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wieauclaire-my.sharepoint.com/personal/barrsr9116_uwec_edu/Documents/Capstone/"/>
    </mc:Choice>
  </mc:AlternateContent>
  <xr:revisionPtr revIDLastSave="6861" documentId="8_{37543A3D-45D1-41D3-8109-E147A1E20329}" xr6:coauthVersionLast="47" xr6:coauthVersionMax="47" xr10:uidLastSave="{62D1CAEB-1147-A84E-A8F9-1CAD8EEE2E84}"/>
  <bookViews>
    <workbookView xWindow="0" yWindow="500" windowWidth="25600" windowHeight="14520" xr2:uid="{81483BD7-C032-41B3-88A8-77C5D68905AA}"/>
  </bookViews>
  <sheets>
    <sheet name="Consolidated" sheetId="1" r:id="rId1"/>
    <sheet name="Sheet11" sheetId="17" r:id="rId2"/>
    <sheet name="Actuals" sheetId="2" r:id="rId3"/>
    <sheet name="Sheet4" sheetId="4" state="veryHidden" r:id="rId4"/>
    <sheet name="PEESEA404 MDS" sheetId="9" state="hidden" r:id="rId5"/>
    <sheet name="PEESEA404" sheetId="10" r:id="rId6"/>
    <sheet name="CHLWEP3057 MDS" sheetId="8" state="hidden" r:id="rId7"/>
    <sheet name="CHLWEP3057" sheetId="12" r:id="rId8"/>
    <sheet name="CAUNEA494 MDS" sheetId="6" state="hidden" r:id="rId9"/>
    <sheet name="CAUNEA494" sheetId="13" r:id="rId10"/>
    <sheet name="CAUNEA569 MDS" sheetId="7" state="hidden" r:id="rId11"/>
    <sheet name="CAUNEA569" sheetId="14" r:id="rId12"/>
    <sheet name="CAUNEA3187 MDS" sheetId="3" state="hidden" r:id="rId13"/>
    <sheet name="CAUNEA3187" sheetId="15" r:id="rId14"/>
    <sheet name="CAUWEP176 MDS" sheetId="5" state="hidden" r:id="rId15"/>
    <sheet name="CAUWEP176" sheetId="16" r:id="rId16"/>
  </sheets>
  <definedNames>
    <definedName name="_xlnm._FilterDatabase" localSheetId="2" hidden="1">Actuals!$A$1:$F$3959</definedName>
    <definedName name="DomainEntity49a879f8330e480880d00f39c4bb14ad">Sheet4!$E$2:$E$3</definedName>
    <definedName name="DomainEntity62be06407ec447b58fe82b21724fca76">Sheet4!$C$2:$C$1384</definedName>
    <definedName name="DomainEntity6656f9688f7840c1a35dbdbf8678a6eb">Sheet4!$D$2:$D$114</definedName>
    <definedName name="DomainEntity79d7eb5f02544ed78ff466c64e93c4f0">Sheet4!$B$2:$B$200</definedName>
    <definedName name="DomainEntitya9d64d51377f412bba6313e09a1de1e9">Sheet4!$F$2:$F$4</definedName>
    <definedName name="MDSBanner">'PEESEA404 MDS'!$N$1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443" i="1" l="1" a="1"/>
  <c r="I19443" i="1" s="1"/>
  <c r="I19442" i="1" a="1"/>
  <c r="I19442" i="1" s="1"/>
  <c r="I19441" i="1" a="1"/>
  <c r="I19441" i="1" s="1"/>
  <c r="I19440" i="1" a="1"/>
  <c r="I19440" i="1" s="1"/>
  <c r="I19439" i="1" a="1"/>
  <c r="I19439" i="1" s="1"/>
  <c r="I19438" i="1" a="1"/>
  <c r="I19438" i="1" s="1"/>
  <c r="I19437" i="1" a="1"/>
  <c r="I19437" i="1" s="1"/>
  <c r="I19436" i="1" a="1"/>
  <c r="I19436" i="1" s="1"/>
  <c r="I19435" i="1" a="1"/>
  <c r="I19435" i="1" s="1"/>
  <c r="I19434" i="1" a="1"/>
  <c r="I19434" i="1" s="1"/>
  <c r="I19433" i="1" a="1"/>
  <c r="I19433" i="1" s="1"/>
  <c r="I19432" i="1" a="1"/>
  <c r="I19432" i="1" s="1"/>
  <c r="I19431" i="1" a="1"/>
  <c r="I19431" i="1" s="1"/>
  <c r="I19430" i="1" a="1"/>
  <c r="I19430" i="1" s="1"/>
  <c r="I19429" i="1" a="1"/>
  <c r="I19429" i="1" s="1"/>
  <c r="I19428" i="1" a="1"/>
  <c r="I19428" i="1" s="1"/>
  <c r="I19427" i="1" a="1"/>
  <c r="I19427" i="1" s="1"/>
  <c r="I19426" i="1" a="1"/>
  <c r="I19426" i="1" s="1"/>
  <c r="I19425" i="1" a="1"/>
  <c r="I19425" i="1" s="1"/>
  <c r="I19424" i="1" a="1"/>
  <c r="I19424" i="1" s="1"/>
  <c r="I19423" i="1" a="1"/>
  <c r="I19423" i="1" s="1"/>
  <c r="I19422" i="1" a="1"/>
  <c r="I19422" i="1" s="1"/>
  <c r="I19421" i="1" a="1"/>
  <c r="I19421" i="1" s="1"/>
  <c r="I19420" i="1" a="1"/>
  <c r="I19420" i="1" s="1"/>
  <c r="I19419" i="1" l="1" a="1"/>
  <c r="I19419" i="1" s="1"/>
  <c r="I19418" i="1" a="1"/>
  <c r="I19418" i="1" s="1"/>
  <c r="I19417" i="1" a="1"/>
  <c r="I19417" i="1" s="1"/>
  <c r="I19416" i="1" a="1"/>
  <c r="I19416" i="1" s="1"/>
  <c r="I19415" i="1" a="1"/>
  <c r="I19415" i="1" s="1"/>
  <c r="I19414" i="1" a="1"/>
  <c r="I19414" i="1" s="1"/>
  <c r="I19413" i="1" a="1"/>
  <c r="I19413" i="1" s="1"/>
  <c r="I19412" i="1" a="1"/>
  <c r="I19412" i="1" s="1"/>
  <c r="I19411" i="1" a="1"/>
  <c r="I19411" i="1" s="1"/>
  <c r="I19410" i="1" a="1"/>
  <c r="I19410" i="1" s="1"/>
  <c r="I19409" i="1" a="1"/>
  <c r="I19409" i="1" s="1"/>
  <c r="I19408" i="1" a="1"/>
  <c r="I19408" i="1" s="1"/>
  <c r="I19407" i="1" a="1"/>
  <c r="I19407" i="1" s="1"/>
  <c r="I19406" i="1" a="1"/>
  <c r="I19406" i="1" s="1"/>
  <c r="I19405" i="1" a="1"/>
  <c r="I19405" i="1" s="1"/>
  <c r="I19404" i="1" a="1"/>
  <c r="I19404" i="1" s="1"/>
  <c r="I19403" i="1" a="1"/>
  <c r="I19403" i="1" s="1"/>
  <c r="I19402" i="1" a="1"/>
  <c r="I19402" i="1" s="1"/>
  <c r="I19401" i="1" a="1"/>
  <c r="I19401" i="1" s="1"/>
  <c r="I19400" i="1" a="1"/>
  <c r="I19400" i="1" s="1"/>
  <c r="I19399" i="1" a="1"/>
  <c r="I19399" i="1" s="1"/>
  <c r="I19398" i="1" a="1"/>
  <c r="I19398" i="1" s="1"/>
  <c r="I19397" i="1" a="1"/>
  <c r="I19397" i="1" s="1"/>
  <c r="I19396" i="1" a="1"/>
  <c r="I19396" i="1" s="1"/>
  <c r="I19395" i="1" a="1"/>
  <c r="I19395" i="1" s="1"/>
  <c r="I19394" i="1" a="1"/>
  <c r="I19394" i="1" s="1"/>
  <c r="I19393" i="1" a="1"/>
  <c r="I19393" i="1" s="1"/>
  <c r="I19392" i="1" a="1"/>
  <c r="I19392" i="1" s="1"/>
  <c r="I19391" i="1" a="1"/>
  <c r="I19391" i="1" s="1"/>
  <c r="I19390" i="1" a="1"/>
  <c r="I19390" i="1" s="1"/>
  <c r="I19389" i="1" a="1"/>
  <c r="I19389" i="1" s="1"/>
  <c r="I19388" i="1" a="1"/>
  <c r="I19388" i="1" s="1"/>
  <c r="I19387" i="1" a="1"/>
  <c r="I19387" i="1" s="1"/>
  <c r="I19386" i="1" a="1"/>
  <c r="I19386" i="1" s="1"/>
  <c r="I19385" i="1" a="1"/>
  <c r="I19385" i="1" s="1"/>
  <c r="I19384" i="1" a="1"/>
  <c r="I19384" i="1" s="1"/>
  <c r="I19383" i="1" a="1"/>
  <c r="I19383" i="1" s="1"/>
  <c r="I19382" i="1" a="1"/>
  <c r="I19382" i="1" s="1"/>
  <c r="I19381" i="1" a="1"/>
  <c r="I19381" i="1" s="1"/>
  <c r="I19380" i="1" a="1"/>
  <c r="I19380" i="1" s="1"/>
  <c r="I19379" i="1" a="1"/>
  <c r="I19379" i="1" s="1"/>
  <c r="I19378" i="1" a="1"/>
  <c r="I19378" i="1" s="1"/>
  <c r="I19377" i="1" a="1"/>
  <c r="I19377" i="1" s="1"/>
  <c r="I19376" i="1" a="1"/>
  <c r="I19376" i="1" s="1"/>
  <c r="I19375" i="1" a="1"/>
  <c r="I19375" i="1" s="1"/>
  <c r="I19374" i="1" a="1"/>
  <c r="I19374" i="1" s="1"/>
  <c r="I19373" i="1" a="1"/>
  <c r="I19373" i="1" s="1"/>
  <c r="I19372" i="1" a="1"/>
  <c r="I19372" i="1" s="1"/>
  <c r="I19371" i="1" l="1" a="1"/>
  <c r="I19371" i="1" s="1"/>
  <c r="I19370" i="1" a="1"/>
  <c r="I19370" i="1" s="1"/>
  <c r="I19369" i="1" a="1"/>
  <c r="I19369" i="1" s="1"/>
  <c r="I19368" i="1" a="1"/>
  <c r="I19368" i="1" s="1"/>
  <c r="I19367" i="1" a="1"/>
  <c r="I19367" i="1" s="1"/>
  <c r="I19366" i="1" a="1"/>
  <c r="I19366" i="1" s="1"/>
  <c r="I19365" i="1" a="1"/>
  <c r="I19365" i="1" s="1"/>
  <c r="I19364" i="1" a="1"/>
  <c r="I19364" i="1" s="1"/>
  <c r="I19363" i="1" a="1"/>
  <c r="I19363" i="1" s="1"/>
  <c r="I19362" i="1" a="1"/>
  <c r="I19362" i="1" s="1"/>
  <c r="I19361" i="1" a="1"/>
  <c r="I19361" i="1" s="1"/>
  <c r="I19360" i="1" a="1"/>
  <c r="I19360" i="1" s="1"/>
  <c r="I19359" i="1" a="1"/>
  <c r="I19359" i="1" s="1"/>
  <c r="I19358" i="1" a="1"/>
  <c r="I19358" i="1" s="1"/>
  <c r="I19357" i="1" a="1"/>
  <c r="I19357" i="1" s="1"/>
  <c r="I19356" i="1" a="1"/>
  <c r="I19356" i="1" s="1"/>
  <c r="I19355" i="1" a="1"/>
  <c r="I19355" i="1" s="1"/>
  <c r="I19354" i="1" a="1"/>
  <c r="I19354" i="1" s="1"/>
  <c r="I19353" i="1" a="1"/>
  <c r="I19353" i="1" s="1"/>
  <c r="I19352" i="1" a="1"/>
  <c r="I19352" i="1" s="1"/>
  <c r="I19351" i="1" a="1"/>
  <c r="I19351" i="1" s="1"/>
  <c r="I19350" i="1" a="1"/>
  <c r="I19350" i="1" s="1"/>
  <c r="I19349" i="1" a="1"/>
  <c r="I19349" i="1" s="1"/>
  <c r="I19348" i="1" a="1"/>
  <c r="I19348" i="1" s="1"/>
  <c r="I19347" i="1" a="1"/>
  <c r="I19347" i="1" s="1"/>
  <c r="I19346" i="1" a="1"/>
  <c r="I19346" i="1" s="1"/>
  <c r="I19345" i="1" a="1"/>
  <c r="I19345" i="1" s="1"/>
  <c r="I19344" i="1" a="1"/>
  <c r="I19344" i="1" s="1"/>
  <c r="I19343" i="1" a="1"/>
  <c r="I19343" i="1" s="1"/>
  <c r="I19342" i="1" a="1"/>
  <c r="I19342" i="1" s="1"/>
  <c r="I19341" i="1" a="1"/>
  <c r="I19341" i="1" s="1"/>
  <c r="I19340" i="1" a="1"/>
  <c r="I19340" i="1" s="1"/>
  <c r="I19339" i="1" a="1"/>
  <c r="I19339" i="1" s="1"/>
  <c r="I19338" i="1" a="1"/>
  <c r="I19338" i="1" s="1"/>
  <c r="I19337" i="1" a="1"/>
  <c r="I19337" i="1" s="1"/>
  <c r="I19336" i="1" a="1"/>
  <c r="I19336" i="1" s="1"/>
  <c r="I19335" i="1" a="1"/>
  <c r="I19335" i="1" s="1"/>
  <c r="I19334" i="1" a="1"/>
  <c r="I19334" i="1" s="1"/>
  <c r="I19333" i="1" a="1"/>
  <c r="I19333" i="1" s="1"/>
  <c r="I19332" i="1" a="1"/>
  <c r="I19332" i="1" s="1"/>
  <c r="I19331" i="1" a="1"/>
  <c r="I19331" i="1" s="1"/>
  <c r="I19330" i="1" a="1"/>
  <c r="I19330" i="1" s="1"/>
  <c r="I19329" i="1" a="1"/>
  <c r="I19329" i="1" s="1"/>
  <c r="I19328" i="1" a="1"/>
  <c r="I19328" i="1" s="1"/>
  <c r="I19327" i="1" a="1"/>
  <c r="I19327" i="1" s="1"/>
  <c r="I19326" i="1" a="1"/>
  <c r="I19326" i="1" s="1"/>
  <c r="I19325" i="1" a="1"/>
  <c r="I19325" i="1" s="1"/>
  <c r="I19324" i="1" a="1"/>
  <c r="I19324" i="1" s="1"/>
  <c r="I19323" i="1" a="1"/>
  <c r="I19323" i="1" s="1"/>
  <c r="I19322" i="1" a="1"/>
  <c r="I19322" i="1" s="1"/>
  <c r="I19321" i="1" a="1"/>
  <c r="I19321" i="1" s="1"/>
  <c r="I19320" i="1" a="1"/>
  <c r="I19320" i="1" s="1"/>
  <c r="I19319" i="1" a="1"/>
  <c r="I19319" i="1" s="1"/>
  <c r="I19318" i="1" a="1"/>
  <c r="I19318" i="1" s="1"/>
  <c r="I19317" i="1" a="1"/>
  <c r="I19317" i="1" s="1"/>
  <c r="I19316" i="1" a="1"/>
  <c r="I19316" i="1" s="1"/>
  <c r="I19315" i="1" a="1"/>
  <c r="I19315" i="1" s="1"/>
  <c r="I19314" i="1" a="1"/>
  <c r="I19314" i="1" s="1"/>
  <c r="I19313" i="1" a="1"/>
  <c r="I19313" i="1" s="1"/>
  <c r="I19312" i="1" a="1"/>
  <c r="I19312" i="1" s="1"/>
  <c r="I19311" i="1" a="1"/>
  <c r="I19311" i="1" s="1"/>
  <c r="I19310" i="1" a="1"/>
  <c r="I19310" i="1" s="1"/>
  <c r="I19309" i="1" a="1"/>
  <c r="I19309" i="1" s="1"/>
  <c r="I19308" i="1" a="1"/>
  <c r="I19308" i="1" s="1"/>
  <c r="I19307" i="1" a="1"/>
  <c r="I19307" i="1" s="1"/>
  <c r="I19306" i="1" a="1"/>
  <c r="I19306" i="1" s="1"/>
  <c r="I19305" i="1" a="1"/>
  <c r="I19305" i="1" s="1"/>
  <c r="I19304" i="1" a="1"/>
  <c r="I19304" i="1" s="1"/>
  <c r="I19303" i="1" a="1"/>
  <c r="I19303" i="1" s="1"/>
  <c r="I19302" i="1" a="1"/>
  <c r="I19302" i="1" s="1"/>
  <c r="I19301" i="1" a="1"/>
  <c r="I19301" i="1" s="1"/>
  <c r="I19300" i="1" a="1"/>
  <c r="I19300" i="1" s="1"/>
  <c r="I19299" i="1" l="1" a="1"/>
  <c r="I19299" i="1" s="1"/>
  <c r="I19298" i="1" a="1"/>
  <c r="I19298" i="1" s="1"/>
  <c r="I19297" i="1" a="1"/>
  <c r="I19297" i="1" s="1"/>
  <c r="I19296" i="1" a="1"/>
  <c r="I19296" i="1" s="1"/>
  <c r="I19295" i="1" a="1"/>
  <c r="I19295" i="1" s="1"/>
  <c r="I19294" i="1" a="1"/>
  <c r="I19294" i="1" s="1"/>
  <c r="I19293" i="1" a="1"/>
  <c r="I19293" i="1" s="1"/>
  <c r="I19292" i="1" a="1"/>
  <c r="I19292" i="1" s="1"/>
  <c r="I19291" i="1" a="1"/>
  <c r="I19291" i="1" s="1"/>
  <c r="I19290" i="1" a="1"/>
  <c r="I19290" i="1" s="1"/>
  <c r="I19289" i="1" a="1"/>
  <c r="I19289" i="1" s="1"/>
  <c r="I19288" i="1" a="1"/>
  <c r="I19288" i="1" s="1"/>
  <c r="I19287" i="1" a="1"/>
  <c r="I19287" i="1" s="1"/>
  <c r="I19286" i="1" a="1"/>
  <c r="I19286" i="1" s="1"/>
  <c r="I19285" i="1" a="1"/>
  <c r="I19285" i="1" s="1"/>
  <c r="I19284" i="1" a="1"/>
  <c r="I19284" i="1" s="1"/>
  <c r="I19283" i="1" a="1"/>
  <c r="I19283" i="1" s="1"/>
  <c r="I19282" i="1" a="1"/>
  <c r="I19282" i="1" s="1"/>
  <c r="I19281" i="1" a="1"/>
  <c r="I19281" i="1" s="1"/>
  <c r="I19280" i="1" a="1"/>
  <c r="I19280" i="1" s="1"/>
  <c r="I19279" i="1" a="1"/>
  <c r="I19279" i="1" s="1"/>
  <c r="I19278" i="1" a="1"/>
  <c r="I19278" i="1" s="1"/>
  <c r="I19277" i="1" a="1"/>
  <c r="I19277" i="1" s="1"/>
  <c r="I19276" i="1" a="1"/>
  <c r="I19276" i="1" s="1"/>
  <c r="I19275" i="1" a="1"/>
  <c r="I19275" i="1" s="1"/>
  <c r="I19274" i="1" a="1"/>
  <c r="I19274" i="1" s="1"/>
  <c r="I19273" i="1" a="1"/>
  <c r="I19273" i="1" s="1"/>
  <c r="I19272" i="1" a="1"/>
  <c r="I19272" i="1" s="1"/>
  <c r="I19271" i="1" a="1"/>
  <c r="I19271" i="1" s="1"/>
  <c r="I19270" i="1" a="1"/>
  <c r="I19270" i="1" s="1"/>
  <c r="I19269" i="1" a="1"/>
  <c r="I19269" i="1" s="1"/>
  <c r="I19268" i="1" a="1"/>
  <c r="I19268" i="1" s="1"/>
  <c r="I19267" i="1" a="1"/>
  <c r="I19267" i="1" s="1"/>
  <c r="I19266" i="1" a="1"/>
  <c r="I19266" i="1" s="1"/>
  <c r="I19265" i="1" a="1"/>
  <c r="I19265" i="1" s="1"/>
  <c r="I19264" i="1" a="1"/>
  <c r="I19264" i="1" s="1"/>
  <c r="I19263" i="1" a="1"/>
  <c r="I19263" i="1" s="1"/>
  <c r="I19262" i="1" a="1"/>
  <c r="I19262" i="1" s="1"/>
  <c r="I19261" i="1" a="1"/>
  <c r="I19261" i="1" s="1"/>
  <c r="I19260" i="1" a="1"/>
  <c r="I19260" i="1" s="1"/>
  <c r="I19259" i="1" a="1"/>
  <c r="I19259" i="1" s="1"/>
  <c r="I19258" i="1" a="1"/>
  <c r="I19258" i="1" s="1"/>
  <c r="I19257" i="1" a="1"/>
  <c r="I19257" i="1" s="1"/>
  <c r="I19256" i="1" a="1"/>
  <c r="I19256" i="1" s="1"/>
  <c r="I19255" i="1" a="1"/>
  <c r="I19255" i="1" s="1"/>
  <c r="I19254" i="1" a="1"/>
  <c r="I19254" i="1" s="1"/>
  <c r="I19253" i="1" a="1"/>
  <c r="I19253" i="1" s="1"/>
  <c r="I19252" i="1" a="1"/>
  <c r="I19252" i="1" s="1"/>
  <c r="I19251" i="1" a="1"/>
  <c r="I19251" i="1" s="1"/>
  <c r="I19250" i="1" a="1"/>
  <c r="I19250" i="1" s="1"/>
  <c r="I19249" i="1" a="1"/>
  <c r="I19249" i="1" s="1"/>
  <c r="I19248" i="1" a="1"/>
  <c r="I19248" i="1" s="1"/>
  <c r="I19247" i="1" a="1"/>
  <c r="I19247" i="1" s="1"/>
  <c r="I19246" i="1" a="1"/>
  <c r="I19246" i="1" s="1"/>
  <c r="I19245" i="1" a="1"/>
  <c r="I19245" i="1" s="1"/>
  <c r="I19244" i="1" a="1"/>
  <c r="I19244" i="1" s="1"/>
  <c r="I19243" i="1" a="1"/>
  <c r="I19243" i="1" s="1"/>
  <c r="I19242" i="1" a="1"/>
  <c r="I19242" i="1" s="1"/>
  <c r="I19241" i="1" a="1"/>
  <c r="I19241" i="1" s="1"/>
  <c r="I19240" i="1" a="1"/>
  <c r="I19240" i="1" s="1"/>
  <c r="I19239" i="1" a="1"/>
  <c r="I19239" i="1" s="1"/>
  <c r="I19238" i="1" a="1"/>
  <c r="I19238" i="1" s="1"/>
  <c r="I19237" i="1" a="1"/>
  <c r="I19237" i="1" s="1"/>
  <c r="I19236" i="1" a="1"/>
  <c r="I19236" i="1" s="1"/>
  <c r="I19235" i="1" a="1"/>
  <c r="I19235" i="1" s="1"/>
  <c r="I19234" i="1" a="1"/>
  <c r="I19234" i="1" s="1"/>
  <c r="I19233" i="1" a="1"/>
  <c r="I19233" i="1" s="1"/>
  <c r="I19232" i="1" a="1"/>
  <c r="I19232" i="1" s="1"/>
  <c r="I19231" i="1" a="1"/>
  <c r="I19231" i="1" s="1"/>
  <c r="I19230" i="1" a="1"/>
  <c r="I19230" i="1" s="1"/>
  <c r="I19229" i="1" a="1"/>
  <c r="I19229" i="1" s="1"/>
  <c r="I19228" i="1" a="1"/>
  <c r="I19228" i="1" s="1"/>
  <c r="I19227" i="1" a="1"/>
  <c r="I19227" i="1" s="1"/>
  <c r="I19226" i="1" a="1"/>
  <c r="I19226" i="1" s="1"/>
  <c r="I19225" i="1" a="1"/>
  <c r="I19225" i="1" s="1"/>
  <c r="I19224" i="1" a="1"/>
  <c r="I19224" i="1" s="1"/>
  <c r="I19223" i="1" a="1"/>
  <c r="I19223" i="1" s="1"/>
  <c r="I19222" i="1" a="1"/>
  <c r="I19222" i="1" s="1"/>
  <c r="I19221" i="1" a="1"/>
  <c r="I19221" i="1" s="1"/>
  <c r="I19220" i="1" a="1"/>
  <c r="I19220" i="1" s="1"/>
  <c r="I19219" i="1" a="1"/>
  <c r="I19219" i="1" s="1"/>
  <c r="I19218" i="1" a="1"/>
  <c r="I19218" i="1" s="1"/>
  <c r="I19217" i="1" a="1"/>
  <c r="I19217" i="1" s="1"/>
  <c r="I19216" i="1" a="1"/>
  <c r="I19216" i="1" s="1"/>
  <c r="I19215" i="1" a="1"/>
  <c r="I19215" i="1" s="1"/>
  <c r="I19214" i="1" a="1"/>
  <c r="I19214" i="1" s="1"/>
  <c r="I19213" i="1" a="1"/>
  <c r="I19213" i="1" s="1"/>
  <c r="I19212" i="1" a="1"/>
  <c r="I19212" i="1" s="1"/>
  <c r="I19211" i="1" a="1"/>
  <c r="I19211" i="1" s="1"/>
  <c r="I19210" i="1" a="1"/>
  <c r="I19210" i="1" s="1"/>
  <c r="I19209" i="1" a="1"/>
  <c r="I19209" i="1" s="1"/>
  <c r="I19208" i="1" a="1"/>
  <c r="I19208" i="1" s="1"/>
  <c r="I19207" i="1" a="1"/>
  <c r="I19207" i="1" s="1"/>
  <c r="I19206" i="1" a="1"/>
  <c r="I19206" i="1" s="1"/>
  <c r="I19205" i="1" a="1"/>
  <c r="I19205" i="1" s="1"/>
  <c r="I19204" i="1" a="1"/>
  <c r="I19204" i="1" s="1"/>
  <c r="I19084" i="1" l="1" a="1"/>
  <c r="I19084" i="1" s="1"/>
  <c r="I19085" i="1" a="1"/>
  <c r="I19085" i="1" s="1"/>
  <c r="I19086" i="1" a="1"/>
  <c r="I19086" i="1" s="1"/>
  <c r="I19087" i="1" a="1"/>
  <c r="I19087" i="1" s="1"/>
  <c r="I19088" i="1" a="1"/>
  <c r="I19088" i="1" s="1"/>
  <c r="I19089" i="1" a="1"/>
  <c r="I19089" i="1" s="1"/>
  <c r="I19090" i="1" a="1"/>
  <c r="I19090" i="1" s="1"/>
  <c r="I19091" i="1" a="1"/>
  <c r="I19091" i="1" s="1"/>
  <c r="I19092" i="1" a="1"/>
  <c r="I19092" i="1" s="1"/>
  <c r="I19093" i="1" a="1"/>
  <c r="I19093" i="1" s="1"/>
  <c r="I19094" i="1" a="1"/>
  <c r="I19094" i="1" s="1"/>
  <c r="I19095" i="1" a="1"/>
  <c r="I19095" i="1" s="1"/>
  <c r="I19096" i="1" a="1"/>
  <c r="I19096" i="1" s="1"/>
  <c r="I19097" i="1" a="1"/>
  <c r="I19097" i="1" s="1"/>
  <c r="I19098" i="1" a="1"/>
  <c r="I19098" i="1" s="1"/>
  <c r="I19099" i="1" a="1"/>
  <c r="I19099" i="1" s="1"/>
  <c r="I19100" i="1" a="1"/>
  <c r="I19100" i="1" s="1"/>
  <c r="I19101" i="1" a="1"/>
  <c r="I19101" i="1" s="1"/>
  <c r="I19102" i="1" a="1"/>
  <c r="I19102" i="1" s="1"/>
  <c r="I19103" i="1" a="1"/>
  <c r="I19103" i="1" s="1"/>
  <c r="I19104" i="1" a="1"/>
  <c r="I19104" i="1" s="1"/>
  <c r="I19105" i="1" a="1"/>
  <c r="I19105" i="1" s="1"/>
  <c r="I19106" i="1" a="1"/>
  <c r="I19106" i="1" s="1"/>
  <c r="I19107" i="1" a="1"/>
  <c r="I19107" i="1" s="1"/>
  <c r="I19108" i="1" a="1"/>
  <c r="I19108" i="1" s="1"/>
  <c r="I19109" i="1" a="1"/>
  <c r="I19109" i="1" s="1"/>
  <c r="I19110" i="1" a="1"/>
  <c r="I19110" i="1" s="1"/>
  <c r="I19111" i="1" a="1"/>
  <c r="I19111" i="1" s="1"/>
  <c r="I19112" i="1" a="1"/>
  <c r="I19112" i="1" s="1"/>
  <c r="I19113" i="1" a="1"/>
  <c r="I19113" i="1" s="1"/>
  <c r="I19114" i="1" a="1"/>
  <c r="I19114" i="1" s="1"/>
  <c r="I19115" i="1" a="1"/>
  <c r="I19115" i="1" s="1"/>
  <c r="I19116" i="1" a="1"/>
  <c r="I19116" i="1" s="1"/>
  <c r="I19117" i="1" a="1"/>
  <c r="I19117" i="1" s="1"/>
  <c r="I19118" i="1" a="1"/>
  <c r="I19118" i="1" s="1"/>
  <c r="I19119" i="1" a="1"/>
  <c r="I19119" i="1" s="1"/>
  <c r="I19120" i="1" a="1"/>
  <c r="I19120" i="1" s="1"/>
  <c r="I19121" i="1" a="1"/>
  <c r="I19121" i="1" s="1"/>
  <c r="I19122" i="1" a="1"/>
  <c r="I19122" i="1" s="1"/>
  <c r="I19123" i="1" a="1"/>
  <c r="I19123" i="1" s="1"/>
  <c r="I19124" i="1" a="1"/>
  <c r="I19124" i="1" s="1"/>
  <c r="I19125" i="1" a="1"/>
  <c r="I19125" i="1" s="1"/>
  <c r="I19126" i="1" a="1"/>
  <c r="I19126" i="1" s="1"/>
  <c r="I19127" i="1" a="1"/>
  <c r="I19127" i="1" s="1"/>
  <c r="I19128" i="1" a="1"/>
  <c r="I19128" i="1" s="1"/>
  <c r="I19129" i="1" a="1"/>
  <c r="I19129" i="1" s="1"/>
  <c r="I19130" i="1" a="1"/>
  <c r="I19130" i="1" s="1"/>
  <c r="I19131" i="1" a="1"/>
  <c r="I19131" i="1" s="1"/>
  <c r="I19132" i="1" a="1"/>
  <c r="I19132" i="1" s="1"/>
  <c r="I19133" i="1" a="1"/>
  <c r="I19133" i="1" s="1"/>
  <c r="I19134" i="1" a="1"/>
  <c r="I19134" i="1" s="1"/>
  <c r="I19135" i="1" a="1"/>
  <c r="I19135" i="1" s="1"/>
  <c r="I19136" i="1" a="1"/>
  <c r="I19136" i="1" s="1"/>
  <c r="I19137" i="1" a="1"/>
  <c r="I19137" i="1" s="1"/>
  <c r="I19138" i="1" a="1"/>
  <c r="I19138" i="1" s="1"/>
  <c r="I19139" i="1" a="1"/>
  <c r="I19139" i="1" s="1"/>
  <c r="I19140" i="1" a="1"/>
  <c r="I19140" i="1" s="1"/>
  <c r="I19141" i="1" a="1"/>
  <c r="I19141" i="1" s="1"/>
  <c r="I19142" i="1" a="1"/>
  <c r="I19142" i="1" s="1"/>
  <c r="I19143" i="1" a="1"/>
  <c r="I19143" i="1" s="1"/>
  <c r="I19144" i="1" a="1"/>
  <c r="I19144" i="1" s="1"/>
  <c r="I19145" i="1" a="1"/>
  <c r="I19145" i="1" s="1"/>
  <c r="I19146" i="1" a="1"/>
  <c r="I19146" i="1" s="1"/>
  <c r="I19147" i="1" a="1"/>
  <c r="I19147" i="1" s="1"/>
  <c r="I19148" i="1" a="1"/>
  <c r="I19148" i="1" s="1"/>
  <c r="I19149" i="1" a="1"/>
  <c r="I19149" i="1" s="1"/>
  <c r="I19150" i="1" a="1"/>
  <c r="I19150" i="1" s="1"/>
  <c r="I19151" i="1" a="1"/>
  <c r="I19151" i="1" s="1"/>
  <c r="I19152" i="1" a="1"/>
  <c r="I19152" i="1" s="1"/>
  <c r="I19153" i="1" a="1"/>
  <c r="I19153" i="1" s="1"/>
  <c r="I19154" i="1" a="1"/>
  <c r="I19154" i="1" s="1"/>
  <c r="I19155" i="1" a="1"/>
  <c r="I19155" i="1" s="1"/>
  <c r="I19156" i="1" a="1"/>
  <c r="I19156" i="1" s="1"/>
  <c r="I19157" i="1" a="1"/>
  <c r="I19157" i="1" s="1"/>
  <c r="I19158" i="1" a="1"/>
  <c r="I19158" i="1" s="1"/>
  <c r="I19159" i="1" a="1"/>
  <c r="I19159" i="1" s="1"/>
  <c r="I19160" i="1" a="1"/>
  <c r="I19160" i="1" s="1"/>
  <c r="I19161" i="1" a="1"/>
  <c r="I19161" i="1" s="1"/>
  <c r="I19162" i="1" a="1"/>
  <c r="I19162" i="1" s="1"/>
  <c r="I19163" i="1" a="1"/>
  <c r="I19163" i="1" s="1"/>
  <c r="I19164" i="1" a="1"/>
  <c r="I19164" i="1" s="1"/>
  <c r="I19165" i="1" a="1"/>
  <c r="I19165" i="1" s="1"/>
  <c r="I19166" i="1" a="1"/>
  <c r="I19166" i="1" s="1"/>
  <c r="I19167" i="1" a="1"/>
  <c r="I19167" i="1" s="1"/>
  <c r="I19168" i="1" a="1"/>
  <c r="I19168" i="1" s="1"/>
  <c r="I19169" i="1" a="1"/>
  <c r="I19169" i="1" s="1"/>
  <c r="I19170" i="1" a="1"/>
  <c r="I19170" i="1" s="1"/>
  <c r="I19171" i="1" a="1"/>
  <c r="I19171" i="1" s="1"/>
  <c r="I19172" i="1" a="1"/>
  <c r="I19172" i="1" s="1"/>
  <c r="I19173" i="1" a="1"/>
  <c r="I19173" i="1" s="1"/>
  <c r="I19174" i="1" a="1"/>
  <c r="I19174" i="1" s="1"/>
  <c r="I19175" i="1" a="1"/>
  <c r="I19175" i="1" s="1"/>
  <c r="I19176" i="1" a="1"/>
  <c r="I19176" i="1" s="1"/>
  <c r="I19177" i="1" a="1"/>
  <c r="I19177" i="1" s="1"/>
  <c r="I19178" i="1" a="1"/>
  <c r="I19178" i="1" s="1"/>
  <c r="I19179" i="1" a="1"/>
  <c r="I19179" i="1" s="1"/>
  <c r="I19180" i="1" a="1"/>
  <c r="I19180" i="1" s="1"/>
  <c r="I19181" i="1" a="1"/>
  <c r="I19181" i="1" s="1"/>
  <c r="I19182" i="1" a="1"/>
  <c r="I19182" i="1" s="1"/>
  <c r="I19183" i="1" a="1"/>
  <c r="I19183" i="1" s="1"/>
  <c r="I19184" i="1" a="1"/>
  <c r="I19184" i="1" s="1"/>
  <c r="I19185" i="1" a="1"/>
  <c r="I19185" i="1" s="1"/>
  <c r="I19186" i="1" a="1"/>
  <c r="I19186" i="1" s="1"/>
  <c r="I19187" i="1" a="1"/>
  <c r="I19187" i="1" s="1"/>
  <c r="I19188" i="1" a="1"/>
  <c r="I19188" i="1" s="1"/>
  <c r="I19189" i="1" a="1"/>
  <c r="I19189" i="1" s="1"/>
  <c r="I19190" i="1" a="1"/>
  <c r="I19190" i="1" s="1"/>
  <c r="I19191" i="1" a="1"/>
  <c r="I19191" i="1" s="1"/>
  <c r="I19192" i="1" a="1"/>
  <c r="I19192" i="1" s="1"/>
  <c r="I19193" i="1" a="1"/>
  <c r="I19193" i="1" s="1"/>
  <c r="I19194" i="1" a="1"/>
  <c r="I19194" i="1" s="1"/>
  <c r="I19195" i="1" a="1"/>
  <c r="I19195" i="1" s="1"/>
  <c r="I19196" i="1" a="1"/>
  <c r="I19196" i="1" s="1"/>
  <c r="I19197" i="1" a="1"/>
  <c r="I19197" i="1" s="1"/>
  <c r="I19198" i="1" a="1"/>
  <c r="I19198" i="1" s="1"/>
  <c r="I19199" i="1" a="1"/>
  <c r="I19199" i="1" s="1"/>
  <c r="I19200" i="1" a="1"/>
  <c r="I19200" i="1" s="1"/>
  <c r="I19201" i="1" a="1"/>
  <c r="I19201" i="1" s="1"/>
  <c r="I19202" i="1" a="1"/>
  <c r="I19202" i="1" s="1"/>
  <c r="I19203" i="1" a="1"/>
  <c r="I19203" i="1" s="1"/>
  <c r="I19083" i="1" l="1" a="1"/>
  <c r="I19083" i="1" s="1"/>
  <c r="I19082" i="1" a="1"/>
  <c r="I19082" i="1" s="1"/>
  <c r="I19081" i="1" a="1"/>
  <c r="I19081" i="1" s="1"/>
  <c r="I19080" i="1" a="1"/>
  <c r="I19080" i="1" s="1"/>
  <c r="I19079" i="1" a="1"/>
  <c r="I19079" i="1" s="1"/>
  <c r="I19078" i="1" a="1"/>
  <c r="I19078" i="1" s="1"/>
  <c r="I19077" i="1" a="1"/>
  <c r="I19077" i="1" s="1"/>
  <c r="I19076" i="1" a="1"/>
  <c r="I19076" i="1" s="1"/>
  <c r="I19075" i="1" a="1"/>
  <c r="I19075" i="1" s="1"/>
  <c r="I19074" i="1" a="1"/>
  <c r="I19074" i="1" s="1"/>
  <c r="I19073" i="1" a="1"/>
  <c r="I19073" i="1" s="1"/>
  <c r="I19072" i="1" a="1"/>
  <c r="I19072" i="1" s="1"/>
  <c r="I19071" i="1" a="1"/>
  <c r="I19071" i="1" s="1"/>
  <c r="I19070" i="1" a="1"/>
  <c r="I19070" i="1" s="1"/>
  <c r="I19069" i="1" a="1"/>
  <c r="I19069" i="1" s="1"/>
  <c r="I19068" i="1" a="1"/>
  <c r="I19068" i="1" s="1"/>
  <c r="I19067" i="1" a="1"/>
  <c r="I19067" i="1" s="1"/>
  <c r="I19066" i="1" a="1"/>
  <c r="I19066" i="1" s="1"/>
  <c r="I19065" i="1" a="1"/>
  <c r="I19065" i="1" s="1"/>
  <c r="I19064" i="1" a="1"/>
  <c r="I19064" i="1" s="1"/>
  <c r="I19063" i="1" a="1"/>
  <c r="I19063" i="1" s="1"/>
  <c r="I19062" i="1" a="1"/>
  <c r="I19062" i="1" s="1"/>
  <c r="I19061" i="1" a="1"/>
  <c r="I19061" i="1" s="1"/>
  <c r="I19060" i="1" a="1"/>
  <c r="I19060" i="1" s="1"/>
  <c r="I19059" i="1" a="1"/>
  <c r="I19059" i="1" s="1"/>
  <c r="I19058" i="1" a="1"/>
  <c r="I19058" i="1" s="1"/>
  <c r="I19057" i="1" a="1"/>
  <c r="I19057" i="1" s="1"/>
  <c r="I19056" i="1" a="1"/>
  <c r="I19056" i="1" s="1"/>
  <c r="I19055" i="1" a="1"/>
  <c r="I19055" i="1" s="1"/>
  <c r="I19054" i="1" a="1"/>
  <c r="I19054" i="1" s="1"/>
  <c r="I19053" i="1" a="1"/>
  <c r="I19053" i="1" s="1"/>
  <c r="I19052" i="1" a="1"/>
  <c r="I19052" i="1" s="1"/>
  <c r="I19051" i="1" a="1"/>
  <c r="I19051" i="1" s="1"/>
  <c r="I19050" i="1" a="1"/>
  <c r="I19050" i="1" s="1"/>
  <c r="I19049" i="1" a="1"/>
  <c r="I19049" i="1" s="1"/>
  <c r="I19048" i="1" a="1"/>
  <c r="I19048" i="1" s="1"/>
  <c r="I19047" i="1" a="1"/>
  <c r="I19047" i="1" s="1"/>
  <c r="I19046" i="1" a="1"/>
  <c r="I19046" i="1" s="1"/>
  <c r="I19045" i="1" a="1"/>
  <c r="I19045" i="1" s="1"/>
  <c r="I19044" i="1" a="1"/>
  <c r="I19044" i="1" s="1"/>
  <c r="I19043" i="1" a="1"/>
  <c r="I19043" i="1" s="1"/>
  <c r="I19042" i="1" a="1"/>
  <c r="I19042" i="1" s="1"/>
  <c r="I19041" i="1" a="1"/>
  <c r="I19041" i="1" s="1"/>
  <c r="I19040" i="1" a="1"/>
  <c r="I19040" i="1" s="1"/>
  <c r="I19039" i="1" a="1"/>
  <c r="I19039" i="1" s="1"/>
  <c r="I19038" i="1" a="1"/>
  <c r="I19038" i="1" s="1"/>
  <c r="I19037" i="1" a="1"/>
  <c r="I19037" i="1" s="1"/>
  <c r="I19036" i="1" a="1"/>
  <c r="I19036" i="1" s="1"/>
  <c r="I19035" i="1" a="1"/>
  <c r="I19035" i="1" s="1"/>
  <c r="I19034" i="1" a="1"/>
  <c r="I19034" i="1" s="1"/>
  <c r="I19033" i="1" a="1"/>
  <c r="I19033" i="1" s="1"/>
  <c r="I19032" i="1" a="1"/>
  <c r="I19032" i="1" s="1"/>
  <c r="I19031" i="1" a="1"/>
  <c r="I19031" i="1" s="1"/>
  <c r="I19030" i="1" a="1"/>
  <c r="I19030" i="1" s="1"/>
  <c r="I19029" i="1" a="1"/>
  <c r="I19029" i="1" s="1"/>
  <c r="I19028" i="1" a="1"/>
  <c r="I19028" i="1" s="1"/>
  <c r="I19027" i="1" a="1"/>
  <c r="I19027" i="1" s="1"/>
  <c r="I19026" i="1" a="1"/>
  <c r="I19026" i="1" s="1"/>
  <c r="I19025" i="1" a="1"/>
  <c r="I19025" i="1" s="1"/>
  <c r="I19024" i="1" a="1"/>
  <c r="I19024" i="1" s="1"/>
  <c r="I19023" i="1" a="1"/>
  <c r="I19023" i="1" s="1"/>
  <c r="I19022" i="1" a="1"/>
  <c r="I19022" i="1" s="1"/>
  <c r="I19021" i="1" a="1"/>
  <c r="I19021" i="1" s="1"/>
  <c r="I19020" i="1" a="1"/>
  <c r="I19020" i="1" s="1"/>
  <c r="I19019" i="1" a="1"/>
  <c r="I19019" i="1" s="1"/>
  <c r="I19018" i="1" a="1"/>
  <c r="I19018" i="1" s="1"/>
  <c r="I19017" i="1" a="1"/>
  <c r="I19017" i="1" s="1"/>
  <c r="I19016" i="1" a="1"/>
  <c r="I19016" i="1" s="1"/>
  <c r="I19015" i="1" a="1"/>
  <c r="I19015" i="1" s="1"/>
  <c r="I19014" i="1" a="1"/>
  <c r="I19014" i="1" s="1"/>
  <c r="I19013" i="1" a="1"/>
  <c r="I19013" i="1" s="1"/>
  <c r="I19012" i="1" a="1"/>
  <c r="I19012" i="1" s="1"/>
  <c r="I19011" i="1" a="1"/>
  <c r="I19011" i="1" s="1"/>
  <c r="I19010" i="1" a="1"/>
  <c r="I19010" i="1" s="1"/>
  <c r="I19009" i="1" a="1"/>
  <c r="I19009" i="1" s="1"/>
  <c r="I19008" i="1" a="1"/>
  <c r="I19008" i="1" s="1"/>
  <c r="I19007" i="1" a="1"/>
  <c r="I19007" i="1" s="1"/>
  <c r="I19006" i="1" a="1"/>
  <c r="I19006" i="1" s="1"/>
  <c r="I19005" i="1" a="1"/>
  <c r="I19005" i="1" s="1"/>
  <c r="I19004" i="1" a="1"/>
  <c r="I19004" i="1" s="1"/>
  <c r="I19003" i="1" a="1"/>
  <c r="I19003" i="1" s="1"/>
  <c r="I19002" i="1" a="1"/>
  <c r="I19002" i="1" s="1"/>
  <c r="I19001" i="1" a="1"/>
  <c r="I19001" i="1" s="1"/>
  <c r="I19000" i="1" a="1"/>
  <c r="I19000" i="1" s="1"/>
  <c r="I18999" i="1" a="1"/>
  <c r="I18999" i="1" s="1"/>
  <c r="I18998" i="1" a="1"/>
  <c r="I18998" i="1" s="1"/>
  <c r="I18997" i="1" a="1"/>
  <c r="I18997" i="1" s="1"/>
  <c r="I18996" i="1" a="1"/>
  <c r="I18996" i="1" s="1"/>
  <c r="I18995" i="1" a="1"/>
  <c r="I18995" i="1" s="1"/>
  <c r="I18994" i="1" a="1"/>
  <c r="I18994" i="1" s="1"/>
  <c r="I18993" i="1" a="1"/>
  <c r="I18993" i="1" s="1"/>
  <c r="I18992" i="1" a="1"/>
  <c r="I18992" i="1" s="1"/>
  <c r="I18991" i="1" a="1"/>
  <c r="I18991" i="1" s="1"/>
  <c r="I18990" i="1" a="1"/>
  <c r="I18990" i="1" s="1"/>
  <c r="I18989" i="1" a="1"/>
  <c r="I18989" i="1" s="1"/>
  <c r="I18988" i="1" a="1"/>
  <c r="I18988" i="1" s="1"/>
  <c r="I18987" i="1" a="1"/>
  <c r="I18987" i="1" s="1"/>
  <c r="I18986" i="1" a="1"/>
  <c r="I18986" i="1" s="1"/>
  <c r="I18985" i="1" a="1"/>
  <c r="I18985" i="1" s="1"/>
  <c r="I18984" i="1" a="1"/>
  <c r="I18984" i="1" s="1"/>
  <c r="I18983" i="1" a="1"/>
  <c r="I18983" i="1" s="1"/>
  <c r="I18982" i="1" a="1"/>
  <c r="I18982" i="1" s="1"/>
  <c r="I18981" i="1" a="1"/>
  <c r="I18981" i="1" s="1"/>
  <c r="I18980" i="1" a="1"/>
  <c r="I18980" i="1" s="1"/>
  <c r="I18979" i="1" a="1"/>
  <c r="I18979" i="1" s="1"/>
  <c r="I18978" i="1" a="1"/>
  <c r="I18978" i="1" s="1"/>
  <c r="I18977" i="1" a="1"/>
  <c r="I18977" i="1" s="1"/>
  <c r="I18976" i="1" a="1"/>
  <c r="I18976" i="1" s="1"/>
  <c r="I18975" i="1" a="1"/>
  <c r="I18975" i="1" s="1"/>
  <c r="I18974" i="1" a="1"/>
  <c r="I18974" i="1" s="1"/>
  <c r="I18973" i="1" a="1"/>
  <c r="I18973" i="1" s="1"/>
  <c r="I18972" i="1" a="1"/>
  <c r="I18972" i="1" s="1"/>
  <c r="I18971" i="1" a="1"/>
  <c r="I18971" i="1" s="1"/>
  <c r="I18970" i="1" a="1"/>
  <c r="I18970" i="1" s="1"/>
  <c r="I18969" i="1" a="1"/>
  <c r="I18969" i="1" s="1"/>
  <c r="I18968" i="1" a="1"/>
  <c r="I18968" i="1" s="1"/>
  <c r="I18967" i="1" a="1"/>
  <c r="I18967" i="1" s="1"/>
  <c r="I18966" i="1" a="1"/>
  <c r="I18966" i="1" s="1"/>
  <c r="I18965" i="1" a="1"/>
  <c r="I18965" i="1" s="1"/>
  <c r="I18964" i="1" a="1"/>
  <c r="I18964" i="1" s="1"/>
  <c r="I18963" i="1" a="1"/>
  <c r="I18963" i="1" s="1"/>
  <c r="I18962" i="1" a="1"/>
  <c r="I18962" i="1" s="1"/>
  <c r="I18961" i="1" a="1"/>
  <c r="I18961" i="1" s="1"/>
  <c r="I18960" i="1" a="1"/>
  <c r="I18960" i="1" s="1"/>
  <c r="I18959" i="1" a="1"/>
  <c r="I18959" i="1" s="1"/>
  <c r="I18958" i="1" a="1"/>
  <c r="I18958" i="1" s="1"/>
  <c r="I18957" i="1" a="1"/>
  <c r="I18957" i="1" s="1"/>
  <c r="I18956" i="1" a="1"/>
  <c r="I18956" i="1" s="1"/>
  <c r="I18955" i="1" a="1"/>
  <c r="I18955" i="1" s="1"/>
  <c r="I18954" i="1" a="1"/>
  <c r="I18954" i="1" s="1"/>
  <c r="I18953" i="1" a="1"/>
  <c r="I18953" i="1" s="1"/>
  <c r="I18952" i="1" a="1"/>
  <c r="I18952" i="1" s="1"/>
  <c r="I18951" i="1" a="1"/>
  <c r="I18951" i="1" s="1"/>
  <c r="I18950" i="1" a="1"/>
  <c r="I18950" i="1" s="1"/>
  <c r="I18949" i="1" a="1"/>
  <c r="I18949" i="1" s="1"/>
  <c r="I18948" i="1" a="1"/>
  <c r="I18948" i="1" s="1"/>
  <c r="I18947" i="1" a="1"/>
  <c r="I18947" i="1" s="1"/>
  <c r="I18946" i="1" a="1"/>
  <c r="I18946" i="1" s="1"/>
  <c r="I18945" i="1" a="1"/>
  <c r="I18945" i="1" s="1"/>
  <c r="I18944" i="1" a="1"/>
  <c r="I18944" i="1" s="1"/>
  <c r="I18943" i="1" a="1"/>
  <c r="I18943" i="1" s="1"/>
  <c r="I18942" i="1" a="1"/>
  <c r="I18942" i="1" s="1"/>
  <c r="I18941" i="1" a="1"/>
  <c r="I18941" i="1" s="1"/>
  <c r="I18940" i="1" a="1"/>
  <c r="I18940" i="1" s="1"/>
  <c r="I18939" i="1" l="1" a="1"/>
  <c r="I18939" i="1" s="1"/>
  <c r="I18938" i="1" a="1"/>
  <c r="I18938" i="1" s="1"/>
  <c r="I18937" i="1" a="1"/>
  <c r="I18937" i="1" s="1"/>
  <c r="I18936" i="1" a="1"/>
  <c r="I18936" i="1" s="1"/>
  <c r="I18935" i="1" a="1"/>
  <c r="I18935" i="1" s="1"/>
  <c r="I18934" i="1" a="1"/>
  <c r="I18934" i="1" s="1"/>
  <c r="I18933" i="1" a="1"/>
  <c r="I18933" i="1" s="1"/>
  <c r="I18932" i="1" a="1"/>
  <c r="I18932" i="1" s="1"/>
  <c r="I18931" i="1" a="1"/>
  <c r="I18931" i="1" s="1"/>
  <c r="I18930" i="1" a="1"/>
  <c r="I18930" i="1" s="1"/>
  <c r="I18929" i="1" a="1"/>
  <c r="I18929" i="1" s="1"/>
  <c r="I18928" i="1" a="1"/>
  <c r="I18928" i="1" s="1"/>
  <c r="I18927" i="1" a="1"/>
  <c r="I18927" i="1" s="1"/>
  <c r="I18926" i="1" a="1"/>
  <c r="I18926" i="1" s="1"/>
  <c r="I18925" i="1" a="1"/>
  <c r="I18925" i="1" s="1"/>
  <c r="I18924" i="1" a="1"/>
  <c r="I18924" i="1" s="1"/>
  <c r="I18923" i="1" a="1"/>
  <c r="I18923" i="1" s="1"/>
  <c r="I18922" i="1" a="1"/>
  <c r="I18922" i="1" s="1"/>
  <c r="I18921" i="1" a="1"/>
  <c r="I18921" i="1" s="1"/>
  <c r="I18920" i="1" a="1"/>
  <c r="I18920" i="1" s="1"/>
  <c r="I18919" i="1" a="1"/>
  <c r="I18919" i="1" s="1"/>
  <c r="I18918" i="1" a="1"/>
  <c r="I18918" i="1" s="1"/>
  <c r="I18917" i="1" a="1"/>
  <c r="I18917" i="1" s="1"/>
  <c r="I18916" i="1" a="1"/>
  <c r="I18916" i="1" s="1"/>
  <c r="I18915" i="1" a="1"/>
  <c r="I18915" i="1" s="1"/>
  <c r="I18914" i="1" a="1"/>
  <c r="I18914" i="1" s="1"/>
  <c r="I18913" i="1" a="1"/>
  <c r="I18913" i="1" s="1"/>
  <c r="I18912" i="1" a="1"/>
  <c r="I18912" i="1" s="1"/>
  <c r="I18911" i="1" a="1"/>
  <c r="I18911" i="1" s="1"/>
  <c r="I18910" i="1" a="1"/>
  <c r="I18910" i="1" s="1"/>
  <c r="I18909" i="1" a="1"/>
  <c r="I18909" i="1" s="1"/>
  <c r="I18908" i="1" a="1"/>
  <c r="I18908" i="1" s="1"/>
  <c r="I18907" i="1" a="1"/>
  <c r="I18907" i="1" s="1"/>
  <c r="I18906" i="1" a="1"/>
  <c r="I18906" i="1" s="1"/>
  <c r="I18905" i="1" a="1"/>
  <c r="I18905" i="1" s="1"/>
  <c r="I18904" i="1" a="1"/>
  <c r="I18904" i="1" s="1"/>
  <c r="I18903" i="1" a="1"/>
  <c r="I18903" i="1" s="1"/>
  <c r="I18902" i="1" a="1"/>
  <c r="I18902" i="1" s="1"/>
  <c r="I18901" i="1" a="1"/>
  <c r="I18901" i="1" s="1"/>
  <c r="I18900" i="1" a="1"/>
  <c r="I18900" i="1" s="1"/>
  <c r="I18899" i="1" a="1"/>
  <c r="I18899" i="1" s="1"/>
  <c r="I18898" i="1" a="1"/>
  <c r="I18898" i="1" s="1"/>
  <c r="I18897" i="1" a="1"/>
  <c r="I18897" i="1" s="1"/>
  <c r="I18896" i="1" a="1"/>
  <c r="I18896" i="1" s="1"/>
  <c r="I18895" i="1" a="1"/>
  <c r="I18895" i="1" s="1"/>
  <c r="I18894" i="1" a="1"/>
  <c r="I18894" i="1" s="1"/>
  <c r="I18893" i="1" a="1"/>
  <c r="I18893" i="1" s="1"/>
  <c r="I18892" i="1" a="1"/>
  <c r="I18892" i="1" s="1"/>
  <c r="I18891" i="1" a="1"/>
  <c r="I18891" i="1" s="1"/>
  <c r="I18890" i="1" a="1"/>
  <c r="I18890" i="1" s="1"/>
  <c r="I18889" i="1" a="1"/>
  <c r="I18889" i="1" s="1"/>
  <c r="I18888" i="1" a="1"/>
  <c r="I18888" i="1" s="1"/>
  <c r="I18887" i="1" a="1"/>
  <c r="I18887" i="1" s="1"/>
  <c r="I18886" i="1" a="1"/>
  <c r="I18886" i="1" s="1"/>
  <c r="I18885" i="1" a="1"/>
  <c r="I18885" i="1" s="1"/>
  <c r="I18884" i="1" a="1"/>
  <c r="I18884" i="1" s="1"/>
  <c r="I18883" i="1" a="1"/>
  <c r="I18883" i="1" s="1"/>
  <c r="I18882" i="1" a="1"/>
  <c r="I18882" i="1" s="1"/>
  <c r="I18881" i="1" a="1"/>
  <c r="I18881" i="1" s="1"/>
  <c r="I18880" i="1" a="1"/>
  <c r="I18880" i="1" s="1"/>
  <c r="I18879" i="1" a="1"/>
  <c r="I18879" i="1" s="1"/>
  <c r="I18878" i="1" a="1"/>
  <c r="I18878" i="1" s="1"/>
  <c r="I18877" i="1" a="1"/>
  <c r="I18877" i="1" s="1"/>
  <c r="I18876" i="1" a="1"/>
  <c r="I18876" i="1" s="1"/>
  <c r="I18875" i="1" a="1"/>
  <c r="I18875" i="1" s="1"/>
  <c r="I18874" i="1" a="1"/>
  <c r="I18874" i="1" s="1"/>
  <c r="I18873" i="1" a="1"/>
  <c r="I18873" i="1" s="1"/>
  <c r="I18872" i="1" a="1"/>
  <c r="I18872" i="1" s="1"/>
  <c r="I18871" i="1" a="1"/>
  <c r="I18871" i="1" s="1"/>
  <c r="I18870" i="1" a="1"/>
  <c r="I18870" i="1" s="1"/>
  <c r="I18869" i="1" a="1"/>
  <c r="I18869" i="1" s="1"/>
  <c r="I18868" i="1" a="1"/>
  <c r="I18868" i="1" s="1"/>
  <c r="I18867" i="1" a="1"/>
  <c r="I18867" i="1" s="1"/>
  <c r="I18866" i="1" a="1"/>
  <c r="I18866" i="1" s="1"/>
  <c r="I18865" i="1" a="1"/>
  <c r="I18865" i="1" s="1"/>
  <c r="I18864" i="1" a="1"/>
  <c r="I18864" i="1" s="1"/>
  <c r="I18863" i="1" a="1"/>
  <c r="I18863" i="1" s="1"/>
  <c r="I18862" i="1" a="1"/>
  <c r="I18862" i="1" s="1"/>
  <c r="I18861" i="1" a="1"/>
  <c r="I18861" i="1" s="1"/>
  <c r="I18860" i="1" a="1"/>
  <c r="I18860" i="1" s="1"/>
  <c r="I18859" i="1" a="1"/>
  <c r="I18859" i="1" s="1"/>
  <c r="I18858" i="1" a="1"/>
  <c r="I18858" i="1" s="1"/>
  <c r="I18857" i="1" a="1"/>
  <c r="I18857" i="1" s="1"/>
  <c r="I18856" i="1" a="1"/>
  <c r="I18856" i="1" s="1"/>
  <c r="I18855" i="1" a="1"/>
  <c r="I18855" i="1" s="1"/>
  <c r="I18854" i="1" a="1"/>
  <c r="I18854" i="1" s="1"/>
  <c r="I18853" i="1" a="1"/>
  <c r="I18853" i="1" s="1"/>
  <c r="I18852" i="1" a="1"/>
  <c r="I18852" i="1" s="1"/>
  <c r="I18851" i="1" a="1"/>
  <c r="I18851" i="1" s="1"/>
  <c r="I18850" i="1" a="1"/>
  <c r="I18850" i="1" s="1"/>
  <c r="I18849" i="1" a="1"/>
  <c r="I18849" i="1" s="1"/>
  <c r="I18848" i="1" a="1"/>
  <c r="I18848" i="1" s="1"/>
  <c r="I18847" i="1" a="1"/>
  <c r="I18847" i="1" s="1"/>
  <c r="I18846" i="1" a="1"/>
  <c r="I18846" i="1" s="1"/>
  <c r="I18845" i="1" a="1"/>
  <c r="I18845" i="1" s="1"/>
  <c r="I18844" i="1" a="1"/>
  <c r="I18844" i="1" s="1"/>
  <c r="I18843" i="1" a="1"/>
  <c r="I18843" i="1" s="1"/>
  <c r="I18842" i="1" a="1"/>
  <c r="I18842" i="1" s="1"/>
  <c r="I18841" i="1" a="1"/>
  <c r="I18841" i="1" s="1"/>
  <c r="I18840" i="1" a="1"/>
  <c r="I18840" i="1" s="1"/>
  <c r="I18839" i="1" a="1"/>
  <c r="I18839" i="1" s="1"/>
  <c r="I18838" i="1" a="1"/>
  <c r="I18838" i="1" s="1"/>
  <c r="I18837" i="1" a="1"/>
  <c r="I18837" i="1" s="1"/>
  <c r="I18836" i="1" a="1"/>
  <c r="I18836" i="1" s="1"/>
  <c r="I18835" i="1" a="1"/>
  <c r="I18835" i="1" s="1"/>
  <c r="I18834" i="1" a="1"/>
  <c r="I18834" i="1" s="1"/>
  <c r="I18833" i="1" a="1"/>
  <c r="I18833" i="1" s="1"/>
  <c r="I18832" i="1" a="1"/>
  <c r="I18832" i="1" s="1"/>
  <c r="I18831" i="1" a="1"/>
  <c r="I18831" i="1" s="1"/>
  <c r="I18830" i="1" a="1"/>
  <c r="I18830" i="1" s="1"/>
  <c r="I18829" i="1" a="1"/>
  <c r="I18829" i="1" s="1"/>
  <c r="I18828" i="1" a="1"/>
  <c r="I18828" i="1" s="1"/>
  <c r="I18827" i="1" a="1"/>
  <c r="I18827" i="1" s="1"/>
  <c r="I18826" i="1" a="1"/>
  <c r="I18826" i="1" s="1"/>
  <c r="I18825" i="1" a="1"/>
  <c r="I18825" i="1" s="1"/>
  <c r="I18824" i="1" a="1"/>
  <c r="I18824" i="1" s="1"/>
  <c r="I18823" i="1" a="1"/>
  <c r="I18823" i="1" s="1"/>
  <c r="I18822" i="1" a="1"/>
  <c r="I18822" i="1" s="1"/>
  <c r="I18821" i="1" a="1"/>
  <c r="I18821" i="1" s="1"/>
  <c r="I18820" i="1" a="1"/>
  <c r="I18820" i="1" s="1"/>
  <c r="I18819" i="1" a="1"/>
  <c r="I18819" i="1" s="1"/>
  <c r="I18818" i="1" a="1"/>
  <c r="I18818" i="1" s="1"/>
  <c r="I18817" i="1" a="1"/>
  <c r="I18817" i="1" s="1"/>
  <c r="I18816" i="1" a="1"/>
  <c r="I18816" i="1" s="1"/>
  <c r="I18815" i="1" a="1"/>
  <c r="I18815" i="1" s="1"/>
  <c r="I18814" i="1" a="1"/>
  <c r="I18814" i="1" s="1"/>
  <c r="I18813" i="1" a="1"/>
  <c r="I18813" i="1" s="1"/>
  <c r="I18812" i="1" a="1"/>
  <c r="I18812" i="1" s="1"/>
  <c r="I18811" i="1" a="1"/>
  <c r="I18811" i="1" s="1"/>
  <c r="I18810" i="1" a="1"/>
  <c r="I18810" i="1" s="1"/>
  <c r="I18809" i="1" a="1"/>
  <c r="I18809" i="1" s="1"/>
  <c r="I18808" i="1" a="1"/>
  <c r="I18808" i="1" s="1"/>
  <c r="I18807" i="1" a="1"/>
  <c r="I18807" i="1" s="1"/>
  <c r="I18806" i="1" a="1"/>
  <c r="I18806" i="1" s="1"/>
  <c r="I18805" i="1" a="1"/>
  <c r="I18805" i="1" s="1"/>
  <c r="I18804" i="1" a="1"/>
  <c r="I18804" i="1" s="1"/>
  <c r="I18803" i="1" a="1"/>
  <c r="I18803" i="1" s="1"/>
  <c r="I18802" i="1" a="1"/>
  <c r="I18802" i="1" s="1"/>
  <c r="I18801" i="1" a="1"/>
  <c r="I18801" i="1" s="1"/>
  <c r="I18800" i="1" a="1"/>
  <c r="I18800" i="1" s="1"/>
  <c r="I18799" i="1" a="1"/>
  <c r="I18799" i="1" s="1"/>
  <c r="I18798" i="1" a="1"/>
  <c r="I18798" i="1" s="1"/>
  <c r="I18797" i="1" a="1"/>
  <c r="I18797" i="1" s="1"/>
  <c r="I18796" i="1" a="1"/>
  <c r="I18796" i="1" s="1"/>
  <c r="I18795" i="1" a="1"/>
  <c r="I18795" i="1" s="1"/>
  <c r="I18794" i="1" a="1"/>
  <c r="I18794" i="1" s="1"/>
  <c r="I18793" i="1" a="1"/>
  <c r="I18793" i="1" s="1"/>
  <c r="I18792" i="1" a="1"/>
  <c r="I18792" i="1" s="1"/>
  <c r="I18791" i="1" a="1"/>
  <c r="I18791" i="1" s="1"/>
  <c r="I18790" i="1" a="1"/>
  <c r="I18790" i="1" s="1"/>
  <c r="I18789" i="1" a="1"/>
  <c r="I18789" i="1" s="1"/>
  <c r="I18788" i="1" a="1"/>
  <c r="I18788" i="1" s="1"/>
  <c r="I18787" i="1" a="1"/>
  <c r="I18787" i="1" s="1"/>
  <c r="I18786" i="1" a="1"/>
  <c r="I18786" i="1" s="1"/>
  <c r="I18785" i="1" a="1"/>
  <c r="I18785" i="1" s="1"/>
  <c r="I18784" i="1" a="1"/>
  <c r="I18784" i="1" s="1"/>
  <c r="I18783" i="1" a="1"/>
  <c r="I18783" i="1" s="1"/>
  <c r="I18782" i="1" a="1"/>
  <c r="I18782" i="1" s="1"/>
  <c r="I18781" i="1" a="1"/>
  <c r="I18781" i="1" s="1"/>
  <c r="I18780" i="1" a="1"/>
  <c r="I18780" i="1" s="1"/>
  <c r="I18779" i="1" a="1"/>
  <c r="I18779" i="1" s="1"/>
  <c r="I18778" i="1" a="1"/>
  <c r="I18778" i="1" s="1"/>
  <c r="I18777" i="1" a="1"/>
  <c r="I18777" i="1" s="1"/>
  <c r="I18776" i="1" a="1"/>
  <c r="I18776" i="1" s="1"/>
  <c r="I18775" i="1" a="1"/>
  <c r="I18775" i="1" s="1"/>
  <c r="I18774" i="1" a="1"/>
  <c r="I18774" i="1" s="1"/>
  <c r="I18773" i="1" a="1"/>
  <c r="I18773" i="1" s="1"/>
  <c r="I18772" i="1" a="1"/>
  <c r="I18772" i="1" s="1"/>
  <c r="I18771" i="1" l="1" a="1"/>
  <c r="I18771" i="1" s="1"/>
  <c r="I18770" i="1" a="1"/>
  <c r="I18770" i="1" s="1"/>
  <c r="I18769" i="1" a="1"/>
  <c r="I18769" i="1" s="1"/>
  <c r="I18768" i="1" a="1"/>
  <c r="I18768" i="1" s="1"/>
  <c r="I18767" i="1" a="1"/>
  <c r="I18767" i="1" s="1"/>
  <c r="I18766" i="1" a="1"/>
  <c r="I18766" i="1" s="1"/>
  <c r="I18765" i="1" a="1"/>
  <c r="I18765" i="1" s="1"/>
  <c r="I18764" i="1" a="1"/>
  <c r="I18764" i="1" s="1"/>
  <c r="I18763" i="1" a="1"/>
  <c r="I18763" i="1" s="1"/>
  <c r="I18762" i="1" a="1"/>
  <c r="I18762" i="1" s="1"/>
  <c r="I18761" i="1" a="1"/>
  <c r="I18761" i="1" s="1"/>
  <c r="I18760" i="1" a="1"/>
  <c r="I18760" i="1" s="1"/>
  <c r="I18759" i="1" a="1"/>
  <c r="I18759" i="1" s="1"/>
  <c r="I18758" i="1" a="1"/>
  <c r="I18758" i="1" s="1"/>
  <c r="I18757" i="1" a="1"/>
  <c r="I18757" i="1" s="1"/>
  <c r="I18756" i="1" a="1"/>
  <c r="I18756" i="1" s="1"/>
  <c r="I18755" i="1" a="1"/>
  <c r="I18755" i="1" s="1"/>
  <c r="I18754" i="1" a="1"/>
  <c r="I18754" i="1" s="1"/>
  <c r="I18753" i="1" a="1"/>
  <c r="I18753" i="1" s="1"/>
  <c r="I18752" i="1" a="1"/>
  <c r="I18752" i="1" s="1"/>
  <c r="I18751" i="1" a="1"/>
  <c r="I18751" i="1" s="1"/>
  <c r="I18750" i="1" a="1"/>
  <c r="I18750" i="1" s="1"/>
  <c r="I18749" i="1" a="1"/>
  <c r="I18749" i="1" s="1"/>
  <c r="I18748" i="1" a="1"/>
  <c r="I18748" i="1" s="1"/>
  <c r="I18747" i="1" a="1"/>
  <c r="I18747" i="1" s="1"/>
  <c r="I18746" i="1" a="1"/>
  <c r="I18746" i="1" s="1"/>
  <c r="I18745" i="1" a="1"/>
  <c r="I18745" i="1" s="1"/>
  <c r="I18744" i="1" a="1"/>
  <c r="I18744" i="1" s="1"/>
  <c r="I18743" i="1" a="1"/>
  <c r="I18743" i="1" s="1"/>
  <c r="I18742" i="1" a="1"/>
  <c r="I18742" i="1" s="1"/>
  <c r="I18741" i="1" a="1"/>
  <c r="I18741" i="1" s="1"/>
  <c r="I18740" i="1" a="1"/>
  <c r="I18740" i="1" s="1"/>
  <c r="I18739" i="1" a="1"/>
  <c r="I18739" i="1" s="1"/>
  <c r="I18738" i="1" a="1"/>
  <c r="I18738" i="1" s="1"/>
  <c r="I18737" i="1" a="1"/>
  <c r="I18737" i="1" s="1"/>
  <c r="I18736" i="1" a="1"/>
  <c r="I18736" i="1" s="1"/>
  <c r="I18735" i="1" a="1"/>
  <c r="I18735" i="1" s="1"/>
  <c r="I18734" i="1" a="1"/>
  <c r="I18734" i="1" s="1"/>
  <c r="I18733" i="1" a="1"/>
  <c r="I18733" i="1" s="1"/>
  <c r="I18732" i="1" a="1"/>
  <c r="I18732" i="1" s="1"/>
  <c r="I18731" i="1" a="1"/>
  <c r="I18731" i="1" s="1"/>
  <c r="I18730" i="1" a="1"/>
  <c r="I18730" i="1" s="1"/>
  <c r="I18729" i="1" a="1"/>
  <c r="I18729" i="1" s="1"/>
  <c r="I18728" i="1" a="1"/>
  <c r="I18728" i="1" s="1"/>
  <c r="I18727" i="1" a="1"/>
  <c r="I18727" i="1" s="1"/>
  <c r="I18726" i="1" a="1"/>
  <c r="I18726" i="1" s="1"/>
  <c r="I18725" i="1" a="1"/>
  <c r="I18725" i="1" s="1"/>
  <c r="I18724" i="1" a="1"/>
  <c r="I18724" i="1" s="1"/>
  <c r="I18723" i="1" a="1"/>
  <c r="I18723" i="1" s="1"/>
  <c r="I18722" i="1" a="1"/>
  <c r="I18722" i="1" s="1"/>
  <c r="I18721" i="1" a="1"/>
  <c r="I18721" i="1" s="1"/>
  <c r="I18720" i="1" a="1"/>
  <c r="I18720" i="1" s="1"/>
  <c r="I18719" i="1" a="1"/>
  <c r="I18719" i="1" s="1"/>
  <c r="I18718" i="1" a="1"/>
  <c r="I18718" i="1" s="1"/>
  <c r="I18717" i="1" a="1"/>
  <c r="I18717" i="1" s="1"/>
  <c r="I18716" i="1" a="1"/>
  <c r="I18716" i="1" s="1"/>
  <c r="I18715" i="1" a="1"/>
  <c r="I18715" i="1" s="1"/>
  <c r="I18714" i="1" a="1"/>
  <c r="I18714" i="1" s="1"/>
  <c r="I18713" i="1" a="1"/>
  <c r="I18713" i="1" s="1"/>
  <c r="I18712" i="1" a="1"/>
  <c r="I18712" i="1" s="1"/>
  <c r="I18711" i="1" a="1"/>
  <c r="I18711" i="1" s="1"/>
  <c r="I18710" i="1" a="1"/>
  <c r="I18710" i="1" s="1"/>
  <c r="I18709" i="1" a="1"/>
  <c r="I18709" i="1" s="1"/>
  <c r="I18708" i="1" a="1"/>
  <c r="I18708" i="1" s="1"/>
  <c r="I18707" i="1" a="1"/>
  <c r="I18707" i="1" s="1"/>
  <c r="I18706" i="1" a="1"/>
  <c r="I18706" i="1" s="1"/>
  <c r="I18705" i="1" a="1"/>
  <c r="I18705" i="1" s="1"/>
  <c r="I18704" i="1" a="1"/>
  <c r="I18704" i="1" s="1"/>
  <c r="I18703" i="1" a="1"/>
  <c r="I18703" i="1" s="1"/>
  <c r="I18702" i="1" a="1"/>
  <c r="I18702" i="1" s="1"/>
  <c r="I18701" i="1" a="1"/>
  <c r="I18701" i="1" s="1"/>
  <c r="I18700" i="1" a="1"/>
  <c r="I18700" i="1" s="1"/>
  <c r="I18699" i="1" a="1"/>
  <c r="I18699" i="1" s="1"/>
  <c r="I18698" i="1" a="1"/>
  <c r="I18698" i="1" s="1"/>
  <c r="I18697" i="1" a="1"/>
  <c r="I18697" i="1" s="1"/>
  <c r="I18696" i="1" a="1"/>
  <c r="I18696" i="1" s="1"/>
  <c r="I18695" i="1" a="1"/>
  <c r="I18695" i="1" s="1"/>
  <c r="I18694" i="1" a="1"/>
  <c r="I18694" i="1" s="1"/>
  <c r="I18693" i="1" a="1"/>
  <c r="I18693" i="1" s="1"/>
  <c r="I18692" i="1" a="1"/>
  <c r="I18692" i="1" s="1"/>
  <c r="I18691" i="1" a="1"/>
  <c r="I18691" i="1" s="1"/>
  <c r="I18690" i="1" a="1"/>
  <c r="I18690" i="1" s="1"/>
  <c r="I18689" i="1" a="1"/>
  <c r="I18689" i="1" s="1"/>
  <c r="I18688" i="1" a="1"/>
  <c r="I18688" i="1" s="1"/>
  <c r="I18687" i="1" a="1"/>
  <c r="I18687" i="1" s="1"/>
  <c r="I18686" i="1" a="1"/>
  <c r="I18686" i="1" s="1"/>
  <c r="I18685" i="1" a="1"/>
  <c r="I18685" i="1" s="1"/>
  <c r="I18684" i="1" a="1"/>
  <c r="I18684" i="1" s="1"/>
  <c r="I18683" i="1" a="1"/>
  <c r="I18683" i="1" s="1"/>
  <c r="I18682" i="1" a="1"/>
  <c r="I18682" i="1" s="1"/>
  <c r="I18681" i="1" a="1"/>
  <c r="I18681" i="1" s="1"/>
  <c r="I18680" i="1" a="1"/>
  <c r="I18680" i="1" s="1"/>
  <c r="I18679" i="1" a="1"/>
  <c r="I18679" i="1" s="1"/>
  <c r="I18678" i="1" a="1"/>
  <c r="I18678" i="1" s="1"/>
  <c r="I18677" i="1" a="1"/>
  <c r="I18677" i="1" s="1"/>
  <c r="I18676" i="1" a="1"/>
  <c r="I18676" i="1" s="1"/>
  <c r="I18675" i="1" a="1"/>
  <c r="I18675" i="1" s="1"/>
  <c r="I18674" i="1" a="1"/>
  <c r="I18674" i="1" s="1"/>
  <c r="I18673" i="1" a="1"/>
  <c r="I18673" i="1" s="1"/>
  <c r="I18672" i="1" a="1"/>
  <c r="I18672" i="1" s="1"/>
  <c r="I18671" i="1" a="1"/>
  <c r="I18671" i="1" s="1"/>
  <c r="I18670" i="1" a="1"/>
  <c r="I18670" i="1" s="1"/>
  <c r="I18669" i="1" a="1"/>
  <c r="I18669" i="1" s="1"/>
  <c r="I18668" i="1" a="1"/>
  <c r="I18668" i="1" s="1"/>
  <c r="I18667" i="1" a="1"/>
  <c r="I18667" i="1" s="1"/>
  <c r="I18666" i="1" a="1"/>
  <c r="I18666" i="1" s="1"/>
  <c r="I18665" i="1" a="1"/>
  <c r="I18665" i="1" s="1"/>
  <c r="I18664" i="1" a="1"/>
  <c r="I18664" i="1" s="1"/>
  <c r="I18663" i="1" a="1"/>
  <c r="I18663" i="1" s="1"/>
  <c r="I18662" i="1" a="1"/>
  <c r="I18662" i="1" s="1"/>
  <c r="I18661" i="1" a="1"/>
  <c r="I18661" i="1" s="1"/>
  <c r="I18660" i="1" a="1"/>
  <c r="I18660" i="1" s="1"/>
  <c r="I18659" i="1" a="1"/>
  <c r="I18659" i="1" s="1"/>
  <c r="I18658" i="1" a="1"/>
  <c r="I18658" i="1" s="1"/>
  <c r="I18657" i="1" a="1"/>
  <c r="I18657" i="1" s="1"/>
  <c r="I18656" i="1" a="1"/>
  <c r="I18656" i="1" s="1"/>
  <c r="I18655" i="1" a="1"/>
  <c r="I18655" i="1" s="1"/>
  <c r="I18654" i="1" a="1"/>
  <c r="I18654" i="1" s="1"/>
  <c r="I18653" i="1" a="1"/>
  <c r="I18653" i="1" s="1"/>
  <c r="I18652" i="1" a="1"/>
  <c r="I18652" i="1" s="1"/>
  <c r="I18651" i="1" a="1"/>
  <c r="I18651" i="1" s="1"/>
  <c r="I18650" i="1" a="1"/>
  <c r="I18650" i="1" s="1"/>
  <c r="I18649" i="1" a="1"/>
  <c r="I18649" i="1" s="1"/>
  <c r="I18648" i="1" a="1"/>
  <c r="I18648" i="1" s="1"/>
  <c r="I18647" i="1" a="1"/>
  <c r="I18647" i="1" s="1"/>
  <c r="I18646" i="1" a="1"/>
  <c r="I18646" i="1" s="1"/>
  <c r="I18645" i="1" a="1"/>
  <c r="I18645" i="1" s="1"/>
  <c r="I18644" i="1" a="1"/>
  <c r="I18644" i="1" s="1"/>
  <c r="I18643" i="1" a="1"/>
  <c r="I18643" i="1" s="1"/>
  <c r="I18642" i="1" a="1"/>
  <c r="I18642" i="1" s="1"/>
  <c r="I18641" i="1" a="1"/>
  <c r="I18641" i="1" s="1"/>
  <c r="I18640" i="1" a="1"/>
  <c r="I18640" i="1" s="1"/>
  <c r="I18639" i="1" a="1"/>
  <c r="I18639" i="1" s="1"/>
  <c r="I18638" i="1" a="1"/>
  <c r="I18638" i="1" s="1"/>
  <c r="I18637" i="1" a="1"/>
  <c r="I18637" i="1" s="1"/>
  <c r="I18636" i="1" a="1"/>
  <c r="I18636" i="1" s="1"/>
  <c r="I18635" i="1" a="1"/>
  <c r="I18635" i="1" s="1"/>
  <c r="I18634" i="1" a="1"/>
  <c r="I18634" i="1" s="1"/>
  <c r="I18633" i="1" a="1"/>
  <c r="I18633" i="1" s="1"/>
  <c r="I18632" i="1" a="1"/>
  <c r="I18632" i="1" s="1"/>
  <c r="I18631" i="1" a="1"/>
  <c r="I18631" i="1" s="1"/>
  <c r="I18630" i="1" a="1"/>
  <c r="I18630" i="1" s="1"/>
  <c r="I18629" i="1" a="1"/>
  <c r="I18629" i="1" s="1"/>
  <c r="I18628" i="1" a="1"/>
  <c r="I18628" i="1" s="1"/>
  <c r="I18627" i="1" a="1"/>
  <c r="I18627" i="1" s="1"/>
  <c r="I18626" i="1" a="1"/>
  <c r="I18626" i="1" s="1"/>
  <c r="I18625" i="1" a="1"/>
  <c r="I18625" i="1" s="1"/>
  <c r="I18624" i="1" a="1"/>
  <c r="I18624" i="1" s="1"/>
  <c r="I18623" i="1" a="1"/>
  <c r="I18623" i="1" s="1"/>
  <c r="I18622" i="1" a="1"/>
  <c r="I18622" i="1" s="1"/>
  <c r="I18621" i="1" a="1"/>
  <c r="I18621" i="1" s="1"/>
  <c r="I18620" i="1" a="1"/>
  <c r="I18620" i="1" s="1"/>
  <c r="I18619" i="1" a="1"/>
  <c r="I18619" i="1" s="1"/>
  <c r="I18618" i="1" a="1"/>
  <c r="I18618" i="1" s="1"/>
  <c r="I18617" i="1" a="1"/>
  <c r="I18617" i="1" s="1"/>
  <c r="I18616" i="1" a="1"/>
  <c r="I18616" i="1" s="1"/>
  <c r="I18615" i="1" a="1"/>
  <c r="I18615" i="1" s="1"/>
  <c r="I18614" i="1" a="1"/>
  <c r="I18614" i="1" s="1"/>
  <c r="I18613" i="1" a="1"/>
  <c r="I18613" i="1" s="1"/>
  <c r="I18612" i="1" a="1"/>
  <c r="I18612" i="1" s="1"/>
  <c r="I18611" i="1" a="1"/>
  <c r="I18611" i="1" s="1"/>
  <c r="I18610" i="1" a="1"/>
  <c r="I18610" i="1" s="1"/>
  <c r="I18609" i="1" a="1"/>
  <c r="I18609" i="1" s="1"/>
  <c r="I18608" i="1" a="1"/>
  <c r="I18608" i="1" s="1"/>
  <c r="I18607" i="1" a="1"/>
  <c r="I18607" i="1" s="1"/>
  <c r="I18606" i="1" a="1"/>
  <c r="I18606" i="1" s="1"/>
  <c r="I18605" i="1" a="1"/>
  <c r="I18605" i="1" s="1"/>
  <c r="I18604" i="1" a="1"/>
  <c r="I18604" i="1" s="1"/>
  <c r="I18603" i="1" a="1"/>
  <c r="I18603" i="1" s="1"/>
  <c r="I18602" i="1" a="1"/>
  <c r="I18602" i="1" s="1"/>
  <c r="I18601" i="1" a="1"/>
  <c r="I18601" i="1" s="1"/>
  <c r="I18600" i="1" a="1"/>
  <c r="I18600" i="1" s="1"/>
  <c r="I18599" i="1" a="1"/>
  <c r="I18599" i="1" s="1"/>
  <c r="I18598" i="1" a="1"/>
  <c r="I18598" i="1" s="1"/>
  <c r="I18597" i="1" a="1"/>
  <c r="I18597" i="1" s="1"/>
  <c r="I18596" i="1" a="1"/>
  <c r="I18596" i="1" s="1"/>
  <c r="I18595" i="1" a="1"/>
  <c r="I18595" i="1" s="1"/>
  <c r="I18594" i="1" a="1"/>
  <c r="I18594" i="1" s="1"/>
  <c r="I18593" i="1" a="1"/>
  <c r="I18593" i="1" s="1"/>
  <c r="I18592" i="1" a="1"/>
  <c r="I18592" i="1" s="1"/>
  <c r="I18591" i="1" a="1"/>
  <c r="I18591" i="1" s="1"/>
  <c r="I18590" i="1" a="1"/>
  <c r="I18590" i="1" s="1"/>
  <c r="I18589" i="1" a="1"/>
  <c r="I18589" i="1" s="1"/>
  <c r="I18588" i="1" a="1"/>
  <c r="I18588" i="1" s="1"/>
  <c r="I18587" i="1" a="1"/>
  <c r="I18587" i="1" s="1"/>
  <c r="I18586" i="1" a="1"/>
  <c r="I18586" i="1" s="1"/>
  <c r="I18585" i="1" a="1"/>
  <c r="I18585" i="1" s="1"/>
  <c r="I18584" i="1" a="1"/>
  <c r="I18584" i="1" s="1"/>
  <c r="I18583" i="1" a="1"/>
  <c r="I18583" i="1" s="1"/>
  <c r="I18582" i="1" a="1"/>
  <c r="I18582" i="1" s="1"/>
  <c r="I18581" i="1" a="1"/>
  <c r="I18581" i="1" s="1"/>
  <c r="I18580" i="1" a="1"/>
  <c r="I18580" i="1" s="1"/>
  <c r="I18579" i="1" l="1" a="1"/>
  <c r="I18579" i="1" s="1"/>
  <c r="I18578" i="1" a="1"/>
  <c r="I18578" i="1" s="1"/>
  <c r="I18577" i="1" a="1"/>
  <c r="I18577" i="1" s="1"/>
  <c r="I18576" i="1" a="1"/>
  <c r="I18576" i="1" s="1"/>
  <c r="I18575" i="1" a="1"/>
  <c r="I18575" i="1" s="1"/>
  <c r="I18574" i="1" a="1"/>
  <c r="I18574" i="1" s="1"/>
  <c r="I18573" i="1" a="1"/>
  <c r="I18573" i="1" s="1"/>
  <c r="I18572" i="1" a="1"/>
  <c r="I18572" i="1" s="1"/>
  <c r="I18571" i="1" a="1"/>
  <c r="I18571" i="1" s="1"/>
  <c r="I18570" i="1" a="1"/>
  <c r="I18570" i="1" s="1"/>
  <c r="I18569" i="1" a="1"/>
  <c r="I18569" i="1" s="1"/>
  <c r="I18568" i="1" a="1"/>
  <c r="I18568" i="1" s="1"/>
  <c r="I18567" i="1" a="1"/>
  <c r="I18567" i="1" s="1"/>
  <c r="I18566" i="1" a="1"/>
  <c r="I18566" i="1" s="1"/>
  <c r="I18565" i="1" a="1"/>
  <c r="I18565" i="1" s="1"/>
  <c r="I18564" i="1" a="1"/>
  <c r="I18564" i="1" s="1"/>
  <c r="I18563" i="1" a="1"/>
  <c r="I18563" i="1" s="1"/>
  <c r="I18562" i="1" a="1"/>
  <c r="I18562" i="1" s="1"/>
  <c r="I18561" i="1" a="1"/>
  <c r="I18561" i="1" s="1"/>
  <c r="I18560" i="1" a="1"/>
  <c r="I18560" i="1" s="1"/>
  <c r="I18559" i="1" a="1"/>
  <c r="I18559" i="1" s="1"/>
  <c r="I18558" i="1" a="1"/>
  <c r="I18558" i="1" s="1"/>
  <c r="I18557" i="1" a="1"/>
  <c r="I18557" i="1" s="1"/>
  <c r="I18556" i="1" a="1"/>
  <c r="I18556" i="1" s="1"/>
  <c r="I18555" i="1" a="1"/>
  <c r="I18555" i="1" s="1"/>
  <c r="I18554" i="1" a="1"/>
  <c r="I18554" i="1" s="1"/>
  <c r="I18553" i="1" a="1"/>
  <c r="I18553" i="1" s="1"/>
  <c r="I18552" i="1" a="1"/>
  <c r="I18552" i="1" s="1"/>
  <c r="I18551" i="1" a="1"/>
  <c r="I18551" i="1" s="1"/>
  <c r="I18550" i="1" a="1"/>
  <c r="I18550" i="1" s="1"/>
  <c r="I18549" i="1" a="1"/>
  <c r="I18549" i="1" s="1"/>
  <c r="I18548" i="1" a="1"/>
  <c r="I18548" i="1" s="1"/>
  <c r="I18547" i="1" a="1"/>
  <c r="I18547" i="1" s="1"/>
  <c r="I18546" i="1" a="1"/>
  <c r="I18546" i="1" s="1"/>
  <c r="I18545" i="1" a="1"/>
  <c r="I18545" i="1" s="1"/>
  <c r="I18544" i="1" a="1"/>
  <c r="I18544" i="1" s="1"/>
  <c r="I18543" i="1" a="1"/>
  <c r="I18543" i="1" s="1"/>
  <c r="I18542" i="1" a="1"/>
  <c r="I18542" i="1" s="1"/>
  <c r="I18541" i="1" a="1"/>
  <c r="I18541" i="1" s="1"/>
  <c r="I18540" i="1" a="1"/>
  <c r="I18540" i="1" s="1"/>
  <c r="I18539" i="1" a="1"/>
  <c r="I18539" i="1" s="1"/>
  <c r="I18538" i="1" a="1"/>
  <c r="I18538" i="1" s="1"/>
  <c r="I18537" i="1" a="1"/>
  <c r="I18537" i="1" s="1"/>
  <c r="I18536" i="1" a="1"/>
  <c r="I18536" i="1" s="1"/>
  <c r="I18535" i="1" a="1"/>
  <c r="I18535" i="1" s="1"/>
  <c r="I18534" i="1" a="1"/>
  <c r="I18534" i="1" s="1"/>
  <c r="I18533" i="1" a="1"/>
  <c r="I18533" i="1" s="1"/>
  <c r="I18532" i="1" a="1"/>
  <c r="I18532" i="1" s="1"/>
  <c r="I18531" i="1" a="1"/>
  <c r="I18531" i="1" s="1"/>
  <c r="I18530" i="1" a="1"/>
  <c r="I18530" i="1" s="1"/>
  <c r="I18529" i="1" a="1"/>
  <c r="I18529" i="1" s="1"/>
  <c r="I18528" i="1" a="1"/>
  <c r="I18528" i="1" s="1"/>
  <c r="I18527" i="1" a="1"/>
  <c r="I18527" i="1" s="1"/>
  <c r="I18526" i="1" a="1"/>
  <c r="I18526" i="1" s="1"/>
  <c r="I18525" i="1" a="1"/>
  <c r="I18525" i="1" s="1"/>
  <c r="I18524" i="1" a="1"/>
  <c r="I18524" i="1" s="1"/>
  <c r="I18523" i="1" a="1"/>
  <c r="I18523" i="1" s="1"/>
  <c r="I18522" i="1" a="1"/>
  <c r="I18522" i="1" s="1"/>
  <c r="I18521" i="1" a="1"/>
  <c r="I18521" i="1" s="1"/>
  <c r="I18520" i="1" a="1"/>
  <c r="I18520" i="1" s="1"/>
  <c r="I18519" i="1" a="1"/>
  <c r="I18519" i="1" s="1"/>
  <c r="I18518" i="1" a="1"/>
  <c r="I18518" i="1" s="1"/>
  <c r="I18517" i="1" a="1"/>
  <c r="I18517" i="1" s="1"/>
  <c r="I18516" i="1" a="1"/>
  <c r="I18516" i="1" s="1"/>
  <c r="I18515" i="1" a="1"/>
  <c r="I18515" i="1" s="1"/>
  <c r="I18514" i="1" a="1"/>
  <c r="I18514" i="1" s="1"/>
  <c r="I18513" i="1" a="1"/>
  <c r="I18513" i="1" s="1"/>
  <c r="I18512" i="1" a="1"/>
  <c r="I18512" i="1" s="1"/>
  <c r="I18511" i="1" a="1"/>
  <c r="I18511" i="1" s="1"/>
  <c r="I18510" i="1" a="1"/>
  <c r="I18510" i="1" s="1"/>
  <c r="I18509" i="1" a="1"/>
  <c r="I18509" i="1" s="1"/>
  <c r="I18508" i="1" a="1"/>
  <c r="I18508" i="1" s="1"/>
  <c r="I18507" i="1" a="1"/>
  <c r="I18507" i="1" s="1"/>
  <c r="I18506" i="1" a="1"/>
  <c r="I18506" i="1" s="1"/>
  <c r="I18505" i="1" a="1"/>
  <c r="I18505" i="1" s="1"/>
  <c r="I18504" i="1" a="1"/>
  <c r="I18504" i="1" s="1"/>
  <c r="I18503" i="1" a="1"/>
  <c r="I18503" i="1" s="1"/>
  <c r="I18502" i="1" a="1"/>
  <c r="I18502" i="1" s="1"/>
  <c r="I18501" i="1" a="1"/>
  <c r="I18501" i="1" s="1"/>
  <c r="I18500" i="1" a="1"/>
  <c r="I18500" i="1" s="1"/>
  <c r="I18499" i="1" a="1"/>
  <c r="I18499" i="1" s="1"/>
  <c r="I18498" i="1" a="1"/>
  <c r="I18498" i="1" s="1"/>
  <c r="I18497" i="1" a="1"/>
  <c r="I18497" i="1" s="1"/>
  <c r="I18496" i="1" a="1"/>
  <c r="I18496" i="1" s="1"/>
  <c r="I18495" i="1" a="1"/>
  <c r="I18495" i="1" s="1"/>
  <c r="I18494" i="1" a="1"/>
  <c r="I18494" i="1" s="1"/>
  <c r="I18493" i="1" a="1"/>
  <c r="I18493" i="1" s="1"/>
  <c r="I18492" i="1" a="1"/>
  <c r="I18492" i="1" s="1"/>
  <c r="I18491" i="1" a="1"/>
  <c r="I18491" i="1" s="1"/>
  <c r="I18490" i="1" a="1"/>
  <c r="I18490" i="1" s="1"/>
  <c r="I18489" i="1" a="1"/>
  <c r="I18489" i="1" s="1"/>
  <c r="I18488" i="1" a="1"/>
  <c r="I18488" i="1" s="1"/>
  <c r="I18487" i="1" a="1"/>
  <c r="I18487" i="1" s="1"/>
  <c r="I18486" i="1" a="1"/>
  <c r="I18486" i="1" s="1"/>
  <c r="I18485" i="1" a="1"/>
  <c r="I18485" i="1" s="1"/>
  <c r="I18484" i="1" a="1"/>
  <c r="I18484" i="1" s="1"/>
  <c r="I18483" i="1" a="1"/>
  <c r="I18483" i="1" s="1"/>
  <c r="I18482" i="1" a="1"/>
  <c r="I18482" i="1" s="1"/>
  <c r="I18481" i="1" a="1"/>
  <c r="I18481" i="1" s="1"/>
  <c r="I18480" i="1" a="1"/>
  <c r="I18480" i="1" s="1"/>
  <c r="I18479" i="1" a="1"/>
  <c r="I18479" i="1" s="1"/>
  <c r="I18478" i="1" a="1"/>
  <c r="I18478" i="1" s="1"/>
  <c r="I18477" i="1" a="1"/>
  <c r="I18477" i="1" s="1"/>
  <c r="I18476" i="1" a="1"/>
  <c r="I18476" i="1" s="1"/>
  <c r="I18475" i="1" a="1"/>
  <c r="I18475" i="1" s="1"/>
  <c r="I18474" i="1" a="1"/>
  <c r="I18474" i="1" s="1"/>
  <c r="I18473" i="1" a="1"/>
  <c r="I18473" i="1" s="1"/>
  <c r="I18472" i="1" a="1"/>
  <c r="I18472" i="1" s="1"/>
  <c r="I18471" i="1" a="1"/>
  <c r="I18471" i="1" s="1"/>
  <c r="I18470" i="1" a="1"/>
  <c r="I18470" i="1" s="1"/>
  <c r="I18469" i="1" a="1"/>
  <c r="I18469" i="1" s="1"/>
  <c r="I18468" i="1" a="1"/>
  <c r="I18468" i="1" s="1"/>
  <c r="I18467" i="1" a="1"/>
  <c r="I18467" i="1" s="1"/>
  <c r="I18466" i="1" a="1"/>
  <c r="I18466" i="1" s="1"/>
  <c r="I18465" i="1" a="1"/>
  <c r="I18465" i="1" s="1"/>
  <c r="I18464" i="1" a="1"/>
  <c r="I18464" i="1" s="1"/>
  <c r="I18463" i="1" a="1"/>
  <c r="I18463" i="1" s="1"/>
  <c r="I18462" i="1" a="1"/>
  <c r="I18462" i="1" s="1"/>
  <c r="I18461" i="1" a="1"/>
  <c r="I18461" i="1" s="1"/>
  <c r="I18460" i="1" a="1"/>
  <c r="I18460" i="1" s="1"/>
  <c r="I18459" i="1" a="1"/>
  <c r="I18459" i="1" s="1"/>
  <c r="I18458" i="1" a="1"/>
  <c r="I18458" i="1" s="1"/>
  <c r="I18457" i="1" a="1"/>
  <c r="I18457" i="1" s="1"/>
  <c r="I18456" i="1" a="1"/>
  <c r="I18456" i="1" s="1"/>
  <c r="I18455" i="1" a="1"/>
  <c r="I18455" i="1" s="1"/>
  <c r="I18454" i="1" a="1"/>
  <c r="I18454" i="1" s="1"/>
  <c r="I18453" i="1" a="1"/>
  <c r="I18453" i="1" s="1"/>
  <c r="I18452" i="1" a="1"/>
  <c r="I18452" i="1" s="1"/>
  <c r="I18451" i="1" a="1"/>
  <c r="I18451" i="1" s="1"/>
  <c r="I18450" i="1" a="1"/>
  <c r="I18450" i="1" s="1"/>
  <c r="I18449" i="1" a="1"/>
  <c r="I18449" i="1" s="1"/>
  <c r="I18448" i="1" a="1"/>
  <c r="I18448" i="1" s="1"/>
  <c r="I18447" i="1" a="1"/>
  <c r="I18447" i="1" s="1"/>
  <c r="I18446" i="1" a="1"/>
  <c r="I18446" i="1" s="1"/>
  <c r="I18445" i="1" a="1"/>
  <c r="I18445" i="1" s="1"/>
  <c r="I18444" i="1" a="1"/>
  <c r="I18444" i="1" s="1"/>
  <c r="I18443" i="1" a="1"/>
  <c r="I18443" i="1" s="1"/>
  <c r="I18442" i="1" a="1"/>
  <c r="I18442" i="1" s="1"/>
  <c r="I18441" i="1" a="1"/>
  <c r="I18441" i="1" s="1"/>
  <c r="I18440" i="1" a="1"/>
  <c r="I18440" i="1" s="1"/>
  <c r="I18439" i="1" a="1"/>
  <c r="I18439" i="1" s="1"/>
  <c r="I18438" i="1" a="1"/>
  <c r="I18438" i="1" s="1"/>
  <c r="I18437" i="1" a="1"/>
  <c r="I18437" i="1" s="1"/>
  <c r="I18436" i="1" a="1"/>
  <c r="I18436" i="1" s="1"/>
  <c r="I18435" i="1" a="1"/>
  <c r="I18435" i="1" s="1"/>
  <c r="I18434" i="1" a="1"/>
  <c r="I18434" i="1" s="1"/>
  <c r="I18433" i="1" a="1"/>
  <c r="I18433" i="1" s="1"/>
  <c r="I18432" i="1" a="1"/>
  <c r="I18432" i="1" s="1"/>
  <c r="I18431" i="1" a="1"/>
  <c r="I18431" i="1" s="1"/>
  <c r="I18430" i="1" a="1"/>
  <c r="I18430" i="1" s="1"/>
  <c r="I18429" i="1" a="1"/>
  <c r="I18429" i="1" s="1"/>
  <c r="I18428" i="1" a="1"/>
  <c r="I18428" i="1" s="1"/>
  <c r="I18427" i="1" a="1"/>
  <c r="I18427" i="1" s="1"/>
  <c r="I18426" i="1" a="1"/>
  <c r="I18426" i="1" s="1"/>
  <c r="I18425" i="1" a="1"/>
  <c r="I18425" i="1" s="1"/>
  <c r="I18424" i="1" a="1"/>
  <c r="I18424" i="1" s="1"/>
  <c r="I18423" i="1" a="1"/>
  <c r="I18423" i="1" s="1"/>
  <c r="I18422" i="1" a="1"/>
  <c r="I18422" i="1" s="1"/>
  <c r="I18421" i="1" a="1"/>
  <c r="I18421" i="1" s="1"/>
  <c r="I18420" i="1" a="1"/>
  <c r="I18420" i="1" s="1"/>
  <c r="I18419" i="1" a="1"/>
  <c r="I18419" i="1" s="1"/>
  <c r="I18418" i="1" a="1"/>
  <c r="I18418" i="1" s="1"/>
  <c r="I18417" i="1" a="1"/>
  <c r="I18417" i="1" s="1"/>
  <c r="I18416" i="1" a="1"/>
  <c r="I18416" i="1" s="1"/>
  <c r="I18415" i="1" a="1"/>
  <c r="I18415" i="1" s="1"/>
  <c r="I18414" i="1" a="1"/>
  <c r="I18414" i="1" s="1"/>
  <c r="I18413" i="1" a="1"/>
  <c r="I18413" i="1" s="1"/>
  <c r="I18412" i="1" a="1"/>
  <c r="I18412" i="1" s="1"/>
  <c r="I18411" i="1" a="1"/>
  <c r="I18411" i="1" s="1"/>
  <c r="I18410" i="1" a="1"/>
  <c r="I18410" i="1" s="1"/>
  <c r="I18409" i="1" a="1"/>
  <c r="I18409" i="1" s="1"/>
  <c r="I18408" i="1" a="1"/>
  <c r="I18408" i="1" s="1"/>
  <c r="I18407" i="1" a="1"/>
  <c r="I18407" i="1" s="1"/>
  <c r="I18406" i="1" a="1"/>
  <c r="I18406" i="1" s="1"/>
  <c r="I18405" i="1" a="1"/>
  <c r="I18405" i="1" s="1"/>
  <c r="I18404" i="1" a="1"/>
  <c r="I18404" i="1" s="1"/>
  <c r="I18403" i="1" a="1"/>
  <c r="I18403" i="1" s="1"/>
  <c r="I18402" i="1" a="1"/>
  <c r="I18402" i="1" s="1"/>
  <c r="I18401" i="1" a="1"/>
  <c r="I18401" i="1" s="1"/>
  <c r="I18400" i="1" a="1"/>
  <c r="I18400" i="1" s="1"/>
  <c r="I18399" i="1" a="1"/>
  <c r="I18399" i="1" s="1"/>
  <c r="I18398" i="1" a="1"/>
  <c r="I18398" i="1" s="1"/>
  <c r="I18397" i="1" a="1"/>
  <c r="I18397" i="1" s="1"/>
  <c r="I18396" i="1" a="1"/>
  <c r="I18396" i="1" s="1"/>
  <c r="I18395" i="1" a="1"/>
  <c r="I18395" i="1" s="1"/>
  <c r="I18394" i="1" a="1"/>
  <c r="I18394" i="1" s="1"/>
  <c r="I18393" i="1" a="1"/>
  <c r="I18393" i="1" s="1"/>
  <c r="I18392" i="1" a="1"/>
  <c r="I18392" i="1" s="1"/>
  <c r="I18391" i="1" a="1"/>
  <c r="I18391" i="1" s="1"/>
  <c r="I18390" i="1" a="1"/>
  <c r="I18390" i="1" s="1"/>
  <c r="I18389" i="1" a="1"/>
  <c r="I18389" i="1" s="1"/>
  <c r="I18388" i="1" a="1"/>
  <c r="I18388" i="1" s="1"/>
  <c r="I18387" i="1" a="1"/>
  <c r="I18387" i="1" s="1"/>
  <c r="I18386" i="1" a="1"/>
  <c r="I18386" i="1" s="1"/>
  <c r="I18385" i="1" a="1"/>
  <c r="I18385" i="1" s="1"/>
  <c r="I18384" i="1" a="1"/>
  <c r="I18384" i="1" s="1"/>
  <c r="I18383" i="1" a="1"/>
  <c r="I18383" i="1" s="1"/>
  <c r="I18382" i="1" a="1"/>
  <c r="I18382" i="1" s="1"/>
  <c r="I18381" i="1" a="1"/>
  <c r="I18381" i="1" s="1"/>
  <c r="I18380" i="1" a="1"/>
  <c r="I18380" i="1" s="1"/>
  <c r="I18379" i="1" a="1"/>
  <c r="I18379" i="1" s="1"/>
  <c r="I18378" i="1" a="1"/>
  <c r="I18378" i="1" s="1"/>
  <c r="I18377" i="1" a="1"/>
  <c r="I18377" i="1" s="1"/>
  <c r="I18376" i="1" a="1"/>
  <c r="I18376" i="1" s="1"/>
  <c r="I18375" i="1" a="1"/>
  <c r="I18375" i="1" s="1"/>
  <c r="I18374" i="1" a="1"/>
  <c r="I18374" i="1" s="1"/>
  <c r="I18373" i="1" a="1"/>
  <c r="I18373" i="1" s="1"/>
  <c r="I18372" i="1" a="1"/>
  <c r="I18372" i="1" s="1"/>
  <c r="I18371" i="1" a="1"/>
  <c r="I18371" i="1" s="1"/>
  <c r="I18370" i="1" a="1"/>
  <c r="I18370" i="1" s="1"/>
  <c r="I18369" i="1" a="1"/>
  <c r="I18369" i="1" s="1"/>
  <c r="I18368" i="1" a="1"/>
  <c r="I18368" i="1" s="1"/>
  <c r="I18367" i="1" a="1"/>
  <c r="I18367" i="1" s="1"/>
  <c r="I18366" i="1" a="1"/>
  <c r="I18366" i="1" s="1"/>
  <c r="I18365" i="1" a="1"/>
  <c r="I18365" i="1" s="1"/>
  <c r="I18364" i="1" a="1"/>
  <c r="I18364" i="1" s="1"/>
  <c r="I18363" i="1" l="1" a="1"/>
  <c r="I18363" i="1" s="1"/>
  <c r="I18362" i="1" a="1"/>
  <c r="I18362" i="1" s="1"/>
  <c r="I18361" i="1" a="1"/>
  <c r="I18361" i="1" s="1"/>
  <c r="I18360" i="1" a="1"/>
  <c r="I18360" i="1" s="1"/>
  <c r="I18359" i="1" a="1"/>
  <c r="I18359" i="1" s="1"/>
  <c r="I18358" i="1" a="1"/>
  <c r="I18358" i="1" s="1"/>
  <c r="I18357" i="1" a="1"/>
  <c r="I18357" i="1" s="1"/>
  <c r="I18356" i="1" a="1"/>
  <c r="I18356" i="1" s="1"/>
  <c r="I18355" i="1" a="1"/>
  <c r="I18355" i="1" s="1"/>
  <c r="I18354" i="1" a="1"/>
  <c r="I18354" i="1" s="1"/>
  <c r="I18353" i="1" a="1"/>
  <c r="I18353" i="1" s="1"/>
  <c r="I18352" i="1" a="1"/>
  <c r="I18352" i="1" s="1"/>
  <c r="I18351" i="1" a="1"/>
  <c r="I18351" i="1" s="1"/>
  <c r="I18350" i="1" a="1"/>
  <c r="I18350" i="1" s="1"/>
  <c r="I18349" i="1" a="1"/>
  <c r="I18349" i="1" s="1"/>
  <c r="I18348" i="1" a="1"/>
  <c r="I18348" i="1" s="1"/>
  <c r="I18347" i="1" a="1"/>
  <c r="I18347" i="1" s="1"/>
  <c r="I18346" i="1" a="1"/>
  <c r="I18346" i="1" s="1"/>
  <c r="I18345" i="1" a="1"/>
  <c r="I18345" i="1" s="1"/>
  <c r="I18344" i="1" a="1"/>
  <c r="I18344" i="1" s="1"/>
  <c r="I18343" i="1" a="1"/>
  <c r="I18343" i="1" s="1"/>
  <c r="I18342" i="1" a="1"/>
  <c r="I18342" i="1" s="1"/>
  <c r="I18341" i="1" a="1"/>
  <c r="I18341" i="1" s="1"/>
  <c r="I18340" i="1" a="1"/>
  <c r="I18340" i="1" s="1"/>
  <c r="I18339" i="1" a="1"/>
  <c r="I18339" i="1" s="1"/>
  <c r="I18338" i="1" a="1"/>
  <c r="I18338" i="1" s="1"/>
  <c r="I18337" i="1" a="1"/>
  <c r="I18337" i="1" s="1"/>
  <c r="I18336" i="1" a="1"/>
  <c r="I18336" i="1" s="1"/>
  <c r="I18335" i="1" a="1"/>
  <c r="I18335" i="1" s="1"/>
  <c r="I18334" i="1" a="1"/>
  <c r="I18334" i="1" s="1"/>
  <c r="I18333" i="1" a="1"/>
  <c r="I18333" i="1" s="1"/>
  <c r="I18332" i="1" a="1"/>
  <c r="I18332" i="1" s="1"/>
  <c r="I18331" i="1" a="1"/>
  <c r="I18331" i="1" s="1"/>
  <c r="I18330" i="1" a="1"/>
  <c r="I18330" i="1" s="1"/>
  <c r="I18329" i="1" a="1"/>
  <c r="I18329" i="1" s="1"/>
  <c r="I18328" i="1" a="1"/>
  <c r="I18328" i="1" s="1"/>
  <c r="I18327" i="1" a="1"/>
  <c r="I18327" i="1" s="1"/>
  <c r="I18326" i="1" a="1"/>
  <c r="I18326" i="1" s="1"/>
  <c r="I18325" i="1" a="1"/>
  <c r="I18325" i="1" s="1"/>
  <c r="I18324" i="1" a="1"/>
  <c r="I18324" i="1" s="1"/>
  <c r="I18323" i="1" a="1"/>
  <c r="I18323" i="1" s="1"/>
  <c r="I18322" i="1" a="1"/>
  <c r="I18322" i="1" s="1"/>
  <c r="I18321" i="1" a="1"/>
  <c r="I18321" i="1" s="1"/>
  <c r="I18320" i="1" a="1"/>
  <c r="I18320" i="1" s="1"/>
  <c r="I18319" i="1" a="1"/>
  <c r="I18319" i="1" s="1"/>
  <c r="I18318" i="1" a="1"/>
  <c r="I18318" i="1" s="1"/>
  <c r="I18317" i="1" a="1"/>
  <c r="I18317" i="1" s="1"/>
  <c r="I18316" i="1" a="1"/>
  <c r="I18316" i="1" s="1"/>
  <c r="I18315" i="1" a="1"/>
  <c r="I18315" i="1" s="1"/>
  <c r="I18314" i="1" a="1"/>
  <c r="I18314" i="1" s="1"/>
  <c r="I18313" i="1" a="1"/>
  <c r="I18313" i="1" s="1"/>
  <c r="I18312" i="1" a="1"/>
  <c r="I18312" i="1" s="1"/>
  <c r="I18311" i="1" a="1"/>
  <c r="I18311" i="1" s="1"/>
  <c r="I18310" i="1" a="1"/>
  <c r="I18310" i="1" s="1"/>
  <c r="I18309" i="1" a="1"/>
  <c r="I18309" i="1" s="1"/>
  <c r="I18308" i="1" a="1"/>
  <c r="I18308" i="1" s="1"/>
  <c r="I18307" i="1" a="1"/>
  <c r="I18307" i="1" s="1"/>
  <c r="I18306" i="1" a="1"/>
  <c r="I18306" i="1" s="1"/>
  <c r="I18305" i="1" a="1"/>
  <c r="I18305" i="1" s="1"/>
  <c r="I18304" i="1" a="1"/>
  <c r="I18304" i="1" s="1"/>
  <c r="I18303" i="1" a="1"/>
  <c r="I18303" i="1" s="1"/>
  <c r="I18302" i="1" a="1"/>
  <c r="I18302" i="1" s="1"/>
  <c r="I18301" i="1" a="1"/>
  <c r="I18301" i="1" s="1"/>
  <c r="I18300" i="1" a="1"/>
  <c r="I18300" i="1" s="1"/>
  <c r="I18299" i="1" a="1"/>
  <c r="I18299" i="1" s="1"/>
  <c r="I18298" i="1" a="1"/>
  <c r="I18298" i="1" s="1"/>
  <c r="I18297" i="1" a="1"/>
  <c r="I18297" i="1" s="1"/>
  <c r="I18296" i="1" a="1"/>
  <c r="I18296" i="1" s="1"/>
  <c r="I18295" i="1" a="1"/>
  <c r="I18295" i="1" s="1"/>
  <c r="I18294" i="1" a="1"/>
  <c r="I18294" i="1" s="1"/>
  <c r="I18293" i="1" a="1"/>
  <c r="I18293" i="1" s="1"/>
  <c r="I18292" i="1" a="1"/>
  <c r="I18292" i="1" s="1"/>
  <c r="I18291" i="1" a="1"/>
  <c r="I18291" i="1" s="1"/>
  <c r="I18290" i="1" a="1"/>
  <c r="I18290" i="1" s="1"/>
  <c r="I18289" i="1" a="1"/>
  <c r="I18289" i="1" s="1"/>
  <c r="I18288" i="1" a="1"/>
  <c r="I18288" i="1" s="1"/>
  <c r="I18287" i="1" a="1"/>
  <c r="I18287" i="1" s="1"/>
  <c r="I18286" i="1" a="1"/>
  <c r="I18286" i="1" s="1"/>
  <c r="I18285" i="1" a="1"/>
  <c r="I18285" i="1" s="1"/>
  <c r="I18284" i="1" a="1"/>
  <c r="I18284" i="1" s="1"/>
  <c r="I18283" i="1" a="1"/>
  <c r="I18283" i="1" s="1"/>
  <c r="I18282" i="1" a="1"/>
  <c r="I18282" i="1" s="1"/>
  <c r="I18281" i="1" a="1"/>
  <c r="I18281" i="1" s="1"/>
  <c r="I18280" i="1" a="1"/>
  <c r="I18280" i="1" s="1"/>
  <c r="I18279" i="1" a="1"/>
  <c r="I18279" i="1" s="1"/>
  <c r="I18278" i="1" a="1"/>
  <c r="I18278" i="1" s="1"/>
  <c r="I18277" i="1" a="1"/>
  <c r="I18277" i="1" s="1"/>
  <c r="I18276" i="1" a="1"/>
  <c r="I18276" i="1" s="1"/>
  <c r="I18275" i="1" a="1"/>
  <c r="I18275" i="1" s="1"/>
  <c r="I18274" i="1" a="1"/>
  <c r="I18274" i="1" s="1"/>
  <c r="I18273" i="1" a="1"/>
  <c r="I18273" i="1" s="1"/>
  <c r="I18272" i="1" a="1"/>
  <c r="I18272" i="1" s="1"/>
  <c r="I18271" i="1" a="1"/>
  <c r="I18271" i="1" s="1"/>
  <c r="I18270" i="1" a="1"/>
  <c r="I18270" i="1" s="1"/>
  <c r="I18269" i="1" a="1"/>
  <c r="I18269" i="1" s="1"/>
  <c r="I18268" i="1" a="1"/>
  <c r="I18268" i="1" s="1"/>
  <c r="I18267" i="1" a="1"/>
  <c r="I18267" i="1" s="1"/>
  <c r="I18266" i="1" a="1"/>
  <c r="I18266" i="1" s="1"/>
  <c r="I18265" i="1" a="1"/>
  <c r="I18265" i="1" s="1"/>
  <c r="I18264" i="1" a="1"/>
  <c r="I18264" i="1" s="1"/>
  <c r="I18263" i="1" a="1"/>
  <c r="I18263" i="1" s="1"/>
  <c r="I18262" i="1" a="1"/>
  <c r="I18262" i="1" s="1"/>
  <c r="I18261" i="1" a="1"/>
  <c r="I18261" i="1" s="1"/>
  <c r="I18260" i="1" a="1"/>
  <c r="I18260" i="1" s="1"/>
  <c r="I18259" i="1" a="1"/>
  <c r="I18259" i="1" s="1"/>
  <c r="I18258" i="1" a="1"/>
  <c r="I18258" i="1" s="1"/>
  <c r="I18257" i="1" a="1"/>
  <c r="I18257" i="1" s="1"/>
  <c r="I18256" i="1" a="1"/>
  <c r="I18256" i="1" s="1"/>
  <c r="I18255" i="1" a="1"/>
  <c r="I18255" i="1" s="1"/>
  <c r="I18254" i="1" a="1"/>
  <c r="I18254" i="1" s="1"/>
  <c r="I18253" i="1" a="1"/>
  <c r="I18253" i="1" s="1"/>
  <c r="I18252" i="1" a="1"/>
  <c r="I18252" i="1" s="1"/>
  <c r="I18251" i="1" a="1"/>
  <c r="I18251" i="1" s="1"/>
  <c r="I18250" i="1" a="1"/>
  <c r="I18250" i="1" s="1"/>
  <c r="I18249" i="1" a="1"/>
  <c r="I18249" i="1" s="1"/>
  <c r="I18248" i="1" a="1"/>
  <c r="I18248" i="1" s="1"/>
  <c r="I18247" i="1" a="1"/>
  <c r="I18247" i="1" s="1"/>
  <c r="I18246" i="1" a="1"/>
  <c r="I18246" i="1" s="1"/>
  <c r="I18245" i="1" a="1"/>
  <c r="I18245" i="1" s="1"/>
  <c r="I18244" i="1" a="1"/>
  <c r="I18244" i="1" s="1"/>
  <c r="I18243" i="1" a="1"/>
  <c r="I18243" i="1" s="1"/>
  <c r="I18242" i="1" a="1"/>
  <c r="I18242" i="1" s="1"/>
  <c r="I18241" i="1" a="1"/>
  <c r="I18241" i="1" s="1"/>
  <c r="I18240" i="1" a="1"/>
  <c r="I18240" i="1" s="1"/>
  <c r="I18239" i="1" a="1"/>
  <c r="I18239" i="1" s="1"/>
  <c r="I18238" i="1" a="1"/>
  <c r="I18238" i="1" s="1"/>
  <c r="I18237" i="1" a="1"/>
  <c r="I18237" i="1" s="1"/>
  <c r="I18236" i="1" a="1"/>
  <c r="I18236" i="1" s="1"/>
  <c r="I18235" i="1" a="1"/>
  <c r="I18235" i="1" s="1"/>
  <c r="I18234" i="1" a="1"/>
  <c r="I18234" i="1" s="1"/>
  <c r="I18233" i="1" a="1"/>
  <c r="I18233" i="1" s="1"/>
  <c r="I18232" i="1" a="1"/>
  <c r="I18232" i="1" s="1"/>
  <c r="I18231" i="1" a="1"/>
  <c r="I18231" i="1" s="1"/>
  <c r="I18230" i="1" a="1"/>
  <c r="I18230" i="1" s="1"/>
  <c r="I18229" i="1" a="1"/>
  <c r="I18229" i="1" s="1"/>
  <c r="I18228" i="1" a="1"/>
  <c r="I18228" i="1" s="1"/>
  <c r="I18227" i="1" a="1"/>
  <c r="I18227" i="1" s="1"/>
  <c r="I18226" i="1" a="1"/>
  <c r="I18226" i="1" s="1"/>
  <c r="I18225" i="1" a="1"/>
  <c r="I18225" i="1" s="1"/>
  <c r="I18224" i="1" a="1"/>
  <c r="I18224" i="1" s="1"/>
  <c r="I18223" i="1" a="1"/>
  <c r="I18223" i="1" s="1"/>
  <c r="I18222" i="1" a="1"/>
  <c r="I18222" i="1" s="1"/>
  <c r="I18221" i="1" a="1"/>
  <c r="I18221" i="1" s="1"/>
  <c r="I18220" i="1" a="1"/>
  <c r="I18220" i="1" s="1"/>
  <c r="I18219" i="1" a="1"/>
  <c r="I18219" i="1" s="1"/>
  <c r="I18218" i="1" a="1"/>
  <c r="I18218" i="1" s="1"/>
  <c r="I18217" i="1" a="1"/>
  <c r="I18217" i="1" s="1"/>
  <c r="I18216" i="1" a="1"/>
  <c r="I18216" i="1" s="1"/>
  <c r="I18215" i="1" a="1"/>
  <c r="I18215" i="1" s="1"/>
  <c r="I18214" i="1" a="1"/>
  <c r="I18214" i="1" s="1"/>
  <c r="I18213" i="1" a="1"/>
  <c r="I18213" i="1" s="1"/>
  <c r="I18212" i="1" a="1"/>
  <c r="I18212" i="1" s="1"/>
  <c r="I18211" i="1" a="1"/>
  <c r="I18211" i="1" s="1"/>
  <c r="I18210" i="1" a="1"/>
  <c r="I18210" i="1" s="1"/>
  <c r="I18209" i="1" a="1"/>
  <c r="I18209" i="1" s="1"/>
  <c r="I18208" i="1" a="1"/>
  <c r="I18208" i="1" s="1"/>
  <c r="I18207" i="1" a="1"/>
  <c r="I18207" i="1" s="1"/>
  <c r="I18206" i="1" a="1"/>
  <c r="I18206" i="1" s="1"/>
  <c r="I18205" i="1" a="1"/>
  <c r="I18205" i="1" s="1"/>
  <c r="I18204" i="1" a="1"/>
  <c r="I18204" i="1" s="1"/>
  <c r="I18203" i="1" a="1"/>
  <c r="I18203" i="1" s="1"/>
  <c r="I18202" i="1" a="1"/>
  <c r="I18202" i="1" s="1"/>
  <c r="I18201" i="1" a="1"/>
  <c r="I18201" i="1" s="1"/>
  <c r="I18200" i="1" a="1"/>
  <c r="I18200" i="1" s="1"/>
  <c r="I18199" i="1" a="1"/>
  <c r="I18199" i="1" s="1"/>
  <c r="I18198" i="1" a="1"/>
  <c r="I18198" i="1" s="1"/>
  <c r="I18197" i="1" a="1"/>
  <c r="I18197" i="1" s="1"/>
  <c r="I18196" i="1" a="1"/>
  <c r="I18196" i="1" s="1"/>
  <c r="I18195" i="1" a="1"/>
  <c r="I18195" i="1" s="1"/>
  <c r="I18194" i="1" a="1"/>
  <c r="I18194" i="1" s="1"/>
  <c r="I18193" i="1" a="1"/>
  <c r="I18193" i="1" s="1"/>
  <c r="I18192" i="1" a="1"/>
  <c r="I18192" i="1" s="1"/>
  <c r="I18191" i="1" a="1"/>
  <c r="I18191" i="1" s="1"/>
  <c r="I18190" i="1" a="1"/>
  <c r="I18190" i="1" s="1"/>
  <c r="I18189" i="1" a="1"/>
  <c r="I18189" i="1" s="1"/>
  <c r="I18188" i="1" a="1"/>
  <c r="I18188" i="1" s="1"/>
  <c r="I18187" i="1" a="1"/>
  <c r="I18187" i="1" s="1"/>
  <c r="I18186" i="1" a="1"/>
  <c r="I18186" i="1" s="1"/>
  <c r="I18185" i="1" a="1"/>
  <c r="I18185" i="1" s="1"/>
  <c r="I18184" i="1" a="1"/>
  <c r="I18184" i="1" s="1"/>
  <c r="I18183" i="1" a="1"/>
  <c r="I18183" i="1" s="1"/>
  <c r="I18182" i="1" a="1"/>
  <c r="I18182" i="1" s="1"/>
  <c r="I18181" i="1" a="1"/>
  <c r="I18181" i="1" s="1"/>
  <c r="I18180" i="1" a="1"/>
  <c r="I18180" i="1" s="1"/>
  <c r="I18179" i="1" a="1"/>
  <c r="I18179" i="1" s="1"/>
  <c r="I18178" i="1" a="1"/>
  <c r="I18178" i="1" s="1"/>
  <c r="I18177" i="1" a="1"/>
  <c r="I18177" i="1" s="1"/>
  <c r="I18176" i="1" a="1"/>
  <c r="I18176" i="1" s="1"/>
  <c r="I18175" i="1" a="1"/>
  <c r="I18175" i="1" s="1"/>
  <c r="I18174" i="1" a="1"/>
  <c r="I18174" i="1" s="1"/>
  <c r="I18173" i="1" a="1"/>
  <c r="I18173" i="1" s="1"/>
  <c r="I18172" i="1" a="1"/>
  <c r="I18172" i="1" s="1"/>
  <c r="I18171" i="1" a="1"/>
  <c r="I18171" i="1" s="1"/>
  <c r="I18170" i="1" a="1"/>
  <c r="I18170" i="1" s="1"/>
  <c r="I18169" i="1" a="1"/>
  <c r="I18169" i="1" s="1"/>
  <c r="I18168" i="1" a="1"/>
  <c r="I18168" i="1" s="1"/>
  <c r="I18167" i="1" a="1"/>
  <c r="I18167" i="1" s="1"/>
  <c r="I18166" i="1" a="1"/>
  <c r="I18166" i="1" s="1"/>
  <c r="I18165" i="1" a="1"/>
  <c r="I18165" i="1" s="1"/>
  <c r="I18164" i="1" a="1"/>
  <c r="I18164" i="1" s="1"/>
  <c r="I18163" i="1" a="1"/>
  <c r="I18163" i="1" s="1"/>
  <c r="I18162" i="1" a="1"/>
  <c r="I18162" i="1" s="1"/>
  <c r="I18161" i="1" a="1"/>
  <c r="I18161" i="1" s="1"/>
  <c r="I18160" i="1" a="1"/>
  <c r="I18160" i="1" s="1"/>
  <c r="I18159" i="1" a="1"/>
  <c r="I18159" i="1" s="1"/>
  <c r="I18158" i="1" a="1"/>
  <c r="I18158" i="1" s="1"/>
  <c r="I18157" i="1" a="1"/>
  <c r="I18157" i="1" s="1"/>
  <c r="I18156" i="1" a="1"/>
  <c r="I18156" i="1" s="1"/>
  <c r="I18155" i="1" a="1"/>
  <c r="I18155" i="1" s="1"/>
  <c r="I18154" i="1" a="1"/>
  <c r="I18154" i="1" s="1"/>
  <c r="I18153" i="1" a="1"/>
  <c r="I18153" i="1" s="1"/>
  <c r="I18152" i="1" a="1"/>
  <c r="I18152" i="1" s="1"/>
  <c r="I18151" i="1" a="1"/>
  <c r="I18151" i="1" s="1"/>
  <c r="I18150" i="1" a="1"/>
  <c r="I18150" i="1" s="1"/>
  <c r="I18149" i="1" a="1"/>
  <c r="I18149" i="1" s="1"/>
  <c r="I18148" i="1" a="1"/>
  <c r="I18148" i="1" s="1"/>
  <c r="I18147" i="1" a="1"/>
  <c r="I18147" i="1" s="1"/>
  <c r="I18146" i="1" a="1"/>
  <c r="I18146" i="1" s="1"/>
  <c r="I18145" i="1" a="1"/>
  <c r="I18145" i="1" s="1"/>
  <c r="I18144" i="1" a="1"/>
  <c r="I18144" i="1" s="1"/>
  <c r="I18143" i="1" a="1"/>
  <c r="I18143" i="1" s="1"/>
  <c r="I18142" i="1" a="1"/>
  <c r="I18142" i="1" s="1"/>
  <c r="I18141" i="1" a="1"/>
  <c r="I18141" i="1" s="1"/>
  <c r="I18140" i="1" a="1"/>
  <c r="I18140" i="1" s="1"/>
  <c r="I18139" i="1" a="1"/>
  <c r="I18139" i="1" s="1"/>
  <c r="I18138" i="1" a="1"/>
  <c r="I18138" i="1" s="1"/>
  <c r="I18137" i="1" a="1"/>
  <c r="I18137" i="1" s="1"/>
  <c r="I18136" i="1" a="1"/>
  <c r="I18136" i="1" s="1"/>
  <c r="I18135" i="1" a="1"/>
  <c r="I18135" i="1" s="1"/>
  <c r="I18134" i="1" a="1"/>
  <c r="I18134" i="1" s="1"/>
  <c r="I18133" i="1" a="1"/>
  <c r="I18133" i="1" s="1"/>
  <c r="I18132" i="1" a="1"/>
  <c r="I18132" i="1" s="1"/>
  <c r="I18131" i="1" a="1"/>
  <c r="I18131" i="1" s="1"/>
  <c r="I18130" i="1" a="1"/>
  <c r="I18130" i="1" s="1"/>
  <c r="I18129" i="1" a="1"/>
  <c r="I18129" i="1" s="1"/>
  <c r="I18128" i="1" a="1"/>
  <c r="I18128" i="1" s="1"/>
  <c r="I18127" i="1" a="1"/>
  <c r="I18127" i="1" s="1"/>
  <c r="I18126" i="1" a="1"/>
  <c r="I18126" i="1" s="1"/>
  <c r="I18125" i="1" a="1"/>
  <c r="I18125" i="1" s="1"/>
  <c r="I18124" i="1" a="1"/>
  <c r="I18124" i="1" s="1"/>
  <c r="I18123" i="1" l="1" a="1"/>
  <c r="I18123" i="1" s="1"/>
  <c r="I18122" i="1" a="1"/>
  <c r="I18122" i="1" s="1"/>
  <c r="I18121" i="1" a="1"/>
  <c r="I18121" i="1" s="1"/>
  <c r="I18120" i="1" a="1"/>
  <c r="I18120" i="1" s="1"/>
  <c r="I18119" i="1" a="1"/>
  <c r="I18119" i="1" s="1"/>
  <c r="I18118" i="1" a="1"/>
  <c r="I18118" i="1" s="1"/>
  <c r="I18117" i="1" a="1"/>
  <c r="I18117" i="1" s="1"/>
  <c r="I18116" i="1" a="1"/>
  <c r="I18116" i="1" s="1"/>
  <c r="I18115" i="1" a="1"/>
  <c r="I18115" i="1" s="1"/>
  <c r="I18114" i="1" a="1"/>
  <c r="I18114" i="1" s="1"/>
  <c r="I18113" i="1" a="1"/>
  <c r="I18113" i="1" s="1"/>
  <c r="I18112" i="1" a="1"/>
  <c r="I18112" i="1" s="1"/>
  <c r="I18111" i="1" a="1"/>
  <c r="I18111" i="1" s="1"/>
  <c r="I18110" i="1" a="1"/>
  <c r="I18110" i="1" s="1"/>
  <c r="I18109" i="1" a="1"/>
  <c r="I18109" i="1" s="1"/>
  <c r="I18108" i="1" a="1"/>
  <c r="I18108" i="1" s="1"/>
  <c r="I18107" i="1" a="1"/>
  <c r="I18107" i="1" s="1"/>
  <c r="I18106" i="1" a="1"/>
  <c r="I18106" i="1" s="1"/>
  <c r="I18105" i="1" a="1"/>
  <c r="I18105" i="1" s="1"/>
  <c r="I18104" i="1" a="1"/>
  <c r="I18104" i="1" s="1"/>
  <c r="I18103" i="1" a="1"/>
  <c r="I18103" i="1" s="1"/>
  <c r="I18102" i="1" a="1"/>
  <c r="I18102" i="1" s="1"/>
  <c r="I18101" i="1" a="1"/>
  <c r="I18101" i="1" s="1"/>
  <c r="I18100" i="1" a="1"/>
  <c r="I18100" i="1" s="1"/>
  <c r="I18099" i="1" a="1"/>
  <c r="I18099" i="1" s="1"/>
  <c r="I18098" i="1" a="1"/>
  <c r="I18098" i="1" s="1"/>
  <c r="I18097" i="1" a="1"/>
  <c r="I18097" i="1" s="1"/>
  <c r="I18096" i="1" a="1"/>
  <c r="I18096" i="1" s="1"/>
  <c r="I18095" i="1" a="1"/>
  <c r="I18095" i="1" s="1"/>
  <c r="I18094" i="1" a="1"/>
  <c r="I18094" i="1" s="1"/>
  <c r="I18093" i="1" a="1"/>
  <c r="I18093" i="1" s="1"/>
  <c r="I18092" i="1" a="1"/>
  <c r="I18092" i="1" s="1"/>
  <c r="I18091" i="1" a="1"/>
  <c r="I18091" i="1" s="1"/>
  <c r="I18090" i="1" a="1"/>
  <c r="I18090" i="1" s="1"/>
  <c r="I18089" i="1" a="1"/>
  <c r="I18089" i="1" s="1"/>
  <c r="I18088" i="1" a="1"/>
  <c r="I18088" i="1" s="1"/>
  <c r="I18087" i="1" a="1"/>
  <c r="I18087" i="1" s="1"/>
  <c r="I18086" i="1" a="1"/>
  <c r="I18086" i="1" s="1"/>
  <c r="I18085" i="1" a="1"/>
  <c r="I18085" i="1" s="1"/>
  <c r="I18084" i="1" a="1"/>
  <c r="I18084" i="1" s="1"/>
  <c r="I18083" i="1" a="1"/>
  <c r="I18083" i="1" s="1"/>
  <c r="I18082" i="1" a="1"/>
  <c r="I18082" i="1" s="1"/>
  <c r="I18081" i="1" a="1"/>
  <c r="I18081" i="1" s="1"/>
  <c r="I18080" i="1" a="1"/>
  <c r="I18080" i="1" s="1"/>
  <c r="I18079" i="1" a="1"/>
  <c r="I18079" i="1" s="1"/>
  <c r="I18078" i="1" a="1"/>
  <c r="I18078" i="1" s="1"/>
  <c r="I18077" i="1" a="1"/>
  <c r="I18077" i="1" s="1"/>
  <c r="I18076" i="1" a="1"/>
  <c r="I18076" i="1" s="1"/>
  <c r="I18075" i="1" a="1"/>
  <c r="I18075" i="1" s="1"/>
  <c r="I18074" i="1" a="1"/>
  <c r="I18074" i="1" s="1"/>
  <c r="I18073" i="1" a="1"/>
  <c r="I18073" i="1" s="1"/>
  <c r="I18072" i="1" a="1"/>
  <c r="I18072" i="1" s="1"/>
  <c r="I18071" i="1" a="1"/>
  <c r="I18071" i="1" s="1"/>
  <c r="I18070" i="1" a="1"/>
  <c r="I18070" i="1" s="1"/>
  <c r="I18069" i="1" a="1"/>
  <c r="I18069" i="1" s="1"/>
  <c r="I18068" i="1" a="1"/>
  <c r="I18068" i="1" s="1"/>
  <c r="I18067" i="1" a="1"/>
  <c r="I18067" i="1" s="1"/>
  <c r="I18066" i="1" a="1"/>
  <c r="I18066" i="1" s="1"/>
  <c r="I18065" i="1" a="1"/>
  <c r="I18065" i="1" s="1"/>
  <c r="I18064" i="1" a="1"/>
  <c r="I18064" i="1" s="1"/>
  <c r="I18063" i="1" a="1"/>
  <c r="I18063" i="1" s="1"/>
  <c r="I18062" i="1" a="1"/>
  <c r="I18062" i="1" s="1"/>
  <c r="I18061" i="1" a="1"/>
  <c r="I18061" i="1" s="1"/>
  <c r="I18060" i="1" a="1"/>
  <c r="I18060" i="1" s="1"/>
  <c r="I18059" i="1" a="1"/>
  <c r="I18059" i="1" s="1"/>
  <c r="I18058" i="1" a="1"/>
  <c r="I18058" i="1" s="1"/>
  <c r="I18057" i="1" a="1"/>
  <c r="I18057" i="1" s="1"/>
  <c r="I18056" i="1" a="1"/>
  <c r="I18056" i="1" s="1"/>
  <c r="I18055" i="1" a="1"/>
  <c r="I18055" i="1" s="1"/>
  <c r="I18054" i="1" a="1"/>
  <c r="I18054" i="1" s="1"/>
  <c r="I18053" i="1" a="1"/>
  <c r="I18053" i="1" s="1"/>
  <c r="I18052" i="1" a="1"/>
  <c r="I18052" i="1" s="1"/>
  <c r="I18051" i="1" a="1"/>
  <c r="I18051" i="1" s="1"/>
  <c r="I18050" i="1" a="1"/>
  <c r="I18050" i="1" s="1"/>
  <c r="I18049" i="1" a="1"/>
  <c r="I18049" i="1" s="1"/>
  <c r="I18048" i="1" a="1"/>
  <c r="I18048" i="1" s="1"/>
  <c r="I18047" i="1" a="1"/>
  <c r="I18047" i="1" s="1"/>
  <c r="I18046" i="1" a="1"/>
  <c r="I18046" i="1" s="1"/>
  <c r="I18045" i="1" a="1"/>
  <c r="I18045" i="1" s="1"/>
  <c r="I18044" i="1" a="1"/>
  <c r="I18044" i="1" s="1"/>
  <c r="I18043" i="1" a="1"/>
  <c r="I18043" i="1" s="1"/>
  <c r="I18042" i="1" a="1"/>
  <c r="I18042" i="1" s="1"/>
  <c r="I18041" i="1" a="1"/>
  <c r="I18041" i="1" s="1"/>
  <c r="I18040" i="1" a="1"/>
  <c r="I18040" i="1" s="1"/>
  <c r="I18039" i="1" a="1"/>
  <c r="I18039" i="1" s="1"/>
  <c r="I18038" i="1" a="1"/>
  <c r="I18038" i="1" s="1"/>
  <c r="I18037" i="1" a="1"/>
  <c r="I18037" i="1" s="1"/>
  <c r="I18036" i="1" a="1"/>
  <c r="I18036" i="1" s="1"/>
  <c r="I18035" i="1" a="1"/>
  <c r="I18035" i="1" s="1"/>
  <c r="I18034" i="1" a="1"/>
  <c r="I18034" i="1" s="1"/>
  <c r="I18033" i="1" a="1"/>
  <c r="I18033" i="1" s="1"/>
  <c r="I18032" i="1" a="1"/>
  <c r="I18032" i="1" s="1"/>
  <c r="I18031" i="1" a="1"/>
  <c r="I18031" i="1" s="1"/>
  <c r="I18030" i="1" a="1"/>
  <c r="I18030" i="1" s="1"/>
  <c r="I18029" i="1" a="1"/>
  <c r="I18029" i="1" s="1"/>
  <c r="I18028" i="1" a="1"/>
  <c r="I18028" i="1" s="1"/>
  <c r="I18027" i="1" a="1"/>
  <c r="I18027" i="1" s="1"/>
  <c r="I18026" i="1" a="1"/>
  <c r="I18026" i="1" s="1"/>
  <c r="I18025" i="1" a="1"/>
  <c r="I18025" i="1" s="1"/>
  <c r="I18024" i="1" a="1"/>
  <c r="I18024" i="1" s="1"/>
  <c r="I18023" i="1" a="1"/>
  <c r="I18023" i="1" s="1"/>
  <c r="I18022" i="1" a="1"/>
  <c r="I18022" i="1" s="1"/>
  <c r="I18021" i="1" a="1"/>
  <c r="I18021" i="1" s="1"/>
  <c r="I18020" i="1" a="1"/>
  <c r="I18020" i="1" s="1"/>
  <c r="I18019" i="1" a="1"/>
  <c r="I18019" i="1" s="1"/>
  <c r="I18018" i="1" a="1"/>
  <c r="I18018" i="1" s="1"/>
  <c r="I18017" i="1" a="1"/>
  <c r="I18017" i="1" s="1"/>
  <c r="I18016" i="1" a="1"/>
  <c r="I18016" i="1" s="1"/>
  <c r="I18015" i="1" a="1"/>
  <c r="I18015" i="1" s="1"/>
  <c r="I18014" i="1" a="1"/>
  <c r="I18014" i="1" s="1"/>
  <c r="I18013" i="1" a="1"/>
  <c r="I18013" i="1" s="1"/>
  <c r="I18012" i="1" a="1"/>
  <c r="I18012" i="1" s="1"/>
  <c r="I18011" i="1" a="1"/>
  <c r="I18011" i="1" s="1"/>
  <c r="I18010" i="1" a="1"/>
  <c r="I18010" i="1" s="1"/>
  <c r="I18009" i="1" a="1"/>
  <c r="I18009" i="1" s="1"/>
  <c r="I18008" i="1" a="1"/>
  <c r="I18008" i="1" s="1"/>
  <c r="I18007" i="1" a="1"/>
  <c r="I18007" i="1" s="1"/>
  <c r="I18006" i="1" a="1"/>
  <c r="I18006" i="1" s="1"/>
  <c r="I18005" i="1" a="1"/>
  <c r="I18005" i="1" s="1"/>
  <c r="I18004" i="1" a="1"/>
  <c r="I18004" i="1" s="1"/>
  <c r="I18003" i="1" a="1"/>
  <c r="I18003" i="1" s="1"/>
  <c r="I18002" i="1" a="1"/>
  <c r="I18002" i="1" s="1"/>
  <c r="I18001" i="1" a="1"/>
  <c r="I18001" i="1" s="1"/>
  <c r="I18000" i="1" a="1"/>
  <c r="I18000" i="1" s="1"/>
  <c r="I17999" i="1" a="1"/>
  <c r="I17999" i="1" s="1"/>
  <c r="I17998" i="1" a="1"/>
  <c r="I17998" i="1" s="1"/>
  <c r="I17997" i="1" a="1"/>
  <c r="I17997" i="1" s="1"/>
  <c r="I17996" i="1" a="1"/>
  <c r="I17996" i="1" s="1"/>
  <c r="I17995" i="1" a="1"/>
  <c r="I17995" i="1" s="1"/>
  <c r="I17994" i="1" a="1"/>
  <c r="I17994" i="1" s="1"/>
  <c r="I17993" i="1" a="1"/>
  <c r="I17993" i="1" s="1"/>
  <c r="I17992" i="1" a="1"/>
  <c r="I17992" i="1" s="1"/>
  <c r="I17991" i="1" a="1"/>
  <c r="I17991" i="1" s="1"/>
  <c r="I17990" i="1" a="1"/>
  <c r="I17990" i="1" s="1"/>
  <c r="I17989" i="1" a="1"/>
  <c r="I17989" i="1" s="1"/>
  <c r="I17988" i="1" a="1"/>
  <c r="I17988" i="1" s="1"/>
  <c r="I17987" i="1" a="1"/>
  <c r="I17987" i="1" s="1"/>
  <c r="I17986" i="1" a="1"/>
  <c r="I17986" i="1" s="1"/>
  <c r="I17985" i="1" a="1"/>
  <c r="I17985" i="1" s="1"/>
  <c r="I17984" i="1" a="1"/>
  <c r="I17984" i="1" s="1"/>
  <c r="I17983" i="1" a="1"/>
  <c r="I17983" i="1" s="1"/>
  <c r="I17982" i="1" a="1"/>
  <c r="I17982" i="1" s="1"/>
  <c r="I17981" i="1" a="1"/>
  <c r="I17981" i="1" s="1"/>
  <c r="I17980" i="1" a="1"/>
  <c r="I17980" i="1" s="1"/>
  <c r="I17979" i="1" a="1"/>
  <c r="I17979" i="1" s="1"/>
  <c r="I17978" i="1" a="1"/>
  <c r="I17978" i="1" s="1"/>
  <c r="I17977" i="1" a="1"/>
  <c r="I17977" i="1" s="1"/>
  <c r="I17976" i="1" a="1"/>
  <c r="I17976" i="1" s="1"/>
  <c r="I17975" i="1" a="1"/>
  <c r="I17975" i="1" s="1"/>
  <c r="I17974" i="1" a="1"/>
  <c r="I17974" i="1" s="1"/>
  <c r="I17973" i="1" a="1"/>
  <c r="I17973" i="1" s="1"/>
  <c r="I17972" i="1" a="1"/>
  <c r="I17972" i="1" s="1"/>
  <c r="I17971" i="1" a="1"/>
  <c r="I17971" i="1" s="1"/>
  <c r="I17970" i="1" a="1"/>
  <c r="I17970" i="1" s="1"/>
  <c r="I17969" i="1" a="1"/>
  <c r="I17969" i="1" s="1"/>
  <c r="I17968" i="1" a="1"/>
  <c r="I17968" i="1" s="1"/>
  <c r="I17967" i="1" a="1"/>
  <c r="I17967" i="1" s="1"/>
  <c r="I17966" i="1" a="1"/>
  <c r="I17966" i="1" s="1"/>
  <c r="I17965" i="1" a="1"/>
  <c r="I17965" i="1" s="1"/>
  <c r="I17964" i="1" a="1"/>
  <c r="I17964" i="1" s="1"/>
  <c r="I17963" i="1" a="1"/>
  <c r="I17963" i="1" s="1"/>
  <c r="I17962" i="1" a="1"/>
  <c r="I17962" i="1" s="1"/>
  <c r="I17961" i="1" a="1"/>
  <c r="I17961" i="1" s="1"/>
  <c r="I17960" i="1" a="1"/>
  <c r="I17960" i="1" s="1"/>
  <c r="I17959" i="1" a="1"/>
  <c r="I17959" i="1" s="1"/>
  <c r="I17958" i="1" a="1"/>
  <c r="I17958" i="1" s="1"/>
  <c r="I17957" i="1" a="1"/>
  <c r="I17957" i="1" s="1"/>
  <c r="I17956" i="1" a="1"/>
  <c r="I17956" i="1" s="1"/>
  <c r="I17955" i="1" a="1"/>
  <c r="I17955" i="1" s="1"/>
  <c r="I17954" i="1" a="1"/>
  <c r="I17954" i="1" s="1"/>
  <c r="I17953" i="1" a="1"/>
  <c r="I17953" i="1" s="1"/>
  <c r="I17952" i="1" a="1"/>
  <c r="I17952" i="1" s="1"/>
  <c r="I17951" i="1" a="1"/>
  <c r="I17951" i="1" s="1"/>
  <c r="I17950" i="1" a="1"/>
  <c r="I17950" i="1" s="1"/>
  <c r="I17949" i="1" a="1"/>
  <c r="I17949" i="1" s="1"/>
  <c r="I17948" i="1" a="1"/>
  <c r="I17948" i="1" s="1"/>
  <c r="I17947" i="1" a="1"/>
  <c r="I17947" i="1" s="1"/>
  <c r="I17946" i="1" a="1"/>
  <c r="I17946" i="1" s="1"/>
  <c r="I17945" i="1" a="1"/>
  <c r="I17945" i="1" s="1"/>
  <c r="I17944" i="1" a="1"/>
  <c r="I17944" i="1" s="1"/>
  <c r="I17943" i="1" a="1"/>
  <c r="I17943" i="1" s="1"/>
  <c r="I17942" i="1" a="1"/>
  <c r="I17942" i="1" s="1"/>
  <c r="I17941" i="1" a="1"/>
  <c r="I17941" i="1" s="1"/>
  <c r="I17940" i="1" a="1"/>
  <c r="I17940" i="1" s="1"/>
  <c r="I17939" i="1" a="1"/>
  <c r="I17939" i="1" s="1"/>
  <c r="I17938" i="1" a="1"/>
  <c r="I17938" i="1" s="1"/>
  <c r="I17937" i="1" a="1"/>
  <c r="I17937" i="1" s="1"/>
  <c r="I17936" i="1" a="1"/>
  <c r="I17936" i="1" s="1"/>
  <c r="I17935" i="1" a="1"/>
  <c r="I17935" i="1" s="1"/>
  <c r="I17934" i="1" a="1"/>
  <c r="I17934" i="1" s="1"/>
  <c r="I17933" i="1" a="1"/>
  <c r="I17933" i="1" s="1"/>
  <c r="I17932" i="1" a="1"/>
  <c r="I17932" i="1" s="1"/>
  <c r="I17931" i="1" a="1"/>
  <c r="I17931" i="1" s="1"/>
  <c r="I17930" i="1" a="1"/>
  <c r="I17930" i="1" s="1"/>
  <c r="I17929" i="1" a="1"/>
  <c r="I17929" i="1" s="1"/>
  <c r="I17928" i="1" a="1"/>
  <c r="I17928" i="1" s="1"/>
  <c r="I17927" i="1" a="1"/>
  <c r="I17927" i="1" s="1"/>
  <c r="I17926" i="1" a="1"/>
  <c r="I17926" i="1" s="1"/>
  <c r="I17925" i="1" a="1"/>
  <c r="I17925" i="1" s="1"/>
  <c r="I17924" i="1" a="1"/>
  <c r="I17924" i="1" s="1"/>
  <c r="I17923" i="1" a="1"/>
  <c r="I17923" i="1" s="1"/>
  <c r="I17922" i="1" a="1"/>
  <c r="I17922" i="1" s="1"/>
  <c r="I17921" i="1" a="1"/>
  <c r="I17921" i="1" s="1"/>
  <c r="I17920" i="1" a="1"/>
  <c r="I17920" i="1" s="1"/>
  <c r="I17919" i="1" a="1"/>
  <c r="I17919" i="1" s="1"/>
  <c r="I17918" i="1" a="1"/>
  <c r="I17918" i="1" s="1"/>
  <c r="I17917" i="1" a="1"/>
  <c r="I17917" i="1" s="1"/>
  <c r="I17916" i="1" a="1"/>
  <c r="I17916" i="1" s="1"/>
  <c r="I17915" i="1" a="1"/>
  <c r="I17915" i="1" s="1"/>
  <c r="I17914" i="1" a="1"/>
  <c r="I17914" i="1" s="1"/>
  <c r="I17913" i="1" a="1"/>
  <c r="I17913" i="1" s="1"/>
  <c r="I17912" i="1" a="1"/>
  <c r="I17912" i="1" s="1"/>
  <c r="I17911" i="1" a="1"/>
  <c r="I17911" i="1" s="1"/>
  <c r="I17910" i="1" a="1"/>
  <c r="I17910" i="1" s="1"/>
  <c r="I17909" i="1" a="1"/>
  <c r="I17909" i="1" s="1"/>
  <c r="I17908" i="1" a="1"/>
  <c r="I17908" i="1" s="1"/>
  <c r="I17907" i="1" a="1"/>
  <c r="I17907" i="1" s="1"/>
  <c r="I17906" i="1" a="1"/>
  <c r="I17906" i="1" s="1"/>
  <c r="I17905" i="1" a="1"/>
  <c r="I17905" i="1" s="1"/>
  <c r="I17904" i="1" a="1"/>
  <c r="I17904" i="1" s="1"/>
  <c r="I17903" i="1" a="1"/>
  <c r="I17903" i="1" s="1"/>
  <c r="I17902" i="1" a="1"/>
  <c r="I17902" i="1" s="1"/>
  <c r="I17901" i="1" a="1"/>
  <c r="I17901" i="1" s="1"/>
  <c r="I17900" i="1" a="1"/>
  <c r="I17900" i="1" s="1"/>
  <c r="I17899" i="1" a="1"/>
  <c r="I17899" i="1" s="1"/>
  <c r="I17898" i="1" a="1"/>
  <c r="I17898" i="1" s="1"/>
  <c r="I17897" i="1" a="1"/>
  <c r="I17897" i="1" s="1"/>
  <c r="I17896" i="1" a="1"/>
  <c r="I17896" i="1" s="1"/>
  <c r="I17895" i="1" a="1"/>
  <c r="I17895" i="1" s="1"/>
  <c r="I17894" i="1" a="1"/>
  <c r="I17894" i="1" s="1"/>
  <c r="I17893" i="1" a="1"/>
  <c r="I17893" i="1" s="1"/>
  <c r="I17892" i="1" a="1"/>
  <c r="I17892" i="1" s="1"/>
  <c r="I17891" i="1" a="1"/>
  <c r="I17891" i="1" s="1"/>
  <c r="I17890" i="1" a="1"/>
  <c r="I17890" i="1" s="1"/>
  <c r="I17889" i="1" a="1"/>
  <c r="I17889" i="1" s="1"/>
  <c r="I17888" i="1" a="1"/>
  <c r="I17888" i="1" s="1"/>
  <c r="I17887" i="1" a="1"/>
  <c r="I17887" i="1" s="1"/>
  <c r="I17886" i="1" a="1"/>
  <c r="I17886" i="1" s="1"/>
  <c r="I17885" i="1" a="1"/>
  <c r="I17885" i="1" s="1"/>
  <c r="I17884" i="1" a="1"/>
  <c r="I17884" i="1" s="1"/>
  <c r="I17883" i="1" a="1"/>
  <c r="I17883" i="1" s="1"/>
  <c r="I17882" i="1" a="1"/>
  <c r="I17882" i="1" s="1"/>
  <c r="I17881" i="1" a="1"/>
  <c r="I17881" i="1" s="1"/>
  <c r="I17880" i="1" a="1"/>
  <c r="I17880" i="1" s="1"/>
  <c r="I17879" i="1" a="1"/>
  <c r="I17879" i="1" s="1"/>
  <c r="I17878" i="1" a="1"/>
  <c r="I17878" i="1" s="1"/>
  <c r="I17877" i="1" a="1"/>
  <c r="I17877" i="1" s="1"/>
  <c r="I17876" i="1" a="1"/>
  <c r="I17876" i="1" s="1"/>
  <c r="I17875" i="1" a="1"/>
  <c r="I17875" i="1" s="1"/>
  <c r="I17874" i="1" a="1"/>
  <c r="I17874" i="1" s="1"/>
  <c r="I17873" i="1" a="1"/>
  <c r="I17873" i="1" s="1"/>
  <c r="I17872" i="1" a="1"/>
  <c r="I17872" i="1" s="1"/>
  <c r="I17871" i="1" a="1"/>
  <c r="I17871" i="1" s="1"/>
  <c r="I17870" i="1" a="1"/>
  <c r="I17870" i="1" s="1"/>
  <c r="I17869" i="1" a="1"/>
  <c r="I17869" i="1" s="1"/>
  <c r="I17868" i="1" a="1"/>
  <c r="I17868" i="1" s="1"/>
  <c r="I17867" i="1" a="1"/>
  <c r="I17867" i="1" s="1"/>
  <c r="I17866" i="1" a="1"/>
  <c r="I17866" i="1" s="1"/>
  <c r="I17865" i="1" a="1"/>
  <c r="I17865" i="1" s="1"/>
  <c r="I17864" i="1" a="1"/>
  <c r="I17864" i="1" s="1"/>
  <c r="I17863" i="1" a="1"/>
  <c r="I17863" i="1" s="1"/>
  <c r="I17862" i="1" a="1"/>
  <c r="I17862" i="1" s="1"/>
  <c r="I17861" i="1" a="1"/>
  <c r="I17861" i="1" s="1"/>
  <c r="I17860" i="1" a="1"/>
  <c r="I17860" i="1" s="1"/>
  <c r="I15992" i="1" l="1" a="1"/>
  <c r="I15992" i="1" s="1"/>
  <c r="I15991" i="1" a="1"/>
  <c r="I15991" i="1" s="1"/>
  <c r="I15990" i="1" a="1"/>
  <c r="I15990" i="1" s="1"/>
  <c r="I15989" i="1" a="1"/>
  <c r="I15989" i="1" s="1"/>
  <c r="I15988" i="1" a="1"/>
  <c r="I15988" i="1" s="1"/>
  <c r="I15987" i="1" a="1"/>
  <c r="I15987" i="1" s="1"/>
  <c r="I15986" i="1" a="1"/>
  <c r="I15986" i="1" s="1"/>
  <c r="I15985" i="1" a="1"/>
  <c r="I15985" i="1" s="1"/>
  <c r="I15984" i="1" a="1"/>
  <c r="I15984" i="1" s="1"/>
  <c r="I15983" i="1" a="1"/>
  <c r="I15983" i="1" s="1"/>
  <c r="I15982" i="1" a="1"/>
  <c r="I15982" i="1" s="1"/>
  <c r="I15981" i="1" a="1"/>
  <c r="I15981" i="1" s="1"/>
  <c r="I15980" i="1" a="1"/>
  <c r="I15980" i="1" s="1"/>
  <c r="I15979" i="1" a="1"/>
  <c r="I15979" i="1" s="1"/>
  <c r="I15978" i="1" a="1"/>
  <c r="I15978" i="1" s="1"/>
  <c r="I15977" i="1" a="1"/>
  <c r="I15977" i="1" s="1"/>
  <c r="I15976" i="1" a="1"/>
  <c r="I15976" i="1" s="1"/>
  <c r="I16387" i="1" l="1" a="1"/>
  <c r="I16387" i="1" s="1"/>
  <c r="I16386" i="1" a="1"/>
  <c r="I16386" i="1" s="1"/>
  <c r="I16385" i="1" a="1"/>
  <c r="I16385" i="1" s="1"/>
  <c r="I16384" i="1" a="1"/>
  <c r="I16384" i="1" s="1"/>
  <c r="I16383" i="1" a="1"/>
  <c r="I16383" i="1" s="1"/>
  <c r="I16382" i="1" a="1"/>
  <c r="I16382" i="1" s="1"/>
  <c r="I16381" i="1" a="1"/>
  <c r="I16381" i="1" s="1"/>
  <c r="I16380" i="1" a="1"/>
  <c r="I16380" i="1" s="1"/>
  <c r="I16379" i="1" a="1"/>
  <c r="I16379" i="1" s="1"/>
  <c r="I16378" i="1" a="1"/>
  <c r="I16378" i="1" s="1"/>
  <c r="I16377" i="1" a="1"/>
  <c r="I16377" i="1" s="1"/>
  <c r="I16376" i="1" a="1"/>
  <c r="I16376" i="1" s="1"/>
  <c r="I16375" i="1" a="1"/>
  <c r="I16375" i="1" s="1"/>
  <c r="I16374" i="1" a="1"/>
  <c r="I16374" i="1" s="1"/>
  <c r="I16373" i="1" a="1"/>
  <c r="I16373" i="1" s="1"/>
  <c r="I16372" i="1" a="1"/>
  <c r="I16372" i="1" s="1"/>
  <c r="I16758" i="1" l="1" a="1"/>
  <c r="I16758" i="1" s="1"/>
  <c r="I16757" i="1" a="1"/>
  <c r="I16757" i="1" s="1"/>
  <c r="I16756" i="1" a="1"/>
  <c r="I16756" i="1" s="1"/>
  <c r="I16755" i="1" a="1"/>
  <c r="I16755" i="1" s="1"/>
  <c r="I16754" i="1" a="1"/>
  <c r="I16754" i="1" s="1"/>
  <c r="I16753" i="1" a="1"/>
  <c r="I16753" i="1" s="1"/>
  <c r="I16752" i="1" a="1"/>
  <c r="I16752" i="1" s="1"/>
  <c r="I16751" i="1" a="1"/>
  <c r="I16751" i="1" s="1"/>
  <c r="I16750" i="1" a="1"/>
  <c r="I16750" i="1" s="1"/>
  <c r="I16749" i="1" a="1"/>
  <c r="I16749" i="1" s="1"/>
  <c r="I16748" i="1" a="1"/>
  <c r="I16748" i="1" s="1"/>
  <c r="I16747" i="1" a="1"/>
  <c r="I16747" i="1" s="1"/>
  <c r="I16746" i="1" a="1"/>
  <c r="I16746" i="1" s="1"/>
  <c r="I16745" i="1" a="1"/>
  <c r="I16745" i="1" s="1"/>
  <c r="I16744" i="1" a="1"/>
  <c r="I16744" i="1" s="1"/>
  <c r="I17105" i="1" l="1" a="1"/>
  <c r="I17105" i="1" s="1"/>
  <c r="I17104" i="1" a="1"/>
  <c r="I17104" i="1" s="1"/>
  <c r="I17103" i="1" a="1"/>
  <c r="I17103" i="1" s="1"/>
  <c r="I17102" i="1" a="1"/>
  <c r="I17102" i="1" s="1"/>
  <c r="I17101" i="1" a="1"/>
  <c r="I17101" i="1" s="1"/>
  <c r="I17100" i="1" a="1"/>
  <c r="I17100" i="1" s="1"/>
  <c r="I17099" i="1" a="1"/>
  <c r="I17099" i="1" s="1"/>
  <c r="I17098" i="1" a="1"/>
  <c r="I17098" i="1" s="1"/>
  <c r="I17097" i="1" a="1"/>
  <c r="I17097" i="1" s="1"/>
  <c r="I17096" i="1" a="1"/>
  <c r="I17096" i="1" s="1"/>
  <c r="I17095" i="1" a="1"/>
  <c r="I17095" i="1" s="1"/>
  <c r="I17094" i="1" a="1"/>
  <c r="I17094" i="1" s="1"/>
  <c r="I17093" i="1" a="1"/>
  <c r="I17093" i="1" s="1"/>
  <c r="I17092" i="1" a="1"/>
  <c r="I17092" i="1" s="1"/>
  <c r="I17428" i="1" l="1" a="1"/>
  <c r="I17428" i="1" s="1"/>
  <c r="I17427" i="1" a="1"/>
  <c r="I17427" i="1" s="1"/>
  <c r="I17426" i="1" a="1"/>
  <c r="I17426" i="1" s="1"/>
  <c r="I17425" i="1" a="1"/>
  <c r="I17425" i="1" s="1"/>
  <c r="I17424" i="1" a="1"/>
  <c r="I17424" i="1" s="1"/>
  <c r="I17423" i="1" a="1"/>
  <c r="I17423" i="1" s="1"/>
  <c r="I17422" i="1" a="1"/>
  <c r="I17422" i="1" s="1"/>
  <c r="I17421" i="1" a="1"/>
  <c r="I17421" i="1" s="1"/>
  <c r="I17420" i="1" a="1"/>
  <c r="I17420" i="1" s="1"/>
  <c r="I17419" i="1" a="1"/>
  <c r="I17419" i="1" s="1"/>
  <c r="I17418" i="1" a="1"/>
  <c r="I17418" i="1" s="1"/>
  <c r="I17417" i="1" a="1"/>
  <c r="I17417" i="1" s="1"/>
  <c r="I17416" i="1" a="1"/>
  <c r="I17416" i="1" s="1"/>
  <c r="I17727" i="1" l="1" a="1"/>
  <c r="I17727" i="1" s="1"/>
  <c r="I17726" i="1" a="1"/>
  <c r="I17726" i="1" s="1"/>
  <c r="I17725" i="1" a="1"/>
  <c r="I17725" i="1" s="1"/>
  <c r="I17724" i="1" a="1"/>
  <c r="I17724" i="1" s="1"/>
  <c r="I17723" i="1" a="1"/>
  <c r="I17723" i="1" s="1"/>
  <c r="I17722" i="1" a="1"/>
  <c r="I17722" i="1" s="1"/>
  <c r="I17721" i="1" a="1"/>
  <c r="I17721" i="1" s="1"/>
  <c r="I17720" i="1" a="1"/>
  <c r="I17720" i="1" s="1"/>
  <c r="I17719" i="1" a="1"/>
  <c r="I17719" i="1" s="1"/>
  <c r="I17718" i="1" a="1"/>
  <c r="I17718" i="1" s="1"/>
  <c r="I17717" i="1" a="1"/>
  <c r="I17717" i="1" s="1"/>
  <c r="I17716" i="1" a="1"/>
  <c r="I17716" i="1" s="1"/>
  <c r="I17859" i="1" l="1" a="1"/>
  <c r="I17859" i="1" s="1"/>
  <c r="I17858" i="1" a="1"/>
  <c r="I17858" i="1" s="1"/>
  <c r="I17857" i="1" a="1"/>
  <c r="I17857" i="1" s="1"/>
  <c r="I17856" i="1" a="1"/>
  <c r="I17856" i="1" s="1"/>
  <c r="I17855" i="1" a="1"/>
  <c r="I17855" i="1" s="1"/>
  <c r="I17854" i="1" a="1"/>
  <c r="I17854" i="1" s="1"/>
  <c r="I17853" i="1" a="1"/>
  <c r="I17853" i="1" s="1"/>
  <c r="I17852" i="1" a="1"/>
  <c r="I17852" i="1" s="1"/>
  <c r="I17851" i="1" a="1"/>
  <c r="I17851" i="1" s="1"/>
  <c r="I17850" i="1" a="1"/>
  <c r="I17850" i="1" s="1"/>
  <c r="I17849" i="1" a="1"/>
  <c r="I17849" i="1" s="1"/>
  <c r="I17848" i="1" a="1"/>
  <c r="I17848" i="1" s="1"/>
  <c r="I17847" i="1" a="1"/>
  <c r="I17847" i="1" s="1"/>
  <c r="I17846" i="1" a="1"/>
  <c r="I17846" i="1" s="1"/>
  <c r="I17845" i="1" a="1"/>
  <c r="I17845" i="1" s="1"/>
  <c r="I17844" i="1" a="1"/>
  <c r="I17844" i="1" s="1"/>
  <c r="I17843" i="1" a="1"/>
  <c r="I17843" i="1" s="1"/>
  <c r="I17842" i="1" a="1"/>
  <c r="I17842" i="1" s="1"/>
  <c r="I17841" i="1" a="1"/>
  <c r="I17841" i="1" s="1"/>
  <c r="I17840" i="1" a="1"/>
  <c r="I17840" i="1" s="1"/>
  <c r="I17839" i="1" a="1"/>
  <c r="I17839" i="1" s="1"/>
  <c r="I17838" i="1" a="1"/>
  <c r="I17838" i="1" s="1"/>
  <c r="I17837" i="1" a="1"/>
  <c r="I17837" i="1" s="1"/>
  <c r="I17836" i="1" a="1"/>
  <c r="I17836" i="1" s="1"/>
  <c r="I17835" i="1" a="1"/>
  <c r="I17835" i="1" s="1"/>
  <c r="I17834" i="1" a="1"/>
  <c r="I17834" i="1" s="1"/>
  <c r="I17833" i="1" a="1"/>
  <c r="I17833" i="1" s="1"/>
  <c r="I17832" i="1" a="1"/>
  <c r="I17832" i="1" s="1"/>
  <c r="I17831" i="1" a="1"/>
  <c r="I17831" i="1" s="1"/>
  <c r="I17830" i="1" a="1"/>
  <c r="I17830" i="1" s="1"/>
  <c r="I17829" i="1" a="1"/>
  <c r="I17829" i="1" s="1"/>
  <c r="I17828" i="1" a="1"/>
  <c r="I17828" i="1" s="1"/>
  <c r="I17827" i="1" a="1"/>
  <c r="I17827" i="1" s="1"/>
  <c r="I17826" i="1" a="1"/>
  <c r="I17826" i="1" s="1"/>
  <c r="I17825" i="1" a="1"/>
  <c r="I17825" i="1" s="1"/>
  <c r="I17824" i="1" a="1"/>
  <c r="I17824" i="1" s="1"/>
  <c r="I17823" i="1" a="1"/>
  <c r="I17823" i="1" s="1"/>
  <c r="I17822" i="1" a="1"/>
  <c r="I17822" i="1" s="1"/>
  <c r="I17821" i="1" a="1"/>
  <c r="I17821" i="1" s="1"/>
  <c r="I17820" i="1" a="1"/>
  <c r="I17820" i="1" s="1"/>
  <c r="I17819" i="1" a="1"/>
  <c r="I17819" i="1" s="1"/>
  <c r="I17818" i="1" a="1"/>
  <c r="I17818" i="1" s="1"/>
  <c r="I17817" i="1" a="1"/>
  <c r="I17817" i="1" s="1"/>
  <c r="I17816" i="1" a="1"/>
  <c r="I17816" i="1" s="1"/>
  <c r="I17815" i="1" a="1"/>
  <c r="I17815" i="1" s="1"/>
  <c r="I17814" i="1" a="1"/>
  <c r="I17814" i="1" s="1"/>
  <c r="I17813" i="1" a="1"/>
  <c r="I17813" i="1" s="1"/>
  <c r="I17812" i="1" a="1"/>
  <c r="I17812" i="1" s="1"/>
  <c r="I17811" i="1" a="1"/>
  <c r="I17811" i="1" s="1"/>
  <c r="I17810" i="1" a="1"/>
  <c r="I17810" i="1" s="1"/>
  <c r="I17809" i="1" a="1"/>
  <c r="I17809" i="1" s="1"/>
  <c r="I17808" i="1" a="1"/>
  <c r="I17808" i="1" s="1"/>
  <c r="I17807" i="1" a="1"/>
  <c r="I17807" i="1" s="1"/>
  <c r="I17806" i="1" a="1"/>
  <c r="I17806" i="1" s="1"/>
  <c r="I17805" i="1" a="1"/>
  <c r="I17805" i="1" s="1"/>
  <c r="I17804" i="1" a="1"/>
  <c r="I17804" i="1" s="1"/>
  <c r="I17803" i="1" a="1"/>
  <c r="I17803" i="1" s="1"/>
  <c r="I17802" i="1" a="1"/>
  <c r="I17802" i="1" s="1"/>
  <c r="I17801" i="1" a="1"/>
  <c r="I17801" i="1" s="1"/>
  <c r="I17800" i="1" a="1"/>
  <c r="I17800" i="1" s="1"/>
  <c r="I17799" i="1" a="1"/>
  <c r="I17799" i="1" s="1"/>
  <c r="I17798" i="1" a="1"/>
  <c r="I17798" i="1" s="1"/>
  <c r="I17797" i="1" a="1"/>
  <c r="I17797" i="1" s="1"/>
  <c r="I17796" i="1" a="1"/>
  <c r="I17796" i="1" s="1"/>
  <c r="I17795" i="1" a="1"/>
  <c r="I17795" i="1" s="1"/>
  <c r="I17794" i="1" a="1"/>
  <c r="I17794" i="1" s="1"/>
  <c r="I17793" i="1" a="1"/>
  <c r="I17793" i="1" s="1"/>
  <c r="I17792" i="1" a="1"/>
  <c r="I17792" i="1" s="1"/>
  <c r="I17791" i="1" a="1"/>
  <c r="I17791" i="1" s="1"/>
  <c r="I17790" i="1" a="1"/>
  <c r="I17790" i="1" s="1"/>
  <c r="I17789" i="1" a="1"/>
  <c r="I17789" i="1" s="1"/>
  <c r="I17788" i="1" a="1"/>
  <c r="I17788" i="1" s="1"/>
  <c r="I17787" i="1" a="1"/>
  <c r="I17787" i="1" s="1"/>
  <c r="I17786" i="1" a="1"/>
  <c r="I17786" i="1" s="1"/>
  <c r="I17785" i="1" a="1"/>
  <c r="I17785" i="1" s="1"/>
  <c r="I17784" i="1" a="1"/>
  <c r="I17784" i="1" s="1"/>
  <c r="I17783" i="1" a="1"/>
  <c r="I17783" i="1" s="1"/>
  <c r="I17782" i="1" a="1"/>
  <c r="I17782" i="1" s="1"/>
  <c r="I17781" i="1" a="1"/>
  <c r="I17781" i="1" s="1"/>
  <c r="I17780" i="1" a="1"/>
  <c r="I17780" i="1" s="1"/>
  <c r="I17779" i="1" a="1"/>
  <c r="I17779" i="1" s="1"/>
  <c r="I17778" i="1" a="1"/>
  <c r="I17778" i="1" s="1"/>
  <c r="I17777" i="1" a="1"/>
  <c r="I17777" i="1" s="1"/>
  <c r="I17776" i="1" a="1"/>
  <c r="I17776" i="1" s="1"/>
  <c r="I17775" i="1" a="1"/>
  <c r="I17775" i="1" s="1"/>
  <c r="I17774" i="1" a="1"/>
  <c r="I17774" i="1" s="1"/>
  <c r="I17773" i="1" a="1"/>
  <c r="I17773" i="1" s="1"/>
  <c r="I17772" i="1" a="1"/>
  <c r="I17772" i="1" s="1"/>
  <c r="I17771" i="1" a="1"/>
  <c r="I17771" i="1" s="1"/>
  <c r="I17770" i="1" a="1"/>
  <c r="I17770" i="1" s="1"/>
  <c r="I17769" i="1" a="1"/>
  <c r="I17769" i="1" s="1"/>
  <c r="I17768" i="1" a="1"/>
  <c r="I17768" i="1" s="1"/>
  <c r="I17767" i="1" a="1"/>
  <c r="I17767" i="1" s="1"/>
  <c r="I17766" i="1" a="1"/>
  <c r="I17766" i="1" s="1"/>
  <c r="I17765" i="1" a="1"/>
  <c r="I17765" i="1" s="1"/>
  <c r="I17764" i="1" a="1"/>
  <c r="I17764" i="1" s="1"/>
  <c r="I17763" i="1" a="1"/>
  <c r="I17763" i="1" s="1"/>
  <c r="I17762" i="1" a="1"/>
  <c r="I17762" i="1" s="1"/>
  <c r="I17761" i="1" a="1"/>
  <c r="I17761" i="1" s="1"/>
  <c r="I17760" i="1" a="1"/>
  <c r="I17760" i="1" s="1"/>
  <c r="I17759" i="1" a="1"/>
  <c r="I17759" i="1" s="1"/>
  <c r="I17758" i="1" a="1"/>
  <c r="I17758" i="1" s="1"/>
  <c r="I17757" i="1" a="1"/>
  <c r="I17757" i="1" s="1"/>
  <c r="I17756" i="1" a="1"/>
  <c r="I17756" i="1" s="1"/>
  <c r="I17755" i="1" a="1"/>
  <c r="I17755" i="1" s="1"/>
  <c r="I17754" i="1" a="1"/>
  <c r="I17754" i="1" s="1"/>
  <c r="I17753" i="1" a="1"/>
  <c r="I17753" i="1" s="1"/>
  <c r="I17752" i="1" a="1"/>
  <c r="I17752" i="1" s="1"/>
  <c r="I17751" i="1" a="1"/>
  <c r="I17751" i="1" s="1"/>
  <c r="I17750" i="1" a="1"/>
  <c r="I17750" i="1" s="1"/>
  <c r="I17749" i="1" a="1"/>
  <c r="I17749" i="1" s="1"/>
  <c r="I17748" i="1" a="1"/>
  <c r="I17748" i="1" s="1"/>
  <c r="I17747" i="1" a="1"/>
  <c r="I17747" i="1" s="1"/>
  <c r="I17746" i="1" a="1"/>
  <c r="I17746" i="1" s="1"/>
  <c r="I17745" i="1" a="1"/>
  <c r="I17745" i="1" s="1"/>
  <c r="I17744" i="1" a="1"/>
  <c r="I17744" i="1" s="1"/>
  <c r="I17743" i="1" a="1"/>
  <c r="I17743" i="1" s="1"/>
  <c r="I17742" i="1" a="1"/>
  <c r="I17742" i="1" s="1"/>
  <c r="I17741" i="1" a="1"/>
  <c r="I17741" i="1" s="1"/>
  <c r="I17740" i="1" a="1"/>
  <c r="I17740" i="1" s="1"/>
  <c r="I17739" i="1" a="1"/>
  <c r="I17739" i="1" s="1"/>
  <c r="I17738" i="1" a="1"/>
  <c r="I17738" i="1" s="1"/>
  <c r="I17737" i="1" a="1"/>
  <c r="I17737" i="1" s="1"/>
  <c r="I17736" i="1" a="1"/>
  <c r="I17736" i="1" s="1"/>
  <c r="I17735" i="1" a="1"/>
  <c r="I17735" i="1" s="1"/>
  <c r="I17734" i="1" a="1"/>
  <c r="I17734" i="1" s="1"/>
  <c r="I17733" i="1" a="1"/>
  <c r="I17733" i="1" s="1"/>
  <c r="I17732" i="1" a="1"/>
  <c r="I17732" i="1" s="1"/>
  <c r="I17731" i="1" a="1"/>
  <c r="I17731" i="1" s="1"/>
  <c r="I17730" i="1" a="1"/>
  <c r="I17730" i="1" s="1"/>
  <c r="I17729" i="1" a="1"/>
  <c r="I17729" i="1" s="1"/>
  <c r="I17728" i="1" a="1"/>
  <c r="I17728" i="1" s="1"/>
  <c r="I17715" i="1" a="1"/>
  <c r="I17715" i="1" s="1"/>
  <c r="I17714" i="1" a="1"/>
  <c r="I17714" i="1" s="1"/>
  <c r="I17713" i="1" a="1"/>
  <c r="I17713" i="1" s="1"/>
  <c r="I17712" i="1" a="1"/>
  <c r="I17712" i="1" s="1"/>
  <c r="I17711" i="1" a="1"/>
  <c r="I17711" i="1" s="1"/>
  <c r="I17710" i="1" a="1"/>
  <c r="I17710" i="1" s="1"/>
  <c r="I17709" i="1" a="1"/>
  <c r="I17709" i="1" s="1"/>
  <c r="I17708" i="1" a="1"/>
  <c r="I17708" i="1" s="1"/>
  <c r="I17707" i="1" a="1"/>
  <c r="I17707" i="1" s="1"/>
  <c r="I17706" i="1" a="1"/>
  <c r="I17706" i="1" s="1"/>
  <c r="I17705" i="1" a="1"/>
  <c r="I17705" i="1" s="1"/>
  <c r="I17704" i="1" a="1"/>
  <c r="I17704" i="1" s="1"/>
  <c r="I17703" i="1" a="1"/>
  <c r="I17703" i="1" s="1"/>
  <c r="I17702" i="1" a="1"/>
  <c r="I17702" i="1" s="1"/>
  <c r="I17701" i="1" a="1"/>
  <c r="I17701" i="1" s="1"/>
  <c r="I17700" i="1" a="1"/>
  <c r="I17700" i="1" s="1"/>
  <c r="I17699" i="1" a="1"/>
  <c r="I17699" i="1" s="1"/>
  <c r="I17698" i="1" a="1"/>
  <c r="I17698" i="1" s="1"/>
  <c r="I17697" i="1" a="1"/>
  <c r="I17697" i="1" s="1"/>
  <c r="I17696" i="1" a="1"/>
  <c r="I17696" i="1" s="1"/>
  <c r="I17695" i="1" a="1"/>
  <c r="I17695" i="1" s="1"/>
  <c r="I17694" i="1" a="1"/>
  <c r="I17694" i="1" s="1"/>
  <c r="I17693" i="1" a="1"/>
  <c r="I17693" i="1" s="1"/>
  <c r="I17692" i="1" a="1"/>
  <c r="I17692" i="1" s="1"/>
  <c r="I17691" i="1" a="1"/>
  <c r="I17691" i="1" s="1"/>
  <c r="I17690" i="1" a="1"/>
  <c r="I17690" i="1" s="1"/>
  <c r="I17689" i="1" a="1"/>
  <c r="I17689" i="1" s="1"/>
  <c r="I17688" i="1" a="1"/>
  <c r="I17688" i="1" s="1"/>
  <c r="I17687" i="1" a="1"/>
  <c r="I17687" i="1" s="1"/>
  <c r="I17686" i="1" a="1"/>
  <c r="I17686" i="1" s="1"/>
  <c r="I17685" i="1" a="1"/>
  <c r="I17685" i="1" s="1"/>
  <c r="I17684" i="1" a="1"/>
  <c r="I17684" i="1" s="1"/>
  <c r="I17683" i="1" a="1"/>
  <c r="I17683" i="1" s="1"/>
  <c r="I17682" i="1" a="1"/>
  <c r="I17682" i="1" s="1"/>
  <c r="I17681" i="1" a="1"/>
  <c r="I17681" i="1" s="1"/>
  <c r="I17680" i="1" a="1"/>
  <c r="I17680" i="1" s="1"/>
  <c r="I17679" i="1" a="1"/>
  <c r="I17679" i="1" s="1"/>
  <c r="I17678" i="1" a="1"/>
  <c r="I17678" i="1" s="1"/>
  <c r="I17677" i="1" a="1"/>
  <c r="I17677" i="1" s="1"/>
  <c r="I17676" i="1" a="1"/>
  <c r="I17676" i="1" s="1"/>
  <c r="I17675" i="1" a="1"/>
  <c r="I17675" i="1" s="1"/>
  <c r="I17674" i="1" a="1"/>
  <c r="I17674" i="1" s="1"/>
  <c r="I17673" i="1" a="1"/>
  <c r="I17673" i="1" s="1"/>
  <c r="I17672" i="1" a="1"/>
  <c r="I17672" i="1" s="1"/>
  <c r="I17671" i="1" a="1"/>
  <c r="I17671" i="1" s="1"/>
  <c r="I17670" i="1" a="1"/>
  <c r="I17670" i="1" s="1"/>
  <c r="I17669" i="1" a="1"/>
  <c r="I17669" i="1" s="1"/>
  <c r="I17668" i="1" a="1"/>
  <c r="I17668" i="1" s="1"/>
  <c r="I17667" i="1" a="1"/>
  <c r="I17667" i="1" s="1"/>
  <c r="I17666" i="1" a="1"/>
  <c r="I17666" i="1" s="1"/>
  <c r="I17665" i="1" a="1"/>
  <c r="I17665" i="1" s="1"/>
  <c r="I17664" i="1" a="1"/>
  <c r="I17664" i="1" s="1"/>
  <c r="I17663" i="1" a="1"/>
  <c r="I17663" i="1" s="1"/>
  <c r="I17662" i="1" a="1"/>
  <c r="I17662" i="1" s="1"/>
  <c r="I17661" i="1" a="1"/>
  <c r="I17661" i="1" s="1"/>
  <c r="I17660" i="1" a="1"/>
  <c r="I17660" i="1" s="1"/>
  <c r="I17659" i="1" a="1"/>
  <c r="I17659" i="1" s="1"/>
  <c r="I17658" i="1" a="1"/>
  <c r="I17658" i="1" s="1"/>
  <c r="I17657" i="1" a="1"/>
  <c r="I17657" i="1" s="1"/>
  <c r="I17656" i="1" a="1"/>
  <c r="I17656" i="1" s="1"/>
  <c r="I17655" i="1" a="1"/>
  <c r="I17655" i="1" s="1"/>
  <c r="I17654" i="1" a="1"/>
  <c r="I17654" i="1" s="1"/>
  <c r="I17653" i="1" a="1"/>
  <c r="I17653" i="1" s="1"/>
  <c r="I17652" i="1" a="1"/>
  <c r="I17652" i="1" s="1"/>
  <c r="I17651" i="1" a="1"/>
  <c r="I17651" i="1" s="1"/>
  <c r="I17650" i="1" a="1"/>
  <c r="I17650" i="1" s="1"/>
  <c r="I17649" i="1" a="1"/>
  <c r="I17649" i="1" s="1"/>
  <c r="I17648" i="1" a="1"/>
  <c r="I17648" i="1" s="1"/>
  <c r="I17647" i="1" a="1"/>
  <c r="I17647" i="1" s="1"/>
  <c r="I17646" i="1" a="1"/>
  <c r="I17646" i="1" s="1"/>
  <c r="I17645" i="1" a="1"/>
  <c r="I17645" i="1" s="1"/>
  <c r="I17644" i="1" a="1"/>
  <c r="I17644" i="1" s="1"/>
  <c r="I17643" i="1" a="1"/>
  <c r="I17643" i="1" s="1"/>
  <c r="I17642" i="1" a="1"/>
  <c r="I17642" i="1" s="1"/>
  <c r="I17641" i="1" a="1"/>
  <c r="I17641" i="1" s="1"/>
  <c r="I17640" i="1" a="1"/>
  <c r="I17640" i="1" s="1"/>
  <c r="I17639" i="1" a="1"/>
  <c r="I17639" i="1" s="1"/>
  <c r="I17638" i="1" a="1"/>
  <c r="I17638" i="1" s="1"/>
  <c r="I17637" i="1" a="1"/>
  <c r="I17637" i="1" s="1"/>
  <c r="I17636" i="1" a="1"/>
  <c r="I17636" i="1" s="1"/>
  <c r="I17635" i="1" a="1"/>
  <c r="I17635" i="1" s="1"/>
  <c r="I17634" i="1" a="1"/>
  <c r="I17634" i="1" s="1"/>
  <c r="I17633" i="1" a="1"/>
  <c r="I17633" i="1" s="1"/>
  <c r="I17632" i="1" a="1"/>
  <c r="I17632" i="1" s="1"/>
  <c r="I17631" i="1" a="1"/>
  <c r="I17631" i="1" s="1"/>
  <c r="I17630" i="1" a="1"/>
  <c r="I17630" i="1" s="1"/>
  <c r="I17629" i="1" a="1"/>
  <c r="I17629" i="1" s="1"/>
  <c r="I17628" i="1" a="1"/>
  <c r="I17628" i="1" s="1"/>
  <c r="I17627" i="1" a="1"/>
  <c r="I17627" i="1" s="1"/>
  <c r="I17626" i="1" a="1"/>
  <c r="I17626" i="1" s="1"/>
  <c r="I17625" i="1" a="1"/>
  <c r="I17625" i="1" s="1"/>
  <c r="I17624" i="1" a="1"/>
  <c r="I17624" i="1" s="1"/>
  <c r="I17623" i="1" a="1"/>
  <c r="I17623" i="1" s="1"/>
  <c r="I17622" i="1" a="1"/>
  <c r="I17622" i="1" s="1"/>
  <c r="I17621" i="1" a="1"/>
  <c r="I17621" i="1" s="1"/>
  <c r="I17620" i="1" a="1"/>
  <c r="I17620" i="1" s="1"/>
  <c r="I17619" i="1" a="1"/>
  <c r="I17619" i="1" s="1"/>
  <c r="I17618" i="1" a="1"/>
  <c r="I17618" i="1" s="1"/>
  <c r="I17617" i="1" a="1"/>
  <c r="I17617" i="1" s="1"/>
  <c r="I17616" i="1" a="1"/>
  <c r="I17616" i="1" s="1"/>
  <c r="I17615" i="1" a="1"/>
  <c r="I17615" i="1" s="1"/>
  <c r="I17614" i="1" a="1"/>
  <c r="I17614" i="1" s="1"/>
  <c r="I17613" i="1" a="1"/>
  <c r="I17613" i="1" s="1"/>
  <c r="I17612" i="1" a="1"/>
  <c r="I17612" i="1" s="1"/>
  <c r="I17611" i="1" a="1"/>
  <c r="I17611" i="1" s="1"/>
  <c r="I17610" i="1" a="1"/>
  <c r="I17610" i="1" s="1"/>
  <c r="I17609" i="1" a="1"/>
  <c r="I17609" i="1" s="1"/>
  <c r="I17608" i="1" a="1"/>
  <c r="I17608" i="1" s="1"/>
  <c r="I17607" i="1" a="1"/>
  <c r="I17607" i="1" s="1"/>
  <c r="I17606" i="1" a="1"/>
  <c r="I17606" i="1" s="1"/>
  <c r="I17605" i="1" a="1"/>
  <c r="I17605" i="1" s="1"/>
  <c r="I17604" i="1" a="1"/>
  <c r="I17604" i="1" s="1"/>
  <c r="I17603" i="1" a="1"/>
  <c r="I17603" i="1" s="1"/>
  <c r="I17602" i="1" a="1"/>
  <c r="I17602" i="1" s="1"/>
  <c r="I17601" i="1" a="1"/>
  <c r="I17601" i="1" s="1"/>
  <c r="I17600" i="1" a="1"/>
  <c r="I17600" i="1" s="1"/>
  <c r="I17599" i="1" a="1"/>
  <c r="I17599" i="1" s="1"/>
  <c r="I17598" i="1" a="1"/>
  <c r="I17598" i="1" s="1"/>
  <c r="I17597" i="1" a="1"/>
  <c r="I17597" i="1" s="1"/>
  <c r="I17596" i="1" a="1"/>
  <c r="I17596" i="1" s="1"/>
  <c r="I17595" i="1" a="1"/>
  <c r="I17595" i="1" s="1"/>
  <c r="I17594" i="1" a="1"/>
  <c r="I17594" i="1" s="1"/>
  <c r="I17593" i="1" a="1"/>
  <c r="I17593" i="1" s="1"/>
  <c r="I17592" i="1" a="1"/>
  <c r="I17592" i="1" s="1"/>
  <c r="I17591" i="1" a="1"/>
  <c r="I17591" i="1" s="1"/>
  <c r="I17590" i="1" a="1"/>
  <c r="I17590" i="1" s="1"/>
  <c r="I17589" i="1" a="1"/>
  <c r="I17589" i="1" s="1"/>
  <c r="I17588" i="1" a="1"/>
  <c r="I17588" i="1" s="1"/>
  <c r="I17587" i="1" a="1"/>
  <c r="I17587" i="1" s="1"/>
  <c r="I17586" i="1" a="1"/>
  <c r="I17586" i="1" s="1"/>
  <c r="I17585" i="1" a="1"/>
  <c r="I17585" i="1" s="1"/>
  <c r="I17584" i="1" a="1"/>
  <c r="I17584" i="1" s="1"/>
  <c r="I17583" i="1" a="1"/>
  <c r="I17583" i="1" s="1"/>
  <c r="I17582" i="1" a="1"/>
  <c r="I17582" i="1" s="1"/>
  <c r="I17581" i="1" a="1"/>
  <c r="I17581" i="1" s="1"/>
  <c r="I17580" i="1" a="1"/>
  <c r="I17580" i="1" s="1"/>
  <c r="I17579" i="1" a="1"/>
  <c r="I17579" i="1" s="1"/>
  <c r="I17578" i="1" a="1"/>
  <c r="I17578" i="1" s="1"/>
  <c r="I17577" i="1" a="1"/>
  <c r="I17577" i="1" s="1"/>
  <c r="I17576" i="1" a="1"/>
  <c r="I17576" i="1" s="1"/>
  <c r="I17575" i="1" a="1"/>
  <c r="I17575" i="1" s="1"/>
  <c r="I17574" i="1" a="1"/>
  <c r="I17574" i="1" s="1"/>
  <c r="I17573" i="1" a="1"/>
  <c r="I17573" i="1" s="1"/>
  <c r="I17572" i="1" a="1"/>
  <c r="I17572" i="1" s="1"/>
  <c r="I17441" i="1" a="1"/>
  <c r="I17441" i="1" s="1"/>
  <c r="I17440" i="1" a="1"/>
  <c r="I17440" i="1" s="1"/>
  <c r="I17439" i="1" a="1"/>
  <c r="I17439" i="1" s="1"/>
  <c r="I17438" i="1" a="1"/>
  <c r="I17438" i="1" s="1"/>
  <c r="I17437" i="1" a="1"/>
  <c r="I17437" i="1" s="1"/>
  <c r="I17436" i="1" a="1"/>
  <c r="I17436" i="1" s="1"/>
  <c r="I17435" i="1" a="1"/>
  <c r="I17435" i="1" s="1"/>
  <c r="I17434" i="1" a="1"/>
  <c r="I17434" i="1" s="1"/>
  <c r="I17433" i="1" a="1"/>
  <c r="I17433" i="1" s="1"/>
  <c r="I17432" i="1" a="1"/>
  <c r="I17432" i="1" s="1"/>
  <c r="I17431" i="1" a="1"/>
  <c r="I17431" i="1" s="1"/>
  <c r="I17430" i="1" a="1"/>
  <c r="I17430" i="1" s="1"/>
  <c r="I17429" i="1" a="1"/>
  <c r="I17429" i="1" s="1"/>
  <c r="I17480" i="1" a="1"/>
  <c r="I17480" i="1" s="1"/>
  <c r="I17479" i="1" a="1"/>
  <c r="I17479" i="1" s="1"/>
  <c r="I17478" i="1" a="1"/>
  <c r="I17478" i="1" s="1"/>
  <c r="I17477" i="1" a="1"/>
  <c r="I17477" i="1" s="1"/>
  <c r="I17476" i="1" a="1"/>
  <c r="I17476" i="1" s="1"/>
  <c r="I17475" i="1" a="1"/>
  <c r="I17475" i="1" s="1"/>
  <c r="I17474" i="1" a="1"/>
  <c r="I17474" i="1" s="1"/>
  <c r="I17473" i="1" a="1"/>
  <c r="I17473" i="1" s="1"/>
  <c r="I17472" i="1" a="1"/>
  <c r="I17472" i="1" s="1"/>
  <c r="I17471" i="1" a="1"/>
  <c r="I17471" i="1" s="1"/>
  <c r="I17470" i="1" a="1"/>
  <c r="I17470" i="1" s="1"/>
  <c r="I17469" i="1" a="1"/>
  <c r="I17469" i="1" s="1"/>
  <c r="I17468" i="1" a="1"/>
  <c r="I17468" i="1" s="1"/>
  <c r="I17571" i="1" l="1" a="1"/>
  <c r="I17571" i="1" s="1"/>
  <c r="I17570" i="1" a="1"/>
  <c r="I17570" i="1" s="1"/>
  <c r="I17569" i="1" a="1"/>
  <c r="I17569" i="1" s="1"/>
  <c r="I17568" i="1" a="1"/>
  <c r="I17568" i="1" s="1"/>
  <c r="I17567" i="1" a="1"/>
  <c r="I17567" i="1" s="1"/>
  <c r="I17566" i="1" a="1"/>
  <c r="I17566" i="1" s="1"/>
  <c r="I17565" i="1" a="1"/>
  <c r="I17565" i="1" s="1"/>
  <c r="I17564" i="1" a="1"/>
  <c r="I17564" i="1" s="1"/>
  <c r="I17563" i="1" a="1"/>
  <c r="I17563" i="1" s="1"/>
  <c r="I17562" i="1" a="1"/>
  <c r="I17562" i="1" s="1"/>
  <c r="I17561" i="1" a="1"/>
  <c r="I17561" i="1" s="1"/>
  <c r="I17560" i="1" a="1"/>
  <c r="I17560" i="1" s="1"/>
  <c r="I17559" i="1" a="1"/>
  <c r="I17559" i="1" s="1"/>
  <c r="I17558" i="1" a="1"/>
  <c r="I17558" i="1" s="1"/>
  <c r="I17557" i="1" a="1"/>
  <c r="I17557" i="1" s="1"/>
  <c r="I17556" i="1" a="1"/>
  <c r="I17556" i="1" s="1"/>
  <c r="I17555" i="1" a="1"/>
  <c r="I17555" i="1" s="1"/>
  <c r="I17554" i="1" a="1"/>
  <c r="I17554" i="1" s="1"/>
  <c r="I17553" i="1" a="1"/>
  <c r="I17553" i="1" s="1"/>
  <c r="I17552" i="1" a="1"/>
  <c r="I17552" i="1" s="1"/>
  <c r="I17551" i="1" a="1"/>
  <c r="I17551" i="1" s="1"/>
  <c r="I17550" i="1" a="1"/>
  <c r="I17550" i="1" s="1"/>
  <c r="I17549" i="1" a="1"/>
  <c r="I17549" i="1" s="1"/>
  <c r="I17548" i="1" a="1"/>
  <c r="I17548" i="1" s="1"/>
  <c r="I17547" i="1" a="1"/>
  <c r="I17547" i="1" s="1"/>
  <c r="I17546" i="1" a="1"/>
  <c r="I17546" i="1" s="1"/>
  <c r="I17545" i="1" a="1"/>
  <c r="I17545" i="1" s="1"/>
  <c r="I17544" i="1" a="1"/>
  <c r="I17544" i="1" s="1"/>
  <c r="I17543" i="1" a="1"/>
  <c r="I17543" i="1" s="1"/>
  <c r="I17542" i="1" a="1"/>
  <c r="I17542" i="1" s="1"/>
  <c r="I17541" i="1" a="1"/>
  <c r="I17541" i="1" s="1"/>
  <c r="I17540" i="1" a="1"/>
  <c r="I17540" i="1" s="1"/>
  <c r="I17539" i="1" a="1"/>
  <c r="I17539" i="1" s="1"/>
  <c r="I17538" i="1" a="1"/>
  <c r="I17538" i="1" s="1"/>
  <c r="I17537" i="1" a="1"/>
  <c r="I17537" i="1" s="1"/>
  <c r="I17536" i="1" a="1"/>
  <c r="I17536" i="1" s="1"/>
  <c r="I17535" i="1" a="1"/>
  <c r="I17535" i="1" s="1"/>
  <c r="I17534" i="1" a="1"/>
  <c r="I17534" i="1" s="1"/>
  <c r="I17533" i="1" a="1"/>
  <c r="I17533" i="1" s="1"/>
  <c r="I17532" i="1" a="1"/>
  <c r="I17532" i="1" s="1"/>
  <c r="I17531" i="1" a="1"/>
  <c r="I17531" i="1" s="1"/>
  <c r="I17530" i="1" a="1"/>
  <c r="I17530" i="1" s="1"/>
  <c r="I17529" i="1" a="1"/>
  <c r="I17529" i="1" s="1"/>
  <c r="I17528" i="1" a="1"/>
  <c r="I17528" i="1" s="1"/>
  <c r="I17527" i="1" a="1"/>
  <c r="I17527" i="1" s="1"/>
  <c r="I17526" i="1" a="1"/>
  <c r="I17526" i="1" s="1"/>
  <c r="I17525" i="1" a="1"/>
  <c r="I17525" i="1" s="1"/>
  <c r="I17524" i="1" a="1"/>
  <c r="I17524" i="1" s="1"/>
  <c r="I17523" i="1" a="1"/>
  <c r="I17523" i="1" s="1"/>
  <c r="I17522" i="1" a="1"/>
  <c r="I17522" i="1" s="1"/>
  <c r="I17521" i="1" a="1"/>
  <c r="I17521" i="1" s="1"/>
  <c r="I17520" i="1" a="1"/>
  <c r="I17520" i="1" s="1"/>
  <c r="I17519" i="1" a="1"/>
  <c r="I17519" i="1" s="1"/>
  <c r="I17518" i="1" a="1"/>
  <c r="I17518" i="1" s="1"/>
  <c r="I17517" i="1" a="1"/>
  <c r="I17517" i="1" s="1"/>
  <c r="I17516" i="1" a="1"/>
  <c r="I17516" i="1" s="1"/>
  <c r="I17515" i="1" a="1"/>
  <c r="I17515" i="1" s="1"/>
  <c r="I17514" i="1" a="1"/>
  <c r="I17514" i="1" s="1"/>
  <c r="I17513" i="1" a="1"/>
  <c r="I17513" i="1" s="1"/>
  <c r="I17512" i="1" a="1"/>
  <c r="I17512" i="1" s="1"/>
  <c r="I17511" i="1" a="1"/>
  <c r="I17511" i="1" s="1"/>
  <c r="I17510" i="1" a="1"/>
  <c r="I17510" i="1" s="1"/>
  <c r="I17509" i="1" a="1"/>
  <c r="I17509" i="1" s="1"/>
  <c r="I17508" i="1" a="1"/>
  <c r="I17508" i="1" s="1"/>
  <c r="I17507" i="1" a="1"/>
  <c r="I17507" i="1" s="1"/>
  <c r="I17506" i="1" a="1"/>
  <c r="I17506" i="1" s="1"/>
  <c r="I17505" i="1" a="1"/>
  <c r="I17505" i="1" s="1"/>
  <c r="I17504" i="1" a="1"/>
  <c r="I17504" i="1" s="1"/>
  <c r="I17503" i="1" a="1"/>
  <c r="I17503" i="1" s="1"/>
  <c r="I17502" i="1" a="1"/>
  <c r="I17502" i="1" s="1"/>
  <c r="I17501" i="1" a="1"/>
  <c r="I17501" i="1" s="1"/>
  <c r="I17500" i="1" a="1"/>
  <c r="I17500" i="1" s="1"/>
  <c r="I17499" i="1" a="1"/>
  <c r="I17499" i="1" s="1"/>
  <c r="I17498" i="1" a="1"/>
  <c r="I17498" i="1" s="1"/>
  <c r="I17497" i="1" a="1"/>
  <c r="I17497" i="1" s="1"/>
  <c r="I17496" i="1" a="1"/>
  <c r="I17496" i="1" s="1"/>
  <c r="I17495" i="1" a="1"/>
  <c r="I17495" i="1" s="1"/>
  <c r="I17494" i="1" a="1"/>
  <c r="I17494" i="1" s="1"/>
  <c r="I17493" i="1" a="1"/>
  <c r="I17493" i="1" s="1"/>
  <c r="I17492" i="1" a="1"/>
  <c r="I17492" i="1" s="1"/>
  <c r="I17491" i="1" a="1"/>
  <c r="I17491" i="1" s="1"/>
  <c r="I17490" i="1" a="1"/>
  <c r="I17490" i="1" s="1"/>
  <c r="I17489" i="1" a="1"/>
  <c r="I17489" i="1" s="1"/>
  <c r="I17488" i="1" a="1"/>
  <c r="I17488" i="1" s="1"/>
  <c r="I17487" i="1" a="1"/>
  <c r="I17487" i="1" s="1"/>
  <c r="I17486" i="1" a="1"/>
  <c r="I17486" i="1" s="1"/>
  <c r="I17485" i="1" a="1"/>
  <c r="I17485" i="1" s="1"/>
  <c r="I17484" i="1" a="1"/>
  <c r="I17484" i="1" s="1"/>
  <c r="I17483" i="1" a="1"/>
  <c r="I17483" i="1" s="1"/>
  <c r="I17482" i="1" a="1"/>
  <c r="I17482" i="1" s="1"/>
  <c r="I17481" i="1" a="1"/>
  <c r="I17481" i="1" s="1"/>
  <c r="I17467" i="1" a="1"/>
  <c r="I17467" i="1" s="1"/>
  <c r="I17466" i="1" a="1"/>
  <c r="I17466" i="1" s="1"/>
  <c r="I17465" i="1" a="1"/>
  <c r="I17465" i="1" s="1"/>
  <c r="I17464" i="1" a="1"/>
  <c r="I17464" i="1" s="1"/>
  <c r="I17463" i="1" a="1"/>
  <c r="I17463" i="1" s="1"/>
  <c r="I17462" i="1" a="1"/>
  <c r="I17462" i="1" s="1"/>
  <c r="I17461" i="1" a="1"/>
  <c r="I17461" i="1" s="1"/>
  <c r="I17460" i="1" a="1"/>
  <c r="I17460" i="1" s="1"/>
  <c r="I17459" i="1" a="1"/>
  <c r="I17459" i="1" s="1"/>
  <c r="I17458" i="1" a="1"/>
  <c r="I17458" i="1" s="1"/>
  <c r="I17457" i="1" a="1"/>
  <c r="I17457" i="1" s="1"/>
  <c r="I17456" i="1" a="1"/>
  <c r="I17456" i="1" s="1"/>
  <c r="I17455" i="1" a="1"/>
  <c r="I17455" i="1" s="1"/>
  <c r="I17454" i="1" a="1"/>
  <c r="I17454" i="1" s="1"/>
  <c r="I17453" i="1" a="1"/>
  <c r="I17453" i="1" s="1"/>
  <c r="I17452" i="1" a="1"/>
  <c r="I17452" i="1" s="1"/>
  <c r="I17451" i="1" a="1"/>
  <c r="I17451" i="1" s="1"/>
  <c r="I17450" i="1" a="1"/>
  <c r="I17450" i="1" s="1"/>
  <c r="I17449" i="1" a="1"/>
  <c r="I17449" i="1" s="1"/>
  <c r="I17448" i="1" a="1"/>
  <c r="I17448" i="1" s="1"/>
  <c r="I17447" i="1" a="1"/>
  <c r="I17447" i="1" s="1"/>
  <c r="I17446" i="1" a="1"/>
  <c r="I17446" i="1" s="1"/>
  <c r="I17445" i="1" a="1"/>
  <c r="I17445" i="1" s="1"/>
  <c r="I17444" i="1" a="1"/>
  <c r="I17444" i="1" s="1"/>
  <c r="I17443" i="1" a="1"/>
  <c r="I17443" i="1" s="1"/>
  <c r="I17442" i="1" a="1"/>
  <c r="I17442" i="1" s="1"/>
  <c r="I17415" i="1" a="1"/>
  <c r="I17415" i="1" s="1"/>
  <c r="I17414" i="1" a="1"/>
  <c r="I17414" i="1" s="1"/>
  <c r="I17413" i="1" a="1"/>
  <c r="I17413" i="1" s="1"/>
  <c r="I17412" i="1" a="1"/>
  <c r="I17412" i="1" s="1"/>
  <c r="I17411" i="1" a="1"/>
  <c r="I17411" i="1" s="1"/>
  <c r="I17410" i="1" a="1"/>
  <c r="I17410" i="1" s="1"/>
  <c r="I17409" i="1" a="1"/>
  <c r="I17409" i="1" s="1"/>
  <c r="I17408" i="1" a="1"/>
  <c r="I17408" i="1" s="1"/>
  <c r="I17407" i="1" a="1"/>
  <c r="I17407" i="1" s="1"/>
  <c r="I17406" i="1" a="1"/>
  <c r="I17406" i="1" s="1"/>
  <c r="I17405" i="1" a="1"/>
  <c r="I17405" i="1" s="1"/>
  <c r="I17404" i="1" a="1"/>
  <c r="I17404" i="1" s="1"/>
  <c r="I17403" i="1" a="1"/>
  <c r="I17403" i="1" s="1"/>
  <c r="I17402" i="1" a="1"/>
  <c r="I17402" i="1" s="1"/>
  <c r="I17401" i="1" a="1"/>
  <c r="I17401" i="1" s="1"/>
  <c r="I17400" i="1" a="1"/>
  <c r="I17400" i="1" s="1"/>
  <c r="I17399" i="1" a="1"/>
  <c r="I17399" i="1" s="1"/>
  <c r="I17398" i="1" a="1"/>
  <c r="I17398" i="1" s="1"/>
  <c r="I17397" i="1" a="1"/>
  <c r="I17397" i="1" s="1"/>
  <c r="I17396" i="1" a="1"/>
  <c r="I17396" i="1" s="1"/>
  <c r="I17395" i="1" a="1"/>
  <c r="I17395" i="1" s="1"/>
  <c r="I17394" i="1" a="1"/>
  <c r="I17394" i="1" s="1"/>
  <c r="I17393" i="1" a="1"/>
  <c r="I17393" i="1" s="1"/>
  <c r="I17392" i="1" a="1"/>
  <c r="I17392" i="1" s="1"/>
  <c r="I17391" i="1" a="1"/>
  <c r="I17391" i="1" s="1"/>
  <c r="I17390" i="1" a="1"/>
  <c r="I17390" i="1" s="1"/>
  <c r="I17389" i="1" a="1"/>
  <c r="I17389" i="1" s="1"/>
  <c r="I17388" i="1" a="1"/>
  <c r="I17388" i="1" s="1"/>
  <c r="I17387" i="1" a="1"/>
  <c r="I17387" i="1" s="1"/>
  <c r="I17386" i="1" a="1"/>
  <c r="I17386" i="1" s="1"/>
  <c r="I17385" i="1" a="1"/>
  <c r="I17385" i="1" s="1"/>
  <c r="I17384" i="1" a="1"/>
  <c r="I17384" i="1" s="1"/>
  <c r="I17383" i="1" a="1"/>
  <c r="I17383" i="1" s="1"/>
  <c r="I17382" i="1" a="1"/>
  <c r="I17382" i="1" s="1"/>
  <c r="I17381" i="1" a="1"/>
  <c r="I17381" i="1" s="1"/>
  <c r="I17380" i="1" a="1"/>
  <c r="I17380" i="1" s="1"/>
  <c r="I17379" i="1" a="1"/>
  <c r="I17379" i="1" s="1"/>
  <c r="I17378" i="1" a="1"/>
  <c r="I17378" i="1" s="1"/>
  <c r="I17377" i="1" a="1"/>
  <c r="I17377" i="1" s="1"/>
  <c r="I17376" i="1" a="1"/>
  <c r="I17376" i="1" s="1"/>
  <c r="I17375" i="1" a="1"/>
  <c r="I17375" i="1" s="1"/>
  <c r="I17374" i="1" a="1"/>
  <c r="I17374" i="1" s="1"/>
  <c r="I17373" i="1" a="1"/>
  <c r="I17373" i="1" s="1"/>
  <c r="I17372" i="1" a="1"/>
  <c r="I17372" i="1" s="1"/>
  <c r="I17371" i="1" a="1"/>
  <c r="I17371" i="1" s="1"/>
  <c r="I17370" i="1" a="1"/>
  <c r="I17370" i="1" s="1"/>
  <c r="I17369" i="1" a="1"/>
  <c r="I17369" i="1" s="1"/>
  <c r="I17368" i="1" a="1"/>
  <c r="I17368" i="1" s="1"/>
  <c r="I17367" i="1" a="1"/>
  <c r="I17367" i="1" s="1"/>
  <c r="I17366" i="1" a="1"/>
  <c r="I17366" i="1" s="1"/>
  <c r="I17365" i="1" a="1"/>
  <c r="I17365" i="1" s="1"/>
  <c r="I17364" i="1" a="1"/>
  <c r="I17364" i="1" s="1"/>
  <c r="I17363" i="1" a="1"/>
  <c r="I17363" i="1" s="1"/>
  <c r="I17362" i="1" a="1"/>
  <c r="I17362" i="1" s="1"/>
  <c r="I17361" i="1" a="1"/>
  <c r="I17361" i="1" s="1"/>
  <c r="I17360" i="1" a="1"/>
  <c r="I17360" i="1" s="1"/>
  <c r="I17359" i="1" a="1"/>
  <c r="I17359" i="1" s="1"/>
  <c r="I17358" i="1" a="1"/>
  <c r="I17358" i="1" s="1"/>
  <c r="I17357" i="1" a="1"/>
  <c r="I17357" i="1" s="1"/>
  <c r="I17356" i="1" a="1"/>
  <c r="I17356" i="1" s="1"/>
  <c r="I17355" i="1" a="1"/>
  <c r="I17355" i="1" s="1"/>
  <c r="I17354" i="1" a="1"/>
  <c r="I17354" i="1" s="1"/>
  <c r="I17353" i="1" a="1"/>
  <c r="I17353" i="1" s="1"/>
  <c r="I17352" i="1" a="1"/>
  <c r="I17352" i="1" s="1"/>
  <c r="I17351" i="1" a="1"/>
  <c r="I17351" i="1" s="1"/>
  <c r="I17350" i="1" a="1"/>
  <c r="I17350" i="1" s="1"/>
  <c r="I17349" i="1" a="1"/>
  <c r="I17349" i="1" s="1"/>
  <c r="I17348" i="1" a="1"/>
  <c r="I17348" i="1" s="1"/>
  <c r="I17347" i="1" a="1"/>
  <c r="I17347" i="1" s="1"/>
  <c r="I17346" i="1" a="1"/>
  <c r="I17346" i="1" s="1"/>
  <c r="I17345" i="1" a="1"/>
  <c r="I17345" i="1" s="1"/>
  <c r="I17344" i="1" a="1"/>
  <c r="I17344" i="1" s="1"/>
  <c r="I17343" i="1" a="1"/>
  <c r="I17343" i="1" s="1"/>
  <c r="I17342" i="1" a="1"/>
  <c r="I17342" i="1" s="1"/>
  <c r="I17341" i="1" a="1"/>
  <c r="I17341" i="1" s="1"/>
  <c r="I17340" i="1" a="1"/>
  <c r="I17340" i="1" s="1"/>
  <c r="I17339" i="1" a="1"/>
  <c r="I17339" i="1" s="1"/>
  <c r="I17338" i="1" a="1"/>
  <c r="I17338" i="1" s="1"/>
  <c r="I17337" i="1" a="1"/>
  <c r="I17337" i="1" s="1"/>
  <c r="I17336" i="1" a="1"/>
  <c r="I17336" i="1" s="1"/>
  <c r="I17335" i="1" a="1"/>
  <c r="I17335" i="1" s="1"/>
  <c r="I17334" i="1" a="1"/>
  <c r="I17334" i="1" s="1"/>
  <c r="I17333" i="1" a="1"/>
  <c r="I17333" i="1" s="1"/>
  <c r="I17332" i="1" a="1"/>
  <c r="I17332" i="1" s="1"/>
  <c r="I17331" i="1" a="1"/>
  <c r="I17331" i="1" s="1"/>
  <c r="I17330" i="1" a="1"/>
  <c r="I17330" i="1" s="1"/>
  <c r="I17329" i="1" a="1"/>
  <c r="I17329" i="1" s="1"/>
  <c r="I17328" i="1" a="1"/>
  <c r="I17328" i="1" s="1"/>
  <c r="I17327" i="1" a="1"/>
  <c r="I17327" i="1" s="1"/>
  <c r="I17326" i="1" a="1"/>
  <c r="I17326" i="1" s="1"/>
  <c r="I17325" i="1" a="1"/>
  <c r="I17325" i="1" s="1"/>
  <c r="I17324" i="1" a="1"/>
  <c r="I17324" i="1" s="1"/>
  <c r="I17323" i="1" a="1"/>
  <c r="I17323" i="1" s="1"/>
  <c r="I17322" i="1" a="1"/>
  <c r="I17322" i="1" s="1"/>
  <c r="I17321" i="1" a="1"/>
  <c r="I17321" i="1" s="1"/>
  <c r="I17320" i="1" a="1"/>
  <c r="I17320" i="1" s="1"/>
  <c r="I17319" i="1" a="1"/>
  <c r="I17319" i="1" s="1"/>
  <c r="I17318" i="1" a="1"/>
  <c r="I17318" i="1" s="1"/>
  <c r="I17317" i="1" a="1"/>
  <c r="I17317" i="1" s="1"/>
  <c r="I17316" i="1" a="1"/>
  <c r="I17316" i="1" s="1"/>
  <c r="I17315" i="1" a="1"/>
  <c r="I17315" i="1" s="1"/>
  <c r="I17314" i="1" a="1"/>
  <c r="I17314" i="1" s="1"/>
  <c r="I17313" i="1" a="1"/>
  <c r="I17313" i="1" s="1"/>
  <c r="I17312" i="1" a="1"/>
  <c r="I17312" i="1" s="1"/>
  <c r="I17311" i="1" a="1"/>
  <c r="I17311" i="1" s="1"/>
  <c r="I17310" i="1" a="1"/>
  <c r="I17310" i="1" s="1"/>
  <c r="I17309" i="1" a="1"/>
  <c r="I17309" i="1" s="1"/>
  <c r="I17308" i="1" a="1"/>
  <c r="I17308" i="1" s="1"/>
  <c r="I17307" i="1" a="1"/>
  <c r="I17307" i="1" s="1"/>
  <c r="I17306" i="1" a="1"/>
  <c r="I17306" i="1" s="1"/>
  <c r="I17305" i="1" a="1"/>
  <c r="I17305" i="1" s="1"/>
  <c r="I17304" i="1" a="1"/>
  <c r="I17304" i="1" s="1"/>
  <c r="I17303" i="1" a="1"/>
  <c r="I17303" i="1" s="1"/>
  <c r="I17302" i="1" a="1"/>
  <c r="I17302" i="1" s="1"/>
  <c r="I17301" i="1" a="1"/>
  <c r="I17301" i="1" s="1"/>
  <c r="I17300" i="1" a="1"/>
  <c r="I17300" i="1" s="1"/>
  <c r="I17299" i="1" a="1"/>
  <c r="I17299" i="1" s="1"/>
  <c r="I17298" i="1" a="1"/>
  <c r="I17298" i="1" s="1"/>
  <c r="I17297" i="1" a="1"/>
  <c r="I17297" i="1" s="1"/>
  <c r="I17296" i="1" a="1"/>
  <c r="I17296" i="1" s="1"/>
  <c r="I17295" i="1" a="1"/>
  <c r="I17295" i="1" s="1"/>
  <c r="I17294" i="1" a="1"/>
  <c r="I17294" i="1" s="1"/>
  <c r="I17293" i="1" a="1"/>
  <c r="I17293" i="1" s="1"/>
  <c r="I17292" i="1" a="1"/>
  <c r="I17292" i="1" s="1"/>
  <c r="I17291" i="1" a="1"/>
  <c r="I17291" i="1" s="1"/>
  <c r="I17290" i="1" a="1"/>
  <c r="I17290" i="1" s="1"/>
  <c r="I17289" i="1" a="1"/>
  <c r="I17289" i="1" s="1"/>
  <c r="I17288" i="1" a="1"/>
  <c r="I17288" i="1" s="1"/>
  <c r="I17287" i="1" a="1"/>
  <c r="I17287" i="1" s="1"/>
  <c r="I17286" i="1" a="1"/>
  <c r="I17286" i="1" s="1"/>
  <c r="I17285" i="1" a="1"/>
  <c r="I17285" i="1" s="1"/>
  <c r="I17284" i="1" a="1"/>
  <c r="I17284" i="1" s="1"/>
  <c r="I17283" i="1" a="1"/>
  <c r="I17283" i="1" s="1"/>
  <c r="I17282" i="1" a="1"/>
  <c r="I17282" i="1" s="1"/>
  <c r="I17281" i="1" a="1"/>
  <c r="I17281" i="1" s="1"/>
  <c r="I17280" i="1" a="1"/>
  <c r="I17280" i="1" s="1"/>
  <c r="I17279" i="1" a="1"/>
  <c r="I17279" i="1" s="1"/>
  <c r="I17278" i="1" a="1"/>
  <c r="I17278" i="1" s="1"/>
  <c r="I17277" i="1" a="1"/>
  <c r="I17277" i="1" s="1"/>
  <c r="I17276" i="1" a="1"/>
  <c r="I17276" i="1" s="1"/>
  <c r="I17275" i="1" a="1"/>
  <c r="I17275" i="1" s="1"/>
  <c r="I17274" i="1" a="1"/>
  <c r="I17274" i="1" s="1"/>
  <c r="I17273" i="1" a="1"/>
  <c r="I17273" i="1" s="1"/>
  <c r="I17272" i="1" a="1"/>
  <c r="I17272" i="1" s="1"/>
  <c r="I17271" i="1" a="1"/>
  <c r="I17271" i="1" s="1"/>
  <c r="I17270" i="1" a="1"/>
  <c r="I17270" i="1" s="1"/>
  <c r="I17269" i="1" a="1"/>
  <c r="I17269" i="1" s="1"/>
  <c r="I17268" i="1" a="1"/>
  <c r="I17268" i="1" s="1"/>
  <c r="I17267" i="1" a="1"/>
  <c r="I17267" i="1" s="1"/>
  <c r="I17266" i="1" a="1"/>
  <c r="I17266" i="1" s="1"/>
  <c r="I17265" i="1" a="1"/>
  <c r="I17265" i="1" s="1"/>
  <c r="I17264" i="1" a="1"/>
  <c r="I17264" i="1" s="1"/>
  <c r="I17263" i="1" a="1"/>
  <c r="I17263" i="1" s="1"/>
  <c r="I17262" i="1" a="1"/>
  <c r="I17262" i="1" s="1"/>
  <c r="I17261" i="1" a="1"/>
  <c r="I17261" i="1" s="1"/>
  <c r="I17260" i="1" a="1"/>
  <c r="I17260" i="1" s="1"/>
  <c r="I17259" i="1" l="1" a="1"/>
  <c r="I17259" i="1" s="1"/>
  <c r="I17258" i="1" a="1"/>
  <c r="I17258" i="1" s="1"/>
  <c r="I17257" i="1" a="1"/>
  <c r="I17257" i="1" s="1"/>
  <c r="I17256" i="1" a="1"/>
  <c r="I17256" i="1" s="1"/>
  <c r="I17255" i="1" a="1"/>
  <c r="I17255" i="1" s="1"/>
  <c r="I17254" i="1" a="1"/>
  <c r="I17254" i="1" s="1"/>
  <c r="I17253" i="1" a="1"/>
  <c r="I17253" i="1" s="1"/>
  <c r="I17252" i="1" a="1"/>
  <c r="I17252" i="1" s="1"/>
  <c r="I17251" i="1" a="1"/>
  <c r="I17251" i="1" s="1"/>
  <c r="I17250" i="1" a="1"/>
  <c r="I17250" i="1" s="1"/>
  <c r="I17249" i="1" a="1"/>
  <c r="I17249" i="1" s="1"/>
  <c r="I17248" i="1" a="1"/>
  <c r="I17248" i="1" s="1"/>
  <c r="I17247" i="1" a="1"/>
  <c r="I17247" i="1" s="1"/>
  <c r="I17246" i="1" a="1"/>
  <c r="I17246" i="1" s="1"/>
  <c r="I17245" i="1" a="1"/>
  <c r="I17245" i="1" s="1"/>
  <c r="I17244" i="1" a="1"/>
  <c r="I17244" i="1" s="1"/>
  <c r="I17243" i="1" a="1"/>
  <c r="I17243" i="1" s="1"/>
  <c r="I17242" i="1" a="1"/>
  <c r="I17242" i="1" s="1"/>
  <c r="I17241" i="1" a="1"/>
  <c r="I17241" i="1" s="1"/>
  <c r="I17240" i="1" a="1"/>
  <c r="I17240" i="1" s="1"/>
  <c r="I17239" i="1" a="1"/>
  <c r="I17239" i="1" s="1"/>
  <c r="I17238" i="1" a="1"/>
  <c r="I17238" i="1" s="1"/>
  <c r="I17237" i="1" a="1"/>
  <c r="I17237" i="1" s="1"/>
  <c r="I17236" i="1" a="1"/>
  <c r="I17236" i="1" s="1"/>
  <c r="I17235" i="1" a="1"/>
  <c r="I17235" i="1" s="1"/>
  <c r="I17234" i="1" a="1"/>
  <c r="I17234" i="1" s="1"/>
  <c r="I17233" i="1" a="1"/>
  <c r="I17233" i="1" s="1"/>
  <c r="I17232" i="1" a="1"/>
  <c r="I17232" i="1" s="1"/>
  <c r="I17231" i="1" a="1"/>
  <c r="I17231" i="1" s="1"/>
  <c r="I17230" i="1" a="1"/>
  <c r="I17230" i="1" s="1"/>
  <c r="I17229" i="1" a="1"/>
  <c r="I17229" i="1" s="1"/>
  <c r="I17228" i="1" a="1"/>
  <c r="I17228" i="1" s="1"/>
  <c r="I17227" i="1" a="1"/>
  <c r="I17227" i="1" s="1"/>
  <c r="I17226" i="1" a="1"/>
  <c r="I17226" i="1" s="1"/>
  <c r="I17225" i="1" a="1"/>
  <c r="I17225" i="1" s="1"/>
  <c r="I17224" i="1" a="1"/>
  <c r="I17224" i="1" s="1"/>
  <c r="I17223" i="1" a="1"/>
  <c r="I17223" i="1" s="1"/>
  <c r="I17222" i="1" a="1"/>
  <c r="I17222" i="1" s="1"/>
  <c r="I17221" i="1" a="1"/>
  <c r="I17221" i="1" s="1"/>
  <c r="I17220" i="1" a="1"/>
  <c r="I17220" i="1" s="1"/>
  <c r="I17219" i="1" a="1"/>
  <c r="I17219" i="1" s="1"/>
  <c r="I17218" i="1" a="1"/>
  <c r="I17218" i="1" s="1"/>
  <c r="I17217" i="1" a="1"/>
  <c r="I17217" i="1" s="1"/>
  <c r="I17216" i="1" a="1"/>
  <c r="I17216" i="1" s="1"/>
  <c r="I17215" i="1" a="1"/>
  <c r="I17215" i="1" s="1"/>
  <c r="I17214" i="1" a="1"/>
  <c r="I17214" i="1" s="1"/>
  <c r="I17213" i="1" a="1"/>
  <c r="I17213" i="1" s="1"/>
  <c r="I17212" i="1" a="1"/>
  <c r="I17212" i="1" s="1"/>
  <c r="I17211" i="1" a="1"/>
  <c r="I17211" i="1" s="1"/>
  <c r="I17210" i="1" a="1"/>
  <c r="I17210" i="1" s="1"/>
  <c r="I17209" i="1" a="1"/>
  <c r="I17209" i="1" s="1"/>
  <c r="I17208" i="1" a="1"/>
  <c r="I17208" i="1" s="1"/>
  <c r="I17207" i="1" a="1"/>
  <c r="I17207" i="1" s="1"/>
  <c r="I17206" i="1" a="1"/>
  <c r="I17206" i="1" s="1"/>
  <c r="I17205" i="1" a="1"/>
  <c r="I17205" i="1" s="1"/>
  <c r="I17204" i="1" a="1"/>
  <c r="I17204" i="1" s="1"/>
  <c r="I17203" i="1" a="1"/>
  <c r="I17203" i="1" s="1"/>
  <c r="I17202" i="1" a="1"/>
  <c r="I17202" i="1" s="1"/>
  <c r="I17201" i="1" a="1"/>
  <c r="I17201" i="1" s="1"/>
  <c r="I17200" i="1" a="1"/>
  <c r="I17200" i="1" s="1"/>
  <c r="I17199" i="1" a="1"/>
  <c r="I17199" i="1" s="1"/>
  <c r="I17198" i="1" a="1"/>
  <c r="I17198" i="1" s="1"/>
  <c r="I17197" i="1" a="1"/>
  <c r="I17197" i="1" s="1"/>
  <c r="I17196" i="1" a="1"/>
  <c r="I17196" i="1" s="1"/>
  <c r="I17195" i="1" a="1"/>
  <c r="I17195" i="1" s="1"/>
  <c r="I17194" i="1" a="1"/>
  <c r="I17194" i="1" s="1"/>
  <c r="I17193" i="1" a="1"/>
  <c r="I17193" i="1" s="1"/>
  <c r="I17192" i="1" a="1"/>
  <c r="I17192" i="1" s="1"/>
  <c r="I17191" i="1" a="1"/>
  <c r="I17191" i="1" s="1"/>
  <c r="I17190" i="1" a="1"/>
  <c r="I17190" i="1" s="1"/>
  <c r="I17189" i="1" a="1"/>
  <c r="I17189" i="1" s="1"/>
  <c r="I17188" i="1" a="1"/>
  <c r="I17188" i="1" s="1"/>
  <c r="I17187" i="1" a="1"/>
  <c r="I17187" i="1" s="1"/>
  <c r="I17186" i="1" a="1"/>
  <c r="I17186" i="1" s="1"/>
  <c r="I17185" i="1" a="1"/>
  <c r="I17185" i="1" s="1"/>
  <c r="I17184" i="1" a="1"/>
  <c r="I17184" i="1" s="1"/>
  <c r="I17183" i="1" a="1"/>
  <c r="I17183" i="1" s="1"/>
  <c r="I17182" i="1" a="1"/>
  <c r="I17182" i="1" s="1"/>
  <c r="I17181" i="1" a="1"/>
  <c r="I17181" i="1" s="1"/>
  <c r="I17180" i="1" a="1"/>
  <c r="I17180" i="1" s="1"/>
  <c r="I17179" i="1" a="1"/>
  <c r="I17179" i="1" s="1"/>
  <c r="I17178" i="1" a="1"/>
  <c r="I17178" i="1" s="1"/>
  <c r="I17177" i="1" a="1"/>
  <c r="I17177" i="1" s="1"/>
  <c r="I17176" i="1" a="1"/>
  <c r="I17176" i="1" s="1"/>
  <c r="I17175" i="1" a="1"/>
  <c r="I17175" i="1" s="1"/>
  <c r="I17174" i="1" a="1"/>
  <c r="I17174" i="1" s="1"/>
  <c r="I17173" i="1" a="1"/>
  <c r="I17173" i="1" s="1"/>
  <c r="I17172" i="1" a="1"/>
  <c r="I17172" i="1" s="1"/>
  <c r="I17171" i="1" a="1"/>
  <c r="I17171" i="1" s="1"/>
  <c r="I17170" i="1" a="1"/>
  <c r="I17170" i="1" s="1"/>
  <c r="I17169" i="1" a="1"/>
  <c r="I17169" i="1" s="1"/>
  <c r="I17168" i="1" a="1"/>
  <c r="I17168" i="1" s="1"/>
  <c r="I17167" i="1" a="1"/>
  <c r="I17167" i="1" s="1"/>
  <c r="I17166" i="1" a="1"/>
  <c r="I17166" i="1" s="1"/>
  <c r="I17165" i="1" a="1"/>
  <c r="I17165" i="1" s="1"/>
  <c r="I17164" i="1" a="1"/>
  <c r="I17164" i="1" s="1"/>
  <c r="I17163" i="1" a="1"/>
  <c r="I17163" i="1" s="1"/>
  <c r="I17162" i="1" a="1"/>
  <c r="I17162" i="1" s="1"/>
  <c r="I17161" i="1" a="1"/>
  <c r="I17161" i="1" s="1"/>
  <c r="I17160" i="1" a="1"/>
  <c r="I17160" i="1" s="1"/>
  <c r="I17159" i="1" a="1"/>
  <c r="I17159" i="1" s="1"/>
  <c r="I17158" i="1" a="1"/>
  <c r="I17158" i="1" s="1"/>
  <c r="I17157" i="1" a="1"/>
  <c r="I17157" i="1" s="1"/>
  <c r="I17156" i="1" a="1"/>
  <c r="I17156" i="1" s="1"/>
  <c r="I17155" i="1" a="1"/>
  <c r="I17155" i="1" s="1"/>
  <c r="I17154" i="1" a="1"/>
  <c r="I17154" i="1" s="1"/>
  <c r="I17153" i="1" a="1"/>
  <c r="I17153" i="1" s="1"/>
  <c r="I17152" i="1" a="1"/>
  <c r="I17152" i="1" s="1"/>
  <c r="I17151" i="1" a="1"/>
  <c r="I17151" i="1" s="1"/>
  <c r="I17150" i="1" a="1"/>
  <c r="I17150" i="1" s="1"/>
  <c r="I17149" i="1" a="1"/>
  <c r="I17149" i="1" s="1"/>
  <c r="I17148" i="1" a="1"/>
  <c r="I17148" i="1" s="1"/>
  <c r="I17147" i="1" a="1"/>
  <c r="I17147" i="1" s="1"/>
  <c r="I17146" i="1" a="1"/>
  <c r="I17146" i="1" s="1"/>
  <c r="I17145" i="1" a="1"/>
  <c r="I17145" i="1" s="1"/>
  <c r="I17144" i="1" a="1"/>
  <c r="I17144" i="1" s="1"/>
  <c r="I17143" i="1" a="1"/>
  <c r="I17143" i="1" s="1"/>
  <c r="I17142" i="1" a="1"/>
  <c r="I17142" i="1" s="1"/>
  <c r="I17141" i="1" a="1"/>
  <c r="I17141" i="1" s="1"/>
  <c r="I17140" i="1" a="1"/>
  <c r="I17140" i="1" s="1"/>
  <c r="I17139" i="1" a="1"/>
  <c r="I17139" i="1" s="1"/>
  <c r="I17138" i="1" a="1"/>
  <c r="I17138" i="1" s="1"/>
  <c r="I17137" i="1" a="1"/>
  <c r="I17137" i="1" s="1"/>
  <c r="I17136" i="1" a="1"/>
  <c r="I17136" i="1" s="1"/>
  <c r="I17135" i="1" a="1"/>
  <c r="I17135" i="1" s="1"/>
  <c r="I17134" i="1" a="1"/>
  <c r="I17134" i="1" s="1"/>
  <c r="I17133" i="1" a="1"/>
  <c r="I17133" i="1" s="1"/>
  <c r="I17132" i="1" a="1"/>
  <c r="I17132" i="1" s="1"/>
  <c r="I17131" i="1" a="1"/>
  <c r="I17131" i="1" s="1"/>
  <c r="I17130" i="1" a="1"/>
  <c r="I17130" i="1" s="1"/>
  <c r="I17129" i="1" a="1"/>
  <c r="I17129" i="1" s="1"/>
  <c r="I17128" i="1" a="1"/>
  <c r="I17128" i="1" s="1"/>
  <c r="I17127" i="1" a="1"/>
  <c r="I17127" i="1" s="1"/>
  <c r="I17126" i="1" a="1"/>
  <c r="I17126" i="1" s="1"/>
  <c r="I17125" i="1" a="1"/>
  <c r="I17125" i="1" s="1"/>
  <c r="I17124" i="1" a="1"/>
  <c r="I17124" i="1" s="1"/>
  <c r="I17123" i="1" a="1"/>
  <c r="I17123" i="1" s="1"/>
  <c r="I17122" i="1" a="1"/>
  <c r="I17122" i="1" s="1"/>
  <c r="I17121" i="1" a="1"/>
  <c r="I17121" i="1" s="1"/>
  <c r="I17120" i="1" a="1"/>
  <c r="I17120" i="1" s="1"/>
  <c r="I17119" i="1" a="1"/>
  <c r="I17119" i="1" s="1"/>
  <c r="I17118" i="1" a="1"/>
  <c r="I17118" i="1" s="1"/>
  <c r="I17117" i="1" a="1"/>
  <c r="I17117" i="1" s="1"/>
  <c r="I17116" i="1" a="1"/>
  <c r="I17116" i="1" s="1"/>
  <c r="I17115" i="1" a="1"/>
  <c r="I17115" i="1" s="1"/>
  <c r="I17114" i="1" a="1"/>
  <c r="I17114" i="1" s="1"/>
  <c r="I17113" i="1" a="1"/>
  <c r="I17113" i="1" s="1"/>
  <c r="I17112" i="1" a="1"/>
  <c r="I17112" i="1" s="1"/>
  <c r="I17111" i="1" a="1"/>
  <c r="I17111" i="1" s="1"/>
  <c r="I17110" i="1" a="1"/>
  <c r="I17110" i="1" s="1"/>
  <c r="I17109" i="1" a="1"/>
  <c r="I17109" i="1" s="1"/>
  <c r="I17108" i="1" a="1"/>
  <c r="I17108" i="1" s="1"/>
  <c r="I17107" i="1" a="1"/>
  <c r="I17107" i="1" s="1"/>
  <c r="I17106" i="1" a="1"/>
  <c r="I17106" i="1" s="1"/>
  <c r="I17091" i="1" a="1"/>
  <c r="I17091" i="1" s="1"/>
  <c r="I17090" i="1" a="1"/>
  <c r="I17090" i="1" s="1"/>
  <c r="I17089" i="1" a="1"/>
  <c r="I17089" i="1" s="1"/>
  <c r="I17088" i="1" a="1"/>
  <c r="I17088" i="1" s="1"/>
  <c r="I17087" i="1" a="1"/>
  <c r="I17087" i="1" s="1"/>
  <c r="I17086" i="1" a="1"/>
  <c r="I17086" i="1" s="1"/>
  <c r="I17085" i="1" a="1"/>
  <c r="I17085" i="1" s="1"/>
  <c r="I17084" i="1" a="1"/>
  <c r="I17084" i="1" s="1"/>
  <c r="I17083" i="1" a="1"/>
  <c r="I17083" i="1" s="1"/>
  <c r="I17082" i="1" a="1"/>
  <c r="I17082" i="1" s="1"/>
  <c r="I17081" i="1" a="1"/>
  <c r="I17081" i="1" s="1"/>
  <c r="I17080" i="1" a="1"/>
  <c r="I17080" i="1" s="1"/>
  <c r="I17079" i="1" a="1"/>
  <c r="I17079" i="1" s="1"/>
  <c r="I17078" i="1" a="1"/>
  <c r="I17078" i="1" s="1"/>
  <c r="I17077" i="1" a="1"/>
  <c r="I17077" i="1" s="1"/>
  <c r="I17076" i="1" a="1"/>
  <c r="I17076" i="1" s="1"/>
  <c r="I17075" i="1" a="1"/>
  <c r="I17075" i="1" s="1"/>
  <c r="I17074" i="1" a="1"/>
  <c r="I17074" i="1" s="1"/>
  <c r="I17073" i="1" a="1"/>
  <c r="I17073" i="1" s="1"/>
  <c r="I17072" i="1" a="1"/>
  <c r="I17072" i="1" s="1"/>
  <c r="I17071" i="1" a="1"/>
  <c r="I17071" i="1" s="1"/>
  <c r="I17070" i="1" a="1"/>
  <c r="I17070" i="1" s="1"/>
  <c r="I17069" i="1" a="1"/>
  <c r="I17069" i="1" s="1"/>
  <c r="I17068" i="1" a="1"/>
  <c r="I17068" i="1" s="1"/>
  <c r="I17067" i="1" a="1"/>
  <c r="I17067" i="1" s="1"/>
  <c r="I17066" i="1" a="1"/>
  <c r="I17066" i="1" s="1"/>
  <c r="I17065" i="1" a="1"/>
  <c r="I17065" i="1" s="1"/>
  <c r="I17064" i="1" a="1"/>
  <c r="I17064" i="1" s="1"/>
  <c r="I17063" i="1" a="1"/>
  <c r="I17063" i="1" s="1"/>
  <c r="I17062" i="1" a="1"/>
  <c r="I17062" i="1" s="1"/>
  <c r="I17061" i="1" a="1"/>
  <c r="I17061" i="1" s="1"/>
  <c r="I17060" i="1" a="1"/>
  <c r="I17060" i="1" s="1"/>
  <c r="I17059" i="1" a="1"/>
  <c r="I17059" i="1" s="1"/>
  <c r="I17058" i="1" a="1"/>
  <c r="I17058" i="1" s="1"/>
  <c r="I17057" i="1" a="1"/>
  <c r="I17057" i="1" s="1"/>
  <c r="I17056" i="1" a="1"/>
  <c r="I17056" i="1" s="1"/>
  <c r="I17055" i="1" a="1"/>
  <c r="I17055" i="1" s="1"/>
  <c r="I17054" i="1" a="1"/>
  <c r="I17054" i="1" s="1"/>
  <c r="I17053" i="1" a="1"/>
  <c r="I17053" i="1" s="1"/>
  <c r="I17052" i="1" a="1"/>
  <c r="I17052" i="1" s="1"/>
  <c r="I17051" i="1" a="1"/>
  <c r="I17051" i="1" s="1"/>
  <c r="I17050" i="1" a="1"/>
  <c r="I17050" i="1" s="1"/>
  <c r="I17049" i="1" a="1"/>
  <c r="I17049" i="1" s="1"/>
  <c r="I17048" i="1" a="1"/>
  <c r="I17048" i="1" s="1"/>
  <c r="I17047" i="1" a="1"/>
  <c r="I17047" i="1" s="1"/>
  <c r="I17046" i="1" a="1"/>
  <c r="I17046" i="1" s="1"/>
  <c r="I17045" i="1" a="1"/>
  <c r="I17045" i="1" s="1"/>
  <c r="I17044" i="1" a="1"/>
  <c r="I17044" i="1" s="1"/>
  <c r="I17043" i="1" a="1"/>
  <c r="I17043" i="1" s="1"/>
  <c r="I17042" i="1" a="1"/>
  <c r="I17042" i="1" s="1"/>
  <c r="I17041" i="1" a="1"/>
  <c r="I17041" i="1" s="1"/>
  <c r="I17040" i="1" a="1"/>
  <c r="I17040" i="1" s="1"/>
  <c r="I17039" i="1" a="1"/>
  <c r="I17039" i="1" s="1"/>
  <c r="I17038" i="1" a="1"/>
  <c r="I17038" i="1" s="1"/>
  <c r="I17037" i="1" a="1"/>
  <c r="I17037" i="1" s="1"/>
  <c r="I17036" i="1" a="1"/>
  <c r="I17036" i="1" s="1"/>
  <c r="I17035" i="1" a="1"/>
  <c r="I17035" i="1" s="1"/>
  <c r="I17034" i="1" a="1"/>
  <c r="I17034" i="1" s="1"/>
  <c r="I17033" i="1" a="1"/>
  <c r="I17033" i="1" s="1"/>
  <c r="I17032" i="1" a="1"/>
  <c r="I17032" i="1" s="1"/>
  <c r="I17031" i="1" a="1"/>
  <c r="I17031" i="1" s="1"/>
  <c r="I17030" i="1" a="1"/>
  <c r="I17030" i="1" s="1"/>
  <c r="I17029" i="1" a="1"/>
  <c r="I17029" i="1" s="1"/>
  <c r="I17028" i="1" a="1"/>
  <c r="I17028" i="1" s="1"/>
  <c r="I17027" i="1" a="1"/>
  <c r="I17027" i="1" s="1"/>
  <c r="I17026" i="1" a="1"/>
  <c r="I17026" i="1" s="1"/>
  <c r="I17025" i="1" a="1"/>
  <c r="I17025" i="1" s="1"/>
  <c r="I17024" i="1" a="1"/>
  <c r="I17024" i="1" s="1"/>
  <c r="I17023" i="1" a="1"/>
  <c r="I17023" i="1" s="1"/>
  <c r="I17022" i="1" a="1"/>
  <c r="I17022" i="1" s="1"/>
  <c r="I17021" i="1" a="1"/>
  <c r="I17021" i="1" s="1"/>
  <c r="I17020" i="1" a="1"/>
  <c r="I17020" i="1" s="1"/>
  <c r="I17019" i="1" a="1"/>
  <c r="I17019" i="1" s="1"/>
  <c r="I17018" i="1" a="1"/>
  <c r="I17018" i="1" s="1"/>
  <c r="I17017" i="1" a="1"/>
  <c r="I17017" i="1" s="1"/>
  <c r="I17016" i="1" a="1"/>
  <c r="I17016" i="1" s="1"/>
  <c r="I17015" i="1" a="1"/>
  <c r="I17015" i="1" s="1"/>
  <c r="I17014" i="1" a="1"/>
  <c r="I17014" i="1" s="1"/>
  <c r="I17013" i="1" a="1"/>
  <c r="I17013" i="1" s="1"/>
  <c r="I17012" i="1" a="1"/>
  <c r="I17012" i="1" s="1"/>
  <c r="I17011" i="1" a="1"/>
  <c r="I17011" i="1" s="1"/>
  <c r="I17010" i="1" a="1"/>
  <c r="I17010" i="1" s="1"/>
  <c r="I17009" i="1" a="1"/>
  <c r="I17009" i="1" s="1"/>
  <c r="I17008" i="1" a="1"/>
  <c r="I17008" i="1" s="1"/>
  <c r="I17007" i="1" a="1"/>
  <c r="I17007" i="1" s="1"/>
  <c r="I17006" i="1" a="1"/>
  <c r="I17006" i="1" s="1"/>
  <c r="I17005" i="1" a="1"/>
  <c r="I17005" i="1" s="1"/>
  <c r="I17004" i="1" a="1"/>
  <c r="I17004" i="1" s="1"/>
  <c r="I17003" i="1" a="1"/>
  <c r="I17003" i="1" s="1"/>
  <c r="I17002" i="1" a="1"/>
  <c r="I17002" i="1" s="1"/>
  <c r="I17001" i="1" a="1"/>
  <c r="I17001" i="1" s="1"/>
  <c r="I17000" i="1" a="1"/>
  <c r="I17000" i="1" s="1"/>
  <c r="I16999" i="1" a="1"/>
  <c r="I16999" i="1" s="1"/>
  <c r="I16998" i="1" a="1"/>
  <c r="I16998" i="1" s="1"/>
  <c r="I16997" i="1" a="1"/>
  <c r="I16997" i="1" s="1"/>
  <c r="I16996" i="1" a="1"/>
  <c r="I16996" i="1" s="1"/>
  <c r="I16995" i="1" a="1"/>
  <c r="I16995" i="1" s="1"/>
  <c r="I16994" i="1" a="1"/>
  <c r="I16994" i="1" s="1"/>
  <c r="I16993" i="1" a="1"/>
  <c r="I16993" i="1" s="1"/>
  <c r="I16992" i="1" a="1"/>
  <c r="I16992" i="1" s="1"/>
  <c r="I16991" i="1" a="1"/>
  <c r="I16991" i="1" s="1"/>
  <c r="I16990" i="1" a="1"/>
  <c r="I16990" i="1" s="1"/>
  <c r="I16989" i="1" a="1"/>
  <c r="I16989" i="1" s="1"/>
  <c r="I16988" i="1" a="1"/>
  <c r="I16988" i="1" s="1"/>
  <c r="I16987" i="1" a="1"/>
  <c r="I16987" i="1" s="1"/>
  <c r="I16986" i="1" a="1"/>
  <c r="I16986" i="1" s="1"/>
  <c r="I16985" i="1" a="1"/>
  <c r="I16985" i="1" s="1"/>
  <c r="I16984" i="1" a="1"/>
  <c r="I16984" i="1" s="1"/>
  <c r="I16983" i="1" a="1"/>
  <c r="I16983" i="1" s="1"/>
  <c r="I16982" i="1" a="1"/>
  <c r="I16982" i="1" s="1"/>
  <c r="I16981" i="1" a="1"/>
  <c r="I16981" i="1" s="1"/>
  <c r="I16980" i="1" a="1"/>
  <c r="I16980" i="1" s="1"/>
  <c r="I16979" i="1" a="1"/>
  <c r="I16979" i="1" s="1"/>
  <c r="I16978" i="1" a="1"/>
  <c r="I16978" i="1" s="1"/>
  <c r="I16977" i="1" a="1"/>
  <c r="I16977" i="1" s="1"/>
  <c r="I16976" i="1" a="1"/>
  <c r="I16976" i="1" s="1"/>
  <c r="I16975" i="1" a="1"/>
  <c r="I16975" i="1" s="1"/>
  <c r="I16974" i="1" a="1"/>
  <c r="I16974" i="1" s="1"/>
  <c r="I16973" i="1" a="1"/>
  <c r="I16973" i="1" s="1"/>
  <c r="I16972" i="1" a="1"/>
  <c r="I16972" i="1" s="1"/>
  <c r="I16971" i="1" a="1"/>
  <c r="I16971" i="1" s="1"/>
  <c r="I16970" i="1" a="1"/>
  <c r="I16970" i="1" s="1"/>
  <c r="I16969" i="1" a="1"/>
  <c r="I16969" i="1" s="1"/>
  <c r="I16968" i="1" a="1"/>
  <c r="I16968" i="1" s="1"/>
  <c r="I16967" i="1" a="1"/>
  <c r="I16967" i="1" s="1"/>
  <c r="I16966" i="1" a="1"/>
  <c r="I16966" i="1" s="1"/>
  <c r="I16965" i="1" a="1"/>
  <c r="I16965" i="1" s="1"/>
  <c r="I16964" i="1" a="1"/>
  <c r="I16964" i="1" s="1"/>
  <c r="I16963" i="1" a="1"/>
  <c r="I16963" i="1" s="1"/>
  <c r="I16962" i="1" a="1"/>
  <c r="I16962" i="1" s="1"/>
  <c r="I16961" i="1" a="1"/>
  <c r="I16961" i="1" s="1"/>
  <c r="I16960" i="1" a="1"/>
  <c r="I16960" i="1" s="1"/>
  <c r="I16959" i="1" a="1"/>
  <c r="I16959" i="1" s="1"/>
  <c r="I16958" i="1" a="1"/>
  <c r="I16958" i="1" s="1"/>
  <c r="I16957" i="1" a="1"/>
  <c r="I16957" i="1" s="1"/>
  <c r="I16956" i="1" a="1"/>
  <c r="I16956" i="1" s="1"/>
  <c r="I16955" i="1" a="1"/>
  <c r="I16955" i="1" s="1"/>
  <c r="I16954" i="1" a="1"/>
  <c r="I16954" i="1" s="1"/>
  <c r="I16953" i="1" a="1"/>
  <c r="I16953" i="1" s="1"/>
  <c r="I16952" i="1" a="1"/>
  <c r="I16952" i="1" s="1"/>
  <c r="I16951" i="1" a="1"/>
  <c r="I16951" i="1" s="1"/>
  <c r="I16950" i="1" a="1"/>
  <c r="I16950" i="1" s="1"/>
  <c r="I16949" i="1" a="1"/>
  <c r="I16949" i="1" s="1"/>
  <c r="I16948" i="1" a="1"/>
  <c r="I16948" i="1" s="1"/>
  <c r="I16947" i="1" a="1"/>
  <c r="I16947" i="1" s="1"/>
  <c r="I16946" i="1" a="1"/>
  <c r="I16946" i="1" s="1"/>
  <c r="I16945" i="1" a="1"/>
  <c r="I16945" i="1" s="1"/>
  <c r="I16944" i="1" a="1"/>
  <c r="I16944" i="1" s="1"/>
  <c r="I16943" i="1" a="1"/>
  <c r="I16943" i="1" s="1"/>
  <c r="I16942" i="1" a="1"/>
  <c r="I16942" i="1" s="1"/>
  <c r="I16941" i="1" a="1"/>
  <c r="I16941" i="1" s="1"/>
  <c r="I16940" i="1" a="1"/>
  <c r="I16940" i="1" s="1"/>
  <c r="I16939" i="1" a="1"/>
  <c r="I16939" i="1" s="1"/>
  <c r="I16938" i="1" a="1"/>
  <c r="I16938" i="1" s="1"/>
  <c r="I16937" i="1" a="1"/>
  <c r="I16937" i="1" s="1"/>
  <c r="I16936" i="1" a="1"/>
  <c r="I16936" i="1" s="1"/>
  <c r="I16935" i="1" a="1"/>
  <c r="I16935" i="1" s="1"/>
  <c r="I16934" i="1" a="1"/>
  <c r="I16934" i="1" s="1"/>
  <c r="I16933" i="1" a="1"/>
  <c r="I16933" i="1" s="1"/>
  <c r="I16932" i="1" a="1"/>
  <c r="I16932" i="1" s="1"/>
  <c r="I16931" i="1" a="1"/>
  <c r="I16931" i="1" s="1"/>
  <c r="I16930" i="1" a="1"/>
  <c r="I16930" i="1" s="1"/>
  <c r="I16929" i="1" a="1"/>
  <c r="I16929" i="1" s="1"/>
  <c r="I16928" i="1" a="1"/>
  <c r="I16928" i="1" s="1"/>
  <c r="I16927" i="1" a="1"/>
  <c r="I16927" i="1" s="1"/>
  <c r="I16926" i="1" a="1"/>
  <c r="I16926" i="1" s="1"/>
  <c r="I16925" i="1" a="1"/>
  <c r="I16925" i="1" s="1"/>
  <c r="I16924" i="1" a="1"/>
  <c r="I16924" i="1" s="1"/>
  <c r="I16923" i="1" l="1" a="1"/>
  <c r="I16923" i="1" s="1"/>
  <c r="I16922" i="1" a="1"/>
  <c r="I16922" i="1" s="1"/>
  <c r="I16921" i="1" a="1"/>
  <c r="I16921" i="1" s="1"/>
  <c r="I16920" i="1" a="1"/>
  <c r="I16920" i="1" s="1"/>
  <c r="I16919" i="1" a="1"/>
  <c r="I16919" i="1" s="1"/>
  <c r="I16918" i="1" a="1"/>
  <c r="I16918" i="1" s="1"/>
  <c r="I16917" i="1" a="1"/>
  <c r="I16917" i="1" s="1"/>
  <c r="I16916" i="1" a="1"/>
  <c r="I16916" i="1" s="1"/>
  <c r="I16915" i="1" a="1"/>
  <c r="I16915" i="1" s="1"/>
  <c r="I16914" i="1" a="1"/>
  <c r="I16914" i="1" s="1"/>
  <c r="I16913" i="1" a="1"/>
  <c r="I16913" i="1" s="1"/>
  <c r="I16912" i="1" a="1"/>
  <c r="I16912" i="1" s="1"/>
  <c r="I16911" i="1" a="1"/>
  <c r="I16911" i="1" s="1"/>
  <c r="I16910" i="1" a="1"/>
  <c r="I16910" i="1" s="1"/>
  <c r="I16909" i="1" a="1"/>
  <c r="I16909" i="1" s="1"/>
  <c r="I16908" i="1" a="1"/>
  <c r="I16908" i="1" s="1"/>
  <c r="I16907" i="1" a="1"/>
  <c r="I16907" i="1" s="1"/>
  <c r="I16906" i="1" a="1"/>
  <c r="I16906" i="1" s="1"/>
  <c r="I16905" i="1" a="1"/>
  <c r="I16905" i="1" s="1"/>
  <c r="I16904" i="1" a="1"/>
  <c r="I16904" i="1" s="1"/>
  <c r="I16903" i="1" a="1"/>
  <c r="I16903" i="1" s="1"/>
  <c r="I16902" i="1" a="1"/>
  <c r="I16902" i="1" s="1"/>
  <c r="I16901" i="1" a="1"/>
  <c r="I16901" i="1" s="1"/>
  <c r="I16900" i="1" a="1"/>
  <c r="I16900" i="1" s="1"/>
  <c r="I16899" i="1" a="1"/>
  <c r="I16899" i="1" s="1"/>
  <c r="I16898" i="1" a="1"/>
  <c r="I16898" i="1" s="1"/>
  <c r="I16897" i="1" a="1"/>
  <c r="I16897" i="1" s="1"/>
  <c r="I16896" i="1" a="1"/>
  <c r="I16896" i="1" s="1"/>
  <c r="I16895" i="1" a="1"/>
  <c r="I16895" i="1" s="1"/>
  <c r="I16894" i="1" a="1"/>
  <c r="I16894" i="1" s="1"/>
  <c r="I16893" i="1" a="1"/>
  <c r="I16893" i="1" s="1"/>
  <c r="I16892" i="1" a="1"/>
  <c r="I16892" i="1" s="1"/>
  <c r="I16891" i="1" a="1"/>
  <c r="I16891" i="1" s="1"/>
  <c r="I16890" i="1" a="1"/>
  <c r="I16890" i="1" s="1"/>
  <c r="I16889" i="1" a="1"/>
  <c r="I16889" i="1" s="1"/>
  <c r="I16888" i="1" a="1"/>
  <c r="I16888" i="1" s="1"/>
  <c r="I16887" i="1" a="1"/>
  <c r="I16887" i="1" s="1"/>
  <c r="I16886" i="1" a="1"/>
  <c r="I16886" i="1" s="1"/>
  <c r="I16885" i="1" a="1"/>
  <c r="I16885" i="1" s="1"/>
  <c r="I16884" i="1" a="1"/>
  <c r="I16884" i="1" s="1"/>
  <c r="I16883" i="1" a="1"/>
  <c r="I16883" i="1" s="1"/>
  <c r="I16882" i="1" a="1"/>
  <c r="I16882" i="1" s="1"/>
  <c r="I16881" i="1" a="1"/>
  <c r="I16881" i="1" s="1"/>
  <c r="I16880" i="1" a="1"/>
  <c r="I16880" i="1" s="1"/>
  <c r="I16879" i="1" a="1"/>
  <c r="I16879" i="1" s="1"/>
  <c r="I16878" i="1" a="1"/>
  <c r="I16878" i="1" s="1"/>
  <c r="I16877" i="1" a="1"/>
  <c r="I16877" i="1" s="1"/>
  <c r="I16876" i="1" a="1"/>
  <c r="I16876" i="1" s="1"/>
  <c r="I16875" i="1" a="1"/>
  <c r="I16875" i="1" s="1"/>
  <c r="I16874" i="1" a="1"/>
  <c r="I16874" i="1" s="1"/>
  <c r="I16873" i="1" a="1"/>
  <c r="I16873" i="1" s="1"/>
  <c r="I16872" i="1" a="1"/>
  <c r="I16872" i="1" s="1"/>
  <c r="I16871" i="1" a="1"/>
  <c r="I16871" i="1" s="1"/>
  <c r="I16870" i="1" a="1"/>
  <c r="I16870" i="1" s="1"/>
  <c r="I16869" i="1" a="1"/>
  <c r="I16869" i="1" s="1"/>
  <c r="I16868" i="1" a="1"/>
  <c r="I16868" i="1" s="1"/>
  <c r="I16867" i="1" a="1"/>
  <c r="I16867" i="1" s="1"/>
  <c r="I16866" i="1" a="1"/>
  <c r="I16866" i="1" s="1"/>
  <c r="I16865" i="1" a="1"/>
  <c r="I16865" i="1" s="1"/>
  <c r="I16864" i="1" a="1"/>
  <c r="I16864" i="1" s="1"/>
  <c r="I16863" i="1" a="1"/>
  <c r="I16863" i="1" s="1"/>
  <c r="I16862" i="1" a="1"/>
  <c r="I16862" i="1" s="1"/>
  <c r="I16861" i="1" a="1"/>
  <c r="I16861" i="1" s="1"/>
  <c r="I16860" i="1" a="1"/>
  <c r="I16860" i="1" s="1"/>
  <c r="I16859" i="1" a="1"/>
  <c r="I16859" i="1" s="1"/>
  <c r="I16858" i="1" a="1"/>
  <c r="I16858" i="1" s="1"/>
  <c r="I16857" i="1" a="1"/>
  <c r="I16857" i="1" s="1"/>
  <c r="I16856" i="1" a="1"/>
  <c r="I16856" i="1" s="1"/>
  <c r="I16855" i="1" a="1"/>
  <c r="I16855" i="1" s="1"/>
  <c r="I16854" i="1" a="1"/>
  <c r="I16854" i="1" s="1"/>
  <c r="I16853" i="1" a="1"/>
  <c r="I16853" i="1" s="1"/>
  <c r="I16852" i="1" a="1"/>
  <c r="I16852" i="1" s="1"/>
  <c r="I16851" i="1" a="1"/>
  <c r="I16851" i="1" s="1"/>
  <c r="I16850" i="1" a="1"/>
  <c r="I16850" i="1" s="1"/>
  <c r="I16849" i="1" a="1"/>
  <c r="I16849" i="1" s="1"/>
  <c r="I16848" i="1" a="1"/>
  <c r="I16848" i="1" s="1"/>
  <c r="I16847" i="1" a="1"/>
  <c r="I16847" i="1" s="1"/>
  <c r="I16846" i="1" a="1"/>
  <c r="I16846" i="1" s="1"/>
  <c r="I16845" i="1" a="1"/>
  <c r="I16845" i="1" s="1"/>
  <c r="I16844" i="1" a="1"/>
  <c r="I16844" i="1" s="1"/>
  <c r="I16843" i="1" a="1"/>
  <c r="I16843" i="1" s="1"/>
  <c r="I16842" i="1" a="1"/>
  <c r="I16842" i="1" s="1"/>
  <c r="I16841" i="1" a="1"/>
  <c r="I16841" i="1" s="1"/>
  <c r="I16840" i="1" a="1"/>
  <c r="I16840" i="1" s="1"/>
  <c r="I16839" i="1" a="1"/>
  <c r="I16839" i="1" s="1"/>
  <c r="I16838" i="1" a="1"/>
  <c r="I16838" i="1" s="1"/>
  <c r="I16837" i="1" a="1"/>
  <c r="I16837" i="1" s="1"/>
  <c r="I16836" i="1" a="1"/>
  <c r="I16836" i="1" s="1"/>
  <c r="I16835" i="1" a="1"/>
  <c r="I16835" i="1" s="1"/>
  <c r="I16834" i="1" a="1"/>
  <c r="I16834" i="1" s="1"/>
  <c r="I16833" i="1" a="1"/>
  <c r="I16833" i="1" s="1"/>
  <c r="I16832" i="1" a="1"/>
  <c r="I16832" i="1" s="1"/>
  <c r="I16831" i="1" a="1"/>
  <c r="I16831" i="1" s="1"/>
  <c r="I16830" i="1" a="1"/>
  <c r="I16830" i="1" s="1"/>
  <c r="I16829" i="1" a="1"/>
  <c r="I16829" i="1" s="1"/>
  <c r="I16828" i="1" a="1"/>
  <c r="I16828" i="1" s="1"/>
  <c r="I16827" i="1" a="1"/>
  <c r="I16827" i="1" s="1"/>
  <c r="I16826" i="1" a="1"/>
  <c r="I16826" i="1" s="1"/>
  <c r="I16825" i="1" a="1"/>
  <c r="I16825" i="1" s="1"/>
  <c r="I16824" i="1" a="1"/>
  <c r="I16824" i="1" s="1"/>
  <c r="I16823" i="1" a="1"/>
  <c r="I16823" i="1" s="1"/>
  <c r="I16822" i="1" a="1"/>
  <c r="I16822" i="1" s="1"/>
  <c r="I16821" i="1" a="1"/>
  <c r="I16821" i="1" s="1"/>
  <c r="I16820" i="1" a="1"/>
  <c r="I16820" i="1" s="1"/>
  <c r="I16819" i="1" a="1"/>
  <c r="I16819" i="1" s="1"/>
  <c r="I16818" i="1" a="1"/>
  <c r="I16818" i="1" s="1"/>
  <c r="I16817" i="1" a="1"/>
  <c r="I16817" i="1" s="1"/>
  <c r="I16816" i="1" a="1"/>
  <c r="I16816" i="1" s="1"/>
  <c r="I16815" i="1" a="1"/>
  <c r="I16815" i="1" s="1"/>
  <c r="I16814" i="1" a="1"/>
  <c r="I16814" i="1" s="1"/>
  <c r="I16813" i="1" a="1"/>
  <c r="I16813" i="1" s="1"/>
  <c r="I16812" i="1" a="1"/>
  <c r="I16812" i="1" s="1"/>
  <c r="I16811" i="1" a="1"/>
  <c r="I16811" i="1" s="1"/>
  <c r="I16810" i="1" a="1"/>
  <c r="I16810" i="1" s="1"/>
  <c r="I16809" i="1" a="1"/>
  <c r="I16809" i="1" s="1"/>
  <c r="I16808" i="1" a="1"/>
  <c r="I16808" i="1" s="1"/>
  <c r="I16807" i="1" a="1"/>
  <c r="I16807" i="1" s="1"/>
  <c r="I16806" i="1" a="1"/>
  <c r="I16806" i="1" s="1"/>
  <c r="I16805" i="1" a="1"/>
  <c r="I16805" i="1" s="1"/>
  <c r="I16804" i="1" a="1"/>
  <c r="I16804" i="1" s="1"/>
  <c r="I16803" i="1" a="1"/>
  <c r="I16803" i="1" s="1"/>
  <c r="I16802" i="1" a="1"/>
  <c r="I16802" i="1" s="1"/>
  <c r="I16801" i="1" a="1"/>
  <c r="I16801" i="1" s="1"/>
  <c r="I16800" i="1" a="1"/>
  <c r="I16800" i="1" s="1"/>
  <c r="I16799" i="1" a="1"/>
  <c r="I16799" i="1" s="1"/>
  <c r="I16798" i="1" a="1"/>
  <c r="I16798" i="1" s="1"/>
  <c r="I16797" i="1" a="1"/>
  <c r="I16797" i="1" s="1"/>
  <c r="I16796" i="1" a="1"/>
  <c r="I16796" i="1" s="1"/>
  <c r="I16795" i="1" a="1"/>
  <c r="I16795" i="1" s="1"/>
  <c r="I16794" i="1" a="1"/>
  <c r="I16794" i="1" s="1"/>
  <c r="I16793" i="1" a="1"/>
  <c r="I16793" i="1" s="1"/>
  <c r="I16792" i="1" a="1"/>
  <c r="I16792" i="1" s="1"/>
  <c r="I16791" i="1" a="1"/>
  <c r="I16791" i="1" s="1"/>
  <c r="I16790" i="1" a="1"/>
  <c r="I16790" i="1" s="1"/>
  <c r="I16789" i="1" a="1"/>
  <c r="I16789" i="1" s="1"/>
  <c r="I16788" i="1" a="1"/>
  <c r="I16788" i="1" s="1"/>
  <c r="I16787" i="1" a="1"/>
  <c r="I16787" i="1" s="1"/>
  <c r="I16786" i="1" a="1"/>
  <c r="I16786" i="1" s="1"/>
  <c r="I16785" i="1" a="1"/>
  <c r="I16785" i="1" s="1"/>
  <c r="I16784" i="1" a="1"/>
  <c r="I16784" i="1" s="1"/>
  <c r="I16783" i="1" a="1"/>
  <c r="I16783" i="1" s="1"/>
  <c r="I16782" i="1" a="1"/>
  <c r="I16782" i="1" s="1"/>
  <c r="I16781" i="1" a="1"/>
  <c r="I16781" i="1" s="1"/>
  <c r="I16780" i="1" a="1"/>
  <c r="I16780" i="1" s="1"/>
  <c r="I16779" i="1" a="1"/>
  <c r="I16779" i="1" s="1"/>
  <c r="I16778" i="1" a="1"/>
  <c r="I16778" i="1" s="1"/>
  <c r="I16777" i="1" a="1"/>
  <c r="I16777" i="1" s="1"/>
  <c r="I16776" i="1" a="1"/>
  <c r="I16776" i="1" s="1"/>
  <c r="I16775" i="1" a="1"/>
  <c r="I16775" i="1" s="1"/>
  <c r="I16774" i="1" a="1"/>
  <c r="I16774" i="1" s="1"/>
  <c r="I16773" i="1" a="1"/>
  <c r="I16773" i="1" s="1"/>
  <c r="I16772" i="1" a="1"/>
  <c r="I16772" i="1" s="1"/>
  <c r="I16771" i="1" a="1"/>
  <c r="I16771" i="1" s="1"/>
  <c r="I16770" i="1" a="1"/>
  <c r="I16770" i="1" s="1"/>
  <c r="I16769" i="1" a="1"/>
  <c r="I16769" i="1" s="1"/>
  <c r="I16768" i="1" a="1"/>
  <c r="I16768" i="1" s="1"/>
  <c r="I16767" i="1" a="1"/>
  <c r="I16767" i="1" s="1"/>
  <c r="I16766" i="1" a="1"/>
  <c r="I16766" i="1" s="1"/>
  <c r="I16765" i="1" a="1"/>
  <c r="I16765" i="1" s="1"/>
  <c r="I16764" i="1" a="1"/>
  <c r="I16764" i="1" s="1"/>
  <c r="I16763" i="1" a="1"/>
  <c r="I16763" i="1" s="1"/>
  <c r="I16762" i="1" a="1"/>
  <c r="I16762" i="1" s="1"/>
  <c r="I16761" i="1" a="1"/>
  <c r="I16761" i="1" s="1"/>
  <c r="I16760" i="1" a="1"/>
  <c r="I16760" i="1" s="1"/>
  <c r="I16759" i="1" a="1"/>
  <c r="I16759" i="1" s="1"/>
  <c r="I16743" i="1" a="1"/>
  <c r="I16743" i="1" s="1"/>
  <c r="I16742" i="1" a="1"/>
  <c r="I16742" i="1" s="1"/>
  <c r="I16741" i="1" a="1"/>
  <c r="I16741" i="1" s="1"/>
  <c r="I16740" i="1" a="1"/>
  <c r="I16740" i="1" s="1"/>
  <c r="I16739" i="1" a="1"/>
  <c r="I16739" i="1" s="1"/>
  <c r="I16738" i="1" a="1"/>
  <c r="I16738" i="1" s="1"/>
  <c r="I16737" i="1" a="1"/>
  <c r="I16737" i="1" s="1"/>
  <c r="I16736" i="1" a="1"/>
  <c r="I16736" i="1" s="1"/>
  <c r="I16735" i="1" a="1"/>
  <c r="I16735" i="1" s="1"/>
  <c r="I16734" i="1" a="1"/>
  <c r="I16734" i="1" s="1"/>
  <c r="I16733" i="1" a="1"/>
  <c r="I16733" i="1" s="1"/>
  <c r="I16732" i="1" a="1"/>
  <c r="I16732" i="1" s="1"/>
  <c r="I16731" i="1" a="1"/>
  <c r="I16731" i="1" s="1"/>
  <c r="I16730" i="1" a="1"/>
  <c r="I16730" i="1" s="1"/>
  <c r="I16729" i="1" a="1"/>
  <c r="I16729" i="1" s="1"/>
  <c r="I16728" i="1" a="1"/>
  <c r="I16728" i="1" s="1"/>
  <c r="I16727" i="1" a="1"/>
  <c r="I16727" i="1" s="1"/>
  <c r="I16726" i="1" a="1"/>
  <c r="I16726" i="1" s="1"/>
  <c r="I16725" i="1" a="1"/>
  <c r="I16725" i="1" s="1"/>
  <c r="I16724" i="1" a="1"/>
  <c r="I16724" i="1" s="1"/>
  <c r="I16723" i="1" a="1"/>
  <c r="I16723" i="1" s="1"/>
  <c r="I16722" i="1" a="1"/>
  <c r="I16722" i="1" s="1"/>
  <c r="I16721" i="1" a="1"/>
  <c r="I16721" i="1" s="1"/>
  <c r="I16720" i="1" a="1"/>
  <c r="I16720" i="1" s="1"/>
  <c r="I16719" i="1" a="1"/>
  <c r="I16719" i="1" s="1"/>
  <c r="I16718" i="1" a="1"/>
  <c r="I16718" i="1" s="1"/>
  <c r="I16717" i="1" a="1"/>
  <c r="I16717" i="1" s="1"/>
  <c r="I16716" i="1" a="1"/>
  <c r="I16716" i="1" s="1"/>
  <c r="I16715" i="1" a="1"/>
  <c r="I16715" i="1" s="1"/>
  <c r="I16714" i="1" a="1"/>
  <c r="I16714" i="1" s="1"/>
  <c r="I16713" i="1" a="1"/>
  <c r="I16713" i="1" s="1"/>
  <c r="I16712" i="1" a="1"/>
  <c r="I16712" i="1" s="1"/>
  <c r="I16711" i="1" a="1"/>
  <c r="I16711" i="1" s="1"/>
  <c r="I16710" i="1" a="1"/>
  <c r="I16710" i="1" s="1"/>
  <c r="I16709" i="1" a="1"/>
  <c r="I16709" i="1" s="1"/>
  <c r="I16708" i="1" a="1"/>
  <c r="I16708" i="1" s="1"/>
  <c r="I16707" i="1" a="1"/>
  <c r="I16707" i="1" s="1"/>
  <c r="I16706" i="1" a="1"/>
  <c r="I16706" i="1" s="1"/>
  <c r="I16705" i="1" a="1"/>
  <c r="I16705" i="1" s="1"/>
  <c r="I16704" i="1" a="1"/>
  <c r="I16704" i="1" s="1"/>
  <c r="I16703" i="1" a="1"/>
  <c r="I16703" i="1" s="1"/>
  <c r="I16702" i="1" a="1"/>
  <c r="I16702" i="1" s="1"/>
  <c r="I16701" i="1" a="1"/>
  <c r="I16701" i="1" s="1"/>
  <c r="I16700" i="1" a="1"/>
  <c r="I16700" i="1" s="1"/>
  <c r="I16699" i="1" a="1"/>
  <c r="I16699" i="1" s="1"/>
  <c r="I16698" i="1" a="1"/>
  <c r="I16698" i="1" s="1"/>
  <c r="I16697" i="1" a="1"/>
  <c r="I16697" i="1" s="1"/>
  <c r="I16696" i="1" a="1"/>
  <c r="I16696" i="1" s="1"/>
  <c r="I16695" i="1" a="1"/>
  <c r="I16695" i="1" s="1"/>
  <c r="I16694" i="1" a="1"/>
  <c r="I16694" i="1" s="1"/>
  <c r="I16693" i="1" a="1"/>
  <c r="I16693" i="1" s="1"/>
  <c r="I16692" i="1" a="1"/>
  <c r="I16692" i="1" s="1"/>
  <c r="I16691" i="1" a="1"/>
  <c r="I16691" i="1" s="1"/>
  <c r="I16690" i="1" a="1"/>
  <c r="I16690" i="1" s="1"/>
  <c r="I16689" i="1" a="1"/>
  <c r="I16689" i="1" s="1"/>
  <c r="I16688" i="1" a="1"/>
  <c r="I16688" i="1" s="1"/>
  <c r="I16687" i="1" a="1"/>
  <c r="I16687" i="1" s="1"/>
  <c r="I16686" i="1" a="1"/>
  <c r="I16686" i="1" s="1"/>
  <c r="I16685" i="1" a="1"/>
  <c r="I16685" i="1" s="1"/>
  <c r="I16684" i="1" a="1"/>
  <c r="I16684" i="1" s="1"/>
  <c r="I16683" i="1" a="1"/>
  <c r="I16683" i="1" s="1"/>
  <c r="I16682" i="1" a="1"/>
  <c r="I16682" i="1" s="1"/>
  <c r="I16681" i="1" a="1"/>
  <c r="I16681" i="1" s="1"/>
  <c r="I16680" i="1" a="1"/>
  <c r="I16680" i="1" s="1"/>
  <c r="I16679" i="1" a="1"/>
  <c r="I16679" i="1" s="1"/>
  <c r="I16678" i="1" a="1"/>
  <c r="I16678" i="1" s="1"/>
  <c r="I16677" i="1" a="1"/>
  <c r="I16677" i="1" s="1"/>
  <c r="I16676" i="1" a="1"/>
  <c r="I16676" i="1" s="1"/>
  <c r="I16675" i="1" a="1"/>
  <c r="I16675" i="1" s="1"/>
  <c r="I16674" i="1" a="1"/>
  <c r="I16674" i="1" s="1"/>
  <c r="I16673" i="1" a="1"/>
  <c r="I16673" i="1" s="1"/>
  <c r="I16672" i="1" a="1"/>
  <c r="I16672" i="1" s="1"/>
  <c r="I16671" i="1" a="1"/>
  <c r="I16671" i="1" s="1"/>
  <c r="I16670" i="1" a="1"/>
  <c r="I16670" i="1" s="1"/>
  <c r="I16669" i="1" a="1"/>
  <c r="I16669" i="1" s="1"/>
  <c r="I16668" i="1" a="1"/>
  <c r="I16668" i="1" s="1"/>
  <c r="I16667" i="1" a="1"/>
  <c r="I16667" i="1" s="1"/>
  <c r="I16666" i="1" a="1"/>
  <c r="I16666" i="1" s="1"/>
  <c r="I16665" i="1" a="1"/>
  <c r="I16665" i="1" s="1"/>
  <c r="I16664" i="1" a="1"/>
  <c r="I16664" i="1" s="1"/>
  <c r="I16663" i="1" a="1"/>
  <c r="I16663" i="1" s="1"/>
  <c r="I16662" i="1" a="1"/>
  <c r="I16662" i="1" s="1"/>
  <c r="I16661" i="1" a="1"/>
  <c r="I16661" i="1" s="1"/>
  <c r="I16660" i="1" a="1"/>
  <c r="I16660" i="1" s="1"/>
  <c r="I16659" i="1" a="1"/>
  <c r="I16659" i="1" s="1"/>
  <c r="I16658" i="1" a="1"/>
  <c r="I16658" i="1" s="1"/>
  <c r="I16657" i="1" a="1"/>
  <c r="I16657" i="1" s="1"/>
  <c r="I16656" i="1" a="1"/>
  <c r="I16656" i="1" s="1"/>
  <c r="I16655" i="1" a="1"/>
  <c r="I16655" i="1" s="1"/>
  <c r="I16654" i="1" a="1"/>
  <c r="I16654" i="1" s="1"/>
  <c r="I16653" i="1" a="1"/>
  <c r="I16653" i="1" s="1"/>
  <c r="I16652" i="1" a="1"/>
  <c r="I16652" i="1" s="1"/>
  <c r="I16651" i="1" a="1"/>
  <c r="I16651" i="1" s="1"/>
  <c r="I16650" i="1" a="1"/>
  <c r="I16650" i="1" s="1"/>
  <c r="I16649" i="1" a="1"/>
  <c r="I16649" i="1" s="1"/>
  <c r="I16648" i="1" a="1"/>
  <c r="I16648" i="1" s="1"/>
  <c r="I16647" i="1" a="1"/>
  <c r="I16647" i="1" s="1"/>
  <c r="I16646" i="1" a="1"/>
  <c r="I16646" i="1" s="1"/>
  <c r="I16645" i="1" a="1"/>
  <c r="I16645" i="1" s="1"/>
  <c r="I16644" i="1" a="1"/>
  <c r="I16644" i="1" s="1"/>
  <c r="I16643" i="1" a="1"/>
  <c r="I16643" i="1" s="1"/>
  <c r="I16642" i="1" a="1"/>
  <c r="I16642" i="1" s="1"/>
  <c r="I16641" i="1" a="1"/>
  <c r="I16641" i="1" s="1"/>
  <c r="I16640" i="1" a="1"/>
  <c r="I16640" i="1" s="1"/>
  <c r="I16639" i="1" a="1"/>
  <c r="I16639" i="1" s="1"/>
  <c r="I16638" i="1" a="1"/>
  <c r="I16638" i="1" s="1"/>
  <c r="I16637" i="1" a="1"/>
  <c r="I16637" i="1" s="1"/>
  <c r="I16636" i="1" a="1"/>
  <c r="I16636" i="1" s="1"/>
  <c r="I16635" i="1" a="1"/>
  <c r="I16635" i="1" s="1"/>
  <c r="I16634" i="1" a="1"/>
  <c r="I16634" i="1" s="1"/>
  <c r="I16633" i="1" a="1"/>
  <c r="I16633" i="1" s="1"/>
  <c r="I16632" i="1" a="1"/>
  <c r="I16632" i="1" s="1"/>
  <c r="I16631" i="1" a="1"/>
  <c r="I16631" i="1" s="1"/>
  <c r="I16630" i="1" a="1"/>
  <c r="I16630" i="1" s="1"/>
  <c r="I16629" i="1" a="1"/>
  <c r="I16629" i="1" s="1"/>
  <c r="I16628" i="1" a="1"/>
  <c r="I16628" i="1" s="1"/>
  <c r="I16627" i="1" a="1"/>
  <c r="I16627" i="1" s="1"/>
  <c r="I16626" i="1" a="1"/>
  <c r="I16626" i="1" s="1"/>
  <c r="I16625" i="1" a="1"/>
  <c r="I16625" i="1" s="1"/>
  <c r="I16624" i="1" a="1"/>
  <c r="I16624" i="1" s="1"/>
  <c r="I16623" i="1" a="1"/>
  <c r="I16623" i="1" s="1"/>
  <c r="I16622" i="1" a="1"/>
  <c r="I16622" i="1" s="1"/>
  <c r="I16621" i="1" a="1"/>
  <c r="I16621" i="1" s="1"/>
  <c r="I16620" i="1" a="1"/>
  <c r="I16620" i="1" s="1"/>
  <c r="I16619" i="1" a="1"/>
  <c r="I16619" i="1" s="1"/>
  <c r="I16618" i="1" a="1"/>
  <c r="I16618" i="1" s="1"/>
  <c r="I16617" i="1" a="1"/>
  <c r="I16617" i="1" s="1"/>
  <c r="I16616" i="1" a="1"/>
  <c r="I16616" i="1" s="1"/>
  <c r="I16615" i="1" a="1"/>
  <c r="I16615" i="1" s="1"/>
  <c r="I16614" i="1" a="1"/>
  <c r="I16614" i="1" s="1"/>
  <c r="I16613" i="1" a="1"/>
  <c r="I16613" i="1" s="1"/>
  <c r="I16612" i="1" a="1"/>
  <c r="I16612" i="1" s="1"/>
  <c r="I16611" i="1" a="1"/>
  <c r="I16611" i="1" s="1"/>
  <c r="I16610" i="1" a="1"/>
  <c r="I16610" i="1" s="1"/>
  <c r="I16609" i="1" a="1"/>
  <c r="I16609" i="1" s="1"/>
  <c r="I16608" i="1" a="1"/>
  <c r="I16608" i="1" s="1"/>
  <c r="I16607" i="1" a="1"/>
  <c r="I16607" i="1" s="1"/>
  <c r="I16606" i="1" a="1"/>
  <c r="I16606" i="1" s="1"/>
  <c r="I16605" i="1" a="1"/>
  <c r="I16605" i="1" s="1"/>
  <c r="I16604" i="1" a="1"/>
  <c r="I16604" i="1" s="1"/>
  <c r="I16603" i="1" a="1"/>
  <c r="I16603" i="1" s="1"/>
  <c r="I16602" i="1" a="1"/>
  <c r="I16602" i="1" s="1"/>
  <c r="I16601" i="1" a="1"/>
  <c r="I16601" i="1" s="1"/>
  <c r="I16600" i="1" a="1"/>
  <c r="I16600" i="1" s="1"/>
  <c r="I16599" i="1" a="1"/>
  <c r="I16599" i="1" s="1"/>
  <c r="I16598" i="1" a="1"/>
  <c r="I16598" i="1" s="1"/>
  <c r="I16597" i="1" a="1"/>
  <c r="I16597" i="1" s="1"/>
  <c r="I16596" i="1" a="1"/>
  <c r="I16596" i="1" s="1"/>
  <c r="I16595" i="1" a="1"/>
  <c r="I16595" i="1" s="1"/>
  <c r="I16594" i="1" a="1"/>
  <c r="I16594" i="1" s="1"/>
  <c r="I16593" i="1" a="1"/>
  <c r="I16593" i="1" s="1"/>
  <c r="I16592" i="1" a="1"/>
  <c r="I16592" i="1" s="1"/>
  <c r="I16591" i="1" a="1"/>
  <c r="I16591" i="1" s="1"/>
  <c r="I16590" i="1" a="1"/>
  <c r="I16590" i="1" s="1"/>
  <c r="I16589" i="1" a="1"/>
  <c r="I16589" i="1" s="1"/>
  <c r="I16588" i="1" a="1"/>
  <c r="I16588" i="1" s="1"/>
  <c r="I16587" i="1" a="1"/>
  <c r="I16587" i="1" s="1"/>
  <c r="I16586" i="1" a="1"/>
  <c r="I16586" i="1" s="1"/>
  <c r="I16585" i="1" a="1"/>
  <c r="I16585" i="1" s="1"/>
  <c r="I16584" i="1" a="1"/>
  <c r="I16584" i="1" s="1"/>
  <c r="I16583" i="1" a="1"/>
  <c r="I16583" i="1" s="1"/>
  <c r="I16582" i="1" a="1"/>
  <c r="I16582" i="1" s="1"/>
  <c r="I16581" i="1" a="1"/>
  <c r="I16581" i="1" s="1"/>
  <c r="I16580" i="1" a="1"/>
  <c r="I16580" i="1" s="1"/>
  <c r="I16579" i="1" a="1"/>
  <c r="I16579" i="1" s="1"/>
  <c r="I16578" i="1" a="1"/>
  <c r="I16578" i="1" s="1"/>
  <c r="I16577" i="1" a="1"/>
  <c r="I16577" i="1" s="1"/>
  <c r="I16576" i="1" a="1"/>
  <c r="I16576" i="1" s="1"/>
  <c r="I16575" i="1" a="1"/>
  <c r="I16575" i="1" s="1"/>
  <c r="I16574" i="1" a="1"/>
  <c r="I16574" i="1" s="1"/>
  <c r="I16573" i="1" a="1"/>
  <c r="I16573" i="1" s="1"/>
  <c r="I16572" i="1" a="1"/>
  <c r="I16572" i="1" s="1"/>
  <c r="I16571" i="1" a="1"/>
  <c r="I16571" i="1" s="1"/>
  <c r="I16570" i="1" a="1"/>
  <c r="I16570" i="1" s="1"/>
  <c r="I16569" i="1" a="1"/>
  <c r="I16569" i="1" s="1"/>
  <c r="I16568" i="1" a="1"/>
  <c r="I16568" i="1" s="1"/>
  <c r="I16567" i="1" a="1"/>
  <c r="I16567" i="1" s="1"/>
  <c r="I16566" i="1" a="1"/>
  <c r="I16566" i="1" s="1"/>
  <c r="I16565" i="1" a="1"/>
  <c r="I16565" i="1" s="1"/>
  <c r="I16564" i="1" a="1"/>
  <c r="I16564" i="1" s="1"/>
  <c r="I16563" i="1" l="1" a="1"/>
  <c r="I16563" i="1" s="1"/>
  <c r="I16562" i="1" a="1"/>
  <c r="I16562" i="1" s="1"/>
  <c r="I16561" i="1" a="1"/>
  <c r="I16561" i="1" s="1"/>
  <c r="I16560" i="1" a="1"/>
  <c r="I16560" i="1" s="1"/>
  <c r="I16559" i="1" a="1"/>
  <c r="I16559" i="1" s="1"/>
  <c r="I16558" i="1" a="1"/>
  <c r="I16558" i="1" s="1"/>
  <c r="I16557" i="1" a="1"/>
  <c r="I16557" i="1" s="1"/>
  <c r="I16556" i="1" a="1"/>
  <c r="I16556" i="1" s="1"/>
  <c r="I16555" i="1" a="1"/>
  <c r="I16555" i="1" s="1"/>
  <c r="I16554" i="1" a="1"/>
  <c r="I16554" i="1" s="1"/>
  <c r="I16553" i="1" a="1"/>
  <c r="I16553" i="1" s="1"/>
  <c r="I16552" i="1" a="1"/>
  <c r="I16552" i="1" s="1"/>
  <c r="I16551" i="1" a="1"/>
  <c r="I16551" i="1" s="1"/>
  <c r="I16550" i="1" a="1"/>
  <c r="I16550" i="1" s="1"/>
  <c r="I16549" i="1" a="1"/>
  <c r="I16549" i="1" s="1"/>
  <c r="I16548" i="1" a="1"/>
  <c r="I16548" i="1" s="1"/>
  <c r="I16547" i="1" a="1"/>
  <c r="I16547" i="1" s="1"/>
  <c r="I16546" i="1" a="1"/>
  <c r="I16546" i="1" s="1"/>
  <c r="I16545" i="1" a="1"/>
  <c r="I16545" i="1" s="1"/>
  <c r="I16544" i="1" a="1"/>
  <c r="I16544" i="1" s="1"/>
  <c r="I16543" i="1" a="1"/>
  <c r="I16543" i="1" s="1"/>
  <c r="I16542" i="1" a="1"/>
  <c r="I16542" i="1" s="1"/>
  <c r="I16541" i="1" a="1"/>
  <c r="I16541" i="1" s="1"/>
  <c r="I16540" i="1" a="1"/>
  <c r="I16540" i="1" s="1"/>
  <c r="I16539" i="1" a="1"/>
  <c r="I16539" i="1" s="1"/>
  <c r="I16538" i="1" a="1"/>
  <c r="I16538" i="1" s="1"/>
  <c r="I16537" i="1" a="1"/>
  <c r="I16537" i="1" s="1"/>
  <c r="I16536" i="1" a="1"/>
  <c r="I16536" i="1" s="1"/>
  <c r="I16535" i="1" a="1"/>
  <c r="I16535" i="1" s="1"/>
  <c r="I16534" i="1" a="1"/>
  <c r="I16534" i="1" s="1"/>
  <c r="I16533" i="1" a="1"/>
  <c r="I16533" i="1" s="1"/>
  <c r="I16532" i="1" a="1"/>
  <c r="I16532" i="1" s="1"/>
  <c r="I16531" i="1" a="1"/>
  <c r="I16531" i="1" s="1"/>
  <c r="I16530" i="1" a="1"/>
  <c r="I16530" i="1" s="1"/>
  <c r="I16529" i="1" a="1"/>
  <c r="I16529" i="1" s="1"/>
  <c r="I16528" i="1" a="1"/>
  <c r="I16528" i="1" s="1"/>
  <c r="I16527" i="1" a="1"/>
  <c r="I16527" i="1" s="1"/>
  <c r="I16526" i="1" a="1"/>
  <c r="I16526" i="1" s="1"/>
  <c r="I16525" i="1" a="1"/>
  <c r="I16525" i="1" s="1"/>
  <c r="I16524" i="1" a="1"/>
  <c r="I16524" i="1" s="1"/>
  <c r="I16523" i="1" a="1"/>
  <c r="I16523" i="1" s="1"/>
  <c r="I16522" i="1" a="1"/>
  <c r="I16522" i="1" s="1"/>
  <c r="I16521" i="1" a="1"/>
  <c r="I16521" i="1" s="1"/>
  <c r="I16520" i="1" a="1"/>
  <c r="I16520" i="1" s="1"/>
  <c r="I16519" i="1" a="1"/>
  <c r="I16519" i="1" s="1"/>
  <c r="I16518" i="1" a="1"/>
  <c r="I16518" i="1" s="1"/>
  <c r="I16517" i="1" a="1"/>
  <c r="I16517" i="1" s="1"/>
  <c r="I16516" i="1" a="1"/>
  <c r="I16516" i="1" s="1"/>
  <c r="I16515" i="1" a="1"/>
  <c r="I16515" i="1" s="1"/>
  <c r="I16514" i="1" a="1"/>
  <c r="I16514" i="1" s="1"/>
  <c r="I16513" i="1" a="1"/>
  <c r="I16513" i="1" s="1"/>
  <c r="I16512" i="1" a="1"/>
  <c r="I16512" i="1" s="1"/>
  <c r="I16511" i="1" a="1"/>
  <c r="I16511" i="1" s="1"/>
  <c r="I16510" i="1" a="1"/>
  <c r="I16510" i="1" s="1"/>
  <c r="I16509" i="1" a="1"/>
  <c r="I16509" i="1" s="1"/>
  <c r="I16508" i="1" a="1"/>
  <c r="I16508" i="1" s="1"/>
  <c r="I16507" i="1" a="1"/>
  <c r="I16507" i="1" s="1"/>
  <c r="I16506" i="1" a="1"/>
  <c r="I16506" i="1" s="1"/>
  <c r="I16505" i="1" a="1"/>
  <c r="I16505" i="1" s="1"/>
  <c r="I16504" i="1" a="1"/>
  <c r="I16504" i="1" s="1"/>
  <c r="I16503" i="1" a="1"/>
  <c r="I16503" i="1" s="1"/>
  <c r="I16502" i="1" a="1"/>
  <c r="I16502" i="1" s="1"/>
  <c r="I16501" i="1" a="1"/>
  <c r="I16501" i="1" s="1"/>
  <c r="I16500" i="1" a="1"/>
  <c r="I16500" i="1" s="1"/>
  <c r="I16499" i="1" a="1"/>
  <c r="I16499" i="1" s="1"/>
  <c r="I16498" i="1" a="1"/>
  <c r="I16498" i="1" s="1"/>
  <c r="I16497" i="1" a="1"/>
  <c r="I16497" i="1" s="1"/>
  <c r="I16496" i="1" a="1"/>
  <c r="I16496" i="1" s="1"/>
  <c r="I16495" i="1" a="1"/>
  <c r="I16495" i="1" s="1"/>
  <c r="I16494" i="1" a="1"/>
  <c r="I16494" i="1" s="1"/>
  <c r="I16493" i="1" a="1"/>
  <c r="I16493" i="1" s="1"/>
  <c r="I16492" i="1" a="1"/>
  <c r="I16492" i="1" s="1"/>
  <c r="I16491" i="1" a="1"/>
  <c r="I16491" i="1" s="1"/>
  <c r="I16490" i="1" a="1"/>
  <c r="I16490" i="1" s="1"/>
  <c r="I16489" i="1" a="1"/>
  <c r="I16489" i="1" s="1"/>
  <c r="I16488" i="1" a="1"/>
  <c r="I16488" i="1" s="1"/>
  <c r="I16487" i="1" a="1"/>
  <c r="I16487" i="1" s="1"/>
  <c r="I16486" i="1" a="1"/>
  <c r="I16486" i="1" s="1"/>
  <c r="I16485" i="1" a="1"/>
  <c r="I16485" i="1" s="1"/>
  <c r="I16484" i="1" a="1"/>
  <c r="I16484" i="1" s="1"/>
  <c r="I16483" i="1" a="1"/>
  <c r="I16483" i="1" s="1"/>
  <c r="I16482" i="1" a="1"/>
  <c r="I16482" i="1" s="1"/>
  <c r="I16481" i="1" a="1"/>
  <c r="I16481" i="1" s="1"/>
  <c r="I16480" i="1" a="1"/>
  <c r="I16480" i="1" s="1"/>
  <c r="I16479" i="1" a="1"/>
  <c r="I16479" i="1" s="1"/>
  <c r="I16478" i="1" a="1"/>
  <c r="I16478" i="1" s="1"/>
  <c r="I16477" i="1" a="1"/>
  <c r="I16477" i="1" s="1"/>
  <c r="I16476" i="1" a="1"/>
  <c r="I16476" i="1" s="1"/>
  <c r="I16475" i="1" a="1"/>
  <c r="I16475" i="1" s="1"/>
  <c r="I16474" i="1" a="1"/>
  <c r="I16474" i="1" s="1"/>
  <c r="I16473" i="1" a="1"/>
  <c r="I16473" i="1" s="1"/>
  <c r="I16472" i="1" a="1"/>
  <c r="I16472" i="1" s="1"/>
  <c r="I16471" i="1" a="1"/>
  <c r="I16471" i="1" s="1"/>
  <c r="I16470" i="1" a="1"/>
  <c r="I16470" i="1" s="1"/>
  <c r="I16469" i="1" a="1"/>
  <c r="I16469" i="1" s="1"/>
  <c r="I16468" i="1" a="1"/>
  <c r="I16468" i="1" s="1"/>
  <c r="I16467" i="1" a="1"/>
  <c r="I16467" i="1" s="1"/>
  <c r="I16466" i="1" a="1"/>
  <c r="I16466" i="1" s="1"/>
  <c r="I16465" i="1" a="1"/>
  <c r="I16465" i="1" s="1"/>
  <c r="I16464" i="1" a="1"/>
  <c r="I16464" i="1" s="1"/>
  <c r="I16463" i="1" a="1"/>
  <c r="I16463" i="1" s="1"/>
  <c r="I16462" i="1" a="1"/>
  <c r="I16462" i="1" s="1"/>
  <c r="I16461" i="1" a="1"/>
  <c r="I16461" i="1" s="1"/>
  <c r="I16460" i="1" a="1"/>
  <c r="I16460" i="1" s="1"/>
  <c r="I16459" i="1" a="1"/>
  <c r="I16459" i="1" s="1"/>
  <c r="I16458" i="1" a="1"/>
  <c r="I16458" i="1" s="1"/>
  <c r="I16457" i="1" a="1"/>
  <c r="I16457" i="1" s="1"/>
  <c r="I16456" i="1" a="1"/>
  <c r="I16456" i="1" s="1"/>
  <c r="I16455" i="1" a="1"/>
  <c r="I16455" i="1" s="1"/>
  <c r="I16454" i="1" a="1"/>
  <c r="I16454" i="1" s="1"/>
  <c r="I16453" i="1" a="1"/>
  <c r="I16453" i="1" s="1"/>
  <c r="I16452" i="1" a="1"/>
  <c r="I16452" i="1" s="1"/>
  <c r="I16451" i="1" a="1"/>
  <c r="I16451" i="1" s="1"/>
  <c r="I16450" i="1" a="1"/>
  <c r="I16450" i="1" s="1"/>
  <c r="I16449" i="1" a="1"/>
  <c r="I16449" i="1" s="1"/>
  <c r="I16448" i="1" a="1"/>
  <c r="I16448" i="1" s="1"/>
  <c r="I16447" i="1" a="1"/>
  <c r="I16447" i="1" s="1"/>
  <c r="I16446" i="1" a="1"/>
  <c r="I16446" i="1" s="1"/>
  <c r="I16445" i="1" a="1"/>
  <c r="I16445" i="1" s="1"/>
  <c r="I16444" i="1" a="1"/>
  <c r="I16444" i="1" s="1"/>
  <c r="I16443" i="1" a="1"/>
  <c r="I16443" i="1" s="1"/>
  <c r="I16442" i="1" a="1"/>
  <c r="I16442" i="1" s="1"/>
  <c r="I16441" i="1" a="1"/>
  <c r="I16441" i="1" s="1"/>
  <c r="I16440" i="1" a="1"/>
  <c r="I16440" i="1" s="1"/>
  <c r="I16439" i="1" a="1"/>
  <c r="I16439" i="1" s="1"/>
  <c r="I16438" i="1" a="1"/>
  <c r="I16438" i="1" s="1"/>
  <c r="I16437" i="1" a="1"/>
  <c r="I16437" i="1" s="1"/>
  <c r="I16436" i="1" a="1"/>
  <c r="I16436" i="1" s="1"/>
  <c r="I16435" i="1" a="1"/>
  <c r="I16435" i="1" s="1"/>
  <c r="I16434" i="1" a="1"/>
  <c r="I16434" i="1" s="1"/>
  <c r="I16433" i="1" a="1"/>
  <c r="I16433" i="1" s="1"/>
  <c r="I16432" i="1" a="1"/>
  <c r="I16432" i="1" s="1"/>
  <c r="I16431" i="1" a="1"/>
  <c r="I16431" i="1" s="1"/>
  <c r="I16430" i="1" a="1"/>
  <c r="I16430" i="1" s="1"/>
  <c r="I16429" i="1" a="1"/>
  <c r="I16429" i="1" s="1"/>
  <c r="I16428" i="1" a="1"/>
  <c r="I16428" i="1" s="1"/>
  <c r="I16427" i="1" a="1"/>
  <c r="I16427" i="1" s="1"/>
  <c r="I16426" i="1" a="1"/>
  <c r="I16426" i="1" s="1"/>
  <c r="I16425" i="1" a="1"/>
  <c r="I16425" i="1" s="1"/>
  <c r="I16424" i="1" a="1"/>
  <c r="I16424" i="1" s="1"/>
  <c r="I16423" i="1" a="1"/>
  <c r="I16423" i="1" s="1"/>
  <c r="I16422" i="1" a="1"/>
  <c r="I16422" i="1" s="1"/>
  <c r="I16421" i="1" a="1"/>
  <c r="I16421" i="1" s="1"/>
  <c r="I16420" i="1" a="1"/>
  <c r="I16420" i="1" s="1"/>
  <c r="I16419" i="1" a="1"/>
  <c r="I16419" i="1" s="1"/>
  <c r="I16418" i="1" a="1"/>
  <c r="I16418" i="1" s="1"/>
  <c r="I16417" i="1" a="1"/>
  <c r="I16417" i="1" s="1"/>
  <c r="I16416" i="1" a="1"/>
  <c r="I16416" i="1" s="1"/>
  <c r="I16415" i="1" a="1"/>
  <c r="I16415" i="1" s="1"/>
  <c r="I16414" i="1" a="1"/>
  <c r="I16414" i="1" s="1"/>
  <c r="I16413" i="1" a="1"/>
  <c r="I16413" i="1" s="1"/>
  <c r="I16412" i="1" a="1"/>
  <c r="I16412" i="1" s="1"/>
  <c r="I16411" i="1" a="1"/>
  <c r="I16411" i="1" s="1"/>
  <c r="I16410" i="1" a="1"/>
  <c r="I16410" i="1" s="1"/>
  <c r="I16409" i="1" a="1"/>
  <c r="I16409" i="1" s="1"/>
  <c r="I16408" i="1" a="1"/>
  <c r="I16408" i="1" s="1"/>
  <c r="I16407" i="1" a="1"/>
  <c r="I16407" i="1" s="1"/>
  <c r="I16406" i="1" a="1"/>
  <c r="I16406" i="1" s="1"/>
  <c r="I16405" i="1" a="1"/>
  <c r="I16405" i="1" s="1"/>
  <c r="I16404" i="1" a="1"/>
  <c r="I16404" i="1" s="1"/>
  <c r="I16403" i="1" a="1"/>
  <c r="I16403" i="1" s="1"/>
  <c r="I16402" i="1" a="1"/>
  <c r="I16402" i="1" s="1"/>
  <c r="I16401" i="1" a="1"/>
  <c r="I16401" i="1" s="1"/>
  <c r="I16400" i="1" a="1"/>
  <c r="I16400" i="1" s="1"/>
  <c r="I16399" i="1" a="1"/>
  <c r="I16399" i="1" s="1"/>
  <c r="I16398" i="1" a="1"/>
  <c r="I16398" i="1" s="1"/>
  <c r="I16397" i="1" a="1"/>
  <c r="I16397" i="1" s="1"/>
  <c r="I16396" i="1" a="1"/>
  <c r="I16396" i="1" s="1"/>
  <c r="I16395" i="1" a="1"/>
  <c r="I16395" i="1" s="1"/>
  <c r="I16394" i="1" a="1"/>
  <c r="I16394" i="1" s="1"/>
  <c r="I16393" i="1" a="1"/>
  <c r="I16393" i="1" s="1"/>
  <c r="I16392" i="1" a="1"/>
  <c r="I16392" i="1" s="1"/>
  <c r="I16391" i="1" a="1"/>
  <c r="I16391" i="1" s="1"/>
  <c r="I16390" i="1" a="1"/>
  <c r="I16390" i="1" s="1"/>
  <c r="I16389" i="1" a="1"/>
  <c r="I16389" i="1" s="1"/>
  <c r="I16388" i="1" a="1"/>
  <c r="I16388" i="1" s="1"/>
  <c r="I16371" i="1" a="1"/>
  <c r="I16371" i="1" s="1"/>
  <c r="I16370" i="1" a="1"/>
  <c r="I16370" i="1" s="1"/>
  <c r="I16369" i="1" a="1"/>
  <c r="I16369" i="1" s="1"/>
  <c r="I16368" i="1" a="1"/>
  <c r="I16368" i="1" s="1"/>
  <c r="I16367" i="1" a="1"/>
  <c r="I16367" i="1" s="1"/>
  <c r="I16366" i="1" a="1"/>
  <c r="I16366" i="1" s="1"/>
  <c r="I16365" i="1" a="1"/>
  <c r="I16365" i="1" s="1"/>
  <c r="I16364" i="1" a="1"/>
  <c r="I16364" i="1" s="1"/>
  <c r="I16363" i="1" a="1"/>
  <c r="I16363" i="1" s="1"/>
  <c r="I16362" i="1" a="1"/>
  <c r="I16362" i="1" s="1"/>
  <c r="I16361" i="1" a="1"/>
  <c r="I16361" i="1" s="1"/>
  <c r="I16360" i="1" a="1"/>
  <c r="I16360" i="1" s="1"/>
  <c r="I16359" i="1" a="1"/>
  <c r="I16359" i="1" s="1"/>
  <c r="I16358" i="1" a="1"/>
  <c r="I16358" i="1" s="1"/>
  <c r="I16357" i="1" a="1"/>
  <c r="I16357" i="1" s="1"/>
  <c r="I16356" i="1" a="1"/>
  <c r="I16356" i="1" s="1"/>
  <c r="I16355" i="1" a="1"/>
  <c r="I16355" i="1" s="1"/>
  <c r="I16354" i="1" a="1"/>
  <c r="I16354" i="1" s="1"/>
  <c r="I16353" i="1" a="1"/>
  <c r="I16353" i="1" s="1"/>
  <c r="I16352" i="1" a="1"/>
  <c r="I16352" i="1" s="1"/>
  <c r="I16351" i="1" a="1"/>
  <c r="I16351" i="1" s="1"/>
  <c r="I16350" i="1" a="1"/>
  <c r="I16350" i="1" s="1"/>
  <c r="I16349" i="1" a="1"/>
  <c r="I16349" i="1" s="1"/>
  <c r="I16348" i="1" a="1"/>
  <c r="I16348" i="1" s="1"/>
  <c r="I16347" i="1" a="1"/>
  <c r="I16347" i="1" s="1"/>
  <c r="I16346" i="1" a="1"/>
  <c r="I16346" i="1" s="1"/>
  <c r="I16345" i="1" a="1"/>
  <c r="I16345" i="1" s="1"/>
  <c r="I16344" i="1" a="1"/>
  <c r="I16344" i="1" s="1"/>
  <c r="I16343" i="1" a="1"/>
  <c r="I16343" i="1" s="1"/>
  <c r="I16342" i="1" a="1"/>
  <c r="I16342" i="1" s="1"/>
  <c r="I16341" i="1" a="1"/>
  <c r="I16341" i="1" s="1"/>
  <c r="I16340" i="1" a="1"/>
  <c r="I16340" i="1" s="1"/>
  <c r="I16339" i="1" a="1"/>
  <c r="I16339" i="1" s="1"/>
  <c r="I16338" i="1" a="1"/>
  <c r="I16338" i="1" s="1"/>
  <c r="I16337" i="1" a="1"/>
  <c r="I16337" i="1" s="1"/>
  <c r="I16336" i="1" a="1"/>
  <c r="I16336" i="1" s="1"/>
  <c r="I16335" i="1" a="1"/>
  <c r="I16335" i="1" s="1"/>
  <c r="I16334" i="1" a="1"/>
  <c r="I16334" i="1" s="1"/>
  <c r="I16333" i="1" a="1"/>
  <c r="I16333" i="1" s="1"/>
  <c r="I16332" i="1" a="1"/>
  <c r="I16332" i="1" s="1"/>
  <c r="I16331" i="1" a="1"/>
  <c r="I16331" i="1" s="1"/>
  <c r="I16330" i="1" a="1"/>
  <c r="I16330" i="1" s="1"/>
  <c r="I16329" i="1" a="1"/>
  <c r="I16329" i="1" s="1"/>
  <c r="I16328" i="1" a="1"/>
  <c r="I16328" i="1" s="1"/>
  <c r="I16327" i="1" a="1"/>
  <c r="I16327" i="1" s="1"/>
  <c r="I16326" i="1" a="1"/>
  <c r="I16326" i="1" s="1"/>
  <c r="I16325" i="1" a="1"/>
  <c r="I16325" i="1" s="1"/>
  <c r="I16324" i="1" a="1"/>
  <c r="I16324" i="1" s="1"/>
  <c r="I16323" i="1" a="1"/>
  <c r="I16323" i="1" s="1"/>
  <c r="I16322" i="1" a="1"/>
  <c r="I16322" i="1" s="1"/>
  <c r="I16321" i="1" a="1"/>
  <c r="I16321" i="1" s="1"/>
  <c r="I16320" i="1" a="1"/>
  <c r="I16320" i="1" s="1"/>
  <c r="I16319" i="1" a="1"/>
  <c r="I16319" i="1" s="1"/>
  <c r="I16318" i="1" a="1"/>
  <c r="I16318" i="1" s="1"/>
  <c r="I16317" i="1" a="1"/>
  <c r="I16317" i="1" s="1"/>
  <c r="I16316" i="1" a="1"/>
  <c r="I16316" i="1" s="1"/>
  <c r="I16315" i="1" a="1"/>
  <c r="I16315" i="1" s="1"/>
  <c r="I16314" i="1" a="1"/>
  <c r="I16314" i="1" s="1"/>
  <c r="I16313" i="1" a="1"/>
  <c r="I16313" i="1" s="1"/>
  <c r="I16312" i="1" a="1"/>
  <c r="I16312" i="1" s="1"/>
  <c r="I16311" i="1" a="1"/>
  <c r="I16311" i="1" s="1"/>
  <c r="I16310" i="1" a="1"/>
  <c r="I16310" i="1" s="1"/>
  <c r="I16309" i="1" a="1"/>
  <c r="I16309" i="1" s="1"/>
  <c r="I16308" i="1" a="1"/>
  <c r="I16308" i="1" s="1"/>
  <c r="I16307" i="1" a="1"/>
  <c r="I16307" i="1" s="1"/>
  <c r="I16306" i="1" a="1"/>
  <c r="I16306" i="1" s="1"/>
  <c r="I16305" i="1" a="1"/>
  <c r="I16305" i="1" s="1"/>
  <c r="I16304" i="1" a="1"/>
  <c r="I16304" i="1" s="1"/>
  <c r="I16303" i="1" a="1"/>
  <c r="I16303" i="1" s="1"/>
  <c r="I16302" i="1" a="1"/>
  <c r="I16302" i="1" s="1"/>
  <c r="I16301" i="1" a="1"/>
  <c r="I16301" i="1" s="1"/>
  <c r="I16300" i="1" a="1"/>
  <c r="I16300" i="1" s="1"/>
  <c r="I16299" i="1" a="1"/>
  <c r="I16299" i="1" s="1"/>
  <c r="I16298" i="1" a="1"/>
  <c r="I16298" i="1" s="1"/>
  <c r="I16297" i="1" a="1"/>
  <c r="I16297" i="1" s="1"/>
  <c r="I16296" i="1" a="1"/>
  <c r="I16296" i="1" s="1"/>
  <c r="I16295" i="1" a="1"/>
  <c r="I16295" i="1" s="1"/>
  <c r="I16294" i="1" a="1"/>
  <c r="I16294" i="1" s="1"/>
  <c r="I16293" i="1" a="1"/>
  <c r="I16293" i="1" s="1"/>
  <c r="I16292" i="1" a="1"/>
  <c r="I16292" i="1" s="1"/>
  <c r="I16291" i="1" a="1"/>
  <c r="I16291" i="1" s="1"/>
  <c r="I16290" i="1" a="1"/>
  <c r="I16290" i="1" s="1"/>
  <c r="I16289" i="1" a="1"/>
  <c r="I16289" i="1" s="1"/>
  <c r="I16288" i="1" a="1"/>
  <c r="I16288" i="1" s="1"/>
  <c r="I16287" i="1" a="1"/>
  <c r="I16287" i="1" s="1"/>
  <c r="I16286" i="1" a="1"/>
  <c r="I16286" i="1" s="1"/>
  <c r="I16285" i="1" a="1"/>
  <c r="I16285" i="1" s="1"/>
  <c r="I16284" i="1" a="1"/>
  <c r="I16284" i="1" s="1"/>
  <c r="I16283" i="1" a="1"/>
  <c r="I16283" i="1" s="1"/>
  <c r="I16282" i="1" a="1"/>
  <c r="I16282" i="1" s="1"/>
  <c r="I16281" i="1" a="1"/>
  <c r="I16281" i="1" s="1"/>
  <c r="I16280" i="1" a="1"/>
  <c r="I16280" i="1" s="1"/>
  <c r="I16279" i="1" a="1"/>
  <c r="I16279" i="1" s="1"/>
  <c r="I16278" i="1" a="1"/>
  <c r="I16278" i="1" s="1"/>
  <c r="I16277" i="1" a="1"/>
  <c r="I16277" i="1" s="1"/>
  <c r="I16276" i="1" a="1"/>
  <c r="I16276" i="1" s="1"/>
  <c r="I16275" i="1" a="1"/>
  <c r="I16275" i="1" s="1"/>
  <c r="I16274" i="1" a="1"/>
  <c r="I16274" i="1" s="1"/>
  <c r="I16273" i="1" a="1"/>
  <c r="I16273" i="1" s="1"/>
  <c r="I16272" i="1" a="1"/>
  <c r="I16272" i="1" s="1"/>
  <c r="I16271" i="1" a="1"/>
  <c r="I16271" i="1" s="1"/>
  <c r="I16270" i="1" a="1"/>
  <c r="I16270" i="1" s="1"/>
  <c r="I16269" i="1" a="1"/>
  <c r="I16269" i="1" s="1"/>
  <c r="I16268" i="1" a="1"/>
  <c r="I16268" i="1" s="1"/>
  <c r="I16267" i="1" a="1"/>
  <c r="I16267" i="1" s="1"/>
  <c r="I16266" i="1" a="1"/>
  <c r="I16266" i="1" s="1"/>
  <c r="I16265" i="1" a="1"/>
  <c r="I16265" i="1" s="1"/>
  <c r="I16264" i="1" a="1"/>
  <c r="I16264" i="1" s="1"/>
  <c r="I16263" i="1" a="1"/>
  <c r="I16263" i="1" s="1"/>
  <c r="I16262" i="1" a="1"/>
  <c r="I16262" i="1" s="1"/>
  <c r="I16261" i="1" a="1"/>
  <c r="I16261" i="1" s="1"/>
  <c r="I16260" i="1" a="1"/>
  <c r="I16260" i="1" s="1"/>
  <c r="I16259" i="1" a="1"/>
  <c r="I16259" i="1" s="1"/>
  <c r="I16258" i="1" a="1"/>
  <c r="I16258" i="1" s="1"/>
  <c r="I16257" i="1" a="1"/>
  <c r="I16257" i="1" s="1"/>
  <c r="I16256" i="1" a="1"/>
  <c r="I16256" i="1" s="1"/>
  <c r="I16255" i="1" a="1"/>
  <c r="I16255" i="1" s="1"/>
  <c r="I16254" i="1" a="1"/>
  <c r="I16254" i="1" s="1"/>
  <c r="I16253" i="1" a="1"/>
  <c r="I16253" i="1" s="1"/>
  <c r="I16252" i="1" a="1"/>
  <c r="I16252" i="1" s="1"/>
  <c r="I16251" i="1" a="1"/>
  <c r="I16251" i="1" s="1"/>
  <c r="I16250" i="1" a="1"/>
  <c r="I16250" i="1" s="1"/>
  <c r="I16249" i="1" a="1"/>
  <c r="I16249" i="1" s="1"/>
  <c r="I16248" i="1" a="1"/>
  <c r="I16248" i="1" s="1"/>
  <c r="I16247" i="1" a="1"/>
  <c r="I16247" i="1" s="1"/>
  <c r="I16246" i="1" a="1"/>
  <c r="I16246" i="1" s="1"/>
  <c r="I16245" i="1" a="1"/>
  <c r="I16245" i="1" s="1"/>
  <c r="I16244" i="1" a="1"/>
  <c r="I16244" i="1" s="1"/>
  <c r="I16243" i="1" a="1"/>
  <c r="I16243" i="1" s="1"/>
  <c r="I16242" i="1" a="1"/>
  <c r="I16242" i="1" s="1"/>
  <c r="I16241" i="1" a="1"/>
  <c r="I16241" i="1" s="1"/>
  <c r="I16240" i="1" a="1"/>
  <c r="I16240" i="1" s="1"/>
  <c r="I16239" i="1" a="1"/>
  <c r="I16239" i="1" s="1"/>
  <c r="I16238" i="1" a="1"/>
  <c r="I16238" i="1" s="1"/>
  <c r="I16237" i="1" a="1"/>
  <c r="I16237" i="1" s="1"/>
  <c r="I16236" i="1" a="1"/>
  <c r="I16236" i="1" s="1"/>
  <c r="I16235" i="1" a="1"/>
  <c r="I16235" i="1" s="1"/>
  <c r="I16234" i="1" a="1"/>
  <c r="I16234" i="1" s="1"/>
  <c r="I16233" i="1" a="1"/>
  <c r="I16233" i="1" s="1"/>
  <c r="I16232" i="1" a="1"/>
  <c r="I16232" i="1" s="1"/>
  <c r="I16231" i="1" a="1"/>
  <c r="I16231" i="1" s="1"/>
  <c r="I16230" i="1" a="1"/>
  <c r="I16230" i="1" s="1"/>
  <c r="I16229" i="1" a="1"/>
  <c r="I16229" i="1" s="1"/>
  <c r="I16228" i="1" a="1"/>
  <c r="I16228" i="1" s="1"/>
  <c r="I16227" i="1" a="1"/>
  <c r="I16227" i="1" s="1"/>
  <c r="I16226" i="1" a="1"/>
  <c r="I16226" i="1" s="1"/>
  <c r="I16225" i="1" a="1"/>
  <c r="I16225" i="1" s="1"/>
  <c r="I16224" i="1" a="1"/>
  <c r="I16224" i="1" s="1"/>
  <c r="I16223" i="1" a="1"/>
  <c r="I16223" i="1" s="1"/>
  <c r="I16222" i="1" a="1"/>
  <c r="I16222" i="1" s="1"/>
  <c r="I16221" i="1" a="1"/>
  <c r="I16221" i="1" s="1"/>
  <c r="I16220" i="1" a="1"/>
  <c r="I16220" i="1" s="1"/>
  <c r="I16219" i="1" a="1"/>
  <c r="I16219" i="1" s="1"/>
  <c r="I16218" i="1" a="1"/>
  <c r="I16218" i="1" s="1"/>
  <c r="I16217" i="1" a="1"/>
  <c r="I16217" i="1" s="1"/>
  <c r="I16216" i="1" a="1"/>
  <c r="I16216" i="1" s="1"/>
  <c r="I16215" i="1" a="1"/>
  <c r="I16215" i="1" s="1"/>
  <c r="I16214" i="1" a="1"/>
  <c r="I16214" i="1" s="1"/>
  <c r="I16213" i="1" a="1"/>
  <c r="I16213" i="1" s="1"/>
  <c r="I16212" i="1" a="1"/>
  <c r="I16212" i="1" s="1"/>
  <c r="I16211" i="1" a="1"/>
  <c r="I16211" i="1" s="1"/>
  <c r="I16210" i="1" a="1"/>
  <c r="I16210" i="1" s="1"/>
  <c r="I16209" i="1" a="1"/>
  <c r="I16209" i="1" s="1"/>
  <c r="I16208" i="1" a="1"/>
  <c r="I16208" i="1" s="1"/>
  <c r="I16207" i="1" a="1"/>
  <c r="I16207" i="1" s="1"/>
  <c r="I16206" i="1" a="1"/>
  <c r="I16206" i="1" s="1"/>
  <c r="I16205" i="1" a="1"/>
  <c r="I16205" i="1" s="1"/>
  <c r="I16204" i="1" a="1"/>
  <c r="I16204" i="1" s="1"/>
  <c r="I16203" i="1" a="1"/>
  <c r="I16203" i="1" s="1"/>
  <c r="I16202" i="1" a="1"/>
  <c r="I16202" i="1" s="1"/>
  <c r="I16201" i="1" a="1"/>
  <c r="I16201" i="1" s="1"/>
  <c r="I16200" i="1" a="1"/>
  <c r="I16200" i="1" s="1"/>
  <c r="I16199" i="1" a="1"/>
  <c r="I16199" i="1" s="1"/>
  <c r="I16198" i="1" a="1"/>
  <c r="I16198" i="1" s="1"/>
  <c r="I16197" i="1" a="1"/>
  <c r="I16197" i="1" s="1"/>
  <c r="I16196" i="1" a="1"/>
  <c r="I16196" i="1" s="1"/>
  <c r="I16195" i="1" a="1"/>
  <c r="I16195" i="1" s="1"/>
  <c r="I16194" i="1" a="1"/>
  <c r="I16194" i="1" s="1"/>
  <c r="I16193" i="1" a="1"/>
  <c r="I16193" i="1" s="1"/>
  <c r="I16192" i="1" a="1"/>
  <c r="I16192" i="1" s="1"/>
  <c r="I16191" i="1" a="1"/>
  <c r="I16191" i="1" s="1"/>
  <c r="I16190" i="1" a="1"/>
  <c r="I16190" i="1" s="1"/>
  <c r="I16189" i="1" a="1"/>
  <c r="I16189" i="1" s="1"/>
  <c r="I16188" i="1" a="1"/>
  <c r="I16188" i="1" s="1"/>
  <c r="I16187" i="1" a="1"/>
  <c r="I16187" i="1" s="1"/>
  <c r="I16186" i="1" a="1"/>
  <c r="I16186" i="1" s="1"/>
  <c r="I16185" i="1" a="1"/>
  <c r="I16185" i="1" s="1"/>
  <c r="I16184" i="1" a="1"/>
  <c r="I16184" i="1" s="1"/>
  <c r="I16183" i="1" a="1"/>
  <c r="I16183" i="1" s="1"/>
  <c r="I16182" i="1" a="1"/>
  <c r="I16182" i="1" s="1"/>
  <c r="I16181" i="1" a="1"/>
  <c r="I16181" i="1" s="1"/>
  <c r="I16180" i="1" a="1"/>
  <c r="I16180" i="1" s="1"/>
  <c r="I16179" i="1" l="1" a="1"/>
  <c r="I16179" i="1" s="1"/>
  <c r="I16178" i="1" a="1"/>
  <c r="I16178" i="1" s="1"/>
  <c r="I16177" i="1" a="1"/>
  <c r="I16177" i="1" s="1"/>
  <c r="I16176" i="1" a="1"/>
  <c r="I16176" i="1" s="1"/>
  <c r="I16175" i="1" a="1"/>
  <c r="I16175" i="1" s="1"/>
  <c r="I16174" i="1" a="1"/>
  <c r="I16174" i="1" s="1"/>
  <c r="I16173" i="1" a="1"/>
  <c r="I16173" i="1" s="1"/>
  <c r="I16172" i="1" a="1"/>
  <c r="I16172" i="1" s="1"/>
  <c r="I16171" i="1" a="1"/>
  <c r="I16171" i="1" s="1"/>
  <c r="I16170" i="1" a="1"/>
  <c r="I16170" i="1" s="1"/>
  <c r="I16169" i="1" a="1"/>
  <c r="I16169" i="1" s="1"/>
  <c r="I16168" i="1" a="1"/>
  <c r="I16168" i="1" s="1"/>
  <c r="I16167" i="1" a="1"/>
  <c r="I16167" i="1" s="1"/>
  <c r="I16166" i="1" a="1"/>
  <c r="I16166" i="1" s="1"/>
  <c r="I16165" i="1" a="1"/>
  <c r="I16165" i="1" s="1"/>
  <c r="I16164" i="1" a="1"/>
  <c r="I16164" i="1" s="1"/>
  <c r="I16163" i="1" a="1"/>
  <c r="I16163" i="1" s="1"/>
  <c r="I16162" i="1" a="1"/>
  <c r="I16162" i="1" s="1"/>
  <c r="I16161" i="1" a="1"/>
  <c r="I16161" i="1" s="1"/>
  <c r="I16160" i="1" a="1"/>
  <c r="I16160" i="1" s="1"/>
  <c r="I16159" i="1" a="1"/>
  <c r="I16159" i="1" s="1"/>
  <c r="I16158" i="1" a="1"/>
  <c r="I16158" i="1" s="1"/>
  <c r="I16157" i="1" a="1"/>
  <c r="I16157" i="1" s="1"/>
  <c r="I16156" i="1" a="1"/>
  <c r="I16156" i="1" s="1"/>
  <c r="I16155" i="1" a="1"/>
  <c r="I16155" i="1" s="1"/>
  <c r="I16154" i="1" a="1"/>
  <c r="I16154" i="1" s="1"/>
  <c r="I16153" i="1" a="1"/>
  <c r="I16153" i="1" s="1"/>
  <c r="I16152" i="1" a="1"/>
  <c r="I16152" i="1" s="1"/>
  <c r="I16151" i="1" a="1"/>
  <c r="I16151" i="1" s="1"/>
  <c r="I16150" i="1" a="1"/>
  <c r="I16150" i="1" s="1"/>
  <c r="I16149" i="1" a="1"/>
  <c r="I16149" i="1" s="1"/>
  <c r="I16148" i="1" a="1"/>
  <c r="I16148" i="1" s="1"/>
  <c r="I16147" i="1" a="1"/>
  <c r="I16147" i="1" s="1"/>
  <c r="I16146" i="1" a="1"/>
  <c r="I16146" i="1" s="1"/>
  <c r="I16145" i="1" a="1"/>
  <c r="I16145" i="1" s="1"/>
  <c r="I16144" i="1" a="1"/>
  <c r="I16144" i="1" s="1"/>
  <c r="I16143" i="1" a="1"/>
  <c r="I16143" i="1" s="1"/>
  <c r="I16142" i="1" a="1"/>
  <c r="I16142" i="1" s="1"/>
  <c r="I16141" i="1" a="1"/>
  <c r="I16141" i="1" s="1"/>
  <c r="I16140" i="1" a="1"/>
  <c r="I16140" i="1" s="1"/>
  <c r="I16139" i="1" a="1"/>
  <c r="I16139" i="1" s="1"/>
  <c r="I16138" i="1" a="1"/>
  <c r="I16138" i="1" s="1"/>
  <c r="I16137" i="1" a="1"/>
  <c r="I16137" i="1" s="1"/>
  <c r="I16136" i="1" a="1"/>
  <c r="I16136" i="1" s="1"/>
  <c r="I16135" i="1" a="1"/>
  <c r="I16135" i="1" s="1"/>
  <c r="I16134" i="1" a="1"/>
  <c r="I16134" i="1" s="1"/>
  <c r="I16133" i="1" a="1"/>
  <c r="I16133" i="1" s="1"/>
  <c r="I16132" i="1" a="1"/>
  <c r="I16132" i="1" s="1"/>
  <c r="I16131" i="1" a="1"/>
  <c r="I16131" i="1" s="1"/>
  <c r="I16130" i="1" a="1"/>
  <c r="I16130" i="1" s="1"/>
  <c r="I16129" i="1" a="1"/>
  <c r="I16129" i="1" s="1"/>
  <c r="I16128" i="1" a="1"/>
  <c r="I16128" i="1" s="1"/>
  <c r="I16127" i="1" a="1"/>
  <c r="I16127" i="1" s="1"/>
  <c r="I16126" i="1" a="1"/>
  <c r="I16126" i="1" s="1"/>
  <c r="I16125" i="1" a="1"/>
  <c r="I16125" i="1" s="1"/>
  <c r="I16124" i="1" a="1"/>
  <c r="I16124" i="1" s="1"/>
  <c r="I16123" i="1" a="1"/>
  <c r="I16123" i="1" s="1"/>
  <c r="I16122" i="1" a="1"/>
  <c r="I16122" i="1" s="1"/>
  <c r="I16121" i="1" a="1"/>
  <c r="I16121" i="1" s="1"/>
  <c r="I16120" i="1" a="1"/>
  <c r="I16120" i="1" s="1"/>
  <c r="I16119" i="1" a="1"/>
  <c r="I16119" i="1" s="1"/>
  <c r="I16118" i="1" a="1"/>
  <c r="I16118" i="1" s="1"/>
  <c r="I16117" i="1" a="1"/>
  <c r="I16117" i="1" s="1"/>
  <c r="I16116" i="1" a="1"/>
  <c r="I16116" i="1" s="1"/>
  <c r="I16115" i="1" a="1"/>
  <c r="I16115" i="1" s="1"/>
  <c r="I16114" i="1" a="1"/>
  <c r="I16114" i="1" s="1"/>
  <c r="I16113" i="1" a="1"/>
  <c r="I16113" i="1" s="1"/>
  <c r="I16112" i="1" a="1"/>
  <c r="I16112" i="1" s="1"/>
  <c r="I16111" i="1" a="1"/>
  <c r="I16111" i="1" s="1"/>
  <c r="I16110" i="1" a="1"/>
  <c r="I16110" i="1" s="1"/>
  <c r="I16109" i="1" a="1"/>
  <c r="I16109" i="1" s="1"/>
  <c r="I16108" i="1" a="1"/>
  <c r="I16108" i="1" s="1"/>
  <c r="I16107" i="1" a="1"/>
  <c r="I16107" i="1" s="1"/>
  <c r="I16106" i="1" a="1"/>
  <c r="I16106" i="1" s="1"/>
  <c r="I16105" i="1" a="1"/>
  <c r="I16105" i="1" s="1"/>
  <c r="I16104" i="1" a="1"/>
  <c r="I16104" i="1" s="1"/>
  <c r="I16103" i="1" a="1"/>
  <c r="I16103" i="1" s="1"/>
  <c r="I16102" i="1" a="1"/>
  <c r="I16102" i="1" s="1"/>
  <c r="I16101" i="1" a="1"/>
  <c r="I16101" i="1" s="1"/>
  <c r="I16100" i="1" a="1"/>
  <c r="I16100" i="1" s="1"/>
  <c r="I16099" i="1" a="1"/>
  <c r="I16099" i="1" s="1"/>
  <c r="I16098" i="1" a="1"/>
  <c r="I16098" i="1" s="1"/>
  <c r="I16097" i="1" a="1"/>
  <c r="I16097" i="1" s="1"/>
  <c r="I16096" i="1" a="1"/>
  <c r="I16096" i="1" s="1"/>
  <c r="I16095" i="1" a="1"/>
  <c r="I16095" i="1" s="1"/>
  <c r="I16094" i="1" a="1"/>
  <c r="I16094" i="1" s="1"/>
  <c r="I16093" i="1" a="1"/>
  <c r="I16093" i="1" s="1"/>
  <c r="I16092" i="1" a="1"/>
  <c r="I16092" i="1" s="1"/>
  <c r="I16091" i="1" a="1"/>
  <c r="I16091" i="1" s="1"/>
  <c r="I16090" i="1" a="1"/>
  <c r="I16090" i="1" s="1"/>
  <c r="I16089" i="1" a="1"/>
  <c r="I16089" i="1" s="1"/>
  <c r="I16088" i="1" a="1"/>
  <c r="I16088" i="1" s="1"/>
  <c r="I16087" i="1" a="1"/>
  <c r="I16087" i="1" s="1"/>
  <c r="I16086" i="1" a="1"/>
  <c r="I16086" i="1" s="1"/>
  <c r="I16085" i="1" a="1"/>
  <c r="I16085" i="1" s="1"/>
  <c r="I16084" i="1" a="1"/>
  <c r="I16084" i="1" s="1"/>
  <c r="I16083" i="1" a="1"/>
  <c r="I16083" i="1" s="1"/>
  <c r="I16082" i="1" a="1"/>
  <c r="I16082" i="1" s="1"/>
  <c r="I16081" i="1" a="1"/>
  <c r="I16081" i="1" s="1"/>
  <c r="I16080" i="1" a="1"/>
  <c r="I16080" i="1" s="1"/>
  <c r="I16079" i="1" a="1"/>
  <c r="I16079" i="1" s="1"/>
  <c r="I16078" i="1" a="1"/>
  <c r="I16078" i="1" s="1"/>
  <c r="I16077" i="1" a="1"/>
  <c r="I16077" i="1" s="1"/>
  <c r="I16076" i="1" a="1"/>
  <c r="I16076" i="1" s="1"/>
  <c r="I16075" i="1" a="1"/>
  <c r="I16075" i="1" s="1"/>
  <c r="I16074" i="1" a="1"/>
  <c r="I16074" i="1" s="1"/>
  <c r="I16073" i="1" a="1"/>
  <c r="I16073" i="1" s="1"/>
  <c r="I16072" i="1" a="1"/>
  <c r="I16072" i="1" s="1"/>
  <c r="I16071" i="1" a="1"/>
  <c r="I16071" i="1" s="1"/>
  <c r="I16070" i="1" a="1"/>
  <c r="I16070" i="1" s="1"/>
  <c r="I16069" i="1" a="1"/>
  <c r="I16069" i="1" s="1"/>
  <c r="I16068" i="1" a="1"/>
  <c r="I16068" i="1" s="1"/>
  <c r="I16067" i="1" a="1"/>
  <c r="I16067" i="1" s="1"/>
  <c r="I16066" i="1" a="1"/>
  <c r="I16066" i="1" s="1"/>
  <c r="I16065" i="1" a="1"/>
  <c r="I16065" i="1" s="1"/>
  <c r="I16064" i="1" a="1"/>
  <c r="I16064" i="1" s="1"/>
  <c r="I16063" i="1" a="1"/>
  <c r="I16063" i="1" s="1"/>
  <c r="I16062" i="1" a="1"/>
  <c r="I16062" i="1" s="1"/>
  <c r="I16061" i="1" a="1"/>
  <c r="I16061" i="1" s="1"/>
  <c r="I16060" i="1" a="1"/>
  <c r="I16060" i="1" s="1"/>
  <c r="I16059" i="1" a="1"/>
  <c r="I16059" i="1" s="1"/>
  <c r="I16058" i="1" a="1"/>
  <c r="I16058" i="1" s="1"/>
  <c r="I16057" i="1" a="1"/>
  <c r="I16057" i="1" s="1"/>
  <c r="I16056" i="1" a="1"/>
  <c r="I16056" i="1" s="1"/>
  <c r="I16055" i="1" a="1"/>
  <c r="I16055" i="1" s="1"/>
  <c r="I16054" i="1" a="1"/>
  <c r="I16054" i="1" s="1"/>
  <c r="I16053" i="1" a="1"/>
  <c r="I16053" i="1" s="1"/>
  <c r="I16052" i="1" a="1"/>
  <c r="I16052" i="1" s="1"/>
  <c r="I16051" i="1" a="1"/>
  <c r="I16051" i="1" s="1"/>
  <c r="I16050" i="1" a="1"/>
  <c r="I16050" i="1" s="1"/>
  <c r="I16049" i="1" a="1"/>
  <c r="I16049" i="1" s="1"/>
  <c r="I16048" i="1" a="1"/>
  <c r="I16048" i="1" s="1"/>
  <c r="I16047" i="1" a="1"/>
  <c r="I16047" i="1" s="1"/>
  <c r="I16046" i="1" a="1"/>
  <c r="I16046" i="1" s="1"/>
  <c r="I16045" i="1" a="1"/>
  <c r="I16045" i="1" s="1"/>
  <c r="I16044" i="1" a="1"/>
  <c r="I16044" i="1" s="1"/>
  <c r="I16043" i="1" a="1"/>
  <c r="I16043" i="1" s="1"/>
  <c r="I16042" i="1" a="1"/>
  <c r="I16042" i="1" s="1"/>
  <c r="I16041" i="1" a="1"/>
  <c r="I16041" i="1" s="1"/>
  <c r="I16040" i="1" a="1"/>
  <c r="I16040" i="1" s="1"/>
  <c r="I16039" i="1" a="1"/>
  <c r="I16039" i="1" s="1"/>
  <c r="I16038" i="1" a="1"/>
  <c r="I16038" i="1" s="1"/>
  <c r="I16037" i="1" a="1"/>
  <c r="I16037" i="1" s="1"/>
  <c r="I16036" i="1" a="1"/>
  <c r="I16036" i="1" s="1"/>
  <c r="I16035" i="1" a="1"/>
  <c r="I16035" i="1" s="1"/>
  <c r="I16034" i="1" a="1"/>
  <c r="I16034" i="1" s="1"/>
  <c r="I16033" i="1" a="1"/>
  <c r="I16033" i="1" s="1"/>
  <c r="I16032" i="1" a="1"/>
  <c r="I16032" i="1" s="1"/>
  <c r="I16031" i="1" a="1"/>
  <c r="I16031" i="1" s="1"/>
  <c r="I16030" i="1" a="1"/>
  <c r="I16030" i="1" s="1"/>
  <c r="I16029" i="1" a="1"/>
  <c r="I16029" i="1" s="1"/>
  <c r="I16028" i="1" a="1"/>
  <c r="I16028" i="1" s="1"/>
  <c r="I16027" i="1" a="1"/>
  <c r="I16027" i="1" s="1"/>
  <c r="I16026" i="1" a="1"/>
  <c r="I16026" i="1" s="1"/>
  <c r="I16025" i="1" a="1"/>
  <c r="I16025" i="1" s="1"/>
  <c r="I16024" i="1" a="1"/>
  <c r="I16024" i="1" s="1"/>
  <c r="I16023" i="1" a="1"/>
  <c r="I16023" i="1" s="1"/>
  <c r="I16022" i="1" a="1"/>
  <c r="I16022" i="1" s="1"/>
  <c r="I16021" i="1" a="1"/>
  <c r="I16021" i="1" s="1"/>
  <c r="I16020" i="1" a="1"/>
  <c r="I16020" i="1" s="1"/>
  <c r="I16019" i="1" a="1"/>
  <c r="I16019" i="1" s="1"/>
  <c r="I16018" i="1" a="1"/>
  <c r="I16018" i="1" s="1"/>
  <c r="I16017" i="1" a="1"/>
  <c r="I16017" i="1" s="1"/>
  <c r="I16016" i="1" a="1"/>
  <c r="I16016" i="1" s="1"/>
  <c r="I16015" i="1" a="1"/>
  <c r="I16015" i="1" s="1"/>
  <c r="I16014" i="1" a="1"/>
  <c r="I16014" i="1" s="1"/>
  <c r="I16013" i="1" a="1"/>
  <c r="I16013" i="1" s="1"/>
  <c r="I16012" i="1" a="1"/>
  <c r="I16012" i="1" s="1"/>
  <c r="I16011" i="1" a="1"/>
  <c r="I16011" i="1" s="1"/>
  <c r="I16010" i="1" a="1"/>
  <c r="I16010" i="1" s="1"/>
  <c r="I16009" i="1" a="1"/>
  <c r="I16009" i="1" s="1"/>
  <c r="I16008" i="1" a="1"/>
  <c r="I16008" i="1" s="1"/>
  <c r="I16007" i="1" a="1"/>
  <c r="I16007" i="1" s="1"/>
  <c r="I16006" i="1" a="1"/>
  <c r="I16006" i="1" s="1"/>
  <c r="I16005" i="1" a="1"/>
  <c r="I16005" i="1" s="1"/>
  <c r="I16004" i="1" a="1"/>
  <c r="I16004" i="1" s="1"/>
  <c r="I16003" i="1" a="1"/>
  <c r="I16003" i="1" s="1"/>
  <c r="I16002" i="1" a="1"/>
  <c r="I16002" i="1" s="1"/>
  <c r="I16001" i="1" a="1"/>
  <c r="I16001" i="1" s="1"/>
  <c r="I16000" i="1" a="1"/>
  <c r="I16000" i="1" s="1"/>
  <c r="I15999" i="1" a="1"/>
  <c r="I15999" i="1" s="1"/>
  <c r="I15998" i="1" a="1"/>
  <c r="I15998" i="1" s="1"/>
  <c r="I15997" i="1" a="1"/>
  <c r="I15997" i="1" s="1"/>
  <c r="I15996" i="1" a="1"/>
  <c r="I15996" i="1" s="1"/>
  <c r="I15995" i="1" a="1"/>
  <c r="I15995" i="1" s="1"/>
  <c r="I15994" i="1" a="1"/>
  <c r="I15994" i="1" s="1"/>
  <c r="I15993" i="1" a="1"/>
  <c r="I15993" i="1" s="1"/>
  <c r="I15975" i="1" a="1"/>
  <c r="I15975" i="1" s="1"/>
  <c r="I15974" i="1" a="1"/>
  <c r="I15974" i="1" s="1"/>
  <c r="I15973" i="1" a="1"/>
  <c r="I15973" i="1" s="1"/>
  <c r="I15972" i="1" a="1"/>
  <c r="I15972" i="1" s="1"/>
  <c r="I15971" i="1" a="1"/>
  <c r="I15971" i="1" s="1"/>
  <c r="I15970" i="1" a="1"/>
  <c r="I15970" i="1" s="1"/>
  <c r="I15969" i="1" a="1"/>
  <c r="I15969" i="1" s="1"/>
  <c r="I15968" i="1" a="1"/>
  <c r="I15968" i="1" s="1"/>
  <c r="I15967" i="1" a="1"/>
  <c r="I15967" i="1" s="1"/>
  <c r="I15966" i="1" a="1"/>
  <c r="I15966" i="1" s="1"/>
  <c r="I15965" i="1" a="1"/>
  <c r="I15965" i="1" s="1"/>
  <c r="I15964" i="1" a="1"/>
  <c r="I15964" i="1" s="1"/>
  <c r="I15963" i="1" a="1"/>
  <c r="I15963" i="1" s="1"/>
  <c r="I15962" i="1" a="1"/>
  <c r="I15962" i="1" s="1"/>
  <c r="I15961" i="1" a="1"/>
  <c r="I15961" i="1" s="1"/>
  <c r="I15960" i="1" a="1"/>
  <c r="I15960" i="1" s="1"/>
  <c r="I15959" i="1" a="1"/>
  <c r="I15959" i="1" s="1"/>
  <c r="I15958" i="1" a="1"/>
  <c r="I15958" i="1" s="1"/>
  <c r="I15957" i="1" a="1"/>
  <c r="I15957" i="1" s="1"/>
  <c r="I15956" i="1" a="1"/>
  <c r="I15956" i="1" s="1"/>
  <c r="I15955" i="1" a="1"/>
  <c r="I15955" i="1" s="1"/>
  <c r="I15954" i="1" a="1"/>
  <c r="I15954" i="1" s="1"/>
  <c r="I15953" i="1" a="1"/>
  <c r="I15953" i="1" s="1"/>
  <c r="I15952" i="1" a="1"/>
  <c r="I15952" i="1" s="1"/>
  <c r="I15951" i="1" a="1"/>
  <c r="I15951" i="1" s="1"/>
  <c r="I15950" i="1" a="1"/>
  <c r="I15950" i="1" s="1"/>
  <c r="I15949" i="1" a="1"/>
  <c r="I15949" i="1" s="1"/>
  <c r="I15948" i="1" a="1"/>
  <c r="I15948" i="1" s="1"/>
  <c r="I15947" i="1" a="1"/>
  <c r="I15947" i="1" s="1"/>
  <c r="I15946" i="1" a="1"/>
  <c r="I15946" i="1" s="1"/>
  <c r="I15945" i="1" a="1"/>
  <c r="I15945" i="1" s="1"/>
  <c r="I15944" i="1" a="1"/>
  <c r="I15944" i="1" s="1"/>
  <c r="I15943" i="1" a="1"/>
  <c r="I15943" i="1" s="1"/>
  <c r="I15942" i="1" a="1"/>
  <c r="I15942" i="1" s="1"/>
  <c r="I15941" i="1" a="1"/>
  <c r="I15941" i="1" s="1"/>
  <c r="I15940" i="1" a="1"/>
  <c r="I15940" i="1" s="1"/>
  <c r="I15939" i="1" a="1"/>
  <c r="I15939" i="1" s="1"/>
  <c r="I15938" i="1" a="1"/>
  <c r="I15938" i="1" s="1"/>
  <c r="I15937" i="1" a="1"/>
  <c r="I15937" i="1" s="1"/>
  <c r="I15936" i="1" a="1"/>
  <c r="I15936" i="1" s="1"/>
  <c r="I15935" i="1" a="1"/>
  <c r="I15935" i="1" s="1"/>
  <c r="I15934" i="1" a="1"/>
  <c r="I15934" i="1" s="1"/>
  <c r="I15933" i="1" a="1"/>
  <c r="I15933" i="1" s="1"/>
  <c r="I15932" i="1" a="1"/>
  <c r="I15932" i="1" s="1"/>
  <c r="I15931" i="1" a="1"/>
  <c r="I15931" i="1" s="1"/>
  <c r="I15930" i="1" a="1"/>
  <c r="I15930" i="1" s="1"/>
  <c r="I15929" i="1" a="1"/>
  <c r="I15929" i="1" s="1"/>
  <c r="I15928" i="1" a="1"/>
  <c r="I15928" i="1" s="1"/>
  <c r="I15927" i="1" a="1"/>
  <c r="I15927" i="1" s="1"/>
  <c r="I15926" i="1" a="1"/>
  <c r="I15926" i="1" s="1"/>
  <c r="I15925" i="1" a="1"/>
  <c r="I15925" i="1" s="1"/>
  <c r="I15924" i="1" a="1"/>
  <c r="I15924" i="1" s="1"/>
  <c r="I15923" i="1" a="1"/>
  <c r="I15923" i="1" s="1"/>
  <c r="I15922" i="1" a="1"/>
  <c r="I15922" i="1" s="1"/>
  <c r="I15921" i="1" a="1"/>
  <c r="I15921" i="1" s="1"/>
  <c r="I15920" i="1" a="1"/>
  <c r="I15920" i="1" s="1"/>
  <c r="I15919" i="1" a="1"/>
  <c r="I15919" i="1" s="1"/>
  <c r="I15918" i="1" a="1"/>
  <c r="I15918" i="1" s="1"/>
  <c r="I15917" i="1" a="1"/>
  <c r="I15917" i="1" s="1"/>
  <c r="I15916" i="1" a="1"/>
  <c r="I15916" i="1" s="1"/>
  <c r="I15915" i="1" a="1"/>
  <c r="I15915" i="1" s="1"/>
  <c r="I15914" i="1" a="1"/>
  <c r="I15914" i="1" s="1"/>
  <c r="I15913" i="1" a="1"/>
  <c r="I15913" i="1" s="1"/>
  <c r="I15912" i="1" a="1"/>
  <c r="I15912" i="1" s="1"/>
  <c r="I15911" i="1" a="1"/>
  <c r="I15911" i="1" s="1"/>
  <c r="I15910" i="1" a="1"/>
  <c r="I15910" i="1" s="1"/>
  <c r="I15909" i="1" a="1"/>
  <c r="I15909" i="1" s="1"/>
  <c r="I15908" i="1" a="1"/>
  <c r="I15908" i="1" s="1"/>
  <c r="I15907" i="1" a="1"/>
  <c r="I15907" i="1" s="1"/>
  <c r="I15906" i="1" a="1"/>
  <c r="I15906" i="1" s="1"/>
  <c r="I15905" i="1" a="1"/>
  <c r="I15905" i="1" s="1"/>
  <c r="I15904" i="1" a="1"/>
  <c r="I15904" i="1" s="1"/>
  <c r="I15903" i="1" a="1"/>
  <c r="I15903" i="1" s="1"/>
  <c r="I15902" i="1" a="1"/>
  <c r="I15902" i="1" s="1"/>
  <c r="I15901" i="1" a="1"/>
  <c r="I15901" i="1" s="1"/>
  <c r="I15900" i="1" a="1"/>
  <c r="I15900" i="1" s="1"/>
  <c r="I15899" i="1" a="1"/>
  <c r="I15899" i="1" s="1"/>
  <c r="I15898" i="1" a="1"/>
  <c r="I15898" i="1" s="1"/>
  <c r="I15897" i="1" a="1"/>
  <c r="I15897" i="1" s="1"/>
  <c r="I15896" i="1" a="1"/>
  <c r="I15896" i="1" s="1"/>
  <c r="I15895" i="1" a="1"/>
  <c r="I15895" i="1" s="1"/>
  <c r="I15894" i="1" a="1"/>
  <c r="I15894" i="1" s="1"/>
  <c r="I15893" i="1" a="1"/>
  <c r="I15893" i="1" s="1"/>
  <c r="I15892" i="1" a="1"/>
  <c r="I15892" i="1" s="1"/>
  <c r="I15891" i="1" a="1"/>
  <c r="I15891" i="1" s="1"/>
  <c r="I15890" i="1" a="1"/>
  <c r="I15890" i="1" s="1"/>
  <c r="I15889" i="1" a="1"/>
  <c r="I15889" i="1" s="1"/>
  <c r="I15888" i="1" a="1"/>
  <c r="I15888" i="1" s="1"/>
  <c r="I15887" i="1" a="1"/>
  <c r="I15887" i="1" s="1"/>
  <c r="I15886" i="1" a="1"/>
  <c r="I15886" i="1" s="1"/>
  <c r="I15885" i="1" a="1"/>
  <c r="I15885" i="1" s="1"/>
  <c r="I15884" i="1" a="1"/>
  <c r="I15884" i="1" s="1"/>
  <c r="I15883" i="1" a="1"/>
  <c r="I15883" i="1" s="1"/>
  <c r="I15882" i="1" a="1"/>
  <c r="I15882" i="1" s="1"/>
  <c r="I15881" i="1" a="1"/>
  <c r="I15881" i="1" s="1"/>
  <c r="I15880" i="1" a="1"/>
  <c r="I15880" i="1" s="1"/>
  <c r="I15879" i="1" a="1"/>
  <c r="I15879" i="1" s="1"/>
  <c r="I15878" i="1" a="1"/>
  <c r="I15878" i="1" s="1"/>
  <c r="I15877" i="1" a="1"/>
  <c r="I15877" i="1" s="1"/>
  <c r="I15876" i="1" a="1"/>
  <c r="I15876" i="1" s="1"/>
  <c r="I15875" i="1" a="1"/>
  <c r="I15875" i="1" s="1"/>
  <c r="I15874" i="1" a="1"/>
  <c r="I15874" i="1" s="1"/>
  <c r="I15873" i="1" a="1"/>
  <c r="I15873" i="1" s="1"/>
  <c r="I15872" i="1" a="1"/>
  <c r="I15872" i="1" s="1"/>
  <c r="I15871" i="1" a="1"/>
  <c r="I15871" i="1" s="1"/>
  <c r="I15870" i="1" a="1"/>
  <c r="I15870" i="1" s="1"/>
  <c r="I15869" i="1" a="1"/>
  <c r="I15869" i="1" s="1"/>
  <c r="I15868" i="1" a="1"/>
  <c r="I15868" i="1" s="1"/>
  <c r="I15867" i="1" a="1"/>
  <c r="I15867" i="1" s="1"/>
  <c r="I15866" i="1" a="1"/>
  <c r="I15866" i="1" s="1"/>
  <c r="I15865" i="1" a="1"/>
  <c r="I15865" i="1" s="1"/>
  <c r="I15864" i="1" a="1"/>
  <c r="I15864" i="1" s="1"/>
  <c r="I15863" i="1" a="1"/>
  <c r="I15863" i="1" s="1"/>
  <c r="I15862" i="1" a="1"/>
  <c r="I15862" i="1" s="1"/>
  <c r="I15861" i="1" a="1"/>
  <c r="I15861" i="1" s="1"/>
  <c r="I15860" i="1" a="1"/>
  <c r="I15860" i="1" s="1"/>
  <c r="I15859" i="1" a="1"/>
  <c r="I15859" i="1" s="1"/>
  <c r="I15858" i="1" a="1"/>
  <c r="I15858" i="1" s="1"/>
  <c r="I15857" i="1" a="1"/>
  <c r="I15857" i="1" s="1"/>
  <c r="I15856" i="1" a="1"/>
  <c r="I15856" i="1" s="1"/>
  <c r="I15855" i="1" a="1"/>
  <c r="I15855" i="1" s="1"/>
  <c r="I15854" i="1" a="1"/>
  <c r="I15854" i="1" s="1"/>
  <c r="I15853" i="1" a="1"/>
  <c r="I15853" i="1" s="1"/>
  <c r="I15852" i="1" a="1"/>
  <c r="I15852" i="1" s="1"/>
  <c r="I15851" i="1" a="1"/>
  <c r="I15851" i="1" s="1"/>
  <c r="I15850" i="1" a="1"/>
  <c r="I15850" i="1" s="1"/>
  <c r="I15849" i="1" a="1"/>
  <c r="I15849" i="1" s="1"/>
  <c r="I15848" i="1" a="1"/>
  <c r="I15848" i="1" s="1"/>
  <c r="I15847" i="1" a="1"/>
  <c r="I15847" i="1" s="1"/>
  <c r="I15846" i="1" a="1"/>
  <c r="I15846" i="1" s="1"/>
  <c r="I15845" i="1" a="1"/>
  <c r="I15845" i="1" s="1"/>
  <c r="I15844" i="1" a="1"/>
  <c r="I15844" i="1" s="1"/>
  <c r="I15843" i="1" a="1"/>
  <c r="I15843" i="1" s="1"/>
  <c r="I15842" i="1" a="1"/>
  <c r="I15842" i="1" s="1"/>
  <c r="I15841" i="1" a="1"/>
  <c r="I15841" i="1" s="1"/>
  <c r="I15840" i="1" a="1"/>
  <c r="I15840" i="1" s="1"/>
  <c r="I15839" i="1" a="1"/>
  <c r="I15839" i="1" s="1"/>
  <c r="I15838" i="1" a="1"/>
  <c r="I15838" i="1" s="1"/>
  <c r="I15837" i="1" a="1"/>
  <c r="I15837" i="1" s="1"/>
  <c r="I15836" i="1" a="1"/>
  <c r="I15836" i="1" s="1"/>
  <c r="I15835" i="1" a="1"/>
  <c r="I15835" i="1" s="1"/>
  <c r="I15834" i="1" a="1"/>
  <c r="I15834" i="1" s="1"/>
  <c r="I15833" i="1" a="1"/>
  <c r="I15833" i="1" s="1"/>
  <c r="I15832" i="1" a="1"/>
  <c r="I15832" i="1" s="1"/>
  <c r="I15831" i="1" a="1"/>
  <c r="I15831" i="1" s="1"/>
  <c r="I15830" i="1" a="1"/>
  <c r="I15830" i="1" s="1"/>
  <c r="I15829" i="1" a="1"/>
  <c r="I15829" i="1" s="1"/>
  <c r="I15828" i="1" a="1"/>
  <c r="I15828" i="1" s="1"/>
  <c r="I15827" i="1" a="1"/>
  <c r="I15827" i="1" s="1"/>
  <c r="I15826" i="1" a="1"/>
  <c r="I15826" i="1" s="1"/>
  <c r="I15825" i="1" a="1"/>
  <c r="I15825" i="1" s="1"/>
  <c r="I15824" i="1" a="1"/>
  <c r="I15824" i="1" s="1"/>
  <c r="I15823" i="1" a="1"/>
  <c r="I15823" i="1" s="1"/>
  <c r="I15822" i="1" a="1"/>
  <c r="I15822" i="1" s="1"/>
  <c r="I15821" i="1" a="1"/>
  <c r="I15821" i="1" s="1"/>
  <c r="I15820" i="1" a="1"/>
  <c r="I15820" i="1" s="1"/>
  <c r="I15819" i="1" a="1"/>
  <c r="I15819" i="1" s="1"/>
  <c r="I15818" i="1" a="1"/>
  <c r="I15818" i="1" s="1"/>
  <c r="I15817" i="1" a="1"/>
  <c r="I15817" i="1" s="1"/>
  <c r="I15816" i="1" a="1"/>
  <c r="I15816" i="1" s="1"/>
  <c r="I15815" i="1" a="1"/>
  <c r="I15815" i="1" s="1"/>
  <c r="I15814" i="1" a="1"/>
  <c r="I15814" i="1" s="1"/>
  <c r="I15813" i="1" a="1"/>
  <c r="I15813" i="1" s="1"/>
  <c r="I15812" i="1" a="1"/>
  <c r="I15812" i="1" s="1"/>
  <c r="I15811" i="1" a="1"/>
  <c r="I15811" i="1" s="1"/>
  <c r="I15810" i="1" a="1"/>
  <c r="I15810" i="1" s="1"/>
  <c r="I15809" i="1" a="1"/>
  <c r="I15809" i="1" s="1"/>
  <c r="I15808" i="1" a="1"/>
  <c r="I15808" i="1" s="1"/>
  <c r="I15807" i="1" a="1"/>
  <c r="I15807" i="1" s="1"/>
  <c r="I15806" i="1" a="1"/>
  <c r="I15806" i="1" s="1"/>
  <c r="I15805" i="1" a="1"/>
  <c r="I15805" i="1" s="1"/>
  <c r="I15804" i="1" a="1"/>
  <c r="I15804" i="1" s="1"/>
  <c r="I15803" i="1" a="1"/>
  <c r="I15803" i="1" s="1"/>
  <c r="I15802" i="1" a="1"/>
  <c r="I15802" i="1" s="1"/>
  <c r="I15801" i="1" a="1"/>
  <c r="I15801" i="1" s="1"/>
  <c r="I15800" i="1" a="1"/>
  <c r="I15800" i="1" s="1"/>
  <c r="I15799" i="1" a="1"/>
  <c r="I15799" i="1" s="1"/>
  <c r="I15798" i="1" a="1"/>
  <c r="I15798" i="1" s="1"/>
  <c r="I15797" i="1" a="1"/>
  <c r="I15797" i="1" s="1"/>
  <c r="I15796" i="1" a="1"/>
  <c r="I15796" i="1" s="1"/>
  <c r="I15795" i="1" a="1"/>
  <c r="I15795" i="1" s="1"/>
  <c r="I15794" i="1" a="1"/>
  <c r="I15794" i="1" s="1"/>
  <c r="I15793" i="1" a="1"/>
  <c r="I15793" i="1" s="1"/>
  <c r="I15792" i="1" a="1"/>
  <c r="I15792" i="1" s="1"/>
  <c r="I15791" i="1" a="1"/>
  <c r="I15791" i="1" s="1"/>
  <c r="I15790" i="1" a="1"/>
  <c r="I15790" i="1" s="1"/>
  <c r="I15789" i="1" a="1"/>
  <c r="I15789" i="1" s="1"/>
  <c r="I15788" i="1" a="1"/>
  <c r="I15788" i="1" s="1"/>
  <c r="I15787" i="1" a="1"/>
  <c r="I15787" i="1" s="1"/>
  <c r="I15786" i="1" a="1"/>
  <c r="I15786" i="1" s="1"/>
  <c r="I15785" i="1" a="1"/>
  <c r="I15785" i="1" s="1"/>
  <c r="I15784" i="1" a="1"/>
  <c r="I15784" i="1" s="1"/>
  <c r="I15783" i="1" a="1"/>
  <c r="I15783" i="1" s="1"/>
  <c r="I15782" i="1" a="1"/>
  <c r="I15782" i="1" s="1"/>
  <c r="I15781" i="1" a="1"/>
  <c r="I15781" i="1" s="1"/>
  <c r="I15780" i="1" a="1"/>
  <c r="I15780" i="1" s="1"/>
  <c r="I15779" i="1" a="1"/>
  <c r="I15779" i="1" s="1"/>
  <c r="I15778" i="1" a="1"/>
  <c r="I15778" i="1" s="1"/>
  <c r="I15777" i="1" a="1"/>
  <c r="I15777" i="1" s="1"/>
  <c r="I15776" i="1" a="1"/>
  <c r="I15776" i="1" s="1"/>
  <c r="I15775" i="1" a="1"/>
  <c r="I15775" i="1" s="1"/>
  <c r="I15774" i="1" a="1"/>
  <c r="I15774" i="1" s="1"/>
  <c r="I15773" i="1" a="1"/>
  <c r="I15773" i="1" s="1"/>
  <c r="I15772" i="1" a="1"/>
  <c r="I15772" i="1" s="1"/>
  <c r="I15771" i="1" l="1" a="1"/>
  <c r="I15771" i="1" s="1"/>
  <c r="I15770" i="1" a="1"/>
  <c r="I15770" i="1" s="1"/>
  <c r="I15769" i="1" a="1"/>
  <c r="I15769" i="1" s="1"/>
  <c r="I15768" i="1" a="1"/>
  <c r="I15768" i="1" s="1"/>
  <c r="I15767" i="1" a="1"/>
  <c r="I15767" i="1" s="1"/>
  <c r="I15766" i="1" a="1"/>
  <c r="I15766" i="1" s="1"/>
  <c r="I15765" i="1" a="1"/>
  <c r="I15765" i="1" s="1"/>
  <c r="I15764" i="1" a="1"/>
  <c r="I15764" i="1" s="1"/>
  <c r="I15763" i="1" a="1"/>
  <c r="I15763" i="1" s="1"/>
  <c r="I15762" i="1" a="1"/>
  <c r="I15762" i="1" s="1"/>
  <c r="I15761" i="1" a="1"/>
  <c r="I15761" i="1" s="1"/>
  <c r="I15760" i="1" a="1"/>
  <c r="I15760" i="1" s="1"/>
  <c r="I15759" i="1" a="1"/>
  <c r="I15759" i="1" s="1"/>
  <c r="I15758" i="1" a="1"/>
  <c r="I15758" i="1" s="1"/>
  <c r="I15757" i="1" a="1"/>
  <c r="I15757" i="1" s="1"/>
  <c r="I15756" i="1" a="1"/>
  <c r="I15756" i="1" s="1"/>
  <c r="I15755" i="1" a="1"/>
  <c r="I15755" i="1" s="1"/>
  <c r="I15754" i="1" a="1"/>
  <c r="I15754" i="1" s="1"/>
  <c r="I15753" i="1" a="1"/>
  <c r="I15753" i="1" s="1"/>
  <c r="I15752" i="1" a="1"/>
  <c r="I15752" i="1" s="1"/>
  <c r="I15751" i="1" a="1"/>
  <c r="I15751" i="1" s="1"/>
  <c r="I15750" i="1" a="1"/>
  <c r="I15750" i="1" s="1"/>
  <c r="I15749" i="1" a="1"/>
  <c r="I15749" i="1" s="1"/>
  <c r="I15748" i="1" a="1"/>
  <c r="I15748" i="1" s="1"/>
  <c r="I15747" i="1" a="1"/>
  <c r="I15747" i="1" s="1"/>
  <c r="I15746" i="1" a="1"/>
  <c r="I15746" i="1" s="1"/>
  <c r="I15745" i="1" a="1"/>
  <c r="I15745" i="1" s="1"/>
  <c r="I15744" i="1" a="1"/>
  <c r="I15744" i="1" s="1"/>
  <c r="I15743" i="1" a="1"/>
  <c r="I15743" i="1" s="1"/>
  <c r="I15742" i="1" a="1"/>
  <c r="I15742" i="1" s="1"/>
  <c r="I15741" i="1" a="1"/>
  <c r="I15741" i="1" s="1"/>
  <c r="I15740" i="1" a="1"/>
  <c r="I15740" i="1" s="1"/>
  <c r="I15739" i="1" a="1"/>
  <c r="I15739" i="1" s="1"/>
  <c r="I15738" i="1" a="1"/>
  <c r="I15738" i="1" s="1"/>
  <c r="I15737" i="1" a="1"/>
  <c r="I15737" i="1" s="1"/>
  <c r="I15736" i="1" a="1"/>
  <c r="I15736" i="1" s="1"/>
  <c r="I15735" i="1" a="1"/>
  <c r="I15735" i="1" s="1"/>
  <c r="I15734" i="1" a="1"/>
  <c r="I15734" i="1" s="1"/>
  <c r="I15733" i="1" a="1"/>
  <c r="I15733" i="1" s="1"/>
  <c r="I15732" i="1" a="1"/>
  <c r="I15732" i="1" s="1"/>
  <c r="I15731" i="1" a="1"/>
  <c r="I15731" i="1" s="1"/>
  <c r="I15730" i="1" a="1"/>
  <c r="I15730" i="1" s="1"/>
  <c r="I15729" i="1" a="1"/>
  <c r="I15729" i="1" s="1"/>
  <c r="I15728" i="1" a="1"/>
  <c r="I15728" i="1" s="1"/>
  <c r="I15727" i="1" a="1"/>
  <c r="I15727" i="1" s="1"/>
  <c r="I15726" i="1" a="1"/>
  <c r="I15726" i="1" s="1"/>
  <c r="I15725" i="1" a="1"/>
  <c r="I15725" i="1" s="1"/>
  <c r="I15724" i="1" a="1"/>
  <c r="I15724" i="1" s="1"/>
  <c r="I15723" i="1" a="1"/>
  <c r="I15723" i="1" s="1"/>
  <c r="I15722" i="1" a="1"/>
  <c r="I15722" i="1" s="1"/>
  <c r="I15721" i="1" a="1"/>
  <c r="I15721" i="1" s="1"/>
  <c r="I15720" i="1" a="1"/>
  <c r="I15720" i="1" s="1"/>
  <c r="I15719" i="1" a="1"/>
  <c r="I15719" i="1" s="1"/>
  <c r="I15718" i="1" a="1"/>
  <c r="I15718" i="1" s="1"/>
  <c r="I15717" i="1" a="1"/>
  <c r="I15717" i="1" s="1"/>
  <c r="I15716" i="1" a="1"/>
  <c r="I15716" i="1" s="1"/>
  <c r="I15715" i="1" a="1"/>
  <c r="I15715" i="1" s="1"/>
  <c r="I15714" i="1" a="1"/>
  <c r="I15714" i="1" s="1"/>
  <c r="I15713" i="1" a="1"/>
  <c r="I15713" i="1" s="1"/>
  <c r="I15712" i="1" a="1"/>
  <c r="I15712" i="1" s="1"/>
  <c r="I15711" i="1" a="1"/>
  <c r="I15711" i="1" s="1"/>
  <c r="I15710" i="1" a="1"/>
  <c r="I15710" i="1" s="1"/>
  <c r="I15709" i="1" a="1"/>
  <c r="I15709" i="1" s="1"/>
  <c r="I15708" i="1" a="1"/>
  <c r="I15708" i="1" s="1"/>
  <c r="I15707" i="1" a="1"/>
  <c r="I15707" i="1" s="1"/>
  <c r="I15706" i="1" a="1"/>
  <c r="I15706" i="1" s="1"/>
  <c r="I15705" i="1" a="1"/>
  <c r="I15705" i="1" s="1"/>
  <c r="I15704" i="1" a="1"/>
  <c r="I15704" i="1" s="1"/>
  <c r="I15703" i="1" a="1"/>
  <c r="I15703" i="1" s="1"/>
  <c r="I15702" i="1" a="1"/>
  <c r="I15702" i="1" s="1"/>
  <c r="I15701" i="1" a="1"/>
  <c r="I15701" i="1" s="1"/>
  <c r="I15700" i="1" a="1"/>
  <c r="I15700" i="1" s="1"/>
  <c r="I15699" i="1" a="1"/>
  <c r="I15699" i="1" s="1"/>
  <c r="I15698" i="1" a="1"/>
  <c r="I15698" i="1" s="1"/>
  <c r="I15697" i="1" a="1"/>
  <c r="I15697" i="1" s="1"/>
  <c r="I15696" i="1" a="1"/>
  <c r="I15696" i="1" s="1"/>
  <c r="I15695" i="1" a="1"/>
  <c r="I15695" i="1" s="1"/>
  <c r="I15694" i="1" a="1"/>
  <c r="I15694" i="1" s="1"/>
  <c r="I15693" i="1" a="1"/>
  <c r="I15693" i="1" s="1"/>
  <c r="I15692" i="1" a="1"/>
  <c r="I15692" i="1" s="1"/>
  <c r="I15691" i="1" a="1"/>
  <c r="I15691" i="1" s="1"/>
  <c r="I15690" i="1" a="1"/>
  <c r="I15690" i="1" s="1"/>
  <c r="I15689" i="1" a="1"/>
  <c r="I15689" i="1" s="1"/>
  <c r="I15688" i="1" a="1"/>
  <c r="I15688" i="1" s="1"/>
  <c r="I15687" i="1" a="1"/>
  <c r="I15687" i="1" s="1"/>
  <c r="I15686" i="1" a="1"/>
  <c r="I15686" i="1" s="1"/>
  <c r="I15685" i="1" a="1"/>
  <c r="I15685" i="1" s="1"/>
  <c r="I15684" i="1" a="1"/>
  <c r="I15684" i="1" s="1"/>
  <c r="I15683" i="1" a="1"/>
  <c r="I15683" i="1" s="1"/>
  <c r="I15682" i="1" a="1"/>
  <c r="I15682" i="1" s="1"/>
  <c r="I15681" i="1" a="1"/>
  <c r="I15681" i="1" s="1"/>
  <c r="I15680" i="1" a="1"/>
  <c r="I15680" i="1" s="1"/>
  <c r="I15679" i="1" a="1"/>
  <c r="I15679" i="1" s="1"/>
  <c r="I15678" i="1" a="1"/>
  <c r="I15678" i="1" s="1"/>
  <c r="I15677" i="1" a="1"/>
  <c r="I15677" i="1" s="1"/>
  <c r="I15676" i="1" a="1"/>
  <c r="I15676" i="1" s="1"/>
  <c r="I15675" i="1" a="1"/>
  <c r="I15675" i="1" s="1"/>
  <c r="I15674" i="1" a="1"/>
  <c r="I15674" i="1" s="1"/>
  <c r="I15673" i="1" a="1"/>
  <c r="I15673" i="1" s="1"/>
  <c r="I15672" i="1" a="1"/>
  <c r="I15672" i="1" s="1"/>
  <c r="I15671" i="1" a="1"/>
  <c r="I15671" i="1" s="1"/>
  <c r="I15670" i="1" a="1"/>
  <c r="I15670" i="1" s="1"/>
  <c r="I15669" i="1" a="1"/>
  <c r="I15669" i="1" s="1"/>
  <c r="I15668" i="1" a="1"/>
  <c r="I15668" i="1" s="1"/>
  <c r="I15667" i="1" a="1"/>
  <c r="I15667" i="1" s="1"/>
  <c r="I15666" i="1" a="1"/>
  <c r="I15666" i="1" s="1"/>
  <c r="I15665" i="1" a="1"/>
  <c r="I15665" i="1" s="1"/>
  <c r="I15664" i="1" a="1"/>
  <c r="I15664" i="1" s="1"/>
  <c r="I15663" i="1" a="1"/>
  <c r="I15663" i="1" s="1"/>
  <c r="I15662" i="1" a="1"/>
  <c r="I15662" i="1" s="1"/>
  <c r="I15661" i="1" a="1"/>
  <c r="I15661" i="1" s="1"/>
  <c r="I15660" i="1" a="1"/>
  <c r="I15660" i="1" s="1"/>
  <c r="I15659" i="1" a="1"/>
  <c r="I15659" i="1" s="1"/>
  <c r="I15658" i="1" a="1"/>
  <c r="I15658" i="1" s="1"/>
  <c r="I15657" i="1" a="1"/>
  <c r="I15657" i="1" s="1"/>
  <c r="I15656" i="1" a="1"/>
  <c r="I15656" i="1" s="1"/>
  <c r="I15655" i="1" a="1"/>
  <c r="I15655" i="1" s="1"/>
  <c r="I15654" i="1" a="1"/>
  <c r="I15654" i="1" s="1"/>
  <c r="I15653" i="1" a="1"/>
  <c r="I15653" i="1" s="1"/>
  <c r="I15652" i="1" a="1"/>
  <c r="I15652" i="1" s="1"/>
  <c r="I15651" i="1" a="1"/>
  <c r="I15651" i="1" s="1"/>
  <c r="I15650" i="1" a="1"/>
  <c r="I15650" i="1" s="1"/>
  <c r="I15649" i="1" a="1"/>
  <c r="I15649" i="1" s="1"/>
  <c r="I15648" i="1" a="1"/>
  <c r="I15648" i="1" s="1"/>
  <c r="I15647" i="1" a="1"/>
  <c r="I15647" i="1" s="1"/>
  <c r="I15646" i="1" a="1"/>
  <c r="I15646" i="1" s="1"/>
  <c r="I15645" i="1" a="1"/>
  <c r="I15645" i="1" s="1"/>
  <c r="I15644" i="1" a="1"/>
  <c r="I15644" i="1" s="1"/>
  <c r="I15643" i="1" a="1"/>
  <c r="I15643" i="1" s="1"/>
  <c r="I15642" i="1" a="1"/>
  <c r="I15642" i="1" s="1"/>
  <c r="I15641" i="1" a="1"/>
  <c r="I15641" i="1" s="1"/>
  <c r="I15640" i="1" a="1"/>
  <c r="I15640" i="1" s="1"/>
  <c r="I15639" i="1" a="1"/>
  <c r="I15639" i="1" s="1"/>
  <c r="I15638" i="1" a="1"/>
  <c r="I15638" i="1" s="1"/>
  <c r="I15637" i="1" a="1"/>
  <c r="I15637" i="1" s="1"/>
  <c r="I15636" i="1" a="1"/>
  <c r="I15636" i="1" s="1"/>
  <c r="I15635" i="1" a="1"/>
  <c r="I15635" i="1" s="1"/>
  <c r="I15634" i="1" a="1"/>
  <c r="I15634" i="1" s="1"/>
  <c r="I15633" i="1" a="1"/>
  <c r="I15633" i="1" s="1"/>
  <c r="I15632" i="1" a="1"/>
  <c r="I15632" i="1" s="1"/>
  <c r="I15631" i="1" a="1"/>
  <c r="I15631" i="1" s="1"/>
  <c r="I15630" i="1" a="1"/>
  <c r="I15630" i="1" s="1"/>
  <c r="I15629" i="1" a="1"/>
  <c r="I15629" i="1" s="1"/>
  <c r="I15628" i="1" a="1"/>
  <c r="I15628" i="1" s="1"/>
  <c r="I15627" i="1" a="1"/>
  <c r="I15627" i="1" s="1"/>
  <c r="I15626" i="1" a="1"/>
  <c r="I15626" i="1" s="1"/>
  <c r="I15625" i="1" a="1"/>
  <c r="I15625" i="1" s="1"/>
  <c r="I15624" i="1" a="1"/>
  <c r="I15624" i="1" s="1"/>
  <c r="I15623" i="1" a="1"/>
  <c r="I15623" i="1" s="1"/>
  <c r="I15622" i="1" a="1"/>
  <c r="I15622" i="1" s="1"/>
  <c r="I15621" i="1" a="1"/>
  <c r="I15621" i="1" s="1"/>
  <c r="I15620" i="1" a="1"/>
  <c r="I15620" i="1" s="1"/>
  <c r="I15619" i="1" a="1"/>
  <c r="I15619" i="1" s="1"/>
  <c r="I15618" i="1" a="1"/>
  <c r="I15618" i="1" s="1"/>
  <c r="I15617" i="1" a="1"/>
  <c r="I15617" i="1" s="1"/>
  <c r="I15616" i="1" a="1"/>
  <c r="I15616" i="1" s="1"/>
  <c r="I15615" i="1" a="1"/>
  <c r="I15615" i="1" s="1"/>
  <c r="I15614" i="1" a="1"/>
  <c r="I15614" i="1" s="1"/>
  <c r="I15613" i="1" a="1"/>
  <c r="I15613" i="1" s="1"/>
  <c r="I15612" i="1" a="1"/>
  <c r="I15612" i="1" s="1"/>
  <c r="I15611" i="1" a="1"/>
  <c r="I15611" i="1" s="1"/>
  <c r="I15610" i="1" a="1"/>
  <c r="I15610" i="1" s="1"/>
  <c r="I15609" i="1" a="1"/>
  <c r="I15609" i="1" s="1"/>
  <c r="I15608" i="1" a="1"/>
  <c r="I15608" i="1" s="1"/>
  <c r="I15607" i="1" a="1"/>
  <c r="I15607" i="1" s="1"/>
  <c r="I15606" i="1" a="1"/>
  <c r="I15606" i="1" s="1"/>
  <c r="I15605" i="1" a="1"/>
  <c r="I15605" i="1" s="1"/>
  <c r="I15604" i="1" a="1"/>
  <c r="I15604" i="1" s="1"/>
  <c r="I15603" i="1" a="1"/>
  <c r="I15603" i="1" s="1"/>
  <c r="I15602" i="1" a="1"/>
  <c r="I15602" i="1" s="1"/>
  <c r="I15601" i="1" a="1"/>
  <c r="I15601" i="1" s="1"/>
  <c r="I15600" i="1" a="1"/>
  <c r="I15600" i="1" s="1"/>
  <c r="I15599" i="1" a="1"/>
  <c r="I15599" i="1" s="1"/>
  <c r="I15598" i="1" a="1"/>
  <c r="I15598" i="1" s="1"/>
  <c r="I15597" i="1" a="1"/>
  <c r="I15597" i="1" s="1"/>
  <c r="I15596" i="1" a="1"/>
  <c r="I15596" i="1" s="1"/>
  <c r="I15595" i="1" a="1"/>
  <c r="I15595" i="1" s="1"/>
  <c r="I15594" i="1" a="1"/>
  <c r="I15594" i="1" s="1"/>
  <c r="I15593" i="1" a="1"/>
  <c r="I15593" i="1" s="1"/>
  <c r="I15592" i="1" a="1"/>
  <c r="I15592" i="1" s="1"/>
  <c r="I15591" i="1" a="1"/>
  <c r="I15591" i="1" s="1"/>
  <c r="I15590" i="1" a="1"/>
  <c r="I15590" i="1" s="1"/>
  <c r="I15589" i="1" a="1"/>
  <c r="I15589" i="1" s="1"/>
  <c r="I15588" i="1" a="1"/>
  <c r="I15588" i="1" s="1"/>
  <c r="I15587" i="1" a="1"/>
  <c r="I15587" i="1" s="1"/>
  <c r="I15586" i="1" a="1"/>
  <c r="I15586" i="1" s="1"/>
  <c r="I15585" i="1" a="1"/>
  <c r="I15585" i="1" s="1"/>
  <c r="I15584" i="1" a="1"/>
  <c r="I15584" i="1" s="1"/>
  <c r="I15583" i="1" a="1"/>
  <c r="I15583" i="1" s="1"/>
  <c r="I15582" i="1" a="1"/>
  <c r="I15582" i="1" s="1"/>
  <c r="I15581" i="1" a="1"/>
  <c r="I15581" i="1" s="1"/>
  <c r="I15580" i="1" a="1"/>
  <c r="I15580" i="1" s="1"/>
  <c r="I15579" i="1" a="1"/>
  <c r="I15579" i="1" s="1"/>
  <c r="I15578" i="1" a="1"/>
  <c r="I15578" i="1" s="1"/>
  <c r="I15577" i="1" a="1"/>
  <c r="I15577" i="1" s="1"/>
  <c r="I15576" i="1" a="1"/>
  <c r="I15576" i="1" s="1"/>
  <c r="I15575" i="1" a="1"/>
  <c r="I15575" i="1" s="1"/>
  <c r="I15574" i="1" a="1"/>
  <c r="I15574" i="1" s="1"/>
  <c r="I15573" i="1" a="1"/>
  <c r="I15573" i="1" s="1"/>
  <c r="I15572" i="1" a="1"/>
  <c r="I15572" i="1" s="1"/>
  <c r="I15571" i="1" a="1"/>
  <c r="I15571" i="1" s="1"/>
  <c r="I15570" i="1" a="1"/>
  <c r="I15570" i="1" s="1"/>
  <c r="I15569" i="1" a="1"/>
  <c r="I15569" i="1" s="1"/>
  <c r="I15568" i="1" a="1"/>
  <c r="I15568" i="1" s="1"/>
  <c r="I15567" i="1" a="1"/>
  <c r="I15567" i="1" s="1"/>
  <c r="I15566" i="1" a="1"/>
  <c r="I15566" i="1" s="1"/>
  <c r="I15565" i="1" a="1"/>
  <c r="I15565" i="1" s="1"/>
  <c r="I15564" i="1" a="1"/>
  <c r="I15564" i="1" s="1"/>
  <c r="I15563" i="1" a="1"/>
  <c r="I15563" i="1" s="1"/>
  <c r="I15562" i="1" a="1"/>
  <c r="I15562" i="1" s="1"/>
  <c r="I15561" i="1" a="1"/>
  <c r="I15561" i="1" s="1"/>
  <c r="I15560" i="1" a="1"/>
  <c r="I15560" i="1" s="1"/>
  <c r="I15559" i="1" a="1"/>
  <c r="I15559" i="1" s="1"/>
  <c r="I15558" i="1" a="1"/>
  <c r="I15558" i="1" s="1"/>
  <c r="I15557" i="1" a="1"/>
  <c r="I15557" i="1" s="1"/>
  <c r="I15556" i="1" a="1"/>
  <c r="I15556" i="1" s="1"/>
  <c r="I15555" i="1" a="1"/>
  <c r="I15555" i="1" s="1"/>
  <c r="I15554" i="1" a="1"/>
  <c r="I15554" i="1" s="1"/>
  <c r="I15553" i="1" a="1"/>
  <c r="I15553" i="1" s="1"/>
  <c r="I15552" i="1" a="1"/>
  <c r="I15552" i="1" s="1"/>
  <c r="I15551" i="1" a="1"/>
  <c r="I15551" i="1" s="1"/>
  <c r="I15550" i="1" a="1"/>
  <c r="I15550" i="1" s="1"/>
  <c r="I15549" i="1" a="1"/>
  <c r="I15549" i="1" s="1"/>
  <c r="I15548" i="1" a="1"/>
  <c r="I15548" i="1" s="1"/>
  <c r="I15547" i="1" a="1"/>
  <c r="I15547" i="1" s="1"/>
  <c r="I15546" i="1" a="1"/>
  <c r="I15546" i="1" s="1"/>
  <c r="I15545" i="1" a="1"/>
  <c r="I15545" i="1" s="1"/>
  <c r="I15544" i="1" a="1"/>
  <c r="I15544" i="1" s="1"/>
  <c r="I15543" i="1" a="1"/>
  <c r="I15543" i="1" s="1"/>
  <c r="I15542" i="1" a="1"/>
  <c r="I15542" i="1" s="1"/>
  <c r="I15541" i="1" a="1"/>
  <c r="I15541" i="1" s="1"/>
  <c r="I15540" i="1" a="1"/>
  <c r="I15540" i="1" s="1"/>
  <c r="I15539" i="1" a="1"/>
  <c r="I15539" i="1" s="1"/>
  <c r="I15538" i="1" a="1"/>
  <c r="I15538" i="1" s="1"/>
  <c r="I15537" i="1" a="1"/>
  <c r="I15537" i="1" s="1"/>
  <c r="I15536" i="1" a="1"/>
  <c r="I15536" i="1" s="1"/>
  <c r="I15535" i="1" a="1"/>
  <c r="I15535" i="1" s="1"/>
  <c r="I15534" i="1" a="1"/>
  <c r="I15534" i="1" s="1"/>
  <c r="I15533" i="1" a="1"/>
  <c r="I15533" i="1" s="1"/>
  <c r="I15532" i="1" a="1"/>
  <c r="I15532" i="1" s="1"/>
  <c r="I15531" i="1" a="1"/>
  <c r="I15531" i="1" s="1"/>
  <c r="I15530" i="1" a="1"/>
  <c r="I15530" i="1" s="1"/>
  <c r="I15529" i="1" a="1"/>
  <c r="I15529" i="1" s="1"/>
  <c r="I15528" i="1" a="1"/>
  <c r="I15528" i="1" s="1"/>
  <c r="I15527" i="1" a="1"/>
  <c r="I15527" i="1" s="1"/>
  <c r="I15526" i="1" a="1"/>
  <c r="I15526" i="1" s="1"/>
  <c r="I15525" i="1" a="1"/>
  <c r="I15525" i="1" s="1"/>
  <c r="I15524" i="1" a="1"/>
  <c r="I15524" i="1" s="1"/>
  <c r="I15523" i="1" a="1"/>
  <c r="I15523" i="1" s="1"/>
  <c r="I15522" i="1" a="1"/>
  <c r="I15522" i="1" s="1"/>
  <c r="I15521" i="1" a="1"/>
  <c r="I15521" i="1" s="1"/>
  <c r="I15520" i="1" a="1"/>
  <c r="I15520" i="1" s="1"/>
  <c r="I15519" i="1" a="1"/>
  <c r="I15519" i="1" s="1"/>
  <c r="I15518" i="1" a="1"/>
  <c r="I15518" i="1" s="1"/>
  <c r="I15517" i="1" a="1"/>
  <c r="I15517" i="1" s="1"/>
  <c r="I15516" i="1" a="1"/>
  <c r="I15516" i="1" s="1"/>
  <c r="I15515" i="1" a="1"/>
  <c r="I15515" i="1" s="1"/>
  <c r="I15514" i="1" a="1"/>
  <c r="I15514" i="1" s="1"/>
  <c r="I15513" i="1" a="1"/>
  <c r="I15513" i="1" s="1"/>
  <c r="I15512" i="1" a="1"/>
  <c r="I15512" i="1" s="1"/>
  <c r="I15511" i="1" a="1"/>
  <c r="I15511" i="1" s="1"/>
  <c r="I15510" i="1" a="1"/>
  <c r="I15510" i="1" s="1"/>
  <c r="I15509" i="1" a="1"/>
  <c r="I15509" i="1" s="1"/>
  <c r="I15508" i="1" a="1"/>
  <c r="I15508" i="1" s="1"/>
  <c r="I15507" i="1" a="1"/>
  <c r="I15507" i="1" s="1"/>
  <c r="I15506" i="1" a="1"/>
  <c r="I15506" i="1" s="1"/>
  <c r="I15505" i="1" a="1"/>
  <c r="I15505" i="1" s="1"/>
  <c r="I15504" i="1" a="1"/>
  <c r="I15504" i="1" s="1"/>
  <c r="I15503" i="1" a="1"/>
  <c r="I15503" i="1" s="1"/>
  <c r="I15502" i="1" a="1"/>
  <c r="I15502" i="1" s="1"/>
  <c r="I15501" i="1" a="1"/>
  <c r="I15501" i="1" s="1"/>
  <c r="I15500" i="1" a="1"/>
  <c r="I15500" i="1" s="1"/>
  <c r="I15499" i="1" a="1"/>
  <c r="I15499" i="1" s="1"/>
  <c r="I15498" i="1" a="1"/>
  <c r="I15498" i="1" s="1"/>
  <c r="I15497" i="1" a="1"/>
  <c r="I15497" i="1" s="1"/>
  <c r="I15496" i="1" a="1"/>
  <c r="I15496" i="1" s="1"/>
  <c r="I15495" i="1" a="1"/>
  <c r="I15495" i="1" s="1"/>
  <c r="I15494" i="1" a="1"/>
  <c r="I15494" i="1" s="1"/>
  <c r="I15493" i="1" a="1"/>
  <c r="I15493" i="1" s="1"/>
  <c r="I15492" i="1" a="1"/>
  <c r="I15492" i="1" s="1"/>
  <c r="I15491" i="1" a="1"/>
  <c r="I15491" i="1" s="1"/>
  <c r="I15490" i="1" a="1"/>
  <c r="I15490" i="1" s="1"/>
  <c r="I15489" i="1" a="1"/>
  <c r="I15489" i="1" s="1"/>
  <c r="I15488" i="1" a="1"/>
  <c r="I15488" i="1" s="1"/>
  <c r="I15487" i="1" a="1"/>
  <c r="I15487" i="1" s="1"/>
  <c r="I15486" i="1" a="1"/>
  <c r="I15486" i="1" s="1"/>
  <c r="I15485" i="1" a="1"/>
  <c r="I15485" i="1" s="1"/>
  <c r="I15484" i="1" a="1"/>
  <c r="I15484" i="1" s="1"/>
  <c r="I15483" i="1" a="1"/>
  <c r="I15483" i="1" s="1"/>
  <c r="I15482" i="1" a="1"/>
  <c r="I15482" i="1" s="1"/>
  <c r="I15481" i="1" a="1"/>
  <c r="I15481" i="1" s="1"/>
  <c r="I15480" i="1" a="1"/>
  <c r="I15480" i="1" s="1"/>
  <c r="I15479" i="1" a="1"/>
  <c r="I15479" i="1" s="1"/>
  <c r="I15478" i="1" a="1"/>
  <c r="I15478" i="1" s="1"/>
  <c r="I15477" i="1" a="1"/>
  <c r="I15477" i="1" s="1"/>
  <c r="I15476" i="1" a="1"/>
  <c r="I15476" i="1" s="1"/>
  <c r="I15475" i="1" a="1"/>
  <c r="I15475" i="1" s="1"/>
  <c r="I15474" i="1" a="1"/>
  <c r="I15474" i="1" s="1"/>
  <c r="I15473" i="1" a="1"/>
  <c r="I15473" i="1" s="1"/>
  <c r="I15472" i="1" a="1"/>
  <c r="I15472" i="1" s="1"/>
  <c r="I15471" i="1" a="1"/>
  <c r="I15471" i="1" s="1"/>
  <c r="I15470" i="1" a="1"/>
  <c r="I15470" i="1" s="1"/>
  <c r="I15469" i="1" a="1"/>
  <c r="I15469" i="1" s="1"/>
  <c r="I15468" i="1" a="1"/>
  <c r="I15468" i="1" s="1"/>
  <c r="I15467" i="1" a="1"/>
  <c r="I15467" i="1" s="1"/>
  <c r="I15466" i="1" a="1"/>
  <c r="I15466" i="1" s="1"/>
  <c r="I15465" i="1" a="1"/>
  <c r="I15465" i="1" s="1"/>
  <c r="I15464" i="1" a="1"/>
  <c r="I15464" i="1" s="1"/>
  <c r="I15463" i="1" a="1"/>
  <c r="I15463" i="1" s="1"/>
  <c r="I15462" i="1" a="1"/>
  <c r="I15462" i="1" s="1"/>
  <c r="I15461" i="1" a="1"/>
  <c r="I15461" i="1" s="1"/>
  <c r="I15460" i="1" a="1"/>
  <c r="I15460" i="1" s="1"/>
  <c r="I15459" i="1" a="1"/>
  <c r="I15459" i="1" s="1"/>
  <c r="I15458" i="1" a="1"/>
  <c r="I15458" i="1" s="1"/>
  <c r="I15457" i="1" a="1"/>
  <c r="I15457" i="1" s="1"/>
  <c r="I15456" i="1" a="1"/>
  <c r="I15456" i="1" s="1"/>
  <c r="I15455" i="1" a="1"/>
  <c r="I15455" i="1" s="1"/>
  <c r="I15454" i="1" a="1"/>
  <c r="I15454" i="1" s="1"/>
  <c r="I15453" i="1" a="1"/>
  <c r="I15453" i="1" s="1"/>
  <c r="I15452" i="1" a="1"/>
  <c r="I15452" i="1" s="1"/>
  <c r="I15451" i="1" a="1"/>
  <c r="I15451" i="1" s="1"/>
  <c r="I15450" i="1" a="1"/>
  <c r="I15450" i="1" s="1"/>
  <c r="I15449" i="1" a="1"/>
  <c r="I15449" i="1" s="1"/>
  <c r="I15448" i="1" a="1"/>
  <c r="I15448" i="1" s="1"/>
  <c r="I15447" i="1" a="1"/>
  <c r="I15447" i="1" s="1"/>
  <c r="I15446" i="1" a="1"/>
  <c r="I15446" i="1" s="1"/>
  <c r="I15445" i="1" a="1"/>
  <c r="I15445" i="1" s="1"/>
  <c r="I15444" i="1" a="1"/>
  <c r="I15444" i="1" s="1"/>
  <c r="I15443" i="1" a="1"/>
  <c r="I15443" i="1" s="1"/>
  <c r="I15442" i="1" a="1"/>
  <c r="I15442" i="1" s="1"/>
  <c r="I15441" i="1" a="1"/>
  <c r="I15441" i="1" s="1"/>
  <c r="I15440" i="1" a="1"/>
  <c r="I15440" i="1" s="1"/>
  <c r="I15439" i="1" a="1"/>
  <c r="I15439" i="1" s="1"/>
  <c r="I15438" i="1" a="1"/>
  <c r="I15438" i="1" s="1"/>
  <c r="I15437" i="1" a="1"/>
  <c r="I15437" i="1" s="1"/>
  <c r="I15436" i="1" a="1"/>
  <c r="I15436" i="1" s="1"/>
  <c r="I15435" i="1" a="1"/>
  <c r="I15435" i="1" s="1"/>
  <c r="I15434" i="1" a="1"/>
  <c r="I15434" i="1" s="1"/>
  <c r="I15433" i="1" a="1"/>
  <c r="I15433" i="1" s="1"/>
  <c r="I15432" i="1" a="1"/>
  <c r="I15432" i="1" s="1"/>
  <c r="I15431" i="1" a="1"/>
  <c r="I15431" i="1" s="1"/>
  <c r="I15430" i="1" a="1"/>
  <c r="I15430" i="1" s="1"/>
  <c r="I15429" i="1" a="1"/>
  <c r="I15429" i="1" s="1"/>
  <c r="I15428" i="1" a="1"/>
  <c r="I15428" i="1" s="1"/>
  <c r="I15427" i="1" a="1"/>
  <c r="I15427" i="1" s="1"/>
  <c r="I15426" i="1" a="1"/>
  <c r="I15426" i="1" s="1"/>
  <c r="I15425" i="1" a="1"/>
  <c r="I15425" i="1" s="1"/>
  <c r="I15424" i="1" a="1"/>
  <c r="I15424" i="1" s="1"/>
  <c r="I15423" i="1" a="1"/>
  <c r="I15423" i="1" s="1"/>
  <c r="I15422" i="1" a="1"/>
  <c r="I15422" i="1" s="1"/>
  <c r="I15421" i="1" a="1"/>
  <c r="I15421" i="1" s="1"/>
  <c r="I15420" i="1" a="1"/>
  <c r="I15420" i="1" s="1"/>
  <c r="I15419" i="1" a="1"/>
  <c r="I15419" i="1" s="1"/>
  <c r="I15418" i="1" a="1"/>
  <c r="I15418" i="1" s="1"/>
  <c r="I15417" i="1" a="1"/>
  <c r="I15417" i="1" s="1"/>
  <c r="I15416" i="1" a="1"/>
  <c r="I15416" i="1" s="1"/>
  <c r="I15415" i="1" a="1"/>
  <c r="I15415" i="1" s="1"/>
  <c r="I15414" i="1" a="1"/>
  <c r="I15414" i="1" s="1"/>
  <c r="I15413" i="1" a="1"/>
  <c r="I15413" i="1" s="1"/>
  <c r="I15412" i="1" a="1"/>
  <c r="I15412" i="1" s="1"/>
  <c r="I15411" i="1" a="1"/>
  <c r="I15411" i="1" s="1"/>
  <c r="I15410" i="1" a="1"/>
  <c r="I15410" i="1" s="1"/>
  <c r="I15409" i="1" a="1"/>
  <c r="I15409" i="1" s="1"/>
  <c r="I15408" i="1" a="1"/>
  <c r="I15408" i="1" s="1"/>
  <c r="I15407" i="1" a="1"/>
  <c r="I15407" i="1" s="1"/>
  <c r="I15406" i="1" a="1"/>
  <c r="I15406" i="1" s="1"/>
  <c r="I15405" i="1" a="1"/>
  <c r="I15405" i="1" s="1"/>
  <c r="I15404" i="1" a="1"/>
  <c r="I15404" i="1" s="1"/>
  <c r="I15403" i="1" a="1"/>
  <c r="I15403" i="1" s="1"/>
  <c r="I15402" i="1" a="1"/>
  <c r="I15402" i="1" s="1"/>
  <c r="I15401" i="1" a="1"/>
  <c r="I15401" i="1" s="1"/>
  <c r="I15400" i="1" a="1"/>
  <c r="I15400" i="1" s="1"/>
  <c r="I15399" i="1" a="1"/>
  <c r="I15399" i="1" s="1"/>
  <c r="I15398" i="1" a="1"/>
  <c r="I15398" i="1" s="1"/>
  <c r="I15397" i="1" a="1"/>
  <c r="I15397" i="1" s="1"/>
  <c r="I15396" i="1" a="1"/>
  <c r="I15396" i="1" s="1"/>
  <c r="I15395" i="1" a="1"/>
  <c r="I15395" i="1" s="1"/>
  <c r="I15394" i="1" a="1"/>
  <c r="I15394" i="1" s="1"/>
  <c r="I15393" i="1" a="1"/>
  <c r="I15393" i="1" s="1"/>
  <c r="I15392" i="1" a="1"/>
  <c r="I15392" i="1" s="1"/>
  <c r="I15391" i="1" a="1"/>
  <c r="I15391" i="1" s="1"/>
  <c r="I15390" i="1" a="1"/>
  <c r="I15390" i="1" s="1"/>
  <c r="I15389" i="1" a="1"/>
  <c r="I15389" i="1" s="1"/>
  <c r="I15388" i="1" a="1"/>
  <c r="I15388" i="1" s="1"/>
  <c r="I15387" i="1" a="1"/>
  <c r="I15387" i="1" s="1"/>
  <c r="I15386" i="1" a="1"/>
  <c r="I15386" i="1" s="1"/>
  <c r="I15385" i="1" a="1"/>
  <c r="I15385" i="1" s="1"/>
  <c r="I15384" i="1" a="1"/>
  <c r="I15384" i="1" s="1"/>
  <c r="I15383" i="1" a="1"/>
  <c r="I15383" i="1" s="1"/>
  <c r="I15382" i="1" a="1"/>
  <c r="I15382" i="1" s="1"/>
  <c r="I15381" i="1" a="1"/>
  <c r="I15381" i="1" s="1"/>
  <c r="I15380" i="1" a="1"/>
  <c r="I15380" i="1" s="1"/>
  <c r="I15379" i="1" a="1"/>
  <c r="I15379" i="1" s="1"/>
  <c r="I15378" i="1" a="1"/>
  <c r="I15378" i="1" s="1"/>
  <c r="I15377" i="1" a="1"/>
  <c r="I15377" i="1" s="1"/>
  <c r="I15376" i="1" a="1"/>
  <c r="I15376" i="1" s="1"/>
  <c r="I15375" i="1" a="1"/>
  <c r="I15375" i="1" s="1"/>
  <c r="I15374" i="1" a="1"/>
  <c r="I15374" i="1" s="1"/>
  <c r="I15373" i="1" a="1"/>
  <c r="I15373" i="1" s="1"/>
  <c r="I15372" i="1" a="1"/>
  <c r="I15372" i="1" s="1"/>
  <c r="I15371" i="1" a="1"/>
  <c r="I15371" i="1" s="1"/>
  <c r="I15370" i="1" a="1"/>
  <c r="I15370" i="1" s="1"/>
  <c r="I15369" i="1" a="1"/>
  <c r="I15369" i="1" s="1"/>
  <c r="I15368" i="1" a="1"/>
  <c r="I15368" i="1" s="1"/>
  <c r="I15367" i="1" a="1"/>
  <c r="I15367" i="1" s="1"/>
  <c r="I15366" i="1" a="1"/>
  <c r="I15366" i="1" s="1"/>
  <c r="I15365" i="1" a="1"/>
  <c r="I15365" i="1" s="1"/>
  <c r="I15364" i="1" a="1"/>
  <c r="I15364" i="1" s="1"/>
  <c r="I15363" i="1" a="1"/>
  <c r="I15363" i="1" s="1"/>
  <c r="I15362" i="1" a="1"/>
  <c r="I15362" i="1" s="1"/>
  <c r="I15361" i="1" a="1"/>
  <c r="I15361" i="1" s="1"/>
  <c r="I15360" i="1" a="1"/>
  <c r="I15360" i="1" s="1"/>
  <c r="I15359" i="1" a="1"/>
  <c r="I15359" i="1" s="1"/>
  <c r="I15358" i="1" a="1"/>
  <c r="I15358" i="1" s="1"/>
  <c r="I15357" i="1" a="1"/>
  <c r="I15357" i="1" s="1"/>
  <c r="I15356" i="1" a="1"/>
  <c r="I15356" i="1" s="1"/>
  <c r="I15355" i="1" a="1"/>
  <c r="I15355" i="1" s="1"/>
  <c r="I15354" i="1" a="1"/>
  <c r="I15354" i="1" s="1"/>
  <c r="I15353" i="1" a="1"/>
  <c r="I15353" i="1" s="1"/>
  <c r="I15352" i="1" a="1"/>
  <c r="I15352" i="1" s="1"/>
  <c r="I15351" i="1" a="1"/>
  <c r="I15351" i="1" s="1"/>
  <c r="I15350" i="1" a="1"/>
  <c r="I15350" i="1" s="1"/>
  <c r="I15349" i="1" a="1"/>
  <c r="I15349" i="1" s="1"/>
  <c r="I15348" i="1" a="1"/>
  <c r="I15348" i="1" s="1"/>
  <c r="I15347" i="1" a="1"/>
  <c r="I15347" i="1" s="1"/>
  <c r="I15346" i="1" a="1"/>
  <c r="I15346" i="1" s="1"/>
  <c r="I15345" i="1" a="1"/>
  <c r="I15345" i="1" s="1"/>
  <c r="I15344" i="1" a="1"/>
  <c r="I15344" i="1" s="1"/>
  <c r="I15343" i="1" a="1"/>
  <c r="I15343" i="1" s="1"/>
  <c r="I15342" i="1" a="1"/>
  <c r="I15342" i="1" s="1"/>
  <c r="I15341" i="1" a="1"/>
  <c r="I15341" i="1" s="1"/>
  <c r="I15340" i="1" a="1"/>
  <c r="I15340" i="1" s="1"/>
  <c r="I15339" i="1" l="1" a="1"/>
  <c r="I15339" i="1" s="1"/>
  <c r="I15338" i="1" a="1"/>
  <c r="I15338" i="1" s="1"/>
  <c r="I15337" i="1" a="1"/>
  <c r="I15337" i="1" s="1"/>
  <c r="I15336" i="1" a="1"/>
  <c r="I15336" i="1" s="1"/>
  <c r="I15335" i="1" a="1"/>
  <c r="I15335" i="1" s="1"/>
  <c r="I15334" i="1" a="1"/>
  <c r="I15334" i="1" s="1"/>
  <c r="I15333" i="1" a="1"/>
  <c r="I15333" i="1" s="1"/>
  <c r="I15332" i="1" a="1"/>
  <c r="I15332" i="1" s="1"/>
  <c r="I15331" i="1" a="1"/>
  <c r="I15331" i="1" s="1"/>
  <c r="I15330" i="1" a="1"/>
  <c r="I15330" i="1" s="1"/>
  <c r="I15329" i="1" a="1"/>
  <c r="I15329" i="1" s="1"/>
  <c r="I15328" i="1" a="1"/>
  <c r="I15328" i="1" s="1"/>
  <c r="I15327" i="1" a="1"/>
  <c r="I15327" i="1" s="1"/>
  <c r="I15326" i="1" a="1"/>
  <c r="I15326" i="1" s="1"/>
  <c r="I15325" i="1" a="1"/>
  <c r="I15325" i="1" s="1"/>
  <c r="I15324" i="1" a="1"/>
  <c r="I15324" i="1" s="1"/>
  <c r="I15323" i="1" a="1"/>
  <c r="I15323" i="1" s="1"/>
  <c r="I15322" i="1" a="1"/>
  <c r="I15322" i="1" s="1"/>
  <c r="I15321" i="1" a="1"/>
  <c r="I15321" i="1" s="1"/>
  <c r="I15320" i="1" a="1"/>
  <c r="I15320" i="1" s="1"/>
  <c r="I15319" i="1" a="1"/>
  <c r="I15319" i="1" s="1"/>
  <c r="I15318" i="1" a="1"/>
  <c r="I15318" i="1" s="1"/>
  <c r="I15317" i="1" a="1"/>
  <c r="I15317" i="1" s="1"/>
  <c r="I15316" i="1" a="1"/>
  <c r="I15316" i="1" s="1"/>
  <c r="I15315" i="1" a="1"/>
  <c r="I15315" i="1" s="1"/>
  <c r="I15314" i="1" a="1"/>
  <c r="I15314" i="1" s="1"/>
  <c r="I15313" i="1" a="1"/>
  <c r="I15313" i="1" s="1"/>
  <c r="I15312" i="1" a="1"/>
  <c r="I15312" i="1" s="1"/>
  <c r="I15311" i="1" a="1"/>
  <c r="I15311" i="1" s="1"/>
  <c r="I15310" i="1" a="1"/>
  <c r="I15310" i="1" s="1"/>
  <c r="I15309" i="1" a="1"/>
  <c r="I15309" i="1" s="1"/>
  <c r="I15308" i="1" a="1"/>
  <c r="I15308" i="1" s="1"/>
  <c r="I15307" i="1" a="1"/>
  <c r="I15307" i="1" s="1"/>
  <c r="I15306" i="1" a="1"/>
  <c r="I15306" i="1" s="1"/>
  <c r="I15305" i="1" a="1"/>
  <c r="I15305" i="1" s="1"/>
  <c r="I15304" i="1" a="1"/>
  <c r="I15304" i="1" s="1"/>
  <c r="I15303" i="1" a="1"/>
  <c r="I15303" i="1" s="1"/>
  <c r="I15302" i="1" a="1"/>
  <c r="I15302" i="1" s="1"/>
  <c r="I15301" i="1" a="1"/>
  <c r="I15301" i="1" s="1"/>
  <c r="I15300" i="1" a="1"/>
  <c r="I15300" i="1" s="1"/>
  <c r="I15299" i="1" a="1"/>
  <c r="I15299" i="1" s="1"/>
  <c r="I15298" i="1" a="1"/>
  <c r="I15298" i="1" s="1"/>
  <c r="I15297" i="1" a="1"/>
  <c r="I15297" i="1" s="1"/>
  <c r="I15296" i="1" a="1"/>
  <c r="I15296" i="1" s="1"/>
  <c r="I15295" i="1" a="1"/>
  <c r="I15295" i="1" s="1"/>
  <c r="I15294" i="1" a="1"/>
  <c r="I15294" i="1" s="1"/>
  <c r="I15293" i="1" a="1"/>
  <c r="I15293" i="1" s="1"/>
  <c r="I15292" i="1" a="1"/>
  <c r="I15292" i="1" s="1"/>
  <c r="I15291" i="1" a="1"/>
  <c r="I15291" i="1" s="1"/>
  <c r="I15290" i="1" a="1"/>
  <c r="I15290" i="1" s="1"/>
  <c r="I15289" i="1" a="1"/>
  <c r="I15289" i="1" s="1"/>
  <c r="I15288" i="1" a="1"/>
  <c r="I15288" i="1" s="1"/>
  <c r="I15287" i="1" a="1"/>
  <c r="I15287" i="1" s="1"/>
  <c r="I15286" i="1" a="1"/>
  <c r="I15286" i="1" s="1"/>
  <c r="I15285" i="1" a="1"/>
  <c r="I15285" i="1" s="1"/>
  <c r="I15284" i="1" a="1"/>
  <c r="I15284" i="1" s="1"/>
  <c r="I15283" i="1" a="1"/>
  <c r="I15283" i="1" s="1"/>
  <c r="I15282" i="1" a="1"/>
  <c r="I15282" i="1" s="1"/>
  <c r="I15281" i="1" a="1"/>
  <c r="I15281" i="1" s="1"/>
  <c r="I15280" i="1" a="1"/>
  <c r="I15280" i="1" s="1"/>
  <c r="I15279" i="1" a="1"/>
  <c r="I15279" i="1" s="1"/>
  <c r="I15278" i="1" a="1"/>
  <c r="I15278" i="1" s="1"/>
  <c r="I15277" i="1" a="1"/>
  <c r="I15277" i="1" s="1"/>
  <c r="I15276" i="1" a="1"/>
  <c r="I15276" i="1" s="1"/>
  <c r="I15275" i="1" a="1"/>
  <c r="I15275" i="1" s="1"/>
  <c r="I15274" i="1" a="1"/>
  <c r="I15274" i="1" s="1"/>
  <c r="I15273" i="1" a="1"/>
  <c r="I15273" i="1" s="1"/>
  <c r="I15272" i="1" a="1"/>
  <c r="I15272" i="1" s="1"/>
  <c r="I15271" i="1" a="1"/>
  <c r="I15271" i="1" s="1"/>
  <c r="I15270" i="1" a="1"/>
  <c r="I15270" i="1" s="1"/>
  <c r="I15269" i="1" a="1"/>
  <c r="I15269" i="1" s="1"/>
  <c r="I15268" i="1" a="1"/>
  <c r="I15268" i="1" s="1"/>
  <c r="I15267" i="1" a="1"/>
  <c r="I15267" i="1" s="1"/>
  <c r="I15266" i="1" a="1"/>
  <c r="I15266" i="1" s="1"/>
  <c r="I15265" i="1" a="1"/>
  <c r="I15265" i="1" s="1"/>
  <c r="I15264" i="1" a="1"/>
  <c r="I15264" i="1" s="1"/>
  <c r="I15263" i="1" a="1"/>
  <c r="I15263" i="1" s="1"/>
  <c r="I15262" i="1" a="1"/>
  <c r="I15262" i="1" s="1"/>
  <c r="I15261" i="1" a="1"/>
  <c r="I15261" i="1" s="1"/>
  <c r="I15260" i="1" a="1"/>
  <c r="I15260" i="1" s="1"/>
  <c r="I15259" i="1" a="1"/>
  <c r="I15259" i="1" s="1"/>
  <c r="I15258" i="1" a="1"/>
  <c r="I15258" i="1" s="1"/>
  <c r="I15257" i="1" a="1"/>
  <c r="I15257" i="1" s="1"/>
  <c r="I15256" i="1" a="1"/>
  <c r="I15256" i="1" s="1"/>
  <c r="I15255" i="1" a="1"/>
  <c r="I15255" i="1" s="1"/>
  <c r="I15254" i="1" a="1"/>
  <c r="I15254" i="1" s="1"/>
  <c r="I15253" i="1" a="1"/>
  <c r="I15253" i="1" s="1"/>
  <c r="I15252" i="1" a="1"/>
  <c r="I15252" i="1" s="1"/>
  <c r="I15251" i="1" a="1"/>
  <c r="I15251" i="1" s="1"/>
  <c r="I15250" i="1" a="1"/>
  <c r="I15250" i="1" s="1"/>
  <c r="I15249" i="1" a="1"/>
  <c r="I15249" i="1" s="1"/>
  <c r="I15248" i="1" a="1"/>
  <c r="I15248" i="1" s="1"/>
  <c r="I15247" i="1" a="1"/>
  <c r="I15247" i="1" s="1"/>
  <c r="I15246" i="1" a="1"/>
  <c r="I15246" i="1" s="1"/>
  <c r="I15245" i="1" a="1"/>
  <c r="I15245" i="1" s="1"/>
  <c r="I15244" i="1" a="1"/>
  <c r="I15244" i="1" s="1"/>
  <c r="I15243" i="1" a="1"/>
  <c r="I15243" i="1" s="1"/>
  <c r="I15242" i="1" a="1"/>
  <c r="I15242" i="1" s="1"/>
  <c r="I15241" i="1" a="1"/>
  <c r="I15241" i="1" s="1"/>
  <c r="I15240" i="1" a="1"/>
  <c r="I15240" i="1" s="1"/>
  <c r="I15239" i="1" a="1"/>
  <c r="I15239" i="1" s="1"/>
  <c r="I15238" i="1" a="1"/>
  <c r="I15238" i="1" s="1"/>
  <c r="I15237" i="1" a="1"/>
  <c r="I15237" i="1" s="1"/>
  <c r="I15236" i="1" a="1"/>
  <c r="I15236" i="1" s="1"/>
  <c r="I15235" i="1" a="1"/>
  <c r="I15235" i="1" s="1"/>
  <c r="I15234" i="1" a="1"/>
  <c r="I15234" i="1" s="1"/>
  <c r="I15233" i="1" a="1"/>
  <c r="I15233" i="1" s="1"/>
  <c r="I15232" i="1" a="1"/>
  <c r="I15232" i="1" s="1"/>
  <c r="I15231" i="1" a="1"/>
  <c r="I15231" i="1" s="1"/>
  <c r="I15230" i="1" a="1"/>
  <c r="I15230" i="1" s="1"/>
  <c r="I15229" i="1" a="1"/>
  <c r="I15229" i="1" s="1"/>
  <c r="I15228" i="1" a="1"/>
  <c r="I15228" i="1" s="1"/>
  <c r="I15227" i="1" a="1"/>
  <c r="I15227" i="1" s="1"/>
  <c r="I15226" i="1" a="1"/>
  <c r="I15226" i="1" s="1"/>
  <c r="I15225" i="1" a="1"/>
  <c r="I15225" i="1" s="1"/>
  <c r="I15224" i="1" a="1"/>
  <c r="I15224" i="1" s="1"/>
  <c r="I15223" i="1" a="1"/>
  <c r="I15223" i="1" s="1"/>
  <c r="I15222" i="1" a="1"/>
  <c r="I15222" i="1" s="1"/>
  <c r="I15221" i="1" a="1"/>
  <c r="I15221" i="1" s="1"/>
  <c r="I15220" i="1" a="1"/>
  <c r="I15220" i="1" s="1"/>
  <c r="I15219" i="1" a="1"/>
  <c r="I15219" i="1" s="1"/>
  <c r="I15218" i="1" a="1"/>
  <c r="I15218" i="1" s="1"/>
  <c r="I15217" i="1" a="1"/>
  <c r="I15217" i="1" s="1"/>
  <c r="I15216" i="1" a="1"/>
  <c r="I15216" i="1" s="1"/>
  <c r="I15215" i="1" a="1"/>
  <c r="I15215" i="1" s="1"/>
  <c r="I15214" i="1" a="1"/>
  <c r="I15214" i="1" s="1"/>
  <c r="I15213" i="1" a="1"/>
  <c r="I15213" i="1" s="1"/>
  <c r="I15212" i="1" a="1"/>
  <c r="I15212" i="1" s="1"/>
  <c r="I15211" i="1" a="1"/>
  <c r="I15211" i="1" s="1"/>
  <c r="I15210" i="1" a="1"/>
  <c r="I15210" i="1" s="1"/>
  <c r="I15209" i="1" a="1"/>
  <c r="I15209" i="1" s="1"/>
  <c r="I15208" i="1" a="1"/>
  <c r="I15208" i="1" s="1"/>
  <c r="I15207" i="1" a="1"/>
  <c r="I15207" i="1" s="1"/>
  <c r="I15206" i="1" a="1"/>
  <c r="I15206" i="1" s="1"/>
  <c r="I15205" i="1" a="1"/>
  <c r="I15205" i="1" s="1"/>
  <c r="I15204" i="1" a="1"/>
  <c r="I15204" i="1" s="1"/>
  <c r="I15203" i="1" a="1"/>
  <c r="I15203" i="1" s="1"/>
  <c r="I15202" i="1" a="1"/>
  <c r="I15202" i="1" s="1"/>
  <c r="I15201" i="1" a="1"/>
  <c r="I15201" i="1" s="1"/>
  <c r="I15200" i="1" a="1"/>
  <c r="I15200" i="1" s="1"/>
  <c r="I15199" i="1" a="1"/>
  <c r="I15199" i="1" s="1"/>
  <c r="I15198" i="1" a="1"/>
  <c r="I15198" i="1" s="1"/>
  <c r="I15197" i="1" a="1"/>
  <c r="I15197" i="1" s="1"/>
  <c r="I15196" i="1" a="1"/>
  <c r="I15196" i="1" s="1"/>
  <c r="I15195" i="1" a="1"/>
  <c r="I15195" i="1" s="1"/>
  <c r="I15194" i="1" a="1"/>
  <c r="I15194" i="1" s="1"/>
  <c r="I15193" i="1" a="1"/>
  <c r="I15193" i="1" s="1"/>
  <c r="I15192" i="1" a="1"/>
  <c r="I15192" i="1" s="1"/>
  <c r="I15191" i="1" a="1"/>
  <c r="I15191" i="1" s="1"/>
  <c r="I15190" i="1" a="1"/>
  <c r="I15190" i="1" s="1"/>
  <c r="I15189" i="1" a="1"/>
  <c r="I15189" i="1" s="1"/>
  <c r="I15188" i="1" a="1"/>
  <c r="I15188" i="1" s="1"/>
  <c r="I15187" i="1" a="1"/>
  <c r="I15187" i="1" s="1"/>
  <c r="I15186" i="1" a="1"/>
  <c r="I15186" i="1" s="1"/>
  <c r="I15185" i="1" a="1"/>
  <c r="I15185" i="1" s="1"/>
  <c r="I15184" i="1" a="1"/>
  <c r="I15184" i="1" s="1"/>
  <c r="I15183" i="1" a="1"/>
  <c r="I15183" i="1" s="1"/>
  <c r="I15182" i="1" a="1"/>
  <c r="I15182" i="1" s="1"/>
  <c r="I15181" i="1" a="1"/>
  <c r="I15181" i="1" s="1"/>
  <c r="I15180" i="1" a="1"/>
  <c r="I15180" i="1" s="1"/>
  <c r="I15179" i="1" a="1"/>
  <c r="I15179" i="1" s="1"/>
  <c r="I15178" i="1" a="1"/>
  <c r="I15178" i="1" s="1"/>
  <c r="I15177" i="1" a="1"/>
  <c r="I15177" i="1" s="1"/>
  <c r="I15176" i="1" a="1"/>
  <c r="I15176" i="1" s="1"/>
  <c r="I15175" i="1" a="1"/>
  <c r="I15175" i="1" s="1"/>
  <c r="I15174" i="1" a="1"/>
  <c r="I15174" i="1" s="1"/>
  <c r="I15173" i="1" a="1"/>
  <c r="I15173" i="1" s="1"/>
  <c r="I15172" i="1" a="1"/>
  <c r="I15172" i="1" s="1"/>
  <c r="I15171" i="1" a="1"/>
  <c r="I15171" i="1" s="1"/>
  <c r="I15170" i="1" a="1"/>
  <c r="I15170" i="1" s="1"/>
  <c r="I15169" i="1" a="1"/>
  <c r="I15169" i="1" s="1"/>
  <c r="I15168" i="1" a="1"/>
  <c r="I15168" i="1" s="1"/>
  <c r="I15167" i="1" a="1"/>
  <c r="I15167" i="1" s="1"/>
  <c r="I15166" i="1" a="1"/>
  <c r="I15166" i="1" s="1"/>
  <c r="I15165" i="1" a="1"/>
  <c r="I15165" i="1" s="1"/>
  <c r="I15164" i="1" a="1"/>
  <c r="I15164" i="1" s="1"/>
  <c r="I15163" i="1" a="1"/>
  <c r="I15163" i="1" s="1"/>
  <c r="I15162" i="1" a="1"/>
  <c r="I15162" i="1" s="1"/>
  <c r="I15161" i="1" a="1"/>
  <c r="I15161" i="1" s="1"/>
  <c r="I15160" i="1" a="1"/>
  <c r="I15160" i="1" s="1"/>
  <c r="I15159" i="1" a="1"/>
  <c r="I15159" i="1" s="1"/>
  <c r="I15158" i="1" a="1"/>
  <c r="I15158" i="1" s="1"/>
  <c r="I15157" i="1" a="1"/>
  <c r="I15157" i="1" s="1"/>
  <c r="I15156" i="1" a="1"/>
  <c r="I15156" i="1" s="1"/>
  <c r="I15155" i="1" a="1"/>
  <c r="I15155" i="1" s="1"/>
  <c r="I15154" i="1" a="1"/>
  <c r="I15154" i="1" s="1"/>
  <c r="I15153" i="1" a="1"/>
  <c r="I15153" i="1" s="1"/>
  <c r="I15152" i="1" a="1"/>
  <c r="I15152" i="1" s="1"/>
  <c r="I15151" i="1" a="1"/>
  <c r="I15151" i="1" s="1"/>
  <c r="I15150" i="1" a="1"/>
  <c r="I15150" i="1" s="1"/>
  <c r="I15149" i="1" a="1"/>
  <c r="I15149" i="1" s="1"/>
  <c r="I15148" i="1" a="1"/>
  <c r="I15148" i="1" s="1"/>
  <c r="I15147" i="1" a="1"/>
  <c r="I15147" i="1" s="1"/>
  <c r="I15146" i="1" a="1"/>
  <c r="I15146" i="1" s="1"/>
  <c r="I15145" i="1" a="1"/>
  <c r="I15145" i="1" s="1"/>
  <c r="I15144" i="1" a="1"/>
  <c r="I15144" i="1" s="1"/>
  <c r="I15143" i="1" a="1"/>
  <c r="I15143" i="1" s="1"/>
  <c r="I15142" i="1" a="1"/>
  <c r="I15142" i="1" s="1"/>
  <c r="I15141" i="1" a="1"/>
  <c r="I15141" i="1" s="1"/>
  <c r="I15140" i="1" a="1"/>
  <c r="I15140" i="1" s="1"/>
  <c r="I15139" i="1" a="1"/>
  <c r="I15139" i="1" s="1"/>
  <c r="I15138" i="1" a="1"/>
  <c r="I15138" i="1" s="1"/>
  <c r="I15137" i="1" a="1"/>
  <c r="I15137" i="1" s="1"/>
  <c r="I15136" i="1" a="1"/>
  <c r="I15136" i="1" s="1"/>
  <c r="I15135" i="1" a="1"/>
  <c r="I15135" i="1" s="1"/>
  <c r="I15134" i="1" a="1"/>
  <c r="I15134" i="1" s="1"/>
  <c r="I15133" i="1" a="1"/>
  <c r="I15133" i="1" s="1"/>
  <c r="I15132" i="1" a="1"/>
  <c r="I15132" i="1" s="1"/>
  <c r="I15131" i="1" a="1"/>
  <c r="I15131" i="1" s="1"/>
  <c r="I15130" i="1" a="1"/>
  <c r="I15130" i="1" s="1"/>
  <c r="I15129" i="1" a="1"/>
  <c r="I15129" i="1" s="1"/>
  <c r="I15128" i="1" a="1"/>
  <c r="I15128" i="1" s="1"/>
  <c r="I15127" i="1" a="1"/>
  <c r="I15127" i="1" s="1"/>
  <c r="I15126" i="1" a="1"/>
  <c r="I15126" i="1" s="1"/>
  <c r="I15125" i="1" a="1"/>
  <c r="I15125" i="1" s="1"/>
  <c r="I15124" i="1" a="1"/>
  <c r="I15124" i="1" s="1"/>
  <c r="I15123" i="1" a="1"/>
  <c r="I15123" i="1" s="1"/>
  <c r="I15122" i="1" a="1"/>
  <c r="I15122" i="1" s="1"/>
  <c r="I15121" i="1" a="1"/>
  <c r="I15121" i="1" s="1"/>
  <c r="I15120" i="1" a="1"/>
  <c r="I15120" i="1" s="1"/>
  <c r="I15119" i="1" a="1"/>
  <c r="I15119" i="1" s="1"/>
  <c r="I15118" i="1" a="1"/>
  <c r="I15118" i="1" s="1"/>
  <c r="I15117" i="1" a="1"/>
  <c r="I15117" i="1" s="1"/>
  <c r="I15116" i="1" a="1"/>
  <c r="I15116" i="1" s="1"/>
  <c r="I15115" i="1" a="1"/>
  <c r="I15115" i="1" s="1"/>
  <c r="I15114" i="1" a="1"/>
  <c r="I15114" i="1" s="1"/>
  <c r="I15113" i="1" a="1"/>
  <c r="I15113" i="1" s="1"/>
  <c r="I15112" i="1" a="1"/>
  <c r="I15112" i="1" s="1"/>
  <c r="I15111" i="1" a="1"/>
  <c r="I15111" i="1" s="1"/>
  <c r="I15110" i="1" a="1"/>
  <c r="I15110" i="1" s="1"/>
  <c r="I15109" i="1" a="1"/>
  <c r="I15109" i="1" s="1"/>
  <c r="I15108" i="1" a="1"/>
  <c r="I15108" i="1" s="1"/>
  <c r="I15107" i="1" a="1"/>
  <c r="I15107" i="1" s="1"/>
  <c r="I15106" i="1" a="1"/>
  <c r="I15106" i="1" s="1"/>
  <c r="I15105" i="1" a="1"/>
  <c r="I15105" i="1" s="1"/>
  <c r="I15104" i="1" a="1"/>
  <c r="I15104" i="1" s="1"/>
  <c r="I15103" i="1" a="1"/>
  <c r="I15103" i="1" s="1"/>
  <c r="I15102" i="1" a="1"/>
  <c r="I15102" i="1" s="1"/>
  <c r="I15101" i="1" a="1"/>
  <c r="I15101" i="1" s="1"/>
  <c r="I15100" i="1" a="1"/>
  <c r="I15100" i="1" s="1"/>
  <c r="I15099" i="1" a="1"/>
  <c r="I15099" i="1" s="1"/>
  <c r="I15098" i="1" a="1"/>
  <c r="I15098" i="1" s="1"/>
  <c r="I15097" i="1" a="1"/>
  <c r="I15097" i="1" s="1"/>
  <c r="I15096" i="1" a="1"/>
  <c r="I15096" i="1" s="1"/>
  <c r="I15095" i="1" a="1"/>
  <c r="I15095" i="1" s="1"/>
  <c r="I15094" i="1" a="1"/>
  <c r="I15094" i="1" s="1"/>
  <c r="I15093" i="1" a="1"/>
  <c r="I15093" i="1" s="1"/>
  <c r="I15092" i="1" a="1"/>
  <c r="I15092" i="1" s="1"/>
  <c r="I15091" i="1" a="1"/>
  <c r="I15091" i="1" s="1"/>
  <c r="I15090" i="1" a="1"/>
  <c r="I15090" i="1" s="1"/>
  <c r="I15089" i="1" a="1"/>
  <c r="I15089" i="1" s="1"/>
  <c r="I15088" i="1" a="1"/>
  <c r="I15088" i="1" s="1"/>
  <c r="I15087" i="1" a="1"/>
  <c r="I15087" i="1" s="1"/>
  <c r="I15086" i="1" a="1"/>
  <c r="I15086" i="1" s="1"/>
  <c r="I15085" i="1" a="1"/>
  <c r="I15085" i="1" s="1"/>
  <c r="I15084" i="1" a="1"/>
  <c r="I15084" i="1" s="1"/>
  <c r="I15083" i="1" a="1"/>
  <c r="I15083" i="1" s="1"/>
  <c r="I15082" i="1" a="1"/>
  <c r="I15082" i="1" s="1"/>
  <c r="I15081" i="1" a="1"/>
  <c r="I15081" i="1" s="1"/>
  <c r="I15080" i="1" a="1"/>
  <c r="I15080" i="1" s="1"/>
  <c r="I15079" i="1" a="1"/>
  <c r="I15079" i="1" s="1"/>
  <c r="I15078" i="1" a="1"/>
  <c r="I15078" i="1" s="1"/>
  <c r="I15077" i="1" a="1"/>
  <c r="I15077" i="1" s="1"/>
  <c r="I15076" i="1" a="1"/>
  <c r="I15076" i="1" s="1"/>
  <c r="I15075" i="1" a="1"/>
  <c r="I15075" i="1" s="1"/>
  <c r="I15074" i="1" a="1"/>
  <c r="I15074" i="1" s="1"/>
  <c r="I15073" i="1" a="1"/>
  <c r="I15073" i="1" s="1"/>
  <c r="I15072" i="1" a="1"/>
  <c r="I15072" i="1" s="1"/>
  <c r="I15071" i="1" a="1"/>
  <c r="I15071" i="1" s="1"/>
  <c r="I15070" i="1" a="1"/>
  <c r="I15070" i="1" s="1"/>
  <c r="I15069" i="1" a="1"/>
  <c r="I15069" i="1" s="1"/>
  <c r="I15068" i="1" a="1"/>
  <c r="I15068" i="1" s="1"/>
  <c r="I15067" i="1" a="1"/>
  <c r="I15067" i="1" s="1"/>
  <c r="I15066" i="1" a="1"/>
  <c r="I15066" i="1" s="1"/>
  <c r="I15065" i="1" a="1"/>
  <c r="I15065" i="1" s="1"/>
  <c r="I15064" i="1" a="1"/>
  <c r="I15064" i="1" s="1"/>
  <c r="I15063" i="1" a="1"/>
  <c r="I15063" i="1" s="1"/>
  <c r="I15062" i="1" a="1"/>
  <c r="I15062" i="1" s="1"/>
  <c r="I15061" i="1" a="1"/>
  <c r="I15061" i="1" s="1"/>
  <c r="I15060" i="1" a="1"/>
  <c r="I15060" i="1" s="1"/>
  <c r="I15059" i="1" a="1"/>
  <c r="I15059" i="1" s="1"/>
  <c r="I15058" i="1" a="1"/>
  <c r="I15058" i="1" s="1"/>
  <c r="I15057" i="1" a="1"/>
  <c r="I15057" i="1" s="1"/>
  <c r="I15056" i="1" a="1"/>
  <c r="I15056" i="1" s="1"/>
  <c r="I15055" i="1" a="1"/>
  <c r="I15055" i="1" s="1"/>
  <c r="I15054" i="1" a="1"/>
  <c r="I15054" i="1" s="1"/>
  <c r="I15053" i="1" a="1"/>
  <c r="I15053" i="1" s="1"/>
  <c r="I15052" i="1" a="1"/>
  <c r="I15052" i="1" s="1"/>
  <c r="I15051" i="1" a="1"/>
  <c r="I15051" i="1" s="1"/>
  <c r="I15050" i="1" a="1"/>
  <c r="I15050" i="1" s="1"/>
  <c r="I15049" i="1" a="1"/>
  <c r="I15049" i="1" s="1"/>
  <c r="I15048" i="1" a="1"/>
  <c r="I15048" i="1" s="1"/>
  <c r="I15047" i="1" a="1"/>
  <c r="I15047" i="1" s="1"/>
  <c r="I15046" i="1" a="1"/>
  <c r="I15046" i="1" s="1"/>
  <c r="I15045" i="1" a="1"/>
  <c r="I15045" i="1" s="1"/>
  <c r="I15044" i="1" a="1"/>
  <c r="I15044" i="1" s="1"/>
  <c r="I15043" i="1" a="1"/>
  <c r="I15043" i="1" s="1"/>
  <c r="I15042" i="1" a="1"/>
  <c r="I15042" i="1" s="1"/>
  <c r="I15041" i="1" a="1"/>
  <c r="I15041" i="1" s="1"/>
  <c r="I15040" i="1" a="1"/>
  <c r="I15040" i="1" s="1"/>
  <c r="I15039" i="1" a="1"/>
  <c r="I15039" i="1" s="1"/>
  <c r="I15038" i="1" a="1"/>
  <c r="I15038" i="1" s="1"/>
  <c r="I15037" i="1" a="1"/>
  <c r="I15037" i="1" s="1"/>
  <c r="I15036" i="1" a="1"/>
  <c r="I15036" i="1" s="1"/>
  <c r="I15035" i="1" a="1"/>
  <c r="I15035" i="1" s="1"/>
  <c r="I15034" i="1" a="1"/>
  <c r="I15034" i="1" s="1"/>
  <c r="I15033" i="1" a="1"/>
  <c r="I15033" i="1" s="1"/>
  <c r="I15032" i="1" a="1"/>
  <c r="I15032" i="1" s="1"/>
  <c r="I15031" i="1" a="1"/>
  <c r="I15031" i="1" s="1"/>
  <c r="I15030" i="1" a="1"/>
  <c r="I15030" i="1" s="1"/>
  <c r="I15029" i="1" a="1"/>
  <c r="I15029" i="1" s="1"/>
  <c r="I15028" i="1" a="1"/>
  <c r="I15028" i="1" s="1"/>
  <c r="I15027" i="1" a="1"/>
  <c r="I15027" i="1" s="1"/>
  <c r="I15026" i="1" a="1"/>
  <c r="I15026" i="1" s="1"/>
  <c r="I15025" i="1" a="1"/>
  <c r="I15025" i="1" s="1"/>
  <c r="I15024" i="1" a="1"/>
  <c r="I15024" i="1" s="1"/>
  <c r="I15023" i="1" a="1"/>
  <c r="I15023" i="1" s="1"/>
  <c r="I15022" i="1" a="1"/>
  <c r="I15022" i="1" s="1"/>
  <c r="I15021" i="1" a="1"/>
  <c r="I15021" i="1" s="1"/>
  <c r="I15020" i="1" a="1"/>
  <c r="I15020" i="1" s="1"/>
  <c r="I15019" i="1" a="1"/>
  <c r="I15019" i="1" s="1"/>
  <c r="I15018" i="1" a="1"/>
  <c r="I15018" i="1" s="1"/>
  <c r="I15017" i="1" a="1"/>
  <c r="I15017" i="1" s="1"/>
  <c r="I15016" i="1" a="1"/>
  <c r="I15016" i="1" s="1"/>
  <c r="I15015" i="1" a="1"/>
  <c r="I15015" i="1" s="1"/>
  <c r="I15014" i="1" a="1"/>
  <c r="I15014" i="1" s="1"/>
  <c r="I15013" i="1" a="1"/>
  <c r="I15013" i="1" s="1"/>
  <c r="I15012" i="1" a="1"/>
  <c r="I15012" i="1" s="1"/>
  <c r="I15011" i="1" a="1"/>
  <c r="I15011" i="1" s="1"/>
  <c r="I15010" i="1" a="1"/>
  <c r="I15010" i="1" s="1"/>
  <c r="I15009" i="1" a="1"/>
  <c r="I15009" i="1" s="1"/>
  <c r="I15008" i="1" a="1"/>
  <c r="I15008" i="1" s="1"/>
  <c r="I15007" i="1" a="1"/>
  <c r="I15007" i="1" s="1"/>
  <c r="I15006" i="1" a="1"/>
  <c r="I15006" i="1" s="1"/>
  <c r="I15005" i="1" a="1"/>
  <c r="I15005" i="1" s="1"/>
  <c r="I15004" i="1" a="1"/>
  <c r="I15004" i="1" s="1"/>
  <c r="I15003" i="1" a="1"/>
  <c r="I15003" i="1" s="1"/>
  <c r="I15002" i="1" a="1"/>
  <c r="I15002" i="1" s="1"/>
  <c r="I15001" i="1" a="1"/>
  <c r="I15001" i="1" s="1"/>
  <c r="I15000" i="1" a="1"/>
  <c r="I15000" i="1" s="1"/>
  <c r="I14999" i="1" a="1"/>
  <c r="I14999" i="1" s="1"/>
  <c r="I14998" i="1" a="1"/>
  <c r="I14998" i="1" s="1"/>
  <c r="I14997" i="1" a="1"/>
  <c r="I14997" i="1" s="1"/>
  <c r="I14996" i="1" a="1"/>
  <c r="I14996" i="1" s="1"/>
  <c r="I14995" i="1" a="1"/>
  <c r="I14995" i="1" s="1"/>
  <c r="I14994" i="1" a="1"/>
  <c r="I14994" i="1" s="1"/>
  <c r="I14993" i="1" a="1"/>
  <c r="I14993" i="1" s="1"/>
  <c r="I14992" i="1" a="1"/>
  <c r="I14992" i="1" s="1"/>
  <c r="I14991" i="1" a="1"/>
  <c r="I14991" i="1" s="1"/>
  <c r="I14990" i="1" a="1"/>
  <c r="I14990" i="1" s="1"/>
  <c r="I14989" i="1" a="1"/>
  <c r="I14989" i="1" s="1"/>
  <c r="I14988" i="1" a="1"/>
  <c r="I14988" i="1" s="1"/>
  <c r="I14987" i="1" a="1"/>
  <c r="I14987" i="1" s="1"/>
  <c r="I14986" i="1" a="1"/>
  <c r="I14986" i="1" s="1"/>
  <c r="I14985" i="1" a="1"/>
  <c r="I14985" i="1" s="1"/>
  <c r="I14984" i="1" a="1"/>
  <c r="I14984" i="1" s="1"/>
  <c r="I14983" i="1" a="1"/>
  <c r="I14983" i="1" s="1"/>
  <c r="I14982" i="1" a="1"/>
  <c r="I14982" i="1" s="1"/>
  <c r="I14981" i="1" a="1"/>
  <c r="I14981" i="1" s="1"/>
  <c r="I14980" i="1" a="1"/>
  <c r="I14980" i="1" s="1"/>
  <c r="I14979" i="1" a="1"/>
  <c r="I14979" i="1" s="1"/>
  <c r="I14978" i="1" a="1"/>
  <c r="I14978" i="1" s="1"/>
  <c r="I14977" i="1" a="1"/>
  <c r="I14977" i="1" s="1"/>
  <c r="I14976" i="1" a="1"/>
  <c r="I14976" i="1" s="1"/>
  <c r="I14975" i="1" a="1"/>
  <c r="I14975" i="1" s="1"/>
  <c r="I14974" i="1" a="1"/>
  <c r="I14974" i="1" s="1"/>
  <c r="I14973" i="1" a="1"/>
  <c r="I14973" i="1" s="1"/>
  <c r="I14972" i="1" a="1"/>
  <c r="I14972" i="1" s="1"/>
  <c r="I14971" i="1" a="1"/>
  <c r="I14971" i="1" s="1"/>
  <c r="I14970" i="1" a="1"/>
  <c r="I14970" i="1" s="1"/>
  <c r="I14969" i="1" a="1"/>
  <c r="I14969" i="1" s="1"/>
  <c r="I14968" i="1" a="1"/>
  <c r="I14968" i="1" s="1"/>
  <c r="I14967" i="1" a="1"/>
  <c r="I14967" i="1" s="1"/>
  <c r="I14966" i="1" a="1"/>
  <c r="I14966" i="1" s="1"/>
  <c r="I14965" i="1" a="1"/>
  <c r="I14965" i="1" s="1"/>
  <c r="I14964" i="1" a="1"/>
  <c r="I14964" i="1" s="1"/>
  <c r="I14963" i="1" a="1"/>
  <c r="I14963" i="1" s="1"/>
  <c r="I14962" i="1" a="1"/>
  <c r="I14962" i="1" s="1"/>
  <c r="I14961" i="1" a="1"/>
  <c r="I14961" i="1" s="1"/>
  <c r="I14960" i="1" a="1"/>
  <c r="I14960" i="1" s="1"/>
  <c r="I14959" i="1" a="1"/>
  <c r="I14959" i="1" s="1"/>
  <c r="I14958" i="1" a="1"/>
  <c r="I14958" i="1" s="1"/>
  <c r="I14957" i="1" a="1"/>
  <c r="I14957" i="1" s="1"/>
  <c r="I14956" i="1" a="1"/>
  <c r="I14956" i="1" s="1"/>
  <c r="I14955" i="1" a="1"/>
  <c r="I14955" i="1" s="1"/>
  <c r="I14954" i="1" a="1"/>
  <c r="I14954" i="1" s="1"/>
  <c r="I14953" i="1" a="1"/>
  <c r="I14953" i="1" s="1"/>
  <c r="I14952" i="1" a="1"/>
  <c r="I14952" i="1" s="1"/>
  <c r="I14951" i="1" a="1"/>
  <c r="I14951" i="1" s="1"/>
  <c r="I14950" i="1" a="1"/>
  <c r="I14950" i="1" s="1"/>
  <c r="I14949" i="1" a="1"/>
  <c r="I14949" i="1" s="1"/>
  <c r="I14948" i="1" a="1"/>
  <c r="I14948" i="1" s="1"/>
  <c r="I14947" i="1" a="1"/>
  <c r="I14947" i="1" s="1"/>
  <c r="I14946" i="1" a="1"/>
  <c r="I14946" i="1" s="1"/>
  <c r="I14945" i="1" a="1"/>
  <c r="I14945" i="1" s="1"/>
  <c r="I14944" i="1" a="1"/>
  <c r="I14944" i="1" s="1"/>
  <c r="I14943" i="1" a="1"/>
  <c r="I14943" i="1" s="1"/>
  <c r="I14942" i="1" a="1"/>
  <c r="I14942" i="1" s="1"/>
  <c r="I14941" i="1" a="1"/>
  <c r="I14941" i="1" s="1"/>
  <c r="I14940" i="1" a="1"/>
  <c r="I14940" i="1" s="1"/>
  <c r="I14939" i="1" a="1"/>
  <c r="I14939" i="1" s="1"/>
  <c r="I14938" i="1" a="1"/>
  <c r="I14938" i="1" s="1"/>
  <c r="I14937" i="1" a="1"/>
  <c r="I14937" i="1" s="1"/>
  <c r="I14936" i="1" a="1"/>
  <c r="I14936" i="1" s="1"/>
  <c r="I14935" i="1" a="1"/>
  <c r="I14935" i="1" s="1"/>
  <c r="I14934" i="1" a="1"/>
  <c r="I14934" i="1" s="1"/>
  <c r="I14933" i="1" a="1"/>
  <c r="I14933" i="1" s="1"/>
  <c r="I14932" i="1" a="1"/>
  <c r="I14932" i="1" s="1"/>
  <c r="I14931" i="1" a="1"/>
  <c r="I14931" i="1" s="1"/>
  <c r="I14930" i="1" a="1"/>
  <c r="I14930" i="1" s="1"/>
  <c r="I14929" i="1" a="1"/>
  <c r="I14929" i="1" s="1"/>
  <c r="I14928" i="1" a="1"/>
  <c r="I14928" i="1" s="1"/>
  <c r="I14927" i="1" a="1"/>
  <c r="I14927" i="1" s="1"/>
  <c r="I14926" i="1" a="1"/>
  <c r="I14926" i="1" s="1"/>
  <c r="I14925" i="1" a="1"/>
  <c r="I14925" i="1" s="1"/>
  <c r="I14924" i="1" a="1"/>
  <c r="I14924" i="1" s="1"/>
  <c r="I14923" i="1" a="1"/>
  <c r="I14923" i="1" s="1"/>
  <c r="I14922" i="1" a="1"/>
  <c r="I14922" i="1" s="1"/>
  <c r="I14921" i="1" a="1"/>
  <c r="I14921" i="1" s="1"/>
  <c r="I14920" i="1" a="1"/>
  <c r="I14920" i="1" s="1"/>
  <c r="I14919" i="1" a="1"/>
  <c r="I14919" i="1" s="1"/>
  <c r="I14918" i="1" a="1"/>
  <c r="I14918" i="1" s="1"/>
  <c r="I14917" i="1" a="1"/>
  <c r="I14917" i="1" s="1"/>
  <c r="I14916" i="1" a="1"/>
  <c r="I14916" i="1" s="1"/>
  <c r="I14915" i="1" a="1"/>
  <c r="I14915" i="1" s="1"/>
  <c r="I14914" i="1" a="1"/>
  <c r="I14914" i="1" s="1"/>
  <c r="I14913" i="1" a="1"/>
  <c r="I14913" i="1" s="1"/>
  <c r="I14912" i="1" a="1"/>
  <c r="I14912" i="1" s="1"/>
  <c r="I14911" i="1" a="1"/>
  <c r="I14911" i="1" s="1"/>
  <c r="I14910" i="1" a="1"/>
  <c r="I14910" i="1" s="1"/>
  <c r="I14909" i="1" a="1"/>
  <c r="I14909" i="1" s="1"/>
  <c r="I14908" i="1" a="1"/>
  <c r="I14908" i="1" s="1"/>
  <c r="I14907" i="1" a="1"/>
  <c r="I14907" i="1" s="1"/>
  <c r="I14906" i="1" a="1"/>
  <c r="I14906" i="1" s="1"/>
  <c r="I14905" i="1" a="1"/>
  <c r="I14905" i="1" s="1"/>
  <c r="I14904" i="1" a="1"/>
  <c r="I14904" i="1" s="1"/>
  <c r="I14903" i="1" a="1"/>
  <c r="I14903" i="1" s="1"/>
  <c r="I14902" i="1" a="1"/>
  <c r="I14902" i="1" s="1"/>
  <c r="I14901" i="1" a="1"/>
  <c r="I14901" i="1" s="1"/>
  <c r="I14900" i="1" a="1"/>
  <c r="I14900" i="1" s="1"/>
  <c r="I14899" i="1" a="1"/>
  <c r="I14899" i="1" s="1"/>
  <c r="I14898" i="1" a="1"/>
  <c r="I14898" i="1" s="1"/>
  <c r="I14897" i="1" a="1"/>
  <c r="I14897" i="1" s="1"/>
  <c r="I14896" i="1" a="1"/>
  <c r="I14896" i="1" s="1"/>
  <c r="I14895" i="1" a="1"/>
  <c r="I14895" i="1" s="1"/>
  <c r="I14894" i="1" a="1"/>
  <c r="I14894" i="1" s="1"/>
  <c r="I14893" i="1" a="1"/>
  <c r="I14893" i="1" s="1"/>
  <c r="I14892" i="1" a="1"/>
  <c r="I14892" i="1" s="1"/>
  <c r="I14891" i="1" a="1"/>
  <c r="I14891" i="1" s="1"/>
  <c r="I14890" i="1" a="1"/>
  <c r="I14890" i="1" s="1"/>
  <c r="I14889" i="1" a="1"/>
  <c r="I14889" i="1" s="1"/>
  <c r="I14888" i="1" a="1"/>
  <c r="I14888" i="1" s="1"/>
  <c r="I14887" i="1" a="1"/>
  <c r="I14887" i="1" s="1"/>
  <c r="I14886" i="1" a="1"/>
  <c r="I14886" i="1" s="1"/>
  <c r="I14885" i="1" a="1"/>
  <c r="I14885" i="1" s="1"/>
  <c r="I14884" i="1" a="1"/>
  <c r="I14884" i="1" s="1"/>
  <c r="I14883" i="1" l="1" a="1"/>
  <c r="I14883" i="1" s="1"/>
  <c r="I14882" i="1" a="1"/>
  <c r="I14882" i="1" s="1"/>
  <c r="I14881" i="1" a="1"/>
  <c r="I14881" i="1" s="1"/>
  <c r="I14880" i="1" a="1"/>
  <c r="I14880" i="1" s="1"/>
  <c r="I14879" i="1" a="1"/>
  <c r="I14879" i="1" s="1"/>
  <c r="I14878" i="1" a="1"/>
  <c r="I14878" i="1" s="1"/>
  <c r="I14877" i="1" a="1"/>
  <c r="I14877" i="1" s="1"/>
  <c r="I14876" i="1" a="1"/>
  <c r="I14876" i="1" s="1"/>
  <c r="I14875" i="1" a="1"/>
  <c r="I14875" i="1" s="1"/>
  <c r="I14874" i="1" a="1"/>
  <c r="I14874" i="1" s="1"/>
  <c r="I14873" i="1" a="1"/>
  <c r="I14873" i="1" s="1"/>
  <c r="I14872" i="1" a="1"/>
  <c r="I14872" i="1" s="1"/>
  <c r="I14871" i="1" a="1"/>
  <c r="I14871" i="1" s="1"/>
  <c r="I14870" i="1" a="1"/>
  <c r="I14870" i="1" s="1"/>
  <c r="I14869" i="1" a="1"/>
  <c r="I14869" i="1" s="1"/>
  <c r="I14868" i="1" a="1"/>
  <c r="I14868" i="1" s="1"/>
  <c r="I14867" i="1" a="1"/>
  <c r="I14867" i="1" s="1"/>
  <c r="I14866" i="1" a="1"/>
  <c r="I14866" i="1" s="1"/>
  <c r="I14865" i="1" a="1"/>
  <c r="I14865" i="1" s="1"/>
  <c r="I14864" i="1" a="1"/>
  <c r="I14864" i="1" s="1"/>
  <c r="I14863" i="1" a="1"/>
  <c r="I14863" i="1" s="1"/>
  <c r="I14862" i="1" a="1"/>
  <c r="I14862" i="1" s="1"/>
  <c r="I14861" i="1" a="1"/>
  <c r="I14861" i="1" s="1"/>
  <c r="I14860" i="1" a="1"/>
  <c r="I14860" i="1" s="1"/>
  <c r="I14859" i="1" a="1"/>
  <c r="I14859" i="1" s="1"/>
  <c r="I14858" i="1" a="1"/>
  <c r="I14858" i="1" s="1"/>
  <c r="I14857" i="1" a="1"/>
  <c r="I14857" i="1" s="1"/>
  <c r="I14856" i="1" a="1"/>
  <c r="I14856" i="1" s="1"/>
  <c r="I14855" i="1" a="1"/>
  <c r="I14855" i="1" s="1"/>
  <c r="I14854" i="1" a="1"/>
  <c r="I14854" i="1" s="1"/>
  <c r="I14853" i="1" a="1"/>
  <c r="I14853" i="1" s="1"/>
  <c r="I14852" i="1" a="1"/>
  <c r="I14852" i="1" s="1"/>
  <c r="I14851" i="1" a="1"/>
  <c r="I14851" i="1" s="1"/>
  <c r="I14850" i="1" a="1"/>
  <c r="I14850" i="1" s="1"/>
  <c r="I14849" i="1" a="1"/>
  <c r="I14849" i="1" s="1"/>
  <c r="I14848" i="1" a="1"/>
  <c r="I14848" i="1" s="1"/>
  <c r="I14847" i="1" a="1"/>
  <c r="I14847" i="1" s="1"/>
  <c r="I14846" i="1" a="1"/>
  <c r="I14846" i="1" s="1"/>
  <c r="I14845" i="1" a="1"/>
  <c r="I14845" i="1" s="1"/>
  <c r="I14844" i="1" a="1"/>
  <c r="I14844" i="1" s="1"/>
  <c r="I14843" i="1" a="1"/>
  <c r="I14843" i="1" s="1"/>
  <c r="I14842" i="1" a="1"/>
  <c r="I14842" i="1" s="1"/>
  <c r="I14841" i="1" a="1"/>
  <c r="I14841" i="1" s="1"/>
  <c r="I14840" i="1" a="1"/>
  <c r="I14840" i="1" s="1"/>
  <c r="I14839" i="1" a="1"/>
  <c r="I14839" i="1" s="1"/>
  <c r="I14838" i="1" a="1"/>
  <c r="I14838" i="1" s="1"/>
  <c r="I14837" i="1" a="1"/>
  <c r="I14837" i="1" s="1"/>
  <c r="I14836" i="1" a="1"/>
  <c r="I14836" i="1" s="1"/>
  <c r="I14835" i="1" a="1"/>
  <c r="I14835" i="1" s="1"/>
  <c r="I14834" i="1" a="1"/>
  <c r="I14834" i="1" s="1"/>
  <c r="I14833" i="1" a="1"/>
  <c r="I14833" i="1" s="1"/>
  <c r="I14832" i="1" a="1"/>
  <c r="I14832" i="1" s="1"/>
  <c r="I14831" i="1" a="1"/>
  <c r="I14831" i="1" s="1"/>
  <c r="I14830" i="1" a="1"/>
  <c r="I14830" i="1" s="1"/>
  <c r="I14829" i="1" a="1"/>
  <c r="I14829" i="1" s="1"/>
  <c r="I14828" i="1" a="1"/>
  <c r="I14828" i="1" s="1"/>
  <c r="I14827" i="1" a="1"/>
  <c r="I14827" i="1" s="1"/>
  <c r="I14826" i="1" a="1"/>
  <c r="I14826" i="1" s="1"/>
  <c r="I14825" i="1" a="1"/>
  <c r="I14825" i="1" s="1"/>
  <c r="I14824" i="1" a="1"/>
  <c r="I14824" i="1" s="1"/>
  <c r="I14823" i="1" a="1"/>
  <c r="I14823" i="1" s="1"/>
  <c r="I14822" i="1" a="1"/>
  <c r="I14822" i="1" s="1"/>
  <c r="I14821" i="1" a="1"/>
  <c r="I14821" i="1" s="1"/>
  <c r="I14820" i="1" a="1"/>
  <c r="I14820" i="1" s="1"/>
  <c r="I14819" i="1" a="1"/>
  <c r="I14819" i="1" s="1"/>
  <c r="I14818" i="1" a="1"/>
  <c r="I14818" i="1" s="1"/>
  <c r="I14817" i="1" a="1"/>
  <c r="I14817" i="1" s="1"/>
  <c r="I14816" i="1" a="1"/>
  <c r="I14816" i="1" s="1"/>
  <c r="I14815" i="1" a="1"/>
  <c r="I14815" i="1" s="1"/>
  <c r="I14814" i="1" a="1"/>
  <c r="I14814" i="1" s="1"/>
  <c r="I14813" i="1" a="1"/>
  <c r="I14813" i="1" s="1"/>
  <c r="I14812" i="1" a="1"/>
  <c r="I14812" i="1" s="1"/>
  <c r="I14811" i="1" a="1"/>
  <c r="I14811" i="1" s="1"/>
  <c r="I14810" i="1" a="1"/>
  <c r="I14810" i="1" s="1"/>
  <c r="I14809" i="1" a="1"/>
  <c r="I14809" i="1" s="1"/>
  <c r="I14808" i="1" a="1"/>
  <c r="I14808" i="1" s="1"/>
  <c r="I14807" i="1" a="1"/>
  <c r="I14807" i="1" s="1"/>
  <c r="I14806" i="1" a="1"/>
  <c r="I14806" i="1" s="1"/>
  <c r="I14805" i="1" a="1"/>
  <c r="I14805" i="1" s="1"/>
  <c r="I14804" i="1" a="1"/>
  <c r="I14804" i="1" s="1"/>
  <c r="I14803" i="1" a="1"/>
  <c r="I14803" i="1" s="1"/>
  <c r="I14802" i="1" a="1"/>
  <c r="I14802" i="1" s="1"/>
  <c r="I14801" i="1" a="1"/>
  <c r="I14801" i="1" s="1"/>
  <c r="I14800" i="1" a="1"/>
  <c r="I14800" i="1" s="1"/>
  <c r="I14799" i="1" a="1"/>
  <c r="I14799" i="1" s="1"/>
  <c r="I14798" i="1" a="1"/>
  <c r="I14798" i="1" s="1"/>
  <c r="I14797" i="1" a="1"/>
  <c r="I14797" i="1" s="1"/>
  <c r="I14796" i="1" a="1"/>
  <c r="I14796" i="1" s="1"/>
  <c r="I14795" i="1" a="1"/>
  <c r="I14795" i="1" s="1"/>
  <c r="I14794" i="1" a="1"/>
  <c r="I14794" i="1" s="1"/>
  <c r="I14793" i="1" a="1"/>
  <c r="I14793" i="1" s="1"/>
  <c r="I14792" i="1" a="1"/>
  <c r="I14792" i="1" s="1"/>
  <c r="I14791" i="1" a="1"/>
  <c r="I14791" i="1" s="1"/>
  <c r="I14790" i="1" a="1"/>
  <c r="I14790" i="1" s="1"/>
  <c r="I14789" i="1" a="1"/>
  <c r="I14789" i="1" s="1"/>
  <c r="I14788" i="1" a="1"/>
  <c r="I14788" i="1" s="1"/>
  <c r="I14787" i="1" a="1"/>
  <c r="I14787" i="1" s="1"/>
  <c r="I14786" i="1" a="1"/>
  <c r="I14786" i="1" s="1"/>
  <c r="I14785" i="1" a="1"/>
  <c r="I14785" i="1" s="1"/>
  <c r="I14784" i="1" a="1"/>
  <c r="I14784" i="1" s="1"/>
  <c r="I14783" i="1" a="1"/>
  <c r="I14783" i="1" s="1"/>
  <c r="I14782" i="1" a="1"/>
  <c r="I14782" i="1" s="1"/>
  <c r="I14781" i="1" a="1"/>
  <c r="I14781" i="1" s="1"/>
  <c r="I14780" i="1" a="1"/>
  <c r="I14780" i="1" s="1"/>
  <c r="I14779" i="1" a="1"/>
  <c r="I14779" i="1" s="1"/>
  <c r="I14778" i="1" a="1"/>
  <c r="I14778" i="1" s="1"/>
  <c r="I14777" i="1" a="1"/>
  <c r="I14777" i="1" s="1"/>
  <c r="I14776" i="1" a="1"/>
  <c r="I14776" i="1" s="1"/>
  <c r="I14775" i="1" a="1"/>
  <c r="I14775" i="1" s="1"/>
  <c r="I14774" i="1" a="1"/>
  <c r="I14774" i="1" s="1"/>
  <c r="I14773" i="1" a="1"/>
  <c r="I14773" i="1" s="1"/>
  <c r="I14772" i="1" a="1"/>
  <c r="I14772" i="1" s="1"/>
  <c r="I14771" i="1" a="1"/>
  <c r="I14771" i="1" s="1"/>
  <c r="I14770" i="1" a="1"/>
  <c r="I14770" i="1" s="1"/>
  <c r="I14769" i="1" a="1"/>
  <c r="I14769" i="1" s="1"/>
  <c r="I14768" i="1" a="1"/>
  <c r="I14768" i="1" s="1"/>
  <c r="I14767" i="1" a="1"/>
  <c r="I14767" i="1" s="1"/>
  <c r="I14766" i="1" a="1"/>
  <c r="I14766" i="1" s="1"/>
  <c r="I14765" i="1" a="1"/>
  <c r="I14765" i="1" s="1"/>
  <c r="I14764" i="1" a="1"/>
  <c r="I14764" i="1" s="1"/>
  <c r="I14763" i="1" a="1"/>
  <c r="I14763" i="1" s="1"/>
  <c r="I14762" i="1" a="1"/>
  <c r="I14762" i="1" s="1"/>
  <c r="I14761" i="1" a="1"/>
  <c r="I14761" i="1" s="1"/>
  <c r="I14760" i="1" a="1"/>
  <c r="I14760" i="1" s="1"/>
  <c r="I14759" i="1" a="1"/>
  <c r="I14759" i="1" s="1"/>
  <c r="I14758" i="1" a="1"/>
  <c r="I14758" i="1" s="1"/>
  <c r="I14757" i="1" a="1"/>
  <c r="I14757" i="1" s="1"/>
  <c r="I14756" i="1" a="1"/>
  <c r="I14756" i="1" s="1"/>
  <c r="I14755" i="1" a="1"/>
  <c r="I14755" i="1" s="1"/>
  <c r="I14754" i="1" a="1"/>
  <c r="I14754" i="1" s="1"/>
  <c r="I14753" i="1" a="1"/>
  <c r="I14753" i="1" s="1"/>
  <c r="I14752" i="1" a="1"/>
  <c r="I14752" i="1" s="1"/>
  <c r="I14751" i="1" a="1"/>
  <c r="I14751" i="1" s="1"/>
  <c r="I14750" i="1" a="1"/>
  <c r="I14750" i="1" s="1"/>
  <c r="I14749" i="1" a="1"/>
  <c r="I14749" i="1" s="1"/>
  <c r="I14748" i="1" a="1"/>
  <c r="I14748" i="1" s="1"/>
  <c r="I14747" i="1" a="1"/>
  <c r="I14747" i="1" s="1"/>
  <c r="I14746" i="1" a="1"/>
  <c r="I14746" i="1" s="1"/>
  <c r="I14745" i="1" a="1"/>
  <c r="I14745" i="1" s="1"/>
  <c r="I14744" i="1" a="1"/>
  <c r="I14744" i="1" s="1"/>
  <c r="I14743" i="1" a="1"/>
  <c r="I14743" i="1" s="1"/>
  <c r="I14742" i="1" a="1"/>
  <c r="I14742" i="1" s="1"/>
  <c r="I14741" i="1" a="1"/>
  <c r="I14741" i="1" s="1"/>
  <c r="I14740" i="1" a="1"/>
  <c r="I14740" i="1" s="1"/>
  <c r="I14739" i="1" a="1"/>
  <c r="I14739" i="1" s="1"/>
  <c r="I14738" i="1" a="1"/>
  <c r="I14738" i="1" s="1"/>
  <c r="I14737" i="1" a="1"/>
  <c r="I14737" i="1" s="1"/>
  <c r="I14736" i="1" a="1"/>
  <c r="I14736" i="1" s="1"/>
  <c r="I14735" i="1" a="1"/>
  <c r="I14735" i="1" s="1"/>
  <c r="I14734" i="1" a="1"/>
  <c r="I14734" i="1" s="1"/>
  <c r="I14733" i="1" a="1"/>
  <c r="I14733" i="1" s="1"/>
  <c r="I14732" i="1" a="1"/>
  <c r="I14732" i="1" s="1"/>
  <c r="I14731" i="1" a="1"/>
  <c r="I14731" i="1" s="1"/>
  <c r="I14730" i="1" a="1"/>
  <c r="I14730" i="1" s="1"/>
  <c r="I14729" i="1" a="1"/>
  <c r="I14729" i="1" s="1"/>
  <c r="I14728" i="1" a="1"/>
  <c r="I14728" i="1" s="1"/>
  <c r="I14727" i="1" a="1"/>
  <c r="I14727" i="1" s="1"/>
  <c r="I14726" i="1" a="1"/>
  <c r="I14726" i="1" s="1"/>
  <c r="I14725" i="1" a="1"/>
  <c r="I14725" i="1" s="1"/>
  <c r="I14724" i="1" a="1"/>
  <c r="I14724" i="1" s="1"/>
  <c r="I14723" i="1" a="1"/>
  <c r="I14723" i="1" s="1"/>
  <c r="I14722" i="1" a="1"/>
  <c r="I14722" i="1" s="1"/>
  <c r="I14721" i="1" a="1"/>
  <c r="I14721" i="1" s="1"/>
  <c r="I14720" i="1" a="1"/>
  <c r="I14720" i="1" s="1"/>
  <c r="I14719" i="1" a="1"/>
  <c r="I14719" i="1" s="1"/>
  <c r="I14718" i="1" a="1"/>
  <c r="I14718" i="1" s="1"/>
  <c r="I14717" i="1" a="1"/>
  <c r="I14717" i="1" s="1"/>
  <c r="I14716" i="1" a="1"/>
  <c r="I14716" i="1" s="1"/>
  <c r="I14715" i="1" a="1"/>
  <c r="I14715" i="1" s="1"/>
  <c r="I14714" i="1" a="1"/>
  <c r="I14714" i="1" s="1"/>
  <c r="I14713" i="1" a="1"/>
  <c r="I14713" i="1" s="1"/>
  <c r="I14712" i="1" a="1"/>
  <c r="I14712" i="1" s="1"/>
  <c r="I14711" i="1" a="1"/>
  <c r="I14711" i="1" s="1"/>
  <c r="I14710" i="1" a="1"/>
  <c r="I14710" i="1" s="1"/>
  <c r="I14709" i="1" a="1"/>
  <c r="I14709" i="1" s="1"/>
  <c r="I14708" i="1" a="1"/>
  <c r="I14708" i="1" s="1"/>
  <c r="I14707" i="1" a="1"/>
  <c r="I14707" i="1" s="1"/>
  <c r="I14706" i="1" a="1"/>
  <c r="I14706" i="1" s="1"/>
  <c r="I14705" i="1" a="1"/>
  <c r="I14705" i="1" s="1"/>
  <c r="I14704" i="1" a="1"/>
  <c r="I14704" i="1" s="1"/>
  <c r="I14703" i="1" a="1"/>
  <c r="I14703" i="1" s="1"/>
  <c r="I14702" i="1" a="1"/>
  <c r="I14702" i="1" s="1"/>
  <c r="I14701" i="1" a="1"/>
  <c r="I14701" i="1" s="1"/>
  <c r="I14700" i="1" a="1"/>
  <c r="I14700" i="1" s="1"/>
  <c r="I14699" i="1" a="1"/>
  <c r="I14699" i="1" s="1"/>
  <c r="I14698" i="1" a="1"/>
  <c r="I14698" i="1" s="1"/>
  <c r="I14697" i="1" a="1"/>
  <c r="I14697" i="1" s="1"/>
  <c r="I14696" i="1" a="1"/>
  <c r="I14696" i="1" s="1"/>
  <c r="I14695" i="1" a="1"/>
  <c r="I14695" i="1" s="1"/>
  <c r="I14694" i="1" a="1"/>
  <c r="I14694" i="1" s="1"/>
  <c r="I14693" i="1" a="1"/>
  <c r="I14693" i="1" s="1"/>
  <c r="I14692" i="1" a="1"/>
  <c r="I14692" i="1" s="1"/>
  <c r="I14691" i="1" a="1"/>
  <c r="I14691" i="1" s="1"/>
  <c r="I14690" i="1" a="1"/>
  <c r="I14690" i="1" s="1"/>
  <c r="I14689" i="1" a="1"/>
  <c r="I14689" i="1" s="1"/>
  <c r="I14688" i="1" a="1"/>
  <c r="I14688" i="1" s="1"/>
  <c r="I14687" i="1" a="1"/>
  <c r="I14687" i="1" s="1"/>
  <c r="I14686" i="1" a="1"/>
  <c r="I14686" i="1" s="1"/>
  <c r="I14685" i="1" a="1"/>
  <c r="I14685" i="1" s="1"/>
  <c r="I14684" i="1" a="1"/>
  <c r="I14684" i="1" s="1"/>
  <c r="I14683" i="1" a="1"/>
  <c r="I14683" i="1" s="1"/>
  <c r="I14682" i="1" a="1"/>
  <c r="I14682" i="1" s="1"/>
  <c r="I14681" i="1" a="1"/>
  <c r="I14681" i="1" s="1"/>
  <c r="I14680" i="1" a="1"/>
  <c r="I14680" i="1" s="1"/>
  <c r="I14679" i="1" a="1"/>
  <c r="I14679" i="1" s="1"/>
  <c r="I14678" i="1" a="1"/>
  <c r="I14678" i="1" s="1"/>
  <c r="I14677" i="1" a="1"/>
  <c r="I14677" i="1" s="1"/>
  <c r="I14676" i="1" a="1"/>
  <c r="I14676" i="1" s="1"/>
  <c r="I14675" i="1" a="1"/>
  <c r="I14675" i="1" s="1"/>
  <c r="I14674" i="1" a="1"/>
  <c r="I14674" i="1" s="1"/>
  <c r="I14673" i="1" a="1"/>
  <c r="I14673" i="1" s="1"/>
  <c r="I14672" i="1" a="1"/>
  <c r="I14672" i="1" s="1"/>
  <c r="I14671" i="1" a="1"/>
  <c r="I14671" i="1" s="1"/>
  <c r="I14670" i="1" a="1"/>
  <c r="I14670" i="1" s="1"/>
  <c r="I14669" i="1" a="1"/>
  <c r="I14669" i="1" s="1"/>
  <c r="I14668" i="1" a="1"/>
  <c r="I14668" i="1" s="1"/>
  <c r="I14667" i="1" a="1"/>
  <c r="I14667" i="1" s="1"/>
  <c r="I14666" i="1" a="1"/>
  <c r="I14666" i="1" s="1"/>
  <c r="I14665" i="1" a="1"/>
  <c r="I14665" i="1" s="1"/>
  <c r="I14664" i="1" a="1"/>
  <c r="I14664" i="1" s="1"/>
  <c r="I14663" i="1" a="1"/>
  <c r="I14663" i="1" s="1"/>
  <c r="I14662" i="1" a="1"/>
  <c r="I14662" i="1" s="1"/>
  <c r="I14661" i="1" a="1"/>
  <c r="I14661" i="1" s="1"/>
  <c r="I14660" i="1" a="1"/>
  <c r="I14660" i="1" s="1"/>
  <c r="I14659" i="1" a="1"/>
  <c r="I14659" i="1" s="1"/>
  <c r="I14658" i="1" a="1"/>
  <c r="I14658" i="1" s="1"/>
  <c r="I14657" i="1" a="1"/>
  <c r="I14657" i="1" s="1"/>
  <c r="I14656" i="1" a="1"/>
  <c r="I14656" i="1" s="1"/>
  <c r="I14655" i="1" a="1"/>
  <c r="I14655" i="1" s="1"/>
  <c r="I14654" i="1" a="1"/>
  <c r="I14654" i="1" s="1"/>
  <c r="I14653" i="1" a="1"/>
  <c r="I14653" i="1" s="1"/>
  <c r="I14652" i="1" a="1"/>
  <c r="I14652" i="1" s="1"/>
  <c r="I14651" i="1" a="1"/>
  <c r="I14651" i="1" s="1"/>
  <c r="I14650" i="1" a="1"/>
  <c r="I14650" i="1" s="1"/>
  <c r="I14649" i="1" a="1"/>
  <c r="I14649" i="1" s="1"/>
  <c r="I14648" i="1" a="1"/>
  <c r="I14648" i="1" s="1"/>
  <c r="I14647" i="1" a="1"/>
  <c r="I14647" i="1" s="1"/>
  <c r="I14646" i="1" a="1"/>
  <c r="I14646" i="1" s="1"/>
  <c r="I14645" i="1" a="1"/>
  <c r="I14645" i="1" s="1"/>
  <c r="I14644" i="1" a="1"/>
  <c r="I14644" i="1" s="1"/>
  <c r="I14643" i="1" a="1"/>
  <c r="I14643" i="1" s="1"/>
  <c r="I14642" i="1" a="1"/>
  <c r="I14642" i="1" s="1"/>
  <c r="I14641" i="1" a="1"/>
  <c r="I14641" i="1" s="1"/>
  <c r="I14640" i="1" a="1"/>
  <c r="I14640" i="1" s="1"/>
  <c r="I14639" i="1" a="1"/>
  <c r="I14639" i="1" s="1"/>
  <c r="I14638" i="1" a="1"/>
  <c r="I14638" i="1" s="1"/>
  <c r="I14637" i="1" a="1"/>
  <c r="I14637" i="1" s="1"/>
  <c r="I14636" i="1" a="1"/>
  <c r="I14636" i="1" s="1"/>
  <c r="I14635" i="1" a="1"/>
  <c r="I14635" i="1" s="1"/>
  <c r="I14634" i="1" a="1"/>
  <c r="I14634" i="1" s="1"/>
  <c r="I14633" i="1" a="1"/>
  <c r="I14633" i="1" s="1"/>
  <c r="I14632" i="1" a="1"/>
  <c r="I14632" i="1" s="1"/>
  <c r="I14631" i="1" a="1"/>
  <c r="I14631" i="1" s="1"/>
  <c r="I14630" i="1" a="1"/>
  <c r="I14630" i="1" s="1"/>
  <c r="I14629" i="1" a="1"/>
  <c r="I14629" i="1" s="1"/>
  <c r="I14628" i="1" a="1"/>
  <c r="I14628" i="1" s="1"/>
  <c r="I14627" i="1" a="1"/>
  <c r="I14627" i="1" s="1"/>
  <c r="I14626" i="1" a="1"/>
  <c r="I14626" i="1" s="1"/>
  <c r="I14625" i="1" a="1"/>
  <c r="I14625" i="1" s="1"/>
  <c r="I14624" i="1" a="1"/>
  <c r="I14624" i="1" s="1"/>
  <c r="I14623" i="1" a="1"/>
  <c r="I14623" i="1" s="1"/>
  <c r="I14622" i="1" a="1"/>
  <c r="I14622" i="1" s="1"/>
  <c r="I14621" i="1" a="1"/>
  <c r="I14621" i="1" s="1"/>
  <c r="I14620" i="1" a="1"/>
  <c r="I14620" i="1" s="1"/>
  <c r="I14619" i="1" a="1"/>
  <c r="I14619" i="1" s="1"/>
  <c r="I14618" i="1" a="1"/>
  <c r="I14618" i="1" s="1"/>
  <c r="I14617" i="1" a="1"/>
  <c r="I14617" i="1" s="1"/>
  <c r="I14616" i="1" a="1"/>
  <c r="I14616" i="1" s="1"/>
  <c r="I14615" i="1" a="1"/>
  <c r="I14615" i="1" s="1"/>
  <c r="I14614" i="1" a="1"/>
  <c r="I14614" i="1" s="1"/>
  <c r="I14613" i="1" a="1"/>
  <c r="I14613" i="1" s="1"/>
  <c r="I14612" i="1" a="1"/>
  <c r="I14612" i="1" s="1"/>
  <c r="I14611" i="1" a="1"/>
  <c r="I14611" i="1" s="1"/>
  <c r="I14610" i="1" a="1"/>
  <c r="I14610" i="1" s="1"/>
  <c r="I14609" i="1" a="1"/>
  <c r="I14609" i="1" s="1"/>
  <c r="I14608" i="1" a="1"/>
  <c r="I14608" i="1" s="1"/>
  <c r="I14607" i="1" a="1"/>
  <c r="I14607" i="1" s="1"/>
  <c r="I14606" i="1" a="1"/>
  <c r="I14606" i="1" s="1"/>
  <c r="I14605" i="1" a="1"/>
  <c r="I14605" i="1" s="1"/>
  <c r="I14604" i="1" a="1"/>
  <c r="I14604" i="1" s="1"/>
  <c r="I14603" i="1" a="1"/>
  <c r="I14603" i="1" s="1"/>
  <c r="I14602" i="1" a="1"/>
  <c r="I14602" i="1" s="1"/>
  <c r="I14601" i="1" a="1"/>
  <c r="I14601" i="1" s="1"/>
  <c r="I14600" i="1" a="1"/>
  <c r="I14600" i="1" s="1"/>
  <c r="I14599" i="1" a="1"/>
  <c r="I14599" i="1" s="1"/>
  <c r="I14598" i="1" a="1"/>
  <c r="I14598" i="1" s="1"/>
  <c r="I14597" i="1" a="1"/>
  <c r="I14597" i="1" s="1"/>
  <c r="I14596" i="1" a="1"/>
  <c r="I14596" i="1" s="1"/>
  <c r="I14595" i="1" a="1"/>
  <c r="I14595" i="1" s="1"/>
  <c r="I14594" i="1" a="1"/>
  <c r="I14594" i="1" s="1"/>
  <c r="I14593" i="1" a="1"/>
  <c r="I14593" i="1" s="1"/>
  <c r="I14592" i="1" a="1"/>
  <c r="I14592" i="1" s="1"/>
  <c r="I14591" i="1" a="1"/>
  <c r="I14591" i="1" s="1"/>
  <c r="I14590" i="1" a="1"/>
  <c r="I14590" i="1" s="1"/>
  <c r="I14589" i="1" a="1"/>
  <c r="I14589" i="1" s="1"/>
  <c r="I14588" i="1" a="1"/>
  <c r="I14588" i="1" s="1"/>
  <c r="I14587" i="1" a="1"/>
  <c r="I14587" i="1" s="1"/>
  <c r="I14586" i="1" a="1"/>
  <c r="I14586" i="1" s="1"/>
  <c r="I14585" i="1" a="1"/>
  <c r="I14585" i="1" s="1"/>
  <c r="I14584" i="1" a="1"/>
  <c r="I14584" i="1" s="1"/>
  <c r="I14583" i="1" a="1"/>
  <c r="I14583" i="1" s="1"/>
  <c r="I14582" i="1" a="1"/>
  <c r="I14582" i="1" s="1"/>
  <c r="I14581" i="1" a="1"/>
  <c r="I14581" i="1" s="1"/>
  <c r="I14580" i="1" a="1"/>
  <c r="I14580" i="1" s="1"/>
  <c r="I14579" i="1" a="1"/>
  <c r="I14579" i="1" s="1"/>
  <c r="I14578" i="1" a="1"/>
  <c r="I14578" i="1" s="1"/>
  <c r="I14577" i="1" a="1"/>
  <c r="I14577" i="1" s="1"/>
  <c r="I14576" i="1" a="1"/>
  <c r="I14576" i="1" s="1"/>
  <c r="I14575" i="1" a="1"/>
  <c r="I14575" i="1" s="1"/>
  <c r="I14574" i="1" a="1"/>
  <c r="I14574" i="1" s="1"/>
  <c r="I14573" i="1" a="1"/>
  <c r="I14573" i="1" s="1"/>
  <c r="I14572" i="1" a="1"/>
  <c r="I14572" i="1" s="1"/>
  <c r="I14571" i="1" a="1"/>
  <c r="I14571" i="1" s="1"/>
  <c r="I14570" i="1" a="1"/>
  <c r="I14570" i="1" s="1"/>
  <c r="I14569" i="1" a="1"/>
  <c r="I14569" i="1" s="1"/>
  <c r="I14568" i="1" a="1"/>
  <c r="I14568" i="1" s="1"/>
  <c r="I14567" i="1" a="1"/>
  <c r="I14567" i="1" s="1"/>
  <c r="I14566" i="1" a="1"/>
  <c r="I14566" i="1" s="1"/>
  <c r="I14565" i="1" a="1"/>
  <c r="I14565" i="1" s="1"/>
  <c r="I14564" i="1" a="1"/>
  <c r="I14564" i="1" s="1"/>
  <c r="I14563" i="1" a="1"/>
  <c r="I14563" i="1" s="1"/>
  <c r="I14562" i="1" a="1"/>
  <c r="I14562" i="1" s="1"/>
  <c r="I14561" i="1" a="1"/>
  <c r="I14561" i="1" s="1"/>
  <c r="I14560" i="1" a="1"/>
  <c r="I14560" i="1" s="1"/>
  <c r="I14559" i="1" a="1"/>
  <c r="I14559" i="1" s="1"/>
  <c r="I14558" i="1" a="1"/>
  <c r="I14558" i="1" s="1"/>
  <c r="I14557" i="1" a="1"/>
  <c r="I14557" i="1" s="1"/>
  <c r="I14556" i="1" a="1"/>
  <c r="I14556" i="1" s="1"/>
  <c r="I14555" i="1" a="1"/>
  <c r="I14555" i="1" s="1"/>
  <c r="I14554" i="1" a="1"/>
  <c r="I14554" i="1" s="1"/>
  <c r="I14553" i="1" a="1"/>
  <c r="I14553" i="1" s="1"/>
  <c r="I14552" i="1" a="1"/>
  <c r="I14552" i="1" s="1"/>
  <c r="I14551" i="1" a="1"/>
  <c r="I14551" i="1" s="1"/>
  <c r="I14550" i="1" a="1"/>
  <c r="I14550" i="1" s="1"/>
  <c r="I14549" i="1" a="1"/>
  <c r="I14549" i="1" s="1"/>
  <c r="I14548" i="1" a="1"/>
  <c r="I14548" i="1" s="1"/>
  <c r="I14547" i="1" a="1"/>
  <c r="I14547" i="1" s="1"/>
  <c r="I14546" i="1" a="1"/>
  <c r="I14546" i="1" s="1"/>
  <c r="I14545" i="1" a="1"/>
  <c r="I14545" i="1" s="1"/>
  <c r="I14544" i="1" a="1"/>
  <c r="I14544" i="1" s="1"/>
  <c r="I14543" i="1" a="1"/>
  <c r="I14543" i="1" s="1"/>
  <c r="I14542" i="1" a="1"/>
  <c r="I14542" i="1" s="1"/>
  <c r="I14541" i="1" a="1"/>
  <c r="I14541" i="1" s="1"/>
  <c r="I14540" i="1" a="1"/>
  <c r="I14540" i="1" s="1"/>
  <c r="I14539" i="1" a="1"/>
  <c r="I14539" i="1" s="1"/>
  <c r="I14538" i="1" a="1"/>
  <c r="I14538" i="1" s="1"/>
  <c r="I14537" i="1" a="1"/>
  <c r="I14537" i="1" s="1"/>
  <c r="I14536" i="1" a="1"/>
  <c r="I14536" i="1" s="1"/>
  <c r="I14535" i="1" a="1"/>
  <c r="I14535" i="1" s="1"/>
  <c r="I14534" i="1" a="1"/>
  <c r="I14534" i="1" s="1"/>
  <c r="I14533" i="1" a="1"/>
  <c r="I14533" i="1" s="1"/>
  <c r="I14532" i="1" a="1"/>
  <c r="I14532" i="1" s="1"/>
  <c r="I14531" i="1" a="1"/>
  <c r="I14531" i="1" s="1"/>
  <c r="I14530" i="1" a="1"/>
  <c r="I14530" i="1" s="1"/>
  <c r="I14529" i="1" a="1"/>
  <c r="I14529" i="1" s="1"/>
  <c r="I14528" i="1" a="1"/>
  <c r="I14528" i="1" s="1"/>
  <c r="I14527" i="1" a="1"/>
  <c r="I14527" i="1" s="1"/>
  <c r="I14526" i="1" a="1"/>
  <c r="I14526" i="1" s="1"/>
  <c r="I14525" i="1" a="1"/>
  <c r="I14525" i="1" s="1"/>
  <c r="I14524" i="1" a="1"/>
  <c r="I14524" i="1" s="1"/>
  <c r="I14523" i="1" a="1"/>
  <c r="I14523" i="1" s="1"/>
  <c r="I14522" i="1" a="1"/>
  <c r="I14522" i="1" s="1"/>
  <c r="I14521" i="1" a="1"/>
  <c r="I14521" i="1" s="1"/>
  <c r="I14520" i="1" a="1"/>
  <c r="I14520" i="1" s="1"/>
  <c r="I14519" i="1" a="1"/>
  <c r="I14519" i="1" s="1"/>
  <c r="I14518" i="1" a="1"/>
  <c r="I14518" i="1" s="1"/>
  <c r="I14517" i="1" a="1"/>
  <c r="I14517" i="1" s="1"/>
  <c r="I14516" i="1" a="1"/>
  <c r="I14516" i="1" s="1"/>
  <c r="I14515" i="1" a="1"/>
  <c r="I14515" i="1" s="1"/>
  <c r="I14514" i="1" a="1"/>
  <c r="I14514" i="1" s="1"/>
  <c r="I14513" i="1" a="1"/>
  <c r="I14513" i="1" s="1"/>
  <c r="I14512" i="1" a="1"/>
  <c r="I14512" i="1" s="1"/>
  <c r="I14511" i="1" a="1"/>
  <c r="I14511" i="1" s="1"/>
  <c r="I14510" i="1" a="1"/>
  <c r="I14510" i="1" s="1"/>
  <c r="I14509" i="1" a="1"/>
  <c r="I14509" i="1" s="1"/>
  <c r="I14508" i="1" a="1"/>
  <c r="I14508" i="1" s="1"/>
  <c r="I14507" i="1" a="1"/>
  <c r="I14507" i="1" s="1"/>
  <c r="I14506" i="1" a="1"/>
  <c r="I14506" i="1" s="1"/>
  <c r="I14505" i="1" a="1"/>
  <c r="I14505" i="1" s="1"/>
  <c r="I14504" i="1" a="1"/>
  <c r="I14504" i="1" s="1"/>
  <c r="I14503" i="1" a="1"/>
  <c r="I14503" i="1" s="1"/>
  <c r="I14502" i="1" a="1"/>
  <c r="I14502" i="1" s="1"/>
  <c r="I14501" i="1" a="1"/>
  <c r="I14501" i="1" s="1"/>
  <c r="I14500" i="1" a="1"/>
  <c r="I14500" i="1" s="1"/>
  <c r="I14499" i="1" a="1"/>
  <c r="I14499" i="1" s="1"/>
  <c r="I14498" i="1" a="1"/>
  <c r="I14498" i="1" s="1"/>
  <c r="I14497" i="1" a="1"/>
  <c r="I14497" i="1" s="1"/>
  <c r="I14496" i="1" a="1"/>
  <c r="I14496" i="1" s="1"/>
  <c r="I14495" i="1" a="1"/>
  <c r="I14495" i="1" s="1"/>
  <c r="I14494" i="1" a="1"/>
  <c r="I14494" i="1" s="1"/>
  <c r="I14493" i="1" a="1"/>
  <c r="I14493" i="1" s="1"/>
  <c r="I14492" i="1" a="1"/>
  <c r="I14492" i="1" s="1"/>
  <c r="I14491" i="1" a="1"/>
  <c r="I14491" i="1" s="1"/>
  <c r="I14490" i="1" a="1"/>
  <c r="I14490" i="1" s="1"/>
  <c r="I14489" i="1" a="1"/>
  <c r="I14489" i="1" s="1"/>
  <c r="I14488" i="1" a="1"/>
  <c r="I14488" i="1" s="1"/>
  <c r="I14487" i="1" a="1"/>
  <c r="I14487" i="1" s="1"/>
  <c r="I14486" i="1" a="1"/>
  <c r="I14486" i="1" s="1"/>
  <c r="I14485" i="1" a="1"/>
  <c r="I14485" i="1" s="1"/>
  <c r="I14484" i="1" a="1"/>
  <c r="I14484" i="1" s="1"/>
  <c r="I14483" i="1" a="1"/>
  <c r="I14483" i="1" s="1"/>
  <c r="I14482" i="1" a="1"/>
  <c r="I14482" i="1" s="1"/>
  <c r="I14481" i="1" a="1"/>
  <c r="I14481" i="1" s="1"/>
  <c r="I14480" i="1" a="1"/>
  <c r="I14480" i="1" s="1"/>
  <c r="I14479" i="1" a="1"/>
  <c r="I14479" i="1" s="1"/>
  <c r="I14478" i="1" a="1"/>
  <c r="I14478" i="1" s="1"/>
  <c r="I14477" i="1" a="1"/>
  <c r="I14477" i="1" s="1"/>
  <c r="I14476" i="1" a="1"/>
  <c r="I14476" i="1" s="1"/>
  <c r="I14475" i="1" a="1"/>
  <c r="I14475" i="1" s="1"/>
  <c r="I14474" i="1" a="1"/>
  <c r="I14474" i="1" s="1"/>
  <c r="I14473" i="1" a="1"/>
  <c r="I14473" i="1" s="1"/>
  <c r="I14472" i="1" a="1"/>
  <c r="I14472" i="1" s="1"/>
  <c r="I14471" i="1" a="1"/>
  <c r="I14471" i="1" s="1"/>
  <c r="I14470" i="1" a="1"/>
  <c r="I14470" i="1" s="1"/>
  <c r="I14469" i="1" a="1"/>
  <c r="I14469" i="1" s="1"/>
  <c r="I14468" i="1" a="1"/>
  <c r="I14468" i="1" s="1"/>
  <c r="I14467" i="1" a="1"/>
  <c r="I14467" i="1" s="1"/>
  <c r="I14466" i="1" a="1"/>
  <c r="I14466" i="1" s="1"/>
  <c r="I14465" i="1" a="1"/>
  <c r="I14465" i="1" s="1"/>
  <c r="I14464" i="1" a="1"/>
  <c r="I14464" i="1" s="1"/>
  <c r="I14463" i="1" a="1"/>
  <c r="I14463" i="1" s="1"/>
  <c r="I14462" i="1" a="1"/>
  <c r="I14462" i="1" s="1"/>
  <c r="I14461" i="1" a="1"/>
  <c r="I14461" i="1" s="1"/>
  <c r="I14460" i="1" a="1"/>
  <c r="I14460" i="1" s="1"/>
  <c r="I14459" i="1" a="1"/>
  <c r="I14459" i="1" s="1"/>
  <c r="I14458" i="1" a="1"/>
  <c r="I14458" i="1" s="1"/>
  <c r="I14457" i="1" a="1"/>
  <c r="I14457" i="1" s="1"/>
  <c r="I14456" i="1" a="1"/>
  <c r="I14456" i="1" s="1"/>
  <c r="I14455" i="1" a="1"/>
  <c r="I14455" i="1" s="1"/>
  <c r="I14454" i="1" a="1"/>
  <c r="I14454" i="1" s="1"/>
  <c r="I14453" i="1" a="1"/>
  <c r="I14453" i="1" s="1"/>
  <c r="I14452" i="1" a="1"/>
  <c r="I14452" i="1" s="1"/>
  <c r="I14451" i="1" a="1"/>
  <c r="I14451" i="1" s="1"/>
  <c r="I14450" i="1" a="1"/>
  <c r="I14450" i="1" s="1"/>
  <c r="I14449" i="1" a="1"/>
  <c r="I14449" i="1" s="1"/>
  <c r="I14448" i="1" a="1"/>
  <c r="I14448" i="1" s="1"/>
  <c r="I14447" i="1" a="1"/>
  <c r="I14447" i="1" s="1"/>
  <c r="I14446" i="1" a="1"/>
  <c r="I14446" i="1" s="1"/>
  <c r="I14445" i="1" a="1"/>
  <c r="I14445" i="1" s="1"/>
  <c r="I14444" i="1" a="1"/>
  <c r="I14444" i="1" s="1"/>
  <c r="I14443" i="1" a="1"/>
  <c r="I14443" i="1" s="1"/>
  <c r="I14442" i="1" a="1"/>
  <c r="I14442" i="1" s="1"/>
  <c r="I14441" i="1" a="1"/>
  <c r="I14441" i="1" s="1"/>
  <c r="I14440" i="1" a="1"/>
  <c r="I14440" i="1" s="1"/>
  <c r="I14439" i="1" a="1"/>
  <c r="I14439" i="1" s="1"/>
  <c r="I14438" i="1" a="1"/>
  <c r="I14438" i="1" s="1"/>
  <c r="I14437" i="1" a="1"/>
  <c r="I14437" i="1" s="1"/>
  <c r="I14436" i="1" a="1"/>
  <c r="I14436" i="1" s="1"/>
  <c r="I14435" i="1" a="1"/>
  <c r="I14435" i="1" s="1"/>
  <c r="I14434" i="1" a="1"/>
  <c r="I14434" i="1" s="1"/>
  <c r="I14433" i="1" a="1"/>
  <c r="I14433" i="1" s="1"/>
  <c r="I14432" i="1" a="1"/>
  <c r="I14432" i="1" s="1"/>
  <c r="I14431" i="1" a="1"/>
  <c r="I14431" i="1" s="1"/>
  <c r="I14430" i="1" a="1"/>
  <c r="I14430" i="1" s="1"/>
  <c r="I14429" i="1" a="1"/>
  <c r="I14429" i="1" s="1"/>
  <c r="I14428" i="1" a="1"/>
  <c r="I14428" i="1" s="1"/>
  <c r="I14427" i="1" a="1"/>
  <c r="I14427" i="1" s="1"/>
  <c r="I14426" i="1" a="1"/>
  <c r="I14426" i="1" s="1"/>
  <c r="I14425" i="1" a="1"/>
  <c r="I14425" i="1" s="1"/>
  <c r="I14424" i="1" a="1"/>
  <c r="I14424" i="1" s="1"/>
  <c r="I14423" i="1" a="1"/>
  <c r="I14423" i="1" s="1"/>
  <c r="I14422" i="1" a="1"/>
  <c r="I14422" i="1" s="1"/>
  <c r="I14421" i="1" a="1"/>
  <c r="I14421" i="1" s="1"/>
  <c r="I14420" i="1" a="1"/>
  <c r="I14420" i="1" s="1"/>
  <c r="I14419" i="1" a="1"/>
  <c r="I14419" i="1" s="1"/>
  <c r="I14418" i="1" a="1"/>
  <c r="I14418" i="1" s="1"/>
  <c r="I14417" i="1" a="1"/>
  <c r="I14417" i="1" s="1"/>
  <c r="I14416" i="1" a="1"/>
  <c r="I14416" i="1" s="1"/>
  <c r="I14415" i="1" a="1"/>
  <c r="I14415" i="1" s="1"/>
  <c r="I14414" i="1" a="1"/>
  <c r="I14414" i="1" s="1"/>
  <c r="I14413" i="1" a="1"/>
  <c r="I14413" i="1" s="1"/>
  <c r="I14412" i="1" a="1"/>
  <c r="I14412" i="1" s="1"/>
  <c r="I14411" i="1" a="1"/>
  <c r="I14411" i="1" s="1"/>
  <c r="I14410" i="1" a="1"/>
  <c r="I14410" i="1" s="1"/>
  <c r="I14409" i="1" a="1"/>
  <c r="I14409" i="1" s="1"/>
  <c r="I14408" i="1" a="1"/>
  <c r="I14408" i="1" s="1"/>
  <c r="I14407" i="1" a="1"/>
  <c r="I14407" i="1" s="1"/>
  <c r="I14406" i="1" a="1"/>
  <c r="I14406" i="1" s="1"/>
  <c r="I14405" i="1" a="1"/>
  <c r="I14405" i="1" s="1"/>
  <c r="I14404" i="1" a="1"/>
  <c r="I14404" i="1" s="1"/>
  <c r="I14403" i="1" l="1" a="1"/>
  <c r="I14403" i="1" s="1"/>
  <c r="I14402" i="1" a="1"/>
  <c r="I14402" i="1" s="1"/>
  <c r="I14401" i="1" a="1"/>
  <c r="I14401" i="1" s="1"/>
  <c r="I14400" i="1" a="1"/>
  <c r="I14400" i="1" s="1"/>
  <c r="I14399" i="1" a="1"/>
  <c r="I14399" i="1" s="1"/>
  <c r="I14398" i="1" a="1"/>
  <c r="I14398" i="1" s="1"/>
  <c r="I14397" i="1" a="1"/>
  <c r="I14397" i="1" s="1"/>
  <c r="I14396" i="1" a="1"/>
  <c r="I14396" i="1" s="1"/>
  <c r="I14395" i="1" a="1"/>
  <c r="I14395" i="1" s="1"/>
  <c r="I14394" i="1" a="1"/>
  <c r="I14394" i="1" s="1"/>
  <c r="I14393" i="1" a="1"/>
  <c r="I14393" i="1" s="1"/>
  <c r="I14392" i="1" a="1"/>
  <c r="I14392" i="1" s="1"/>
  <c r="I14391" i="1" a="1"/>
  <c r="I14391" i="1" s="1"/>
  <c r="I14390" i="1" a="1"/>
  <c r="I14390" i="1" s="1"/>
  <c r="I14389" i="1" a="1"/>
  <c r="I14389" i="1" s="1"/>
  <c r="I14388" i="1" a="1"/>
  <c r="I14388" i="1" s="1"/>
  <c r="I14387" i="1" a="1"/>
  <c r="I14387" i="1" s="1"/>
  <c r="I14386" i="1" a="1"/>
  <c r="I14386" i="1" s="1"/>
  <c r="I14385" i="1" a="1"/>
  <c r="I14385" i="1" s="1"/>
  <c r="I14384" i="1" a="1"/>
  <c r="I14384" i="1" s="1"/>
  <c r="I14383" i="1" a="1"/>
  <c r="I14383" i="1" s="1"/>
  <c r="I14382" i="1" a="1"/>
  <c r="I14382" i="1" s="1"/>
  <c r="I14381" i="1" a="1"/>
  <c r="I14381" i="1" s="1"/>
  <c r="I14380" i="1" a="1"/>
  <c r="I14380" i="1" s="1"/>
  <c r="I14379" i="1" a="1"/>
  <c r="I14379" i="1" s="1"/>
  <c r="I14378" i="1" a="1"/>
  <c r="I14378" i="1" s="1"/>
  <c r="I14377" i="1" a="1"/>
  <c r="I14377" i="1" s="1"/>
  <c r="I14376" i="1" a="1"/>
  <c r="I14376" i="1" s="1"/>
  <c r="I14375" i="1" a="1"/>
  <c r="I14375" i="1" s="1"/>
  <c r="I14374" i="1" a="1"/>
  <c r="I14374" i="1" s="1"/>
  <c r="I14373" i="1" a="1"/>
  <c r="I14373" i="1" s="1"/>
  <c r="I14372" i="1" a="1"/>
  <c r="I14372" i="1" s="1"/>
  <c r="I14371" i="1" a="1"/>
  <c r="I14371" i="1" s="1"/>
  <c r="I14370" i="1" a="1"/>
  <c r="I14370" i="1" s="1"/>
  <c r="I14369" i="1" a="1"/>
  <c r="I14369" i="1" s="1"/>
  <c r="I14368" i="1" a="1"/>
  <c r="I14368" i="1" s="1"/>
  <c r="I14367" i="1" a="1"/>
  <c r="I14367" i="1" s="1"/>
  <c r="I14366" i="1" a="1"/>
  <c r="I14366" i="1" s="1"/>
  <c r="I14365" i="1" a="1"/>
  <c r="I14365" i="1" s="1"/>
  <c r="I14364" i="1" a="1"/>
  <c r="I14364" i="1" s="1"/>
  <c r="I14363" i="1" a="1"/>
  <c r="I14363" i="1" s="1"/>
  <c r="I14362" i="1" a="1"/>
  <c r="I14362" i="1" s="1"/>
  <c r="I14361" i="1" a="1"/>
  <c r="I14361" i="1" s="1"/>
  <c r="I14360" i="1" a="1"/>
  <c r="I14360" i="1" s="1"/>
  <c r="I14359" i="1" a="1"/>
  <c r="I14359" i="1" s="1"/>
  <c r="I14358" i="1" a="1"/>
  <c r="I14358" i="1" s="1"/>
  <c r="I14357" i="1" a="1"/>
  <c r="I14357" i="1" s="1"/>
  <c r="I14356" i="1" a="1"/>
  <c r="I14356" i="1" s="1"/>
  <c r="I14355" i="1" a="1"/>
  <c r="I14355" i="1" s="1"/>
  <c r="I14354" i="1" a="1"/>
  <c r="I14354" i="1" s="1"/>
  <c r="I14353" i="1" a="1"/>
  <c r="I14353" i="1" s="1"/>
  <c r="I14352" i="1" a="1"/>
  <c r="I14352" i="1" s="1"/>
  <c r="I14351" i="1" a="1"/>
  <c r="I14351" i="1" s="1"/>
  <c r="I14350" i="1" a="1"/>
  <c r="I14350" i="1" s="1"/>
  <c r="I14349" i="1" a="1"/>
  <c r="I14349" i="1" s="1"/>
  <c r="I14348" i="1" a="1"/>
  <c r="I14348" i="1" s="1"/>
  <c r="I14347" i="1" a="1"/>
  <c r="I14347" i="1" s="1"/>
  <c r="I14346" i="1" a="1"/>
  <c r="I14346" i="1" s="1"/>
  <c r="I14345" i="1" a="1"/>
  <c r="I14345" i="1" s="1"/>
  <c r="I14344" i="1" a="1"/>
  <c r="I14344" i="1" s="1"/>
  <c r="I14343" i="1" a="1"/>
  <c r="I14343" i="1" s="1"/>
  <c r="I14342" i="1" a="1"/>
  <c r="I14342" i="1" s="1"/>
  <c r="I14341" i="1" a="1"/>
  <c r="I14341" i="1" s="1"/>
  <c r="I14340" i="1" a="1"/>
  <c r="I14340" i="1" s="1"/>
  <c r="I14339" i="1" a="1"/>
  <c r="I14339" i="1" s="1"/>
  <c r="I14338" i="1" a="1"/>
  <c r="I14338" i="1" s="1"/>
  <c r="I14337" i="1" a="1"/>
  <c r="I14337" i="1" s="1"/>
  <c r="I14336" i="1" a="1"/>
  <c r="I14336" i="1" s="1"/>
  <c r="I14335" i="1" a="1"/>
  <c r="I14335" i="1" s="1"/>
  <c r="I14334" i="1" a="1"/>
  <c r="I14334" i="1" s="1"/>
  <c r="I14333" i="1" a="1"/>
  <c r="I14333" i="1" s="1"/>
  <c r="I14332" i="1" a="1"/>
  <c r="I14332" i="1" s="1"/>
  <c r="I14331" i="1" a="1"/>
  <c r="I14331" i="1" s="1"/>
  <c r="I14330" i="1" a="1"/>
  <c r="I14330" i="1" s="1"/>
  <c r="I14329" i="1" a="1"/>
  <c r="I14329" i="1" s="1"/>
  <c r="I14328" i="1" a="1"/>
  <c r="I14328" i="1" s="1"/>
  <c r="I14327" i="1" a="1"/>
  <c r="I14327" i="1" s="1"/>
  <c r="I14326" i="1" a="1"/>
  <c r="I14326" i="1" s="1"/>
  <c r="I14325" i="1" a="1"/>
  <c r="I14325" i="1" s="1"/>
  <c r="I14324" i="1" a="1"/>
  <c r="I14324" i="1" s="1"/>
  <c r="I14323" i="1" a="1"/>
  <c r="I14323" i="1" s="1"/>
  <c r="I14322" i="1" a="1"/>
  <c r="I14322" i="1" s="1"/>
  <c r="I14321" i="1" a="1"/>
  <c r="I14321" i="1" s="1"/>
  <c r="I14320" i="1" a="1"/>
  <c r="I14320" i="1" s="1"/>
  <c r="I14319" i="1" a="1"/>
  <c r="I14319" i="1" s="1"/>
  <c r="I14318" i="1" a="1"/>
  <c r="I14318" i="1" s="1"/>
  <c r="I14317" i="1" a="1"/>
  <c r="I14317" i="1" s="1"/>
  <c r="I14316" i="1" a="1"/>
  <c r="I14316" i="1" s="1"/>
  <c r="I14315" i="1" a="1"/>
  <c r="I14315" i="1" s="1"/>
  <c r="I14314" i="1" a="1"/>
  <c r="I14314" i="1" s="1"/>
  <c r="I14313" i="1" a="1"/>
  <c r="I14313" i="1" s="1"/>
  <c r="I14312" i="1" a="1"/>
  <c r="I14312" i="1" s="1"/>
  <c r="I14311" i="1" a="1"/>
  <c r="I14311" i="1" s="1"/>
  <c r="I14310" i="1" a="1"/>
  <c r="I14310" i="1" s="1"/>
  <c r="I14309" i="1" a="1"/>
  <c r="I14309" i="1" s="1"/>
  <c r="I14308" i="1" a="1"/>
  <c r="I14308" i="1" s="1"/>
  <c r="I14307" i="1" a="1"/>
  <c r="I14307" i="1" s="1"/>
  <c r="I14306" i="1" a="1"/>
  <c r="I14306" i="1" s="1"/>
  <c r="I14305" i="1" a="1"/>
  <c r="I14305" i="1" s="1"/>
  <c r="I14304" i="1" a="1"/>
  <c r="I14304" i="1" s="1"/>
  <c r="I14303" i="1" a="1"/>
  <c r="I14303" i="1" s="1"/>
  <c r="I14302" i="1" a="1"/>
  <c r="I14302" i="1" s="1"/>
  <c r="I14301" i="1" a="1"/>
  <c r="I14301" i="1" s="1"/>
  <c r="I14300" i="1" a="1"/>
  <c r="I14300" i="1" s="1"/>
  <c r="I14299" i="1" a="1"/>
  <c r="I14299" i="1" s="1"/>
  <c r="I14298" i="1" a="1"/>
  <c r="I14298" i="1" s="1"/>
  <c r="I14297" i="1" a="1"/>
  <c r="I14297" i="1" s="1"/>
  <c r="I14296" i="1" a="1"/>
  <c r="I14296" i="1" s="1"/>
  <c r="I14295" i="1" a="1"/>
  <c r="I14295" i="1" s="1"/>
  <c r="I14294" i="1" a="1"/>
  <c r="I14294" i="1" s="1"/>
  <c r="I14293" i="1" a="1"/>
  <c r="I14293" i="1" s="1"/>
  <c r="I14292" i="1" a="1"/>
  <c r="I14292" i="1" s="1"/>
  <c r="I14291" i="1" a="1"/>
  <c r="I14291" i="1" s="1"/>
  <c r="I14290" i="1" a="1"/>
  <c r="I14290" i="1" s="1"/>
  <c r="I14289" i="1" a="1"/>
  <c r="I14289" i="1" s="1"/>
  <c r="I14288" i="1" a="1"/>
  <c r="I14288" i="1" s="1"/>
  <c r="I14287" i="1" a="1"/>
  <c r="I14287" i="1" s="1"/>
  <c r="I14286" i="1" a="1"/>
  <c r="I14286" i="1" s="1"/>
  <c r="I14285" i="1" a="1"/>
  <c r="I14285" i="1" s="1"/>
  <c r="I14284" i="1" a="1"/>
  <c r="I14284" i="1" s="1"/>
  <c r="I14283" i="1" a="1"/>
  <c r="I14283" i="1" s="1"/>
  <c r="I14282" i="1" a="1"/>
  <c r="I14282" i="1" s="1"/>
  <c r="I14281" i="1" a="1"/>
  <c r="I14281" i="1" s="1"/>
  <c r="I14280" i="1" a="1"/>
  <c r="I14280" i="1" s="1"/>
  <c r="I14279" i="1" a="1"/>
  <c r="I14279" i="1" s="1"/>
  <c r="I14278" i="1" a="1"/>
  <c r="I14278" i="1" s="1"/>
  <c r="I14277" i="1" a="1"/>
  <c r="I14277" i="1" s="1"/>
  <c r="I14276" i="1" a="1"/>
  <c r="I14276" i="1" s="1"/>
  <c r="I14275" i="1" a="1"/>
  <c r="I14275" i="1" s="1"/>
  <c r="I14274" i="1" a="1"/>
  <c r="I14274" i="1" s="1"/>
  <c r="I14273" i="1" a="1"/>
  <c r="I14273" i="1" s="1"/>
  <c r="I14272" i="1" a="1"/>
  <c r="I14272" i="1" s="1"/>
  <c r="I14271" i="1" a="1"/>
  <c r="I14271" i="1" s="1"/>
  <c r="I14270" i="1" a="1"/>
  <c r="I14270" i="1" s="1"/>
  <c r="I14269" i="1" a="1"/>
  <c r="I14269" i="1" s="1"/>
  <c r="I14268" i="1" a="1"/>
  <c r="I14268" i="1" s="1"/>
  <c r="I14267" i="1" a="1"/>
  <c r="I14267" i="1" s="1"/>
  <c r="I14266" i="1" a="1"/>
  <c r="I14266" i="1" s="1"/>
  <c r="I14265" i="1" a="1"/>
  <c r="I14265" i="1" s="1"/>
  <c r="I14264" i="1" a="1"/>
  <c r="I14264" i="1" s="1"/>
  <c r="I14263" i="1" a="1"/>
  <c r="I14263" i="1" s="1"/>
  <c r="I14262" i="1" a="1"/>
  <c r="I14262" i="1" s="1"/>
  <c r="I14261" i="1" a="1"/>
  <c r="I14261" i="1" s="1"/>
  <c r="I14260" i="1" a="1"/>
  <c r="I14260" i="1" s="1"/>
  <c r="I14259" i="1" a="1"/>
  <c r="I14259" i="1" s="1"/>
  <c r="I14258" i="1" a="1"/>
  <c r="I14258" i="1" s="1"/>
  <c r="I14257" i="1" a="1"/>
  <c r="I14257" i="1" s="1"/>
  <c r="I14256" i="1" a="1"/>
  <c r="I14256" i="1" s="1"/>
  <c r="I14255" i="1" a="1"/>
  <c r="I14255" i="1" s="1"/>
  <c r="I14254" i="1" a="1"/>
  <c r="I14254" i="1" s="1"/>
  <c r="I14253" i="1" a="1"/>
  <c r="I14253" i="1" s="1"/>
  <c r="I14252" i="1" a="1"/>
  <c r="I14252" i="1" s="1"/>
  <c r="I14251" i="1" a="1"/>
  <c r="I14251" i="1" s="1"/>
  <c r="I14250" i="1" a="1"/>
  <c r="I14250" i="1" s="1"/>
  <c r="I14249" i="1" a="1"/>
  <c r="I14249" i="1" s="1"/>
  <c r="I14248" i="1" a="1"/>
  <c r="I14248" i="1" s="1"/>
  <c r="I14247" i="1" a="1"/>
  <c r="I14247" i="1" s="1"/>
  <c r="I14246" i="1" a="1"/>
  <c r="I14246" i="1" s="1"/>
  <c r="I14245" i="1" a="1"/>
  <c r="I14245" i="1" s="1"/>
  <c r="I14244" i="1" a="1"/>
  <c r="I14244" i="1" s="1"/>
  <c r="I14243" i="1" a="1"/>
  <c r="I14243" i="1" s="1"/>
  <c r="I14242" i="1" a="1"/>
  <c r="I14242" i="1" s="1"/>
  <c r="I14241" i="1" a="1"/>
  <c r="I14241" i="1" s="1"/>
  <c r="I14240" i="1" a="1"/>
  <c r="I14240" i="1" s="1"/>
  <c r="I14239" i="1" a="1"/>
  <c r="I14239" i="1" s="1"/>
  <c r="I14238" i="1" a="1"/>
  <c r="I14238" i="1" s="1"/>
  <c r="I14237" i="1" a="1"/>
  <c r="I14237" i="1" s="1"/>
  <c r="I14236" i="1" a="1"/>
  <c r="I14236" i="1" s="1"/>
  <c r="I14235" i="1" a="1"/>
  <c r="I14235" i="1" s="1"/>
  <c r="I14234" i="1" a="1"/>
  <c r="I14234" i="1" s="1"/>
  <c r="I14233" i="1" a="1"/>
  <c r="I14233" i="1" s="1"/>
  <c r="I14232" i="1" a="1"/>
  <c r="I14232" i="1" s="1"/>
  <c r="I14231" i="1" a="1"/>
  <c r="I14231" i="1" s="1"/>
  <c r="I14230" i="1" a="1"/>
  <c r="I14230" i="1" s="1"/>
  <c r="I14229" i="1" a="1"/>
  <c r="I14229" i="1" s="1"/>
  <c r="I14228" i="1" a="1"/>
  <c r="I14228" i="1" s="1"/>
  <c r="I14227" i="1" a="1"/>
  <c r="I14227" i="1" s="1"/>
  <c r="I14226" i="1" a="1"/>
  <c r="I14226" i="1" s="1"/>
  <c r="I14225" i="1" a="1"/>
  <c r="I14225" i="1" s="1"/>
  <c r="I14224" i="1" a="1"/>
  <c r="I14224" i="1" s="1"/>
  <c r="I14223" i="1" a="1"/>
  <c r="I14223" i="1" s="1"/>
  <c r="I14222" i="1" a="1"/>
  <c r="I14222" i="1" s="1"/>
  <c r="I14221" i="1" a="1"/>
  <c r="I14221" i="1" s="1"/>
  <c r="I14220" i="1" a="1"/>
  <c r="I14220" i="1" s="1"/>
  <c r="I14219" i="1" a="1"/>
  <c r="I14219" i="1" s="1"/>
  <c r="I14218" i="1" a="1"/>
  <c r="I14218" i="1" s="1"/>
  <c r="I14217" i="1" a="1"/>
  <c r="I14217" i="1" s="1"/>
  <c r="I14216" i="1" a="1"/>
  <c r="I14216" i="1" s="1"/>
  <c r="I14215" i="1" a="1"/>
  <c r="I14215" i="1" s="1"/>
  <c r="I14214" i="1" a="1"/>
  <c r="I14214" i="1" s="1"/>
  <c r="I14213" i="1" a="1"/>
  <c r="I14213" i="1" s="1"/>
  <c r="I14212" i="1" a="1"/>
  <c r="I14212" i="1" s="1"/>
  <c r="I14211" i="1" a="1"/>
  <c r="I14211" i="1" s="1"/>
  <c r="I14210" i="1" a="1"/>
  <c r="I14210" i="1" s="1"/>
  <c r="I14209" i="1" a="1"/>
  <c r="I14209" i="1" s="1"/>
  <c r="I14208" i="1" a="1"/>
  <c r="I14208" i="1" s="1"/>
  <c r="I14207" i="1" a="1"/>
  <c r="I14207" i="1" s="1"/>
  <c r="I14206" i="1" a="1"/>
  <c r="I14206" i="1" s="1"/>
  <c r="I14205" i="1" a="1"/>
  <c r="I14205" i="1" s="1"/>
  <c r="I14204" i="1" a="1"/>
  <c r="I14204" i="1" s="1"/>
  <c r="I14203" i="1" a="1"/>
  <c r="I14203" i="1" s="1"/>
  <c r="I14202" i="1" a="1"/>
  <c r="I14202" i="1" s="1"/>
  <c r="I14201" i="1" a="1"/>
  <c r="I14201" i="1" s="1"/>
  <c r="I14200" i="1" a="1"/>
  <c r="I14200" i="1" s="1"/>
  <c r="I14199" i="1" a="1"/>
  <c r="I14199" i="1" s="1"/>
  <c r="I14198" i="1" a="1"/>
  <c r="I14198" i="1" s="1"/>
  <c r="I14197" i="1" a="1"/>
  <c r="I14197" i="1" s="1"/>
  <c r="I14196" i="1" a="1"/>
  <c r="I14196" i="1" s="1"/>
  <c r="I14195" i="1" a="1"/>
  <c r="I14195" i="1" s="1"/>
  <c r="I14194" i="1" a="1"/>
  <c r="I14194" i="1" s="1"/>
  <c r="I14193" i="1" a="1"/>
  <c r="I14193" i="1" s="1"/>
  <c r="I14192" i="1" a="1"/>
  <c r="I14192" i="1" s="1"/>
  <c r="I14191" i="1" a="1"/>
  <c r="I14191" i="1" s="1"/>
  <c r="I14190" i="1" a="1"/>
  <c r="I14190" i="1" s="1"/>
  <c r="I14189" i="1" a="1"/>
  <c r="I14189" i="1" s="1"/>
  <c r="I14188" i="1" a="1"/>
  <c r="I14188" i="1" s="1"/>
  <c r="I14187" i="1" a="1"/>
  <c r="I14187" i="1" s="1"/>
  <c r="I14186" i="1" a="1"/>
  <c r="I14186" i="1" s="1"/>
  <c r="I14185" i="1" a="1"/>
  <c r="I14185" i="1" s="1"/>
  <c r="I14184" i="1" a="1"/>
  <c r="I14184" i="1" s="1"/>
  <c r="I14183" i="1" a="1"/>
  <c r="I14183" i="1" s="1"/>
  <c r="I14182" i="1" a="1"/>
  <c r="I14182" i="1" s="1"/>
  <c r="I14181" i="1" a="1"/>
  <c r="I14181" i="1" s="1"/>
  <c r="I14180" i="1" a="1"/>
  <c r="I14180" i="1" s="1"/>
  <c r="I14179" i="1" a="1"/>
  <c r="I14179" i="1" s="1"/>
  <c r="I14178" i="1" a="1"/>
  <c r="I14178" i="1" s="1"/>
  <c r="I14177" i="1" a="1"/>
  <c r="I14177" i="1" s="1"/>
  <c r="I14176" i="1" a="1"/>
  <c r="I14176" i="1" s="1"/>
  <c r="I14175" i="1" a="1"/>
  <c r="I14175" i="1" s="1"/>
  <c r="I14174" i="1" a="1"/>
  <c r="I14174" i="1" s="1"/>
  <c r="I14173" i="1" a="1"/>
  <c r="I14173" i="1" s="1"/>
  <c r="I14172" i="1" a="1"/>
  <c r="I14172" i="1" s="1"/>
  <c r="I14171" i="1" a="1"/>
  <c r="I14171" i="1" s="1"/>
  <c r="I14170" i="1" a="1"/>
  <c r="I14170" i="1" s="1"/>
  <c r="I14169" i="1" a="1"/>
  <c r="I14169" i="1" s="1"/>
  <c r="I14168" i="1" a="1"/>
  <c r="I14168" i="1" s="1"/>
  <c r="I14167" i="1" a="1"/>
  <c r="I14167" i="1" s="1"/>
  <c r="I14166" i="1" a="1"/>
  <c r="I14166" i="1" s="1"/>
  <c r="I14165" i="1" a="1"/>
  <c r="I14165" i="1" s="1"/>
  <c r="I14164" i="1" a="1"/>
  <c r="I14164" i="1" s="1"/>
  <c r="I14163" i="1" a="1"/>
  <c r="I14163" i="1" s="1"/>
  <c r="I14162" i="1" a="1"/>
  <c r="I14162" i="1" s="1"/>
  <c r="I14161" i="1" a="1"/>
  <c r="I14161" i="1" s="1"/>
  <c r="I14160" i="1" a="1"/>
  <c r="I14160" i="1" s="1"/>
  <c r="I14159" i="1" a="1"/>
  <c r="I14159" i="1" s="1"/>
  <c r="I14158" i="1" a="1"/>
  <c r="I14158" i="1" s="1"/>
  <c r="I14157" i="1" a="1"/>
  <c r="I14157" i="1" s="1"/>
  <c r="I14156" i="1" a="1"/>
  <c r="I14156" i="1" s="1"/>
  <c r="I14155" i="1" a="1"/>
  <c r="I14155" i="1" s="1"/>
  <c r="I14154" i="1" a="1"/>
  <c r="I14154" i="1" s="1"/>
  <c r="I14153" i="1" a="1"/>
  <c r="I14153" i="1" s="1"/>
  <c r="I14152" i="1" a="1"/>
  <c r="I14152" i="1" s="1"/>
  <c r="I14151" i="1" a="1"/>
  <c r="I14151" i="1" s="1"/>
  <c r="I14150" i="1" a="1"/>
  <c r="I14150" i="1" s="1"/>
  <c r="I14149" i="1" a="1"/>
  <c r="I14149" i="1" s="1"/>
  <c r="I14148" i="1" a="1"/>
  <c r="I14148" i="1" s="1"/>
  <c r="I14147" i="1" a="1"/>
  <c r="I14147" i="1" s="1"/>
  <c r="I14146" i="1" a="1"/>
  <c r="I14146" i="1" s="1"/>
  <c r="I14145" i="1" a="1"/>
  <c r="I14145" i="1" s="1"/>
  <c r="I14144" i="1" a="1"/>
  <c r="I14144" i="1" s="1"/>
  <c r="I14143" i="1" a="1"/>
  <c r="I14143" i="1" s="1"/>
  <c r="I14142" i="1" a="1"/>
  <c r="I14142" i="1" s="1"/>
  <c r="I14141" i="1" a="1"/>
  <c r="I14141" i="1" s="1"/>
  <c r="I14140" i="1" a="1"/>
  <c r="I14140" i="1" s="1"/>
  <c r="I14139" i="1" a="1"/>
  <c r="I14139" i="1" s="1"/>
  <c r="I14138" i="1" a="1"/>
  <c r="I14138" i="1" s="1"/>
  <c r="I14137" i="1" a="1"/>
  <c r="I14137" i="1" s="1"/>
  <c r="I14136" i="1" a="1"/>
  <c r="I14136" i="1" s="1"/>
  <c r="I14135" i="1" a="1"/>
  <c r="I14135" i="1" s="1"/>
  <c r="I14134" i="1" a="1"/>
  <c r="I14134" i="1" s="1"/>
  <c r="I14133" i="1" a="1"/>
  <c r="I14133" i="1" s="1"/>
  <c r="I14132" i="1" a="1"/>
  <c r="I14132" i="1" s="1"/>
  <c r="I14131" i="1" a="1"/>
  <c r="I14131" i="1" s="1"/>
  <c r="I14130" i="1" a="1"/>
  <c r="I14130" i="1" s="1"/>
  <c r="I14129" i="1" a="1"/>
  <c r="I14129" i="1" s="1"/>
  <c r="I14128" i="1" a="1"/>
  <c r="I14128" i="1" s="1"/>
  <c r="I14127" i="1" a="1"/>
  <c r="I14127" i="1" s="1"/>
  <c r="I14126" i="1" a="1"/>
  <c r="I14126" i="1" s="1"/>
  <c r="I14125" i="1" a="1"/>
  <c r="I14125" i="1" s="1"/>
  <c r="I14124" i="1" a="1"/>
  <c r="I14124" i="1" s="1"/>
  <c r="I14123" i="1" a="1"/>
  <c r="I14123" i="1" s="1"/>
  <c r="I14122" i="1" a="1"/>
  <c r="I14122" i="1" s="1"/>
  <c r="I14121" i="1" a="1"/>
  <c r="I14121" i="1" s="1"/>
  <c r="I14120" i="1" a="1"/>
  <c r="I14120" i="1" s="1"/>
  <c r="I14119" i="1" a="1"/>
  <c r="I14119" i="1" s="1"/>
  <c r="I14118" i="1" a="1"/>
  <c r="I14118" i="1" s="1"/>
  <c r="I14117" i="1" a="1"/>
  <c r="I14117" i="1" s="1"/>
  <c r="I14116" i="1" a="1"/>
  <c r="I14116" i="1" s="1"/>
  <c r="I14115" i="1" a="1"/>
  <c r="I14115" i="1" s="1"/>
  <c r="I14114" i="1" a="1"/>
  <c r="I14114" i="1" s="1"/>
  <c r="I14113" i="1" a="1"/>
  <c r="I14113" i="1" s="1"/>
  <c r="I14112" i="1" a="1"/>
  <c r="I14112" i="1" s="1"/>
  <c r="I14111" i="1" a="1"/>
  <c r="I14111" i="1" s="1"/>
  <c r="I14110" i="1" a="1"/>
  <c r="I14110" i="1" s="1"/>
  <c r="I14109" i="1" a="1"/>
  <c r="I14109" i="1" s="1"/>
  <c r="I14108" i="1" a="1"/>
  <c r="I14108" i="1" s="1"/>
  <c r="I14107" i="1" a="1"/>
  <c r="I14107" i="1" s="1"/>
  <c r="I14106" i="1" a="1"/>
  <c r="I14106" i="1" s="1"/>
  <c r="I14105" i="1" a="1"/>
  <c r="I14105" i="1" s="1"/>
  <c r="I14104" i="1" a="1"/>
  <c r="I14104" i="1" s="1"/>
  <c r="I14103" i="1" a="1"/>
  <c r="I14103" i="1" s="1"/>
  <c r="I14102" i="1" a="1"/>
  <c r="I14102" i="1" s="1"/>
  <c r="I14101" i="1" a="1"/>
  <c r="I14101" i="1" s="1"/>
  <c r="I14100" i="1" a="1"/>
  <c r="I14100" i="1" s="1"/>
  <c r="I14099" i="1" a="1"/>
  <c r="I14099" i="1" s="1"/>
  <c r="I14098" i="1" a="1"/>
  <c r="I14098" i="1" s="1"/>
  <c r="I14097" i="1" a="1"/>
  <c r="I14097" i="1" s="1"/>
  <c r="I14096" i="1" a="1"/>
  <c r="I14096" i="1" s="1"/>
  <c r="I14095" i="1" a="1"/>
  <c r="I14095" i="1" s="1"/>
  <c r="I14094" i="1" a="1"/>
  <c r="I14094" i="1" s="1"/>
  <c r="I14093" i="1" a="1"/>
  <c r="I14093" i="1" s="1"/>
  <c r="I14092" i="1" a="1"/>
  <c r="I14092" i="1" s="1"/>
  <c r="I14091" i="1" a="1"/>
  <c r="I14091" i="1" s="1"/>
  <c r="I14090" i="1" a="1"/>
  <c r="I14090" i="1" s="1"/>
  <c r="I14089" i="1" a="1"/>
  <c r="I14089" i="1" s="1"/>
  <c r="I14088" i="1" a="1"/>
  <c r="I14088" i="1" s="1"/>
  <c r="I14087" i="1" a="1"/>
  <c r="I14087" i="1" s="1"/>
  <c r="I14086" i="1" a="1"/>
  <c r="I14086" i="1" s="1"/>
  <c r="I14085" i="1" a="1"/>
  <c r="I14085" i="1" s="1"/>
  <c r="I14084" i="1" a="1"/>
  <c r="I14084" i="1" s="1"/>
  <c r="I14083" i="1" a="1"/>
  <c r="I14083" i="1" s="1"/>
  <c r="I14082" i="1" a="1"/>
  <c r="I14082" i="1" s="1"/>
  <c r="I14081" i="1" a="1"/>
  <c r="I14081" i="1" s="1"/>
  <c r="I14080" i="1" a="1"/>
  <c r="I14080" i="1" s="1"/>
  <c r="I14079" i="1" a="1"/>
  <c r="I14079" i="1" s="1"/>
  <c r="I14078" i="1" a="1"/>
  <c r="I14078" i="1" s="1"/>
  <c r="I14077" i="1" a="1"/>
  <c r="I14077" i="1" s="1"/>
  <c r="I14076" i="1" a="1"/>
  <c r="I14076" i="1" s="1"/>
  <c r="I14075" i="1" a="1"/>
  <c r="I14075" i="1" s="1"/>
  <c r="I14074" i="1" a="1"/>
  <c r="I14074" i="1" s="1"/>
  <c r="I14073" i="1" a="1"/>
  <c r="I14073" i="1" s="1"/>
  <c r="I14072" i="1" a="1"/>
  <c r="I14072" i="1" s="1"/>
  <c r="I14071" i="1" a="1"/>
  <c r="I14071" i="1" s="1"/>
  <c r="I14070" i="1" a="1"/>
  <c r="I14070" i="1" s="1"/>
  <c r="I14069" i="1" a="1"/>
  <c r="I14069" i="1" s="1"/>
  <c r="I14068" i="1" a="1"/>
  <c r="I14068" i="1" s="1"/>
  <c r="I14067" i="1" a="1"/>
  <c r="I14067" i="1" s="1"/>
  <c r="I14066" i="1" a="1"/>
  <c r="I14066" i="1" s="1"/>
  <c r="I14065" i="1" a="1"/>
  <c r="I14065" i="1" s="1"/>
  <c r="I14064" i="1" a="1"/>
  <c r="I14064" i="1" s="1"/>
  <c r="I14063" i="1" a="1"/>
  <c r="I14063" i="1" s="1"/>
  <c r="I14062" i="1" a="1"/>
  <c r="I14062" i="1" s="1"/>
  <c r="I14061" i="1" a="1"/>
  <c r="I14061" i="1" s="1"/>
  <c r="I14060" i="1" a="1"/>
  <c r="I14060" i="1" s="1"/>
  <c r="I14059" i="1" a="1"/>
  <c r="I14059" i="1" s="1"/>
  <c r="I14058" i="1" a="1"/>
  <c r="I14058" i="1" s="1"/>
  <c r="I14057" i="1" a="1"/>
  <c r="I14057" i="1" s="1"/>
  <c r="I14056" i="1" a="1"/>
  <c r="I14056" i="1" s="1"/>
  <c r="I14055" i="1" a="1"/>
  <c r="I14055" i="1" s="1"/>
  <c r="I14054" i="1" a="1"/>
  <c r="I14054" i="1" s="1"/>
  <c r="I14053" i="1" a="1"/>
  <c r="I14053" i="1" s="1"/>
  <c r="I14052" i="1" a="1"/>
  <c r="I14052" i="1" s="1"/>
  <c r="I14051" i="1" a="1"/>
  <c r="I14051" i="1" s="1"/>
  <c r="I14050" i="1" a="1"/>
  <c r="I14050" i="1" s="1"/>
  <c r="I14049" i="1" a="1"/>
  <c r="I14049" i="1" s="1"/>
  <c r="I14048" i="1" a="1"/>
  <c r="I14048" i="1" s="1"/>
  <c r="I14047" i="1" a="1"/>
  <c r="I14047" i="1" s="1"/>
  <c r="I14046" i="1" a="1"/>
  <c r="I14046" i="1" s="1"/>
  <c r="I14045" i="1" a="1"/>
  <c r="I14045" i="1" s="1"/>
  <c r="I14044" i="1" a="1"/>
  <c r="I14044" i="1" s="1"/>
  <c r="I14043" i="1" a="1"/>
  <c r="I14043" i="1" s="1"/>
  <c r="I14042" i="1" a="1"/>
  <c r="I14042" i="1" s="1"/>
  <c r="I14041" i="1" a="1"/>
  <c r="I14041" i="1" s="1"/>
  <c r="I14040" i="1" a="1"/>
  <c r="I14040" i="1" s="1"/>
  <c r="I14039" i="1" a="1"/>
  <c r="I14039" i="1" s="1"/>
  <c r="I14038" i="1" a="1"/>
  <c r="I14038" i="1" s="1"/>
  <c r="I14037" i="1" a="1"/>
  <c r="I14037" i="1" s="1"/>
  <c r="I14036" i="1" a="1"/>
  <c r="I14036" i="1" s="1"/>
  <c r="I14035" i="1" a="1"/>
  <c r="I14035" i="1" s="1"/>
  <c r="I14034" i="1" a="1"/>
  <c r="I14034" i="1" s="1"/>
  <c r="I14033" i="1" a="1"/>
  <c r="I14033" i="1" s="1"/>
  <c r="I14032" i="1" a="1"/>
  <c r="I14032" i="1" s="1"/>
  <c r="I14031" i="1" a="1"/>
  <c r="I14031" i="1" s="1"/>
  <c r="I14030" i="1" a="1"/>
  <c r="I14030" i="1" s="1"/>
  <c r="I14029" i="1" a="1"/>
  <c r="I14029" i="1" s="1"/>
  <c r="I14028" i="1" a="1"/>
  <c r="I14028" i="1" s="1"/>
  <c r="I14027" i="1" a="1"/>
  <c r="I14027" i="1" s="1"/>
  <c r="I14026" i="1" a="1"/>
  <c r="I14026" i="1" s="1"/>
  <c r="I14025" i="1" a="1"/>
  <c r="I14025" i="1" s="1"/>
  <c r="I14024" i="1" a="1"/>
  <c r="I14024" i="1" s="1"/>
  <c r="I14023" i="1" a="1"/>
  <c r="I14023" i="1" s="1"/>
  <c r="I14022" i="1" a="1"/>
  <c r="I14022" i="1" s="1"/>
  <c r="I14021" i="1" a="1"/>
  <c r="I14021" i="1" s="1"/>
  <c r="I14020" i="1" a="1"/>
  <c r="I14020" i="1" s="1"/>
  <c r="I14019" i="1" a="1"/>
  <c r="I14019" i="1" s="1"/>
  <c r="I14018" i="1" a="1"/>
  <c r="I14018" i="1" s="1"/>
  <c r="I14017" i="1" a="1"/>
  <c r="I14017" i="1" s="1"/>
  <c r="I14016" i="1" a="1"/>
  <c r="I14016" i="1" s="1"/>
  <c r="I14015" i="1" a="1"/>
  <c r="I14015" i="1" s="1"/>
  <c r="I14014" i="1" a="1"/>
  <c r="I14014" i="1" s="1"/>
  <c r="I14013" i="1" a="1"/>
  <c r="I14013" i="1" s="1"/>
  <c r="I14012" i="1" a="1"/>
  <c r="I14012" i="1" s="1"/>
  <c r="I14011" i="1" a="1"/>
  <c r="I14011" i="1" s="1"/>
  <c r="I14010" i="1" a="1"/>
  <c r="I14010" i="1" s="1"/>
  <c r="I14009" i="1" a="1"/>
  <c r="I14009" i="1" s="1"/>
  <c r="I14008" i="1" a="1"/>
  <c r="I14008" i="1" s="1"/>
  <c r="I14007" i="1" a="1"/>
  <c r="I14007" i="1" s="1"/>
  <c r="I14006" i="1" a="1"/>
  <c r="I14006" i="1" s="1"/>
  <c r="I14005" i="1" a="1"/>
  <c r="I14005" i="1" s="1"/>
  <c r="I14004" i="1" a="1"/>
  <c r="I14004" i="1" s="1"/>
  <c r="I14003" i="1" a="1"/>
  <c r="I14003" i="1" s="1"/>
  <c r="I14002" i="1" a="1"/>
  <c r="I14002" i="1" s="1"/>
  <c r="I14001" i="1" a="1"/>
  <c r="I14001" i="1" s="1"/>
  <c r="I14000" i="1" a="1"/>
  <c r="I14000" i="1" s="1"/>
  <c r="I13999" i="1" a="1"/>
  <c r="I13999" i="1" s="1"/>
  <c r="I13998" i="1" a="1"/>
  <c r="I13998" i="1" s="1"/>
  <c r="I13997" i="1" a="1"/>
  <c r="I13997" i="1" s="1"/>
  <c r="I13996" i="1" a="1"/>
  <c r="I13996" i="1" s="1"/>
  <c r="I13995" i="1" a="1"/>
  <c r="I13995" i="1" s="1"/>
  <c r="I13994" i="1" a="1"/>
  <c r="I13994" i="1" s="1"/>
  <c r="I13993" i="1" a="1"/>
  <c r="I13993" i="1" s="1"/>
  <c r="I13992" i="1" a="1"/>
  <c r="I13992" i="1" s="1"/>
  <c r="I13991" i="1" a="1"/>
  <c r="I13991" i="1" s="1"/>
  <c r="I13990" i="1" a="1"/>
  <c r="I13990" i="1" s="1"/>
  <c r="I13989" i="1" a="1"/>
  <c r="I13989" i="1" s="1"/>
  <c r="I13988" i="1" a="1"/>
  <c r="I13988" i="1" s="1"/>
  <c r="I13987" i="1" a="1"/>
  <c r="I13987" i="1" s="1"/>
  <c r="I13986" i="1" a="1"/>
  <c r="I13986" i="1" s="1"/>
  <c r="I13985" i="1" a="1"/>
  <c r="I13985" i="1" s="1"/>
  <c r="I13984" i="1" a="1"/>
  <c r="I13984" i="1" s="1"/>
  <c r="I13983" i="1" a="1"/>
  <c r="I13983" i="1" s="1"/>
  <c r="I13982" i="1" a="1"/>
  <c r="I13982" i="1" s="1"/>
  <c r="I13981" i="1" a="1"/>
  <c r="I13981" i="1" s="1"/>
  <c r="I13980" i="1" a="1"/>
  <c r="I13980" i="1" s="1"/>
  <c r="I13979" i="1" a="1"/>
  <c r="I13979" i="1" s="1"/>
  <c r="I13978" i="1" a="1"/>
  <c r="I13978" i="1" s="1"/>
  <c r="I13977" i="1" a="1"/>
  <c r="I13977" i="1" s="1"/>
  <c r="I13976" i="1" a="1"/>
  <c r="I13976" i="1" s="1"/>
  <c r="I13975" i="1" a="1"/>
  <c r="I13975" i="1" s="1"/>
  <c r="I13974" i="1" a="1"/>
  <c r="I13974" i="1" s="1"/>
  <c r="I13973" i="1" a="1"/>
  <c r="I13973" i="1" s="1"/>
  <c r="I13972" i="1" a="1"/>
  <c r="I13972" i="1" s="1"/>
  <c r="I13971" i="1" a="1"/>
  <c r="I13971" i="1" s="1"/>
  <c r="I13970" i="1" a="1"/>
  <c r="I13970" i="1" s="1"/>
  <c r="I13969" i="1" a="1"/>
  <c r="I13969" i="1" s="1"/>
  <c r="I13968" i="1" a="1"/>
  <c r="I13968" i="1" s="1"/>
  <c r="I13967" i="1" a="1"/>
  <c r="I13967" i="1" s="1"/>
  <c r="I13966" i="1" a="1"/>
  <c r="I13966" i="1" s="1"/>
  <c r="I13965" i="1" a="1"/>
  <c r="I13965" i="1" s="1"/>
  <c r="I13964" i="1" a="1"/>
  <c r="I13964" i="1" s="1"/>
  <c r="I13963" i="1" a="1"/>
  <c r="I13963" i="1" s="1"/>
  <c r="I13962" i="1" a="1"/>
  <c r="I13962" i="1" s="1"/>
  <c r="I13961" i="1" a="1"/>
  <c r="I13961" i="1" s="1"/>
  <c r="I13960" i="1" a="1"/>
  <c r="I13960" i="1" s="1"/>
  <c r="I13959" i="1" a="1"/>
  <c r="I13959" i="1" s="1"/>
  <c r="I13958" i="1" a="1"/>
  <c r="I13958" i="1" s="1"/>
  <c r="I13957" i="1" a="1"/>
  <c r="I13957" i="1" s="1"/>
  <c r="I13956" i="1" a="1"/>
  <c r="I13956" i="1" s="1"/>
  <c r="I13955" i="1" a="1"/>
  <c r="I13955" i="1" s="1"/>
  <c r="I13954" i="1" a="1"/>
  <c r="I13954" i="1" s="1"/>
  <c r="I13953" i="1" a="1"/>
  <c r="I13953" i="1" s="1"/>
  <c r="I13952" i="1" a="1"/>
  <c r="I13952" i="1" s="1"/>
  <c r="I13951" i="1" a="1"/>
  <c r="I13951" i="1" s="1"/>
  <c r="I13950" i="1" a="1"/>
  <c r="I13950" i="1" s="1"/>
  <c r="I13949" i="1" a="1"/>
  <c r="I13949" i="1" s="1"/>
  <c r="I13948" i="1" a="1"/>
  <c r="I13948" i="1" s="1"/>
  <c r="I13947" i="1" a="1"/>
  <c r="I13947" i="1" s="1"/>
  <c r="I13946" i="1" a="1"/>
  <c r="I13946" i="1" s="1"/>
  <c r="I13945" i="1" a="1"/>
  <c r="I13945" i="1" s="1"/>
  <c r="I13944" i="1" a="1"/>
  <c r="I13944" i="1" s="1"/>
  <c r="I13943" i="1" a="1"/>
  <c r="I13943" i="1" s="1"/>
  <c r="I13942" i="1" a="1"/>
  <c r="I13942" i="1" s="1"/>
  <c r="I13941" i="1" a="1"/>
  <c r="I13941" i="1" s="1"/>
  <c r="I13940" i="1" a="1"/>
  <c r="I13940" i="1" s="1"/>
  <c r="I13939" i="1" a="1"/>
  <c r="I13939" i="1" s="1"/>
  <c r="I13938" i="1" a="1"/>
  <c r="I13938" i="1" s="1"/>
  <c r="I13937" i="1" a="1"/>
  <c r="I13937" i="1" s="1"/>
  <c r="I13936" i="1" a="1"/>
  <c r="I13936" i="1" s="1"/>
  <c r="I13935" i="1" a="1"/>
  <c r="I13935" i="1" s="1"/>
  <c r="I13934" i="1" a="1"/>
  <c r="I13934" i="1" s="1"/>
  <c r="I13933" i="1" a="1"/>
  <c r="I13933" i="1" s="1"/>
  <c r="I13932" i="1" a="1"/>
  <c r="I13932" i="1" s="1"/>
  <c r="I13931" i="1" a="1"/>
  <c r="I13931" i="1" s="1"/>
  <c r="I13930" i="1" a="1"/>
  <c r="I13930" i="1" s="1"/>
  <c r="I13929" i="1" a="1"/>
  <c r="I13929" i="1" s="1"/>
  <c r="I13928" i="1" a="1"/>
  <c r="I13928" i="1" s="1"/>
  <c r="I13927" i="1" a="1"/>
  <c r="I13927" i="1" s="1"/>
  <c r="I13926" i="1" a="1"/>
  <c r="I13926" i="1" s="1"/>
  <c r="I13925" i="1" a="1"/>
  <c r="I13925" i="1" s="1"/>
  <c r="I13924" i="1" a="1"/>
  <c r="I13924" i="1" s="1"/>
  <c r="I13923" i="1" a="1"/>
  <c r="I13923" i="1" s="1"/>
  <c r="I13922" i="1" a="1"/>
  <c r="I13922" i="1" s="1"/>
  <c r="I13921" i="1" a="1"/>
  <c r="I13921" i="1" s="1"/>
  <c r="I13920" i="1" a="1"/>
  <c r="I13920" i="1" s="1"/>
  <c r="I13919" i="1" a="1"/>
  <c r="I13919" i="1" s="1"/>
  <c r="I13918" i="1" a="1"/>
  <c r="I13918" i="1" s="1"/>
  <c r="I13917" i="1" a="1"/>
  <c r="I13917" i="1" s="1"/>
  <c r="I13916" i="1" a="1"/>
  <c r="I13916" i="1" s="1"/>
  <c r="I13915" i="1" a="1"/>
  <c r="I13915" i="1" s="1"/>
  <c r="I13914" i="1" a="1"/>
  <c r="I13914" i="1" s="1"/>
  <c r="I13913" i="1" a="1"/>
  <c r="I13913" i="1" s="1"/>
  <c r="I13912" i="1" a="1"/>
  <c r="I13912" i="1" s="1"/>
  <c r="I13911" i="1" a="1"/>
  <c r="I13911" i="1" s="1"/>
  <c r="I13910" i="1" a="1"/>
  <c r="I13910" i="1" s="1"/>
  <c r="I13909" i="1" a="1"/>
  <c r="I13909" i="1" s="1"/>
  <c r="I13908" i="1" a="1"/>
  <c r="I13908" i="1" s="1"/>
  <c r="I13907" i="1" a="1"/>
  <c r="I13907" i="1" s="1"/>
  <c r="I13906" i="1" a="1"/>
  <c r="I13906" i="1" s="1"/>
  <c r="I13905" i="1" a="1"/>
  <c r="I13905" i="1" s="1"/>
  <c r="I13904" i="1" a="1"/>
  <c r="I13904" i="1" s="1"/>
  <c r="I13903" i="1" a="1"/>
  <c r="I13903" i="1" s="1"/>
  <c r="I13902" i="1" a="1"/>
  <c r="I13902" i="1" s="1"/>
  <c r="I13901" i="1" a="1"/>
  <c r="I13901" i="1" s="1"/>
  <c r="I13900" i="1" a="1"/>
  <c r="I13900" i="1" s="1"/>
  <c r="I13899" i="1" l="1" a="1"/>
  <c r="I13899" i="1" s="1"/>
  <c r="I13898" i="1" a="1"/>
  <c r="I13898" i="1" s="1"/>
  <c r="I13897" i="1" a="1"/>
  <c r="I13897" i="1" s="1"/>
  <c r="I13896" i="1" a="1"/>
  <c r="I13896" i="1" s="1"/>
  <c r="I13895" i="1" a="1"/>
  <c r="I13895" i="1" s="1"/>
  <c r="I13894" i="1" a="1"/>
  <c r="I13894" i="1" s="1"/>
  <c r="I13893" i="1" a="1"/>
  <c r="I13893" i="1" s="1"/>
  <c r="I13892" i="1" a="1"/>
  <c r="I13892" i="1" s="1"/>
  <c r="I13891" i="1" a="1"/>
  <c r="I13891" i="1" s="1"/>
  <c r="I13890" i="1" a="1"/>
  <c r="I13890" i="1" s="1"/>
  <c r="I13889" i="1" a="1"/>
  <c r="I13889" i="1" s="1"/>
  <c r="I13888" i="1" a="1"/>
  <c r="I13888" i="1" s="1"/>
  <c r="I13887" i="1" a="1"/>
  <c r="I13887" i="1" s="1"/>
  <c r="I13886" i="1" a="1"/>
  <c r="I13886" i="1" s="1"/>
  <c r="I13885" i="1" a="1"/>
  <c r="I13885" i="1" s="1"/>
  <c r="I13884" i="1" a="1"/>
  <c r="I13884" i="1" s="1"/>
  <c r="I13883" i="1" a="1"/>
  <c r="I13883" i="1" s="1"/>
  <c r="I13882" i="1" a="1"/>
  <c r="I13882" i="1" s="1"/>
  <c r="I13881" i="1" a="1"/>
  <c r="I13881" i="1" s="1"/>
  <c r="I13880" i="1" a="1"/>
  <c r="I13880" i="1" s="1"/>
  <c r="I13879" i="1" a="1"/>
  <c r="I13879" i="1" s="1"/>
  <c r="I13878" i="1" a="1"/>
  <c r="I13878" i="1" s="1"/>
  <c r="I13877" i="1" a="1"/>
  <c r="I13877" i="1" s="1"/>
  <c r="I13876" i="1" a="1"/>
  <c r="I13876" i="1" s="1"/>
  <c r="I13875" i="1" a="1"/>
  <c r="I13875" i="1" s="1"/>
  <c r="I13874" i="1" a="1"/>
  <c r="I13874" i="1" s="1"/>
  <c r="I13873" i="1" a="1"/>
  <c r="I13873" i="1" s="1"/>
  <c r="I13872" i="1" a="1"/>
  <c r="I13872" i="1" s="1"/>
  <c r="I13871" i="1" a="1"/>
  <c r="I13871" i="1" s="1"/>
  <c r="I13870" i="1" a="1"/>
  <c r="I13870" i="1" s="1"/>
  <c r="I13869" i="1" a="1"/>
  <c r="I13869" i="1" s="1"/>
  <c r="I13868" i="1" a="1"/>
  <c r="I13868" i="1" s="1"/>
  <c r="I13867" i="1" a="1"/>
  <c r="I13867" i="1" s="1"/>
  <c r="I13866" i="1" a="1"/>
  <c r="I13866" i="1" s="1"/>
  <c r="I13865" i="1" a="1"/>
  <c r="I13865" i="1" s="1"/>
  <c r="I13864" i="1" a="1"/>
  <c r="I13864" i="1" s="1"/>
  <c r="I13863" i="1" a="1"/>
  <c r="I13863" i="1" s="1"/>
  <c r="I13862" i="1" a="1"/>
  <c r="I13862" i="1" s="1"/>
  <c r="I13861" i="1" a="1"/>
  <c r="I13861" i="1" s="1"/>
  <c r="I13860" i="1" a="1"/>
  <c r="I13860" i="1" s="1"/>
  <c r="I13859" i="1" a="1"/>
  <c r="I13859" i="1" s="1"/>
  <c r="I13858" i="1" a="1"/>
  <c r="I13858" i="1" s="1"/>
  <c r="I13857" i="1" a="1"/>
  <c r="I13857" i="1" s="1"/>
  <c r="I13856" i="1" a="1"/>
  <c r="I13856" i="1" s="1"/>
  <c r="I13855" i="1" a="1"/>
  <c r="I13855" i="1" s="1"/>
  <c r="I13854" i="1" a="1"/>
  <c r="I13854" i="1" s="1"/>
  <c r="I13853" i="1" a="1"/>
  <c r="I13853" i="1" s="1"/>
  <c r="I13852" i="1" a="1"/>
  <c r="I13852" i="1" s="1"/>
  <c r="I13851" i="1" a="1"/>
  <c r="I13851" i="1" s="1"/>
  <c r="I13850" i="1" a="1"/>
  <c r="I13850" i="1" s="1"/>
  <c r="I13849" i="1" a="1"/>
  <c r="I13849" i="1" s="1"/>
  <c r="I13848" i="1" a="1"/>
  <c r="I13848" i="1" s="1"/>
  <c r="I13847" i="1" a="1"/>
  <c r="I13847" i="1" s="1"/>
  <c r="I13846" i="1" a="1"/>
  <c r="I13846" i="1" s="1"/>
  <c r="I13845" i="1" a="1"/>
  <c r="I13845" i="1" s="1"/>
  <c r="I13844" i="1" a="1"/>
  <c r="I13844" i="1" s="1"/>
  <c r="I13843" i="1" a="1"/>
  <c r="I13843" i="1" s="1"/>
  <c r="I13842" i="1" a="1"/>
  <c r="I13842" i="1" s="1"/>
  <c r="I13841" i="1" a="1"/>
  <c r="I13841" i="1" s="1"/>
  <c r="I13840" i="1" a="1"/>
  <c r="I13840" i="1" s="1"/>
  <c r="I13839" i="1" a="1"/>
  <c r="I13839" i="1" s="1"/>
  <c r="I13838" i="1" a="1"/>
  <c r="I13838" i="1" s="1"/>
  <c r="I13837" i="1" a="1"/>
  <c r="I13837" i="1" s="1"/>
  <c r="I13836" i="1" a="1"/>
  <c r="I13836" i="1" s="1"/>
  <c r="I13835" i="1" a="1"/>
  <c r="I13835" i="1" s="1"/>
  <c r="I13834" i="1" a="1"/>
  <c r="I13834" i="1" s="1"/>
  <c r="I13833" i="1" a="1"/>
  <c r="I13833" i="1" s="1"/>
  <c r="I13832" i="1" a="1"/>
  <c r="I13832" i="1" s="1"/>
  <c r="I13831" i="1" a="1"/>
  <c r="I13831" i="1" s="1"/>
  <c r="I13830" i="1" a="1"/>
  <c r="I13830" i="1" s="1"/>
  <c r="I13829" i="1" a="1"/>
  <c r="I13829" i="1" s="1"/>
  <c r="I13828" i="1" a="1"/>
  <c r="I13828" i="1" s="1"/>
  <c r="I13827" i="1" a="1"/>
  <c r="I13827" i="1" s="1"/>
  <c r="I13826" i="1" a="1"/>
  <c r="I13826" i="1" s="1"/>
  <c r="I13825" i="1" a="1"/>
  <c r="I13825" i="1" s="1"/>
  <c r="I13824" i="1" a="1"/>
  <c r="I13824" i="1" s="1"/>
  <c r="I13823" i="1" a="1"/>
  <c r="I13823" i="1" s="1"/>
  <c r="I13822" i="1" a="1"/>
  <c r="I13822" i="1" s="1"/>
  <c r="I13821" i="1" a="1"/>
  <c r="I13821" i="1" s="1"/>
  <c r="I13820" i="1" a="1"/>
  <c r="I13820" i="1" s="1"/>
  <c r="I13819" i="1" a="1"/>
  <c r="I13819" i="1" s="1"/>
  <c r="I13818" i="1" a="1"/>
  <c r="I13818" i="1" s="1"/>
  <c r="I13817" i="1" a="1"/>
  <c r="I13817" i="1" s="1"/>
  <c r="I13816" i="1" a="1"/>
  <c r="I13816" i="1" s="1"/>
  <c r="I13815" i="1" a="1"/>
  <c r="I13815" i="1" s="1"/>
  <c r="I13814" i="1" a="1"/>
  <c r="I13814" i="1" s="1"/>
  <c r="I13813" i="1" a="1"/>
  <c r="I13813" i="1" s="1"/>
  <c r="I13812" i="1" a="1"/>
  <c r="I13812" i="1" s="1"/>
  <c r="I13811" i="1" a="1"/>
  <c r="I13811" i="1" s="1"/>
  <c r="I13810" i="1" a="1"/>
  <c r="I13810" i="1" s="1"/>
  <c r="I13809" i="1" a="1"/>
  <c r="I13809" i="1" s="1"/>
  <c r="I13808" i="1" a="1"/>
  <c r="I13808" i="1" s="1"/>
  <c r="I13807" i="1" a="1"/>
  <c r="I13807" i="1" s="1"/>
  <c r="I13806" i="1" a="1"/>
  <c r="I13806" i="1" s="1"/>
  <c r="I13805" i="1" a="1"/>
  <c r="I13805" i="1" s="1"/>
  <c r="I13804" i="1" a="1"/>
  <c r="I13804" i="1" s="1"/>
  <c r="I13803" i="1" a="1"/>
  <c r="I13803" i="1" s="1"/>
  <c r="I13802" i="1" a="1"/>
  <c r="I13802" i="1" s="1"/>
  <c r="I13801" i="1" a="1"/>
  <c r="I13801" i="1" s="1"/>
  <c r="I13800" i="1" a="1"/>
  <c r="I13800" i="1" s="1"/>
  <c r="I13799" i="1" a="1"/>
  <c r="I13799" i="1" s="1"/>
  <c r="I13798" i="1" a="1"/>
  <c r="I13798" i="1" s="1"/>
  <c r="I13797" i="1" a="1"/>
  <c r="I13797" i="1" s="1"/>
  <c r="I13796" i="1" a="1"/>
  <c r="I13796" i="1" s="1"/>
  <c r="I13795" i="1" a="1"/>
  <c r="I13795" i="1" s="1"/>
  <c r="I13794" i="1" a="1"/>
  <c r="I13794" i="1" s="1"/>
  <c r="I13793" i="1" a="1"/>
  <c r="I13793" i="1" s="1"/>
  <c r="I13792" i="1" a="1"/>
  <c r="I13792" i="1" s="1"/>
  <c r="I13791" i="1" a="1"/>
  <c r="I13791" i="1" s="1"/>
  <c r="I13790" i="1" a="1"/>
  <c r="I13790" i="1" s="1"/>
  <c r="I13789" i="1" a="1"/>
  <c r="I13789" i="1" s="1"/>
  <c r="I13788" i="1" a="1"/>
  <c r="I13788" i="1" s="1"/>
  <c r="I13787" i="1" a="1"/>
  <c r="I13787" i="1" s="1"/>
  <c r="I13786" i="1" a="1"/>
  <c r="I13786" i="1" s="1"/>
  <c r="I13785" i="1" a="1"/>
  <c r="I13785" i="1" s="1"/>
  <c r="I13784" i="1" a="1"/>
  <c r="I13784" i="1" s="1"/>
  <c r="I13783" i="1" a="1"/>
  <c r="I13783" i="1" s="1"/>
  <c r="I13782" i="1" a="1"/>
  <c r="I13782" i="1" s="1"/>
  <c r="I13781" i="1" a="1"/>
  <c r="I13781" i="1" s="1"/>
  <c r="I13780" i="1" a="1"/>
  <c r="I13780" i="1" s="1"/>
  <c r="I13779" i="1" a="1"/>
  <c r="I13779" i="1" s="1"/>
  <c r="I13778" i="1" a="1"/>
  <c r="I13778" i="1" s="1"/>
  <c r="I13777" i="1" a="1"/>
  <c r="I13777" i="1" s="1"/>
  <c r="I13776" i="1" a="1"/>
  <c r="I13776" i="1" s="1"/>
  <c r="I13775" i="1" a="1"/>
  <c r="I13775" i="1" s="1"/>
  <c r="I13774" i="1" a="1"/>
  <c r="I13774" i="1" s="1"/>
  <c r="I13773" i="1" a="1"/>
  <c r="I13773" i="1" s="1"/>
  <c r="I13772" i="1" a="1"/>
  <c r="I13772" i="1" s="1"/>
  <c r="I13771" i="1" a="1"/>
  <c r="I13771" i="1" s="1"/>
  <c r="I13770" i="1" a="1"/>
  <c r="I13770" i="1" s="1"/>
  <c r="I13769" i="1" a="1"/>
  <c r="I13769" i="1" s="1"/>
  <c r="I13768" i="1" a="1"/>
  <c r="I13768" i="1" s="1"/>
  <c r="I13767" i="1" a="1"/>
  <c r="I13767" i="1" s="1"/>
  <c r="I13766" i="1" a="1"/>
  <c r="I13766" i="1" s="1"/>
  <c r="I13765" i="1" a="1"/>
  <c r="I13765" i="1" s="1"/>
  <c r="I13764" i="1" a="1"/>
  <c r="I13764" i="1" s="1"/>
  <c r="I13763" i="1" a="1"/>
  <c r="I13763" i="1" s="1"/>
  <c r="I13762" i="1" a="1"/>
  <c r="I13762" i="1" s="1"/>
  <c r="I13761" i="1" a="1"/>
  <c r="I13761" i="1" s="1"/>
  <c r="I13760" i="1" a="1"/>
  <c r="I13760" i="1" s="1"/>
  <c r="I13759" i="1" a="1"/>
  <c r="I13759" i="1" s="1"/>
  <c r="I13758" i="1" a="1"/>
  <c r="I13758" i="1" s="1"/>
  <c r="I13757" i="1" a="1"/>
  <c r="I13757" i="1" s="1"/>
  <c r="I13756" i="1" a="1"/>
  <c r="I13756" i="1" s="1"/>
  <c r="I13755" i="1" a="1"/>
  <c r="I13755" i="1" s="1"/>
  <c r="I13754" i="1" a="1"/>
  <c r="I13754" i="1" s="1"/>
  <c r="I13753" i="1" a="1"/>
  <c r="I13753" i="1" s="1"/>
  <c r="I13752" i="1" a="1"/>
  <c r="I13752" i="1" s="1"/>
  <c r="I13751" i="1" a="1"/>
  <c r="I13751" i="1" s="1"/>
  <c r="I13750" i="1" a="1"/>
  <c r="I13750" i="1" s="1"/>
  <c r="I13749" i="1" a="1"/>
  <c r="I13749" i="1" s="1"/>
  <c r="I13748" i="1" a="1"/>
  <c r="I13748" i="1" s="1"/>
  <c r="I13747" i="1" a="1"/>
  <c r="I13747" i="1" s="1"/>
  <c r="I13746" i="1" a="1"/>
  <c r="I13746" i="1" s="1"/>
  <c r="I13745" i="1" a="1"/>
  <c r="I13745" i="1" s="1"/>
  <c r="I13744" i="1" a="1"/>
  <c r="I13744" i="1" s="1"/>
  <c r="I13743" i="1" a="1"/>
  <c r="I13743" i="1" s="1"/>
  <c r="I13742" i="1" a="1"/>
  <c r="I13742" i="1" s="1"/>
  <c r="I13741" i="1" a="1"/>
  <c r="I13741" i="1" s="1"/>
  <c r="I13740" i="1" a="1"/>
  <c r="I13740" i="1" s="1"/>
  <c r="I13739" i="1" a="1"/>
  <c r="I13739" i="1" s="1"/>
  <c r="I13738" i="1" a="1"/>
  <c r="I13738" i="1" s="1"/>
  <c r="I13737" i="1" a="1"/>
  <c r="I13737" i="1" s="1"/>
  <c r="I13736" i="1" a="1"/>
  <c r="I13736" i="1" s="1"/>
  <c r="I13735" i="1" a="1"/>
  <c r="I13735" i="1" s="1"/>
  <c r="I13734" i="1" a="1"/>
  <c r="I13734" i="1" s="1"/>
  <c r="I13733" i="1" a="1"/>
  <c r="I13733" i="1" s="1"/>
  <c r="I13732" i="1" a="1"/>
  <c r="I13732" i="1" s="1"/>
  <c r="I13731" i="1" a="1"/>
  <c r="I13731" i="1" s="1"/>
  <c r="I13730" i="1" a="1"/>
  <c r="I13730" i="1" s="1"/>
  <c r="I13729" i="1" a="1"/>
  <c r="I13729" i="1" s="1"/>
  <c r="I13728" i="1" a="1"/>
  <c r="I13728" i="1" s="1"/>
  <c r="I13727" i="1" a="1"/>
  <c r="I13727" i="1" s="1"/>
  <c r="I13726" i="1" a="1"/>
  <c r="I13726" i="1" s="1"/>
  <c r="I13725" i="1" a="1"/>
  <c r="I13725" i="1" s="1"/>
  <c r="I13724" i="1" a="1"/>
  <c r="I13724" i="1" s="1"/>
  <c r="I13723" i="1" a="1"/>
  <c r="I13723" i="1" s="1"/>
  <c r="I13722" i="1" a="1"/>
  <c r="I13722" i="1" s="1"/>
  <c r="I13721" i="1" a="1"/>
  <c r="I13721" i="1" s="1"/>
  <c r="I13720" i="1" a="1"/>
  <c r="I13720" i="1" s="1"/>
  <c r="I13719" i="1" a="1"/>
  <c r="I13719" i="1" s="1"/>
  <c r="I13718" i="1" a="1"/>
  <c r="I13718" i="1" s="1"/>
  <c r="I13717" i="1" a="1"/>
  <c r="I13717" i="1" s="1"/>
  <c r="I13716" i="1" a="1"/>
  <c r="I13716" i="1" s="1"/>
  <c r="I13715" i="1" a="1"/>
  <c r="I13715" i="1" s="1"/>
  <c r="I13714" i="1" a="1"/>
  <c r="I13714" i="1" s="1"/>
  <c r="I13713" i="1" a="1"/>
  <c r="I13713" i="1" s="1"/>
  <c r="I13712" i="1" a="1"/>
  <c r="I13712" i="1" s="1"/>
  <c r="I13711" i="1" a="1"/>
  <c r="I13711" i="1" s="1"/>
  <c r="I13710" i="1" a="1"/>
  <c r="I13710" i="1" s="1"/>
  <c r="I13709" i="1" a="1"/>
  <c r="I13709" i="1" s="1"/>
  <c r="I13708" i="1" a="1"/>
  <c r="I13708" i="1" s="1"/>
  <c r="I13707" i="1" a="1"/>
  <c r="I13707" i="1" s="1"/>
  <c r="I13706" i="1" a="1"/>
  <c r="I13706" i="1" s="1"/>
  <c r="I13705" i="1" a="1"/>
  <c r="I13705" i="1" s="1"/>
  <c r="I13704" i="1" a="1"/>
  <c r="I13704" i="1" s="1"/>
  <c r="I13703" i="1" a="1"/>
  <c r="I13703" i="1" s="1"/>
  <c r="I13702" i="1" a="1"/>
  <c r="I13702" i="1" s="1"/>
  <c r="I13701" i="1" a="1"/>
  <c r="I13701" i="1" s="1"/>
  <c r="I13700" i="1" a="1"/>
  <c r="I13700" i="1" s="1"/>
  <c r="I13699" i="1" a="1"/>
  <c r="I13699" i="1" s="1"/>
  <c r="I13698" i="1" a="1"/>
  <c r="I13698" i="1" s="1"/>
  <c r="I13697" i="1" a="1"/>
  <c r="I13697" i="1" s="1"/>
  <c r="I13696" i="1" a="1"/>
  <c r="I13696" i="1" s="1"/>
  <c r="I13695" i="1" a="1"/>
  <c r="I13695" i="1" s="1"/>
  <c r="I13694" i="1" a="1"/>
  <c r="I13694" i="1" s="1"/>
  <c r="I13693" i="1" a="1"/>
  <c r="I13693" i="1" s="1"/>
  <c r="I13692" i="1" a="1"/>
  <c r="I13692" i="1" s="1"/>
  <c r="I13691" i="1" a="1"/>
  <c r="I13691" i="1" s="1"/>
  <c r="I13690" i="1" a="1"/>
  <c r="I13690" i="1" s="1"/>
  <c r="I13689" i="1" a="1"/>
  <c r="I13689" i="1" s="1"/>
  <c r="I13688" i="1" a="1"/>
  <c r="I13688" i="1" s="1"/>
  <c r="I13687" i="1" a="1"/>
  <c r="I13687" i="1" s="1"/>
  <c r="I13686" i="1" a="1"/>
  <c r="I13686" i="1" s="1"/>
  <c r="I13685" i="1" a="1"/>
  <c r="I13685" i="1" s="1"/>
  <c r="I13684" i="1" a="1"/>
  <c r="I13684" i="1" s="1"/>
  <c r="I13683" i="1" a="1"/>
  <c r="I13683" i="1" s="1"/>
  <c r="I13682" i="1" a="1"/>
  <c r="I13682" i="1" s="1"/>
  <c r="I13681" i="1" a="1"/>
  <c r="I13681" i="1" s="1"/>
  <c r="I13680" i="1" a="1"/>
  <c r="I13680" i="1" s="1"/>
  <c r="I13679" i="1" a="1"/>
  <c r="I13679" i="1" s="1"/>
  <c r="I13678" i="1" a="1"/>
  <c r="I13678" i="1" s="1"/>
  <c r="I13677" i="1" a="1"/>
  <c r="I13677" i="1" s="1"/>
  <c r="I13676" i="1" a="1"/>
  <c r="I13676" i="1" s="1"/>
  <c r="I13675" i="1" a="1"/>
  <c r="I13675" i="1" s="1"/>
  <c r="I13674" i="1" a="1"/>
  <c r="I13674" i="1" s="1"/>
  <c r="I13673" i="1" a="1"/>
  <c r="I13673" i="1" s="1"/>
  <c r="I13672" i="1" a="1"/>
  <c r="I13672" i="1" s="1"/>
  <c r="I13671" i="1" a="1"/>
  <c r="I13671" i="1" s="1"/>
  <c r="I13670" i="1" a="1"/>
  <c r="I13670" i="1" s="1"/>
  <c r="I13669" i="1" a="1"/>
  <c r="I13669" i="1" s="1"/>
  <c r="I13668" i="1" a="1"/>
  <c r="I13668" i="1" s="1"/>
  <c r="I13667" i="1" a="1"/>
  <c r="I13667" i="1" s="1"/>
  <c r="I13666" i="1" a="1"/>
  <c r="I13666" i="1" s="1"/>
  <c r="I13665" i="1" a="1"/>
  <c r="I13665" i="1" s="1"/>
  <c r="I13664" i="1" a="1"/>
  <c r="I13664" i="1" s="1"/>
  <c r="I13663" i="1" a="1"/>
  <c r="I13663" i="1" s="1"/>
  <c r="I13662" i="1" a="1"/>
  <c r="I13662" i="1" s="1"/>
  <c r="I13661" i="1" a="1"/>
  <c r="I13661" i="1" s="1"/>
  <c r="I13660" i="1" a="1"/>
  <c r="I13660" i="1" s="1"/>
  <c r="I13659" i="1" a="1"/>
  <c r="I13659" i="1" s="1"/>
  <c r="I13658" i="1" a="1"/>
  <c r="I13658" i="1" s="1"/>
  <c r="I13657" i="1" a="1"/>
  <c r="I13657" i="1" s="1"/>
  <c r="I13656" i="1" a="1"/>
  <c r="I13656" i="1" s="1"/>
  <c r="I13655" i="1" a="1"/>
  <c r="I13655" i="1" s="1"/>
  <c r="I13654" i="1" a="1"/>
  <c r="I13654" i="1" s="1"/>
  <c r="I13653" i="1" a="1"/>
  <c r="I13653" i="1" s="1"/>
  <c r="I13652" i="1" a="1"/>
  <c r="I13652" i="1" s="1"/>
  <c r="I13651" i="1" a="1"/>
  <c r="I13651" i="1" s="1"/>
  <c r="I13650" i="1" a="1"/>
  <c r="I13650" i="1" s="1"/>
  <c r="I13649" i="1" a="1"/>
  <c r="I13649" i="1" s="1"/>
  <c r="I13648" i="1" a="1"/>
  <c r="I13648" i="1" s="1"/>
  <c r="I13647" i="1" a="1"/>
  <c r="I13647" i="1" s="1"/>
  <c r="I13646" i="1" a="1"/>
  <c r="I13646" i="1" s="1"/>
  <c r="I13645" i="1" a="1"/>
  <c r="I13645" i="1" s="1"/>
  <c r="I13644" i="1" a="1"/>
  <c r="I13644" i="1" s="1"/>
  <c r="I13643" i="1" a="1"/>
  <c r="I13643" i="1" s="1"/>
  <c r="I13642" i="1" a="1"/>
  <c r="I13642" i="1" s="1"/>
  <c r="I13641" i="1" a="1"/>
  <c r="I13641" i="1" s="1"/>
  <c r="I13640" i="1" a="1"/>
  <c r="I13640" i="1" s="1"/>
  <c r="I13639" i="1" a="1"/>
  <c r="I13639" i="1" s="1"/>
  <c r="I13638" i="1" a="1"/>
  <c r="I13638" i="1" s="1"/>
  <c r="I13637" i="1" a="1"/>
  <c r="I13637" i="1" s="1"/>
  <c r="I13636" i="1" a="1"/>
  <c r="I13636" i="1" s="1"/>
  <c r="I13635" i="1" a="1"/>
  <c r="I13635" i="1" s="1"/>
  <c r="I13634" i="1" a="1"/>
  <c r="I13634" i="1" s="1"/>
  <c r="I13633" i="1" a="1"/>
  <c r="I13633" i="1" s="1"/>
  <c r="I13632" i="1" a="1"/>
  <c r="I13632" i="1" s="1"/>
  <c r="I13631" i="1" a="1"/>
  <c r="I13631" i="1" s="1"/>
  <c r="I13630" i="1" a="1"/>
  <c r="I13630" i="1" s="1"/>
  <c r="I13629" i="1" a="1"/>
  <c r="I13629" i="1" s="1"/>
  <c r="I13628" i="1" a="1"/>
  <c r="I13628" i="1" s="1"/>
  <c r="I13627" i="1" a="1"/>
  <c r="I13627" i="1" s="1"/>
  <c r="I13626" i="1" a="1"/>
  <c r="I13626" i="1" s="1"/>
  <c r="I13625" i="1" a="1"/>
  <c r="I13625" i="1" s="1"/>
  <c r="I13624" i="1" a="1"/>
  <c r="I13624" i="1" s="1"/>
  <c r="I13623" i="1" a="1"/>
  <c r="I13623" i="1" s="1"/>
  <c r="I13622" i="1" a="1"/>
  <c r="I13622" i="1" s="1"/>
  <c r="I13621" i="1" a="1"/>
  <c r="I13621" i="1" s="1"/>
  <c r="I13620" i="1" a="1"/>
  <c r="I13620" i="1" s="1"/>
  <c r="I13619" i="1" a="1"/>
  <c r="I13619" i="1" s="1"/>
  <c r="I13618" i="1" a="1"/>
  <c r="I13618" i="1" s="1"/>
  <c r="I13617" i="1" a="1"/>
  <c r="I13617" i="1" s="1"/>
  <c r="I13616" i="1" a="1"/>
  <c r="I13616" i="1" s="1"/>
  <c r="I13615" i="1" a="1"/>
  <c r="I13615" i="1" s="1"/>
  <c r="I13614" i="1" a="1"/>
  <c r="I13614" i="1" s="1"/>
  <c r="I13613" i="1" a="1"/>
  <c r="I13613" i="1" s="1"/>
  <c r="I13612" i="1" a="1"/>
  <c r="I13612" i="1" s="1"/>
  <c r="I13611" i="1" a="1"/>
  <c r="I13611" i="1" s="1"/>
  <c r="I13610" i="1" a="1"/>
  <c r="I13610" i="1" s="1"/>
  <c r="I13609" i="1" a="1"/>
  <c r="I13609" i="1" s="1"/>
  <c r="I13608" i="1" a="1"/>
  <c r="I13608" i="1" s="1"/>
  <c r="I13607" i="1" a="1"/>
  <c r="I13607" i="1" s="1"/>
  <c r="I13606" i="1" a="1"/>
  <c r="I13606" i="1" s="1"/>
  <c r="I13605" i="1" a="1"/>
  <c r="I13605" i="1" s="1"/>
  <c r="I13604" i="1" a="1"/>
  <c r="I13604" i="1" s="1"/>
  <c r="I13603" i="1" a="1"/>
  <c r="I13603" i="1" s="1"/>
  <c r="I13602" i="1" a="1"/>
  <c r="I13602" i="1" s="1"/>
  <c r="I13601" i="1" a="1"/>
  <c r="I13601" i="1" s="1"/>
  <c r="I13600" i="1" a="1"/>
  <c r="I13600" i="1" s="1"/>
  <c r="I13599" i="1" a="1"/>
  <c r="I13599" i="1" s="1"/>
  <c r="I13598" i="1" a="1"/>
  <c r="I13598" i="1" s="1"/>
  <c r="I13597" i="1" a="1"/>
  <c r="I13597" i="1" s="1"/>
  <c r="I13596" i="1" a="1"/>
  <c r="I13596" i="1" s="1"/>
  <c r="I13595" i="1" a="1"/>
  <c r="I13595" i="1" s="1"/>
  <c r="I13594" i="1" a="1"/>
  <c r="I13594" i="1" s="1"/>
  <c r="I13593" i="1" a="1"/>
  <c r="I13593" i="1" s="1"/>
  <c r="I13592" i="1" a="1"/>
  <c r="I13592" i="1" s="1"/>
  <c r="I13591" i="1" a="1"/>
  <c r="I13591" i="1" s="1"/>
  <c r="I13590" i="1" a="1"/>
  <c r="I13590" i="1" s="1"/>
  <c r="I13589" i="1" a="1"/>
  <c r="I13589" i="1" s="1"/>
  <c r="I13588" i="1" a="1"/>
  <c r="I13588" i="1" s="1"/>
  <c r="I13587" i="1" a="1"/>
  <c r="I13587" i="1" s="1"/>
  <c r="I13586" i="1" a="1"/>
  <c r="I13586" i="1" s="1"/>
  <c r="I13585" i="1" a="1"/>
  <c r="I13585" i="1" s="1"/>
  <c r="I13584" i="1" a="1"/>
  <c r="I13584" i="1" s="1"/>
  <c r="I13583" i="1" a="1"/>
  <c r="I13583" i="1" s="1"/>
  <c r="I13582" i="1" a="1"/>
  <c r="I13582" i="1" s="1"/>
  <c r="I13581" i="1" a="1"/>
  <c r="I13581" i="1" s="1"/>
  <c r="I13580" i="1" a="1"/>
  <c r="I13580" i="1" s="1"/>
  <c r="I13579" i="1" a="1"/>
  <c r="I13579" i="1" s="1"/>
  <c r="I13578" i="1" a="1"/>
  <c r="I13578" i="1" s="1"/>
  <c r="I13577" i="1" a="1"/>
  <c r="I13577" i="1" s="1"/>
  <c r="I13576" i="1" a="1"/>
  <c r="I13576" i="1" s="1"/>
  <c r="I13575" i="1" a="1"/>
  <c r="I13575" i="1" s="1"/>
  <c r="I13574" i="1" a="1"/>
  <c r="I13574" i="1" s="1"/>
  <c r="I13573" i="1" a="1"/>
  <c r="I13573" i="1" s="1"/>
  <c r="I13572" i="1" a="1"/>
  <c r="I13572" i="1" s="1"/>
  <c r="I13571" i="1" a="1"/>
  <c r="I13571" i="1" s="1"/>
  <c r="I13570" i="1" a="1"/>
  <c r="I13570" i="1" s="1"/>
  <c r="I13569" i="1" a="1"/>
  <c r="I13569" i="1" s="1"/>
  <c r="I13568" i="1" a="1"/>
  <c r="I13568" i="1" s="1"/>
  <c r="I13567" i="1" a="1"/>
  <c r="I13567" i="1" s="1"/>
  <c r="I13566" i="1" a="1"/>
  <c r="I13566" i="1" s="1"/>
  <c r="I13565" i="1" a="1"/>
  <c r="I13565" i="1" s="1"/>
  <c r="I13564" i="1" a="1"/>
  <c r="I13564" i="1" s="1"/>
  <c r="I13563" i="1" a="1"/>
  <c r="I13563" i="1" s="1"/>
  <c r="I13562" i="1" a="1"/>
  <c r="I13562" i="1" s="1"/>
  <c r="I13561" i="1" a="1"/>
  <c r="I13561" i="1" s="1"/>
  <c r="I13560" i="1" a="1"/>
  <c r="I13560" i="1" s="1"/>
  <c r="I13559" i="1" a="1"/>
  <c r="I13559" i="1" s="1"/>
  <c r="I13558" i="1" a="1"/>
  <c r="I13558" i="1" s="1"/>
  <c r="I13557" i="1" a="1"/>
  <c r="I13557" i="1" s="1"/>
  <c r="I13556" i="1" a="1"/>
  <c r="I13556" i="1" s="1"/>
  <c r="I13555" i="1" a="1"/>
  <c r="I13555" i="1" s="1"/>
  <c r="I13554" i="1" a="1"/>
  <c r="I13554" i="1" s="1"/>
  <c r="I13553" i="1" a="1"/>
  <c r="I13553" i="1" s="1"/>
  <c r="I13552" i="1" a="1"/>
  <c r="I13552" i="1" s="1"/>
  <c r="I13551" i="1" a="1"/>
  <c r="I13551" i="1" s="1"/>
  <c r="I13550" i="1" a="1"/>
  <c r="I13550" i="1" s="1"/>
  <c r="I13549" i="1" a="1"/>
  <c r="I13549" i="1" s="1"/>
  <c r="I13548" i="1" a="1"/>
  <c r="I13548" i="1" s="1"/>
  <c r="I13547" i="1" a="1"/>
  <c r="I13547" i="1" s="1"/>
  <c r="I13546" i="1" a="1"/>
  <c r="I13546" i="1" s="1"/>
  <c r="I13545" i="1" a="1"/>
  <c r="I13545" i="1" s="1"/>
  <c r="I13544" i="1" a="1"/>
  <c r="I13544" i="1" s="1"/>
  <c r="I13543" i="1" a="1"/>
  <c r="I13543" i="1" s="1"/>
  <c r="I13542" i="1" a="1"/>
  <c r="I13542" i="1" s="1"/>
  <c r="I13541" i="1" a="1"/>
  <c r="I13541" i="1" s="1"/>
  <c r="I13540" i="1" a="1"/>
  <c r="I13540" i="1" s="1"/>
  <c r="I13539" i="1" a="1"/>
  <c r="I13539" i="1" s="1"/>
  <c r="I13538" i="1" a="1"/>
  <c r="I13538" i="1" s="1"/>
  <c r="I13537" i="1" a="1"/>
  <c r="I13537" i="1" s="1"/>
  <c r="I13536" i="1" a="1"/>
  <c r="I13536" i="1" s="1"/>
  <c r="I13535" i="1" a="1"/>
  <c r="I13535" i="1" s="1"/>
  <c r="I13534" i="1" a="1"/>
  <c r="I13534" i="1" s="1"/>
  <c r="I13533" i="1" a="1"/>
  <c r="I13533" i="1" s="1"/>
  <c r="I13532" i="1" a="1"/>
  <c r="I13532" i="1" s="1"/>
  <c r="I13531" i="1" a="1"/>
  <c r="I13531" i="1" s="1"/>
  <c r="I13530" i="1" a="1"/>
  <c r="I13530" i="1" s="1"/>
  <c r="I13529" i="1" a="1"/>
  <c r="I13529" i="1" s="1"/>
  <c r="I13528" i="1" a="1"/>
  <c r="I13528" i="1" s="1"/>
  <c r="I13527" i="1" a="1"/>
  <c r="I13527" i="1" s="1"/>
  <c r="I13526" i="1" a="1"/>
  <c r="I13526" i="1" s="1"/>
  <c r="I13525" i="1" a="1"/>
  <c r="I13525" i="1" s="1"/>
  <c r="I13524" i="1" a="1"/>
  <c r="I13524" i="1" s="1"/>
  <c r="I13523" i="1" a="1"/>
  <c r="I13523" i="1" s="1"/>
  <c r="I13522" i="1" a="1"/>
  <c r="I13522" i="1" s="1"/>
  <c r="I13521" i="1" a="1"/>
  <c r="I13521" i="1" s="1"/>
  <c r="I13520" i="1" a="1"/>
  <c r="I13520" i="1" s="1"/>
  <c r="I13519" i="1" a="1"/>
  <c r="I13519" i="1" s="1"/>
  <c r="I13518" i="1" a="1"/>
  <c r="I13518" i="1" s="1"/>
  <c r="I13517" i="1" a="1"/>
  <c r="I13517" i="1" s="1"/>
  <c r="I13516" i="1" a="1"/>
  <c r="I13516" i="1" s="1"/>
  <c r="I13515" i="1" a="1"/>
  <c r="I13515" i="1" s="1"/>
  <c r="I13514" i="1" a="1"/>
  <c r="I13514" i="1" s="1"/>
  <c r="I13513" i="1" a="1"/>
  <c r="I13513" i="1" s="1"/>
  <c r="I13512" i="1" a="1"/>
  <c r="I13512" i="1" s="1"/>
  <c r="I13511" i="1" a="1"/>
  <c r="I13511" i="1" s="1"/>
  <c r="I13510" i="1" a="1"/>
  <c r="I13510" i="1" s="1"/>
  <c r="I13509" i="1" a="1"/>
  <c r="I13509" i="1" s="1"/>
  <c r="I13508" i="1" a="1"/>
  <c r="I13508" i="1" s="1"/>
  <c r="I13507" i="1" a="1"/>
  <c r="I13507" i="1" s="1"/>
  <c r="I13506" i="1" a="1"/>
  <c r="I13506" i="1" s="1"/>
  <c r="I13505" i="1" a="1"/>
  <c r="I13505" i="1" s="1"/>
  <c r="I13504" i="1" a="1"/>
  <c r="I13504" i="1" s="1"/>
  <c r="I13503" i="1" a="1"/>
  <c r="I13503" i="1" s="1"/>
  <c r="I13502" i="1" a="1"/>
  <c r="I13502" i="1" s="1"/>
  <c r="I13501" i="1" a="1"/>
  <c r="I13501" i="1" s="1"/>
  <c r="I13500" i="1" a="1"/>
  <c r="I13500" i="1" s="1"/>
  <c r="I13499" i="1" a="1"/>
  <c r="I13499" i="1" s="1"/>
  <c r="I13498" i="1" a="1"/>
  <c r="I13498" i="1" s="1"/>
  <c r="I13497" i="1" a="1"/>
  <c r="I13497" i="1" s="1"/>
  <c r="I13496" i="1" a="1"/>
  <c r="I13496" i="1" s="1"/>
  <c r="I13495" i="1" a="1"/>
  <c r="I13495" i="1" s="1"/>
  <c r="I13494" i="1" a="1"/>
  <c r="I13494" i="1" s="1"/>
  <c r="I13493" i="1" a="1"/>
  <c r="I13493" i="1" s="1"/>
  <c r="I13492" i="1" a="1"/>
  <c r="I13492" i="1" s="1"/>
  <c r="I13491" i="1" a="1"/>
  <c r="I13491" i="1" s="1"/>
  <c r="I13490" i="1" a="1"/>
  <c r="I13490" i="1" s="1"/>
  <c r="I13489" i="1" a="1"/>
  <c r="I13489" i="1" s="1"/>
  <c r="I13488" i="1" a="1"/>
  <c r="I13488" i="1" s="1"/>
  <c r="I13487" i="1" a="1"/>
  <c r="I13487" i="1" s="1"/>
  <c r="I13486" i="1" a="1"/>
  <c r="I13486" i="1" s="1"/>
  <c r="I13485" i="1" a="1"/>
  <c r="I13485" i="1" s="1"/>
  <c r="I13484" i="1" a="1"/>
  <c r="I13484" i="1" s="1"/>
  <c r="I13483" i="1" a="1"/>
  <c r="I13483" i="1" s="1"/>
  <c r="I13482" i="1" a="1"/>
  <c r="I13482" i="1" s="1"/>
  <c r="I13481" i="1" a="1"/>
  <c r="I13481" i="1" s="1"/>
  <c r="I13480" i="1" a="1"/>
  <c r="I13480" i="1" s="1"/>
  <c r="I13479" i="1" a="1"/>
  <c r="I13479" i="1" s="1"/>
  <c r="I13478" i="1" a="1"/>
  <c r="I13478" i="1" s="1"/>
  <c r="I13477" i="1" a="1"/>
  <c r="I13477" i="1" s="1"/>
  <c r="I13476" i="1" a="1"/>
  <c r="I13476" i="1" s="1"/>
  <c r="I13475" i="1" a="1"/>
  <c r="I13475" i="1" s="1"/>
  <c r="I13474" i="1" a="1"/>
  <c r="I13474" i="1" s="1"/>
  <c r="I13473" i="1" a="1"/>
  <c r="I13473" i="1" s="1"/>
  <c r="I13472" i="1" a="1"/>
  <c r="I13472" i="1" s="1"/>
  <c r="I13471" i="1" a="1"/>
  <c r="I13471" i="1" s="1"/>
  <c r="I13470" i="1" a="1"/>
  <c r="I13470" i="1" s="1"/>
  <c r="I13469" i="1" a="1"/>
  <c r="I13469" i="1" s="1"/>
  <c r="I13468" i="1" a="1"/>
  <c r="I13468" i="1" s="1"/>
  <c r="I13467" i="1" a="1"/>
  <c r="I13467" i="1" s="1"/>
  <c r="I13466" i="1" a="1"/>
  <c r="I13466" i="1" s="1"/>
  <c r="I13465" i="1" a="1"/>
  <c r="I13465" i="1" s="1"/>
  <c r="I13464" i="1" a="1"/>
  <c r="I13464" i="1" s="1"/>
  <c r="I13463" i="1" a="1"/>
  <c r="I13463" i="1" s="1"/>
  <c r="I13462" i="1" a="1"/>
  <c r="I13462" i="1" s="1"/>
  <c r="I13461" i="1" a="1"/>
  <c r="I13461" i="1" s="1"/>
  <c r="I13460" i="1" a="1"/>
  <c r="I13460" i="1" s="1"/>
  <c r="I13459" i="1" a="1"/>
  <c r="I13459" i="1" s="1"/>
  <c r="I13458" i="1" a="1"/>
  <c r="I13458" i="1" s="1"/>
  <c r="I13457" i="1" a="1"/>
  <c r="I13457" i="1" s="1"/>
  <c r="I13456" i="1" a="1"/>
  <c r="I13456" i="1" s="1"/>
  <c r="I13455" i="1" a="1"/>
  <c r="I13455" i="1" s="1"/>
  <c r="I13454" i="1" a="1"/>
  <c r="I13454" i="1" s="1"/>
  <c r="I13453" i="1" a="1"/>
  <c r="I13453" i="1" s="1"/>
  <c r="I13452" i="1" a="1"/>
  <c r="I13452" i="1" s="1"/>
  <c r="I13451" i="1" a="1"/>
  <c r="I13451" i="1" s="1"/>
  <c r="I13450" i="1" a="1"/>
  <c r="I13450" i="1" s="1"/>
  <c r="I13449" i="1" a="1"/>
  <c r="I13449" i="1" s="1"/>
  <c r="I13448" i="1" a="1"/>
  <c r="I13448" i="1" s="1"/>
  <c r="I13447" i="1" a="1"/>
  <c r="I13447" i="1" s="1"/>
  <c r="I13446" i="1" a="1"/>
  <c r="I13446" i="1" s="1"/>
  <c r="I13445" i="1" a="1"/>
  <c r="I13445" i="1" s="1"/>
  <c r="I13444" i="1" a="1"/>
  <c r="I13444" i="1" s="1"/>
  <c r="I13443" i="1" a="1"/>
  <c r="I13443" i="1" s="1"/>
  <c r="I13442" i="1" a="1"/>
  <c r="I13442" i="1" s="1"/>
  <c r="I13441" i="1" a="1"/>
  <c r="I13441" i="1" s="1"/>
  <c r="I13440" i="1" a="1"/>
  <c r="I13440" i="1" s="1"/>
  <c r="I13439" i="1" a="1"/>
  <c r="I13439" i="1" s="1"/>
  <c r="I13438" i="1" a="1"/>
  <c r="I13438" i="1" s="1"/>
  <c r="I13437" i="1" a="1"/>
  <c r="I13437" i="1" s="1"/>
  <c r="I13436" i="1" a="1"/>
  <c r="I13436" i="1" s="1"/>
  <c r="I13435" i="1" a="1"/>
  <c r="I13435" i="1" s="1"/>
  <c r="I13434" i="1" a="1"/>
  <c r="I13434" i="1" s="1"/>
  <c r="I13433" i="1" a="1"/>
  <c r="I13433" i="1" s="1"/>
  <c r="I13432" i="1" a="1"/>
  <c r="I13432" i="1" s="1"/>
  <c r="I13431" i="1" a="1"/>
  <c r="I13431" i="1" s="1"/>
  <c r="I13430" i="1" a="1"/>
  <c r="I13430" i="1" s="1"/>
  <c r="I13429" i="1" a="1"/>
  <c r="I13429" i="1" s="1"/>
  <c r="I13428" i="1" a="1"/>
  <c r="I13428" i="1" s="1"/>
  <c r="I13427" i="1" a="1"/>
  <c r="I13427" i="1" s="1"/>
  <c r="I13426" i="1" a="1"/>
  <c r="I13426" i="1" s="1"/>
  <c r="I13425" i="1" a="1"/>
  <c r="I13425" i="1" s="1"/>
  <c r="I13424" i="1" a="1"/>
  <c r="I13424" i="1" s="1"/>
  <c r="I13423" i="1" a="1"/>
  <c r="I13423" i="1" s="1"/>
  <c r="I13422" i="1" a="1"/>
  <c r="I13422" i="1" s="1"/>
  <c r="I13421" i="1" a="1"/>
  <c r="I13421" i="1" s="1"/>
  <c r="I13420" i="1" a="1"/>
  <c r="I13420" i="1" s="1"/>
  <c r="I13419" i="1" a="1"/>
  <c r="I13419" i="1" s="1"/>
  <c r="I13418" i="1" a="1"/>
  <c r="I13418" i="1" s="1"/>
  <c r="I13417" i="1" a="1"/>
  <c r="I13417" i="1" s="1"/>
  <c r="I13416" i="1" a="1"/>
  <c r="I13416" i="1" s="1"/>
  <c r="I13415" i="1" a="1"/>
  <c r="I13415" i="1" s="1"/>
  <c r="I13414" i="1" a="1"/>
  <c r="I13414" i="1" s="1"/>
  <c r="I13413" i="1" a="1"/>
  <c r="I13413" i="1" s="1"/>
  <c r="I13412" i="1" a="1"/>
  <c r="I13412" i="1" s="1"/>
  <c r="I13411" i="1" a="1"/>
  <c r="I13411" i="1" s="1"/>
  <c r="I13410" i="1" a="1"/>
  <c r="I13410" i="1" s="1"/>
  <c r="I13409" i="1" a="1"/>
  <c r="I13409" i="1" s="1"/>
  <c r="I13408" i="1" a="1"/>
  <c r="I13408" i="1" s="1"/>
  <c r="I13407" i="1" a="1"/>
  <c r="I13407" i="1" s="1"/>
  <c r="I13406" i="1" a="1"/>
  <c r="I13406" i="1" s="1"/>
  <c r="I13405" i="1" a="1"/>
  <c r="I13405" i="1" s="1"/>
  <c r="I13404" i="1" a="1"/>
  <c r="I13404" i="1" s="1"/>
  <c r="I13403" i="1" a="1"/>
  <c r="I13403" i="1" s="1"/>
  <c r="I13402" i="1" a="1"/>
  <c r="I13402" i="1" s="1"/>
  <c r="I13401" i="1" a="1"/>
  <c r="I13401" i="1" s="1"/>
  <c r="I13400" i="1" a="1"/>
  <c r="I13400" i="1" s="1"/>
  <c r="I13399" i="1" a="1"/>
  <c r="I13399" i="1" s="1"/>
  <c r="I13398" i="1" a="1"/>
  <c r="I13398" i="1" s="1"/>
  <c r="I13397" i="1" a="1"/>
  <c r="I13397" i="1" s="1"/>
  <c r="I13396" i="1" a="1"/>
  <c r="I13396" i="1" s="1"/>
  <c r="I13395" i="1" a="1"/>
  <c r="I13395" i="1" s="1"/>
  <c r="I13394" i="1" a="1"/>
  <c r="I13394" i="1" s="1"/>
  <c r="I13393" i="1" a="1"/>
  <c r="I13393" i="1" s="1"/>
  <c r="I13392" i="1" a="1"/>
  <c r="I13392" i="1" s="1"/>
  <c r="I13391" i="1" a="1"/>
  <c r="I13391" i="1" s="1"/>
  <c r="I13390" i="1" a="1"/>
  <c r="I13390" i="1" s="1"/>
  <c r="I13389" i="1" a="1"/>
  <c r="I13389" i="1" s="1"/>
  <c r="I13388" i="1" a="1"/>
  <c r="I13388" i="1" s="1"/>
  <c r="I13387" i="1" a="1"/>
  <c r="I13387" i="1" s="1"/>
  <c r="I13386" i="1" a="1"/>
  <c r="I13386" i="1" s="1"/>
  <c r="I13385" i="1" a="1"/>
  <c r="I13385" i="1" s="1"/>
  <c r="I13384" i="1" a="1"/>
  <c r="I13384" i="1" s="1"/>
  <c r="I13383" i="1" a="1"/>
  <c r="I13383" i="1" s="1"/>
  <c r="I13382" i="1" a="1"/>
  <c r="I13382" i="1" s="1"/>
  <c r="I13381" i="1" a="1"/>
  <c r="I13381" i="1" s="1"/>
  <c r="I13380" i="1" a="1"/>
  <c r="I13380" i="1" s="1"/>
  <c r="I13379" i="1" a="1"/>
  <c r="I13379" i="1" s="1"/>
  <c r="I13378" i="1" a="1"/>
  <c r="I13378" i="1" s="1"/>
  <c r="I13377" i="1" a="1"/>
  <c r="I13377" i="1" s="1"/>
  <c r="I13376" i="1" a="1"/>
  <c r="I13376" i="1" s="1"/>
  <c r="I13375" i="1" a="1"/>
  <c r="I13375" i="1" s="1"/>
  <c r="I13374" i="1" a="1"/>
  <c r="I13374" i="1" s="1"/>
  <c r="I13373" i="1" a="1"/>
  <c r="I13373" i="1" s="1"/>
  <c r="I13372" i="1" a="1"/>
  <c r="I13372" i="1" s="1"/>
  <c r="I13360" i="1" a="1"/>
  <c r="I13360" i="1" s="1"/>
  <c r="I13361" i="1" a="1"/>
  <c r="I13361" i="1" s="1"/>
  <c r="I13362" i="1" a="1"/>
  <c r="I13362" i="1" s="1"/>
  <c r="I13363" i="1" a="1"/>
  <c r="I13363" i="1" s="1"/>
  <c r="I13364" i="1" a="1"/>
  <c r="I13364" i="1" s="1"/>
  <c r="I13365" i="1" a="1"/>
  <c r="I13365" i="1" s="1"/>
  <c r="I13366" i="1" a="1"/>
  <c r="I13366" i="1" s="1"/>
  <c r="I13367" i="1" a="1"/>
  <c r="I13367" i="1" s="1"/>
  <c r="I13368" i="1" a="1"/>
  <c r="I13368" i="1" s="1"/>
  <c r="I13369" i="1" a="1"/>
  <c r="I13369" i="1" s="1"/>
  <c r="I13370" i="1" a="1"/>
  <c r="I13370" i="1" s="1"/>
  <c r="I13371" i="1" a="1"/>
  <c r="I13371" i="1" s="1"/>
  <c r="I13337" i="1" a="1"/>
  <c r="I13337" i="1" s="1"/>
  <c r="I13338" i="1" a="1"/>
  <c r="I13338" i="1" s="1"/>
  <c r="I13339" i="1" a="1"/>
  <c r="I13339" i="1" s="1"/>
  <c r="I13340" i="1" a="1"/>
  <c r="I13340" i="1" s="1"/>
  <c r="I13341" i="1" a="1"/>
  <c r="I13341" i="1" s="1"/>
  <c r="I13342" i="1" a="1"/>
  <c r="I13342" i="1" s="1"/>
  <c r="I13343" i="1" a="1"/>
  <c r="I13343" i="1" s="1"/>
  <c r="I13344" i="1" a="1"/>
  <c r="I13344" i="1" s="1"/>
  <c r="I13345" i="1" a="1"/>
  <c r="I13345" i="1" s="1"/>
  <c r="I13346" i="1" a="1"/>
  <c r="I13346" i="1" s="1"/>
  <c r="I13347" i="1" a="1"/>
  <c r="I13347" i="1" s="1"/>
  <c r="I13348" i="1" a="1"/>
  <c r="I13348" i="1" s="1"/>
  <c r="I13314" i="1" a="1"/>
  <c r="I13314" i="1" s="1"/>
  <c r="I13315" i="1" a="1"/>
  <c r="I13315" i="1" s="1"/>
  <c r="I13316" i="1" a="1"/>
  <c r="I13316" i="1" s="1"/>
  <c r="I13317" i="1" a="1"/>
  <c r="I13317" i="1" s="1"/>
  <c r="I13318" i="1" a="1"/>
  <c r="I13318" i="1" s="1"/>
  <c r="I13319" i="1" a="1"/>
  <c r="I13319" i="1" s="1"/>
  <c r="I13320" i="1" a="1"/>
  <c r="I13320" i="1" s="1"/>
  <c r="I13321" i="1" a="1"/>
  <c r="I13321" i="1" s="1"/>
  <c r="I13322" i="1" a="1"/>
  <c r="I13322" i="1" s="1"/>
  <c r="I13323" i="1" a="1"/>
  <c r="I13323" i="1" s="1"/>
  <c r="I13324" i="1" a="1"/>
  <c r="I13324" i="1" s="1"/>
  <c r="I13325" i="1" a="1"/>
  <c r="I13325" i="1" s="1"/>
  <c r="I13291" i="1" a="1"/>
  <c r="I13291" i="1" s="1"/>
  <c r="I13292" i="1" a="1"/>
  <c r="I13292" i="1" s="1"/>
  <c r="I13293" i="1" a="1"/>
  <c r="I13293" i="1" s="1"/>
  <c r="I13294" i="1" a="1"/>
  <c r="I13294" i="1" s="1"/>
  <c r="I13295" i="1" a="1"/>
  <c r="I13295" i="1" s="1"/>
  <c r="I13296" i="1" a="1"/>
  <c r="I13296" i="1" s="1"/>
  <c r="I13297" i="1" a="1"/>
  <c r="I13297" i="1" s="1"/>
  <c r="I13298" i="1" a="1"/>
  <c r="I13298" i="1" s="1"/>
  <c r="I13299" i="1" a="1"/>
  <c r="I13299" i="1" s="1"/>
  <c r="I13300" i="1" a="1"/>
  <c r="I13300" i="1" s="1"/>
  <c r="I13301" i="1" a="1"/>
  <c r="I13301" i="1" s="1"/>
  <c r="I13302" i="1" a="1"/>
  <c r="I13302" i="1" s="1"/>
  <c r="I13268" i="1" a="1"/>
  <c r="I13268" i="1" s="1"/>
  <c r="I13269" i="1" a="1"/>
  <c r="I13269" i="1" s="1"/>
  <c r="I13270" i="1" a="1"/>
  <c r="I13270" i="1" s="1"/>
  <c r="I13271" i="1" a="1"/>
  <c r="I13271" i="1" s="1"/>
  <c r="I13272" i="1" a="1"/>
  <c r="I13272" i="1" s="1"/>
  <c r="I13273" i="1" a="1"/>
  <c r="I13273" i="1" s="1"/>
  <c r="I13274" i="1" a="1"/>
  <c r="I13274" i="1" s="1"/>
  <c r="I13275" i="1" a="1"/>
  <c r="I13275" i="1" s="1"/>
  <c r="I13276" i="1" a="1"/>
  <c r="I13276" i="1" s="1"/>
  <c r="I13277" i="1" a="1"/>
  <c r="I13277" i="1" s="1"/>
  <c r="I13278" i="1" a="1"/>
  <c r="I13278" i="1" s="1"/>
  <c r="I13279" i="1" a="1"/>
  <c r="I13279" i="1" s="1"/>
  <c r="I13245" i="1" a="1"/>
  <c r="I13245" i="1" s="1"/>
  <c r="I13246" i="1" a="1"/>
  <c r="I13246" i="1" s="1"/>
  <c r="I13247" i="1" a="1"/>
  <c r="I13247" i="1" s="1"/>
  <c r="I13248" i="1" a="1"/>
  <c r="I13248" i="1" s="1"/>
  <c r="I13249" i="1" a="1"/>
  <c r="I13249" i="1" s="1"/>
  <c r="I13250" i="1" a="1"/>
  <c r="I13250" i="1" s="1"/>
  <c r="I13251" i="1" a="1"/>
  <c r="I13251" i="1" s="1"/>
  <c r="I13252" i="1" a="1"/>
  <c r="I13252" i="1" s="1"/>
  <c r="I13253" i="1" a="1"/>
  <c r="I13253" i="1" s="1"/>
  <c r="I13254" i="1" a="1"/>
  <c r="I13254" i="1" s="1"/>
  <c r="I13255" i="1" a="1"/>
  <c r="I13255" i="1" s="1"/>
  <c r="I13256" i="1" a="1"/>
  <c r="I13256" i="1" s="1"/>
  <c r="I13222" i="1" a="1"/>
  <c r="I13222" i="1" s="1"/>
  <c r="I13223" i="1" a="1"/>
  <c r="I13223" i="1" s="1"/>
  <c r="I13224" i="1" a="1"/>
  <c r="I13224" i="1" s="1"/>
  <c r="I13225" i="1" a="1"/>
  <c r="I13225" i="1" s="1"/>
  <c r="I13226" i="1" a="1"/>
  <c r="I13226" i="1" s="1"/>
  <c r="I13227" i="1" a="1"/>
  <c r="I13227" i="1" s="1"/>
  <c r="I13228" i="1" a="1"/>
  <c r="I13228" i="1" s="1"/>
  <c r="I13229" i="1" a="1"/>
  <c r="I13229" i="1" s="1"/>
  <c r="I13230" i="1" a="1"/>
  <c r="I13230" i="1" s="1"/>
  <c r="I13231" i="1" a="1"/>
  <c r="I13231" i="1" s="1"/>
  <c r="I13232" i="1" a="1"/>
  <c r="I13232" i="1" s="1"/>
  <c r="I13233" i="1" a="1"/>
  <c r="I13233" i="1" s="1"/>
  <c r="I13199" i="1" a="1"/>
  <c r="I13199" i="1" s="1"/>
  <c r="I13200" i="1" a="1"/>
  <c r="I13200" i="1" s="1"/>
  <c r="I13201" i="1" a="1"/>
  <c r="I13201" i="1" s="1"/>
  <c r="I13202" i="1" a="1"/>
  <c r="I13202" i="1" s="1"/>
  <c r="I13203" i="1" a="1"/>
  <c r="I13203" i="1" s="1"/>
  <c r="I13204" i="1" a="1"/>
  <c r="I13204" i="1" s="1"/>
  <c r="I13205" i="1" a="1"/>
  <c r="I13205" i="1" s="1"/>
  <c r="I13206" i="1" a="1"/>
  <c r="I13206" i="1" s="1"/>
  <c r="I13207" i="1" a="1"/>
  <c r="I13207" i="1" s="1"/>
  <c r="I13208" i="1" a="1"/>
  <c r="I13208" i="1" s="1"/>
  <c r="I13209" i="1" a="1"/>
  <c r="I13209" i="1" s="1"/>
  <c r="I13210" i="1" a="1"/>
  <c r="I13210" i="1" s="1"/>
  <c r="I13176" i="1" a="1"/>
  <c r="I13176" i="1" s="1"/>
  <c r="I13177" i="1" a="1"/>
  <c r="I13177" i="1" s="1"/>
  <c r="I13178" i="1" a="1"/>
  <c r="I13178" i="1" s="1"/>
  <c r="I13179" i="1" a="1"/>
  <c r="I13179" i="1" s="1"/>
  <c r="I13180" i="1" a="1"/>
  <c r="I13180" i="1" s="1"/>
  <c r="I13181" i="1" a="1"/>
  <c r="I13181" i="1" s="1"/>
  <c r="I13182" i="1" a="1"/>
  <c r="I13182" i="1" s="1"/>
  <c r="I13183" i="1" a="1"/>
  <c r="I13183" i="1" s="1"/>
  <c r="I13184" i="1" a="1"/>
  <c r="I13184" i="1" s="1"/>
  <c r="I13185" i="1" a="1"/>
  <c r="I13185" i="1" s="1"/>
  <c r="I13186" i="1" a="1"/>
  <c r="I13186" i="1" s="1"/>
  <c r="I13187" i="1" a="1"/>
  <c r="I13187" i="1" s="1"/>
  <c r="I13153" i="1" a="1"/>
  <c r="I13153" i="1" s="1"/>
  <c r="I13154" i="1" a="1"/>
  <c r="I13154" i="1" s="1"/>
  <c r="I13155" i="1" a="1"/>
  <c r="I13155" i="1" s="1"/>
  <c r="I13156" i="1" a="1"/>
  <c r="I13156" i="1" s="1"/>
  <c r="I13157" i="1" a="1"/>
  <c r="I13157" i="1" s="1"/>
  <c r="I13158" i="1" a="1"/>
  <c r="I13158" i="1" s="1"/>
  <c r="I13159" i="1" a="1"/>
  <c r="I13159" i="1" s="1"/>
  <c r="I13160" i="1" a="1"/>
  <c r="I13160" i="1" s="1"/>
  <c r="I13161" i="1" a="1"/>
  <c r="I13161" i="1" s="1"/>
  <c r="I13162" i="1" a="1"/>
  <c r="I13162" i="1" s="1"/>
  <c r="I13163" i="1" a="1"/>
  <c r="I13163" i="1" s="1"/>
  <c r="I13164" i="1" a="1"/>
  <c r="I13164" i="1" s="1"/>
  <c r="I13130" i="1" a="1"/>
  <c r="I13130" i="1" s="1"/>
  <c r="I13131" i="1" a="1"/>
  <c r="I13131" i="1" s="1"/>
  <c r="I13132" i="1" a="1"/>
  <c r="I13132" i="1" s="1"/>
  <c r="I13133" i="1" a="1"/>
  <c r="I13133" i="1" s="1"/>
  <c r="I13134" i="1" a="1"/>
  <c r="I13134" i="1" s="1"/>
  <c r="I13135" i="1" a="1"/>
  <c r="I13135" i="1" s="1"/>
  <c r="I13136" i="1" a="1"/>
  <c r="I13136" i="1" s="1"/>
  <c r="I13137" i="1" a="1"/>
  <c r="I13137" i="1" s="1"/>
  <c r="I13138" i="1" a="1"/>
  <c r="I13138" i="1" s="1"/>
  <c r="I13139" i="1" a="1"/>
  <c r="I13139" i="1" s="1"/>
  <c r="I13140" i="1" a="1"/>
  <c r="I13140" i="1" s="1"/>
  <c r="I13141" i="1" a="1"/>
  <c r="I13141" i="1" s="1"/>
  <c r="I13107" i="1" a="1"/>
  <c r="I13107" i="1" s="1"/>
  <c r="I13108" i="1" a="1"/>
  <c r="I13108" i="1" s="1"/>
  <c r="I13109" i="1" a="1"/>
  <c r="I13109" i="1" s="1"/>
  <c r="I13110" i="1" a="1"/>
  <c r="I13110" i="1" s="1"/>
  <c r="I13111" i="1" a="1"/>
  <c r="I13111" i="1" s="1"/>
  <c r="I13112" i="1" a="1"/>
  <c r="I13112" i="1" s="1"/>
  <c r="I13113" i="1" a="1"/>
  <c r="I13113" i="1" s="1"/>
  <c r="I13114" i="1" a="1"/>
  <c r="I13114" i="1" s="1"/>
  <c r="I13115" i="1" a="1"/>
  <c r="I13115" i="1" s="1"/>
  <c r="I13116" i="1" a="1"/>
  <c r="I13116" i="1" s="1"/>
  <c r="I13117" i="1" a="1"/>
  <c r="I13117" i="1" s="1"/>
  <c r="I13118" i="1" a="1"/>
  <c r="I13118" i="1" s="1"/>
  <c r="I13084" i="1" a="1"/>
  <c r="I13084" i="1" s="1"/>
  <c r="I13085" i="1" a="1"/>
  <c r="I13085" i="1" s="1"/>
  <c r="I13086" i="1" a="1"/>
  <c r="I13086" i="1" s="1"/>
  <c r="I13087" i="1" a="1"/>
  <c r="I13087" i="1" s="1"/>
  <c r="I13088" i="1" a="1"/>
  <c r="I13088" i="1" s="1"/>
  <c r="I13089" i="1" a="1"/>
  <c r="I13089" i="1" s="1"/>
  <c r="I13090" i="1" a="1"/>
  <c r="I13090" i="1" s="1"/>
  <c r="I13091" i="1" a="1"/>
  <c r="I13091" i="1" s="1"/>
  <c r="I13092" i="1" a="1"/>
  <c r="I13092" i="1" s="1"/>
  <c r="I13093" i="1" a="1"/>
  <c r="I13093" i="1" s="1"/>
  <c r="I13094" i="1" a="1"/>
  <c r="I13094" i="1" s="1"/>
  <c r="I13095" i="1" a="1"/>
  <c r="I13095" i="1" s="1"/>
  <c r="I13061" i="1" a="1"/>
  <c r="I13061" i="1" s="1"/>
  <c r="I13062" i="1" a="1"/>
  <c r="I13062" i="1" s="1"/>
  <c r="I13063" i="1" a="1"/>
  <c r="I13063" i="1" s="1"/>
  <c r="I13064" i="1" a="1"/>
  <c r="I13064" i="1" s="1"/>
  <c r="I13065" i="1" a="1"/>
  <c r="I13065" i="1" s="1"/>
  <c r="I13066" i="1" a="1"/>
  <c r="I13066" i="1" s="1"/>
  <c r="I13067" i="1" a="1"/>
  <c r="I13067" i="1" s="1"/>
  <c r="I13068" i="1" a="1"/>
  <c r="I13068" i="1" s="1"/>
  <c r="I13069" i="1" a="1"/>
  <c r="I13069" i="1" s="1"/>
  <c r="I13070" i="1" a="1"/>
  <c r="I13070" i="1" s="1"/>
  <c r="I13071" i="1" a="1"/>
  <c r="I13071" i="1" s="1"/>
  <c r="I13072" i="1" a="1"/>
  <c r="I13072" i="1" s="1"/>
  <c r="I13038" i="1" a="1"/>
  <c r="I13038" i="1" s="1"/>
  <c r="I13039" i="1" a="1"/>
  <c r="I13039" i="1" s="1"/>
  <c r="I13040" i="1" a="1"/>
  <c r="I13040" i="1" s="1"/>
  <c r="I13041" i="1" a="1"/>
  <c r="I13041" i="1" s="1"/>
  <c r="I13042" i="1" a="1"/>
  <c r="I13042" i="1" s="1"/>
  <c r="I13043" i="1" a="1"/>
  <c r="I13043" i="1" s="1"/>
  <c r="I13044" i="1" a="1"/>
  <c r="I13044" i="1" s="1"/>
  <c r="I13045" i="1" a="1"/>
  <c r="I13045" i="1" s="1"/>
  <c r="I13046" i="1" a="1"/>
  <c r="I13046" i="1" s="1"/>
  <c r="I13047" i="1" a="1"/>
  <c r="I13047" i="1" s="1"/>
  <c r="I13048" i="1" a="1"/>
  <c r="I13048" i="1" s="1"/>
  <c r="I13049" i="1" a="1"/>
  <c r="I13049" i="1" s="1"/>
  <c r="I13015" i="1" a="1"/>
  <c r="I13015" i="1" s="1"/>
  <c r="I13016" i="1" a="1"/>
  <c r="I13016" i="1" s="1"/>
  <c r="I13017" i="1" a="1"/>
  <c r="I13017" i="1" s="1"/>
  <c r="I13018" i="1" a="1"/>
  <c r="I13018" i="1" s="1"/>
  <c r="I13019" i="1" a="1"/>
  <c r="I13019" i="1" s="1"/>
  <c r="I13020" i="1" a="1"/>
  <c r="I13020" i="1" s="1"/>
  <c r="I13021" i="1" a="1"/>
  <c r="I13021" i="1" s="1"/>
  <c r="I13022" i="1" a="1"/>
  <c r="I13022" i="1" s="1"/>
  <c r="I13023" i="1" a="1"/>
  <c r="I13023" i="1" s="1"/>
  <c r="I13024" i="1" a="1"/>
  <c r="I13024" i="1" s="1"/>
  <c r="I13025" i="1" a="1"/>
  <c r="I13025" i="1" s="1"/>
  <c r="I13026" i="1" a="1"/>
  <c r="I13026" i="1" s="1"/>
  <c r="I12992" i="1" a="1"/>
  <c r="I12992" i="1" s="1"/>
  <c r="I12993" i="1" a="1"/>
  <c r="I12993" i="1" s="1"/>
  <c r="I12994" i="1" a="1"/>
  <c r="I12994" i="1" s="1"/>
  <c r="I12995" i="1" a="1"/>
  <c r="I12995" i="1" s="1"/>
  <c r="I12996" i="1" a="1"/>
  <c r="I12996" i="1" s="1"/>
  <c r="I12997" i="1" a="1"/>
  <c r="I12997" i="1" s="1"/>
  <c r="I12998" i="1" a="1"/>
  <c r="I12998" i="1" s="1"/>
  <c r="I12999" i="1" a="1"/>
  <c r="I12999" i="1" s="1"/>
  <c r="I13000" i="1" a="1"/>
  <c r="I13000" i="1" s="1"/>
  <c r="I13001" i="1" a="1"/>
  <c r="I13001" i="1" s="1"/>
  <c r="I13002" i="1" a="1"/>
  <c r="I13002" i="1" s="1"/>
  <c r="I13003" i="1" a="1"/>
  <c r="I13003" i="1" s="1"/>
  <c r="I12969" i="1" a="1"/>
  <c r="I12969" i="1" s="1"/>
  <c r="I12970" i="1" a="1"/>
  <c r="I12970" i="1" s="1"/>
  <c r="I12971" i="1" a="1"/>
  <c r="I12971" i="1" s="1"/>
  <c r="I12972" i="1" a="1"/>
  <c r="I12972" i="1" s="1"/>
  <c r="I12973" i="1" a="1"/>
  <c r="I12973" i="1" s="1"/>
  <c r="I12974" i="1" a="1"/>
  <c r="I12974" i="1" s="1"/>
  <c r="I12975" i="1" a="1"/>
  <c r="I12975" i="1" s="1"/>
  <c r="I12976" i="1" a="1"/>
  <c r="I12976" i="1" s="1"/>
  <c r="I12977" i="1" a="1"/>
  <c r="I12977" i="1" s="1"/>
  <c r="I12978" i="1" a="1"/>
  <c r="I12978" i="1" s="1"/>
  <c r="I12979" i="1" a="1"/>
  <c r="I12979" i="1" s="1"/>
  <c r="I12980" i="1" a="1"/>
  <c r="I12980" i="1" s="1"/>
  <c r="I12946" i="1" a="1"/>
  <c r="I12946" i="1" s="1"/>
  <c r="I12947" i="1" a="1"/>
  <c r="I12947" i="1" s="1"/>
  <c r="I12948" i="1" a="1"/>
  <c r="I12948" i="1" s="1"/>
  <c r="I12949" i="1" a="1"/>
  <c r="I12949" i="1" s="1"/>
  <c r="I12950" i="1" a="1"/>
  <c r="I12950" i="1" s="1"/>
  <c r="I12951" i="1" a="1"/>
  <c r="I12951" i="1" s="1"/>
  <c r="I12952" i="1" a="1"/>
  <c r="I12952" i="1" s="1"/>
  <c r="I12953" i="1" a="1"/>
  <c r="I12953" i="1" s="1"/>
  <c r="I12954" i="1" a="1"/>
  <c r="I12954" i="1" s="1"/>
  <c r="I12955" i="1" a="1"/>
  <c r="I12955" i="1" s="1"/>
  <c r="I12956" i="1" a="1"/>
  <c r="I12956" i="1" s="1"/>
  <c r="I12957" i="1" a="1"/>
  <c r="I12957" i="1" s="1"/>
  <c r="I12923" i="1" a="1"/>
  <c r="I12923" i="1" s="1"/>
  <c r="I12924" i="1" a="1"/>
  <c r="I12924" i="1" s="1"/>
  <c r="I12925" i="1" a="1"/>
  <c r="I12925" i="1" s="1"/>
  <c r="I12926" i="1" a="1"/>
  <c r="I12926" i="1" s="1"/>
  <c r="I12927" i="1" a="1"/>
  <c r="I12927" i="1" s="1"/>
  <c r="I12928" i="1" a="1"/>
  <c r="I12928" i="1" s="1"/>
  <c r="I12929" i="1" a="1"/>
  <c r="I12929" i="1" s="1"/>
  <c r="I12930" i="1" a="1"/>
  <c r="I12930" i="1" s="1"/>
  <c r="I12931" i="1" a="1"/>
  <c r="I12931" i="1" s="1"/>
  <c r="I12932" i="1" a="1"/>
  <c r="I12932" i="1" s="1"/>
  <c r="I12933" i="1" a="1"/>
  <c r="I12933" i="1" s="1"/>
  <c r="I12934" i="1" a="1"/>
  <c r="I12934" i="1" s="1"/>
  <c r="I12900" i="1" a="1"/>
  <c r="I12900" i="1" s="1"/>
  <c r="I12901" i="1" a="1"/>
  <c r="I12901" i="1" s="1"/>
  <c r="I12902" i="1" a="1"/>
  <c r="I12902" i="1" s="1"/>
  <c r="I12903" i="1" a="1"/>
  <c r="I12903" i="1" s="1"/>
  <c r="I12904" i="1" a="1"/>
  <c r="I12904" i="1" s="1"/>
  <c r="I12905" i="1" a="1"/>
  <c r="I12905" i="1" s="1"/>
  <c r="I12906" i="1" a="1"/>
  <c r="I12906" i="1" s="1"/>
  <c r="I12907" i="1" a="1"/>
  <c r="I12907" i="1" s="1"/>
  <c r="I12908" i="1" a="1"/>
  <c r="I12908" i="1" s="1"/>
  <c r="I12909" i="1" a="1"/>
  <c r="I12909" i="1" s="1"/>
  <c r="I12910" i="1" a="1"/>
  <c r="I12910" i="1" s="1"/>
  <c r="I12911" i="1" a="1"/>
  <c r="I12911" i="1" s="1"/>
  <c r="I12877" i="1" a="1"/>
  <c r="I12877" i="1" s="1"/>
  <c r="I12878" i="1" a="1"/>
  <c r="I12878" i="1" s="1"/>
  <c r="I12879" i="1" a="1"/>
  <c r="I12879" i="1" s="1"/>
  <c r="I12880" i="1" a="1"/>
  <c r="I12880" i="1" s="1"/>
  <c r="I12881" i="1" a="1"/>
  <c r="I12881" i="1" s="1"/>
  <c r="I12882" i="1" a="1"/>
  <c r="I12882" i="1" s="1"/>
  <c r="I12883" i="1" a="1"/>
  <c r="I12883" i="1" s="1"/>
  <c r="I12884" i="1" a="1"/>
  <c r="I12884" i="1" s="1"/>
  <c r="I12885" i="1" a="1"/>
  <c r="I12885" i="1" s="1"/>
  <c r="I12886" i="1" a="1"/>
  <c r="I12886" i="1" s="1"/>
  <c r="I12887" i="1" a="1"/>
  <c r="I12887" i="1" s="1"/>
  <c r="I12888" i="1" a="1"/>
  <c r="I12888" i="1" s="1"/>
  <c r="I12854" i="1" a="1"/>
  <c r="I12854" i="1" s="1"/>
  <c r="I12855" i="1" a="1"/>
  <c r="I12855" i="1" s="1"/>
  <c r="I12856" i="1" a="1"/>
  <c r="I12856" i="1" s="1"/>
  <c r="I12857" i="1" a="1"/>
  <c r="I12857" i="1" s="1"/>
  <c r="I12858" i="1" a="1"/>
  <c r="I12858" i="1" s="1"/>
  <c r="I12859" i="1" a="1"/>
  <c r="I12859" i="1" s="1"/>
  <c r="I12860" i="1" a="1"/>
  <c r="I12860" i="1" s="1"/>
  <c r="I12861" i="1" a="1"/>
  <c r="I12861" i="1" s="1"/>
  <c r="I12862" i="1" a="1"/>
  <c r="I12862" i="1" s="1"/>
  <c r="I12863" i="1" a="1"/>
  <c r="I12863" i="1" s="1"/>
  <c r="I12864" i="1" a="1"/>
  <c r="I12864" i="1" s="1"/>
  <c r="I12865" i="1" a="1"/>
  <c r="I12865" i="1" s="1"/>
  <c r="I12831" i="1" a="1"/>
  <c r="I12831" i="1" s="1"/>
  <c r="I12832" i="1" a="1"/>
  <c r="I12832" i="1" s="1"/>
  <c r="I12833" i="1" a="1"/>
  <c r="I12833" i="1" s="1"/>
  <c r="I12834" i="1" a="1"/>
  <c r="I12834" i="1" s="1"/>
  <c r="I12835" i="1" a="1"/>
  <c r="I12835" i="1" s="1"/>
  <c r="I12836" i="1" a="1"/>
  <c r="I12836" i="1" s="1"/>
  <c r="I12837" i="1" a="1"/>
  <c r="I12837" i="1" s="1"/>
  <c r="I12838" i="1" a="1"/>
  <c r="I12838" i="1" s="1"/>
  <c r="I12839" i="1" a="1"/>
  <c r="I12839" i="1" s="1"/>
  <c r="I12840" i="1" a="1"/>
  <c r="I12840" i="1" s="1"/>
  <c r="I12841" i="1" a="1"/>
  <c r="I12841" i="1" s="1"/>
  <c r="I12842" i="1" a="1"/>
  <c r="I12842" i="1" s="1"/>
  <c r="I13359" i="1" l="1" a="1"/>
  <c r="I13359" i="1" s="1"/>
  <c r="I13358" i="1" a="1"/>
  <c r="I13358" i="1" s="1"/>
  <c r="I13357" i="1" a="1"/>
  <c r="I13357" i="1" s="1"/>
  <c r="I13356" i="1" a="1"/>
  <c r="I13356" i="1" s="1"/>
  <c r="I13355" i="1" a="1"/>
  <c r="I13355" i="1" s="1"/>
  <c r="I13354" i="1" a="1"/>
  <c r="I13354" i="1" s="1"/>
  <c r="I13353" i="1" a="1"/>
  <c r="I13353" i="1" s="1"/>
  <c r="I13352" i="1" a="1"/>
  <c r="I13352" i="1" s="1"/>
  <c r="I13351" i="1" a="1"/>
  <c r="I13351" i="1" s="1"/>
  <c r="I13350" i="1" a="1"/>
  <c r="I13350" i="1" s="1"/>
  <c r="I13349" i="1" a="1"/>
  <c r="I13349" i="1" s="1"/>
  <c r="I13336" i="1" a="1"/>
  <c r="I13336" i="1" s="1"/>
  <c r="I13335" i="1" a="1"/>
  <c r="I13335" i="1" s="1"/>
  <c r="I13334" i="1" a="1"/>
  <c r="I13334" i="1" s="1"/>
  <c r="I13333" i="1" a="1"/>
  <c r="I13333" i="1" s="1"/>
  <c r="I13332" i="1" a="1"/>
  <c r="I13332" i="1" s="1"/>
  <c r="I13331" i="1" a="1"/>
  <c r="I13331" i="1" s="1"/>
  <c r="I13330" i="1" a="1"/>
  <c r="I13330" i="1" s="1"/>
  <c r="I13329" i="1" a="1"/>
  <c r="I13329" i="1" s="1"/>
  <c r="I13328" i="1" a="1"/>
  <c r="I13328" i="1" s="1"/>
  <c r="I13327" i="1" a="1"/>
  <c r="I13327" i="1" s="1"/>
  <c r="I13326" i="1" a="1"/>
  <c r="I13326" i="1" s="1"/>
  <c r="I13313" i="1" a="1"/>
  <c r="I13313" i="1" s="1"/>
  <c r="I13312" i="1" a="1"/>
  <c r="I13312" i="1" s="1"/>
  <c r="I13311" i="1" a="1"/>
  <c r="I13311" i="1" s="1"/>
  <c r="I13310" i="1" a="1"/>
  <c r="I13310" i="1" s="1"/>
  <c r="I13309" i="1" a="1"/>
  <c r="I13309" i="1" s="1"/>
  <c r="I13308" i="1" a="1"/>
  <c r="I13308" i="1" s="1"/>
  <c r="I13307" i="1" a="1"/>
  <c r="I13307" i="1" s="1"/>
  <c r="I13306" i="1" a="1"/>
  <c r="I13306" i="1" s="1"/>
  <c r="I13305" i="1" a="1"/>
  <c r="I13305" i="1" s="1"/>
  <c r="I13304" i="1" a="1"/>
  <c r="I13304" i="1" s="1"/>
  <c r="I13303" i="1" a="1"/>
  <c r="I13303" i="1" s="1"/>
  <c r="I13290" i="1" a="1"/>
  <c r="I13290" i="1" s="1"/>
  <c r="I13289" i="1" a="1"/>
  <c r="I13289" i="1" s="1"/>
  <c r="I13288" i="1" a="1"/>
  <c r="I13288" i="1" s="1"/>
  <c r="I13287" i="1" a="1"/>
  <c r="I13287" i="1" s="1"/>
  <c r="I13286" i="1" a="1"/>
  <c r="I13286" i="1" s="1"/>
  <c r="I13285" i="1" a="1"/>
  <c r="I13285" i="1" s="1"/>
  <c r="I13284" i="1" a="1"/>
  <c r="I13284" i="1" s="1"/>
  <c r="I13283" i="1" a="1"/>
  <c r="I13283" i="1" s="1"/>
  <c r="I13282" i="1" a="1"/>
  <c r="I13282" i="1" s="1"/>
  <c r="I13281" i="1" a="1"/>
  <c r="I13281" i="1" s="1"/>
  <c r="I13280" i="1" a="1"/>
  <c r="I13280" i="1" s="1"/>
  <c r="I13267" i="1" a="1"/>
  <c r="I13267" i="1" s="1"/>
  <c r="I13266" i="1" a="1"/>
  <c r="I13266" i="1" s="1"/>
  <c r="I13265" i="1" a="1"/>
  <c r="I13265" i="1" s="1"/>
  <c r="I13264" i="1" a="1"/>
  <c r="I13264" i="1" s="1"/>
  <c r="I13263" i="1" a="1"/>
  <c r="I13263" i="1" s="1"/>
  <c r="I13262" i="1" a="1"/>
  <c r="I13262" i="1" s="1"/>
  <c r="I13261" i="1" a="1"/>
  <c r="I13261" i="1" s="1"/>
  <c r="I13260" i="1" a="1"/>
  <c r="I13260" i="1" s="1"/>
  <c r="I13259" i="1" a="1"/>
  <c r="I13259" i="1" s="1"/>
  <c r="I13258" i="1" a="1"/>
  <c r="I13258" i="1" s="1"/>
  <c r="I13257" i="1" a="1"/>
  <c r="I13257" i="1" s="1"/>
  <c r="I13244" i="1" a="1"/>
  <c r="I13244" i="1" s="1"/>
  <c r="I13243" i="1" a="1"/>
  <c r="I13243" i="1" s="1"/>
  <c r="I13242" i="1" a="1"/>
  <c r="I13242" i="1" s="1"/>
  <c r="I13241" i="1" a="1"/>
  <c r="I13241" i="1" s="1"/>
  <c r="I13240" i="1" a="1"/>
  <c r="I13240" i="1" s="1"/>
  <c r="I13239" i="1" a="1"/>
  <c r="I13239" i="1" s="1"/>
  <c r="I13238" i="1" a="1"/>
  <c r="I13238" i="1" s="1"/>
  <c r="I13237" i="1" a="1"/>
  <c r="I13237" i="1" s="1"/>
  <c r="I13236" i="1" a="1"/>
  <c r="I13236" i="1" s="1"/>
  <c r="I13235" i="1" a="1"/>
  <c r="I13235" i="1" s="1"/>
  <c r="I13234" i="1" a="1"/>
  <c r="I13234" i="1" s="1"/>
  <c r="I13221" i="1" a="1"/>
  <c r="I13221" i="1" s="1"/>
  <c r="I13220" i="1" a="1"/>
  <c r="I13220" i="1" s="1"/>
  <c r="I13219" i="1" a="1"/>
  <c r="I13219" i="1" s="1"/>
  <c r="I13218" i="1" a="1"/>
  <c r="I13218" i="1" s="1"/>
  <c r="I13217" i="1" a="1"/>
  <c r="I13217" i="1" s="1"/>
  <c r="I13216" i="1" a="1"/>
  <c r="I13216" i="1" s="1"/>
  <c r="I13215" i="1" a="1"/>
  <c r="I13215" i="1" s="1"/>
  <c r="I13214" i="1" a="1"/>
  <c r="I13214" i="1" s="1"/>
  <c r="I13213" i="1" a="1"/>
  <c r="I13213" i="1" s="1"/>
  <c r="I13212" i="1" a="1"/>
  <c r="I13212" i="1" s="1"/>
  <c r="I13211" i="1" a="1"/>
  <c r="I13211" i="1" s="1"/>
  <c r="I13198" i="1" a="1"/>
  <c r="I13198" i="1" s="1"/>
  <c r="I13197" i="1" a="1"/>
  <c r="I13197" i="1" s="1"/>
  <c r="I13196" i="1" a="1"/>
  <c r="I13196" i="1" s="1"/>
  <c r="I13195" i="1" a="1"/>
  <c r="I13195" i="1" s="1"/>
  <c r="I13194" i="1" a="1"/>
  <c r="I13194" i="1" s="1"/>
  <c r="I13193" i="1" a="1"/>
  <c r="I13193" i="1" s="1"/>
  <c r="I13192" i="1" a="1"/>
  <c r="I13192" i="1" s="1"/>
  <c r="I13191" i="1" a="1"/>
  <c r="I13191" i="1" s="1"/>
  <c r="I13190" i="1" a="1"/>
  <c r="I13190" i="1" s="1"/>
  <c r="I13189" i="1" a="1"/>
  <c r="I13189" i="1" s="1"/>
  <c r="I13188" i="1" a="1"/>
  <c r="I13188" i="1" s="1"/>
  <c r="I13175" i="1" a="1"/>
  <c r="I13175" i="1" s="1"/>
  <c r="I13174" i="1" a="1"/>
  <c r="I13174" i="1" s="1"/>
  <c r="I13173" i="1" a="1"/>
  <c r="I13173" i="1" s="1"/>
  <c r="I13172" i="1" a="1"/>
  <c r="I13172" i="1" s="1"/>
  <c r="I13171" i="1" a="1"/>
  <c r="I13171" i="1" s="1"/>
  <c r="I13170" i="1" a="1"/>
  <c r="I13170" i="1" s="1"/>
  <c r="I13169" i="1" a="1"/>
  <c r="I13169" i="1" s="1"/>
  <c r="I13168" i="1" a="1"/>
  <c r="I13168" i="1" s="1"/>
  <c r="I13167" i="1" a="1"/>
  <c r="I13167" i="1" s="1"/>
  <c r="I13166" i="1" a="1"/>
  <c r="I13166" i="1" s="1"/>
  <c r="I13165" i="1" a="1"/>
  <c r="I13165" i="1" s="1"/>
  <c r="I13152" i="1" a="1"/>
  <c r="I13152" i="1" s="1"/>
  <c r="I13151" i="1" a="1"/>
  <c r="I13151" i="1" s="1"/>
  <c r="I13150" i="1" a="1"/>
  <c r="I13150" i="1" s="1"/>
  <c r="I13149" i="1" a="1"/>
  <c r="I13149" i="1" s="1"/>
  <c r="I13148" i="1" a="1"/>
  <c r="I13148" i="1" s="1"/>
  <c r="I13147" i="1" a="1"/>
  <c r="I13147" i="1" s="1"/>
  <c r="I13146" i="1" a="1"/>
  <c r="I13146" i="1" s="1"/>
  <c r="I13145" i="1" a="1"/>
  <c r="I13145" i="1" s="1"/>
  <c r="I13144" i="1" a="1"/>
  <c r="I13144" i="1" s="1"/>
  <c r="I13143" i="1" a="1"/>
  <c r="I13143" i="1" s="1"/>
  <c r="I13142" i="1" a="1"/>
  <c r="I13142" i="1" s="1"/>
  <c r="I13129" i="1" a="1"/>
  <c r="I13129" i="1" s="1"/>
  <c r="I13128" i="1" a="1"/>
  <c r="I13128" i="1" s="1"/>
  <c r="I13127" i="1" a="1"/>
  <c r="I13127" i="1" s="1"/>
  <c r="I13126" i="1" a="1"/>
  <c r="I13126" i="1" s="1"/>
  <c r="I13125" i="1" a="1"/>
  <c r="I13125" i="1" s="1"/>
  <c r="I13124" i="1" a="1"/>
  <c r="I13124" i="1" s="1"/>
  <c r="I13123" i="1" a="1"/>
  <c r="I13123" i="1" s="1"/>
  <c r="I13122" i="1" a="1"/>
  <c r="I13122" i="1" s="1"/>
  <c r="I13121" i="1" a="1"/>
  <c r="I13121" i="1" s="1"/>
  <c r="I13120" i="1" a="1"/>
  <c r="I13120" i="1" s="1"/>
  <c r="I13119" i="1" a="1"/>
  <c r="I13119" i="1" s="1"/>
  <c r="I13106" i="1" a="1"/>
  <c r="I13106" i="1" s="1"/>
  <c r="I13105" i="1" a="1"/>
  <c r="I13105" i="1" s="1"/>
  <c r="I13104" i="1" a="1"/>
  <c r="I13104" i="1" s="1"/>
  <c r="I13103" i="1" a="1"/>
  <c r="I13103" i="1" s="1"/>
  <c r="I13102" i="1" a="1"/>
  <c r="I13102" i="1" s="1"/>
  <c r="I13101" i="1" a="1"/>
  <c r="I13101" i="1" s="1"/>
  <c r="I13100" i="1" a="1"/>
  <c r="I13100" i="1" s="1"/>
  <c r="I13099" i="1" a="1"/>
  <c r="I13099" i="1" s="1"/>
  <c r="I13098" i="1" a="1"/>
  <c r="I13098" i="1" s="1"/>
  <c r="I13097" i="1" a="1"/>
  <c r="I13097" i="1" s="1"/>
  <c r="I13096" i="1" a="1"/>
  <c r="I13096" i="1" s="1"/>
  <c r="I13083" i="1" a="1"/>
  <c r="I13083" i="1" s="1"/>
  <c r="I13082" i="1" a="1"/>
  <c r="I13082" i="1" s="1"/>
  <c r="I13081" i="1" a="1"/>
  <c r="I13081" i="1" s="1"/>
  <c r="I13080" i="1" a="1"/>
  <c r="I13080" i="1" s="1"/>
  <c r="I13079" i="1" a="1"/>
  <c r="I13079" i="1" s="1"/>
  <c r="I13078" i="1" a="1"/>
  <c r="I13078" i="1" s="1"/>
  <c r="I13077" i="1" a="1"/>
  <c r="I13077" i="1" s="1"/>
  <c r="I13076" i="1" a="1"/>
  <c r="I13076" i="1" s="1"/>
  <c r="I13075" i="1" a="1"/>
  <c r="I13075" i="1" s="1"/>
  <c r="I13074" i="1" a="1"/>
  <c r="I13074" i="1" s="1"/>
  <c r="I13073" i="1" a="1"/>
  <c r="I13073" i="1" s="1"/>
  <c r="I13060" i="1" a="1"/>
  <c r="I13060" i="1" s="1"/>
  <c r="I13059" i="1" a="1"/>
  <c r="I13059" i="1" s="1"/>
  <c r="I13058" i="1" a="1"/>
  <c r="I13058" i="1" s="1"/>
  <c r="I13057" i="1" a="1"/>
  <c r="I13057" i="1" s="1"/>
  <c r="I13056" i="1" a="1"/>
  <c r="I13056" i="1" s="1"/>
  <c r="I13055" i="1" a="1"/>
  <c r="I13055" i="1" s="1"/>
  <c r="I13054" i="1" a="1"/>
  <c r="I13054" i="1" s="1"/>
  <c r="I13053" i="1" a="1"/>
  <c r="I13053" i="1" s="1"/>
  <c r="I13052" i="1" a="1"/>
  <c r="I13052" i="1" s="1"/>
  <c r="I13051" i="1" a="1"/>
  <c r="I13051" i="1" s="1"/>
  <c r="I13050" i="1" a="1"/>
  <c r="I13050" i="1" s="1"/>
  <c r="I13037" i="1" a="1"/>
  <c r="I13037" i="1" s="1"/>
  <c r="I13036" i="1" a="1"/>
  <c r="I13036" i="1" s="1"/>
  <c r="I13035" i="1" a="1"/>
  <c r="I13035" i="1" s="1"/>
  <c r="I13034" i="1" a="1"/>
  <c r="I13034" i="1" s="1"/>
  <c r="I13033" i="1" a="1"/>
  <c r="I13033" i="1" s="1"/>
  <c r="I13032" i="1" a="1"/>
  <c r="I13032" i="1" s="1"/>
  <c r="I13031" i="1" a="1"/>
  <c r="I13031" i="1" s="1"/>
  <c r="I13030" i="1" a="1"/>
  <c r="I13030" i="1" s="1"/>
  <c r="I13029" i="1" a="1"/>
  <c r="I13029" i="1" s="1"/>
  <c r="I13028" i="1" a="1"/>
  <c r="I13028" i="1" s="1"/>
  <c r="I13027" i="1" a="1"/>
  <c r="I13027" i="1" s="1"/>
  <c r="I13014" i="1" a="1"/>
  <c r="I13014" i="1" s="1"/>
  <c r="I13013" i="1" a="1"/>
  <c r="I13013" i="1" s="1"/>
  <c r="I13012" i="1" a="1"/>
  <c r="I13012" i="1" s="1"/>
  <c r="I13011" i="1" a="1"/>
  <c r="I13011" i="1" s="1"/>
  <c r="I13010" i="1" a="1"/>
  <c r="I13010" i="1" s="1"/>
  <c r="I13009" i="1" a="1"/>
  <c r="I13009" i="1" s="1"/>
  <c r="I13008" i="1" a="1"/>
  <c r="I13008" i="1" s="1"/>
  <c r="I13007" i="1" a="1"/>
  <c r="I13007" i="1" s="1"/>
  <c r="I13006" i="1" a="1"/>
  <c r="I13006" i="1" s="1"/>
  <c r="I13005" i="1" a="1"/>
  <c r="I13005" i="1" s="1"/>
  <c r="I13004" i="1" a="1"/>
  <c r="I13004" i="1" s="1"/>
  <c r="I12991" i="1" a="1"/>
  <c r="I12991" i="1" s="1"/>
  <c r="I12990" i="1" a="1"/>
  <c r="I12990" i="1" s="1"/>
  <c r="I12989" i="1" a="1"/>
  <c r="I12989" i="1" s="1"/>
  <c r="I12988" i="1" a="1"/>
  <c r="I12988" i="1" s="1"/>
  <c r="I12987" i="1" a="1"/>
  <c r="I12987" i="1" s="1"/>
  <c r="I12986" i="1" a="1"/>
  <c r="I12986" i="1" s="1"/>
  <c r="I12985" i="1" a="1"/>
  <c r="I12985" i="1" s="1"/>
  <c r="I12984" i="1" a="1"/>
  <c r="I12984" i="1" s="1"/>
  <c r="I12983" i="1" a="1"/>
  <c r="I12983" i="1" s="1"/>
  <c r="I12982" i="1" a="1"/>
  <c r="I12982" i="1" s="1"/>
  <c r="I12981" i="1" a="1"/>
  <c r="I12981" i="1" s="1"/>
  <c r="I12968" i="1" a="1"/>
  <c r="I12968" i="1" s="1"/>
  <c r="I12967" i="1" a="1"/>
  <c r="I12967" i="1" s="1"/>
  <c r="I12966" i="1" a="1"/>
  <c r="I12966" i="1" s="1"/>
  <c r="I12965" i="1" a="1"/>
  <c r="I12965" i="1" s="1"/>
  <c r="I12964" i="1" a="1"/>
  <c r="I12964" i="1" s="1"/>
  <c r="I12963" i="1" a="1"/>
  <c r="I12963" i="1" s="1"/>
  <c r="I12962" i="1" a="1"/>
  <c r="I12962" i="1" s="1"/>
  <c r="I12961" i="1" a="1"/>
  <c r="I12961" i="1" s="1"/>
  <c r="I12960" i="1" a="1"/>
  <c r="I12960" i="1" s="1"/>
  <c r="I12959" i="1" a="1"/>
  <c r="I12959" i="1" s="1"/>
  <c r="I12958" i="1" a="1"/>
  <c r="I12958" i="1" s="1"/>
  <c r="I12945" i="1" a="1"/>
  <c r="I12945" i="1" s="1"/>
  <c r="I12944" i="1" a="1"/>
  <c r="I12944" i="1" s="1"/>
  <c r="I12943" i="1" a="1"/>
  <c r="I12943" i="1" s="1"/>
  <c r="I12942" i="1" a="1"/>
  <c r="I12942" i="1" s="1"/>
  <c r="I12941" i="1" a="1"/>
  <c r="I12941" i="1" s="1"/>
  <c r="I12940" i="1" a="1"/>
  <c r="I12940" i="1" s="1"/>
  <c r="I12939" i="1" a="1"/>
  <c r="I12939" i="1" s="1"/>
  <c r="I12938" i="1" a="1"/>
  <c r="I12938" i="1" s="1"/>
  <c r="I12937" i="1" a="1"/>
  <c r="I12937" i="1" s="1"/>
  <c r="I12936" i="1" a="1"/>
  <c r="I12936" i="1" s="1"/>
  <c r="I12935" i="1" a="1"/>
  <c r="I12935" i="1" s="1"/>
  <c r="I12922" i="1" a="1"/>
  <c r="I12922" i="1" s="1"/>
  <c r="I12921" i="1" a="1"/>
  <c r="I12921" i="1" s="1"/>
  <c r="I12920" i="1" a="1"/>
  <c r="I12920" i="1" s="1"/>
  <c r="I12919" i="1" a="1"/>
  <c r="I12919" i="1" s="1"/>
  <c r="I12918" i="1" a="1"/>
  <c r="I12918" i="1" s="1"/>
  <c r="I12917" i="1" a="1"/>
  <c r="I12917" i="1" s="1"/>
  <c r="I12916" i="1" a="1"/>
  <c r="I12916" i="1" s="1"/>
  <c r="I12915" i="1" a="1"/>
  <c r="I12915" i="1" s="1"/>
  <c r="I12914" i="1" a="1"/>
  <c r="I12914" i="1" s="1"/>
  <c r="I12913" i="1" a="1"/>
  <c r="I12913" i="1" s="1"/>
  <c r="I12912" i="1" a="1"/>
  <c r="I12912" i="1" s="1"/>
  <c r="I12899" i="1" a="1"/>
  <c r="I12899" i="1" s="1"/>
  <c r="I12898" i="1" a="1"/>
  <c r="I12898" i="1" s="1"/>
  <c r="I12897" i="1" a="1"/>
  <c r="I12897" i="1" s="1"/>
  <c r="I12896" i="1" a="1"/>
  <c r="I12896" i="1" s="1"/>
  <c r="I12895" i="1" a="1"/>
  <c r="I12895" i="1" s="1"/>
  <c r="I12894" i="1" a="1"/>
  <c r="I12894" i="1" s="1"/>
  <c r="I12893" i="1" a="1"/>
  <c r="I12893" i="1" s="1"/>
  <c r="I12892" i="1" a="1"/>
  <c r="I12892" i="1" s="1"/>
  <c r="I12891" i="1" a="1"/>
  <c r="I12891" i="1" s="1"/>
  <c r="I12890" i="1" a="1"/>
  <c r="I12890" i="1" s="1"/>
  <c r="I12889" i="1" a="1"/>
  <c r="I12889" i="1" s="1"/>
  <c r="I12876" i="1" a="1"/>
  <c r="I12876" i="1" s="1"/>
  <c r="I12875" i="1" a="1"/>
  <c r="I12875" i="1" s="1"/>
  <c r="I12874" i="1" a="1"/>
  <c r="I12874" i="1" s="1"/>
  <c r="I12873" i="1" a="1"/>
  <c r="I12873" i="1" s="1"/>
  <c r="I12872" i="1" a="1"/>
  <c r="I12872" i="1" s="1"/>
  <c r="I12871" i="1" a="1"/>
  <c r="I12871" i="1" s="1"/>
  <c r="I12870" i="1" a="1"/>
  <c r="I12870" i="1" s="1"/>
  <c r="I12869" i="1" a="1"/>
  <c r="I12869" i="1" s="1"/>
  <c r="I12868" i="1" a="1"/>
  <c r="I12868" i="1" s="1"/>
  <c r="I12867" i="1" a="1"/>
  <c r="I12867" i="1" s="1"/>
  <c r="I12866" i="1" a="1"/>
  <c r="I12866" i="1" s="1"/>
  <c r="I12853" i="1" a="1"/>
  <c r="I12853" i="1" s="1"/>
  <c r="I12852" i="1" a="1"/>
  <c r="I12852" i="1" s="1"/>
  <c r="I12851" i="1" a="1"/>
  <c r="I12851" i="1" s="1"/>
  <c r="I12850" i="1" a="1"/>
  <c r="I12850" i="1" s="1"/>
  <c r="I12849" i="1" a="1"/>
  <c r="I12849" i="1" s="1"/>
  <c r="I12848" i="1" a="1"/>
  <c r="I12848" i="1" s="1"/>
  <c r="I12847" i="1" a="1"/>
  <c r="I12847" i="1" s="1"/>
  <c r="I12846" i="1" a="1"/>
  <c r="I12846" i="1" s="1"/>
  <c r="I12845" i="1" a="1"/>
  <c r="I12845" i="1" s="1"/>
  <c r="I12844" i="1" a="1"/>
  <c r="I12844" i="1" s="1"/>
  <c r="I12843" i="1" a="1"/>
  <c r="I12843" i="1" s="1"/>
  <c r="I12830" i="1" a="1"/>
  <c r="I12830" i="1" s="1"/>
  <c r="I12829" i="1" a="1"/>
  <c r="I12829" i="1" s="1"/>
  <c r="I12828" i="1" a="1"/>
  <c r="I12828" i="1" s="1"/>
  <c r="I12827" i="1" a="1"/>
  <c r="I12827" i="1" s="1"/>
  <c r="I12826" i="1" a="1"/>
  <c r="I12826" i="1" s="1"/>
  <c r="I12825" i="1" a="1"/>
  <c r="I12825" i="1" s="1"/>
  <c r="I12824" i="1" a="1"/>
  <c r="I12824" i="1" s="1"/>
  <c r="I12823" i="1" a="1"/>
  <c r="I12823" i="1" s="1"/>
  <c r="I12822" i="1" a="1"/>
  <c r="I12822" i="1" s="1"/>
  <c r="I12821" i="1" a="1"/>
  <c r="I12821" i="1" s="1"/>
  <c r="I12820" i="1" a="1"/>
  <c r="I12820" i="1" s="1"/>
  <c r="I12819" i="1" l="1" a="1"/>
  <c r="I12819" i="1" s="1"/>
  <c r="I12818" i="1" a="1"/>
  <c r="I12818" i="1" s="1"/>
  <c r="I12817" i="1" a="1"/>
  <c r="I12817" i="1" s="1"/>
  <c r="I12816" i="1" a="1"/>
  <c r="I12816" i="1" s="1"/>
  <c r="I12815" i="1" a="1"/>
  <c r="I12815" i="1" s="1"/>
  <c r="I12814" i="1" a="1"/>
  <c r="I12814" i="1" s="1"/>
  <c r="I12813" i="1" a="1"/>
  <c r="I12813" i="1" s="1"/>
  <c r="I12812" i="1" a="1"/>
  <c r="I12812" i="1" s="1"/>
  <c r="I12811" i="1" a="1"/>
  <c r="I12811" i="1" s="1"/>
  <c r="I12810" i="1" a="1"/>
  <c r="I12810" i="1" s="1"/>
  <c r="I12809" i="1" a="1"/>
  <c r="I12809" i="1" s="1"/>
  <c r="I12808" i="1" a="1"/>
  <c r="I12808" i="1" s="1"/>
  <c r="I12807" i="1" a="1"/>
  <c r="I12807" i="1" s="1"/>
  <c r="I12806" i="1" a="1"/>
  <c r="I12806" i="1" s="1"/>
  <c r="I12805" i="1" a="1"/>
  <c r="I12805" i="1" s="1"/>
  <c r="I12804" i="1" a="1"/>
  <c r="I12804" i="1" s="1"/>
  <c r="I12803" i="1" a="1"/>
  <c r="I12803" i="1" s="1"/>
  <c r="I12802" i="1" a="1"/>
  <c r="I12802" i="1" s="1"/>
  <c r="I12801" i="1" a="1"/>
  <c r="I12801" i="1" s="1"/>
  <c r="I12800" i="1" a="1"/>
  <c r="I12800" i="1" s="1"/>
  <c r="I12799" i="1" a="1"/>
  <c r="I12799" i="1" s="1"/>
  <c r="I12798" i="1" a="1"/>
  <c r="I12798" i="1" s="1"/>
  <c r="I12797" i="1" a="1"/>
  <c r="I12797" i="1" s="1"/>
  <c r="I12796" i="1" a="1"/>
  <c r="I12796" i="1" s="1"/>
  <c r="I12795" i="1" a="1"/>
  <c r="I12795" i="1" s="1"/>
  <c r="I12794" i="1" a="1"/>
  <c r="I12794" i="1" s="1"/>
  <c r="I12793" i="1" a="1"/>
  <c r="I12793" i="1" s="1"/>
  <c r="I12792" i="1" a="1"/>
  <c r="I12792" i="1" s="1"/>
  <c r="I12791" i="1" a="1"/>
  <c r="I12791" i="1" s="1"/>
  <c r="I12790" i="1" a="1"/>
  <c r="I12790" i="1" s="1"/>
  <c r="I12789" i="1" a="1"/>
  <c r="I12789" i="1" s="1"/>
  <c r="I12788" i="1" a="1"/>
  <c r="I12788" i="1" s="1"/>
  <c r="I12787" i="1" a="1"/>
  <c r="I12787" i="1" s="1"/>
  <c r="I12786" i="1" a="1"/>
  <c r="I12786" i="1" s="1"/>
  <c r="I12785" i="1" a="1"/>
  <c r="I12785" i="1" s="1"/>
  <c r="I12784" i="1" a="1"/>
  <c r="I12784" i="1" s="1"/>
  <c r="I12783" i="1" a="1"/>
  <c r="I12783" i="1" s="1"/>
  <c r="I12782" i="1" a="1"/>
  <c r="I12782" i="1" s="1"/>
  <c r="I12781" i="1" a="1"/>
  <c r="I12781" i="1" s="1"/>
  <c r="I12780" i="1" a="1"/>
  <c r="I12780" i="1" s="1"/>
  <c r="I12779" i="1" a="1"/>
  <c r="I12779" i="1" s="1"/>
  <c r="I12778" i="1" a="1"/>
  <c r="I12778" i="1" s="1"/>
  <c r="I12777" i="1" a="1"/>
  <c r="I12777" i="1" s="1"/>
  <c r="I12776" i="1" a="1"/>
  <c r="I12776" i="1" s="1"/>
  <c r="I12775" i="1" a="1"/>
  <c r="I12775" i="1" s="1"/>
  <c r="I12774" i="1" a="1"/>
  <c r="I12774" i="1" s="1"/>
  <c r="I12773" i="1" a="1"/>
  <c r="I12773" i="1" s="1"/>
  <c r="I12772" i="1" a="1"/>
  <c r="I12772" i="1" s="1"/>
  <c r="I12771" i="1" a="1"/>
  <c r="I12771" i="1" s="1"/>
  <c r="I12770" i="1" a="1"/>
  <c r="I12770" i="1" s="1"/>
  <c r="I12769" i="1" a="1"/>
  <c r="I12769" i="1" s="1"/>
  <c r="I12768" i="1" a="1"/>
  <c r="I12768" i="1" s="1"/>
  <c r="I12767" i="1" a="1"/>
  <c r="I12767" i="1" s="1"/>
  <c r="I12766" i="1" a="1"/>
  <c r="I12766" i="1" s="1"/>
  <c r="I12765" i="1" a="1"/>
  <c r="I12765" i="1" s="1"/>
  <c r="I12764" i="1" a="1"/>
  <c r="I12764" i="1" s="1"/>
  <c r="I12763" i="1" a="1"/>
  <c r="I12763" i="1" s="1"/>
  <c r="I12762" i="1" a="1"/>
  <c r="I12762" i="1" s="1"/>
  <c r="I12761" i="1" a="1"/>
  <c r="I12761" i="1" s="1"/>
  <c r="I12760" i="1" a="1"/>
  <c r="I12760" i="1" s="1"/>
  <c r="I12759" i="1" a="1"/>
  <c r="I12759" i="1" s="1"/>
  <c r="I12758" i="1" a="1"/>
  <c r="I12758" i="1" s="1"/>
  <c r="I12757" i="1" a="1"/>
  <c r="I12757" i="1" s="1"/>
  <c r="I12756" i="1" a="1"/>
  <c r="I12756" i="1" s="1"/>
  <c r="I12755" i="1" a="1"/>
  <c r="I12755" i="1" s="1"/>
  <c r="I12754" i="1" a="1"/>
  <c r="I12754" i="1" s="1"/>
  <c r="I12753" i="1" a="1"/>
  <c r="I12753" i="1" s="1"/>
  <c r="I12752" i="1" a="1"/>
  <c r="I12752" i="1" s="1"/>
  <c r="I12751" i="1" a="1"/>
  <c r="I12751" i="1" s="1"/>
  <c r="I12750" i="1" a="1"/>
  <c r="I12750" i="1" s="1"/>
  <c r="I12749" i="1" a="1"/>
  <c r="I12749" i="1" s="1"/>
  <c r="I12748" i="1" a="1"/>
  <c r="I12748" i="1" s="1"/>
  <c r="I12747" i="1" a="1"/>
  <c r="I12747" i="1" s="1"/>
  <c r="I12746" i="1" a="1"/>
  <c r="I12746" i="1" s="1"/>
  <c r="I12745" i="1" a="1"/>
  <c r="I12745" i="1" s="1"/>
  <c r="I12744" i="1" a="1"/>
  <c r="I12744" i="1" s="1"/>
  <c r="I12743" i="1" a="1"/>
  <c r="I12743" i="1" s="1"/>
  <c r="I12742" i="1" a="1"/>
  <c r="I12742" i="1" s="1"/>
  <c r="I12741" i="1" a="1"/>
  <c r="I12741" i="1" s="1"/>
  <c r="I12740" i="1" a="1"/>
  <c r="I12740" i="1" s="1"/>
  <c r="I12739" i="1" a="1"/>
  <c r="I12739" i="1" s="1"/>
  <c r="I12738" i="1" a="1"/>
  <c r="I12738" i="1" s="1"/>
  <c r="I12737" i="1" a="1"/>
  <c r="I12737" i="1" s="1"/>
  <c r="I12736" i="1" a="1"/>
  <c r="I12736" i="1" s="1"/>
  <c r="I12735" i="1" a="1"/>
  <c r="I12735" i="1" s="1"/>
  <c r="I12734" i="1" a="1"/>
  <c r="I12734" i="1" s="1"/>
  <c r="I12733" i="1" a="1"/>
  <c r="I12733" i="1" s="1"/>
  <c r="I12732" i="1" a="1"/>
  <c r="I12732" i="1" s="1"/>
  <c r="I12731" i="1" a="1"/>
  <c r="I12731" i="1" s="1"/>
  <c r="I12730" i="1" a="1"/>
  <c r="I12730" i="1" s="1"/>
  <c r="I12729" i="1" a="1"/>
  <c r="I12729" i="1" s="1"/>
  <c r="I12728" i="1" a="1"/>
  <c r="I12728" i="1" s="1"/>
  <c r="I12727" i="1" a="1"/>
  <c r="I12727" i="1" s="1"/>
  <c r="I12726" i="1" a="1"/>
  <c r="I12726" i="1" s="1"/>
  <c r="I12725" i="1" a="1"/>
  <c r="I12725" i="1" s="1"/>
  <c r="I12724" i="1" a="1"/>
  <c r="I12724" i="1" s="1"/>
  <c r="I12723" i="1" a="1"/>
  <c r="I12723" i="1" s="1"/>
  <c r="I12722" i="1" a="1"/>
  <c r="I12722" i="1" s="1"/>
  <c r="I12721" i="1" a="1"/>
  <c r="I12721" i="1" s="1"/>
  <c r="I12720" i="1" a="1"/>
  <c r="I12720" i="1" s="1"/>
  <c r="I12719" i="1" a="1"/>
  <c r="I12719" i="1" s="1"/>
  <c r="I12718" i="1" a="1"/>
  <c r="I12718" i="1" s="1"/>
  <c r="I12717" i="1" a="1"/>
  <c r="I12717" i="1" s="1"/>
  <c r="I12716" i="1" a="1"/>
  <c r="I12716" i="1" s="1"/>
  <c r="I12715" i="1" a="1"/>
  <c r="I12715" i="1" s="1"/>
  <c r="I12714" i="1" a="1"/>
  <c r="I12714" i="1" s="1"/>
  <c r="I12713" i="1" a="1"/>
  <c r="I12713" i="1" s="1"/>
  <c r="I12712" i="1" a="1"/>
  <c r="I12712" i="1" s="1"/>
  <c r="I12711" i="1" a="1"/>
  <c r="I12711" i="1" s="1"/>
  <c r="I12710" i="1" a="1"/>
  <c r="I12710" i="1" s="1"/>
  <c r="I12709" i="1" a="1"/>
  <c r="I12709" i="1" s="1"/>
  <c r="I12708" i="1" a="1"/>
  <c r="I12708" i="1" s="1"/>
  <c r="I12707" i="1" a="1"/>
  <c r="I12707" i="1" s="1"/>
  <c r="I12706" i="1" a="1"/>
  <c r="I12706" i="1" s="1"/>
  <c r="I12705" i="1" a="1"/>
  <c r="I12705" i="1" s="1"/>
  <c r="I12704" i="1" a="1"/>
  <c r="I12704" i="1" s="1"/>
  <c r="I12703" i="1" a="1"/>
  <c r="I12703" i="1" s="1"/>
  <c r="I12702" i="1" a="1"/>
  <c r="I12702" i="1" s="1"/>
  <c r="I12701" i="1" a="1"/>
  <c r="I12701" i="1" s="1"/>
  <c r="I12700" i="1" a="1"/>
  <c r="I12700" i="1" s="1"/>
  <c r="I12699" i="1" a="1"/>
  <c r="I12699" i="1" s="1"/>
  <c r="I12698" i="1" a="1"/>
  <c r="I12698" i="1" s="1"/>
  <c r="I12697" i="1" a="1"/>
  <c r="I12697" i="1" s="1"/>
  <c r="I12696" i="1" a="1"/>
  <c r="I12696" i="1" s="1"/>
  <c r="I12695" i="1" a="1"/>
  <c r="I12695" i="1" s="1"/>
  <c r="I12694" i="1" a="1"/>
  <c r="I12694" i="1" s="1"/>
  <c r="I12693" i="1" a="1"/>
  <c r="I12693" i="1" s="1"/>
  <c r="I12692" i="1" a="1"/>
  <c r="I12692" i="1" s="1"/>
  <c r="I12691" i="1" a="1"/>
  <c r="I12691" i="1" s="1"/>
  <c r="I12690" i="1" a="1"/>
  <c r="I12690" i="1" s="1"/>
  <c r="I12689" i="1" a="1"/>
  <c r="I12689" i="1" s="1"/>
  <c r="I12688" i="1" a="1"/>
  <c r="I12688" i="1" s="1"/>
  <c r="I12687" i="1" a="1"/>
  <c r="I12687" i="1" s="1"/>
  <c r="I12686" i="1" a="1"/>
  <c r="I12686" i="1" s="1"/>
  <c r="I12685" i="1" a="1"/>
  <c r="I12685" i="1" s="1"/>
  <c r="I12684" i="1" a="1"/>
  <c r="I12684" i="1" s="1"/>
  <c r="I12683" i="1" a="1"/>
  <c r="I12683" i="1" s="1"/>
  <c r="I12682" i="1" a="1"/>
  <c r="I12682" i="1" s="1"/>
  <c r="I12681" i="1" a="1"/>
  <c r="I12681" i="1" s="1"/>
  <c r="I12680" i="1" a="1"/>
  <c r="I12680" i="1" s="1"/>
  <c r="I12679" i="1" a="1"/>
  <c r="I12679" i="1" s="1"/>
  <c r="I12678" i="1" a="1"/>
  <c r="I12678" i="1" s="1"/>
  <c r="I12677" i="1" a="1"/>
  <c r="I12677" i="1" s="1"/>
  <c r="I12676" i="1" a="1"/>
  <c r="I12676" i="1" s="1"/>
  <c r="I12675" i="1" a="1"/>
  <c r="I12675" i="1" s="1"/>
  <c r="I12674" i="1" a="1"/>
  <c r="I12674" i="1" s="1"/>
  <c r="I12673" i="1" a="1"/>
  <c r="I12673" i="1" s="1"/>
  <c r="I12672" i="1" a="1"/>
  <c r="I12672" i="1" s="1"/>
  <c r="I12671" i="1" a="1"/>
  <c r="I12671" i="1" s="1"/>
  <c r="I12670" i="1" a="1"/>
  <c r="I12670" i="1" s="1"/>
  <c r="I12669" i="1" a="1"/>
  <c r="I12669" i="1" s="1"/>
  <c r="I12668" i="1" a="1"/>
  <c r="I12668" i="1" s="1"/>
  <c r="I12667" i="1" a="1"/>
  <c r="I12667" i="1" s="1"/>
  <c r="I12666" i="1" a="1"/>
  <c r="I12666" i="1" s="1"/>
  <c r="I12665" i="1" a="1"/>
  <c r="I12665" i="1" s="1"/>
  <c r="I12664" i="1" a="1"/>
  <c r="I12664" i="1" s="1"/>
  <c r="I12663" i="1" a="1"/>
  <c r="I12663" i="1" s="1"/>
  <c r="I12662" i="1" a="1"/>
  <c r="I12662" i="1" s="1"/>
  <c r="I12661" i="1" a="1"/>
  <c r="I12661" i="1" s="1"/>
  <c r="I12660" i="1" a="1"/>
  <c r="I12660" i="1" s="1"/>
  <c r="I12659" i="1" a="1"/>
  <c r="I12659" i="1" s="1"/>
  <c r="I12658" i="1" a="1"/>
  <c r="I12658" i="1" s="1"/>
  <c r="I12657" i="1" a="1"/>
  <c r="I12657" i="1" s="1"/>
  <c r="I12656" i="1" a="1"/>
  <c r="I12656" i="1" s="1"/>
  <c r="I12655" i="1" a="1"/>
  <c r="I12655" i="1" s="1"/>
  <c r="I12654" i="1" a="1"/>
  <c r="I12654" i="1" s="1"/>
  <c r="I12653" i="1" a="1"/>
  <c r="I12653" i="1" s="1"/>
  <c r="I12652" i="1" a="1"/>
  <c r="I12652" i="1" s="1"/>
  <c r="I12651" i="1" a="1"/>
  <c r="I12651" i="1" s="1"/>
  <c r="I12650" i="1" a="1"/>
  <c r="I12650" i="1" s="1"/>
  <c r="I12649" i="1" a="1"/>
  <c r="I12649" i="1" s="1"/>
  <c r="I12648" i="1" a="1"/>
  <c r="I12648" i="1" s="1"/>
  <c r="I12647" i="1" a="1"/>
  <c r="I12647" i="1" s="1"/>
  <c r="I12646" i="1" a="1"/>
  <c r="I12646" i="1" s="1"/>
  <c r="I12645" i="1" a="1"/>
  <c r="I12645" i="1" s="1"/>
  <c r="I12644" i="1" a="1"/>
  <c r="I12644" i="1" s="1"/>
  <c r="I12643" i="1" a="1"/>
  <c r="I12643" i="1" s="1"/>
  <c r="I12642" i="1" a="1"/>
  <c r="I12642" i="1" s="1"/>
  <c r="I12641" i="1" a="1"/>
  <c r="I12641" i="1" s="1"/>
  <c r="I12640" i="1" a="1"/>
  <c r="I12640" i="1" s="1"/>
  <c r="I12639" i="1" a="1"/>
  <c r="I12639" i="1" s="1"/>
  <c r="I12638" i="1" a="1"/>
  <c r="I12638" i="1" s="1"/>
  <c r="I12637" i="1" a="1"/>
  <c r="I12637" i="1" s="1"/>
  <c r="I12636" i="1" a="1"/>
  <c r="I12636" i="1" s="1"/>
  <c r="I12635" i="1" a="1"/>
  <c r="I12635" i="1" s="1"/>
  <c r="I12634" i="1" a="1"/>
  <c r="I12634" i="1" s="1"/>
  <c r="I12633" i="1" a="1"/>
  <c r="I12633" i="1" s="1"/>
  <c r="I12632" i="1" a="1"/>
  <c r="I12632" i="1" s="1"/>
  <c r="I12631" i="1" a="1"/>
  <c r="I12631" i="1" s="1"/>
  <c r="I12630" i="1" a="1"/>
  <c r="I12630" i="1" s="1"/>
  <c r="I12629" i="1" a="1"/>
  <c r="I12629" i="1" s="1"/>
  <c r="I12628" i="1" a="1"/>
  <c r="I12628" i="1" s="1"/>
  <c r="I12627" i="1" a="1"/>
  <c r="I12627" i="1" s="1"/>
  <c r="I12626" i="1" a="1"/>
  <c r="I12626" i="1" s="1"/>
  <c r="I12625" i="1" a="1"/>
  <c r="I12625" i="1" s="1"/>
  <c r="I12624" i="1" a="1"/>
  <c r="I12624" i="1" s="1"/>
  <c r="I12623" i="1" a="1"/>
  <c r="I12623" i="1" s="1"/>
  <c r="I12622" i="1" a="1"/>
  <c r="I12622" i="1" s="1"/>
  <c r="I12621" i="1" a="1"/>
  <c r="I12621" i="1" s="1"/>
  <c r="I12620" i="1" a="1"/>
  <c r="I12620" i="1" s="1"/>
  <c r="I12619" i="1" a="1"/>
  <c r="I12619" i="1" s="1"/>
  <c r="I12618" i="1" a="1"/>
  <c r="I12618" i="1" s="1"/>
  <c r="I12617" i="1" a="1"/>
  <c r="I12617" i="1" s="1"/>
  <c r="I12616" i="1" a="1"/>
  <c r="I12616" i="1" s="1"/>
  <c r="I12615" i="1" a="1"/>
  <c r="I12615" i="1" s="1"/>
  <c r="I12614" i="1" a="1"/>
  <c r="I12614" i="1" s="1"/>
  <c r="I12613" i="1" a="1"/>
  <c r="I12613" i="1" s="1"/>
  <c r="I12612" i="1" a="1"/>
  <c r="I12612" i="1" s="1"/>
  <c r="I12611" i="1" a="1"/>
  <c r="I12611" i="1" s="1"/>
  <c r="I12610" i="1" a="1"/>
  <c r="I12610" i="1" s="1"/>
  <c r="I12609" i="1" a="1"/>
  <c r="I12609" i="1" s="1"/>
  <c r="I12608" i="1" a="1"/>
  <c r="I12608" i="1" s="1"/>
  <c r="I12607" i="1" a="1"/>
  <c r="I12607" i="1" s="1"/>
  <c r="I12606" i="1" a="1"/>
  <c r="I12606" i="1" s="1"/>
  <c r="I12605" i="1" a="1"/>
  <c r="I12605" i="1" s="1"/>
  <c r="I12604" i="1" a="1"/>
  <c r="I12604" i="1" s="1"/>
  <c r="I12603" i="1" a="1"/>
  <c r="I12603" i="1" s="1"/>
  <c r="I12602" i="1" a="1"/>
  <c r="I12602" i="1" s="1"/>
  <c r="I12601" i="1" a="1"/>
  <c r="I12601" i="1" s="1"/>
  <c r="I12600" i="1" a="1"/>
  <c r="I12600" i="1" s="1"/>
  <c r="I12599" i="1" a="1"/>
  <c r="I12599" i="1" s="1"/>
  <c r="I12598" i="1" a="1"/>
  <c r="I12598" i="1" s="1"/>
  <c r="I12597" i="1" a="1"/>
  <c r="I12597" i="1" s="1"/>
  <c r="I12596" i="1" a="1"/>
  <c r="I12596" i="1" s="1"/>
  <c r="I12595" i="1" a="1"/>
  <c r="I12595" i="1" s="1"/>
  <c r="I12594" i="1" a="1"/>
  <c r="I12594" i="1" s="1"/>
  <c r="I12593" i="1" a="1"/>
  <c r="I12593" i="1" s="1"/>
  <c r="I12592" i="1" a="1"/>
  <c r="I12592" i="1" s="1"/>
  <c r="I12591" i="1" a="1"/>
  <c r="I12591" i="1" s="1"/>
  <c r="I12590" i="1" a="1"/>
  <c r="I12590" i="1" s="1"/>
  <c r="I12589" i="1" a="1"/>
  <c r="I12589" i="1" s="1"/>
  <c r="I12588" i="1" a="1"/>
  <c r="I12588" i="1" s="1"/>
  <c r="I12587" i="1" a="1"/>
  <c r="I12587" i="1" s="1"/>
  <c r="I12586" i="1" a="1"/>
  <c r="I12586" i="1" s="1"/>
  <c r="I12585" i="1" a="1"/>
  <c r="I12585" i="1" s="1"/>
  <c r="I12584" i="1" a="1"/>
  <c r="I12584" i="1" s="1"/>
  <c r="I12583" i="1" a="1"/>
  <c r="I12583" i="1" s="1"/>
  <c r="I12582" i="1" a="1"/>
  <c r="I12582" i="1" s="1"/>
  <c r="I12581" i="1" a="1"/>
  <c r="I12581" i="1" s="1"/>
  <c r="I12580" i="1" a="1"/>
  <c r="I12580" i="1" s="1"/>
  <c r="I12579" i="1" a="1"/>
  <c r="I12579" i="1" s="1"/>
  <c r="I12578" i="1" a="1"/>
  <c r="I12578" i="1" s="1"/>
  <c r="I12577" i="1" a="1"/>
  <c r="I12577" i="1" s="1"/>
  <c r="I12576" i="1" a="1"/>
  <c r="I12576" i="1" s="1"/>
  <c r="I12575" i="1" a="1"/>
  <c r="I12575" i="1" s="1"/>
  <c r="I12574" i="1" a="1"/>
  <c r="I12574" i="1" s="1"/>
  <c r="I12573" i="1" a="1"/>
  <c r="I12573" i="1" s="1"/>
  <c r="I12572" i="1" a="1"/>
  <c r="I12572" i="1" s="1"/>
  <c r="I12571" i="1" a="1"/>
  <c r="I12571" i="1" s="1"/>
  <c r="I12570" i="1" a="1"/>
  <c r="I12570" i="1" s="1"/>
  <c r="I12569" i="1" a="1"/>
  <c r="I12569" i="1" s="1"/>
  <c r="I12568" i="1" a="1"/>
  <c r="I12568" i="1" s="1"/>
  <c r="I12567" i="1" a="1"/>
  <c r="I12567" i="1" s="1"/>
  <c r="I12566" i="1" a="1"/>
  <c r="I12566" i="1" s="1"/>
  <c r="I12565" i="1" a="1"/>
  <c r="I12565" i="1" s="1"/>
  <c r="I12564" i="1" a="1"/>
  <c r="I12564" i="1" s="1"/>
  <c r="I12563" i="1" a="1"/>
  <c r="I12563" i="1" s="1"/>
  <c r="I12562" i="1" a="1"/>
  <c r="I12562" i="1" s="1"/>
  <c r="I12561" i="1" a="1"/>
  <c r="I12561" i="1" s="1"/>
  <c r="I12560" i="1" a="1"/>
  <c r="I12560" i="1" s="1"/>
  <c r="I12559" i="1" a="1"/>
  <c r="I12559" i="1" s="1"/>
  <c r="I12558" i="1" a="1"/>
  <c r="I12558" i="1" s="1"/>
  <c r="I12557" i="1" a="1"/>
  <c r="I12557" i="1" s="1"/>
  <c r="I12556" i="1" a="1"/>
  <c r="I12556" i="1" s="1"/>
  <c r="I12555" i="1" a="1"/>
  <c r="I12555" i="1" s="1"/>
  <c r="I12554" i="1" a="1"/>
  <c r="I12554" i="1" s="1"/>
  <c r="I12553" i="1" a="1"/>
  <c r="I12553" i="1" s="1"/>
  <c r="I12552" i="1" a="1"/>
  <c r="I12552" i="1" s="1"/>
  <c r="I12551" i="1" a="1"/>
  <c r="I12551" i="1" s="1"/>
  <c r="I12550" i="1" a="1"/>
  <c r="I12550" i="1" s="1"/>
  <c r="I12549" i="1" a="1"/>
  <c r="I12549" i="1" s="1"/>
  <c r="I12548" i="1" a="1"/>
  <c r="I12548" i="1" s="1"/>
  <c r="I12547" i="1" a="1"/>
  <c r="I12547" i="1" s="1"/>
  <c r="I12546" i="1" a="1"/>
  <c r="I12546" i="1" s="1"/>
  <c r="I12545" i="1" a="1"/>
  <c r="I12545" i="1" s="1"/>
  <c r="I12544" i="1" a="1"/>
  <c r="I12544" i="1" s="1"/>
  <c r="I12543" i="1" a="1"/>
  <c r="I12543" i="1" s="1"/>
  <c r="I12542" i="1" a="1"/>
  <c r="I12542" i="1" s="1"/>
  <c r="I12541" i="1" a="1"/>
  <c r="I12541" i="1" s="1"/>
  <c r="I12540" i="1" a="1"/>
  <c r="I12540" i="1" s="1"/>
  <c r="I12539" i="1" a="1"/>
  <c r="I12539" i="1" s="1"/>
  <c r="I12538" i="1" a="1"/>
  <c r="I12538" i="1" s="1"/>
  <c r="I12537" i="1" a="1"/>
  <c r="I12537" i="1" s="1"/>
  <c r="I12536" i="1" a="1"/>
  <c r="I12536" i="1" s="1"/>
  <c r="I12535" i="1" a="1"/>
  <c r="I12535" i="1" s="1"/>
  <c r="I12534" i="1" a="1"/>
  <c r="I12534" i="1" s="1"/>
  <c r="I12533" i="1" a="1"/>
  <c r="I12533" i="1" s="1"/>
  <c r="I12532" i="1" a="1"/>
  <c r="I12532" i="1" s="1"/>
  <c r="I12531" i="1" l="1" a="1"/>
  <c r="I12531" i="1" s="1"/>
  <c r="I12530" i="1" a="1"/>
  <c r="I12530" i="1" s="1"/>
  <c r="I12529" i="1" a="1"/>
  <c r="I12529" i="1" s="1"/>
  <c r="I12528" i="1" a="1"/>
  <c r="I12528" i="1" s="1"/>
  <c r="I12527" i="1" a="1"/>
  <c r="I12527" i="1" s="1"/>
  <c r="I12526" i="1" a="1"/>
  <c r="I12526" i="1" s="1"/>
  <c r="I12525" i="1" a="1"/>
  <c r="I12525" i="1" s="1"/>
  <c r="I12524" i="1" a="1"/>
  <c r="I12524" i="1" s="1"/>
  <c r="I12523" i="1" a="1"/>
  <c r="I12523" i="1" s="1"/>
  <c r="I12522" i="1" a="1"/>
  <c r="I12522" i="1" s="1"/>
  <c r="I12521" i="1" a="1"/>
  <c r="I12521" i="1" s="1"/>
  <c r="I12520" i="1" a="1"/>
  <c r="I12520" i="1" s="1"/>
  <c r="I12519" i="1" a="1"/>
  <c r="I12519" i="1" s="1"/>
  <c r="I12518" i="1" a="1"/>
  <c r="I12518" i="1" s="1"/>
  <c r="I12517" i="1" a="1"/>
  <c r="I12517" i="1" s="1"/>
  <c r="I12516" i="1" a="1"/>
  <c r="I12516" i="1" s="1"/>
  <c r="I12515" i="1" a="1"/>
  <c r="I12515" i="1" s="1"/>
  <c r="I12514" i="1" a="1"/>
  <c r="I12514" i="1" s="1"/>
  <c r="I12513" i="1" a="1"/>
  <c r="I12513" i="1" s="1"/>
  <c r="I12512" i="1" a="1"/>
  <c r="I12512" i="1" s="1"/>
  <c r="I12511" i="1" a="1"/>
  <c r="I12511" i="1" s="1"/>
  <c r="I12510" i="1" a="1"/>
  <c r="I12510" i="1" s="1"/>
  <c r="I12509" i="1" a="1"/>
  <c r="I12509" i="1" s="1"/>
  <c r="I12508" i="1" a="1"/>
  <c r="I12508" i="1" s="1"/>
  <c r="I12507" i="1" a="1"/>
  <c r="I12507" i="1" s="1"/>
  <c r="I12506" i="1" a="1"/>
  <c r="I12506" i="1" s="1"/>
  <c r="I12505" i="1" a="1"/>
  <c r="I12505" i="1" s="1"/>
  <c r="I12504" i="1" a="1"/>
  <c r="I12504" i="1" s="1"/>
  <c r="I12503" i="1" a="1"/>
  <c r="I12503" i="1" s="1"/>
  <c r="I12502" i="1" a="1"/>
  <c r="I12502" i="1" s="1"/>
  <c r="I12501" i="1" a="1"/>
  <c r="I12501" i="1" s="1"/>
  <c r="I12500" i="1" a="1"/>
  <c r="I12500" i="1" s="1"/>
  <c r="I12499" i="1" a="1"/>
  <c r="I12499" i="1" s="1"/>
  <c r="I12498" i="1" a="1"/>
  <c r="I12498" i="1" s="1"/>
  <c r="I12497" i="1" a="1"/>
  <c r="I12497" i="1" s="1"/>
  <c r="I12496" i="1" a="1"/>
  <c r="I12496" i="1" s="1"/>
  <c r="I12495" i="1" a="1"/>
  <c r="I12495" i="1" s="1"/>
  <c r="I12494" i="1" a="1"/>
  <c r="I12494" i="1" s="1"/>
  <c r="I12493" i="1" a="1"/>
  <c r="I12493" i="1" s="1"/>
  <c r="I12492" i="1" a="1"/>
  <c r="I12492" i="1" s="1"/>
  <c r="I12491" i="1" a="1"/>
  <c r="I12491" i="1" s="1"/>
  <c r="I12490" i="1" a="1"/>
  <c r="I12490" i="1" s="1"/>
  <c r="I12489" i="1" a="1"/>
  <c r="I12489" i="1" s="1"/>
  <c r="I12488" i="1" a="1"/>
  <c r="I12488" i="1" s="1"/>
  <c r="I12487" i="1" a="1"/>
  <c r="I12487" i="1" s="1"/>
  <c r="I12486" i="1" a="1"/>
  <c r="I12486" i="1" s="1"/>
  <c r="I12485" i="1" a="1"/>
  <c r="I12485" i="1" s="1"/>
  <c r="I12484" i="1" a="1"/>
  <c r="I12484" i="1" s="1"/>
  <c r="I12483" i="1" a="1"/>
  <c r="I12483" i="1" s="1"/>
  <c r="I12482" i="1" a="1"/>
  <c r="I12482" i="1" s="1"/>
  <c r="I12481" i="1" a="1"/>
  <c r="I12481" i="1" s="1"/>
  <c r="I12480" i="1" a="1"/>
  <c r="I12480" i="1" s="1"/>
  <c r="I12479" i="1" a="1"/>
  <c r="I12479" i="1" s="1"/>
  <c r="I12478" i="1" a="1"/>
  <c r="I12478" i="1" s="1"/>
  <c r="I12477" i="1" a="1"/>
  <c r="I12477" i="1" s="1"/>
  <c r="I12476" i="1" a="1"/>
  <c r="I12476" i="1" s="1"/>
  <c r="I12475" i="1" a="1"/>
  <c r="I12475" i="1" s="1"/>
  <c r="I12474" i="1" a="1"/>
  <c r="I12474" i="1" s="1"/>
  <c r="I12473" i="1" a="1"/>
  <c r="I12473" i="1" s="1"/>
  <c r="I12472" i="1" a="1"/>
  <c r="I12472" i="1" s="1"/>
  <c r="I12471" i="1" a="1"/>
  <c r="I12471" i="1" s="1"/>
  <c r="I12470" i="1" a="1"/>
  <c r="I12470" i="1" s="1"/>
  <c r="I12469" i="1" a="1"/>
  <c r="I12469" i="1" s="1"/>
  <c r="I12468" i="1" a="1"/>
  <c r="I12468" i="1" s="1"/>
  <c r="I12467" i="1" a="1"/>
  <c r="I12467" i="1" s="1"/>
  <c r="I12466" i="1" a="1"/>
  <c r="I12466" i="1" s="1"/>
  <c r="I12465" i="1" a="1"/>
  <c r="I12465" i="1" s="1"/>
  <c r="I12464" i="1" a="1"/>
  <c r="I12464" i="1" s="1"/>
  <c r="I12463" i="1" a="1"/>
  <c r="I12463" i="1" s="1"/>
  <c r="I12462" i="1" a="1"/>
  <c r="I12462" i="1" s="1"/>
  <c r="I12461" i="1" a="1"/>
  <c r="I12461" i="1" s="1"/>
  <c r="I12460" i="1" a="1"/>
  <c r="I12460" i="1" s="1"/>
  <c r="I12459" i="1" a="1"/>
  <c r="I12459" i="1" s="1"/>
  <c r="I12458" i="1" a="1"/>
  <c r="I12458" i="1" s="1"/>
  <c r="I12457" i="1" a="1"/>
  <c r="I12457" i="1" s="1"/>
  <c r="I12456" i="1" a="1"/>
  <c r="I12456" i="1" s="1"/>
  <c r="I12455" i="1" a="1"/>
  <c r="I12455" i="1" s="1"/>
  <c r="I12454" i="1" a="1"/>
  <c r="I12454" i="1" s="1"/>
  <c r="I12453" i="1" a="1"/>
  <c r="I12453" i="1" s="1"/>
  <c r="I12452" i="1" a="1"/>
  <c r="I12452" i="1" s="1"/>
  <c r="I12451" i="1" a="1"/>
  <c r="I12451" i="1" s="1"/>
  <c r="I12450" i="1" a="1"/>
  <c r="I12450" i="1" s="1"/>
  <c r="I12449" i="1" a="1"/>
  <c r="I12449" i="1" s="1"/>
  <c r="I12448" i="1" a="1"/>
  <c r="I12448" i="1" s="1"/>
  <c r="I12447" i="1" a="1"/>
  <c r="I12447" i="1" s="1"/>
  <c r="I12446" i="1" a="1"/>
  <c r="I12446" i="1" s="1"/>
  <c r="I12445" i="1" a="1"/>
  <c r="I12445" i="1" s="1"/>
  <c r="I12444" i="1" a="1"/>
  <c r="I12444" i="1" s="1"/>
  <c r="I12443" i="1" a="1"/>
  <c r="I12443" i="1" s="1"/>
  <c r="I12442" i="1" a="1"/>
  <c r="I12442" i="1" s="1"/>
  <c r="I12441" i="1" a="1"/>
  <c r="I12441" i="1" s="1"/>
  <c r="I12440" i="1" a="1"/>
  <c r="I12440" i="1" s="1"/>
  <c r="I12439" i="1" a="1"/>
  <c r="I12439" i="1" s="1"/>
  <c r="I12438" i="1" a="1"/>
  <c r="I12438" i="1" s="1"/>
  <c r="I12437" i="1" a="1"/>
  <c r="I12437" i="1" s="1"/>
  <c r="I12436" i="1" a="1"/>
  <c r="I12436" i="1" s="1"/>
  <c r="I12435" i="1" a="1"/>
  <c r="I12435" i="1" s="1"/>
  <c r="I12434" i="1" a="1"/>
  <c r="I12434" i="1" s="1"/>
  <c r="I12433" i="1" a="1"/>
  <c r="I12433" i="1" s="1"/>
  <c r="I12432" i="1" a="1"/>
  <c r="I12432" i="1" s="1"/>
  <c r="I12431" i="1" a="1"/>
  <c r="I12431" i="1" s="1"/>
  <c r="I12430" i="1" a="1"/>
  <c r="I12430" i="1" s="1"/>
  <c r="I12429" i="1" a="1"/>
  <c r="I12429" i="1" s="1"/>
  <c r="I12428" i="1" a="1"/>
  <c r="I12428" i="1" s="1"/>
  <c r="I12427" i="1" a="1"/>
  <c r="I12427" i="1" s="1"/>
  <c r="I12426" i="1" a="1"/>
  <c r="I12426" i="1" s="1"/>
  <c r="I12425" i="1" a="1"/>
  <c r="I12425" i="1" s="1"/>
  <c r="I12424" i="1" a="1"/>
  <c r="I12424" i="1" s="1"/>
  <c r="I12423" i="1" a="1"/>
  <c r="I12423" i="1" s="1"/>
  <c r="I12422" i="1" a="1"/>
  <c r="I12422" i="1" s="1"/>
  <c r="I12421" i="1" a="1"/>
  <c r="I12421" i="1" s="1"/>
  <c r="I12420" i="1" a="1"/>
  <c r="I12420" i="1" s="1"/>
  <c r="I12419" i="1" a="1"/>
  <c r="I12419" i="1" s="1"/>
  <c r="I12418" i="1" a="1"/>
  <c r="I12418" i="1" s="1"/>
  <c r="I12417" i="1" a="1"/>
  <c r="I12417" i="1" s="1"/>
  <c r="I12416" i="1" a="1"/>
  <c r="I12416" i="1" s="1"/>
  <c r="I12415" i="1" a="1"/>
  <c r="I12415" i="1" s="1"/>
  <c r="I12414" i="1" a="1"/>
  <c r="I12414" i="1" s="1"/>
  <c r="I12413" i="1" a="1"/>
  <c r="I12413" i="1" s="1"/>
  <c r="I12412" i="1" a="1"/>
  <c r="I12412" i="1" s="1"/>
  <c r="I12411" i="1" a="1"/>
  <c r="I12411" i="1" s="1"/>
  <c r="I12410" i="1" a="1"/>
  <c r="I12410" i="1" s="1"/>
  <c r="I12409" i="1" a="1"/>
  <c r="I12409" i="1" s="1"/>
  <c r="I12408" i="1" a="1"/>
  <c r="I12408" i="1" s="1"/>
  <c r="I12407" i="1" a="1"/>
  <c r="I12407" i="1" s="1"/>
  <c r="I12406" i="1" a="1"/>
  <c r="I12406" i="1" s="1"/>
  <c r="I12405" i="1" a="1"/>
  <c r="I12405" i="1" s="1"/>
  <c r="I12404" i="1" a="1"/>
  <c r="I12404" i="1" s="1"/>
  <c r="I12403" i="1" a="1"/>
  <c r="I12403" i="1" s="1"/>
  <c r="I12402" i="1" a="1"/>
  <c r="I12402" i="1" s="1"/>
  <c r="I12401" i="1" a="1"/>
  <c r="I12401" i="1" s="1"/>
  <c r="I12400" i="1" a="1"/>
  <c r="I12400" i="1" s="1"/>
  <c r="I12399" i="1" a="1"/>
  <c r="I12399" i="1" s="1"/>
  <c r="I12398" i="1" a="1"/>
  <c r="I12398" i="1" s="1"/>
  <c r="I12397" i="1" a="1"/>
  <c r="I12397" i="1" s="1"/>
  <c r="I12396" i="1" a="1"/>
  <c r="I12396" i="1" s="1"/>
  <c r="I12395" i="1" a="1"/>
  <c r="I12395" i="1" s="1"/>
  <c r="I12394" i="1" a="1"/>
  <c r="I12394" i="1" s="1"/>
  <c r="I12393" i="1" a="1"/>
  <c r="I12393" i="1" s="1"/>
  <c r="I12392" i="1" a="1"/>
  <c r="I12392" i="1" s="1"/>
  <c r="I12391" i="1" a="1"/>
  <c r="I12391" i="1" s="1"/>
  <c r="I12390" i="1" a="1"/>
  <c r="I12390" i="1" s="1"/>
  <c r="I12389" i="1" a="1"/>
  <c r="I12389" i="1" s="1"/>
  <c r="I12388" i="1" a="1"/>
  <c r="I12388" i="1" s="1"/>
  <c r="I12387" i="1" a="1"/>
  <c r="I12387" i="1" s="1"/>
  <c r="I12386" i="1" a="1"/>
  <c r="I12386" i="1" s="1"/>
  <c r="I12385" i="1" a="1"/>
  <c r="I12385" i="1" s="1"/>
  <c r="I12384" i="1" a="1"/>
  <c r="I12384" i="1" s="1"/>
  <c r="I12383" i="1" a="1"/>
  <c r="I12383" i="1" s="1"/>
  <c r="I12382" i="1" a="1"/>
  <c r="I12382" i="1" s="1"/>
  <c r="I12381" i="1" a="1"/>
  <c r="I12381" i="1" s="1"/>
  <c r="I12380" i="1" a="1"/>
  <c r="I12380" i="1" s="1"/>
  <c r="I12379" i="1" a="1"/>
  <c r="I12379" i="1" s="1"/>
  <c r="I12378" i="1" a="1"/>
  <c r="I12378" i="1" s="1"/>
  <c r="I12377" i="1" a="1"/>
  <c r="I12377" i="1" s="1"/>
  <c r="I12376" i="1" a="1"/>
  <c r="I12376" i="1" s="1"/>
  <c r="I12375" i="1" a="1"/>
  <c r="I12375" i="1" s="1"/>
  <c r="I12374" i="1" a="1"/>
  <c r="I12374" i="1" s="1"/>
  <c r="I12373" i="1" a="1"/>
  <c r="I12373" i="1" s="1"/>
  <c r="I12372" i="1" a="1"/>
  <c r="I12372" i="1" s="1"/>
  <c r="I12371" i="1" a="1"/>
  <c r="I12371" i="1" s="1"/>
  <c r="I12370" i="1" a="1"/>
  <c r="I12370" i="1" s="1"/>
  <c r="I12369" i="1" a="1"/>
  <c r="I12369" i="1" s="1"/>
  <c r="I12368" i="1" a="1"/>
  <c r="I12368" i="1" s="1"/>
  <c r="I12367" i="1" a="1"/>
  <c r="I12367" i="1" s="1"/>
  <c r="I12366" i="1" a="1"/>
  <c r="I12366" i="1" s="1"/>
  <c r="I12365" i="1" a="1"/>
  <c r="I12365" i="1" s="1"/>
  <c r="I12364" i="1" a="1"/>
  <c r="I12364" i="1" s="1"/>
  <c r="I12363" i="1" a="1"/>
  <c r="I12363" i="1" s="1"/>
  <c r="I12362" i="1" a="1"/>
  <c r="I12362" i="1" s="1"/>
  <c r="I12361" i="1" a="1"/>
  <c r="I12361" i="1" s="1"/>
  <c r="I12360" i="1" a="1"/>
  <c r="I12360" i="1" s="1"/>
  <c r="I12359" i="1" a="1"/>
  <c r="I12359" i="1" s="1"/>
  <c r="I12358" i="1" a="1"/>
  <c r="I12358" i="1" s="1"/>
  <c r="I12357" i="1" a="1"/>
  <c r="I12357" i="1" s="1"/>
  <c r="I12356" i="1" a="1"/>
  <c r="I12356" i="1" s="1"/>
  <c r="I12355" i="1" a="1"/>
  <c r="I12355" i="1" s="1"/>
  <c r="I12354" i="1" a="1"/>
  <c r="I12354" i="1" s="1"/>
  <c r="I12353" i="1" a="1"/>
  <c r="I12353" i="1" s="1"/>
  <c r="I12352" i="1" a="1"/>
  <c r="I12352" i="1" s="1"/>
  <c r="I12351" i="1" a="1"/>
  <c r="I12351" i="1" s="1"/>
  <c r="I12350" i="1" a="1"/>
  <c r="I12350" i="1" s="1"/>
  <c r="I12349" i="1" a="1"/>
  <c r="I12349" i="1" s="1"/>
  <c r="I12348" i="1" a="1"/>
  <c r="I12348" i="1" s="1"/>
  <c r="I12347" i="1" a="1"/>
  <c r="I12347" i="1" s="1"/>
  <c r="I12346" i="1" a="1"/>
  <c r="I12346" i="1" s="1"/>
  <c r="I12345" i="1" a="1"/>
  <c r="I12345" i="1" s="1"/>
  <c r="I12344" i="1" a="1"/>
  <c r="I12344" i="1" s="1"/>
  <c r="I12343" i="1" a="1"/>
  <c r="I12343" i="1" s="1"/>
  <c r="I12342" i="1" a="1"/>
  <c r="I12342" i="1" s="1"/>
  <c r="I12341" i="1" a="1"/>
  <c r="I12341" i="1" s="1"/>
  <c r="I12340" i="1" a="1"/>
  <c r="I12340" i="1" s="1"/>
  <c r="I12339" i="1" a="1"/>
  <c r="I12339" i="1" s="1"/>
  <c r="I12338" i="1" a="1"/>
  <c r="I12338" i="1" s="1"/>
  <c r="I12337" i="1" a="1"/>
  <c r="I12337" i="1" s="1"/>
  <c r="I12336" i="1" a="1"/>
  <c r="I12336" i="1" s="1"/>
  <c r="I12335" i="1" a="1"/>
  <c r="I12335" i="1" s="1"/>
  <c r="I12334" i="1" a="1"/>
  <c r="I12334" i="1" s="1"/>
  <c r="I12333" i="1" a="1"/>
  <c r="I12333" i="1" s="1"/>
  <c r="I12332" i="1" a="1"/>
  <c r="I12332" i="1" s="1"/>
  <c r="I12331" i="1" a="1"/>
  <c r="I12331" i="1" s="1"/>
  <c r="I12330" i="1" a="1"/>
  <c r="I12330" i="1" s="1"/>
  <c r="I12329" i="1" a="1"/>
  <c r="I12329" i="1" s="1"/>
  <c r="I12328" i="1" a="1"/>
  <c r="I12328" i="1" s="1"/>
  <c r="I12327" i="1" a="1"/>
  <c r="I12327" i="1" s="1"/>
  <c r="I12326" i="1" a="1"/>
  <c r="I12326" i="1" s="1"/>
  <c r="I12325" i="1" a="1"/>
  <c r="I12325" i="1" s="1"/>
  <c r="I12324" i="1" a="1"/>
  <c r="I12324" i="1" s="1"/>
  <c r="I12323" i="1" a="1"/>
  <c r="I12323" i="1" s="1"/>
  <c r="I12322" i="1" a="1"/>
  <c r="I12322" i="1" s="1"/>
  <c r="I12321" i="1" a="1"/>
  <c r="I12321" i="1" s="1"/>
  <c r="I12320" i="1" a="1"/>
  <c r="I12320" i="1" s="1"/>
  <c r="I12319" i="1" a="1"/>
  <c r="I12319" i="1" s="1"/>
  <c r="I12318" i="1" a="1"/>
  <c r="I12318" i="1" s="1"/>
  <c r="I12317" i="1" a="1"/>
  <c r="I12317" i="1" s="1"/>
  <c r="I12316" i="1" a="1"/>
  <c r="I12316" i="1" s="1"/>
  <c r="I12315" i="1" a="1"/>
  <c r="I12315" i="1" s="1"/>
  <c r="I12314" i="1" a="1"/>
  <c r="I12314" i="1" s="1"/>
  <c r="I12313" i="1" a="1"/>
  <c r="I12313" i="1" s="1"/>
  <c r="I12312" i="1" a="1"/>
  <c r="I12312" i="1" s="1"/>
  <c r="I12311" i="1" a="1"/>
  <c r="I12311" i="1" s="1"/>
  <c r="I12310" i="1" a="1"/>
  <c r="I12310" i="1" s="1"/>
  <c r="I12309" i="1" a="1"/>
  <c r="I12309" i="1" s="1"/>
  <c r="I12308" i="1" a="1"/>
  <c r="I12308" i="1" s="1"/>
  <c r="I12307" i="1" a="1"/>
  <c r="I12307" i="1" s="1"/>
  <c r="I12306" i="1" a="1"/>
  <c r="I12306" i="1" s="1"/>
  <c r="I12305" i="1" a="1"/>
  <c r="I12305" i="1" s="1"/>
  <c r="I12304" i="1" a="1"/>
  <c r="I12304" i="1" s="1"/>
  <c r="I12303" i="1" a="1"/>
  <c r="I12303" i="1" s="1"/>
  <c r="I12302" i="1" a="1"/>
  <c r="I12302" i="1" s="1"/>
  <c r="I12301" i="1" a="1"/>
  <c r="I12301" i="1" s="1"/>
  <c r="I12300" i="1" a="1"/>
  <c r="I12300" i="1" s="1"/>
  <c r="I12299" i="1" a="1"/>
  <c r="I12299" i="1" s="1"/>
  <c r="I12298" i="1" a="1"/>
  <c r="I12298" i="1" s="1"/>
  <c r="I12297" i="1" a="1"/>
  <c r="I12297" i="1" s="1"/>
  <c r="I12296" i="1" a="1"/>
  <c r="I12296" i="1" s="1"/>
  <c r="I12295" i="1" a="1"/>
  <c r="I12295" i="1" s="1"/>
  <c r="I12294" i="1" a="1"/>
  <c r="I12294" i="1" s="1"/>
  <c r="I12293" i="1" a="1"/>
  <c r="I12293" i="1" s="1"/>
  <c r="I12292" i="1" a="1"/>
  <c r="I12292" i="1" s="1"/>
  <c r="I12291" i="1" a="1"/>
  <c r="I12291" i="1" s="1"/>
  <c r="I12290" i="1" a="1"/>
  <c r="I12290" i="1" s="1"/>
  <c r="I12289" i="1" a="1"/>
  <c r="I12289" i="1" s="1"/>
  <c r="I12288" i="1" a="1"/>
  <c r="I12288" i="1" s="1"/>
  <c r="I12287" i="1" a="1"/>
  <c r="I12287" i="1" s="1"/>
  <c r="I12286" i="1" a="1"/>
  <c r="I12286" i="1" s="1"/>
  <c r="I12285" i="1" a="1"/>
  <c r="I12285" i="1" s="1"/>
  <c r="I12284" i="1" a="1"/>
  <c r="I12284" i="1" s="1"/>
  <c r="I12283" i="1" a="1"/>
  <c r="I12283" i="1" s="1"/>
  <c r="I12282" i="1" a="1"/>
  <c r="I12282" i="1" s="1"/>
  <c r="I12281" i="1" a="1"/>
  <c r="I12281" i="1" s="1"/>
  <c r="I12280" i="1" a="1"/>
  <c r="I12280" i="1" s="1"/>
  <c r="I12279" i="1" a="1"/>
  <c r="I12279" i="1" s="1"/>
  <c r="I12278" i="1" a="1"/>
  <c r="I12278" i="1" s="1"/>
  <c r="I12277" i="1" a="1"/>
  <c r="I12277" i="1" s="1"/>
  <c r="I12276" i="1" a="1"/>
  <c r="I12276" i="1" s="1"/>
  <c r="I12275" i="1" a="1"/>
  <c r="I12275" i="1" s="1"/>
  <c r="I12274" i="1" a="1"/>
  <c r="I12274" i="1" s="1"/>
  <c r="I12273" i="1" a="1"/>
  <c r="I12273" i="1" s="1"/>
  <c r="I12272" i="1" a="1"/>
  <c r="I12272" i="1" s="1"/>
  <c r="I12271" i="1" a="1"/>
  <c r="I12271" i="1" s="1"/>
  <c r="I12270" i="1" a="1"/>
  <c r="I12270" i="1" s="1"/>
  <c r="I12269" i="1" a="1"/>
  <c r="I12269" i="1" s="1"/>
  <c r="I12268" i="1" a="1"/>
  <c r="I12268" i="1" s="1"/>
  <c r="I12267" i="1" a="1"/>
  <c r="I12267" i="1" s="1"/>
  <c r="I12266" i="1" a="1"/>
  <c r="I12266" i="1" s="1"/>
  <c r="I12265" i="1" a="1"/>
  <c r="I12265" i="1" s="1"/>
  <c r="I12264" i="1" a="1"/>
  <c r="I12264" i="1" s="1"/>
  <c r="I12263" i="1" a="1"/>
  <c r="I12263" i="1" s="1"/>
  <c r="I12262" i="1" a="1"/>
  <c r="I12262" i="1" s="1"/>
  <c r="I12261" i="1" a="1"/>
  <c r="I12261" i="1" s="1"/>
  <c r="I12260" i="1" a="1"/>
  <c r="I12260" i="1" s="1"/>
  <c r="I12259" i="1" a="1"/>
  <c r="I12259" i="1" s="1"/>
  <c r="I12258" i="1" a="1"/>
  <c r="I12258" i="1" s="1"/>
  <c r="I12257" i="1" a="1"/>
  <c r="I12257" i="1" s="1"/>
  <c r="I12256" i="1" a="1"/>
  <c r="I12256" i="1" s="1"/>
  <c r="I12255" i="1" a="1"/>
  <c r="I12255" i="1" s="1"/>
  <c r="I12254" i="1" a="1"/>
  <c r="I12254" i="1" s="1"/>
  <c r="I12253" i="1" a="1"/>
  <c r="I12253" i="1" s="1"/>
  <c r="I12252" i="1" a="1"/>
  <c r="I12252" i="1" s="1"/>
  <c r="I12251" i="1" a="1"/>
  <c r="I12251" i="1" s="1"/>
  <c r="I12250" i="1" a="1"/>
  <c r="I12250" i="1" s="1"/>
  <c r="I12249" i="1" a="1"/>
  <c r="I12249" i="1" s="1"/>
  <c r="I12248" i="1" a="1"/>
  <c r="I12248" i="1" s="1"/>
  <c r="I12247" i="1" a="1"/>
  <c r="I12247" i="1" s="1"/>
  <c r="I12246" i="1" a="1"/>
  <c r="I12246" i="1" s="1"/>
  <c r="I12245" i="1" a="1"/>
  <c r="I12245" i="1" s="1"/>
  <c r="I12244" i="1" a="1"/>
  <c r="I12244" i="1" s="1"/>
  <c r="I12243" i="1" a="1"/>
  <c r="I12243" i="1" s="1"/>
  <c r="I12242" i="1" a="1"/>
  <c r="I12242" i="1" s="1"/>
  <c r="I12241" i="1" a="1"/>
  <c r="I12241" i="1" s="1"/>
  <c r="I12240" i="1" a="1"/>
  <c r="I12240" i="1" s="1"/>
  <c r="I12239" i="1" a="1"/>
  <c r="I12239" i="1" s="1"/>
  <c r="I12238" i="1" a="1"/>
  <c r="I12238" i="1" s="1"/>
  <c r="I12237" i="1" a="1"/>
  <c r="I12237" i="1" s="1"/>
  <c r="I12236" i="1" a="1"/>
  <c r="I12236" i="1" s="1"/>
  <c r="I12235" i="1" a="1"/>
  <c r="I12235" i="1" s="1"/>
  <c r="I12234" i="1" a="1"/>
  <c r="I12234" i="1" s="1"/>
  <c r="I12233" i="1" a="1"/>
  <c r="I12233" i="1" s="1"/>
  <c r="I12232" i="1" a="1"/>
  <c r="I12232" i="1" s="1"/>
  <c r="I12231" i="1" a="1"/>
  <c r="I12231" i="1" s="1"/>
  <c r="I12230" i="1" a="1"/>
  <c r="I12230" i="1" s="1"/>
  <c r="I12229" i="1" a="1"/>
  <c r="I12229" i="1" s="1"/>
  <c r="I12228" i="1" a="1"/>
  <c r="I12228" i="1" s="1"/>
  <c r="I12227" i="1" a="1"/>
  <c r="I12227" i="1" s="1"/>
  <c r="I12226" i="1" a="1"/>
  <c r="I12226" i="1" s="1"/>
  <c r="I12225" i="1" a="1"/>
  <c r="I12225" i="1" s="1"/>
  <c r="I12224" i="1" a="1"/>
  <c r="I12224" i="1" s="1"/>
  <c r="I12223" i="1" a="1"/>
  <c r="I12223" i="1" s="1"/>
  <c r="I12222" i="1" a="1"/>
  <c r="I12222" i="1" s="1"/>
  <c r="I12221" i="1" a="1"/>
  <c r="I12221" i="1" s="1"/>
  <c r="I12220" i="1" a="1"/>
  <c r="I12220" i="1" s="1"/>
  <c r="I12219" i="1" l="1" a="1"/>
  <c r="I12219" i="1" s="1"/>
  <c r="I12218" i="1" a="1"/>
  <c r="I12218" i="1" s="1"/>
  <c r="I12217" i="1" a="1"/>
  <c r="I12217" i="1" s="1"/>
  <c r="I12216" i="1" a="1"/>
  <c r="I12216" i="1" s="1"/>
  <c r="I12215" i="1" a="1"/>
  <c r="I12215" i="1" s="1"/>
  <c r="I12214" i="1" a="1"/>
  <c r="I12214" i="1" s="1"/>
  <c r="I12213" i="1" a="1"/>
  <c r="I12213" i="1" s="1"/>
  <c r="I12212" i="1" a="1"/>
  <c r="I12212" i="1" s="1"/>
  <c r="I12211" i="1" a="1"/>
  <c r="I12211" i="1" s="1"/>
  <c r="I12210" i="1" a="1"/>
  <c r="I12210" i="1" s="1"/>
  <c r="I12209" i="1" a="1"/>
  <c r="I12209" i="1" s="1"/>
  <c r="I12208" i="1" a="1"/>
  <c r="I12208" i="1" s="1"/>
  <c r="I12207" i="1" a="1"/>
  <c r="I12207" i="1" s="1"/>
  <c r="I12206" i="1" a="1"/>
  <c r="I12206" i="1" s="1"/>
  <c r="I12205" i="1" a="1"/>
  <c r="I12205" i="1" s="1"/>
  <c r="I12204" i="1" a="1"/>
  <c r="I12204" i="1" s="1"/>
  <c r="I12203" i="1" a="1"/>
  <c r="I12203" i="1" s="1"/>
  <c r="I12202" i="1" a="1"/>
  <c r="I12202" i="1" s="1"/>
  <c r="I12201" i="1" a="1"/>
  <c r="I12201" i="1" s="1"/>
  <c r="I12200" i="1" a="1"/>
  <c r="I12200" i="1" s="1"/>
  <c r="I12199" i="1" a="1"/>
  <c r="I12199" i="1" s="1"/>
  <c r="I12198" i="1" a="1"/>
  <c r="I12198" i="1" s="1"/>
  <c r="I12197" i="1" a="1"/>
  <c r="I12197" i="1" s="1"/>
  <c r="I12196" i="1" a="1"/>
  <c r="I12196" i="1" s="1"/>
  <c r="I12195" i="1" a="1"/>
  <c r="I12195" i="1" s="1"/>
  <c r="I12194" i="1" a="1"/>
  <c r="I12194" i="1" s="1"/>
  <c r="I12193" i="1" a="1"/>
  <c r="I12193" i="1" s="1"/>
  <c r="I12192" i="1" a="1"/>
  <c r="I12192" i="1" s="1"/>
  <c r="I12191" i="1" a="1"/>
  <c r="I12191" i="1" s="1"/>
  <c r="I12190" i="1" a="1"/>
  <c r="I12190" i="1" s="1"/>
  <c r="I12189" i="1" a="1"/>
  <c r="I12189" i="1" s="1"/>
  <c r="I12188" i="1" a="1"/>
  <c r="I12188" i="1" s="1"/>
  <c r="I12187" i="1" a="1"/>
  <c r="I12187" i="1" s="1"/>
  <c r="I12186" i="1" a="1"/>
  <c r="I12186" i="1" s="1"/>
  <c r="I12185" i="1" a="1"/>
  <c r="I12185" i="1" s="1"/>
  <c r="I12184" i="1" a="1"/>
  <c r="I12184" i="1" s="1"/>
  <c r="I12183" i="1" a="1"/>
  <c r="I12183" i="1" s="1"/>
  <c r="I12182" i="1" a="1"/>
  <c r="I12182" i="1" s="1"/>
  <c r="I12181" i="1" a="1"/>
  <c r="I12181" i="1" s="1"/>
  <c r="I12180" i="1" a="1"/>
  <c r="I12180" i="1" s="1"/>
  <c r="I12179" i="1" a="1"/>
  <c r="I12179" i="1" s="1"/>
  <c r="I12178" i="1" a="1"/>
  <c r="I12178" i="1" s="1"/>
  <c r="I12177" i="1" a="1"/>
  <c r="I12177" i="1" s="1"/>
  <c r="I12176" i="1" a="1"/>
  <c r="I12176" i="1" s="1"/>
  <c r="I12175" i="1" a="1"/>
  <c r="I12175" i="1" s="1"/>
  <c r="I12174" i="1" a="1"/>
  <c r="I12174" i="1" s="1"/>
  <c r="I12173" i="1" a="1"/>
  <c r="I12173" i="1" s="1"/>
  <c r="I12172" i="1" a="1"/>
  <c r="I12172" i="1" s="1"/>
  <c r="I12171" i="1" a="1"/>
  <c r="I12171" i="1" s="1"/>
  <c r="I12170" i="1" a="1"/>
  <c r="I12170" i="1" s="1"/>
  <c r="I12169" i="1" a="1"/>
  <c r="I12169" i="1" s="1"/>
  <c r="I12168" i="1" a="1"/>
  <c r="I12168" i="1" s="1"/>
  <c r="I12167" i="1" a="1"/>
  <c r="I12167" i="1" s="1"/>
  <c r="I12166" i="1" a="1"/>
  <c r="I12166" i="1" s="1"/>
  <c r="I12165" i="1" a="1"/>
  <c r="I12165" i="1" s="1"/>
  <c r="I12164" i="1" a="1"/>
  <c r="I12164" i="1" s="1"/>
  <c r="I12163" i="1" a="1"/>
  <c r="I12163" i="1" s="1"/>
  <c r="I12162" i="1" a="1"/>
  <c r="I12162" i="1" s="1"/>
  <c r="I12161" i="1" a="1"/>
  <c r="I12161" i="1" s="1"/>
  <c r="I12160" i="1" a="1"/>
  <c r="I12160" i="1" s="1"/>
  <c r="I12159" i="1" a="1"/>
  <c r="I12159" i="1" s="1"/>
  <c r="I12158" i="1" a="1"/>
  <c r="I12158" i="1" s="1"/>
  <c r="I12157" i="1" a="1"/>
  <c r="I12157" i="1" s="1"/>
  <c r="I12156" i="1" a="1"/>
  <c r="I12156" i="1" s="1"/>
  <c r="I12155" i="1" a="1"/>
  <c r="I12155" i="1" s="1"/>
  <c r="I12154" i="1" a="1"/>
  <c r="I12154" i="1" s="1"/>
  <c r="I12153" i="1" a="1"/>
  <c r="I12153" i="1" s="1"/>
  <c r="I12152" i="1" a="1"/>
  <c r="I12152" i="1" s="1"/>
  <c r="I12151" i="1" a="1"/>
  <c r="I12151" i="1" s="1"/>
  <c r="I12150" i="1" a="1"/>
  <c r="I12150" i="1" s="1"/>
  <c r="I12149" i="1" a="1"/>
  <c r="I12149" i="1" s="1"/>
  <c r="I12148" i="1" a="1"/>
  <c r="I12148" i="1" s="1"/>
  <c r="I12147" i="1" a="1"/>
  <c r="I12147" i="1" s="1"/>
  <c r="I12146" i="1" a="1"/>
  <c r="I12146" i="1" s="1"/>
  <c r="I12145" i="1" a="1"/>
  <c r="I12145" i="1" s="1"/>
  <c r="I12144" i="1" a="1"/>
  <c r="I12144" i="1" s="1"/>
  <c r="I12143" i="1" a="1"/>
  <c r="I12143" i="1" s="1"/>
  <c r="I12142" i="1" a="1"/>
  <c r="I12142" i="1" s="1"/>
  <c r="I12141" i="1" a="1"/>
  <c r="I12141" i="1" s="1"/>
  <c r="I12140" i="1" a="1"/>
  <c r="I12140" i="1" s="1"/>
  <c r="I12139" i="1" a="1"/>
  <c r="I12139" i="1" s="1"/>
  <c r="I12138" i="1" a="1"/>
  <c r="I12138" i="1" s="1"/>
  <c r="I12137" i="1" a="1"/>
  <c r="I12137" i="1" s="1"/>
  <c r="I12136" i="1" a="1"/>
  <c r="I12136" i="1" s="1"/>
  <c r="I12135" i="1" a="1"/>
  <c r="I12135" i="1" s="1"/>
  <c r="I12134" i="1" a="1"/>
  <c r="I12134" i="1" s="1"/>
  <c r="I12133" i="1" a="1"/>
  <c r="I12133" i="1" s="1"/>
  <c r="I12132" i="1" a="1"/>
  <c r="I12132" i="1" s="1"/>
  <c r="I12131" i="1" a="1"/>
  <c r="I12131" i="1" s="1"/>
  <c r="I12130" i="1" a="1"/>
  <c r="I12130" i="1" s="1"/>
  <c r="I12129" i="1" a="1"/>
  <c r="I12129" i="1" s="1"/>
  <c r="I12128" i="1" a="1"/>
  <c r="I12128" i="1" s="1"/>
  <c r="I12127" i="1" a="1"/>
  <c r="I12127" i="1" s="1"/>
  <c r="I12126" i="1" a="1"/>
  <c r="I12126" i="1" s="1"/>
  <c r="I12125" i="1" a="1"/>
  <c r="I12125" i="1" s="1"/>
  <c r="I12124" i="1" a="1"/>
  <c r="I12124" i="1" s="1"/>
  <c r="I12123" i="1" a="1"/>
  <c r="I12123" i="1" s="1"/>
  <c r="I12122" i="1" a="1"/>
  <c r="I12122" i="1" s="1"/>
  <c r="I12121" i="1" a="1"/>
  <c r="I12121" i="1" s="1"/>
  <c r="I12120" i="1" a="1"/>
  <c r="I12120" i="1" s="1"/>
  <c r="I12119" i="1" a="1"/>
  <c r="I12119" i="1" s="1"/>
  <c r="I12118" i="1" a="1"/>
  <c r="I12118" i="1" s="1"/>
  <c r="I12117" i="1" a="1"/>
  <c r="I12117" i="1" s="1"/>
  <c r="I12116" i="1" a="1"/>
  <c r="I12116" i="1" s="1"/>
  <c r="I12115" i="1" a="1"/>
  <c r="I12115" i="1" s="1"/>
  <c r="I12114" i="1" a="1"/>
  <c r="I12114" i="1" s="1"/>
  <c r="I12113" i="1" a="1"/>
  <c r="I12113" i="1" s="1"/>
  <c r="I12112" i="1" a="1"/>
  <c r="I12112" i="1" s="1"/>
  <c r="I12111" i="1" a="1"/>
  <c r="I12111" i="1" s="1"/>
  <c r="I12110" i="1" a="1"/>
  <c r="I12110" i="1" s="1"/>
  <c r="I12109" i="1" a="1"/>
  <c r="I12109" i="1" s="1"/>
  <c r="I12108" i="1" a="1"/>
  <c r="I12108" i="1" s="1"/>
  <c r="I12107" i="1" a="1"/>
  <c r="I12107" i="1" s="1"/>
  <c r="I12106" i="1" a="1"/>
  <c r="I12106" i="1" s="1"/>
  <c r="I12105" i="1" a="1"/>
  <c r="I12105" i="1" s="1"/>
  <c r="I12104" i="1" a="1"/>
  <c r="I12104" i="1" s="1"/>
  <c r="I12103" i="1" a="1"/>
  <c r="I12103" i="1" s="1"/>
  <c r="I12102" i="1" a="1"/>
  <c r="I12102" i="1" s="1"/>
  <c r="I12101" i="1" a="1"/>
  <c r="I12101" i="1" s="1"/>
  <c r="I12100" i="1" a="1"/>
  <c r="I12100" i="1" s="1"/>
  <c r="I12099" i="1" a="1"/>
  <c r="I12099" i="1" s="1"/>
  <c r="I12098" i="1" a="1"/>
  <c r="I12098" i="1" s="1"/>
  <c r="I12097" i="1" a="1"/>
  <c r="I12097" i="1" s="1"/>
  <c r="I12096" i="1" a="1"/>
  <c r="I12096" i="1" s="1"/>
  <c r="I12095" i="1" a="1"/>
  <c r="I12095" i="1" s="1"/>
  <c r="I12094" i="1" a="1"/>
  <c r="I12094" i="1" s="1"/>
  <c r="I12093" i="1" a="1"/>
  <c r="I12093" i="1" s="1"/>
  <c r="I12092" i="1" a="1"/>
  <c r="I12092" i="1" s="1"/>
  <c r="I12091" i="1" a="1"/>
  <c r="I12091" i="1" s="1"/>
  <c r="I12090" i="1" a="1"/>
  <c r="I12090" i="1" s="1"/>
  <c r="I12089" i="1" a="1"/>
  <c r="I12089" i="1" s="1"/>
  <c r="I12088" i="1" a="1"/>
  <c r="I12088" i="1" s="1"/>
  <c r="I12087" i="1" a="1"/>
  <c r="I12087" i="1" s="1"/>
  <c r="I12086" i="1" a="1"/>
  <c r="I12086" i="1" s="1"/>
  <c r="I12085" i="1" a="1"/>
  <c r="I12085" i="1" s="1"/>
  <c r="I12084" i="1" a="1"/>
  <c r="I12084" i="1" s="1"/>
  <c r="I12083" i="1" a="1"/>
  <c r="I12083" i="1" s="1"/>
  <c r="I12082" i="1" a="1"/>
  <c r="I12082" i="1" s="1"/>
  <c r="I12081" i="1" a="1"/>
  <c r="I12081" i="1" s="1"/>
  <c r="I12080" i="1" a="1"/>
  <c r="I12080" i="1" s="1"/>
  <c r="I12079" i="1" a="1"/>
  <c r="I12079" i="1" s="1"/>
  <c r="I12078" i="1" a="1"/>
  <c r="I12078" i="1" s="1"/>
  <c r="I12077" i="1" a="1"/>
  <c r="I12077" i="1" s="1"/>
  <c r="I12076" i="1" a="1"/>
  <c r="I12076" i="1" s="1"/>
  <c r="I12075" i="1" a="1"/>
  <c r="I12075" i="1" s="1"/>
  <c r="I12074" i="1" a="1"/>
  <c r="I12074" i="1" s="1"/>
  <c r="I12073" i="1" a="1"/>
  <c r="I12073" i="1" s="1"/>
  <c r="I12072" i="1" a="1"/>
  <c r="I12072" i="1" s="1"/>
  <c r="I12071" i="1" a="1"/>
  <c r="I12071" i="1" s="1"/>
  <c r="I12070" i="1" a="1"/>
  <c r="I12070" i="1" s="1"/>
  <c r="I12069" i="1" a="1"/>
  <c r="I12069" i="1" s="1"/>
  <c r="I12068" i="1" a="1"/>
  <c r="I12068" i="1" s="1"/>
  <c r="I12067" i="1" a="1"/>
  <c r="I12067" i="1" s="1"/>
  <c r="I12066" i="1" a="1"/>
  <c r="I12066" i="1" s="1"/>
  <c r="I12065" i="1" a="1"/>
  <c r="I12065" i="1" s="1"/>
  <c r="I12064" i="1" a="1"/>
  <c r="I12064" i="1" s="1"/>
  <c r="I12063" i="1" a="1"/>
  <c r="I12063" i="1" s="1"/>
  <c r="I12062" i="1" a="1"/>
  <c r="I12062" i="1" s="1"/>
  <c r="I12061" i="1" a="1"/>
  <c r="I12061" i="1" s="1"/>
  <c r="I12060" i="1" a="1"/>
  <c r="I12060" i="1" s="1"/>
  <c r="I12059" i="1" a="1"/>
  <c r="I12059" i="1" s="1"/>
  <c r="I12058" i="1" a="1"/>
  <c r="I12058" i="1" s="1"/>
  <c r="I12057" i="1" a="1"/>
  <c r="I12057" i="1" s="1"/>
  <c r="I12056" i="1" a="1"/>
  <c r="I12056" i="1" s="1"/>
  <c r="I12055" i="1" a="1"/>
  <c r="I12055" i="1" s="1"/>
  <c r="I12054" i="1" a="1"/>
  <c r="I12054" i="1" s="1"/>
  <c r="I12053" i="1" a="1"/>
  <c r="I12053" i="1" s="1"/>
  <c r="I12052" i="1" a="1"/>
  <c r="I12052" i="1" s="1"/>
  <c r="I12051" i="1" a="1"/>
  <c r="I12051" i="1" s="1"/>
  <c r="I12050" i="1" a="1"/>
  <c r="I12050" i="1" s="1"/>
  <c r="I12049" i="1" a="1"/>
  <c r="I12049" i="1" s="1"/>
  <c r="I12048" i="1" a="1"/>
  <c r="I12048" i="1" s="1"/>
  <c r="I12047" i="1" a="1"/>
  <c r="I12047" i="1" s="1"/>
  <c r="I12046" i="1" a="1"/>
  <c r="I12046" i="1" s="1"/>
  <c r="I12045" i="1" a="1"/>
  <c r="I12045" i="1" s="1"/>
  <c r="I12044" i="1" a="1"/>
  <c r="I12044" i="1" s="1"/>
  <c r="I12043" i="1" a="1"/>
  <c r="I12043" i="1" s="1"/>
  <c r="I12042" i="1" a="1"/>
  <c r="I12042" i="1" s="1"/>
  <c r="I12041" i="1" a="1"/>
  <c r="I12041" i="1" s="1"/>
  <c r="I12040" i="1" a="1"/>
  <c r="I12040" i="1" s="1"/>
  <c r="I12039" i="1" a="1"/>
  <c r="I12039" i="1" s="1"/>
  <c r="I12038" i="1" a="1"/>
  <c r="I12038" i="1" s="1"/>
  <c r="I12037" i="1" a="1"/>
  <c r="I12037" i="1" s="1"/>
  <c r="I12036" i="1" a="1"/>
  <c r="I12036" i="1" s="1"/>
  <c r="I12035" i="1" a="1"/>
  <c r="I12035" i="1" s="1"/>
  <c r="I12034" i="1" a="1"/>
  <c r="I12034" i="1" s="1"/>
  <c r="I12033" i="1" a="1"/>
  <c r="I12033" i="1" s="1"/>
  <c r="I12032" i="1" a="1"/>
  <c r="I12032" i="1" s="1"/>
  <c r="I12031" i="1" a="1"/>
  <c r="I12031" i="1" s="1"/>
  <c r="I12030" i="1" a="1"/>
  <c r="I12030" i="1" s="1"/>
  <c r="I12029" i="1" a="1"/>
  <c r="I12029" i="1" s="1"/>
  <c r="I12028" i="1" a="1"/>
  <c r="I12028" i="1" s="1"/>
  <c r="I12027" i="1" a="1"/>
  <c r="I12027" i="1" s="1"/>
  <c r="I12026" i="1" a="1"/>
  <c r="I12026" i="1" s="1"/>
  <c r="I12025" i="1" a="1"/>
  <c r="I12025" i="1" s="1"/>
  <c r="I12024" i="1" a="1"/>
  <c r="I12024" i="1" s="1"/>
  <c r="I12023" i="1" a="1"/>
  <c r="I12023" i="1" s="1"/>
  <c r="I12022" i="1" a="1"/>
  <c r="I12022" i="1" s="1"/>
  <c r="I12021" i="1" a="1"/>
  <c r="I12021" i="1" s="1"/>
  <c r="I12020" i="1" a="1"/>
  <c r="I12020" i="1" s="1"/>
  <c r="I12019" i="1" a="1"/>
  <c r="I12019" i="1" s="1"/>
  <c r="I12018" i="1" a="1"/>
  <c r="I12018" i="1" s="1"/>
  <c r="I12017" i="1" a="1"/>
  <c r="I12017" i="1" s="1"/>
  <c r="I12016" i="1" a="1"/>
  <c r="I12016" i="1" s="1"/>
  <c r="I12015" i="1" a="1"/>
  <c r="I12015" i="1" s="1"/>
  <c r="I12014" i="1" a="1"/>
  <c r="I12014" i="1" s="1"/>
  <c r="I12013" i="1" a="1"/>
  <c r="I12013" i="1" s="1"/>
  <c r="I12012" i="1" a="1"/>
  <c r="I12012" i="1" s="1"/>
  <c r="I12011" i="1" a="1"/>
  <c r="I12011" i="1" s="1"/>
  <c r="I12010" i="1" a="1"/>
  <c r="I12010" i="1" s="1"/>
  <c r="I12009" i="1" a="1"/>
  <c r="I12009" i="1" s="1"/>
  <c r="I12008" i="1" a="1"/>
  <c r="I12008" i="1" s="1"/>
  <c r="I12007" i="1" a="1"/>
  <c r="I12007" i="1" s="1"/>
  <c r="I12006" i="1" a="1"/>
  <c r="I12006" i="1" s="1"/>
  <c r="I12005" i="1" a="1"/>
  <c r="I12005" i="1" s="1"/>
  <c r="I12004" i="1" a="1"/>
  <c r="I12004" i="1" s="1"/>
  <c r="I12003" i="1" a="1"/>
  <c r="I12003" i="1" s="1"/>
  <c r="I12002" i="1" a="1"/>
  <c r="I12002" i="1" s="1"/>
  <c r="I12001" i="1" a="1"/>
  <c r="I12001" i="1" s="1"/>
  <c r="I12000" i="1" a="1"/>
  <c r="I12000" i="1" s="1"/>
  <c r="I11999" i="1" a="1"/>
  <c r="I11999" i="1" s="1"/>
  <c r="I11998" i="1" a="1"/>
  <c r="I11998" i="1" s="1"/>
  <c r="I11997" i="1" a="1"/>
  <c r="I11997" i="1" s="1"/>
  <c r="I11996" i="1" a="1"/>
  <c r="I11996" i="1" s="1"/>
  <c r="I11995" i="1" a="1"/>
  <c r="I11995" i="1" s="1"/>
  <c r="I11994" i="1" a="1"/>
  <c r="I11994" i="1" s="1"/>
  <c r="I11993" i="1" a="1"/>
  <c r="I11993" i="1" s="1"/>
  <c r="I11992" i="1" a="1"/>
  <c r="I11992" i="1" s="1"/>
  <c r="I11991" i="1" a="1"/>
  <c r="I11991" i="1" s="1"/>
  <c r="I11990" i="1" a="1"/>
  <c r="I11990" i="1" s="1"/>
  <c r="I11989" i="1" a="1"/>
  <c r="I11989" i="1" s="1"/>
  <c r="I11988" i="1" a="1"/>
  <c r="I11988" i="1" s="1"/>
  <c r="I11987" i="1" a="1"/>
  <c r="I11987" i="1" s="1"/>
  <c r="I11986" i="1" a="1"/>
  <c r="I11986" i="1" s="1"/>
  <c r="I11985" i="1" a="1"/>
  <c r="I11985" i="1" s="1"/>
  <c r="I11984" i="1" a="1"/>
  <c r="I11984" i="1" s="1"/>
  <c r="I11983" i="1" a="1"/>
  <c r="I11983" i="1" s="1"/>
  <c r="I11982" i="1" a="1"/>
  <c r="I11982" i="1" s="1"/>
  <c r="I11981" i="1" a="1"/>
  <c r="I11981" i="1" s="1"/>
  <c r="I11980" i="1" a="1"/>
  <c r="I11980" i="1" s="1"/>
  <c r="I11979" i="1" a="1"/>
  <c r="I11979" i="1" s="1"/>
  <c r="I11978" i="1" a="1"/>
  <c r="I11978" i="1" s="1"/>
  <c r="I11977" i="1" a="1"/>
  <c r="I11977" i="1" s="1"/>
  <c r="I11976" i="1" a="1"/>
  <c r="I11976" i="1" s="1"/>
  <c r="I11975" i="1" a="1"/>
  <c r="I11975" i="1" s="1"/>
  <c r="I11974" i="1" a="1"/>
  <c r="I11974" i="1" s="1"/>
  <c r="I11973" i="1" a="1"/>
  <c r="I11973" i="1" s="1"/>
  <c r="I11972" i="1" a="1"/>
  <c r="I11972" i="1" s="1"/>
  <c r="I11971" i="1" a="1"/>
  <c r="I11971" i="1" s="1"/>
  <c r="I11970" i="1" a="1"/>
  <c r="I11970" i="1" s="1"/>
  <c r="I11969" i="1" a="1"/>
  <c r="I11969" i="1" s="1"/>
  <c r="I11968" i="1" a="1"/>
  <c r="I11968" i="1" s="1"/>
  <c r="I11967" i="1" a="1"/>
  <c r="I11967" i="1" s="1"/>
  <c r="I11966" i="1" a="1"/>
  <c r="I11966" i="1" s="1"/>
  <c r="I11965" i="1" a="1"/>
  <c r="I11965" i="1" s="1"/>
  <c r="I11964" i="1" a="1"/>
  <c r="I11964" i="1" s="1"/>
  <c r="I11963" i="1" a="1"/>
  <c r="I11963" i="1" s="1"/>
  <c r="I11962" i="1" a="1"/>
  <c r="I11962" i="1" s="1"/>
  <c r="I11961" i="1" a="1"/>
  <c r="I11961" i="1" s="1"/>
  <c r="I11960" i="1" a="1"/>
  <c r="I11960" i="1" s="1"/>
  <c r="I11959" i="1" a="1"/>
  <c r="I11959" i="1" s="1"/>
  <c r="I11958" i="1" a="1"/>
  <c r="I11958" i="1" s="1"/>
  <c r="I11957" i="1" a="1"/>
  <c r="I11957" i="1" s="1"/>
  <c r="I11956" i="1" a="1"/>
  <c r="I11956" i="1" s="1"/>
  <c r="I11955" i="1" a="1"/>
  <c r="I11955" i="1" s="1"/>
  <c r="I11954" i="1" a="1"/>
  <c r="I11954" i="1" s="1"/>
  <c r="I11953" i="1" a="1"/>
  <c r="I11953" i="1" s="1"/>
  <c r="I11952" i="1" a="1"/>
  <c r="I11952" i="1" s="1"/>
  <c r="I11951" i="1" a="1"/>
  <c r="I11951" i="1" s="1"/>
  <c r="I11950" i="1" a="1"/>
  <c r="I11950" i="1" s="1"/>
  <c r="I11949" i="1" a="1"/>
  <c r="I11949" i="1" s="1"/>
  <c r="I11948" i="1" a="1"/>
  <c r="I11948" i="1" s="1"/>
  <c r="I11947" i="1" a="1"/>
  <c r="I11947" i="1" s="1"/>
  <c r="I11946" i="1" a="1"/>
  <c r="I11946" i="1" s="1"/>
  <c r="I11945" i="1" a="1"/>
  <c r="I11945" i="1" s="1"/>
  <c r="I11944" i="1" a="1"/>
  <c r="I11944" i="1" s="1"/>
  <c r="I11943" i="1" a="1"/>
  <c r="I11943" i="1" s="1"/>
  <c r="I11942" i="1" a="1"/>
  <c r="I11942" i="1" s="1"/>
  <c r="I11941" i="1" a="1"/>
  <c r="I11941" i="1" s="1"/>
  <c r="I11940" i="1" a="1"/>
  <c r="I11940" i="1" s="1"/>
  <c r="I11939" i="1" a="1"/>
  <c r="I11939" i="1" s="1"/>
  <c r="I11938" i="1" a="1"/>
  <c r="I11938" i="1" s="1"/>
  <c r="I11937" i="1" a="1"/>
  <c r="I11937" i="1" s="1"/>
  <c r="I11936" i="1" a="1"/>
  <c r="I11936" i="1" s="1"/>
  <c r="I11935" i="1" a="1"/>
  <c r="I11935" i="1" s="1"/>
  <c r="I11934" i="1" a="1"/>
  <c r="I11934" i="1" s="1"/>
  <c r="I11933" i="1" a="1"/>
  <c r="I11933" i="1" s="1"/>
  <c r="I11932" i="1" a="1"/>
  <c r="I11932" i="1" s="1"/>
  <c r="I11931" i="1" a="1"/>
  <c r="I11931" i="1" s="1"/>
  <c r="I11930" i="1" a="1"/>
  <c r="I11930" i="1" s="1"/>
  <c r="I11929" i="1" a="1"/>
  <c r="I11929" i="1" s="1"/>
  <c r="I11928" i="1" a="1"/>
  <c r="I11928" i="1" s="1"/>
  <c r="I11927" i="1" a="1"/>
  <c r="I11927" i="1" s="1"/>
  <c r="I11926" i="1" a="1"/>
  <c r="I11926" i="1" s="1"/>
  <c r="I11925" i="1" a="1"/>
  <c r="I11925" i="1" s="1"/>
  <c r="I11924" i="1" a="1"/>
  <c r="I11924" i="1" s="1"/>
  <c r="I11923" i="1" a="1"/>
  <c r="I11923" i="1" s="1"/>
  <c r="I11922" i="1" a="1"/>
  <c r="I11922" i="1" s="1"/>
  <c r="I11921" i="1" a="1"/>
  <c r="I11921" i="1" s="1"/>
  <c r="I11920" i="1" a="1"/>
  <c r="I11920" i="1" s="1"/>
  <c r="I11919" i="1" a="1"/>
  <c r="I11919" i="1" s="1"/>
  <c r="I11918" i="1" a="1"/>
  <c r="I11918" i="1" s="1"/>
  <c r="I11917" i="1" a="1"/>
  <c r="I11917" i="1" s="1"/>
  <c r="I11916" i="1" a="1"/>
  <c r="I11916" i="1" s="1"/>
  <c r="I11915" i="1" a="1"/>
  <c r="I11915" i="1" s="1"/>
  <c r="I11914" i="1" a="1"/>
  <c r="I11914" i="1" s="1"/>
  <c r="I11913" i="1" a="1"/>
  <c r="I11913" i="1" s="1"/>
  <c r="I11912" i="1" a="1"/>
  <c r="I11912" i="1" s="1"/>
  <c r="I11911" i="1" a="1"/>
  <c r="I11911" i="1" s="1"/>
  <c r="I11910" i="1" a="1"/>
  <c r="I11910" i="1" s="1"/>
  <c r="I11909" i="1" a="1"/>
  <c r="I11909" i="1" s="1"/>
  <c r="I11908" i="1" a="1"/>
  <c r="I11908" i="1" s="1"/>
  <c r="I11907" i="1" a="1"/>
  <c r="I11907" i="1" s="1"/>
  <c r="I11906" i="1" a="1"/>
  <c r="I11906" i="1" s="1"/>
  <c r="I11905" i="1" a="1"/>
  <c r="I11905" i="1" s="1"/>
  <c r="I11904" i="1" a="1"/>
  <c r="I11904" i="1" s="1"/>
  <c r="I11903" i="1" a="1"/>
  <c r="I11903" i="1" s="1"/>
  <c r="I11902" i="1" a="1"/>
  <c r="I11902" i="1" s="1"/>
  <c r="I11901" i="1" a="1"/>
  <c r="I11901" i="1" s="1"/>
  <c r="I11900" i="1" a="1"/>
  <c r="I11900" i="1" s="1"/>
  <c r="I11899" i="1" a="1"/>
  <c r="I11899" i="1" s="1"/>
  <c r="I11898" i="1" a="1"/>
  <c r="I11898" i="1" s="1"/>
  <c r="I11897" i="1" a="1"/>
  <c r="I11897" i="1" s="1"/>
  <c r="I11896" i="1" a="1"/>
  <c r="I11896" i="1" s="1"/>
  <c r="I11895" i="1" a="1"/>
  <c r="I11895" i="1" s="1"/>
  <c r="I11894" i="1" a="1"/>
  <c r="I11894" i="1" s="1"/>
  <c r="I11893" i="1" a="1"/>
  <c r="I11893" i="1" s="1"/>
  <c r="I11892" i="1" a="1"/>
  <c r="I11892" i="1" s="1"/>
  <c r="I11891" i="1" a="1"/>
  <c r="I11891" i="1" s="1"/>
  <c r="I11890" i="1" a="1"/>
  <c r="I11890" i="1" s="1"/>
  <c r="I11889" i="1" a="1"/>
  <c r="I11889" i="1" s="1"/>
  <c r="I11888" i="1" a="1"/>
  <c r="I11888" i="1" s="1"/>
  <c r="I11887" i="1" a="1"/>
  <c r="I11887" i="1" s="1"/>
  <c r="I11886" i="1" a="1"/>
  <c r="I11886" i="1" s="1"/>
  <c r="I11885" i="1" a="1"/>
  <c r="I11885" i="1" s="1"/>
  <c r="I11884" i="1" a="1"/>
  <c r="I11884" i="1" s="1"/>
  <c r="I11883" i="1" l="1" a="1"/>
  <c r="I11883" i="1" s="1"/>
  <c r="I11882" i="1" a="1"/>
  <c r="I11882" i="1" s="1"/>
  <c r="I11881" i="1" a="1"/>
  <c r="I11881" i="1" s="1"/>
  <c r="I11880" i="1" a="1"/>
  <c r="I11880" i="1" s="1"/>
  <c r="I11879" i="1" a="1"/>
  <c r="I11879" i="1" s="1"/>
  <c r="I11878" i="1" a="1"/>
  <c r="I11878" i="1" s="1"/>
  <c r="I11877" i="1" a="1"/>
  <c r="I11877" i="1" s="1"/>
  <c r="I11876" i="1" a="1"/>
  <c r="I11876" i="1" s="1"/>
  <c r="I11875" i="1" a="1"/>
  <c r="I11875" i="1" s="1"/>
  <c r="I11874" i="1" a="1"/>
  <c r="I11874" i="1" s="1"/>
  <c r="I11873" i="1" a="1"/>
  <c r="I11873" i="1" s="1"/>
  <c r="I11872" i="1" a="1"/>
  <c r="I11872" i="1" s="1"/>
  <c r="I11871" i="1" a="1"/>
  <c r="I11871" i="1" s="1"/>
  <c r="I11870" i="1" a="1"/>
  <c r="I11870" i="1" s="1"/>
  <c r="I11869" i="1" a="1"/>
  <c r="I11869" i="1" s="1"/>
  <c r="I11868" i="1" a="1"/>
  <c r="I11868" i="1" s="1"/>
  <c r="I11867" i="1" a="1"/>
  <c r="I11867" i="1" s="1"/>
  <c r="I11866" i="1" a="1"/>
  <c r="I11866" i="1" s="1"/>
  <c r="I11865" i="1" a="1"/>
  <c r="I11865" i="1" s="1"/>
  <c r="I11864" i="1" a="1"/>
  <c r="I11864" i="1" s="1"/>
  <c r="I11863" i="1" a="1"/>
  <c r="I11863" i="1" s="1"/>
  <c r="I11862" i="1" a="1"/>
  <c r="I11862" i="1" s="1"/>
  <c r="I11861" i="1" a="1"/>
  <c r="I11861" i="1" s="1"/>
  <c r="I11860" i="1" a="1"/>
  <c r="I11860" i="1" s="1"/>
  <c r="I11859" i="1" a="1"/>
  <c r="I11859" i="1" s="1"/>
  <c r="I11858" i="1" a="1"/>
  <c r="I11858" i="1" s="1"/>
  <c r="I11857" i="1" a="1"/>
  <c r="I11857" i="1" s="1"/>
  <c r="I11856" i="1" a="1"/>
  <c r="I11856" i="1" s="1"/>
  <c r="I11855" i="1" a="1"/>
  <c r="I11855" i="1" s="1"/>
  <c r="I11854" i="1" a="1"/>
  <c r="I11854" i="1" s="1"/>
  <c r="I11853" i="1" a="1"/>
  <c r="I11853" i="1" s="1"/>
  <c r="I11852" i="1" a="1"/>
  <c r="I11852" i="1" s="1"/>
  <c r="I11851" i="1" a="1"/>
  <c r="I11851" i="1" s="1"/>
  <c r="I11850" i="1" a="1"/>
  <c r="I11850" i="1" s="1"/>
  <c r="I11849" i="1" a="1"/>
  <c r="I11849" i="1" s="1"/>
  <c r="I11848" i="1" a="1"/>
  <c r="I11848" i="1" s="1"/>
  <c r="I11847" i="1" a="1"/>
  <c r="I11847" i="1" s="1"/>
  <c r="I11846" i="1" a="1"/>
  <c r="I11846" i="1" s="1"/>
  <c r="I11845" i="1" a="1"/>
  <c r="I11845" i="1" s="1"/>
  <c r="I11844" i="1" a="1"/>
  <c r="I11844" i="1" s="1"/>
  <c r="I11843" i="1" a="1"/>
  <c r="I11843" i="1" s="1"/>
  <c r="I11842" i="1" a="1"/>
  <c r="I11842" i="1" s="1"/>
  <c r="I11841" i="1" a="1"/>
  <c r="I11841" i="1" s="1"/>
  <c r="I11840" i="1" a="1"/>
  <c r="I11840" i="1" s="1"/>
  <c r="I11839" i="1" a="1"/>
  <c r="I11839" i="1" s="1"/>
  <c r="I11838" i="1" a="1"/>
  <c r="I11838" i="1" s="1"/>
  <c r="I11837" i="1" a="1"/>
  <c r="I11837" i="1" s="1"/>
  <c r="I11836" i="1" a="1"/>
  <c r="I11836" i="1" s="1"/>
  <c r="I11835" i="1" a="1"/>
  <c r="I11835" i="1" s="1"/>
  <c r="I11834" i="1" a="1"/>
  <c r="I11834" i="1" s="1"/>
  <c r="I11833" i="1" a="1"/>
  <c r="I11833" i="1" s="1"/>
  <c r="I11832" i="1" a="1"/>
  <c r="I11832" i="1" s="1"/>
  <c r="I11831" i="1" a="1"/>
  <c r="I11831" i="1" s="1"/>
  <c r="I11830" i="1" a="1"/>
  <c r="I11830" i="1" s="1"/>
  <c r="I11829" i="1" a="1"/>
  <c r="I11829" i="1" s="1"/>
  <c r="I11828" i="1" a="1"/>
  <c r="I11828" i="1" s="1"/>
  <c r="I11827" i="1" a="1"/>
  <c r="I11827" i="1" s="1"/>
  <c r="I11826" i="1" a="1"/>
  <c r="I11826" i="1" s="1"/>
  <c r="I11825" i="1" a="1"/>
  <c r="I11825" i="1" s="1"/>
  <c r="I11824" i="1" a="1"/>
  <c r="I11824" i="1" s="1"/>
  <c r="I11823" i="1" a="1"/>
  <c r="I11823" i="1" s="1"/>
  <c r="I11822" i="1" a="1"/>
  <c r="I11822" i="1" s="1"/>
  <c r="I11821" i="1" a="1"/>
  <c r="I11821" i="1" s="1"/>
  <c r="I11820" i="1" a="1"/>
  <c r="I11820" i="1" s="1"/>
  <c r="I11819" i="1" a="1"/>
  <c r="I11819" i="1" s="1"/>
  <c r="I11818" i="1" a="1"/>
  <c r="I11818" i="1" s="1"/>
  <c r="I11817" i="1" a="1"/>
  <c r="I11817" i="1" s="1"/>
  <c r="I11816" i="1" a="1"/>
  <c r="I11816" i="1" s="1"/>
  <c r="I11815" i="1" a="1"/>
  <c r="I11815" i="1" s="1"/>
  <c r="I11814" i="1" a="1"/>
  <c r="I11814" i="1" s="1"/>
  <c r="I11813" i="1" a="1"/>
  <c r="I11813" i="1" s="1"/>
  <c r="I11812" i="1" a="1"/>
  <c r="I11812" i="1" s="1"/>
  <c r="I11811" i="1" a="1"/>
  <c r="I11811" i="1" s="1"/>
  <c r="I11810" i="1" a="1"/>
  <c r="I11810" i="1" s="1"/>
  <c r="I11809" i="1" a="1"/>
  <c r="I11809" i="1" s="1"/>
  <c r="I11808" i="1" a="1"/>
  <c r="I11808" i="1" s="1"/>
  <c r="I11807" i="1" a="1"/>
  <c r="I11807" i="1" s="1"/>
  <c r="I11806" i="1" a="1"/>
  <c r="I11806" i="1" s="1"/>
  <c r="I11805" i="1" a="1"/>
  <c r="I11805" i="1" s="1"/>
  <c r="I11804" i="1" a="1"/>
  <c r="I11804" i="1" s="1"/>
  <c r="I11803" i="1" a="1"/>
  <c r="I11803" i="1" s="1"/>
  <c r="I11802" i="1" a="1"/>
  <c r="I11802" i="1" s="1"/>
  <c r="I11801" i="1" a="1"/>
  <c r="I11801" i="1" s="1"/>
  <c r="I11800" i="1" a="1"/>
  <c r="I11800" i="1" s="1"/>
  <c r="I11799" i="1" a="1"/>
  <c r="I11799" i="1" s="1"/>
  <c r="I11798" i="1" a="1"/>
  <c r="I11798" i="1" s="1"/>
  <c r="I11797" i="1" a="1"/>
  <c r="I11797" i="1" s="1"/>
  <c r="I11796" i="1" a="1"/>
  <c r="I11796" i="1" s="1"/>
  <c r="I11795" i="1" a="1"/>
  <c r="I11795" i="1" s="1"/>
  <c r="I11794" i="1" a="1"/>
  <c r="I11794" i="1" s="1"/>
  <c r="I11793" i="1" a="1"/>
  <c r="I11793" i="1" s="1"/>
  <c r="I11792" i="1" a="1"/>
  <c r="I11792" i="1" s="1"/>
  <c r="I11791" i="1" a="1"/>
  <c r="I11791" i="1" s="1"/>
  <c r="I11790" i="1" a="1"/>
  <c r="I11790" i="1" s="1"/>
  <c r="I11789" i="1" a="1"/>
  <c r="I11789" i="1" s="1"/>
  <c r="I11788" i="1" a="1"/>
  <c r="I11788" i="1" s="1"/>
  <c r="I11787" i="1" a="1"/>
  <c r="I11787" i="1" s="1"/>
  <c r="I11786" i="1" a="1"/>
  <c r="I11786" i="1" s="1"/>
  <c r="I11785" i="1" a="1"/>
  <c r="I11785" i="1" s="1"/>
  <c r="I11784" i="1" a="1"/>
  <c r="I11784" i="1" s="1"/>
  <c r="I11783" i="1" a="1"/>
  <c r="I11783" i="1" s="1"/>
  <c r="I11782" i="1" a="1"/>
  <c r="I11782" i="1" s="1"/>
  <c r="I11781" i="1" a="1"/>
  <c r="I11781" i="1" s="1"/>
  <c r="I11780" i="1" a="1"/>
  <c r="I11780" i="1" s="1"/>
  <c r="I11779" i="1" a="1"/>
  <c r="I11779" i="1" s="1"/>
  <c r="I11778" i="1" a="1"/>
  <c r="I11778" i="1" s="1"/>
  <c r="I11777" i="1" a="1"/>
  <c r="I11777" i="1" s="1"/>
  <c r="I11776" i="1" a="1"/>
  <c r="I11776" i="1" s="1"/>
  <c r="I11775" i="1" a="1"/>
  <c r="I11775" i="1" s="1"/>
  <c r="I11774" i="1" a="1"/>
  <c r="I11774" i="1" s="1"/>
  <c r="I11773" i="1" a="1"/>
  <c r="I11773" i="1" s="1"/>
  <c r="I11772" i="1" a="1"/>
  <c r="I11772" i="1" s="1"/>
  <c r="I11771" i="1" a="1"/>
  <c r="I11771" i="1" s="1"/>
  <c r="I11770" i="1" a="1"/>
  <c r="I11770" i="1" s="1"/>
  <c r="I11769" i="1" a="1"/>
  <c r="I11769" i="1" s="1"/>
  <c r="I11768" i="1" a="1"/>
  <c r="I11768" i="1" s="1"/>
  <c r="I11767" i="1" a="1"/>
  <c r="I11767" i="1" s="1"/>
  <c r="I11766" i="1" a="1"/>
  <c r="I11766" i="1" s="1"/>
  <c r="I11765" i="1" a="1"/>
  <c r="I11765" i="1" s="1"/>
  <c r="I11764" i="1" a="1"/>
  <c r="I11764" i="1" s="1"/>
  <c r="I11763" i="1" a="1"/>
  <c r="I11763" i="1" s="1"/>
  <c r="I11762" i="1" a="1"/>
  <c r="I11762" i="1" s="1"/>
  <c r="I11761" i="1" a="1"/>
  <c r="I11761" i="1" s="1"/>
  <c r="I11760" i="1" a="1"/>
  <c r="I11760" i="1" s="1"/>
  <c r="I11759" i="1" a="1"/>
  <c r="I11759" i="1" s="1"/>
  <c r="I11758" i="1" a="1"/>
  <c r="I11758" i="1" s="1"/>
  <c r="I11757" i="1" a="1"/>
  <c r="I11757" i="1" s="1"/>
  <c r="I11756" i="1" a="1"/>
  <c r="I11756" i="1" s="1"/>
  <c r="I11755" i="1" a="1"/>
  <c r="I11755" i="1" s="1"/>
  <c r="I11754" i="1" a="1"/>
  <c r="I11754" i="1" s="1"/>
  <c r="I11753" i="1" a="1"/>
  <c r="I11753" i="1" s="1"/>
  <c r="I11752" i="1" a="1"/>
  <c r="I11752" i="1" s="1"/>
  <c r="I11751" i="1" a="1"/>
  <c r="I11751" i="1" s="1"/>
  <c r="I11750" i="1" a="1"/>
  <c r="I11750" i="1" s="1"/>
  <c r="I11749" i="1" a="1"/>
  <c r="I11749" i="1" s="1"/>
  <c r="I11748" i="1" a="1"/>
  <c r="I11748" i="1" s="1"/>
  <c r="I11747" i="1" a="1"/>
  <c r="I11747" i="1" s="1"/>
  <c r="I11746" i="1" a="1"/>
  <c r="I11746" i="1" s="1"/>
  <c r="I11745" i="1" a="1"/>
  <c r="I11745" i="1" s="1"/>
  <c r="I11744" i="1" a="1"/>
  <c r="I11744" i="1" s="1"/>
  <c r="I11743" i="1" a="1"/>
  <c r="I11743" i="1" s="1"/>
  <c r="I11742" i="1" a="1"/>
  <c r="I11742" i="1" s="1"/>
  <c r="I11741" i="1" a="1"/>
  <c r="I11741" i="1" s="1"/>
  <c r="I11740" i="1" a="1"/>
  <c r="I11740" i="1" s="1"/>
  <c r="I11739" i="1" a="1"/>
  <c r="I11739" i="1" s="1"/>
  <c r="I11738" i="1" a="1"/>
  <c r="I11738" i="1" s="1"/>
  <c r="I11737" i="1" a="1"/>
  <c r="I11737" i="1" s="1"/>
  <c r="I11736" i="1" a="1"/>
  <c r="I11736" i="1" s="1"/>
  <c r="I11735" i="1" a="1"/>
  <c r="I11735" i="1" s="1"/>
  <c r="I11734" i="1" a="1"/>
  <c r="I11734" i="1" s="1"/>
  <c r="I11733" i="1" a="1"/>
  <c r="I11733" i="1" s="1"/>
  <c r="I11732" i="1" a="1"/>
  <c r="I11732" i="1" s="1"/>
  <c r="I11731" i="1" a="1"/>
  <c r="I11731" i="1" s="1"/>
  <c r="I11730" i="1" a="1"/>
  <c r="I11730" i="1" s="1"/>
  <c r="I11729" i="1" a="1"/>
  <c r="I11729" i="1" s="1"/>
  <c r="I11728" i="1" a="1"/>
  <c r="I11728" i="1" s="1"/>
  <c r="I11727" i="1" a="1"/>
  <c r="I11727" i="1" s="1"/>
  <c r="I11726" i="1" a="1"/>
  <c r="I11726" i="1" s="1"/>
  <c r="I11725" i="1" a="1"/>
  <c r="I11725" i="1" s="1"/>
  <c r="I11724" i="1" a="1"/>
  <c r="I11724" i="1" s="1"/>
  <c r="I11723" i="1" a="1"/>
  <c r="I11723" i="1" s="1"/>
  <c r="I11722" i="1" a="1"/>
  <c r="I11722" i="1" s="1"/>
  <c r="I11721" i="1" a="1"/>
  <c r="I11721" i="1" s="1"/>
  <c r="I11720" i="1" a="1"/>
  <c r="I11720" i="1" s="1"/>
  <c r="I11719" i="1" a="1"/>
  <c r="I11719" i="1" s="1"/>
  <c r="I11718" i="1" a="1"/>
  <c r="I11718" i="1" s="1"/>
  <c r="I11717" i="1" a="1"/>
  <c r="I11717" i="1" s="1"/>
  <c r="I11716" i="1" a="1"/>
  <c r="I11716" i="1" s="1"/>
  <c r="I11715" i="1" a="1"/>
  <c r="I11715" i="1" s="1"/>
  <c r="I11714" i="1" a="1"/>
  <c r="I11714" i="1" s="1"/>
  <c r="I11713" i="1" a="1"/>
  <c r="I11713" i="1" s="1"/>
  <c r="I11712" i="1" a="1"/>
  <c r="I11712" i="1" s="1"/>
  <c r="I11711" i="1" a="1"/>
  <c r="I11711" i="1" s="1"/>
  <c r="I11710" i="1" a="1"/>
  <c r="I11710" i="1" s="1"/>
  <c r="I11709" i="1" a="1"/>
  <c r="I11709" i="1" s="1"/>
  <c r="I11708" i="1" a="1"/>
  <c r="I11708" i="1" s="1"/>
  <c r="I11707" i="1" a="1"/>
  <c r="I11707" i="1" s="1"/>
  <c r="I11706" i="1" a="1"/>
  <c r="I11706" i="1" s="1"/>
  <c r="I11705" i="1" a="1"/>
  <c r="I11705" i="1" s="1"/>
  <c r="I11704" i="1" a="1"/>
  <c r="I11704" i="1" s="1"/>
  <c r="I11703" i="1" a="1"/>
  <c r="I11703" i="1" s="1"/>
  <c r="I11702" i="1" a="1"/>
  <c r="I11702" i="1" s="1"/>
  <c r="I11701" i="1" a="1"/>
  <c r="I11701" i="1" s="1"/>
  <c r="I11700" i="1" a="1"/>
  <c r="I11700" i="1" s="1"/>
  <c r="I11699" i="1" a="1"/>
  <c r="I11699" i="1" s="1"/>
  <c r="I11698" i="1" a="1"/>
  <c r="I11698" i="1" s="1"/>
  <c r="I11697" i="1" a="1"/>
  <c r="I11697" i="1" s="1"/>
  <c r="I11696" i="1" a="1"/>
  <c r="I11696" i="1" s="1"/>
  <c r="I11695" i="1" a="1"/>
  <c r="I11695" i="1" s="1"/>
  <c r="I11694" i="1" a="1"/>
  <c r="I11694" i="1" s="1"/>
  <c r="I11693" i="1" a="1"/>
  <c r="I11693" i="1" s="1"/>
  <c r="I11692" i="1" a="1"/>
  <c r="I11692" i="1" s="1"/>
  <c r="I11691" i="1" a="1"/>
  <c r="I11691" i="1" s="1"/>
  <c r="I11690" i="1" a="1"/>
  <c r="I11690" i="1" s="1"/>
  <c r="I11689" i="1" a="1"/>
  <c r="I11689" i="1" s="1"/>
  <c r="I11688" i="1" a="1"/>
  <c r="I11688" i="1" s="1"/>
  <c r="I11687" i="1" a="1"/>
  <c r="I11687" i="1" s="1"/>
  <c r="I11686" i="1" a="1"/>
  <c r="I11686" i="1" s="1"/>
  <c r="I11685" i="1" a="1"/>
  <c r="I11685" i="1" s="1"/>
  <c r="I11684" i="1" a="1"/>
  <c r="I11684" i="1" s="1"/>
  <c r="I11683" i="1" a="1"/>
  <c r="I11683" i="1" s="1"/>
  <c r="I11682" i="1" a="1"/>
  <c r="I11682" i="1" s="1"/>
  <c r="I11681" i="1" a="1"/>
  <c r="I11681" i="1" s="1"/>
  <c r="I11680" i="1" a="1"/>
  <c r="I11680" i="1" s="1"/>
  <c r="I11679" i="1" a="1"/>
  <c r="I11679" i="1" s="1"/>
  <c r="I11678" i="1" a="1"/>
  <c r="I11678" i="1" s="1"/>
  <c r="I11677" i="1" a="1"/>
  <c r="I11677" i="1" s="1"/>
  <c r="I11676" i="1" a="1"/>
  <c r="I11676" i="1" s="1"/>
  <c r="I11675" i="1" a="1"/>
  <c r="I11675" i="1" s="1"/>
  <c r="I11674" i="1" a="1"/>
  <c r="I11674" i="1" s="1"/>
  <c r="I11673" i="1" a="1"/>
  <c r="I11673" i="1" s="1"/>
  <c r="I11672" i="1" a="1"/>
  <c r="I11672" i="1" s="1"/>
  <c r="I11671" i="1" a="1"/>
  <c r="I11671" i="1" s="1"/>
  <c r="I11670" i="1" a="1"/>
  <c r="I11670" i="1" s="1"/>
  <c r="I11669" i="1" a="1"/>
  <c r="I11669" i="1" s="1"/>
  <c r="I11668" i="1" a="1"/>
  <c r="I11668" i="1" s="1"/>
  <c r="I11667" i="1" a="1"/>
  <c r="I11667" i="1" s="1"/>
  <c r="I11666" i="1" a="1"/>
  <c r="I11666" i="1" s="1"/>
  <c r="I11665" i="1" a="1"/>
  <c r="I11665" i="1" s="1"/>
  <c r="I11664" i="1" a="1"/>
  <c r="I11664" i="1" s="1"/>
  <c r="I11663" i="1" a="1"/>
  <c r="I11663" i="1" s="1"/>
  <c r="I11662" i="1" a="1"/>
  <c r="I11662" i="1" s="1"/>
  <c r="I11661" i="1" a="1"/>
  <c r="I11661" i="1" s="1"/>
  <c r="I11660" i="1" a="1"/>
  <c r="I11660" i="1" s="1"/>
  <c r="I11659" i="1" a="1"/>
  <c r="I11659" i="1" s="1"/>
  <c r="I11658" i="1" a="1"/>
  <c r="I11658" i="1" s="1"/>
  <c r="I11657" i="1" a="1"/>
  <c r="I11657" i="1" s="1"/>
  <c r="I11656" i="1" a="1"/>
  <c r="I11656" i="1" s="1"/>
  <c r="I11655" i="1" a="1"/>
  <c r="I11655" i="1" s="1"/>
  <c r="I11654" i="1" a="1"/>
  <c r="I11654" i="1" s="1"/>
  <c r="I11653" i="1" a="1"/>
  <c r="I11653" i="1" s="1"/>
  <c r="I11652" i="1" a="1"/>
  <c r="I11652" i="1" s="1"/>
  <c r="I11651" i="1" a="1"/>
  <c r="I11651" i="1" s="1"/>
  <c r="I11650" i="1" a="1"/>
  <c r="I11650" i="1" s="1"/>
  <c r="I11649" i="1" a="1"/>
  <c r="I11649" i="1" s="1"/>
  <c r="I11648" i="1" a="1"/>
  <c r="I11648" i="1" s="1"/>
  <c r="I11647" i="1" a="1"/>
  <c r="I11647" i="1" s="1"/>
  <c r="I11646" i="1" a="1"/>
  <c r="I11646" i="1" s="1"/>
  <c r="I11645" i="1" a="1"/>
  <c r="I11645" i="1" s="1"/>
  <c r="I11644" i="1" a="1"/>
  <c r="I11644" i="1" s="1"/>
  <c r="I11643" i="1" a="1"/>
  <c r="I11643" i="1" s="1"/>
  <c r="I11642" i="1" a="1"/>
  <c r="I11642" i="1" s="1"/>
  <c r="I11641" i="1" a="1"/>
  <c r="I11641" i="1" s="1"/>
  <c r="I11640" i="1" a="1"/>
  <c r="I11640" i="1" s="1"/>
  <c r="I11639" i="1" a="1"/>
  <c r="I11639" i="1" s="1"/>
  <c r="I11638" i="1" a="1"/>
  <c r="I11638" i="1" s="1"/>
  <c r="I11637" i="1" a="1"/>
  <c r="I11637" i="1" s="1"/>
  <c r="I11636" i="1" a="1"/>
  <c r="I11636" i="1" s="1"/>
  <c r="I11635" i="1" a="1"/>
  <c r="I11635" i="1" s="1"/>
  <c r="I11634" i="1" a="1"/>
  <c r="I11634" i="1" s="1"/>
  <c r="I11633" i="1" a="1"/>
  <c r="I11633" i="1" s="1"/>
  <c r="I11632" i="1" a="1"/>
  <c r="I11632" i="1" s="1"/>
  <c r="I11631" i="1" a="1"/>
  <c r="I11631" i="1" s="1"/>
  <c r="I11630" i="1" a="1"/>
  <c r="I11630" i="1" s="1"/>
  <c r="I11629" i="1" a="1"/>
  <c r="I11629" i="1" s="1"/>
  <c r="I11628" i="1" a="1"/>
  <c r="I11628" i="1" s="1"/>
  <c r="I11627" i="1" a="1"/>
  <c r="I11627" i="1" s="1"/>
  <c r="I11626" i="1" a="1"/>
  <c r="I11626" i="1" s="1"/>
  <c r="I11625" i="1" a="1"/>
  <c r="I11625" i="1" s="1"/>
  <c r="I11624" i="1" a="1"/>
  <c r="I11624" i="1" s="1"/>
  <c r="I11623" i="1" a="1"/>
  <c r="I11623" i="1" s="1"/>
  <c r="I11622" i="1" a="1"/>
  <c r="I11622" i="1" s="1"/>
  <c r="I11621" i="1" a="1"/>
  <c r="I11621" i="1" s="1"/>
  <c r="I11620" i="1" a="1"/>
  <c r="I11620" i="1" s="1"/>
  <c r="I11619" i="1" a="1"/>
  <c r="I11619" i="1" s="1"/>
  <c r="I11618" i="1" a="1"/>
  <c r="I11618" i="1" s="1"/>
  <c r="I11617" i="1" a="1"/>
  <c r="I11617" i="1" s="1"/>
  <c r="I11616" i="1" a="1"/>
  <c r="I11616" i="1" s="1"/>
  <c r="I11615" i="1" a="1"/>
  <c r="I11615" i="1" s="1"/>
  <c r="I11614" i="1" a="1"/>
  <c r="I11614" i="1" s="1"/>
  <c r="I11613" i="1" a="1"/>
  <c r="I11613" i="1" s="1"/>
  <c r="I11612" i="1" a="1"/>
  <c r="I11612" i="1" s="1"/>
  <c r="I11611" i="1" a="1"/>
  <c r="I11611" i="1" s="1"/>
  <c r="I11610" i="1" a="1"/>
  <c r="I11610" i="1" s="1"/>
  <c r="I11609" i="1" a="1"/>
  <c r="I11609" i="1" s="1"/>
  <c r="I11608" i="1" a="1"/>
  <c r="I11608" i="1" s="1"/>
  <c r="I11607" i="1" a="1"/>
  <c r="I11607" i="1" s="1"/>
  <c r="I11606" i="1" a="1"/>
  <c r="I11606" i="1" s="1"/>
  <c r="I11605" i="1" a="1"/>
  <c r="I11605" i="1" s="1"/>
  <c r="I11604" i="1" a="1"/>
  <c r="I11604" i="1" s="1"/>
  <c r="I11603" i="1" a="1"/>
  <c r="I11603" i="1" s="1"/>
  <c r="I11602" i="1" a="1"/>
  <c r="I11602" i="1" s="1"/>
  <c r="I11601" i="1" a="1"/>
  <c r="I11601" i="1" s="1"/>
  <c r="I11600" i="1" a="1"/>
  <c r="I11600" i="1" s="1"/>
  <c r="I11599" i="1" a="1"/>
  <c r="I11599" i="1" s="1"/>
  <c r="I11598" i="1" a="1"/>
  <c r="I11598" i="1" s="1"/>
  <c r="I11597" i="1" a="1"/>
  <c r="I11597" i="1" s="1"/>
  <c r="I11596" i="1" a="1"/>
  <c r="I11596" i="1" s="1"/>
  <c r="I11595" i="1" a="1"/>
  <c r="I11595" i="1" s="1"/>
  <c r="I11594" i="1" a="1"/>
  <c r="I11594" i="1" s="1"/>
  <c r="I11593" i="1" a="1"/>
  <c r="I11593" i="1" s="1"/>
  <c r="I11592" i="1" a="1"/>
  <c r="I11592" i="1" s="1"/>
  <c r="I11591" i="1" a="1"/>
  <c r="I11591" i="1" s="1"/>
  <c r="I11590" i="1" a="1"/>
  <c r="I11590" i="1" s="1"/>
  <c r="I11589" i="1" a="1"/>
  <c r="I11589" i="1" s="1"/>
  <c r="I11588" i="1" a="1"/>
  <c r="I11588" i="1" s="1"/>
  <c r="I11587" i="1" a="1"/>
  <c r="I11587" i="1" s="1"/>
  <c r="I11586" i="1" a="1"/>
  <c r="I11586" i="1" s="1"/>
  <c r="I11585" i="1" a="1"/>
  <c r="I11585" i="1" s="1"/>
  <c r="I11584" i="1" a="1"/>
  <c r="I11584" i="1" s="1"/>
  <c r="I11583" i="1" a="1"/>
  <c r="I11583" i="1" s="1"/>
  <c r="I11582" i="1" a="1"/>
  <c r="I11582" i="1" s="1"/>
  <c r="I11581" i="1" a="1"/>
  <c r="I11581" i="1" s="1"/>
  <c r="I11580" i="1" a="1"/>
  <c r="I11580" i="1" s="1"/>
  <c r="I11579" i="1" a="1"/>
  <c r="I11579" i="1" s="1"/>
  <c r="I11578" i="1" a="1"/>
  <c r="I11578" i="1" s="1"/>
  <c r="I11577" i="1" a="1"/>
  <c r="I11577" i="1" s="1"/>
  <c r="I11576" i="1" a="1"/>
  <c r="I11576" i="1" s="1"/>
  <c r="I11575" i="1" a="1"/>
  <c r="I11575" i="1" s="1"/>
  <c r="I11574" i="1" a="1"/>
  <c r="I11574" i="1" s="1"/>
  <c r="I11573" i="1" a="1"/>
  <c r="I11573" i="1" s="1"/>
  <c r="I11572" i="1" a="1"/>
  <c r="I11572" i="1" s="1"/>
  <c r="I11571" i="1" a="1"/>
  <c r="I11571" i="1" s="1"/>
  <c r="I11570" i="1" a="1"/>
  <c r="I11570" i="1" s="1"/>
  <c r="I11569" i="1" a="1"/>
  <c r="I11569" i="1" s="1"/>
  <c r="I11568" i="1" a="1"/>
  <c r="I11568" i="1" s="1"/>
  <c r="I11567" i="1" a="1"/>
  <c r="I11567" i="1" s="1"/>
  <c r="I11566" i="1" a="1"/>
  <c r="I11566" i="1" s="1"/>
  <c r="I11565" i="1" a="1"/>
  <c r="I11565" i="1" s="1"/>
  <c r="I11564" i="1" a="1"/>
  <c r="I11564" i="1" s="1"/>
  <c r="I11563" i="1" a="1"/>
  <c r="I11563" i="1" s="1"/>
  <c r="I11562" i="1" a="1"/>
  <c r="I11562" i="1" s="1"/>
  <c r="I11561" i="1" a="1"/>
  <c r="I11561" i="1" s="1"/>
  <c r="I11560" i="1" a="1"/>
  <c r="I11560" i="1" s="1"/>
  <c r="I11559" i="1" a="1"/>
  <c r="I11559" i="1" s="1"/>
  <c r="I11558" i="1" a="1"/>
  <c r="I11558" i="1" s="1"/>
  <c r="I11557" i="1" a="1"/>
  <c r="I11557" i="1" s="1"/>
  <c r="I11556" i="1" a="1"/>
  <c r="I11556" i="1" s="1"/>
  <c r="I11555" i="1" a="1"/>
  <c r="I11555" i="1" s="1"/>
  <c r="I11554" i="1" a="1"/>
  <c r="I11554" i="1" s="1"/>
  <c r="I11553" i="1" a="1"/>
  <c r="I11553" i="1" s="1"/>
  <c r="I11552" i="1" a="1"/>
  <c r="I11552" i="1" s="1"/>
  <c r="I11551" i="1" a="1"/>
  <c r="I11551" i="1" s="1"/>
  <c r="I11550" i="1" a="1"/>
  <c r="I11550" i="1" s="1"/>
  <c r="I11549" i="1" a="1"/>
  <c r="I11549" i="1" s="1"/>
  <c r="I11548" i="1" a="1"/>
  <c r="I11548" i="1" s="1"/>
  <c r="I11547" i="1" a="1"/>
  <c r="I11547" i="1" s="1"/>
  <c r="I11546" i="1" a="1"/>
  <c r="I11546" i="1" s="1"/>
  <c r="I11545" i="1" a="1"/>
  <c r="I11545" i="1" s="1"/>
  <c r="I11544" i="1" a="1"/>
  <c r="I11544" i="1" s="1"/>
  <c r="I11543" i="1" a="1"/>
  <c r="I11543" i="1" s="1"/>
  <c r="I11542" i="1" a="1"/>
  <c r="I11542" i="1" s="1"/>
  <c r="I11541" i="1" a="1"/>
  <c r="I11541" i="1" s="1"/>
  <c r="I11540" i="1" a="1"/>
  <c r="I11540" i="1" s="1"/>
  <c r="I11539" i="1" a="1"/>
  <c r="I11539" i="1" s="1"/>
  <c r="I11538" i="1" a="1"/>
  <c r="I11538" i="1" s="1"/>
  <c r="I11537" i="1" a="1"/>
  <c r="I11537" i="1" s="1"/>
  <c r="I11536" i="1" a="1"/>
  <c r="I11536" i="1" s="1"/>
  <c r="I11535" i="1" a="1"/>
  <c r="I11535" i="1" s="1"/>
  <c r="I11534" i="1" a="1"/>
  <c r="I11534" i="1" s="1"/>
  <c r="I11533" i="1" a="1"/>
  <c r="I11533" i="1" s="1"/>
  <c r="I11532" i="1" a="1"/>
  <c r="I11532" i="1" s="1"/>
  <c r="I11531" i="1" a="1"/>
  <c r="I11531" i="1" s="1"/>
  <c r="I11530" i="1" a="1"/>
  <c r="I11530" i="1" s="1"/>
  <c r="I11529" i="1" a="1"/>
  <c r="I11529" i="1" s="1"/>
  <c r="I11528" i="1" a="1"/>
  <c r="I11528" i="1" s="1"/>
  <c r="I11527" i="1" a="1"/>
  <c r="I11527" i="1" s="1"/>
  <c r="I11526" i="1" a="1"/>
  <c r="I11526" i="1" s="1"/>
  <c r="I11525" i="1" a="1"/>
  <c r="I11525" i="1" s="1"/>
  <c r="I11524" i="1" a="1"/>
  <c r="I11524" i="1" s="1"/>
  <c r="I11523" i="1" l="1" a="1"/>
  <c r="I11523" i="1" s="1"/>
  <c r="I11522" i="1" a="1"/>
  <c r="I11522" i="1" s="1"/>
  <c r="I11521" i="1" a="1"/>
  <c r="I11521" i="1" s="1"/>
  <c r="I11520" i="1" a="1"/>
  <c r="I11520" i="1" s="1"/>
  <c r="I11519" i="1" a="1"/>
  <c r="I11519" i="1" s="1"/>
  <c r="I11518" i="1" a="1"/>
  <c r="I11518" i="1" s="1"/>
  <c r="I11517" i="1" a="1"/>
  <c r="I11517" i="1" s="1"/>
  <c r="I11516" i="1" a="1"/>
  <c r="I11516" i="1" s="1"/>
  <c r="I11515" i="1" a="1"/>
  <c r="I11515" i="1" s="1"/>
  <c r="I11514" i="1" a="1"/>
  <c r="I11514" i="1" s="1"/>
  <c r="I11513" i="1" a="1"/>
  <c r="I11513" i="1" s="1"/>
  <c r="I11512" i="1" a="1"/>
  <c r="I11512" i="1" s="1"/>
  <c r="I11511" i="1" a="1"/>
  <c r="I11511" i="1" s="1"/>
  <c r="I11510" i="1" a="1"/>
  <c r="I11510" i="1" s="1"/>
  <c r="I11509" i="1" a="1"/>
  <c r="I11509" i="1" s="1"/>
  <c r="I11508" i="1" a="1"/>
  <c r="I11508" i="1" s="1"/>
  <c r="I11507" i="1" a="1"/>
  <c r="I11507" i="1" s="1"/>
  <c r="I11506" i="1" a="1"/>
  <c r="I11506" i="1" s="1"/>
  <c r="I11505" i="1" a="1"/>
  <c r="I11505" i="1" s="1"/>
  <c r="I11504" i="1" a="1"/>
  <c r="I11504" i="1" s="1"/>
  <c r="I11503" i="1" a="1"/>
  <c r="I11503" i="1" s="1"/>
  <c r="I11502" i="1" a="1"/>
  <c r="I11502" i="1" s="1"/>
  <c r="I11501" i="1" a="1"/>
  <c r="I11501" i="1" s="1"/>
  <c r="I11500" i="1" a="1"/>
  <c r="I11500" i="1" s="1"/>
  <c r="I11499" i="1" a="1"/>
  <c r="I11499" i="1" s="1"/>
  <c r="I11498" i="1" a="1"/>
  <c r="I11498" i="1" s="1"/>
  <c r="I11497" i="1" a="1"/>
  <c r="I11497" i="1" s="1"/>
  <c r="I11496" i="1" a="1"/>
  <c r="I11496" i="1" s="1"/>
  <c r="I11495" i="1" a="1"/>
  <c r="I11495" i="1" s="1"/>
  <c r="I11494" i="1" a="1"/>
  <c r="I11494" i="1" s="1"/>
  <c r="I11493" i="1" a="1"/>
  <c r="I11493" i="1" s="1"/>
  <c r="I11492" i="1" a="1"/>
  <c r="I11492" i="1" s="1"/>
  <c r="I11491" i="1" a="1"/>
  <c r="I11491" i="1" s="1"/>
  <c r="I11490" i="1" a="1"/>
  <c r="I11490" i="1" s="1"/>
  <c r="I11489" i="1" a="1"/>
  <c r="I11489" i="1" s="1"/>
  <c r="I11488" i="1" a="1"/>
  <c r="I11488" i="1" s="1"/>
  <c r="I11487" i="1" a="1"/>
  <c r="I11487" i="1" s="1"/>
  <c r="I11486" i="1" a="1"/>
  <c r="I11486" i="1" s="1"/>
  <c r="I11485" i="1" a="1"/>
  <c r="I11485" i="1" s="1"/>
  <c r="I11484" i="1" a="1"/>
  <c r="I11484" i="1" s="1"/>
  <c r="I11483" i="1" a="1"/>
  <c r="I11483" i="1" s="1"/>
  <c r="I11482" i="1" a="1"/>
  <c r="I11482" i="1" s="1"/>
  <c r="I11481" i="1" a="1"/>
  <c r="I11481" i="1" s="1"/>
  <c r="I11480" i="1" a="1"/>
  <c r="I11480" i="1" s="1"/>
  <c r="I11479" i="1" a="1"/>
  <c r="I11479" i="1" s="1"/>
  <c r="I11478" i="1" a="1"/>
  <c r="I11478" i="1" s="1"/>
  <c r="I11477" i="1" a="1"/>
  <c r="I11477" i="1" s="1"/>
  <c r="I11476" i="1" a="1"/>
  <c r="I11476" i="1" s="1"/>
  <c r="I11475" i="1" a="1"/>
  <c r="I11475" i="1" s="1"/>
  <c r="I11474" i="1" a="1"/>
  <c r="I11474" i="1" s="1"/>
  <c r="I11473" i="1" a="1"/>
  <c r="I11473" i="1" s="1"/>
  <c r="I11472" i="1" a="1"/>
  <c r="I11472" i="1" s="1"/>
  <c r="I11471" i="1" a="1"/>
  <c r="I11471" i="1" s="1"/>
  <c r="I11470" i="1" a="1"/>
  <c r="I11470" i="1" s="1"/>
  <c r="I11469" i="1" a="1"/>
  <c r="I11469" i="1" s="1"/>
  <c r="I11468" i="1" a="1"/>
  <c r="I11468" i="1" s="1"/>
  <c r="I11467" i="1" a="1"/>
  <c r="I11467" i="1" s="1"/>
  <c r="I11466" i="1" a="1"/>
  <c r="I11466" i="1" s="1"/>
  <c r="I11465" i="1" a="1"/>
  <c r="I11465" i="1" s="1"/>
  <c r="I11464" i="1" a="1"/>
  <c r="I11464" i="1" s="1"/>
  <c r="I11463" i="1" a="1"/>
  <c r="I11463" i="1" s="1"/>
  <c r="I11462" i="1" a="1"/>
  <c r="I11462" i="1" s="1"/>
  <c r="I11461" i="1" a="1"/>
  <c r="I11461" i="1" s="1"/>
  <c r="I11460" i="1" a="1"/>
  <c r="I11460" i="1" s="1"/>
  <c r="I11459" i="1" a="1"/>
  <c r="I11459" i="1" s="1"/>
  <c r="I11458" i="1" a="1"/>
  <c r="I11458" i="1" s="1"/>
  <c r="I11457" i="1" a="1"/>
  <c r="I11457" i="1" s="1"/>
  <c r="I11456" i="1" a="1"/>
  <c r="I11456" i="1" s="1"/>
  <c r="I11455" i="1" a="1"/>
  <c r="I11455" i="1" s="1"/>
  <c r="I11454" i="1" a="1"/>
  <c r="I11454" i="1" s="1"/>
  <c r="I11453" i="1" a="1"/>
  <c r="I11453" i="1" s="1"/>
  <c r="I11452" i="1" a="1"/>
  <c r="I11452" i="1" s="1"/>
  <c r="I11451" i="1" a="1"/>
  <c r="I11451" i="1" s="1"/>
  <c r="I11450" i="1" a="1"/>
  <c r="I11450" i="1" s="1"/>
  <c r="I11449" i="1" a="1"/>
  <c r="I11449" i="1" s="1"/>
  <c r="I11448" i="1" a="1"/>
  <c r="I11448" i="1" s="1"/>
  <c r="I11447" i="1" a="1"/>
  <c r="I11447" i="1" s="1"/>
  <c r="I11446" i="1" a="1"/>
  <c r="I11446" i="1" s="1"/>
  <c r="I11445" i="1" a="1"/>
  <c r="I11445" i="1" s="1"/>
  <c r="I11444" i="1" a="1"/>
  <c r="I11444" i="1" s="1"/>
  <c r="I11443" i="1" a="1"/>
  <c r="I11443" i="1" s="1"/>
  <c r="I11442" i="1" a="1"/>
  <c r="I11442" i="1" s="1"/>
  <c r="I11441" i="1" a="1"/>
  <c r="I11441" i="1" s="1"/>
  <c r="I11440" i="1" a="1"/>
  <c r="I11440" i="1" s="1"/>
  <c r="I11439" i="1" a="1"/>
  <c r="I11439" i="1" s="1"/>
  <c r="I11438" i="1" a="1"/>
  <c r="I11438" i="1" s="1"/>
  <c r="I11437" i="1" a="1"/>
  <c r="I11437" i="1" s="1"/>
  <c r="I11436" i="1" a="1"/>
  <c r="I11436" i="1" s="1"/>
  <c r="I11435" i="1" a="1"/>
  <c r="I11435" i="1" s="1"/>
  <c r="I11434" i="1" a="1"/>
  <c r="I11434" i="1" s="1"/>
  <c r="I11433" i="1" a="1"/>
  <c r="I11433" i="1" s="1"/>
  <c r="I11432" i="1" a="1"/>
  <c r="I11432" i="1" s="1"/>
  <c r="I11431" i="1" a="1"/>
  <c r="I11431" i="1" s="1"/>
  <c r="I11430" i="1" a="1"/>
  <c r="I11430" i="1" s="1"/>
  <c r="I11429" i="1" a="1"/>
  <c r="I11429" i="1" s="1"/>
  <c r="I11428" i="1" a="1"/>
  <c r="I11428" i="1" s="1"/>
  <c r="I11427" i="1" a="1"/>
  <c r="I11427" i="1" s="1"/>
  <c r="I11426" i="1" a="1"/>
  <c r="I11426" i="1" s="1"/>
  <c r="I11425" i="1" a="1"/>
  <c r="I11425" i="1" s="1"/>
  <c r="I11424" i="1" a="1"/>
  <c r="I11424" i="1" s="1"/>
  <c r="I11423" i="1" a="1"/>
  <c r="I11423" i="1" s="1"/>
  <c r="I11422" i="1" a="1"/>
  <c r="I11422" i="1" s="1"/>
  <c r="I11421" i="1" a="1"/>
  <c r="I11421" i="1" s="1"/>
  <c r="I11420" i="1" a="1"/>
  <c r="I11420" i="1" s="1"/>
  <c r="I11419" i="1" a="1"/>
  <c r="I11419" i="1" s="1"/>
  <c r="I11418" i="1" a="1"/>
  <c r="I11418" i="1" s="1"/>
  <c r="I11417" i="1" a="1"/>
  <c r="I11417" i="1" s="1"/>
  <c r="I11416" i="1" a="1"/>
  <c r="I11416" i="1" s="1"/>
  <c r="I11415" i="1" a="1"/>
  <c r="I11415" i="1" s="1"/>
  <c r="I11414" i="1" a="1"/>
  <c r="I11414" i="1" s="1"/>
  <c r="I11413" i="1" a="1"/>
  <c r="I11413" i="1" s="1"/>
  <c r="I11412" i="1" a="1"/>
  <c r="I11412" i="1" s="1"/>
  <c r="I11411" i="1" a="1"/>
  <c r="I11411" i="1" s="1"/>
  <c r="I11410" i="1" a="1"/>
  <c r="I11410" i="1" s="1"/>
  <c r="I11409" i="1" a="1"/>
  <c r="I11409" i="1" s="1"/>
  <c r="I11408" i="1" a="1"/>
  <c r="I11408" i="1" s="1"/>
  <c r="I11407" i="1" a="1"/>
  <c r="I11407" i="1" s="1"/>
  <c r="I11406" i="1" a="1"/>
  <c r="I11406" i="1" s="1"/>
  <c r="I11405" i="1" a="1"/>
  <c r="I11405" i="1" s="1"/>
  <c r="I11404" i="1" a="1"/>
  <c r="I11404" i="1" s="1"/>
  <c r="I11403" i="1" a="1"/>
  <c r="I11403" i="1" s="1"/>
  <c r="I11402" i="1" a="1"/>
  <c r="I11402" i="1" s="1"/>
  <c r="I11401" i="1" a="1"/>
  <c r="I11401" i="1" s="1"/>
  <c r="I11400" i="1" a="1"/>
  <c r="I11400" i="1" s="1"/>
  <c r="I11399" i="1" a="1"/>
  <c r="I11399" i="1" s="1"/>
  <c r="I11398" i="1" a="1"/>
  <c r="I11398" i="1" s="1"/>
  <c r="I11397" i="1" a="1"/>
  <c r="I11397" i="1" s="1"/>
  <c r="I11396" i="1" a="1"/>
  <c r="I11396" i="1" s="1"/>
  <c r="I11395" i="1" a="1"/>
  <c r="I11395" i="1" s="1"/>
  <c r="I11394" i="1" a="1"/>
  <c r="I11394" i="1" s="1"/>
  <c r="I11393" i="1" a="1"/>
  <c r="I11393" i="1" s="1"/>
  <c r="I11392" i="1" a="1"/>
  <c r="I11392" i="1" s="1"/>
  <c r="I11391" i="1" a="1"/>
  <c r="I11391" i="1" s="1"/>
  <c r="I11390" i="1" a="1"/>
  <c r="I11390" i="1" s="1"/>
  <c r="I11389" i="1" a="1"/>
  <c r="I11389" i="1" s="1"/>
  <c r="I11388" i="1" a="1"/>
  <c r="I11388" i="1" s="1"/>
  <c r="I11387" i="1" a="1"/>
  <c r="I11387" i="1" s="1"/>
  <c r="I11386" i="1" a="1"/>
  <c r="I11386" i="1" s="1"/>
  <c r="I11385" i="1" a="1"/>
  <c r="I11385" i="1" s="1"/>
  <c r="I11384" i="1" a="1"/>
  <c r="I11384" i="1" s="1"/>
  <c r="I11383" i="1" a="1"/>
  <c r="I11383" i="1" s="1"/>
  <c r="I11382" i="1" a="1"/>
  <c r="I11382" i="1" s="1"/>
  <c r="I11381" i="1" a="1"/>
  <c r="I11381" i="1" s="1"/>
  <c r="I11380" i="1" a="1"/>
  <c r="I11380" i="1" s="1"/>
  <c r="I11379" i="1" a="1"/>
  <c r="I11379" i="1" s="1"/>
  <c r="I11378" i="1" a="1"/>
  <c r="I11378" i="1" s="1"/>
  <c r="I11377" i="1" a="1"/>
  <c r="I11377" i="1" s="1"/>
  <c r="I11376" i="1" a="1"/>
  <c r="I11376" i="1" s="1"/>
  <c r="I11375" i="1" a="1"/>
  <c r="I11375" i="1" s="1"/>
  <c r="I11374" i="1" a="1"/>
  <c r="I11374" i="1" s="1"/>
  <c r="I11373" i="1" a="1"/>
  <c r="I11373" i="1" s="1"/>
  <c r="I11372" i="1" a="1"/>
  <c r="I11372" i="1" s="1"/>
  <c r="I11371" i="1" a="1"/>
  <c r="I11371" i="1" s="1"/>
  <c r="I11370" i="1" a="1"/>
  <c r="I11370" i="1" s="1"/>
  <c r="I11369" i="1" a="1"/>
  <c r="I11369" i="1" s="1"/>
  <c r="I11368" i="1" a="1"/>
  <c r="I11368" i="1" s="1"/>
  <c r="I11367" i="1" a="1"/>
  <c r="I11367" i="1" s="1"/>
  <c r="I11366" i="1" a="1"/>
  <c r="I11366" i="1" s="1"/>
  <c r="I11365" i="1" a="1"/>
  <c r="I11365" i="1" s="1"/>
  <c r="I11364" i="1" a="1"/>
  <c r="I11364" i="1" s="1"/>
  <c r="I11363" i="1" a="1"/>
  <c r="I11363" i="1" s="1"/>
  <c r="I11362" i="1" a="1"/>
  <c r="I11362" i="1" s="1"/>
  <c r="I11361" i="1" a="1"/>
  <c r="I11361" i="1" s="1"/>
  <c r="I11360" i="1" a="1"/>
  <c r="I11360" i="1" s="1"/>
  <c r="I11359" i="1" a="1"/>
  <c r="I11359" i="1" s="1"/>
  <c r="I11358" i="1" a="1"/>
  <c r="I11358" i="1" s="1"/>
  <c r="I11357" i="1" a="1"/>
  <c r="I11357" i="1" s="1"/>
  <c r="I11356" i="1" a="1"/>
  <c r="I11356" i="1" s="1"/>
  <c r="I11355" i="1" a="1"/>
  <c r="I11355" i="1" s="1"/>
  <c r="I11354" i="1" a="1"/>
  <c r="I11354" i="1" s="1"/>
  <c r="I11353" i="1" a="1"/>
  <c r="I11353" i="1" s="1"/>
  <c r="I11352" i="1" a="1"/>
  <c r="I11352" i="1" s="1"/>
  <c r="I11351" i="1" a="1"/>
  <c r="I11351" i="1" s="1"/>
  <c r="I11350" i="1" a="1"/>
  <c r="I11350" i="1" s="1"/>
  <c r="I11349" i="1" a="1"/>
  <c r="I11349" i="1" s="1"/>
  <c r="I11348" i="1" a="1"/>
  <c r="I11348" i="1" s="1"/>
  <c r="I11347" i="1" a="1"/>
  <c r="I11347" i="1" s="1"/>
  <c r="I11346" i="1" a="1"/>
  <c r="I11346" i="1" s="1"/>
  <c r="I11345" i="1" a="1"/>
  <c r="I11345" i="1" s="1"/>
  <c r="I11344" i="1" a="1"/>
  <c r="I11344" i="1" s="1"/>
  <c r="I11343" i="1" a="1"/>
  <c r="I11343" i="1" s="1"/>
  <c r="I11342" i="1" a="1"/>
  <c r="I11342" i="1" s="1"/>
  <c r="I11341" i="1" a="1"/>
  <c r="I11341" i="1" s="1"/>
  <c r="I11340" i="1" a="1"/>
  <c r="I11340" i="1" s="1"/>
  <c r="I11339" i="1" a="1"/>
  <c r="I11339" i="1" s="1"/>
  <c r="I11338" i="1" a="1"/>
  <c r="I11338" i="1" s="1"/>
  <c r="I11337" i="1" a="1"/>
  <c r="I11337" i="1" s="1"/>
  <c r="I11336" i="1" a="1"/>
  <c r="I11336" i="1" s="1"/>
  <c r="I11335" i="1" a="1"/>
  <c r="I11335" i="1" s="1"/>
  <c r="I11334" i="1" a="1"/>
  <c r="I11334" i="1" s="1"/>
  <c r="I11333" i="1" a="1"/>
  <c r="I11333" i="1" s="1"/>
  <c r="I11332" i="1" a="1"/>
  <c r="I11332" i="1" s="1"/>
  <c r="I11331" i="1" a="1"/>
  <c r="I11331" i="1" s="1"/>
  <c r="I11330" i="1" a="1"/>
  <c r="I11330" i="1" s="1"/>
  <c r="I11329" i="1" a="1"/>
  <c r="I11329" i="1" s="1"/>
  <c r="I11328" i="1" a="1"/>
  <c r="I11328" i="1" s="1"/>
  <c r="I11327" i="1" a="1"/>
  <c r="I11327" i="1" s="1"/>
  <c r="I11326" i="1" a="1"/>
  <c r="I11326" i="1" s="1"/>
  <c r="I11325" i="1" a="1"/>
  <c r="I11325" i="1" s="1"/>
  <c r="I11324" i="1" a="1"/>
  <c r="I11324" i="1" s="1"/>
  <c r="I11323" i="1" a="1"/>
  <c r="I11323" i="1" s="1"/>
  <c r="I11322" i="1" a="1"/>
  <c r="I11322" i="1" s="1"/>
  <c r="I11321" i="1" a="1"/>
  <c r="I11321" i="1" s="1"/>
  <c r="I11320" i="1" a="1"/>
  <c r="I11320" i="1" s="1"/>
  <c r="I11319" i="1" a="1"/>
  <c r="I11319" i="1" s="1"/>
  <c r="I11318" i="1" a="1"/>
  <c r="I11318" i="1" s="1"/>
  <c r="I11317" i="1" a="1"/>
  <c r="I11317" i="1" s="1"/>
  <c r="I11316" i="1" a="1"/>
  <c r="I11316" i="1" s="1"/>
  <c r="I11315" i="1" a="1"/>
  <c r="I11315" i="1" s="1"/>
  <c r="I11314" i="1" a="1"/>
  <c r="I11314" i="1" s="1"/>
  <c r="I11313" i="1" a="1"/>
  <c r="I11313" i="1" s="1"/>
  <c r="I11312" i="1" a="1"/>
  <c r="I11312" i="1" s="1"/>
  <c r="I11311" i="1" a="1"/>
  <c r="I11311" i="1" s="1"/>
  <c r="I11310" i="1" a="1"/>
  <c r="I11310" i="1" s="1"/>
  <c r="I11309" i="1" a="1"/>
  <c r="I11309" i="1" s="1"/>
  <c r="I11308" i="1" a="1"/>
  <c r="I11308" i="1" s="1"/>
  <c r="I11307" i="1" a="1"/>
  <c r="I11307" i="1" s="1"/>
  <c r="I11306" i="1" a="1"/>
  <c r="I11306" i="1" s="1"/>
  <c r="I11305" i="1" a="1"/>
  <c r="I11305" i="1" s="1"/>
  <c r="I11304" i="1" a="1"/>
  <c r="I11304" i="1" s="1"/>
  <c r="I11303" i="1" a="1"/>
  <c r="I11303" i="1" s="1"/>
  <c r="I11302" i="1" a="1"/>
  <c r="I11302" i="1" s="1"/>
  <c r="I11301" i="1" a="1"/>
  <c r="I11301" i="1" s="1"/>
  <c r="I11300" i="1" a="1"/>
  <c r="I11300" i="1" s="1"/>
  <c r="I11299" i="1" a="1"/>
  <c r="I11299" i="1" s="1"/>
  <c r="I11298" i="1" a="1"/>
  <c r="I11298" i="1" s="1"/>
  <c r="I11297" i="1" a="1"/>
  <c r="I11297" i="1" s="1"/>
  <c r="I11296" i="1" a="1"/>
  <c r="I11296" i="1" s="1"/>
  <c r="I11295" i="1" a="1"/>
  <c r="I11295" i="1" s="1"/>
  <c r="I11294" i="1" a="1"/>
  <c r="I11294" i="1" s="1"/>
  <c r="I11293" i="1" a="1"/>
  <c r="I11293" i="1" s="1"/>
  <c r="I11292" i="1" a="1"/>
  <c r="I11292" i="1" s="1"/>
  <c r="I11291" i="1" a="1"/>
  <c r="I11291" i="1" s="1"/>
  <c r="I11290" i="1" a="1"/>
  <c r="I11290" i="1" s="1"/>
  <c r="I11289" i="1" a="1"/>
  <c r="I11289" i="1" s="1"/>
  <c r="I11288" i="1" a="1"/>
  <c r="I11288" i="1" s="1"/>
  <c r="I11287" i="1" a="1"/>
  <c r="I11287" i="1" s="1"/>
  <c r="I11286" i="1" a="1"/>
  <c r="I11286" i="1" s="1"/>
  <c r="I11285" i="1" a="1"/>
  <c r="I11285" i="1" s="1"/>
  <c r="I11284" i="1" a="1"/>
  <c r="I11284" i="1" s="1"/>
  <c r="I11283" i="1" a="1"/>
  <c r="I11283" i="1" s="1"/>
  <c r="I11282" i="1" a="1"/>
  <c r="I11282" i="1" s="1"/>
  <c r="I11281" i="1" a="1"/>
  <c r="I11281" i="1" s="1"/>
  <c r="I11280" i="1" a="1"/>
  <c r="I11280" i="1" s="1"/>
  <c r="I11279" i="1" a="1"/>
  <c r="I11279" i="1" s="1"/>
  <c r="I11278" i="1" a="1"/>
  <c r="I11278" i="1" s="1"/>
  <c r="I11277" i="1" a="1"/>
  <c r="I11277" i="1" s="1"/>
  <c r="I11276" i="1" a="1"/>
  <c r="I11276" i="1" s="1"/>
  <c r="I11275" i="1" a="1"/>
  <c r="I11275" i="1" s="1"/>
  <c r="I11274" i="1" a="1"/>
  <c r="I11274" i="1" s="1"/>
  <c r="I11273" i="1" a="1"/>
  <c r="I11273" i="1" s="1"/>
  <c r="I11272" i="1" a="1"/>
  <c r="I11272" i="1" s="1"/>
  <c r="I11271" i="1" a="1"/>
  <c r="I11271" i="1" s="1"/>
  <c r="I11270" i="1" a="1"/>
  <c r="I11270" i="1" s="1"/>
  <c r="I11269" i="1" a="1"/>
  <c r="I11269" i="1" s="1"/>
  <c r="I11268" i="1" a="1"/>
  <c r="I11268" i="1" s="1"/>
  <c r="I11267" i="1" a="1"/>
  <c r="I11267" i="1" s="1"/>
  <c r="I11266" i="1" a="1"/>
  <c r="I11266" i="1" s="1"/>
  <c r="I11265" i="1" a="1"/>
  <c r="I11265" i="1" s="1"/>
  <c r="I11264" i="1" a="1"/>
  <c r="I11264" i="1" s="1"/>
  <c r="I11263" i="1" a="1"/>
  <c r="I11263" i="1" s="1"/>
  <c r="I11262" i="1" a="1"/>
  <c r="I11262" i="1" s="1"/>
  <c r="I11261" i="1" a="1"/>
  <c r="I11261" i="1" s="1"/>
  <c r="I11260" i="1" a="1"/>
  <c r="I11260" i="1" s="1"/>
  <c r="I11259" i="1" a="1"/>
  <c r="I11259" i="1" s="1"/>
  <c r="I11258" i="1" a="1"/>
  <c r="I11258" i="1" s="1"/>
  <c r="I11257" i="1" a="1"/>
  <c r="I11257" i="1" s="1"/>
  <c r="I11256" i="1" a="1"/>
  <c r="I11256" i="1" s="1"/>
  <c r="I11255" i="1" a="1"/>
  <c r="I11255" i="1" s="1"/>
  <c r="I11254" i="1" a="1"/>
  <c r="I11254" i="1" s="1"/>
  <c r="I11253" i="1" a="1"/>
  <c r="I11253" i="1" s="1"/>
  <c r="I11252" i="1" a="1"/>
  <c r="I11252" i="1" s="1"/>
  <c r="I11251" i="1" a="1"/>
  <c r="I11251" i="1" s="1"/>
  <c r="I11250" i="1" a="1"/>
  <c r="I11250" i="1" s="1"/>
  <c r="I11249" i="1" a="1"/>
  <c r="I11249" i="1" s="1"/>
  <c r="I11248" i="1" a="1"/>
  <c r="I11248" i="1" s="1"/>
  <c r="I11247" i="1" a="1"/>
  <c r="I11247" i="1" s="1"/>
  <c r="I11246" i="1" a="1"/>
  <c r="I11246" i="1" s="1"/>
  <c r="I11245" i="1" a="1"/>
  <c r="I11245" i="1" s="1"/>
  <c r="I11244" i="1" a="1"/>
  <c r="I11244" i="1" s="1"/>
  <c r="I11243" i="1" a="1"/>
  <c r="I11243" i="1" s="1"/>
  <c r="I11242" i="1" a="1"/>
  <c r="I11242" i="1" s="1"/>
  <c r="I11241" i="1" a="1"/>
  <c r="I11241" i="1" s="1"/>
  <c r="I11240" i="1" a="1"/>
  <c r="I11240" i="1" s="1"/>
  <c r="I11239" i="1" a="1"/>
  <c r="I11239" i="1" s="1"/>
  <c r="I11238" i="1" a="1"/>
  <c r="I11238" i="1" s="1"/>
  <c r="I11237" i="1" a="1"/>
  <c r="I11237" i="1" s="1"/>
  <c r="I11236" i="1" a="1"/>
  <c r="I11236" i="1" s="1"/>
  <c r="I11235" i="1" a="1"/>
  <c r="I11235" i="1" s="1"/>
  <c r="I11234" i="1" a="1"/>
  <c r="I11234" i="1" s="1"/>
  <c r="I11233" i="1" a="1"/>
  <c r="I11233" i="1" s="1"/>
  <c r="I11232" i="1" a="1"/>
  <c r="I11232" i="1" s="1"/>
  <c r="I11231" i="1" a="1"/>
  <c r="I11231" i="1" s="1"/>
  <c r="I11230" i="1" a="1"/>
  <c r="I11230" i="1" s="1"/>
  <c r="I11229" i="1" a="1"/>
  <c r="I11229" i="1" s="1"/>
  <c r="I11228" i="1" a="1"/>
  <c r="I11228" i="1" s="1"/>
  <c r="I11227" i="1" a="1"/>
  <c r="I11227" i="1" s="1"/>
  <c r="I11226" i="1" a="1"/>
  <c r="I11226" i="1" s="1"/>
  <c r="I11225" i="1" a="1"/>
  <c r="I11225" i="1" s="1"/>
  <c r="I11224" i="1" a="1"/>
  <c r="I11224" i="1" s="1"/>
  <c r="I11223" i="1" a="1"/>
  <c r="I11223" i="1" s="1"/>
  <c r="I11222" i="1" a="1"/>
  <c r="I11222" i="1" s="1"/>
  <c r="I11221" i="1" a="1"/>
  <c r="I11221" i="1" s="1"/>
  <c r="I11220" i="1" a="1"/>
  <c r="I11220" i="1" s="1"/>
  <c r="I11219" i="1" a="1"/>
  <c r="I11219" i="1" s="1"/>
  <c r="I11218" i="1" a="1"/>
  <c r="I11218" i="1" s="1"/>
  <c r="I11217" i="1" a="1"/>
  <c r="I11217" i="1" s="1"/>
  <c r="I11216" i="1" a="1"/>
  <c r="I11216" i="1" s="1"/>
  <c r="I11215" i="1" a="1"/>
  <c r="I11215" i="1" s="1"/>
  <c r="I11214" i="1" a="1"/>
  <c r="I11214" i="1" s="1"/>
  <c r="I11213" i="1" a="1"/>
  <c r="I11213" i="1" s="1"/>
  <c r="I11212" i="1" a="1"/>
  <c r="I11212" i="1" s="1"/>
  <c r="I11211" i="1" a="1"/>
  <c r="I11211" i="1" s="1"/>
  <c r="I11210" i="1" a="1"/>
  <c r="I11210" i="1" s="1"/>
  <c r="I11209" i="1" a="1"/>
  <c r="I11209" i="1" s="1"/>
  <c r="I11208" i="1" a="1"/>
  <c r="I11208" i="1" s="1"/>
  <c r="I11207" i="1" a="1"/>
  <c r="I11207" i="1" s="1"/>
  <c r="I11206" i="1" a="1"/>
  <c r="I11206" i="1" s="1"/>
  <c r="I11205" i="1" a="1"/>
  <c r="I11205" i="1" s="1"/>
  <c r="I11204" i="1" a="1"/>
  <c r="I11204" i="1" s="1"/>
  <c r="I11203" i="1" a="1"/>
  <c r="I11203" i="1" s="1"/>
  <c r="I11202" i="1" a="1"/>
  <c r="I11202" i="1" s="1"/>
  <c r="I11201" i="1" a="1"/>
  <c r="I11201" i="1" s="1"/>
  <c r="I11200" i="1" a="1"/>
  <c r="I11200" i="1" s="1"/>
  <c r="I11199" i="1" a="1"/>
  <c r="I11199" i="1" s="1"/>
  <c r="I11198" i="1" a="1"/>
  <c r="I11198" i="1" s="1"/>
  <c r="I11197" i="1" a="1"/>
  <c r="I11197" i="1" s="1"/>
  <c r="I11196" i="1" a="1"/>
  <c r="I11196" i="1" s="1"/>
  <c r="I11195" i="1" a="1"/>
  <c r="I11195" i="1" s="1"/>
  <c r="I11194" i="1" a="1"/>
  <c r="I11194" i="1" s="1"/>
  <c r="I11193" i="1" a="1"/>
  <c r="I11193" i="1" s="1"/>
  <c r="I11192" i="1" a="1"/>
  <c r="I11192" i="1" s="1"/>
  <c r="I11191" i="1" a="1"/>
  <c r="I11191" i="1" s="1"/>
  <c r="I11190" i="1" a="1"/>
  <c r="I11190" i="1" s="1"/>
  <c r="I11189" i="1" a="1"/>
  <c r="I11189" i="1" s="1"/>
  <c r="I11188" i="1" a="1"/>
  <c r="I11188" i="1" s="1"/>
  <c r="I11187" i="1" a="1"/>
  <c r="I11187" i="1" s="1"/>
  <c r="I11186" i="1" a="1"/>
  <c r="I11186" i="1" s="1"/>
  <c r="I11185" i="1" a="1"/>
  <c r="I11185" i="1" s="1"/>
  <c r="I11184" i="1" a="1"/>
  <c r="I11184" i="1" s="1"/>
  <c r="I11183" i="1" a="1"/>
  <c r="I11183" i="1" s="1"/>
  <c r="I11182" i="1" a="1"/>
  <c r="I11182" i="1" s="1"/>
  <c r="I11181" i="1" a="1"/>
  <c r="I11181" i="1" s="1"/>
  <c r="I11180" i="1" a="1"/>
  <c r="I11180" i="1" s="1"/>
  <c r="I11179" i="1" a="1"/>
  <c r="I11179" i="1" s="1"/>
  <c r="I11178" i="1" a="1"/>
  <c r="I11178" i="1" s="1"/>
  <c r="I11177" i="1" a="1"/>
  <c r="I11177" i="1" s="1"/>
  <c r="I11176" i="1" a="1"/>
  <c r="I11176" i="1" s="1"/>
  <c r="I11175" i="1" a="1"/>
  <c r="I11175" i="1" s="1"/>
  <c r="I11174" i="1" a="1"/>
  <c r="I11174" i="1" s="1"/>
  <c r="I11173" i="1" a="1"/>
  <c r="I11173" i="1" s="1"/>
  <c r="I11172" i="1" a="1"/>
  <c r="I11172" i="1" s="1"/>
  <c r="I11171" i="1" a="1"/>
  <c r="I11171" i="1" s="1"/>
  <c r="I11170" i="1" a="1"/>
  <c r="I11170" i="1" s="1"/>
  <c r="I11169" i="1" a="1"/>
  <c r="I11169" i="1" s="1"/>
  <c r="I11168" i="1" a="1"/>
  <c r="I11168" i="1" s="1"/>
  <c r="I11167" i="1" a="1"/>
  <c r="I11167" i="1" s="1"/>
  <c r="I11166" i="1" a="1"/>
  <c r="I11166" i="1" s="1"/>
  <c r="I11165" i="1" a="1"/>
  <c r="I11165" i="1" s="1"/>
  <c r="I11164" i="1" a="1"/>
  <c r="I11164" i="1" s="1"/>
  <c r="I11163" i="1" a="1"/>
  <c r="I11163" i="1" s="1"/>
  <c r="I11162" i="1" a="1"/>
  <c r="I11162" i="1" s="1"/>
  <c r="I11161" i="1" a="1"/>
  <c r="I11161" i="1" s="1"/>
  <c r="I11160" i="1" a="1"/>
  <c r="I11160" i="1" s="1"/>
  <c r="I11159" i="1" a="1"/>
  <c r="I11159" i="1" s="1"/>
  <c r="I11158" i="1" a="1"/>
  <c r="I11158" i="1" s="1"/>
  <c r="I11157" i="1" a="1"/>
  <c r="I11157" i="1" s="1"/>
  <c r="I11156" i="1" a="1"/>
  <c r="I11156" i="1" s="1"/>
  <c r="I11155" i="1" a="1"/>
  <c r="I11155" i="1" s="1"/>
  <c r="I11154" i="1" a="1"/>
  <c r="I11154" i="1" s="1"/>
  <c r="I11153" i="1" a="1"/>
  <c r="I11153" i="1" s="1"/>
  <c r="I11152" i="1" a="1"/>
  <c r="I11152" i="1" s="1"/>
  <c r="I11151" i="1" a="1"/>
  <c r="I11151" i="1" s="1"/>
  <c r="I11150" i="1" a="1"/>
  <c r="I11150" i="1" s="1"/>
  <c r="I11149" i="1" a="1"/>
  <c r="I11149" i="1" s="1"/>
  <c r="I11148" i="1" a="1"/>
  <c r="I11148" i="1" s="1"/>
  <c r="I11147" i="1" a="1"/>
  <c r="I11147" i="1" s="1"/>
  <c r="I11146" i="1" a="1"/>
  <c r="I11146" i="1" s="1"/>
  <c r="I11145" i="1" a="1"/>
  <c r="I11145" i="1" s="1"/>
  <c r="I11144" i="1" a="1"/>
  <c r="I11144" i="1" s="1"/>
  <c r="I11143" i="1" a="1"/>
  <c r="I11143" i="1" s="1"/>
  <c r="I11142" i="1" a="1"/>
  <c r="I11142" i="1" s="1"/>
  <c r="I11141" i="1" a="1"/>
  <c r="I11141" i="1" s="1"/>
  <c r="I11140" i="1" a="1"/>
  <c r="I11140" i="1" s="1"/>
  <c r="I11139" i="1" l="1" a="1"/>
  <c r="I11139" i="1" s="1"/>
  <c r="I11138" i="1" a="1"/>
  <c r="I11138" i="1" s="1"/>
  <c r="I11137" i="1" a="1"/>
  <c r="I11137" i="1" s="1"/>
  <c r="I11136" i="1" a="1"/>
  <c r="I11136" i="1" s="1"/>
  <c r="I11135" i="1" a="1"/>
  <c r="I11135" i="1" s="1"/>
  <c r="I11134" i="1" a="1"/>
  <c r="I11134" i="1" s="1"/>
  <c r="I11133" i="1" a="1"/>
  <c r="I11133" i="1" s="1"/>
  <c r="I11132" i="1" a="1"/>
  <c r="I11132" i="1" s="1"/>
  <c r="I11131" i="1" a="1"/>
  <c r="I11131" i="1" s="1"/>
  <c r="I11130" i="1" a="1"/>
  <c r="I11130" i="1" s="1"/>
  <c r="I11129" i="1" a="1"/>
  <c r="I11129" i="1" s="1"/>
  <c r="I11128" i="1" a="1"/>
  <c r="I11128" i="1" s="1"/>
  <c r="I11127" i="1" a="1"/>
  <c r="I11127" i="1" s="1"/>
  <c r="I11126" i="1" a="1"/>
  <c r="I11126" i="1" s="1"/>
  <c r="I11125" i="1" a="1"/>
  <c r="I11125" i="1" s="1"/>
  <c r="I11124" i="1" a="1"/>
  <c r="I11124" i="1" s="1"/>
  <c r="I11123" i="1" a="1"/>
  <c r="I11123" i="1" s="1"/>
  <c r="I11122" i="1" a="1"/>
  <c r="I11122" i="1" s="1"/>
  <c r="I11121" i="1" a="1"/>
  <c r="I11121" i="1" s="1"/>
  <c r="I11120" i="1" a="1"/>
  <c r="I11120" i="1" s="1"/>
  <c r="I11119" i="1" a="1"/>
  <c r="I11119" i="1" s="1"/>
  <c r="I11118" i="1" a="1"/>
  <c r="I11118" i="1" s="1"/>
  <c r="I11117" i="1" a="1"/>
  <c r="I11117" i="1" s="1"/>
  <c r="I11116" i="1" a="1"/>
  <c r="I11116" i="1" s="1"/>
  <c r="I11115" i="1" a="1"/>
  <c r="I11115" i="1" s="1"/>
  <c r="I11114" i="1" a="1"/>
  <c r="I11114" i="1" s="1"/>
  <c r="I11113" i="1" a="1"/>
  <c r="I11113" i="1" s="1"/>
  <c r="I11112" i="1" a="1"/>
  <c r="I11112" i="1" s="1"/>
  <c r="I11111" i="1" a="1"/>
  <c r="I11111" i="1" s="1"/>
  <c r="I11110" i="1" a="1"/>
  <c r="I11110" i="1" s="1"/>
  <c r="I11109" i="1" a="1"/>
  <c r="I11109" i="1" s="1"/>
  <c r="I11108" i="1" a="1"/>
  <c r="I11108" i="1" s="1"/>
  <c r="I11107" i="1" a="1"/>
  <c r="I11107" i="1" s="1"/>
  <c r="I11106" i="1" a="1"/>
  <c r="I11106" i="1" s="1"/>
  <c r="I11105" i="1" a="1"/>
  <c r="I11105" i="1" s="1"/>
  <c r="I11104" i="1" a="1"/>
  <c r="I11104" i="1" s="1"/>
  <c r="I11103" i="1" a="1"/>
  <c r="I11103" i="1" s="1"/>
  <c r="I11102" i="1" a="1"/>
  <c r="I11102" i="1" s="1"/>
  <c r="I11101" i="1" a="1"/>
  <c r="I11101" i="1" s="1"/>
  <c r="I11100" i="1" a="1"/>
  <c r="I11100" i="1" s="1"/>
  <c r="I11099" i="1" a="1"/>
  <c r="I11099" i="1" s="1"/>
  <c r="I11098" i="1" a="1"/>
  <c r="I11098" i="1" s="1"/>
  <c r="I11097" i="1" a="1"/>
  <c r="I11097" i="1" s="1"/>
  <c r="I11096" i="1" a="1"/>
  <c r="I11096" i="1" s="1"/>
  <c r="I11095" i="1" a="1"/>
  <c r="I11095" i="1" s="1"/>
  <c r="I11094" i="1" a="1"/>
  <c r="I11094" i="1" s="1"/>
  <c r="I11093" i="1" a="1"/>
  <c r="I11093" i="1" s="1"/>
  <c r="I11092" i="1" a="1"/>
  <c r="I11092" i="1" s="1"/>
  <c r="I11091" i="1" a="1"/>
  <c r="I11091" i="1" s="1"/>
  <c r="I11090" i="1" a="1"/>
  <c r="I11090" i="1" s="1"/>
  <c r="I11089" i="1" a="1"/>
  <c r="I11089" i="1" s="1"/>
  <c r="I11088" i="1" a="1"/>
  <c r="I11088" i="1" s="1"/>
  <c r="I11087" i="1" a="1"/>
  <c r="I11087" i="1" s="1"/>
  <c r="I11086" i="1" a="1"/>
  <c r="I11086" i="1" s="1"/>
  <c r="I11085" i="1" a="1"/>
  <c r="I11085" i="1" s="1"/>
  <c r="I11084" i="1" a="1"/>
  <c r="I11084" i="1" s="1"/>
  <c r="I11083" i="1" a="1"/>
  <c r="I11083" i="1" s="1"/>
  <c r="I11082" i="1" a="1"/>
  <c r="I11082" i="1" s="1"/>
  <c r="I11081" i="1" a="1"/>
  <c r="I11081" i="1" s="1"/>
  <c r="I11080" i="1" a="1"/>
  <c r="I11080" i="1" s="1"/>
  <c r="I11079" i="1" a="1"/>
  <c r="I11079" i="1" s="1"/>
  <c r="I11078" i="1" a="1"/>
  <c r="I11078" i="1" s="1"/>
  <c r="I11077" i="1" a="1"/>
  <c r="I11077" i="1" s="1"/>
  <c r="I11076" i="1" a="1"/>
  <c r="I11076" i="1" s="1"/>
  <c r="I11075" i="1" a="1"/>
  <c r="I11075" i="1" s="1"/>
  <c r="I11074" i="1" a="1"/>
  <c r="I11074" i="1" s="1"/>
  <c r="I11073" i="1" a="1"/>
  <c r="I11073" i="1" s="1"/>
  <c r="I11072" i="1" a="1"/>
  <c r="I11072" i="1" s="1"/>
  <c r="I11071" i="1" a="1"/>
  <c r="I11071" i="1" s="1"/>
  <c r="I11070" i="1" a="1"/>
  <c r="I11070" i="1" s="1"/>
  <c r="I11069" i="1" a="1"/>
  <c r="I11069" i="1" s="1"/>
  <c r="I11068" i="1" a="1"/>
  <c r="I11068" i="1" s="1"/>
  <c r="I11067" i="1" a="1"/>
  <c r="I11067" i="1" s="1"/>
  <c r="I11066" i="1" a="1"/>
  <c r="I11066" i="1" s="1"/>
  <c r="I11065" i="1" a="1"/>
  <c r="I11065" i="1" s="1"/>
  <c r="I11064" i="1" a="1"/>
  <c r="I11064" i="1" s="1"/>
  <c r="I11063" i="1" a="1"/>
  <c r="I11063" i="1" s="1"/>
  <c r="I11062" i="1" a="1"/>
  <c r="I11062" i="1" s="1"/>
  <c r="I11061" i="1" a="1"/>
  <c r="I11061" i="1" s="1"/>
  <c r="I11060" i="1" a="1"/>
  <c r="I11060" i="1" s="1"/>
  <c r="I11059" i="1" a="1"/>
  <c r="I11059" i="1" s="1"/>
  <c r="I11058" i="1" a="1"/>
  <c r="I11058" i="1" s="1"/>
  <c r="I11057" i="1" a="1"/>
  <c r="I11057" i="1" s="1"/>
  <c r="I11056" i="1" a="1"/>
  <c r="I11056" i="1" s="1"/>
  <c r="I11055" i="1" a="1"/>
  <c r="I11055" i="1" s="1"/>
  <c r="I11054" i="1" a="1"/>
  <c r="I11054" i="1" s="1"/>
  <c r="I11053" i="1" a="1"/>
  <c r="I11053" i="1" s="1"/>
  <c r="I11052" i="1" a="1"/>
  <c r="I11052" i="1" s="1"/>
  <c r="I11051" i="1" a="1"/>
  <c r="I11051" i="1" s="1"/>
  <c r="I11050" i="1" a="1"/>
  <c r="I11050" i="1" s="1"/>
  <c r="I11049" i="1" a="1"/>
  <c r="I11049" i="1" s="1"/>
  <c r="I11048" i="1" a="1"/>
  <c r="I11048" i="1" s="1"/>
  <c r="I11047" i="1" a="1"/>
  <c r="I11047" i="1" s="1"/>
  <c r="I11046" i="1" a="1"/>
  <c r="I11046" i="1" s="1"/>
  <c r="I11045" i="1" a="1"/>
  <c r="I11045" i="1" s="1"/>
  <c r="I11044" i="1" a="1"/>
  <c r="I11044" i="1" s="1"/>
  <c r="I11043" i="1" a="1"/>
  <c r="I11043" i="1" s="1"/>
  <c r="I11042" i="1" a="1"/>
  <c r="I11042" i="1" s="1"/>
  <c r="I11041" i="1" a="1"/>
  <c r="I11041" i="1" s="1"/>
  <c r="I11040" i="1" a="1"/>
  <c r="I11040" i="1" s="1"/>
  <c r="I11039" i="1" a="1"/>
  <c r="I11039" i="1" s="1"/>
  <c r="I11038" i="1" a="1"/>
  <c r="I11038" i="1" s="1"/>
  <c r="I11037" i="1" a="1"/>
  <c r="I11037" i="1" s="1"/>
  <c r="I11036" i="1" a="1"/>
  <c r="I11036" i="1" s="1"/>
  <c r="I11035" i="1" a="1"/>
  <c r="I11035" i="1" s="1"/>
  <c r="I11034" i="1" a="1"/>
  <c r="I11034" i="1" s="1"/>
  <c r="I11033" i="1" a="1"/>
  <c r="I11033" i="1" s="1"/>
  <c r="I11032" i="1" a="1"/>
  <c r="I11032" i="1" s="1"/>
  <c r="I11031" i="1" a="1"/>
  <c r="I11031" i="1" s="1"/>
  <c r="I11030" i="1" a="1"/>
  <c r="I11030" i="1" s="1"/>
  <c r="I11029" i="1" a="1"/>
  <c r="I11029" i="1" s="1"/>
  <c r="I11028" i="1" a="1"/>
  <c r="I11028" i="1" s="1"/>
  <c r="I11027" i="1" a="1"/>
  <c r="I11027" i="1" s="1"/>
  <c r="I11026" i="1" a="1"/>
  <c r="I11026" i="1" s="1"/>
  <c r="I11025" i="1" a="1"/>
  <c r="I11025" i="1" s="1"/>
  <c r="I11024" i="1" a="1"/>
  <c r="I11024" i="1" s="1"/>
  <c r="I11023" i="1" a="1"/>
  <c r="I11023" i="1" s="1"/>
  <c r="I11022" i="1" a="1"/>
  <c r="I11022" i="1" s="1"/>
  <c r="I11021" i="1" a="1"/>
  <c r="I11021" i="1" s="1"/>
  <c r="I11020" i="1" a="1"/>
  <c r="I11020" i="1" s="1"/>
  <c r="I11019" i="1" a="1"/>
  <c r="I11019" i="1" s="1"/>
  <c r="I11018" i="1" a="1"/>
  <c r="I11018" i="1" s="1"/>
  <c r="I11017" i="1" a="1"/>
  <c r="I11017" i="1" s="1"/>
  <c r="I11016" i="1" a="1"/>
  <c r="I11016" i="1" s="1"/>
  <c r="I11015" i="1" a="1"/>
  <c r="I11015" i="1" s="1"/>
  <c r="I11014" i="1" a="1"/>
  <c r="I11014" i="1" s="1"/>
  <c r="I11013" i="1" a="1"/>
  <c r="I11013" i="1" s="1"/>
  <c r="I11012" i="1" a="1"/>
  <c r="I11012" i="1" s="1"/>
  <c r="I11011" i="1" a="1"/>
  <c r="I11011" i="1" s="1"/>
  <c r="I11010" i="1" a="1"/>
  <c r="I11010" i="1" s="1"/>
  <c r="I11009" i="1" a="1"/>
  <c r="I11009" i="1" s="1"/>
  <c r="I11008" i="1" a="1"/>
  <c r="I11008" i="1" s="1"/>
  <c r="I11007" i="1" a="1"/>
  <c r="I11007" i="1" s="1"/>
  <c r="I11006" i="1" a="1"/>
  <c r="I11006" i="1" s="1"/>
  <c r="I11005" i="1" a="1"/>
  <c r="I11005" i="1" s="1"/>
  <c r="I11004" i="1" a="1"/>
  <c r="I11004" i="1" s="1"/>
  <c r="I11003" i="1" a="1"/>
  <c r="I11003" i="1" s="1"/>
  <c r="I11002" i="1" a="1"/>
  <c r="I11002" i="1" s="1"/>
  <c r="I11001" i="1" a="1"/>
  <c r="I11001" i="1" s="1"/>
  <c r="I11000" i="1" a="1"/>
  <c r="I11000" i="1" s="1"/>
  <c r="I10999" i="1" a="1"/>
  <c r="I10999" i="1" s="1"/>
  <c r="I10998" i="1" a="1"/>
  <c r="I10998" i="1" s="1"/>
  <c r="I10997" i="1" a="1"/>
  <c r="I10997" i="1" s="1"/>
  <c r="I10996" i="1" a="1"/>
  <c r="I10996" i="1" s="1"/>
  <c r="I10995" i="1" a="1"/>
  <c r="I10995" i="1" s="1"/>
  <c r="I10994" i="1" a="1"/>
  <c r="I10994" i="1" s="1"/>
  <c r="I10993" i="1" a="1"/>
  <c r="I10993" i="1" s="1"/>
  <c r="I10992" i="1" a="1"/>
  <c r="I10992" i="1" s="1"/>
  <c r="I10991" i="1" a="1"/>
  <c r="I10991" i="1" s="1"/>
  <c r="I10990" i="1" a="1"/>
  <c r="I10990" i="1" s="1"/>
  <c r="I10989" i="1" a="1"/>
  <c r="I10989" i="1" s="1"/>
  <c r="I10988" i="1" a="1"/>
  <c r="I10988" i="1" s="1"/>
  <c r="I10987" i="1" a="1"/>
  <c r="I10987" i="1" s="1"/>
  <c r="I10986" i="1" a="1"/>
  <c r="I10986" i="1" s="1"/>
  <c r="I10985" i="1" a="1"/>
  <c r="I10985" i="1" s="1"/>
  <c r="I10984" i="1" a="1"/>
  <c r="I10984" i="1" s="1"/>
  <c r="I10983" i="1" a="1"/>
  <c r="I10983" i="1" s="1"/>
  <c r="I10982" i="1" a="1"/>
  <c r="I10982" i="1" s="1"/>
  <c r="I10981" i="1" a="1"/>
  <c r="I10981" i="1" s="1"/>
  <c r="I10980" i="1" a="1"/>
  <c r="I10980" i="1" s="1"/>
  <c r="I10979" i="1" a="1"/>
  <c r="I10979" i="1" s="1"/>
  <c r="I10978" i="1" a="1"/>
  <c r="I10978" i="1" s="1"/>
  <c r="I10977" i="1" a="1"/>
  <c r="I10977" i="1" s="1"/>
  <c r="I10976" i="1" a="1"/>
  <c r="I10976" i="1" s="1"/>
  <c r="I10975" i="1" a="1"/>
  <c r="I10975" i="1" s="1"/>
  <c r="I10974" i="1" a="1"/>
  <c r="I10974" i="1" s="1"/>
  <c r="I10973" i="1" a="1"/>
  <c r="I10973" i="1" s="1"/>
  <c r="I10972" i="1" a="1"/>
  <c r="I10972" i="1" s="1"/>
  <c r="I10971" i="1" a="1"/>
  <c r="I10971" i="1" s="1"/>
  <c r="I10970" i="1" a="1"/>
  <c r="I10970" i="1" s="1"/>
  <c r="I10969" i="1" a="1"/>
  <c r="I10969" i="1" s="1"/>
  <c r="I10968" i="1" a="1"/>
  <c r="I10968" i="1" s="1"/>
  <c r="I10967" i="1" a="1"/>
  <c r="I10967" i="1" s="1"/>
  <c r="I10966" i="1" a="1"/>
  <c r="I10966" i="1" s="1"/>
  <c r="I10965" i="1" a="1"/>
  <c r="I10965" i="1" s="1"/>
  <c r="I10964" i="1" a="1"/>
  <c r="I10964" i="1" s="1"/>
  <c r="I10963" i="1" a="1"/>
  <c r="I10963" i="1" s="1"/>
  <c r="I10962" i="1" a="1"/>
  <c r="I10962" i="1" s="1"/>
  <c r="I10961" i="1" a="1"/>
  <c r="I10961" i="1" s="1"/>
  <c r="I10960" i="1" a="1"/>
  <c r="I10960" i="1" s="1"/>
  <c r="I10959" i="1" a="1"/>
  <c r="I10959" i="1" s="1"/>
  <c r="I10958" i="1" a="1"/>
  <c r="I10958" i="1" s="1"/>
  <c r="I10957" i="1" a="1"/>
  <c r="I10957" i="1" s="1"/>
  <c r="I10956" i="1" a="1"/>
  <c r="I10956" i="1" s="1"/>
  <c r="I10955" i="1" a="1"/>
  <c r="I10955" i="1" s="1"/>
  <c r="I10954" i="1" a="1"/>
  <c r="I10954" i="1" s="1"/>
  <c r="I10953" i="1" a="1"/>
  <c r="I10953" i="1" s="1"/>
  <c r="I10952" i="1" a="1"/>
  <c r="I10952" i="1" s="1"/>
  <c r="I10951" i="1" a="1"/>
  <c r="I10951" i="1" s="1"/>
  <c r="I10950" i="1" a="1"/>
  <c r="I10950" i="1" s="1"/>
  <c r="I10949" i="1" a="1"/>
  <c r="I10949" i="1" s="1"/>
  <c r="I10948" i="1" a="1"/>
  <c r="I10948" i="1" s="1"/>
  <c r="I10947" i="1" a="1"/>
  <c r="I10947" i="1" s="1"/>
  <c r="I10946" i="1" a="1"/>
  <c r="I10946" i="1" s="1"/>
  <c r="I10945" i="1" a="1"/>
  <c r="I10945" i="1" s="1"/>
  <c r="I10944" i="1" a="1"/>
  <c r="I10944" i="1" s="1"/>
  <c r="I10943" i="1" a="1"/>
  <c r="I10943" i="1" s="1"/>
  <c r="I10942" i="1" a="1"/>
  <c r="I10942" i="1" s="1"/>
  <c r="I10941" i="1" a="1"/>
  <c r="I10941" i="1" s="1"/>
  <c r="I10940" i="1" a="1"/>
  <c r="I10940" i="1" s="1"/>
  <c r="I10939" i="1" a="1"/>
  <c r="I10939" i="1" s="1"/>
  <c r="I10938" i="1" a="1"/>
  <c r="I10938" i="1" s="1"/>
  <c r="I10937" i="1" a="1"/>
  <c r="I10937" i="1" s="1"/>
  <c r="I10936" i="1" a="1"/>
  <c r="I10936" i="1" s="1"/>
  <c r="I10935" i="1" a="1"/>
  <c r="I10935" i="1" s="1"/>
  <c r="I10934" i="1" a="1"/>
  <c r="I10934" i="1" s="1"/>
  <c r="I10933" i="1" a="1"/>
  <c r="I10933" i="1" s="1"/>
  <c r="I10932" i="1" a="1"/>
  <c r="I10932" i="1" s="1"/>
  <c r="I10931" i="1" a="1"/>
  <c r="I10931" i="1" s="1"/>
  <c r="I10930" i="1" a="1"/>
  <c r="I10930" i="1" s="1"/>
  <c r="I10929" i="1" a="1"/>
  <c r="I10929" i="1" s="1"/>
  <c r="I10928" i="1" a="1"/>
  <c r="I10928" i="1" s="1"/>
  <c r="I10927" i="1" a="1"/>
  <c r="I10927" i="1" s="1"/>
  <c r="I10926" i="1" a="1"/>
  <c r="I10926" i="1" s="1"/>
  <c r="I10925" i="1" a="1"/>
  <c r="I10925" i="1" s="1"/>
  <c r="I10924" i="1" a="1"/>
  <c r="I10924" i="1" s="1"/>
  <c r="I10923" i="1" a="1"/>
  <c r="I10923" i="1" s="1"/>
  <c r="I10922" i="1" a="1"/>
  <c r="I10922" i="1" s="1"/>
  <c r="I10921" i="1" a="1"/>
  <c r="I10921" i="1" s="1"/>
  <c r="I10920" i="1" a="1"/>
  <c r="I10920" i="1" s="1"/>
  <c r="I10919" i="1" a="1"/>
  <c r="I10919" i="1" s="1"/>
  <c r="I10918" i="1" a="1"/>
  <c r="I10918" i="1" s="1"/>
  <c r="I10917" i="1" a="1"/>
  <c r="I10917" i="1" s="1"/>
  <c r="I10916" i="1" a="1"/>
  <c r="I10916" i="1" s="1"/>
  <c r="I10915" i="1" a="1"/>
  <c r="I10915" i="1" s="1"/>
  <c r="I10914" i="1" a="1"/>
  <c r="I10914" i="1" s="1"/>
  <c r="I10913" i="1" a="1"/>
  <c r="I10913" i="1" s="1"/>
  <c r="I10912" i="1" a="1"/>
  <c r="I10912" i="1" s="1"/>
  <c r="I10911" i="1" a="1"/>
  <c r="I10911" i="1" s="1"/>
  <c r="I10910" i="1" a="1"/>
  <c r="I10910" i="1" s="1"/>
  <c r="I10909" i="1" a="1"/>
  <c r="I10909" i="1" s="1"/>
  <c r="I10908" i="1" a="1"/>
  <c r="I10908" i="1" s="1"/>
  <c r="I10907" i="1" a="1"/>
  <c r="I10907" i="1" s="1"/>
  <c r="I10906" i="1" a="1"/>
  <c r="I10906" i="1" s="1"/>
  <c r="I10905" i="1" a="1"/>
  <c r="I10905" i="1" s="1"/>
  <c r="I10904" i="1" a="1"/>
  <c r="I10904" i="1" s="1"/>
  <c r="I10903" i="1" a="1"/>
  <c r="I10903" i="1" s="1"/>
  <c r="I10902" i="1" a="1"/>
  <c r="I10902" i="1" s="1"/>
  <c r="I10901" i="1" a="1"/>
  <c r="I10901" i="1" s="1"/>
  <c r="I10900" i="1" a="1"/>
  <c r="I10900" i="1" s="1"/>
  <c r="I10899" i="1" a="1"/>
  <c r="I10899" i="1" s="1"/>
  <c r="I10898" i="1" a="1"/>
  <c r="I10898" i="1" s="1"/>
  <c r="I10897" i="1" a="1"/>
  <c r="I10897" i="1" s="1"/>
  <c r="I10896" i="1" a="1"/>
  <c r="I10896" i="1" s="1"/>
  <c r="I10895" i="1" a="1"/>
  <c r="I10895" i="1" s="1"/>
  <c r="I10894" i="1" a="1"/>
  <c r="I10894" i="1" s="1"/>
  <c r="I10893" i="1" a="1"/>
  <c r="I10893" i="1" s="1"/>
  <c r="I10892" i="1" a="1"/>
  <c r="I10892" i="1" s="1"/>
  <c r="I10891" i="1" a="1"/>
  <c r="I10891" i="1" s="1"/>
  <c r="I10890" i="1" a="1"/>
  <c r="I10890" i="1" s="1"/>
  <c r="I10889" i="1" a="1"/>
  <c r="I10889" i="1" s="1"/>
  <c r="I10888" i="1" a="1"/>
  <c r="I10888" i="1" s="1"/>
  <c r="I10887" i="1" a="1"/>
  <c r="I10887" i="1" s="1"/>
  <c r="I10886" i="1" a="1"/>
  <c r="I10886" i="1" s="1"/>
  <c r="I10885" i="1" a="1"/>
  <c r="I10885" i="1" s="1"/>
  <c r="I10884" i="1" a="1"/>
  <c r="I10884" i="1" s="1"/>
  <c r="I10883" i="1" a="1"/>
  <c r="I10883" i="1" s="1"/>
  <c r="I10882" i="1" a="1"/>
  <c r="I10882" i="1" s="1"/>
  <c r="I10881" i="1" a="1"/>
  <c r="I10881" i="1" s="1"/>
  <c r="I10880" i="1" a="1"/>
  <c r="I10880" i="1" s="1"/>
  <c r="I10879" i="1" a="1"/>
  <c r="I10879" i="1" s="1"/>
  <c r="I10878" i="1" a="1"/>
  <c r="I10878" i="1" s="1"/>
  <c r="I10877" i="1" a="1"/>
  <c r="I10877" i="1" s="1"/>
  <c r="I10876" i="1" a="1"/>
  <c r="I10876" i="1" s="1"/>
  <c r="I10875" i="1" a="1"/>
  <c r="I10875" i="1" s="1"/>
  <c r="I10874" i="1" a="1"/>
  <c r="I10874" i="1" s="1"/>
  <c r="I10873" i="1" a="1"/>
  <c r="I10873" i="1" s="1"/>
  <c r="I10872" i="1" a="1"/>
  <c r="I10872" i="1" s="1"/>
  <c r="I10871" i="1" a="1"/>
  <c r="I10871" i="1" s="1"/>
  <c r="I10870" i="1" a="1"/>
  <c r="I10870" i="1" s="1"/>
  <c r="I10869" i="1" a="1"/>
  <c r="I10869" i="1" s="1"/>
  <c r="I10868" i="1" a="1"/>
  <c r="I10868" i="1" s="1"/>
  <c r="I10867" i="1" a="1"/>
  <c r="I10867" i="1" s="1"/>
  <c r="I10866" i="1" a="1"/>
  <c r="I10866" i="1" s="1"/>
  <c r="I10865" i="1" a="1"/>
  <c r="I10865" i="1" s="1"/>
  <c r="I10864" i="1" a="1"/>
  <c r="I10864" i="1" s="1"/>
  <c r="I10863" i="1" a="1"/>
  <c r="I10863" i="1" s="1"/>
  <c r="I10862" i="1" a="1"/>
  <c r="I10862" i="1" s="1"/>
  <c r="I10861" i="1" a="1"/>
  <c r="I10861" i="1" s="1"/>
  <c r="I10860" i="1" a="1"/>
  <c r="I10860" i="1" s="1"/>
  <c r="I10859" i="1" a="1"/>
  <c r="I10859" i="1" s="1"/>
  <c r="I10858" i="1" a="1"/>
  <c r="I10858" i="1" s="1"/>
  <c r="I10857" i="1" a="1"/>
  <c r="I10857" i="1" s="1"/>
  <c r="I10856" i="1" a="1"/>
  <c r="I10856" i="1" s="1"/>
  <c r="I10855" i="1" a="1"/>
  <c r="I10855" i="1" s="1"/>
  <c r="I10854" i="1" a="1"/>
  <c r="I10854" i="1" s="1"/>
  <c r="I10853" i="1" a="1"/>
  <c r="I10853" i="1" s="1"/>
  <c r="I10852" i="1" a="1"/>
  <c r="I10852" i="1" s="1"/>
  <c r="I10851" i="1" a="1"/>
  <c r="I10851" i="1" s="1"/>
  <c r="I10850" i="1" a="1"/>
  <c r="I10850" i="1" s="1"/>
  <c r="I10849" i="1" a="1"/>
  <c r="I10849" i="1" s="1"/>
  <c r="I10848" i="1" a="1"/>
  <c r="I10848" i="1" s="1"/>
  <c r="I10847" i="1" a="1"/>
  <c r="I10847" i="1" s="1"/>
  <c r="I10846" i="1" a="1"/>
  <c r="I10846" i="1" s="1"/>
  <c r="I10845" i="1" a="1"/>
  <c r="I10845" i="1" s="1"/>
  <c r="I10844" i="1" a="1"/>
  <c r="I10844" i="1" s="1"/>
  <c r="I10843" i="1" a="1"/>
  <c r="I10843" i="1" s="1"/>
  <c r="I10842" i="1" a="1"/>
  <c r="I10842" i="1" s="1"/>
  <c r="I10841" i="1" a="1"/>
  <c r="I10841" i="1" s="1"/>
  <c r="I10840" i="1" a="1"/>
  <c r="I10840" i="1" s="1"/>
  <c r="I10839" i="1" a="1"/>
  <c r="I10839" i="1" s="1"/>
  <c r="I10838" i="1" a="1"/>
  <c r="I10838" i="1" s="1"/>
  <c r="I10837" i="1" a="1"/>
  <c r="I10837" i="1" s="1"/>
  <c r="I10836" i="1" a="1"/>
  <c r="I10836" i="1" s="1"/>
  <c r="I10835" i="1" a="1"/>
  <c r="I10835" i="1" s="1"/>
  <c r="I10834" i="1" a="1"/>
  <c r="I10834" i="1" s="1"/>
  <c r="I10833" i="1" a="1"/>
  <c r="I10833" i="1" s="1"/>
  <c r="I10832" i="1" a="1"/>
  <c r="I10832" i="1" s="1"/>
  <c r="I10831" i="1" a="1"/>
  <c r="I10831" i="1" s="1"/>
  <c r="I10830" i="1" a="1"/>
  <c r="I10830" i="1" s="1"/>
  <c r="I10829" i="1" a="1"/>
  <c r="I10829" i="1" s="1"/>
  <c r="I10828" i="1" a="1"/>
  <c r="I10828" i="1" s="1"/>
  <c r="I10827" i="1" a="1"/>
  <c r="I10827" i="1" s="1"/>
  <c r="I10826" i="1" a="1"/>
  <c r="I10826" i="1" s="1"/>
  <c r="I10825" i="1" a="1"/>
  <c r="I10825" i="1" s="1"/>
  <c r="I10824" i="1" a="1"/>
  <c r="I10824" i="1" s="1"/>
  <c r="I10823" i="1" a="1"/>
  <c r="I10823" i="1" s="1"/>
  <c r="I10822" i="1" a="1"/>
  <c r="I10822" i="1" s="1"/>
  <c r="I10821" i="1" a="1"/>
  <c r="I10821" i="1" s="1"/>
  <c r="I10820" i="1" a="1"/>
  <c r="I10820" i="1" s="1"/>
  <c r="I10819" i="1" a="1"/>
  <c r="I10819" i="1" s="1"/>
  <c r="I10818" i="1" a="1"/>
  <c r="I10818" i="1" s="1"/>
  <c r="I10817" i="1" a="1"/>
  <c r="I10817" i="1" s="1"/>
  <c r="I10816" i="1" a="1"/>
  <c r="I10816" i="1" s="1"/>
  <c r="I10815" i="1" a="1"/>
  <c r="I10815" i="1" s="1"/>
  <c r="I10814" i="1" a="1"/>
  <c r="I10814" i="1" s="1"/>
  <c r="I10813" i="1" a="1"/>
  <c r="I10813" i="1" s="1"/>
  <c r="I10812" i="1" a="1"/>
  <c r="I10812" i="1" s="1"/>
  <c r="I10811" i="1" a="1"/>
  <c r="I10811" i="1" s="1"/>
  <c r="I10810" i="1" a="1"/>
  <c r="I10810" i="1" s="1"/>
  <c r="I10809" i="1" a="1"/>
  <c r="I10809" i="1" s="1"/>
  <c r="I10808" i="1" a="1"/>
  <c r="I10808" i="1" s="1"/>
  <c r="I10807" i="1" a="1"/>
  <c r="I10807" i="1" s="1"/>
  <c r="I10806" i="1" a="1"/>
  <c r="I10806" i="1" s="1"/>
  <c r="I10805" i="1" a="1"/>
  <c r="I10805" i="1" s="1"/>
  <c r="I10804" i="1" a="1"/>
  <c r="I10804" i="1" s="1"/>
  <c r="I10803" i="1" a="1"/>
  <c r="I10803" i="1" s="1"/>
  <c r="I10802" i="1" a="1"/>
  <c r="I10802" i="1" s="1"/>
  <c r="I10801" i="1" a="1"/>
  <c r="I10801" i="1" s="1"/>
  <c r="I10800" i="1" a="1"/>
  <c r="I10800" i="1" s="1"/>
  <c r="I10799" i="1" a="1"/>
  <c r="I10799" i="1" s="1"/>
  <c r="I10798" i="1" a="1"/>
  <c r="I10798" i="1" s="1"/>
  <c r="I10797" i="1" a="1"/>
  <c r="I10797" i="1" s="1"/>
  <c r="I10796" i="1" a="1"/>
  <c r="I10796" i="1" s="1"/>
  <c r="I10795" i="1" a="1"/>
  <c r="I10795" i="1" s="1"/>
  <c r="I10794" i="1" a="1"/>
  <c r="I10794" i="1" s="1"/>
  <c r="I10793" i="1" a="1"/>
  <c r="I10793" i="1" s="1"/>
  <c r="I10792" i="1" a="1"/>
  <c r="I10792" i="1" s="1"/>
  <c r="I10791" i="1" a="1"/>
  <c r="I10791" i="1" s="1"/>
  <c r="I10790" i="1" a="1"/>
  <c r="I10790" i="1" s="1"/>
  <c r="I10789" i="1" a="1"/>
  <c r="I10789" i="1" s="1"/>
  <c r="I10788" i="1" a="1"/>
  <c r="I10788" i="1" s="1"/>
  <c r="I10787" i="1" a="1"/>
  <c r="I10787" i="1" s="1"/>
  <c r="I10786" i="1" a="1"/>
  <c r="I10786" i="1" s="1"/>
  <c r="I10785" i="1" a="1"/>
  <c r="I10785" i="1" s="1"/>
  <c r="I10784" i="1" a="1"/>
  <c r="I10784" i="1" s="1"/>
  <c r="I10783" i="1" a="1"/>
  <c r="I10783" i="1" s="1"/>
  <c r="I10782" i="1" a="1"/>
  <c r="I10782" i="1" s="1"/>
  <c r="I10781" i="1" a="1"/>
  <c r="I10781" i="1" s="1"/>
  <c r="I10780" i="1" a="1"/>
  <c r="I10780" i="1" s="1"/>
  <c r="I10779" i="1" a="1"/>
  <c r="I10779" i="1" s="1"/>
  <c r="I10778" i="1" a="1"/>
  <c r="I10778" i="1" s="1"/>
  <c r="I10777" i="1" a="1"/>
  <c r="I10777" i="1" s="1"/>
  <c r="I10776" i="1" a="1"/>
  <c r="I10776" i="1" s="1"/>
  <c r="I10775" i="1" a="1"/>
  <c r="I10775" i="1" s="1"/>
  <c r="I10774" i="1" a="1"/>
  <c r="I10774" i="1" s="1"/>
  <c r="I10773" i="1" a="1"/>
  <c r="I10773" i="1" s="1"/>
  <c r="I10772" i="1" a="1"/>
  <c r="I10772" i="1" s="1"/>
  <c r="I10771" i="1" a="1"/>
  <c r="I10771" i="1" s="1"/>
  <c r="I10770" i="1" a="1"/>
  <c r="I10770" i="1" s="1"/>
  <c r="I10769" i="1" a="1"/>
  <c r="I10769" i="1" s="1"/>
  <c r="I10768" i="1" a="1"/>
  <c r="I10768" i="1" s="1"/>
  <c r="I10767" i="1" a="1"/>
  <c r="I10767" i="1" s="1"/>
  <c r="I10766" i="1" a="1"/>
  <c r="I10766" i="1" s="1"/>
  <c r="I10765" i="1" a="1"/>
  <c r="I10765" i="1" s="1"/>
  <c r="I10764" i="1" a="1"/>
  <c r="I10764" i="1" s="1"/>
  <c r="I10763" i="1" a="1"/>
  <c r="I10763" i="1" s="1"/>
  <c r="I10762" i="1" a="1"/>
  <c r="I10762" i="1" s="1"/>
  <c r="I10761" i="1" a="1"/>
  <c r="I10761" i="1" s="1"/>
  <c r="I10760" i="1" a="1"/>
  <c r="I10760" i="1" s="1"/>
  <c r="I10759" i="1" a="1"/>
  <c r="I10759" i="1" s="1"/>
  <c r="I10758" i="1" a="1"/>
  <c r="I10758" i="1" s="1"/>
  <c r="I10757" i="1" a="1"/>
  <c r="I10757" i="1" s="1"/>
  <c r="I10756" i="1" a="1"/>
  <c r="I10756" i="1" s="1"/>
  <c r="I10755" i="1" a="1"/>
  <c r="I10755" i="1" s="1"/>
  <c r="I10754" i="1" a="1"/>
  <c r="I10754" i="1" s="1"/>
  <c r="I10753" i="1" a="1"/>
  <c r="I10753" i="1" s="1"/>
  <c r="I10752" i="1" a="1"/>
  <c r="I10752" i="1" s="1"/>
  <c r="I10751" i="1" a="1"/>
  <c r="I10751" i="1" s="1"/>
  <c r="I10750" i="1" a="1"/>
  <c r="I10750" i="1" s="1"/>
  <c r="I10749" i="1" a="1"/>
  <c r="I10749" i="1" s="1"/>
  <c r="I10748" i="1" a="1"/>
  <c r="I10748" i="1" s="1"/>
  <c r="I10747" i="1" a="1"/>
  <c r="I10747" i="1" s="1"/>
  <c r="I10746" i="1" a="1"/>
  <c r="I10746" i="1" s="1"/>
  <c r="I10745" i="1" a="1"/>
  <c r="I10745" i="1" s="1"/>
  <c r="I10744" i="1" a="1"/>
  <c r="I10744" i="1" s="1"/>
  <c r="I10743" i="1" a="1"/>
  <c r="I10743" i="1" s="1"/>
  <c r="I10742" i="1" a="1"/>
  <c r="I10742" i="1" s="1"/>
  <c r="I10741" i="1" a="1"/>
  <c r="I10741" i="1" s="1"/>
  <c r="I10740" i="1" a="1"/>
  <c r="I10740" i="1" s="1"/>
  <c r="I10739" i="1" a="1"/>
  <c r="I10739" i="1" s="1"/>
  <c r="I10738" i="1" a="1"/>
  <c r="I10738" i="1" s="1"/>
  <c r="I10737" i="1" a="1"/>
  <c r="I10737" i="1" s="1"/>
  <c r="I10736" i="1" a="1"/>
  <c r="I10736" i="1" s="1"/>
  <c r="I10735" i="1" a="1"/>
  <c r="I10735" i="1" s="1"/>
  <c r="I10734" i="1" a="1"/>
  <c r="I10734" i="1" s="1"/>
  <c r="I10733" i="1" a="1"/>
  <c r="I10733" i="1" s="1"/>
  <c r="I10732" i="1" a="1"/>
  <c r="I10732" i="1" s="1"/>
  <c r="I10731" i="1" l="1" a="1"/>
  <c r="I10731" i="1" s="1"/>
  <c r="I10730" i="1" a="1"/>
  <c r="I10730" i="1" s="1"/>
  <c r="I10729" i="1" a="1"/>
  <c r="I10729" i="1" s="1"/>
  <c r="I10728" i="1" a="1"/>
  <c r="I10728" i="1" s="1"/>
  <c r="I10727" i="1" a="1"/>
  <c r="I10727" i="1" s="1"/>
  <c r="I10726" i="1" a="1"/>
  <c r="I10726" i="1" s="1"/>
  <c r="I10725" i="1" a="1"/>
  <c r="I10725" i="1" s="1"/>
  <c r="I10724" i="1" a="1"/>
  <c r="I10724" i="1" s="1"/>
  <c r="I10723" i="1" a="1"/>
  <c r="I10723" i="1" s="1"/>
  <c r="I10722" i="1" a="1"/>
  <c r="I10722" i="1" s="1"/>
  <c r="I10721" i="1" a="1"/>
  <c r="I10721" i="1" s="1"/>
  <c r="I10720" i="1" a="1"/>
  <c r="I10720" i="1" s="1"/>
  <c r="I10719" i="1" a="1"/>
  <c r="I10719" i="1" s="1"/>
  <c r="I10718" i="1" a="1"/>
  <c r="I10718" i="1" s="1"/>
  <c r="I10717" i="1" a="1"/>
  <c r="I10717" i="1" s="1"/>
  <c r="I10716" i="1" a="1"/>
  <c r="I10716" i="1" s="1"/>
  <c r="I10715" i="1" a="1"/>
  <c r="I10715" i="1" s="1"/>
  <c r="I10714" i="1" a="1"/>
  <c r="I10714" i="1" s="1"/>
  <c r="I10713" i="1" a="1"/>
  <c r="I10713" i="1" s="1"/>
  <c r="I10712" i="1" a="1"/>
  <c r="I10712" i="1" s="1"/>
  <c r="I10711" i="1" a="1"/>
  <c r="I10711" i="1" s="1"/>
  <c r="I10710" i="1" a="1"/>
  <c r="I10710" i="1" s="1"/>
  <c r="I10709" i="1" a="1"/>
  <c r="I10709" i="1" s="1"/>
  <c r="I10708" i="1" a="1"/>
  <c r="I10708" i="1" s="1"/>
  <c r="I10707" i="1" a="1"/>
  <c r="I10707" i="1" s="1"/>
  <c r="I10706" i="1" a="1"/>
  <c r="I10706" i="1" s="1"/>
  <c r="I10705" i="1" a="1"/>
  <c r="I10705" i="1" s="1"/>
  <c r="I10704" i="1" a="1"/>
  <c r="I10704" i="1" s="1"/>
  <c r="I10703" i="1" a="1"/>
  <c r="I10703" i="1" s="1"/>
  <c r="I10702" i="1" a="1"/>
  <c r="I10702" i="1" s="1"/>
  <c r="I10701" i="1" a="1"/>
  <c r="I10701" i="1" s="1"/>
  <c r="I10700" i="1" a="1"/>
  <c r="I10700" i="1" s="1"/>
  <c r="I10699" i="1" a="1"/>
  <c r="I10699" i="1" s="1"/>
  <c r="I10698" i="1" a="1"/>
  <c r="I10698" i="1" s="1"/>
  <c r="I10697" i="1" a="1"/>
  <c r="I10697" i="1" s="1"/>
  <c r="I10696" i="1" a="1"/>
  <c r="I10696" i="1" s="1"/>
  <c r="I10695" i="1" a="1"/>
  <c r="I10695" i="1" s="1"/>
  <c r="I10694" i="1" a="1"/>
  <c r="I10694" i="1" s="1"/>
  <c r="I10693" i="1" a="1"/>
  <c r="I10693" i="1" s="1"/>
  <c r="I10692" i="1" a="1"/>
  <c r="I10692" i="1" s="1"/>
  <c r="I10691" i="1" a="1"/>
  <c r="I10691" i="1" s="1"/>
  <c r="I10690" i="1" a="1"/>
  <c r="I10690" i="1" s="1"/>
  <c r="I10689" i="1" a="1"/>
  <c r="I10689" i="1" s="1"/>
  <c r="I10688" i="1" a="1"/>
  <c r="I10688" i="1" s="1"/>
  <c r="I10687" i="1" a="1"/>
  <c r="I10687" i="1" s="1"/>
  <c r="I10686" i="1" a="1"/>
  <c r="I10686" i="1" s="1"/>
  <c r="I10685" i="1" a="1"/>
  <c r="I10685" i="1" s="1"/>
  <c r="I10684" i="1" a="1"/>
  <c r="I10684" i="1" s="1"/>
  <c r="I10683" i="1" a="1"/>
  <c r="I10683" i="1" s="1"/>
  <c r="I10682" i="1" a="1"/>
  <c r="I10682" i="1" s="1"/>
  <c r="I10681" i="1" a="1"/>
  <c r="I10681" i="1" s="1"/>
  <c r="I10680" i="1" a="1"/>
  <c r="I10680" i="1" s="1"/>
  <c r="I10679" i="1" a="1"/>
  <c r="I10679" i="1" s="1"/>
  <c r="I10678" i="1" a="1"/>
  <c r="I10678" i="1" s="1"/>
  <c r="I10677" i="1" a="1"/>
  <c r="I10677" i="1" s="1"/>
  <c r="I10676" i="1" a="1"/>
  <c r="I10676" i="1" s="1"/>
  <c r="I10675" i="1" a="1"/>
  <c r="I10675" i="1" s="1"/>
  <c r="I10674" i="1" a="1"/>
  <c r="I10674" i="1" s="1"/>
  <c r="I10673" i="1" a="1"/>
  <c r="I10673" i="1" s="1"/>
  <c r="I10672" i="1" a="1"/>
  <c r="I10672" i="1" s="1"/>
  <c r="I10671" i="1" a="1"/>
  <c r="I10671" i="1" s="1"/>
  <c r="I10670" i="1" a="1"/>
  <c r="I10670" i="1" s="1"/>
  <c r="I10669" i="1" a="1"/>
  <c r="I10669" i="1" s="1"/>
  <c r="I10668" i="1" a="1"/>
  <c r="I10668" i="1" s="1"/>
  <c r="I10667" i="1" a="1"/>
  <c r="I10667" i="1" s="1"/>
  <c r="I10666" i="1" a="1"/>
  <c r="I10666" i="1" s="1"/>
  <c r="I10665" i="1" a="1"/>
  <c r="I10665" i="1" s="1"/>
  <c r="I10664" i="1" a="1"/>
  <c r="I10664" i="1" s="1"/>
  <c r="I10663" i="1" a="1"/>
  <c r="I10663" i="1" s="1"/>
  <c r="I10662" i="1" a="1"/>
  <c r="I10662" i="1" s="1"/>
  <c r="I10661" i="1" a="1"/>
  <c r="I10661" i="1" s="1"/>
  <c r="I10660" i="1" a="1"/>
  <c r="I10660" i="1" s="1"/>
  <c r="I10659" i="1" a="1"/>
  <c r="I10659" i="1" s="1"/>
  <c r="I10658" i="1" a="1"/>
  <c r="I10658" i="1" s="1"/>
  <c r="I10657" i="1" a="1"/>
  <c r="I10657" i="1" s="1"/>
  <c r="I10656" i="1" a="1"/>
  <c r="I10656" i="1" s="1"/>
  <c r="I10655" i="1" a="1"/>
  <c r="I10655" i="1" s="1"/>
  <c r="I10654" i="1" a="1"/>
  <c r="I10654" i="1" s="1"/>
  <c r="I10653" i="1" a="1"/>
  <c r="I10653" i="1" s="1"/>
  <c r="I10652" i="1" a="1"/>
  <c r="I10652" i="1" s="1"/>
  <c r="I10651" i="1" a="1"/>
  <c r="I10651" i="1" s="1"/>
  <c r="I10650" i="1" a="1"/>
  <c r="I10650" i="1" s="1"/>
  <c r="I10649" i="1" a="1"/>
  <c r="I10649" i="1" s="1"/>
  <c r="I10648" i="1" a="1"/>
  <c r="I10648" i="1" s="1"/>
  <c r="I10647" i="1" a="1"/>
  <c r="I10647" i="1" s="1"/>
  <c r="I10646" i="1" a="1"/>
  <c r="I10646" i="1" s="1"/>
  <c r="I10645" i="1" a="1"/>
  <c r="I10645" i="1" s="1"/>
  <c r="I10644" i="1" a="1"/>
  <c r="I10644" i="1" s="1"/>
  <c r="I10643" i="1" a="1"/>
  <c r="I10643" i="1" s="1"/>
  <c r="I10642" i="1" a="1"/>
  <c r="I10642" i="1" s="1"/>
  <c r="I10641" i="1" a="1"/>
  <c r="I10641" i="1" s="1"/>
  <c r="I10640" i="1" a="1"/>
  <c r="I10640" i="1" s="1"/>
  <c r="I10639" i="1" a="1"/>
  <c r="I10639" i="1" s="1"/>
  <c r="I10638" i="1" a="1"/>
  <c r="I10638" i="1" s="1"/>
  <c r="I10637" i="1" a="1"/>
  <c r="I10637" i="1" s="1"/>
  <c r="I10636" i="1" a="1"/>
  <c r="I10636" i="1" s="1"/>
  <c r="I10635" i="1" a="1"/>
  <c r="I10635" i="1" s="1"/>
  <c r="I10634" i="1" a="1"/>
  <c r="I10634" i="1" s="1"/>
  <c r="I10633" i="1" a="1"/>
  <c r="I10633" i="1" s="1"/>
  <c r="I10632" i="1" a="1"/>
  <c r="I10632" i="1" s="1"/>
  <c r="I10631" i="1" a="1"/>
  <c r="I10631" i="1" s="1"/>
  <c r="I10630" i="1" a="1"/>
  <c r="I10630" i="1" s="1"/>
  <c r="I10629" i="1" a="1"/>
  <c r="I10629" i="1" s="1"/>
  <c r="I10628" i="1" a="1"/>
  <c r="I10628" i="1" s="1"/>
  <c r="I10627" i="1" a="1"/>
  <c r="I10627" i="1" s="1"/>
  <c r="I10626" i="1" a="1"/>
  <c r="I10626" i="1" s="1"/>
  <c r="I10625" i="1" a="1"/>
  <c r="I10625" i="1" s="1"/>
  <c r="I10624" i="1" a="1"/>
  <c r="I10624" i="1" s="1"/>
  <c r="I10623" i="1" a="1"/>
  <c r="I10623" i="1" s="1"/>
  <c r="I10622" i="1" a="1"/>
  <c r="I10622" i="1" s="1"/>
  <c r="I10621" i="1" a="1"/>
  <c r="I10621" i="1" s="1"/>
  <c r="I10620" i="1" a="1"/>
  <c r="I10620" i="1" s="1"/>
  <c r="I10619" i="1" a="1"/>
  <c r="I10619" i="1" s="1"/>
  <c r="I10618" i="1" a="1"/>
  <c r="I10618" i="1" s="1"/>
  <c r="I10617" i="1" a="1"/>
  <c r="I10617" i="1" s="1"/>
  <c r="I10616" i="1" a="1"/>
  <c r="I10616" i="1" s="1"/>
  <c r="I10615" i="1" a="1"/>
  <c r="I10615" i="1" s="1"/>
  <c r="I10614" i="1" a="1"/>
  <c r="I10614" i="1" s="1"/>
  <c r="I10613" i="1" a="1"/>
  <c r="I10613" i="1" s="1"/>
  <c r="I10612" i="1" a="1"/>
  <c r="I10612" i="1" s="1"/>
  <c r="I10611" i="1" a="1"/>
  <c r="I10611" i="1" s="1"/>
  <c r="I10610" i="1" a="1"/>
  <c r="I10610" i="1" s="1"/>
  <c r="I10609" i="1" a="1"/>
  <c r="I10609" i="1" s="1"/>
  <c r="I10608" i="1" a="1"/>
  <c r="I10608" i="1" s="1"/>
  <c r="I10607" i="1" a="1"/>
  <c r="I10607" i="1" s="1"/>
  <c r="I10606" i="1" a="1"/>
  <c r="I10606" i="1" s="1"/>
  <c r="I10605" i="1" a="1"/>
  <c r="I10605" i="1" s="1"/>
  <c r="I10604" i="1" a="1"/>
  <c r="I10604" i="1" s="1"/>
  <c r="I10603" i="1" a="1"/>
  <c r="I10603" i="1" s="1"/>
  <c r="I10602" i="1" a="1"/>
  <c r="I10602" i="1" s="1"/>
  <c r="I10601" i="1" a="1"/>
  <c r="I10601" i="1" s="1"/>
  <c r="I10600" i="1" a="1"/>
  <c r="I10600" i="1" s="1"/>
  <c r="I10599" i="1" a="1"/>
  <c r="I10599" i="1" s="1"/>
  <c r="I10598" i="1" a="1"/>
  <c r="I10598" i="1" s="1"/>
  <c r="I10597" i="1" a="1"/>
  <c r="I10597" i="1" s="1"/>
  <c r="I10596" i="1" a="1"/>
  <c r="I10596" i="1" s="1"/>
  <c r="I10595" i="1" a="1"/>
  <c r="I10595" i="1" s="1"/>
  <c r="I10594" i="1" a="1"/>
  <c r="I10594" i="1" s="1"/>
  <c r="I10593" i="1" a="1"/>
  <c r="I10593" i="1" s="1"/>
  <c r="I10592" i="1" a="1"/>
  <c r="I10592" i="1" s="1"/>
  <c r="I10591" i="1" a="1"/>
  <c r="I10591" i="1" s="1"/>
  <c r="I10590" i="1" a="1"/>
  <c r="I10590" i="1" s="1"/>
  <c r="I10589" i="1" a="1"/>
  <c r="I10589" i="1" s="1"/>
  <c r="I10588" i="1" a="1"/>
  <c r="I10588" i="1" s="1"/>
  <c r="I10587" i="1" a="1"/>
  <c r="I10587" i="1" s="1"/>
  <c r="I10586" i="1" a="1"/>
  <c r="I10586" i="1" s="1"/>
  <c r="I10585" i="1" a="1"/>
  <c r="I10585" i="1" s="1"/>
  <c r="I10584" i="1" a="1"/>
  <c r="I10584" i="1" s="1"/>
  <c r="I10583" i="1" a="1"/>
  <c r="I10583" i="1" s="1"/>
  <c r="I10582" i="1" a="1"/>
  <c r="I10582" i="1" s="1"/>
  <c r="I10581" i="1" a="1"/>
  <c r="I10581" i="1" s="1"/>
  <c r="I10580" i="1" a="1"/>
  <c r="I10580" i="1" s="1"/>
  <c r="I10579" i="1" a="1"/>
  <c r="I10579" i="1" s="1"/>
  <c r="I10578" i="1" a="1"/>
  <c r="I10578" i="1" s="1"/>
  <c r="I10577" i="1" a="1"/>
  <c r="I10577" i="1" s="1"/>
  <c r="I10576" i="1" a="1"/>
  <c r="I10576" i="1" s="1"/>
  <c r="I10575" i="1" a="1"/>
  <c r="I10575" i="1" s="1"/>
  <c r="I10574" i="1" a="1"/>
  <c r="I10574" i="1" s="1"/>
  <c r="I10573" i="1" a="1"/>
  <c r="I10573" i="1" s="1"/>
  <c r="I10572" i="1" a="1"/>
  <c r="I10572" i="1" s="1"/>
  <c r="I10571" i="1" a="1"/>
  <c r="I10571" i="1" s="1"/>
  <c r="I10570" i="1" a="1"/>
  <c r="I10570" i="1" s="1"/>
  <c r="I10569" i="1" a="1"/>
  <c r="I10569" i="1" s="1"/>
  <c r="I10568" i="1" a="1"/>
  <c r="I10568" i="1" s="1"/>
  <c r="I10567" i="1" a="1"/>
  <c r="I10567" i="1" s="1"/>
  <c r="I10566" i="1" a="1"/>
  <c r="I10566" i="1" s="1"/>
  <c r="I10565" i="1" a="1"/>
  <c r="I10565" i="1" s="1"/>
  <c r="I10564" i="1" a="1"/>
  <c r="I10564" i="1" s="1"/>
  <c r="I10563" i="1" a="1"/>
  <c r="I10563" i="1" s="1"/>
  <c r="I10562" i="1" a="1"/>
  <c r="I10562" i="1" s="1"/>
  <c r="I10561" i="1" a="1"/>
  <c r="I10561" i="1" s="1"/>
  <c r="I10560" i="1" a="1"/>
  <c r="I10560" i="1" s="1"/>
  <c r="I10559" i="1" a="1"/>
  <c r="I10559" i="1" s="1"/>
  <c r="I10558" i="1" a="1"/>
  <c r="I10558" i="1" s="1"/>
  <c r="I10557" i="1" a="1"/>
  <c r="I10557" i="1" s="1"/>
  <c r="I10556" i="1" a="1"/>
  <c r="I10556" i="1" s="1"/>
  <c r="I10555" i="1" a="1"/>
  <c r="I10555" i="1" s="1"/>
  <c r="I10554" i="1" a="1"/>
  <c r="I10554" i="1" s="1"/>
  <c r="I10553" i="1" a="1"/>
  <c r="I10553" i="1" s="1"/>
  <c r="I10552" i="1" a="1"/>
  <c r="I10552" i="1" s="1"/>
  <c r="I10551" i="1" a="1"/>
  <c r="I10551" i="1" s="1"/>
  <c r="I10550" i="1" a="1"/>
  <c r="I10550" i="1" s="1"/>
  <c r="I10549" i="1" a="1"/>
  <c r="I10549" i="1" s="1"/>
  <c r="I10548" i="1" a="1"/>
  <c r="I10548" i="1" s="1"/>
  <c r="I10547" i="1" a="1"/>
  <c r="I10547" i="1" s="1"/>
  <c r="I10546" i="1" a="1"/>
  <c r="I10546" i="1" s="1"/>
  <c r="I10545" i="1" a="1"/>
  <c r="I10545" i="1" s="1"/>
  <c r="I10544" i="1" a="1"/>
  <c r="I10544" i="1" s="1"/>
  <c r="I10543" i="1" a="1"/>
  <c r="I10543" i="1" s="1"/>
  <c r="I10542" i="1" a="1"/>
  <c r="I10542" i="1" s="1"/>
  <c r="I10541" i="1" a="1"/>
  <c r="I10541" i="1" s="1"/>
  <c r="I10540" i="1" a="1"/>
  <c r="I10540" i="1" s="1"/>
  <c r="I10539" i="1" a="1"/>
  <c r="I10539" i="1" s="1"/>
  <c r="I10538" i="1" a="1"/>
  <c r="I10538" i="1" s="1"/>
  <c r="I10537" i="1" a="1"/>
  <c r="I10537" i="1" s="1"/>
  <c r="I10536" i="1" a="1"/>
  <c r="I10536" i="1" s="1"/>
  <c r="I10535" i="1" a="1"/>
  <c r="I10535" i="1" s="1"/>
  <c r="I10534" i="1" a="1"/>
  <c r="I10534" i="1" s="1"/>
  <c r="I10533" i="1" a="1"/>
  <c r="I10533" i="1" s="1"/>
  <c r="I10532" i="1" a="1"/>
  <c r="I10532" i="1" s="1"/>
  <c r="I10531" i="1" a="1"/>
  <c r="I10531" i="1" s="1"/>
  <c r="I10530" i="1" a="1"/>
  <c r="I10530" i="1" s="1"/>
  <c r="I10529" i="1" a="1"/>
  <c r="I10529" i="1" s="1"/>
  <c r="I10528" i="1" a="1"/>
  <c r="I10528" i="1" s="1"/>
  <c r="I10527" i="1" a="1"/>
  <c r="I10527" i="1" s="1"/>
  <c r="I10526" i="1" a="1"/>
  <c r="I10526" i="1" s="1"/>
  <c r="I10525" i="1" a="1"/>
  <c r="I10525" i="1" s="1"/>
  <c r="I10524" i="1" a="1"/>
  <c r="I10524" i="1" s="1"/>
  <c r="I10523" i="1" a="1"/>
  <c r="I10523" i="1" s="1"/>
  <c r="I10522" i="1" a="1"/>
  <c r="I10522" i="1" s="1"/>
  <c r="I10521" i="1" a="1"/>
  <c r="I10521" i="1" s="1"/>
  <c r="I10520" i="1" a="1"/>
  <c r="I10520" i="1" s="1"/>
  <c r="I10519" i="1" a="1"/>
  <c r="I10519" i="1" s="1"/>
  <c r="I10518" i="1" a="1"/>
  <c r="I10518" i="1" s="1"/>
  <c r="I10517" i="1" a="1"/>
  <c r="I10517" i="1" s="1"/>
  <c r="I10516" i="1" a="1"/>
  <c r="I10516" i="1" s="1"/>
  <c r="I10515" i="1" a="1"/>
  <c r="I10515" i="1" s="1"/>
  <c r="I10514" i="1" a="1"/>
  <c r="I10514" i="1" s="1"/>
  <c r="I10513" i="1" a="1"/>
  <c r="I10513" i="1" s="1"/>
  <c r="I10512" i="1" a="1"/>
  <c r="I10512" i="1" s="1"/>
  <c r="I10511" i="1" a="1"/>
  <c r="I10511" i="1" s="1"/>
  <c r="I10510" i="1" a="1"/>
  <c r="I10510" i="1" s="1"/>
  <c r="I10509" i="1" a="1"/>
  <c r="I10509" i="1" s="1"/>
  <c r="I10508" i="1" a="1"/>
  <c r="I10508" i="1" s="1"/>
  <c r="I10507" i="1" a="1"/>
  <c r="I10507" i="1" s="1"/>
  <c r="I10506" i="1" a="1"/>
  <c r="I10506" i="1" s="1"/>
  <c r="I10505" i="1" a="1"/>
  <c r="I10505" i="1" s="1"/>
  <c r="I10504" i="1" a="1"/>
  <c r="I10504" i="1" s="1"/>
  <c r="I10503" i="1" a="1"/>
  <c r="I10503" i="1" s="1"/>
  <c r="I10502" i="1" a="1"/>
  <c r="I10502" i="1" s="1"/>
  <c r="I10501" i="1" a="1"/>
  <c r="I10501" i="1" s="1"/>
  <c r="I10500" i="1" a="1"/>
  <c r="I10500" i="1" s="1"/>
  <c r="I10499" i="1" a="1"/>
  <c r="I10499" i="1" s="1"/>
  <c r="I10498" i="1" a="1"/>
  <c r="I10498" i="1" s="1"/>
  <c r="I10497" i="1" a="1"/>
  <c r="I10497" i="1" s="1"/>
  <c r="I10496" i="1" a="1"/>
  <c r="I10496" i="1" s="1"/>
  <c r="I10495" i="1" a="1"/>
  <c r="I10495" i="1" s="1"/>
  <c r="I10494" i="1" a="1"/>
  <c r="I10494" i="1" s="1"/>
  <c r="I10493" i="1" a="1"/>
  <c r="I10493" i="1" s="1"/>
  <c r="I10492" i="1" a="1"/>
  <c r="I10492" i="1" s="1"/>
  <c r="I10491" i="1" a="1"/>
  <c r="I10491" i="1" s="1"/>
  <c r="I10490" i="1" a="1"/>
  <c r="I10490" i="1" s="1"/>
  <c r="I10489" i="1" a="1"/>
  <c r="I10489" i="1" s="1"/>
  <c r="I10488" i="1" a="1"/>
  <c r="I10488" i="1" s="1"/>
  <c r="I10487" i="1" a="1"/>
  <c r="I10487" i="1" s="1"/>
  <c r="I10486" i="1" a="1"/>
  <c r="I10486" i="1" s="1"/>
  <c r="I10485" i="1" a="1"/>
  <c r="I10485" i="1" s="1"/>
  <c r="I10484" i="1" a="1"/>
  <c r="I10484" i="1" s="1"/>
  <c r="I10483" i="1" a="1"/>
  <c r="I10483" i="1" s="1"/>
  <c r="I10482" i="1" a="1"/>
  <c r="I10482" i="1" s="1"/>
  <c r="I10481" i="1" a="1"/>
  <c r="I10481" i="1" s="1"/>
  <c r="I10480" i="1" a="1"/>
  <c r="I10480" i="1" s="1"/>
  <c r="I10479" i="1" a="1"/>
  <c r="I10479" i="1" s="1"/>
  <c r="I10478" i="1" a="1"/>
  <c r="I10478" i="1" s="1"/>
  <c r="I10477" i="1" a="1"/>
  <c r="I10477" i="1" s="1"/>
  <c r="I10476" i="1" a="1"/>
  <c r="I10476" i="1" s="1"/>
  <c r="I10475" i="1" a="1"/>
  <c r="I10475" i="1" s="1"/>
  <c r="I10474" i="1" a="1"/>
  <c r="I10474" i="1" s="1"/>
  <c r="I10473" i="1" a="1"/>
  <c r="I10473" i="1" s="1"/>
  <c r="I10472" i="1" a="1"/>
  <c r="I10472" i="1" s="1"/>
  <c r="I10471" i="1" a="1"/>
  <c r="I10471" i="1" s="1"/>
  <c r="I10470" i="1" a="1"/>
  <c r="I10470" i="1" s="1"/>
  <c r="I10469" i="1" a="1"/>
  <c r="I10469" i="1" s="1"/>
  <c r="I10468" i="1" a="1"/>
  <c r="I10468" i="1" s="1"/>
  <c r="I10467" i="1" a="1"/>
  <c r="I10467" i="1" s="1"/>
  <c r="I10466" i="1" a="1"/>
  <c r="I10466" i="1" s="1"/>
  <c r="I10465" i="1" a="1"/>
  <c r="I10465" i="1" s="1"/>
  <c r="I10464" i="1" a="1"/>
  <c r="I10464" i="1" s="1"/>
  <c r="I10463" i="1" a="1"/>
  <c r="I10463" i="1" s="1"/>
  <c r="I10462" i="1" a="1"/>
  <c r="I10462" i="1" s="1"/>
  <c r="I10461" i="1" a="1"/>
  <c r="I10461" i="1" s="1"/>
  <c r="I10460" i="1" a="1"/>
  <c r="I10460" i="1" s="1"/>
  <c r="I10459" i="1" a="1"/>
  <c r="I10459" i="1" s="1"/>
  <c r="I10458" i="1" a="1"/>
  <c r="I10458" i="1" s="1"/>
  <c r="I10457" i="1" a="1"/>
  <c r="I10457" i="1" s="1"/>
  <c r="I10456" i="1" a="1"/>
  <c r="I10456" i="1" s="1"/>
  <c r="I10455" i="1" a="1"/>
  <c r="I10455" i="1" s="1"/>
  <c r="I10454" i="1" a="1"/>
  <c r="I10454" i="1" s="1"/>
  <c r="I10453" i="1" a="1"/>
  <c r="I10453" i="1" s="1"/>
  <c r="I10452" i="1" a="1"/>
  <c r="I10452" i="1" s="1"/>
  <c r="I10451" i="1" a="1"/>
  <c r="I10451" i="1" s="1"/>
  <c r="I10450" i="1" a="1"/>
  <c r="I10450" i="1" s="1"/>
  <c r="I10449" i="1" a="1"/>
  <c r="I10449" i="1" s="1"/>
  <c r="I10448" i="1" a="1"/>
  <c r="I10448" i="1" s="1"/>
  <c r="I10447" i="1" a="1"/>
  <c r="I10447" i="1" s="1"/>
  <c r="I10446" i="1" a="1"/>
  <c r="I10446" i="1" s="1"/>
  <c r="I10445" i="1" a="1"/>
  <c r="I10445" i="1" s="1"/>
  <c r="I10444" i="1" a="1"/>
  <c r="I10444" i="1" s="1"/>
  <c r="I10443" i="1" a="1"/>
  <c r="I10443" i="1" s="1"/>
  <c r="I10442" i="1" a="1"/>
  <c r="I10442" i="1" s="1"/>
  <c r="I10441" i="1" a="1"/>
  <c r="I10441" i="1" s="1"/>
  <c r="I10440" i="1" a="1"/>
  <c r="I10440" i="1" s="1"/>
  <c r="I10439" i="1" a="1"/>
  <c r="I10439" i="1" s="1"/>
  <c r="I10438" i="1" a="1"/>
  <c r="I10438" i="1" s="1"/>
  <c r="I10437" i="1" a="1"/>
  <c r="I10437" i="1" s="1"/>
  <c r="I10436" i="1" a="1"/>
  <c r="I10436" i="1" s="1"/>
  <c r="I10435" i="1" a="1"/>
  <c r="I10435" i="1" s="1"/>
  <c r="I10434" i="1" a="1"/>
  <c r="I10434" i="1" s="1"/>
  <c r="I10433" i="1" a="1"/>
  <c r="I10433" i="1" s="1"/>
  <c r="I10432" i="1" a="1"/>
  <c r="I10432" i="1" s="1"/>
  <c r="I10431" i="1" a="1"/>
  <c r="I10431" i="1" s="1"/>
  <c r="I10430" i="1" a="1"/>
  <c r="I10430" i="1" s="1"/>
  <c r="I10429" i="1" a="1"/>
  <c r="I10429" i="1" s="1"/>
  <c r="I10428" i="1" a="1"/>
  <c r="I10428" i="1" s="1"/>
  <c r="I10427" i="1" a="1"/>
  <c r="I10427" i="1" s="1"/>
  <c r="I10426" i="1" a="1"/>
  <c r="I10426" i="1" s="1"/>
  <c r="I10425" i="1" a="1"/>
  <c r="I10425" i="1" s="1"/>
  <c r="I10424" i="1" a="1"/>
  <c r="I10424" i="1" s="1"/>
  <c r="I10423" i="1" a="1"/>
  <c r="I10423" i="1" s="1"/>
  <c r="I10422" i="1" a="1"/>
  <c r="I10422" i="1" s="1"/>
  <c r="I10421" i="1" a="1"/>
  <c r="I10421" i="1" s="1"/>
  <c r="I10420" i="1" a="1"/>
  <c r="I10420" i="1" s="1"/>
  <c r="I10419" i="1" a="1"/>
  <c r="I10419" i="1" s="1"/>
  <c r="I10418" i="1" a="1"/>
  <c r="I10418" i="1" s="1"/>
  <c r="I10417" i="1" a="1"/>
  <c r="I10417" i="1" s="1"/>
  <c r="I10416" i="1" a="1"/>
  <c r="I10416" i="1" s="1"/>
  <c r="I10415" i="1" a="1"/>
  <c r="I10415" i="1" s="1"/>
  <c r="I10414" i="1" a="1"/>
  <c r="I10414" i="1" s="1"/>
  <c r="I10413" i="1" a="1"/>
  <c r="I10413" i="1" s="1"/>
  <c r="I10412" i="1" a="1"/>
  <c r="I10412" i="1" s="1"/>
  <c r="I10411" i="1" a="1"/>
  <c r="I10411" i="1" s="1"/>
  <c r="I10410" i="1" a="1"/>
  <c r="I10410" i="1" s="1"/>
  <c r="I10409" i="1" a="1"/>
  <c r="I10409" i="1" s="1"/>
  <c r="I10408" i="1" a="1"/>
  <c r="I10408" i="1" s="1"/>
  <c r="I10407" i="1" a="1"/>
  <c r="I10407" i="1" s="1"/>
  <c r="I10406" i="1" a="1"/>
  <c r="I10406" i="1" s="1"/>
  <c r="I10405" i="1" a="1"/>
  <c r="I10405" i="1" s="1"/>
  <c r="I10404" i="1" a="1"/>
  <c r="I10404" i="1" s="1"/>
  <c r="I10403" i="1" a="1"/>
  <c r="I10403" i="1" s="1"/>
  <c r="I10402" i="1" a="1"/>
  <c r="I10402" i="1" s="1"/>
  <c r="I10401" i="1" a="1"/>
  <c r="I10401" i="1" s="1"/>
  <c r="I10400" i="1" a="1"/>
  <c r="I10400" i="1" s="1"/>
  <c r="I10399" i="1" a="1"/>
  <c r="I10399" i="1" s="1"/>
  <c r="I10398" i="1" a="1"/>
  <c r="I10398" i="1" s="1"/>
  <c r="I10397" i="1" a="1"/>
  <c r="I10397" i="1" s="1"/>
  <c r="I10396" i="1" a="1"/>
  <c r="I10396" i="1" s="1"/>
  <c r="I10395" i="1" a="1"/>
  <c r="I10395" i="1" s="1"/>
  <c r="I10394" i="1" a="1"/>
  <c r="I10394" i="1" s="1"/>
  <c r="I10393" i="1" a="1"/>
  <c r="I10393" i="1" s="1"/>
  <c r="I10392" i="1" a="1"/>
  <c r="I10392" i="1" s="1"/>
  <c r="I10391" i="1" a="1"/>
  <c r="I10391" i="1" s="1"/>
  <c r="I10390" i="1" a="1"/>
  <c r="I10390" i="1" s="1"/>
  <c r="I10389" i="1" a="1"/>
  <c r="I10389" i="1" s="1"/>
  <c r="I10388" i="1" a="1"/>
  <c r="I10388" i="1" s="1"/>
  <c r="I10387" i="1" a="1"/>
  <c r="I10387" i="1" s="1"/>
  <c r="I10386" i="1" a="1"/>
  <c r="I10386" i="1" s="1"/>
  <c r="I10385" i="1" a="1"/>
  <c r="I10385" i="1" s="1"/>
  <c r="I10384" i="1" a="1"/>
  <c r="I10384" i="1" s="1"/>
  <c r="I10383" i="1" a="1"/>
  <c r="I10383" i="1" s="1"/>
  <c r="I10382" i="1" a="1"/>
  <c r="I10382" i="1" s="1"/>
  <c r="I10381" i="1" a="1"/>
  <c r="I10381" i="1" s="1"/>
  <c r="I10380" i="1" a="1"/>
  <c r="I10380" i="1" s="1"/>
  <c r="I10379" i="1" a="1"/>
  <c r="I10379" i="1" s="1"/>
  <c r="I10378" i="1" a="1"/>
  <c r="I10378" i="1" s="1"/>
  <c r="I10377" i="1" a="1"/>
  <c r="I10377" i="1" s="1"/>
  <c r="I10376" i="1" a="1"/>
  <c r="I10376" i="1" s="1"/>
  <c r="I10375" i="1" a="1"/>
  <c r="I10375" i="1" s="1"/>
  <c r="I10374" i="1" a="1"/>
  <c r="I10374" i="1" s="1"/>
  <c r="I10373" i="1" a="1"/>
  <c r="I10373" i="1" s="1"/>
  <c r="I10372" i="1" a="1"/>
  <c r="I10372" i="1" s="1"/>
  <c r="I10371" i="1" a="1"/>
  <c r="I10371" i="1" s="1"/>
  <c r="I10370" i="1" a="1"/>
  <c r="I10370" i="1" s="1"/>
  <c r="I10369" i="1" a="1"/>
  <c r="I10369" i="1" s="1"/>
  <c r="I10368" i="1" a="1"/>
  <c r="I10368" i="1" s="1"/>
  <c r="I10367" i="1" a="1"/>
  <c r="I10367" i="1" s="1"/>
  <c r="I10366" i="1" a="1"/>
  <c r="I10366" i="1" s="1"/>
  <c r="I10365" i="1" a="1"/>
  <c r="I10365" i="1" s="1"/>
  <c r="I10364" i="1" a="1"/>
  <c r="I10364" i="1" s="1"/>
  <c r="I10363" i="1" a="1"/>
  <c r="I10363" i="1" s="1"/>
  <c r="I10362" i="1" a="1"/>
  <c r="I10362" i="1" s="1"/>
  <c r="I10361" i="1" a="1"/>
  <c r="I10361" i="1" s="1"/>
  <c r="I10360" i="1" a="1"/>
  <c r="I10360" i="1" s="1"/>
  <c r="I10359" i="1" a="1"/>
  <c r="I10359" i="1" s="1"/>
  <c r="I10358" i="1" a="1"/>
  <c r="I10358" i="1" s="1"/>
  <c r="I10357" i="1" a="1"/>
  <c r="I10357" i="1" s="1"/>
  <c r="I10356" i="1" a="1"/>
  <c r="I10356" i="1" s="1"/>
  <c r="I10355" i="1" a="1"/>
  <c r="I10355" i="1" s="1"/>
  <c r="I10354" i="1" a="1"/>
  <c r="I10354" i="1" s="1"/>
  <c r="I10353" i="1" a="1"/>
  <c r="I10353" i="1" s="1"/>
  <c r="I10352" i="1" a="1"/>
  <c r="I10352" i="1" s="1"/>
  <c r="I10351" i="1" a="1"/>
  <c r="I10351" i="1" s="1"/>
  <c r="I10350" i="1" a="1"/>
  <c r="I10350" i="1" s="1"/>
  <c r="I10349" i="1" a="1"/>
  <c r="I10349" i="1" s="1"/>
  <c r="I10348" i="1" a="1"/>
  <c r="I10348" i="1" s="1"/>
  <c r="I10347" i="1" a="1"/>
  <c r="I10347" i="1" s="1"/>
  <c r="I10346" i="1" a="1"/>
  <c r="I10346" i="1" s="1"/>
  <c r="I10345" i="1" a="1"/>
  <c r="I10345" i="1" s="1"/>
  <c r="I10344" i="1" a="1"/>
  <c r="I10344" i="1" s="1"/>
  <c r="I10343" i="1" a="1"/>
  <c r="I10343" i="1" s="1"/>
  <c r="I10342" i="1" a="1"/>
  <c r="I10342" i="1" s="1"/>
  <c r="I10341" i="1" a="1"/>
  <c r="I10341" i="1" s="1"/>
  <c r="I10340" i="1" a="1"/>
  <c r="I10340" i="1" s="1"/>
  <c r="I10339" i="1" a="1"/>
  <c r="I10339" i="1" s="1"/>
  <c r="I10338" i="1" a="1"/>
  <c r="I10338" i="1" s="1"/>
  <c r="I10337" i="1" a="1"/>
  <c r="I10337" i="1" s="1"/>
  <c r="I10336" i="1" a="1"/>
  <c r="I10336" i="1" s="1"/>
  <c r="I10335" i="1" a="1"/>
  <c r="I10335" i="1" s="1"/>
  <c r="I10334" i="1" a="1"/>
  <c r="I10334" i="1" s="1"/>
  <c r="I10333" i="1" a="1"/>
  <c r="I10333" i="1" s="1"/>
  <c r="I10332" i="1" a="1"/>
  <c r="I10332" i="1" s="1"/>
  <c r="I10331" i="1" a="1"/>
  <c r="I10331" i="1" s="1"/>
  <c r="I10330" i="1" a="1"/>
  <c r="I10330" i="1" s="1"/>
  <c r="I10329" i="1" a="1"/>
  <c r="I10329" i="1" s="1"/>
  <c r="I10328" i="1" a="1"/>
  <c r="I10328" i="1" s="1"/>
  <c r="I10327" i="1" a="1"/>
  <c r="I10327" i="1" s="1"/>
  <c r="I10326" i="1" a="1"/>
  <c r="I10326" i="1" s="1"/>
  <c r="I10325" i="1" a="1"/>
  <c r="I10325" i="1" s="1"/>
  <c r="I10324" i="1" a="1"/>
  <c r="I10324" i="1" s="1"/>
  <c r="I10323" i="1" a="1"/>
  <c r="I10323" i="1" s="1"/>
  <c r="I10322" i="1" a="1"/>
  <c r="I10322" i="1" s="1"/>
  <c r="I10321" i="1" a="1"/>
  <c r="I10321" i="1" s="1"/>
  <c r="I10320" i="1" a="1"/>
  <c r="I10320" i="1" s="1"/>
  <c r="I10319" i="1" a="1"/>
  <c r="I10319" i="1" s="1"/>
  <c r="I10318" i="1" a="1"/>
  <c r="I10318" i="1" s="1"/>
  <c r="I10317" i="1" a="1"/>
  <c r="I10317" i="1" s="1"/>
  <c r="I10316" i="1" a="1"/>
  <c r="I10316" i="1" s="1"/>
  <c r="I10315" i="1" a="1"/>
  <c r="I10315" i="1" s="1"/>
  <c r="I10314" i="1" a="1"/>
  <c r="I10314" i="1" s="1"/>
  <c r="I10313" i="1" a="1"/>
  <c r="I10313" i="1" s="1"/>
  <c r="I10312" i="1" a="1"/>
  <c r="I10312" i="1" s="1"/>
  <c r="I10311" i="1" a="1"/>
  <c r="I10311" i="1" s="1"/>
  <c r="I10310" i="1" a="1"/>
  <c r="I10310" i="1" s="1"/>
  <c r="I10309" i="1" a="1"/>
  <c r="I10309" i="1" s="1"/>
  <c r="I10308" i="1" a="1"/>
  <c r="I10308" i="1" s="1"/>
  <c r="I10307" i="1" a="1"/>
  <c r="I10307" i="1" s="1"/>
  <c r="I10306" i="1" a="1"/>
  <c r="I10306" i="1" s="1"/>
  <c r="I10305" i="1" a="1"/>
  <c r="I10305" i="1" s="1"/>
  <c r="I10304" i="1" a="1"/>
  <c r="I10304" i="1" s="1"/>
  <c r="I10303" i="1" a="1"/>
  <c r="I10303" i="1" s="1"/>
  <c r="I10302" i="1" a="1"/>
  <c r="I10302" i="1" s="1"/>
  <c r="I10301" i="1" a="1"/>
  <c r="I10301" i="1" s="1"/>
  <c r="I10300" i="1" a="1"/>
  <c r="I10300" i="1" s="1"/>
  <c r="I10299" i="1" l="1" a="1"/>
  <c r="I10299" i="1" s="1"/>
  <c r="I10298" i="1" a="1"/>
  <c r="I10298" i="1" s="1"/>
  <c r="I10297" i="1" a="1"/>
  <c r="I10297" i="1" s="1"/>
  <c r="I10296" i="1" a="1"/>
  <c r="I10296" i="1" s="1"/>
  <c r="I10295" i="1" a="1"/>
  <c r="I10295" i="1" s="1"/>
  <c r="I10294" i="1" a="1"/>
  <c r="I10294" i="1" s="1"/>
  <c r="I10293" i="1" a="1"/>
  <c r="I10293" i="1" s="1"/>
  <c r="I10292" i="1" a="1"/>
  <c r="I10292" i="1" s="1"/>
  <c r="I10291" i="1" a="1"/>
  <c r="I10291" i="1" s="1"/>
  <c r="I10290" i="1" a="1"/>
  <c r="I10290" i="1" s="1"/>
  <c r="I10289" i="1" a="1"/>
  <c r="I10289" i="1" s="1"/>
  <c r="I10288" i="1" a="1"/>
  <c r="I10288" i="1" s="1"/>
  <c r="I10287" i="1" a="1"/>
  <c r="I10287" i="1" s="1"/>
  <c r="I10286" i="1" a="1"/>
  <c r="I10286" i="1" s="1"/>
  <c r="I10285" i="1" a="1"/>
  <c r="I10285" i="1" s="1"/>
  <c r="I10284" i="1" a="1"/>
  <c r="I10284" i="1" s="1"/>
  <c r="I10283" i="1" a="1"/>
  <c r="I10283" i="1" s="1"/>
  <c r="I10282" i="1" a="1"/>
  <c r="I10282" i="1" s="1"/>
  <c r="I10281" i="1" a="1"/>
  <c r="I10281" i="1" s="1"/>
  <c r="I10280" i="1" a="1"/>
  <c r="I10280" i="1" s="1"/>
  <c r="I10279" i="1" a="1"/>
  <c r="I10279" i="1" s="1"/>
  <c r="I10278" i="1" a="1"/>
  <c r="I10278" i="1" s="1"/>
  <c r="I10277" i="1" a="1"/>
  <c r="I10277" i="1" s="1"/>
  <c r="I10276" i="1" a="1"/>
  <c r="I10276" i="1" s="1"/>
  <c r="I10275" i="1" a="1"/>
  <c r="I10275" i="1" s="1"/>
  <c r="I10274" i="1" a="1"/>
  <c r="I10274" i="1" s="1"/>
  <c r="I10273" i="1" a="1"/>
  <c r="I10273" i="1" s="1"/>
  <c r="I10272" i="1" a="1"/>
  <c r="I10272" i="1" s="1"/>
  <c r="I10271" i="1" a="1"/>
  <c r="I10271" i="1" s="1"/>
  <c r="I10270" i="1" a="1"/>
  <c r="I10270" i="1" s="1"/>
  <c r="I10269" i="1" a="1"/>
  <c r="I10269" i="1" s="1"/>
  <c r="I10268" i="1" a="1"/>
  <c r="I10268" i="1" s="1"/>
  <c r="I10267" i="1" a="1"/>
  <c r="I10267" i="1" s="1"/>
  <c r="I10266" i="1" a="1"/>
  <c r="I10266" i="1" s="1"/>
  <c r="I10265" i="1" a="1"/>
  <c r="I10265" i="1" s="1"/>
  <c r="I10264" i="1" a="1"/>
  <c r="I10264" i="1" s="1"/>
  <c r="I10263" i="1" a="1"/>
  <c r="I10263" i="1" s="1"/>
  <c r="I10262" i="1" a="1"/>
  <c r="I10262" i="1" s="1"/>
  <c r="I10261" i="1" a="1"/>
  <c r="I10261" i="1" s="1"/>
  <c r="I10260" i="1" a="1"/>
  <c r="I10260" i="1" s="1"/>
  <c r="I10259" i="1" a="1"/>
  <c r="I10259" i="1" s="1"/>
  <c r="I10258" i="1" a="1"/>
  <c r="I10258" i="1" s="1"/>
  <c r="I10257" i="1" a="1"/>
  <c r="I10257" i="1" s="1"/>
  <c r="I10256" i="1" a="1"/>
  <c r="I10256" i="1" s="1"/>
  <c r="I10255" i="1" a="1"/>
  <c r="I10255" i="1" s="1"/>
  <c r="I10254" i="1" a="1"/>
  <c r="I10254" i="1" s="1"/>
  <c r="I10253" i="1" a="1"/>
  <c r="I10253" i="1" s="1"/>
  <c r="I10252" i="1" a="1"/>
  <c r="I10252" i="1" s="1"/>
  <c r="I10251" i="1" a="1"/>
  <c r="I10251" i="1" s="1"/>
  <c r="I10250" i="1" a="1"/>
  <c r="I10250" i="1" s="1"/>
  <c r="I10249" i="1" a="1"/>
  <c r="I10249" i="1" s="1"/>
  <c r="I10248" i="1" a="1"/>
  <c r="I10248" i="1" s="1"/>
  <c r="I10247" i="1" a="1"/>
  <c r="I10247" i="1" s="1"/>
  <c r="I10246" i="1" a="1"/>
  <c r="I10246" i="1" s="1"/>
  <c r="I10245" i="1" a="1"/>
  <c r="I10245" i="1" s="1"/>
  <c r="I10244" i="1" a="1"/>
  <c r="I10244" i="1" s="1"/>
  <c r="I10243" i="1" a="1"/>
  <c r="I10243" i="1" s="1"/>
  <c r="I10242" i="1" a="1"/>
  <c r="I10242" i="1" s="1"/>
  <c r="I10241" i="1" a="1"/>
  <c r="I10241" i="1" s="1"/>
  <c r="I10240" i="1" a="1"/>
  <c r="I10240" i="1" s="1"/>
  <c r="I10239" i="1" a="1"/>
  <c r="I10239" i="1" s="1"/>
  <c r="I10238" i="1" a="1"/>
  <c r="I10238" i="1" s="1"/>
  <c r="I10237" i="1" a="1"/>
  <c r="I10237" i="1" s="1"/>
  <c r="I10236" i="1" a="1"/>
  <c r="I10236" i="1" s="1"/>
  <c r="I10235" i="1" a="1"/>
  <c r="I10235" i="1" s="1"/>
  <c r="I10234" i="1" a="1"/>
  <c r="I10234" i="1" s="1"/>
  <c r="I10233" i="1" a="1"/>
  <c r="I10233" i="1" s="1"/>
  <c r="I10232" i="1" a="1"/>
  <c r="I10232" i="1" s="1"/>
  <c r="I10231" i="1" a="1"/>
  <c r="I10231" i="1" s="1"/>
  <c r="I10230" i="1" a="1"/>
  <c r="I10230" i="1" s="1"/>
  <c r="I10229" i="1" a="1"/>
  <c r="I10229" i="1" s="1"/>
  <c r="I10228" i="1" a="1"/>
  <c r="I10228" i="1" s="1"/>
  <c r="I10227" i="1" a="1"/>
  <c r="I10227" i="1" s="1"/>
  <c r="I10226" i="1" a="1"/>
  <c r="I10226" i="1" s="1"/>
  <c r="I10225" i="1" a="1"/>
  <c r="I10225" i="1" s="1"/>
  <c r="I10224" i="1" a="1"/>
  <c r="I10224" i="1" s="1"/>
  <c r="I10223" i="1" a="1"/>
  <c r="I10223" i="1" s="1"/>
  <c r="I10222" i="1" a="1"/>
  <c r="I10222" i="1" s="1"/>
  <c r="I10221" i="1" a="1"/>
  <c r="I10221" i="1" s="1"/>
  <c r="I10220" i="1" a="1"/>
  <c r="I10220" i="1" s="1"/>
  <c r="I10219" i="1" a="1"/>
  <c r="I10219" i="1" s="1"/>
  <c r="I10218" i="1" a="1"/>
  <c r="I10218" i="1" s="1"/>
  <c r="I10217" i="1" a="1"/>
  <c r="I10217" i="1" s="1"/>
  <c r="I10216" i="1" a="1"/>
  <c r="I10216" i="1" s="1"/>
  <c r="I10215" i="1" a="1"/>
  <c r="I10215" i="1" s="1"/>
  <c r="I10214" i="1" a="1"/>
  <c r="I10214" i="1" s="1"/>
  <c r="I10213" i="1" a="1"/>
  <c r="I10213" i="1" s="1"/>
  <c r="I10212" i="1" a="1"/>
  <c r="I10212" i="1" s="1"/>
  <c r="I10211" i="1" a="1"/>
  <c r="I10211" i="1" s="1"/>
  <c r="I10210" i="1" a="1"/>
  <c r="I10210" i="1" s="1"/>
  <c r="I10209" i="1" a="1"/>
  <c r="I10209" i="1" s="1"/>
  <c r="I10208" i="1" a="1"/>
  <c r="I10208" i="1" s="1"/>
  <c r="I10207" i="1" a="1"/>
  <c r="I10207" i="1" s="1"/>
  <c r="I10206" i="1" a="1"/>
  <c r="I10206" i="1" s="1"/>
  <c r="I10205" i="1" a="1"/>
  <c r="I10205" i="1" s="1"/>
  <c r="I10204" i="1" a="1"/>
  <c r="I10204" i="1" s="1"/>
  <c r="I10203" i="1" a="1"/>
  <c r="I10203" i="1" s="1"/>
  <c r="I10202" i="1" a="1"/>
  <c r="I10202" i="1" s="1"/>
  <c r="I10201" i="1" a="1"/>
  <c r="I10201" i="1" s="1"/>
  <c r="I10200" i="1" a="1"/>
  <c r="I10200" i="1" s="1"/>
  <c r="I10199" i="1" a="1"/>
  <c r="I10199" i="1" s="1"/>
  <c r="I10198" i="1" a="1"/>
  <c r="I10198" i="1" s="1"/>
  <c r="I10197" i="1" a="1"/>
  <c r="I10197" i="1" s="1"/>
  <c r="I10196" i="1" a="1"/>
  <c r="I10196" i="1" s="1"/>
  <c r="I10195" i="1" a="1"/>
  <c r="I10195" i="1" s="1"/>
  <c r="I10194" i="1" a="1"/>
  <c r="I10194" i="1" s="1"/>
  <c r="I10193" i="1" a="1"/>
  <c r="I10193" i="1" s="1"/>
  <c r="I10192" i="1" a="1"/>
  <c r="I10192" i="1" s="1"/>
  <c r="I10191" i="1" a="1"/>
  <c r="I10191" i="1" s="1"/>
  <c r="I10190" i="1" a="1"/>
  <c r="I10190" i="1" s="1"/>
  <c r="I10189" i="1" a="1"/>
  <c r="I10189" i="1" s="1"/>
  <c r="I10188" i="1" a="1"/>
  <c r="I10188" i="1" s="1"/>
  <c r="I10187" i="1" a="1"/>
  <c r="I10187" i="1" s="1"/>
  <c r="I10186" i="1" a="1"/>
  <c r="I10186" i="1" s="1"/>
  <c r="I10185" i="1" a="1"/>
  <c r="I10185" i="1" s="1"/>
  <c r="I10184" i="1" a="1"/>
  <c r="I10184" i="1" s="1"/>
  <c r="I10183" i="1" a="1"/>
  <c r="I10183" i="1" s="1"/>
  <c r="I10182" i="1" a="1"/>
  <c r="I10182" i="1" s="1"/>
  <c r="I10181" i="1" a="1"/>
  <c r="I10181" i="1" s="1"/>
  <c r="I10180" i="1" a="1"/>
  <c r="I10180" i="1" s="1"/>
  <c r="I10179" i="1" a="1"/>
  <c r="I10179" i="1" s="1"/>
  <c r="I10178" i="1" a="1"/>
  <c r="I10178" i="1" s="1"/>
  <c r="I10177" i="1" a="1"/>
  <c r="I10177" i="1" s="1"/>
  <c r="I10176" i="1" a="1"/>
  <c r="I10176" i="1" s="1"/>
  <c r="I10175" i="1" a="1"/>
  <c r="I10175" i="1" s="1"/>
  <c r="I10174" i="1" a="1"/>
  <c r="I10174" i="1" s="1"/>
  <c r="I10173" i="1" a="1"/>
  <c r="I10173" i="1" s="1"/>
  <c r="I10172" i="1" a="1"/>
  <c r="I10172" i="1" s="1"/>
  <c r="I10171" i="1" a="1"/>
  <c r="I10171" i="1" s="1"/>
  <c r="I10170" i="1" a="1"/>
  <c r="I10170" i="1" s="1"/>
  <c r="I10169" i="1" a="1"/>
  <c r="I10169" i="1" s="1"/>
  <c r="I10168" i="1" a="1"/>
  <c r="I10168" i="1" s="1"/>
  <c r="I10167" i="1" a="1"/>
  <c r="I10167" i="1" s="1"/>
  <c r="I10166" i="1" a="1"/>
  <c r="I10166" i="1" s="1"/>
  <c r="I10165" i="1" a="1"/>
  <c r="I10165" i="1" s="1"/>
  <c r="I10164" i="1" a="1"/>
  <c r="I10164" i="1" s="1"/>
  <c r="I10163" i="1" a="1"/>
  <c r="I10163" i="1" s="1"/>
  <c r="I10162" i="1" a="1"/>
  <c r="I10162" i="1" s="1"/>
  <c r="I10161" i="1" a="1"/>
  <c r="I10161" i="1" s="1"/>
  <c r="I10160" i="1" a="1"/>
  <c r="I10160" i="1" s="1"/>
  <c r="I10159" i="1" a="1"/>
  <c r="I10159" i="1" s="1"/>
  <c r="I10158" i="1" a="1"/>
  <c r="I10158" i="1" s="1"/>
  <c r="I10157" i="1" a="1"/>
  <c r="I10157" i="1" s="1"/>
  <c r="I10156" i="1" a="1"/>
  <c r="I10156" i="1" s="1"/>
  <c r="I10155" i="1" a="1"/>
  <c r="I10155" i="1" s="1"/>
  <c r="I10154" i="1" a="1"/>
  <c r="I10154" i="1" s="1"/>
  <c r="I10153" i="1" a="1"/>
  <c r="I10153" i="1" s="1"/>
  <c r="I10152" i="1" a="1"/>
  <c r="I10152" i="1" s="1"/>
  <c r="I10151" i="1" a="1"/>
  <c r="I10151" i="1" s="1"/>
  <c r="I10150" i="1" a="1"/>
  <c r="I10150" i="1" s="1"/>
  <c r="I10149" i="1" a="1"/>
  <c r="I10149" i="1" s="1"/>
  <c r="I10148" i="1" a="1"/>
  <c r="I10148" i="1" s="1"/>
  <c r="I10147" i="1" a="1"/>
  <c r="I10147" i="1" s="1"/>
  <c r="I10146" i="1" a="1"/>
  <c r="I10146" i="1" s="1"/>
  <c r="I10145" i="1" a="1"/>
  <c r="I10145" i="1" s="1"/>
  <c r="I10144" i="1" a="1"/>
  <c r="I10144" i="1" s="1"/>
  <c r="I10143" i="1" a="1"/>
  <c r="I10143" i="1" s="1"/>
  <c r="I10142" i="1" a="1"/>
  <c r="I10142" i="1" s="1"/>
  <c r="I10141" i="1" a="1"/>
  <c r="I10141" i="1" s="1"/>
  <c r="I10140" i="1" a="1"/>
  <c r="I10140" i="1" s="1"/>
  <c r="I10139" i="1" a="1"/>
  <c r="I10139" i="1" s="1"/>
  <c r="I10138" i="1" a="1"/>
  <c r="I10138" i="1" s="1"/>
  <c r="I10137" i="1" a="1"/>
  <c r="I10137" i="1" s="1"/>
  <c r="I10136" i="1" a="1"/>
  <c r="I10136" i="1" s="1"/>
  <c r="I10135" i="1" a="1"/>
  <c r="I10135" i="1" s="1"/>
  <c r="I10134" i="1" a="1"/>
  <c r="I10134" i="1" s="1"/>
  <c r="I10133" i="1" a="1"/>
  <c r="I10133" i="1" s="1"/>
  <c r="I10132" i="1" a="1"/>
  <c r="I10132" i="1" s="1"/>
  <c r="I10131" i="1" a="1"/>
  <c r="I10131" i="1" s="1"/>
  <c r="I10130" i="1" a="1"/>
  <c r="I10130" i="1" s="1"/>
  <c r="I10129" i="1" a="1"/>
  <c r="I10129" i="1" s="1"/>
  <c r="I10128" i="1" a="1"/>
  <c r="I10128" i="1" s="1"/>
  <c r="I10127" i="1" a="1"/>
  <c r="I10127" i="1" s="1"/>
  <c r="I10126" i="1" a="1"/>
  <c r="I10126" i="1" s="1"/>
  <c r="I10125" i="1" a="1"/>
  <c r="I10125" i="1" s="1"/>
  <c r="I10124" i="1" a="1"/>
  <c r="I10124" i="1" s="1"/>
  <c r="I10123" i="1" a="1"/>
  <c r="I10123" i="1" s="1"/>
  <c r="I10122" i="1" a="1"/>
  <c r="I10122" i="1" s="1"/>
  <c r="I10121" i="1" a="1"/>
  <c r="I10121" i="1" s="1"/>
  <c r="I10120" i="1" a="1"/>
  <c r="I10120" i="1" s="1"/>
  <c r="I10119" i="1" a="1"/>
  <c r="I10119" i="1" s="1"/>
  <c r="I10118" i="1" a="1"/>
  <c r="I10118" i="1" s="1"/>
  <c r="I10117" i="1" a="1"/>
  <c r="I10117" i="1" s="1"/>
  <c r="I10116" i="1" a="1"/>
  <c r="I10116" i="1" s="1"/>
  <c r="I10115" i="1" a="1"/>
  <c r="I10115" i="1" s="1"/>
  <c r="I10114" i="1" a="1"/>
  <c r="I10114" i="1" s="1"/>
  <c r="I10113" i="1" a="1"/>
  <c r="I10113" i="1" s="1"/>
  <c r="I10112" i="1" a="1"/>
  <c r="I10112" i="1" s="1"/>
  <c r="I10111" i="1" a="1"/>
  <c r="I10111" i="1" s="1"/>
  <c r="I10110" i="1" a="1"/>
  <c r="I10110" i="1" s="1"/>
  <c r="I10109" i="1" a="1"/>
  <c r="I10109" i="1" s="1"/>
  <c r="I10108" i="1" a="1"/>
  <c r="I10108" i="1" s="1"/>
  <c r="I10107" i="1" a="1"/>
  <c r="I10107" i="1" s="1"/>
  <c r="I10106" i="1" a="1"/>
  <c r="I10106" i="1" s="1"/>
  <c r="I10105" i="1" a="1"/>
  <c r="I10105" i="1" s="1"/>
  <c r="I10104" i="1" a="1"/>
  <c r="I10104" i="1" s="1"/>
  <c r="I10103" i="1" a="1"/>
  <c r="I10103" i="1" s="1"/>
  <c r="I10102" i="1" a="1"/>
  <c r="I10102" i="1" s="1"/>
  <c r="I10101" i="1" a="1"/>
  <c r="I10101" i="1" s="1"/>
  <c r="I10100" i="1" a="1"/>
  <c r="I10100" i="1" s="1"/>
  <c r="I10099" i="1" a="1"/>
  <c r="I10099" i="1" s="1"/>
  <c r="I10098" i="1" a="1"/>
  <c r="I10098" i="1" s="1"/>
  <c r="I10097" i="1" a="1"/>
  <c r="I10097" i="1" s="1"/>
  <c r="I10096" i="1" a="1"/>
  <c r="I10096" i="1" s="1"/>
  <c r="I10095" i="1" a="1"/>
  <c r="I10095" i="1" s="1"/>
  <c r="I10094" i="1" a="1"/>
  <c r="I10094" i="1" s="1"/>
  <c r="I10093" i="1" a="1"/>
  <c r="I10093" i="1" s="1"/>
  <c r="I10092" i="1" a="1"/>
  <c r="I10092" i="1" s="1"/>
  <c r="I10091" i="1" a="1"/>
  <c r="I10091" i="1" s="1"/>
  <c r="I10090" i="1" a="1"/>
  <c r="I10090" i="1" s="1"/>
  <c r="I10089" i="1" a="1"/>
  <c r="I10089" i="1" s="1"/>
  <c r="I10088" i="1" a="1"/>
  <c r="I10088" i="1" s="1"/>
  <c r="I10087" i="1" a="1"/>
  <c r="I10087" i="1" s="1"/>
  <c r="I10086" i="1" a="1"/>
  <c r="I10086" i="1" s="1"/>
  <c r="I10085" i="1" a="1"/>
  <c r="I10085" i="1" s="1"/>
  <c r="I10084" i="1" a="1"/>
  <c r="I10084" i="1" s="1"/>
  <c r="I10083" i="1" a="1"/>
  <c r="I10083" i="1" s="1"/>
  <c r="I10082" i="1" a="1"/>
  <c r="I10082" i="1" s="1"/>
  <c r="I10081" i="1" a="1"/>
  <c r="I10081" i="1" s="1"/>
  <c r="I10080" i="1" a="1"/>
  <c r="I10080" i="1" s="1"/>
  <c r="I10079" i="1" a="1"/>
  <c r="I10079" i="1" s="1"/>
  <c r="I10078" i="1" a="1"/>
  <c r="I10078" i="1" s="1"/>
  <c r="I10077" i="1" a="1"/>
  <c r="I10077" i="1" s="1"/>
  <c r="I10076" i="1" a="1"/>
  <c r="I10076" i="1" s="1"/>
  <c r="I10075" i="1" a="1"/>
  <c r="I10075" i="1" s="1"/>
  <c r="I10074" i="1" a="1"/>
  <c r="I10074" i="1" s="1"/>
  <c r="I10073" i="1" a="1"/>
  <c r="I10073" i="1" s="1"/>
  <c r="I10072" i="1" a="1"/>
  <c r="I10072" i="1" s="1"/>
  <c r="I10071" i="1" a="1"/>
  <c r="I10071" i="1" s="1"/>
  <c r="I10070" i="1" a="1"/>
  <c r="I10070" i="1" s="1"/>
  <c r="I10069" i="1" a="1"/>
  <c r="I10069" i="1" s="1"/>
  <c r="I10068" i="1" a="1"/>
  <c r="I10068" i="1" s="1"/>
  <c r="I10067" i="1" a="1"/>
  <c r="I10067" i="1" s="1"/>
  <c r="I10066" i="1" a="1"/>
  <c r="I10066" i="1" s="1"/>
  <c r="I10065" i="1" a="1"/>
  <c r="I10065" i="1" s="1"/>
  <c r="I10064" i="1" a="1"/>
  <c r="I10064" i="1" s="1"/>
  <c r="I10063" i="1" a="1"/>
  <c r="I10063" i="1" s="1"/>
  <c r="I10062" i="1" a="1"/>
  <c r="I10062" i="1" s="1"/>
  <c r="I10061" i="1" a="1"/>
  <c r="I10061" i="1" s="1"/>
  <c r="I10060" i="1" a="1"/>
  <c r="I10060" i="1" s="1"/>
  <c r="I10059" i="1" a="1"/>
  <c r="I10059" i="1" s="1"/>
  <c r="I10058" i="1" a="1"/>
  <c r="I10058" i="1" s="1"/>
  <c r="I10057" i="1" a="1"/>
  <c r="I10057" i="1" s="1"/>
  <c r="I10056" i="1" a="1"/>
  <c r="I10056" i="1" s="1"/>
  <c r="I10055" i="1" a="1"/>
  <c r="I10055" i="1" s="1"/>
  <c r="I10054" i="1" a="1"/>
  <c r="I10054" i="1" s="1"/>
  <c r="I10053" i="1" a="1"/>
  <c r="I10053" i="1" s="1"/>
  <c r="I10052" i="1" a="1"/>
  <c r="I10052" i="1" s="1"/>
  <c r="I10051" i="1" a="1"/>
  <c r="I10051" i="1" s="1"/>
  <c r="I10050" i="1" a="1"/>
  <c r="I10050" i="1" s="1"/>
  <c r="I10049" i="1" a="1"/>
  <c r="I10049" i="1" s="1"/>
  <c r="I10048" i="1" a="1"/>
  <c r="I10048" i="1" s="1"/>
  <c r="I10047" i="1" a="1"/>
  <c r="I10047" i="1" s="1"/>
  <c r="I10046" i="1" a="1"/>
  <c r="I10046" i="1" s="1"/>
  <c r="I10045" i="1" a="1"/>
  <c r="I10045" i="1" s="1"/>
  <c r="I10044" i="1" a="1"/>
  <c r="I10044" i="1" s="1"/>
  <c r="I10043" i="1" a="1"/>
  <c r="I10043" i="1" s="1"/>
  <c r="I10042" i="1" a="1"/>
  <c r="I10042" i="1" s="1"/>
  <c r="I10041" i="1" a="1"/>
  <c r="I10041" i="1" s="1"/>
  <c r="I10040" i="1" a="1"/>
  <c r="I10040" i="1" s="1"/>
  <c r="I10039" i="1" a="1"/>
  <c r="I10039" i="1" s="1"/>
  <c r="I10038" i="1" a="1"/>
  <c r="I10038" i="1" s="1"/>
  <c r="I10037" i="1" a="1"/>
  <c r="I10037" i="1" s="1"/>
  <c r="I10036" i="1" a="1"/>
  <c r="I10036" i="1" s="1"/>
  <c r="I10035" i="1" a="1"/>
  <c r="I10035" i="1" s="1"/>
  <c r="I10034" i="1" a="1"/>
  <c r="I10034" i="1" s="1"/>
  <c r="I10033" i="1" a="1"/>
  <c r="I10033" i="1" s="1"/>
  <c r="I10032" i="1" a="1"/>
  <c r="I10032" i="1" s="1"/>
  <c r="I10031" i="1" a="1"/>
  <c r="I10031" i="1" s="1"/>
  <c r="I10030" i="1" a="1"/>
  <c r="I10030" i="1" s="1"/>
  <c r="I10029" i="1" a="1"/>
  <c r="I10029" i="1" s="1"/>
  <c r="I10028" i="1" a="1"/>
  <c r="I10028" i="1" s="1"/>
  <c r="I10027" i="1" a="1"/>
  <c r="I10027" i="1" s="1"/>
  <c r="I10026" i="1" a="1"/>
  <c r="I10026" i="1" s="1"/>
  <c r="I10025" i="1" a="1"/>
  <c r="I10025" i="1" s="1"/>
  <c r="I10024" i="1" a="1"/>
  <c r="I10024" i="1" s="1"/>
  <c r="I10023" i="1" a="1"/>
  <c r="I10023" i="1" s="1"/>
  <c r="I10022" i="1" a="1"/>
  <c r="I10022" i="1" s="1"/>
  <c r="I10021" i="1" a="1"/>
  <c r="I10021" i="1" s="1"/>
  <c r="I10020" i="1" a="1"/>
  <c r="I10020" i="1" s="1"/>
  <c r="I10019" i="1" a="1"/>
  <c r="I10019" i="1" s="1"/>
  <c r="I10018" i="1" a="1"/>
  <c r="I10018" i="1" s="1"/>
  <c r="I10017" i="1" a="1"/>
  <c r="I10017" i="1" s="1"/>
  <c r="I10016" i="1" a="1"/>
  <c r="I10016" i="1" s="1"/>
  <c r="I10015" i="1" a="1"/>
  <c r="I10015" i="1" s="1"/>
  <c r="I10014" i="1" a="1"/>
  <c r="I10014" i="1" s="1"/>
  <c r="I10013" i="1" a="1"/>
  <c r="I10013" i="1" s="1"/>
  <c r="I10012" i="1" a="1"/>
  <c r="I10012" i="1" s="1"/>
  <c r="I10011" i="1" a="1"/>
  <c r="I10011" i="1" s="1"/>
  <c r="I10010" i="1" a="1"/>
  <c r="I10010" i="1" s="1"/>
  <c r="I10009" i="1" a="1"/>
  <c r="I10009" i="1" s="1"/>
  <c r="I10008" i="1" a="1"/>
  <c r="I10008" i="1" s="1"/>
  <c r="I10007" i="1" a="1"/>
  <c r="I10007" i="1" s="1"/>
  <c r="I10006" i="1" a="1"/>
  <c r="I10006" i="1" s="1"/>
  <c r="I10005" i="1" a="1"/>
  <c r="I10005" i="1" s="1"/>
  <c r="I10004" i="1" a="1"/>
  <c r="I10004" i="1" s="1"/>
  <c r="I10003" i="1" a="1"/>
  <c r="I10003" i="1" s="1"/>
  <c r="I10002" i="1" a="1"/>
  <c r="I10002" i="1" s="1"/>
  <c r="I10001" i="1" a="1"/>
  <c r="I10001" i="1" s="1"/>
  <c r="I10000" i="1" a="1"/>
  <c r="I10000" i="1" s="1"/>
  <c r="I9999" i="1" a="1"/>
  <c r="I9999" i="1" s="1"/>
  <c r="I9998" i="1" a="1"/>
  <c r="I9998" i="1" s="1"/>
  <c r="I9997" i="1" a="1"/>
  <c r="I9997" i="1" s="1"/>
  <c r="I9996" i="1" a="1"/>
  <c r="I9996" i="1" s="1"/>
  <c r="I9995" i="1" a="1"/>
  <c r="I9995" i="1" s="1"/>
  <c r="I9994" i="1" a="1"/>
  <c r="I9994" i="1" s="1"/>
  <c r="I9993" i="1" a="1"/>
  <c r="I9993" i="1" s="1"/>
  <c r="I9992" i="1" a="1"/>
  <c r="I9992" i="1" s="1"/>
  <c r="I9991" i="1" a="1"/>
  <c r="I9991" i="1" s="1"/>
  <c r="I9990" i="1" a="1"/>
  <c r="I9990" i="1" s="1"/>
  <c r="I9989" i="1" a="1"/>
  <c r="I9989" i="1" s="1"/>
  <c r="I9988" i="1" a="1"/>
  <c r="I9988" i="1" s="1"/>
  <c r="I9987" i="1" a="1"/>
  <c r="I9987" i="1" s="1"/>
  <c r="I9986" i="1" a="1"/>
  <c r="I9986" i="1" s="1"/>
  <c r="I9985" i="1" a="1"/>
  <c r="I9985" i="1" s="1"/>
  <c r="I9984" i="1" a="1"/>
  <c r="I9984" i="1" s="1"/>
  <c r="I9983" i="1" a="1"/>
  <c r="I9983" i="1" s="1"/>
  <c r="I9982" i="1" a="1"/>
  <c r="I9982" i="1" s="1"/>
  <c r="I9981" i="1" a="1"/>
  <c r="I9981" i="1" s="1"/>
  <c r="I9980" i="1" a="1"/>
  <c r="I9980" i="1" s="1"/>
  <c r="I9979" i="1" a="1"/>
  <c r="I9979" i="1" s="1"/>
  <c r="I9978" i="1" a="1"/>
  <c r="I9978" i="1" s="1"/>
  <c r="I9977" i="1" a="1"/>
  <c r="I9977" i="1" s="1"/>
  <c r="I9976" i="1" a="1"/>
  <c r="I9976" i="1" s="1"/>
  <c r="I9975" i="1" a="1"/>
  <c r="I9975" i="1" s="1"/>
  <c r="I9974" i="1" a="1"/>
  <c r="I9974" i="1" s="1"/>
  <c r="I9973" i="1" a="1"/>
  <c r="I9973" i="1" s="1"/>
  <c r="I9972" i="1" a="1"/>
  <c r="I9972" i="1" s="1"/>
  <c r="I9971" i="1" a="1"/>
  <c r="I9971" i="1" s="1"/>
  <c r="I9970" i="1" a="1"/>
  <c r="I9970" i="1" s="1"/>
  <c r="I9969" i="1" a="1"/>
  <c r="I9969" i="1" s="1"/>
  <c r="I9968" i="1" a="1"/>
  <c r="I9968" i="1" s="1"/>
  <c r="I9967" i="1" a="1"/>
  <c r="I9967" i="1" s="1"/>
  <c r="I9966" i="1" a="1"/>
  <c r="I9966" i="1" s="1"/>
  <c r="I9965" i="1" a="1"/>
  <c r="I9965" i="1" s="1"/>
  <c r="I9964" i="1" a="1"/>
  <c r="I9964" i="1" s="1"/>
  <c r="I9963" i="1" a="1"/>
  <c r="I9963" i="1" s="1"/>
  <c r="I9962" i="1" a="1"/>
  <c r="I9962" i="1" s="1"/>
  <c r="I9961" i="1" a="1"/>
  <c r="I9961" i="1" s="1"/>
  <c r="I9960" i="1" a="1"/>
  <c r="I9960" i="1" s="1"/>
  <c r="I9959" i="1" a="1"/>
  <c r="I9959" i="1" s="1"/>
  <c r="I9958" i="1" a="1"/>
  <c r="I9958" i="1" s="1"/>
  <c r="I9957" i="1" a="1"/>
  <c r="I9957" i="1" s="1"/>
  <c r="I9956" i="1" a="1"/>
  <c r="I9956" i="1" s="1"/>
  <c r="I9955" i="1" a="1"/>
  <c r="I9955" i="1" s="1"/>
  <c r="I9954" i="1" a="1"/>
  <c r="I9954" i="1" s="1"/>
  <c r="I9953" i="1" a="1"/>
  <c r="I9953" i="1" s="1"/>
  <c r="I9952" i="1" a="1"/>
  <c r="I9952" i="1" s="1"/>
  <c r="I9951" i="1" a="1"/>
  <c r="I9951" i="1" s="1"/>
  <c r="I9950" i="1" a="1"/>
  <c r="I9950" i="1" s="1"/>
  <c r="I9949" i="1" a="1"/>
  <c r="I9949" i="1" s="1"/>
  <c r="I9948" i="1" a="1"/>
  <c r="I9948" i="1" s="1"/>
  <c r="I9947" i="1" a="1"/>
  <c r="I9947" i="1" s="1"/>
  <c r="I9946" i="1" a="1"/>
  <c r="I9946" i="1" s="1"/>
  <c r="I9945" i="1" a="1"/>
  <c r="I9945" i="1" s="1"/>
  <c r="I9944" i="1" a="1"/>
  <c r="I9944" i="1" s="1"/>
  <c r="I9943" i="1" a="1"/>
  <c r="I9943" i="1" s="1"/>
  <c r="I9942" i="1" a="1"/>
  <c r="I9942" i="1" s="1"/>
  <c r="I9941" i="1" a="1"/>
  <c r="I9941" i="1" s="1"/>
  <c r="I9940" i="1" a="1"/>
  <c r="I9940" i="1" s="1"/>
  <c r="I9939" i="1" a="1"/>
  <c r="I9939" i="1" s="1"/>
  <c r="I9938" i="1" a="1"/>
  <c r="I9938" i="1" s="1"/>
  <c r="I9937" i="1" a="1"/>
  <c r="I9937" i="1" s="1"/>
  <c r="I9936" i="1" a="1"/>
  <c r="I9936" i="1" s="1"/>
  <c r="I9935" i="1" a="1"/>
  <c r="I9935" i="1" s="1"/>
  <c r="I9934" i="1" a="1"/>
  <c r="I9934" i="1" s="1"/>
  <c r="I9933" i="1" a="1"/>
  <c r="I9933" i="1" s="1"/>
  <c r="I9932" i="1" a="1"/>
  <c r="I9932" i="1" s="1"/>
  <c r="I9931" i="1" a="1"/>
  <c r="I9931" i="1" s="1"/>
  <c r="I9930" i="1" a="1"/>
  <c r="I9930" i="1" s="1"/>
  <c r="I9929" i="1" a="1"/>
  <c r="I9929" i="1" s="1"/>
  <c r="I9928" i="1" a="1"/>
  <c r="I9928" i="1" s="1"/>
  <c r="I9927" i="1" a="1"/>
  <c r="I9927" i="1" s="1"/>
  <c r="I9926" i="1" a="1"/>
  <c r="I9926" i="1" s="1"/>
  <c r="I9925" i="1" a="1"/>
  <c r="I9925" i="1" s="1"/>
  <c r="I9924" i="1" a="1"/>
  <c r="I9924" i="1" s="1"/>
  <c r="I9923" i="1" a="1"/>
  <c r="I9923" i="1" s="1"/>
  <c r="I9922" i="1" a="1"/>
  <c r="I9922" i="1" s="1"/>
  <c r="I9921" i="1" a="1"/>
  <c r="I9921" i="1" s="1"/>
  <c r="I9920" i="1" a="1"/>
  <c r="I9920" i="1" s="1"/>
  <c r="I9919" i="1" a="1"/>
  <c r="I9919" i="1" s="1"/>
  <c r="I9918" i="1" a="1"/>
  <c r="I9918" i="1" s="1"/>
  <c r="I9917" i="1" a="1"/>
  <c r="I9917" i="1" s="1"/>
  <c r="I9916" i="1" a="1"/>
  <c r="I9916" i="1" s="1"/>
  <c r="I9915" i="1" a="1"/>
  <c r="I9915" i="1" s="1"/>
  <c r="I9914" i="1" a="1"/>
  <c r="I9914" i="1" s="1"/>
  <c r="I9913" i="1" a="1"/>
  <c r="I9913" i="1" s="1"/>
  <c r="I9912" i="1" a="1"/>
  <c r="I9912" i="1" s="1"/>
  <c r="I9911" i="1" a="1"/>
  <c r="I9911" i="1" s="1"/>
  <c r="I9910" i="1" a="1"/>
  <c r="I9910" i="1" s="1"/>
  <c r="I9909" i="1" a="1"/>
  <c r="I9909" i="1" s="1"/>
  <c r="I9908" i="1" a="1"/>
  <c r="I9908" i="1" s="1"/>
  <c r="I9907" i="1" a="1"/>
  <c r="I9907" i="1" s="1"/>
  <c r="I9906" i="1" a="1"/>
  <c r="I9906" i="1" s="1"/>
  <c r="I9905" i="1" a="1"/>
  <c r="I9905" i="1" s="1"/>
  <c r="I9904" i="1" a="1"/>
  <c r="I9904" i="1" s="1"/>
  <c r="I9903" i="1" a="1"/>
  <c r="I9903" i="1" s="1"/>
  <c r="I9902" i="1" a="1"/>
  <c r="I9902" i="1" s="1"/>
  <c r="I9901" i="1" a="1"/>
  <c r="I9901" i="1" s="1"/>
  <c r="I9900" i="1" a="1"/>
  <c r="I9900" i="1" s="1"/>
  <c r="I9899" i="1" a="1"/>
  <c r="I9899" i="1" s="1"/>
  <c r="I9898" i="1" a="1"/>
  <c r="I9898" i="1" s="1"/>
  <c r="I9897" i="1" a="1"/>
  <c r="I9897" i="1" s="1"/>
  <c r="I9896" i="1" a="1"/>
  <c r="I9896" i="1" s="1"/>
  <c r="I9895" i="1" a="1"/>
  <c r="I9895" i="1" s="1"/>
  <c r="I9894" i="1" a="1"/>
  <c r="I9894" i="1" s="1"/>
  <c r="I9893" i="1" a="1"/>
  <c r="I9893" i="1" s="1"/>
  <c r="I9892" i="1" a="1"/>
  <c r="I9892" i="1" s="1"/>
  <c r="I9891" i="1" a="1"/>
  <c r="I9891" i="1" s="1"/>
  <c r="I9890" i="1" a="1"/>
  <c r="I9890" i="1" s="1"/>
  <c r="I9889" i="1" a="1"/>
  <c r="I9889" i="1" s="1"/>
  <c r="I9888" i="1" a="1"/>
  <c r="I9888" i="1" s="1"/>
  <c r="I9887" i="1" a="1"/>
  <c r="I9887" i="1" s="1"/>
  <c r="I9886" i="1" a="1"/>
  <c r="I9886" i="1" s="1"/>
  <c r="I9885" i="1" a="1"/>
  <c r="I9885" i="1" s="1"/>
  <c r="I9884" i="1" a="1"/>
  <c r="I9884" i="1" s="1"/>
  <c r="I9883" i="1" a="1"/>
  <c r="I9883" i="1" s="1"/>
  <c r="I9882" i="1" a="1"/>
  <c r="I9882" i="1" s="1"/>
  <c r="I9881" i="1" a="1"/>
  <c r="I9881" i="1" s="1"/>
  <c r="I9880" i="1" a="1"/>
  <c r="I9880" i="1" s="1"/>
  <c r="I9879" i="1" a="1"/>
  <c r="I9879" i="1" s="1"/>
  <c r="I9878" i="1" a="1"/>
  <c r="I9878" i="1" s="1"/>
  <c r="I9877" i="1" a="1"/>
  <c r="I9877" i="1" s="1"/>
  <c r="I9876" i="1" a="1"/>
  <c r="I9876" i="1" s="1"/>
  <c r="I9875" i="1" a="1"/>
  <c r="I9875" i="1" s="1"/>
  <c r="I9874" i="1" a="1"/>
  <c r="I9874" i="1" s="1"/>
  <c r="I9873" i="1" a="1"/>
  <c r="I9873" i="1" s="1"/>
  <c r="I9872" i="1" a="1"/>
  <c r="I9872" i="1" s="1"/>
  <c r="I9871" i="1" a="1"/>
  <c r="I9871" i="1" s="1"/>
  <c r="I9870" i="1" a="1"/>
  <c r="I9870" i="1" s="1"/>
  <c r="I9869" i="1" a="1"/>
  <c r="I9869" i="1" s="1"/>
  <c r="I9868" i="1" a="1"/>
  <c r="I9868" i="1" s="1"/>
  <c r="I9867" i="1" a="1"/>
  <c r="I9867" i="1" s="1"/>
  <c r="I9866" i="1" a="1"/>
  <c r="I9866" i="1" s="1"/>
  <c r="I9865" i="1" a="1"/>
  <c r="I9865" i="1" s="1"/>
  <c r="I9864" i="1" a="1"/>
  <c r="I9864" i="1" s="1"/>
  <c r="I9863" i="1" a="1"/>
  <c r="I9863" i="1" s="1"/>
  <c r="I9862" i="1" a="1"/>
  <c r="I9862" i="1" s="1"/>
  <c r="I9861" i="1" a="1"/>
  <c r="I9861" i="1" s="1"/>
  <c r="I9860" i="1" a="1"/>
  <c r="I9860" i="1" s="1"/>
  <c r="I9859" i="1" a="1"/>
  <c r="I9859" i="1" s="1"/>
  <c r="I9858" i="1" a="1"/>
  <c r="I9858" i="1" s="1"/>
  <c r="I9857" i="1" a="1"/>
  <c r="I9857" i="1" s="1"/>
  <c r="I9856" i="1" a="1"/>
  <c r="I9856" i="1" s="1"/>
  <c r="I9855" i="1" a="1"/>
  <c r="I9855" i="1" s="1"/>
  <c r="I9854" i="1" a="1"/>
  <c r="I9854" i="1" s="1"/>
  <c r="I9853" i="1" a="1"/>
  <c r="I9853" i="1" s="1"/>
  <c r="I9852" i="1" a="1"/>
  <c r="I9852" i="1" s="1"/>
  <c r="I9851" i="1" a="1"/>
  <c r="I9851" i="1" s="1"/>
  <c r="I9850" i="1" a="1"/>
  <c r="I9850" i="1" s="1"/>
  <c r="I9849" i="1" a="1"/>
  <c r="I9849" i="1" s="1"/>
  <c r="I9848" i="1" a="1"/>
  <c r="I9848" i="1" s="1"/>
  <c r="I9847" i="1" a="1"/>
  <c r="I9847" i="1" s="1"/>
  <c r="I9846" i="1" a="1"/>
  <c r="I9846" i="1" s="1"/>
  <c r="I9845" i="1" a="1"/>
  <c r="I9845" i="1" s="1"/>
  <c r="I9844" i="1" a="1"/>
  <c r="I9844" i="1" s="1"/>
  <c r="I9843" i="1" l="1" a="1"/>
  <c r="I9843" i="1" s="1"/>
  <c r="I9842" i="1" a="1"/>
  <c r="I9842" i="1" s="1"/>
  <c r="I9841" i="1" a="1"/>
  <c r="I9841" i="1" s="1"/>
  <c r="I9840" i="1" a="1"/>
  <c r="I9840" i="1" s="1"/>
  <c r="I9839" i="1" a="1"/>
  <c r="I9839" i="1" s="1"/>
  <c r="I9838" i="1" a="1"/>
  <c r="I9838" i="1" s="1"/>
  <c r="I9837" i="1" a="1"/>
  <c r="I9837" i="1" s="1"/>
  <c r="I9836" i="1" a="1"/>
  <c r="I9836" i="1" s="1"/>
  <c r="I9835" i="1" a="1"/>
  <c r="I9835" i="1" s="1"/>
  <c r="I9834" i="1" a="1"/>
  <c r="I9834" i="1" s="1"/>
  <c r="I9833" i="1" a="1"/>
  <c r="I9833" i="1" s="1"/>
  <c r="I9832" i="1" a="1"/>
  <c r="I9832" i="1" s="1"/>
  <c r="I9831" i="1" a="1"/>
  <c r="I9831" i="1" s="1"/>
  <c r="I9830" i="1" a="1"/>
  <c r="I9830" i="1" s="1"/>
  <c r="I9829" i="1" a="1"/>
  <c r="I9829" i="1" s="1"/>
  <c r="I9828" i="1" a="1"/>
  <c r="I9828" i="1" s="1"/>
  <c r="I9827" i="1" a="1"/>
  <c r="I9827" i="1" s="1"/>
  <c r="I9826" i="1" a="1"/>
  <c r="I9826" i="1" s="1"/>
  <c r="I9825" i="1" a="1"/>
  <c r="I9825" i="1" s="1"/>
  <c r="I9824" i="1" a="1"/>
  <c r="I9824" i="1" s="1"/>
  <c r="I9823" i="1" a="1"/>
  <c r="I9823" i="1" s="1"/>
  <c r="I9822" i="1" a="1"/>
  <c r="I9822" i="1" s="1"/>
  <c r="I9821" i="1" a="1"/>
  <c r="I9821" i="1" s="1"/>
  <c r="I9820" i="1" a="1"/>
  <c r="I9820" i="1" s="1"/>
  <c r="I9819" i="1" a="1"/>
  <c r="I9819" i="1" s="1"/>
  <c r="I9818" i="1" a="1"/>
  <c r="I9818" i="1" s="1"/>
  <c r="I9817" i="1" a="1"/>
  <c r="I9817" i="1" s="1"/>
  <c r="I9816" i="1" a="1"/>
  <c r="I9816" i="1" s="1"/>
  <c r="I9815" i="1" a="1"/>
  <c r="I9815" i="1" s="1"/>
  <c r="I9814" i="1" a="1"/>
  <c r="I9814" i="1" s="1"/>
  <c r="I9813" i="1" a="1"/>
  <c r="I9813" i="1" s="1"/>
  <c r="I9812" i="1" a="1"/>
  <c r="I9812" i="1" s="1"/>
  <c r="I9811" i="1" a="1"/>
  <c r="I9811" i="1" s="1"/>
  <c r="I9810" i="1" a="1"/>
  <c r="I9810" i="1" s="1"/>
  <c r="I9809" i="1" a="1"/>
  <c r="I9809" i="1" s="1"/>
  <c r="I9808" i="1" a="1"/>
  <c r="I9808" i="1" s="1"/>
  <c r="I9807" i="1" a="1"/>
  <c r="I9807" i="1" s="1"/>
  <c r="I9806" i="1" a="1"/>
  <c r="I9806" i="1" s="1"/>
  <c r="I9805" i="1" a="1"/>
  <c r="I9805" i="1" s="1"/>
  <c r="I9804" i="1" a="1"/>
  <c r="I9804" i="1" s="1"/>
  <c r="I9803" i="1" a="1"/>
  <c r="I9803" i="1" s="1"/>
  <c r="I9802" i="1" a="1"/>
  <c r="I9802" i="1" s="1"/>
  <c r="I9801" i="1" a="1"/>
  <c r="I9801" i="1" s="1"/>
  <c r="I9800" i="1" a="1"/>
  <c r="I9800" i="1" s="1"/>
  <c r="I9799" i="1" a="1"/>
  <c r="I9799" i="1" s="1"/>
  <c r="I9798" i="1" a="1"/>
  <c r="I9798" i="1" s="1"/>
  <c r="I9797" i="1" a="1"/>
  <c r="I9797" i="1" s="1"/>
  <c r="I9796" i="1" a="1"/>
  <c r="I9796" i="1" s="1"/>
  <c r="I9795" i="1" a="1"/>
  <c r="I9795" i="1" s="1"/>
  <c r="I9794" i="1" a="1"/>
  <c r="I9794" i="1" s="1"/>
  <c r="I9793" i="1" a="1"/>
  <c r="I9793" i="1" s="1"/>
  <c r="I9792" i="1" a="1"/>
  <c r="I9792" i="1" s="1"/>
  <c r="I9791" i="1" a="1"/>
  <c r="I9791" i="1" s="1"/>
  <c r="I9790" i="1" a="1"/>
  <c r="I9790" i="1" s="1"/>
  <c r="I9789" i="1" a="1"/>
  <c r="I9789" i="1" s="1"/>
  <c r="I9788" i="1" a="1"/>
  <c r="I9788" i="1" s="1"/>
  <c r="I9787" i="1" a="1"/>
  <c r="I9787" i="1" s="1"/>
  <c r="I9786" i="1" a="1"/>
  <c r="I9786" i="1" s="1"/>
  <c r="I9785" i="1" a="1"/>
  <c r="I9785" i="1" s="1"/>
  <c r="I9784" i="1" a="1"/>
  <c r="I9784" i="1" s="1"/>
  <c r="I9783" i="1" a="1"/>
  <c r="I9783" i="1" s="1"/>
  <c r="I9782" i="1" a="1"/>
  <c r="I9782" i="1" s="1"/>
  <c r="I9781" i="1" a="1"/>
  <c r="I9781" i="1" s="1"/>
  <c r="I9780" i="1" a="1"/>
  <c r="I9780" i="1" s="1"/>
  <c r="I9779" i="1" a="1"/>
  <c r="I9779" i="1" s="1"/>
  <c r="I9778" i="1" a="1"/>
  <c r="I9778" i="1" s="1"/>
  <c r="I9777" i="1" a="1"/>
  <c r="I9777" i="1" s="1"/>
  <c r="I9776" i="1" a="1"/>
  <c r="I9776" i="1" s="1"/>
  <c r="I9775" i="1" a="1"/>
  <c r="I9775" i="1" s="1"/>
  <c r="I9774" i="1" a="1"/>
  <c r="I9774" i="1" s="1"/>
  <c r="I9773" i="1" a="1"/>
  <c r="I9773" i="1" s="1"/>
  <c r="I9772" i="1" a="1"/>
  <c r="I9772" i="1" s="1"/>
  <c r="I9771" i="1" a="1"/>
  <c r="I9771" i="1" s="1"/>
  <c r="I9770" i="1" a="1"/>
  <c r="I9770" i="1" s="1"/>
  <c r="I9769" i="1" a="1"/>
  <c r="I9769" i="1" s="1"/>
  <c r="I9768" i="1" a="1"/>
  <c r="I9768" i="1" s="1"/>
  <c r="I9767" i="1" a="1"/>
  <c r="I9767" i="1" s="1"/>
  <c r="I9766" i="1" a="1"/>
  <c r="I9766" i="1" s="1"/>
  <c r="I9765" i="1" a="1"/>
  <c r="I9765" i="1" s="1"/>
  <c r="I9764" i="1" a="1"/>
  <c r="I9764" i="1" s="1"/>
  <c r="I9763" i="1" a="1"/>
  <c r="I9763" i="1" s="1"/>
  <c r="I9762" i="1" a="1"/>
  <c r="I9762" i="1" s="1"/>
  <c r="I9761" i="1" a="1"/>
  <c r="I9761" i="1" s="1"/>
  <c r="I9760" i="1" a="1"/>
  <c r="I9760" i="1" s="1"/>
  <c r="I9759" i="1" a="1"/>
  <c r="I9759" i="1" s="1"/>
  <c r="I9758" i="1" a="1"/>
  <c r="I9758" i="1" s="1"/>
  <c r="I9757" i="1" a="1"/>
  <c r="I9757" i="1" s="1"/>
  <c r="I9756" i="1" a="1"/>
  <c r="I9756" i="1" s="1"/>
  <c r="I9755" i="1" a="1"/>
  <c r="I9755" i="1" s="1"/>
  <c r="I9754" i="1" a="1"/>
  <c r="I9754" i="1" s="1"/>
  <c r="I9753" i="1" a="1"/>
  <c r="I9753" i="1" s="1"/>
  <c r="I9752" i="1" a="1"/>
  <c r="I9752" i="1" s="1"/>
  <c r="I9751" i="1" a="1"/>
  <c r="I9751" i="1" s="1"/>
  <c r="I9750" i="1" a="1"/>
  <c r="I9750" i="1" s="1"/>
  <c r="I9749" i="1" a="1"/>
  <c r="I9749" i="1" s="1"/>
  <c r="I9748" i="1" a="1"/>
  <c r="I9748" i="1" s="1"/>
  <c r="I9747" i="1" a="1"/>
  <c r="I9747" i="1" s="1"/>
  <c r="I9746" i="1" a="1"/>
  <c r="I9746" i="1" s="1"/>
  <c r="I9745" i="1" a="1"/>
  <c r="I9745" i="1" s="1"/>
  <c r="I9744" i="1" a="1"/>
  <c r="I9744" i="1" s="1"/>
  <c r="I9743" i="1" a="1"/>
  <c r="I9743" i="1" s="1"/>
  <c r="I9742" i="1" a="1"/>
  <c r="I9742" i="1" s="1"/>
  <c r="I9741" i="1" a="1"/>
  <c r="I9741" i="1" s="1"/>
  <c r="I9740" i="1" a="1"/>
  <c r="I9740" i="1" s="1"/>
  <c r="I9739" i="1" a="1"/>
  <c r="I9739" i="1" s="1"/>
  <c r="I9738" i="1" a="1"/>
  <c r="I9738" i="1" s="1"/>
  <c r="I9737" i="1" a="1"/>
  <c r="I9737" i="1" s="1"/>
  <c r="I9736" i="1" a="1"/>
  <c r="I9736" i="1" s="1"/>
  <c r="I9735" i="1" a="1"/>
  <c r="I9735" i="1" s="1"/>
  <c r="I9734" i="1" a="1"/>
  <c r="I9734" i="1" s="1"/>
  <c r="I9733" i="1" a="1"/>
  <c r="I9733" i="1" s="1"/>
  <c r="I9732" i="1" a="1"/>
  <c r="I9732" i="1" s="1"/>
  <c r="I9731" i="1" a="1"/>
  <c r="I9731" i="1" s="1"/>
  <c r="I9730" i="1" a="1"/>
  <c r="I9730" i="1" s="1"/>
  <c r="I9729" i="1" a="1"/>
  <c r="I9729" i="1" s="1"/>
  <c r="I9728" i="1" a="1"/>
  <c r="I9728" i="1" s="1"/>
  <c r="I9727" i="1" a="1"/>
  <c r="I9727" i="1" s="1"/>
  <c r="I9726" i="1" a="1"/>
  <c r="I9726" i="1" s="1"/>
  <c r="I9725" i="1" a="1"/>
  <c r="I9725" i="1" s="1"/>
  <c r="I9724" i="1" a="1"/>
  <c r="I9724" i="1" s="1"/>
  <c r="I9723" i="1" a="1"/>
  <c r="I9723" i="1" s="1"/>
  <c r="I9722" i="1" a="1"/>
  <c r="I9722" i="1" s="1"/>
  <c r="I9721" i="1" a="1"/>
  <c r="I9721" i="1" s="1"/>
  <c r="I9720" i="1" a="1"/>
  <c r="I9720" i="1" s="1"/>
  <c r="I9719" i="1" a="1"/>
  <c r="I9719" i="1" s="1"/>
  <c r="I9718" i="1" a="1"/>
  <c r="I9718" i="1" s="1"/>
  <c r="I9717" i="1" a="1"/>
  <c r="I9717" i="1" s="1"/>
  <c r="I9716" i="1" a="1"/>
  <c r="I9716" i="1" s="1"/>
  <c r="I9715" i="1" a="1"/>
  <c r="I9715" i="1" s="1"/>
  <c r="I9714" i="1" a="1"/>
  <c r="I9714" i="1" s="1"/>
  <c r="I9713" i="1" a="1"/>
  <c r="I9713" i="1" s="1"/>
  <c r="I9712" i="1" a="1"/>
  <c r="I9712" i="1" s="1"/>
  <c r="I9711" i="1" a="1"/>
  <c r="I9711" i="1" s="1"/>
  <c r="I9710" i="1" a="1"/>
  <c r="I9710" i="1" s="1"/>
  <c r="I9709" i="1" a="1"/>
  <c r="I9709" i="1" s="1"/>
  <c r="I9708" i="1" a="1"/>
  <c r="I9708" i="1" s="1"/>
  <c r="I9707" i="1" a="1"/>
  <c r="I9707" i="1" s="1"/>
  <c r="I9706" i="1" a="1"/>
  <c r="I9706" i="1" s="1"/>
  <c r="I9705" i="1" a="1"/>
  <c r="I9705" i="1" s="1"/>
  <c r="I9704" i="1" a="1"/>
  <c r="I9704" i="1" s="1"/>
  <c r="I9703" i="1" a="1"/>
  <c r="I9703" i="1" s="1"/>
  <c r="I9702" i="1" a="1"/>
  <c r="I9702" i="1" s="1"/>
  <c r="I9701" i="1" a="1"/>
  <c r="I9701" i="1" s="1"/>
  <c r="I9700" i="1" a="1"/>
  <c r="I9700" i="1" s="1"/>
  <c r="I9699" i="1" a="1"/>
  <c r="I9699" i="1" s="1"/>
  <c r="I9698" i="1" a="1"/>
  <c r="I9698" i="1" s="1"/>
  <c r="I9697" i="1" a="1"/>
  <c r="I9697" i="1" s="1"/>
  <c r="I9696" i="1" a="1"/>
  <c r="I9696" i="1" s="1"/>
  <c r="I9695" i="1" a="1"/>
  <c r="I9695" i="1" s="1"/>
  <c r="I9694" i="1" a="1"/>
  <c r="I9694" i="1" s="1"/>
  <c r="I9693" i="1" a="1"/>
  <c r="I9693" i="1" s="1"/>
  <c r="I9692" i="1" a="1"/>
  <c r="I9692" i="1" s="1"/>
  <c r="I9691" i="1" a="1"/>
  <c r="I9691" i="1" s="1"/>
  <c r="I9690" i="1" a="1"/>
  <c r="I9690" i="1" s="1"/>
  <c r="I9689" i="1" a="1"/>
  <c r="I9689" i="1" s="1"/>
  <c r="I9688" i="1" a="1"/>
  <c r="I9688" i="1" s="1"/>
  <c r="I9687" i="1" a="1"/>
  <c r="I9687" i="1" s="1"/>
  <c r="I9686" i="1" a="1"/>
  <c r="I9686" i="1" s="1"/>
  <c r="I9685" i="1" a="1"/>
  <c r="I9685" i="1" s="1"/>
  <c r="I9684" i="1" a="1"/>
  <c r="I9684" i="1" s="1"/>
  <c r="I9683" i="1" a="1"/>
  <c r="I9683" i="1" s="1"/>
  <c r="I9682" i="1" a="1"/>
  <c r="I9682" i="1" s="1"/>
  <c r="I9681" i="1" a="1"/>
  <c r="I9681" i="1" s="1"/>
  <c r="I9680" i="1" a="1"/>
  <c r="I9680" i="1" s="1"/>
  <c r="I9679" i="1" a="1"/>
  <c r="I9679" i="1" s="1"/>
  <c r="I9678" i="1" a="1"/>
  <c r="I9678" i="1" s="1"/>
  <c r="I9677" i="1" a="1"/>
  <c r="I9677" i="1" s="1"/>
  <c r="I9676" i="1" a="1"/>
  <c r="I9676" i="1" s="1"/>
  <c r="I9675" i="1" a="1"/>
  <c r="I9675" i="1" s="1"/>
  <c r="I9674" i="1" a="1"/>
  <c r="I9674" i="1" s="1"/>
  <c r="I9673" i="1" a="1"/>
  <c r="I9673" i="1" s="1"/>
  <c r="I9672" i="1" a="1"/>
  <c r="I9672" i="1" s="1"/>
  <c r="I9671" i="1" a="1"/>
  <c r="I9671" i="1" s="1"/>
  <c r="I9670" i="1" a="1"/>
  <c r="I9670" i="1" s="1"/>
  <c r="I9669" i="1" a="1"/>
  <c r="I9669" i="1" s="1"/>
  <c r="I9668" i="1" a="1"/>
  <c r="I9668" i="1" s="1"/>
  <c r="I9667" i="1" a="1"/>
  <c r="I9667" i="1" s="1"/>
  <c r="I9666" i="1" a="1"/>
  <c r="I9666" i="1" s="1"/>
  <c r="I9665" i="1" a="1"/>
  <c r="I9665" i="1" s="1"/>
  <c r="I9664" i="1" a="1"/>
  <c r="I9664" i="1" s="1"/>
  <c r="I9663" i="1" a="1"/>
  <c r="I9663" i="1" s="1"/>
  <c r="I9662" i="1" a="1"/>
  <c r="I9662" i="1" s="1"/>
  <c r="I9661" i="1" a="1"/>
  <c r="I9661" i="1" s="1"/>
  <c r="I9660" i="1" a="1"/>
  <c r="I9660" i="1" s="1"/>
  <c r="I9659" i="1" a="1"/>
  <c r="I9659" i="1" s="1"/>
  <c r="I9658" i="1" a="1"/>
  <c r="I9658" i="1" s="1"/>
  <c r="I9657" i="1" a="1"/>
  <c r="I9657" i="1" s="1"/>
  <c r="I9656" i="1" a="1"/>
  <c r="I9656" i="1" s="1"/>
  <c r="I9655" i="1" a="1"/>
  <c r="I9655" i="1" s="1"/>
  <c r="I9654" i="1" a="1"/>
  <c r="I9654" i="1" s="1"/>
  <c r="I9653" i="1" a="1"/>
  <c r="I9653" i="1" s="1"/>
  <c r="I9652" i="1" a="1"/>
  <c r="I9652" i="1" s="1"/>
  <c r="I9651" i="1" a="1"/>
  <c r="I9651" i="1" s="1"/>
  <c r="I9650" i="1" a="1"/>
  <c r="I9650" i="1" s="1"/>
  <c r="I9649" i="1" a="1"/>
  <c r="I9649" i="1" s="1"/>
  <c r="I9648" i="1" a="1"/>
  <c r="I9648" i="1" s="1"/>
  <c r="I9647" i="1" a="1"/>
  <c r="I9647" i="1" s="1"/>
  <c r="I9646" i="1" a="1"/>
  <c r="I9646" i="1" s="1"/>
  <c r="I9645" i="1" a="1"/>
  <c r="I9645" i="1" s="1"/>
  <c r="I9644" i="1" a="1"/>
  <c r="I9644" i="1" s="1"/>
  <c r="I9643" i="1" a="1"/>
  <c r="I9643" i="1" s="1"/>
  <c r="I9642" i="1" a="1"/>
  <c r="I9642" i="1" s="1"/>
  <c r="I9641" i="1" a="1"/>
  <c r="I9641" i="1" s="1"/>
  <c r="I9640" i="1" a="1"/>
  <c r="I9640" i="1" s="1"/>
  <c r="I9639" i="1" a="1"/>
  <c r="I9639" i="1" s="1"/>
  <c r="I9638" i="1" a="1"/>
  <c r="I9638" i="1" s="1"/>
  <c r="I9637" i="1" a="1"/>
  <c r="I9637" i="1" s="1"/>
  <c r="I9636" i="1" a="1"/>
  <c r="I9636" i="1" s="1"/>
  <c r="I9635" i="1" a="1"/>
  <c r="I9635" i="1" s="1"/>
  <c r="I9634" i="1" a="1"/>
  <c r="I9634" i="1" s="1"/>
  <c r="I9633" i="1" a="1"/>
  <c r="I9633" i="1" s="1"/>
  <c r="I9632" i="1" a="1"/>
  <c r="I9632" i="1" s="1"/>
  <c r="I9631" i="1" a="1"/>
  <c r="I9631" i="1" s="1"/>
  <c r="I9630" i="1" a="1"/>
  <c r="I9630" i="1" s="1"/>
  <c r="I9629" i="1" a="1"/>
  <c r="I9629" i="1" s="1"/>
  <c r="I9628" i="1" a="1"/>
  <c r="I9628" i="1" s="1"/>
  <c r="I9627" i="1" a="1"/>
  <c r="I9627" i="1" s="1"/>
  <c r="I9626" i="1" a="1"/>
  <c r="I9626" i="1" s="1"/>
  <c r="I9625" i="1" a="1"/>
  <c r="I9625" i="1" s="1"/>
  <c r="I9624" i="1" a="1"/>
  <c r="I9624" i="1" s="1"/>
  <c r="I9623" i="1" a="1"/>
  <c r="I9623" i="1" s="1"/>
  <c r="I9622" i="1" a="1"/>
  <c r="I9622" i="1" s="1"/>
  <c r="I9621" i="1" a="1"/>
  <c r="I9621" i="1" s="1"/>
  <c r="I9620" i="1" a="1"/>
  <c r="I9620" i="1" s="1"/>
  <c r="I9619" i="1" a="1"/>
  <c r="I9619" i="1" s="1"/>
  <c r="I9618" i="1" a="1"/>
  <c r="I9618" i="1" s="1"/>
  <c r="I9617" i="1" a="1"/>
  <c r="I9617" i="1" s="1"/>
  <c r="I9616" i="1" a="1"/>
  <c r="I9616" i="1" s="1"/>
  <c r="I9615" i="1" a="1"/>
  <c r="I9615" i="1" s="1"/>
  <c r="I9614" i="1" a="1"/>
  <c r="I9614" i="1" s="1"/>
  <c r="I9613" i="1" a="1"/>
  <c r="I9613" i="1" s="1"/>
  <c r="I9612" i="1" a="1"/>
  <c r="I9612" i="1" s="1"/>
  <c r="I9611" i="1" a="1"/>
  <c r="I9611" i="1" s="1"/>
  <c r="I9610" i="1" a="1"/>
  <c r="I9610" i="1" s="1"/>
  <c r="I9609" i="1" a="1"/>
  <c r="I9609" i="1" s="1"/>
  <c r="I9608" i="1" a="1"/>
  <c r="I9608" i="1" s="1"/>
  <c r="I9607" i="1" a="1"/>
  <c r="I9607" i="1" s="1"/>
  <c r="I9606" i="1" a="1"/>
  <c r="I9606" i="1" s="1"/>
  <c r="I9605" i="1" a="1"/>
  <c r="I9605" i="1" s="1"/>
  <c r="I9604" i="1" a="1"/>
  <c r="I9604" i="1" s="1"/>
  <c r="I9603" i="1" a="1"/>
  <c r="I9603" i="1" s="1"/>
  <c r="I9602" i="1" a="1"/>
  <c r="I9602" i="1" s="1"/>
  <c r="I9601" i="1" a="1"/>
  <c r="I9601" i="1" s="1"/>
  <c r="I9600" i="1" a="1"/>
  <c r="I9600" i="1" s="1"/>
  <c r="I9599" i="1" a="1"/>
  <c r="I9599" i="1" s="1"/>
  <c r="I9598" i="1" a="1"/>
  <c r="I9598" i="1" s="1"/>
  <c r="I9597" i="1" a="1"/>
  <c r="I9597" i="1" s="1"/>
  <c r="I9596" i="1" a="1"/>
  <c r="I9596" i="1" s="1"/>
  <c r="I9595" i="1" a="1"/>
  <c r="I9595" i="1" s="1"/>
  <c r="I9594" i="1" a="1"/>
  <c r="I9594" i="1" s="1"/>
  <c r="I9593" i="1" a="1"/>
  <c r="I9593" i="1" s="1"/>
  <c r="I9592" i="1" a="1"/>
  <c r="I9592" i="1" s="1"/>
  <c r="I9591" i="1" a="1"/>
  <c r="I9591" i="1" s="1"/>
  <c r="I9590" i="1" a="1"/>
  <c r="I9590" i="1" s="1"/>
  <c r="I9589" i="1" a="1"/>
  <c r="I9589" i="1" s="1"/>
  <c r="I9588" i="1" a="1"/>
  <c r="I9588" i="1" s="1"/>
  <c r="I9587" i="1" a="1"/>
  <c r="I9587" i="1" s="1"/>
  <c r="I9586" i="1" a="1"/>
  <c r="I9586" i="1" s="1"/>
  <c r="I9585" i="1" a="1"/>
  <c r="I9585" i="1" s="1"/>
  <c r="I9584" i="1" a="1"/>
  <c r="I9584" i="1" s="1"/>
  <c r="I9583" i="1" a="1"/>
  <c r="I9583" i="1" s="1"/>
  <c r="I9582" i="1" a="1"/>
  <c r="I9582" i="1" s="1"/>
  <c r="I9581" i="1" a="1"/>
  <c r="I9581" i="1" s="1"/>
  <c r="I9580" i="1" a="1"/>
  <c r="I9580" i="1" s="1"/>
  <c r="I9579" i="1" a="1"/>
  <c r="I9579" i="1" s="1"/>
  <c r="I9578" i="1" a="1"/>
  <c r="I9578" i="1" s="1"/>
  <c r="I9577" i="1" a="1"/>
  <c r="I9577" i="1" s="1"/>
  <c r="I9576" i="1" a="1"/>
  <c r="I9576" i="1" s="1"/>
  <c r="I9575" i="1" a="1"/>
  <c r="I9575" i="1" s="1"/>
  <c r="I9574" i="1" a="1"/>
  <c r="I9574" i="1" s="1"/>
  <c r="I9573" i="1" a="1"/>
  <c r="I9573" i="1" s="1"/>
  <c r="I9572" i="1" a="1"/>
  <c r="I9572" i="1" s="1"/>
  <c r="I9571" i="1" a="1"/>
  <c r="I9571" i="1" s="1"/>
  <c r="I9570" i="1" a="1"/>
  <c r="I9570" i="1" s="1"/>
  <c r="I9569" i="1" a="1"/>
  <c r="I9569" i="1" s="1"/>
  <c r="I9568" i="1" a="1"/>
  <c r="I9568" i="1" s="1"/>
  <c r="I9567" i="1" a="1"/>
  <c r="I9567" i="1" s="1"/>
  <c r="I9566" i="1" a="1"/>
  <c r="I9566" i="1" s="1"/>
  <c r="I9565" i="1" a="1"/>
  <c r="I9565" i="1" s="1"/>
  <c r="I9564" i="1" a="1"/>
  <c r="I9564" i="1" s="1"/>
  <c r="I9563" i="1" a="1"/>
  <c r="I9563" i="1" s="1"/>
  <c r="I9562" i="1" a="1"/>
  <c r="I9562" i="1" s="1"/>
  <c r="I9561" i="1" a="1"/>
  <c r="I9561" i="1" s="1"/>
  <c r="I9560" i="1" a="1"/>
  <c r="I9560" i="1" s="1"/>
  <c r="I9559" i="1" a="1"/>
  <c r="I9559" i="1" s="1"/>
  <c r="I9558" i="1" a="1"/>
  <c r="I9558" i="1" s="1"/>
  <c r="I9557" i="1" a="1"/>
  <c r="I9557" i="1" s="1"/>
  <c r="I9556" i="1" a="1"/>
  <c r="I9556" i="1" s="1"/>
  <c r="I9555" i="1" a="1"/>
  <c r="I9555" i="1" s="1"/>
  <c r="I9554" i="1" a="1"/>
  <c r="I9554" i="1" s="1"/>
  <c r="I9553" i="1" a="1"/>
  <c r="I9553" i="1" s="1"/>
  <c r="I9552" i="1" a="1"/>
  <c r="I9552" i="1" s="1"/>
  <c r="I9551" i="1" a="1"/>
  <c r="I9551" i="1" s="1"/>
  <c r="I9550" i="1" a="1"/>
  <c r="I9550" i="1" s="1"/>
  <c r="I9549" i="1" a="1"/>
  <c r="I9549" i="1" s="1"/>
  <c r="I9548" i="1" a="1"/>
  <c r="I9548" i="1" s="1"/>
  <c r="I9547" i="1" a="1"/>
  <c r="I9547" i="1" s="1"/>
  <c r="I9546" i="1" a="1"/>
  <c r="I9546" i="1" s="1"/>
  <c r="I9545" i="1" a="1"/>
  <c r="I9545" i="1" s="1"/>
  <c r="I9544" i="1" a="1"/>
  <c r="I9544" i="1" s="1"/>
  <c r="I9543" i="1" a="1"/>
  <c r="I9543" i="1" s="1"/>
  <c r="I9542" i="1" a="1"/>
  <c r="I9542" i="1" s="1"/>
  <c r="I9541" i="1" a="1"/>
  <c r="I9541" i="1" s="1"/>
  <c r="I9540" i="1" a="1"/>
  <c r="I9540" i="1" s="1"/>
  <c r="I9539" i="1" a="1"/>
  <c r="I9539" i="1" s="1"/>
  <c r="I9538" i="1" a="1"/>
  <c r="I9538" i="1" s="1"/>
  <c r="I9537" i="1" a="1"/>
  <c r="I9537" i="1" s="1"/>
  <c r="I9536" i="1" a="1"/>
  <c r="I9536" i="1" s="1"/>
  <c r="I9535" i="1" a="1"/>
  <c r="I9535" i="1" s="1"/>
  <c r="I9534" i="1" a="1"/>
  <c r="I9534" i="1" s="1"/>
  <c r="I9533" i="1" a="1"/>
  <c r="I9533" i="1" s="1"/>
  <c r="I9532" i="1" a="1"/>
  <c r="I9532" i="1" s="1"/>
  <c r="I9531" i="1" a="1"/>
  <c r="I9531" i="1" s="1"/>
  <c r="I9530" i="1" a="1"/>
  <c r="I9530" i="1" s="1"/>
  <c r="I9529" i="1" a="1"/>
  <c r="I9529" i="1" s="1"/>
  <c r="I9528" i="1" a="1"/>
  <c r="I9528" i="1" s="1"/>
  <c r="I9527" i="1" a="1"/>
  <c r="I9527" i="1" s="1"/>
  <c r="I9526" i="1" a="1"/>
  <c r="I9526" i="1" s="1"/>
  <c r="I9525" i="1" a="1"/>
  <c r="I9525" i="1" s="1"/>
  <c r="I9524" i="1" a="1"/>
  <c r="I9524" i="1" s="1"/>
  <c r="I9523" i="1" a="1"/>
  <c r="I9523" i="1" s="1"/>
  <c r="I9522" i="1" a="1"/>
  <c r="I9522" i="1" s="1"/>
  <c r="I9521" i="1" a="1"/>
  <c r="I9521" i="1" s="1"/>
  <c r="I9520" i="1" a="1"/>
  <c r="I9520" i="1" s="1"/>
  <c r="I9519" i="1" a="1"/>
  <c r="I9519" i="1" s="1"/>
  <c r="I9518" i="1" a="1"/>
  <c r="I9518" i="1" s="1"/>
  <c r="I9517" i="1" a="1"/>
  <c r="I9517" i="1" s="1"/>
  <c r="I9516" i="1" a="1"/>
  <c r="I9516" i="1" s="1"/>
  <c r="I9515" i="1" a="1"/>
  <c r="I9515" i="1" s="1"/>
  <c r="I9514" i="1" a="1"/>
  <c r="I9514" i="1" s="1"/>
  <c r="I9513" i="1" a="1"/>
  <c r="I9513" i="1" s="1"/>
  <c r="I9512" i="1" a="1"/>
  <c r="I9512" i="1" s="1"/>
  <c r="I9511" i="1" a="1"/>
  <c r="I9511" i="1" s="1"/>
  <c r="I9510" i="1" a="1"/>
  <c r="I9510" i="1" s="1"/>
  <c r="I9509" i="1" a="1"/>
  <c r="I9509" i="1" s="1"/>
  <c r="I9508" i="1" a="1"/>
  <c r="I9508" i="1" s="1"/>
  <c r="I9507" i="1" a="1"/>
  <c r="I9507" i="1" s="1"/>
  <c r="I9506" i="1" a="1"/>
  <c r="I9506" i="1" s="1"/>
  <c r="I9505" i="1" a="1"/>
  <c r="I9505" i="1" s="1"/>
  <c r="I9504" i="1" a="1"/>
  <c r="I9504" i="1" s="1"/>
  <c r="I9503" i="1" a="1"/>
  <c r="I9503" i="1" s="1"/>
  <c r="I9502" i="1" a="1"/>
  <c r="I9502" i="1" s="1"/>
  <c r="I9501" i="1" a="1"/>
  <c r="I9501" i="1" s="1"/>
  <c r="I9500" i="1" a="1"/>
  <c r="I9500" i="1" s="1"/>
  <c r="I9499" i="1" a="1"/>
  <c r="I9499" i="1" s="1"/>
  <c r="I9498" i="1" a="1"/>
  <c r="I9498" i="1" s="1"/>
  <c r="I9497" i="1" a="1"/>
  <c r="I9497" i="1" s="1"/>
  <c r="I9496" i="1" a="1"/>
  <c r="I9496" i="1" s="1"/>
  <c r="I9495" i="1" a="1"/>
  <c r="I9495" i="1" s="1"/>
  <c r="I9494" i="1" a="1"/>
  <c r="I9494" i="1" s="1"/>
  <c r="I9493" i="1" a="1"/>
  <c r="I9493" i="1" s="1"/>
  <c r="I9492" i="1" a="1"/>
  <c r="I9492" i="1" s="1"/>
  <c r="I9491" i="1" a="1"/>
  <c r="I9491" i="1" s="1"/>
  <c r="I9490" i="1" a="1"/>
  <c r="I9490" i="1" s="1"/>
  <c r="I9489" i="1" a="1"/>
  <c r="I9489" i="1" s="1"/>
  <c r="I9488" i="1" a="1"/>
  <c r="I9488" i="1" s="1"/>
  <c r="I9487" i="1" a="1"/>
  <c r="I9487" i="1" s="1"/>
  <c r="I9486" i="1" a="1"/>
  <c r="I9486" i="1" s="1"/>
  <c r="I9485" i="1" a="1"/>
  <c r="I9485" i="1" s="1"/>
  <c r="I9484" i="1" a="1"/>
  <c r="I9484" i="1" s="1"/>
  <c r="I9483" i="1" a="1"/>
  <c r="I9483" i="1" s="1"/>
  <c r="I9482" i="1" a="1"/>
  <c r="I9482" i="1" s="1"/>
  <c r="I9481" i="1" a="1"/>
  <c r="I9481" i="1" s="1"/>
  <c r="I9480" i="1" a="1"/>
  <c r="I9480" i="1" s="1"/>
  <c r="I9479" i="1" a="1"/>
  <c r="I9479" i="1" s="1"/>
  <c r="I9478" i="1" a="1"/>
  <c r="I9478" i="1" s="1"/>
  <c r="I9477" i="1" a="1"/>
  <c r="I9477" i="1" s="1"/>
  <c r="I9476" i="1" a="1"/>
  <c r="I9476" i="1" s="1"/>
  <c r="I9475" i="1" a="1"/>
  <c r="I9475" i="1" s="1"/>
  <c r="I9474" i="1" a="1"/>
  <c r="I9474" i="1" s="1"/>
  <c r="I9473" i="1" a="1"/>
  <c r="I9473" i="1" s="1"/>
  <c r="I9472" i="1" a="1"/>
  <c r="I9472" i="1" s="1"/>
  <c r="I9471" i="1" a="1"/>
  <c r="I9471" i="1" s="1"/>
  <c r="I9470" i="1" a="1"/>
  <c r="I9470" i="1" s="1"/>
  <c r="I9469" i="1" a="1"/>
  <c r="I9469" i="1" s="1"/>
  <c r="I9468" i="1" a="1"/>
  <c r="I9468" i="1" s="1"/>
  <c r="I9467" i="1" a="1"/>
  <c r="I9467" i="1" s="1"/>
  <c r="I9466" i="1" a="1"/>
  <c r="I9466" i="1" s="1"/>
  <c r="I9465" i="1" a="1"/>
  <c r="I9465" i="1" s="1"/>
  <c r="I9464" i="1" a="1"/>
  <c r="I9464" i="1" s="1"/>
  <c r="I9463" i="1" a="1"/>
  <c r="I9463" i="1" s="1"/>
  <c r="I9462" i="1" a="1"/>
  <c r="I9462" i="1" s="1"/>
  <c r="I9461" i="1" a="1"/>
  <c r="I9461" i="1" s="1"/>
  <c r="I9460" i="1" a="1"/>
  <c r="I9460" i="1" s="1"/>
  <c r="I9459" i="1" a="1"/>
  <c r="I9459" i="1" s="1"/>
  <c r="I9458" i="1" a="1"/>
  <c r="I9458" i="1" s="1"/>
  <c r="I9457" i="1" a="1"/>
  <c r="I9457" i="1" s="1"/>
  <c r="I9456" i="1" a="1"/>
  <c r="I9456" i="1" s="1"/>
  <c r="I9455" i="1" a="1"/>
  <c r="I9455" i="1" s="1"/>
  <c r="I9454" i="1" a="1"/>
  <c r="I9454" i="1" s="1"/>
  <c r="I9453" i="1" a="1"/>
  <c r="I9453" i="1" s="1"/>
  <c r="I9452" i="1" a="1"/>
  <c r="I9452" i="1" s="1"/>
  <c r="I9451" i="1" a="1"/>
  <c r="I9451" i="1" s="1"/>
  <c r="I9450" i="1" a="1"/>
  <c r="I9450" i="1" s="1"/>
  <c r="I9449" i="1" a="1"/>
  <c r="I9449" i="1" s="1"/>
  <c r="I9448" i="1" a="1"/>
  <c r="I9448" i="1" s="1"/>
  <c r="I9447" i="1" a="1"/>
  <c r="I9447" i="1" s="1"/>
  <c r="I9446" i="1" a="1"/>
  <c r="I9446" i="1" s="1"/>
  <c r="I9445" i="1" a="1"/>
  <c r="I9445" i="1" s="1"/>
  <c r="I9444" i="1" a="1"/>
  <c r="I9444" i="1" s="1"/>
  <c r="I9443" i="1" a="1"/>
  <c r="I9443" i="1" s="1"/>
  <c r="I9442" i="1" a="1"/>
  <c r="I9442" i="1" s="1"/>
  <c r="I9441" i="1" a="1"/>
  <c r="I9441" i="1" s="1"/>
  <c r="I9440" i="1" a="1"/>
  <c r="I9440" i="1" s="1"/>
  <c r="I9439" i="1" a="1"/>
  <c r="I9439" i="1" s="1"/>
  <c r="I9438" i="1" a="1"/>
  <c r="I9438" i="1" s="1"/>
  <c r="I9437" i="1" a="1"/>
  <c r="I9437" i="1" s="1"/>
  <c r="I9436" i="1" a="1"/>
  <c r="I9436" i="1" s="1"/>
  <c r="I9435" i="1" a="1"/>
  <c r="I9435" i="1" s="1"/>
  <c r="I9434" i="1" a="1"/>
  <c r="I9434" i="1" s="1"/>
  <c r="I9433" i="1" a="1"/>
  <c r="I9433" i="1" s="1"/>
  <c r="I9432" i="1" a="1"/>
  <c r="I9432" i="1" s="1"/>
  <c r="I9431" i="1" a="1"/>
  <c r="I9431" i="1" s="1"/>
  <c r="I9430" i="1" a="1"/>
  <c r="I9430" i="1" s="1"/>
  <c r="I9429" i="1" a="1"/>
  <c r="I9429" i="1" s="1"/>
  <c r="I9428" i="1" a="1"/>
  <c r="I9428" i="1" s="1"/>
  <c r="I9427" i="1" a="1"/>
  <c r="I9427" i="1" s="1"/>
  <c r="I9426" i="1" a="1"/>
  <c r="I9426" i="1" s="1"/>
  <c r="I9425" i="1" a="1"/>
  <c r="I9425" i="1" s="1"/>
  <c r="I9424" i="1" a="1"/>
  <c r="I9424" i="1" s="1"/>
  <c r="I9423" i="1" a="1"/>
  <c r="I9423" i="1" s="1"/>
  <c r="I9422" i="1" a="1"/>
  <c r="I9422" i="1" s="1"/>
  <c r="I9421" i="1" a="1"/>
  <c r="I9421" i="1" s="1"/>
  <c r="I9420" i="1" a="1"/>
  <c r="I9420" i="1" s="1"/>
  <c r="I9419" i="1" a="1"/>
  <c r="I9419" i="1" s="1"/>
  <c r="I9418" i="1" a="1"/>
  <c r="I9418" i="1" s="1"/>
  <c r="I9417" i="1" a="1"/>
  <c r="I9417" i="1" s="1"/>
  <c r="I9416" i="1" a="1"/>
  <c r="I9416" i="1" s="1"/>
  <c r="I9415" i="1" a="1"/>
  <c r="I9415" i="1" s="1"/>
  <c r="I9414" i="1" a="1"/>
  <c r="I9414" i="1" s="1"/>
  <c r="I9413" i="1" a="1"/>
  <c r="I9413" i="1" s="1"/>
  <c r="I9412" i="1" a="1"/>
  <c r="I9412" i="1" s="1"/>
  <c r="I9411" i="1" a="1"/>
  <c r="I9411" i="1" s="1"/>
  <c r="I9410" i="1" a="1"/>
  <c r="I9410" i="1" s="1"/>
  <c r="I9409" i="1" a="1"/>
  <c r="I9409" i="1" s="1"/>
  <c r="I9408" i="1" a="1"/>
  <c r="I9408" i="1" s="1"/>
  <c r="I9407" i="1" a="1"/>
  <c r="I9407" i="1" s="1"/>
  <c r="I9406" i="1" a="1"/>
  <c r="I9406" i="1" s="1"/>
  <c r="I9405" i="1" a="1"/>
  <c r="I9405" i="1" s="1"/>
  <c r="I9404" i="1" a="1"/>
  <c r="I9404" i="1" s="1"/>
  <c r="I9403" i="1" a="1"/>
  <c r="I9403" i="1" s="1"/>
  <c r="I9402" i="1" a="1"/>
  <c r="I9402" i="1" s="1"/>
  <c r="I9401" i="1" a="1"/>
  <c r="I9401" i="1" s="1"/>
  <c r="I9400" i="1" a="1"/>
  <c r="I9400" i="1" s="1"/>
  <c r="I9399" i="1" a="1"/>
  <c r="I9399" i="1" s="1"/>
  <c r="I9398" i="1" a="1"/>
  <c r="I9398" i="1" s="1"/>
  <c r="I9397" i="1" a="1"/>
  <c r="I9397" i="1" s="1"/>
  <c r="I9396" i="1" a="1"/>
  <c r="I9396" i="1" s="1"/>
  <c r="I9395" i="1" a="1"/>
  <c r="I9395" i="1" s="1"/>
  <c r="I9394" i="1" a="1"/>
  <c r="I9394" i="1" s="1"/>
  <c r="I9393" i="1" a="1"/>
  <c r="I9393" i="1" s="1"/>
  <c r="I9392" i="1" a="1"/>
  <c r="I9392" i="1" s="1"/>
  <c r="I9391" i="1" a="1"/>
  <c r="I9391" i="1" s="1"/>
  <c r="I9390" i="1" a="1"/>
  <c r="I9390" i="1" s="1"/>
  <c r="I9389" i="1" a="1"/>
  <c r="I9389" i="1" s="1"/>
  <c r="I9388" i="1" a="1"/>
  <c r="I9388" i="1" s="1"/>
  <c r="I9387" i="1" a="1"/>
  <c r="I9387" i="1" s="1"/>
  <c r="I9386" i="1" a="1"/>
  <c r="I9386" i="1" s="1"/>
  <c r="I9385" i="1" a="1"/>
  <c r="I9385" i="1" s="1"/>
  <c r="I9384" i="1" a="1"/>
  <c r="I9384" i="1" s="1"/>
  <c r="I9383" i="1" a="1"/>
  <c r="I9383" i="1" s="1"/>
  <c r="I9382" i="1" a="1"/>
  <c r="I9382" i="1" s="1"/>
  <c r="I9381" i="1" a="1"/>
  <c r="I9381" i="1" s="1"/>
  <c r="I9380" i="1" a="1"/>
  <c r="I9380" i="1" s="1"/>
  <c r="I9379" i="1" a="1"/>
  <c r="I9379" i="1" s="1"/>
  <c r="I9378" i="1" a="1"/>
  <c r="I9378" i="1" s="1"/>
  <c r="I9377" i="1" a="1"/>
  <c r="I9377" i="1" s="1"/>
  <c r="I9376" i="1" a="1"/>
  <c r="I9376" i="1" s="1"/>
  <c r="I9375" i="1" a="1"/>
  <c r="I9375" i="1" s="1"/>
  <c r="I9374" i="1" a="1"/>
  <c r="I9374" i="1" s="1"/>
  <c r="I9373" i="1" a="1"/>
  <c r="I9373" i="1" s="1"/>
  <c r="I9372" i="1" a="1"/>
  <c r="I9372" i="1" s="1"/>
  <c r="I9371" i="1" a="1"/>
  <c r="I9371" i="1" s="1"/>
  <c r="I9370" i="1" a="1"/>
  <c r="I9370" i="1" s="1"/>
  <c r="I9369" i="1" a="1"/>
  <c r="I9369" i="1" s="1"/>
  <c r="I9368" i="1" a="1"/>
  <c r="I9368" i="1" s="1"/>
  <c r="I9367" i="1" a="1"/>
  <c r="I9367" i="1" s="1"/>
  <c r="I9366" i="1" a="1"/>
  <c r="I9366" i="1" s="1"/>
  <c r="I9365" i="1" a="1"/>
  <c r="I9365" i="1" s="1"/>
  <c r="I9364" i="1" a="1"/>
  <c r="I9364" i="1" s="1"/>
  <c r="I9352" i="1" a="1"/>
  <c r="I9352" i="1" s="1"/>
  <c r="I9353" i="1" a="1"/>
  <c r="I9353" i="1" s="1"/>
  <c r="I9354" i="1" a="1"/>
  <c r="I9354" i="1" s="1"/>
  <c r="I9355" i="1" a="1"/>
  <c r="I9355" i="1" s="1"/>
  <c r="I9356" i="1" a="1"/>
  <c r="I9356" i="1" s="1"/>
  <c r="I9357" i="1" a="1"/>
  <c r="I9357" i="1" s="1"/>
  <c r="I9358" i="1" a="1"/>
  <c r="I9358" i="1" s="1"/>
  <c r="I9359" i="1" a="1"/>
  <c r="I9359" i="1" s="1"/>
  <c r="I9360" i="1" a="1"/>
  <c r="I9360" i="1" s="1"/>
  <c r="I9361" i="1" a="1"/>
  <c r="I9361" i="1" s="1"/>
  <c r="I9362" i="1" a="1"/>
  <c r="I9362" i="1" s="1"/>
  <c r="I9363" i="1" a="1"/>
  <c r="I9363" i="1" s="1"/>
  <c r="I9331" i="1" a="1"/>
  <c r="I9331" i="1" s="1"/>
  <c r="I9332" i="1" a="1"/>
  <c r="I9332" i="1" s="1"/>
  <c r="I9333" i="1" a="1"/>
  <c r="I9333" i="1" s="1"/>
  <c r="I9334" i="1" a="1"/>
  <c r="I9334" i="1" s="1"/>
  <c r="I9335" i="1" a="1"/>
  <c r="I9335" i="1" s="1"/>
  <c r="I9336" i="1" a="1"/>
  <c r="I9336" i="1" s="1"/>
  <c r="I9337" i="1" a="1"/>
  <c r="I9337" i="1" s="1"/>
  <c r="I9338" i="1" a="1"/>
  <c r="I9338" i="1" s="1"/>
  <c r="I9339" i="1" a="1"/>
  <c r="I9339" i="1" s="1"/>
  <c r="I9340" i="1" a="1"/>
  <c r="I9340" i="1" s="1"/>
  <c r="I9341" i="1" a="1"/>
  <c r="I9341" i="1" s="1"/>
  <c r="I9342" i="1" a="1"/>
  <c r="I9342" i="1" s="1"/>
  <c r="I9310" i="1" a="1"/>
  <c r="I9310" i="1" s="1"/>
  <c r="I9311" i="1" a="1"/>
  <c r="I9311" i="1" s="1"/>
  <c r="I9312" i="1" a="1"/>
  <c r="I9312" i="1" s="1"/>
  <c r="I9313" i="1" a="1"/>
  <c r="I9313" i="1" s="1"/>
  <c r="I9314" i="1" a="1"/>
  <c r="I9314" i="1" s="1"/>
  <c r="I9315" i="1" a="1"/>
  <c r="I9315" i="1" s="1"/>
  <c r="I9316" i="1" a="1"/>
  <c r="I9316" i="1" s="1"/>
  <c r="I9317" i="1" a="1"/>
  <c r="I9317" i="1" s="1"/>
  <c r="I9318" i="1" a="1"/>
  <c r="I9318" i="1" s="1"/>
  <c r="I9319" i="1" a="1"/>
  <c r="I9319" i="1" s="1"/>
  <c r="I9320" i="1" a="1"/>
  <c r="I9320" i="1" s="1"/>
  <c r="I9321" i="1" a="1"/>
  <c r="I9321" i="1" s="1"/>
  <c r="I9289" i="1" a="1"/>
  <c r="I9289" i="1" s="1"/>
  <c r="I9290" i="1" a="1"/>
  <c r="I9290" i="1" s="1"/>
  <c r="I9291" i="1" a="1"/>
  <c r="I9291" i="1" s="1"/>
  <c r="I9292" i="1" a="1"/>
  <c r="I9292" i="1" s="1"/>
  <c r="I9293" i="1" a="1"/>
  <c r="I9293" i="1" s="1"/>
  <c r="I9294" i="1" a="1"/>
  <c r="I9294" i="1" s="1"/>
  <c r="I9295" i="1" a="1"/>
  <c r="I9295" i="1" s="1"/>
  <c r="I9296" i="1" a="1"/>
  <c r="I9296" i="1" s="1"/>
  <c r="I9297" i="1" a="1"/>
  <c r="I9297" i="1" s="1"/>
  <c r="I9298" i="1" a="1"/>
  <c r="I9298" i="1" s="1"/>
  <c r="I9299" i="1" a="1"/>
  <c r="I9299" i="1" s="1"/>
  <c r="I9300" i="1" a="1"/>
  <c r="I9300" i="1" s="1"/>
  <c r="I9268" i="1" a="1"/>
  <c r="I9268" i="1" s="1"/>
  <c r="I9269" i="1" a="1"/>
  <c r="I9269" i="1" s="1"/>
  <c r="I9270" i="1" a="1"/>
  <c r="I9270" i="1" s="1"/>
  <c r="I9271" i="1" a="1"/>
  <c r="I9271" i="1" s="1"/>
  <c r="I9272" i="1" a="1"/>
  <c r="I9272" i="1" s="1"/>
  <c r="I9273" i="1" a="1"/>
  <c r="I9273" i="1" s="1"/>
  <c r="I9274" i="1" a="1"/>
  <c r="I9274" i="1" s="1"/>
  <c r="I9275" i="1" a="1"/>
  <c r="I9275" i="1" s="1"/>
  <c r="I9276" i="1" a="1"/>
  <c r="I9276" i="1" s="1"/>
  <c r="I9277" i="1" a="1"/>
  <c r="I9277" i="1" s="1"/>
  <c r="I9278" i="1" a="1"/>
  <c r="I9278" i="1" s="1"/>
  <c r="I9279" i="1" a="1"/>
  <c r="I9279" i="1" s="1"/>
  <c r="I9247" i="1" a="1"/>
  <c r="I9247" i="1" s="1"/>
  <c r="I9248" i="1" a="1"/>
  <c r="I9248" i="1" s="1"/>
  <c r="I9249" i="1" a="1"/>
  <c r="I9249" i="1" s="1"/>
  <c r="I9250" i="1" a="1"/>
  <c r="I9250" i="1" s="1"/>
  <c r="I9251" i="1" a="1"/>
  <c r="I9251" i="1" s="1"/>
  <c r="I9252" i="1" a="1"/>
  <c r="I9252" i="1" s="1"/>
  <c r="I9253" i="1" a="1"/>
  <c r="I9253" i="1" s="1"/>
  <c r="I9254" i="1" a="1"/>
  <c r="I9254" i="1" s="1"/>
  <c r="I9255" i="1" a="1"/>
  <c r="I9255" i="1" s="1"/>
  <c r="I9256" i="1" a="1"/>
  <c r="I9256" i="1" s="1"/>
  <c r="I9257" i="1" a="1"/>
  <c r="I9257" i="1" s="1"/>
  <c r="I9258" i="1" a="1"/>
  <c r="I9258" i="1" s="1"/>
  <c r="I9226" i="1" a="1"/>
  <c r="I9226" i="1" s="1"/>
  <c r="I9227" i="1" a="1"/>
  <c r="I9227" i="1" s="1"/>
  <c r="I9228" i="1" a="1"/>
  <c r="I9228" i="1" s="1"/>
  <c r="I9229" i="1" a="1"/>
  <c r="I9229" i="1" s="1"/>
  <c r="I9230" i="1" a="1"/>
  <c r="I9230" i="1" s="1"/>
  <c r="I9231" i="1" a="1"/>
  <c r="I9231" i="1" s="1"/>
  <c r="I9232" i="1" a="1"/>
  <c r="I9232" i="1" s="1"/>
  <c r="I9233" i="1" a="1"/>
  <c r="I9233" i="1" s="1"/>
  <c r="I9234" i="1" a="1"/>
  <c r="I9234" i="1" s="1"/>
  <c r="I9235" i="1" a="1"/>
  <c r="I9235" i="1" s="1"/>
  <c r="I9236" i="1" a="1"/>
  <c r="I9236" i="1" s="1"/>
  <c r="I9237" i="1" a="1"/>
  <c r="I9237" i="1" s="1"/>
  <c r="I9205" i="1" a="1"/>
  <c r="I9205" i="1" s="1"/>
  <c r="I9206" i="1" a="1"/>
  <c r="I9206" i="1" s="1"/>
  <c r="I9207" i="1" a="1"/>
  <c r="I9207" i="1" s="1"/>
  <c r="I9208" i="1" a="1"/>
  <c r="I9208" i="1" s="1"/>
  <c r="I9209" i="1" a="1"/>
  <c r="I9209" i="1" s="1"/>
  <c r="I9210" i="1" a="1"/>
  <c r="I9210" i="1" s="1"/>
  <c r="I9211" i="1" a="1"/>
  <c r="I9211" i="1" s="1"/>
  <c r="I9212" i="1" a="1"/>
  <c r="I9212" i="1" s="1"/>
  <c r="I9213" i="1" a="1"/>
  <c r="I9213" i="1" s="1"/>
  <c r="I9214" i="1" a="1"/>
  <c r="I9214" i="1" s="1"/>
  <c r="I9215" i="1" a="1"/>
  <c r="I9215" i="1" s="1"/>
  <c r="I9216" i="1" a="1"/>
  <c r="I9216" i="1" s="1"/>
  <c r="I9184" i="1" a="1"/>
  <c r="I9184" i="1" s="1"/>
  <c r="I9185" i="1" a="1"/>
  <c r="I9185" i="1" s="1"/>
  <c r="I9186" i="1" a="1"/>
  <c r="I9186" i="1" s="1"/>
  <c r="I9187" i="1" a="1"/>
  <c r="I9187" i="1" s="1"/>
  <c r="I9188" i="1" a="1"/>
  <c r="I9188" i="1" s="1"/>
  <c r="I9189" i="1" a="1"/>
  <c r="I9189" i="1" s="1"/>
  <c r="I9190" i="1" a="1"/>
  <c r="I9190" i="1" s="1"/>
  <c r="I9191" i="1" a="1"/>
  <c r="I9191" i="1" s="1"/>
  <c r="I9192" i="1" a="1"/>
  <c r="I9192" i="1" s="1"/>
  <c r="I9193" i="1" a="1"/>
  <c r="I9193" i="1" s="1"/>
  <c r="I9194" i="1" a="1"/>
  <c r="I9194" i="1" s="1"/>
  <c r="I9195" i="1" a="1"/>
  <c r="I9195" i="1" s="1"/>
  <c r="I9163" i="1" a="1"/>
  <c r="I9163" i="1" s="1"/>
  <c r="I9164" i="1" a="1"/>
  <c r="I9164" i="1" s="1"/>
  <c r="I9165" i="1" a="1"/>
  <c r="I9165" i="1" s="1"/>
  <c r="I9166" i="1" a="1"/>
  <c r="I9166" i="1" s="1"/>
  <c r="I9167" i="1" a="1"/>
  <c r="I9167" i="1" s="1"/>
  <c r="I9168" i="1" a="1"/>
  <c r="I9168" i="1" s="1"/>
  <c r="I9169" i="1" a="1"/>
  <c r="I9169" i="1" s="1"/>
  <c r="I9170" i="1" a="1"/>
  <c r="I9170" i="1" s="1"/>
  <c r="I9171" i="1" a="1"/>
  <c r="I9171" i="1" s="1"/>
  <c r="I9172" i="1" a="1"/>
  <c r="I9172" i="1" s="1"/>
  <c r="I9173" i="1" a="1"/>
  <c r="I9173" i="1" s="1"/>
  <c r="I9174" i="1" a="1"/>
  <c r="I9174" i="1" s="1"/>
  <c r="I9142" i="1" a="1"/>
  <c r="I9142" i="1" s="1"/>
  <c r="I9143" i="1" a="1"/>
  <c r="I9143" i="1" s="1"/>
  <c r="I9144" i="1" a="1"/>
  <c r="I9144" i="1" s="1"/>
  <c r="I9145" i="1" a="1"/>
  <c r="I9145" i="1" s="1"/>
  <c r="I9146" i="1" a="1"/>
  <c r="I9146" i="1" s="1"/>
  <c r="I9147" i="1" a="1"/>
  <c r="I9147" i="1" s="1"/>
  <c r="I9148" i="1" a="1"/>
  <c r="I9148" i="1" s="1"/>
  <c r="I9149" i="1" a="1"/>
  <c r="I9149" i="1" s="1"/>
  <c r="I9150" i="1" a="1"/>
  <c r="I9150" i="1" s="1"/>
  <c r="I9151" i="1" a="1"/>
  <c r="I9151" i="1" s="1"/>
  <c r="I9152" i="1" a="1"/>
  <c r="I9152" i="1" s="1"/>
  <c r="I9153" i="1" a="1"/>
  <c r="I9153" i="1" s="1"/>
  <c r="I9121" i="1" a="1"/>
  <c r="I9121" i="1" s="1"/>
  <c r="I9122" i="1" a="1"/>
  <c r="I9122" i="1" s="1"/>
  <c r="I9123" i="1" a="1"/>
  <c r="I9123" i="1" s="1"/>
  <c r="I9124" i="1" a="1"/>
  <c r="I9124" i="1" s="1"/>
  <c r="I9125" i="1" a="1"/>
  <c r="I9125" i="1" s="1"/>
  <c r="I9126" i="1" a="1"/>
  <c r="I9126" i="1" s="1"/>
  <c r="I9127" i="1" a="1"/>
  <c r="I9127" i="1" s="1"/>
  <c r="I9128" i="1" a="1"/>
  <c r="I9128" i="1" s="1"/>
  <c r="I9129" i="1" a="1"/>
  <c r="I9129" i="1" s="1"/>
  <c r="I9130" i="1" a="1"/>
  <c r="I9130" i="1" s="1"/>
  <c r="I9131" i="1" a="1"/>
  <c r="I9131" i="1" s="1"/>
  <c r="I9132" i="1" a="1"/>
  <c r="I9132" i="1" s="1"/>
  <c r="I9100" i="1" a="1"/>
  <c r="I9100" i="1" s="1"/>
  <c r="I9101" i="1" a="1"/>
  <c r="I9101" i="1" s="1"/>
  <c r="I9102" i="1" a="1"/>
  <c r="I9102" i="1" s="1"/>
  <c r="I9103" i="1" a="1"/>
  <c r="I9103" i="1" s="1"/>
  <c r="I9104" i="1" a="1"/>
  <c r="I9104" i="1" s="1"/>
  <c r="I9105" i="1" a="1"/>
  <c r="I9105" i="1" s="1"/>
  <c r="I9106" i="1" a="1"/>
  <c r="I9106" i="1" s="1"/>
  <c r="I9107" i="1" a="1"/>
  <c r="I9107" i="1" s="1"/>
  <c r="I9108" i="1" a="1"/>
  <c r="I9108" i="1" s="1"/>
  <c r="I9109" i="1" a="1"/>
  <c r="I9109" i="1" s="1"/>
  <c r="I9110" i="1" a="1"/>
  <c r="I9110" i="1" s="1"/>
  <c r="I9111" i="1" a="1"/>
  <c r="I9111" i="1" s="1"/>
  <c r="I9079" i="1" a="1"/>
  <c r="I9079" i="1" s="1"/>
  <c r="I9080" i="1" a="1"/>
  <c r="I9080" i="1" s="1"/>
  <c r="I9081" i="1" a="1"/>
  <c r="I9081" i="1" s="1"/>
  <c r="I9082" i="1" a="1"/>
  <c r="I9082" i="1" s="1"/>
  <c r="I9083" i="1" a="1"/>
  <c r="I9083" i="1" s="1"/>
  <c r="I9084" i="1" a="1"/>
  <c r="I9084" i="1" s="1"/>
  <c r="I9085" i="1" a="1"/>
  <c r="I9085" i="1" s="1"/>
  <c r="I9086" i="1" a="1"/>
  <c r="I9086" i="1" s="1"/>
  <c r="I9087" i="1" a="1"/>
  <c r="I9087" i="1" s="1"/>
  <c r="I9088" i="1" a="1"/>
  <c r="I9088" i="1" s="1"/>
  <c r="I9089" i="1" a="1"/>
  <c r="I9089" i="1" s="1"/>
  <c r="I9090" i="1" a="1"/>
  <c r="I9090" i="1" s="1"/>
  <c r="I9058" i="1" a="1"/>
  <c r="I9058" i="1" s="1"/>
  <c r="I9059" i="1" a="1"/>
  <c r="I9059" i="1" s="1"/>
  <c r="I9060" i="1" a="1"/>
  <c r="I9060" i="1" s="1"/>
  <c r="I9061" i="1" a="1"/>
  <c r="I9061" i="1" s="1"/>
  <c r="I9062" i="1" a="1"/>
  <c r="I9062" i="1" s="1"/>
  <c r="I9063" i="1" a="1"/>
  <c r="I9063" i="1" s="1"/>
  <c r="I9064" i="1" a="1"/>
  <c r="I9064" i="1" s="1"/>
  <c r="I9065" i="1" a="1"/>
  <c r="I9065" i="1" s="1"/>
  <c r="I9066" i="1" a="1"/>
  <c r="I9066" i="1" s="1"/>
  <c r="I9067" i="1" a="1"/>
  <c r="I9067" i="1" s="1"/>
  <c r="I9068" i="1" a="1"/>
  <c r="I9068" i="1" s="1"/>
  <c r="I9069" i="1" a="1"/>
  <c r="I9069" i="1" s="1"/>
  <c r="I9037" i="1" a="1"/>
  <c r="I9037" i="1" s="1"/>
  <c r="I9038" i="1" a="1"/>
  <c r="I9038" i="1" s="1"/>
  <c r="I9039" i="1" a="1"/>
  <c r="I9039" i="1" s="1"/>
  <c r="I9040" i="1" a="1"/>
  <c r="I9040" i="1" s="1"/>
  <c r="I9041" i="1" a="1"/>
  <c r="I9041" i="1" s="1"/>
  <c r="I9042" i="1" a="1"/>
  <c r="I9042" i="1" s="1"/>
  <c r="I9043" i="1" a="1"/>
  <c r="I9043" i="1" s="1"/>
  <c r="I9044" i="1" a="1"/>
  <c r="I9044" i="1" s="1"/>
  <c r="I9045" i="1" a="1"/>
  <c r="I9045" i="1" s="1"/>
  <c r="I9046" i="1" a="1"/>
  <c r="I9046" i="1" s="1"/>
  <c r="I9047" i="1" a="1"/>
  <c r="I9047" i="1" s="1"/>
  <c r="I9048" i="1" a="1"/>
  <c r="I9048" i="1" s="1"/>
  <c r="I9016" i="1" a="1"/>
  <c r="I9016" i="1" s="1"/>
  <c r="I9017" i="1" a="1"/>
  <c r="I9017" i="1" s="1"/>
  <c r="I9018" i="1" a="1"/>
  <c r="I9018" i="1" s="1"/>
  <c r="I9019" i="1" a="1"/>
  <c r="I9019" i="1" s="1"/>
  <c r="I9020" i="1" a="1"/>
  <c r="I9020" i="1" s="1"/>
  <c r="I9021" i="1" a="1"/>
  <c r="I9021" i="1" s="1"/>
  <c r="I9022" i="1" a="1"/>
  <c r="I9022" i="1" s="1"/>
  <c r="I9023" i="1" a="1"/>
  <c r="I9023" i="1" s="1"/>
  <c r="I9024" i="1" a="1"/>
  <c r="I9024" i="1" s="1"/>
  <c r="I9025" i="1" a="1"/>
  <c r="I9025" i="1" s="1"/>
  <c r="I9026" i="1" a="1"/>
  <c r="I9026" i="1" s="1"/>
  <c r="I9027" i="1" a="1"/>
  <c r="I9027" i="1" s="1"/>
  <c r="I8995" i="1" a="1"/>
  <c r="I8995" i="1" s="1"/>
  <c r="I8996" i="1" a="1"/>
  <c r="I8996" i="1" s="1"/>
  <c r="I8997" i="1" a="1"/>
  <c r="I8997" i="1" s="1"/>
  <c r="I8998" i="1" a="1"/>
  <c r="I8998" i="1" s="1"/>
  <c r="I8999" i="1" a="1"/>
  <c r="I8999" i="1" s="1"/>
  <c r="I9000" i="1" a="1"/>
  <c r="I9000" i="1" s="1"/>
  <c r="I9001" i="1" a="1"/>
  <c r="I9001" i="1" s="1"/>
  <c r="I9002" i="1" a="1"/>
  <c r="I9002" i="1" s="1"/>
  <c r="I9003" i="1" a="1"/>
  <c r="I9003" i="1" s="1"/>
  <c r="I9004" i="1" a="1"/>
  <c r="I9004" i="1" s="1"/>
  <c r="I9005" i="1" a="1"/>
  <c r="I9005" i="1" s="1"/>
  <c r="I9006" i="1" a="1"/>
  <c r="I9006" i="1" s="1"/>
  <c r="I8974" i="1" a="1"/>
  <c r="I8974" i="1" s="1"/>
  <c r="I8975" i="1" a="1"/>
  <c r="I8975" i="1" s="1"/>
  <c r="I8976" i="1" a="1"/>
  <c r="I8976" i="1" s="1"/>
  <c r="I8977" i="1" a="1"/>
  <c r="I8977" i="1" s="1"/>
  <c r="I8978" i="1" a="1"/>
  <c r="I8978" i="1" s="1"/>
  <c r="I8979" i="1" a="1"/>
  <c r="I8979" i="1" s="1"/>
  <c r="I8980" i="1" a="1"/>
  <c r="I8980" i="1" s="1"/>
  <c r="I8981" i="1" a="1"/>
  <c r="I8981" i="1" s="1"/>
  <c r="I8982" i="1" a="1"/>
  <c r="I8982" i="1" s="1"/>
  <c r="I8983" i="1" a="1"/>
  <c r="I8983" i="1" s="1"/>
  <c r="I8984" i="1" a="1"/>
  <c r="I8984" i="1" s="1"/>
  <c r="I8985" i="1" a="1"/>
  <c r="I8985" i="1" s="1"/>
  <c r="I8953" i="1" a="1"/>
  <c r="I8953" i="1" s="1"/>
  <c r="I8954" i="1" a="1"/>
  <c r="I8954" i="1" s="1"/>
  <c r="I8955" i="1" a="1"/>
  <c r="I8955" i="1" s="1"/>
  <c r="I8956" i="1" a="1"/>
  <c r="I8956" i="1" s="1"/>
  <c r="I8957" i="1" a="1"/>
  <c r="I8957" i="1" s="1"/>
  <c r="I8958" i="1" a="1"/>
  <c r="I8958" i="1" s="1"/>
  <c r="I8959" i="1" a="1"/>
  <c r="I8959" i="1" s="1"/>
  <c r="I8960" i="1" a="1"/>
  <c r="I8960" i="1" s="1"/>
  <c r="I8961" i="1" a="1"/>
  <c r="I8961" i="1" s="1"/>
  <c r="I8962" i="1" a="1"/>
  <c r="I8962" i="1" s="1"/>
  <c r="I8963" i="1" a="1"/>
  <c r="I8963" i="1" s="1"/>
  <c r="I8964" i="1" a="1"/>
  <c r="I8964" i="1" s="1"/>
  <c r="I8932" i="1" a="1"/>
  <c r="I8932" i="1" s="1"/>
  <c r="I8933" i="1" a="1"/>
  <c r="I8933" i="1" s="1"/>
  <c r="I8934" i="1" a="1"/>
  <c r="I8934" i="1" s="1"/>
  <c r="I8935" i="1" a="1"/>
  <c r="I8935" i="1" s="1"/>
  <c r="I8936" i="1" a="1"/>
  <c r="I8936" i="1" s="1"/>
  <c r="I8937" i="1" a="1"/>
  <c r="I8937" i="1" s="1"/>
  <c r="I8938" i="1" a="1"/>
  <c r="I8938" i="1" s="1"/>
  <c r="I8939" i="1" a="1"/>
  <c r="I8939" i="1" s="1"/>
  <c r="I8940" i="1" a="1"/>
  <c r="I8940" i="1" s="1"/>
  <c r="I8941" i="1" a="1"/>
  <c r="I8941" i="1" s="1"/>
  <c r="I8942" i="1" a="1"/>
  <c r="I8942" i="1" s="1"/>
  <c r="I8943" i="1" a="1"/>
  <c r="I8943" i="1" s="1"/>
  <c r="I8911" i="1" a="1"/>
  <c r="I8911" i="1" s="1"/>
  <c r="I8912" i="1" a="1"/>
  <c r="I8912" i="1" s="1"/>
  <c r="I8913" i="1" a="1"/>
  <c r="I8913" i="1" s="1"/>
  <c r="I8914" i="1" a="1"/>
  <c r="I8914" i="1" s="1"/>
  <c r="I8915" i="1" a="1"/>
  <c r="I8915" i="1" s="1"/>
  <c r="I8916" i="1" a="1"/>
  <c r="I8916" i="1" s="1"/>
  <c r="I8917" i="1" a="1"/>
  <c r="I8917" i="1" s="1"/>
  <c r="I8918" i="1" a="1"/>
  <c r="I8918" i="1" s="1"/>
  <c r="I8919" i="1" a="1"/>
  <c r="I8919" i="1" s="1"/>
  <c r="I8920" i="1" a="1"/>
  <c r="I8920" i="1" s="1"/>
  <c r="I8921" i="1" a="1"/>
  <c r="I8921" i="1" s="1"/>
  <c r="I8922" i="1" a="1"/>
  <c r="I8922" i="1" s="1"/>
  <c r="I8890" i="1" a="1"/>
  <c r="I8890" i="1" s="1"/>
  <c r="I8891" i="1" a="1"/>
  <c r="I8891" i="1" s="1"/>
  <c r="I8892" i="1" a="1"/>
  <c r="I8892" i="1" s="1"/>
  <c r="I8893" i="1" a="1"/>
  <c r="I8893" i="1" s="1"/>
  <c r="I8894" i="1" a="1"/>
  <c r="I8894" i="1" s="1"/>
  <c r="I8895" i="1" a="1"/>
  <c r="I8895" i="1" s="1"/>
  <c r="I8896" i="1" a="1"/>
  <c r="I8896" i="1" s="1"/>
  <c r="I8897" i="1" a="1"/>
  <c r="I8897" i="1" s="1"/>
  <c r="I8898" i="1" a="1"/>
  <c r="I8898" i="1" s="1"/>
  <c r="I8899" i="1" a="1"/>
  <c r="I8899" i="1" s="1"/>
  <c r="I8900" i="1" a="1"/>
  <c r="I8900" i="1" s="1"/>
  <c r="I8901" i="1" a="1"/>
  <c r="I8901" i="1" s="1"/>
  <c r="I8869" i="1" a="1"/>
  <c r="I8869" i="1" s="1"/>
  <c r="I8870" i="1" a="1"/>
  <c r="I8870" i="1" s="1"/>
  <c r="I8871" i="1" a="1"/>
  <c r="I8871" i="1" s="1"/>
  <c r="I8872" i="1" a="1"/>
  <c r="I8872" i="1" s="1"/>
  <c r="I8873" i="1" a="1"/>
  <c r="I8873" i="1" s="1"/>
  <c r="I8874" i="1" a="1"/>
  <c r="I8874" i="1" s="1"/>
  <c r="I8875" i="1" a="1"/>
  <c r="I8875" i="1" s="1"/>
  <c r="I8876" i="1" a="1"/>
  <c r="I8876" i="1" s="1"/>
  <c r="I8877" i="1" a="1"/>
  <c r="I8877" i="1" s="1"/>
  <c r="I8878" i="1" a="1"/>
  <c r="I8878" i="1" s="1"/>
  <c r="I8879" i="1" a="1"/>
  <c r="I8879" i="1" s="1"/>
  <c r="I8880" i="1" a="1"/>
  <c r="I8880" i="1" s="1"/>
  <c r="I9351" i="1" l="1" a="1"/>
  <c r="I9351" i="1" s="1"/>
  <c r="I9350" i="1" a="1"/>
  <c r="I9350" i="1" s="1"/>
  <c r="I9349" i="1" a="1"/>
  <c r="I9349" i="1" s="1"/>
  <c r="I9348" i="1" a="1"/>
  <c r="I9348" i="1" s="1"/>
  <c r="I9347" i="1" a="1"/>
  <c r="I9347" i="1" s="1"/>
  <c r="I9346" i="1" a="1"/>
  <c r="I9346" i="1" s="1"/>
  <c r="I9345" i="1" a="1"/>
  <c r="I9345" i="1" s="1"/>
  <c r="I9344" i="1" a="1"/>
  <c r="I9344" i="1" s="1"/>
  <c r="I9343" i="1" a="1"/>
  <c r="I9343" i="1" s="1"/>
  <c r="I9330" i="1" a="1"/>
  <c r="I9330" i="1" s="1"/>
  <c r="I9329" i="1" a="1"/>
  <c r="I9329" i="1" s="1"/>
  <c r="I9328" i="1" a="1"/>
  <c r="I9328" i="1" s="1"/>
  <c r="I9327" i="1" a="1"/>
  <c r="I9327" i="1" s="1"/>
  <c r="I9326" i="1" a="1"/>
  <c r="I9326" i="1" s="1"/>
  <c r="I9325" i="1" a="1"/>
  <c r="I9325" i="1" s="1"/>
  <c r="I9324" i="1" a="1"/>
  <c r="I9324" i="1" s="1"/>
  <c r="I9323" i="1" a="1"/>
  <c r="I9323" i="1" s="1"/>
  <c r="I9322" i="1" a="1"/>
  <c r="I9322" i="1" s="1"/>
  <c r="I9309" i="1" a="1"/>
  <c r="I9309" i="1" s="1"/>
  <c r="I9308" i="1" a="1"/>
  <c r="I9308" i="1" s="1"/>
  <c r="I9307" i="1" a="1"/>
  <c r="I9307" i="1" s="1"/>
  <c r="I9306" i="1" a="1"/>
  <c r="I9306" i="1" s="1"/>
  <c r="I9305" i="1" a="1"/>
  <c r="I9305" i="1" s="1"/>
  <c r="I9304" i="1" a="1"/>
  <c r="I9304" i="1" s="1"/>
  <c r="I9303" i="1" a="1"/>
  <c r="I9303" i="1" s="1"/>
  <c r="I9302" i="1" a="1"/>
  <c r="I9302" i="1" s="1"/>
  <c r="I9301" i="1" a="1"/>
  <c r="I9301" i="1" s="1"/>
  <c r="I9288" i="1" a="1"/>
  <c r="I9288" i="1" s="1"/>
  <c r="I9287" i="1" a="1"/>
  <c r="I9287" i="1" s="1"/>
  <c r="I9286" i="1" a="1"/>
  <c r="I9286" i="1" s="1"/>
  <c r="I9285" i="1" a="1"/>
  <c r="I9285" i="1" s="1"/>
  <c r="I9284" i="1" a="1"/>
  <c r="I9284" i="1" s="1"/>
  <c r="I9283" i="1" a="1"/>
  <c r="I9283" i="1" s="1"/>
  <c r="I9282" i="1" a="1"/>
  <c r="I9282" i="1" s="1"/>
  <c r="I9281" i="1" a="1"/>
  <c r="I9281" i="1" s="1"/>
  <c r="I9280" i="1" a="1"/>
  <c r="I9280" i="1" s="1"/>
  <c r="I9267" i="1" a="1"/>
  <c r="I9267" i="1" s="1"/>
  <c r="I9266" i="1" a="1"/>
  <c r="I9266" i="1" s="1"/>
  <c r="I9265" i="1" a="1"/>
  <c r="I9265" i="1" s="1"/>
  <c r="I9264" i="1" a="1"/>
  <c r="I9264" i="1" s="1"/>
  <c r="I9263" i="1" a="1"/>
  <c r="I9263" i="1" s="1"/>
  <c r="I9262" i="1" a="1"/>
  <c r="I9262" i="1" s="1"/>
  <c r="I9261" i="1" a="1"/>
  <c r="I9261" i="1" s="1"/>
  <c r="I9260" i="1" a="1"/>
  <c r="I9260" i="1" s="1"/>
  <c r="I9259" i="1" a="1"/>
  <c r="I9259" i="1" s="1"/>
  <c r="I9246" i="1" a="1"/>
  <c r="I9246" i="1" s="1"/>
  <c r="I9245" i="1" a="1"/>
  <c r="I9245" i="1" s="1"/>
  <c r="I9244" i="1" a="1"/>
  <c r="I9244" i="1" s="1"/>
  <c r="I9243" i="1" a="1"/>
  <c r="I9243" i="1" s="1"/>
  <c r="I9242" i="1" a="1"/>
  <c r="I9242" i="1" s="1"/>
  <c r="I9241" i="1" a="1"/>
  <c r="I9241" i="1" s="1"/>
  <c r="I9240" i="1" a="1"/>
  <c r="I9240" i="1" s="1"/>
  <c r="I9239" i="1" a="1"/>
  <c r="I9239" i="1" s="1"/>
  <c r="I9238" i="1" a="1"/>
  <c r="I9238" i="1" s="1"/>
  <c r="I9225" i="1" a="1"/>
  <c r="I9225" i="1" s="1"/>
  <c r="I9224" i="1" a="1"/>
  <c r="I9224" i="1" s="1"/>
  <c r="I9223" i="1" a="1"/>
  <c r="I9223" i="1" s="1"/>
  <c r="I9222" i="1" a="1"/>
  <c r="I9222" i="1" s="1"/>
  <c r="I9221" i="1" a="1"/>
  <c r="I9221" i="1" s="1"/>
  <c r="I9220" i="1" a="1"/>
  <c r="I9220" i="1" s="1"/>
  <c r="I9219" i="1" a="1"/>
  <c r="I9219" i="1" s="1"/>
  <c r="I9218" i="1" a="1"/>
  <c r="I9218" i="1" s="1"/>
  <c r="I9217" i="1" a="1"/>
  <c r="I9217" i="1" s="1"/>
  <c r="I9204" i="1" a="1"/>
  <c r="I9204" i="1" s="1"/>
  <c r="I9203" i="1" a="1"/>
  <c r="I9203" i="1" s="1"/>
  <c r="I9202" i="1" a="1"/>
  <c r="I9202" i="1" s="1"/>
  <c r="I9201" i="1" a="1"/>
  <c r="I9201" i="1" s="1"/>
  <c r="I9200" i="1" a="1"/>
  <c r="I9200" i="1" s="1"/>
  <c r="I9199" i="1" a="1"/>
  <c r="I9199" i="1" s="1"/>
  <c r="I9198" i="1" a="1"/>
  <c r="I9198" i="1" s="1"/>
  <c r="I9197" i="1" a="1"/>
  <c r="I9197" i="1" s="1"/>
  <c r="I9196" i="1" a="1"/>
  <c r="I9196" i="1" s="1"/>
  <c r="I9183" i="1" a="1"/>
  <c r="I9183" i="1" s="1"/>
  <c r="I9182" i="1" a="1"/>
  <c r="I9182" i="1" s="1"/>
  <c r="I9181" i="1" a="1"/>
  <c r="I9181" i="1" s="1"/>
  <c r="I9180" i="1" a="1"/>
  <c r="I9180" i="1" s="1"/>
  <c r="I9179" i="1" a="1"/>
  <c r="I9179" i="1" s="1"/>
  <c r="I9178" i="1" a="1"/>
  <c r="I9178" i="1" s="1"/>
  <c r="I9177" i="1" a="1"/>
  <c r="I9177" i="1" s="1"/>
  <c r="I9176" i="1" a="1"/>
  <c r="I9176" i="1" s="1"/>
  <c r="I9175" i="1" a="1"/>
  <c r="I9175" i="1" s="1"/>
  <c r="I9162" i="1" a="1"/>
  <c r="I9162" i="1" s="1"/>
  <c r="I9161" i="1" a="1"/>
  <c r="I9161" i="1" s="1"/>
  <c r="I9160" i="1" a="1"/>
  <c r="I9160" i="1" s="1"/>
  <c r="I9159" i="1" a="1"/>
  <c r="I9159" i="1" s="1"/>
  <c r="I9158" i="1" a="1"/>
  <c r="I9158" i="1" s="1"/>
  <c r="I9157" i="1" a="1"/>
  <c r="I9157" i="1" s="1"/>
  <c r="I9156" i="1" a="1"/>
  <c r="I9156" i="1" s="1"/>
  <c r="I9155" i="1" a="1"/>
  <c r="I9155" i="1" s="1"/>
  <c r="I9154" i="1" a="1"/>
  <c r="I9154" i="1" s="1"/>
  <c r="I9141" i="1" a="1"/>
  <c r="I9141" i="1" s="1"/>
  <c r="I9140" i="1" a="1"/>
  <c r="I9140" i="1" s="1"/>
  <c r="I9139" i="1" a="1"/>
  <c r="I9139" i="1" s="1"/>
  <c r="I9138" i="1" a="1"/>
  <c r="I9138" i="1" s="1"/>
  <c r="I9137" i="1" a="1"/>
  <c r="I9137" i="1" s="1"/>
  <c r="I9136" i="1" a="1"/>
  <c r="I9136" i="1" s="1"/>
  <c r="I9135" i="1" a="1"/>
  <c r="I9135" i="1" s="1"/>
  <c r="I9134" i="1" a="1"/>
  <c r="I9134" i="1" s="1"/>
  <c r="I9133" i="1" a="1"/>
  <c r="I9133" i="1" s="1"/>
  <c r="I9120" i="1" a="1"/>
  <c r="I9120" i="1" s="1"/>
  <c r="I9119" i="1" a="1"/>
  <c r="I9119" i="1" s="1"/>
  <c r="I9118" i="1" a="1"/>
  <c r="I9118" i="1" s="1"/>
  <c r="I9117" i="1" a="1"/>
  <c r="I9117" i="1" s="1"/>
  <c r="I9116" i="1" a="1"/>
  <c r="I9116" i="1" s="1"/>
  <c r="I9115" i="1" a="1"/>
  <c r="I9115" i="1" s="1"/>
  <c r="I9114" i="1" a="1"/>
  <c r="I9114" i="1" s="1"/>
  <c r="I9113" i="1" a="1"/>
  <c r="I9113" i="1" s="1"/>
  <c r="I9112" i="1" a="1"/>
  <c r="I9112" i="1" s="1"/>
  <c r="I9099" i="1" a="1"/>
  <c r="I9099" i="1" s="1"/>
  <c r="I9098" i="1" a="1"/>
  <c r="I9098" i="1" s="1"/>
  <c r="I9097" i="1" a="1"/>
  <c r="I9097" i="1" s="1"/>
  <c r="I9096" i="1" a="1"/>
  <c r="I9096" i="1" s="1"/>
  <c r="I9095" i="1" a="1"/>
  <c r="I9095" i="1" s="1"/>
  <c r="I9094" i="1" a="1"/>
  <c r="I9094" i="1" s="1"/>
  <c r="I9093" i="1" a="1"/>
  <c r="I9093" i="1" s="1"/>
  <c r="I9092" i="1" a="1"/>
  <c r="I9092" i="1" s="1"/>
  <c r="I9091" i="1" a="1"/>
  <c r="I9091" i="1" s="1"/>
  <c r="I9078" i="1" a="1"/>
  <c r="I9078" i="1" s="1"/>
  <c r="I9077" i="1" a="1"/>
  <c r="I9077" i="1" s="1"/>
  <c r="I9076" i="1" a="1"/>
  <c r="I9076" i="1" s="1"/>
  <c r="I9075" i="1" a="1"/>
  <c r="I9075" i="1" s="1"/>
  <c r="I9074" i="1" a="1"/>
  <c r="I9074" i="1" s="1"/>
  <c r="I9073" i="1" a="1"/>
  <c r="I9073" i="1" s="1"/>
  <c r="I9072" i="1" a="1"/>
  <c r="I9072" i="1" s="1"/>
  <c r="I9071" i="1" a="1"/>
  <c r="I9071" i="1" s="1"/>
  <c r="I9070" i="1" a="1"/>
  <c r="I9070" i="1" s="1"/>
  <c r="I9057" i="1" a="1"/>
  <c r="I9057" i="1" s="1"/>
  <c r="I9056" i="1" a="1"/>
  <c r="I9056" i="1" s="1"/>
  <c r="I9055" i="1" a="1"/>
  <c r="I9055" i="1" s="1"/>
  <c r="I9054" i="1" a="1"/>
  <c r="I9054" i="1" s="1"/>
  <c r="I9053" i="1" a="1"/>
  <c r="I9053" i="1" s="1"/>
  <c r="I9052" i="1" a="1"/>
  <c r="I9052" i="1" s="1"/>
  <c r="I9051" i="1" a="1"/>
  <c r="I9051" i="1" s="1"/>
  <c r="I9050" i="1" a="1"/>
  <c r="I9050" i="1" s="1"/>
  <c r="I9049" i="1" a="1"/>
  <c r="I9049" i="1" s="1"/>
  <c r="I9036" i="1" a="1"/>
  <c r="I9036" i="1" s="1"/>
  <c r="I9035" i="1" a="1"/>
  <c r="I9035" i="1" s="1"/>
  <c r="I9034" i="1" a="1"/>
  <c r="I9034" i="1" s="1"/>
  <c r="I9033" i="1" a="1"/>
  <c r="I9033" i="1" s="1"/>
  <c r="I9032" i="1" a="1"/>
  <c r="I9032" i="1" s="1"/>
  <c r="I9031" i="1" a="1"/>
  <c r="I9031" i="1" s="1"/>
  <c r="I9030" i="1" a="1"/>
  <c r="I9030" i="1" s="1"/>
  <c r="I9029" i="1" a="1"/>
  <c r="I9029" i="1" s="1"/>
  <c r="I9028" i="1" a="1"/>
  <c r="I9028" i="1" s="1"/>
  <c r="I9015" i="1" a="1"/>
  <c r="I9015" i="1" s="1"/>
  <c r="I9014" i="1" a="1"/>
  <c r="I9014" i="1" s="1"/>
  <c r="I9013" i="1" a="1"/>
  <c r="I9013" i="1" s="1"/>
  <c r="I9012" i="1" a="1"/>
  <c r="I9012" i="1" s="1"/>
  <c r="I9011" i="1" a="1"/>
  <c r="I9011" i="1" s="1"/>
  <c r="I9010" i="1" a="1"/>
  <c r="I9010" i="1" s="1"/>
  <c r="I9009" i="1" a="1"/>
  <c r="I9009" i="1" s="1"/>
  <c r="I9008" i="1" a="1"/>
  <c r="I9008" i="1" s="1"/>
  <c r="I9007" i="1" a="1"/>
  <c r="I9007" i="1" s="1"/>
  <c r="I8994" i="1" a="1"/>
  <c r="I8994" i="1" s="1"/>
  <c r="I8993" i="1" a="1"/>
  <c r="I8993" i="1" s="1"/>
  <c r="I8992" i="1" a="1"/>
  <c r="I8992" i="1" s="1"/>
  <c r="I8991" i="1" a="1"/>
  <c r="I8991" i="1" s="1"/>
  <c r="I8990" i="1" a="1"/>
  <c r="I8990" i="1" s="1"/>
  <c r="I8989" i="1" a="1"/>
  <c r="I8989" i="1" s="1"/>
  <c r="I8988" i="1" a="1"/>
  <c r="I8988" i="1" s="1"/>
  <c r="I8987" i="1" a="1"/>
  <c r="I8987" i="1" s="1"/>
  <c r="I8986" i="1" a="1"/>
  <c r="I8986" i="1" s="1"/>
  <c r="I8973" i="1" a="1"/>
  <c r="I8973" i="1" s="1"/>
  <c r="I8972" i="1" a="1"/>
  <c r="I8972" i="1" s="1"/>
  <c r="I8971" i="1" a="1"/>
  <c r="I8971" i="1" s="1"/>
  <c r="I8970" i="1" a="1"/>
  <c r="I8970" i="1" s="1"/>
  <c r="I8969" i="1" a="1"/>
  <c r="I8969" i="1" s="1"/>
  <c r="I8968" i="1" a="1"/>
  <c r="I8968" i="1" s="1"/>
  <c r="I8967" i="1" a="1"/>
  <c r="I8967" i="1" s="1"/>
  <c r="I8966" i="1" a="1"/>
  <c r="I8966" i="1" s="1"/>
  <c r="I8965" i="1" a="1"/>
  <c r="I8965" i="1" s="1"/>
  <c r="I8952" i="1" a="1"/>
  <c r="I8952" i="1" s="1"/>
  <c r="I8951" i="1" a="1"/>
  <c r="I8951" i="1" s="1"/>
  <c r="I8950" i="1" a="1"/>
  <c r="I8950" i="1" s="1"/>
  <c r="I8949" i="1" a="1"/>
  <c r="I8949" i="1" s="1"/>
  <c r="I8948" i="1" a="1"/>
  <c r="I8948" i="1" s="1"/>
  <c r="I8947" i="1" a="1"/>
  <c r="I8947" i="1" s="1"/>
  <c r="I8946" i="1" a="1"/>
  <c r="I8946" i="1" s="1"/>
  <c r="I8945" i="1" a="1"/>
  <c r="I8945" i="1" s="1"/>
  <c r="I8944" i="1" a="1"/>
  <c r="I8944" i="1" s="1"/>
  <c r="I8931" i="1" a="1"/>
  <c r="I8931" i="1" s="1"/>
  <c r="I8930" i="1" a="1"/>
  <c r="I8930" i="1" s="1"/>
  <c r="I8929" i="1" a="1"/>
  <c r="I8929" i="1" s="1"/>
  <c r="I8928" i="1" a="1"/>
  <c r="I8928" i="1" s="1"/>
  <c r="I8927" i="1" a="1"/>
  <c r="I8927" i="1" s="1"/>
  <c r="I8926" i="1" a="1"/>
  <c r="I8926" i="1" s="1"/>
  <c r="I8925" i="1" a="1"/>
  <c r="I8925" i="1" s="1"/>
  <c r="I8924" i="1" a="1"/>
  <c r="I8924" i="1" s="1"/>
  <c r="I8923" i="1" a="1"/>
  <c r="I8923" i="1" s="1"/>
  <c r="I8910" i="1" a="1"/>
  <c r="I8910" i="1" s="1"/>
  <c r="I8909" i="1" a="1"/>
  <c r="I8909" i="1" s="1"/>
  <c r="I8908" i="1" a="1"/>
  <c r="I8908" i="1" s="1"/>
  <c r="I8907" i="1" a="1"/>
  <c r="I8907" i="1" s="1"/>
  <c r="I8906" i="1" a="1"/>
  <c r="I8906" i="1" s="1"/>
  <c r="I8905" i="1" a="1"/>
  <c r="I8905" i="1" s="1"/>
  <c r="I8904" i="1" a="1"/>
  <c r="I8904" i="1" s="1"/>
  <c r="I8903" i="1" a="1"/>
  <c r="I8903" i="1" s="1"/>
  <c r="I8902" i="1" a="1"/>
  <c r="I8902" i="1" s="1"/>
  <c r="I8889" i="1" a="1"/>
  <c r="I8889" i="1" s="1"/>
  <c r="I8888" i="1" a="1"/>
  <c r="I8888" i="1" s="1"/>
  <c r="I8887" i="1" a="1"/>
  <c r="I8887" i="1" s="1"/>
  <c r="I8886" i="1" a="1"/>
  <c r="I8886" i="1" s="1"/>
  <c r="I8885" i="1" a="1"/>
  <c r="I8885" i="1" s="1"/>
  <c r="I8884" i="1" a="1"/>
  <c r="I8884" i="1" s="1"/>
  <c r="I8883" i="1" a="1"/>
  <c r="I8883" i="1" s="1"/>
  <c r="I8882" i="1" a="1"/>
  <c r="I8882" i="1" s="1"/>
  <c r="I8881" i="1" a="1"/>
  <c r="I8881" i="1" s="1"/>
  <c r="I8868" i="1" a="1"/>
  <c r="I8868" i="1" s="1"/>
  <c r="I8867" i="1" a="1"/>
  <c r="I8867" i="1" s="1"/>
  <c r="I8866" i="1" a="1"/>
  <c r="I8866" i="1" s="1"/>
  <c r="I8865" i="1" a="1"/>
  <c r="I8865" i="1" s="1"/>
  <c r="I8864" i="1" a="1"/>
  <c r="I8864" i="1" s="1"/>
  <c r="I8863" i="1" a="1"/>
  <c r="I8863" i="1" s="1"/>
  <c r="I8862" i="1" a="1"/>
  <c r="I8862" i="1" s="1"/>
  <c r="I8861" i="1" a="1"/>
  <c r="I8861" i="1" s="1"/>
  <c r="I8860" i="1" a="1"/>
  <c r="I8860" i="1" s="1"/>
  <c r="I8859" i="1" l="1" a="1"/>
  <c r="I8859" i="1" s="1"/>
  <c r="I8858" i="1" a="1"/>
  <c r="I8858" i="1" s="1"/>
  <c r="I8857" i="1" a="1"/>
  <c r="I8857" i="1" s="1"/>
  <c r="I8856" i="1" a="1"/>
  <c r="I8856" i="1" s="1"/>
  <c r="I8855" i="1" a="1"/>
  <c r="I8855" i="1" s="1"/>
  <c r="I8854" i="1" a="1"/>
  <c r="I8854" i="1" s="1"/>
  <c r="I8853" i="1" a="1"/>
  <c r="I8853" i="1" s="1"/>
  <c r="I8852" i="1" a="1"/>
  <c r="I8852" i="1" s="1"/>
  <c r="I8851" i="1" a="1"/>
  <c r="I8851" i="1" s="1"/>
  <c r="I8850" i="1" a="1"/>
  <c r="I8850" i="1" s="1"/>
  <c r="I8849" i="1" a="1"/>
  <c r="I8849" i="1" s="1"/>
  <c r="I8848" i="1" a="1"/>
  <c r="I8848" i="1" s="1"/>
  <c r="I8847" i="1" a="1"/>
  <c r="I8847" i="1" s="1"/>
  <c r="I8846" i="1" a="1"/>
  <c r="I8846" i="1" s="1"/>
  <c r="I8845" i="1" a="1"/>
  <c r="I8845" i="1" s="1"/>
  <c r="I8844" i="1" a="1"/>
  <c r="I8844" i="1" s="1"/>
  <c r="I8843" i="1" a="1"/>
  <c r="I8843" i="1" s="1"/>
  <c r="I8842" i="1" a="1"/>
  <c r="I8842" i="1" s="1"/>
  <c r="I8841" i="1" a="1"/>
  <c r="I8841" i="1" s="1"/>
  <c r="I8840" i="1" a="1"/>
  <c r="I8840" i="1" s="1"/>
  <c r="I8839" i="1" a="1"/>
  <c r="I8839" i="1" s="1"/>
  <c r="I8838" i="1" a="1"/>
  <c r="I8838" i="1" s="1"/>
  <c r="I8837" i="1" a="1"/>
  <c r="I8837" i="1" s="1"/>
  <c r="I8836" i="1" a="1"/>
  <c r="I8836" i="1" s="1"/>
  <c r="I8835" i="1" a="1"/>
  <c r="I8835" i="1" s="1"/>
  <c r="I8834" i="1" a="1"/>
  <c r="I8834" i="1" s="1"/>
  <c r="I8833" i="1" a="1"/>
  <c r="I8833" i="1" s="1"/>
  <c r="I8832" i="1" a="1"/>
  <c r="I8832" i="1" s="1"/>
  <c r="I8831" i="1" a="1"/>
  <c r="I8831" i="1" s="1"/>
  <c r="I8830" i="1" a="1"/>
  <c r="I8830" i="1" s="1"/>
  <c r="I8829" i="1" a="1"/>
  <c r="I8829" i="1" s="1"/>
  <c r="I8828" i="1" a="1"/>
  <c r="I8828" i="1" s="1"/>
  <c r="I8827" i="1" a="1"/>
  <c r="I8827" i="1" s="1"/>
  <c r="I8826" i="1" a="1"/>
  <c r="I8826" i="1" s="1"/>
  <c r="I8825" i="1" a="1"/>
  <c r="I8825" i="1" s="1"/>
  <c r="I8824" i="1" a="1"/>
  <c r="I8824" i="1" s="1"/>
  <c r="I8823" i="1" a="1"/>
  <c r="I8823" i="1" s="1"/>
  <c r="I8822" i="1" a="1"/>
  <c r="I8822" i="1" s="1"/>
  <c r="I8821" i="1" a="1"/>
  <c r="I8821" i="1" s="1"/>
  <c r="I8820" i="1" a="1"/>
  <c r="I8820" i="1" s="1"/>
  <c r="I8819" i="1" a="1"/>
  <c r="I8819" i="1" s="1"/>
  <c r="I8818" i="1" a="1"/>
  <c r="I8818" i="1" s="1"/>
  <c r="I8817" i="1" a="1"/>
  <c r="I8817" i="1" s="1"/>
  <c r="I8816" i="1" a="1"/>
  <c r="I8816" i="1" s="1"/>
  <c r="I8815" i="1" a="1"/>
  <c r="I8815" i="1" s="1"/>
  <c r="I8814" i="1" a="1"/>
  <c r="I8814" i="1" s="1"/>
  <c r="I8813" i="1" a="1"/>
  <c r="I8813" i="1" s="1"/>
  <c r="I8812" i="1" a="1"/>
  <c r="I8812" i="1" s="1"/>
  <c r="I8811" i="1" a="1"/>
  <c r="I8811" i="1" s="1"/>
  <c r="I8810" i="1" a="1"/>
  <c r="I8810" i="1" s="1"/>
  <c r="I8809" i="1" a="1"/>
  <c r="I8809" i="1" s="1"/>
  <c r="I8808" i="1" a="1"/>
  <c r="I8808" i="1" s="1"/>
  <c r="I8807" i="1" a="1"/>
  <c r="I8807" i="1" s="1"/>
  <c r="I8806" i="1" a="1"/>
  <c r="I8806" i="1" s="1"/>
  <c r="I8805" i="1" a="1"/>
  <c r="I8805" i="1" s="1"/>
  <c r="I8804" i="1" a="1"/>
  <c r="I8804" i="1" s="1"/>
  <c r="I8803" i="1" a="1"/>
  <c r="I8803" i="1" s="1"/>
  <c r="I8802" i="1" a="1"/>
  <c r="I8802" i="1" s="1"/>
  <c r="I8801" i="1" a="1"/>
  <c r="I8801" i="1" s="1"/>
  <c r="I8800" i="1" a="1"/>
  <c r="I8800" i="1" s="1"/>
  <c r="I8799" i="1" a="1"/>
  <c r="I8799" i="1" s="1"/>
  <c r="I8798" i="1" a="1"/>
  <c r="I8798" i="1" s="1"/>
  <c r="I8797" i="1" a="1"/>
  <c r="I8797" i="1" s="1"/>
  <c r="I8796" i="1" a="1"/>
  <c r="I8796" i="1" s="1"/>
  <c r="I8795" i="1" a="1"/>
  <c r="I8795" i="1" s="1"/>
  <c r="I8794" i="1" a="1"/>
  <c r="I8794" i="1" s="1"/>
  <c r="I8793" i="1" a="1"/>
  <c r="I8793" i="1" s="1"/>
  <c r="I8792" i="1" a="1"/>
  <c r="I8792" i="1" s="1"/>
  <c r="I8791" i="1" a="1"/>
  <c r="I8791" i="1" s="1"/>
  <c r="I8790" i="1" a="1"/>
  <c r="I8790" i="1" s="1"/>
  <c r="I8789" i="1" a="1"/>
  <c r="I8789" i="1" s="1"/>
  <c r="I8788" i="1" a="1"/>
  <c r="I8788" i="1" s="1"/>
  <c r="I8787" i="1" a="1"/>
  <c r="I8787" i="1" s="1"/>
  <c r="I8786" i="1" a="1"/>
  <c r="I8786" i="1" s="1"/>
  <c r="I8785" i="1" a="1"/>
  <c r="I8785" i="1" s="1"/>
  <c r="I8784" i="1" a="1"/>
  <c r="I8784" i="1" s="1"/>
  <c r="I8783" i="1" a="1"/>
  <c r="I8783" i="1" s="1"/>
  <c r="I8782" i="1" a="1"/>
  <c r="I8782" i="1" s="1"/>
  <c r="I8781" i="1" a="1"/>
  <c r="I8781" i="1" s="1"/>
  <c r="I8780" i="1" a="1"/>
  <c r="I8780" i="1" s="1"/>
  <c r="I8779" i="1" a="1"/>
  <c r="I8779" i="1" s="1"/>
  <c r="I8778" i="1" a="1"/>
  <c r="I8778" i="1" s="1"/>
  <c r="I8777" i="1" a="1"/>
  <c r="I8777" i="1" s="1"/>
  <c r="I8776" i="1" a="1"/>
  <c r="I8776" i="1" s="1"/>
  <c r="I8775" i="1" a="1"/>
  <c r="I8775" i="1" s="1"/>
  <c r="I8774" i="1" a="1"/>
  <c r="I8774" i="1" s="1"/>
  <c r="I8773" i="1" a="1"/>
  <c r="I8773" i="1" s="1"/>
  <c r="I8772" i="1" a="1"/>
  <c r="I8772" i="1" s="1"/>
  <c r="I8771" i="1" a="1"/>
  <c r="I8771" i="1" s="1"/>
  <c r="I8770" i="1" a="1"/>
  <c r="I8770" i="1" s="1"/>
  <c r="I8769" i="1" a="1"/>
  <c r="I8769" i="1" s="1"/>
  <c r="I8768" i="1" a="1"/>
  <c r="I8768" i="1" s="1"/>
  <c r="I8767" i="1" a="1"/>
  <c r="I8767" i="1" s="1"/>
  <c r="I8766" i="1" a="1"/>
  <c r="I8766" i="1" s="1"/>
  <c r="I8765" i="1" a="1"/>
  <c r="I8765" i="1" s="1"/>
  <c r="I8764" i="1" a="1"/>
  <c r="I8764" i="1" s="1"/>
  <c r="I8763" i="1" a="1"/>
  <c r="I8763" i="1" s="1"/>
  <c r="I8762" i="1" a="1"/>
  <c r="I8762" i="1" s="1"/>
  <c r="I8761" i="1" a="1"/>
  <c r="I8761" i="1" s="1"/>
  <c r="I8760" i="1" a="1"/>
  <c r="I8760" i="1" s="1"/>
  <c r="I8759" i="1" a="1"/>
  <c r="I8759" i="1" s="1"/>
  <c r="I8758" i="1" a="1"/>
  <c r="I8758" i="1" s="1"/>
  <c r="I8757" i="1" a="1"/>
  <c r="I8757" i="1" s="1"/>
  <c r="I8756" i="1" a="1"/>
  <c r="I8756" i="1" s="1"/>
  <c r="I8755" i="1" a="1"/>
  <c r="I8755" i="1" s="1"/>
  <c r="I8754" i="1" a="1"/>
  <c r="I8754" i="1" s="1"/>
  <c r="I8753" i="1" a="1"/>
  <c r="I8753" i="1" s="1"/>
  <c r="I8752" i="1" a="1"/>
  <c r="I8752" i="1" s="1"/>
  <c r="I8751" i="1" a="1"/>
  <c r="I8751" i="1" s="1"/>
  <c r="I8750" i="1" a="1"/>
  <c r="I8750" i="1" s="1"/>
  <c r="I8749" i="1" a="1"/>
  <c r="I8749" i="1" s="1"/>
  <c r="I8748" i="1" a="1"/>
  <c r="I8748" i="1" s="1"/>
  <c r="I8747" i="1" a="1"/>
  <c r="I8747" i="1" s="1"/>
  <c r="I8746" i="1" a="1"/>
  <c r="I8746" i="1" s="1"/>
  <c r="I8745" i="1" a="1"/>
  <c r="I8745" i="1" s="1"/>
  <c r="I8744" i="1" a="1"/>
  <c r="I8744" i="1" s="1"/>
  <c r="I8743" i="1" a="1"/>
  <c r="I8743" i="1" s="1"/>
  <c r="I8742" i="1" a="1"/>
  <c r="I8742" i="1" s="1"/>
  <c r="I8741" i="1" a="1"/>
  <c r="I8741" i="1" s="1"/>
  <c r="I8740" i="1" a="1"/>
  <c r="I8740" i="1" s="1"/>
  <c r="I8739" i="1" a="1"/>
  <c r="I8739" i="1" s="1"/>
  <c r="I8738" i="1" a="1"/>
  <c r="I8738" i="1" s="1"/>
  <c r="I8737" i="1" a="1"/>
  <c r="I8737" i="1" s="1"/>
  <c r="I8736" i="1" a="1"/>
  <c r="I8736" i="1" s="1"/>
  <c r="I8735" i="1" a="1"/>
  <c r="I8735" i="1" s="1"/>
  <c r="I8734" i="1" a="1"/>
  <c r="I8734" i="1" s="1"/>
  <c r="I8733" i="1" a="1"/>
  <c r="I8733" i="1" s="1"/>
  <c r="I8732" i="1" a="1"/>
  <c r="I8732" i="1" s="1"/>
  <c r="I8731" i="1" a="1"/>
  <c r="I8731" i="1" s="1"/>
  <c r="I8730" i="1" a="1"/>
  <c r="I8730" i="1" s="1"/>
  <c r="I8729" i="1" a="1"/>
  <c r="I8729" i="1" s="1"/>
  <c r="I8728" i="1" a="1"/>
  <c r="I8728" i="1" s="1"/>
  <c r="I8727" i="1" a="1"/>
  <c r="I8727" i="1" s="1"/>
  <c r="I8726" i="1" a="1"/>
  <c r="I8726" i="1" s="1"/>
  <c r="I8725" i="1" a="1"/>
  <c r="I8725" i="1" s="1"/>
  <c r="I8724" i="1" a="1"/>
  <c r="I8724" i="1" s="1"/>
  <c r="I8723" i="1" a="1"/>
  <c r="I8723" i="1" s="1"/>
  <c r="I8722" i="1" a="1"/>
  <c r="I8722" i="1" s="1"/>
  <c r="I8721" i="1" a="1"/>
  <c r="I8721" i="1" s="1"/>
  <c r="I8720" i="1" a="1"/>
  <c r="I8720" i="1" s="1"/>
  <c r="I8719" i="1" a="1"/>
  <c r="I8719" i="1" s="1"/>
  <c r="I8718" i="1" a="1"/>
  <c r="I8718" i="1" s="1"/>
  <c r="I8717" i="1" a="1"/>
  <c r="I8717" i="1" s="1"/>
  <c r="I8716" i="1" a="1"/>
  <c r="I8716" i="1" s="1"/>
  <c r="I8715" i="1" a="1"/>
  <c r="I8715" i="1" s="1"/>
  <c r="I8714" i="1" a="1"/>
  <c r="I8714" i="1" s="1"/>
  <c r="I8713" i="1" a="1"/>
  <c r="I8713" i="1" s="1"/>
  <c r="I8712" i="1" a="1"/>
  <c r="I8712" i="1" s="1"/>
  <c r="I8711" i="1" a="1"/>
  <c r="I8711" i="1" s="1"/>
  <c r="I8710" i="1" a="1"/>
  <c r="I8710" i="1" s="1"/>
  <c r="I8709" i="1" a="1"/>
  <c r="I8709" i="1" s="1"/>
  <c r="I8708" i="1" a="1"/>
  <c r="I8708" i="1" s="1"/>
  <c r="I8707" i="1" a="1"/>
  <c r="I8707" i="1" s="1"/>
  <c r="I8706" i="1" a="1"/>
  <c r="I8706" i="1" s="1"/>
  <c r="I8705" i="1" a="1"/>
  <c r="I8705" i="1" s="1"/>
  <c r="I8704" i="1" a="1"/>
  <c r="I8704" i="1" s="1"/>
  <c r="I8703" i="1" a="1"/>
  <c r="I8703" i="1" s="1"/>
  <c r="I8702" i="1" a="1"/>
  <c r="I8702" i="1" s="1"/>
  <c r="I8701" i="1" a="1"/>
  <c r="I8701" i="1" s="1"/>
  <c r="I8700" i="1" a="1"/>
  <c r="I8700" i="1" s="1"/>
  <c r="I8699" i="1" a="1"/>
  <c r="I8699" i="1" s="1"/>
  <c r="I8698" i="1" a="1"/>
  <c r="I8698" i="1" s="1"/>
  <c r="I8697" i="1" a="1"/>
  <c r="I8697" i="1" s="1"/>
  <c r="I8696" i="1" a="1"/>
  <c r="I8696" i="1" s="1"/>
  <c r="I8695" i="1" a="1"/>
  <c r="I8695" i="1" s="1"/>
  <c r="I8694" i="1" a="1"/>
  <c r="I8694" i="1" s="1"/>
  <c r="I8693" i="1" a="1"/>
  <c r="I8693" i="1" s="1"/>
  <c r="I8692" i="1" a="1"/>
  <c r="I8692" i="1" s="1"/>
  <c r="I8691" i="1" a="1"/>
  <c r="I8691" i="1" s="1"/>
  <c r="I8690" i="1" a="1"/>
  <c r="I8690" i="1" s="1"/>
  <c r="I8689" i="1" a="1"/>
  <c r="I8689" i="1" s="1"/>
  <c r="I8688" i="1" a="1"/>
  <c r="I8688" i="1" s="1"/>
  <c r="I8687" i="1" a="1"/>
  <c r="I8687" i="1" s="1"/>
  <c r="I8686" i="1" a="1"/>
  <c r="I8686" i="1" s="1"/>
  <c r="I8685" i="1" a="1"/>
  <c r="I8685" i="1" s="1"/>
  <c r="I8684" i="1" a="1"/>
  <c r="I8684" i="1" s="1"/>
  <c r="I8683" i="1" a="1"/>
  <c r="I8683" i="1" s="1"/>
  <c r="I8682" i="1" a="1"/>
  <c r="I8682" i="1" s="1"/>
  <c r="I8681" i="1" a="1"/>
  <c r="I8681" i="1" s="1"/>
  <c r="I8680" i="1" a="1"/>
  <c r="I8680" i="1" s="1"/>
  <c r="I8679" i="1" a="1"/>
  <c r="I8679" i="1" s="1"/>
  <c r="I8678" i="1" a="1"/>
  <c r="I8678" i="1" s="1"/>
  <c r="I8677" i="1" a="1"/>
  <c r="I8677" i="1" s="1"/>
  <c r="I8676" i="1" a="1"/>
  <c r="I8676" i="1" s="1"/>
  <c r="I8675" i="1" a="1"/>
  <c r="I8675" i="1" s="1"/>
  <c r="I8674" i="1" a="1"/>
  <c r="I8674" i="1" s="1"/>
  <c r="I8673" i="1" a="1"/>
  <c r="I8673" i="1" s="1"/>
  <c r="I8672" i="1" a="1"/>
  <c r="I8672" i="1" s="1"/>
  <c r="I8671" i="1" a="1"/>
  <c r="I8671" i="1" s="1"/>
  <c r="I8670" i="1" a="1"/>
  <c r="I8670" i="1" s="1"/>
  <c r="I8669" i="1" a="1"/>
  <c r="I8669" i="1" s="1"/>
  <c r="I8668" i="1" a="1"/>
  <c r="I8668" i="1" s="1"/>
  <c r="I8667" i="1" a="1"/>
  <c r="I8667" i="1" s="1"/>
  <c r="I8666" i="1" a="1"/>
  <c r="I8666" i="1" s="1"/>
  <c r="I8665" i="1" a="1"/>
  <c r="I8665" i="1" s="1"/>
  <c r="I8664" i="1" a="1"/>
  <c r="I8664" i="1" s="1"/>
  <c r="I8663" i="1" a="1"/>
  <c r="I8663" i="1" s="1"/>
  <c r="I8662" i="1" a="1"/>
  <c r="I8662" i="1" s="1"/>
  <c r="I8661" i="1" a="1"/>
  <c r="I8661" i="1" s="1"/>
  <c r="I8660" i="1" a="1"/>
  <c r="I8660" i="1" s="1"/>
  <c r="I8659" i="1" a="1"/>
  <c r="I8659" i="1" s="1"/>
  <c r="I8658" i="1" a="1"/>
  <c r="I8658" i="1" s="1"/>
  <c r="I8657" i="1" a="1"/>
  <c r="I8657" i="1" s="1"/>
  <c r="I8656" i="1" a="1"/>
  <c r="I8656" i="1" s="1"/>
  <c r="I8655" i="1" a="1"/>
  <c r="I8655" i="1" s="1"/>
  <c r="I8654" i="1" a="1"/>
  <c r="I8654" i="1" s="1"/>
  <c r="I8653" i="1" a="1"/>
  <c r="I8653" i="1" s="1"/>
  <c r="I8652" i="1" a="1"/>
  <c r="I8652" i="1" s="1"/>
  <c r="I8651" i="1" a="1"/>
  <c r="I8651" i="1" s="1"/>
  <c r="I8650" i="1" a="1"/>
  <c r="I8650" i="1" s="1"/>
  <c r="I8649" i="1" a="1"/>
  <c r="I8649" i="1" s="1"/>
  <c r="I8648" i="1" a="1"/>
  <c r="I8648" i="1" s="1"/>
  <c r="I8647" i="1" a="1"/>
  <c r="I8647" i="1" s="1"/>
  <c r="I8646" i="1" a="1"/>
  <c r="I8646" i="1" s="1"/>
  <c r="I8645" i="1" a="1"/>
  <c r="I8645" i="1" s="1"/>
  <c r="I8644" i="1" a="1"/>
  <c r="I8644" i="1" s="1"/>
  <c r="I8643" i="1" a="1"/>
  <c r="I8643" i="1" s="1"/>
  <c r="I8642" i="1" a="1"/>
  <c r="I8642" i="1" s="1"/>
  <c r="I8641" i="1" a="1"/>
  <c r="I8641" i="1" s="1"/>
  <c r="I8640" i="1" a="1"/>
  <c r="I8640" i="1" s="1"/>
  <c r="I8639" i="1" a="1"/>
  <c r="I8639" i="1" s="1"/>
  <c r="I8638" i="1" a="1"/>
  <c r="I8638" i="1" s="1"/>
  <c r="I8637" i="1" a="1"/>
  <c r="I8637" i="1" s="1"/>
  <c r="I8636" i="1" a="1"/>
  <c r="I8636" i="1" s="1"/>
  <c r="I8635" i="1" a="1"/>
  <c r="I8635" i="1" s="1"/>
  <c r="I8634" i="1" a="1"/>
  <c r="I8634" i="1" s="1"/>
  <c r="I8633" i="1" a="1"/>
  <c r="I8633" i="1" s="1"/>
  <c r="I8632" i="1" a="1"/>
  <c r="I8632" i="1" s="1"/>
  <c r="I8631" i="1" a="1"/>
  <c r="I8631" i="1" s="1"/>
  <c r="I8630" i="1" a="1"/>
  <c r="I8630" i="1" s="1"/>
  <c r="I8629" i="1" a="1"/>
  <c r="I8629" i="1" s="1"/>
  <c r="I8628" i="1" a="1"/>
  <c r="I8628" i="1" s="1"/>
  <c r="I8627" i="1" a="1"/>
  <c r="I8627" i="1" s="1"/>
  <c r="I8626" i="1" a="1"/>
  <c r="I8626" i="1" s="1"/>
  <c r="I8625" i="1" a="1"/>
  <c r="I8625" i="1" s="1"/>
  <c r="I8624" i="1" a="1"/>
  <c r="I8624" i="1" s="1"/>
  <c r="I8623" i="1" a="1"/>
  <c r="I8623" i="1" s="1"/>
  <c r="I8622" i="1" a="1"/>
  <c r="I8622" i="1" s="1"/>
  <c r="I8621" i="1" a="1"/>
  <c r="I8621" i="1" s="1"/>
  <c r="I8620" i="1" a="1"/>
  <c r="I8620" i="1" s="1"/>
  <c r="I8619" i="1" l="1" a="1"/>
  <c r="I8619" i="1" s="1"/>
  <c r="I8618" i="1" a="1"/>
  <c r="I8618" i="1" s="1"/>
  <c r="I8617" i="1" a="1"/>
  <c r="I8617" i="1" s="1"/>
  <c r="I8616" i="1" a="1"/>
  <c r="I8616" i="1" s="1"/>
  <c r="I8615" i="1" a="1"/>
  <c r="I8615" i="1" s="1"/>
  <c r="I8614" i="1" a="1"/>
  <c r="I8614" i="1" s="1"/>
  <c r="I8613" i="1" a="1"/>
  <c r="I8613" i="1" s="1"/>
  <c r="I8612" i="1" a="1"/>
  <c r="I8612" i="1" s="1"/>
  <c r="I8611" i="1" a="1"/>
  <c r="I8611" i="1" s="1"/>
  <c r="I8610" i="1" a="1"/>
  <c r="I8610" i="1" s="1"/>
  <c r="I8609" i="1" a="1"/>
  <c r="I8609" i="1" s="1"/>
  <c r="I8608" i="1" a="1"/>
  <c r="I8608" i="1" s="1"/>
  <c r="I8607" i="1" a="1"/>
  <c r="I8607" i="1" s="1"/>
  <c r="I8606" i="1" a="1"/>
  <c r="I8606" i="1" s="1"/>
  <c r="I8605" i="1" a="1"/>
  <c r="I8605" i="1" s="1"/>
  <c r="I8604" i="1" a="1"/>
  <c r="I8604" i="1" s="1"/>
  <c r="I8603" i="1" a="1"/>
  <c r="I8603" i="1" s="1"/>
  <c r="I8602" i="1" a="1"/>
  <c r="I8602" i="1" s="1"/>
  <c r="I8601" i="1" a="1"/>
  <c r="I8601" i="1" s="1"/>
  <c r="I8600" i="1" a="1"/>
  <c r="I8600" i="1" s="1"/>
  <c r="I8599" i="1" a="1"/>
  <c r="I8599" i="1" s="1"/>
  <c r="I8598" i="1" a="1"/>
  <c r="I8598" i="1" s="1"/>
  <c r="I8597" i="1" a="1"/>
  <c r="I8597" i="1" s="1"/>
  <c r="I8596" i="1" a="1"/>
  <c r="I8596" i="1" s="1"/>
  <c r="I8595" i="1" a="1"/>
  <c r="I8595" i="1" s="1"/>
  <c r="I8594" i="1" a="1"/>
  <c r="I8594" i="1" s="1"/>
  <c r="I8593" i="1" a="1"/>
  <c r="I8593" i="1" s="1"/>
  <c r="I8592" i="1" a="1"/>
  <c r="I8592" i="1" s="1"/>
  <c r="I8591" i="1" a="1"/>
  <c r="I8591" i="1" s="1"/>
  <c r="I8590" i="1" a="1"/>
  <c r="I8590" i="1" s="1"/>
  <c r="I8589" i="1" a="1"/>
  <c r="I8589" i="1" s="1"/>
  <c r="I8588" i="1" a="1"/>
  <c r="I8588" i="1" s="1"/>
  <c r="I8587" i="1" a="1"/>
  <c r="I8587" i="1" s="1"/>
  <c r="I8586" i="1" a="1"/>
  <c r="I8586" i="1" s="1"/>
  <c r="I8585" i="1" a="1"/>
  <c r="I8585" i="1" s="1"/>
  <c r="I8584" i="1" a="1"/>
  <c r="I8584" i="1" s="1"/>
  <c r="I8583" i="1" a="1"/>
  <c r="I8583" i="1" s="1"/>
  <c r="I8582" i="1" a="1"/>
  <c r="I8582" i="1" s="1"/>
  <c r="I8581" i="1" a="1"/>
  <c r="I8581" i="1" s="1"/>
  <c r="I8580" i="1" a="1"/>
  <c r="I8580" i="1" s="1"/>
  <c r="I8579" i="1" a="1"/>
  <c r="I8579" i="1" s="1"/>
  <c r="I8578" i="1" a="1"/>
  <c r="I8578" i="1" s="1"/>
  <c r="I8577" i="1" a="1"/>
  <c r="I8577" i="1" s="1"/>
  <c r="I8576" i="1" a="1"/>
  <c r="I8576" i="1" s="1"/>
  <c r="I8575" i="1" a="1"/>
  <c r="I8575" i="1" s="1"/>
  <c r="I8574" i="1" a="1"/>
  <c r="I8574" i="1" s="1"/>
  <c r="I8573" i="1" a="1"/>
  <c r="I8573" i="1" s="1"/>
  <c r="I8572" i="1" a="1"/>
  <c r="I8572" i="1" s="1"/>
  <c r="I8571" i="1" a="1"/>
  <c r="I8571" i="1" s="1"/>
  <c r="I8570" i="1" a="1"/>
  <c r="I8570" i="1" s="1"/>
  <c r="I8569" i="1" a="1"/>
  <c r="I8569" i="1" s="1"/>
  <c r="I8568" i="1" a="1"/>
  <c r="I8568" i="1" s="1"/>
  <c r="I8567" i="1" a="1"/>
  <c r="I8567" i="1" s="1"/>
  <c r="I8566" i="1" a="1"/>
  <c r="I8566" i="1" s="1"/>
  <c r="I8565" i="1" a="1"/>
  <c r="I8565" i="1" s="1"/>
  <c r="I8564" i="1" a="1"/>
  <c r="I8564" i="1" s="1"/>
  <c r="I8563" i="1" a="1"/>
  <c r="I8563" i="1" s="1"/>
  <c r="I8562" i="1" a="1"/>
  <c r="I8562" i="1" s="1"/>
  <c r="I8561" i="1" a="1"/>
  <c r="I8561" i="1" s="1"/>
  <c r="I8560" i="1" a="1"/>
  <c r="I8560" i="1" s="1"/>
  <c r="I8559" i="1" a="1"/>
  <c r="I8559" i="1" s="1"/>
  <c r="I8558" i="1" a="1"/>
  <c r="I8558" i="1" s="1"/>
  <c r="I8557" i="1" a="1"/>
  <c r="I8557" i="1" s="1"/>
  <c r="I8556" i="1" a="1"/>
  <c r="I8556" i="1" s="1"/>
  <c r="I8555" i="1" a="1"/>
  <c r="I8555" i="1" s="1"/>
  <c r="I8554" i="1" a="1"/>
  <c r="I8554" i="1" s="1"/>
  <c r="I8553" i="1" a="1"/>
  <c r="I8553" i="1" s="1"/>
  <c r="I8552" i="1" a="1"/>
  <c r="I8552" i="1" s="1"/>
  <c r="I8551" i="1" a="1"/>
  <c r="I8551" i="1" s="1"/>
  <c r="I8550" i="1" a="1"/>
  <c r="I8550" i="1" s="1"/>
  <c r="I8549" i="1" a="1"/>
  <c r="I8549" i="1" s="1"/>
  <c r="I8548" i="1" a="1"/>
  <c r="I8548" i="1" s="1"/>
  <c r="I8547" i="1" a="1"/>
  <c r="I8547" i="1" s="1"/>
  <c r="I8546" i="1" a="1"/>
  <c r="I8546" i="1" s="1"/>
  <c r="I8545" i="1" a="1"/>
  <c r="I8545" i="1" s="1"/>
  <c r="I8544" i="1" a="1"/>
  <c r="I8544" i="1" s="1"/>
  <c r="I8543" i="1" a="1"/>
  <c r="I8543" i="1" s="1"/>
  <c r="I8542" i="1" a="1"/>
  <c r="I8542" i="1" s="1"/>
  <c r="I8541" i="1" a="1"/>
  <c r="I8541" i="1" s="1"/>
  <c r="I8540" i="1" a="1"/>
  <c r="I8540" i="1" s="1"/>
  <c r="I8539" i="1" a="1"/>
  <c r="I8539" i="1" s="1"/>
  <c r="I8538" i="1" a="1"/>
  <c r="I8538" i="1" s="1"/>
  <c r="I8537" i="1" a="1"/>
  <c r="I8537" i="1" s="1"/>
  <c r="I8536" i="1" a="1"/>
  <c r="I8536" i="1" s="1"/>
  <c r="I8535" i="1" a="1"/>
  <c r="I8535" i="1" s="1"/>
  <c r="I8534" i="1" a="1"/>
  <c r="I8534" i="1" s="1"/>
  <c r="I8533" i="1" a="1"/>
  <c r="I8533" i="1" s="1"/>
  <c r="I8532" i="1" a="1"/>
  <c r="I8532" i="1" s="1"/>
  <c r="I8531" i="1" a="1"/>
  <c r="I8531" i="1" s="1"/>
  <c r="I8530" i="1" a="1"/>
  <c r="I8530" i="1" s="1"/>
  <c r="I8529" i="1" a="1"/>
  <c r="I8529" i="1" s="1"/>
  <c r="I8528" i="1" a="1"/>
  <c r="I8528" i="1" s="1"/>
  <c r="I8527" i="1" a="1"/>
  <c r="I8527" i="1" s="1"/>
  <c r="I8526" i="1" a="1"/>
  <c r="I8526" i="1" s="1"/>
  <c r="I8525" i="1" a="1"/>
  <c r="I8525" i="1" s="1"/>
  <c r="I8524" i="1" a="1"/>
  <c r="I8524" i="1" s="1"/>
  <c r="I8523" i="1" a="1"/>
  <c r="I8523" i="1" s="1"/>
  <c r="I8522" i="1" a="1"/>
  <c r="I8522" i="1" s="1"/>
  <c r="I8521" i="1" a="1"/>
  <c r="I8521" i="1" s="1"/>
  <c r="I8520" i="1" a="1"/>
  <c r="I8520" i="1" s="1"/>
  <c r="I8519" i="1" a="1"/>
  <c r="I8519" i="1" s="1"/>
  <c r="I8518" i="1" a="1"/>
  <c r="I8518" i="1" s="1"/>
  <c r="I8517" i="1" a="1"/>
  <c r="I8517" i="1" s="1"/>
  <c r="I8516" i="1" a="1"/>
  <c r="I8516" i="1" s="1"/>
  <c r="I8515" i="1" a="1"/>
  <c r="I8515" i="1" s="1"/>
  <c r="I8514" i="1" a="1"/>
  <c r="I8514" i="1" s="1"/>
  <c r="I8513" i="1" a="1"/>
  <c r="I8513" i="1" s="1"/>
  <c r="I8512" i="1" a="1"/>
  <c r="I8512" i="1" s="1"/>
  <c r="I8511" i="1" a="1"/>
  <c r="I8511" i="1" s="1"/>
  <c r="I8510" i="1" a="1"/>
  <c r="I8510" i="1" s="1"/>
  <c r="I8509" i="1" a="1"/>
  <c r="I8509" i="1" s="1"/>
  <c r="I8508" i="1" a="1"/>
  <c r="I8508" i="1" s="1"/>
  <c r="I8507" i="1" a="1"/>
  <c r="I8507" i="1" s="1"/>
  <c r="I8506" i="1" a="1"/>
  <c r="I8506" i="1" s="1"/>
  <c r="I8505" i="1" a="1"/>
  <c r="I8505" i="1" s="1"/>
  <c r="I8504" i="1" a="1"/>
  <c r="I8504" i="1" s="1"/>
  <c r="I8503" i="1" a="1"/>
  <c r="I8503" i="1" s="1"/>
  <c r="I8502" i="1" a="1"/>
  <c r="I8502" i="1" s="1"/>
  <c r="I8501" i="1" a="1"/>
  <c r="I8501" i="1" s="1"/>
  <c r="I8500" i="1" a="1"/>
  <c r="I8500" i="1" s="1"/>
  <c r="I8499" i="1" a="1"/>
  <c r="I8499" i="1" s="1"/>
  <c r="I8498" i="1" a="1"/>
  <c r="I8498" i="1" s="1"/>
  <c r="I8497" i="1" a="1"/>
  <c r="I8497" i="1" s="1"/>
  <c r="I8496" i="1" a="1"/>
  <c r="I8496" i="1" s="1"/>
  <c r="I8495" i="1" a="1"/>
  <c r="I8495" i="1" s="1"/>
  <c r="I8494" i="1" a="1"/>
  <c r="I8494" i="1" s="1"/>
  <c r="I8493" i="1" a="1"/>
  <c r="I8493" i="1" s="1"/>
  <c r="I8492" i="1" a="1"/>
  <c r="I8492" i="1" s="1"/>
  <c r="I8491" i="1" a="1"/>
  <c r="I8491" i="1" s="1"/>
  <c r="I8490" i="1" a="1"/>
  <c r="I8490" i="1" s="1"/>
  <c r="I8489" i="1" a="1"/>
  <c r="I8489" i="1" s="1"/>
  <c r="I8488" i="1" a="1"/>
  <c r="I8488" i="1" s="1"/>
  <c r="I8487" i="1" a="1"/>
  <c r="I8487" i="1" s="1"/>
  <c r="I8486" i="1" a="1"/>
  <c r="I8486" i="1" s="1"/>
  <c r="I8485" i="1" a="1"/>
  <c r="I8485" i="1" s="1"/>
  <c r="I8484" i="1" a="1"/>
  <c r="I8484" i="1" s="1"/>
  <c r="I8483" i="1" a="1"/>
  <c r="I8483" i="1" s="1"/>
  <c r="I8482" i="1" a="1"/>
  <c r="I8482" i="1" s="1"/>
  <c r="I8481" i="1" a="1"/>
  <c r="I8481" i="1" s="1"/>
  <c r="I8480" i="1" a="1"/>
  <c r="I8480" i="1" s="1"/>
  <c r="I8479" i="1" a="1"/>
  <c r="I8479" i="1" s="1"/>
  <c r="I8478" i="1" a="1"/>
  <c r="I8478" i="1" s="1"/>
  <c r="I8477" i="1" a="1"/>
  <c r="I8477" i="1" s="1"/>
  <c r="I8476" i="1" a="1"/>
  <c r="I8476" i="1" s="1"/>
  <c r="I8475" i="1" a="1"/>
  <c r="I8475" i="1" s="1"/>
  <c r="I8474" i="1" a="1"/>
  <c r="I8474" i="1" s="1"/>
  <c r="I8473" i="1" a="1"/>
  <c r="I8473" i="1" s="1"/>
  <c r="I8472" i="1" a="1"/>
  <c r="I8472" i="1" s="1"/>
  <c r="I8471" i="1" a="1"/>
  <c r="I8471" i="1" s="1"/>
  <c r="I8470" i="1" a="1"/>
  <c r="I8470" i="1" s="1"/>
  <c r="I8469" i="1" a="1"/>
  <c r="I8469" i="1" s="1"/>
  <c r="I8468" i="1" a="1"/>
  <c r="I8468" i="1" s="1"/>
  <c r="I8467" i="1" a="1"/>
  <c r="I8467" i="1" s="1"/>
  <c r="I8466" i="1" a="1"/>
  <c r="I8466" i="1" s="1"/>
  <c r="I8465" i="1" a="1"/>
  <c r="I8465" i="1" s="1"/>
  <c r="I8464" i="1" a="1"/>
  <c r="I8464" i="1" s="1"/>
  <c r="I8463" i="1" a="1"/>
  <c r="I8463" i="1" s="1"/>
  <c r="I8462" i="1" a="1"/>
  <c r="I8462" i="1" s="1"/>
  <c r="I8461" i="1" a="1"/>
  <c r="I8461" i="1" s="1"/>
  <c r="I8460" i="1" a="1"/>
  <c r="I8460" i="1" s="1"/>
  <c r="I8459" i="1" a="1"/>
  <c r="I8459" i="1" s="1"/>
  <c r="I8458" i="1" a="1"/>
  <c r="I8458" i="1" s="1"/>
  <c r="I8457" i="1" a="1"/>
  <c r="I8457" i="1" s="1"/>
  <c r="I8456" i="1" a="1"/>
  <c r="I8456" i="1" s="1"/>
  <c r="I8455" i="1" a="1"/>
  <c r="I8455" i="1" s="1"/>
  <c r="I8454" i="1" a="1"/>
  <c r="I8454" i="1" s="1"/>
  <c r="I8453" i="1" a="1"/>
  <c r="I8453" i="1" s="1"/>
  <c r="I8452" i="1" a="1"/>
  <c r="I8452" i="1" s="1"/>
  <c r="I8451" i="1" a="1"/>
  <c r="I8451" i="1" s="1"/>
  <c r="I8450" i="1" a="1"/>
  <c r="I8450" i="1" s="1"/>
  <c r="I8449" i="1" a="1"/>
  <c r="I8449" i="1" s="1"/>
  <c r="I8448" i="1" a="1"/>
  <c r="I8448" i="1" s="1"/>
  <c r="I8447" i="1" a="1"/>
  <c r="I8447" i="1" s="1"/>
  <c r="I8446" i="1" a="1"/>
  <c r="I8446" i="1" s="1"/>
  <c r="I8445" i="1" a="1"/>
  <c r="I8445" i="1" s="1"/>
  <c r="I8444" i="1" a="1"/>
  <c r="I8444" i="1" s="1"/>
  <c r="I8443" i="1" a="1"/>
  <c r="I8443" i="1" s="1"/>
  <c r="I8442" i="1" a="1"/>
  <c r="I8442" i="1" s="1"/>
  <c r="I8441" i="1" a="1"/>
  <c r="I8441" i="1" s="1"/>
  <c r="I8440" i="1" a="1"/>
  <c r="I8440" i="1" s="1"/>
  <c r="I8439" i="1" a="1"/>
  <c r="I8439" i="1" s="1"/>
  <c r="I8438" i="1" a="1"/>
  <c r="I8438" i="1" s="1"/>
  <c r="I8437" i="1" a="1"/>
  <c r="I8437" i="1" s="1"/>
  <c r="I8436" i="1" a="1"/>
  <c r="I8436" i="1" s="1"/>
  <c r="I8435" i="1" a="1"/>
  <c r="I8435" i="1" s="1"/>
  <c r="I8434" i="1" a="1"/>
  <c r="I8434" i="1" s="1"/>
  <c r="I8433" i="1" a="1"/>
  <c r="I8433" i="1" s="1"/>
  <c r="I8432" i="1" a="1"/>
  <c r="I8432" i="1" s="1"/>
  <c r="I8431" i="1" a="1"/>
  <c r="I8431" i="1" s="1"/>
  <c r="I8430" i="1" a="1"/>
  <c r="I8430" i="1" s="1"/>
  <c r="I8429" i="1" a="1"/>
  <c r="I8429" i="1" s="1"/>
  <c r="I8428" i="1" a="1"/>
  <c r="I8428" i="1" s="1"/>
  <c r="I8427" i="1" a="1"/>
  <c r="I8427" i="1" s="1"/>
  <c r="I8426" i="1" a="1"/>
  <c r="I8426" i="1" s="1"/>
  <c r="I8425" i="1" a="1"/>
  <c r="I8425" i="1" s="1"/>
  <c r="I8424" i="1" a="1"/>
  <c r="I8424" i="1" s="1"/>
  <c r="I8423" i="1" a="1"/>
  <c r="I8423" i="1" s="1"/>
  <c r="I8422" i="1" a="1"/>
  <c r="I8422" i="1" s="1"/>
  <c r="I8421" i="1" a="1"/>
  <c r="I8421" i="1" s="1"/>
  <c r="I8420" i="1" a="1"/>
  <c r="I8420" i="1" s="1"/>
  <c r="I8419" i="1" a="1"/>
  <c r="I8419" i="1" s="1"/>
  <c r="I8418" i="1" a="1"/>
  <c r="I8418" i="1" s="1"/>
  <c r="I8417" i="1" a="1"/>
  <c r="I8417" i="1" s="1"/>
  <c r="I8416" i="1" a="1"/>
  <c r="I8416" i="1" s="1"/>
  <c r="I8415" i="1" a="1"/>
  <c r="I8415" i="1" s="1"/>
  <c r="I8414" i="1" a="1"/>
  <c r="I8414" i="1" s="1"/>
  <c r="I8413" i="1" a="1"/>
  <c r="I8413" i="1" s="1"/>
  <c r="I8412" i="1" a="1"/>
  <c r="I8412" i="1" s="1"/>
  <c r="I8411" i="1" a="1"/>
  <c r="I8411" i="1" s="1"/>
  <c r="I8410" i="1" a="1"/>
  <c r="I8410" i="1" s="1"/>
  <c r="I8409" i="1" a="1"/>
  <c r="I8409" i="1" s="1"/>
  <c r="I8408" i="1" a="1"/>
  <c r="I8408" i="1" s="1"/>
  <c r="I8407" i="1" a="1"/>
  <c r="I8407" i="1" s="1"/>
  <c r="I8406" i="1" a="1"/>
  <c r="I8406" i="1" s="1"/>
  <c r="I8405" i="1" a="1"/>
  <c r="I8405" i="1" s="1"/>
  <c r="I8404" i="1" a="1"/>
  <c r="I8404" i="1" s="1"/>
  <c r="I8403" i="1" a="1"/>
  <c r="I8403" i="1" s="1"/>
  <c r="I8402" i="1" a="1"/>
  <c r="I8402" i="1" s="1"/>
  <c r="I8401" i="1" a="1"/>
  <c r="I8401" i="1" s="1"/>
  <c r="I8400" i="1" a="1"/>
  <c r="I8400" i="1" s="1"/>
  <c r="I8399" i="1" a="1"/>
  <c r="I8399" i="1" s="1"/>
  <c r="I8398" i="1" a="1"/>
  <c r="I8398" i="1" s="1"/>
  <c r="I8397" i="1" a="1"/>
  <c r="I8397" i="1" s="1"/>
  <c r="I8396" i="1" a="1"/>
  <c r="I8396" i="1" s="1"/>
  <c r="I8395" i="1" a="1"/>
  <c r="I8395" i="1" s="1"/>
  <c r="I8394" i="1" a="1"/>
  <c r="I8394" i="1" s="1"/>
  <c r="I8393" i="1" a="1"/>
  <c r="I8393" i="1" s="1"/>
  <c r="I8392" i="1" a="1"/>
  <c r="I8392" i="1" s="1"/>
  <c r="I8391" i="1" a="1"/>
  <c r="I8391" i="1" s="1"/>
  <c r="I8390" i="1" a="1"/>
  <c r="I8390" i="1" s="1"/>
  <c r="I8389" i="1" a="1"/>
  <c r="I8389" i="1" s="1"/>
  <c r="I8388" i="1" a="1"/>
  <c r="I8388" i="1" s="1"/>
  <c r="I8387" i="1" a="1"/>
  <c r="I8387" i="1" s="1"/>
  <c r="I8386" i="1" a="1"/>
  <c r="I8386" i="1" s="1"/>
  <c r="I8385" i="1" a="1"/>
  <c r="I8385" i="1" s="1"/>
  <c r="I8384" i="1" a="1"/>
  <c r="I8384" i="1" s="1"/>
  <c r="I8383" i="1" a="1"/>
  <c r="I8383" i="1" s="1"/>
  <c r="I8382" i="1" a="1"/>
  <c r="I8382" i="1" s="1"/>
  <c r="I8381" i="1" a="1"/>
  <c r="I8381" i="1" s="1"/>
  <c r="I8380" i="1" a="1"/>
  <c r="I8380" i="1" s="1"/>
  <c r="I8379" i="1" a="1"/>
  <c r="I8379" i="1" s="1"/>
  <c r="I8378" i="1" a="1"/>
  <c r="I8378" i="1" s="1"/>
  <c r="I8377" i="1" a="1"/>
  <c r="I8377" i="1" s="1"/>
  <c r="I8376" i="1" a="1"/>
  <c r="I8376" i="1" s="1"/>
  <c r="I8375" i="1" a="1"/>
  <c r="I8375" i="1" s="1"/>
  <c r="I8374" i="1" a="1"/>
  <c r="I8374" i="1" s="1"/>
  <c r="I8373" i="1" a="1"/>
  <c r="I8373" i="1" s="1"/>
  <c r="I8372" i="1" a="1"/>
  <c r="I8372" i="1" s="1"/>
  <c r="I8371" i="1" a="1"/>
  <c r="I8371" i="1" s="1"/>
  <c r="I8370" i="1" a="1"/>
  <c r="I8370" i="1" s="1"/>
  <c r="I8369" i="1" a="1"/>
  <c r="I8369" i="1" s="1"/>
  <c r="I8368" i="1" a="1"/>
  <c r="I8368" i="1" s="1"/>
  <c r="I8367" i="1" a="1"/>
  <c r="I8367" i="1" s="1"/>
  <c r="I8366" i="1" a="1"/>
  <c r="I8366" i="1" s="1"/>
  <c r="I8365" i="1" a="1"/>
  <c r="I8365" i="1" s="1"/>
  <c r="I8364" i="1" a="1"/>
  <c r="I8364" i="1" s="1"/>
  <c r="I8363" i="1" a="1"/>
  <c r="I8363" i="1" s="1"/>
  <c r="I8362" i="1" a="1"/>
  <c r="I8362" i="1" s="1"/>
  <c r="I8361" i="1" a="1"/>
  <c r="I8361" i="1" s="1"/>
  <c r="I8360" i="1" a="1"/>
  <c r="I8360" i="1" s="1"/>
  <c r="I8359" i="1" a="1"/>
  <c r="I8359" i="1" s="1"/>
  <c r="I8358" i="1" a="1"/>
  <c r="I8358" i="1" s="1"/>
  <c r="I8357" i="1" a="1"/>
  <c r="I8357" i="1" s="1"/>
  <c r="I8356" i="1" a="1"/>
  <c r="I8356" i="1" s="1"/>
  <c r="I8355" i="1" l="1" a="1"/>
  <c r="I8355" i="1" s="1"/>
  <c r="I8354" i="1" a="1"/>
  <c r="I8354" i="1" s="1"/>
  <c r="I8353" i="1" a="1"/>
  <c r="I8353" i="1" s="1"/>
  <c r="I8352" i="1" a="1"/>
  <c r="I8352" i="1" s="1"/>
  <c r="I8351" i="1" a="1"/>
  <c r="I8351" i="1" s="1"/>
  <c r="I8350" i="1" a="1"/>
  <c r="I8350" i="1" s="1"/>
  <c r="I8349" i="1" a="1"/>
  <c r="I8349" i="1" s="1"/>
  <c r="I8348" i="1" a="1"/>
  <c r="I8348" i="1" s="1"/>
  <c r="I8347" i="1" a="1"/>
  <c r="I8347" i="1" s="1"/>
  <c r="I8346" i="1" a="1"/>
  <c r="I8346" i="1" s="1"/>
  <c r="I8345" i="1" a="1"/>
  <c r="I8345" i="1" s="1"/>
  <c r="I8344" i="1" a="1"/>
  <c r="I8344" i="1" s="1"/>
  <c r="I8343" i="1" a="1"/>
  <c r="I8343" i="1" s="1"/>
  <c r="I8342" i="1" a="1"/>
  <c r="I8342" i="1" s="1"/>
  <c r="I8341" i="1" a="1"/>
  <c r="I8341" i="1" s="1"/>
  <c r="I8340" i="1" a="1"/>
  <c r="I8340" i="1" s="1"/>
  <c r="I8339" i="1" a="1"/>
  <c r="I8339" i="1" s="1"/>
  <c r="I8338" i="1" a="1"/>
  <c r="I8338" i="1" s="1"/>
  <c r="I8337" i="1" a="1"/>
  <c r="I8337" i="1" s="1"/>
  <c r="I8336" i="1" a="1"/>
  <c r="I8336" i="1" s="1"/>
  <c r="I8335" i="1" a="1"/>
  <c r="I8335" i="1" s="1"/>
  <c r="I8334" i="1" a="1"/>
  <c r="I8334" i="1" s="1"/>
  <c r="I8333" i="1" a="1"/>
  <c r="I8333" i="1" s="1"/>
  <c r="I8332" i="1" a="1"/>
  <c r="I8332" i="1" s="1"/>
  <c r="I8331" i="1" a="1"/>
  <c r="I8331" i="1" s="1"/>
  <c r="I8330" i="1" a="1"/>
  <c r="I8330" i="1" s="1"/>
  <c r="I8329" i="1" a="1"/>
  <c r="I8329" i="1" s="1"/>
  <c r="I8328" i="1" a="1"/>
  <c r="I8328" i="1" s="1"/>
  <c r="I8327" i="1" a="1"/>
  <c r="I8327" i="1" s="1"/>
  <c r="I8326" i="1" a="1"/>
  <c r="I8326" i="1" s="1"/>
  <c r="I8325" i="1" a="1"/>
  <c r="I8325" i="1" s="1"/>
  <c r="I8324" i="1" a="1"/>
  <c r="I8324" i="1" s="1"/>
  <c r="I8323" i="1" a="1"/>
  <c r="I8323" i="1" s="1"/>
  <c r="I8322" i="1" a="1"/>
  <c r="I8322" i="1" s="1"/>
  <c r="I8321" i="1" a="1"/>
  <c r="I8321" i="1" s="1"/>
  <c r="I8320" i="1" a="1"/>
  <c r="I8320" i="1" s="1"/>
  <c r="I8319" i="1" a="1"/>
  <c r="I8319" i="1" s="1"/>
  <c r="I8318" i="1" a="1"/>
  <c r="I8318" i="1" s="1"/>
  <c r="I8317" i="1" a="1"/>
  <c r="I8317" i="1" s="1"/>
  <c r="I8316" i="1" a="1"/>
  <c r="I8316" i="1" s="1"/>
  <c r="I8315" i="1" a="1"/>
  <c r="I8315" i="1" s="1"/>
  <c r="I8314" i="1" a="1"/>
  <c r="I8314" i="1" s="1"/>
  <c r="I8313" i="1" a="1"/>
  <c r="I8313" i="1" s="1"/>
  <c r="I8312" i="1" a="1"/>
  <c r="I8312" i="1" s="1"/>
  <c r="I8311" i="1" a="1"/>
  <c r="I8311" i="1" s="1"/>
  <c r="I8310" i="1" a="1"/>
  <c r="I8310" i="1" s="1"/>
  <c r="I8309" i="1" a="1"/>
  <c r="I8309" i="1" s="1"/>
  <c r="I8308" i="1" a="1"/>
  <c r="I8308" i="1" s="1"/>
  <c r="I8307" i="1" a="1"/>
  <c r="I8307" i="1" s="1"/>
  <c r="I8306" i="1" a="1"/>
  <c r="I8306" i="1" s="1"/>
  <c r="I8305" i="1" a="1"/>
  <c r="I8305" i="1" s="1"/>
  <c r="I8304" i="1" a="1"/>
  <c r="I8304" i="1" s="1"/>
  <c r="I8303" i="1" a="1"/>
  <c r="I8303" i="1" s="1"/>
  <c r="I8302" i="1" a="1"/>
  <c r="I8302" i="1" s="1"/>
  <c r="I8301" i="1" a="1"/>
  <c r="I8301" i="1" s="1"/>
  <c r="I8300" i="1" a="1"/>
  <c r="I8300" i="1" s="1"/>
  <c r="I8299" i="1" a="1"/>
  <c r="I8299" i="1" s="1"/>
  <c r="I8298" i="1" a="1"/>
  <c r="I8298" i="1" s="1"/>
  <c r="I8297" i="1" a="1"/>
  <c r="I8297" i="1" s="1"/>
  <c r="I8296" i="1" a="1"/>
  <c r="I8296" i="1" s="1"/>
  <c r="I8295" i="1" a="1"/>
  <c r="I8295" i="1" s="1"/>
  <c r="I8294" i="1" a="1"/>
  <c r="I8294" i="1" s="1"/>
  <c r="I8293" i="1" a="1"/>
  <c r="I8293" i="1" s="1"/>
  <c r="I8292" i="1" a="1"/>
  <c r="I8292" i="1" s="1"/>
  <c r="I8291" i="1" a="1"/>
  <c r="I8291" i="1" s="1"/>
  <c r="I8290" i="1" a="1"/>
  <c r="I8290" i="1" s="1"/>
  <c r="I8289" i="1" a="1"/>
  <c r="I8289" i="1" s="1"/>
  <c r="I8288" i="1" a="1"/>
  <c r="I8288" i="1" s="1"/>
  <c r="I8287" i="1" a="1"/>
  <c r="I8287" i="1" s="1"/>
  <c r="I8286" i="1" a="1"/>
  <c r="I8286" i="1" s="1"/>
  <c r="I8285" i="1" a="1"/>
  <c r="I8285" i="1" s="1"/>
  <c r="I8284" i="1" a="1"/>
  <c r="I8284" i="1" s="1"/>
  <c r="I8283" i="1" a="1"/>
  <c r="I8283" i="1" s="1"/>
  <c r="I8282" i="1" a="1"/>
  <c r="I8282" i="1" s="1"/>
  <c r="I8281" i="1" a="1"/>
  <c r="I8281" i="1" s="1"/>
  <c r="I8280" i="1" a="1"/>
  <c r="I8280" i="1" s="1"/>
  <c r="I8279" i="1" a="1"/>
  <c r="I8279" i="1" s="1"/>
  <c r="I8278" i="1" a="1"/>
  <c r="I8278" i="1" s="1"/>
  <c r="I8277" i="1" a="1"/>
  <c r="I8277" i="1" s="1"/>
  <c r="I8276" i="1" a="1"/>
  <c r="I8276" i="1" s="1"/>
  <c r="I8275" i="1" a="1"/>
  <c r="I8275" i="1" s="1"/>
  <c r="I8274" i="1" a="1"/>
  <c r="I8274" i="1" s="1"/>
  <c r="I8273" i="1" a="1"/>
  <c r="I8273" i="1" s="1"/>
  <c r="I8272" i="1" a="1"/>
  <c r="I8272" i="1" s="1"/>
  <c r="I8271" i="1" a="1"/>
  <c r="I8271" i="1" s="1"/>
  <c r="I8270" i="1" a="1"/>
  <c r="I8270" i="1" s="1"/>
  <c r="I8269" i="1" a="1"/>
  <c r="I8269" i="1" s="1"/>
  <c r="I8268" i="1" a="1"/>
  <c r="I8268" i="1" s="1"/>
  <c r="I8267" i="1" a="1"/>
  <c r="I8267" i="1" s="1"/>
  <c r="I8266" i="1" a="1"/>
  <c r="I8266" i="1" s="1"/>
  <c r="I8265" i="1" a="1"/>
  <c r="I8265" i="1" s="1"/>
  <c r="I8264" i="1" a="1"/>
  <c r="I8264" i="1" s="1"/>
  <c r="I8263" i="1" a="1"/>
  <c r="I8263" i="1" s="1"/>
  <c r="I8262" i="1" a="1"/>
  <c r="I8262" i="1" s="1"/>
  <c r="I8261" i="1" a="1"/>
  <c r="I8261" i="1" s="1"/>
  <c r="I8260" i="1" a="1"/>
  <c r="I8260" i="1" s="1"/>
  <c r="I8259" i="1" a="1"/>
  <c r="I8259" i="1" s="1"/>
  <c r="I8258" i="1" a="1"/>
  <c r="I8258" i="1" s="1"/>
  <c r="I8257" i="1" a="1"/>
  <c r="I8257" i="1" s="1"/>
  <c r="I8256" i="1" a="1"/>
  <c r="I8256" i="1" s="1"/>
  <c r="I8255" i="1" a="1"/>
  <c r="I8255" i="1" s="1"/>
  <c r="I8254" i="1" a="1"/>
  <c r="I8254" i="1" s="1"/>
  <c r="I8253" i="1" a="1"/>
  <c r="I8253" i="1" s="1"/>
  <c r="I8252" i="1" a="1"/>
  <c r="I8252" i="1" s="1"/>
  <c r="I8251" i="1" a="1"/>
  <c r="I8251" i="1" s="1"/>
  <c r="I8250" i="1" a="1"/>
  <c r="I8250" i="1" s="1"/>
  <c r="I8249" i="1" a="1"/>
  <c r="I8249" i="1" s="1"/>
  <c r="I8248" i="1" a="1"/>
  <c r="I8248" i="1" s="1"/>
  <c r="I8247" i="1" a="1"/>
  <c r="I8247" i="1" s="1"/>
  <c r="I8246" i="1" a="1"/>
  <c r="I8246" i="1" s="1"/>
  <c r="I8245" i="1" a="1"/>
  <c r="I8245" i="1" s="1"/>
  <c r="I8244" i="1" a="1"/>
  <c r="I8244" i="1" s="1"/>
  <c r="I8243" i="1" a="1"/>
  <c r="I8243" i="1" s="1"/>
  <c r="I8242" i="1" a="1"/>
  <c r="I8242" i="1" s="1"/>
  <c r="I8241" i="1" a="1"/>
  <c r="I8241" i="1" s="1"/>
  <c r="I8240" i="1" a="1"/>
  <c r="I8240" i="1" s="1"/>
  <c r="I8239" i="1" a="1"/>
  <c r="I8239" i="1" s="1"/>
  <c r="I8238" i="1" a="1"/>
  <c r="I8238" i="1" s="1"/>
  <c r="I8237" i="1" a="1"/>
  <c r="I8237" i="1" s="1"/>
  <c r="I8236" i="1" a="1"/>
  <c r="I8236" i="1" s="1"/>
  <c r="I8235" i="1" a="1"/>
  <c r="I8235" i="1" s="1"/>
  <c r="I8234" i="1" a="1"/>
  <c r="I8234" i="1" s="1"/>
  <c r="I8233" i="1" a="1"/>
  <c r="I8233" i="1" s="1"/>
  <c r="I8232" i="1" a="1"/>
  <c r="I8232" i="1" s="1"/>
  <c r="I8231" i="1" a="1"/>
  <c r="I8231" i="1" s="1"/>
  <c r="I8230" i="1" a="1"/>
  <c r="I8230" i="1" s="1"/>
  <c r="I8229" i="1" a="1"/>
  <c r="I8229" i="1" s="1"/>
  <c r="I8228" i="1" a="1"/>
  <c r="I8228" i="1" s="1"/>
  <c r="I8227" i="1" a="1"/>
  <c r="I8227" i="1" s="1"/>
  <c r="I8226" i="1" a="1"/>
  <c r="I8226" i="1" s="1"/>
  <c r="I8225" i="1" a="1"/>
  <c r="I8225" i="1" s="1"/>
  <c r="I8224" i="1" a="1"/>
  <c r="I8224" i="1" s="1"/>
  <c r="I8223" i="1" a="1"/>
  <c r="I8223" i="1" s="1"/>
  <c r="I8222" i="1" a="1"/>
  <c r="I8222" i="1" s="1"/>
  <c r="I8221" i="1" a="1"/>
  <c r="I8221" i="1" s="1"/>
  <c r="I8220" i="1" a="1"/>
  <c r="I8220" i="1" s="1"/>
  <c r="I8219" i="1" a="1"/>
  <c r="I8219" i="1" s="1"/>
  <c r="I8218" i="1" a="1"/>
  <c r="I8218" i="1" s="1"/>
  <c r="I8217" i="1" a="1"/>
  <c r="I8217" i="1" s="1"/>
  <c r="I8216" i="1" a="1"/>
  <c r="I8216" i="1" s="1"/>
  <c r="I8215" i="1" a="1"/>
  <c r="I8215" i="1" s="1"/>
  <c r="I8214" i="1" a="1"/>
  <c r="I8214" i="1" s="1"/>
  <c r="I8213" i="1" a="1"/>
  <c r="I8213" i="1" s="1"/>
  <c r="I8212" i="1" a="1"/>
  <c r="I8212" i="1" s="1"/>
  <c r="I8211" i="1" a="1"/>
  <c r="I8211" i="1" s="1"/>
  <c r="I8210" i="1" a="1"/>
  <c r="I8210" i="1" s="1"/>
  <c r="I8209" i="1" a="1"/>
  <c r="I8209" i="1" s="1"/>
  <c r="I8208" i="1" a="1"/>
  <c r="I8208" i="1" s="1"/>
  <c r="I8207" i="1" a="1"/>
  <c r="I8207" i="1" s="1"/>
  <c r="I8206" i="1" a="1"/>
  <c r="I8206" i="1" s="1"/>
  <c r="I8205" i="1" a="1"/>
  <c r="I8205" i="1" s="1"/>
  <c r="I8204" i="1" a="1"/>
  <c r="I8204" i="1" s="1"/>
  <c r="I8203" i="1" a="1"/>
  <c r="I8203" i="1" s="1"/>
  <c r="I8202" i="1" a="1"/>
  <c r="I8202" i="1" s="1"/>
  <c r="I8201" i="1" a="1"/>
  <c r="I8201" i="1" s="1"/>
  <c r="I8200" i="1" a="1"/>
  <c r="I8200" i="1" s="1"/>
  <c r="I8199" i="1" a="1"/>
  <c r="I8199" i="1" s="1"/>
  <c r="I8198" i="1" a="1"/>
  <c r="I8198" i="1" s="1"/>
  <c r="I8197" i="1" a="1"/>
  <c r="I8197" i="1" s="1"/>
  <c r="I8196" i="1" a="1"/>
  <c r="I8196" i="1" s="1"/>
  <c r="I8195" i="1" a="1"/>
  <c r="I8195" i="1" s="1"/>
  <c r="I8194" i="1" a="1"/>
  <c r="I8194" i="1" s="1"/>
  <c r="I8193" i="1" a="1"/>
  <c r="I8193" i="1" s="1"/>
  <c r="I8192" i="1" a="1"/>
  <c r="I8192" i="1" s="1"/>
  <c r="I8191" i="1" a="1"/>
  <c r="I8191" i="1" s="1"/>
  <c r="I8190" i="1" a="1"/>
  <c r="I8190" i="1" s="1"/>
  <c r="I8189" i="1" a="1"/>
  <c r="I8189" i="1" s="1"/>
  <c r="I8188" i="1" a="1"/>
  <c r="I8188" i="1" s="1"/>
  <c r="I8187" i="1" a="1"/>
  <c r="I8187" i="1" s="1"/>
  <c r="I8186" i="1" a="1"/>
  <c r="I8186" i="1" s="1"/>
  <c r="I8185" i="1" a="1"/>
  <c r="I8185" i="1" s="1"/>
  <c r="I8184" i="1" a="1"/>
  <c r="I8184" i="1" s="1"/>
  <c r="I8183" i="1" a="1"/>
  <c r="I8183" i="1" s="1"/>
  <c r="I8182" i="1" a="1"/>
  <c r="I8182" i="1" s="1"/>
  <c r="I8181" i="1" a="1"/>
  <c r="I8181" i="1" s="1"/>
  <c r="I8180" i="1" a="1"/>
  <c r="I8180" i="1" s="1"/>
  <c r="I8179" i="1" a="1"/>
  <c r="I8179" i="1" s="1"/>
  <c r="I8178" i="1" a="1"/>
  <c r="I8178" i="1" s="1"/>
  <c r="I8177" i="1" a="1"/>
  <c r="I8177" i="1" s="1"/>
  <c r="I8176" i="1" a="1"/>
  <c r="I8176" i="1" s="1"/>
  <c r="I8175" i="1" a="1"/>
  <c r="I8175" i="1" s="1"/>
  <c r="I8174" i="1" a="1"/>
  <c r="I8174" i="1" s="1"/>
  <c r="I8173" i="1" a="1"/>
  <c r="I8173" i="1" s="1"/>
  <c r="I8172" i="1" a="1"/>
  <c r="I8172" i="1" s="1"/>
  <c r="I8171" i="1" a="1"/>
  <c r="I8171" i="1" s="1"/>
  <c r="I8170" i="1" a="1"/>
  <c r="I8170" i="1" s="1"/>
  <c r="I8169" i="1" a="1"/>
  <c r="I8169" i="1" s="1"/>
  <c r="I8168" i="1" a="1"/>
  <c r="I8168" i="1" s="1"/>
  <c r="I8167" i="1" a="1"/>
  <c r="I8167" i="1" s="1"/>
  <c r="I8166" i="1" a="1"/>
  <c r="I8166" i="1" s="1"/>
  <c r="I8165" i="1" a="1"/>
  <c r="I8165" i="1" s="1"/>
  <c r="I8164" i="1" a="1"/>
  <c r="I8164" i="1" s="1"/>
  <c r="I8163" i="1" a="1"/>
  <c r="I8163" i="1" s="1"/>
  <c r="I8162" i="1" a="1"/>
  <c r="I8162" i="1" s="1"/>
  <c r="I8161" i="1" a="1"/>
  <c r="I8161" i="1" s="1"/>
  <c r="I8160" i="1" a="1"/>
  <c r="I8160" i="1" s="1"/>
  <c r="I8159" i="1" a="1"/>
  <c r="I8159" i="1" s="1"/>
  <c r="I8158" i="1" a="1"/>
  <c r="I8158" i="1" s="1"/>
  <c r="I8157" i="1" a="1"/>
  <c r="I8157" i="1" s="1"/>
  <c r="I8156" i="1" a="1"/>
  <c r="I8156" i="1" s="1"/>
  <c r="I8155" i="1" a="1"/>
  <c r="I8155" i="1" s="1"/>
  <c r="I8154" i="1" a="1"/>
  <c r="I8154" i="1" s="1"/>
  <c r="I8153" i="1" a="1"/>
  <c r="I8153" i="1" s="1"/>
  <c r="I8152" i="1" a="1"/>
  <c r="I8152" i="1" s="1"/>
  <c r="I8151" i="1" a="1"/>
  <c r="I8151" i="1" s="1"/>
  <c r="I8150" i="1" a="1"/>
  <c r="I8150" i="1" s="1"/>
  <c r="I8149" i="1" a="1"/>
  <c r="I8149" i="1" s="1"/>
  <c r="I8148" i="1" a="1"/>
  <c r="I8148" i="1" s="1"/>
  <c r="I8147" i="1" a="1"/>
  <c r="I8147" i="1" s="1"/>
  <c r="I8146" i="1" a="1"/>
  <c r="I8146" i="1" s="1"/>
  <c r="I8145" i="1" a="1"/>
  <c r="I8145" i="1" s="1"/>
  <c r="I8144" i="1" a="1"/>
  <c r="I8144" i="1" s="1"/>
  <c r="I8143" i="1" a="1"/>
  <c r="I8143" i="1" s="1"/>
  <c r="I8142" i="1" a="1"/>
  <c r="I8142" i="1" s="1"/>
  <c r="I8141" i="1" a="1"/>
  <c r="I8141" i="1" s="1"/>
  <c r="I8140" i="1" a="1"/>
  <c r="I8140" i="1" s="1"/>
  <c r="I8139" i="1" a="1"/>
  <c r="I8139" i="1" s="1"/>
  <c r="I8138" i="1" a="1"/>
  <c r="I8138" i="1" s="1"/>
  <c r="I8137" i="1" a="1"/>
  <c r="I8137" i="1" s="1"/>
  <c r="I8136" i="1" a="1"/>
  <c r="I8136" i="1" s="1"/>
  <c r="I8135" i="1" a="1"/>
  <c r="I8135" i="1" s="1"/>
  <c r="I8134" i="1" a="1"/>
  <c r="I8134" i="1" s="1"/>
  <c r="I8133" i="1" a="1"/>
  <c r="I8133" i="1" s="1"/>
  <c r="I8132" i="1" a="1"/>
  <c r="I8132" i="1" s="1"/>
  <c r="I8131" i="1" a="1"/>
  <c r="I8131" i="1" s="1"/>
  <c r="I8130" i="1" a="1"/>
  <c r="I8130" i="1" s="1"/>
  <c r="I8129" i="1" a="1"/>
  <c r="I8129" i="1" s="1"/>
  <c r="I8128" i="1" a="1"/>
  <c r="I8128" i="1" s="1"/>
  <c r="I8127" i="1" a="1"/>
  <c r="I8127" i="1" s="1"/>
  <c r="I8126" i="1" a="1"/>
  <c r="I8126" i="1" s="1"/>
  <c r="I8125" i="1" a="1"/>
  <c r="I8125" i="1" s="1"/>
  <c r="I8124" i="1" a="1"/>
  <c r="I8124" i="1" s="1"/>
  <c r="I8123" i="1" a="1"/>
  <c r="I8123" i="1" s="1"/>
  <c r="I8122" i="1" a="1"/>
  <c r="I8122" i="1" s="1"/>
  <c r="I8121" i="1" a="1"/>
  <c r="I8121" i="1" s="1"/>
  <c r="I8120" i="1" a="1"/>
  <c r="I8120" i="1" s="1"/>
  <c r="I8119" i="1" a="1"/>
  <c r="I8119" i="1" s="1"/>
  <c r="I8118" i="1" a="1"/>
  <c r="I8118" i="1" s="1"/>
  <c r="I8117" i="1" a="1"/>
  <c r="I8117" i="1" s="1"/>
  <c r="I8116" i="1" a="1"/>
  <c r="I8116" i="1" s="1"/>
  <c r="I8115" i="1" a="1"/>
  <c r="I8115" i="1" s="1"/>
  <c r="I8114" i="1" a="1"/>
  <c r="I8114" i="1" s="1"/>
  <c r="I8113" i="1" a="1"/>
  <c r="I8113" i="1" s="1"/>
  <c r="I8112" i="1" a="1"/>
  <c r="I8112" i="1" s="1"/>
  <c r="I8111" i="1" a="1"/>
  <c r="I8111" i="1" s="1"/>
  <c r="I8110" i="1" a="1"/>
  <c r="I8110" i="1" s="1"/>
  <c r="I8109" i="1" a="1"/>
  <c r="I8109" i="1" s="1"/>
  <c r="I8108" i="1" a="1"/>
  <c r="I8108" i="1" s="1"/>
  <c r="I8107" i="1" a="1"/>
  <c r="I8107" i="1" s="1"/>
  <c r="I8106" i="1" a="1"/>
  <c r="I8106" i="1" s="1"/>
  <c r="I8105" i="1" a="1"/>
  <c r="I8105" i="1" s="1"/>
  <c r="I8104" i="1" a="1"/>
  <c r="I8104" i="1" s="1"/>
  <c r="I8103" i="1" a="1"/>
  <c r="I8103" i="1" s="1"/>
  <c r="I8102" i="1" a="1"/>
  <c r="I8102" i="1" s="1"/>
  <c r="I8101" i="1" a="1"/>
  <c r="I8101" i="1" s="1"/>
  <c r="I8100" i="1" a="1"/>
  <c r="I8100" i="1" s="1"/>
  <c r="I8099" i="1" a="1"/>
  <c r="I8099" i="1" s="1"/>
  <c r="I8098" i="1" a="1"/>
  <c r="I8098" i="1" s="1"/>
  <c r="I8097" i="1" a="1"/>
  <c r="I8097" i="1" s="1"/>
  <c r="I8096" i="1" a="1"/>
  <c r="I8096" i="1" s="1"/>
  <c r="I8095" i="1" a="1"/>
  <c r="I8095" i="1" s="1"/>
  <c r="I8094" i="1" a="1"/>
  <c r="I8094" i="1" s="1"/>
  <c r="I8093" i="1" a="1"/>
  <c r="I8093" i="1" s="1"/>
  <c r="I8092" i="1" a="1"/>
  <c r="I8092" i="1" s="1"/>
  <c r="I8091" i="1" a="1"/>
  <c r="I8091" i="1" s="1"/>
  <c r="I8090" i="1" a="1"/>
  <c r="I8090" i="1" s="1"/>
  <c r="I8089" i="1" a="1"/>
  <c r="I8089" i="1" s="1"/>
  <c r="I8088" i="1" a="1"/>
  <c r="I8088" i="1" s="1"/>
  <c r="I8087" i="1" a="1"/>
  <c r="I8087" i="1" s="1"/>
  <c r="I8086" i="1" a="1"/>
  <c r="I8086" i="1" s="1"/>
  <c r="I8085" i="1" a="1"/>
  <c r="I8085" i="1" s="1"/>
  <c r="I8084" i="1" a="1"/>
  <c r="I8084" i="1" s="1"/>
  <c r="I8083" i="1" a="1"/>
  <c r="I8083" i="1" s="1"/>
  <c r="I8082" i="1" a="1"/>
  <c r="I8082" i="1" s="1"/>
  <c r="I8081" i="1" a="1"/>
  <c r="I8081" i="1" s="1"/>
  <c r="I8080" i="1" a="1"/>
  <c r="I8080" i="1" s="1"/>
  <c r="I8079" i="1" a="1"/>
  <c r="I8079" i="1" s="1"/>
  <c r="I8078" i="1" a="1"/>
  <c r="I8078" i="1" s="1"/>
  <c r="I8077" i="1" a="1"/>
  <c r="I8077" i="1" s="1"/>
  <c r="I8076" i="1" a="1"/>
  <c r="I8076" i="1" s="1"/>
  <c r="I8075" i="1" a="1"/>
  <c r="I8075" i="1" s="1"/>
  <c r="I8074" i="1" a="1"/>
  <c r="I8074" i="1" s="1"/>
  <c r="I8073" i="1" a="1"/>
  <c r="I8073" i="1" s="1"/>
  <c r="I8072" i="1" a="1"/>
  <c r="I8072" i="1" s="1"/>
  <c r="I8071" i="1" a="1"/>
  <c r="I8071" i="1" s="1"/>
  <c r="I8070" i="1" a="1"/>
  <c r="I8070" i="1" s="1"/>
  <c r="I8069" i="1" a="1"/>
  <c r="I8069" i="1" s="1"/>
  <c r="I8068" i="1" a="1"/>
  <c r="I8068" i="1" s="1"/>
  <c r="I8067" i="1" l="1" a="1"/>
  <c r="I8067" i="1" s="1"/>
  <c r="I8066" i="1" a="1"/>
  <c r="I8066" i="1" s="1"/>
  <c r="I8065" i="1" a="1"/>
  <c r="I8065" i="1" s="1"/>
  <c r="I8064" i="1" a="1"/>
  <c r="I8064" i="1" s="1"/>
  <c r="I8063" i="1" a="1"/>
  <c r="I8063" i="1" s="1"/>
  <c r="I8062" i="1" a="1"/>
  <c r="I8062" i="1" s="1"/>
  <c r="I8061" i="1" a="1"/>
  <c r="I8061" i="1" s="1"/>
  <c r="I8060" i="1" a="1"/>
  <c r="I8060" i="1" s="1"/>
  <c r="I8059" i="1" a="1"/>
  <c r="I8059" i="1" s="1"/>
  <c r="I8058" i="1" a="1"/>
  <c r="I8058" i="1" s="1"/>
  <c r="I8057" i="1" a="1"/>
  <c r="I8057" i="1" s="1"/>
  <c r="I8056" i="1" a="1"/>
  <c r="I8056" i="1" s="1"/>
  <c r="I8055" i="1" a="1"/>
  <c r="I8055" i="1" s="1"/>
  <c r="I8054" i="1" a="1"/>
  <c r="I8054" i="1" s="1"/>
  <c r="I8053" i="1" a="1"/>
  <c r="I8053" i="1" s="1"/>
  <c r="I8052" i="1" a="1"/>
  <c r="I8052" i="1" s="1"/>
  <c r="I8051" i="1" a="1"/>
  <c r="I8051" i="1" s="1"/>
  <c r="I8050" i="1" a="1"/>
  <c r="I8050" i="1" s="1"/>
  <c r="I8049" i="1" a="1"/>
  <c r="I8049" i="1" s="1"/>
  <c r="I8048" i="1" a="1"/>
  <c r="I8048" i="1" s="1"/>
  <c r="I8047" i="1" a="1"/>
  <c r="I8047" i="1" s="1"/>
  <c r="I8046" i="1" a="1"/>
  <c r="I8046" i="1" s="1"/>
  <c r="I8045" i="1" a="1"/>
  <c r="I8045" i="1" s="1"/>
  <c r="I8044" i="1" a="1"/>
  <c r="I8044" i="1" s="1"/>
  <c r="I8043" i="1" a="1"/>
  <c r="I8043" i="1" s="1"/>
  <c r="I8042" i="1" a="1"/>
  <c r="I8042" i="1" s="1"/>
  <c r="I8041" i="1" a="1"/>
  <c r="I8041" i="1" s="1"/>
  <c r="I8040" i="1" a="1"/>
  <c r="I8040" i="1" s="1"/>
  <c r="I8039" i="1" a="1"/>
  <c r="I8039" i="1" s="1"/>
  <c r="I8038" i="1" a="1"/>
  <c r="I8038" i="1" s="1"/>
  <c r="I8037" i="1" a="1"/>
  <c r="I8037" i="1" s="1"/>
  <c r="I8036" i="1" a="1"/>
  <c r="I8036" i="1" s="1"/>
  <c r="I8035" i="1" a="1"/>
  <c r="I8035" i="1" s="1"/>
  <c r="I8034" i="1" a="1"/>
  <c r="I8034" i="1" s="1"/>
  <c r="I8033" i="1" a="1"/>
  <c r="I8033" i="1" s="1"/>
  <c r="I8032" i="1" a="1"/>
  <c r="I8032" i="1" s="1"/>
  <c r="I8031" i="1" a="1"/>
  <c r="I8031" i="1" s="1"/>
  <c r="I8030" i="1" a="1"/>
  <c r="I8030" i="1" s="1"/>
  <c r="I8029" i="1" a="1"/>
  <c r="I8029" i="1" s="1"/>
  <c r="I8028" i="1" a="1"/>
  <c r="I8028" i="1" s="1"/>
  <c r="I8027" i="1" a="1"/>
  <c r="I8027" i="1" s="1"/>
  <c r="I8026" i="1" a="1"/>
  <c r="I8026" i="1" s="1"/>
  <c r="I8025" i="1" a="1"/>
  <c r="I8025" i="1" s="1"/>
  <c r="I8024" i="1" a="1"/>
  <c r="I8024" i="1" s="1"/>
  <c r="I8023" i="1" a="1"/>
  <c r="I8023" i="1" s="1"/>
  <c r="I8022" i="1" a="1"/>
  <c r="I8022" i="1" s="1"/>
  <c r="I8021" i="1" a="1"/>
  <c r="I8021" i="1" s="1"/>
  <c r="I8020" i="1" a="1"/>
  <c r="I8020" i="1" s="1"/>
  <c r="I8019" i="1" a="1"/>
  <c r="I8019" i="1" s="1"/>
  <c r="I8018" i="1" a="1"/>
  <c r="I8018" i="1" s="1"/>
  <c r="I8017" i="1" a="1"/>
  <c r="I8017" i="1" s="1"/>
  <c r="I8016" i="1" a="1"/>
  <c r="I8016" i="1" s="1"/>
  <c r="I8015" i="1" a="1"/>
  <c r="I8015" i="1" s="1"/>
  <c r="I8014" i="1" a="1"/>
  <c r="I8014" i="1" s="1"/>
  <c r="I8013" i="1" a="1"/>
  <c r="I8013" i="1" s="1"/>
  <c r="I8012" i="1" a="1"/>
  <c r="I8012" i="1" s="1"/>
  <c r="I8011" i="1" a="1"/>
  <c r="I8011" i="1" s="1"/>
  <c r="I8010" i="1" a="1"/>
  <c r="I8010" i="1" s="1"/>
  <c r="I8009" i="1" a="1"/>
  <c r="I8009" i="1" s="1"/>
  <c r="I8008" i="1" a="1"/>
  <c r="I8008" i="1" s="1"/>
  <c r="I8007" i="1" a="1"/>
  <c r="I8007" i="1" s="1"/>
  <c r="I8006" i="1" a="1"/>
  <c r="I8006" i="1" s="1"/>
  <c r="I8005" i="1" a="1"/>
  <c r="I8005" i="1" s="1"/>
  <c r="I8004" i="1" a="1"/>
  <c r="I8004" i="1" s="1"/>
  <c r="I8003" i="1" a="1"/>
  <c r="I8003" i="1" s="1"/>
  <c r="I8002" i="1" a="1"/>
  <c r="I8002" i="1" s="1"/>
  <c r="I8001" i="1" a="1"/>
  <c r="I8001" i="1" s="1"/>
  <c r="I8000" i="1" a="1"/>
  <c r="I8000" i="1" s="1"/>
  <c r="I7999" i="1" a="1"/>
  <c r="I7999" i="1" s="1"/>
  <c r="I7998" i="1" a="1"/>
  <c r="I7998" i="1" s="1"/>
  <c r="I7997" i="1" a="1"/>
  <c r="I7997" i="1" s="1"/>
  <c r="I7996" i="1" a="1"/>
  <c r="I7996" i="1" s="1"/>
  <c r="I7995" i="1" a="1"/>
  <c r="I7995" i="1" s="1"/>
  <c r="I7994" i="1" a="1"/>
  <c r="I7994" i="1" s="1"/>
  <c r="I7993" i="1" a="1"/>
  <c r="I7993" i="1" s="1"/>
  <c r="I7992" i="1" a="1"/>
  <c r="I7992" i="1" s="1"/>
  <c r="I7991" i="1" a="1"/>
  <c r="I7991" i="1" s="1"/>
  <c r="I7990" i="1" a="1"/>
  <c r="I7990" i="1" s="1"/>
  <c r="I7989" i="1" a="1"/>
  <c r="I7989" i="1" s="1"/>
  <c r="I7988" i="1" a="1"/>
  <c r="I7988" i="1" s="1"/>
  <c r="I7987" i="1" a="1"/>
  <c r="I7987" i="1" s="1"/>
  <c r="I7986" i="1" a="1"/>
  <c r="I7986" i="1" s="1"/>
  <c r="I7985" i="1" a="1"/>
  <c r="I7985" i="1" s="1"/>
  <c r="I7984" i="1" a="1"/>
  <c r="I7984" i="1" s="1"/>
  <c r="I7983" i="1" a="1"/>
  <c r="I7983" i="1" s="1"/>
  <c r="I7982" i="1" a="1"/>
  <c r="I7982" i="1" s="1"/>
  <c r="I7981" i="1" a="1"/>
  <c r="I7981" i="1" s="1"/>
  <c r="I7980" i="1" a="1"/>
  <c r="I7980" i="1" s="1"/>
  <c r="I7979" i="1" a="1"/>
  <c r="I7979" i="1" s="1"/>
  <c r="I7978" i="1" a="1"/>
  <c r="I7978" i="1" s="1"/>
  <c r="I7977" i="1" a="1"/>
  <c r="I7977" i="1" s="1"/>
  <c r="I7976" i="1" a="1"/>
  <c r="I7976" i="1" s="1"/>
  <c r="I7975" i="1" a="1"/>
  <c r="I7975" i="1" s="1"/>
  <c r="I7974" i="1" a="1"/>
  <c r="I7974" i="1" s="1"/>
  <c r="I7973" i="1" a="1"/>
  <c r="I7973" i="1" s="1"/>
  <c r="I7972" i="1" a="1"/>
  <c r="I7972" i="1" s="1"/>
  <c r="I7971" i="1" a="1"/>
  <c r="I7971" i="1" s="1"/>
  <c r="I7970" i="1" a="1"/>
  <c r="I7970" i="1" s="1"/>
  <c r="I7969" i="1" a="1"/>
  <c r="I7969" i="1" s="1"/>
  <c r="I7968" i="1" a="1"/>
  <c r="I7968" i="1" s="1"/>
  <c r="I7967" i="1" a="1"/>
  <c r="I7967" i="1" s="1"/>
  <c r="I7966" i="1" a="1"/>
  <c r="I7966" i="1" s="1"/>
  <c r="I7965" i="1" a="1"/>
  <c r="I7965" i="1" s="1"/>
  <c r="I7964" i="1" a="1"/>
  <c r="I7964" i="1" s="1"/>
  <c r="I7963" i="1" a="1"/>
  <c r="I7963" i="1" s="1"/>
  <c r="I7962" i="1" a="1"/>
  <c r="I7962" i="1" s="1"/>
  <c r="I7961" i="1" a="1"/>
  <c r="I7961" i="1" s="1"/>
  <c r="I7960" i="1" a="1"/>
  <c r="I7960" i="1" s="1"/>
  <c r="I7959" i="1" a="1"/>
  <c r="I7959" i="1" s="1"/>
  <c r="I7958" i="1" a="1"/>
  <c r="I7958" i="1" s="1"/>
  <c r="I7957" i="1" a="1"/>
  <c r="I7957" i="1" s="1"/>
  <c r="I7956" i="1" a="1"/>
  <c r="I7956" i="1" s="1"/>
  <c r="I7955" i="1" a="1"/>
  <c r="I7955" i="1" s="1"/>
  <c r="I7954" i="1" a="1"/>
  <c r="I7954" i="1" s="1"/>
  <c r="I7953" i="1" a="1"/>
  <c r="I7953" i="1" s="1"/>
  <c r="I7952" i="1" a="1"/>
  <c r="I7952" i="1" s="1"/>
  <c r="I7951" i="1" a="1"/>
  <c r="I7951" i="1" s="1"/>
  <c r="I7950" i="1" a="1"/>
  <c r="I7950" i="1" s="1"/>
  <c r="I7949" i="1" a="1"/>
  <c r="I7949" i="1" s="1"/>
  <c r="I7948" i="1" a="1"/>
  <c r="I7948" i="1" s="1"/>
  <c r="I7947" i="1" a="1"/>
  <c r="I7947" i="1" s="1"/>
  <c r="I7946" i="1" a="1"/>
  <c r="I7946" i="1" s="1"/>
  <c r="I7945" i="1" a="1"/>
  <c r="I7945" i="1" s="1"/>
  <c r="I7944" i="1" a="1"/>
  <c r="I7944" i="1" s="1"/>
  <c r="I7943" i="1" a="1"/>
  <c r="I7943" i="1" s="1"/>
  <c r="I7942" i="1" a="1"/>
  <c r="I7942" i="1" s="1"/>
  <c r="I7941" i="1" a="1"/>
  <c r="I7941" i="1" s="1"/>
  <c r="I7940" i="1" a="1"/>
  <c r="I7940" i="1" s="1"/>
  <c r="I7939" i="1" a="1"/>
  <c r="I7939" i="1" s="1"/>
  <c r="I7938" i="1" a="1"/>
  <c r="I7938" i="1" s="1"/>
  <c r="I7937" i="1" a="1"/>
  <c r="I7937" i="1" s="1"/>
  <c r="I7936" i="1" a="1"/>
  <c r="I7936" i="1" s="1"/>
  <c r="I7935" i="1" a="1"/>
  <c r="I7935" i="1" s="1"/>
  <c r="I7934" i="1" a="1"/>
  <c r="I7934" i="1" s="1"/>
  <c r="I7933" i="1" a="1"/>
  <c r="I7933" i="1" s="1"/>
  <c r="I7932" i="1" a="1"/>
  <c r="I7932" i="1" s="1"/>
  <c r="I7931" i="1" a="1"/>
  <c r="I7931" i="1" s="1"/>
  <c r="I7930" i="1" a="1"/>
  <c r="I7930" i="1" s="1"/>
  <c r="I7929" i="1" a="1"/>
  <c r="I7929" i="1" s="1"/>
  <c r="I7928" i="1" a="1"/>
  <c r="I7928" i="1" s="1"/>
  <c r="I7927" i="1" a="1"/>
  <c r="I7927" i="1" s="1"/>
  <c r="I7926" i="1" a="1"/>
  <c r="I7926" i="1" s="1"/>
  <c r="I7925" i="1" a="1"/>
  <c r="I7925" i="1" s="1"/>
  <c r="I7924" i="1" a="1"/>
  <c r="I7924" i="1" s="1"/>
  <c r="I7923" i="1" a="1"/>
  <c r="I7923" i="1" s="1"/>
  <c r="I7922" i="1" a="1"/>
  <c r="I7922" i="1" s="1"/>
  <c r="I7921" i="1" a="1"/>
  <c r="I7921" i="1" s="1"/>
  <c r="I7920" i="1" a="1"/>
  <c r="I7920" i="1" s="1"/>
  <c r="I7919" i="1" a="1"/>
  <c r="I7919" i="1" s="1"/>
  <c r="I7918" i="1" a="1"/>
  <c r="I7918" i="1" s="1"/>
  <c r="I7917" i="1" a="1"/>
  <c r="I7917" i="1" s="1"/>
  <c r="I7916" i="1" a="1"/>
  <c r="I7916" i="1" s="1"/>
  <c r="I7915" i="1" a="1"/>
  <c r="I7915" i="1" s="1"/>
  <c r="I7914" i="1" a="1"/>
  <c r="I7914" i="1" s="1"/>
  <c r="I7913" i="1" a="1"/>
  <c r="I7913" i="1" s="1"/>
  <c r="I7912" i="1" a="1"/>
  <c r="I7912" i="1" s="1"/>
  <c r="I7911" i="1" a="1"/>
  <c r="I7911" i="1" s="1"/>
  <c r="I7910" i="1" a="1"/>
  <c r="I7910" i="1" s="1"/>
  <c r="I7909" i="1" a="1"/>
  <c r="I7909" i="1" s="1"/>
  <c r="I7908" i="1" a="1"/>
  <c r="I7908" i="1" s="1"/>
  <c r="I7907" i="1" a="1"/>
  <c r="I7907" i="1" s="1"/>
  <c r="I7906" i="1" a="1"/>
  <c r="I7906" i="1" s="1"/>
  <c r="I7905" i="1" a="1"/>
  <c r="I7905" i="1" s="1"/>
  <c r="I7904" i="1" a="1"/>
  <c r="I7904" i="1" s="1"/>
  <c r="I7903" i="1" a="1"/>
  <c r="I7903" i="1" s="1"/>
  <c r="I7902" i="1" a="1"/>
  <c r="I7902" i="1" s="1"/>
  <c r="I7901" i="1" a="1"/>
  <c r="I7901" i="1" s="1"/>
  <c r="I7900" i="1" a="1"/>
  <c r="I7900" i="1" s="1"/>
  <c r="I7899" i="1" a="1"/>
  <c r="I7899" i="1" s="1"/>
  <c r="I7898" i="1" a="1"/>
  <c r="I7898" i="1" s="1"/>
  <c r="I7897" i="1" a="1"/>
  <c r="I7897" i="1" s="1"/>
  <c r="I7896" i="1" a="1"/>
  <c r="I7896" i="1" s="1"/>
  <c r="I7895" i="1" a="1"/>
  <c r="I7895" i="1" s="1"/>
  <c r="I7894" i="1" a="1"/>
  <c r="I7894" i="1" s="1"/>
  <c r="I7893" i="1" a="1"/>
  <c r="I7893" i="1" s="1"/>
  <c r="I7892" i="1" a="1"/>
  <c r="I7892" i="1" s="1"/>
  <c r="I7891" i="1" a="1"/>
  <c r="I7891" i="1" s="1"/>
  <c r="I7890" i="1" a="1"/>
  <c r="I7890" i="1" s="1"/>
  <c r="I7889" i="1" a="1"/>
  <c r="I7889" i="1" s="1"/>
  <c r="I7888" i="1" a="1"/>
  <c r="I7888" i="1" s="1"/>
  <c r="I7887" i="1" a="1"/>
  <c r="I7887" i="1" s="1"/>
  <c r="I7886" i="1" a="1"/>
  <c r="I7886" i="1" s="1"/>
  <c r="I7885" i="1" a="1"/>
  <c r="I7885" i="1" s="1"/>
  <c r="I7884" i="1" a="1"/>
  <c r="I7884" i="1" s="1"/>
  <c r="I7883" i="1" a="1"/>
  <c r="I7883" i="1" s="1"/>
  <c r="I7882" i="1" a="1"/>
  <c r="I7882" i="1" s="1"/>
  <c r="I7881" i="1" a="1"/>
  <c r="I7881" i="1" s="1"/>
  <c r="I7880" i="1" a="1"/>
  <c r="I7880" i="1" s="1"/>
  <c r="I7879" i="1" a="1"/>
  <c r="I7879" i="1" s="1"/>
  <c r="I7878" i="1" a="1"/>
  <c r="I7878" i="1" s="1"/>
  <c r="I7877" i="1" a="1"/>
  <c r="I7877" i="1" s="1"/>
  <c r="I7876" i="1" a="1"/>
  <c r="I7876" i="1" s="1"/>
  <c r="I7875" i="1" a="1"/>
  <c r="I7875" i="1" s="1"/>
  <c r="I7874" i="1" a="1"/>
  <c r="I7874" i="1" s="1"/>
  <c r="I7873" i="1" a="1"/>
  <c r="I7873" i="1" s="1"/>
  <c r="I7872" i="1" a="1"/>
  <c r="I7872" i="1" s="1"/>
  <c r="I7871" i="1" a="1"/>
  <c r="I7871" i="1" s="1"/>
  <c r="I7870" i="1" a="1"/>
  <c r="I7870" i="1" s="1"/>
  <c r="I7869" i="1" a="1"/>
  <c r="I7869" i="1" s="1"/>
  <c r="I7868" i="1" a="1"/>
  <c r="I7868" i="1" s="1"/>
  <c r="I7867" i="1" a="1"/>
  <c r="I7867" i="1" s="1"/>
  <c r="I7866" i="1" a="1"/>
  <c r="I7866" i="1" s="1"/>
  <c r="I7865" i="1" a="1"/>
  <c r="I7865" i="1" s="1"/>
  <c r="I7864" i="1" a="1"/>
  <c r="I7864" i="1" s="1"/>
  <c r="I7863" i="1" a="1"/>
  <c r="I7863" i="1" s="1"/>
  <c r="I7862" i="1" a="1"/>
  <c r="I7862" i="1" s="1"/>
  <c r="I7861" i="1" a="1"/>
  <c r="I7861" i="1" s="1"/>
  <c r="I7860" i="1" a="1"/>
  <c r="I7860" i="1" s="1"/>
  <c r="I7859" i="1" a="1"/>
  <c r="I7859" i="1" s="1"/>
  <c r="I7858" i="1" a="1"/>
  <c r="I7858" i="1" s="1"/>
  <c r="I7857" i="1" a="1"/>
  <c r="I7857" i="1" s="1"/>
  <c r="I7856" i="1" a="1"/>
  <c r="I7856" i="1" s="1"/>
  <c r="I7855" i="1" a="1"/>
  <c r="I7855" i="1" s="1"/>
  <c r="I7854" i="1" a="1"/>
  <c r="I7854" i="1" s="1"/>
  <c r="I7853" i="1" a="1"/>
  <c r="I7853" i="1" s="1"/>
  <c r="I7852" i="1" a="1"/>
  <c r="I7852" i="1" s="1"/>
  <c r="I7851" i="1" a="1"/>
  <c r="I7851" i="1" s="1"/>
  <c r="I7850" i="1" a="1"/>
  <c r="I7850" i="1" s="1"/>
  <c r="I7849" i="1" a="1"/>
  <c r="I7849" i="1" s="1"/>
  <c r="I7848" i="1" a="1"/>
  <c r="I7848" i="1" s="1"/>
  <c r="I7847" i="1" a="1"/>
  <c r="I7847" i="1" s="1"/>
  <c r="I7846" i="1" a="1"/>
  <c r="I7846" i="1" s="1"/>
  <c r="I7845" i="1" a="1"/>
  <c r="I7845" i="1" s="1"/>
  <c r="I7844" i="1" a="1"/>
  <c r="I7844" i="1" s="1"/>
  <c r="I7843" i="1" a="1"/>
  <c r="I7843" i="1" s="1"/>
  <c r="I7842" i="1" a="1"/>
  <c r="I7842" i="1" s="1"/>
  <c r="I7841" i="1" a="1"/>
  <c r="I7841" i="1" s="1"/>
  <c r="I7840" i="1" a="1"/>
  <c r="I7840" i="1" s="1"/>
  <c r="I7839" i="1" a="1"/>
  <c r="I7839" i="1" s="1"/>
  <c r="I7838" i="1" a="1"/>
  <c r="I7838" i="1" s="1"/>
  <c r="I7837" i="1" a="1"/>
  <c r="I7837" i="1" s="1"/>
  <c r="I7836" i="1" a="1"/>
  <c r="I7836" i="1" s="1"/>
  <c r="I7835" i="1" a="1"/>
  <c r="I7835" i="1" s="1"/>
  <c r="I7834" i="1" a="1"/>
  <c r="I7834" i="1" s="1"/>
  <c r="I7833" i="1" a="1"/>
  <c r="I7833" i="1" s="1"/>
  <c r="I7832" i="1" a="1"/>
  <c r="I7832" i="1" s="1"/>
  <c r="I7831" i="1" a="1"/>
  <c r="I7831" i="1" s="1"/>
  <c r="I7830" i="1" a="1"/>
  <c r="I7830" i="1" s="1"/>
  <c r="I7829" i="1" a="1"/>
  <c r="I7829" i="1" s="1"/>
  <c r="I7828" i="1" a="1"/>
  <c r="I7828" i="1" s="1"/>
  <c r="I7827" i="1" a="1"/>
  <c r="I7827" i="1" s="1"/>
  <c r="I7826" i="1" a="1"/>
  <c r="I7826" i="1" s="1"/>
  <c r="I7825" i="1" a="1"/>
  <c r="I7825" i="1" s="1"/>
  <c r="I7824" i="1" a="1"/>
  <c r="I7824" i="1" s="1"/>
  <c r="I7823" i="1" a="1"/>
  <c r="I7823" i="1" s="1"/>
  <c r="I7822" i="1" a="1"/>
  <c r="I7822" i="1" s="1"/>
  <c r="I7821" i="1" a="1"/>
  <c r="I7821" i="1" s="1"/>
  <c r="I7820" i="1" a="1"/>
  <c r="I7820" i="1" s="1"/>
  <c r="I7819" i="1" a="1"/>
  <c r="I7819" i="1" s="1"/>
  <c r="I7818" i="1" a="1"/>
  <c r="I7818" i="1" s="1"/>
  <c r="I7817" i="1" a="1"/>
  <c r="I7817" i="1" s="1"/>
  <c r="I7816" i="1" a="1"/>
  <c r="I7816" i="1" s="1"/>
  <c r="I7815" i="1" a="1"/>
  <c r="I7815" i="1" s="1"/>
  <c r="I7814" i="1" a="1"/>
  <c r="I7814" i="1" s="1"/>
  <c r="I7813" i="1" a="1"/>
  <c r="I7813" i="1" s="1"/>
  <c r="I7812" i="1" a="1"/>
  <c r="I7812" i="1" s="1"/>
  <c r="I7811" i="1" a="1"/>
  <c r="I7811" i="1" s="1"/>
  <c r="I7810" i="1" a="1"/>
  <c r="I7810" i="1" s="1"/>
  <c r="I7809" i="1" a="1"/>
  <c r="I7809" i="1" s="1"/>
  <c r="I7808" i="1" a="1"/>
  <c r="I7808" i="1" s="1"/>
  <c r="I7807" i="1" a="1"/>
  <c r="I7807" i="1" s="1"/>
  <c r="I7806" i="1" a="1"/>
  <c r="I7806" i="1" s="1"/>
  <c r="I7805" i="1" a="1"/>
  <c r="I7805" i="1" s="1"/>
  <c r="I7804" i="1" a="1"/>
  <c r="I7804" i="1" s="1"/>
  <c r="I7803" i="1" a="1"/>
  <c r="I7803" i="1" s="1"/>
  <c r="I7802" i="1" a="1"/>
  <c r="I7802" i="1" s="1"/>
  <c r="I7801" i="1" a="1"/>
  <c r="I7801" i="1" s="1"/>
  <c r="I7800" i="1" a="1"/>
  <c r="I7800" i="1" s="1"/>
  <c r="I7799" i="1" a="1"/>
  <c r="I7799" i="1" s="1"/>
  <c r="I7798" i="1" a="1"/>
  <c r="I7798" i="1" s="1"/>
  <c r="I7797" i="1" a="1"/>
  <c r="I7797" i="1" s="1"/>
  <c r="I7796" i="1" a="1"/>
  <c r="I7796" i="1" s="1"/>
  <c r="I7795" i="1" a="1"/>
  <c r="I7795" i="1" s="1"/>
  <c r="I7794" i="1" a="1"/>
  <c r="I7794" i="1" s="1"/>
  <c r="I7793" i="1" a="1"/>
  <c r="I7793" i="1" s="1"/>
  <c r="I7792" i="1" a="1"/>
  <c r="I7792" i="1" s="1"/>
  <c r="I7791" i="1" a="1"/>
  <c r="I7791" i="1" s="1"/>
  <c r="I7790" i="1" a="1"/>
  <c r="I7790" i="1" s="1"/>
  <c r="I7789" i="1" a="1"/>
  <c r="I7789" i="1" s="1"/>
  <c r="I7788" i="1" a="1"/>
  <c r="I7788" i="1" s="1"/>
  <c r="I7787" i="1" a="1"/>
  <c r="I7787" i="1" s="1"/>
  <c r="I7786" i="1" a="1"/>
  <c r="I7786" i="1" s="1"/>
  <c r="I7785" i="1" a="1"/>
  <c r="I7785" i="1" s="1"/>
  <c r="I7784" i="1" a="1"/>
  <c r="I7784" i="1" s="1"/>
  <c r="I7783" i="1" a="1"/>
  <c r="I7783" i="1" s="1"/>
  <c r="I7782" i="1" a="1"/>
  <c r="I7782" i="1" s="1"/>
  <c r="I7781" i="1" a="1"/>
  <c r="I7781" i="1" s="1"/>
  <c r="I7780" i="1" a="1"/>
  <c r="I7780" i="1" s="1"/>
  <c r="I7779" i="1" a="1"/>
  <c r="I7779" i="1" s="1"/>
  <c r="I7778" i="1" a="1"/>
  <c r="I7778" i="1" s="1"/>
  <c r="I7777" i="1" a="1"/>
  <c r="I7777" i="1" s="1"/>
  <c r="I7776" i="1" a="1"/>
  <c r="I7776" i="1" s="1"/>
  <c r="I7775" i="1" a="1"/>
  <c r="I7775" i="1" s="1"/>
  <c r="I7774" i="1" a="1"/>
  <c r="I7774" i="1" s="1"/>
  <c r="I7773" i="1" a="1"/>
  <c r="I7773" i="1" s="1"/>
  <c r="I7772" i="1" a="1"/>
  <c r="I7772" i="1" s="1"/>
  <c r="I7771" i="1" a="1"/>
  <c r="I7771" i="1" s="1"/>
  <c r="I7770" i="1" a="1"/>
  <c r="I7770" i="1" s="1"/>
  <c r="I7769" i="1" a="1"/>
  <c r="I7769" i="1" s="1"/>
  <c r="I7768" i="1" a="1"/>
  <c r="I7768" i="1" s="1"/>
  <c r="I7767" i="1" a="1"/>
  <c r="I7767" i="1" s="1"/>
  <c r="I7766" i="1" a="1"/>
  <c r="I7766" i="1" s="1"/>
  <c r="I7765" i="1" a="1"/>
  <c r="I7765" i="1" s="1"/>
  <c r="I7764" i="1" a="1"/>
  <c r="I7764" i="1" s="1"/>
  <c r="I7763" i="1" a="1"/>
  <c r="I7763" i="1" s="1"/>
  <c r="I7762" i="1" a="1"/>
  <c r="I7762" i="1" s="1"/>
  <c r="I7761" i="1" a="1"/>
  <c r="I7761" i="1" s="1"/>
  <c r="I7760" i="1" a="1"/>
  <c r="I7760" i="1" s="1"/>
  <c r="I7759" i="1" a="1"/>
  <c r="I7759" i="1" s="1"/>
  <c r="I7758" i="1" a="1"/>
  <c r="I7758" i="1" s="1"/>
  <c r="I7757" i="1" a="1"/>
  <c r="I7757" i="1" s="1"/>
  <c r="I7756" i="1" a="1"/>
  <c r="I7756" i="1" s="1"/>
  <c r="I7755" i="1" l="1" a="1"/>
  <c r="I7755" i="1" s="1"/>
  <c r="I7754" i="1" a="1"/>
  <c r="I7754" i="1" s="1"/>
  <c r="I7753" i="1" a="1"/>
  <c r="I7753" i="1" s="1"/>
  <c r="I7752" i="1" a="1"/>
  <c r="I7752" i="1" s="1"/>
  <c r="I7751" i="1" a="1"/>
  <c r="I7751" i="1" s="1"/>
  <c r="I7750" i="1" a="1"/>
  <c r="I7750" i="1" s="1"/>
  <c r="I7749" i="1" a="1"/>
  <c r="I7749" i="1" s="1"/>
  <c r="I7748" i="1" a="1"/>
  <c r="I7748" i="1" s="1"/>
  <c r="I7747" i="1" a="1"/>
  <c r="I7747" i="1" s="1"/>
  <c r="I7746" i="1" a="1"/>
  <c r="I7746" i="1" s="1"/>
  <c r="I7745" i="1" a="1"/>
  <c r="I7745" i="1" s="1"/>
  <c r="I7744" i="1" a="1"/>
  <c r="I7744" i="1" s="1"/>
  <c r="I7743" i="1" a="1"/>
  <c r="I7743" i="1" s="1"/>
  <c r="I7742" i="1" a="1"/>
  <c r="I7742" i="1" s="1"/>
  <c r="I7741" i="1" a="1"/>
  <c r="I7741" i="1" s="1"/>
  <c r="I7740" i="1" a="1"/>
  <c r="I7740" i="1" s="1"/>
  <c r="I7739" i="1" a="1"/>
  <c r="I7739" i="1" s="1"/>
  <c r="I7738" i="1" a="1"/>
  <c r="I7738" i="1" s="1"/>
  <c r="I7737" i="1" a="1"/>
  <c r="I7737" i="1" s="1"/>
  <c r="I7736" i="1" a="1"/>
  <c r="I7736" i="1" s="1"/>
  <c r="I7735" i="1" a="1"/>
  <c r="I7735" i="1" s="1"/>
  <c r="I7734" i="1" a="1"/>
  <c r="I7734" i="1" s="1"/>
  <c r="I7733" i="1" a="1"/>
  <c r="I7733" i="1" s="1"/>
  <c r="I7732" i="1" a="1"/>
  <c r="I7732" i="1" s="1"/>
  <c r="I7731" i="1" a="1"/>
  <c r="I7731" i="1" s="1"/>
  <c r="I7730" i="1" a="1"/>
  <c r="I7730" i="1" s="1"/>
  <c r="I7729" i="1" a="1"/>
  <c r="I7729" i="1" s="1"/>
  <c r="I7728" i="1" a="1"/>
  <c r="I7728" i="1" s="1"/>
  <c r="I7727" i="1" a="1"/>
  <c r="I7727" i="1" s="1"/>
  <c r="I7726" i="1" a="1"/>
  <c r="I7726" i="1" s="1"/>
  <c r="I7725" i="1" a="1"/>
  <c r="I7725" i="1" s="1"/>
  <c r="I7724" i="1" a="1"/>
  <c r="I7724" i="1" s="1"/>
  <c r="I7723" i="1" a="1"/>
  <c r="I7723" i="1" s="1"/>
  <c r="I7722" i="1" a="1"/>
  <c r="I7722" i="1" s="1"/>
  <c r="I7721" i="1" a="1"/>
  <c r="I7721" i="1" s="1"/>
  <c r="I7720" i="1" a="1"/>
  <c r="I7720" i="1" s="1"/>
  <c r="I7719" i="1" a="1"/>
  <c r="I7719" i="1" s="1"/>
  <c r="I7718" i="1" a="1"/>
  <c r="I7718" i="1" s="1"/>
  <c r="I7717" i="1" a="1"/>
  <c r="I7717" i="1" s="1"/>
  <c r="I7716" i="1" a="1"/>
  <c r="I7716" i="1" s="1"/>
  <c r="I7715" i="1" a="1"/>
  <c r="I7715" i="1" s="1"/>
  <c r="I7714" i="1" a="1"/>
  <c r="I7714" i="1" s="1"/>
  <c r="I7713" i="1" a="1"/>
  <c r="I7713" i="1" s="1"/>
  <c r="I7712" i="1" a="1"/>
  <c r="I7712" i="1" s="1"/>
  <c r="I7711" i="1" a="1"/>
  <c r="I7711" i="1" s="1"/>
  <c r="I7710" i="1" a="1"/>
  <c r="I7710" i="1" s="1"/>
  <c r="I7709" i="1" a="1"/>
  <c r="I7709" i="1" s="1"/>
  <c r="I7708" i="1" a="1"/>
  <c r="I7708" i="1" s="1"/>
  <c r="I7707" i="1" a="1"/>
  <c r="I7707" i="1" s="1"/>
  <c r="I7706" i="1" a="1"/>
  <c r="I7706" i="1" s="1"/>
  <c r="I7705" i="1" a="1"/>
  <c r="I7705" i="1" s="1"/>
  <c r="I7704" i="1" a="1"/>
  <c r="I7704" i="1" s="1"/>
  <c r="I7703" i="1" a="1"/>
  <c r="I7703" i="1" s="1"/>
  <c r="I7702" i="1" a="1"/>
  <c r="I7702" i="1" s="1"/>
  <c r="I7701" i="1" a="1"/>
  <c r="I7701" i="1" s="1"/>
  <c r="I7700" i="1" a="1"/>
  <c r="I7700" i="1" s="1"/>
  <c r="I7699" i="1" a="1"/>
  <c r="I7699" i="1" s="1"/>
  <c r="I7698" i="1" a="1"/>
  <c r="I7698" i="1" s="1"/>
  <c r="I7697" i="1" a="1"/>
  <c r="I7697" i="1" s="1"/>
  <c r="I7696" i="1" a="1"/>
  <c r="I7696" i="1" s="1"/>
  <c r="I7695" i="1" a="1"/>
  <c r="I7695" i="1" s="1"/>
  <c r="I7694" i="1" a="1"/>
  <c r="I7694" i="1" s="1"/>
  <c r="I7693" i="1" a="1"/>
  <c r="I7693" i="1" s="1"/>
  <c r="I7692" i="1" a="1"/>
  <c r="I7692" i="1" s="1"/>
  <c r="I7691" i="1" a="1"/>
  <c r="I7691" i="1" s="1"/>
  <c r="I7690" i="1" a="1"/>
  <c r="I7690" i="1" s="1"/>
  <c r="I7689" i="1" a="1"/>
  <c r="I7689" i="1" s="1"/>
  <c r="I7688" i="1" a="1"/>
  <c r="I7688" i="1" s="1"/>
  <c r="I7687" i="1" a="1"/>
  <c r="I7687" i="1" s="1"/>
  <c r="I7686" i="1" a="1"/>
  <c r="I7686" i="1" s="1"/>
  <c r="I7685" i="1" a="1"/>
  <c r="I7685" i="1" s="1"/>
  <c r="I7684" i="1" a="1"/>
  <c r="I7684" i="1" s="1"/>
  <c r="I7683" i="1" a="1"/>
  <c r="I7683" i="1" s="1"/>
  <c r="I7682" i="1" a="1"/>
  <c r="I7682" i="1" s="1"/>
  <c r="I7681" i="1" a="1"/>
  <c r="I7681" i="1" s="1"/>
  <c r="I7680" i="1" a="1"/>
  <c r="I7680" i="1" s="1"/>
  <c r="I7679" i="1" a="1"/>
  <c r="I7679" i="1" s="1"/>
  <c r="I7678" i="1" a="1"/>
  <c r="I7678" i="1" s="1"/>
  <c r="I7677" i="1" a="1"/>
  <c r="I7677" i="1" s="1"/>
  <c r="I7676" i="1" a="1"/>
  <c r="I7676" i="1" s="1"/>
  <c r="I7675" i="1" a="1"/>
  <c r="I7675" i="1" s="1"/>
  <c r="I7674" i="1" a="1"/>
  <c r="I7674" i="1" s="1"/>
  <c r="I7673" i="1" a="1"/>
  <c r="I7673" i="1" s="1"/>
  <c r="I7672" i="1" a="1"/>
  <c r="I7672" i="1" s="1"/>
  <c r="I7671" i="1" a="1"/>
  <c r="I7671" i="1" s="1"/>
  <c r="I7670" i="1" a="1"/>
  <c r="I7670" i="1" s="1"/>
  <c r="I7669" i="1" a="1"/>
  <c r="I7669" i="1" s="1"/>
  <c r="I7668" i="1" a="1"/>
  <c r="I7668" i="1" s="1"/>
  <c r="I7667" i="1" a="1"/>
  <c r="I7667" i="1" s="1"/>
  <c r="I7666" i="1" a="1"/>
  <c r="I7666" i="1" s="1"/>
  <c r="I7665" i="1" a="1"/>
  <c r="I7665" i="1" s="1"/>
  <c r="I7664" i="1" a="1"/>
  <c r="I7664" i="1" s="1"/>
  <c r="I7663" i="1" a="1"/>
  <c r="I7663" i="1" s="1"/>
  <c r="I7662" i="1" a="1"/>
  <c r="I7662" i="1" s="1"/>
  <c r="I7661" i="1" a="1"/>
  <c r="I7661" i="1" s="1"/>
  <c r="I7660" i="1" a="1"/>
  <c r="I7660" i="1" s="1"/>
  <c r="I7659" i="1" a="1"/>
  <c r="I7659" i="1" s="1"/>
  <c r="I7658" i="1" a="1"/>
  <c r="I7658" i="1" s="1"/>
  <c r="I7657" i="1" a="1"/>
  <c r="I7657" i="1" s="1"/>
  <c r="I7656" i="1" a="1"/>
  <c r="I7656" i="1" s="1"/>
  <c r="I7655" i="1" a="1"/>
  <c r="I7655" i="1" s="1"/>
  <c r="I7654" i="1" a="1"/>
  <c r="I7654" i="1" s="1"/>
  <c r="I7653" i="1" a="1"/>
  <c r="I7653" i="1" s="1"/>
  <c r="I7652" i="1" a="1"/>
  <c r="I7652" i="1" s="1"/>
  <c r="I7651" i="1" a="1"/>
  <c r="I7651" i="1" s="1"/>
  <c r="I7650" i="1" a="1"/>
  <c r="I7650" i="1" s="1"/>
  <c r="I7649" i="1" a="1"/>
  <c r="I7649" i="1" s="1"/>
  <c r="I7648" i="1" a="1"/>
  <c r="I7648" i="1" s="1"/>
  <c r="I7647" i="1" a="1"/>
  <c r="I7647" i="1" s="1"/>
  <c r="I7646" i="1" a="1"/>
  <c r="I7646" i="1" s="1"/>
  <c r="I7645" i="1" a="1"/>
  <c r="I7645" i="1" s="1"/>
  <c r="I7644" i="1" a="1"/>
  <c r="I7644" i="1" s="1"/>
  <c r="I7643" i="1" a="1"/>
  <c r="I7643" i="1" s="1"/>
  <c r="I7642" i="1" a="1"/>
  <c r="I7642" i="1" s="1"/>
  <c r="I7641" i="1" a="1"/>
  <c r="I7641" i="1" s="1"/>
  <c r="I7640" i="1" a="1"/>
  <c r="I7640" i="1" s="1"/>
  <c r="I7639" i="1" a="1"/>
  <c r="I7639" i="1" s="1"/>
  <c r="I7638" i="1" a="1"/>
  <c r="I7638" i="1" s="1"/>
  <c r="I7637" i="1" a="1"/>
  <c r="I7637" i="1" s="1"/>
  <c r="I7636" i="1" a="1"/>
  <c r="I7636" i="1" s="1"/>
  <c r="I7635" i="1" a="1"/>
  <c r="I7635" i="1" s="1"/>
  <c r="I7634" i="1" a="1"/>
  <c r="I7634" i="1" s="1"/>
  <c r="I7633" i="1" a="1"/>
  <c r="I7633" i="1" s="1"/>
  <c r="I7632" i="1" a="1"/>
  <c r="I7632" i="1" s="1"/>
  <c r="I7631" i="1" a="1"/>
  <c r="I7631" i="1" s="1"/>
  <c r="I7630" i="1" a="1"/>
  <c r="I7630" i="1" s="1"/>
  <c r="I7629" i="1" a="1"/>
  <c r="I7629" i="1" s="1"/>
  <c r="I7628" i="1" a="1"/>
  <c r="I7628" i="1" s="1"/>
  <c r="I7627" i="1" a="1"/>
  <c r="I7627" i="1" s="1"/>
  <c r="I7626" i="1" a="1"/>
  <c r="I7626" i="1" s="1"/>
  <c r="I7625" i="1" a="1"/>
  <c r="I7625" i="1" s="1"/>
  <c r="I7624" i="1" a="1"/>
  <c r="I7624" i="1" s="1"/>
  <c r="I7623" i="1" a="1"/>
  <c r="I7623" i="1" s="1"/>
  <c r="I7622" i="1" a="1"/>
  <c r="I7622" i="1" s="1"/>
  <c r="I7621" i="1" a="1"/>
  <c r="I7621" i="1" s="1"/>
  <c r="I7620" i="1" a="1"/>
  <c r="I7620" i="1" s="1"/>
  <c r="I7619" i="1" a="1"/>
  <c r="I7619" i="1" s="1"/>
  <c r="I7618" i="1" a="1"/>
  <c r="I7618" i="1" s="1"/>
  <c r="I7617" i="1" a="1"/>
  <c r="I7617" i="1" s="1"/>
  <c r="I7616" i="1" a="1"/>
  <c r="I7616" i="1" s="1"/>
  <c r="I7615" i="1" a="1"/>
  <c r="I7615" i="1" s="1"/>
  <c r="I7614" i="1" a="1"/>
  <c r="I7614" i="1" s="1"/>
  <c r="I7613" i="1" a="1"/>
  <c r="I7613" i="1" s="1"/>
  <c r="I7612" i="1" a="1"/>
  <c r="I7612" i="1" s="1"/>
  <c r="I7611" i="1" a="1"/>
  <c r="I7611" i="1" s="1"/>
  <c r="I7610" i="1" a="1"/>
  <c r="I7610" i="1" s="1"/>
  <c r="I7609" i="1" a="1"/>
  <c r="I7609" i="1" s="1"/>
  <c r="I7608" i="1" a="1"/>
  <c r="I7608" i="1" s="1"/>
  <c r="I7607" i="1" a="1"/>
  <c r="I7607" i="1" s="1"/>
  <c r="I7606" i="1" a="1"/>
  <c r="I7606" i="1" s="1"/>
  <c r="I7605" i="1" a="1"/>
  <c r="I7605" i="1" s="1"/>
  <c r="I7604" i="1" a="1"/>
  <c r="I7604" i="1" s="1"/>
  <c r="I7603" i="1" a="1"/>
  <c r="I7603" i="1" s="1"/>
  <c r="I7602" i="1" a="1"/>
  <c r="I7602" i="1" s="1"/>
  <c r="I7601" i="1" a="1"/>
  <c r="I7601" i="1" s="1"/>
  <c r="I7600" i="1" a="1"/>
  <c r="I7600" i="1" s="1"/>
  <c r="I7599" i="1" a="1"/>
  <c r="I7599" i="1" s="1"/>
  <c r="I7598" i="1" a="1"/>
  <c r="I7598" i="1" s="1"/>
  <c r="I7597" i="1" a="1"/>
  <c r="I7597" i="1" s="1"/>
  <c r="I7596" i="1" a="1"/>
  <c r="I7596" i="1" s="1"/>
  <c r="I7595" i="1" a="1"/>
  <c r="I7595" i="1" s="1"/>
  <c r="I7594" i="1" a="1"/>
  <c r="I7594" i="1" s="1"/>
  <c r="I7593" i="1" a="1"/>
  <c r="I7593" i="1" s="1"/>
  <c r="I7592" i="1" a="1"/>
  <c r="I7592" i="1" s="1"/>
  <c r="I7591" i="1" a="1"/>
  <c r="I7591" i="1" s="1"/>
  <c r="I7590" i="1" a="1"/>
  <c r="I7590" i="1" s="1"/>
  <c r="I7589" i="1" a="1"/>
  <c r="I7589" i="1" s="1"/>
  <c r="I7588" i="1" a="1"/>
  <c r="I7588" i="1" s="1"/>
  <c r="I7587" i="1" a="1"/>
  <c r="I7587" i="1" s="1"/>
  <c r="I7586" i="1" a="1"/>
  <c r="I7586" i="1" s="1"/>
  <c r="I7585" i="1" a="1"/>
  <c r="I7585" i="1" s="1"/>
  <c r="I7584" i="1" a="1"/>
  <c r="I7584" i="1" s="1"/>
  <c r="I7583" i="1" a="1"/>
  <c r="I7583" i="1" s="1"/>
  <c r="I7582" i="1" a="1"/>
  <c r="I7582" i="1" s="1"/>
  <c r="I7581" i="1" a="1"/>
  <c r="I7581" i="1" s="1"/>
  <c r="I7580" i="1" a="1"/>
  <c r="I7580" i="1" s="1"/>
  <c r="I7579" i="1" a="1"/>
  <c r="I7579" i="1" s="1"/>
  <c r="I7578" i="1" a="1"/>
  <c r="I7578" i="1" s="1"/>
  <c r="I7577" i="1" a="1"/>
  <c r="I7577" i="1" s="1"/>
  <c r="I7576" i="1" a="1"/>
  <c r="I7576" i="1" s="1"/>
  <c r="I7575" i="1" a="1"/>
  <c r="I7575" i="1" s="1"/>
  <c r="I7574" i="1" a="1"/>
  <c r="I7574" i="1" s="1"/>
  <c r="I7573" i="1" a="1"/>
  <c r="I7573" i="1" s="1"/>
  <c r="I7572" i="1" a="1"/>
  <c r="I7572" i="1" s="1"/>
  <c r="I7571" i="1" a="1"/>
  <c r="I7571" i="1" s="1"/>
  <c r="I7570" i="1" a="1"/>
  <c r="I7570" i="1" s="1"/>
  <c r="I7569" i="1" a="1"/>
  <c r="I7569" i="1" s="1"/>
  <c r="I7568" i="1" a="1"/>
  <c r="I7568" i="1" s="1"/>
  <c r="I7567" i="1" a="1"/>
  <c r="I7567" i="1" s="1"/>
  <c r="I7566" i="1" a="1"/>
  <c r="I7566" i="1" s="1"/>
  <c r="I7565" i="1" a="1"/>
  <c r="I7565" i="1" s="1"/>
  <c r="I7564" i="1" a="1"/>
  <c r="I7564" i="1" s="1"/>
  <c r="I7563" i="1" a="1"/>
  <c r="I7563" i="1" s="1"/>
  <c r="I7562" i="1" a="1"/>
  <c r="I7562" i="1" s="1"/>
  <c r="I7561" i="1" a="1"/>
  <c r="I7561" i="1" s="1"/>
  <c r="I7560" i="1" a="1"/>
  <c r="I7560" i="1" s="1"/>
  <c r="I7559" i="1" a="1"/>
  <c r="I7559" i="1" s="1"/>
  <c r="I7558" i="1" a="1"/>
  <c r="I7558" i="1" s="1"/>
  <c r="I7557" i="1" a="1"/>
  <c r="I7557" i="1" s="1"/>
  <c r="I7556" i="1" a="1"/>
  <c r="I7556" i="1" s="1"/>
  <c r="I7555" i="1" a="1"/>
  <c r="I7555" i="1" s="1"/>
  <c r="I7554" i="1" a="1"/>
  <c r="I7554" i="1" s="1"/>
  <c r="I7553" i="1" a="1"/>
  <c r="I7553" i="1" s="1"/>
  <c r="I7552" i="1" a="1"/>
  <c r="I7552" i="1" s="1"/>
  <c r="I7551" i="1" a="1"/>
  <c r="I7551" i="1" s="1"/>
  <c r="I7550" i="1" a="1"/>
  <c r="I7550" i="1" s="1"/>
  <c r="I7549" i="1" a="1"/>
  <c r="I7549" i="1" s="1"/>
  <c r="I7548" i="1" a="1"/>
  <c r="I7548" i="1" s="1"/>
  <c r="I7547" i="1" a="1"/>
  <c r="I7547" i="1" s="1"/>
  <c r="I7546" i="1" a="1"/>
  <c r="I7546" i="1" s="1"/>
  <c r="I7545" i="1" a="1"/>
  <c r="I7545" i="1" s="1"/>
  <c r="I7544" i="1" a="1"/>
  <c r="I7544" i="1" s="1"/>
  <c r="I7543" i="1" a="1"/>
  <c r="I7543" i="1" s="1"/>
  <c r="I7542" i="1" a="1"/>
  <c r="I7542" i="1" s="1"/>
  <c r="I7541" i="1" a="1"/>
  <c r="I7541" i="1" s="1"/>
  <c r="I7540" i="1" a="1"/>
  <c r="I7540" i="1" s="1"/>
  <c r="I7539" i="1" a="1"/>
  <c r="I7539" i="1" s="1"/>
  <c r="I7538" i="1" a="1"/>
  <c r="I7538" i="1" s="1"/>
  <c r="I7537" i="1" a="1"/>
  <c r="I7537" i="1" s="1"/>
  <c r="I7536" i="1" a="1"/>
  <c r="I7536" i="1" s="1"/>
  <c r="I7535" i="1" a="1"/>
  <c r="I7535" i="1" s="1"/>
  <c r="I7534" i="1" a="1"/>
  <c r="I7534" i="1" s="1"/>
  <c r="I7533" i="1" a="1"/>
  <c r="I7533" i="1" s="1"/>
  <c r="I7532" i="1" a="1"/>
  <c r="I7532" i="1" s="1"/>
  <c r="I7531" i="1" a="1"/>
  <c r="I7531" i="1" s="1"/>
  <c r="I7530" i="1" a="1"/>
  <c r="I7530" i="1" s="1"/>
  <c r="I7529" i="1" a="1"/>
  <c r="I7529" i="1" s="1"/>
  <c r="I7528" i="1" a="1"/>
  <c r="I7528" i="1" s="1"/>
  <c r="I7527" i="1" a="1"/>
  <c r="I7527" i="1" s="1"/>
  <c r="I7526" i="1" a="1"/>
  <c r="I7526" i="1" s="1"/>
  <c r="I7525" i="1" a="1"/>
  <c r="I7525" i="1" s="1"/>
  <c r="I7524" i="1" a="1"/>
  <c r="I7524" i="1" s="1"/>
  <c r="I7523" i="1" a="1"/>
  <c r="I7523" i="1" s="1"/>
  <c r="I7522" i="1" a="1"/>
  <c r="I7522" i="1" s="1"/>
  <c r="I7521" i="1" a="1"/>
  <c r="I7521" i="1" s="1"/>
  <c r="I7520" i="1" a="1"/>
  <c r="I7520" i="1" s="1"/>
  <c r="I7519" i="1" a="1"/>
  <c r="I7519" i="1" s="1"/>
  <c r="I7518" i="1" a="1"/>
  <c r="I7518" i="1" s="1"/>
  <c r="I7517" i="1" a="1"/>
  <c r="I7517" i="1" s="1"/>
  <c r="I7516" i="1" a="1"/>
  <c r="I7516" i="1" s="1"/>
  <c r="I7515" i="1" a="1"/>
  <c r="I7515" i="1" s="1"/>
  <c r="I7514" i="1" a="1"/>
  <c r="I7514" i="1" s="1"/>
  <c r="I7513" i="1" a="1"/>
  <c r="I7513" i="1" s="1"/>
  <c r="I7512" i="1" a="1"/>
  <c r="I7512" i="1" s="1"/>
  <c r="I7511" i="1" a="1"/>
  <c r="I7511" i="1" s="1"/>
  <c r="I7510" i="1" a="1"/>
  <c r="I7510" i="1" s="1"/>
  <c r="I7509" i="1" a="1"/>
  <c r="I7509" i="1" s="1"/>
  <c r="I7508" i="1" a="1"/>
  <c r="I7508" i="1" s="1"/>
  <c r="I7507" i="1" a="1"/>
  <c r="I7507" i="1" s="1"/>
  <c r="I7506" i="1" a="1"/>
  <c r="I7506" i="1" s="1"/>
  <c r="I7505" i="1" a="1"/>
  <c r="I7505" i="1" s="1"/>
  <c r="I7504" i="1" a="1"/>
  <c r="I7504" i="1" s="1"/>
  <c r="I7503" i="1" a="1"/>
  <c r="I7503" i="1" s="1"/>
  <c r="I7502" i="1" a="1"/>
  <c r="I7502" i="1" s="1"/>
  <c r="I7501" i="1" a="1"/>
  <c r="I7501" i="1" s="1"/>
  <c r="I7500" i="1" a="1"/>
  <c r="I7500" i="1" s="1"/>
  <c r="I7499" i="1" a="1"/>
  <c r="I7499" i="1" s="1"/>
  <c r="I7498" i="1" a="1"/>
  <c r="I7498" i="1" s="1"/>
  <c r="I7497" i="1" a="1"/>
  <c r="I7497" i="1" s="1"/>
  <c r="I7496" i="1" a="1"/>
  <c r="I7496" i="1" s="1"/>
  <c r="I7495" i="1" a="1"/>
  <c r="I7495" i="1" s="1"/>
  <c r="I7494" i="1" a="1"/>
  <c r="I7494" i="1" s="1"/>
  <c r="I7493" i="1" a="1"/>
  <c r="I7493" i="1" s="1"/>
  <c r="I7492" i="1" a="1"/>
  <c r="I7492" i="1" s="1"/>
  <c r="I7491" i="1" a="1"/>
  <c r="I7491" i="1" s="1"/>
  <c r="I7490" i="1" a="1"/>
  <c r="I7490" i="1" s="1"/>
  <c r="I7489" i="1" a="1"/>
  <c r="I7489" i="1" s="1"/>
  <c r="I7488" i="1" a="1"/>
  <c r="I7488" i="1" s="1"/>
  <c r="I7487" i="1" a="1"/>
  <c r="I7487" i="1" s="1"/>
  <c r="I7486" i="1" a="1"/>
  <c r="I7486" i="1" s="1"/>
  <c r="I7485" i="1" a="1"/>
  <c r="I7485" i="1" s="1"/>
  <c r="I7484" i="1" a="1"/>
  <c r="I7484" i="1" s="1"/>
  <c r="I7483" i="1" a="1"/>
  <c r="I7483" i="1" s="1"/>
  <c r="I7482" i="1" a="1"/>
  <c r="I7482" i="1" s="1"/>
  <c r="I7481" i="1" a="1"/>
  <c r="I7481" i="1" s="1"/>
  <c r="I7480" i="1" a="1"/>
  <c r="I7480" i="1" s="1"/>
  <c r="I7479" i="1" a="1"/>
  <c r="I7479" i="1" s="1"/>
  <c r="I7478" i="1" a="1"/>
  <c r="I7478" i="1" s="1"/>
  <c r="I7477" i="1" a="1"/>
  <c r="I7477" i="1" s="1"/>
  <c r="I7476" i="1" a="1"/>
  <c r="I7476" i="1" s="1"/>
  <c r="I7475" i="1" a="1"/>
  <c r="I7475" i="1" s="1"/>
  <c r="I7474" i="1" a="1"/>
  <c r="I7474" i="1" s="1"/>
  <c r="I7473" i="1" a="1"/>
  <c r="I7473" i="1" s="1"/>
  <c r="I7472" i="1" a="1"/>
  <c r="I7472" i="1" s="1"/>
  <c r="I7471" i="1" a="1"/>
  <c r="I7471" i="1" s="1"/>
  <c r="I7470" i="1" a="1"/>
  <c r="I7470" i="1" s="1"/>
  <c r="I7469" i="1" a="1"/>
  <c r="I7469" i="1" s="1"/>
  <c r="I7468" i="1" a="1"/>
  <c r="I7468" i="1" s="1"/>
  <c r="I7467" i="1" a="1"/>
  <c r="I7467" i="1" s="1"/>
  <c r="I7466" i="1" a="1"/>
  <c r="I7466" i="1" s="1"/>
  <c r="I7465" i="1" a="1"/>
  <c r="I7465" i="1" s="1"/>
  <c r="I7464" i="1" a="1"/>
  <c r="I7464" i="1" s="1"/>
  <c r="I7463" i="1" a="1"/>
  <c r="I7463" i="1" s="1"/>
  <c r="I7462" i="1" a="1"/>
  <c r="I7462" i="1" s="1"/>
  <c r="I7461" i="1" a="1"/>
  <c r="I7461" i="1" s="1"/>
  <c r="I7460" i="1" a="1"/>
  <c r="I7460" i="1" s="1"/>
  <c r="I7459" i="1" a="1"/>
  <c r="I7459" i="1" s="1"/>
  <c r="I7458" i="1" a="1"/>
  <c r="I7458" i="1" s="1"/>
  <c r="I7457" i="1" a="1"/>
  <c r="I7457" i="1" s="1"/>
  <c r="I7456" i="1" a="1"/>
  <c r="I7456" i="1" s="1"/>
  <c r="I7455" i="1" a="1"/>
  <c r="I7455" i="1" s="1"/>
  <c r="I7454" i="1" a="1"/>
  <c r="I7454" i="1" s="1"/>
  <c r="I7453" i="1" a="1"/>
  <c r="I7453" i="1" s="1"/>
  <c r="I7452" i="1" a="1"/>
  <c r="I7452" i="1" s="1"/>
  <c r="I7451" i="1" a="1"/>
  <c r="I7451" i="1" s="1"/>
  <c r="I7450" i="1" a="1"/>
  <c r="I7450" i="1" s="1"/>
  <c r="I7449" i="1" a="1"/>
  <c r="I7449" i="1" s="1"/>
  <c r="I7448" i="1" a="1"/>
  <c r="I7448" i="1" s="1"/>
  <c r="I7447" i="1" a="1"/>
  <c r="I7447" i="1" s="1"/>
  <c r="I7446" i="1" a="1"/>
  <c r="I7446" i="1" s="1"/>
  <c r="I7445" i="1" a="1"/>
  <c r="I7445" i="1" s="1"/>
  <c r="I7444" i="1" a="1"/>
  <c r="I7444" i="1" s="1"/>
  <c r="I7443" i="1" a="1"/>
  <c r="I7443" i="1" s="1"/>
  <c r="I7442" i="1" a="1"/>
  <c r="I7442" i="1" s="1"/>
  <c r="I7441" i="1" a="1"/>
  <c r="I7441" i="1" s="1"/>
  <c r="I7440" i="1" a="1"/>
  <c r="I7440" i="1" s="1"/>
  <c r="I7439" i="1" a="1"/>
  <c r="I7439" i="1" s="1"/>
  <c r="I7438" i="1" a="1"/>
  <c r="I7438" i="1" s="1"/>
  <c r="I7437" i="1" a="1"/>
  <c r="I7437" i="1" s="1"/>
  <c r="I7436" i="1" a="1"/>
  <c r="I7436" i="1" s="1"/>
  <c r="I7435" i="1" a="1"/>
  <c r="I7435" i="1" s="1"/>
  <c r="I7434" i="1" a="1"/>
  <c r="I7434" i="1" s="1"/>
  <c r="I7433" i="1" a="1"/>
  <c r="I7433" i="1" s="1"/>
  <c r="I7432" i="1" a="1"/>
  <c r="I7432" i="1" s="1"/>
  <c r="I7431" i="1" a="1"/>
  <c r="I7431" i="1" s="1"/>
  <c r="I7430" i="1" a="1"/>
  <c r="I7430" i="1" s="1"/>
  <c r="I7429" i="1" a="1"/>
  <c r="I7429" i="1" s="1"/>
  <c r="I7428" i="1" a="1"/>
  <c r="I7428" i="1" s="1"/>
  <c r="I7427" i="1" a="1"/>
  <c r="I7427" i="1" s="1"/>
  <c r="I7426" i="1" a="1"/>
  <c r="I7426" i="1" s="1"/>
  <c r="I7425" i="1" a="1"/>
  <c r="I7425" i="1" s="1"/>
  <c r="I7424" i="1" a="1"/>
  <c r="I7424" i="1" s="1"/>
  <c r="I7423" i="1" a="1"/>
  <c r="I7423" i="1" s="1"/>
  <c r="I7422" i="1" a="1"/>
  <c r="I7422" i="1" s="1"/>
  <c r="I7421" i="1" a="1"/>
  <c r="I7421" i="1" s="1"/>
  <c r="I7420" i="1" a="1"/>
  <c r="I7420" i="1" s="1"/>
  <c r="I7419" i="1" l="1" a="1"/>
  <c r="I7419" i="1" s="1"/>
  <c r="I7418" i="1" a="1"/>
  <c r="I7418" i="1" s="1"/>
  <c r="I7417" i="1" a="1"/>
  <c r="I7417" i="1" s="1"/>
  <c r="I7416" i="1" a="1"/>
  <c r="I7416" i="1" s="1"/>
  <c r="I7415" i="1" a="1"/>
  <c r="I7415" i="1" s="1"/>
  <c r="I7414" i="1" a="1"/>
  <c r="I7414" i="1" s="1"/>
  <c r="I7413" i="1" a="1"/>
  <c r="I7413" i="1" s="1"/>
  <c r="I7412" i="1" a="1"/>
  <c r="I7412" i="1" s="1"/>
  <c r="I7411" i="1" a="1"/>
  <c r="I7411" i="1" s="1"/>
  <c r="I7410" i="1" a="1"/>
  <c r="I7410" i="1" s="1"/>
  <c r="I7409" i="1" a="1"/>
  <c r="I7409" i="1" s="1"/>
  <c r="I7408" i="1" a="1"/>
  <c r="I7408" i="1" s="1"/>
  <c r="I7407" i="1" a="1"/>
  <c r="I7407" i="1" s="1"/>
  <c r="I7406" i="1" a="1"/>
  <c r="I7406" i="1" s="1"/>
  <c r="I7405" i="1" a="1"/>
  <c r="I7405" i="1" s="1"/>
  <c r="I7404" i="1" a="1"/>
  <c r="I7404" i="1" s="1"/>
  <c r="I7403" i="1" a="1"/>
  <c r="I7403" i="1" s="1"/>
  <c r="I7402" i="1" a="1"/>
  <c r="I7402" i="1" s="1"/>
  <c r="I7401" i="1" a="1"/>
  <c r="I7401" i="1" s="1"/>
  <c r="I7400" i="1" a="1"/>
  <c r="I7400" i="1" s="1"/>
  <c r="I7399" i="1" a="1"/>
  <c r="I7399" i="1" s="1"/>
  <c r="I7398" i="1" a="1"/>
  <c r="I7398" i="1" s="1"/>
  <c r="I7397" i="1" a="1"/>
  <c r="I7397" i="1" s="1"/>
  <c r="I7396" i="1" a="1"/>
  <c r="I7396" i="1" s="1"/>
  <c r="I7395" i="1" a="1"/>
  <c r="I7395" i="1" s="1"/>
  <c r="I7394" i="1" a="1"/>
  <c r="I7394" i="1" s="1"/>
  <c r="I7393" i="1" a="1"/>
  <c r="I7393" i="1" s="1"/>
  <c r="I7392" i="1" a="1"/>
  <c r="I7392" i="1" s="1"/>
  <c r="I7391" i="1" a="1"/>
  <c r="I7391" i="1" s="1"/>
  <c r="I7390" i="1" a="1"/>
  <c r="I7390" i="1" s="1"/>
  <c r="I7389" i="1" a="1"/>
  <c r="I7389" i="1" s="1"/>
  <c r="I7388" i="1" a="1"/>
  <c r="I7388" i="1" s="1"/>
  <c r="I7387" i="1" a="1"/>
  <c r="I7387" i="1" s="1"/>
  <c r="I7386" i="1" a="1"/>
  <c r="I7386" i="1" s="1"/>
  <c r="I7385" i="1" a="1"/>
  <c r="I7385" i="1" s="1"/>
  <c r="I7384" i="1" a="1"/>
  <c r="I7384" i="1" s="1"/>
  <c r="I7383" i="1" a="1"/>
  <c r="I7383" i="1" s="1"/>
  <c r="I7382" i="1" a="1"/>
  <c r="I7382" i="1" s="1"/>
  <c r="I7381" i="1" a="1"/>
  <c r="I7381" i="1" s="1"/>
  <c r="I7380" i="1" a="1"/>
  <c r="I7380" i="1" s="1"/>
  <c r="I7379" i="1" a="1"/>
  <c r="I7379" i="1" s="1"/>
  <c r="I7378" i="1" a="1"/>
  <c r="I7378" i="1" s="1"/>
  <c r="I7377" i="1" a="1"/>
  <c r="I7377" i="1" s="1"/>
  <c r="I7376" i="1" a="1"/>
  <c r="I7376" i="1" s="1"/>
  <c r="I7375" i="1" a="1"/>
  <c r="I7375" i="1" s="1"/>
  <c r="I7374" i="1" a="1"/>
  <c r="I7374" i="1" s="1"/>
  <c r="I7373" i="1" a="1"/>
  <c r="I7373" i="1" s="1"/>
  <c r="I7372" i="1" a="1"/>
  <c r="I7372" i="1" s="1"/>
  <c r="I7371" i="1" a="1"/>
  <c r="I7371" i="1" s="1"/>
  <c r="I7370" i="1" a="1"/>
  <c r="I7370" i="1" s="1"/>
  <c r="I7369" i="1" a="1"/>
  <c r="I7369" i="1" s="1"/>
  <c r="I7368" i="1" a="1"/>
  <c r="I7368" i="1" s="1"/>
  <c r="I7367" i="1" a="1"/>
  <c r="I7367" i="1" s="1"/>
  <c r="I7366" i="1" a="1"/>
  <c r="I7366" i="1" s="1"/>
  <c r="I7365" i="1" a="1"/>
  <c r="I7365" i="1" s="1"/>
  <c r="I7364" i="1" a="1"/>
  <c r="I7364" i="1" s="1"/>
  <c r="I7363" i="1" a="1"/>
  <c r="I7363" i="1" s="1"/>
  <c r="I7362" i="1" a="1"/>
  <c r="I7362" i="1" s="1"/>
  <c r="I7361" i="1" a="1"/>
  <c r="I7361" i="1" s="1"/>
  <c r="I7360" i="1" a="1"/>
  <c r="I7360" i="1" s="1"/>
  <c r="I7359" i="1" a="1"/>
  <c r="I7359" i="1" s="1"/>
  <c r="I7358" i="1" a="1"/>
  <c r="I7358" i="1" s="1"/>
  <c r="I7357" i="1" a="1"/>
  <c r="I7357" i="1" s="1"/>
  <c r="I7356" i="1" a="1"/>
  <c r="I7356" i="1" s="1"/>
  <c r="I7355" i="1" a="1"/>
  <c r="I7355" i="1" s="1"/>
  <c r="I7354" i="1" a="1"/>
  <c r="I7354" i="1" s="1"/>
  <c r="I7353" i="1" a="1"/>
  <c r="I7353" i="1" s="1"/>
  <c r="I7352" i="1" a="1"/>
  <c r="I7352" i="1" s="1"/>
  <c r="I7351" i="1" a="1"/>
  <c r="I7351" i="1" s="1"/>
  <c r="I7350" i="1" a="1"/>
  <c r="I7350" i="1" s="1"/>
  <c r="I7349" i="1" a="1"/>
  <c r="I7349" i="1" s="1"/>
  <c r="I7348" i="1" a="1"/>
  <c r="I7348" i="1" s="1"/>
  <c r="I7347" i="1" a="1"/>
  <c r="I7347" i="1" s="1"/>
  <c r="I7346" i="1" a="1"/>
  <c r="I7346" i="1" s="1"/>
  <c r="I7345" i="1" a="1"/>
  <c r="I7345" i="1" s="1"/>
  <c r="I7344" i="1" a="1"/>
  <c r="I7344" i="1" s="1"/>
  <c r="I7343" i="1" a="1"/>
  <c r="I7343" i="1" s="1"/>
  <c r="I7342" i="1" a="1"/>
  <c r="I7342" i="1" s="1"/>
  <c r="I7341" i="1" a="1"/>
  <c r="I7341" i="1" s="1"/>
  <c r="I7340" i="1" a="1"/>
  <c r="I7340" i="1" s="1"/>
  <c r="I7339" i="1" a="1"/>
  <c r="I7339" i="1" s="1"/>
  <c r="I7338" i="1" a="1"/>
  <c r="I7338" i="1" s="1"/>
  <c r="I7337" i="1" a="1"/>
  <c r="I7337" i="1" s="1"/>
  <c r="I7336" i="1" a="1"/>
  <c r="I7336" i="1" s="1"/>
  <c r="I7335" i="1" a="1"/>
  <c r="I7335" i="1" s="1"/>
  <c r="I7334" i="1" a="1"/>
  <c r="I7334" i="1" s="1"/>
  <c r="I7333" i="1" a="1"/>
  <c r="I7333" i="1" s="1"/>
  <c r="I7332" i="1" a="1"/>
  <c r="I7332" i="1" s="1"/>
  <c r="I7331" i="1" a="1"/>
  <c r="I7331" i="1" s="1"/>
  <c r="I7330" i="1" a="1"/>
  <c r="I7330" i="1" s="1"/>
  <c r="I7329" i="1" a="1"/>
  <c r="I7329" i="1" s="1"/>
  <c r="I7328" i="1" a="1"/>
  <c r="I7328" i="1" s="1"/>
  <c r="I7327" i="1" a="1"/>
  <c r="I7327" i="1" s="1"/>
  <c r="I7326" i="1" a="1"/>
  <c r="I7326" i="1" s="1"/>
  <c r="I7325" i="1" a="1"/>
  <c r="I7325" i="1" s="1"/>
  <c r="I7324" i="1" a="1"/>
  <c r="I7324" i="1" s="1"/>
  <c r="I7323" i="1" a="1"/>
  <c r="I7323" i="1" s="1"/>
  <c r="I7322" i="1" a="1"/>
  <c r="I7322" i="1" s="1"/>
  <c r="I7321" i="1" a="1"/>
  <c r="I7321" i="1" s="1"/>
  <c r="I7320" i="1" a="1"/>
  <c r="I7320" i="1" s="1"/>
  <c r="I7319" i="1" a="1"/>
  <c r="I7319" i="1" s="1"/>
  <c r="I7318" i="1" a="1"/>
  <c r="I7318" i="1" s="1"/>
  <c r="I7317" i="1" a="1"/>
  <c r="I7317" i="1" s="1"/>
  <c r="I7316" i="1" a="1"/>
  <c r="I7316" i="1" s="1"/>
  <c r="I7315" i="1" a="1"/>
  <c r="I7315" i="1" s="1"/>
  <c r="I7314" i="1" a="1"/>
  <c r="I7314" i="1" s="1"/>
  <c r="I7313" i="1" a="1"/>
  <c r="I7313" i="1" s="1"/>
  <c r="I7312" i="1" a="1"/>
  <c r="I7312" i="1" s="1"/>
  <c r="I7311" i="1" a="1"/>
  <c r="I7311" i="1" s="1"/>
  <c r="I7310" i="1" a="1"/>
  <c r="I7310" i="1" s="1"/>
  <c r="I7309" i="1" a="1"/>
  <c r="I7309" i="1" s="1"/>
  <c r="I7308" i="1" a="1"/>
  <c r="I7308" i="1" s="1"/>
  <c r="I7307" i="1" a="1"/>
  <c r="I7307" i="1" s="1"/>
  <c r="I7306" i="1" a="1"/>
  <c r="I7306" i="1" s="1"/>
  <c r="I7305" i="1" a="1"/>
  <c r="I7305" i="1" s="1"/>
  <c r="I7304" i="1" a="1"/>
  <c r="I7304" i="1" s="1"/>
  <c r="I7303" i="1" a="1"/>
  <c r="I7303" i="1" s="1"/>
  <c r="I7302" i="1" a="1"/>
  <c r="I7302" i="1" s="1"/>
  <c r="I7301" i="1" a="1"/>
  <c r="I7301" i="1" s="1"/>
  <c r="I7300" i="1" a="1"/>
  <c r="I7300" i="1" s="1"/>
  <c r="I7299" i="1" a="1"/>
  <c r="I7299" i="1" s="1"/>
  <c r="I7298" i="1" a="1"/>
  <c r="I7298" i="1" s="1"/>
  <c r="I7297" i="1" a="1"/>
  <c r="I7297" i="1" s="1"/>
  <c r="I7296" i="1" a="1"/>
  <c r="I7296" i="1" s="1"/>
  <c r="I7295" i="1" a="1"/>
  <c r="I7295" i="1" s="1"/>
  <c r="I7294" i="1" a="1"/>
  <c r="I7294" i="1" s="1"/>
  <c r="I7293" i="1" a="1"/>
  <c r="I7293" i="1" s="1"/>
  <c r="I7292" i="1" a="1"/>
  <c r="I7292" i="1" s="1"/>
  <c r="I7291" i="1" a="1"/>
  <c r="I7291" i="1" s="1"/>
  <c r="I7290" i="1" a="1"/>
  <c r="I7290" i="1" s="1"/>
  <c r="I7289" i="1" a="1"/>
  <c r="I7289" i="1" s="1"/>
  <c r="I7288" i="1" a="1"/>
  <c r="I7288" i="1" s="1"/>
  <c r="I7287" i="1" a="1"/>
  <c r="I7287" i="1" s="1"/>
  <c r="I7286" i="1" a="1"/>
  <c r="I7286" i="1" s="1"/>
  <c r="I7285" i="1" a="1"/>
  <c r="I7285" i="1" s="1"/>
  <c r="I7284" i="1" a="1"/>
  <c r="I7284" i="1" s="1"/>
  <c r="I7283" i="1" a="1"/>
  <c r="I7283" i="1" s="1"/>
  <c r="I7282" i="1" a="1"/>
  <c r="I7282" i="1" s="1"/>
  <c r="I7281" i="1" a="1"/>
  <c r="I7281" i="1" s="1"/>
  <c r="I7280" i="1" a="1"/>
  <c r="I7280" i="1" s="1"/>
  <c r="I7279" i="1" a="1"/>
  <c r="I7279" i="1" s="1"/>
  <c r="I7278" i="1" a="1"/>
  <c r="I7278" i="1" s="1"/>
  <c r="I7277" i="1" a="1"/>
  <c r="I7277" i="1" s="1"/>
  <c r="I7276" i="1" a="1"/>
  <c r="I7276" i="1" s="1"/>
  <c r="I7275" i="1" a="1"/>
  <c r="I7275" i="1" s="1"/>
  <c r="I7274" i="1" a="1"/>
  <c r="I7274" i="1" s="1"/>
  <c r="I7273" i="1" a="1"/>
  <c r="I7273" i="1" s="1"/>
  <c r="I7272" i="1" a="1"/>
  <c r="I7272" i="1" s="1"/>
  <c r="I7271" i="1" a="1"/>
  <c r="I7271" i="1" s="1"/>
  <c r="I7270" i="1" a="1"/>
  <c r="I7270" i="1" s="1"/>
  <c r="I7269" i="1" a="1"/>
  <c r="I7269" i="1" s="1"/>
  <c r="I7268" i="1" a="1"/>
  <c r="I7268" i="1" s="1"/>
  <c r="I7267" i="1" a="1"/>
  <c r="I7267" i="1" s="1"/>
  <c r="I7266" i="1" a="1"/>
  <c r="I7266" i="1" s="1"/>
  <c r="I7265" i="1" a="1"/>
  <c r="I7265" i="1" s="1"/>
  <c r="I7264" i="1" a="1"/>
  <c r="I7264" i="1" s="1"/>
  <c r="I7263" i="1" a="1"/>
  <c r="I7263" i="1" s="1"/>
  <c r="I7262" i="1" a="1"/>
  <c r="I7262" i="1" s="1"/>
  <c r="I7261" i="1" a="1"/>
  <c r="I7261" i="1" s="1"/>
  <c r="I7260" i="1" a="1"/>
  <c r="I7260" i="1" s="1"/>
  <c r="I7259" i="1" a="1"/>
  <c r="I7259" i="1" s="1"/>
  <c r="I7258" i="1" a="1"/>
  <c r="I7258" i="1" s="1"/>
  <c r="I7257" i="1" a="1"/>
  <c r="I7257" i="1" s="1"/>
  <c r="I7256" i="1" a="1"/>
  <c r="I7256" i="1" s="1"/>
  <c r="I7255" i="1" a="1"/>
  <c r="I7255" i="1" s="1"/>
  <c r="I7254" i="1" a="1"/>
  <c r="I7254" i="1" s="1"/>
  <c r="I7253" i="1" a="1"/>
  <c r="I7253" i="1" s="1"/>
  <c r="I7252" i="1" a="1"/>
  <c r="I7252" i="1" s="1"/>
  <c r="I7251" i="1" a="1"/>
  <c r="I7251" i="1" s="1"/>
  <c r="I7250" i="1" a="1"/>
  <c r="I7250" i="1" s="1"/>
  <c r="I7249" i="1" a="1"/>
  <c r="I7249" i="1" s="1"/>
  <c r="I7248" i="1" a="1"/>
  <c r="I7248" i="1" s="1"/>
  <c r="I7247" i="1" a="1"/>
  <c r="I7247" i="1" s="1"/>
  <c r="I7246" i="1" a="1"/>
  <c r="I7246" i="1" s="1"/>
  <c r="I7245" i="1" a="1"/>
  <c r="I7245" i="1" s="1"/>
  <c r="I7244" i="1" a="1"/>
  <c r="I7244" i="1" s="1"/>
  <c r="I7243" i="1" a="1"/>
  <c r="I7243" i="1" s="1"/>
  <c r="I7242" i="1" a="1"/>
  <c r="I7242" i="1" s="1"/>
  <c r="I7241" i="1" a="1"/>
  <c r="I7241" i="1" s="1"/>
  <c r="I7240" i="1" a="1"/>
  <c r="I7240" i="1" s="1"/>
  <c r="I7239" i="1" a="1"/>
  <c r="I7239" i="1" s="1"/>
  <c r="I7238" i="1" a="1"/>
  <c r="I7238" i="1" s="1"/>
  <c r="I7237" i="1" a="1"/>
  <c r="I7237" i="1" s="1"/>
  <c r="I7236" i="1" a="1"/>
  <c r="I7236" i="1" s="1"/>
  <c r="I7235" i="1" a="1"/>
  <c r="I7235" i="1" s="1"/>
  <c r="I7234" i="1" a="1"/>
  <c r="I7234" i="1" s="1"/>
  <c r="I7233" i="1" a="1"/>
  <c r="I7233" i="1" s="1"/>
  <c r="I7232" i="1" a="1"/>
  <c r="I7232" i="1" s="1"/>
  <c r="I7231" i="1" a="1"/>
  <c r="I7231" i="1" s="1"/>
  <c r="I7230" i="1" a="1"/>
  <c r="I7230" i="1" s="1"/>
  <c r="I7229" i="1" a="1"/>
  <c r="I7229" i="1" s="1"/>
  <c r="I7228" i="1" a="1"/>
  <c r="I7228" i="1" s="1"/>
  <c r="I7227" i="1" a="1"/>
  <c r="I7227" i="1" s="1"/>
  <c r="I7226" i="1" a="1"/>
  <c r="I7226" i="1" s="1"/>
  <c r="I7225" i="1" a="1"/>
  <c r="I7225" i="1" s="1"/>
  <c r="I7224" i="1" a="1"/>
  <c r="I7224" i="1" s="1"/>
  <c r="I7223" i="1" a="1"/>
  <c r="I7223" i="1" s="1"/>
  <c r="I7222" i="1" a="1"/>
  <c r="I7222" i="1" s="1"/>
  <c r="I7221" i="1" a="1"/>
  <c r="I7221" i="1" s="1"/>
  <c r="I7220" i="1" a="1"/>
  <c r="I7220" i="1" s="1"/>
  <c r="I7219" i="1" a="1"/>
  <c r="I7219" i="1" s="1"/>
  <c r="I7218" i="1" a="1"/>
  <c r="I7218" i="1" s="1"/>
  <c r="I7217" i="1" a="1"/>
  <c r="I7217" i="1" s="1"/>
  <c r="I7216" i="1" a="1"/>
  <c r="I7216" i="1" s="1"/>
  <c r="I7215" i="1" a="1"/>
  <c r="I7215" i="1" s="1"/>
  <c r="I7214" i="1" a="1"/>
  <c r="I7214" i="1" s="1"/>
  <c r="I7213" i="1" a="1"/>
  <c r="I7213" i="1" s="1"/>
  <c r="I7212" i="1" a="1"/>
  <c r="I7212" i="1" s="1"/>
  <c r="I7211" i="1" a="1"/>
  <c r="I7211" i="1" s="1"/>
  <c r="I7210" i="1" a="1"/>
  <c r="I7210" i="1" s="1"/>
  <c r="I7209" i="1" a="1"/>
  <c r="I7209" i="1" s="1"/>
  <c r="I7208" i="1" a="1"/>
  <c r="I7208" i="1" s="1"/>
  <c r="I7207" i="1" a="1"/>
  <c r="I7207" i="1" s="1"/>
  <c r="I7206" i="1" a="1"/>
  <c r="I7206" i="1" s="1"/>
  <c r="I7205" i="1" a="1"/>
  <c r="I7205" i="1" s="1"/>
  <c r="I7204" i="1" a="1"/>
  <c r="I7204" i="1" s="1"/>
  <c r="I7203" i="1" a="1"/>
  <c r="I7203" i="1" s="1"/>
  <c r="I7202" i="1" a="1"/>
  <c r="I7202" i="1" s="1"/>
  <c r="I7201" i="1" a="1"/>
  <c r="I7201" i="1" s="1"/>
  <c r="I7200" i="1" a="1"/>
  <c r="I7200" i="1" s="1"/>
  <c r="I7199" i="1" a="1"/>
  <c r="I7199" i="1" s="1"/>
  <c r="I7198" i="1" a="1"/>
  <c r="I7198" i="1" s="1"/>
  <c r="I7197" i="1" a="1"/>
  <c r="I7197" i="1" s="1"/>
  <c r="I7196" i="1" a="1"/>
  <c r="I7196" i="1" s="1"/>
  <c r="I7195" i="1" a="1"/>
  <c r="I7195" i="1" s="1"/>
  <c r="I7194" i="1" a="1"/>
  <c r="I7194" i="1" s="1"/>
  <c r="I7193" i="1" a="1"/>
  <c r="I7193" i="1" s="1"/>
  <c r="I7192" i="1" a="1"/>
  <c r="I7192" i="1" s="1"/>
  <c r="I7191" i="1" a="1"/>
  <c r="I7191" i="1" s="1"/>
  <c r="I7190" i="1" a="1"/>
  <c r="I7190" i="1" s="1"/>
  <c r="I7189" i="1" a="1"/>
  <c r="I7189" i="1" s="1"/>
  <c r="I7188" i="1" a="1"/>
  <c r="I7188" i="1" s="1"/>
  <c r="I7187" i="1" a="1"/>
  <c r="I7187" i="1" s="1"/>
  <c r="I7186" i="1" a="1"/>
  <c r="I7186" i="1" s="1"/>
  <c r="I7185" i="1" a="1"/>
  <c r="I7185" i="1" s="1"/>
  <c r="I7184" i="1" a="1"/>
  <c r="I7184" i="1" s="1"/>
  <c r="I7183" i="1" a="1"/>
  <c r="I7183" i="1" s="1"/>
  <c r="I7182" i="1" a="1"/>
  <c r="I7182" i="1" s="1"/>
  <c r="I7181" i="1" a="1"/>
  <c r="I7181" i="1" s="1"/>
  <c r="I7180" i="1" a="1"/>
  <c r="I7180" i="1" s="1"/>
  <c r="I7179" i="1" a="1"/>
  <c r="I7179" i="1" s="1"/>
  <c r="I7178" i="1" a="1"/>
  <c r="I7178" i="1" s="1"/>
  <c r="I7177" i="1" a="1"/>
  <c r="I7177" i="1" s="1"/>
  <c r="I7176" i="1" a="1"/>
  <c r="I7176" i="1" s="1"/>
  <c r="I7175" i="1" a="1"/>
  <c r="I7175" i="1" s="1"/>
  <c r="I7174" i="1" a="1"/>
  <c r="I7174" i="1" s="1"/>
  <c r="I7173" i="1" a="1"/>
  <c r="I7173" i="1" s="1"/>
  <c r="I7172" i="1" a="1"/>
  <c r="I7172" i="1" s="1"/>
  <c r="I7171" i="1" a="1"/>
  <c r="I7171" i="1" s="1"/>
  <c r="I7170" i="1" a="1"/>
  <c r="I7170" i="1" s="1"/>
  <c r="I7169" i="1" a="1"/>
  <c r="I7169" i="1" s="1"/>
  <c r="I7168" i="1" a="1"/>
  <c r="I7168" i="1" s="1"/>
  <c r="I7167" i="1" a="1"/>
  <c r="I7167" i="1" s="1"/>
  <c r="I7166" i="1" a="1"/>
  <c r="I7166" i="1" s="1"/>
  <c r="I7165" i="1" a="1"/>
  <c r="I7165" i="1" s="1"/>
  <c r="I7164" i="1" a="1"/>
  <c r="I7164" i="1" s="1"/>
  <c r="I7163" i="1" a="1"/>
  <c r="I7163" i="1" s="1"/>
  <c r="I7162" i="1" a="1"/>
  <c r="I7162" i="1" s="1"/>
  <c r="I7161" i="1" a="1"/>
  <c r="I7161" i="1" s="1"/>
  <c r="I7160" i="1" a="1"/>
  <c r="I7160" i="1" s="1"/>
  <c r="I7159" i="1" a="1"/>
  <c r="I7159" i="1" s="1"/>
  <c r="I7158" i="1" a="1"/>
  <c r="I7158" i="1" s="1"/>
  <c r="I7157" i="1" a="1"/>
  <c r="I7157" i="1" s="1"/>
  <c r="I7156" i="1" a="1"/>
  <c r="I7156" i="1" s="1"/>
  <c r="I7155" i="1" a="1"/>
  <c r="I7155" i="1" s="1"/>
  <c r="I7154" i="1" a="1"/>
  <c r="I7154" i="1" s="1"/>
  <c r="I7153" i="1" a="1"/>
  <c r="I7153" i="1" s="1"/>
  <c r="I7152" i="1" a="1"/>
  <c r="I7152" i="1" s="1"/>
  <c r="I7151" i="1" a="1"/>
  <c r="I7151" i="1" s="1"/>
  <c r="I7150" i="1" a="1"/>
  <c r="I7150" i="1" s="1"/>
  <c r="I7149" i="1" a="1"/>
  <c r="I7149" i="1" s="1"/>
  <c r="I7148" i="1" a="1"/>
  <c r="I7148" i="1" s="1"/>
  <c r="I7147" i="1" a="1"/>
  <c r="I7147" i="1" s="1"/>
  <c r="I7146" i="1" a="1"/>
  <c r="I7146" i="1" s="1"/>
  <c r="I7145" i="1" a="1"/>
  <c r="I7145" i="1" s="1"/>
  <c r="I7144" i="1" a="1"/>
  <c r="I7144" i="1" s="1"/>
  <c r="I7143" i="1" a="1"/>
  <c r="I7143" i="1" s="1"/>
  <c r="I7142" i="1" a="1"/>
  <c r="I7142" i="1" s="1"/>
  <c r="I7141" i="1" a="1"/>
  <c r="I7141" i="1" s="1"/>
  <c r="I7140" i="1" a="1"/>
  <c r="I7140" i="1" s="1"/>
  <c r="I7139" i="1" a="1"/>
  <c r="I7139" i="1" s="1"/>
  <c r="I7138" i="1" a="1"/>
  <c r="I7138" i="1" s="1"/>
  <c r="I7137" i="1" a="1"/>
  <c r="I7137" i="1" s="1"/>
  <c r="I7136" i="1" a="1"/>
  <c r="I7136" i="1" s="1"/>
  <c r="I7135" i="1" a="1"/>
  <c r="I7135" i="1" s="1"/>
  <c r="I7134" i="1" a="1"/>
  <c r="I7134" i="1" s="1"/>
  <c r="I7133" i="1" a="1"/>
  <c r="I7133" i="1" s="1"/>
  <c r="I7132" i="1" a="1"/>
  <c r="I7132" i="1" s="1"/>
  <c r="I7131" i="1" a="1"/>
  <c r="I7131" i="1" s="1"/>
  <c r="I7130" i="1" a="1"/>
  <c r="I7130" i="1" s="1"/>
  <c r="I7129" i="1" a="1"/>
  <c r="I7129" i="1" s="1"/>
  <c r="I7128" i="1" a="1"/>
  <c r="I7128" i="1" s="1"/>
  <c r="I7127" i="1" a="1"/>
  <c r="I7127" i="1" s="1"/>
  <c r="I7126" i="1" a="1"/>
  <c r="I7126" i="1" s="1"/>
  <c r="I7125" i="1" a="1"/>
  <c r="I7125" i="1" s="1"/>
  <c r="I7124" i="1" a="1"/>
  <c r="I7124" i="1" s="1"/>
  <c r="I7123" i="1" a="1"/>
  <c r="I7123" i="1" s="1"/>
  <c r="I7122" i="1" a="1"/>
  <c r="I7122" i="1" s="1"/>
  <c r="I7121" i="1" a="1"/>
  <c r="I7121" i="1" s="1"/>
  <c r="I7120" i="1" a="1"/>
  <c r="I7120" i="1" s="1"/>
  <c r="I7119" i="1" a="1"/>
  <c r="I7119" i="1" s="1"/>
  <c r="I7118" i="1" a="1"/>
  <c r="I7118" i="1" s="1"/>
  <c r="I7117" i="1" a="1"/>
  <c r="I7117" i="1" s="1"/>
  <c r="I7116" i="1" a="1"/>
  <c r="I7116" i="1" s="1"/>
  <c r="I7115" i="1" a="1"/>
  <c r="I7115" i="1" s="1"/>
  <c r="I7114" i="1" a="1"/>
  <c r="I7114" i="1" s="1"/>
  <c r="I7113" i="1" a="1"/>
  <c r="I7113" i="1" s="1"/>
  <c r="I7112" i="1" a="1"/>
  <c r="I7112" i="1" s="1"/>
  <c r="I7111" i="1" a="1"/>
  <c r="I7111" i="1" s="1"/>
  <c r="I7110" i="1" a="1"/>
  <c r="I7110" i="1" s="1"/>
  <c r="I7109" i="1" a="1"/>
  <c r="I7109" i="1" s="1"/>
  <c r="I7108" i="1" a="1"/>
  <c r="I7108" i="1" s="1"/>
  <c r="I7107" i="1" a="1"/>
  <c r="I7107" i="1" s="1"/>
  <c r="I7106" i="1" a="1"/>
  <c r="I7106" i="1" s="1"/>
  <c r="I7105" i="1" a="1"/>
  <c r="I7105" i="1" s="1"/>
  <c r="I7104" i="1" a="1"/>
  <c r="I7104" i="1" s="1"/>
  <c r="I7103" i="1" a="1"/>
  <c r="I7103" i="1" s="1"/>
  <c r="I7102" i="1" a="1"/>
  <c r="I7102" i="1" s="1"/>
  <c r="I7101" i="1" a="1"/>
  <c r="I7101" i="1" s="1"/>
  <c r="I7100" i="1" a="1"/>
  <c r="I7100" i="1" s="1"/>
  <c r="I7099" i="1" a="1"/>
  <c r="I7099" i="1" s="1"/>
  <c r="I7098" i="1" a="1"/>
  <c r="I7098" i="1" s="1"/>
  <c r="I7097" i="1" a="1"/>
  <c r="I7097" i="1" s="1"/>
  <c r="I7096" i="1" a="1"/>
  <c r="I7096" i="1" s="1"/>
  <c r="I7095" i="1" a="1"/>
  <c r="I7095" i="1" s="1"/>
  <c r="I7094" i="1" a="1"/>
  <c r="I7094" i="1" s="1"/>
  <c r="I7093" i="1" a="1"/>
  <c r="I7093" i="1" s="1"/>
  <c r="I7092" i="1" a="1"/>
  <c r="I7092" i="1" s="1"/>
  <c r="I7091" i="1" a="1"/>
  <c r="I7091" i="1" s="1"/>
  <c r="I7090" i="1" a="1"/>
  <c r="I7090" i="1" s="1"/>
  <c r="I7089" i="1" a="1"/>
  <c r="I7089" i="1" s="1"/>
  <c r="I7088" i="1" a="1"/>
  <c r="I7088" i="1" s="1"/>
  <c r="I7087" i="1" a="1"/>
  <c r="I7087" i="1" s="1"/>
  <c r="I7086" i="1" a="1"/>
  <c r="I7086" i="1" s="1"/>
  <c r="I7085" i="1" a="1"/>
  <c r="I7085" i="1" s="1"/>
  <c r="I7084" i="1" a="1"/>
  <c r="I7084" i="1" s="1"/>
  <c r="I7083" i="1" a="1"/>
  <c r="I7083" i="1" s="1"/>
  <c r="I7082" i="1" a="1"/>
  <c r="I7082" i="1" s="1"/>
  <c r="I7081" i="1" a="1"/>
  <c r="I7081" i="1" s="1"/>
  <c r="I7080" i="1" a="1"/>
  <c r="I7080" i="1" s="1"/>
  <c r="I7079" i="1" a="1"/>
  <c r="I7079" i="1" s="1"/>
  <c r="I7078" i="1" a="1"/>
  <c r="I7078" i="1" s="1"/>
  <c r="I7077" i="1" a="1"/>
  <c r="I7077" i="1" s="1"/>
  <c r="I7076" i="1" a="1"/>
  <c r="I7076" i="1" s="1"/>
  <c r="I7075" i="1" a="1"/>
  <c r="I7075" i="1" s="1"/>
  <c r="I7074" i="1" a="1"/>
  <c r="I7074" i="1" s="1"/>
  <c r="I7073" i="1" a="1"/>
  <c r="I7073" i="1" s="1"/>
  <c r="I7072" i="1" a="1"/>
  <c r="I7072" i="1" s="1"/>
  <c r="I7071" i="1" a="1"/>
  <c r="I7071" i="1" s="1"/>
  <c r="I7070" i="1" a="1"/>
  <c r="I7070" i="1" s="1"/>
  <c r="I7069" i="1" a="1"/>
  <c r="I7069" i="1" s="1"/>
  <c r="I7068" i="1" a="1"/>
  <c r="I7068" i="1" s="1"/>
  <c r="I7067" i="1" a="1"/>
  <c r="I7067" i="1" s="1"/>
  <c r="I7066" i="1" a="1"/>
  <c r="I7066" i="1" s="1"/>
  <c r="I7065" i="1" a="1"/>
  <c r="I7065" i="1" s="1"/>
  <c r="I7064" i="1" a="1"/>
  <c r="I7064" i="1" s="1"/>
  <c r="I7063" i="1" a="1"/>
  <c r="I7063" i="1" s="1"/>
  <c r="I7062" i="1" a="1"/>
  <c r="I7062" i="1" s="1"/>
  <c r="I7061" i="1" a="1"/>
  <c r="I7061" i="1" s="1"/>
  <c r="I7060" i="1" a="1"/>
  <c r="I7060" i="1" s="1"/>
  <c r="I7059" i="1" l="1" a="1"/>
  <c r="I7059" i="1" s="1"/>
  <c r="I7058" i="1" a="1"/>
  <c r="I7058" i="1" s="1"/>
  <c r="I7057" i="1" a="1"/>
  <c r="I7057" i="1" s="1"/>
  <c r="I7056" i="1" a="1"/>
  <c r="I7056" i="1" s="1"/>
  <c r="I7055" i="1" a="1"/>
  <c r="I7055" i="1" s="1"/>
  <c r="I7054" i="1" a="1"/>
  <c r="I7054" i="1" s="1"/>
  <c r="I7053" i="1" a="1"/>
  <c r="I7053" i="1" s="1"/>
  <c r="I7052" i="1" a="1"/>
  <c r="I7052" i="1" s="1"/>
  <c r="I7051" i="1" a="1"/>
  <c r="I7051" i="1" s="1"/>
  <c r="I7050" i="1" a="1"/>
  <c r="I7050" i="1" s="1"/>
  <c r="I7049" i="1" a="1"/>
  <c r="I7049" i="1" s="1"/>
  <c r="I7048" i="1" a="1"/>
  <c r="I7048" i="1" s="1"/>
  <c r="I7047" i="1" a="1"/>
  <c r="I7047" i="1" s="1"/>
  <c r="I7046" i="1" a="1"/>
  <c r="I7046" i="1" s="1"/>
  <c r="I7045" i="1" a="1"/>
  <c r="I7045" i="1" s="1"/>
  <c r="I7044" i="1" a="1"/>
  <c r="I7044" i="1" s="1"/>
  <c r="I7043" i="1" a="1"/>
  <c r="I7043" i="1" s="1"/>
  <c r="I7042" i="1" a="1"/>
  <c r="I7042" i="1" s="1"/>
  <c r="I7041" i="1" a="1"/>
  <c r="I7041" i="1" s="1"/>
  <c r="I7040" i="1" a="1"/>
  <c r="I7040" i="1" s="1"/>
  <c r="I7039" i="1" a="1"/>
  <c r="I7039" i="1" s="1"/>
  <c r="I7038" i="1" a="1"/>
  <c r="I7038" i="1" s="1"/>
  <c r="I7037" i="1" a="1"/>
  <c r="I7037" i="1" s="1"/>
  <c r="I7036" i="1" a="1"/>
  <c r="I7036" i="1" s="1"/>
  <c r="I7035" i="1" a="1"/>
  <c r="I7035" i="1" s="1"/>
  <c r="I7034" i="1" a="1"/>
  <c r="I7034" i="1" s="1"/>
  <c r="I7033" i="1" a="1"/>
  <c r="I7033" i="1" s="1"/>
  <c r="I7032" i="1" a="1"/>
  <c r="I7032" i="1" s="1"/>
  <c r="I7031" i="1" a="1"/>
  <c r="I7031" i="1" s="1"/>
  <c r="I7030" i="1" a="1"/>
  <c r="I7030" i="1" s="1"/>
  <c r="I7029" i="1" a="1"/>
  <c r="I7029" i="1" s="1"/>
  <c r="I7028" i="1" a="1"/>
  <c r="I7028" i="1" s="1"/>
  <c r="I7027" i="1" a="1"/>
  <c r="I7027" i="1" s="1"/>
  <c r="I7026" i="1" a="1"/>
  <c r="I7026" i="1" s="1"/>
  <c r="I7025" i="1" a="1"/>
  <c r="I7025" i="1" s="1"/>
  <c r="I7024" i="1" a="1"/>
  <c r="I7024" i="1" s="1"/>
  <c r="I7023" i="1" a="1"/>
  <c r="I7023" i="1" s="1"/>
  <c r="I7022" i="1" a="1"/>
  <c r="I7022" i="1" s="1"/>
  <c r="I7021" i="1" a="1"/>
  <c r="I7021" i="1" s="1"/>
  <c r="I7020" i="1" a="1"/>
  <c r="I7020" i="1" s="1"/>
  <c r="I7019" i="1" a="1"/>
  <c r="I7019" i="1" s="1"/>
  <c r="I7018" i="1" a="1"/>
  <c r="I7018" i="1" s="1"/>
  <c r="I7017" i="1" a="1"/>
  <c r="I7017" i="1" s="1"/>
  <c r="I7016" i="1" a="1"/>
  <c r="I7016" i="1" s="1"/>
  <c r="I7015" i="1" a="1"/>
  <c r="I7015" i="1" s="1"/>
  <c r="I7014" i="1" a="1"/>
  <c r="I7014" i="1" s="1"/>
  <c r="I7013" i="1" a="1"/>
  <c r="I7013" i="1" s="1"/>
  <c r="I7012" i="1" a="1"/>
  <c r="I7012" i="1" s="1"/>
  <c r="I7011" i="1" a="1"/>
  <c r="I7011" i="1" s="1"/>
  <c r="I7010" i="1" a="1"/>
  <c r="I7010" i="1" s="1"/>
  <c r="I7009" i="1" a="1"/>
  <c r="I7009" i="1" s="1"/>
  <c r="I7008" i="1" a="1"/>
  <c r="I7008" i="1" s="1"/>
  <c r="I7007" i="1" a="1"/>
  <c r="I7007" i="1" s="1"/>
  <c r="I7006" i="1" a="1"/>
  <c r="I7006" i="1" s="1"/>
  <c r="I7005" i="1" a="1"/>
  <c r="I7005" i="1" s="1"/>
  <c r="I7004" i="1" a="1"/>
  <c r="I7004" i="1" s="1"/>
  <c r="I7003" i="1" a="1"/>
  <c r="I7003" i="1" s="1"/>
  <c r="I7002" i="1" a="1"/>
  <c r="I7002" i="1" s="1"/>
  <c r="I7001" i="1" a="1"/>
  <c r="I7001" i="1" s="1"/>
  <c r="I7000" i="1" a="1"/>
  <c r="I7000" i="1" s="1"/>
  <c r="I6999" i="1" a="1"/>
  <c r="I6999" i="1" s="1"/>
  <c r="I6998" i="1" a="1"/>
  <c r="I6998" i="1" s="1"/>
  <c r="I6997" i="1" a="1"/>
  <c r="I6997" i="1" s="1"/>
  <c r="I6996" i="1" a="1"/>
  <c r="I6996" i="1" s="1"/>
  <c r="I6995" i="1" a="1"/>
  <c r="I6995" i="1" s="1"/>
  <c r="I6994" i="1" a="1"/>
  <c r="I6994" i="1" s="1"/>
  <c r="I6993" i="1" a="1"/>
  <c r="I6993" i="1" s="1"/>
  <c r="I6992" i="1" a="1"/>
  <c r="I6992" i="1" s="1"/>
  <c r="I6991" i="1" a="1"/>
  <c r="I6991" i="1" s="1"/>
  <c r="I6990" i="1" a="1"/>
  <c r="I6990" i="1" s="1"/>
  <c r="I6989" i="1" a="1"/>
  <c r="I6989" i="1" s="1"/>
  <c r="I6988" i="1" a="1"/>
  <c r="I6988" i="1" s="1"/>
  <c r="I6987" i="1" a="1"/>
  <c r="I6987" i="1" s="1"/>
  <c r="I6986" i="1" a="1"/>
  <c r="I6986" i="1" s="1"/>
  <c r="I6985" i="1" a="1"/>
  <c r="I6985" i="1" s="1"/>
  <c r="I6984" i="1" a="1"/>
  <c r="I6984" i="1" s="1"/>
  <c r="I6983" i="1" a="1"/>
  <c r="I6983" i="1" s="1"/>
  <c r="I6982" i="1" a="1"/>
  <c r="I6982" i="1" s="1"/>
  <c r="I6981" i="1" a="1"/>
  <c r="I6981" i="1" s="1"/>
  <c r="I6980" i="1" a="1"/>
  <c r="I6980" i="1" s="1"/>
  <c r="I6979" i="1" a="1"/>
  <c r="I6979" i="1" s="1"/>
  <c r="I6978" i="1" a="1"/>
  <c r="I6978" i="1" s="1"/>
  <c r="I6977" i="1" a="1"/>
  <c r="I6977" i="1" s="1"/>
  <c r="I6976" i="1" a="1"/>
  <c r="I6976" i="1" s="1"/>
  <c r="I6975" i="1" a="1"/>
  <c r="I6975" i="1" s="1"/>
  <c r="I6974" i="1" a="1"/>
  <c r="I6974" i="1" s="1"/>
  <c r="I6973" i="1" a="1"/>
  <c r="I6973" i="1" s="1"/>
  <c r="I6972" i="1" a="1"/>
  <c r="I6972" i="1" s="1"/>
  <c r="I6971" i="1" a="1"/>
  <c r="I6971" i="1" s="1"/>
  <c r="I6970" i="1" a="1"/>
  <c r="I6970" i="1" s="1"/>
  <c r="I6969" i="1" a="1"/>
  <c r="I6969" i="1" s="1"/>
  <c r="I6968" i="1" a="1"/>
  <c r="I6968" i="1" s="1"/>
  <c r="I6967" i="1" a="1"/>
  <c r="I6967" i="1" s="1"/>
  <c r="I6966" i="1" a="1"/>
  <c r="I6966" i="1" s="1"/>
  <c r="I6965" i="1" a="1"/>
  <c r="I6965" i="1" s="1"/>
  <c r="I6964" i="1" a="1"/>
  <c r="I6964" i="1" s="1"/>
  <c r="I6963" i="1" a="1"/>
  <c r="I6963" i="1" s="1"/>
  <c r="I6962" i="1" a="1"/>
  <c r="I6962" i="1" s="1"/>
  <c r="I6961" i="1" a="1"/>
  <c r="I6961" i="1" s="1"/>
  <c r="I6960" i="1" a="1"/>
  <c r="I6960" i="1" s="1"/>
  <c r="I6959" i="1" a="1"/>
  <c r="I6959" i="1" s="1"/>
  <c r="I6958" i="1" a="1"/>
  <c r="I6958" i="1" s="1"/>
  <c r="I6957" i="1" a="1"/>
  <c r="I6957" i="1" s="1"/>
  <c r="I6956" i="1" a="1"/>
  <c r="I6956" i="1" s="1"/>
  <c r="I6955" i="1" a="1"/>
  <c r="I6955" i="1" s="1"/>
  <c r="I6954" i="1" a="1"/>
  <c r="I6954" i="1" s="1"/>
  <c r="I6953" i="1" a="1"/>
  <c r="I6953" i="1" s="1"/>
  <c r="I6952" i="1" a="1"/>
  <c r="I6952" i="1" s="1"/>
  <c r="I6951" i="1" a="1"/>
  <c r="I6951" i="1" s="1"/>
  <c r="I6950" i="1" a="1"/>
  <c r="I6950" i="1" s="1"/>
  <c r="I6949" i="1" a="1"/>
  <c r="I6949" i="1" s="1"/>
  <c r="I6948" i="1" a="1"/>
  <c r="I6948" i="1" s="1"/>
  <c r="I6947" i="1" a="1"/>
  <c r="I6947" i="1" s="1"/>
  <c r="I6946" i="1" a="1"/>
  <c r="I6946" i="1" s="1"/>
  <c r="I6945" i="1" a="1"/>
  <c r="I6945" i="1" s="1"/>
  <c r="I6944" i="1" a="1"/>
  <c r="I6944" i="1" s="1"/>
  <c r="I6943" i="1" a="1"/>
  <c r="I6943" i="1" s="1"/>
  <c r="I6942" i="1" a="1"/>
  <c r="I6942" i="1" s="1"/>
  <c r="I6941" i="1" a="1"/>
  <c r="I6941" i="1" s="1"/>
  <c r="I6940" i="1" a="1"/>
  <c r="I6940" i="1" s="1"/>
  <c r="I6939" i="1" a="1"/>
  <c r="I6939" i="1" s="1"/>
  <c r="I6938" i="1" a="1"/>
  <c r="I6938" i="1" s="1"/>
  <c r="I6937" i="1" a="1"/>
  <c r="I6937" i="1" s="1"/>
  <c r="I6936" i="1" a="1"/>
  <c r="I6936" i="1" s="1"/>
  <c r="I6935" i="1" a="1"/>
  <c r="I6935" i="1" s="1"/>
  <c r="I6934" i="1" a="1"/>
  <c r="I6934" i="1" s="1"/>
  <c r="I6933" i="1" a="1"/>
  <c r="I6933" i="1" s="1"/>
  <c r="I6932" i="1" a="1"/>
  <c r="I6932" i="1" s="1"/>
  <c r="I6931" i="1" a="1"/>
  <c r="I6931" i="1" s="1"/>
  <c r="I6930" i="1" a="1"/>
  <c r="I6930" i="1" s="1"/>
  <c r="I6929" i="1" a="1"/>
  <c r="I6929" i="1" s="1"/>
  <c r="I6928" i="1" a="1"/>
  <c r="I6928" i="1" s="1"/>
  <c r="I6927" i="1" a="1"/>
  <c r="I6927" i="1" s="1"/>
  <c r="I6926" i="1" a="1"/>
  <c r="I6926" i="1" s="1"/>
  <c r="I6925" i="1" a="1"/>
  <c r="I6925" i="1" s="1"/>
  <c r="I6924" i="1" a="1"/>
  <c r="I6924" i="1" s="1"/>
  <c r="I6923" i="1" a="1"/>
  <c r="I6923" i="1" s="1"/>
  <c r="I6922" i="1" a="1"/>
  <c r="I6922" i="1" s="1"/>
  <c r="I6921" i="1" a="1"/>
  <c r="I6921" i="1" s="1"/>
  <c r="I6920" i="1" a="1"/>
  <c r="I6920" i="1" s="1"/>
  <c r="I6919" i="1" a="1"/>
  <c r="I6919" i="1" s="1"/>
  <c r="I6918" i="1" a="1"/>
  <c r="I6918" i="1" s="1"/>
  <c r="I6917" i="1" a="1"/>
  <c r="I6917" i="1" s="1"/>
  <c r="I6916" i="1" a="1"/>
  <c r="I6916" i="1" s="1"/>
  <c r="I6915" i="1" a="1"/>
  <c r="I6915" i="1" s="1"/>
  <c r="I6914" i="1" a="1"/>
  <c r="I6914" i="1" s="1"/>
  <c r="I6913" i="1" a="1"/>
  <c r="I6913" i="1" s="1"/>
  <c r="I6912" i="1" a="1"/>
  <c r="I6912" i="1" s="1"/>
  <c r="I6911" i="1" a="1"/>
  <c r="I6911" i="1" s="1"/>
  <c r="I6910" i="1" a="1"/>
  <c r="I6910" i="1" s="1"/>
  <c r="I6909" i="1" a="1"/>
  <c r="I6909" i="1" s="1"/>
  <c r="I6908" i="1" a="1"/>
  <c r="I6908" i="1" s="1"/>
  <c r="I6907" i="1" a="1"/>
  <c r="I6907" i="1" s="1"/>
  <c r="I6906" i="1" a="1"/>
  <c r="I6906" i="1" s="1"/>
  <c r="I6905" i="1" a="1"/>
  <c r="I6905" i="1" s="1"/>
  <c r="I6904" i="1" a="1"/>
  <c r="I6904" i="1" s="1"/>
  <c r="I6903" i="1" a="1"/>
  <c r="I6903" i="1" s="1"/>
  <c r="I6902" i="1" a="1"/>
  <c r="I6902" i="1" s="1"/>
  <c r="I6901" i="1" a="1"/>
  <c r="I6901" i="1" s="1"/>
  <c r="I6900" i="1" a="1"/>
  <c r="I6900" i="1" s="1"/>
  <c r="I6899" i="1" a="1"/>
  <c r="I6899" i="1" s="1"/>
  <c r="I6898" i="1" a="1"/>
  <c r="I6898" i="1" s="1"/>
  <c r="I6897" i="1" a="1"/>
  <c r="I6897" i="1" s="1"/>
  <c r="I6896" i="1" a="1"/>
  <c r="I6896" i="1" s="1"/>
  <c r="I6895" i="1" a="1"/>
  <c r="I6895" i="1" s="1"/>
  <c r="I6894" i="1" a="1"/>
  <c r="I6894" i="1" s="1"/>
  <c r="I6893" i="1" a="1"/>
  <c r="I6893" i="1" s="1"/>
  <c r="I6892" i="1" a="1"/>
  <c r="I6892" i="1" s="1"/>
  <c r="I6891" i="1" a="1"/>
  <c r="I6891" i="1" s="1"/>
  <c r="I6890" i="1" a="1"/>
  <c r="I6890" i="1" s="1"/>
  <c r="I6889" i="1" a="1"/>
  <c r="I6889" i="1" s="1"/>
  <c r="I6888" i="1" a="1"/>
  <c r="I6888" i="1" s="1"/>
  <c r="I6887" i="1" a="1"/>
  <c r="I6887" i="1" s="1"/>
  <c r="I6886" i="1" a="1"/>
  <c r="I6886" i="1" s="1"/>
  <c r="I6885" i="1" a="1"/>
  <c r="I6885" i="1" s="1"/>
  <c r="I6884" i="1" a="1"/>
  <c r="I6884" i="1" s="1"/>
  <c r="I6883" i="1" a="1"/>
  <c r="I6883" i="1" s="1"/>
  <c r="I6882" i="1" a="1"/>
  <c r="I6882" i="1" s="1"/>
  <c r="I6881" i="1" a="1"/>
  <c r="I6881" i="1" s="1"/>
  <c r="I6880" i="1" a="1"/>
  <c r="I6880" i="1" s="1"/>
  <c r="I6879" i="1" a="1"/>
  <c r="I6879" i="1" s="1"/>
  <c r="I6878" i="1" a="1"/>
  <c r="I6878" i="1" s="1"/>
  <c r="I6877" i="1" a="1"/>
  <c r="I6877" i="1" s="1"/>
  <c r="I6876" i="1" a="1"/>
  <c r="I6876" i="1" s="1"/>
  <c r="I6875" i="1" a="1"/>
  <c r="I6875" i="1" s="1"/>
  <c r="I6874" i="1" a="1"/>
  <c r="I6874" i="1" s="1"/>
  <c r="I6873" i="1" a="1"/>
  <c r="I6873" i="1" s="1"/>
  <c r="I6872" i="1" a="1"/>
  <c r="I6872" i="1" s="1"/>
  <c r="I6871" i="1" a="1"/>
  <c r="I6871" i="1" s="1"/>
  <c r="I6870" i="1" a="1"/>
  <c r="I6870" i="1" s="1"/>
  <c r="I6869" i="1" a="1"/>
  <c r="I6869" i="1" s="1"/>
  <c r="I6868" i="1" a="1"/>
  <c r="I6868" i="1" s="1"/>
  <c r="I6867" i="1" a="1"/>
  <c r="I6867" i="1" s="1"/>
  <c r="I6866" i="1" a="1"/>
  <c r="I6866" i="1" s="1"/>
  <c r="I6865" i="1" a="1"/>
  <c r="I6865" i="1" s="1"/>
  <c r="I6864" i="1" a="1"/>
  <c r="I6864" i="1" s="1"/>
  <c r="I6863" i="1" a="1"/>
  <c r="I6863" i="1" s="1"/>
  <c r="I6862" i="1" a="1"/>
  <c r="I6862" i="1" s="1"/>
  <c r="I6861" i="1" a="1"/>
  <c r="I6861" i="1" s="1"/>
  <c r="I6860" i="1" a="1"/>
  <c r="I6860" i="1" s="1"/>
  <c r="I6859" i="1" a="1"/>
  <c r="I6859" i="1" s="1"/>
  <c r="I6858" i="1" a="1"/>
  <c r="I6858" i="1" s="1"/>
  <c r="I6857" i="1" a="1"/>
  <c r="I6857" i="1" s="1"/>
  <c r="I6856" i="1" a="1"/>
  <c r="I6856" i="1" s="1"/>
  <c r="I6855" i="1" a="1"/>
  <c r="I6855" i="1" s="1"/>
  <c r="I6854" i="1" a="1"/>
  <c r="I6854" i="1" s="1"/>
  <c r="I6853" i="1" a="1"/>
  <c r="I6853" i="1" s="1"/>
  <c r="I6852" i="1" a="1"/>
  <c r="I6852" i="1" s="1"/>
  <c r="I6851" i="1" a="1"/>
  <c r="I6851" i="1" s="1"/>
  <c r="I6850" i="1" a="1"/>
  <c r="I6850" i="1" s="1"/>
  <c r="I6849" i="1" a="1"/>
  <c r="I6849" i="1" s="1"/>
  <c r="I6848" i="1" a="1"/>
  <c r="I6848" i="1" s="1"/>
  <c r="I6847" i="1" a="1"/>
  <c r="I6847" i="1" s="1"/>
  <c r="I6846" i="1" a="1"/>
  <c r="I6846" i="1" s="1"/>
  <c r="I6845" i="1" a="1"/>
  <c r="I6845" i="1" s="1"/>
  <c r="I6844" i="1" a="1"/>
  <c r="I6844" i="1" s="1"/>
  <c r="I6843" i="1" a="1"/>
  <c r="I6843" i="1" s="1"/>
  <c r="I6842" i="1" a="1"/>
  <c r="I6842" i="1" s="1"/>
  <c r="I6841" i="1" a="1"/>
  <c r="I6841" i="1" s="1"/>
  <c r="I6840" i="1" a="1"/>
  <c r="I6840" i="1" s="1"/>
  <c r="I6839" i="1" a="1"/>
  <c r="I6839" i="1" s="1"/>
  <c r="I6838" i="1" a="1"/>
  <c r="I6838" i="1" s="1"/>
  <c r="I6837" i="1" a="1"/>
  <c r="I6837" i="1" s="1"/>
  <c r="I6836" i="1" a="1"/>
  <c r="I6836" i="1" s="1"/>
  <c r="I6835" i="1" a="1"/>
  <c r="I6835" i="1" s="1"/>
  <c r="I6834" i="1" a="1"/>
  <c r="I6834" i="1" s="1"/>
  <c r="I6833" i="1" a="1"/>
  <c r="I6833" i="1" s="1"/>
  <c r="I6832" i="1" a="1"/>
  <c r="I6832" i="1" s="1"/>
  <c r="I6831" i="1" a="1"/>
  <c r="I6831" i="1" s="1"/>
  <c r="I6830" i="1" a="1"/>
  <c r="I6830" i="1" s="1"/>
  <c r="I6829" i="1" a="1"/>
  <c r="I6829" i="1" s="1"/>
  <c r="I6828" i="1" a="1"/>
  <c r="I6828" i="1" s="1"/>
  <c r="I6827" i="1" a="1"/>
  <c r="I6827" i="1" s="1"/>
  <c r="I6826" i="1" a="1"/>
  <c r="I6826" i="1" s="1"/>
  <c r="I6825" i="1" a="1"/>
  <c r="I6825" i="1" s="1"/>
  <c r="I6824" i="1" a="1"/>
  <c r="I6824" i="1" s="1"/>
  <c r="I6823" i="1" a="1"/>
  <c r="I6823" i="1" s="1"/>
  <c r="I6822" i="1" a="1"/>
  <c r="I6822" i="1" s="1"/>
  <c r="I6821" i="1" a="1"/>
  <c r="I6821" i="1" s="1"/>
  <c r="I6820" i="1" a="1"/>
  <c r="I6820" i="1" s="1"/>
  <c r="I6819" i="1" a="1"/>
  <c r="I6819" i="1" s="1"/>
  <c r="I6818" i="1" a="1"/>
  <c r="I6818" i="1" s="1"/>
  <c r="I6817" i="1" a="1"/>
  <c r="I6817" i="1" s="1"/>
  <c r="I6816" i="1" a="1"/>
  <c r="I6816" i="1" s="1"/>
  <c r="I6815" i="1" a="1"/>
  <c r="I6815" i="1" s="1"/>
  <c r="I6814" i="1" a="1"/>
  <c r="I6814" i="1" s="1"/>
  <c r="I6813" i="1" a="1"/>
  <c r="I6813" i="1" s="1"/>
  <c r="I6812" i="1" a="1"/>
  <c r="I6812" i="1" s="1"/>
  <c r="I6811" i="1" a="1"/>
  <c r="I6811" i="1" s="1"/>
  <c r="I6810" i="1" a="1"/>
  <c r="I6810" i="1" s="1"/>
  <c r="I6809" i="1" a="1"/>
  <c r="I6809" i="1" s="1"/>
  <c r="I6808" i="1" a="1"/>
  <c r="I6808" i="1" s="1"/>
  <c r="I6807" i="1" a="1"/>
  <c r="I6807" i="1" s="1"/>
  <c r="I6806" i="1" a="1"/>
  <c r="I6806" i="1" s="1"/>
  <c r="I6805" i="1" a="1"/>
  <c r="I6805" i="1" s="1"/>
  <c r="I6804" i="1" a="1"/>
  <c r="I6804" i="1" s="1"/>
  <c r="I6803" i="1" a="1"/>
  <c r="I6803" i="1" s="1"/>
  <c r="I6802" i="1" a="1"/>
  <c r="I6802" i="1" s="1"/>
  <c r="I6801" i="1" a="1"/>
  <c r="I6801" i="1" s="1"/>
  <c r="I6800" i="1" a="1"/>
  <c r="I6800" i="1" s="1"/>
  <c r="I6799" i="1" a="1"/>
  <c r="I6799" i="1" s="1"/>
  <c r="I6798" i="1" a="1"/>
  <c r="I6798" i="1" s="1"/>
  <c r="I6797" i="1" a="1"/>
  <c r="I6797" i="1" s="1"/>
  <c r="I6796" i="1" a="1"/>
  <c r="I6796" i="1" s="1"/>
  <c r="I6795" i="1" a="1"/>
  <c r="I6795" i="1" s="1"/>
  <c r="I6794" i="1" a="1"/>
  <c r="I6794" i="1" s="1"/>
  <c r="I6793" i="1" a="1"/>
  <c r="I6793" i="1" s="1"/>
  <c r="I6792" i="1" a="1"/>
  <c r="I6792" i="1" s="1"/>
  <c r="I6791" i="1" a="1"/>
  <c r="I6791" i="1" s="1"/>
  <c r="I6790" i="1" a="1"/>
  <c r="I6790" i="1" s="1"/>
  <c r="I6789" i="1" a="1"/>
  <c r="I6789" i="1" s="1"/>
  <c r="I6788" i="1" a="1"/>
  <c r="I6788" i="1" s="1"/>
  <c r="I6787" i="1" a="1"/>
  <c r="I6787" i="1" s="1"/>
  <c r="I6786" i="1" a="1"/>
  <c r="I6786" i="1" s="1"/>
  <c r="I6785" i="1" a="1"/>
  <c r="I6785" i="1" s="1"/>
  <c r="I6784" i="1" a="1"/>
  <c r="I6784" i="1" s="1"/>
  <c r="I6783" i="1" a="1"/>
  <c r="I6783" i="1" s="1"/>
  <c r="I6782" i="1" a="1"/>
  <c r="I6782" i="1" s="1"/>
  <c r="I6781" i="1" a="1"/>
  <c r="I6781" i="1" s="1"/>
  <c r="I6780" i="1" a="1"/>
  <c r="I6780" i="1" s="1"/>
  <c r="I6779" i="1" a="1"/>
  <c r="I6779" i="1" s="1"/>
  <c r="I6778" i="1" a="1"/>
  <c r="I6778" i="1" s="1"/>
  <c r="I6777" i="1" a="1"/>
  <c r="I6777" i="1" s="1"/>
  <c r="I6776" i="1" a="1"/>
  <c r="I6776" i="1" s="1"/>
  <c r="I6775" i="1" a="1"/>
  <c r="I6775" i="1" s="1"/>
  <c r="I6774" i="1" a="1"/>
  <c r="I6774" i="1" s="1"/>
  <c r="I6773" i="1" a="1"/>
  <c r="I6773" i="1" s="1"/>
  <c r="I6772" i="1" a="1"/>
  <c r="I6772" i="1" s="1"/>
  <c r="I6771" i="1" a="1"/>
  <c r="I6771" i="1" s="1"/>
  <c r="I6770" i="1" a="1"/>
  <c r="I6770" i="1" s="1"/>
  <c r="I6769" i="1" a="1"/>
  <c r="I6769" i="1" s="1"/>
  <c r="I6768" i="1" a="1"/>
  <c r="I6768" i="1" s="1"/>
  <c r="I6767" i="1" a="1"/>
  <c r="I6767" i="1" s="1"/>
  <c r="I6766" i="1" a="1"/>
  <c r="I6766" i="1" s="1"/>
  <c r="I6765" i="1" a="1"/>
  <c r="I6765" i="1" s="1"/>
  <c r="I6764" i="1" a="1"/>
  <c r="I6764" i="1" s="1"/>
  <c r="I6763" i="1" a="1"/>
  <c r="I6763" i="1" s="1"/>
  <c r="I6762" i="1" a="1"/>
  <c r="I6762" i="1" s="1"/>
  <c r="I6761" i="1" a="1"/>
  <c r="I6761" i="1" s="1"/>
  <c r="I6760" i="1" a="1"/>
  <c r="I6760" i="1" s="1"/>
  <c r="I6759" i="1" a="1"/>
  <c r="I6759" i="1" s="1"/>
  <c r="I6758" i="1" a="1"/>
  <c r="I6758" i="1" s="1"/>
  <c r="I6757" i="1" a="1"/>
  <c r="I6757" i="1" s="1"/>
  <c r="I6756" i="1" a="1"/>
  <c r="I6756" i="1" s="1"/>
  <c r="I6755" i="1" a="1"/>
  <c r="I6755" i="1" s="1"/>
  <c r="I6754" i="1" a="1"/>
  <c r="I6754" i="1" s="1"/>
  <c r="I6753" i="1" a="1"/>
  <c r="I6753" i="1" s="1"/>
  <c r="I6752" i="1" a="1"/>
  <c r="I6752" i="1" s="1"/>
  <c r="I6751" i="1" a="1"/>
  <c r="I6751" i="1" s="1"/>
  <c r="I6750" i="1" a="1"/>
  <c r="I6750" i="1" s="1"/>
  <c r="I6749" i="1" a="1"/>
  <c r="I6749" i="1" s="1"/>
  <c r="I6748" i="1" a="1"/>
  <c r="I6748" i="1" s="1"/>
  <c r="I6747" i="1" a="1"/>
  <c r="I6747" i="1" s="1"/>
  <c r="I6746" i="1" a="1"/>
  <c r="I6746" i="1" s="1"/>
  <c r="I6745" i="1" a="1"/>
  <c r="I6745" i="1" s="1"/>
  <c r="I6744" i="1" a="1"/>
  <c r="I6744" i="1" s="1"/>
  <c r="I6743" i="1" a="1"/>
  <c r="I6743" i="1" s="1"/>
  <c r="I6742" i="1" a="1"/>
  <c r="I6742" i="1" s="1"/>
  <c r="I6741" i="1" a="1"/>
  <c r="I6741" i="1" s="1"/>
  <c r="I6740" i="1" a="1"/>
  <c r="I6740" i="1" s="1"/>
  <c r="I6739" i="1" a="1"/>
  <c r="I6739" i="1" s="1"/>
  <c r="I6738" i="1" a="1"/>
  <c r="I6738" i="1" s="1"/>
  <c r="I6737" i="1" a="1"/>
  <c r="I6737" i="1" s="1"/>
  <c r="I6736" i="1" a="1"/>
  <c r="I6736" i="1" s="1"/>
  <c r="I6735" i="1" a="1"/>
  <c r="I6735" i="1" s="1"/>
  <c r="I6734" i="1" a="1"/>
  <c r="I6734" i="1" s="1"/>
  <c r="I6733" i="1" a="1"/>
  <c r="I6733" i="1" s="1"/>
  <c r="I6732" i="1" a="1"/>
  <c r="I6732" i="1" s="1"/>
  <c r="I6731" i="1" a="1"/>
  <c r="I6731" i="1" s="1"/>
  <c r="I6730" i="1" a="1"/>
  <c r="I6730" i="1" s="1"/>
  <c r="I6729" i="1" a="1"/>
  <c r="I6729" i="1" s="1"/>
  <c r="I6728" i="1" a="1"/>
  <c r="I6728" i="1" s="1"/>
  <c r="I6727" i="1" a="1"/>
  <c r="I6727" i="1" s="1"/>
  <c r="I6726" i="1" a="1"/>
  <c r="I6726" i="1" s="1"/>
  <c r="I6725" i="1" a="1"/>
  <c r="I6725" i="1" s="1"/>
  <c r="I6724" i="1" a="1"/>
  <c r="I6724" i="1" s="1"/>
  <c r="I6723" i="1" a="1"/>
  <c r="I6723" i="1" s="1"/>
  <c r="I6722" i="1" a="1"/>
  <c r="I6722" i="1" s="1"/>
  <c r="I6721" i="1" a="1"/>
  <c r="I6721" i="1" s="1"/>
  <c r="I6720" i="1" a="1"/>
  <c r="I6720" i="1" s="1"/>
  <c r="I6719" i="1" a="1"/>
  <c r="I6719" i="1" s="1"/>
  <c r="I6718" i="1" a="1"/>
  <c r="I6718" i="1" s="1"/>
  <c r="I6717" i="1" a="1"/>
  <c r="I6717" i="1" s="1"/>
  <c r="I6716" i="1" a="1"/>
  <c r="I6716" i="1" s="1"/>
  <c r="I6715" i="1" a="1"/>
  <c r="I6715" i="1" s="1"/>
  <c r="I6714" i="1" a="1"/>
  <c r="I6714" i="1" s="1"/>
  <c r="I6713" i="1" a="1"/>
  <c r="I6713" i="1" s="1"/>
  <c r="I6712" i="1" a="1"/>
  <c r="I6712" i="1" s="1"/>
  <c r="I6711" i="1" a="1"/>
  <c r="I6711" i="1" s="1"/>
  <c r="I6710" i="1" a="1"/>
  <c r="I6710" i="1" s="1"/>
  <c r="I6709" i="1" a="1"/>
  <c r="I6709" i="1" s="1"/>
  <c r="I6708" i="1" a="1"/>
  <c r="I6708" i="1" s="1"/>
  <c r="I6707" i="1" a="1"/>
  <c r="I6707" i="1" s="1"/>
  <c r="I6706" i="1" a="1"/>
  <c r="I6706" i="1" s="1"/>
  <c r="I6705" i="1" a="1"/>
  <c r="I6705" i="1" s="1"/>
  <c r="I6704" i="1" a="1"/>
  <c r="I6704" i="1" s="1"/>
  <c r="I6703" i="1" a="1"/>
  <c r="I6703" i="1" s="1"/>
  <c r="I6702" i="1" a="1"/>
  <c r="I6702" i="1" s="1"/>
  <c r="I6701" i="1" a="1"/>
  <c r="I6701" i="1" s="1"/>
  <c r="I6700" i="1" a="1"/>
  <c r="I6700" i="1" s="1"/>
  <c r="I6699" i="1" a="1"/>
  <c r="I6699" i="1" s="1"/>
  <c r="I6698" i="1" a="1"/>
  <c r="I6698" i="1" s="1"/>
  <c r="I6697" i="1" a="1"/>
  <c r="I6697" i="1" s="1"/>
  <c r="I6696" i="1" a="1"/>
  <c r="I6696" i="1" s="1"/>
  <c r="I6695" i="1" a="1"/>
  <c r="I6695" i="1" s="1"/>
  <c r="I6694" i="1" a="1"/>
  <c r="I6694" i="1" s="1"/>
  <c r="I6693" i="1" a="1"/>
  <c r="I6693" i="1" s="1"/>
  <c r="I6692" i="1" a="1"/>
  <c r="I6692" i="1" s="1"/>
  <c r="I6691" i="1" a="1"/>
  <c r="I6691" i="1" s="1"/>
  <c r="I6690" i="1" a="1"/>
  <c r="I6690" i="1" s="1"/>
  <c r="I6689" i="1" a="1"/>
  <c r="I6689" i="1" s="1"/>
  <c r="I6688" i="1" a="1"/>
  <c r="I6688" i="1" s="1"/>
  <c r="I6687" i="1" a="1"/>
  <c r="I6687" i="1" s="1"/>
  <c r="I6686" i="1" a="1"/>
  <c r="I6686" i="1" s="1"/>
  <c r="I6685" i="1" a="1"/>
  <c r="I6685" i="1" s="1"/>
  <c r="I6684" i="1" a="1"/>
  <c r="I6684" i="1" s="1"/>
  <c r="I6683" i="1" a="1"/>
  <c r="I6683" i="1" s="1"/>
  <c r="I6682" i="1" a="1"/>
  <c r="I6682" i="1" s="1"/>
  <c r="I6681" i="1" a="1"/>
  <c r="I6681" i="1" s="1"/>
  <c r="I6680" i="1" a="1"/>
  <c r="I6680" i="1" s="1"/>
  <c r="I6679" i="1" a="1"/>
  <c r="I6679" i="1" s="1"/>
  <c r="I6678" i="1" a="1"/>
  <c r="I6678" i="1" s="1"/>
  <c r="I6677" i="1" a="1"/>
  <c r="I6677" i="1" s="1"/>
  <c r="I6676" i="1" a="1"/>
  <c r="I6676" i="1" s="1"/>
  <c r="I6675" i="1" l="1" a="1"/>
  <c r="I6675" i="1" s="1"/>
  <c r="I6674" i="1" a="1"/>
  <c r="I6674" i="1" s="1"/>
  <c r="I6673" i="1" a="1"/>
  <c r="I6673" i="1" s="1"/>
  <c r="I6672" i="1" a="1"/>
  <c r="I6672" i="1" s="1"/>
  <c r="I6671" i="1" a="1"/>
  <c r="I6671" i="1" s="1"/>
  <c r="I6670" i="1" a="1"/>
  <c r="I6670" i="1" s="1"/>
  <c r="I6669" i="1" a="1"/>
  <c r="I6669" i="1" s="1"/>
  <c r="I6668" i="1" a="1"/>
  <c r="I6668" i="1" s="1"/>
  <c r="I6667" i="1" a="1"/>
  <c r="I6667" i="1" s="1"/>
  <c r="I6666" i="1" a="1"/>
  <c r="I6666" i="1" s="1"/>
  <c r="I6665" i="1" a="1"/>
  <c r="I6665" i="1" s="1"/>
  <c r="I6664" i="1" a="1"/>
  <c r="I6664" i="1" s="1"/>
  <c r="I6663" i="1" a="1"/>
  <c r="I6663" i="1" s="1"/>
  <c r="I6662" i="1" a="1"/>
  <c r="I6662" i="1" s="1"/>
  <c r="I6661" i="1" a="1"/>
  <c r="I6661" i="1" s="1"/>
  <c r="I6660" i="1" a="1"/>
  <c r="I6660" i="1" s="1"/>
  <c r="I6659" i="1" a="1"/>
  <c r="I6659" i="1" s="1"/>
  <c r="I6658" i="1" a="1"/>
  <c r="I6658" i="1" s="1"/>
  <c r="I6657" i="1" a="1"/>
  <c r="I6657" i="1" s="1"/>
  <c r="I6656" i="1" a="1"/>
  <c r="I6656" i="1" s="1"/>
  <c r="I6655" i="1" a="1"/>
  <c r="I6655" i="1" s="1"/>
  <c r="I6654" i="1" a="1"/>
  <c r="I6654" i="1" s="1"/>
  <c r="I6653" i="1" a="1"/>
  <c r="I6653" i="1" s="1"/>
  <c r="I6652" i="1" a="1"/>
  <c r="I6652" i="1" s="1"/>
  <c r="I6651" i="1" a="1"/>
  <c r="I6651" i="1" s="1"/>
  <c r="I6650" i="1" a="1"/>
  <c r="I6650" i="1" s="1"/>
  <c r="I6649" i="1" a="1"/>
  <c r="I6649" i="1" s="1"/>
  <c r="I6648" i="1" a="1"/>
  <c r="I6648" i="1" s="1"/>
  <c r="I6647" i="1" a="1"/>
  <c r="I6647" i="1" s="1"/>
  <c r="I6646" i="1" a="1"/>
  <c r="I6646" i="1" s="1"/>
  <c r="I6645" i="1" a="1"/>
  <c r="I6645" i="1" s="1"/>
  <c r="I6644" i="1" a="1"/>
  <c r="I6644" i="1" s="1"/>
  <c r="I6643" i="1" a="1"/>
  <c r="I6643" i="1" s="1"/>
  <c r="I6642" i="1" a="1"/>
  <c r="I6642" i="1" s="1"/>
  <c r="I6641" i="1" a="1"/>
  <c r="I6641" i="1" s="1"/>
  <c r="I6640" i="1" a="1"/>
  <c r="I6640" i="1" s="1"/>
  <c r="I6639" i="1" a="1"/>
  <c r="I6639" i="1" s="1"/>
  <c r="I6638" i="1" a="1"/>
  <c r="I6638" i="1" s="1"/>
  <c r="I6637" i="1" a="1"/>
  <c r="I6637" i="1" s="1"/>
  <c r="I6636" i="1" a="1"/>
  <c r="I6636" i="1" s="1"/>
  <c r="I6635" i="1" a="1"/>
  <c r="I6635" i="1" s="1"/>
  <c r="I6634" i="1" a="1"/>
  <c r="I6634" i="1" s="1"/>
  <c r="I6633" i="1" a="1"/>
  <c r="I6633" i="1" s="1"/>
  <c r="I6632" i="1" a="1"/>
  <c r="I6632" i="1" s="1"/>
  <c r="I6631" i="1" a="1"/>
  <c r="I6631" i="1" s="1"/>
  <c r="I6630" i="1" a="1"/>
  <c r="I6630" i="1" s="1"/>
  <c r="I6629" i="1" a="1"/>
  <c r="I6629" i="1" s="1"/>
  <c r="I6628" i="1" a="1"/>
  <c r="I6628" i="1" s="1"/>
  <c r="I6627" i="1" a="1"/>
  <c r="I6627" i="1" s="1"/>
  <c r="I6626" i="1" a="1"/>
  <c r="I6626" i="1" s="1"/>
  <c r="I6625" i="1" a="1"/>
  <c r="I6625" i="1" s="1"/>
  <c r="I6624" i="1" a="1"/>
  <c r="I6624" i="1" s="1"/>
  <c r="I6623" i="1" a="1"/>
  <c r="I6623" i="1" s="1"/>
  <c r="I6622" i="1" a="1"/>
  <c r="I6622" i="1" s="1"/>
  <c r="I6621" i="1" a="1"/>
  <c r="I6621" i="1" s="1"/>
  <c r="I6620" i="1" a="1"/>
  <c r="I6620" i="1" s="1"/>
  <c r="I6619" i="1" a="1"/>
  <c r="I6619" i="1" s="1"/>
  <c r="I6618" i="1" a="1"/>
  <c r="I6618" i="1" s="1"/>
  <c r="I6617" i="1" a="1"/>
  <c r="I6617" i="1" s="1"/>
  <c r="I6616" i="1" a="1"/>
  <c r="I6616" i="1" s="1"/>
  <c r="I6615" i="1" a="1"/>
  <c r="I6615" i="1" s="1"/>
  <c r="I6614" i="1" a="1"/>
  <c r="I6614" i="1" s="1"/>
  <c r="I6613" i="1" a="1"/>
  <c r="I6613" i="1" s="1"/>
  <c r="I6612" i="1" a="1"/>
  <c r="I6612" i="1" s="1"/>
  <c r="I6611" i="1" a="1"/>
  <c r="I6611" i="1" s="1"/>
  <c r="I6610" i="1" a="1"/>
  <c r="I6610" i="1" s="1"/>
  <c r="I6609" i="1" a="1"/>
  <c r="I6609" i="1" s="1"/>
  <c r="I6608" i="1" a="1"/>
  <c r="I6608" i="1" s="1"/>
  <c r="I6607" i="1" a="1"/>
  <c r="I6607" i="1" s="1"/>
  <c r="I6606" i="1" a="1"/>
  <c r="I6606" i="1" s="1"/>
  <c r="I6605" i="1" a="1"/>
  <c r="I6605" i="1" s="1"/>
  <c r="I6604" i="1" a="1"/>
  <c r="I6604" i="1" s="1"/>
  <c r="I6603" i="1" a="1"/>
  <c r="I6603" i="1" s="1"/>
  <c r="I6602" i="1" a="1"/>
  <c r="I6602" i="1" s="1"/>
  <c r="I6601" i="1" a="1"/>
  <c r="I6601" i="1" s="1"/>
  <c r="I6600" i="1" a="1"/>
  <c r="I6600" i="1" s="1"/>
  <c r="I6599" i="1" a="1"/>
  <c r="I6599" i="1" s="1"/>
  <c r="I6598" i="1" a="1"/>
  <c r="I6598" i="1" s="1"/>
  <c r="I6597" i="1" a="1"/>
  <c r="I6597" i="1" s="1"/>
  <c r="I6596" i="1" a="1"/>
  <c r="I6596" i="1" s="1"/>
  <c r="I6595" i="1" a="1"/>
  <c r="I6595" i="1" s="1"/>
  <c r="I6594" i="1" a="1"/>
  <c r="I6594" i="1" s="1"/>
  <c r="I6593" i="1" a="1"/>
  <c r="I6593" i="1" s="1"/>
  <c r="I6592" i="1" a="1"/>
  <c r="I6592" i="1" s="1"/>
  <c r="I6591" i="1" a="1"/>
  <c r="I6591" i="1" s="1"/>
  <c r="I6590" i="1" a="1"/>
  <c r="I6590" i="1" s="1"/>
  <c r="I6589" i="1" a="1"/>
  <c r="I6589" i="1" s="1"/>
  <c r="I6588" i="1" a="1"/>
  <c r="I6588" i="1" s="1"/>
  <c r="I6587" i="1" a="1"/>
  <c r="I6587" i="1" s="1"/>
  <c r="I6586" i="1" a="1"/>
  <c r="I6586" i="1" s="1"/>
  <c r="I6585" i="1" a="1"/>
  <c r="I6585" i="1" s="1"/>
  <c r="I6584" i="1" a="1"/>
  <c r="I6584" i="1" s="1"/>
  <c r="I6583" i="1" a="1"/>
  <c r="I6583" i="1" s="1"/>
  <c r="I6582" i="1" a="1"/>
  <c r="I6582" i="1" s="1"/>
  <c r="I6581" i="1" a="1"/>
  <c r="I6581" i="1" s="1"/>
  <c r="I6580" i="1" a="1"/>
  <c r="I6580" i="1" s="1"/>
  <c r="I6579" i="1" a="1"/>
  <c r="I6579" i="1" s="1"/>
  <c r="I6578" i="1" a="1"/>
  <c r="I6578" i="1" s="1"/>
  <c r="I6577" i="1" a="1"/>
  <c r="I6577" i="1" s="1"/>
  <c r="I6576" i="1" a="1"/>
  <c r="I6576" i="1" s="1"/>
  <c r="I6575" i="1" a="1"/>
  <c r="I6575" i="1" s="1"/>
  <c r="I6574" i="1" a="1"/>
  <c r="I6574" i="1" s="1"/>
  <c r="I6573" i="1" a="1"/>
  <c r="I6573" i="1" s="1"/>
  <c r="I6572" i="1" a="1"/>
  <c r="I6572" i="1" s="1"/>
  <c r="I6571" i="1" a="1"/>
  <c r="I6571" i="1" s="1"/>
  <c r="I6570" i="1" a="1"/>
  <c r="I6570" i="1" s="1"/>
  <c r="I6569" i="1" a="1"/>
  <c r="I6569" i="1" s="1"/>
  <c r="I6568" i="1" a="1"/>
  <c r="I6568" i="1" s="1"/>
  <c r="I6567" i="1" a="1"/>
  <c r="I6567" i="1" s="1"/>
  <c r="I6566" i="1" a="1"/>
  <c r="I6566" i="1" s="1"/>
  <c r="I6565" i="1" a="1"/>
  <c r="I6565" i="1" s="1"/>
  <c r="I6564" i="1" a="1"/>
  <c r="I6564" i="1" s="1"/>
  <c r="I6563" i="1" a="1"/>
  <c r="I6563" i="1" s="1"/>
  <c r="I6562" i="1" a="1"/>
  <c r="I6562" i="1" s="1"/>
  <c r="I6561" i="1" a="1"/>
  <c r="I6561" i="1" s="1"/>
  <c r="I6560" i="1" a="1"/>
  <c r="I6560" i="1" s="1"/>
  <c r="I6559" i="1" a="1"/>
  <c r="I6559" i="1" s="1"/>
  <c r="I6558" i="1" a="1"/>
  <c r="I6558" i="1" s="1"/>
  <c r="I6557" i="1" a="1"/>
  <c r="I6557" i="1" s="1"/>
  <c r="I6556" i="1" a="1"/>
  <c r="I6556" i="1" s="1"/>
  <c r="I6555" i="1" a="1"/>
  <c r="I6555" i="1" s="1"/>
  <c r="I6554" i="1" a="1"/>
  <c r="I6554" i="1" s="1"/>
  <c r="I6553" i="1" a="1"/>
  <c r="I6553" i="1" s="1"/>
  <c r="I6552" i="1" a="1"/>
  <c r="I6552" i="1" s="1"/>
  <c r="I6551" i="1" a="1"/>
  <c r="I6551" i="1" s="1"/>
  <c r="I6550" i="1" a="1"/>
  <c r="I6550" i="1" s="1"/>
  <c r="I6549" i="1" a="1"/>
  <c r="I6549" i="1" s="1"/>
  <c r="I6548" i="1" a="1"/>
  <c r="I6548" i="1" s="1"/>
  <c r="I6547" i="1" a="1"/>
  <c r="I6547" i="1" s="1"/>
  <c r="I6546" i="1" a="1"/>
  <c r="I6546" i="1" s="1"/>
  <c r="I6545" i="1" a="1"/>
  <c r="I6545" i="1" s="1"/>
  <c r="I6544" i="1" a="1"/>
  <c r="I6544" i="1" s="1"/>
  <c r="I6543" i="1" a="1"/>
  <c r="I6543" i="1" s="1"/>
  <c r="I6542" i="1" a="1"/>
  <c r="I6542" i="1" s="1"/>
  <c r="I6541" i="1" a="1"/>
  <c r="I6541" i="1" s="1"/>
  <c r="I6540" i="1" a="1"/>
  <c r="I6540" i="1" s="1"/>
  <c r="I6539" i="1" a="1"/>
  <c r="I6539" i="1" s="1"/>
  <c r="I6538" i="1" a="1"/>
  <c r="I6538" i="1" s="1"/>
  <c r="I6537" i="1" a="1"/>
  <c r="I6537" i="1" s="1"/>
  <c r="I6536" i="1" a="1"/>
  <c r="I6536" i="1" s="1"/>
  <c r="I6535" i="1" a="1"/>
  <c r="I6535" i="1" s="1"/>
  <c r="I6534" i="1" a="1"/>
  <c r="I6534" i="1" s="1"/>
  <c r="I6533" i="1" a="1"/>
  <c r="I6533" i="1" s="1"/>
  <c r="I6532" i="1" a="1"/>
  <c r="I6532" i="1" s="1"/>
  <c r="I6531" i="1" a="1"/>
  <c r="I6531" i="1" s="1"/>
  <c r="I6530" i="1" a="1"/>
  <c r="I6530" i="1" s="1"/>
  <c r="I6529" i="1" a="1"/>
  <c r="I6529" i="1" s="1"/>
  <c r="I6528" i="1" a="1"/>
  <c r="I6528" i="1" s="1"/>
  <c r="I6527" i="1" a="1"/>
  <c r="I6527" i="1" s="1"/>
  <c r="I6526" i="1" a="1"/>
  <c r="I6526" i="1" s="1"/>
  <c r="I6525" i="1" a="1"/>
  <c r="I6525" i="1" s="1"/>
  <c r="I6524" i="1" a="1"/>
  <c r="I6524" i="1" s="1"/>
  <c r="I6523" i="1" a="1"/>
  <c r="I6523" i="1" s="1"/>
  <c r="I6522" i="1" a="1"/>
  <c r="I6522" i="1" s="1"/>
  <c r="I6521" i="1" a="1"/>
  <c r="I6521" i="1" s="1"/>
  <c r="I6520" i="1" a="1"/>
  <c r="I6520" i="1" s="1"/>
  <c r="I6519" i="1" a="1"/>
  <c r="I6519" i="1" s="1"/>
  <c r="I6518" i="1" a="1"/>
  <c r="I6518" i="1" s="1"/>
  <c r="I6517" i="1" a="1"/>
  <c r="I6517" i="1" s="1"/>
  <c r="I6516" i="1" a="1"/>
  <c r="I6516" i="1" s="1"/>
  <c r="I6515" i="1" a="1"/>
  <c r="I6515" i="1" s="1"/>
  <c r="I6514" i="1" a="1"/>
  <c r="I6514" i="1" s="1"/>
  <c r="I6513" i="1" a="1"/>
  <c r="I6513" i="1" s="1"/>
  <c r="I6512" i="1" a="1"/>
  <c r="I6512" i="1" s="1"/>
  <c r="I6511" i="1" a="1"/>
  <c r="I6511" i="1" s="1"/>
  <c r="I6510" i="1" a="1"/>
  <c r="I6510" i="1" s="1"/>
  <c r="I6509" i="1" a="1"/>
  <c r="I6509" i="1" s="1"/>
  <c r="I6508" i="1" a="1"/>
  <c r="I6508" i="1" s="1"/>
  <c r="I6507" i="1" a="1"/>
  <c r="I6507" i="1" s="1"/>
  <c r="I6506" i="1" a="1"/>
  <c r="I6506" i="1" s="1"/>
  <c r="I6505" i="1" a="1"/>
  <c r="I6505" i="1" s="1"/>
  <c r="I6504" i="1" a="1"/>
  <c r="I6504" i="1" s="1"/>
  <c r="I6503" i="1" a="1"/>
  <c r="I6503" i="1" s="1"/>
  <c r="I6502" i="1" a="1"/>
  <c r="I6502" i="1" s="1"/>
  <c r="I6501" i="1" a="1"/>
  <c r="I6501" i="1" s="1"/>
  <c r="I6500" i="1" a="1"/>
  <c r="I6500" i="1" s="1"/>
  <c r="I6499" i="1" a="1"/>
  <c r="I6499" i="1" s="1"/>
  <c r="I6498" i="1" a="1"/>
  <c r="I6498" i="1" s="1"/>
  <c r="I6497" i="1" a="1"/>
  <c r="I6497" i="1" s="1"/>
  <c r="I6496" i="1" a="1"/>
  <c r="I6496" i="1" s="1"/>
  <c r="I6495" i="1" a="1"/>
  <c r="I6495" i="1" s="1"/>
  <c r="I6494" i="1" a="1"/>
  <c r="I6494" i="1" s="1"/>
  <c r="I6493" i="1" a="1"/>
  <c r="I6493" i="1" s="1"/>
  <c r="I6492" i="1" a="1"/>
  <c r="I6492" i="1" s="1"/>
  <c r="I6491" i="1" a="1"/>
  <c r="I6491" i="1" s="1"/>
  <c r="I6490" i="1" a="1"/>
  <c r="I6490" i="1" s="1"/>
  <c r="I6489" i="1" a="1"/>
  <c r="I6489" i="1" s="1"/>
  <c r="I6488" i="1" a="1"/>
  <c r="I6488" i="1" s="1"/>
  <c r="I6487" i="1" a="1"/>
  <c r="I6487" i="1" s="1"/>
  <c r="I6486" i="1" a="1"/>
  <c r="I6486" i="1" s="1"/>
  <c r="I6485" i="1" a="1"/>
  <c r="I6485" i="1" s="1"/>
  <c r="I6484" i="1" a="1"/>
  <c r="I6484" i="1" s="1"/>
  <c r="I6483" i="1" a="1"/>
  <c r="I6483" i="1" s="1"/>
  <c r="I6482" i="1" a="1"/>
  <c r="I6482" i="1" s="1"/>
  <c r="I6481" i="1" a="1"/>
  <c r="I6481" i="1" s="1"/>
  <c r="I6480" i="1" a="1"/>
  <c r="I6480" i="1" s="1"/>
  <c r="I6479" i="1" a="1"/>
  <c r="I6479" i="1" s="1"/>
  <c r="I6478" i="1" a="1"/>
  <c r="I6478" i="1" s="1"/>
  <c r="I6477" i="1" a="1"/>
  <c r="I6477" i="1" s="1"/>
  <c r="I6476" i="1" a="1"/>
  <c r="I6476" i="1" s="1"/>
  <c r="I6475" i="1" a="1"/>
  <c r="I6475" i="1" s="1"/>
  <c r="I6474" i="1" a="1"/>
  <c r="I6474" i="1" s="1"/>
  <c r="I6473" i="1" a="1"/>
  <c r="I6473" i="1" s="1"/>
  <c r="I6472" i="1" a="1"/>
  <c r="I6472" i="1" s="1"/>
  <c r="I6471" i="1" a="1"/>
  <c r="I6471" i="1" s="1"/>
  <c r="I6470" i="1" a="1"/>
  <c r="I6470" i="1" s="1"/>
  <c r="I6469" i="1" a="1"/>
  <c r="I6469" i="1" s="1"/>
  <c r="I6468" i="1" a="1"/>
  <c r="I6468" i="1" s="1"/>
  <c r="I6467" i="1" a="1"/>
  <c r="I6467" i="1" s="1"/>
  <c r="I6466" i="1" a="1"/>
  <c r="I6466" i="1" s="1"/>
  <c r="I6465" i="1" a="1"/>
  <c r="I6465" i="1" s="1"/>
  <c r="I6464" i="1" a="1"/>
  <c r="I6464" i="1" s="1"/>
  <c r="I6463" i="1" a="1"/>
  <c r="I6463" i="1" s="1"/>
  <c r="I6462" i="1" a="1"/>
  <c r="I6462" i="1" s="1"/>
  <c r="I6461" i="1" a="1"/>
  <c r="I6461" i="1" s="1"/>
  <c r="I6460" i="1" a="1"/>
  <c r="I6460" i="1" s="1"/>
  <c r="I6459" i="1" a="1"/>
  <c r="I6459" i="1" s="1"/>
  <c r="I6458" i="1" a="1"/>
  <c r="I6458" i="1" s="1"/>
  <c r="I6457" i="1" a="1"/>
  <c r="I6457" i="1" s="1"/>
  <c r="I6456" i="1" a="1"/>
  <c r="I6456" i="1" s="1"/>
  <c r="I6455" i="1" a="1"/>
  <c r="I6455" i="1" s="1"/>
  <c r="I6454" i="1" a="1"/>
  <c r="I6454" i="1" s="1"/>
  <c r="I6453" i="1" a="1"/>
  <c r="I6453" i="1" s="1"/>
  <c r="I6452" i="1" a="1"/>
  <c r="I6452" i="1" s="1"/>
  <c r="I6451" i="1" a="1"/>
  <c r="I6451" i="1" s="1"/>
  <c r="I6450" i="1" a="1"/>
  <c r="I6450" i="1" s="1"/>
  <c r="I6449" i="1" a="1"/>
  <c r="I6449" i="1" s="1"/>
  <c r="I6448" i="1" a="1"/>
  <c r="I6448" i="1" s="1"/>
  <c r="I6447" i="1" a="1"/>
  <c r="I6447" i="1" s="1"/>
  <c r="I6446" i="1" a="1"/>
  <c r="I6446" i="1" s="1"/>
  <c r="I6445" i="1" a="1"/>
  <c r="I6445" i="1" s="1"/>
  <c r="I6444" i="1" a="1"/>
  <c r="I6444" i="1" s="1"/>
  <c r="I6443" i="1" a="1"/>
  <c r="I6443" i="1" s="1"/>
  <c r="I6442" i="1" a="1"/>
  <c r="I6442" i="1" s="1"/>
  <c r="I6441" i="1" a="1"/>
  <c r="I6441" i="1" s="1"/>
  <c r="I6440" i="1" a="1"/>
  <c r="I6440" i="1" s="1"/>
  <c r="I6439" i="1" a="1"/>
  <c r="I6439" i="1" s="1"/>
  <c r="I6438" i="1" a="1"/>
  <c r="I6438" i="1" s="1"/>
  <c r="I6437" i="1" a="1"/>
  <c r="I6437" i="1" s="1"/>
  <c r="I6436" i="1" a="1"/>
  <c r="I6436" i="1" s="1"/>
  <c r="I6435" i="1" a="1"/>
  <c r="I6435" i="1" s="1"/>
  <c r="I6434" i="1" a="1"/>
  <c r="I6434" i="1" s="1"/>
  <c r="I6433" i="1" a="1"/>
  <c r="I6433" i="1" s="1"/>
  <c r="I6432" i="1" a="1"/>
  <c r="I6432" i="1" s="1"/>
  <c r="I6431" i="1" a="1"/>
  <c r="I6431" i="1" s="1"/>
  <c r="I6430" i="1" a="1"/>
  <c r="I6430" i="1" s="1"/>
  <c r="I6429" i="1" a="1"/>
  <c r="I6429" i="1" s="1"/>
  <c r="I6428" i="1" a="1"/>
  <c r="I6428" i="1" s="1"/>
  <c r="I6427" i="1" a="1"/>
  <c r="I6427" i="1" s="1"/>
  <c r="I6426" i="1" a="1"/>
  <c r="I6426" i="1" s="1"/>
  <c r="I6425" i="1" a="1"/>
  <c r="I6425" i="1" s="1"/>
  <c r="I6424" i="1" a="1"/>
  <c r="I6424" i="1" s="1"/>
  <c r="I6423" i="1" a="1"/>
  <c r="I6423" i="1" s="1"/>
  <c r="I6422" i="1" a="1"/>
  <c r="I6422" i="1" s="1"/>
  <c r="I6421" i="1" a="1"/>
  <c r="I6421" i="1" s="1"/>
  <c r="I6420" i="1" a="1"/>
  <c r="I6420" i="1" s="1"/>
  <c r="I6419" i="1" a="1"/>
  <c r="I6419" i="1" s="1"/>
  <c r="I6418" i="1" a="1"/>
  <c r="I6418" i="1" s="1"/>
  <c r="I6417" i="1" a="1"/>
  <c r="I6417" i="1" s="1"/>
  <c r="I6416" i="1" a="1"/>
  <c r="I6416" i="1" s="1"/>
  <c r="I6415" i="1" a="1"/>
  <c r="I6415" i="1" s="1"/>
  <c r="I6414" i="1" a="1"/>
  <c r="I6414" i="1" s="1"/>
  <c r="I6413" i="1" a="1"/>
  <c r="I6413" i="1" s="1"/>
  <c r="I6412" i="1" a="1"/>
  <c r="I6412" i="1" s="1"/>
  <c r="I6411" i="1" a="1"/>
  <c r="I6411" i="1" s="1"/>
  <c r="I6410" i="1" a="1"/>
  <c r="I6410" i="1" s="1"/>
  <c r="I6409" i="1" a="1"/>
  <c r="I6409" i="1" s="1"/>
  <c r="I6408" i="1" a="1"/>
  <c r="I6408" i="1" s="1"/>
  <c r="I6407" i="1" a="1"/>
  <c r="I6407" i="1" s="1"/>
  <c r="I6406" i="1" a="1"/>
  <c r="I6406" i="1" s="1"/>
  <c r="I6405" i="1" a="1"/>
  <c r="I6405" i="1" s="1"/>
  <c r="I6404" i="1" a="1"/>
  <c r="I6404" i="1" s="1"/>
  <c r="I6403" i="1" a="1"/>
  <c r="I6403" i="1" s="1"/>
  <c r="I6402" i="1" a="1"/>
  <c r="I6402" i="1" s="1"/>
  <c r="I6401" i="1" a="1"/>
  <c r="I6401" i="1" s="1"/>
  <c r="I6400" i="1" a="1"/>
  <c r="I6400" i="1" s="1"/>
  <c r="I6399" i="1" a="1"/>
  <c r="I6399" i="1" s="1"/>
  <c r="I6398" i="1" a="1"/>
  <c r="I6398" i="1" s="1"/>
  <c r="I6397" i="1" a="1"/>
  <c r="I6397" i="1" s="1"/>
  <c r="I6396" i="1" a="1"/>
  <c r="I6396" i="1" s="1"/>
  <c r="I6395" i="1" a="1"/>
  <c r="I6395" i="1" s="1"/>
  <c r="I6394" i="1" a="1"/>
  <c r="I6394" i="1" s="1"/>
  <c r="I6393" i="1" a="1"/>
  <c r="I6393" i="1" s="1"/>
  <c r="I6392" i="1" a="1"/>
  <c r="I6392" i="1" s="1"/>
  <c r="I6391" i="1" a="1"/>
  <c r="I6391" i="1" s="1"/>
  <c r="I6390" i="1" a="1"/>
  <c r="I6390" i="1" s="1"/>
  <c r="I6389" i="1" a="1"/>
  <c r="I6389" i="1" s="1"/>
  <c r="I6388" i="1" a="1"/>
  <c r="I6388" i="1" s="1"/>
  <c r="I6387" i="1" a="1"/>
  <c r="I6387" i="1" s="1"/>
  <c r="I6386" i="1" a="1"/>
  <c r="I6386" i="1" s="1"/>
  <c r="I6385" i="1" a="1"/>
  <c r="I6385" i="1" s="1"/>
  <c r="I6384" i="1" a="1"/>
  <c r="I6384" i="1" s="1"/>
  <c r="I6383" i="1" a="1"/>
  <c r="I6383" i="1" s="1"/>
  <c r="I6382" i="1" a="1"/>
  <c r="I6382" i="1" s="1"/>
  <c r="I6381" i="1" a="1"/>
  <c r="I6381" i="1" s="1"/>
  <c r="I6380" i="1" a="1"/>
  <c r="I6380" i="1" s="1"/>
  <c r="I6379" i="1" a="1"/>
  <c r="I6379" i="1" s="1"/>
  <c r="I6378" i="1" a="1"/>
  <c r="I6378" i="1" s="1"/>
  <c r="I6377" i="1" a="1"/>
  <c r="I6377" i="1" s="1"/>
  <c r="I6376" i="1" a="1"/>
  <c r="I6376" i="1" s="1"/>
  <c r="I6375" i="1" a="1"/>
  <c r="I6375" i="1" s="1"/>
  <c r="I6374" i="1" a="1"/>
  <c r="I6374" i="1" s="1"/>
  <c r="I6373" i="1" a="1"/>
  <c r="I6373" i="1" s="1"/>
  <c r="I6372" i="1" a="1"/>
  <c r="I6372" i="1" s="1"/>
  <c r="I6371" i="1" a="1"/>
  <c r="I6371" i="1" s="1"/>
  <c r="I6370" i="1" a="1"/>
  <c r="I6370" i="1" s="1"/>
  <c r="I6369" i="1" a="1"/>
  <c r="I6369" i="1" s="1"/>
  <c r="I6368" i="1" a="1"/>
  <c r="I6368" i="1" s="1"/>
  <c r="I6367" i="1" a="1"/>
  <c r="I6367" i="1" s="1"/>
  <c r="I6366" i="1" a="1"/>
  <c r="I6366" i="1" s="1"/>
  <c r="I6365" i="1" a="1"/>
  <c r="I6365" i="1" s="1"/>
  <c r="I6364" i="1" a="1"/>
  <c r="I6364" i="1" s="1"/>
  <c r="I6363" i="1" a="1"/>
  <c r="I6363" i="1" s="1"/>
  <c r="I6362" i="1" a="1"/>
  <c r="I6362" i="1" s="1"/>
  <c r="I6361" i="1" a="1"/>
  <c r="I6361" i="1" s="1"/>
  <c r="I6360" i="1" a="1"/>
  <c r="I6360" i="1" s="1"/>
  <c r="I6359" i="1" a="1"/>
  <c r="I6359" i="1" s="1"/>
  <c r="I6358" i="1" a="1"/>
  <c r="I6358" i="1" s="1"/>
  <c r="I6357" i="1" a="1"/>
  <c r="I6357" i="1" s="1"/>
  <c r="I6356" i="1" a="1"/>
  <c r="I6356" i="1" s="1"/>
  <c r="I6355" i="1" a="1"/>
  <c r="I6355" i="1" s="1"/>
  <c r="I6354" i="1" a="1"/>
  <c r="I6354" i="1" s="1"/>
  <c r="I6353" i="1" a="1"/>
  <c r="I6353" i="1" s="1"/>
  <c r="I6352" i="1" a="1"/>
  <c r="I6352" i="1" s="1"/>
  <c r="I6351" i="1" a="1"/>
  <c r="I6351" i="1" s="1"/>
  <c r="I6350" i="1" a="1"/>
  <c r="I6350" i="1" s="1"/>
  <c r="I6349" i="1" a="1"/>
  <c r="I6349" i="1" s="1"/>
  <c r="I6348" i="1" a="1"/>
  <c r="I6348" i="1" s="1"/>
  <c r="I6347" i="1" a="1"/>
  <c r="I6347" i="1" s="1"/>
  <c r="I6346" i="1" a="1"/>
  <c r="I6346" i="1" s="1"/>
  <c r="I6345" i="1" a="1"/>
  <c r="I6345" i="1" s="1"/>
  <c r="I6344" i="1" a="1"/>
  <c r="I6344" i="1" s="1"/>
  <c r="I6343" i="1" a="1"/>
  <c r="I6343" i="1" s="1"/>
  <c r="I6342" i="1" a="1"/>
  <c r="I6342" i="1" s="1"/>
  <c r="I6341" i="1" a="1"/>
  <c r="I6341" i="1" s="1"/>
  <c r="I6340" i="1" a="1"/>
  <c r="I6340" i="1" s="1"/>
  <c r="I6339" i="1" a="1"/>
  <c r="I6339" i="1" s="1"/>
  <c r="I6338" i="1" a="1"/>
  <c r="I6338" i="1" s="1"/>
  <c r="I6337" i="1" a="1"/>
  <c r="I6337" i="1" s="1"/>
  <c r="I6336" i="1" a="1"/>
  <c r="I6336" i="1" s="1"/>
  <c r="I6335" i="1" a="1"/>
  <c r="I6335" i="1" s="1"/>
  <c r="I6334" i="1" a="1"/>
  <c r="I6334" i="1" s="1"/>
  <c r="I6333" i="1" a="1"/>
  <c r="I6333" i="1" s="1"/>
  <c r="I6332" i="1" a="1"/>
  <c r="I6332" i="1" s="1"/>
  <c r="I6331" i="1" a="1"/>
  <c r="I6331" i="1" s="1"/>
  <c r="I6330" i="1" a="1"/>
  <c r="I6330" i="1" s="1"/>
  <c r="I6329" i="1" a="1"/>
  <c r="I6329" i="1" s="1"/>
  <c r="I6328" i="1" a="1"/>
  <c r="I6328" i="1" s="1"/>
  <c r="I6327" i="1" a="1"/>
  <c r="I6327" i="1" s="1"/>
  <c r="I6326" i="1" a="1"/>
  <c r="I6326" i="1" s="1"/>
  <c r="I6325" i="1" a="1"/>
  <c r="I6325" i="1" s="1"/>
  <c r="I6324" i="1" a="1"/>
  <c r="I6324" i="1" s="1"/>
  <c r="I6323" i="1" a="1"/>
  <c r="I6323" i="1" s="1"/>
  <c r="I6322" i="1" a="1"/>
  <c r="I6322" i="1" s="1"/>
  <c r="I6321" i="1" a="1"/>
  <c r="I6321" i="1" s="1"/>
  <c r="I6320" i="1" a="1"/>
  <c r="I6320" i="1" s="1"/>
  <c r="I6319" i="1" a="1"/>
  <c r="I6319" i="1" s="1"/>
  <c r="I6318" i="1" a="1"/>
  <c r="I6318" i="1" s="1"/>
  <c r="I6317" i="1" a="1"/>
  <c r="I6317" i="1" s="1"/>
  <c r="I6316" i="1" a="1"/>
  <c r="I6316" i="1" s="1"/>
  <c r="I6315" i="1" a="1"/>
  <c r="I6315" i="1" s="1"/>
  <c r="I6314" i="1" a="1"/>
  <c r="I6314" i="1" s="1"/>
  <c r="I6313" i="1" a="1"/>
  <c r="I6313" i="1" s="1"/>
  <c r="I6312" i="1" a="1"/>
  <c r="I6312" i="1" s="1"/>
  <c r="I6311" i="1" a="1"/>
  <c r="I6311" i="1" s="1"/>
  <c r="I6310" i="1" a="1"/>
  <c r="I6310" i="1" s="1"/>
  <c r="I6309" i="1" a="1"/>
  <c r="I6309" i="1" s="1"/>
  <c r="I6308" i="1" a="1"/>
  <c r="I6308" i="1" s="1"/>
  <c r="I6307" i="1" a="1"/>
  <c r="I6307" i="1" s="1"/>
  <c r="I6306" i="1" a="1"/>
  <c r="I6306" i="1" s="1"/>
  <c r="I6305" i="1" a="1"/>
  <c r="I6305" i="1" s="1"/>
  <c r="I6304" i="1" a="1"/>
  <c r="I6304" i="1" s="1"/>
  <c r="I6303" i="1" a="1"/>
  <c r="I6303" i="1" s="1"/>
  <c r="I6302" i="1" a="1"/>
  <c r="I6302" i="1" s="1"/>
  <c r="I6301" i="1" a="1"/>
  <c r="I6301" i="1" s="1"/>
  <c r="I6300" i="1" a="1"/>
  <c r="I6300" i="1" s="1"/>
  <c r="I6299" i="1" a="1"/>
  <c r="I6299" i="1" s="1"/>
  <c r="I6298" i="1" a="1"/>
  <c r="I6298" i="1" s="1"/>
  <c r="I6297" i="1" a="1"/>
  <c r="I6297" i="1" s="1"/>
  <c r="I6296" i="1" a="1"/>
  <c r="I6296" i="1" s="1"/>
  <c r="I6295" i="1" a="1"/>
  <c r="I6295" i="1" s="1"/>
  <c r="I6294" i="1" a="1"/>
  <c r="I6294" i="1" s="1"/>
  <c r="I6293" i="1" a="1"/>
  <c r="I6293" i="1" s="1"/>
  <c r="I6292" i="1" a="1"/>
  <c r="I6292" i="1" s="1"/>
  <c r="I6291" i="1" a="1"/>
  <c r="I6291" i="1" s="1"/>
  <c r="I6290" i="1" a="1"/>
  <c r="I6290" i="1" s="1"/>
  <c r="I6289" i="1" a="1"/>
  <c r="I6289" i="1" s="1"/>
  <c r="I6288" i="1" a="1"/>
  <c r="I6288" i="1" s="1"/>
  <c r="I6287" i="1" a="1"/>
  <c r="I6287" i="1" s="1"/>
  <c r="I6286" i="1" a="1"/>
  <c r="I6286" i="1" s="1"/>
  <c r="I6285" i="1" a="1"/>
  <c r="I6285" i="1" s="1"/>
  <c r="I6284" i="1" a="1"/>
  <c r="I6284" i="1" s="1"/>
  <c r="I6283" i="1" a="1"/>
  <c r="I6283" i="1" s="1"/>
  <c r="I6282" i="1" a="1"/>
  <c r="I6282" i="1" s="1"/>
  <c r="I6281" i="1" a="1"/>
  <c r="I6281" i="1" s="1"/>
  <c r="I6280" i="1" a="1"/>
  <c r="I6280" i="1" s="1"/>
  <c r="I6279" i="1" a="1"/>
  <c r="I6279" i="1" s="1"/>
  <c r="I6278" i="1" a="1"/>
  <c r="I6278" i="1" s="1"/>
  <c r="I6277" i="1" a="1"/>
  <c r="I6277" i="1" s="1"/>
  <c r="I6276" i="1" a="1"/>
  <c r="I6276" i="1" s="1"/>
  <c r="I6275" i="1" a="1"/>
  <c r="I6275" i="1" s="1"/>
  <c r="I6274" i="1" a="1"/>
  <c r="I6274" i="1" s="1"/>
  <c r="I6273" i="1" a="1"/>
  <c r="I6273" i="1" s="1"/>
  <c r="I6272" i="1" a="1"/>
  <c r="I6272" i="1" s="1"/>
  <c r="I6271" i="1" a="1"/>
  <c r="I6271" i="1" s="1"/>
  <c r="I6270" i="1" a="1"/>
  <c r="I6270" i="1" s="1"/>
  <c r="I6269" i="1" a="1"/>
  <c r="I6269" i="1" s="1"/>
  <c r="I6268" i="1" a="1"/>
  <c r="I6268" i="1" s="1"/>
  <c r="I6214" i="1" a="1"/>
  <c r="I6214" i="1" s="1"/>
  <c r="I6267" i="1" l="1" a="1"/>
  <c r="I6267" i="1" s="1"/>
  <c r="I6266" i="1" a="1"/>
  <c r="I6266" i="1" s="1"/>
  <c r="I6265" i="1" a="1"/>
  <c r="I6265" i="1" s="1"/>
  <c r="I6264" i="1" a="1"/>
  <c r="I6264" i="1" s="1"/>
  <c r="I6263" i="1" a="1"/>
  <c r="I6263" i="1" s="1"/>
  <c r="I6262" i="1" a="1"/>
  <c r="I6262" i="1" s="1"/>
  <c r="I6261" i="1" a="1"/>
  <c r="I6261" i="1" s="1"/>
  <c r="I6260" i="1" a="1"/>
  <c r="I6260" i="1" s="1"/>
  <c r="I6259" i="1" a="1"/>
  <c r="I6259" i="1" s="1"/>
  <c r="I6258" i="1" a="1"/>
  <c r="I6258" i="1" s="1"/>
  <c r="I6257" i="1" a="1"/>
  <c r="I6257" i="1" s="1"/>
  <c r="I6256" i="1" a="1"/>
  <c r="I6256" i="1" s="1"/>
  <c r="I6255" i="1" a="1"/>
  <c r="I6255" i="1" s="1"/>
  <c r="I6254" i="1" a="1"/>
  <c r="I6254" i="1" s="1"/>
  <c r="I6253" i="1" a="1"/>
  <c r="I6253" i="1" s="1"/>
  <c r="I6252" i="1" a="1"/>
  <c r="I6252" i="1" s="1"/>
  <c r="I6251" i="1" a="1"/>
  <c r="I6251" i="1" s="1"/>
  <c r="I6250" i="1" a="1"/>
  <c r="I6250" i="1" s="1"/>
  <c r="I6249" i="1" a="1"/>
  <c r="I6249" i="1" s="1"/>
  <c r="I6248" i="1" a="1"/>
  <c r="I6248" i="1" s="1"/>
  <c r="I6247" i="1" a="1"/>
  <c r="I6247" i="1" s="1"/>
  <c r="I6246" i="1" a="1"/>
  <c r="I6246" i="1" s="1"/>
  <c r="I6245" i="1" a="1"/>
  <c r="I6245" i="1" s="1"/>
  <c r="I6244" i="1" a="1"/>
  <c r="I6244" i="1" s="1"/>
  <c r="I6243" i="1" a="1"/>
  <c r="I6243" i="1" s="1"/>
  <c r="I6242" i="1" a="1"/>
  <c r="I6242" i="1" s="1"/>
  <c r="I6241" i="1" a="1"/>
  <c r="I6241" i="1" s="1"/>
  <c r="I6240" i="1" a="1"/>
  <c r="I6240" i="1" s="1"/>
  <c r="I6239" i="1" a="1"/>
  <c r="I6239" i="1" s="1"/>
  <c r="I6238" i="1" a="1"/>
  <c r="I6238" i="1" s="1"/>
  <c r="I6237" i="1" a="1"/>
  <c r="I6237" i="1" s="1"/>
  <c r="I6236" i="1" a="1"/>
  <c r="I6236" i="1" s="1"/>
  <c r="I6235" i="1" a="1"/>
  <c r="I6235" i="1" s="1"/>
  <c r="I6234" i="1" a="1"/>
  <c r="I6234" i="1" s="1"/>
  <c r="I6233" i="1" a="1"/>
  <c r="I6233" i="1" s="1"/>
  <c r="I6232" i="1" a="1"/>
  <c r="I6232" i="1" s="1"/>
  <c r="I6231" i="1" a="1"/>
  <c r="I6231" i="1" s="1"/>
  <c r="I6230" i="1" a="1"/>
  <c r="I6230" i="1" s="1"/>
  <c r="I6229" i="1" a="1"/>
  <c r="I6229" i="1" s="1"/>
  <c r="I6228" i="1" a="1"/>
  <c r="I6228" i="1" s="1"/>
  <c r="I6227" i="1" a="1"/>
  <c r="I6227" i="1" s="1"/>
  <c r="I6226" i="1" a="1"/>
  <c r="I6226" i="1" s="1"/>
  <c r="I6225" i="1" a="1"/>
  <c r="I6225" i="1" s="1"/>
  <c r="I6224" i="1" a="1"/>
  <c r="I6224" i="1" s="1"/>
  <c r="I6223" i="1" a="1"/>
  <c r="I6223" i="1" s="1"/>
  <c r="I6222" i="1" a="1"/>
  <c r="I6222" i="1" s="1"/>
  <c r="I6221" i="1" a="1"/>
  <c r="I6221" i="1" s="1"/>
  <c r="I6220" i="1" a="1"/>
  <c r="I6220" i="1" s="1"/>
  <c r="I6219" i="1" a="1"/>
  <c r="I6219" i="1" s="1"/>
  <c r="I6218" i="1" a="1"/>
  <c r="I6218" i="1" s="1"/>
  <c r="I6217" i="1" a="1"/>
  <c r="I6217" i="1" s="1"/>
  <c r="I6216" i="1" a="1"/>
  <c r="I6216" i="1" s="1"/>
  <c r="I6215" i="1" a="1"/>
  <c r="I6215" i="1" s="1"/>
  <c r="I6213" i="1" a="1"/>
  <c r="I6213" i="1" s="1"/>
  <c r="I6212" i="1" a="1"/>
  <c r="I6212" i="1" s="1"/>
  <c r="I6211" i="1" a="1"/>
  <c r="I6211" i="1" s="1"/>
  <c r="I6210" i="1" a="1"/>
  <c r="I6210" i="1" s="1"/>
  <c r="I6209" i="1" a="1"/>
  <c r="I6209" i="1" s="1"/>
  <c r="I6208" i="1" a="1"/>
  <c r="I6208" i="1" s="1"/>
  <c r="I6207" i="1" a="1"/>
  <c r="I6207" i="1" s="1"/>
  <c r="I6206" i="1" a="1"/>
  <c r="I6206" i="1" s="1"/>
  <c r="I6205" i="1" a="1"/>
  <c r="I6205" i="1" s="1"/>
  <c r="I6204" i="1" a="1"/>
  <c r="I6204" i="1" s="1"/>
  <c r="I6203" i="1" a="1"/>
  <c r="I6203" i="1" s="1"/>
  <c r="I6202" i="1" a="1"/>
  <c r="I6202" i="1" s="1"/>
  <c r="I6201" i="1" a="1"/>
  <c r="I6201" i="1" s="1"/>
  <c r="I6200" i="1" a="1"/>
  <c r="I6200" i="1" s="1"/>
  <c r="I6199" i="1" a="1"/>
  <c r="I6199" i="1" s="1"/>
  <c r="I6198" i="1" a="1"/>
  <c r="I6198" i="1" s="1"/>
  <c r="I6197" i="1" a="1"/>
  <c r="I6197" i="1" s="1"/>
  <c r="I6196" i="1" a="1"/>
  <c r="I6196" i="1" s="1"/>
  <c r="I6195" i="1" a="1"/>
  <c r="I6195" i="1" s="1"/>
  <c r="I6194" i="1" a="1"/>
  <c r="I6194" i="1" s="1"/>
  <c r="I6193" i="1" a="1"/>
  <c r="I6193" i="1" s="1"/>
  <c r="I6192" i="1" a="1"/>
  <c r="I6192" i="1" s="1"/>
  <c r="I6191" i="1" a="1"/>
  <c r="I6191" i="1" s="1"/>
  <c r="I6190" i="1" a="1"/>
  <c r="I6190" i="1" s="1"/>
  <c r="I6189" i="1" a="1"/>
  <c r="I6189" i="1" s="1"/>
  <c r="I6188" i="1" a="1"/>
  <c r="I6188" i="1" s="1"/>
  <c r="I6187" i="1" a="1"/>
  <c r="I6187" i="1" s="1"/>
  <c r="I6186" i="1" a="1"/>
  <c r="I6186" i="1" s="1"/>
  <c r="I6185" i="1" a="1"/>
  <c r="I6185" i="1" s="1"/>
  <c r="I6184" i="1" a="1"/>
  <c r="I6184" i="1" s="1"/>
  <c r="I6183" i="1" a="1"/>
  <c r="I6183" i="1" s="1"/>
  <c r="I6182" i="1" a="1"/>
  <c r="I6182" i="1" s="1"/>
  <c r="I6181" i="1" a="1"/>
  <c r="I6181" i="1" s="1"/>
  <c r="I6180" i="1" a="1"/>
  <c r="I6180" i="1" s="1"/>
  <c r="I6179" i="1" a="1"/>
  <c r="I6179" i="1" s="1"/>
  <c r="I6178" i="1" a="1"/>
  <c r="I6178" i="1" s="1"/>
  <c r="I6177" i="1" a="1"/>
  <c r="I6177" i="1" s="1"/>
  <c r="I6176" i="1" a="1"/>
  <c r="I6176" i="1" s="1"/>
  <c r="I6175" i="1" a="1"/>
  <c r="I6175" i="1" s="1"/>
  <c r="I6174" i="1" a="1"/>
  <c r="I6174" i="1" s="1"/>
  <c r="I6173" i="1" a="1"/>
  <c r="I6173" i="1" s="1"/>
  <c r="I6172" i="1" a="1"/>
  <c r="I6172" i="1" s="1"/>
  <c r="I6171" i="1" a="1"/>
  <c r="I6171" i="1" s="1"/>
  <c r="I6170" i="1" a="1"/>
  <c r="I6170" i="1" s="1"/>
  <c r="I6169" i="1" a="1"/>
  <c r="I6169" i="1" s="1"/>
  <c r="I6168" i="1" a="1"/>
  <c r="I6168" i="1" s="1"/>
  <c r="I6167" i="1" a="1"/>
  <c r="I6167" i="1" s="1"/>
  <c r="I6166" i="1" a="1"/>
  <c r="I6166" i="1" s="1"/>
  <c r="I6165" i="1" a="1"/>
  <c r="I6165" i="1" s="1"/>
  <c r="I6164" i="1" a="1"/>
  <c r="I6164" i="1" s="1"/>
  <c r="I6163" i="1" a="1"/>
  <c r="I6163" i="1" s="1"/>
  <c r="I6162" i="1" a="1"/>
  <c r="I6162" i="1" s="1"/>
  <c r="I6161" i="1" a="1"/>
  <c r="I6161" i="1" s="1"/>
  <c r="I6160" i="1" a="1"/>
  <c r="I6160" i="1" s="1"/>
  <c r="I6159" i="1" a="1"/>
  <c r="I6159" i="1" s="1"/>
  <c r="I6158" i="1" a="1"/>
  <c r="I6158" i="1" s="1"/>
  <c r="I6157" i="1" a="1"/>
  <c r="I6157" i="1" s="1"/>
  <c r="I6156" i="1" a="1"/>
  <c r="I6156" i="1" s="1"/>
  <c r="I6155" i="1" a="1"/>
  <c r="I6155" i="1" s="1"/>
  <c r="I6154" i="1" a="1"/>
  <c r="I6154" i="1" s="1"/>
  <c r="I6153" i="1" a="1"/>
  <c r="I6153" i="1" s="1"/>
  <c r="I6152" i="1" a="1"/>
  <c r="I6152" i="1" s="1"/>
  <c r="I6151" i="1" a="1"/>
  <c r="I6151" i="1" s="1"/>
  <c r="I6150" i="1" a="1"/>
  <c r="I6150" i="1" s="1"/>
  <c r="I6149" i="1" a="1"/>
  <c r="I6149" i="1" s="1"/>
  <c r="I6148" i="1" a="1"/>
  <c r="I6148" i="1" s="1"/>
  <c r="I6147" i="1" a="1"/>
  <c r="I6147" i="1" s="1"/>
  <c r="I6146" i="1" a="1"/>
  <c r="I6146" i="1" s="1"/>
  <c r="I6145" i="1" a="1"/>
  <c r="I6145" i="1" s="1"/>
  <c r="I6144" i="1" a="1"/>
  <c r="I6144" i="1" s="1"/>
  <c r="I6143" i="1" a="1"/>
  <c r="I6143" i="1" s="1"/>
  <c r="I6142" i="1" a="1"/>
  <c r="I6142" i="1" s="1"/>
  <c r="I6141" i="1" a="1"/>
  <c r="I6141" i="1" s="1"/>
  <c r="I6140" i="1" a="1"/>
  <c r="I6140" i="1" s="1"/>
  <c r="I6139" i="1" a="1"/>
  <c r="I6139" i="1" s="1"/>
  <c r="I6138" i="1" a="1"/>
  <c r="I6138" i="1" s="1"/>
  <c r="I6137" i="1" a="1"/>
  <c r="I6137" i="1" s="1"/>
  <c r="I6136" i="1" a="1"/>
  <c r="I6136" i="1" s="1"/>
  <c r="I6135" i="1" a="1"/>
  <c r="I6135" i="1" s="1"/>
  <c r="I6134" i="1" a="1"/>
  <c r="I6134" i="1" s="1"/>
  <c r="I6133" i="1" a="1"/>
  <c r="I6133" i="1" s="1"/>
  <c r="I6132" i="1" a="1"/>
  <c r="I6132" i="1" s="1"/>
  <c r="I6131" i="1" a="1"/>
  <c r="I6131" i="1" s="1"/>
  <c r="I6130" i="1" a="1"/>
  <c r="I6130" i="1" s="1"/>
  <c r="I6129" i="1" a="1"/>
  <c r="I6129" i="1" s="1"/>
  <c r="I6128" i="1" a="1"/>
  <c r="I6128" i="1" s="1"/>
  <c r="I6127" i="1" a="1"/>
  <c r="I6127" i="1" s="1"/>
  <c r="I6126" i="1" a="1"/>
  <c r="I6126" i="1" s="1"/>
  <c r="I6125" i="1" a="1"/>
  <c r="I6125" i="1" s="1"/>
  <c r="I6124" i="1" a="1"/>
  <c r="I6124" i="1" s="1"/>
  <c r="I6123" i="1" a="1"/>
  <c r="I6123" i="1" s="1"/>
  <c r="I6122" i="1" a="1"/>
  <c r="I6122" i="1" s="1"/>
  <c r="I6121" i="1" a="1"/>
  <c r="I6121" i="1" s="1"/>
  <c r="I6120" i="1" a="1"/>
  <c r="I6120" i="1" s="1"/>
  <c r="I6119" i="1" a="1"/>
  <c r="I6119" i="1" s="1"/>
  <c r="I6118" i="1" a="1"/>
  <c r="I6118" i="1" s="1"/>
  <c r="I6117" i="1" a="1"/>
  <c r="I6117" i="1" s="1"/>
  <c r="I6116" i="1" a="1"/>
  <c r="I6116" i="1" s="1"/>
  <c r="I6115" i="1" a="1"/>
  <c r="I6115" i="1" s="1"/>
  <c r="I6114" i="1" a="1"/>
  <c r="I6114" i="1" s="1"/>
  <c r="I6113" i="1" a="1"/>
  <c r="I6113" i="1" s="1"/>
  <c r="I6112" i="1" a="1"/>
  <c r="I6112" i="1" s="1"/>
  <c r="I6111" i="1" a="1"/>
  <c r="I6111" i="1" s="1"/>
  <c r="I6110" i="1" a="1"/>
  <c r="I6110" i="1" s="1"/>
  <c r="I6109" i="1" a="1"/>
  <c r="I6109" i="1" s="1"/>
  <c r="I6108" i="1" a="1"/>
  <c r="I6108" i="1" s="1"/>
  <c r="I6107" i="1" a="1"/>
  <c r="I6107" i="1" s="1"/>
  <c r="I6106" i="1" a="1"/>
  <c r="I6106" i="1" s="1"/>
  <c r="I6105" i="1" a="1"/>
  <c r="I6105" i="1" s="1"/>
  <c r="I6104" i="1" a="1"/>
  <c r="I6104" i="1" s="1"/>
  <c r="I6103" i="1" a="1"/>
  <c r="I6103" i="1" s="1"/>
  <c r="I6102" i="1" a="1"/>
  <c r="I6102" i="1" s="1"/>
  <c r="I6101" i="1" a="1"/>
  <c r="I6101" i="1" s="1"/>
  <c r="I6100" i="1" a="1"/>
  <c r="I6100" i="1" s="1"/>
  <c r="I6099" i="1" a="1"/>
  <c r="I6099" i="1" s="1"/>
  <c r="I6098" i="1" a="1"/>
  <c r="I6098" i="1" s="1"/>
  <c r="I6097" i="1" a="1"/>
  <c r="I6097" i="1" s="1"/>
  <c r="I6096" i="1" a="1"/>
  <c r="I6096" i="1" s="1"/>
  <c r="I6095" i="1" a="1"/>
  <c r="I6095" i="1" s="1"/>
  <c r="I6094" i="1" a="1"/>
  <c r="I6094" i="1" s="1"/>
  <c r="I6093" i="1" a="1"/>
  <c r="I6093" i="1" s="1"/>
  <c r="I6092" i="1" a="1"/>
  <c r="I6092" i="1" s="1"/>
  <c r="I6091" i="1" a="1"/>
  <c r="I6091" i="1" s="1"/>
  <c r="I6090" i="1" a="1"/>
  <c r="I6090" i="1" s="1"/>
  <c r="I6089" i="1" a="1"/>
  <c r="I6089" i="1" s="1"/>
  <c r="I6088" i="1" a="1"/>
  <c r="I6088" i="1" s="1"/>
  <c r="I6087" i="1" a="1"/>
  <c r="I6087" i="1" s="1"/>
  <c r="I6086" i="1" a="1"/>
  <c r="I6086" i="1" s="1"/>
  <c r="I6085" i="1" a="1"/>
  <c r="I6085" i="1" s="1"/>
  <c r="I6084" i="1" a="1"/>
  <c r="I6084" i="1" s="1"/>
  <c r="I6083" i="1" a="1"/>
  <c r="I6083" i="1" s="1"/>
  <c r="I6082" i="1" a="1"/>
  <c r="I6082" i="1" s="1"/>
  <c r="I6081" i="1" a="1"/>
  <c r="I6081" i="1" s="1"/>
  <c r="I6080" i="1" a="1"/>
  <c r="I6080" i="1" s="1"/>
  <c r="I6079" i="1" a="1"/>
  <c r="I6079" i="1" s="1"/>
  <c r="I6078" i="1" a="1"/>
  <c r="I6078" i="1" s="1"/>
  <c r="I6077" i="1" a="1"/>
  <c r="I6077" i="1" s="1"/>
  <c r="I6076" i="1" a="1"/>
  <c r="I6076" i="1" s="1"/>
  <c r="I6075" i="1" a="1"/>
  <c r="I6075" i="1" s="1"/>
  <c r="I6074" i="1" a="1"/>
  <c r="I6074" i="1" s="1"/>
  <c r="I6073" i="1" a="1"/>
  <c r="I6073" i="1" s="1"/>
  <c r="I6072" i="1" a="1"/>
  <c r="I6072" i="1" s="1"/>
  <c r="I6071" i="1" a="1"/>
  <c r="I6071" i="1" s="1"/>
  <c r="I6070" i="1" a="1"/>
  <c r="I6070" i="1" s="1"/>
  <c r="I6069" i="1" a="1"/>
  <c r="I6069" i="1" s="1"/>
  <c r="I6068" i="1" a="1"/>
  <c r="I6068" i="1" s="1"/>
  <c r="I6067" i="1" a="1"/>
  <c r="I6067" i="1" s="1"/>
  <c r="I6066" i="1" a="1"/>
  <c r="I6066" i="1" s="1"/>
  <c r="I6065" i="1" a="1"/>
  <c r="I6065" i="1" s="1"/>
  <c r="I6064" i="1" a="1"/>
  <c r="I6064" i="1" s="1"/>
  <c r="I6063" i="1" a="1"/>
  <c r="I6063" i="1" s="1"/>
  <c r="I6062" i="1" a="1"/>
  <c r="I6062" i="1" s="1"/>
  <c r="I6061" i="1" a="1"/>
  <c r="I6061" i="1" s="1"/>
  <c r="I6060" i="1" a="1"/>
  <c r="I6060" i="1" s="1"/>
  <c r="I6059" i="1" a="1"/>
  <c r="I6059" i="1" s="1"/>
  <c r="I6058" i="1" a="1"/>
  <c r="I6058" i="1" s="1"/>
  <c r="I6057" i="1" a="1"/>
  <c r="I6057" i="1" s="1"/>
  <c r="I6056" i="1" a="1"/>
  <c r="I6056" i="1" s="1"/>
  <c r="I6055" i="1" a="1"/>
  <c r="I6055" i="1" s="1"/>
  <c r="I6054" i="1" a="1"/>
  <c r="I6054" i="1" s="1"/>
  <c r="I6053" i="1" a="1"/>
  <c r="I6053" i="1" s="1"/>
  <c r="I6052" i="1" a="1"/>
  <c r="I6052" i="1" s="1"/>
  <c r="I6051" i="1" a="1"/>
  <c r="I6051" i="1" s="1"/>
  <c r="I6050" i="1" a="1"/>
  <c r="I6050" i="1" s="1"/>
  <c r="I6049" i="1" a="1"/>
  <c r="I6049" i="1" s="1"/>
  <c r="I6048" i="1" a="1"/>
  <c r="I6048" i="1" s="1"/>
  <c r="I6047" i="1" a="1"/>
  <c r="I6047" i="1" s="1"/>
  <c r="I6046" i="1" a="1"/>
  <c r="I6046" i="1" s="1"/>
  <c r="I6045" i="1" a="1"/>
  <c r="I6045" i="1" s="1"/>
  <c r="I6044" i="1" a="1"/>
  <c r="I6044" i="1" s="1"/>
  <c r="I6043" i="1" a="1"/>
  <c r="I6043" i="1" s="1"/>
  <c r="I6042" i="1" a="1"/>
  <c r="I6042" i="1" s="1"/>
  <c r="I6041" i="1" a="1"/>
  <c r="I6041" i="1" s="1"/>
  <c r="I6040" i="1" a="1"/>
  <c r="I6040" i="1" s="1"/>
  <c r="I6039" i="1" a="1"/>
  <c r="I6039" i="1" s="1"/>
  <c r="I6038" i="1" a="1"/>
  <c r="I6038" i="1" s="1"/>
  <c r="I6037" i="1" a="1"/>
  <c r="I6037" i="1" s="1"/>
  <c r="I6036" i="1" a="1"/>
  <c r="I6036" i="1" s="1"/>
  <c r="I6035" i="1" a="1"/>
  <c r="I6035" i="1" s="1"/>
  <c r="I6034" i="1" a="1"/>
  <c r="I6034" i="1" s="1"/>
  <c r="I6033" i="1" a="1"/>
  <c r="I6033" i="1" s="1"/>
  <c r="I6032" i="1" a="1"/>
  <c r="I6032" i="1" s="1"/>
  <c r="I6031" i="1" a="1"/>
  <c r="I6031" i="1" s="1"/>
  <c r="I6030" i="1" a="1"/>
  <c r="I6030" i="1" s="1"/>
  <c r="I6029" i="1" a="1"/>
  <c r="I6029" i="1" s="1"/>
  <c r="I6028" i="1" a="1"/>
  <c r="I6028" i="1" s="1"/>
  <c r="I6027" i="1" a="1"/>
  <c r="I6027" i="1" s="1"/>
  <c r="I6026" i="1" a="1"/>
  <c r="I6026" i="1" s="1"/>
  <c r="I6025" i="1" a="1"/>
  <c r="I6025" i="1" s="1"/>
  <c r="I6024" i="1" a="1"/>
  <c r="I6024" i="1" s="1"/>
  <c r="I6023" i="1" a="1"/>
  <c r="I6023" i="1" s="1"/>
  <c r="I6022" i="1" a="1"/>
  <c r="I6022" i="1" s="1"/>
  <c r="I6021" i="1" a="1"/>
  <c r="I6021" i="1" s="1"/>
  <c r="I6020" i="1" a="1"/>
  <c r="I6020" i="1" s="1"/>
  <c r="I6019" i="1" a="1"/>
  <c r="I6019" i="1" s="1"/>
  <c r="I6018" i="1" a="1"/>
  <c r="I6018" i="1" s="1"/>
  <c r="I6017" i="1" a="1"/>
  <c r="I6017" i="1" s="1"/>
  <c r="I6016" i="1" a="1"/>
  <c r="I6016" i="1" s="1"/>
  <c r="I6015" i="1" a="1"/>
  <c r="I6015" i="1" s="1"/>
  <c r="I6014" i="1" a="1"/>
  <c r="I6014" i="1" s="1"/>
  <c r="I6013" i="1" a="1"/>
  <c r="I6013" i="1" s="1"/>
  <c r="I6012" i="1" a="1"/>
  <c r="I6012" i="1" s="1"/>
  <c r="I6011" i="1" a="1"/>
  <c r="I6011" i="1" s="1"/>
  <c r="I6010" i="1" a="1"/>
  <c r="I6010" i="1" s="1"/>
  <c r="I6009" i="1" a="1"/>
  <c r="I6009" i="1" s="1"/>
  <c r="I6008" i="1" a="1"/>
  <c r="I6008" i="1" s="1"/>
  <c r="I6007" i="1" a="1"/>
  <c r="I6007" i="1" s="1"/>
  <c r="I6006" i="1" a="1"/>
  <c r="I6006" i="1" s="1"/>
  <c r="I6005" i="1" a="1"/>
  <c r="I6005" i="1" s="1"/>
  <c r="I6004" i="1" a="1"/>
  <c r="I6004" i="1" s="1"/>
  <c r="I6003" i="1" a="1"/>
  <c r="I6003" i="1" s="1"/>
  <c r="I6002" i="1" a="1"/>
  <c r="I6002" i="1" s="1"/>
  <c r="I6001" i="1" a="1"/>
  <c r="I6001" i="1" s="1"/>
  <c r="I6000" i="1" a="1"/>
  <c r="I6000" i="1" s="1"/>
  <c r="I5999" i="1" a="1"/>
  <c r="I5999" i="1" s="1"/>
  <c r="I5998" i="1" a="1"/>
  <c r="I5998" i="1" s="1"/>
  <c r="I5997" i="1" a="1"/>
  <c r="I5997" i="1" s="1"/>
  <c r="I5996" i="1" a="1"/>
  <c r="I5996" i="1" s="1"/>
  <c r="I5995" i="1" a="1"/>
  <c r="I5995" i="1" s="1"/>
  <c r="I5994" i="1" a="1"/>
  <c r="I5994" i="1" s="1"/>
  <c r="I5993" i="1" a="1"/>
  <c r="I5993" i="1" s="1"/>
  <c r="I5992" i="1" a="1"/>
  <c r="I5992" i="1" s="1"/>
  <c r="I5991" i="1" a="1"/>
  <c r="I5991" i="1" s="1"/>
  <c r="I5990" i="1" a="1"/>
  <c r="I5990" i="1" s="1"/>
  <c r="I5989" i="1" a="1"/>
  <c r="I5989" i="1" s="1"/>
  <c r="I5988" i="1" a="1"/>
  <c r="I5988" i="1" s="1"/>
  <c r="I5987" i="1" a="1"/>
  <c r="I5987" i="1" s="1"/>
  <c r="I5986" i="1" a="1"/>
  <c r="I5986" i="1" s="1"/>
  <c r="I5985" i="1" a="1"/>
  <c r="I5985" i="1" s="1"/>
  <c r="I5984" i="1" a="1"/>
  <c r="I5984" i="1" s="1"/>
  <c r="I5983" i="1" a="1"/>
  <c r="I5983" i="1" s="1"/>
  <c r="I5982" i="1" a="1"/>
  <c r="I5982" i="1" s="1"/>
  <c r="I5981" i="1" a="1"/>
  <c r="I5981" i="1" s="1"/>
  <c r="I5980" i="1" a="1"/>
  <c r="I5980" i="1" s="1"/>
  <c r="I5979" i="1" a="1"/>
  <c r="I5979" i="1" s="1"/>
  <c r="I5978" i="1" a="1"/>
  <c r="I5978" i="1" s="1"/>
  <c r="I5977" i="1" a="1"/>
  <c r="I5977" i="1" s="1"/>
  <c r="I5976" i="1" a="1"/>
  <c r="I5976" i="1" s="1"/>
  <c r="I5975" i="1" a="1"/>
  <c r="I5975" i="1" s="1"/>
  <c r="I5974" i="1" a="1"/>
  <c r="I5974" i="1" s="1"/>
  <c r="I5973" i="1" a="1"/>
  <c r="I5973" i="1" s="1"/>
  <c r="I5972" i="1" a="1"/>
  <c r="I5972" i="1" s="1"/>
  <c r="I5971" i="1" a="1"/>
  <c r="I5971" i="1" s="1"/>
  <c r="I5970" i="1" a="1"/>
  <c r="I5970" i="1" s="1"/>
  <c r="I5969" i="1" a="1"/>
  <c r="I5969" i="1" s="1"/>
  <c r="I5968" i="1" a="1"/>
  <c r="I5968" i="1" s="1"/>
  <c r="I5967" i="1" a="1"/>
  <c r="I5967" i="1" s="1"/>
  <c r="I5966" i="1" a="1"/>
  <c r="I5966" i="1" s="1"/>
  <c r="I5965" i="1" a="1"/>
  <c r="I5965" i="1" s="1"/>
  <c r="I5964" i="1" a="1"/>
  <c r="I5964" i="1" s="1"/>
  <c r="I5963" i="1" a="1"/>
  <c r="I5963" i="1" s="1"/>
  <c r="I5962" i="1" a="1"/>
  <c r="I5962" i="1" s="1"/>
  <c r="I5961" i="1" a="1"/>
  <c r="I5961" i="1" s="1"/>
  <c r="I5960" i="1" a="1"/>
  <c r="I5960" i="1" s="1"/>
  <c r="I5959" i="1" a="1"/>
  <c r="I5959" i="1" s="1"/>
  <c r="I5958" i="1" a="1"/>
  <c r="I5958" i="1" s="1"/>
  <c r="I5957" i="1" a="1"/>
  <c r="I5957" i="1" s="1"/>
  <c r="I5956" i="1" a="1"/>
  <c r="I5956" i="1" s="1"/>
  <c r="I5955" i="1" a="1"/>
  <c r="I5955" i="1" s="1"/>
  <c r="I5954" i="1" a="1"/>
  <c r="I5954" i="1" s="1"/>
  <c r="I5953" i="1" a="1"/>
  <c r="I5953" i="1" s="1"/>
  <c r="I5952" i="1" a="1"/>
  <c r="I5952" i="1" s="1"/>
  <c r="I5951" i="1" a="1"/>
  <c r="I5951" i="1" s="1"/>
  <c r="I5950" i="1" a="1"/>
  <c r="I5950" i="1" s="1"/>
  <c r="I5949" i="1" a="1"/>
  <c r="I5949" i="1" s="1"/>
  <c r="I5948" i="1" a="1"/>
  <c r="I5948" i="1" s="1"/>
  <c r="I5947" i="1" a="1"/>
  <c r="I5947" i="1" s="1"/>
  <c r="I5946" i="1" a="1"/>
  <c r="I5946" i="1" s="1"/>
  <c r="I5945" i="1" a="1"/>
  <c r="I5945" i="1" s="1"/>
  <c r="I5944" i="1" a="1"/>
  <c r="I5944" i="1" s="1"/>
  <c r="I5943" i="1" a="1"/>
  <c r="I5943" i="1" s="1"/>
  <c r="I5942" i="1" a="1"/>
  <c r="I5942" i="1" s="1"/>
  <c r="I5941" i="1" a="1"/>
  <c r="I5941" i="1" s="1"/>
  <c r="I5940" i="1" a="1"/>
  <c r="I5940" i="1" s="1"/>
  <c r="I5939" i="1" a="1"/>
  <c r="I5939" i="1" s="1"/>
  <c r="I5938" i="1" a="1"/>
  <c r="I5938" i="1" s="1"/>
  <c r="I5937" i="1" a="1"/>
  <c r="I5937" i="1" s="1"/>
  <c r="I5936" i="1" a="1"/>
  <c r="I5936" i="1" s="1"/>
  <c r="I5935" i="1" a="1"/>
  <c r="I5935" i="1" s="1"/>
  <c r="I5934" i="1" a="1"/>
  <c r="I5934" i="1" s="1"/>
  <c r="I5933" i="1" a="1"/>
  <c r="I5933" i="1" s="1"/>
  <c r="I5932" i="1" a="1"/>
  <c r="I5932" i="1" s="1"/>
  <c r="I5931" i="1" a="1"/>
  <c r="I5931" i="1" s="1"/>
  <c r="I5930" i="1" a="1"/>
  <c r="I5930" i="1" s="1"/>
  <c r="I5929" i="1" a="1"/>
  <c r="I5929" i="1" s="1"/>
  <c r="I5928" i="1" a="1"/>
  <c r="I5928" i="1" s="1"/>
  <c r="I5927" i="1" a="1"/>
  <c r="I5927" i="1" s="1"/>
  <c r="I5926" i="1" a="1"/>
  <c r="I5926" i="1" s="1"/>
  <c r="I5925" i="1" a="1"/>
  <c r="I5925" i="1" s="1"/>
  <c r="I5924" i="1" a="1"/>
  <c r="I5924" i="1" s="1"/>
  <c r="I5923" i="1" a="1"/>
  <c r="I5923" i="1" s="1"/>
  <c r="I5922" i="1" a="1"/>
  <c r="I5922" i="1" s="1"/>
  <c r="I5921" i="1" a="1"/>
  <c r="I5921" i="1" s="1"/>
  <c r="I5920" i="1" a="1"/>
  <c r="I5920" i="1" s="1"/>
  <c r="I5919" i="1" a="1"/>
  <c r="I5919" i="1" s="1"/>
  <c r="I5918" i="1" a="1"/>
  <c r="I5918" i="1" s="1"/>
  <c r="I5917" i="1" a="1"/>
  <c r="I5917" i="1" s="1"/>
  <c r="I5916" i="1" a="1"/>
  <c r="I5916" i="1" s="1"/>
  <c r="I5915" i="1" a="1"/>
  <c r="I5915" i="1" s="1"/>
  <c r="I5914" i="1" a="1"/>
  <c r="I5914" i="1" s="1"/>
  <c r="I5913" i="1" a="1"/>
  <c r="I5913" i="1" s="1"/>
  <c r="I5912" i="1" a="1"/>
  <c r="I5912" i="1" s="1"/>
  <c r="I5911" i="1" a="1"/>
  <c r="I5911" i="1" s="1"/>
  <c r="I5910" i="1" a="1"/>
  <c r="I5910" i="1" s="1"/>
  <c r="I5909" i="1" a="1"/>
  <c r="I5909" i="1" s="1"/>
  <c r="I5908" i="1" a="1"/>
  <c r="I5908" i="1" s="1"/>
  <c r="I5907" i="1" a="1"/>
  <c r="I5907" i="1" s="1"/>
  <c r="I5906" i="1" a="1"/>
  <c r="I5906" i="1" s="1"/>
  <c r="I5905" i="1" a="1"/>
  <c r="I5905" i="1" s="1"/>
  <c r="I5904" i="1" a="1"/>
  <c r="I5904" i="1" s="1"/>
  <c r="I5903" i="1" a="1"/>
  <c r="I5903" i="1" s="1"/>
  <c r="I5902" i="1" a="1"/>
  <c r="I5902" i="1" s="1"/>
  <c r="I5901" i="1" a="1"/>
  <c r="I5901" i="1" s="1"/>
  <c r="I5900" i="1" a="1"/>
  <c r="I5900" i="1" s="1"/>
  <c r="I5899" i="1" a="1"/>
  <c r="I5899" i="1" s="1"/>
  <c r="I5898" i="1" a="1"/>
  <c r="I5898" i="1" s="1"/>
  <c r="I5897" i="1" a="1"/>
  <c r="I5897" i="1" s="1"/>
  <c r="I5896" i="1" a="1"/>
  <c r="I5896" i="1" s="1"/>
  <c r="I5895" i="1" a="1"/>
  <c r="I5895" i="1" s="1"/>
  <c r="I5894" i="1" a="1"/>
  <c r="I5894" i="1" s="1"/>
  <c r="I5893" i="1" a="1"/>
  <c r="I5893" i="1" s="1"/>
  <c r="I5892" i="1" a="1"/>
  <c r="I5892" i="1" s="1"/>
  <c r="I5891" i="1" a="1"/>
  <c r="I5891" i="1" s="1"/>
  <c r="I5890" i="1" a="1"/>
  <c r="I5890" i="1" s="1"/>
  <c r="I5889" i="1" a="1"/>
  <c r="I5889" i="1" s="1"/>
  <c r="I5888" i="1" a="1"/>
  <c r="I5888" i="1" s="1"/>
  <c r="I5887" i="1" a="1"/>
  <c r="I5887" i="1" s="1"/>
  <c r="I5886" i="1" a="1"/>
  <c r="I5886" i="1" s="1"/>
  <c r="I5885" i="1" a="1"/>
  <c r="I5885" i="1" s="1"/>
  <c r="I5884" i="1" a="1"/>
  <c r="I5884" i="1" s="1"/>
  <c r="I5883" i="1" a="1"/>
  <c r="I5883" i="1" s="1"/>
  <c r="I5882" i="1" a="1"/>
  <c r="I5882" i="1" s="1"/>
  <c r="I5881" i="1" a="1"/>
  <c r="I5881" i="1" s="1"/>
  <c r="I5880" i="1" a="1"/>
  <c r="I5880" i="1" s="1"/>
  <c r="I5879" i="1" a="1"/>
  <c r="I5879" i="1" s="1"/>
  <c r="I5878" i="1" a="1"/>
  <c r="I5878" i="1" s="1"/>
  <c r="I5877" i="1" a="1"/>
  <c r="I5877" i="1" s="1"/>
  <c r="I5876" i="1" a="1"/>
  <c r="I5876" i="1" s="1"/>
  <c r="I5875" i="1" a="1"/>
  <c r="I5875" i="1" s="1"/>
  <c r="I5874" i="1" a="1"/>
  <c r="I5874" i="1" s="1"/>
  <c r="I5873" i="1" a="1"/>
  <c r="I5873" i="1" s="1"/>
  <c r="I5872" i="1" a="1"/>
  <c r="I5872" i="1" s="1"/>
  <c r="I5871" i="1" a="1"/>
  <c r="I5871" i="1" s="1"/>
  <c r="I5870" i="1" a="1"/>
  <c r="I5870" i="1" s="1"/>
  <c r="I5869" i="1" a="1"/>
  <c r="I5869" i="1" s="1"/>
  <c r="I5868" i="1" a="1"/>
  <c r="I5868" i="1" s="1"/>
  <c r="I5867" i="1" a="1"/>
  <c r="I5867" i="1" s="1"/>
  <c r="I5866" i="1" a="1"/>
  <c r="I5866" i="1" s="1"/>
  <c r="I5865" i="1" a="1"/>
  <c r="I5865" i="1" s="1"/>
  <c r="I5864" i="1" a="1"/>
  <c r="I5864" i="1" s="1"/>
  <c r="I5863" i="1" a="1"/>
  <c r="I5863" i="1" s="1"/>
  <c r="I5862" i="1" a="1"/>
  <c r="I5862" i="1" s="1"/>
  <c r="I5861" i="1" a="1"/>
  <c r="I5861" i="1" s="1"/>
  <c r="I5860" i="1" a="1"/>
  <c r="I5860" i="1" s="1"/>
  <c r="I5859" i="1" a="1"/>
  <c r="I5859" i="1" s="1"/>
  <c r="I5858" i="1" a="1"/>
  <c r="I5858" i="1" s="1"/>
  <c r="I5857" i="1" a="1"/>
  <c r="I5857" i="1" s="1"/>
  <c r="I5856" i="1" a="1"/>
  <c r="I5856" i="1" s="1"/>
  <c r="I5855" i="1" a="1"/>
  <c r="I5855" i="1" s="1"/>
  <c r="I5854" i="1" a="1"/>
  <c r="I5854" i="1" s="1"/>
  <c r="I5853" i="1" a="1"/>
  <c r="I5853" i="1" s="1"/>
  <c r="I5852" i="1" a="1"/>
  <c r="I5852" i="1" s="1"/>
  <c r="I5851" i="1" a="1"/>
  <c r="I5851" i="1" s="1"/>
  <c r="I5850" i="1" a="1"/>
  <c r="I5850" i="1" s="1"/>
  <c r="I5849" i="1" a="1"/>
  <c r="I5849" i="1" s="1"/>
  <c r="I5848" i="1" a="1"/>
  <c r="I5848" i="1" s="1"/>
  <c r="I5847" i="1" a="1"/>
  <c r="I5847" i="1" s="1"/>
  <c r="I5846" i="1" a="1"/>
  <c r="I5846" i="1" s="1"/>
  <c r="I5845" i="1" a="1"/>
  <c r="I5845" i="1" s="1"/>
  <c r="I5844" i="1" a="1"/>
  <c r="I5844" i="1" s="1"/>
  <c r="I5843" i="1" a="1"/>
  <c r="I5843" i="1" s="1"/>
  <c r="I5842" i="1" a="1"/>
  <c r="I5842" i="1" s="1"/>
  <c r="I5841" i="1" a="1"/>
  <c r="I5841" i="1" s="1"/>
  <c r="I5840" i="1" a="1"/>
  <c r="I5840" i="1" s="1"/>
  <c r="I5839" i="1" a="1"/>
  <c r="I5839" i="1" s="1"/>
  <c r="I5838" i="1" a="1"/>
  <c r="I5838" i="1" s="1"/>
  <c r="I5837" i="1" a="1"/>
  <c r="I5837" i="1" s="1"/>
  <c r="I5836" i="1" a="1"/>
  <c r="I5836" i="1" s="1"/>
  <c r="I5835" i="1" l="1" a="1"/>
  <c r="I5835" i="1" s="1"/>
  <c r="I5834" i="1" a="1"/>
  <c r="I5834" i="1" s="1"/>
  <c r="I5833" i="1" a="1"/>
  <c r="I5833" i="1" s="1"/>
  <c r="I5832" i="1" a="1"/>
  <c r="I5832" i="1" s="1"/>
  <c r="I5831" i="1" a="1"/>
  <c r="I5831" i="1" s="1"/>
  <c r="I5830" i="1" a="1"/>
  <c r="I5830" i="1" s="1"/>
  <c r="I5829" i="1" a="1"/>
  <c r="I5829" i="1" s="1"/>
  <c r="I5828" i="1" a="1"/>
  <c r="I5828" i="1" s="1"/>
  <c r="I5827" i="1" a="1"/>
  <c r="I5827" i="1" s="1"/>
  <c r="I5826" i="1" a="1"/>
  <c r="I5826" i="1" s="1"/>
  <c r="I5825" i="1" a="1"/>
  <c r="I5825" i="1" s="1"/>
  <c r="I5824" i="1" a="1"/>
  <c r="I5824" i="1" s="1"/>
  <c r="I5823" i="1" a="1"/>
  <c r="I5823" i="1" s="1"/>
  <c r="I5822" i="1" a="1"/>
  <c r="I5822" i="1" s="1"/>
  <c r="I5821" i="1" a="1"/>
  <c r="I5821" i="1" s="1"/>
  <c r="I5820" i="1" a="1"/>
  <c r="I5820" i="1" s="1"/>
  <c r="I5819" i="1" a="1"/>
  <c r="I5819" i="1" s="1"/>
  <c r="I5818" i="1" a="1"/>
  <c r="I5818" i="1" s="1"/>
  <c r="I5817" i="1" a="1"/>
  <c r="I5817" i="1" s="1"/>
  <c r="I5816" i="1" a="1"/>
  <c r="I5816" i="1" s="1"/>
  <c r="I5815" i="1" a="1"/>
  <c r="I5815" i="1" s="1"/>
  <c r="I5814" i="1" a="1"/>
  <c r="I5814" i="1" s="1"/>
  <c r="I5813" i="1" a="1"/>
  <c r="I5813" i="1" s="1"/>
  <c r="I5812" i="1" a="1"/>
  <c r="I5812" i="1" s="1"/>
  <c r="I5811" i="1" a="1"/>
  <c r="I5811" i="1" s="1"/>
  <c r="I5810" i="1" a="1"/>
  <c r="I5810" i="1" s="1"/>
  <c r="I5809" i="1" a="1"/>
  <c r="I5809" i="1" s="1"/>
  <c r="I5808" i="1" a="1"/>
  <c r="I5808" i="1" s="1"/>
  <c r="I5807" i="1" a="1"/>
  <c r="I5807" i="1" s="1"/>
  <c r="I5806" i="1" a="1"/>
  <c r="I5806" i="1" s="1"/>
  <c r="I5805" i="1" a="1"/>
  <c r="I5805" i="1" s="1"/>
  <c r="I5804" i="1" a="1"/>
  <c r="I5804" i="1" s="1"/>
  <c r="I5803" i="1" a="1"/>
  <c r="I5803" i="1" s="1"/>
  <c r="I5802" i="1" a="1"/>
  <c r="I5802" i="1" s="1"/>
  <c r="I5801" i="1" a="1"/>
  <c r="I5801" i="1" s="1"/>
  <c r="I5800" i="1" a="1"/>
  <c r="I5800" i="1" s="1"/>
  <c r="I5799" i="1" a="1"/>
  <c r="I5799" i="1" s="1"/>
  <c r="I5798" i="1" a="1"/>
  <c r="I5798" i="1" s="1"/>
  <c r="I5797" i="1" a="1"/>
  <c r="I5797" i="1" s="1"/>
  <c r="I5796" i="1" a="1"/>
  <c r="I5796" i="1" s="1"/>
  <c r="I5795" i="1" a="1"/>
  <c r="I5795" i="1" s="1"/>
  <c r="I5794" i="1" a="1"/>
  <c r="I5794" i="1" s="1"/>
  <c r="I5793" i="1" a="1"/>
  <c r="I5793" i="1" s="1"/>
  <c r="I5792" i="1" a="1"/>
  <c r="I5792" i="1" s="1"/>
  <c r="I5791" i="1" a="1"/>
  <c r="I5791" i="1" s="1"/>
  <c r="I5790" i="1" a="1"/>
  <c r="I5790" i="1" s="1"/>
  <c r="I5789" i="1" a="1"/>
  <c r="I5789" i="1" s="1"/>
  <c r="I5788" i="1" a="1"/>
  <c r="I5788" i="1" s="1"/>
  <c r="I5787" i="1" a="1"/>
  <c r="I5787" i="1" s="1"/>
  <c r="I5786" i="1" a="1"/>
  <c r="I5786" i="1" s="1"/>
  <c r="I5785" i="1" a="1"/>
  <c r="I5785" i="1" s="1"/>
  <c r="I5784" i="1" a="1"/>
  <c r="I5784" i="1" s="1"/>
  <c r="I5783" i="1" a="1"/>
  <c r="I5783" i="1" s="1"/>
  <c r="I5782" i="1" a="1"/>
  <c r="I5782" i="1" s="1"/>
  <c r="I5781" i="1" a="1"/>
  <c r="I5781" i="1" s="1"/>
  <c r="I5780" i="1" a="1"/>
  <c r="I5780" i="1" s="1"/>
  <c r="I5779" i="1" a="1"/>
  <c r="I5779" i="1" s="1"/>
  <c r="I5778" i="1" a="1"/>
  <c r="I5778" i="1" s="1"/>
  <c r="I5777" i="1" a="1"/>
  <c r="I5777" i="1" s="1"/>
  <c r="I5776" i="1" a="1"/>
  <c r="I5776" i="1" s="1"/>
  <c r="I5775" i="1" a="1"/>
  <c r="I5775" i="1" s="1"/>
  <c r="I5774" i="1" a="1"/>
  <c r="I5774" i="1" s="1"/>
  <c r="I5773" i="1" a="1"/>
  <c r="I5773" i="1" s="1"/>
  <c r="I5772" i="1" a="1"/>
  <c r="I5772" i="1" s="1"/>
  <c r="I5771" i="1" a="1"/>
  <c r="I5771" i="1" s="1"/>
  <c r="I5770" i="1" a="1"/>
  <c r="I5770" i="1" s="1"/>
  <c r="I5769" i="1" a="1"/>
  <c r="I5769" i="1" s="1"/>
  <c r="I5768" i="1" a="1"/>
  <c r="I5768" i="1" s="1"/>
  <c r="I5767" i="1" a="1"/>
  <c r="I5767" i="1" s="1"/>
  <c r="I5766" i="1" a="1"/>
  <c r="I5766" i="1" s="1"/>
  <c r="I5765" i="1" a="1"/>
  <c r="I5765" i="1" s="1"/>
  <c r="I5764" i="1" a="1"/>
  <c r="I5764" i="1" s="1"/>
  <c r="I5763" i="1" a="1"/>
  <c r="I5763" i="1" s="1"/>
  <c r="I5762" i="1" a="1"/>
  <c r="I5762" i="1" s="1"/>
  <c r="I5761" i="1" a="1"/>
  <c r="I5761" i="1" s="1"/>
  <c r="I5760" i="1" a="1"/>
  <c r="I5760" i="1" s="1"/>
  <c r="I5759" i="1" a="1"/>
  <c r="I5759" i="1" s="1"/>
  <c r="I5758" i="1" a="1"/>
  <c r="I5758" i="1" s="1"/>
  <c r="I5757" i="1" a="1"/>
  <c r="I5757" i="1" s="1"/>
  <c r="I5756" i="1" a="1"/>
  <c r="I5756" i="1" s="1"/>
  <c r="I5755" i="1" a="1"/>
  <c r="I5755" i="1" s="1"/>
  <c r="I5754" i="1" a="1"/>
  <c r="I5754" i="1" s="1"/>
  <c r="I5753" i="1" a="1"/>
  <c r="I5753" i="1" s="1"/>
  <c r="I5752" i="1" a="1"/>
  <c r="I5752" i="1" s="1"/>
  <c r="I5751" i="1" a="1"/>
  <c r="I5751" i="1" s="1"/>
  <c r="I5750" i="1" a="1"/>
  <c r="I5750" i="1" s="1"/>
  <c r="I5749" i="1" a="1"/>
  <c r="I5749" i="1" s="1"/>
  <c r="I5748" i="1" a="1"/>
  <c r="I5748" i="1" s="1"/>
  <c r="I5747" i="1" a="1"/>
  <c r="I5747" i="1" s="1"/>
  <c r="I5746" i="1" a="1"/>
  <c r="I5746" i="1" s="1"/>
  <c r="I5745" i="1" a="1"/>
  <c r="I5745" i="1" s="1"/>
  <c r="I5744" i="1" a="1"/>
  <c r="I5744" i="1" s="1"/>
  <c r="I5743" i="1" a="1"/>
  <c r="I5743" i="1" s="1"/>
  <c r="I5742" i="1" a="1"/>
  <c r="I5742" i="1" s="1"/>
  <c r="I5741" i="1" a="1"/>
  <c r="I5741" i="1" s="1"/>
  <c r="I5740" i="1" a="1"/>
  <c r="I5740" i="1" s="1"/>
  <c r="I5739" i="1" a="1"/>
  <c r="I5739" i="1" s="1"/>
  <c r="I5738" i="1" a="1"/>
  <c r="I5738" i="1" s="1"/>
  <c r="I5737" i="1" a="1"/>
  <c r="I5737" i="1" s="1"/>
  <c r="I5736" i="1" a="1"/>
  <c r="I5736" i="1" s="1"/>
  <c r="I5735" i="1" a="1"/>
  <c r="I5735" i="1" s="1"/>
  <c r="I5734" i="1" a="1"/>
  <c r="I5734" i="1" s="1"/>
  <c r="I5733" i="1" a="1"/>
  <c r="I5733" i="1" s="1"/>
  <c r="I5732" i="1" a="1"/>
  <c r="I5732" i="1" s="1"/>
  <c r="I5731" i="1" a="1"/>
  <c r="I5731" i="1" s="1"/>
  <c r="I5730" i="1" a="1"/>
  <c r="I5730" i="1" s="1"/>
  <c r="I5729" i="1" a="1"/>
  <c r="I5729" i="1" s="1"/>
  <c r="I5728" i="1" a="1"/>
  <c r="I5728" i="1" s="1"/>
  <c r="I5727" i="1" a="1"/>
  <c r="I5727" i="1" s="1"/>
  <c r="I5726" i="1" a="1"/>
  <c r="I5726" i="1" s="1"/>
  <c r="I5725" i="1" a="1"/>
  <c r="I5725" i="1" s="1"/>
  <c r="I5724" i="1" a="1"/>
  <c r="I5724" i="1" s="1"/>
  <c r="I5723" i="1" a="1"/>
  <c r="I5723" i="1" s="1"/>
  <c r="I5722" i="1" a="1"/>
  <c r="I5722" i="1" s="1"/>
  <c r="I5721" i="1" a="1"/>
  <c r="I5721" i="1" s="1"/>
  <c r="I5720" i="1" a="1"/>
  <c r="I5720" i="1" s="1"/>
  <c r="I5719" i="1" a="1"/>
  <c r="I5719" i="1" s="1"/>
  <c r="I5718" i="1" a="1"/>
  <c r="I5718" i="1" s="1"/>
  <c r="I5717" i="1" a="1"/>
  <c r="I5717" i="1" s="1"/>
  <c r="I5716" i="1" a="1"/>
  <c r="I5716" i="1" s="1"/>
  <c r="I5715" i="1" a="1"/>
  <c r="I5715" i="1" s="1"/>
  <c r="I5714" i="1" a="1"/>
  <c r="I5714" i="1" s="1"/>
  <c r="I5713" i="1" a="1"/>
  <c r="I5713" i="1" s="1"/>
  <c r="I5712" i="1" a="1"/>
  <c r="I5712" i="1" s="1"/>
  <c r="I5711" i="1" a="1"/>
  <c r="I5711" i="1" s="1"/>
  <c r="I5710" i="1" a="1"/>
  <c r="I5710" i="1" s="1"/>
  <c r="I5709" i="1" a="1"/>
  <c r="I5709" i="1" s="1"/>
  <c r="I5708" i="1" a="1"/>
  <c r="I5708" i="1" s="1"/>
  <c r="I5707" i="1" a="1"/>
  <c r="I5707" i="1" s="1"/>
  <c r="I5706" i="1" a="1"/>
  <c r="I5706" i="1" s="1"/>
  <c r="I5705" i="1" a="1"/>
  <c r="I5705" i="1" s="1"/>
  <c r="I5704" i="1" a="1"/>
  <c r="I5704" i="1" s="1"/>
  <c r="I5703" i="1" a="1"/>
  <c r="I5703" i="1" s="1"/>
  <c r="I5702" i="1" a="1"/>
  <c r="I5702" i="1" s="1"/>
  <c r="I5701" i="1" a="1"/>
  <c r="I5701" i="1" s="1"/>
  <c r="I5700" i="1" a="1"/>
  <c r="I5700" i="1" s="1"/>
  <c r="I5699" i="1" a="1"/>
  <c r="I5699" i="1" s="1"/>
  <c r="I5698" i="1" a="1"/>
  <c r="I5698" i="1" s="1"/>
  <c r="I5697" i="1" a="1"/>
  <c r="I5697" i="1" s="1"/>
  <c r="I5696" i="1" a="1"/>
  <c r="I5696" i="1" s="1"/>
  <c r="I5695" i="1" a="1"/>
  <c r="I5695" i="1" s="1"/>
  <c r="I5694" i="1" a="1"/>
  <c r="I5694" i="1" s="1"/>
  <c r="I5693" i="1" a="1"/>
  <c r="I5693" i="1" s="1"/>
  <c r="I5692" i="1" a="1"/>
  <c r="I5692" i="1" s="1"/>
  <c r="I5691" i="1" a="1"/>
  <c r="I5691" i="1" s="1"/>
  <c r="I5690" i="1" a="1"/>
  <c r="I5690" i="1" s="1"/>
  <c r="I5689" i="1" a="1"/>
  <c r="I5689" i="1" s="1"/>
  <c r="I5688" i="1" a="1"/>
  <c r="I5688" i="1" s="1"/>
  <c r="I5687" i="1" a="1"/>
  <c r="I5687" i="1" s="1"/>
  <c r="I5686" i="1" a="1"/>
  <c r="I5686" i="1" s="1"/>
  <c r="I5685" i="1" a="1"/>
  <c r="I5685" i="1" s="1"/>
  <c r="I5684" i="1" a="1"/>
  <c r="I5684" i="1" s="1"/>
  <c r="I5683" i="1" a="1"/>
  <c r="I5683" i="1" s="1"/>
  <c r="I5682" i="1" a="1"/>
  <c r="I5682" i="1" s="1"/>
  <c r="I5681" i="1" a="1"/>
  <c r="I5681" i="1" s="1"/>
  <c r="I5680" i="1" a="1"/>
  <c r="I5680" i="1" s="1"/>
  <c r="I5679" i="1" a="1"/>
  <c r="I5679" i="1" s="1"/>
  <c r="I5678" i="1" a="1"/>
  <c r="I5678" i="1" s="1"/>
  <c r="I5677" i="1" a="1"/>
  <c r="I5677" i="1" s="1"/>
  <c r="I5676" i="1" a="1"/>
  <c r="I5676" i="1" s="1"/>
  <c r="I5675" i="1" a="1"/>
  <c r="I5675" i="1" s="1"/>
  <c r="I5674" i="1" a="1"/>
  <c r="I5674" i="1" s="1"/>
  <c r="I5673" i="1" a="1"/>
  <c r="I5673" i="1" s="1"/>
  <c r="I5672" i="1" a="1"/>
  <c r="I5672" i="1" s="1"/>
  <c r="I5671" i="1" a="1"/>
  <c r="I5671" i="1" s="1"/>
  <c r="I5670" i="1" a="1"/>
  <c r="I5670" i="1" s="1"/>
  <c r="I5669" i="1" a="1"/>
  <c r="I5669" i="1" s="1"/>
  <c r="I5668" i="1" a="1"/>
  <c r="I5668" i="1" s="1"/>
  <c r="I5667" i="1" a="1"/>
  <c r="I5667" i="1" s="1"/>
  <c r="I5666" i="1" a="1"/>
  <c r="I5666" i="1" s="1"/>
  <c r="I5665" i="1" a="1"/>
  <c r="I5665" i="1" s="1"/>
  <c r="I5664" i="1" a="1"/>
  <c r="I5664" i="1" s="1"/>
  <c r="I5663" i="1" a="1"/>
  <c r="I5663" i="1" s="1"/>
  <c r="I5662" i="1" a="1"/>
  <c r="I5662" i="1" s="1"/>
  <c r="I5661" i="1" a="1"/>
  <c r="I5661" i="1" s="1"/>
  <c r="I5660" i="1" a="1"/>
  <c r="I5660" i="1" s="1"/>
  <c r="I5659" i="1" a="1"/>
  <c r="I5659" i="1" s="1"/>
  <c r="I5658" i="1" a="1"/>
  <c r="I5658" i="1" s="1"/>
  <c r="I5657" i="1" a="1"/>
  <c r="I5657" i="1" s="1"/>
  <c r="I5656" i="1" a="1"/>
  <c r="I5656" i="1" s="1"/>
  <c r="I5655" i="1" a="1"/>
  <c r="I5655" i="1" s="1"/>
  <c r="I5654" i="1" a="1"/>
  <c r="I5654" i="1" s="1"/>
  <c r="I5653" i="1" a="1"/>
  <c r="I5653" i="1" s="1"/>
  <c r="I5652" i="1" a="1"/>
  <c r="I5652" i="1" s="1"/>
  <c r="I5651" i="1" a="1"/>
  <c r="I5651" i="1" s="1"/>
  <c r="I5650" i="1" a="1"/>
  <c r="I5650" i="1" s="1"/>
  <c r="I5649" i="1" a="1"/>
  <c r="I5649" i="1" s="1"/>
  <c r="I5648" i="1" a="1"/>
  <c r="I5648" i="1" s="1"/>
  <c r="I5647" i="1" a="1"/>
  <c r="I5647" i="1" s="1"/>
  <c r="I5646" i="1" a="1"/>
  <c r="I5646" i="1" s="1"/>
  <c r="I5645" i="1" a="1"/>
  <c r="I5645" i="1" s="1"/>
  <c r="I5644" i="1" a="1"/>
  <c r="I5644" i="1" s="1"/>
  <c r="I5643" i="1" a="1"/>
  <c r="I5643" i="1" s="1"/>
  <c r="I5642" i="1" a="1"/>
  <c r="I5642" i="1" s="1"/>
  <c r="I5641" i="1" a="1"/>
  <c r="I5641" i="1" s="1"/>
  <c r="I5640" i="1" a="1"/>
  <c r="I5640" i="1" s="1"/>
  <c r="I5639" i="1" a="1"/>
  <c r="I5639" i="1" s="1"/>
  <c r="I5638" i="1" a="1"/>
  <c r="I5638" i="1" s="1"/>
  <c r="I5637" i="1" a="1"/>
  <c r="I5637" i="1" s="1"/>
  <c r="I5636" i="1" a="1"/>
  <c r="I5636" i="1" s="1"/>
  <c r="I5635" i="1" a="1"/>
  <c r="I5635" i="1" s="1"/>
  <c r="I5634" i="1" a="1"/>
  <c r="I5634" i="1" s="1"/>
  <c r="I5633" i="1" a="1"/>
  <c r="I5633" i="1" s="1"/>
  <c r="I5632" i="1" a="1"/>
  <c r="I5632" i="1" s="1"/>
  <c r="I5631" i="1" a="1"/>
  <c r="I5631" i="1" s="1"/>
  <c r="I5630" i="1" a="1"/>
  <c r="I5630" i="1" s="1"/>
  <c r="I5629" i="1" a="1"/>
  <c r="I5629" i="1" s="1"/>
  <c r="I5628" i="1" a="1"/>
  <c r="I5628" i="1" s="1"/>
  <c r="I5627" i="1" a="1"/>
  <c r="I5627" i="1" s="1"/>
  <c r="I5626" i="1" a="1"/>
  <c r="I5626" i="1" s="1"/>
  <c r="I5625" i="1" a="1"/>
  <c r="I5625" i="1" s="1"/>
  <c r="I5624" i="1" a="1"/>
  <c r="I5624" i="1" s="1"/>
  <c r="I5623" i="1" a="1"/>
  <c r="I5623" i="1" s="1"/>
  <c r="I5622" i="1" a="1"/>
  <c r="I5622" i="1" s="1"/>
  <c r="I5621" i="1" a="1"/>
  <c r="I5621" i="1" s="1"/>
  <c r="I5620" i="1" a="1"/>
  <c r="I5620" i="1" s="1"/>
  <c r="I5619" i="1" a="1"/>
  <c r="I5619" i="1" s="1"/>
  <c r="I5618" i="1" a="1"/>
  <c r="I5618" i="1" s="1"/>
  <c r="I5617" i="1" a="1"/>
  <c r="I5617" i="1" s="1"/>
  <c r="I5616" i="1" a="1"/>
  <c r="I5616" i="1" s="1"/>
  <c r="I5615" i="1" a="1"/>
  <c r="I5615" i="1" s="1"/>
  <c r="I5614" i="1" a="1"/>
  <c r="I5614" i="1" s="1"/>
  <c r="I5613" i="1" a="1"/>
  <c r="I5613" i="1" s="1"/>
  <c r="I5612" i="1" a="1"/>
  <c r="I5612" i="1" s="1"/>
  <c r="I5611" i="1" a="1"/>
  <c r="I5611" i="1" s="1"/>
  <c r="I5610" i="1" a="1"/>
  <c r="I5610" i="1" s="1"/>
  <c r="I5609" i="1" a="1"/>
  <c r="I5609" i="1" s="1"/>
  <c r="I5608" i="1" a="1"/>
  <c r="I5608" i="1" s="1"/>
  <c r="I5607" i="1" a="1"/>
  <c r="I5607" i="1" s="1"/>
  <c r="I5606" i="1" a="1"/>
  <c r="I5606" i="1" s="1"/>
  <c r="I5605" i="1" a="1"/>
  <c r="I5605" i="1" s="1"/>
  <c r="I5604" i="1" a="1"/>
  <c r="I5604" i="1" s="1"/>
  <c r="I5603" i="1" a="1"/>
  <c r="I5603" i="1" s="1"/>
  <c r="I5602" i="1" a="1"/>
  <c r="I5602" i="1" s="1"/>
  <c r="I5601" i="1" a="1"/>
  <c r="I5601" i="1" s="1"/>
  <c r="I5600" i="1" a="1"/>
  <c r="I5600" i="1" s="1"/>
  <c r="I5599" i="1" a="1"/>
  <c r="I5599" i="1" s="1"/>
  <c r="I5598" i="1" a="1"/>
  <c r="I5598" i="1" s="1"/>
  <c r="I5597" i="1" a="1"/>
  <c r="I5597" i="1" s="1"/>
  <c r="I5596" i="1" a="1"/>
  <c r="I5596" i="1" s="1"/>
  <c r="I5595" i="1" a="1"/>
  <c r="I5595" i="1" s="1"/>
  <c r="I5594" i="1" a="1"/>
  <c r="I5594" i="1" s="1"/>
  <c r="I5593" i="1" a="1"/>
  <c r="I5593" i="1" s="1"/>
  <c r="I5592" i="1" a="1"/>
  <c r="I5592" i="1" s="1"/>
  <c r="I5591" i="1" a="1"/>
  <c r="I5591" i="1" s="1"/>
  <c r="I5590" i="1" a="1"/>
  <c r="I5590" i="1" s="1"/>
  <c r="I5589" i="1" a="1"/>
  <c r="I5589" i="1" s="1"/>
  <c r="I5588" i="1" a="1"/>
  <c r="I5588" i="1" s="1"/>
  <c r="I5587" i="1" a="1"/>
  <c r="I5587" i="1" s="1"/>
  <c r="I5586" i="1" a="1"/>
  <c r="I5586" i="1" s="1"/>
  <c r="I5585" i="1" a="1"/>
  <c r="I5585" i="1" s="1"/>
  <c r="I5584" i="1" a="1"/>
  <c r="I5584" i="1" s="1"/>
  <c r="I5583" i="1" a="1"/>
  <c r="I5583" i="1" s="1"/>
  <c r="I5582" i="1" a="1"/>
  <c r="I5582" i="1" s="1"/>
  <c r="I5581" i="1" a="1"/>
  <c r="I5581" i="1" s="1"/>
  <c r="I5580" i="1" a="1"/>
  <c r="I5580" i="1" s="1"/>
  <c r="I5579" i="1" a="1"/>
  <c r="I5579" i="1" s="1"/>
  <c r="I5578" i="1" a="1"/>
  <c r="I5578" i="1" s="1"/>
  <c r="I5577" i="1" a="1"/>
  <c r="I5577" i="1" s="1"/>
  <c r="I5576" i="1" a="1"/>
  <c r="I5576" i="1" s="1"/>
  <c r="I5575" i="1" a="1"/>
  <c r="I5575" i="1" s="1"/>
  <c r="I5574" i="1" a="1"/>
  <c r="I5574" i="1" s="1"/>
  <c r="I5573" i="1" a="1"/>
  <c r="I5573" i="1" s="1"/>
  <c r="I5572" i="1" a="1"/>
  <c r="I5572" i="1" s="1"/>
  <c r="I5571" i="1" a="1"/>
  <c r="I5571" i="1" s="1"/>
  <c r="I5570" i="1" a="1"/>
  <c r="I5570" i="1" s="1"/>
  <c r="I5569" i="1" a="1"/>
  <c r="I5569" i="1" s="1"/>
  <c r="I5568" i="1" a="1"/>
  <c r="I5568" i="1" s="1"/>
  <c r="I5567" i="1" a="1"/>
  <c r="I5567" i="1" s="1"/>
  <c r="I5566" i="1" a="1"/>
  <c r="I5566" i="1" s="1"/>
  <c r="I5565" i="1" a="1"/>
  <c r="I5565" i="1" s="1"/>
  <c r="I5564" i="1" a="1"/>
  <c r="I5564" i="1" s="1"/>
  <c r="I5563" i="1" a="1"/>
  <c r="I5563" i="1" s="1"/>
  <c r="I5562" i="1" a="1"/>
  <c r="I5562" i="1" s="1"/>
  <c r="I5561" i="1" a="1"/>
  <c r="I5561" i="1" s="1"/>
  <c r="I5560" i="1" a="1"/>
  <c r="I5560" i="1" s="1"/>
  <c r="I5559" i="1" a="1"/>
  <c r="I5559" i="1" s="1"/>
  <c r="I5558" i="1" a="1"/>
  <c r="I5558" i="1" s="1"/>
  <c r="I5557" i="1" a="1"/>
  <c r="I5557" i="1" s="1"/>
  <c r="I5556" i="1" a="1"/>
  <c r="I5556" i="1" s="1"/>
  <c r="I5555" i="1" a="1"/>
  <c r="I5555" i="1" s="1"/>
  <c r="I5554" i="1" a="1"/>
  <c r="I5554" i="1" s="1"/>
  <c r="I5553" i="1" a="1"/>
  <c r="I5553" i="1" s="1"/>
  <c r="I5552" i="1" a="1"/>
  <c r="I5552" i="1" s="1"/>
  <c r="I5551" i="1" a="1"/>
  <c r="I5551" i="1" s="1"/>
  <c r="I5550" i="1" a="1"/>
  <c r="I5550" i="1" s="1"/>
  <c r="I5549" i="1" a="1"/>
  <c r="I5549" i="1" s="1"/>
  <c r="I5548" i="1" a="1"/>
  <c r="I5548" i="1" s="1"/>
  <c r="I5547" i="1" a="1"/>
  <c r="I5547" i="1" s="1"/>
  <c r="I5546" i="1" a="1"/>
  <c r="I5546" i="1" s="1"/>
  <c r="I5545" i="1" a="1"/>
  <c r="I5545" i="1" s="1"/>
  <c r="I5544" i="1" a="1"/>
  <c r="I5544" i="1" s="1"/>
  <c r="I5543" i="1" a="1"/>
  <c r="I5543" i="1" s="1"/>
  <c r="I5542" i="1" a="1"/>
  <c r="I5542" i="1" s="1"/>
  <c r="I5541" i="1" a="1"/>
  <c r="I5541" i="1" s="1"/>
  <c r="I5540" i="1" a="1"/>
  <c r="I5540" i="1" s="1"/>
  <c r="I5539" i="1" a="1"/>
  <c r="I5539" i="1" s="1"/>
  <c r="I5538" i="1" a="1"/>
  <c r="I5538" i="1" s="1"/>
  <c r="I5537" i="1" a="1"/>
  <c r="I5537" i="1" s="1"/>
  <c r="I5536" i="1" a="1"/>
  <c r="I5536" i="1" s="1"/>
  <c r="I5535" i="1" a="1"/>
  <c r="I5535" i="1" s="1"/>
  <c r="I5534" i="1" a="1"/>
  <c r="I5534" i="1" s="1"/>
  <c r="I5533" i="1" a="1"/>
  <c r="I5533" i="1" s="1"/>
  <c r="I5532" i="1" a="1"/>
  <c r="I5532" i="1" s="1"/>
  <c r="I5531" i="1" a="1"/>
  <c r="I5531" i="1" s="1"/>
  <c r="I5530" i="1" a="1"/>
  <c r="I5530" i="1" s="1"/>
  <c r="I5529" i="1" a="1"/>
  <c r="I5529" i="1" s="1"/>
  <c r="I5528" i="1" a="1"/>
  <c r="I5528" i="1" s="1"/>
  <c r="I5527" i="1" a="1"/>
  <c r="I5527" i="1" s="1"/>
  <c r="I5526" i="1" a="1"/>
  <c r="I5526" i="1" s="1"/>
  <c r="I5525" i="1" a="1"/>
  <c r="I5525" i="1" s="1"/>
  <c r="I5524" i="1" a="1"/>
  <c r="I5524" i="1" s="1"/>
  <c r="I5523" i="1" a="1"/>
  <c r="I5523" i="1" s="1"/>
  <c r="I5522" i="1" a="1"/>
  <c r="I5522" i="1" s="1"/>
  <c r="I5521" i="1" a="1"/>
  <c r="I5521" i="1" s="1"/>
  <c r="I5520" i="1" a="1"/>
  <c r="I5520" i="1" s="1"/>
  <c r="I5519" i="1" a="1"/>
  <c r="I5519" i="1" s="1"/>
  <c r="I5518" i="1" a="1"/>
  <c r="I5518" i="1" s="1"/>
  <c r="I5517" i="1" a="1"/>
  <c r="I5517" i="1" s="1"/>
  <c r="I5516" i="1" a="1"/>
  <c r="I5516" i="1" s="1"/>
  <c r="I5515" i="1" a="1"/>
  <c r="I5515" i="1" s="1"/>
  <c r="I5514" i="1" a="1"/>
  <c r="I5514" i="1" s="1"/>
  <c r="I5513" i="1" a="1"/>
  <c r="I5513" i="1" s="1"/>
  <c r="I5512" i="1" a="1"/>
  <c r="I5512" i="1" s="1"/>
  <c r="I5511" i="1" a="1"/>
  <c r="I5511" i="1" s="1"/>
  <c r="I5510" i="1" a="1"/>
  <c r="I5510" i="1" s="1"/>
  <c r="I5509" i="1" a="1"/>
  <c r="I5509" i="1" s="1"/>
  <c r="I5508" i="1" a="1"/>
  <c r="I5508" i="1" s="1"/>
  <c r="I5507" i="1" a="1"/>
  <c r="I5507" i="1" s="1"/>
  <c r="I5506" i="1" a="1"/>
  <c r="I5506" i="1" s="1"/>
  <c r="I5505" i="1" a="1"/>
  <c r="I5505" i="1" s="1"/>
  <c r="I5504" i="1" a="1"/>
  <c r="I5504" i="1" s="1"/>
  <c r="I5503" i="1" a="1"/>
  <c r="I5503" i="1" s="1"/>
  <c r="I5502" i="1" a="1"/>
  <c r="I5502" i="1" s="1"/>
  <c r="I5501" i="1" a="1"/>
  <c r="I5501" i="1" s="1"/>
  <c r="I5500" i="1" a="1"/>
  <c r="I5500" i="1" s="1"/>
  <c r="I5499" i="1" a="1"/>
  <c r="I5499" i="1" s="1"/>
  <c r="I5498" i="1" a="1"/>
  <c r="I5498" i="1" s="1"/>
  <c r="I5497" i="1" a="1"/>
  <c r="I5497" i="1" s="1"/>
  <c r="I5496" i="1" a="1"/>
  <c r="I5496" i="1" s="1"/>
  <c r="I5495" i="1" a="1"/>
  <c r="I5495" i="1" s="1"/>
  <c r="I5494" i="1" a="1"/>
  <c r="I5494" i="1" s="1"/>
  <c r="I5493" i="1" a="1"/>
  <c r="I5493" i="1" s="1"/>
  <c r="I5492" i="1" a="1"/>
  <c r="I5492" i="1" s="1"/>
  <c r="I5491" i="1" a="1"/>
  <c r="I5491" i="1" s="1"/>
  <c r="I5490" i="1" a="1"/>
  <c r="I5490" i="1" s="1"/>
  <c r="I5489" i="1" a="1"/>
  <c r="I5489" i="1" s="1"/>
  <c r="I5488" i="1" a="1"/>
  <c r="I5488" i="1" s="1"/>
  <c r="I5487" i="1" a="1"/>
  <c r="I5487" i="1" s="1"/>
  <c r="I5486" i="1" a="1"/>
  <c r="I5486" i="1" s="1"/>
  <c r="I5485" i="1" a="1"/>
  <c r="I5485" i="1" s="1"/>
  <c r="I5484" i="1" a="1"/>
  <c r="I5484" i="1" s="1"/>
  <c r="I5483" i="1" a="1"/>
  <c r="I5483" i="1" s="1"/>
  <c r="I5482" i="1" a="1"/>
  <c r="I5482" i="1" s="1"/>
  <c r="I5481" i="1" a="1"/>
  <c r="I5481" i="1" s="1"/>
  <c r="I5480" i="1" a="1"/>
  <c r="I5480" i="1" s="1"/>
  <c r="I5479" i="1" a="1"/>
  <c r="I5479" i="1" s="1"/>
  <c r="I5478" i="1" a="1"/>
  <c r="I5478" i="1" s="1"/>
  <c r="I5477" i="1" a="1"/>
  <c r="I5477" i="1" s="1"/>
  <c r="I5476" i="1" a="1"/>
  <c r="I5476" i="1" s="1"/>
  <c r="I5475" i="1" a="1"/>
  <c r="I5475" i="1" s="1"/>
  <c r="I5474" i="1" a="1"/>
  <c r="I5474" i="1" s="1"/>
  <c r="I5473" i="1" a="1"/>
  <c r="I5473" i="1" s="1"/>
  <c r="I5472" i="1" a="1"/>
  <c r="I5472" i="1" s="1"/>
  <c r="I5471" i="1" a="1"/>
  <c r="I5471" i="1" s="1"/>
  <c r="I5470" i="1" a="1"/>
  <c r="I5470" i="1" s="1"/>
  <c r="I5469" i="1" a="1"/>
  <c r="I5469" i="1" s="1"/>
  <c r="I5468" i="1" a="1"/>
  <c r="I5468" i="1" s="1"/>
  <c r="I5467" i="1" a="1"/>
  <c r="I5467" i="1" s="1"/>
  <c r="I5466" i="1" a="1"/>
  <c r="I5466" i="1" s="1"/>
  <c r="I5465" i="1" a="1"/>
  <c r="I5465" i="1" s="1"/>
  <c r="I5464" i="1" a="1"/>
  <c r="I5464" i="1" s="1"/>
  <c r="I5463" i="1" a="1"/>
  <c r="I5463" i="1" s="1"/>
  <c r="I5462" i="1" a="1"/>
  <c r="I5462" i="1" s="1"/>
  <c r="I5461" i="1" a="1"/>
  <c r="I5461" i="1" s="1"/>
  <c r="I5460" i="1" a="1"/>
  <c r="I5460" i="1" s="1"/>
  <c r="I5459" i="1" a="1"/>
  <c r="I5459" i="1" s="1"/>
  <c r="I5458" i="1" a="1"/>
  <c r="I5458" i="1" s="1"/>
  <c r="I5457" i="1" a="1"/>
  <c r="I5457" i="1" s="1"/>
  <c r="I5456" i="1" a="1"/>
  <c r="I5456" i="1" s="1"/>
  <c r="I5455" i="1" a="1"/>
  <c r="I5455" i="1" s="1"/>
  <c r="I5454" i="1" a="1"/>
  <c r="I5454" i="1" s="1"/>
  <c r="I5453" i="1" a="1"/>
  <c r="I5453" i="1" s="1"/>
  <c r="I5452" i="1" a="1"/>
  <c r="I5452" i="1" s="1"/>
  <c r="I5451" i="1" a="1"/>
  <c r="I5451" i="1" s="1"/>
  <c r="I5450" i="1" a="1"/>
  <c r="I5450" i="1" s="1"/>
  <c r="I5449" i="1" a="1"/>
  <c r="I5449" i="1" s="1"/>
  <c r="I5448" i="1" a="1"/>
  <c r="I5448" i="1" s="1"/>
  <c r="I5447" i="1" a="1"/>
  <c r="I5447" i="1" s="1"/>
  <c r="I5446" i="1" a="1"/>
  <c r="I5446" i="1" s="1"/>
  <c r="I5445" i="1" a="1"/>
  <c r="I5445" i="1" s="1"/>
  <c r="I5444" i="1" a="1"/>
  <c r="I5444" i="1" s="1"/>
  <c r="I5443" i="1" a="1"/>
  <c r="I5443" i="1" s="1"/>
  <c r="I5442" i="1" a="1"/>
  <c r="I5442" i="1" s="1"/>
  <c r="I5441" i="1" a="1"/>
  <c r="I5441" i="1" s="1"/>
  <c r="I5440" i="1" a="1"/>
  <c r="I5440" i="1" s="1"/>
  <c r="I5439" i="1" a="1"/>
  <c r="I5439" i="1" s="1"/>
  <c r="I5438" i="1" a="1"/>
  <c r="I5438" i="1" s="1"/>
  <c r="I5437" i="1" a="1"/>
  <c r="I5437" i="1" s="1"/>
  <c r="I5436" i="1" a="1"/>
  <c r="I5436" i="1" s="1"/>
  <c r="I5435" i="1" a="1"/>
  <c r="I5435" i="1" s="1"/>
  <c r="I5434" i="1" a="1"/>
  <c r="I5434" i="1" s="1"/>
  <c r="I5433" i="1" a="1"/>
  <c r="I5433" i="1" s="1"/>
  <c r="I5432" i="1" a="1"/>
  <c r="I5432" i="1" s="1"/>
  <c r="I5431" i="1" a="1"/>
  <c r="I5431" i="1" s="1"/>
  <c r="I5430" i="1" a="1"/>
  <c r="I5430" i="1" s="1"/>
  <c r="I5429" i="1" a="1"/>
  <c r="I5429" i="1" s="1"/>
  <c r="I5428" i="1" a="1"/>
  <c r="I5428" i="1" s="1"/>
  <c r="I5427" i="1" a="1"/>
  <c r="I5427" i="1" s="1"/>
  <c r="I5426" i="1" a="1"/>
  <c r="I5426" i="1" s="1"/>
  <c r="I5425" i="1" a="1"/>
  <c r="I5425" i="1" s="1"/>
  <c r="I5424" i="1" a="1"/>
  <c r="I5424" i="1" s="1"/>
  <c r="I5423" i="1" a="1"/>
  <c r="I5423" i="1" s="1"/>
  <c r="I5422" i="1" a="1"/>
  <c r="I5422" i="1" s="1"/>
  <c r="I5421" i="1" a="1"/>
  <c r="I5421" i="1" s="1"/>
  <c r="I5420" i="1" a="1"/>
  <c r="I5420" i="1" s="1"/>
  <c r="I5419" i="1" a="1"/>
  <c r="I5419" i="1" s="1"/>
  <c r="I5418" i="1" a="1"/>
  <c r="I5418" i="1" s="1"/>
  <c r="I5417" i="1" a="1"/>
  <c r="I5417" i="1" s="1"/>
  <c r="I5416" i="1" a="1"/>
  <c r="I5416" i="1" s="1"/>
  <c r="I5415" i="1" a="1"/>
  <c r="I5415" i="1" s="1"/>
  <c r="I5414" i="1" a="1"/>
  <c r="I5414" i="1" s="1"/>
  <c r="I5413" i="1" a="1"/>
  <c r="I5413" i="1" s="1"/>
  <c r="I5412" i="1" a="1"/>
  <c r="I5412" i="1" s="1"/>
  <c r="I5411" i="1" a="1"/>
  <c r="I5411" i="1" s="1"/>
  <c r="I5410" i="1" a="1"/>
  <c r="I5410" i="1" s="1"/>
  <c r="I5409" i="1" a="1"/>
  <c r="I5409" i="1" s="1"/>
  <c r="I5408" i="1" a="1"/>
  <c r="I5408" i="1" s="1"/>
  <c r="I5407" i="1" a="1"/>
  <c r="I5407" i="1" s="1"/>
  <c r="I5406" i="1" a="1"/>
  <c r="I5406" i="1" s="1"/>
  <c r="I5405" i="1" a="1"/>
  <c r="I5405" i="1" s="1"/>
  <c r="I5404" i="1" a="1"/>
  <c r="I5404" i="1" s="1"/>
  <c r="I5403" i="1" a="1"/>
  <c r="I5403" i="1" s="1"/>
  <c r="I5402" i="1" a="1"/>
  <c r="I5402" i="1" s="1"/>
  <c r="I5401" i="1" a="1"/>
  <c r="I5401" i="1" s="1"/>
  <c r="I5400" i="1" a="1"/>
  <c r="I5400" i="1" s="1"/>
  <c r="I5399" i="1" a="1"/>
  <c r="I5399" i="1" s="1"/>
  <c r="I5398" i="1" a="1"/>
  <c r="I5398" i="1" s="1"/>
  <c r="I5397" i="1" a="1"/>
  <c r="I5397" i="1" s="1"/>
  <c r="I5396" i="1" a="1"/>
  <c r="I5396" i="1" s="1"/>
  <c r="I5395" i="1" a="1"/>
  <c r="I5395" i="1" s="1"/>
  <c r="I5394" i="1" a="1"/>
  <c r="I5394" i="1" s="1"/>
  <c r="I5393" i="1" a="1"/>
  <c r="I5393" i="1" s="1"/>
  <c r="I5392" i="1" a="1"/>
  <c r="I5392" i="1" s="1"/>
  <c r="I5391" i="1" a="1"/>
  <c r="I5391" i="1" s="1"/>
  <c r="I5390" i="1" a="1"/>
  <c r="I5390" i="1" s="1"/>
  <c r="I5389" i="1" a="1"/>
  <c r="I5389" i="1" s="1"/>
  <c r="I5388" i="1" a="1"/>
  <c r="I5388" i="1" s="1"/>
  <c r="I5387" i="1" a="1"/>
  <c r="I5387" i="1" s="1"/>
  <c r="I5386" i="1" a="1"/>
  <c r="I5386" i="1" s="1"/>
  <c r="I5385" i="1" a="1"/>
  <c r="I5385" i="1" s="1"/>
  <c r="I5384" i="1" a="1"/>
  <c r="I5384" i="1" s="1"/>
  <c r="I5383" i="1" a="1"/>
  <c r="I5383" i="1" s="1"/>
  <c r="I5382" i="1" a="1"/>
  <c r="I5382" i="1" s="1"/>
  <c r="I5381" i="1" a="1"/>
  <c r="I5381" i="1" s="1"/>
  <c r="I5380" i="1" a="1"/>
  <c r="I5380" i="1" s="1"/>
  <c r="I5368" i="1" a="1"/>
  <c r="I5368" i="1" s="1"/>
  <c r="I5369" i="1" a="1"/>
  <c r="I5369" i="1" s="1"/>
  <c r="I5370" i="1" a="1"/>
  <c r="I5370" i="1" s="1"/>
  <c r="I5371" i="1" a="1"/>
  <c r="I5371" i="1" s="1"/>
  <c r="I5372" i="1" a="1"/>
  <c r="I5372" i="1" s="1"/>
  <c r="I5373" i="1" a="1"/>
  <c r="I5373" i="1" s="1"/>
  <c r="I5374" i="1" a="1"/>
  <c r="I5374" i="1" s="1"/>
  <c r="I5375" i="1" a="1"/>
  <c r="I5375" i="1" s="1"/>
  <c r="I5376" i="1" a="1"/>
  <c r="I5376" i="1" s="1"/>
  <c r="I5377" i="1" a="1"/>
  <c r="I5377" i="1" s="1"/>
  <c r="I5378" i="1" a="1"/>
  <c r="I5378" i="1" s="1"/>
  <c r="I5379" i="1" a="1"/>
  <c r="I5379" i="1" s="1"/>
  <c r="I5348" i="1" a="1"/>
  <c r="I5348" i="1" s="1"/>
  <c r="I5349" i="1" a="1"/>
  <c r="I5349" i="1" s="1"/>
  <c r="I5350" i="1" a="1"/>
  <c r="I5350" i="1" s="1"/>
  <c r="I5351" i="1" a="1"/>
  <c r="I5351" i="1" s="1"/>
  <c r="I5352" i="1" a="1"/>
  <c r="I5352" i="1" s="1"/>
  <c r="I5353" i="1" a="1"/>
  <c r="I5353" i="1" s="1"/>
  <c r="I5354" i="1" a="1"/>
  <c r="I5354" i="1" s="1"/>
  <c r="I5355" i="1" a="1"/>
  <c r="I5355" i="1" s="1"/>
  <c r="I5356" i="1" a="1"/>
  <c r="I5356" i="1" s="1"/>
  <c r="I5357" i="1" a="1"/>
  <c r="I5357" i="1" s="1"/>
  <c r="I5358" i="1" a="1"/>
  <c r="I5358" i="1" s="1"/>
  <c r="I5359" i="1" a="1"/>
  <c r="I5359" i="1" s="1"/>
  <c r="I5328" i="1" a="1"/>
  <c r="I5328" i="1" s="1"/>
  <c r="I5329" i="1" a="1"/>
  <c r="I5329" i="1" s="1"/>
  <c r="I5330" i="1" a="1"/>
  <c r="I5330" i="1" s="1"/>
  <c r="I5331" i="1" a="1"/>
  <c r="I5331" i="1" s="1"/>
  <c r="I5332" i="1" a="1"/>
  <c r="I5332" i="1" s="1"/>
  <c r="I5333" i="1" a="1"/>
  <c r="I5333" i="1" s="1"/>
  <c r="I5334" i="1" a="1"/>
  <c r="I5334" i="1" s="1"/>
  <c r="I5335" i="1" a="1"/>
  <c r="I5335" i="1" s="1"/>
  <c r="I5336" i="1" a="1"/>
  <c r="I5336" i="1" s="1"/>
  <c r="I5337" i="1" a="1"/>
  <c r="I5337" i="1" s="1"/>
  <c r="I5338" i="1" a="1"/>
  <c r="I5338" i="1" s="1"/>
  <c r="I5339" i="1" a="1"/>
  <c r="I5339" i="1" s="1"/>
  <c r="I5308" i="1" a="1"/>
  <c r="I5308" i="1" s="1"/>
  <c r="I5309" i="1" a="1"/>
  <c r="I5309" i="1" s="1"/>
  <c r="I5310" i="1" a="1"/>
  <c r="I5310" i="1" s="1"/>
  <c r="I5311" i="1" a="1"/>
  <c r="I5311" i="1" s="1"/>
  <c r="I5312" i="1" a="1"/>
  <c r="I5312" i="1" s="1"/>
  <c r="I5313" i="1" a="1"/>
  <c r="I5313" i="1" s="1"/>
  <c r="I5314" i="1" a="1"/>
  <c r="I5314" i="1" s="1"/>
  <c r="I5315" i="1" a="1"/>
  <c r="I5315" i="1" s="1"/>
  <c r="I5316" i="1" a="1"/>
  <c r="I5316" i="1" s="1"/>
  <c r="I5317" i="1" a="1"/>
  <c r="I5317" i="1" s="1"/>
  <c r="I5318" i="1" a="1"/>
  <c r="I5318" i="1" s="1"/>
  <c r="I5319" i="1" a="1"/>
  <c r="I5319" i="1" s="1"/>
  <c r="I5288" i="1" a="1"/>
  <c r="I5288" i="1" s="1"/>
  <c r="I5289" i="1" a="1"/>
  <c r="I5289" i="1" s="1"/>
  <c r="I5290" i="1" a="1"/>
  <c r="I5290" i="1" s="1"/>
  <c r="I5291" i="1" a="1"/>
  <c r="I5291" i="1" s="1"/>
  <c r="I5292" i="1" a="1"/>
  <c r="I5292" i="1" s="1"/>
  <c r="I5293" i="1" a="1"/>
  <c r="I5293" i="1" s="1"/>
  <c r="I5294" i="1" a="1"/>
  <c r="I5294" i="1" s="1"/>
  <c r="I5295" i="1" a="1"/>
  <c r="I5295" i="1" s="1"/>
  <c r="I5296" i="1" a="1"/>
  <c r="I5296" i="1" s="1"/>
  <c r="I5297" i="1" a="1"/>
  <c r="I5297" i="1" s="1"/>
  <c r="I5298" i="1" a="1"/>
  <c r="I5298" i="1" s="1"/>
  <c r="I5299" i="1" a="1"/>
  <c r="I5299" i="1" s="1"/>
  <c r="I5268" i="1" a="1"/>
  <c r="I5268" i="1" s="1"/>
  <c r="I5269" i="1" a="1"/>
  <c r="I5269" i="1" s="1"/>
  <c r="I5270" i="1" a="1"/>
  <c r="I5270" i="1" s="1"/>
  <c r="I5271" i="1" a="1"/>
  <c r="I5271" i="1" s="1"/>
  <c r="I5272" i="1" a="1"/>
  <c r="I5272" i="1" s="1"/>
  <c r="I5273" i="1" a="1"/>
  <c r="I5273" i="1" s="1"/>
  <c r="I5274" i="1" a="1"/>
  <c r="I5274" i="1" s="1"/>
  <c r="I5275" i="1" a="1"/>
  <c r="I5275" i="1" s="1"/>
  <c r="I5276" i="1" a="1"/>
  <c r="I5276" i="1" s="1"/>
  <c r="I5277" i="1" a="1"/>
  <c r="I5277" i="1" s="1"/>
  <c r="I5278" i="1" a="1"/>
  <c r="I5278" i="1" s="1"/>
  <c r="I5279" i="1" a="1"/>
  <c r="I5279" i="1" s="1"/>
  <c r="I5248" i="1" a="1"/>
  <c r="I5248" i="1" s="1"/>
  <c r="I5249" i="1" a="1"/>
  <c r="I5249" i="1" s="1"/>
  <c r="I5250" i="1" a="1"/>
  <c r="I5250" i="1" s="1"/>
  <c r="I5251" i="1" a="1"/>
  <c r="I5251" i="1" s="1"/>
  <c r="I5252" i="1" a="1"/>
  <c r="I5252" i="1" s="1"/>
  <c r="I5253" i="1" a="1"/>
  <c r="I5253" i="1" s="1"/>
  <c r="I5254" i="1" a="1"/>
  <c r="I5254" i="1" s="1"/>
  <c r="I5255" i="1" a="1"/>
  <c r="I5255" i="1" s="1"/>
  <c r="I5256" i="1" a="1"/>
  <c r="I5256" i="1" s="1"/>
  <c r="I5257" i="1" a="1"/>
  <c r="I5257" i="1" s="1"/>
  <c r="I5258" i="1" a="1"/>
  <c r="I5258" i="1" s="1"/>
  <c r="I5259" i="1" a="1"/>
  <c r="I5259" i="1" s="1"/>
  <c r="I5228" i="1" a="1"/>
  <c r="I5228" i="1" s="1"/>
  <c r="I5229" i="1" a="1"/>
  <c r="I5229" i="1" s="1"/>
  <c r="I5230" i="1" a="1"/>
  <c r="I5230" i="1" s="1"/>
  <c r="I5231" i="1" a="1"/>
  <c r="I5231" i="1" s="1"/>
  <c r="I5232" i="1" a="1"/>
  <c r="I5232" i="1" s="1"/>
  <c r="I5233" i="1" a="1"/>
  <c r="I5233" i="1" s="1"/>
  <c r="I5234" i="1" a="1"/>
  <c r="I5234" i="1" s="1"/>
  <c r="I5235" i="1" a="1"/>
  <c r="I5235" i="1" s="1"/>
  <c r="I5236" i="1" a="1"/>
  <c r="I5236" i="1" s="1"/>
  <c r="I5237" i="1" a="1"/>
  <c r="I5237" i="1" s="1"/>
  <c r="I5238" i="1" a="1"/>
  <c r="I5238" i="1" s="1"/>
  <c r="I5239" i="1" a="1"/>
  <c r="I5239" i="1" s="1"/>
  <c r="I5208" i="1" a="1"/>
  <c r="I5208" i="1" s="1"/>
  <c r="I5209" i="1" a="1"/>
  <c r="I5209" i="1" s="1"/>
  <c r="I5210" i="1" a="1"/>
  <c r="I5210" i="1" s="1"/>
  <c r="I5211" i="1" a="1"/>
  <c r="I5211" i="1" s="1"/>
  <c r="I5212" i="1" a="1"/>
  <c r="I5212" i="1" s="1"/>
  <c r="I5213" i="1" a="1"/>
  <c r="I5213" i="1" s="1"/>
  <c r="I5214" i="1" a="1"/>
  <c r="I5214" i="1" s="1"/>
  <c r="I5215" i="1" a="1"/>
  <c r="I5215" i="1" s="1"/>
  <c r="I5216" i="1" a="1"/>
  <c r="I5216" i="1" s="1"/>
  <c r="I5217" i="1" a="1"/>
  <c r="I5217" i="1" s="1"/>
  <c r="I5218" i="1" a="1"/>
  <c r="I5218" i="1" s="1"/>
  <c r="I5219" i="1" a="1"/>
  <c r="I5219" i="1" s="1"/>
  <c r="I5188" i="1" a="1"/>
  <c r="I5188" i="1" s="1"/>
  <c r="I5189" i="1" a="1"/>
  <c r="I5189" i="1" s="1"/>
  <c r="I5190" i="1" a="1"/>
  <c r="I5190" i="1" s="1"/>
  <c r="I5191" i="1" a="1"/>
  <c r="I5191" i="1" s="1"/>
  <c r="I5192" i="1" a="1"/>
  <c r="I5192" i="1" s="1"/>
  <c r="I5193" i="1" a="1"/>
  <c r="I5193" i="1" s="1"/>
  <c r="I5194" i="1" a="1"/>
  <c r="I5194" i="1" s="1"/>
  <c r="I5195" i="1" a="1"/>
  <c r="I5195" i="1" s="1"/>
  <c r="I5196" i="1" a="1"/>
  <c r="I5196" i="1" s="1"/>
  <c r="I5197" i="1" a="1"/>
  <c r="I5197" i="1" s="1"/>
  <c r="I5198" i="1" a="1"/>
  <c r="I5198" i="1" s="1"/>
  <c r="I5199" i="1" a="1"/>
  <c r="I5199" i="1" s="1"/>
  <c r="I5168" i="1" a="1"/>
  <c r="I5168" i="1" s="1"/>
  <c r="I5169" i="1" a="1"/>
  <c r="I5169" i="1" s="1"/>
  <c r="I5170" i="1" a="1"/>
  <c r="I5170" i="1" s="1"/>
  <c r="I5171" i="1" a="1"/>
  <c r="I5171" i="1" s="1"/>
  <c r="I5172" i="1" a="1"/>
  <c r="I5172" i="1" s="1"/>
  <c r="I5173" i="1" a="1"/>
  <c r="I5173" i="1" s="1"/>
  <c r="I5174" i="1" a="1"/>
  <c r="I5174" i="1" s="1"/>
  <c r="I5175" i="1" a="1"/>
  <c r="I5175" i="1" s="1"/>
  <c r="I5176" i="1" a="1"/>
  <c r="I5176" i="1" s="1"/>
  <c r="I5177" i="1" a="1"/>
  <c r="I5177" i="1" s="1"/>
  <c r="I5178" i="1" a="1"/>
  <c r="I5178" i="1" s="1"/>
  <c r="I5179" i="1" a="1"/>
  <c r="I5179" i="1" s="1"/>
  <c r="I5148" i="1" a="1"/>
  <c r="I5148" i="1" s="1"/>
  <c r="I5149" i="1" a="1"/>
  <c r="I5149" i="1" s="1"/>
  <c r="I5150" i="1" a="1"/>
  <c r="I5150" i="1" s="1"/>
  <c r="I5151" i="1" a="1"/>
  <c r="I5151" i="1" s="1"/>
  <c r="I5152" i="1" a="1"/>
  <c r="I5152" i="1" s="1"/>
  <c r="I5153" i="1" a="1"/>
  <c r="I5153" i="1" s="1"/>
  <c r="I5154" i="1" a="1"/>
  <c r="I5154" i="1" s="1"/>
  <c r="I5155" i="1" a="1"/>
  <c r="I5155" i="1" s="1"/>
  <c r="I5156" i="1" a="1"/>
  <c r="I5156" i="1" s="1"/>
  <c r="I5157" i="1" a="1"/>
  <c r="I5157" i="1" s="1"/>
  <c r="I5158" i="1" a="1"/>
  <c r="I5158" i="1" s="1"/>
  <c r="I5159" i="1" a="1"/>
  <c r="I5159" i="1" s="1"/>
  <c r="I5128" i="1" a="1"/>
  <c r="I5128" i="1" s="1"/>
  <c r="I5129" i="1" a="1"/>
  <c r="I5129" i="1" s="1"/>
  <c r="I5130" i="1" a="1"/>
  <c r="I5130" i="1" s="1"/>
  <c r="I5131" i="1" a="1"/>
  <c r="I5131" i="1" s="1"/>
  <c r="I5132" i="1" a="1"/>
  <c r="I5132" i="1" s="1"/>
  <c r="I5133" i="1" a="1"/>
  <c r="I5133" i="1" s="1"/>
  <c r="I5134" i="1" a="1"/>
  <c r="I5134" i="1" s="1"/>
  <c r="I5135" i="1" a="1"/>
  <c r="I5135" i="1" s="1"/>
  <c r="I5136" i="1" a="1"/>
  <c r="I5136" i="1" s="1"/>
  <c r="I5137" i="1" a="1"/>
  <c r="I5137" i="1" s="1"/>
  <c r="I5138" i="1" a="1"/>
  <c r="I5138" i="1" s="1"/>
  <c r="I5139" i="1" a="1"/>
  <c r="I5139" i="1" s="1"/>
  <c r="I5108" i="1" a="1"/>
  <c r="I5108" i="1" s="1"/>
  <c r="I5109" i="1" a="1"/>
  <c r="I5109" i="1" s="1"/>
  <c r="I5110" i="1" a="1"/>
  <c r="I5110" i="1" s="1"/>
  <c r="I5111" i="1" a="1"/>
  <c r="I5111" i="1" s="1"/>
  <c r="I5112" i="1" a="1"/>
  <c r="I5112" i="1" s="1"/>
  <c r="I5113" i="1" a="1"/>
  <c r="I5113" i="1" s="1"/>
  <c r="I5114" i="1" a="1"/>
  <c r="I5114" i="1" s="1"/>
  <c r="I5115" i="1" a="1"/>
  <c r="I5115" i="1" s="1"/>
  <c r="I5116" i="1" a="1"/>
  <c r="I5116" i="1" s="1"/>
  <c r="I5117" i="1" a="1"/>
  <c r="I5117" i="1" s="1"/>
  <c r="I5118" i="1" a="1"/>
  <c r="I5118" i="1" s="1"/>
  <c r="I5119" i="1" a="1"/>
  <c r="I5119" i="1" s="1"/>
  <c r="I5081" i="1" a="1"/>
  <c r="I5081" i="1" s="1"/>
  <c r="I5082" i="1" a="1"/>
  <c r="I5082" i="1" s="1"/>
  <c r="I5083" i="1" a="1"/>
  <c r="I5083" i="1" s="1"/>
  <c r="I5084" i="1" a="1"/>
  <c r="I5084" i="1" s="1"/>
  <c r="I5085" i="1" a="1"/>
  <c r="I5085" i="1" s="1"/>
  <c r="I5086" i="1" a="1"/>
  <c r="I5086" i="1" s="1"/>
  <c r="I5087" i="1" a="1"/>
  <c r="I5087" i="1" s="1"/>
  <c r="I5088" i="1" a="1"/>
  <c r="I5088" i="1" s="1"/>
  <c r="I5089" i="1" a="1"/>
  <c r="I5089" i="1" s="1"/>
  <c r="I5090" i="1" a="1"/>
  <c r="I5090" i="1" s="1"/>
  <c r="I5091" i="1" a="1"/>
  <c r="I5091" i="1" s="1"/>
  <c r="I5092" i="1" a="1"/>
  <c r="I5092" i="1" s="1"/>
  <c r="I5093" i="1" a="1"/>
  <c r="I5093" i="1" s="1"/>
  <c r="I5094" i="1" a="1"/>
  <c r="I5094" i="1" s="1"/>
  <c r="I5095" i="1" a="1"/>
  <c r="I5095" i="1" s="1"/>
  <c r="I5096" i="1" a="1"/>
  <c r="I5096" i="1" s="1"/>
  <c r="I5097" i="1" a="1"/>
  <c r="I5097" i="1" s="1"/>
  <c r="I5098" i="1" a="1"/>
  <c r="I5098" i="1" s="1"/>
  <c r="I5099" i="1" a="1"/>
  <c r="I5099" i="1" s="1"/>
  <c r="I5061" i="1" a="1"/>
  <c r="I5061" i="1" s="1"/>
  <c r="I5062" i="1" a="1"/>
  <c r="I5062" i="1" s="1"/>
  <c r="I5063" i="1" a="1"/>
  <c r="I5063" i="1" s="1"/>
  <c r="I5064" i="1" a="1"/>
  <c r="I5064" i="1" s="1"/>
  <c r="I5065" i="1" a="1"/>
  <c r="I5065" i="1" s="1"/>
  <c r="I5066" i="1" a="1"/>
  <c r="I5066" i="1" s="1"/>
  <c r="I5067" i="1" a="1"/>
  <c r="I5067" i="1" s="1"/>
  <c r="I5068" i="1" a="1"/>
  <c r="I5068" i="1" s="1"/>
  <c r="I5069" i="1" a="1"/>
  <c r="I5069" i="1" s="1"/>
  <c r="I5070" i="1" a="1"/>
  <c r="I5070" i="1" s="1"/>
  <c r="I5071" i="1" a="1"/>
  <c r="I5071" i="1" s="1"/>
  <c r="I5072" i="1" a="1"/>
  <c r="I5072" i="1" s="1"/>
  <c r="I5073" i="1" a="1"/>
  <c r="I5073" i="1" s="1"/>
  <c r="I5074" i="1" a="1"/>
  <c r="I5074" i="1" s="1"/>
  <c r="I5075" i="1" a="1"/>
  <c r="I5075" i="1" s="1"/>
  <c r="I5076" i="1" a="1"/>
  <c r="I5076" i="1" s="1"/>
  <c r="I5077" i="1" a="1"/>
  <c r="I5077" i="1" s="1"/>
  <c r="I5078" i="1" a="1"/>
  <c r="I5078" i="1" s="1"/>
  <c r="I5079" i="1" a="1"/>
  <c r="I5079" i="1" s="1"/>
  <c r="I5048" i="1" a="1"/>
  <c r="I5048" i="1" s="1"/>
  <c r="I5049" i="1" a="1"/>
  <c r="I5049" i="1" s="1"/>
  <c r="I5050" i="1" a="1"/>
  <c r="I5050" i="1" s="1"/>
  <c r="I5051" i="1" a="1"/>
  <c r="I5051" i="1" s="1"/>
  <c r="I5052" i="1" a="1"/>
  <c r="I5052" i="1" s="1"/>
  <c r="I5053" i="1" a="1"/>
  <c r="I5053" i="1" s="1"/>
  <c r="I5054" i="1" a="1"/>
  <c r="I5054" i="1" s="1"/>
  <c r="I5055" i="1" a="1"/>
  <c r="I5055" i="1" s="1"/>
  <c r="I5056" i="1" a="1"/>
  <c r="I5056" i="1" s="1"/>
  <c r="I5057" i="1" a="1"/>
  <c r="I5057" i="1" s="1"/>
  <c r="I5058" i="1" a="1"/>
  <c r="I5058" i="1" s="1"/>
  <c r="I5059" i="1" a="1"/>
  <c r="I5059" i="1" s="1"/>
  <c r="I5028" i="1" a="1"/>
  <c r="I5028" i="1" s="1"/>
  <c r="I5029" i="1" a="1"/>
  <c r="I5029" i="1" s="1"/>
  <c r="I5030" i="1" a="1"/>
  <c r="I5030" i="1" s="1"/>
  <c r="I5031" i="1" a="1"/>
  <c r="I5031" i="1" s="1"/>
  <c r="I5032" i="1" a="1"/>
  <c r="I5032" i="1" s="1"/>
  <c r="I5033" i="1" a="1"/>
  <c r="I5033" i="1" s="1"/>
  <c r="I5034" i="1" a="1"/>
  <c r="I5034" i="1" s="1"/>
  <c r="I5035" i="1" a="1"/>
  <c r="I5035" i="1" s="1"/>
  <c r="I5036" i="1" a="1"/>
  <c r="I5036" i="1" s="1"/>
  <c r="I5037" i="1" a="1"/>
  <c r="I5037" i="1" s="1"/>
  <c r="I5038" i="1" a="1"/>
  <c r="I5038" i="1" s="1"/>
  <c r="I5039" i="1" a="1"/>
  <c r="I5039" i="1" s="1"/>
  <c r="I4968" i="1" a="1"/>
  <c r="I4968" i="1" s="1"/>
  <c r="I4969" i="1" a="1"/>
  <c r="I4969" i="1" s="1"/>
  <c r="I4970" i="1" a="1"/>
  <c r="I4970" i="1" s="1"/>
  <c r="I4971" i="1" a="1"/>
  <c r="I4971" i="1" s="1"/>
  <c r="I4972" i="1" a="1"/>
  <c r="I4972" i="1" s="1"/>
  <c r="I4973" i="1" a="1"/>
  <c r="I4973" i="1" s="1"/>
  <c r="I4974" i="1" a="1"/>
  <c r="I4974" i="1" s="1"/>
  <c r="I4975" i="1" a="1"/>
  <c r="I4975" i="1" s="1"/>
  <c r="I4976" i="1" a="1"/>
  <c r="I4976" i="1" s="1"/>
  <c r="I4977" i="1" a="1"/>
  <c r="I4977" i="1" s="1"/>
  <c r="I4978" i="1" a="1"/>
  <c r="I4978" i="1" s="1"/>
  <c r="I4979" i="1" a="1"/>
  <c r="I4979" i="1" s="1"/>
  <c r="I4988" i="1" a="1"/>
  <c r="I4988" i="1" s="1"/>
  <c r="I4989" i="1" a="1"/>
  <c r="I4989" i="1" s="1"/>
  <c r="I4990" i="1" a="1"/>
  <c r="I4990" i="1" s="1"/>
  <c r="I4991" i="1" a="1"/>
  <c r="I4991" i="1" s="1"/>
  <c r="I4992" i="1" a="1"/>
  <c r="I4992" i="1" s="1"/>
  <c r="I4993" i="1" a="1"/>
  <c r="I4993" i="1" s="1"/>
  <c r="I4994" i="1" a="1"/>
  <c r="I4994" i="1" s="1"/>
  <c r="I4995" i="1" a="1"/>
  <c r="I4995" i="1" s="1"/>
  <c r="I4996" i="1" a="1"/>
  <c r="I4996" i="1" s="1"/>
  <c r="I4997" i="1" a="1"/>
  <c r="I4997" i="1" s="1"/>
  <c r="I4998" i="1" a="1"/>
  <c r="I4998" i="1" s="1"/>
  <c r="I4999" i="1" a="1"/>
  <c r="I4999" i="1" s="1"/>
  <c r="I5008" i="1" a="1"/>
  <c r="I5008" i="1" s="1"/>
  <c r="I5009" i="1" a="1"/>
  <c r="I5009" i="1" s="1"/>
  <c r="I5010" i="1" a="1"/>
  <c r="I5010" i="1" s="1"/>
  <c r="I5011" i="1" a="1"/>
  <c r="I5011" i="1" s="1"/>
  <c r="I5012" i="1" a="1"/>
  <c r="I5012" i="1" s="1"/>
  <c r="I5013" i="1" a="1"/>
  <c r="I5013" i="1" s="1"/>
  <c r="I5014" i="1" a="1"/>
  <c r="I5014" i="1" s="1"/>
  <c r="I5015" i="1" a="1"/>
  <c r="I5015" i="1" s="1"/>
  <c r="I5016" i="1" a="1"/>
  <c r="I5016" i="1" s="1"/>
  <c r="I5017" i="1" a="1"/>
  <c r="I5017" i="1" s="1"/>
  <c r="I5018" i="1" a="1"/>
  <c r="I5018" i="1" s="1"/>
  <c r="I5019" i="1" a="1"/>
  <c r="I5019" i="1" s="1"/>
  <c r="I4948" i="1" a="1"/>
  <c r="I4948" i="1" s="1"/>
  <c r="I4949" i="1" a="1"/>
  <c r="I4949" i="1" s="1"/>
  <c r="I4950" i="1" a="1"/>
  <c r="I4950" i="1" s="1"/>
  <c r="I4951" i="1" a="1"/>
  <c r="I4951" i="1" s="1"/>
  <c r="I4952" i="1" a="1"/>
  <c r="I4952" i="1" s="1"/>
  <c r="I4953" i="1" a="1"/>
  <c r="I4953" i="1" s="1"/>
  <c r="I4954" i="1" a="1"/>
  <c r="I4954" i="1" s="1"/>
  <c r="I4955" i="1" a="1"/>
  <c r="I4955" i="1" s="1"/>
  <c r="I4956" i="1" a="1"/>
  <c r="I4956" i="1" s="1"/>
  <c r="I4957" i="1" a="1"/>
  <c r="I4957" i="1" s="1"/>
  <c r="I4958" i="1" a="1"/>
  <c r="I4958" i="1" s="1"/>
  <c r="I4959" i="1" a="1"/>
  <c r="I4959" i="1" s="1"/>
  <c r="I4939" i="1" a="1"/>
  <c r="I4939" i="1" s="1"/>
  <c r="I4938" i="1" a="1"/>
  <c r="I4938" i="1" s="1"/>
  <c r="I4937" i="1" a="1"/>
  <c r="I4937" i="1" s="1"/>
  <c r="I4936" i="1" a="1"/>
  <c r="I4936" i="1" s="1"/>
  <c r="I4935" i="1" a="1"/>
  <c r="I4935" i="1" s="1"/>
  <c r="I4934" i="1" a="1"/>
  <c r="I4934" i="1" s="1"/>
  <c r="I4933" i="1" a="1"/>
  <c r="I4933" i="1" s="1"/>
  <c r="I4932" i="1" a="1"/>
  <c r="I4932" i="1" s="1"/>
  <c r="I4931" i="1" a="1"/>
  <c r="I4931" i="1" s="1"/>
  <c r="I4930" i="1" a="1"/>
  <c r="I4930" i="1" s="1"/>
  <c r="I4929" i="1" a="1"/>
  <c r="I4929" i="1" s="1"/>
  <c r="I4928" i="1" a="1"/>
  <c r="I4928" i="1" s="1"/>
  <c r="I4919" i="1" a="1"/>
  <c r="I4919" i="1" s="1"/>
  <c r="I4918" i="1" a="1"/>
  <c r="I4918" i="1" s="1"/>
  <c r="I4917" i="1" a="1"/>
  <c r="I4917" i="1" s="1"/>
  <c r="I4916" i="1" a="1"/>
  <c r="I4916" i="1" s="1"/>
  <c r="I4915" i="1" a="1"/>
  <c r="I4915" i="1" s="1"/>
  <c r="I4914" i="1" a="1"/>
  <c r="I4914" i="1" s="1"/>
  <c r="I4913" i="1" a="1"/>
  <c r="I4913" i="1" s="1"/>
  <c r="I4912" i="1" a="1"/>
  <c r="I4912" i="1" s="1"/>
  <c r="I4911" i="1" a="1"/>
  <c r="I4911" i="1" s="1"/>
  <c r="I4910" i="1" a="1"/>
  <c r="I4910" i="1" s="1"/>
  <c r="I4909" i="1" a="1"/>
  <c r="I4909" i="1" s="1"/>
  <c r="I4908" i="1" a="1"/>
  <c r="I4908" i="1" s="1"/>
  <c r="I5367" i="1" l="1" a="1"/>
  <c r="I5367" i="1" s="1"/>
  <c r="I5366" i="1" a="1"/>
  <c r="I5366" i="1" s="1"/>
  <c r="I5365" i="1" a="1"/>
  <c r="I5365" i="1" s="1"/>
  <c r="I5364" i="1" a="1"/>
  <c r="I5364" i="1" s="1"/>
  <c r="I5363" i="1" a="1"/>
  <c r="I5363" i="1" s="1"/>
  <c r="I5362" i="1" a="1"/>
  <c r="I5362" i="1" s="1"/>
  <c r="I5361" i="1" a="1"/>
  <c r="I5361" i="1" s="1"/>
  <c r="I5360" i="1" a="1"/>
  <c r="I5360" i="1" s="1"/>
  <c r="I5347" i="1" a="1"/>
  <c r="I5347" i="1" s="1"/>
  <c r="I5346" i="1" a="1"/>
  <c r="I5346" i="1" s="1"/>
  <c r="I5345" i="1" a="1"/>
  <c r="I5345" i="1" s="1"/>
  <c r="I5344" i="1" a="1"/>
  <c r="I5344" i="1" s="1"/>
  <c r="I5343" i="1" a="1"/>
  <c r="I5343" i="1" s="1"/>
  <c r="I5342" i="1" a="1"/>
  <c r="I5342" i="1" s="1"/>
  <c r="I5341" i="1" a="1"/>
  <c r="I5341" i="1" s="1"/>
  <c r="I5340" i="1" a="1"/>
  <c r="I5340" i="1" s="1"/>
  <c r="I5327" i="1" a="1"/>
  <c r="I5327" i="1" s="1"/>
  <c r="I5326" i="1" a="1"/>
  <c r="I5326" i="1" s="1"/>
  <c r="I5325" i="1" a="1"/>
  <c r="I5325" i="1" s="1"/>
  <c r="I5324" i="1" a="1"/>
  <c r="I5324" i="1" s="1"/>
  <c r="I5323" i="1" a="1"/>
  <c r="I5323" i="1" s="1"/>
  <c r="I5322" i="1" a="1"/>
  <c r="I5322" i="1" s="1"/>
  <c r="I5321" i="1" a="1"/>
  <c r="I5321" i="1" s="1"/>
  <c r="I5320" i="1" a="1"/>
  <c r="I5320" i="1" s="1"/>
  <c r="I5307" i="1" a="1"/>
  <c r="I5307" i="1" s="1"/>
  <c r="I5306" i="1" a="1"/>
  <c r="I5306" i="1" s="1"/>
  <c r="I5305" i="1" a="1"/>
  <c r="I5305" i="1" s="1"/>
  <c r="I5304" i="1" a="1"/>
  <c r="I5304" i="1" s="1"/>
  <c r="I5303" i="1" a="1"/>
  <c r="I5303" i="1" s="1"/>
  <c r="I5302" i="1" a="1"/>
  <c r="I5302" i="1" s="1"/>
  <c r="I5301" i="1" a="1"/>
  <c r="I5301" i="1" s="1"/>
  <c r="I5300" i="1" a="1"/>
  <c r="I5300" i="1" s="1"/>
  <c r="I5287" i="1" a="1"/>
  <c r="I5287" i="1" s="1"/>
  <c r="I5286" i="1" a="1"/>
  <c r="I5286" i="1" s="1"/>
  <c r="I5285" i="1" a="1"/>
  <c r="I5285" i="1" s="1"/>
  <c r="I5284" i="1" a="1"/>
  <c r="I5284" i="1" s="1"/>
  <c r="I5283" i="1" a="1"/>
  <c r="I5283" i="1" s="1"/>
  <c r="I5282" i="1" a="1"/>
  <c r="I5282" i="1" s="1"/>
  <c r="I5281" i="1" a="1"/>
  <c r="I5281" i="1" s="1"/>
  <c r="I5280" i="1" a="1"/>
  <c r="I5280" i="1" s="1"/>
  <c r="I5267" i="1" a="1"/>
  <c r="I5267" i="1" s="1"/>
  <c r="I5266" i="1" a="1"/>
  <c r="I5266" i="1" s="1"/>
  <c r="I5265" i="1" a="1"/>
  <c r="I5265" i="1" s="1"/>
  <c r="I5264" i="1" a="1"/>
  <c r="I5264" i="1" s="1"/>
  <c r="I5263" i="1" a="1"/>
  <c r="I5263" i="1" s="1"/>
  <c r="I5262" i="1" a="1"/>
  <c r="I5262" i="1" s="1"/>
  <c r="I5261" i="1" a="1"/>
  <c r="I5261" i="1" s="1"/>
  <c r="I5260" i="1" a="1"/>
  <c r="I5260" i="1" s="1"/>
  <c r="I5247" i="1" a="1"/>
  <c r="I5247" i="1" s="1"/>
  <c r="I5246" i="1" a="1"/>
  <c r="I5246" i="1" s="1"/>
  <c r="I5245" i="1" a="1"/>
  <c r="I5245" i="1" s="1"/>
  <c r="I5244" i="1" a="1"/>
  <c r="I5244" i="1" s="1"/>
  <c r="I5243" i="1" a="1"/>
  <c r="I5243" i="1" s="1"/>
  <c r="I5242" i="1" a="1"/>
  <c r="I5242" i="1" s="1"/>
  <c r="I5241" i="1" a="1"/>
  <c r="I5241" i="1" s="1"/>
  <c r="I5240" i="1" a="1"/>
  <c r="I5240" i="1" s="1"/>
  <c r="I5227" i="1" a="1"/>
  <c r="I5227" i="1" s="1"/>
  <c r="I5226" i="1" a="1"/>
  <c r="I5226" i="1" s="1"/>
  <c r="I5225" i="1" a="1"/>
  <c r="I5225" i="1" s="1"/>
  <c r="I5224" i="1" a="1"/>
  <c r="I5224" i="1" s="1"/>
  <c r="I5223" i="1" a="1"/>
  <c r="I5223" i="1" s="1"/>
  <c r="I5222" i="1" a="1"/>
  <c r="I5222" i="1" s="1"/>
  <c r="I5221" i="1" a="1"/>
  <c r="I5221" i="1" s="1"/>
  <c r="I5220" i="1" a="1"/>
  <c r="I5220" i="1" s="1"/>
  <c r="I5207" i="1" a="1"/>
  <c r="I5207" i="1" s="1"/>
  <c r="I5206" i="1" a="1"/>
  <c r="I5206" i="1" s="1"/>
  <c r="I5205" i="1" a="1"/>
  <c r="I5205" i="1" s="1"/>
  <c r="I5204" i="1" a="1"/>
  <c r="I5204" i="1" s="1"/>
  <c r="I5203" i="1" a="1"/>
  <c r="I5203" i="1" s="1"/>
  <c r="I5202" i="1" a="1"/>
  <c r="I5202" i="1" s="1"/>
  <c r="I5201" i="1" a="1"/>
  <c r="I5201" i="1" s="1"/>
  <c r="I5200" i="1" a="1"/>
  <c r="I5200" i="1" s="1"/>
  <c r="I5187" i="1" a="1"/>
  <c r="I5187" i="1" s="1"/>
  <c r="I5186" i="1" a="1"/>
  <c r="I5186" i="1" s="1"/>
  <c r="I5185" i="1" a="1"/>
  <c r="I5185" i="1" s="1"/>
  <c r="I5184" i="1" a="1"/>
  <c r="I5184" i="1" s="1"/>
  <c r="I5183" i="1" a="1"/>
  <c r="I5183" i="1" s="1"/>
  <c r="I5182" i="1" a="1"/>
  <c r="I5182" i="1" s="1"/>
  <c r="I5181" i="1" a="1"/>
  <c r="I5181" i="1" s="1"/>
  <c r="I5180" i="1" a="1"/>
  <c r="I5180" i="1" s="1"/>
  <c r="I5167" i="1" a="1"/>
  <c r="I5167" i="1" s="1"/>
  <c r="I5166" i="1" a="1"/>
  <c r="I5166" i="1" s="1"/>
  <c r="I5165" i="1" a="1"/>
  <c r="I5165" i="1" s="1"/>
  <c r="I5164" i="1" a="1"/>
  <c r="I5164" i="1" s="1"/>
  <c r="I5163" i="1" a="1"/>
  <c r="I5163" i="1" s="1"/>
  <c r="I5162" i="1" a="1"/>
  <c r="I5162" i="1" s="1"/>
  <c r="I5161" i="1" a="1"/>
  <c r="I5161" i="1" s="1"/>
  <c r="I5160" i="1" a="1"/>
  <c r="I5160" i="1" s="1"/>
  <c r="I5147" i="1" a="1"/>
  <c r="I5147" i="1" s="1"/>
  <c r="I5146" i="1" a="1"/>
  <c r="I5146" i="1" s="1"/>
  <c r="I5145" i="1" a="1"/>
  <c r="I5145" i="1" s="1"/>
  <c r="I5144" i="1" a="1"/>
  <c r="I5144" i="1" s="1"/>
  <c r="I5143" i="1" a="1"/>
  <c r="I5143" i="1" s="1"/>
  <c r="I5142" i="1" a="1"/>
  <c r="I5142" i="1" s="1"/>
  <c r="I5141" i="1" a="1"/>
  <c r="I5141" i="1" s="1"/>
  <c r="I5140" i="1" a="1"/>
  <c r="I5140" i="1" s="1"/>
  <c r="I5127" i="1" a="1"/>
  <c r="I5127" i="1" s="1"/>
  <c r="I5126" i="1" a="1"/>
  <c r="I5126" i="1" s="1"/>
  <c r="I5125" i="1" a="1"/>
  <c r="I5125" i="1" s="1"/>
  <c r="I5124" i="1" a="1"/>
  <c r="I5124" i="1" s="1"/>
  <c r="I5123" i="1" a="1"/>
  <c r="I5123" i="1" s="1"/>
  <c r="I5122" i="1" a="1"/>
  <c r="I5122" i="1" s="1"/>
  <c r="I5121" i="1" a="1"/>
  <c r="I5121" i="1" s="1"/>
  <c r="I5120" i="1" a="1"/>
  <c r="I5120" i="1" s="1"/>
  <c r="I5107" i="1" a="1"/>
  <c r="I5107" i="1" s="1"/>
  <c r="I5106" i="1" a="1"/>
  <c r="I5106" i="1" s="1"/>
  <c r="I5105" i="1" a="1"/>
  <c r="I5105" i="1" s="1"/>
  <c r="I5104" i="1" a="1"/>
  <c r="I5104" i="1" s="1"/>
  <c r="I5103" i="1" a="1"/>
  <c r="I5103" i="1" s="1"/>
  <c r="I5102" i="1" a="1"/>
  <c r="I5102" i="1" s="1"/>
  <c r="I5101" i="1" a="1"/>
  <c r="I5101" i="1" s="1"/>
  <c r="I5100" i="1" a="1"/>
  <c r="I5100" i="1" s="1"/>
  <c r="I5080" i="1" a="1"/>
  <c r="I5080" i="1" s="1"/>
  <c r="I5060" i="1" a="1"/>
  <c r="I5060" i="1" s="1"/>
  <c r="I5047" i="1" a="1"/>
  <c r="I5047" i="1" s="1"/>
  <c r="I5046" i="1" a="1"/>
  <c r="I5046" i="1" s="1"/>
  <c r="I5045" i="1" a="1"/>
  <c r="I5045" i="1" s="1"/>
  <c r="I5044" i="1" a="1"/>
  <c r="I5044" i="1" s="1"/>
  <c r="I5043" i="1" a="1"/>
  <c r="I5043" i="1" s="1"/>
  <c r="I5042" i="1" a="1"/>
  <c r="I5042" i="1" s="1"/>
  <c r="I5041" i="1" a="1"/>
  <c r="I5041" i="1" s="1"/>
  <c r="I5040" i="1" a="1"/>
  <c r="I5040" i="1" s="1"/>
  <c r="I5027" i="1" a="1"/>
  <c r="I5027" i="1" s="1"/>
  <c r="I5026" i="1" a="1"/>
  <c r="I5026" i="1" s="1"/>
  <c r="I5025" i="1" a="1"/>
  <c r="I5025" i="1" s="1"/>
  <c r="I5024" i="1" a="1"/>
  <c r="I5024" i="1" s="1"/>
  <c r="I5023" i="1" a="1"/>
  <c r="I5023" i="1" s="1"/>
  <c r="I5022" i="1" a="1"/>
  <c r="I5022" i="1" s="1"/>
  <c r="I5021" i="1" a="1"/>
  <c r="I5021" i="1" s="1"/>
  <c r="I5020" i="1" a="1"/>
  <c r="I5020" i="1" s="1"/>
  <c r="I5007" i="1" a="1"/>
  <c r="I5007" i="1" s="1"/>
  <c r="I5006" i="1" a="1"/>
  <c r="I5006" i="1" s="1"/>
  <c r="I5005" i="1" a="1"/>
  <c r="I5005" i="1" s="1"/>
  <c r="I5004" i="1" a="1"/>
  <c r="I5004" i="1" s="1"/>
  <c r="I5003" i="1" a="1"/>
  <c r="I5003" i="1" s="1"/>
  <c r="I5002" i="1" a="1"/>
  <c r="I5002" i="1" s="1"/>
  <c r="I5001" i="1" a="1"/>
  <c r="I5001" i="1" s="1"/>
  <c r="I5000" i="1" a="1"/>
  <c r="I5000" i="1" s="1"/>
  <c r="I4987" i="1" a="1"/>
  <c r="I4987" i="1" s="1"/>
  <c r="I4986" i="1" a="1"/>
  <c r="I4986" i="1" s="1"/>
  <c r="I4985" i="1" a="1"/>
  <c r="I4985" i="1" s="1"/>
  <c r="I4984" i="1" a="1"/>
  <c r="I4984" i="1" s="1"/>
  <c r="I4983" i="1" a="1"/>
  <c r="I4983" i="1" s="1"/>
  <c r="I4982" i="1" a="1"/>
  <c r="I4982" i="1" s="1"/>
  <c r="I4981" i="1" a="1"/>
  <c r="I4981" i="1" s="1"/>
  <c r="I4980" i="1" a="1"/>
  <c r="I4980" i="1" s="1"/>
  <c r="I4967" i="1" a="1"/>
  <c r="I4967" i="1" s="1"/>
  <c r="I4966" i="1" a="1"/>
  <c r="I4966" i="1" s="1"/>
  <c r="I4965" i="1" a="1"/>
  <c r="I4965" i="1" s="1"/>
  <c r="I4964" i="1" a="1"/>
  <c r="I4964" i="1" s="1"/>
  <c r="I4963" i="1" a="1"/>
  <c r="I4963" i="1" s="1"/>
  <c r="I4962" i="1" a="1"/>
  <c r="I4962" i="1" s="1"/>
  <c r="I4961" i="1" a="1"/>
  <c r="I4961" i="1" s="1"/>
  <c r="I4960" i="1" a="1"/>
  <c r="I4960" i="1" s="1"/>
  <c r="I4947" i="1" a="1"/>
  <c r="I4947" i="1" s="1"/>
  <c r="I4946" i="1" a="1"/>
  <c r="I4946" i="1" s="1"/>
  <c r="I4945" i="1" a="1"/>
  <c r="I4945" i="1" s="1"/>
  <c r="I4944" i="1" a="1"/>
  <c r="I4944" i="1" s="1"/>
  <c r="I4943" i="1" a="1"/>
  <c r="I4943" i="1" s="1"/>
  <c r="I4942" i="1" a="1"/>
  <c r="I4942" i="1" s="1"/>
  <c r="I4941" i="1" a="1"/>
  <c r="I4941" i="1" s="1"/>
  <c r="I4940" i="1" a="1"/>
  <c r="I4940" i="1" s="1"/>
  <c r="I4927" i="1" a="1"/>
  <c r="I4927" i="1" s="1"/>
  <c r="I4926" i="1" a="1"/>
  <c r="I4926" i="1" s="1"/>
  <c r="I4925" i="1" a="1"/>
  <c r="I4925" i="1" s="1"/>
  <c r="I4924" i="1" a="1"/>
  <c r="I4924" i="1" s="1"/>
  <c r="I4923" i="1" a="1"/>
  <c r="I4923" i="1" s="1"/>
  <c r="I4922" i="1" a="1"/>
  <c r="I4922" i="1" s="1"/>
  <c r="I4921" i="1" a="1"/>
  <c r="I4921" i="1" s="1"/>
  <c r="I4920" i="1" a="1"/>
  <c r="I4920" i="1" s="1"/>
  <c r="I4907" i="1" a="1"/>
  <c r="I4907" i="1" s="1"/>
  <c r="I4906" i="1" a="1"/>
  <c r="I4906" i="1" s="1"/>
  <c r="I4905" i="1" a="1"/>
  <c r="I4905" i="1" s="1"/>
  <c r="I4904" i="1" a="1"/>
  <c r="I4904" i="1" s="1"/>
  <c r="I4903" i="1" a="1"/>
  <c r="I4903" i="1" s="1"/>
  <c r="I4902" i="1" a="1"/>
  <c r="I4902" i="1" s="1"/>
  <c r="I4901" i="1" a="1"/>
  <c r="I4901" i="1" s="1"/>
  <c r="I4900" i="1" a="1"/>
  <c r="I4900" i="1" s="1"/>
  <c r="I4899" i="1" l="1" a="1"/>
  <c r="I4899" i="1" s="1"/>
  <c r="I4898" i="1" a="1"/>
  <c r="I4898" i="1" s="1"/>
  <c r="I4897" i="1" a="1"/>
  <c r="I4897" i="1" s="1"/>
  <c r="I4896" i="1" a="1"/>
  <c r="I4896" i="1" s="1"/>
  <c r="I4895" i="1" a="1"/>
  <c r="I4895" i="1" s="1"/>
  <c r="I4894" i="1" a="1"/>
  <c r="I4894" i="1" s="1"/>
  <c r="I4893" i="1" a="1"/>
  <c r="I4893" i="1" s="1"/>
  <c r="I4892" i="1" a="1"/>
  <c r="I4892" i="1" s="1"/>
  <c r="I4891" i="1" a="1"/>
  <c r="I4891" i="1" s="1"/>
  <c r="I4890" i="1" a="1"/>
  <c r="I4890" i="1" s="1"/>
  <c r="I4889" i="1" a="1"/>
  <c r="I4889" i="1" s="1"/>
  <c r="I4888" i="1" a="1"/>
  <c r="I4888" i="1" s="1"/>
  <c r="I4887" i="1" a="1"/>
  <c r="I4887" i="1" s="1"/>
  <c r="I4886" i="1" a="1"/>
  <c r="I4886" i="1" s="1"/>
  <c r="I4885" i="1" a="1"/>
  <c r="I4885" i="1" s="1"/>
  <c r="I4884" i="1" a="1"/>
  <c r="I4884" i="1" s="1"/>
  <c r="I4883" i="1" a="1"/>
  <c r="I4883" i="1" s="1"/>
  <c r="I4882" i="1" a="1"/>
  <c r="I4882" i="1" s="1"/>
  <c r="I4881" i="1" a="1"/>
  <c r="I4881" i="1" s="1"/>
  <c r="I4880" i="1" a="1"/>
  <c r="I4880" i="1" s="1"/>
  <c r="I4879" i="1" a="1"/>
  <c r="I4879" i="1" s="1"/>
  <c r="I4878" i="1" a="1"/>
  <c r="I4878" i="1" s="1"/>
  <c r="I4877" i="1" a="1"/>
  <c r="I4877" i="1" s="1"/>
  <c r="I4876" i="1" a="1"/>
  <c r="I4876" i="1" s="1"/>
  <c r="I4875" i="1" a="1"/>
  <c r="I4875" i="1" s="1"/>
  <c r="I4874" i="1" a="1"/>
  <c r="I4874" i="1" s="1"/>
  <c r="I4873" i="1" a="1"/>
  <c r="I4873" i="1" s="1"/>
  <c r="I4872" i="1" a="1"/>
  <c r="I4872" i="1" s="1"/>
  <c r="I4871" i="1" a="1"/>
  <c r="I4871" i="1" s="1"/>
  <c r="I4870" i="1" a="1"/>
  <c r="I4870" i="1" s="1"/>
  <c r="I4869" i="1" a="1"/>
  <c r="I4869" i="1" s="1"/>
  <c r="I4868" i="1" a="1"/>
  <c r="I4868" i="1" s="1"/>
  <c r="I4867" i="1" a="1"/>
  <c r="I4867" i="1" s="1"/>
  <c r="I4866" i="1" a="1"/>
  <c r="I4866" i="1" s="1"/>
  <c r="I4865" i="1" a="1"/>
  <c r="I4865" i="1" s="1"/>
  <c r="I4864" i="1" a="1"/>
  <c r="I4864" i="1" s="1"/>
  <c r="I4863" i="1" a="1"/>
  <c r="I4863" i="1" s="1"/>
  <c r="I4862" i="1" a="1"/>
  <c r="I4862" i="1" s="1"/>
  <c r="I4861" i="1" a="1"/>
  <c r="I4861" i="1" s="1"/>
  <c r="I4860" i="1" a="1"/>
  <c r="I4860" i="1" s="1"/>
  <c r="I4859" i="1" a="1"/>
  <c r="I4859" i="1" s="1"/>
  <c r="I4858" i="1" a="1"/>
  <c r="I4858" i="1" s="1"/>
  <c r="I4857" i="1" a="1"/>
  <c r="I4857" i="1" s="1"/>
  <c r="I4856" i="1" a="1"/>
  <c r="I4856" i="1" s="1"/>
  <c r="I4855" i="1" a="1"/>
  <c r="I4855" i="1" s="1"/>
  <c r="I4854" i="1" a="1"/>
  <c r="I4854" i="1" s="1"/>
  <c r="I4853" i="1" a="1"/>
  <c r="I4853" i="1" s="1"/>
  <c r="I4852" i="1" a="1"/>
  <c r="I4852" i="1" s="1"/>
  <c r="I4851" i="1" a="1"/>
  <c r="I4851" i="1" s="1"/>
  <c r="I4850" i="1" a="1"/>
  <c r="I4850" i="1" s="1"/>
  <c r="I4849" i="1" a="1"/>
  <c r="I4849" i="1" s="1"/>
  <c r="I4848" i="1" a="1"/>
  <c r="I4848" i="1" s="1"/>
  <c r="I4847" i="1" a="1"/>
  <c r="I4847" i="1" s="1"/>
  <c r="I4846" i="1" a="1"/>
  <c r="I4846" i="1" s="1"/>
  <c r="I4845" i="1" a="1"/>
  <c r="I4845" i="1" s="1"/>
  <c r="I4844" i="1" a="1"/>
  <c r="I4844" i="1" s="1"/>
  <c r="I4843" i="1" a="1"/>
  <c r="I4843" i="1" s="1"/>
  <c r="I4842" i="1" a="1"/>
  <c r="I4842" i="1" s="1"/>
  <c r="I4841" i="1" a="1"/>
  <c r="I4841" i="1" s="1"/>
  <c r="I4840" i="1" a="1"/>
  <c r="I4840" i="1" s="1"/>
  <c r="I4839" i="1" a="1"/>
  <c r="I4839" i="1" s="1"/>
  <c r="I4838" i="1" a="1"/>
  <c r="I4838" i="1" s="1"/>
  <c r="I4837" i="1" a="1"/>
  <c r="I4837" i="1" s="1"/>
  <c r="I4836" i="1" a="1"/>
  <c r="I4836" i="1" s="1"/>
  <c r="I4835" i="1" a="1"/>
  <c r="I4835" i="1" s="1"/>
  <c r="I4834" i="1" a="1"/>
  <c r="I4834" i="1" s="1"/>
  <c r="I4833" i="1" a="1"/>
  <c r="I4833" i="1" s="1"/>
  <c r="I4832" i="1" a="1"/>
  <c r="I4832" i="1" s="1"/>
  <c r="I4831" i="1" a="1"/>
  <c r="I4831" i="1" s="1"/>
  <c r="I4830" i="1" a="1"/>
  <c r="I4830" i="1" s="1"/>
  <c r="I4829" i="1" a="1"/>
  <c r="I4829" i="1" s="1"/>
  <c r="I4828" i="1" a="1"/>
  <c r="I4828" i="1" s="1"/>
  <c r="I4827" i="1" a="1"/>
  <c r="I4827" i="1" s="1"/>
  <c r="I4826" i="1" a="1"/>
  <c r="I4826" i="1" s="1"/>
  <c r="I4825" i="1" a="1"/>
  <c r="I4825" i="1" s="1"/>
  <c r="I4824" i="1" a="1"/>
  <c r="I4824" i="1" s="1"/>
  <c r="I4823" i="1" a="1"/>
  <c r="I4823" i="1" s="1"/>
  <c r="I4822" i="1" a="1"/>
  <c r="I4822" i="1" s="1"/>
  <c r="I4821" i="1" a="1"/>
  <c r="I4821" i="1" s="1"/>
  <c r="I4820" i="1" a="1"/>
  <c r="I4820" i="1" s="1"/>
  <c r="I4819" i="1" a="1"/>
  <c r="I4819" i="1" s="1"/>
  <c r="I4818" i="1" a="1"/>
  <c r="I4818" i="1" s="1"/>
  <c r="I4817" i="1" a="1"/>
  <c r="I4817" i="1" s="1"/>
  <c r="I4816" i="1" a="1"/>
  <c r="I4816" i="1" s="1"/>
  <c r="I4815" i="1" a="1"/>
  <c r="I4815" i="1" s="1"/>
  <c r="I4814" i="1" a="1"/>
  <c r="I4814" i="1" s="1"/>
  <c r="I4813" i="1" a="1"/>
  <c r="I4813" i="1" s="1"/>
  <c r="I4812" i="1" a="1"/>
  <c r="I4812" i="1" s="1"/>
  <c r="I4811" i="1" a="1"/>
  <c r="I4811" i="1" s="1"/>
  <c r="I4810" i="1" a="1"/>
  <c r="I4810" i="1" s="1"/>
  <c r="I4809" i="1" a="1"/>
  <c r="I4809" i="1" s="1"/>
  <c r="I4808" i="1" a="1"/>
  <c r="I4808" i="1" s="1"/>
  <c r="I4807" i="1" a="1"/>
  <c r="I4807" i="1" s="1"/>
  <c r="I4806" i="1" a="1"/>
  <c r="I4806" i="1" s="1"/>
  <c r="I4805" i="1" a="1"/>
  <c r="I4805" i="1" s="1"/>
  <c r="I4804" i="1" a="1"/>
  <c r="I4804" i="1" s="1"/>
  <c r="I4803" i="1" a="1"/>
  <c r="I4803" i="1" s="1"/>
  <c r="I4802" i="1" a="1"/>
  <c r="I4802" i="1" s="1"/>
  <c r="I4801" i="1" a="1"/>
  <c r="I4801" i="1" s="1"/>
  <c r="I4800" i="1" a="1"/>
  <c r="I4800" i="1" s="1"/>
  <c r="I4799" i="1" a="1"/>
  <c r="I4799" i="1" s="1"/>
  <c r="I4798" i="1" a="1"/>
  <c r="I4798" i="1" s="1"/>
  <c r="I4797" i="1" a="1"/>
  <c r="I4797" i="1" s="1"/>
  <c r="I4796" i="1" a="1"/>
  <c r="I4796" i="1" s="1"/>
  <c r="I4795" i="1" a="1"/>
  <c r="I4795" i="1" s="1"/>
  <c r="I4794" i="1" a="1"/>
  <c r="I4794" i="1" s="1"/>
  <c r="I4793" i="1" a="1"/>
  <c r="I4793" i="1" s="1"/>
  <c r="I4792" i="1" a="1"/>
  <c r="I4792" i="1" s="1"/>
  <c r="I4791" i="1" a="1"/>
  <c r="I4791" i="1" s="1"/>
  <c r="I4790" i="1" a="1"/>
  <c r="I4790" i="1" s="1"/>
  <c r="I4789" i="1" a="1"/>
  <c r="I4789" i="1" s="1"/>
  <c r="I4788" i="1" a="1"/>
  <c r="I4788" i="1" s="1"/>
  <c r="I4787" i="1" a="1"/>
  <c r="I4787" i="1" s="1"/>
  <c r="I4786" i="1" a="1"/>
  <c r="I4786" i="1" s="1"/>
  <c r="I4785" i="1" a="1"/>
  <c r="I4785" i="1" s="1"/>
  <c r="I4784" i="1" a="1"/>
  <c r="I4784" i="1" s="1"/>
  <c r="I4783" i="1" a="1"/>
  <c r="I4783" i="1" s="1"/>
  <c r="I4782" i="1" a="1"/>
  <c r="I4782" i="1" s="1"/>
  <c r="I4781" i="1" a="1"/>
  <c r="I4781" i="1" s="1"/>
  <c r="I4780" i="1" a="1"/>
  <c r="I4780" i="1" s="1"/>
  <c r="I4779" i="1" a="1"/>
  <c r="I4779" i="1" s="1"/>
  <c r="I4778" i="1" a="1"/>
  <c r="I4778" i="1" s="1"/>
  <c r="I4777" i="1" a="1"/>
  <c r="I4777" i="1" s="1"/>
  <c r="I4776" i="1" a="1"/>
  <c r="I4776" i="1" s="1"/>
  <c r="I4775" i="1" a="1"/>
  <c r="I4775" i="1" s="1"/>
  <c r="I4774" i="1" a="1"/>
  <c r="I4774" i="1" s="1"/>
  <c r="I4773" i="1" a="1"/>
  <c r="I4773" i="1" s="1"/>
  <c r="I4772" i="1" a="1"/>
  <c r="I4772" i="1" s="1"/>
  <c r="I4771" i="1" a="1"/>
  <c r="I4771" i="1" s="1"/>
  <c r="I4770" i="1" a="1"/>
  <c r="I4770" i="1" s="1"/>
  <c r="I4769" i="1" a="1"/>
  <c r="I4769" i="1" s="1"/>
  <c r="I4768" i="1" a="1"/>
  <c r="I4768" i="1" s="1"/>
  <c r="I4767" i="1" a="1"/>
  <c r="I4767" i="1" s="1"/>
  <c r="I4766" i="1" a="1"/>
  <c r="I4766" i="1" s="1"/>
  <c r="I4765" i="1" a="1"/>
  <c r="I4765" i="1" s="1"/>
  <c r="I4764" i="1" a="1"/>
  <c r="I4764" i="1" s="1"/>
  <c r="I4763" i="1" a="1"/>
  <c r="I4763" i="1" s="1"/>
  <c r="I4762" i="1" a="1"/>
  <c r="I4762" i="1" s="1"/>
  <c r="I4761" i="1" a="1"/>
  <c r="I4761" i="1" s="1"/>
  <c r="I4760" i="1" a="1"/>
  <c r="I4760" i="1" s="1"/>
  <c r="I4759" i="1" a="1"/>
  <c r="I4759" i="1" s="1"/>
  <c r="I4758" i="1" a="1"/>
  <c r="I4758" i="1" s="1"/>
  <c r="I4757" i="1" a="1"/>
  <c r="I4757" i="1" s="1"/>
  <c r="I4756" i="1" a="1"/>
  <c r="I4756" i="1" s="1"/>
  <c r="I4755" i="1" a="1"/>
  <c r="I4755" i="1" s="1"/>
  <c r="I4754" i="1" a="1"/>
  <c r="I4754" i="1" s="1"/>
  <c r="I4753" i="1" a="1"/>
  <c r="I4753" i="1" s="1"/>
  <c r="I4752" i="1" a="1"/>
  <c r="I4752" i="1" s="1"/>
  <c r="I4751" i="1" a="1"/>
  <c r="I4751" i="1" s="1"/>
  <c r="I4750" i="1" a="1"/>
  <c r="I4750" i="1" s="1"/>
  <c r="I4749" i="1" a="1"/>
  <c r="I4749" i="1" s="1"/>
  <c r="I4748" i="1" a="1"/>
  <c r="I4748" i="1" s="1"/>
  <c r="I4747" i="1" a="1"/>
  <c r="I4747" i="1" s="1"/>
  <c r="I4746" i="1" a="1"/>
  <c r="I4746" i="1" s="1"/>
  <c r="I4745" i="1" a="1"/>
  <c r="I4745" i="1" s="1"/>
  <c r="I4744" i="1" a="1"/>
  <c r="I4744" i="1" s="1"/>
  <c r="I4743" i="1" a="1"/>
  <c r="I4743" i="1" s="1"/>
  <c r="I4742" i="1" a="1"/>
  <c r="I4742" i="1" s="1"/>
  <c r="I4741" i="1" a="1"/>
  <c r="I4741" i="1" s="1"/>
  <c r="I4740" i="1" a="1"/>
  <c r="I4740" i="1" s="1"/>
  <c r="I4739" i="1" a="1"/>
  <c r="I4739" i="1" s="1"/>
  <c r="I4738" i="1" a="1"/>
  <c r="I4738" i="1" s="1"/>
  <c r="I4737" i="1" a="1"/>
  <c r="I4737" i="1" s="1"/>
  <c r="I4736" i="1" a="1"/>
  <c r="I4736" i="1" s="1"/>
  <c r="I4735" i="1" a="1"/>
  <c r="I4735" i="1" s="1"/>
  <c r="I4734" i="1" a="1"/>
  <c r="I4734" i="1" s="1"/>
  <c r="I4733" i="1" a="1"/>
  <c r="I4733" i="1" s="1"/>
  <c r="I4732" i="1" a="1"/>
  <c r="I4732" i="1" s="1"/>
  <c r="I4731" i="1" a="1"/>
  <c r="I4731" i="1" s="1"/>
  <c r="I4730" i="1" a="1"/>
  <c r="I4730" i="1" s="1"/>
  <c r="I4729" i="1" a="1"/>
  <c r="I4729" i="1" s="1"/>
  <c r="I4728" i="1" a="1"/>
  <c r="I4728" i="1" s="1"/>
  <c r="I4727" i="1" a="1"/>
  <c r="I4727" i="1" s="1"/>
  <c r="I4726" i="1" a="1"/>
  <c r="I4726" i="1" s="1"/>
  <c r="I4725" i="1" a="1"/>
  <c r="I4725" i="1" s="1"/>
  <c r="I4724" i="1" a="1"/>
  <c r="I4724" i="1" s="1"/>
  <c r="I4723" i="1" a="1"/>
  <c r="I4723" i="1" s="1"/>
  <c r="I4722" i="1" a="1"/>
  <c r="I4722" i="1" s="1"/>
  <c r="I4721" i="1" a="1"/>
  <c r="I4721" i="1" s="1"/>
  <c r="I4720" i="1" a="1"/>
  <c r="I4720" i="1" s="1"/>
  <c r="I4719" i="1" a="1"/>
  <c r="I4719" i="1" s="1"/>
  <c r="I4718" i="1" a="1"/>
  <c r="I4718" i="1" s="1"/>
  <c r="I4717" i="1" a="1"/>
  <c r="I4717" i="1" s="1"/>
  <c r="I4716" i="1" a="1"/>
  <c r="I4716" i="1" s="1"/>
  <c r="I4715" i="1" a="1"/>
  <c r="I4715" i="1" s="1"/>
  <c r="I4714" i="1" a="1"/>
  <c r="I4714" i="1" s="1"/>
  <c r="I4713" i="1" a="1"/>
  <c r="I4713" i="1" s="1"/>
  <c r="I4712" i="1" a="1"/>
  <c r="I4712" i="1" s="1"/>
  <c r="I4711" i="1" a="1"/>
  <c r="I4711" i="1" s="1"/>
  <c r="I4710" i="1" a="1"/>
  <c r="I4710" i="1" s="1"/>
  <c r="I4709" i="1" a="1"/>
  <c r="I4709" i="1" s="1"/>
  <c r="I4708" i="1" a="1"/>
  <c r="I4708" i="1" s="1"/>
  <c r="I4707" i="1" a="1"/>
  <c r="I4707" i="1" s="1"/>
  <c r="I4706" i="1" a="1"/>
  <c r="I4706" i="1" s="1"/>
  <c r="I4705" i="1" a="1"/>
  <c r="I4705" i="1" s="1"/>
  <c r="I4704" i="1" a="1"/>
  <c r="I4704" i="1" s="1"/>
  <c r="I4703" i="1" a="1"/>
  <c r="I4703" i="1" s="1"/>
  <c r="I4702" i="1" a="1"/>
  <c r="I4702" i="1" s="1"/>
  <c r="I4701" i="1" a="1"/>
  <c r="I4701" i="1" s="1"/>
  <c r="I4700" i="1" a="1"/>
  <c r="I4700" i="1" s="1"/>
  <c r="I4699" i="1" a="1"/>
  <c r="I4699" i="1" s="1"/>
  <c r="I4698" i="1" a="1"/>
  <c r="I4698" i="1" s="1"/>
  <c r="I4697" i="1" a="1"/>
  <c r="I4697" i="1" s="1"/>
  <c r="I4696" i="1" a="1"/>
  <c r="I4696" i="1" s="1"/>
  <c r="I4695" i="1" a="1"/>
  <c r="I4695" i="1" s="1"/>
  <c r="I4694" i="1" a="1"/>
  <c r="I4694" i="1" s="1"/>
  <c r="I4693" i="1" a="1"/>
  <c r="I4693" i="1" s="1"/>
  <c r="I4692" i="1" a="1"/>
  <c r="I4692" i="1" s="1"/>
  <c r="I4691" i="1" a="1"/>
  <c r="I4691" i="1" s="1"/>
  <c r="I4690" i="1" a="1"/>
  <c r="I4690" i="1" s="1"/>
  <c r="I4689" i="1" a="1"/>
  <c r="I4689" i="1" s="1"/>
  <c r="I4688" i="1" a="1"/>
  <c r="I4688" i="1" s="1"/>
  <c r="I4687" i="1" a="1"/>
  <c r="I4687" i="1" s="1"/>
  <c r="I4686" i="1" a="1"/>
  <c r="I4686" i="1" s="1"/>
  <c r="I4685" i="1" a="1"/>
  <c r="I4685" i="1" s="1"/>
  <c r="I4684" i="1" a="1"/>
  <c r="I4684" i="1" s="1"/>
  <c r="I4683" i="1" l="1" a="1"/>
  <c r="I4683" i="1" s="1"/>
  <c r="I4682" i="1" a="1"/>
  <c r="I4682" i="1" s="1"/>
  <c r="I4681" i="1" a="1"/>
  <c r="I4681" i="1" s="1"/>
  <c r="I4680" i="1" a="1"/>
  <c r="I4680" i="1" s="1"/>
  <c r="I4679" i="1" a="1"/>
  <c r="I4679" i="1" s="1"/>
  <c r="I4678" i="1" a="1"/>
  <c r="I4678" i="1" s="1"/>
  <c r="I4677" i="1" a="1"/>
  <c r="I4677" i="1" s="1"/>
  <c r="I4676" i="1" a="1"/>
  <c r="I4676" i="1" s="1"/>
  <c r="I4675" i="1" a="1"/>
  <c r="I4675" i="1" s="1"/>
  <c r="I4674" i="1" a="1"/>
  <c r="I4674" i="1" s="1"/>
  <c r="I4673" i="1" a="1"/>
  <c r="I4673" i="1" s="1"/>
  <c r="I4672" i="1" a="1"/>
  <c r="I4672" i="1" s="1"/>
  <c r="I4671" i="1" a="1"/>
  <c r="I4671" i="1" s="1"/>
  <c r="I4670" i="1" a="1"/>
  <c r="I4670" i="1" s="1"/>
  <c r="I4669" i="1" a="1"/>
  <c r="I4669" i="1" s="1"/>
  <c r="I4668" i="1" a="1"/>
  <c r="I4668" i="1" s="1"/>
  <c r="I4667" i="1" a="1"/>
  <c r="I4667" i="1" s="1"/>
  <c r="I4666" i="1" a="1"/>
  <c r="I4666" i="1" s="1"/>
  <c r="I4665" i="1" a="1"/>
  <c r="I4665" i="1" s="1"/>
  <c r="I4664" i="1" a="1"/>
  <c r="I4664" i="1" s="1"/>
  <c r="I4663" i="1" a="1"/>
  <c r="I4663" i="1" s="1"/>
  <c r="I4662" i="1" a="1"/>
  <c r="I4662" i="1" s="1"/>
  <c r="I4661" i="1" a="1"/>
  <c r="I4661" i="1" s="1"/>
  <c r="I4660" i="1" a="1"/>
  <c r="I4660" i="1" s="1"/>
  <c r="I4659" i="1" a="1"/>
  <c r="I4659" i="1" s="1"/>
  <c r="I4658" i="1" a="1"/>
  <c r="I4658" i="1" s="1"/>
  <c r="I4657" i="1" a="1"/>
  <c r="I4657" i="1" s="1"/>
  <c r="I4656" i="1" a="1"/>
  <c r="I4656" i="1" s="1"/>
  <c r="I4655" i="1" a="1"/>
  <c r="I4655" i="1" s="1"/>
  <c r="I4654" i="1" a="1"/>
  <c r="I4654" i="1" s="1"/>
  <c r="I4653" i="1" a="1"/>
  <c r="I4653" i="1" s="1"/>
  <c r="I4652" i="1" a="1"/>
  <c r="I4652" i="1" s="1"/>
  <c r="I4651" i="1" a="1"/>
  <c r="I4651" i="1" s="1"/>
  <c r="I4650" i="1" a="1"/>
  <c r="I4650" i="1" s="1"/>
  <c r="I4649" i="1" a="1"/>
  <c r="I4649" i="1" s="1"/>
  <c r="I4648" i="1" a="1"/>
  <c r="I4648" i="1" s="1"/>
  <c r="I4647" i="1" a="1"/>
  <c r="I4647" i="1" s="1"/>
  <c r="I4646" i="1" a="1"/>
  <c r="I4646" i="1" s="1"/>
  <c r="I4645" i="1" a="1"/>
  <c r="I4645" i="1" s="1"/>
  <c r="I4644" i="1" a="1"/>
  <c r="I4644" i="1" s="1"/>
  <c r="I4643" i="1" a="1"/>
  <c r="I4643" i="1" s="1"/>
  <c r="I4642" i="1" a="1"/>
  <c r="I4642" i="1" s="1"/>
  <c r="I4641" i="1" a="1"/>
  <c r="I4641" i="1" s="1"/>
  <c r="I4640" i="1" a="1"/>
  <c r="I4640" i="1" s="1"/>
  <c r="I4639" i="1" a="1"/>
  <c r="I4639" i="1" s="1"/>
  <c r="I4638" i="1" a="1"/>
  <c r="I4638" i="1" s="1"/>
  <c r="I4637" i="1" a="1"/>
  <c r="I4637" i="1" s="1"/>
  <c r="I4636" i="1" a="1"/>
  <c r="I4636" i="1" s="1"/>
  <c r="I4635" i="1" a="1"/>
  <c r="I4635" i="1" s="1"/>
  <c r="I4634" i="1" a="1"/>
  <c r="I4634" i="1" s="1"/>
  <c r="I4633" i="1" a="1"/>
  <c r="I4633" i="1" s="1"/>
  <c r="I4632" i="1" a="1"/>
  <c r="I4632" i="1" s="1"/>
  <c r="I4631" i="1" a="1"/>
  <c r="I4631" i="1" s="1"/>
  <c r="I4630" i="1" a="1"/>
  <c r="I4630" i="1" s="1"/>
  <c r="I4629" i="1" a="1"/>
  <c r="I4629" i="1" s="1"/>
  <c r="I4628" i="1" a="1"/>
  <c r="I4628" i="1" s="1"/>
  <c r="I4627" i="1" a="1"/>
  <c r="I4627" i="1" s="1"/>
  <c r="I4626" i="1" a="1"/>
  <c r="I4626" i="1" s="1"/>
  <c r="I4625" i="1" a="1"/>
  <c r="I4625" i="1" s="1"/>
  <c r="I4624" i="1" a="1"/>
  <c r="I4624" i="1" s="1"/>
  <c r="I4623" i="1" a="1"/>
  <c r="I4623" i="1" s="1"/>
  <c r="I4622" i="1" a="1"/>
  <c r="I4622" i="1" s="1"/>
  <c r="I4621" i="1" a="1"/>
  <c r="I4621" i="1" s="1"/>
  <c r="I4620" i="1" a="1"/>
  <c r="I4620" i="1" s="1"/>
  <c r="I4619" i="1" a="1"/>
  <c r="I4619" i="1" s="1"/>
  <c r="I4618" i="1" a="1"/>
  <c r="I4618" i="1" s="1"/>
  <c r="I4617" i="1" a="1"/>
  <c r="I4617" i="1" s="1"/>
  <c r="I4616" i="1" a="1"/>
  <c r="I4616" i="1" s="1"/>
  <c r="I4615" i="1" a="1"/>
  <c r="I4615" i="1" s="1"/>
  <c r="I4614" i="1" a="1"/>
  <c r="I4614" i="1" s="1"/>
  <c r="I4613" i="1" a="1"/>
  <c r="I4613" i="1" s="1"/>
  <c r="I4612" i="1" a="1"/>
  <c r="I4612" i="1" s="1"/>
  <c r="I4611" i="1" a="1"/>
  <c r="I4611" i="1" s="1"/>
  <c r="I4610" i="1" a="1"/>
  <c r="I4610" i="1" s="1"/>
  <c r="I4609" i="1" a="1"/>
  <c r="I4609" i="1" s="1"/>
  <c r="I4608" i="1" a="1"/>
  <c r="I4608" i="1" s="1"/>
  <c r="I4607" i="1" a="1"/>
  <c r="I4607" i="1" s="1"/>
  <c r="I4606" i="1" a="1"/>
  <c r="I4606" i="1" s="1"/>
  <c r="I4605" i="1" a="1"/>
  <c r="I4605" i="1" s="1"/>
  <c r="I4604" i="1" a="1"/>
  <c r="I4604" i="1" s="1"/>
  <c r="I4603" i="1" a="1"/>
  <c r="I4603" i="1" s="1"/>
  <c r="I4602" i="1" a="1"/>
  <c r="I4602" i="1" s="1"/>
  <c r="I4601" i="1" a="1"/>
  <c r="I4601" i="1" s="1"/>
  <c r="I4600" i="1" a="1"/>
  <c r="I4600" i="1" s="1"/>
  <c r="I4599" i="1" a="1"/>
  <c r="I4599" i="1" s="1"/>
  <c r="I4598" i="1" a="1"/>
  <c r="I4598" i="1" s="1"/>
  <c r="I4597" i="1" a="1"/>
  <c r="I4597" i="1" s="1"/>
  <c r="I4596" i="1" a="1"/>
  <c r="I4596" i="1" s="1"/>
  <c r="I4595" i="1" a="1"/>
  <c r="I4595" i="1" s="1"/>
  <c r="I4594" i="1" a="1"/>
  <c r="I4594" i="1" s="1"/>
  <c r="I4593" i="1" a="1"/>
  <c r="I4593" i="1" s="1"/>
  <c r="I4592" i="1" a="1"/>
  <c r="I4592" i="1" s="1"/>
  <c r="I4591" i="1" a="1"/>
  <c r="I4591" i="1" s="1"/>
  <c r="I4590" i="1" a="1"/>
  <c r="I4590" i="1" s="1"/>
  <c r="I4589" i="1" a="1"/>
  <c r="I4589" i="1" s="1"/>
  <c r="I4588" i="1" a="1"/>
  <c r="I4588" i="1" s="1"/>
  <c r="I4587" i="1" a="1"/>
  <c r="I4587" i="1" s="1"/>
  <c r="I4586" i="1" a="1"/>
  <c r="I4586" i="1" s="1"/>
  <c r="I4585" i="1" a="1"/>
  <c r="I4585" i="1" s="1"/>
  <c r="I4584" i="1" a="1"/>
  <c r="I4584" i="1" s="1"/>
  <c r="I4583" i="1" a="1"/>
  <c r="I4583" i="1" s="1"/>
  <c r="I4582" i="1" a="1"/>
  <c r="I4582" i="1" s="1"/>
  <c r="I4581" i="1" a="1"/>
  <c r="I4581" i="1" s="1"/>
  <c r="I4580" i="1" a="1"/>
  <c r="I4580" i="1" s="1"/>
  <c r="I4579" i="1" a="1"/>
  <c r="I4579" i="1" s="1"/>
  <c r="I4578" i="1" a="1"/>
  <c r="I4578" i="1" s="1"/>
  <c r="I4577" i="1" a="1"/>
  <c r="I4577" i="1" s="1"/>
  <c r="I4576" i="1" a="1"/>
  <c r="I4576" i="1" s="1"/>
  <c r="I4575" i="1" a="1"/>
  <c r="I4575" i="1" s="1"/>
  <c r="I4574" i="1" a="1"/>
  <c r="I4574" i="1" s="1"/>
  <c r="I4573" i="1" a="1"/>
  <c r="I4573" i="1" s="1"/>
  <c r="I4572" i="1" a="1"/>
  <c r="I4572" i="1" s="1"/>
  <c r="I4571" i="1" a="1"/>
  <c r="I4571" i="1" s="1"/>
  <c r="I4570" i="1" a="1"/>
  <c r="I4570" i="1" s="1"/>
  <c r="I4569" i="1" a="1"/>
  <c r="I4569" i="1" s="1"/>
  <c r="I4568" i="1" a="1"/>
  <c r="I4568" i="1" s="1"/>
  <c r="I4567" i="1" a="1"/>
  <c r="I4567" i="1" s="1"/>
  <c r="I4566" i="1" a="1"/>
  <c r="I4566" i="1" s="1"/>
  <c r="I4565" i="1" a="1"/>
  <c r="I4565" i="1" s="1"/>
  <c r="I4564" i="1" a="1"/>
  <c r="I4564" i="1" s="1"/>
  <c r="I4563" i="1" a="1"/>
  <c r="I4563" i="1" s="1"/>
  <c r="I4562" i="1" a="1"/>
  <c r="I4562" i="1" s="1"/>
  <c r="I4561" i="1" a="1"/>
  <c r="I4561" i="1" s="1"/>
  <c r="I4560" i="1" a="1"/>
  <c r="I4560" i="1" s="1"/>
  <c r="I4559" i="1" a="1"/>
  <c r="I4559" i="1" s="1"/>
  <c r="I4558" i="1" a="1"/>
  <c r="I4558" i="1" s="1"/>
  <c r="I4557" i="1" a="1"/>
  <c r="I4557" i="1" s="1"/>
  <c r="I4556" i="1" a="1"/>
  <c r="I4556" i="1" s="1"/>
  <c r="I4555" i="1" a="1"/>
  <c r="I4555" i="1" s="1"/>
  <c r="I4554" i="1" a="1"/>
  <c r="I4554" i="1" s="1"/>
  <c r="I4553" i="1" a="1"/>
  <c r="I4553" i="1" s="1"/>
  <c r="I4552" i="1" a="1"/>
  <c r="I4552" i="1" s="1"/>
  <c r="I4551" i="1" a="1"/>
  <c r="I4551" i="1" s="1"/>
  <c r="I4550" i="1" a="1"/>
  <c r="I4550" i="1" s="1"/>
  <c r="I4549" i="1" a="1"/>
  <c r="I4549" i="1" s="1"/>
  <c r="I4548" i="1" a="1"/>
  <c r="I4548" i="1" s="1"/>
  <c r="I4547" i="1" a="1"/>
  <c r="I4547" i="1" s="1"/>
  <c r="I4546" i="1" a="1"/>
  <c r="I4546" i="1" s="1"/>
  <c r="I4545" i="1" a="1"/>
  <c r="I4545" i="1" s="1"/>
  <c r="I4544" i="1" a="1"/>
  <c r="I4544" i="1" s="1"/>
  <c r="I4543" i="1" a="1"/>
  <c r="I4543" i="1" s="1"/>
  <c r="I4542" i="1" a="1"/>
  <c r="I4542" i="1" s="1"/>
  <c r="I4541" i="1" a="1"/>
  <c r="I4541" i="1" s="1"/>
  <c r="I4540" i="1" a="1"/>
  <c r="I4540" i="1" s="1"/>
  <c r="I4539" i="1" a="1"/>
  <c r="I4539" i="1" s="1"/>
  <c r="I4538" i="1" a="1"/>
  <c r="I4538" i="1" s="1"/>
  <c r="I4537" i="1" a="1"/>
  <c r="I4537" i="1" s="1"/>
  <c r="I4536" i="1" a="1"/>
  <c r="I4536" i="1" s="1"/>
  <c r="I4535" i="1" a="1"/>
  <c r="I4535" i="1" s="1"/>
  <c r="I4534" i="1" a="1"/>
  <c r="I4534" i="1" s="1"/>
  <c r="I4533" i="1" a="1"/>
  <c r="I4533" i="1" s="1"/>
  <c r="I4532" i="1" a="1"/>
  <c r="I4532" i="1" s="1"/>
  <c r="I4531" i="1" a="1"/>
  <c r="I4531" i="1" s="1"/>
  <c r="I4530" i="1" a="1"/>
  <c r="I4530" i="1" s="1"/>
  <c r="I4529" i="1" a="1"/>
  <c r="I4529" i="1" s="1"/>
  <c r="I4528" i="1" a="1"/>
  <c r="I4528" i="1" s="1"/>
  <c r="I4527" i="1" a="1"/>
  <c r="I4527" i="1" s="1"/>
  <c r="I4526" i="1" a="1"/>
  <c r="I4526" i="1" s="1"/>
  <c r="I4525" i="1" a="1"/>
  <c r="I4525" i="1" s="1"/>
  <c r="I4524" i="1" a="1"/>
  <c r="I4524" i="1" s="1"/>
  <c r="I4523" i="1" a="1"/>
  <c r="I4523" i="1" s="1"/>
  <c r="I4522" i="1" a="1"/>
  <c r="I4522" i="1" s="1"/>
  <c r="I4521" i="1" a="1"/>
  <c r="I4521" i="1" s="1"/>
  <c r="I4520" i="1" a="1"/>
  <c r="I4520" i="1" s="1"/>
  <c r="I4519" i="1" a="1"/>
  <c r="I4519" i="1" s="1"/>
  <c r="I4518" i="1" a="1"/>
  <c r="I4518" i="1" s="1"/>
  <c r="I4517" i="1" a="1"/>
  <c r="I4517" i="1" s="1"/>
  <c r="I4516" i="1" a="1"/>
  <c r="I4516" i="1" s="1"/>
  <c r="I4515" i="1" a="1"/>
  <c r="I4515" i="1" s="1"/>
  <c r="I4514" i="1" a="1"/>
  <c r="I4514" i="1" s="1"/>
  <c r="I4513" i="1" a="1"/>
  <c r="I4513" i="1" s="1"/>
  <c r="I4512" i="1" a="1"/>
  <c r="I4512" i="1" s="1"/>
  <c r="I4511" i="1" a="1"/>
  <c r="I4511" i="1" s="1"/>
  <c r="I4510" i="1" a="1"/>
  <c r="I4510" i="1" s="1"/>
  <c r="I4509" i="1" a="1"/>
  <c r="I4509" i="1" s="1"/>
  <c r="I4508" i="1" a="1"/>
  <c r="I4508" i="1" s="1"/>
  <c r="I4507" i="1" a="1"/>
  <c r="I4507" i="1" s="1"/>
  <c r="I4506" i="1" a="1"/>
  <c r="I4506" i="1" s="1"/>
  <c r="I4505" i="1" a="1"/>
  <c r="I4505" i="1" s="1"/>
  <c r="I4504" i="1" a="1"/>
  <c r="I4504" i="1" s="1"/>
  <c r="I4503" i="1" a="1"/>
  <c r="I4503" i="1" s="1"/>
  <c r="I4502" i="1" a="1"/>
  <c r="I4502" i="1" s="1"/>
  <c r="I4501" i="1" a="1"/>
  <c r="I4501" i="1" s="1"/>
  <c r="I4500" i="1" a="1"/>
  <c r="I4500" i="1" s="1"/>
  <c r="I4499" i="1" a="1"/>
  <c r="I4499" i="1" s="1"/>
  <c r="I4498" i="1" a="1"/>
  <c r="I4498" i="1" s="1"/>
  <c r="I4497" i="1" a="1"/>
  <c r="I4497" i="1" s="1"/>
  <c r="I4496" i="1" a="1"/>
  <c r="I4496" i="1" s="1"/>
  <c r="I4495" i="1" a="1"/>
  <c r="I4495" i="1" s="1"/>
  <c r="I4494" i="1" a="1"/>
  <c r="I4494" i="1" s="1"/>
  <c r="I4493" i="1" a="1"/>
  <c r="I4493" i="1" s="1"/>
  <c r="I4492" i="1" a="1"/>
  <c r="I4492" i="1" s="1"/>
  <c r="I4491" i="1" a="1"/>
  <c r="I4491" i="1" s="1"/>
  <c r="I4490" i="1" a="1"/>
  <c r="I4490" i="1" s="1"/>
  <c r="I4489" i="1" a="1"/>
  <c r="I4489" i="1" s="1"/>
  <c r="I4488" i="1" a="1"/>
  <c r="I4488" i="1" s="1"/>
  <c r="I4487" i="1" a="1"/>
  <c r="I4487" i="1" s="1"/>
  <c r="I4486" i="1" a="1"/>
  <c r="I4486" i="1" s="1"/>
  <c r="I4485" i="1" a="1"/>
  <c r="I4485" i="1" s="1"/>
  <c r="I4484" i="1" a="1"/>
  <c r="I4484" i="1" s="1"/>
  <c r="I4483" i="1" a="1"/>
  <c r="I4483" i="1" s="1"/>
  <c r="I4482" i="1" a="1"/>
  <c r="I4482" i="1" s="1"/>
  <c r="I4481" i="1" a="1"/>
  <c r="I4481" i="1" s="1"/>
  <c r="I4480" i="1" a="1"/>
  <c r="I4480" i="1" s="1"/>
  <c r="I4479" i="1" a="1"/>
  <c r="I4479" i="1" s="1"/>
  <c r="I4478" i="1" a="1"/>
  <c r="I4478" i="1" s="1"/>
  <c r="I4477" i="1" a="1"/>
  <c r="I4477" i="1" s="1"/>
  <c r="I4476" i="1" a="1"/>
  <c r="I4476" i="1" s="1"/>
  <c r="I4475" i="1" a="1"/>
  <c r="I4475" i="1" s="1"/>
  <c r="I4474" i="1" a="1"/>
  <c r="I4474" i="1" s="1"/>
  <c r="I4473" i="1" a="1"/>
  <c r="I4473" i="1" s="1"/>
  <c r="I4472" i="1" a="1"/>
  <c r="I4472" i="1" s="1"/>
  <c r="I4471" i="1" a="1"/>
  <c r="I4471" i="1" s="1"/>
  <c r="I4470" i="1" a="1"/>
  <c r="I4470" i="1" s="1"/>
  <c r="I4469" i="1" a="1"/>
  <c r="I4469" i="1" s="1"/>
  <c r="I4468" i="1" a="1"/>
  <c r="I4468" i="1" s="1"/>
  <c r="I4467" i="1" a="1"/>
  <c r="I4467" i="1" s="1"/>
  <c r="I4466" i="1" a="1"/>
  <c r="I4466" i="1" s="1"/>
  <c r="I4465" i="1" a="1"/>
  <c r="I4465" i="1" s="1"/>
  <c r="I4464" i="1" a="1"/>
  <c r="I4464" i="1" s="1"/>
  <c r="I4463" i="1" a="1"/>
  <c r="I4463" i="1" s="1"/>
  <c r="I4462" i="1" a="1"/>
  <c r="I4462" i="1" s="1"/>
  <c r="I4461" i="1" a="1"/>
  <c r="I4461" i="1" s="1"/>
  <c r="I4460" i="1" a="1"/>
  <c r="I4460" i="1" s="1"/>
  <c r="I4459" i="1" a="1"/>
  <c r="I4459" i="1" s="1"/>
  <c r="I4458" i="1" a="1"/>
  <c r="I4458" i="1" s="1"/>
  <c r="I4457" i="1" a="1"/>
  <c r="I4457" i="1" s="1"/>
  <c r="I4456" i="1" a="1"/>
  <c r="I4456" i="1" s="1"/>
  <c r="I4455" i="1" a="1"/>
  <c r="I4455" i="1" s="1"/>
  <c r="I4454" i="1" a="1"/>
  <c r="I4454" i="1" s="1"/>
  <c r="I4453" i="1" a="1"/>
  <c r="I4453" i="1" s="1"/>
  <c r="I4452" i="1" a="1"/>
  <c r="I4452" i="1" s="1"/>
  <c r="I4451" i="1" a="1"/>
  <c r="I4451" i="1" s="1"/>
  <c r="I4450" i="1" a="1"/>
  <c r="I4450" i="1" s="1"/>
  <c r="I4449" i="1" a="1"/>
  <c r="I4449" i="1" s="1"/>
  <c r="I4448" i="1" a="1"/>
  <c r="I4448" i="1" s="1"/>
  <c r="I4447" i="1" a="1"/>
  <c r="I4447" i="1" s="1"/>
  <c r="I4446" i="1" a="1"/>
  <c r="I4446" i="1" s="1"/>
  <c r="I4445" i="1" a="1"/>
  <c r="I4445" i="1" s="1"/>
  <c r="I4444" i="1" a="1"/>
  <c r="I4444" i="1" s="1"/>
  <c r="I4443" i="1" l="1" a="1"/>
  <c r="I4443" i="1" s="1"/>
  <c r="I4442" i="1" a="1"/>
  <c r="I4442" i="1" s="1"/>
  <c r="I4441" i="1" a="1"/>
  <c r="I4441" i="1" s="1"/>
  <c r="I4440" i="1" a="1"/>
  <c r="I4440" i="1" s="1"/>
  <c r="I4439" i="1" a="1"/>
  <c r="I4439" i="1" s="1"/>
  <c r="I4438" i="1" a="1"/>
  <c r="I4438" i="1" s="1"/>
  <c r="I4437" i="1" a="1"/>
  <c r="I4437" i="1" s="1"/>
  <c r="I4436" i="1" a="1"/>
  <c r="I4436" i="1" s="1"/>
  <c r="I4435" i="1" a="1"/>
  <c r="I4435" i="1" s="1"/>
  <c r="I4434" i="1" a="1"/>
  <c r="I4434" i="1" s="1"/>
  <c r="I4433" i="1" a="1"/>
  <c r="I4433" i="1" s="1"/>
  <c r="I4432" i="1" a="1"/>
  <c r="I4432" i="1" s="1"/>
  <c r="I4431" i="1" a="1"/>
  <c r="I4431" i="1" s="1"/>
  <c r="I4430" i="1" a="1"/>
  <c r="I4430" i="1" s="1"/>
  <c r="I4429" i="1" a="1"/>
  <c r="I4429" i="1" s="1"/>
  <c r="I4428" i="1" a="1"/>
  <c r="I4428" i="1" s="1"/>
  <c r="I4427" i="1" a="1"/>
  <c r="I4427" i="1" s="1"/>
  <c r="I4426" i="1" a="1"/>
  <c r="I4426" i="1" s="1"/>
  <c r="I4425" i="1" a="1"/>
  <c r="I4425" i="1" s="1"/>
  <c r="I4424" i="1" a="1"/>
  <c r="I4424" i="1" s="1"/>
  <c r="I4423" i="1" a="1"/>
  <c r="I4423" i="1" s="1"/>
  <c r="I4422" i="1" a="1"/>
  <c r="I4422" i="1" s="1"/>
  <c r="I4421" i="1" a="1"/>
  <c r="I4421" i="1" s="1"/>
  <c r="I4420" i="1" a="1"/>
  <c r="I4420" i="1" s="1"/>
  <c r="I4419" i="1" a="1"/>
  <c r="I4419" i="1" s="1"/>
  <c r="I4418" i="1" a="1"/>
  <c r="I4418" i="1" s="1"/>
  <c r="I4417" i="1" a="1"/>
  <c r="I4417" i="1" s="1"/>
  <c r="I4416" i="1" a="1"/>
  <c r="I4416" i="1" s="1"/>
  <c r="I4415" i="1" a="1"/>
  <c r="I4415" i="1" s="1"/>
  <c r="I4414" i="1" a="1"/>
  <c r="I4414" i="1" s="1"/>
  <c r="I4413" i="1" a="1"/>
  <c r="I4413" i="1" s="1"/>
  <c r="I4412" i="1" a="1"/>
  <c r="I4412" i="1" s="1"/>
  <c r="I4411" i="1" a="1"/>
  <c r="I4411" i="1" s="1"/>
  <c r="I4410" i="1" a="1"/>
  <c r="I4410" i="1" s="1"/>
  <c r="I4409" i="1" a="1"/>
  <c r="I4409" i="1" s="1"/>
  <c r="I4408" i="1" a="1"/>
  <c r="I4408" i="1" s="1"/>
  <c r="I4407" i="1" a="1"/>
  <c r="I4407" i="1" s="1"/>
  <c r="I4406" i="1" a="1"/>
  <c r="I4406" i="1" s="1"/>
  <c r="I4405" i="1" a="1"/>
  <c r="I4405" i="1" s="1"/>
  <c r="I4404" i="1" a="1"/>
  <c r="I4404" i="1" s="1"/>
  <c r="I4403" i="1" a="1"/>
  <c r="I4403" i="1" s="1"/>
  <c r="I4402" i="1" a="1"/>
  <c r="I4402" i="1" s="1"/>
  <c r="I4401" i="1" a="1"/>
  <c r="I4401" i="1" s="1"/>
  <c r="I4400" i="1" a="1"/>
  <c r="I4400" i="1" s="1"/>
  <c r="I4399" i="1" a="1"/>
  <c r="I4399" i="1" s="1"/>
  <c r="I4398" i="1" a="1"/>
  <c r="I4398" i="1" s="1"/>
  <c r="I4397" i="1" a="1"/>
  <c r="I4397" i="1" s="1"/>
  <c r="I4396" i="1" a="1"/>
  <c r="I4396" i="1" s="1"/>
  <c r="I4395" i="1" a="1"/>
  <c r="I4395" i="1" s="1"/>
  <c r="I4394" i="1" a="1"/>
  <c r="I4394" i="1" s="1"/>
  <c r="I4393" i="1" a="1"/>
  <c r="I4393" i="1" s="1"/>
  <c r="I4392" i="1" a="1"/>
  <c r="I4392" i="1" s="1"/>
  <c r="I4391" i="1" a="1"/>
  <c r="I4391" i="1" s="1"/>
  <c r="I4390" i="1" a="1"/>
  <c r="I4390" i="1" s="1"/>
  <c r="I4389" i="1" a="1"/>
  <c r="I4389" i="1" s="1"/>
  <c r="I4388" i="1" a="1"/>
  <c r="I4388" i="1" s="1"/>
  <c r="I4387" i="1" a="1"/>
  <c r="I4387" i="1" s="1"/>
  <c r="I4386" i="1" a="1"/>
  <c r="I4386" i="1" s="1"/>
  <c r="I4385" i="1" a="1"/>
  <c r="I4385" i="1" s="1"/>
  <c r="I4384" i="1" a="1"/>
  <c r="I4384" i="1" s="1"/>
  <c r="I4383" i="1" a="1"/>
  <c r="I4383" i="1" s="1"/>
  <c r="I4382" i="1" a="1"/>
  <c r="I4382" i="1" s="1"/>
  <c r="I4381" i="1" a="1"/>
  <c r="I4381" i="1" s="1"/>
  <c r="I4380" i="1" a="1"/>
  <c r="I4380" i="1" s="1"/>
  <c r="I4379" i="1" a="1"/>
  <c r="I4379" i="1" s="1"/>
  <c r="I4378" i="1" a="1"/>
  <c r="I4378" i="1" s="1"/>
  <c r="I4377" i="1" a="1"/>
  <c r="I4377" i="1" s="1"/>
  <c r="I4376" i="1" a="1"/>
  <c r="I4376" i="1" s="1"/>
  <c r="I4375" i="1" a="1"/>
  <c r="I4375" i="1" s="1"/>
  <c r="I4374" i="1" a="1"/>
  <c r="I4374" i="1" s="1"/>
  <c r="I4373" i="1" a="1"/>
  <c r="I4373" i="1" s="1"/>
  <c r="I4372" i="1" a="1"/>
  <c r="I4372" i="1" s="1"/>
  <c r="I4371" i="1" a="1"/>
  <c r="I4371" i="1" s="1"/>
  <c r="I4370" i="1" a="1"/>
  <c r="I4370" i="1" s="1"/>
  <c r="I4369" i="1" a="1"/>
  <c r="I4369" i="1" s="1"/>
  <c r="I4368" i="1" a="1"/>
  <c r="I4368" i="1" s="1"/>
  <c r="I4367" i="1" a="1"/>
  <c r="I4367" i="1" s="1"/>
  <c r="I4366" i="1" a="1"/>
  <c r="I4366" i="1" s="1"/>
  <c r="I4365" i="1" a="1"/>
  <c r="I4365" i="1" s="1"/>
  <c r="I4364" i="1" a="1"/>
  <c r="I4364" i="1" s="1"/>
  <c r="I4363" i="1" a="1"/>
  <c r="I4363" i="1" s="1"/>
  <c r="I4362" i="1" a="1"/>
  <c r="I4362" i="1" s="1"/>
  <c r="I4361" i="1" a="1"/>
  <c r="I4361" i="1" s="1"/>
  <c r="I4360" i="1" a="1"/>
  <c r="I4360" i="1" s="1"/>
  <c r="I4359" i="1" a="1"/>
  <c r="I4359" i="1" s="1"/>
  <c r="I4358" i="1" a="1"/>
  <c r="I4358" i="1" s="1"/>
  <c r="I4357" i="1" a="1"/>
  <c r="I4357" i="1" s="1"/>
  <c r="I4356" i="1" a="1"/>
  <c r="I4356" i="1" s="1"/>
  <c r="I4355" i="1" a="1"/>
  <c r="I4355" i="1" s="1"/>
  <c r="I4354" i="1" a="1"/>
  <c r="I4354" i="1" s="1"/>
  <c r="I4353" i="1" a="1"/>
  <c r="I4353" i="1" s="1"/>
  <c r="I4352" i="1" a="1"/>
  <c r="I4352" i="1" s="1"/>
  <c r="I4351" i="1" a="1"/>
  <c r="I4351" i="1" s="1"/>
  <c r="I4350" i="1" a="1"/>
  <c r="I4350" i="1" s="1"/>
  <c r="I4349" i="1" a="1"/>
  <c r="I4349" i="1" s="1"/>
  <c r="I4348" i="1" a="1"/>
  <c r="I4348" i="1" s="1"/>
  <c r="I4347" i="1" a="1"/>
  <c r="I4347" i="1" s="1"/>
  <c r="I4346" i="1" a="1"/>
  <c r="I4346" i="1" s="1"/>
  <c r="I4345" i="1" a="1"/>
  <c r="I4345" i="1" s="1"/>
  <c r="I4344" i="1" a="1"/>
  <c r="I4344" i="1" s="1"/>
  <c r="I4343" i="1" a="1"/>
  <c r="I4343" i="1" s="1"/>
  <c r="I4342" i="1" a="1"/>
  <c r="I4342" i="1" s="1"/>
  <c r="I4341" i="1" a="1"/>
  <c r="I4341" i="1" s="1"/>
  <c r="I4340" i="1" a="1"/>
  <c r="I4340" i="1" s="1"/>
  <c r="I4339" i="1" a="1"/>
  <c r="I4339" i="1" s="1"/>
  <c r="I4338" i="1" a="1"/>
  <c r="I4338" i="1" s="1"/>
  <c r="I4337" i="1" a="1"/>
  <c r="I4337" i="1" s="1"/>
  <c r="I4336" i="1" a="1"/>
  <c r="I4336" i="1" s="1"/>
  <c r="I4335" i="1" a="1"/>
  <c r="I4335" i="1" s="1"/>
  <c r="I4334" i="1" a="1"/>
  <c r="I4334" i="1" s="1"/>
  <c r="I4333" i="1" a="1"/>
  <c r="I4333" i="1" s="1"/>
  <c r="I4332" i="1" a="1"/>
  <c r="I4332" i="1" s="1"/>
  <c r="I4331" i="1" a="1"/>
  <c r="I4331" i="1" s="1"/>
  <c r="I4330" i="1" a="1"/>
  <c r="I4330" i="1" s="1"/>
  <c r="I4329" i="1" a="1"/>
  <c r="I4329" i="1" s="1"/>
  <c r="I4328" i="1" a="1"/>
  <c r="I4328" i="1" s="1"/>
  <c r="I4327" i="1" a="1"/>
  <c r="I4327" i="1" s="1"/>
  <c r="I4326" i="1" a="1"/>
  <c r="I4326" i="1" s="1"/>
  <c r="I4325" i="1" a="1"/>
  <c r="I4325" i="1" s="1"/>
  <c r="I4324" i="1" a="1"/>
  <c r="I4324" i="1" s="1"/>
  <c r="I4323" i="1" a="1"/>
  <c r="I4323" i="1" s="1"/>
  <c r="I4322" i="1" a="1"/>
  <c r="I4322" i="1" s="1"/>
  <c r="I4321" i="1" a="1"/>
  <c r="I4321" i="1" s="1"/>
  <c r="I4320" i="1" a="1"/>
  <c r="I4320" i="1" s="1"/>
  <c r="I4319" i="1" a="1"/>
  <c r="I4319" i="1" s="1"/>
  <c r="I4318" i="1" a="1"/>
  <c r="I4318" i="1" s="1"/>
  <c r="I4317" i="1" a="1"/>
  <c r="I4317" i="1" s="1"/>
  <c r="I4316" i="1" a="1"/>
  <c r="I4316" i="1" s="1"/>
  <c r="I4315" i="1" a="1"/>
  <c r="I4315" i="1" s="1"/>
  <c r="I4314" i="1" a="1"/>
  <c r="I4314" i="1" s="1"/>
  <c r="I4313" i="1" a="1"/>
  <c r="I4313" i="1" s="1"/>
  <c r="I4312" i="1" a="1"/>
  <c r="I4312" i="1" s="1"/>
  <c r="I4311" i="1" a="1"/>
  <c r="I4311" i="1" s="1"/>
  <c r="I4310" i="1" a="1"/>
  <c r="I4310" i="1" s="1"/>
  <c r="I4309" i="1" a="1"/>
  <c r="I4309" i="1" s="1"/>
  <c r="I4308" i="1" a="1"/>
  <c r="I4308" i="1" s="1"/>
  <c r="I4307" i="1" a="1"/>
  <c r="I4307" i="1" s="1"/>
  <c r="I4306" i="1" a="1"/>
  <c r="I4306" i="1" s="1"/>
  <c r="I4305" i="1" a="1"/>
  <c r="I4305" i="1" s="1"/>
  <c r="I4304" i="1" a="1"/>
  <c r="I4304" i="1" s="1"/>
  <c r="I4303" i="1" a="1"/>
  <c r="I4303" i="1" s="1"/>
  <c r="I4302" i="1" a="1"/>
  <c r="I4302" i="1" s="1"/>
  <c r="I4301" i="1" a="1"/>
  <c r="I4301" i="1" s="1"/>
  <c r="I4300" i="1" a="1"/>
  <c r="I4300" i="1" s="1"/>
  <c r="I4299" i="1" a="1"/>
  <c r="I4299" i="1" s="1"/>
  <c r="I4298" i="1" a="1"/>
  <c r="I4298" i="1" s="1"/>
  <c r="I4297" i="1" a="1"/>
  <c r="I4297" i="1" s="1"/>
  <c r="I4296" i="1" a="1"/>
  <c r="I4296" i="1" s="1"/>
  <c r="I4295" i="1" a="1"/>
  <c r="I4295" i="1" s="1"/>
  <c r="I4294" i="1" a="1"/>
  <c r="I4294" i="1" s="1"/>
  <c r="I4293" i="1" a="1"/>
  <c r="I4293" i="1" s="1"/>
  <c r="I4292" i="1" a="1"/>
  <c r="I4292" i="1" s="1"/>
  <c r="I4291" i="1" a="1"/>
  <c r="I4291" i="1" s="1"/>
  <c r="I4290" i="1" a="1"/>
  <c r="I4290" i="1" s="1"/>
  <c r="I4289" i="1" a="1"/>
  <c r="I4289" i="1" s="1"/>
  <c r="I4288" i="1" a="1"/>
  <c r="I4288" i="1" s="1"/>
  <c r="I4287" i="1" a="1"/>
  <c r="I4287" i="1" s="1"/>
  <c r="I4286" i="1" a="1"/>
  <c r="I4286" i="1" s="1"/>
  <c r="I4285" i="1" a="1"/>
  <c r="I4285" i="1" s="1"/>
  <c r="I4284" i="1" a="1"/>
  <c r="I4284" i="1" s="1"/>
  <c r="I4283" i="1" a="1"/>
  <c r="I4283" i="1" s="1"/>
  <c r="I4282" i="1" a="1"/>
  <c r="I4282" i="1" s="1"/>
  <c r="I4281" i="1" a="1"/>
  <c r="I4281" i="1" s="1"/>
  <c r="I4280" i="1" a="1"/>
  <c r="I4280" i="1" s="1"/>
  <c r="I4279" i="1" a="1"/>
  <c r="I4279" i="1" s="1"/>
  <c r="I4278" i="1" a="1"/>
  <c r="I4278" i="1" s="1"/>
  <c r="I4277" i="1" a="1"/>
  <c r="I4277" i="1" s="1"/>
  <c r="I4276" i="1" a="1"/>
  <c r="I4276" i="1" s="1"/>
  <c r="I4275" i="1" a="1"/>
  <c r="I4275" i="1" s="1"/>
  <c r="I4274" i="1" a="1"/>
  <c r="I4274" i="1" s="1"/>
  <c r="I4273" i="1" a="1"/>
  <c r="I4273" i="1" s="1"/>
  <c r="I4272" i="1" a="1"/>
  <c r="I4272" i="1" s="1"/>
  <c r="I4271" i="1" a="1"/>
  <c r="I4271" i="1" s="1"/>
  <c r="I4270" i="1" a="1"/>
  <c r="I4270" i="1" s="1"/>
  <c r="I4269" i="1" a="1"/>
  <c r="I4269" i="1" s="1"/>
  <c r="I4268" i="1" a="1"/>
  <c r="I4268" i="1" s="1"/>
  <c r="I4267" i="1" a="1"/>
  <c r="I4267" i="1" s="1"/>
  <c r="I4266" i="1" a="1"/>
  <c r="I4266" i="1" s="1"/>
  <c r="I4265" i="1" a="1"/>
  <c r="I4265" i="1" s="1"/>
  <c r="I4264" i="1" a="1"/>
  <c r="I4264" i="1" s="1"/>
  <c r="I4263" i="1" a="1"/>
  <c r="I4263" i="1" s="1"/>
  <c r="I4262" i="1" a="1"/>
  <c r="I4262" i="1" s="1"/>
  <c r="I4261" i="1" a="1"/>
  <c r="I4261" i="1" s="1"/>
  <c r="I4260" i="1" a="1"/>
  <c r="I4260" i="1" s="1"/>
  <c r="I4259" i="1" a="1"/>
  <c r="I4259" i="1" s="1"/>
  <c r="I4258" i="1" a="1"/>
  <c r="I4258" i="1" s="1"/>
  <c r="I4257" i="1" a="1"/>
  <c r="I4257" i="1" s="1"/>
  <c r="I4256" i="1" a="1"/>
  <c r="I4256" i="1" s="1"/>
  <c r="I4255" i="1" a="1"/>
  <c r="I4255" i="1" s="1"/>
  <c r="I4254" i="1" a="1"/>
  <c r="I4254" i="1" s="1"/>
  <c r="I4253" i="1" a="1"/>
  <c r="I4253" i="1" s="1"/>
  <c r="I4252" i="1" a="1"/>
  <c r="I4252" i="1" s="1"/>
  <c r="I4251" i="1" a="1"/>
  <c r="I4251" i="1" s="1"/>
  <c r="I4250" i="1" a="1"/>
  <c r="I4250" i="1" s="1"/>
  <c r="I4249" i="1" a="1"/>
  <c r="I4249" i="1" s="1"/>
  <c r="I4248" i="1" a="1"/>
  <c r="I4248" i="1" s="1"/>
  <c r="I4247" i="1" a="1"/>
  <c r="I4247" i="1" s="1"/>
  <c r="I4246" i="1" a="1"/>
  <c r="I4246" i="1" s="1"/>
  <c r="I4245" i="1" a="1"/>
  <c r="I4245" i="1" s="1"/>
  <c r="I4244" i="1" a="1"/>
  <c r="I4244" i="1" s="1"/>
  <c r="I4243" i="1" a="1"/>
  <c r="I4243" i="1" s="1"/>
  <c r="I4242" i="1" a="1"/>
  <c r="I4242" i="1" s="1"/>
  <c r="I4241" i="1" a="1"/>
  <c r="I4241" i="1" s="1"/>
  <c r="I4240" i="1" a="1"/>
  <c r="I4240" i="1" s="1"/>
  <c r="I4239" i="1" a="1"/>
  <c r="I4239" i="1" s="1"/>
  <c r="I4238" i="1" a="1"/>
  <c r="I4238" i="1" s="1"/>
  <c r="I4237" i="1" a="1"/>
  <c r="I4237" i="1" s="1"/>
  <c r="I4236" i="1" a="1"/>
  <c r="I4236" i="1" s="1"/>
  <c r="I4235" i="1" a="1"/>
  <c r="I4235" i="1" s="1"/>
  <c r="I4234" i="1" a="1"/>
  <c r="I4234" i="1" s="1"/>
  <c r="I4233" i="1" a="1"/>
  <c r="I4233" i="1" s="1"/>
  <c r="I4232" i="1" a="1"/>
  <c r="I4232" i="1" s="1"/>
  <c r="I4231" i="1" a="1"/>
  <c r="I4231" i="1" s="1"/>
  <c r="I4230" i="1" a="1"/>
  <c r="I4230" i="1" s="1"/>
  <c r="I4229" i="1" a="1"/>
  <c r="I4229" i="1" s="1"/>
  <c r="I4228" i="1" a="1"/>
  <c r="I4228" i="1" s="1"/>
  <c r="I4227" i="1" a="1"/>
  <c r="I4227" i="1" s="1"/>
  <c r="I4226" i="1" a="1"/>
  <c r="I4226" i="1" s="1"/>
  <c r="I4225" i="1" a="1"/>
  <c r="I4225" i="1" s="1"/>
  <c r="I4224" i="1" a="1"/>
  <c r="I4224" i="1" s="1"/>
  <c r="I4223" i="1" a="1"/>
  <c r="I4223" i="1" s="1"/>
  <c r="I4222" i="1" a="1"/>
  <c r="I4222" i="1" s="1"/>
  <c r="I4221" i="1" a="1"/>
  <c r="I4221" i="1" s="1"/>
  <c r="I4220" i="1" a="1"/>
  <c r="I4220" i="1" s="1"/>
  <c r="I4219" i="1" a="1"/>
  <c r="I4219" i="1" s="1"/>
  <c r="I4218" i="1" a="1"/>
  <c r="I4218" i="1" s="1"/>
  <c r="I4217" i="1" a="1"/>
  <c r="I4217" i="1" s="1"/>
  <c r="I4216" i="1" a="1"/>
  <c r="I4216" i="1" s="1"/>
  <c r="I4215" i="1" a="1"/>
  <c r="I4215" i="1" s="1"/>
  <c r="I4214" i="1" a="1"/>
  <c r="I4214" i="1" s="1"/>
  <c r="I4213" i="1" a="1"/>
  <c r="I4213" i="1" s="1"/>
  <c r="I4212" i="1" a="1"/>
  <c r="I4212" i="1" s="1"/>
  <c r="I4211" i="1" a="1"/>
  <c r="I4211" i="1" s="1"/>
  <c r="I4210" i="1" a="1"/>
  <c r="I4210" i="1" s="1"/>
  <c r="I4209" i="1" a="1"/>
  <c r="I4209" i="1" s="1"/>
  <c r="I4208" i="1" a="1"/>
  <c r="I4208" i="1" s="1"/>
  <c r="I4207" i="1" a="1"/>
  <c r="I4207" i="1" s="1"/>
  <c r="I4206" i="1" a="1"/>
  <c r="I4206" i="1" s="1"/>
  <c r="I4205" i="1" a="1"/>
  <c r="I4205" i="1" s="1"/>
  <c r="I4204" i="1" a="1"/>
  <c r="I4204" i="1" s="1"/>
  <c r="I4203" i="1" a="1"/>
  <c r="I4203" i="1" s="1"/>
  <c r="I4202" i="1" a="1"/>
  <c r="I4202" i="1" s="1"/>
  <c r="I4201" i="1" a="1"/>
  <c r="I4201" i="1" s="1"/>
  <c r="I4200" i="1" a="1"/>
  <c r="I4200" i="1" s="1"/>
  <c r="I4199" i="1" a="1"/>
  <c r="I4199" i="1" s="1"/>
  <c r="I4198" i="1" a="1"/>
  <c r="I4198" i="1" s="1"/>
  <c r="I4197" i="1" a="1"/>
  <c r="I4197" i="1" s="1"/>
  <c r="I4196" i="1" a="1"/>
  <c r="I4196" i="1" s="1"/>
  <c r="I4195" i="1" a="1"/>
  <c r="I4195" i="1" s="1"/>
  <c r="I4194" i="1" a="1"/>
  <c r="I4194" i="1" s="1"/>
  <c r="I4193" i="1" a="1"/>
  <c r="I4193" i="1" s="1"/>
  <c r="I4192" i="1" a="1"/>
  <c r="I4192" i="1" s="1"/>
  <c r="I4191" i="1" a="1"/>
  <c r="I4191" i="1" s="1"/>
  <c r="I4190" i="1" a="1"/>
  <c r="I4190" i="1" s="1"/>
  <c r="I4189" i="1" a="1"/>
  <c r="I4189" i="1" s="1"/>
  <c r="I4188" i="1" a="1"/>
  <c r="I4188" i="1" s="1"/>
  <c r="I4187" i="1" a="1"/>
  <c r="I4187" i="1" s="1"/>
  <c r="I4186" i="1" a="1"/>
  <c r="I4186" i="1" s="1"/>
  <c r="I4185" i="1" a="1"/>
  <c r="I4185" i="1" s="1"/>
  <c r="I4184" i="1" a="1"/>
  <c r="I4184" i="1" s="1"/>
  <c r="I4183" i="1" a="1"/>
  <c r="I4183" i="1" s="1"/>
  <c r="I4182" i="1" a="1"/>
  <c r="I4182" i="1" s="1"/>
  <c r="I4181" i="1" a="1"/>
  <c r="I4181" i="1" s="1"/>
  <c r="I4180" i="1" a="1"/>
  <c r="I4180" i="1" s="1"/>
  <c r="I4179" i="1" a="1"/>
  <c r="I4179" i="1" s="1"/>
  <c r="I4178" i="1" a="1"/>
  <c r="I4178" i="1" s="1"/>
  <c r="I4177" i="1" a="1"/>
  <c r="I4177" i="1" s="1"/>
  <c r="I4176" i="1" a="1"/>
  <c r="I4176" i="1" s="1"/>
  <c r="I4175" i="1" a="1"/>
  <c r="I4175" i="1" s="1"/>
  <c r="I4174" i="1" a="1"/>
  <c r="I4174" i="1" s="1"/>
  <c r="I4173" i="1" a="1"/>
  <c r="I4173" i="1" s="1"/>
  <c r="I4172" i="1" a="1"/>
  <c r="I4172" i="1" s="1"/>
  <c r="I4171" i="1" a="1"/>
  <c r="I4171" i="1" s="1"/>
  <c r="I4170" i="1" a="1"/>
  <c r="I4170" i="1" s="1"/>
  <c r="I4169" i="1" a="1"/>
  <c r="I4169" i="1" s="1"/>
  <c r="I4168" i="1" a="1"/>
  <c r="I4168" i="1" s="1"/>
  <c r="I4143" i="1" a="1"/>
  <c r="I4143" i="1" s="1"/>
  <c r="I4142" i="1" a="1"/>
  <c r="I4142" i="1" s="1"/>
  <c r="I4141" i="1" a="1"/>
  <c r="I4141" i="1" s="1"/>
  <c r="I4140" i="1" a="1"/>
  <c r="I4140" i="1" s="1"/>
  <c r="I4139" i="1" a="1"/>
  <c r="I4139" i="1" s="1"/>
  <c r="I4138" i="1" a="1"/>
  <c r="I4138" i="1" s="1"/>
  <c r="I4137" i="1" a="1"/>
  <c r="I4137" i="1" s="1"/>
  <c r="I4136" i="1" a="1"/>
  <c r="I4136" i="1" s="1"/>
  <c r="I4135" i="1" a="1"/>
  <c r="I4135" i="1" s="1"/>
  <c r="I4134" i="1" a="1"/>
  <c r="I4134" i="1" s="1"/>
  <c r="I4133" i="1" a="1"/>
  <c r="I4133" i="1" s="1"/>
  <c r="I4132" i="1" a="1"/>
  <c r="I4132" i="1" s="1"/>
  <c r="I4167" i="1" a="1"/>
  <c r="I4167" i="1" s="1"/>
  <c r="I4166" i="1" a="1"/>
  <c r="I4166" i="1" s="1"/>
  <c r="I4165" i="1" a="1"/>
  <c r="I4165" i="1" s="1"/>
  <c r="I4164" i="1" a="1"/>
  <c r="I4164" i="1" s="1"/>
  <c r="I4163" i="1" a="1"/>
  <c r="I4163" i="1" s="1"/>
  <c r="I4162" i="1" a="1"/>
  <c r="I4162" i="1" s="1"/>
  <c r="I4161" i="1" a="1"/>
  <c r="I4161" i="1" s="1"/>
  <c r="I4160" i="1" a="1"/>
  <c r="I4160" i="1" s="1"/>
  <c r="I4159" i="1" a="1"/>
  <c r="I4159" i="1" s="1"/>
  <c r="I4158" i="1" a="1"/>
  <c r="I4158" i="1" s="1"/>
  <c r="I4157" i="1" a="1"/>
  <c r="I4157" i="1" s="1"/>
  <c r="I4156" i="1" a="1"/>
  <c r="I4156" i="1" s="1"/>
  <c r="I4155" i="1" a="1"/>
  <c r="I4155" i="1" s="1"/>
  <c r="I4154" i="1" a="1"/>
  <c r="I4154" i="1" s="1"/>
  <c r="I4153" i="1" a="1"/>
  <c r="I4153" i="1" s="1"/>
  <c r="I4152" i="1" a="1"/>
  <c r="I4152" i="1" s="1"/>
  <c r="I4151" i="1" a="1"/>
  <c r="I4151" i="1" s="1"/>
  <c r="I4150" i="1" a="1"/>
  <c r="I4150" i="1" s="1"/>
  <c r="I4149" i="1" a="1"/>
  <c r="I4149" i="1" s="1"/>
  <c r="I4148" i="1" a="1"/>
  <c r="I4148" i="1" s="1"/>
  <c r="I4147" i="1" a="1"/>
  <c r="I4147" i="1" s="1"/>
  <c r="I4146" i="1" a="1"/>
  <c r="I4146" i="1" s="1"/>
  <c r="I4145" i="1" a="1"/>
  <c r="I4145" i="1" s="1"/>
  <c r="I4144" i="1" a="1"/>
  <c r="I4144" i="1" s="1"/>
  <c r="I4095" i="1" a="1"/>
  <c r="I4095" i="1" s="1"/>
  <c r="I4094" i="1" a="1"/>
  <c r="I4094" i="1" s="1"/>
  <c r="I4093" i="1" a="1"/>
  <c r="I4093" i="1" s="1"/>
  <c r="I4092" i="1" a="1"/>
  <c r="I4092" i="1" s="1"/>
  <c r="I4091" i="1" a="1"/>
  <c r="I4091" i="1" s="1"/>
  <c r="I4090" i="1" a="1"/>
  <c r="I4090" i="1" s="1"/>
  <c r="I4089" i="1" a="1"/>
  <c r="I4089" i="1" s="1"/>
  <c r="I4088" i="1" a="1"/>
  <c r="I4088" i="1" s="1"/>
  <c r="I4087" i="1" a="1"/>
  <c r="I4087" i="1" s="1"/>
  <c r="I4086" i="1" a="1"/>
  <c r="I4086" i="1" s="1"/>
  <c r="I4085" i="1" a="1"/>
  <c r="I4085" i="1" s="1"/>
  <c r="I4084" i="1" a="1"/>
  <c r="I4084" i="1" s="1"/>
  <c r="I4059" i="1" a="1"/>
  <c r="I4059" i="1" s="1"/>
  <c r="I4058" i="1" a="1"/>
  <c r="I4058" i="1" s="1"/>
  <c r="I4057" i="1" a="1"/>
  <c r="I4057" i="1" s="1"/>
  <c r="I4056" i="1" a="1"/>
  <c r="I4056" i="1" s="1"/>
  <c r="I4055" i="1" a="1"/>
  <c r="I4055" i="1" s="1"/>
  <c r="I4054" i="1" a="1"/>
  <c r="I4054" i="1" s="1"/>
  <c r="I4053" i="1" a="1"/>
  <c r="I4053" i="1" s="1"/>
  <c r="I4052" i="1" a="1"/>
  <c r="I4052" i="1" s="1"/>
  <c r="I4051" i="1" a="1"/>
  <c r="I4051" i="1" s="1"/>
  <c r="I4050" i="1" a="1"/>
  <c r="I4050" i="1" s="1"/>
  <c r="I4049" i="1" a="1"/>
  <c r="I4049" i="1" s="1"/>
  <c r="I4048" i="1" a="1"/>
  <c r="I4048" i="1" s="1"/>
  <c r="I3888" i="1" l="1" a="1"/>
  <c r="I3888" i="1" s="1"/>
  <c r="I3879" i="1" a="1"/>
  <c r="I3879" i="1" s="1"/>
  <c r="I3878" i="1" a="1"/>
  <c r="I3878" i="1" s="1"/>
  <c r="I3864" i="1" a="1"/>
  <c r="I3864" i="1" s="1"/>
  <c r="I3863" i="1" a="1"/>
  <c r="I3863" i="1" s="1"/>
  <c r="I3862" i="1" a="1"/>
  <c r="I3862" i="1" s="1"/>
  <c r="I3843" i="1" a="1"/>
  <c r="I3843" i="1" s="1"/>
  <c r="I3842" i="1" a="1"/>
  <c r="I3842" i="1" s="1"/>
  <c r="I3841" i="1" a="1"/>
  <c r="I3841" i="1" s="1"/>
  <c r="I3840" i="1" a="1"/>
  <c r="I3840" i="1" s="1"/>
  <c r="I3816" i="1" a="1"/>
  <c r="I3816" i="1" s="1"/>
  <c r="I3815" i="1" a="1"/>
  <c r="I3815" i="1" s="1"/>
  <c r="I3814" i="1" a="1"/>
  <c r="I3814" i="1" s="1"/>
  <c r="I3813" i="1" a="1"/>
  <c r="I3813" i="1" s="1"/>
  <c r="I3812" i="1" a="1"/>
  <c r="I3812" i="1" s="1"/>
  <c r="I3783" i="1" a="1"/>
  <c r="I3783" i="1" s="1"/>
  <c r="I3782" i="1" a="1"/>
  <c r="I3782" i="1" s="1"/>
  <c r="I3781" i="1" a="1"/>
  <c r="I3781" i="1" s="1"/>
  <c r="I3780" i="1" a="1"/>
  <c r="I3780" i="1" s="1"/>
  <c r="I3779" i="1" a="1"/>
  <c r="I3779" i="1" s="1"/>
  <c r="I3778" i="1" a="1"/>
  <c r="I3778" i="1" s="1"/>
  <c r="I3744" i="1" a="1"/>
  <c r="I3744" i="1" s="1"/>
  <c r="I3743" i="1" a="1"/>
  <c r="I3743" i="1" s="1"/>
  <c r="I3742" i="1" a="1"/>
  <c r="I3742" i="1" s="1"/>
  <c r="I3741" i="1" a="1"/>
  <c r="I3741" i="1" s="1"/>
  <c r="I3740" i="1" a="1"/>
  <c r="I3740" i="1" s="1"/>
  <c r="I3739" i="1" a="1"/>
  <c r="I3739" i="1" s="1"/>
  <c r="I3738" i="1" a="1"/>
  <c r="I3738" i="1" s="1"/>
  <c r="I3699" i="1" a="1"/>
  <c r="I3699" i="1" s="1"/>
  <c r="I3698" i="1" a="1"/>
  <c r="I3698" i="1" s="1"/>
  <c r="I3697" i="1" a="1"/>
  <c r="I3697" i="1" s="1"/>
  <c r="I3696" i="1" a="1"/>
  <c r="I3696" i="1" s="1"/>
  <c r="I3695" i="1" a="1"/>
  <c r="I3695" i="1" s="1"/>
  <c r="I3694" i="1" a="1"/>
  <c r="I3694" i="1" s="1"/>
  <c r="I3693" i="1" a="1"/>
  <c r="I3693" i="1" s="1"/>
  <c r="I3692" i="1" a="1"/>
  <c r="I3692" i="1" s="1"/>
  <c r="I3648" i="1" a="1"/>
  <c r="I3648" i="1" s="1"/>
  <c r="I3647" i="1" a="1"/>
  <c r="I3647" i="1" s="1"/>
  <c r="I3646" i="1" a="1"/>
  <c r="I3646" i="1" s="1"/>
  <c r="I3645" i="1" a="1"/>
  <c r="I3645" i="1" s="1"/>
  <c r="I3644" i="1" a="1"/>
  <c r="I3644" i="1" s="1"/>
  <c r="I3643" i="1" a="1"/>
  <c r="I3643" i="1" s="1"/>
  <c r="I3642" i="1" a="1"/>
  <c r="I3642" i="1" s="1"/>
  <c r="I3641" i="1" a="1"/>
  <c r="I3641" i="1" s="1"/>
  <c r="I3640" i="1" a="1"/>
  <c r="I3640" i="1" s="1"/>
  <c r="I3591" i="1" a="1"/>
  <c r="I3591" i="1" s="1"/>
  <c r="I3590" i="1" a="1"/>
  <c r="I3590" i="1" s="1"/>
  <c r="I3589" i="1" a="1"/>
  <c r="I3589" i="1" s="1"/>
  <c r="I3588" i="1" a="1"/>
  <c r="I3588" i="1" s="1"/>
  <c r="I3587" i="1" a="1"/>
  <c r="I3587" i="1" s="1"/>
  <c r="I3586" i="1" a="1"/>
  <c r="I3586" i="1" s="1"/>
  <c r="I3585" i="1" a="1"/>
  <c r="I3585" i="1" s="1"/>
  <c r="I3584" i="1" a="1"/>
  <c r="I3584" i="1" s="1"/>
  <c r="I3583" i="1" a="1"/>
  <c r="I3583" i="1" s="1"/>
  <c r="I3582" i="1" a="1"/>
  <c r="I3582" i="1" s="1"/>
  <c r="I3528" i="1" a="1"/>
  <c r="I3528" i="1" s="1"/>
  <c r="I3527" i="1" a="1"/>
  <c r="I3527" i="1" s="1"/>
  <c r="I3526" i="1" a="1"/>
  <c r="I3526" i="1" s="1"/>
  <c r="I3525" i="1" a="1"/>
  <c r="I3525" i="1" s="1"/>
  <c r="I3524" i="1" a="1"/>
  <c r="I3524" i="1" s="1"/>
  <c r="I3523" i="1" a="1"/>
  <c r="I3523" i="1" s="1"/>
  <c r="I3522" i="1" a="1"/>
  <c r="I3522" i="1" s="1"/>
  <c r="I3521" i="1" a="1"/>
  <c r="I3521" i="1" s="1"/>
  <c r="I3520" i="1" a="1"/>
  <c r="I3520" i="1" s="1"/>
  <c r="I3519" i="1" a="1"/>
  <c r="I3519" i="1" s="1"/>
  <c r="I3518" i="1" a="1"/>
  <c r="I3518" i="1" s="1"/>
  <c r="I3459" i="1" a="1"/>
  <c r="I3459" i="1" s="1"/>
  <c r="I3458" i="1" a="1"/>
  <c r="I3458" i="1" s="1"/>
  <c r="I3457" i="1" a="1"/>
  <c r="I3457" i="1" s="1"/>
  <c r="I3456" i="1" a="1"/>
  <c r="I3456" i="1" s="1"/>
  <c r="I3455" i="1" a="1"/>
  <c r="I3455" i="1" s="1"/>
  <c r="I3454" i="1" a="1"/>
  <c r="I3454" i="1" s="1"/>
  <c r="I3453" i="1" a="1"/>
  <c r="I3453" i="1" s="1"/>
  <c r="I3452" i="1" a="1"/>
  <c r="I3452" i="1" s="1"/>
  <c r="I3451" i="1" a="1"/>
  <c r="I3451" i="1" s="1"/>
  <c r="I3450" i="1" a="1"/>
  <c r="I3450" i="1" s="1"/>
  <c r="I3449" i="1" a="1"/>
  <c r="I3449" i="1" s="1"/>
  <c r="I3448" i="1" a="1"/>
  <c r="I3448" i="1" s="1"/>
  <c r="I3384" i="1" a="1"/>
  <c r="I3384" i="1" s="1"/>
  <c r="I3383" i="1" a="1"/>
  <c r="I3383" i="1" s="1"/>
  <c r="I3382" i="1" a="1"/>
  <c r="I3382" i="1" s="1"/>
  <c r="I3381" i="1" a="1"/>
  <c r="I3381" i="1" s="1"/>
  <c r="I3380" i="1" a="1"/>
  <c r="I3380" i="1" s="1"/>
  <c r="I3379" i="1" a="1"/>
  <c r="I3379" i="1" s="1"/>
  <c r="I3378" i="1" a="1"/>
  <c r="I3378" i="1" s="1"/>
  <c r="I3377" i="1" a="1"/>
  <c r="I3377" i="1" s="1"/>
  <c r="I3376" i="1" a="1"/>
  <c r="I3376" i="1" s="1"/>
  <c r="I3375" i="1" a="1"/>
  <c r="I3375" i="1" s="1"/>
  <c r="I3374" i="1" a="1"/>
  <c r="I3374" i="1" s="1"/>
  <c r="I3373" i="1" a="1"/>
  <c r="I3373" i="1" s="1"/>
  <c r="I3372" i="1" a="1"/>
  <c r="I3372" i="1" s="1"/>
  <c r="I3303" i="1" a="1"/>
  <c r="I3303" i="1" s="1"/>
  <c r="I3302" i="1" a="1"/>
  <c r="I3302" i="1" s="1"/>
  <c r="I3301" i="1" a="1"/>
  <c r="I3301" i="1" s="1"/>
  <c r="I3300" i="1" a="1"/>
  <c r="I3300" i="1" s="1"/>
  <c r="I3299" i="1" a="1"/>
  <c r="I3299" i="1" s="1"/>
  <c r="I3298" i="1" a="1"/>
  <c r="I3298" i="1" s="1"/>
  <c r="I3297" i="1" a="1"/>
  <c r="I3297" i="1" s="1"/>
  <c r="I3296" i="1" a="1"/>
  <c r="I3296" i="1" s="1"/>
  <c r="I3295" i="1" a="1"/>
  <c r="I3295" i="1" s="1"/>
  <c r="I3294" i="1" a="1"/>
  <c r="I3294" i="1" s="1"/>
  <c r="I3293" i="1" a="1"/>
  <c r="I3293" i="1" s="1"/>
  <c r="I3292" i="1" a="1"/>
  <c r="I3292" i="1" s="1"/>
  <c r="I3291" i="1" a="1"/>
  <c r="I3291" i="1" s="1"/>
  <c r="I3290" i="1" a="1"/>
  <c r="I3290" i="1" s="1"/>
  <c r="I3216" i="1" a="1"/>
  <c r="I3216" i="1" s="1"/>
  <c r="I3215" i="1" a="1"/>
  <c r="I3215" i="1" s="1"/>
  <c r="I3214" i="1" a="1"/>
  <c r="I3214" i="1" s="1"/>
  <c r="I3213" i="1" a="1"/>
  <c r="I3213" i="1" s="1"/>
  <c r="I3212" i="1" a="1"/>
  <c r="I3212" i="1" s="1"/>
  <c r="I3211" i="1" a="1"/>
  <c r="I3211" i="1" s="1"/>
  <c r="I3210" i="1" a="1"/>
  <c r="I3210" i="1" s="1"/>
  <c r="I3209" i="1" a="1"/>
  <c r="I3209" i="1" s="1"/>
  <c r="I3208" i="1" a="1"/>
  <c r="I3208" i="1" s="1"/>
  <c r="I3207" i="1" a="1"/>
  <c r="I3207" i="1" s="1"/>
  <c r="I3206" i="1" a="1"/>
  <c r="I3206" i="1" s="1"/>
  <c r="I3205" i="1" a="1"/>
  <c r="I3205" i="1" s="1"/>
  <c r="I3204" i="1" a="1"/>
  <c r="I3204" i="1" s="1"/>
  <c r="I3203" i="1" a="1"/>
  <c r="I3203" i="1" s="1"/>
  <c r="I3202" i="1" a="1"/>
  <c r="I3202" i="1" s="1"/>
  <c r="I3123" i="1" a="1"/>
  <c r="I3123" i="1" s="1"/>
  <c r="I3122" i="1" a="1"/>
  <c r="I3122" i="1" s="1"/>
  <c r="I3121" i="1" a="1"/>
  <c r="I3121" i="1" s="1"/>
  <c r="I3120" i="1" a="1"/>
  <c r="I3120" i="1" s="1"/>
  <c r="I3119" i="1" a="1"/>
  <c r="I3119" i="1" s="1"/>
  <c r="I3118" i="1" a="1"/>
  <c r="I3118" i="1" s="1"/>
  <c r="I3117" i="1" a="1"/>
  <c r="I3117" i="1" s="1"/>
  <c r="I3116" i="1" a="1"/>
  <c r="I3116" i="1" s="1"/>
  <c r="I3115" i="1" a="1"/>
  <c r="I3115" i="1" s="1"/>
  <c r="I3114" i="1" a="1"/>
  <c r="I3114" i="1" s="1"/>
  <c r="I3113" i="1" a="1"/>
  <c r="I3113" i="1" s="1"/>
  <c r="I3112" i="1" a="1"/>
  <c r="I3112" i="1" s="1"/>
  <c r="I3111" i="1" a="1"/>
  <c r="I3111" i="1" s="1"/>
  <c r="I3110" i="1" a="1"/>
  <c r="I3110" i="1" s="1"/>
  <c r="I3109" i="1" a="1"/>
  <c r="I3109" i="1" s="1"/>
  <c r="I3108" i="1" a="1"/>
  <c r="I3108" i="1" s="1"/>
  <c r="I3024" i="1" a="1"/>
  <c r="I3024" i="1" s="1"/>
  <c r="I3023" i="1" a="1"/>
  <c r="I3023" i="1" s="1"/>
  <c r="I3022" i="1" a="1"/>
  <c r="I3022" i="1" s="1"/>
  <c r="I3021" i="1" a="1"/>
  <c r="I3021" i="1" s="1"/>
  <c r="I3020" i="1" a="1"/>
  <c r="I3020" i="1" s="1"/>
  <c r="I3019" i="1" a="1"/>
  <c r="I3019" i="1" s="1"/>
  <c r="I3018" i="1" a="1"/>
  <c r="I3018" i="1" s="1"/>
  <c r="I3017" i="1" a="1"/>
  <c r="I3017" i="1" s="1"/>
  <c r="I3016" i="1" a="1"/>
  <c r="I3016" i="1" s="1"/>
  <c r="I3015" i="1" a="1"/>
  <c r="I3015" i="1" s="1"/>
  <c r="I3014" i="1" a="1"/>
  <c r="I3014" i="1" s="1"/>
  <c r="I3013" i="1" a="1"/>
  <c r="I3013" i="1" s="1"/>
  <c r="I3012" i="1" a="1"/>
  <c r="I3012" i="1" s="1"/>
  <c r="I3011" i="1" a="1"/>
  <c r="I3011" i="1" s="1"/>
  <c r="I3010" i="1" a="1"/>
  <c r="I3010" i="1" s="1"/>
  <c r="I3009" i="1" a="1"/>
  <c r="I3009" i="1" s="1"/>
  <c r="I3008" i="1" a="1"/>
  <c r="I3008" i="1" s="1"/>
  <c r="I2919" i="1" a="1"/>
  <c r="I2919" i="1" s="1"/>
  <c r="I2918" i="1" a="1"/>
  <c r="I2918" i="1" s="1"/>
  <c r="I2917" i="1" a="1"/>
  <c r="I2917" i="1" s="1"/>
  <c r="I2916" i="1" a="1"/>
  <c r="I2916" i="1" s="1"/>
  <c r="I2915" i="1" a="1"/>
  <c r="I2915" i="1" s="1"/>
  <c r="I2914" i="1" a="1"/>
  <c r="I2914" i="1" s="1"/>
  <c r="I2913" i="1" a="1"/>
  <c r="I2913" i="1" s="1"/>
  <c r="I2912" i="1" a="1"/>
  <c r="I2912" i="1" s="1"/>
  <c r="I2911" i="1" a="1"/>
  <c r="I2911" i="1" s="1"/>
  <c r="I2910" i="1" a="1"/>
  <c r="I2910" i="1" s="1"/>
  <c r="I2909" i="1" a="1"/>
  <c r="I2909" i="1" s="1"/>
  <c r="I2908" i="1" a="1"/>
  <c r="I2908" i="1" s="1"/>
  <c r="I2907" i="1" a="1"/>
  <c r="I2907" i="1" s="1"/>
  <c r="I2906" i="1" a="1"/>
  <c r="I2906" i="1" s="1"/>
  <c r="I2905" i="1" a="1"/>
  <c r="I2905" i="1" s="1"/>
  <c r="I2904" i="1" a="1"/>
  <c r="I2904" i="1" s="1"/>
  <c r="I2903" i="1" a="1"/>
  <c r="I2903" i="1" s="1"/>
  <c r="I2902" i="1" a="1"/>
  <c r="I2902" i="1" s="1"/>
  <c r="I2808" i="1" a="1"/>
  <c r="I2808" i="1" s="1"/>
  <c r="I2807" i="1" a="1"/>
  <c r="I2807" i="1" s="1"/>
  <c r="I2806" i="1" a="1"/>
  <c r="I2806" i="1" s="1"/>
  <c r="I2805" i="1" a="1"/>
  <c r="I2805" i="1" s="1"/>
  <c r="I2804" i="1" a="1"/>
  <c r="I2804" i="1" s="1"/>
  <c r="I2803" i="1" a="1"/>
  <c r="I2803" i="1" s="1"/>
  <c r="I2802" i="1" a="1"/>
  <c r="I2802" i="1" s="1"/>
  <c r="I2801" i="1" a="1"/>
  <c r="I2801" i="1" s="1"/>
  <c r="I2800" i="1" a="1"/>
  <c r="I2800" i="1" s="1"/>
  <c r="I2799" i="1" a="1"/>
  <c r="I2799" i="1" s="1"/>
  <c r="I2798" i="1" a="1"/>
  <c r="I2798" i="1" s="1"/>
  <c r="I2797" i="1" a="1"/>
  <c r="I2797" i="1" s="1"/>
  <c r="I2796" i="1" a="1"/>
  <c r="I2796" i="1" s="1"/>
  <c r="I2795" i="1" a="1"/>
  <c r="I2795" i="1" s="1"/>
  <c r="I2794" i="1" a="1"/>
  <c r="I2794" i="1" s="1"/>
  <c r="I2793" i="1" a="1"/>
  <c r="I2793" i="1" s="1"/>
  <c r="I2792" i="1" a="1"/>
  <c r="I2792" i="1" s="1"/>
  <c r="I2791" i="1" a="1"/>
  <c r="I2791" i="1" s="1"/>
  <c r="I2790" i="1" a="1"/>
  <c r="I2790" i="1" s="1"/>
  <c r="I2691" i="1" a="1"/>
  <c r="I2691" i="1" s="1"/>
  <c r="I2690" i="1" a="1"/>
  <c r="I2690" i="1" s="1"/>
  <c r="I2689" i="1" a="1"/>
  <c r="I2689" i="1" s="1"/>
  <c r="I2688" i="1" a="1"/>
  <c r="I2688" i="1" s="1"/>
  <c r="I2687" i="1" a="1"/>
  <c r="I2687" i="1" s="1"/>
  <c r="I2686" i="1" a="1"/>
  <c r="I2686" i="1" s="1"/>
  <c r="I2685" i="1" a="1"/>
  <c r="I2685" i="1" s="1"/>
  <c r="I2684" i="1" a="1"/>
  <c r="I2684" i="1" s="1"/>
  <c r="I2683" i="1" a="1"/>
  <c r="I2683" i="1" s="1"/>
  <c r="I2682" i="1" a="1"/>
  <c r="I2682" i="1" s="1"/>
  <c r="I2681" i="1" a="1"/>
  <c r="I2681" i="1" s="1"/>
  <c r="I2680" i="1" a="1"/>
  <c r="I2680" i="1" s="1"/>
  <c r="I2679" i="1" a="1"/>
  <c r="I2679" i="1" s="1"/>
  <c r="I2678" i="1" a="1"/>
  <c r="I2678" i="1" s="1"/>
  <c r="I2677" i="1" a="1"/>
  <c r="I2677" i="1" s="1"/>
  <c r="I2676" i="1" a="1"/>
  <c r="I2676" i="1" s="1"/>
  <c r="I2675" i="1" a="1"/>
  <c r="I2675" i="1" s="1"/>
  <c r="I2674" i="1" a="1"/>
  <c r="I2674" i="1" s="1"/>
  <c r="I2673" i="1" a="1"/>
  <c r="I2673" i="1" s="1"/>
  <c r="I2672" i="1" a="1"/>
  <c r="I2672" i="1" s="1"/>
  <c r="I2568" i="1" a="1"/>
  <c r="I2568" i="1" s="1"/>
  <c r="I2567" i="1" a="1"/>
  <c r="I2567" i="1" s="1"/>
  <c r="I2566" i="1" a="1"/>
  <c r="I2566" i="1" s="1"/>
  <c r="I2565" i="1" a="1"/>
  <c r="I2565" i="1" s="1"/>
  <c r="I2564" i="1" a="1"/>
  <c r="I2564" i="1" s="1"/>
  <c r="I2563" i="1" a="1"/>
  <c r="I2563" i="1" s="1"/>
  <c r="I2562" i="1" a="1"/>
  <c r="I2562" i="1" s="1"/>
  <c r="I2561" i="1" a="1"/>
  <c r="I2561" i="1" s="1"/>
  <c r="I2560" i="1" a="1"/>
  <c r="I2560" i="1" s="1"/>
  <c r="I2559" i="1" a="1"/>
  <c r="I2559" i="1" s="1"/>
  <c r="I2558" i="1" a="1"/>
  <c r="I2558" i="1" s="1"/>
  <c r="I2557" i="1" a="1"/>
  <c r="I2557" i="1" s="1"/>
  <c r="I2556" i="1" a="1"/>
  <c r="I2556" i="1" s="1"/>
  <c r="I2555" i="1" a="1"/>
  <c r="I2555" i="1" s="1"/>
  <c r="I2554" i="1" a="1"/>
  <c r="I2554" i="1" s="1"/>
  <c r="I2553" i="1" a="1"/>
  <c r="I2553" i="1" s="1"/>
  <c r="I2552" i="1" a="1"/>
  <c r="I2552" i="1" s="1"/>
  <c r="I2551" i="1" a="1"/>
  <c r="I2551" i="1" s="1"/>
  <c r="I2550" i="1" a="1"/>
  <c r="I2550" i="1" s="1"/>
  <c r="I2549" i="1" a="1"/>
  <c r="I2549" i="1" s="1"/>
  <c r="I2548" i="1" a="1"/>
  <c r="I2548" i="1" s="1"/>
  <c r="I2439" i="1" a="1"/>
  <c r="I2439" i="1" s="1"/>
  <c r="I2438" i="1" a="1"/>
  <c r="I2438" i="1" s="1"/>
  <c r="I2437" i="1" a="1"/>
  <c r="I2437" i="1" s="1"/>
  <c r="I2436" i="1" a="1"/>
  <c r="I2436" i="1" s="1"/>
  <c r="I2435" i="1" a="1"/>
  <c r="I2435" i="1" s="1"/>
  <c r="I2434" i="1" a="1"/>
  <c r="I2434" i="1" s="1"/>
  <c r="I2433" i="1" a="1"/>
  <c r="I2433" i="1" s="1"/>
  <c r="I2432" i="1" a="1"/>
  <c r="I2432" i="1" s="1"/>
  <c r="I2431" i="1" a="1"/>
  <c r="I2431" i="1" s="1"/>
  <c r="I2430" i="1" a="1"/>
  <c r="I2430" i="1" s="1"/>
  <c r="I2429" i="1" a="1"/>
  <c r="I2429" i="1" s="1"/>
  <c r="I2428" i="1" a="1"/>
  <c r="I2428" i="1" s="1"/>
  <c r="I2427" i="1" a="1"/>
  <c r="I2427" i="1" s="1"/>
  <c r="I2426" i="1" a="1"/>
  <c r="I2426" i="1" s="1"/>
  <c r="I2425" i="1" a="1"/>
  <c r="I2425" i="1" s="1"/>
  <c r="I2424" i="1" a="1"/>
  <c r="I2424" i="1" s="1"/>
  <c r="I2423" i="1" a="1"/>
  <c r="I2423" i="1" s="1"/>
  <c r="I2422" i="1" a="1"/>
  <c r="I2422" i="1" s="1"/>
  <c r="I2421" i="1" a="1"/>
  <c r="I2421" i="1" s="1"/>
  <c r="I2420" i="1" a="1"/>
  <c r="I2420" i="1" s="1"/>
  <c r="I2419" i="1" a="1"/>
  <c r="I2419" i="1" s="1"/>
  <c r="I2418" i="1" a="1"/>
  <c r="I2418" i="1" s="1"/>
  <c r="I2304" i="1" a="1"/>
  <c r="I2304" i="1" s="1"/>
  <c r="I2303" i="1" a="1"/>
  <c r="I2303" i="1" s="1"/>
  <c r="I2302" i="1" a="1"/>
  <c r="I2302" i="1" s="1"/>
  <c r="I2301" i="1" a="1"/>
  <c r="I2301" i="1" s="1"/>
  <c r="I2300" i="1" a="1"/>
  <c r="I2300" i="1" s="1"/>
  <c r="I2299" i="1" a="1"/>
  <c r="I2299" i="1" s="1"/>
  <c r="I2298" i="1" a="1"/>
  <c r="I2298" i="1" s="1"/>
  <c r="I2297" i="1" a="1"/>
  <c r="I2297" i="1" s="1"/>
  <c r="I2296" i="1" a="1"/>
  <c r="I2296" i="1" s="1"/>
  <c r="I2295" i="1" a="1"/>
  <c r="I2295" i="1" s="1"/>
  <c r="I2294" i="1" a="1"/>
  <c r="I2294" i="1" s="1"/>
  <c r="I2293" i="1" a="1"/>
  <c r="I2293" i="1" s="1"/>
  <c r="I2292" i="1" a="1"/>
  <c r="I2292" i="1" s="1"/>
  <c r="I2291" i="1" a="1"/>
  <c r="I2291" i="1" s="1"/>
  <c r="I2290" i="1" a="1"/>
  <c r="I2290" i="1" s="1"/>
  <c r="I2289" i="1" a="1"/>
  <c r="I2289" i="1" s="1"/>
  <c r="I2288" i="1" a="1"/>
  <c r="I2288" i="1" s="1"/>
  <c r="I2287" i="1" a="1"/>
  <c r="I2287" i="1" s="1"/>
  <c r="I2286" i="1" a="1"/>
  <c r="I2286" i="1" s="1"/>
  <c r="I2285" i="1" a="1"/>
  <c r="I2285" i="1" s="1"/>
  <c r="I2284" i="1" a="1"/>
  <c r="I2284" i="1" s="1"/>
  <c r="I2283" i="1" a="1"/>
  <c r="I2283" i="1" s="1"/>
  <c r="I2282" i="1" a="1"/>
  <c r="I2282" i="1" s="1"/>
  <c r="I2199" i="1" a="1"/>
  <c r="I2199" i="1" s="1"/>
  <c r="I2198" i="1" a="1"/>
  <c r="I2198" i="1" s="1"/>
  <c r="I2197" i="1" a="1"/>
  <c r="I2197" i="1" s="1"/>
  <c r="I2196" i="1" a="1"/>
  <c r="I2196" i="1" s="1"/>
  <c r="I2195" i="1" a="1"/>
  <c r="I2195" i="1" s="1"/>
  <c r="I2194" i="1" a="1"/>
  <c r="I2194" i="1" s="1"/>
  <c r="I2193" i="1" a="1"/>
  <c r="I2193" i="1" s="1"/>
  <c r="I2192" i="1" a="1"/>
  <c r="I2192" i="1" s="1"/>
  <c r="I2191" i="1" a="1"/>
  <c r="I2191" i="1" s="1"/>
  <c r="I2190" i="1" a="1"/>
  <c r="I2190" i="1" s="1"/>
  <c r="I2189" i="1" a="1"/>
  <c r="I2189" i="1" s="1"/>
  <c r="I2188" i="1" a="1"/>
  <c r="I2188" i="1" s="1"/>
  <c r="I2124" i="1" a="1"/>
  <c r="I2124" i="1" s="1"/>
  <c r="I2123" i="1" a="1"/>
  <c r="I2123" i="1" s="1"/>
  <c r="I2122" i="1" a="1"/>
  <c r="I2122" i="1" s="1"/>
  <c r="I2121" i="1" a="1"/>
  <c r="I2121" i="1" s="1"/>
  <c r="I2120" i="1" a="1"/>
  <c r="I2120" i="1" s="1"/>
  <c r="I2119" i="1" a="1"/>
  <c r="I2119" i="1" s="1"/>
  <c r="I2118" i="1" a="1"/>
  <c r="I2118" i="1" s="1"/>
  <c r="I2117" i="1" a="1"/>
  <c r="I2117" i="1" s="1"/>
  <c r="I2116" i="1" a="1"/>
  <c r="I2116" i="1" s="1"/>
  <c r="I2115" i="1" a="1"/>
  <c r="I2115" i="1" s="1"/>
  <c r="I2114" i="1" a="1"/>
  <c r="I2114" i="1" s="1"/>
  <c r="I2113" i="1" a="1"/>
  <c r="I2113" i="1" s="1"/>
  <c r="I2112" i="1" a="1"/>
  <c r="I2112" i="1" s="1"/>
  <c r="I2043" i="1" a="1"/>
  <c r="I2043" i="1" s="1"/>
  <c r="I2042" i="1" a="1"/>
  <c r="I2042" i="1" s="1"/>
  <c r="I2041" i="1" a="1"/>
  <c r="I2041" i="1" s="1"/>
  <c r="I2040" i="1" a="1"/>
  <c r="I2040" i="1" s="1"/>
  <c r="I2039" i="1" a="1"/>
  <c r="I2039" i="1" s="1"/>
  <c r="I2038" i="1" a="1"/>
  <c r="I2038" i="1" s="1"/>
  <c r="I2037" i="1" a="1"/>
  <c r="I2037" i="1" s="1"/>
  <c r="I2036" i="1" a="1"/>
  <c r="I2036" i="1" s="1"/>
  <c r="I2035" i="1" a="1"/>
  <c r="I2035" i="1" s="1"/>
  <c r="I2034" i="1" a="1"/>
  <c r="I2034" i="1" s="1"/>
  <c r="I2033" i="1" a="1"/>
  <c r="I2033" i="1" s="1"/>
  <c r="I2032" i="1" a="1"/>
  <c r="I2032" i="1" s="1"/>
  <c r="I2031" i="1" a="1"/>
  <c r="I2031" i="1" s="1"/>
  <c r="I2030" i="1" a="1"/>
  <c r="I2030" i="1" s="1"/>
  <c r="I1956" i="1" a="1"/>
  <c r="I1956" i="1" s="1"/>
  <c r="I1955" i="1" a="1"/>
  <c r="I1955" i="1" s="1"/>
  <c r="I1954" i="1" a="1"/>
  <c r="I1954" i="1" s="1"/>
  <c r="I1953" i="1" a="1"/>
  <c r="I1953" i="1" s="1"/>
  <c r="I1952" i="1" a="1"/>
  <c r="I1952" i="1" s="1"/>
  <c r="I1951" i="1" a="1"/>
  <c r="I1951" i="1" s="1"/>
  <c r="I1950" i="1" a="1"/>
  <c r="I1950" i="1" s="1"/>
  <c r="I1949" i="1" a="1"/>
  <c r="I1949" i="1" s="1"/>
  <c r="I1948" i="1" a="1"/>
  <c r="I1948" i="1" s="1"/>
  <c r="I1947" i="1" a="1"/>
  <c r="I1947" i="1" s="1"/>
  <c r="I1946" i="1" a="1"/>
  <c r="I1946" i="1" s="1"/>
  <c r="I1945" i="1" a="1"/>
  <c r="I1945" i="1" s="1"/>
  <c r="I1944" i="1" a="1"/>
  <c r="I1944" i="1" s="1"/>
  <c r="I1943" i="1" a="1"/>
  <c r="I1943" i="1" s="1"/>
  <c r="I1942" i="1" a="1"/>
  <c r="I1942" i="1" s="1"/>
  <c r="I1863" i="1" a="1"/>
  <c r="I1863" i="1" s="1"/>
  <c r="I1862" i="1" a="1"/>
  <c r="I1862" i="1" s="1"/>
  <c r="I1861" i="1" a="1"/>
  <c r="I1861" i="1" s="1"/>
  <c r="I1860" i="1" a="1"/>
  <c r="I1860" i="1" s="1"/>
  <c r="I1859" i="1" a="1"/>
  <c r="I1859" i="1" s="1"/>
  <c r="I1858" i="1" a="1"/>
  <c r="I1858" i="1" s="1"/>
  <c r="I1857" i="1" a="1"/>
  <c r="I1857" i="1" s="1"/>
  <c r="I1856" i="1" a="1"/>
  <c r="I1856" i="1" s="1"/>
  <c r="I1855" i="1" a="1"/>
  <c r="I1855" i="1" s="1"/>
  <c r="I1854" i="1" a="1"/>
  <c r="I1854" i="1" s="1"/>
  <c r="I1853" i="1" a="1"/>
  <c r="I1853" i="1" s="1"/>
  <c r="I1852" i="1" a="1"/>
  <c r="I1852" i="1" s="1"/>
  <c r="I1851" i="1" a="1"/>
  <c r="I1851" i="1" s="1"/>
  <c r="I1850" i="1" a="1"/>
  <c r="I1850" i="1" s="1"/>
  <c r="I1849" i="1" a="1"/>
  <c r="I1849" i="1" s="1"/>
  <c r="I1848" i="1" a="1"/>
  <c r="I1848" i="1" s="1"/>
  <c r="I1764" i="1" a="1"/>
  <c r="I1764" i="1" s="1"/>
  <c r="I1763" i="1" a="1"/>
  <c r="I1763" i="1" s="1"/>
  <c r="I1762" i="1" a="1"/>
  <c r="I1762" i="1" s="1"/>
  <c r="I1761" i="1" a="1"/>
  <c r="I1761" i="1" s="1"/>
  <c r="I1760" i="1" a="1"/>
  <c r="I1760" i="1" s="1"/>
  <c r="I1759" i="1" a="1"/>
  <c r="I1759" i="1" s="1"/>
  <c r="I1758" i="1" a="1"/>
  <c r="I1758" i="1" s="1"/>
  <c r="I1757" i="1" a="1"/>
  <c r="I1757" i="1" s="1"/>
  <c r="I1756" i="1" a="1"/>
  <c r="I1756" i="1" s="1"/>
  <c r="I1755" i="1" a="1"/>
  <c r="I1755" i="1" s="1"/>
  <c r="I1754" i="1" a="1"/>
  <c r="I1754" i="1" s="1"/>
  <c r="I1753" i="1" a="1"/>
  <c r="I1753" i="1" s="1"/>
  <c r="I1752" i="1" a="1"/>
  <c r="I1752" i="1" s="1"/>
  <c r="I1751" i="1" a="1"/>
  <c r="I1751" i="1" s="1"/>
  <c r="I1750" i="1" a="1"/>
  <c r="I1750" i="1" s="1"/>
  <c r="I1749" i="1" a="1"/>
  <c r="I1749" i="1" s="1"/>
  <c r="I1748" i="1" a="1"/>
  <c r="I1748" i="1" s="1"/>
  <c r="I1659" i="1" a="1"/>
  <c r="I1659" i="1" s="1"/>
  <c r="I1658" i="1" a="1"/>
  <c r="I1658" i="1" s="1"/>
  <c r="I1657" i="1" a="1"/>
  <c r="I1657" i="1" s="1"/>
  <c r="I1656" i="1" a="1"/>
  <c r="I1656" i="1" s="1"/>
  <c r="I1655" i="1" a="1"/>
  <c r="I1655" i="1" s="1"/>
  <c r="I1654" i="1" a="1"/>
  <c r="I1654" i="1" s="1"/>
  <c r="I1653" i="1" a="1"/>
  <c r="I1653" i="1" s="1"/>
  <c r="I1652" i="1" a="1"/>
  <c r="I1652" i="1" s="1"/>
  <c r="I1651" i="1" a="1"/>
  <c r="I1651" i="1" s="1"/>
  <c r="I1650" i="1" a="1"/>
  <c r="I1650" i="1" s="1"/>
  <c r="I1649" i="1" a="1"/>
  <c r="I1649" i="1" s="1"/>
  <c r="I1648" i="1" a="1"/>
  <c r="I1648" i="1" s="1"/>
  <c r="I1647" i="1" a="1"/>
  <c r="I1647" i="1" s="1"/>
  <c r="I1646" i="1" a="1"/>
  <c r="I1646" i="1" s="1"/>
  <c r="I1645" i="1" a="1"/>
  <c r="I1645" i="1" s="1"/>
  <c r="I1644" i="1" a="1"/>
  <c r="I1644" i="1" s="1"/>
  <c r="I1643" i="1" a="1"/>
  <c r="I1643" i="1" s="1"/>
  <c r="I1642" i="1" a="1"/>
  <c r="I1642" i="1" s="1"/>
  <c r="I1548" i="1" a="1"/>
  <c r="I1548" i="1" s="1"/>
  <c r="I1547" i="1" a="1"/>
  <c r="I1547" i="1" s="1"/>
  <c r="I1546" i="1" a="1"/>
  <c r="I1546" i="1" s="1"/>
  <c r="I1545" i="1" a="1"/>
  <c r="I1545" i="1" s="1"/>
  <c r="I1544" i="1" a="1"/>
  <c r="I1544" i="1" s="1"/>
  <c r="I1543" i="1" a="1"/>
  <c r="I1543" i="1" s="1"/>
  <c r="I1542" i="1" a="1"/>
  <c r="I1542" i="1" s="1"/>
  <c r="I1541" i="1" a="1"/>
  <c r="I1541" i="1" s="1"/>
  <c r="I1540" i="1" a="1"/>
  <c r="I1540" i="1" s="1"/>
  <c r="I1539" i="1" a="1"/>
  <c r="I1539" i="1" s="1"/>
  <c r="I1538" i="1" a="1"/>
  <c r="I1538" i="1" s="1"/>
  <c r="I1537" i="1" a="1"/>
  <c r="I1537" i="1" s="1"/>
  <c r="I1536" i="1" a="1"/>
  <c r="I1536" i="1" s="1"/>
  <c r="I1535" i="1" a="1"/>
  <c r="I1535" i="1" s="1"/>
  <c r="I1534" i="1" a="1"/>
  <c r="I1534" i="1" s="1"/>
  <c r="I1533" i="1" a="1"/>
  <c r="I1533" i="1" s="1"/>
  <c r="I1532" i="1" a="1"/>
  <c r="I1532" i="1" s="1"/>
  <c r="I1531" i="1" a="1"/>
  <c r="I1531" i="1" s="1"/>
  <c r="I1530" i="1" a="1"/>
  <c r="I1530" i="1" s="1"/>
  <c r="I1431" i="1" a="1"/>
  <c r="I1431" i="1" s="1"/>
  <c r="I1430" i="1" a="1"/>
  <c r="I1430" i="1" s="1"/>
  <c r="I1429" i="1" a="1"/>
  <c r="I1429" i="1" s="1"/>
  <c r="I1428" i="1" a="1"/>
  <c r="I1428" i="1" s="1"/>
  <c r="I1427" i="1" a="1"/>
  <c r="I1427" i="1" s="1"/>
  <c r="I1426" i="1" a="1"/>
  <c r="I1426" i="1" s="1"/>
  <c r="I1425" i="1" a="1"/>
  <c r="I1425" i="1" s="1"/>
  <c r="I1424" i="1" a="1"/>
  <c r="I1424" i="1" s="1"/>
  <c r="I1423" i="1" a="1"/>
  <c r="I1423" i="1" s="1"/>
  <c r="I1422" i="1" a="1"/>
  <c r="I1422" i="1" s="1"/>
  <c r="I1421" i="1" a="1"/>
  <c r="I1421" i="1" s="1"/>
  <c r="I1420" i="1" a="1"/>
  <c r="I1420" i="1" s="1"/>
  <c r="I1419" i="1" a="1"/>
  <c r="I1419" i="1" s="1"/>
  <c r="I1418" i="1" a="1"/>
  <c r="I1418" i="1" s="1"/>
  <c r="I1417" i="1" a="1"/>
  <c r="I1417" i="1" s="1"/>
  <c r="I1416" i="1" a="1"/>
  <c r="I1416" i="1" s="1"/>
  <c r="I1415" i="1" a="1"/>
  <c r="I1415" i="1" s="1"/>
  <c r="I1414" i="1" a="1"/>
  <c r="I1414" i="1" s="1"/>
  <c r="I1413" i="1" a="1"/>
  <c r="I1413" i="1" s="1"/>
  <c r="I1412" i="1" a="1"/>
  <c r="I1412" i="1" s="1"/>
  <c r="I1308" i="1" a="1"/>
  <c r="I1308" i="1" s="1"/>
  <c r="I1307" i="1" a="1"/>
  <c r="I1307" i="1" s="1"/>
  <c r="I1306" i="1" a="1"/>
  <c r="I1306" i="1" s="1"/>
  <c r="I1305" i="1" a="1"/>
  <c r="I1305" i="1" s="1"/>
  <c r="I1304" i="1" a="1"/>
  <c r="I1304" i="1" s="1"/>
  <c r="I1303" i="1" a="1"/>
  <c r="I1303" i="1" s="1"/>
  <c r="I1302" i="1" a="1"/>
  <c r="I1302" i="1" s="1"/>
  <c r="I1301" i="1" a="1"/>
  <c r="I1301" i="1" s="1"/>
  <c r="I1300" i="1" a="1"/>
  <c r="I1300" i="1" s="1"/>
  <c r="I1299" i="1" a="1"/>
  <c r="I1299" i="1" s="1"/>
  <c r="I1298" i="1" a="1"/>
  <c r="I1298" i="1" s="1"/>
  <c r="I1297" i="1" a="1"/>
  <c r="I1297" i="1" s="1"/>
  <c r="I1296" i="1" a="1"/>
  <c r="I1296" i="1" s="1"/>
  <c r="I1295" i="1" a="1"/>
  <c r="I1295" i="1" s="1"/>
  <c r="I1294" i="1" a="1"/>
  <c r="I1294" i="1" s="1"/>
  <c r="I1293" i="1" a="1"/>
  <c r="I1293" i="1" s="1"/>
  <c r="I1292" i="1" a="1"/>
  <c r="I1292" i="1" s="1"/>
  <c r="I1291" i="1" a="1"/>
  <c r="I1291" i="1" s="1"/>
  <c r="I1290" i="1" a="1"/>
  <c r="I1290" i="1" s="1"/>
  <c r="I1289" i="1" a="1"/>
  <c r="I1289" i="1" s="1"/>
  <c r="I1288" i="1" a="1"/>
  <c r="I1288" i="1" s="1"/>
  <c r="I1215" i="1" a="1"/>
  <c r="I1215" i="1" s="1"/>
  <c r="I1214" i="1" a="1"/>
  <c r="I1214" i="1" s="1"/>
  <c r="I1213" i="1" a="1"/>
  <c r="I1213" i="1" s="1"/>
  <c r="I1212" i="1" a="1"/>
  <c r="I1212" i="1" s="1"/>
  <c r="I1211" i="1" a="1"/>
  <c r="I1211" i="1" s="1"/>
  <c r="I1210" i="1" a="1"/>
  <c r="I1210" i="1" s="1"/>
  <c r="I1209" i="1" a="1"/>
  <c r="I1209" i="1" s="1"/>
  <c r="I1208" i="1" a="1"/>
  <c r="I1208" i="1" s="1"/>
  <c r="I1207" i="1" a="1"/>
  <c r="I1207" i="1" s="1"/>
  <c r="I1206" i="1" a="1"/>
  <c r="I1206" i="1" s="1"/>
  <c r="I1152" i="1" a="1"/>
  <c r="I1152" i="1" s="1"/>
  <c r="I1151" i="1" a="1"/>
  <c r="I1151" i="1" s="1"/>
  <c r="I1150" i="1" a="1"/>
  <c r="I1150" i="1" s="1"/>
  <c r="I1149" i="1" a="1"/>
  <c r="I1149" i="1" s="1"/>
  <c r="I1148" i="1" a="1"/>
  <c r="I1148" i="1" s="1"/>
  <c r="I1147" i="1" a="1"/>
  <c r="I1147" i="1" s="1"/>
  <c r="I1146" i="1" a="1"/>
  <c r="I1146" i="1" s="1"/>
  <c r="I1145" i="1" a="1"/>
  <c r="I1145" i="1" s="1"/>
  <c r="I1144" i="1" a="1"/>
  <c r="I1144" i="1" s="1"/>
  <c r="I1143" i="1" a="1"/>
  <c r="I1143" i="1" s="1"/>
  <c r="I1142" i="1" a="1"/>
  <c r="I1142" i="1" s="1"/>
  <c r="I1083" i="1" a="1"/>
  <c r="I1083" i="1" s="1"/>
  <c r="I1082" i="1" a="1"/>
  <c r="I1082" i="1" s="1"/>
  <c r="I1081" i="1" a="1"/>
  <c r="I1081" i="1" s="1"/>
  <c r="I1080" i="1" a="1"/>
  <c r="I1080" i="1" s="1"/>
  <c r="I1079" i="1" a="1"/>
  <c r="I1079" i="1" s="1"/>
  <c r="I1078" i="1" a="1"/>
  <c r="I1078" i="1" s="1"/>
  <c r="I1077" i="1" a="1"/>
  <c r="I1077" i="1" s="1"/>
  <c r="I1076" i="1" a="1"/>
  <c r="I1076" i="1" s="1"/>
  <c r="I1075" i="1" a="1"/>
  <c r="I1075" i="1" s="1"/>
  <c r="I1074" i="1" a="1"/>
  <c r="I1074" i="1" s="1"/>
  <c r="I1073" i="1" a="1"/>
  <c r="I1073" i="1" s="1"/>
  <c r="I1072" i="1" a="1"/>
  <c r="I1072" i="1" s="1"/>
  <c r="I1008" i="1" a="1"/>
  <c r="I1008" i="1" s="1"/>
  <c r="I1007" i="1" a="1"/>
  <c r="I1007" i="1" s="1"/>
  <c r="I1006" i="1" a="1"/>
  <c r="I1006" i="1" s="1"/>
  <c r="I1005" i="1" a="1"/>
  <c r="I1005" i="1" s="1"/>
  <c r="I1004" i="1" a="1"/>
  <c r="I1004" i="1" s="1"/>
  <c r="I1003" i="1" a="1"/>
  <c r="I1003" i="1" s="1"/>
  <c r="I1002" i="1" a="1"/>
  <c r="I1002" i="1" s="1"/>
  <c r="I1001" i="1" a="1"/>
  <c r="I1001" i="1" s="1"/>
  <c r="I1000" i="1" a="1"/>
  <c r="I1000" i="1" s="1"/>
  <c r="I999" i="1" a="1"/>
  <c r="I999" i="1" s="1"/>
  <c r="I998" i="1" a="1"/>
  <c r="I998" i="1" s="1"/>
  <c r="I997" i="1" a="1"/>
  <c r="I997" i="1" s="1"/>
  <c r="I996" i="1" a="1"/>
  <c r="I996" i="1" s="1"/>
  <c r="I927" i="1" a="1"/>
  <c r="I927" i="1" s="1"/>
  <c r="I926" i="1" a="1"/>
  <c r="I926" i="1" s="1"/>
  <c r="I925" i="1" a="1"/>
  <c r="I925" i="1" s="1"/>
  <c r="I924" i="1" a="1"/>
  <c r="I924" i="1" s="1"/>
  <c r="I923" i="1" a="1"/>
  <c r="I923" i="1" s="1"/>
  <c r="I922" i="1" a="1"/>
  <c r="I922" i="1" s="1"/>
  <c r="I921" i="1" a="1"/>
  <c r="I921" i="1" s="1"/>
  <c r="I920" i="1" a="1"/>
  <c r="I920" i="1" s="1"/>
  <c r="I919" i="1" a="1"/>
  <c r="I919" i="1" s="1"/>
  <c r="I918" i="1" a="1"/>
  <c r="I918" i="1" s="1"/>
  <c r="I917" i="1" a="1"/>
  <c r="I917" i="1" s="1"/>
  <c r="I916" i="1" a="1"/>
  <c r="I916" i="1" s="1"/>
  <c r="I915" i="1" a="1"/>
  <c r="I915" i="1" s="1"/>
  <c r="I914" i="1" a="1"/>
  <c r="I914" i="1" s="1"/>
  <c r="I840" i="1" a="1"/>
  <c r="I840" i="1" s="1"/>
  <c r="I839" i="1" a="1"/>
  <c r="I839" i="1" s="1"/>
  <c r="I838" i="1" a="1"/>
  <c r="I838" i="1" s="1"/>
  <c r="I837" i="1" a="1"/>
  <c r="I837" i="1" s="1"/>
  <c r="I836" i="1" a="1"/>
  <c r="I836" i="1" s="1"/>
  <c r="I835" i="1" a="1"/>
  <c r="I835" i="1" s="1"/>
  <c r="I834" i="1" a="1"/>
  <c r="I834" i="1" s="1"/>
  <c r="I833" i="1" a="1"/>
  <c r="I833" i="1" s="1"/>
  <c r="I832" i="1" a="1"/>
  <c r="I832" i="1" s="1"/>
  <c r="I831" i="1" a="1"/>
  <c r="I831" i="1" s="1"/>
  <c r="I830" i="1" a="1"/>
  <c r="I830" i="1" s="1"/>
  <c r="I829" i="1" a="1"/>
  <c r="I829" i="1" s="1"/>
  <c r="I828" i="1" a="1"/>
  <c r="I828" i="1" s="1"/>
  <c r="I827" i="1" a="1"/>
  <c r="I827" i="1" s="1"/>
  <c r="I826" i="1" a="1"/>
  <c r="I826" i="1" s="1"/>
  <c r="I747" i="1" a="1"/>
  <c r="I747" i="1" s="1"/>
  <c r="I746" i="1" a="1"/>
  <c r="I746" i="1" s="1"/>
  <c r="I745" i="1" a="1"/>
  <c r="I745" i="1" s="1"/>
  <c r="I744" i="1" a="1"/>
  <c r="I744" i="1" s="1"/>
  <c r="I743" i="1" a="1"/>
  <c r="I743" i="1" s="1"/>
  <c r="I742" i="1" a="1"/>
  <c r="I742" i="1" s="1"/>
  <c r="I741" i="1" a="1"/>
  <c r="I741" i="1" s="1"/>
  <c r="I740" i="1" a="1"/>
  <c r="I740" i="1" s="1"/>
  <c r="I739" i="1" a="1"/>
  <c r="I739" i="1" s="1"/>
  <c r="I738" i="1" a="1"/>
  <c r="I738" i="1" s="1"/>
  <c r="I737" i="1" a="1"/>
  <c r="I737" i="1" s="1"/>
  <c r="I736" i="1" a="1"/>
  <c r="I736" i="1" s="1"/>
  <c r="I735" i="1" a="1"/>
  <c r="I735" i="1" s="1"/>
  <c r="I734" i="1" a="1"/>
  <c r="I734" i="1" s="1"/>
  <c r="I733" i="1" a="1"/>
  <c r="I733" i="1" s="1"/>
  <c r="I732" i="1" a="1"/>
  <c r="I732" i="1" s="1"/>
  <c r="I648" i="1" a="1"/>
  <c r="I648" i="1" s="1"/>
  <c r="I647" i="1" a="1"/>
  <c r="I647" i="1" s="1"/>
  <c r="I646" i="1" a="1"/>
  <c r="I646" i="1" s="1"/>
  <c r="I645" i="1" a="1"/>
  <c r="I645" i="1" s="1"/>
  <c r="I644" i="1" a="1"/>
  <c r="I644" i="1" s="1"/>
  <c r="I643" i="1" a="1"/>
  <c r="I643" i="1" s="1"/>
  <c r="I642" i="1" a="1"/>
  <c r="I642" i="1" s="1"/>
  <c r="I641" i="1" a="1"/>
  <c r="I641" i="1" s="1"/>
  <c r="I640" i="1" a="1"/>
  <c r="I640" i="1" s="1"/>
  <c r="I639" i="1" a="1"/>
  <c r="I639" i="1" s="1"/>
  <c r="I638" i="1" a="1"/>
  <c r="I638" i="1" s="1"/>
  <c r="I637" i="1" a="1"/>
  <c r="I637" i="1" s="1"/>
  <c r="I636" i="1" a="1"/>
  <c r="I636" i="1" s="1"/>
  <c r="I635" i="1" a="1"/>
  <c r="I635" i="1" s="1"/>
  <c r="I634" i="1" a="1"/>
  <c r="I634" i="1" s="1"/>
  <c r="I633" i="1" a="1"/>
  <c r="I633" i="1" s="1"/>
  <c r="I632" i="1" a="1"/>
  <c r="I632" i="1" s="1"/>
  <c r="I543" i="1" a="1"/>
  <c r="I543" i="1" s="1"/>
  <c r="I542" i="1" a="1"/>
  <c r="I542" i="1" s="1"/>
  <c r="I541" i="1" a="1"/>
  <c r="I541" i="1" s="1"/>
  <c r="I540" i="1" a="1"/>
  <c r="I540" i="1" s="1"/>
  <c r="I539" i="1" a="1"/>
  <c r="I539" i="1" s="1"/>
  <c r="I538" i="1" a="1"/>
  <c r="I538" i="1" s="1"/>
  <c r="I537" i="1" a="1"/>
  <c r="I537" i="1" s="1"/>
  <c r="I536" i="1" a="1"/>
  <c r="I536" i="1" s="1"/>
  <c r="I535" i="1" a="1"/>
  <c r="I535" i="1" s="1"/>
  <c r="I534" i="1" a="1"/>
  <c r="I534" i="1" s="1"/>
  <c r="I533" i="1" a="1"/>
  <c r="I533" i="1" s="1"/>
  <c r="I532" i="1" a="1"/>
  <c r="I532" i="1" s="1"/>
  <c r="I531" i="1" a="1"/>
  <c r="I531" i="1" s="1"/>
  <c r="I530" i="1" a="1"/>
  <c r="I530" i="1" s="1"/>
  <c r="I529" i="1" a="1"/>
  <c r="I529" i="1" s="1"/>
  <c r="I528" i="1" a="1"/>
  <c r="I528" i="1" s="1"/>
  <c r="I527" i="1" a="1"/>
  <c r="I527" i="1" s="1"/>
  <c r="I526" i="1" a="1"/>
  <c r="I526" i="1" s="1"/>
  <c r="I432" i="1" a="1"/>
  <c r="I432" i="1" s="1"/>
  <c r="I431" i="1" a="1"/>
  <c r="I431" i="1" s="1"/>
  <c r="I430" i="1" a="1"/>
  <c r="I430" i="1" s="1"/>
  <c r="I429" i="1" a="1"/>
  <c r="I429" i="1" s="1"/>
  <c r="I428" i="1" a="1"/>
  <c r="I428" i="1" s="1"/>
  <c r="I427" i="1" a="1"/>
  <c r="I427" i="1" s="1"/>
  <c r="I426" i="1" a="1"/>
  <c r="I426" i="1" s="1"/>
  <c r="I425" i="1" a="1"/>
  <c r="I425" i="1" s="1"/>
  <c r="I424" i="1" a="1"/>
  <c r="I424" i="1" s="1"/>
  <c r="I423" i="1" a="1"/>
  <c r="I423" i="1" s="1"/>
  <c r="I422" i="1" a="1"/>
  <c r="I422" i="1" s="1"/>
  <c r="I421" i="1" a="1"/>
  <c r="I421" i="1" s="1"/>
  <c r="I420" i="1" a="1"/>
  <c r="I420" i="1" s="1"/>
  <c r="I419" i="1" a="1"/>
  <c r="I419" i="1" s="1"/>
  <c r="I418" i="1" a="1"/>
  <c r="I418" i="1" s="1"/>
  <c r="I417" i="1" a="1"/>
  <c r="I417" i="1" s="1"/>
  <c r="I416" i="1" a="1"/>
  <c r="I416" i="1" s="1"/>
  <c r="I415" i="1" a="1"/>
  <c r="I415" i="1" s="1"/>
  <c r="I414" i="1" a="1"/>
  <c r="I414" i="1" s="1"/>
  <c r="I315" i="1" a="1"/>
  <c r="I315" i="1" s="1"/>
  <c r="I314" i="1" a="1"/>
  <c r="I314" i="1" s="1"/>
  <c r="I313" i="1" a="1"/>
  <c r="I313" i="1" s="1"/>
  <c r="I312" i="1" a="1"/>
  <c r="I312" i="1" s="1"/>
  <c r="I311" i="1" a="1"/>
  <c r="I311" i="1" s="1"/>
  <c r="I310" i="1" a="1"/>
  <c r="I310" i="1" s="1"/>
  <c r="I309" i="1" a="1"/>
  <c r="I309" i="1" s="1"/>
  <c r="I308" i="1" a="1"/>
  <c r="I308" i="1" s="1"/>
  <c r="I307" i="1" a="1"/>
  <c r="I307" i="1" s="1"/>
  <c r="I306" i="1" a="1"/>
  <c r="I306" i="1" s="1"/>
  <c r="I305" i="1" a="1"/>
  <c r="I305" i="1" s="1"/>
  <c r="I304" i="1" a="1"/>
  <c r="I304" i="1" s="1"/>
  <c r="I303" i="1" a="1"/>
  <c r="I303" i="1" s="1"/>
  <c r="I302" i="1" a="1"/>
  <c r="I302" i="1" s="1"/>
  <c r="I301" i="1" a="1"/>
  <c r="I301" i="1" s="1"/>
  <c r="I300" i="1" a="1"/>
  <c r="I300" i="1" s="1"/>
  <c r="I299" i="1" a="1"/>
  <c r="I299" i="1" s="1"/>
  <c r="I298" i="1" a="1"/>
  <c r="I298" i="1" s="1"/>
  <c r="I297" i="1" a="1"/>
  <c r="I297" i="1" s="1"/>
  <c r="I296" i="1" a="1"/>
  <c r="I296" i="1" s="1"/>
  <c r="I228" i="1" a="1"/>
  <c r="I228" i="1" s="1"/>
  <c r="I227" i="1" a="1"/>
  <c r="I227" i="1" s="1"/>
  <c r="I226" i="1" a="1"/>
  <c r="I226" i="1" s="1"/>
  <c r="I225" i="1" a="1"/>
  <c r="I225" i="1" s="1"/>
  <c r="I224" i="1" a="1"/>
  <c r="I224" i="1" s="1"/>
  <c r="I223" i="1" a="1"/>
  <c r="I223" i="1" s="1"/>
  <c r="I222" i="1" a="1"/>
  <c r="I222" i="1" s="1"/>
  <c r="I221" i="1" a="1"/>
  <c r="I221" i="1" s="1"/>
  <c r="I220" i="1" a="1"/>
  <c r="I220" i="1" s="1"/>
  <c r="I171" i="1" a="1"/>
  <c r="I171" i="1" s="1"/>
  <c r="I170" i="1" a="1"/>
  <c r="I170" i="1" s="1"/>
  <c r="I169" i="1" a="1"/>
  <c r="I169" i="1" s="1"/>
  <c r="I168" i="1" a="1"/>
  <c r="I168" i="1" s="1"/>
  <c r="I167" i="1" a="1"/>
  <c r="I167" i="1" s="1"/>
  <c r="I166" i="1" a="1"/>
  <c r="I166" i="1" s="1"/>
  <c r="I165" i="1" a="1"/>
  <c r="I165" i="1" s="1"/>
  <c r="I164" i="1" a="1"/>
  <c r="I164" i="1" s="1"/>
  <c r="I163" i="1" a="1"/>
  <c r="I163" i="1" s="1"/>
  <c r="I162" i="1" a="1"/>
  <c r="I162" i="1" s="1"/>
  <c r="I108" i="1" a="1"/>
  <c r="I108" i="1" s="1"/>
  <c r="I107" i="1" a="1"/>
  <c r="I107" i="1" s="1"/>
  <c r="I106" i="1" a="1"/>
  <c r="I106" i="1" s="1"/>
  <c r="I105" i="1" a="1"/>
  <c r="I105" i="1" s="1"/>
  <c r="I104" i="1" a="1"/>
  <c r="I104" i="1" s="1"/>
  <c r="I103" i="1" a="1"/>
  <c r="I103" i="1" s="1"/>
  <c r="I102" i="1" a="1"/>
  <c r="I102" i="1" s="1"/>
  <c r="I101" i="1" a="1"/>
  <c r="I101" i="1" s="1"/>
  <c r="I100" i="1" a="1"/>
  <c r="I100" i="1" s="1"/>
  <c r="I99" i="1" a="1"/>
  <c r="I99" i="1" s="1"/>
  <c r="I98" i="1" a="1"/>
  <c r="I98" i="1" s="1"/>
  <c r="I39" i="1" a="1"/>
  <c r="I39" i="1" s="1"/>
  <c r="I38" i="1" a="1"/>
  <c r="I38" i="1" s="1"/>
  <c r="I37" i="1" a="1"/>
  <c r="I37" i="1" s="1"/>
  <c r="I36" i="1" a="1"/>
  <c r="I36" i="1" s="1"/>
  <c r="I35" i="1" a="1"/>
  <c r="I35" i="1" s="1"/>
  <c r="I34" i="1" a="1"/>
  <c r="I34" i="1" s="1"/>
  <c r="I33" i="1" a="1"/>
  <c r="I33" i="1" s="1"/>
  <c r="I32" i="1" a="1"/>
  <c r="I32" i="1" s="1"/>
  <c r="I31" i="1" a="1"/>
  <c r="I31" i="1" s="1"/>
  <c r="I30" i="1" a="1"/>
  <c r="I30" i="1" s="1"/>
  <c r="I29" i="1" a="1"/>
  <c r="I29" i="1" s="1"/>
  <c r="I1713" i="1" a="1"/>
  <c r="I1713" i="1" s="1"/>
  <c r="I1712" i="1" a="1"/>
  <c r="I1712" i="1" s="1"/>
  <c r="I1711" i="1" a="1"/>
  <c r="I1711" i="1" s="1"/>
  <c r="I1710" i="1" a="1"/>
  <c r="I1710" i="1" s="1"/>
  <c r="I1709" i="1" a="1"/>
  <c r="I1709" i="1" s="1"/>
  <c r="I1708" i="1" a="1"/>
  <c r="I1708" i="1" s="1"/>
  <c r="I1707" i="1" a="1"/>
  <c r="I1707" i="1" s="1"/>
  <c r="I1706" i="1" a="1"/>
  <c r="I1706" i="1" s="1"/>
  <c r="I1705" i="1" a="1"/>
  <c r="I1705" i="1" s="1"/>
  <c r="I1704" i="1" a="1"/>
  <c r="I1704" i="1" s="1"/>
  <c r="I1703" i="1" a="1"/>
  <c r="I1703" i="1" s="1"/>
  <c r="I1702" i="1" a="1"/>
  <c r="I1702" i="1" s="1"/>
  <c r="I1701" i="1" a="1"/>
  <c r="I1701" i="1" s="1"/>
  <c r="I1700" i="1" a="1"/>
  <c r="I1700" i="1" s="1"/>
  <c r="I1699" i="1" a="1"/>
  <c r="I1699" i="1" s="1"/>
  <c r="I1698" i="1" a="1"/>
  <c r="I1698" i="1" s="1"/>
  <c r="I1697" i="1" a="1"/>
  <c r="I1697" i="1" s="1"/>
  <c r="I1696" i="1" a="1"/>
  <c r="I1696" i="1" s="1"/>
  <c r="I1605" i="1" a="1"/>
  <c r="I1605" i="1" s="1"/>
  <c r="I1604" i="1" a="1"/>
  <c r="I1604" i="1" s="1"/>
  <c r="I1603" i="1" a="1"/>
  <c r="I1603" i="1" s="1"/>
  <c r="I1602" i="1" a="1"/>
  <c r="I1602" i="1" s="1"/>
  <c r="I1601" i="1" a="1"/>
  <c r="I1601" i="1" s="1"/>
  <c r="I1600" i="1" a="1"/>
  <c r="I1600" i="1" s="1"/>
  <c r="I1599" i="1" a="1"/>
  <c r="I1599" i="1" s="1"/>
  <c r="I1598" i="1" a="1"/>
  <c r="I1598" i="1" s="1"/>
  <c r="I1597" i="1" a="1"/>
  <c r="I1597" i="1" s="1"/>
  <c r="I1596" i="1" a="1"/>
  <c r="I1596" i="1" s="1"/>
  <c r="I1595" i="1" a="1"/>
  <c r="I1595" i="1" s="1"/>
  <c r="I1594" i="1" a="1"/>
  <c r="I1594" i="1" s="1"/>
  <c r="I1593" i="1" a="1"/>
  <c r="I1593" i="1" s="1"/>
  <c r="I1592" i="1" a="1"/>
  <c r="I1592" i="1" s="1"/>
  <c r="I1591" i="1" a="1"/>
  <c r="I1591" i="1" s="1"/>
  <c r="I1590" i="1" a="1"/>
  <c r="I1590" i="1" s="1"/>
  <c r="I1589" i="1" a="1"/>
  <c r="I1589" i="1" s="1"/>
  <c r="I1588" i="1" a="1"/>
  <c r="I1588" i="1" s="1"/>
  <c r="I1587" i="1" a="1"/>
  <c r="I1587" i="1" s="1"/>
  <c r="I1491" i="1" a="1"/>
  <c r="I1491" i="1" s="1"/>
  <c r="I1490" i="1" a="1"/>
  <c r="I1490" i="1" s="1"/>
  <c r="I1489" i="1" a="1"/>
  <c r="I1489" i="1" s="1"/>
  <c r="I1488" i="1" a="1"/>
  <c r="I1488" i="1" s="1"/>
  <c r="I1487" i="1" a="1"/>
  <c r="I1487" i="1" s="1"/>
  <c r="I1486" i="1" a="1"/>
  <c r="I1486" i="1" s="1"/>
  <c r="I1485" i="1" a="1"/>
  <c r="I1485" i="1" s="1"/>
  <c r="I1484" i="1" a="1"/>
  <c r="I1484" i="1" s="1"/>
  <c r="I1483" i="1" a="1"/>
  <c r="I1483" i="1" s="1"/>
  <c r="I1482" i="1" a="1"/>
  <c r="I1482" i="1" s="1"/>
  <c r="I1481" i="1" a="1"/>
  <c r="I1481" i="1" s="1"/>
  <c r="I1480" i="1" a="1"/>
  <c r="I1480" i="1" s="1"/>
  <c r="I1479" i="1" a="1"/>
  <c r="I1479" i="1" s="1"/>
  <c r="I1478" i="1" a="1"/>
  <c r="I1478" i="1" s="1"/>
  <c r="I1477" i="1" a="1"/>
  <c r="I1477" i="1" s="1"/>
  <c r="I1476" i="1" a="1"/>
  <c r="I1476" i="1" s="1"/>
  <c r="I1475" i="1" a="1"/>
  <c r="I1475" i="1" s="1"/>
  <c r="I1474" i="1" a="1"/>
  <c r="I1474" i="1" s="1"/>
  <c r="I1473" i="1" a="1"/>
  <c r="I1473" i="1" s="1"/>
  <c r="I1472" i="1" a="1"/>
  <c r="I1472" i="1" s="1"/>
  <c r="I1371" i="1" a="1"/>
  <c r="I1371" i="1" s="1"/>
  <c r="I1370" i="1" a="1"/>
  <c r="I1370" i="1" s="1"/>
  <c r="I1369" i="1" a="1"/>
  <c r="I1369" i="1" s="1"/>
  <c r="I1368" i="1" a="1"/>
  <c r="I1368" i="1" s="1"/>
  <c r="I1367" i="1" a="1"/>
  <c r="I1367" i="1" s="1"/>
  <c r="I1366" i="1" a="1"/>
  <c r="I1366" i="1" s="1"/>
  <c r="I1365" i="1" a="1"/>
  <c r="I1365" i="1" s="1"/>
  <c r="I1364" i="1" a="1"/>
  <c r="I1364" i="1" s="1"/>
  <c r="I1363" i="1" a="1"/>
  <c r="I1363" i="1" s="1"/>
  <c r="I1362" i="1" a="1"/>
  <c r="I1362" i="1" s="1"/>
  <c r="I1361" i="1" a="1"/>
  <c r="I1361" i="1" s="1"/>
  <c r="I1360" i="1" a="1"/>
  <c r="I1360" i="1" s="1"/>
  <c r="I1359" i="1" a="1"/>
  <c r="I1359" i="1" s="1"/>
  <c r="I1358" i="1" a="1"/>
  <c r="I1358" i="1" s="1"/>
  <c r="I1357" i="1" a="1"/>
  <c r="I1357" i="1" s="1"/>
  <c r="I1356" i="1" a="1"/>
  <c r="I1356" i="1" s="1"/>
  <c r="I1355" i="1" a="1"/>
  <c r="I1355" i="1" s="1"/>
  <c r="I1354" i="1" a="1"/>
  <c r="I1354" i="1" s="1"/>
  <c r="I1353" i="1" a="1"/>
  <c r="I1353" i="1" s="1"/>
  <c r="I1352" i="1" a="1"/>
  <c r="I1352" i="1" s="1"/>
  <c r="I1351" i="1" a="1"/>
  <c r="I1351" i="1" s="1"/>
  <c r="I1245" i="1" a="1"/>
  <c r="I1245" i="1" s="1"/>
  <c r="I1244" i="1" a="1"/>
  <c r="I1244" i="1" s="1"/>
  <c r="I1243" i="1" a="1"/>
  <c r="I1243" i="1" s="1"/>
  <c r="I1242" i="1" a="1"/>
  <c r="I1242" i="1" s="1"/>
  <c r="I1241" i="1" a="1"/>
  <c r="I1241" i="1" s="1"/>
  <c r="I1240" i="1" a="1"/>
  <c r="I1240" i="1" s="1"/>
  <c r="I1239" i="1" a="1"/>
  <c r="I1239" i="1" s="1"/>
  <c r="I1238" i="1" a="1"/>
  <c r="I1238" i="1" s="1"/>
  <c r="I1237" i="1" a="1"/>
  <c r="I1237" i="1" s="1"/>
  <c r="I1236" i="1" a="1"/>
  <c r="I1236" i="1" s="1"/>
  <c r="I1185" i="1" a="1"/>
  <c r="I1185" i="1" s="1"/>
  <c r="I1184" i="1" a="1"/>
  <c r="I1184" i="1" s="1"/>
  <c r="I1183" i="1" a="1"/>
  <c r="I1183" i="1" s="1"/>
  <c r="I1182" i="1" a="1"/>
  <c r="I1182" i="1" s="1"/>
  <c r="I1181" i="1" a="1"/>
  <c r="I1181" i="1" s="1"/>
  <c r="I1180" i="1" a="1"/>
  <c r="I1180" i="1" s="1"/>
  <c r="I1179" i="1" a="1"/>
  <c r="I1179" i="1" s="1"/>
  <c r="I1178" i="1" a="1"/>
  <c r="I1178" i="1" s="1"/>
  <c r="I1177" i="1" a="1"/>
  <c r="I1177" i="1" s="1"/>
  <c r="I1176" i="1" a="1"/>
  <c r="I1176" i="1" s="1"/>
  <c r="I1175" i="1" a="1"/>
  <c r="I1175" i="1" s="1"/>
  <c r="I1119" i="1" a="1"/>
  <c r="I1119" i="1" s="1"/>
  <c r="I1118" i="1" a="1"/>
  <c r="I1118" i="1" s="1"/>
  <c r="I1117" i="1" a="1"/>
  <c r="I1117" i="1" s="1"/>
  <c r="I1116" i="1" a="1"/>
  <c r="I1116" i="1" s="1"/>
  <c r="I1115" i="1" a="1"/>
  <c r="I1115" i="1" s="1"/>
  <c r="I1114" i="1" a="1"/>
  <c r="I1114" i="1" s="1"/>
  <c r="I1113" i="1" a="1"/>
  <c r="I1113" i="1" s="1"/>
  <c r="I1112" i="1" a="1"/>
  <c r="I1112" i="1" s="1"/>
  <c r="I1111" i="1" a="1"/>
  <c r="I1111" i="1" s="1"/>
  <c r="I1110" i="1" a="1"/>
  <c r="I1110" i="1" s="1"/>
  <c r="I1109" i="1" a="1"/>
  <c r="I1109" i="1" s="1"/>
  <c r="I1108" i="1" a="1"/>
  <c r="I1108" i="1" s="1"/>
  <c r="I1047" i="1" a="1"/>
  <c r="I1047" i="1" s="1"/>
  <c r="I1046" i="1" a="1"/>
  <c r="I1046" i="1" s="1"/>
  <c r="I1045" i="1" a="1"/>
  <c r="I1045" i="1" s="1"/>
  <c r="I1044" i="1" a="1"/>
  <c r="I1044" i="1" s="1"/>
  <c r="I1043" i="1" a="1"/>
  <c r="I1043" i="1" s="1"/>
  <c r="I1042" i="1" a="1"/>
  <c r="I1042" i="1" s="1"/>
  <c r="I1041" i="1" a="1"/>
  <c r="I1041" i="1" s="1"/>
  <c r="I1040" i="1" a="1"/>
  <c r="I1040" i="1" s="1"/>
  <c r="I1039" i="1" a="1"/>
  <c r="I1039" i="1" s="1"/>
  <c r="I1038" i="1" a="1"/>
  <c r="I1038" i="1" s="1"/>
  <c r="I1037" i="1" a="1"/>
  <c r="I1037" i="1" s="1"/>
  <c r="I1036" i="1" a="1"/>
  <c r="I1036" i="1" s="1"/>
  <c r="I1035" i="1" a="1"/>
  <c r="I1035" i="1" s="1"/>
  <c r="I969" i="1" a="1"/>
  <c r="I969" i="1" s="1"/>
  <c r="I968" i="1" a="1"/>
  <c r="I968" i="1" s="1"/>
  <c r="I967" i="1" a="1"/>
  <c r="I967" i="1" s="1"/>
  <c r="I966" i="1" a="1"/>
  <c r="I966" i="1" s="1"/>
  <c r="I965" i="1" a="1"/>
  <c r="I965" i="1" s="1"/>
  <c r="I964" i="1" a="1"/>
  <c r="I964" i="1" s="1"/>
  <c r="I963" i="1" a="1"/>
  <c r="I963" i="1" s="1"/>
  <c r="I962" i="1" a="1"/>
  <c r="I962" i="1" s="1"/>
  <c r="I961" i="1" a="1"/>
  <c r="I961" i="1" s="1"/>
  <c r="I960" i="1" a="1"/>
  <c r="I960" i="1" s="1"/>
  <c r="I959" i="1" a="1"/>
  <c r="I959" i="1" s="1"/>
  <c r="I958" i="1" a="1"/>
  <c r="I958" i="1" s="1"/>
  <c r="I957" i="1" a="1"/>
  <c r="I957" i="1" s="1"/>
  <c r="I956" i="1" a="1"/>
  <c r="I956" i="1" s="1"/>
  <c r="I885" i="1" a="1"/>
  <c r="I885" i="1" s="1"/>
  <c r="I884" i="1" a="1"/>
  <c r="I884" i="1" s="1"/>
  <c r="I883" i="1" a="1"/>
  <c r="I883" i="1" s="1"/>
  <c r="I882" i="1" a="1"/>
  <c r="I882" i="1" s="1"/>
  <c r="I881" i="1" a="1"/>
  <c r="I881" i="1" s="1"/>
  <c r="I880" i="1" a="1"/>
  <c r="I880" i="1" s="1"/>
  <c r="I879" i="1" a="1"/>
  <c r="I879" i="1" s="1"/>
  <c r="I878" i="1" a="1"/>
  <c r="I878" i="1" s="1"/>
  <c r="I877" i="1" a="1"/>
  <c r="I877" i="1" s="1"/>
  <c r="I876" i="1" a="1"/>
  <c r="I876" i="1" s="1"/>
  <c r="I875" i="1" a="1"/>
  <c r="I875" i="1" s="1"/>
  <c r="I874" i="1" a="1"/>
  <c r="I874" i="1" s="1"/>
  <c r="I873" i="1" a="1"/>
  <c r="I873" i="1" s="1"/>
  <c r="I872" i="1" a="1"/>
  <c r="I872" i="1" s="1"/>
  <c r="I871" i="1" a="1"/>
  <c r="I871" i="1" s="1"/>
  <c r="I795" i="1" a="1"/>
  <c r="I795" i="1" s="1"/>
  <c r="I794" i="1" a="1"/>
  <c r="I794" i="1" s="1"/>
  <c r="I793" i="1" a="1"/>
  <c r="I793" i="1" s="1"/>
  <c r="I792" i="1" a="1"/>
  <c r="I792" i="1" s="1"/>
  <c r="I791" i="1" a="1"/>
  <c r="I791" i="1" s="1"/>
  <c r="I790" i="1" a="1"/>
  <c r="I790" i="1" s="1"/>
  <c r="I789" i="1" a="1"/>
  <c r="I789" i="1" s="1"/>
  <c r="I788" i="1" a="1"/>
  <c r="I788" i="1" s="1"/>
  <c r="I787" i="1" a="1"/>
  <c r="I787" i="1" s="1"/>
  <c r="I786" i="1" a="1"/>
  <c r="I786" i="1" s="1"/>
  <c r="I785" i="1" a="1"/>
  <c r="I785" i="1" s="1"/>
  <c r="I784" i="1" a="1"/>
  <c r="I784" i="1" s="1"/>
  <c r="I783" i="1" a="1"/>
  <c r="I783" i="1" s="1"/>
  <c r="I782" i="1" a="1"/>
  <c r="I782" i="1" s="1"/>
  <c r="I781" i="1" a="1"/>
  <c r="I781" i="1" s="1"/>
  <c r="I780" i="1" a="1"/>
  <c r="I780" i="1" s="1"/>
  <c r="I699" i="1" a="1"/>
  <c r="I699" i="1" s="1"/>
  <c r="I698" i="1" a="1"/>
  <c r="I698" i="1" s="1"/>
  <c r="I697" i="1" a="1"/>
  <c r="I697" i="1" s="1"/>
  <c r="I696" i="1" a="1"/>
  <c r="I696" i="1" s="1"/>
  <c r="I695" i="1" a="1"/>
  <c r="I695" i="1" s="1"/>
  <c r="I694" i="1" a="1"/>
  <c r="I694" i="1" s="1"/>
  <c r="I693" i="1" a="1"/>
  <c r="I693" i="1" s="1"/>
  <c r="I692" i="1" a="1"/>
  <c r="I692" i="1" s="1"/>
  <c r="I691" i="1" a="1"/>
  <c r="I691" i="1" s="1"/>
  <c r="I690" i="1" a="1"/>
  <c r="I690" i="1" s="1"/>
  <c r="I689" i="1" a="1"/>
  <c r="I689" i="1" s="1"/>
  <c r="I688" i="1" a="1"/>
  <c r="I688" i="1" s="1"/>
  <c r="I687" i="1" a="1"/>
  <c r="I687" i="1" s="1"/>
  <c r="I686" i="1" a="1"/>
  <c r="I686" i="1" s="1"/>
  <c r="I685" i="1" a="1"/>
  <c r="I685" i="1" s="1"/>
  <c r="I684" i="1" a="1"/>
  <c r="I684" i="1" s="1"/>
  <c r="I683" i="1" a="1"/>
  <c r="I683" i="1" s="1"/>
  <c r="I597" i="1" a="1"/>
  <c r="I597" i="1" s="1"/>
  <c r="I596" i="1" a="1"/>
  <c r="I596" i="1" s="1"/>
  <c r="I595" i="1" a="1"/>
  <c r="I595" i="1" s="1"/>
  <c r="I594" i="1" a="1"/>
  <c r="I594" i="1" s="1"/>
  <c r="I593" i="1" a="1"/>
  <c r="I593" i="1" s="1"/>
  <c r="I592" i="1" a="1"/>
  <c r="I592" i="1" s="1"/>
  <c r="I591" i="1" a="1"/>
  <c r="I591" i="1" s="1"/>
  <c r="I590" i="1" a="1"/>
  <c r="I590" i="1" s="1"/>
  <c r="I589" i="1" a="1"/>
  <c r="I589" i="1" s="1"/>
  <c r="I588" i="1" a="1"/>
  <c r="I588" i="1" s="1"/>
  <c r="I587" i="1" a="1"/>
  <c r="I587" i="1" s="1"/>
  <c r="I586" i="1" a="1"/>
  <c r="I586" i="1" s="1"/>
  <c r="I585" i="1" a="1"/>
  <c r="I585" i="1" s="1"/>
  <c r="I584" i="1" a="1"/>
  <c r="I584" i="1" s="1"/>
  <c r="I583" i="1" a="1"/>
  <c r="I583" i="1" s="1"/>
  <c r="I582" i="1" a="1"/>
  <c r="I582" i="1" s="1"/>
  <c r="I581" i="1" a="1"/>
  <c r="I581" i="1" s="1"/>
  <c r="I580" i="1" a="1"/>
  <c r="I580" i="1" s="1"/>
  <c r="I489" i="1" a="1"/>
  <c r="I489" i="1" s="1"/>
  <c r="I488" i="1" a="1"/>
  <c r="I488" i="1" s="1"/>
  <c r="I487" i="1" a="1"/>
  <c r="I487" i="1" s="1"/>
  <c r="I486" i="1" a="1"/>
  <c r="I486" i="1" s="1"/>
  <c r="I485" i="1" a="1"/>
  <c r="I485" i="1" s="1"/>
  <c r="I484" i="1" a="1"/>
  <c r="I484" i="1" s="1"/>
  <c r="I483" i="1" a="1"/>
  <c r="I483" i="1" s="1"/>
  <c r="I482" i="1" a="1"/>
  <c r="I482" i="1" s="1"/>
  <c r="I481" i="1" a="1"/>
  <c r="I481" i="1" s="1"/>
  <c r="I480" i="1" a="1"/>
  <c r="I480" i="1" s="1"/>
  <c r="I479" i="1" a="1"/>
  <c r="I479" i="1" s="1"/>
  <c r="I478" i="1" a="1"/>
  <c r="I478" i="1" s="1"/>
  <c r="I477" i="1" a="1"/>
  <c r="I477" i="1" s="1"/>
  <c r="I476" i="1" a="1"/>
  <c r="I476" i="1" s="1"/>
  <c r="I475" i="1" a="1"/>
  <c r="I475" i="1" s="1"/>
  <c r="I474" i="1" a="1"/>
  <c r="I474" i="1" s="1"/>
  <c r="I473" i="1" a="1"/>
  <c r="I473" i="1" s="1"/>
  <c r="I472" i="1" a="1"/>
  <c r="I472" i="1" s="1"/>
  <c r="I471" i="1" a="1"/>
  <c r="I471" i="1" s="1"/>
  <c r="I375" i="1" a="1"/>
  <c r="I375" i="1" s="1"/>
  <c r="I374" i="1" a="1"/>
  <c r="I374" i="1" s="1"/>
  <c r="I373" i="1" a="1"/>
  <c r="I373" i="1" s="1"/>
  <c r="I372" i="1" a="1"/>
  <c r="I372" i="1" s="1"/>
  <c r="I371" i="1" a="1"/>
  <c r="I371" i="1" s="1"/>
  <c r="I370" i="1" a="1"/>
  <c r="I370" i="1" s="1"/>
  <c r="I369" i="1" a="1"/>
  <c r="I369" i="1" s="1"/>
  <c r="I368" i="1" a="1"/>
  <c r="I368" i="1" s="1"/>
  <c r="I367" i="1" a="1"/>
  <c r="I367" i="1" s="1"/>
  <c r="I366" i="1" a="1"/>
  <c r="I366" i="1" s="1"/>
  <c r="I365" i="1" a="1"/>
  <c r="I365" i="1" s="1"/>
  <c r="I364" i="1" a="1"/>
  <c r="I364" i="1" s="1"/>
  <c r="I363" i="1" a="1"/>
  <c r="I363" i="1" s="1"/>
  <c r="I362" i="1" a="1"/>
  <c r="I362" i="1" s="1"/>
  <c r="I361" i="1" a="1"/>
  <c r="I361" i="1" s="1"/>
  <c r="I360" i="1" a="1"/>
  <c r="I360" i="1" s="1"/>
  <c r="I359" i="1" a="1"/>
  <c r="I359" i="1" s="1"/>
  <c r="I358" i="1" a="1"/>
  <c r="I358" i="1" s="1"/>
  <c r="I357" i="1" a="1"/>
  <c r="I357" i="1" s="1"/>
  <c r="I356" i="1" a="1"/>
  <c r="I356" i="1" s="1"/>
  <c r="I3483" i="1" a="1"/>
  <c r="I3483" i="1" s="1"/>
  <c r="I3482" i="1" a="1"/>
  <c r="I3482" i="1" s="1"/>
  <c r="I3481" i="1" a="1"/>
  <c r="I3481" i="1" s="1"/>
  <c r="I3480" i="1" a="1"/>
  <c r="I3480" i="1" s="1"/>
  <c r="I3479" i="1" a="1"/>
  <c r="I3479" i="1" s="1"/>
  <c r="I3478" i="1" a="1"/>
  <c r="I3478" i="1" s="1"/>
  <c r="I3477" i="1" a="1"/>
  <c r="I3477" i="1" s="1"/>
  <c r="I3476" i="1" a="1"/>
  <c r="I3476" i="1" s="1"/>
  <c r="I3475" i="1" a="1"/>
  <c r="I3475" i="1" s="1"/>
  <c r="I3474" i="1" a="1"/>
  <c r="I3474" i="1" s="1"/>
  <c r="I3473" i="1" a="1"/>
  <c r="I3473" i="1" s="1"/>
  <c r="I3472" i="1" a="1"/>
  <c r="I3472" i="1" s="1"/>
  <c r="I3447" i="1" a="1"/>
  <c r="I3447" i="1" s="1"/>
  <c r="I3446" i="1" a="1"/>
  <c r="I3446" i="1" s="1"/>
  <c r="I3445" i="1" a="1"/>
  <c r="I3445" i="1" s="1"/>
  <c r="I3444" i="1" a="1"/>
  <c r="I3444" i="1" s="1"/>
  <c r="I3443" i="1" a="1"/>
  <c r="I3443" i="1" s="1"/>
  <c r="I3442" i="1" a="1"/>
  <c r="I3442" i="1" s="1"/>
  <c r="I3441" i="1" a="1"/>
  <c r="I3441" i="1" s="1"/>
  <c r="I3440" i="1" a="1"/>
  <c r="I3440" i="1" s="1"/>
  <c r="I3439" i="1" a="1"/>
  <c r="I3439" i="1" s="1"/>
  <c r="I3438" i="1" a="1"/>
  <c r="I3438" i="1" s="1"/>
  <c r="I3437" i="1" a="1"/>
  <c r="I3437" i="1" s="1"/>
  <c r="I3436" i="1" a="1"/>
  <c r="I3436" i="1" s="1"/>
  <c r="I3410" i="1" a="1"/>
  <c r="I3410" i="1" s="1"/>
  <c r="I3409" i="1" a="1"/>
  <c r="I3409" i="1" s="1"/>
  <c r="I3408" i="1" a="1"/>
  <c r="I3408" i="1" s="1"/>
  <c r="I3407" i="1" a="1"/>
  <c r="I3407" i="1" s="1"/>
  <c r="I3406" i="1" a="1"/>
  <c r="I3406" i="1" s="1"/>
  <c r="I3405" i="1" a="1"/>
  <c r="I3405" i="1" s="1"/>
  <c r="I3404" i="1" a="1"/>
  <c r="I3404" i="1" s="1"/>
  <c r="I3403" i="1" a="1"/>
  <c r="I3403" i="1" s="1"/>
  <c r="I3402" i="1" a="1"/>
  <c r="I3402" i="1" s="1"/>
  <c r="I3401" i="1" a="1"/>
  <c r="I3401" i="1" s="1"/>
  <c r="I3400" i="1" a="1"/>
  <c r="I3400" i="1" s="1"/>
  <c r="I3399" i="1" a="1"/>
  <c r="I3399" i="1" s="1"/>
  <c r="I3398" i="1" a="1"/>
  <c r="I3398" i="1" s="1"/>
  <c r="I3371" i="1" a="1"/>
  <c r="I3371" i="1" s="1"/>
  <c r="I3370" i="1" a="1"/>
  <c r="I3370" i="1" s="1"/>
  <c r="I3369" i="1" a="1"/>
  <c r="I3369" i="1" s="1"/>
  <c r="I3368" i="1" a="1"/>
  <c r="I3368" i="1" s="1"/>
  <c r="I3367" i="1" a="1"/>
  <c r="I3367" i="1" s="1"/>
  <c r="I3366" i="1" a="1"/>
  <c r="I3366" i="1" s="1"/>
  <c r="I3365" i="1" a="1"/>
  <c r="I3365" i="1" s="1"/>
  <c r="I3364" i="1" a="1"/>
  <c r="I3364" i="1" s="1"/>
  <c r="I3363" i="1" a="1"/>
  <c r="I3363" i="1" s="1"/>
  <c r="I3362" i="1" a="1"/>
  <c r="I3362" i="1" s="1"/>
  <c r="I3361" i="1" a="1"/>
  <c r="I3361" i="1" s="1"/>
  <c r="I3360" i="1" a="1"/>
  <c r="I3360" i="1" s="1"/>
  <c r="I3359" i="1" a="1"/>
  <c r="I3359" i="1" s="1"/>
  <c r="I3331" i="1" a="1"/>
  <c r="I3331" i="1" s="1"/>
  <c r="I3330" i="1" a="1"/>
  <c r="I3330" i="1" s="1"/>
  <c r="I3329" i="1" a="1"/>
  <c r="I3329" i="1" s="1"/>
  <c r="I3328" i="1" a="1"/>
  <c r="I3328" i="1" s="1"/>
  <c r="I3327" i="1" a="1"/>
  <c r="I3327" i="1" s="1"/>
  <c r="I3326" i="1" a="1"/>
  <c r="I3326" i="1" s="1"/>
  <c r="I3325" i="1" a="1"/>
  <c r="I3325" i="1" s="1"/>
  <c r="I3324" i="1" a="1"/>
  <c r="I3324" i="1" s="1"/>
  <c r="I3323" i="1" a="1"/>
  <c r="I3323" i="1" s="1"/>
  <c r="I3322" i="1" a="1"/>
  <c r="I3322" i="1" s="1"/>
  <c r="I3321" i="1" a="1"/>
  <c r="I3321" i="1" s="1"/>
  <c r="I3320" i="1" a="1"/>
  <c r="I3320" i="1" s="1"/>
  <c r="I3319" i="1" a="1"/>
  <c r="I3319" i="1" s="1"/>
  <c r="I3318" i="1" a="1"/>
  <c r="I3318" i="1" s="1"/>
  <c r="I3289" i="1" a="1"/>
  <c r="I3289" i="1" s="1"/>
  <c r="I3288" i="1" a="1"/>
  <c r="I3288" i="1" s="1"/>
  <c r="I3287" i="1" a="1"/>
  <c r="I3287" i="1" s="1"/>
  <c r="I3286" i="1" a="1"/>
  <c r="I3286" i="1" s="1"/>
  <c r="I3285" i="1" a="1"/>
  <c r="I3285" i="1" s="1"/>
  <c r="I3284" i="1" a="1"/>
  <c r="I3284" i="1" s="1"/>
  <c r="I3283" i="1" a="1"/>
  <c r="I3283" i="1" s="1"/>
  <c r="I3282" i="1" a="1"/>
  <c r="I3282" i="1" s="1"/>
  <c r="I3281" i="1" a="1"/>
  <c r="I3281" i="1" s="1"/>
  <c r="I3280" i="1" a="1"/>
  <c r="I3280" i="1" s="1"/>
  <c r="I3279" i="1" a="1"/>
  <c r="I3279" i="1" s="1"/>
  <c r="I3278" i="1" a="1"/>
  <c r="I3278" i="1" s="1"/>
  <c r="I3277" i="1" a="1"/>
  <c r="I3277" i="1" s="1"/>
  <c r="I3276" i="1" a="1"/>
  <c r="I3276" i="1" s="1"/>
  <c r="I3246" i="1" a="1"/>
  <c r="I3246" i="1" s="1"/>
  <c r="I3245" i="1" a="1"/>
  <c r="I3245" i="1" s="1"/>
  <c r="I3244" i="1" a="1"/>
  <c r="I3244" i="1" s="1"/>
  <c r="I3243" i="1" a="1"/>
  <c r="I3243" i="1" s="1"/>
  <c r="I3242" i="1" a="1"/>
  <c r="I3242" i="1" s="1"/>
  <c r="I3241" i="1" a="1"/>
  <c r="I3241" i="1" s="1"/>
  <c r="I3240" i="1" a="1"/>
  <c r="I3240" i="1" s="1"/>
  <c r="I3239" i="1" a="1"/>
  <c r="I3239" i="1" s="1"/>
  <c r="I3238" i="1" a="1"/>
  <c r="I3238" i="1" s="1"/>
  <c r="I3237" i="1" a="1"/>
  <c r="I3237" i="1" s="1"/>
  <c r="I3236" i="1" a="1"/>
  <c r="I3236" i="1" s="1"/>
  <c r="I3235" i="1" a="1"/>
  <c r="I3235" i="1" s="1"/>
  <c r="I3234" i="1" a="1"/>
  <c r="I3234" i="1" s="1"/>
  <c r="I3233" i="1" a="1"/>
  <c r="I3233" i="1" s="1"/>
  <c r="I3232" i="1" a="1"/>
  <c r="I3232" i="1" s="1"/>
  <c r="I3201" i="1" a="1"/>
  <c r="I3201" i="1" s="1"/>
  <c r="I3200" i="1" a="1"/>
  <c r="I3200" i="1" s="1"/>
  <c r="I3199" i="1" a="1"/>
  <c r="I3199" i="1" s="1"/>
  <c r="I3198" i="1" a="1"/>
  <c r="I3198" i="1" s="1"/>
  <c r="I3197" i="1" a="1"/>
  <c r="I3197" i="1" s="1"/>
  <c r="I3196" i="1" a="1"/>
  <c r="I3196" i="1" s="1"/>
  <c r="I3195" i="1" a="1"/>
  <c r="I3195" i="1" s="1"/>
  <c r="I3194" i="1" a="1"/>
  <c r="I3194" i="1" s="1"/>
  <c r="I3193" i="1" a="1"/>
  <c r="I3193" i="1" s="1"/>
  <c r="I3192" i="1" a="1"/>
  <c r="I3192" i="1" s="1"/>
  <c r="I3191" i="1" a="1"/>
  <c r="I3191" i="1" s="1"/>
  <c r="I3190" i="1" a="1"/>
  <c r="I3190" i="1" s="1"/>
  <c r="I3189" i="1" a="1"/>
  <c r="I3189" i="1" s="1"/>
  <c r="I3188" i="1" a="1"/>
  <c r="I3188" i="1" s="1"/>
  <c r="I3187" i="1" a="1"/>
  <c r="I3187" i="1" s="1"/>
  <c r="I3155" i="1" a="1"/>
  <c r="I3155" i="1" s="1"/>
  <c r="I3154" i="1" a="1"/>
  <c r="I3154" i="1" s="1"/>
  <c r="I3153" i="1" a="1"/>
  <c r="I3153" i="1" s="1"/>
  <c r="I3152" i="1" a="1"/>
  <c r="I3152" i="1" s="1"/>
  <c r="I3151" i="1" a="1"/>
  <c r="I3151" i="1" s="1"/>
  <c r="I3150" i="1" a="1"/>
  <c r="I3150" i="1" s="1"/>
  <c r="I3149" i="1" a="1"/>
  <c r="I3149" i="1" s="1"/>
  <c r="I3148" i="1" a="1"/>
  <c r="I3148" i="1" s="1"/>
  <c r="I3147" i="1" a="1"/>
  <c r="I3147" i="1" s="1"/>
  <c r="I3146" i="1" a="1"/>
  <c r="I3146" i="1" s="1"/>
  <c r="I3145" i="1" a="1"/>
  <c r="I3145" i="1" s="1"/>
  <c r="I3144" i="1" a="1"/>
  <c r="I3144" i="1" s="1"/>
  <c r="I3143" i="1" a="1"/>
  <c r="I3143" i="1" s="1"/>
  <c r="I3142" i="1" a="1"/>
  <c r="I3142" i="1" s="1"/>
  <c r="I3141" i="1" a="1"/>
  <c r="I3141" i="1" s="1"/>
  <c r="I3140" i="1" a="1"/>
  <c r="I3140" i="1" s="1"/>
  <c r="I3107" i="1" a="1"/>
  <c r="I3107" i="1" s="1"/>
  <c r="I3106" i="1" a="1"/>
  <c r="I3106" i="1" s="1"/>
  <c r="I3105" i="1" a="1"/>
  <c r="I3105" i="1" s="1"/>
  <c r="I3104" i="1" a="1"/>
  <c r="I3104" i="1" s="1"/>
  <c r="I3103" i="1" a="1"/>
  <c r="I3103" i="1" s="1"/>
  <c r="I3102" i="1" a="1"/>
  <c r="I3102" i="1" s="1"/>
  <c r="I3101" i="1" a="1"/>
  <c r="I3101" i="1" s="1"/>
  <c r="I3100" i="1" a="1"/>
  <c r="I3100" i="1" s="1"/>
  <c r="I3099" i="1" a="1"/>
  <c r="I3099" i="1" s="1"/>
  <c r="I3098" i="1" a="1"/>
  <c r="I3098" i="1" s="1"/>
  <c r="I3097" i="1" a="1"/>
  <c r="I3097" i="1" s="1"/>
  <c r="I3096" i="1" a="1"/>
  <c r="I3096" i="1" s="1"/>
  <c r="I3095" i="1" a="1"/>
  <c r="I3095" i="1" s="1"/>
  <c r="I3094" i="1" a="1"/>
  <c r="I3094" i="1" s="1"/>
  <c r="I3093" i="1" a="1"/>
  <c r="I3093" i="1" s="1"/>
  <c r="I3092" i="1" a="1"/>
  <c r="I3092" i="1" s="1"/>
  <c r="I3058" i="1" a="1"/>
  <c r="I3058" i="1" s="1"/>
  <c r="I3057" i="1" a="1"/>
  <c r="I3057" i="1" s="1"/>
  <c r="I3056" i="1" a="1"/>
  <c r="I3056" i="1" s="1"/>
  <c r="I3055" i="1" a="1"/>
  <c r="I3055" i="1" s="1"/>
  <c r="I3054" i="1" a="1"/>
  <c r="I3054" i="1" s="1"/>
  <c r="I3053" i="1" a="1"/>
  <c r="I3053" i="1" s="1"/>
  <c r="I3052" i="1" a="1"/>
  <c r="I3052" i="1" s="1"/>
  <c r="I3051" i="1" a="1"/>
  <c r="I3051" i="1" s="1"/>
  <c r="I3050" i="1" a="1"/>
  <c r="I3050" i="1" s="1"/>
  <c r="I3049" i="1" a="1"/>
  <c r="I3049" i="1" s="1"/>
  <c r="I3048" i="1" a="1"/>
  <c r="I3048" i="1" s="1"/>
  <c r="I3047" i="1" a="1"/>
  <c r="I3047" i="1" s="1"/>
  <c r="I3046" i="1" a="1"/>
  <c r="I3046" i="1" s="1"/>
  <c r="I3045" i="1" a="1"/>
  <c r="I3045" i="1" s="1"/>
  <c r="I3044" i="1" a="1"/>
  <c r="I3044" i="1" s="1"/>
  <c r="I3043" i="1" a="1"/>
  <c r="I3043" i="1" s="1"/>
  <c r="I3042" i="1" a="1"/>
  <c r="I3042" i="1" s="1"/>
  <c r="I3007" i="1" a="1"/>
  <c r="I3007" i="1" s="1"/>
  <c r="I3006" i="1" a="1"/>
  <c r="I3006" i="1" s="1"/>
  <c r="I3005" i="1" a="1"/>
  <c r="I3005" i="1" s="1"/>
  <c r="I3004" i="1" a="1"/>
  <c r="I3004" i="1" s="1"/>
  <c r="I3003" i="1" a="1"/>
  <c r="I3003" i="1" s="1"/>
  <c r="I3002" i="1" a="1"/>
  <c r="I3002" i="1" s="1"/>
  <c r="I3001" i="1" a="1"/>
  <c r="I3001" i="1" s="1"/>
  <c r="I3000" i="1" a="1"/>
  <c r="I3000" i="1" s="1"/>
  <c r="I2999" i="1" a="1"/>
  <c r="I2999" i="1" s="1"/>
  <c r="I2998" i="1" a="1"/>
  <c r="I2998" i="1" s="1"/>
  <c r="I2997" i="1" a="1"/>
  <c r="I2997" i="1" s="1"/>
  <c r="I2996" i="1" a="1"/>
  <c r="I2996" i="1" s="1"/>
  <c r="I2995" i="1" a="1"/>
  <c r="I2995" i="1" s="1"/>
  <c r="I2994" i="1" a="1"/>
  <c r="I2994" i="1" s="1"/>
  <c r="I2993" i="1" a="1"/>
  <c r="I2993" i="1" s="1"/>
  <c r="I2992" i="1" a="1"/>
  <c r="I2992" i="1" s="1"/>
  <c r="I2991" i="1" a="1"/>
  <c r="I2991" i="1" s="1"/>
  <c r="I2955" i="1" a="1"/>
  <c r="I2955" i="1" s="1"/>
  <c r="I2954" i="1" a="1"/>
  <c r="I2954" i="1" s="1"/>
  <c r="I2953" i="1" a="1"/>
  <c r="I2953" i="1" s="1"/>
  <c r="I2952" i="1" a="1"/>
  <c r="I2952" i="1" s="1"/>
  <c r="I2951" i="1" a="1"/>
  <c r="I2951" i="1" s="1"/>
  <c r="I2950" i="1" a="1"/>
  <c r="I2950" i="1" s="1"/>
  <c r="I2949" i="1" a="1"/>
  <c r="I2949" i="1" s="1"/>
  <c r="I2948" i="1" a="1"/>
  <c r="I2948" i="1" s="1"/>
  <c r="I2947" i="1" a="1"/>
  <c r="I2947" i="1" s="1"/>
  <c r="I2946" i="1" a="1"/>
  <c r="I2946" i="1" s="1"/>
  <c r="I2945" i="1" a="1"/>
  <c r="I2945" i="1" s="1"/>
  <c r="I2944" i="1" a="1"/>
  <c r="I2944" i="1" s="1"/>
  <c r="I2943" i="1" a="1"/>
  <c r="I2943" i="1" s="1"/>
  <c r="I2942" i="1" a="1"/>
  <c r="I2942" i="1" s="1"/>
  <c r="I2941" i="1" a="1"/>
  <c r="I2941" i="1" s="1"/>
  <c r="I2940" i="1" a="1"/>
  <c r="I2940" i="1" s="1"/>
  <c r="I2939" i="1" a="1"/>
  <c r="I2939" i="1" s="1"/>
  <c r="I2938" i="1" a="1"/>
  <c r="I2938" i="1" s="1"/>
  <c r="I2901" i="1" a="1"/>
  <c r="I2901" i="1" s="1"/>
  <c r="I2900" i="1" a="1"/>
  <c r="I2900" i="1" s="1"/>
  <c r="I2899" i="1" a="1"/>
  <c r="I2899" i="1" s="1"/>
  <c r="I2898" i="1" a="1"/>
  <c r="I2898" i="1" s="1"/>
  <c r="I2897" i="1" a="1"/>
  <c r="I2897" i="1" s="1"/>
  <c r="I2896" i="1" a="1"/>
  <c r="I2896" i="1" s="1"/>
  <c r="I2895" i="1" a="1"/>
  <c r="I2895" i="1" s="1"/>
  <c r="I2894" i="1" a="1"/>
  <c r="I2894" i="1" s="1"/>
  <c r="I2893" i="1" a="1"/>
  <c r="I2893" i="1" s="1"/>
  <c r="I2892" i="1" a="1"/>
  <c r="I2892" i="1" s="1"/>
  <c r="I2891" i="1" a="1"/>
  <c r="I2891" i="1" s="1"/>
  <c r="I2890" i="1" a="1"/>
  <c r="I2890" i="1" s="1"/>
  <c r="I2889" i="1" a="1"/>
  <c r="I2889" i="1" s="1"/>
  <c r="I2888" i="1" a="1"/>
  <c r="I2888" i="1" s="1"/>
  <c r="I2887" i="1" a="1"/>
  <c r="I2887" i="1" s="1"/>
  <c r="I2886" i="1" a="1"/>
  <c r="I2886" i="1" s="1"/>
  <c r="I2885" i="1" a="1"/>
  <c r="I2885" i="1" s="1"/>
  <c r="I2884" i="1" a="1"/>
  <c r="I2884" i="1" s="1"/>
  <c r="I2846" i="1" a="1"/>
  <c r="I2846" i="1" s="1"/>
  <c r="I2845" i="1" a="1"/>
  <c r="I2845" i="1" s="1"/>
  <c r="I2844" i="1" a="1"/>
  <c r="I2844" i="1" s="1"/>
  <c r="I2843" i="1" a="1"/>
  <c r="I2843" i="1" s="1"/>
  <c r="I2842" i="1" a="1"/>
  <c r="I2842" i="1" s="1"/>
  <c r="I2841" i="1" a="1"/>
  <c r="I2841" i="1" s="1"/>
  <c r="I2840" i="1" a="1"/>
  <c r="I2840" i="1" s="1"/>
  <c r="I2839" i="1" a="1"/>
  <c r="I2839" i="1" s="1"/>
  <c r="I2838" i="1" a="1"/>
  <c r="I2838" i="1" s="1"/>
  <c r="I2837" i="1" a="1"/>
  <c r="I2837" i="1" s="1"/>
  <c r="I2836" i="1" a="1"/>
  <c r="I2836" i="1" s="1"/>
  <c r="I2835" i="1" a="1"/>
  <c r="I2835" i="1" s="1"/>
  <c r="I2834" i="1" a="1"/>
  <c r="I2834" i="1" s="1"/>
  <c r="I2833" i="1" a="1"/>
  <c r="I2833" i="1" s="1"/>
  <c r="I2832" i="1" a="1"/>
  <c r="I2832" i="1" s="1"/>
  <c r="I2831" i="1" a="1"/>
  <c r="I2831" i="1" s="1"/>
  <c r="I2830" i="1" a="1"/>
  <c r="I2830" i="1" s="1"/>
  <c r="I2829" i="1" a="1"/>
  <c r="I2829" i="1" s="1"/>
  <c r="I2828" i="1" a="1"/>
  <c r="I2828" i="1" s="1"/>
  <c r="I2789" i="1" a="1"/>
  <c r="I2789" i="1" s="1"/>
  <c r="I2788" i="1" a="1"/>
  <c r="I2788" i="1" s="1"/>
  <c r="I2787" i="1" a="1"/>
  <c r="I2787" i="1" s="1"/>
  <c r="I2786" i="1" a="1"/>
  <c r="I2786" i="1" s="1"/>
  <c r="I2785" i="1" a="1"/>
  <c r="I2785" i="1" s="1"/>
  <c r="I2784" i="1" a="1"/>
  <c r="I2784" i="1" s="1"/>
  <c r="I2783" i="1" a="1"/>
  <c r="I2783" i="1" s="1"/>
  <c r="I2782" i="1" a="1"/>
  <c r="I2782" i="1" s="1"/>
  <c r="I2781" i="1" a="1"/>
  <c r="I2781" i="1" s="1"/>
  <c r="I2780" i="1" a="1"/>
  <c r="I2780" i="1" s="1"/>
  <c r="I2779" i="1" a="1"/>
  <c r="I2779" i="1" s="1"/>
  <c r="I2778" i="1" a="1"/>
  <c r="I2778" i="1" s="1"/>
  <c r="I2777" i="1" a="1"/>
  <c r="I2777" i="1" s="1"/>
  <c r="I2776" i="1" a="1"/>
  <c r="I2776" i="1" s="1"/>
  <c r="I2775" i="1" a="1"/>
  <c r="I2775" i="1" s="1"/>
  <c r="I2774" i="1" a="1"/>
  <c r="I2774" i="1" s="1"/>
  <c r="I2773" i="1" a="1"/>
  <c r="I2773" i="1" s="1"/>
  <c r="I2772" i="1" a="1"/>
  <c r="I2772" i="1" s="1"/>
  <c r="I2771" i="1" a="1"/>
  <c r="I2771" i="1" s="1"/>
  <c r="I2731" i="1" a="1"/>
  <c r="I2731" i="1" s="1"/>
  <c r="I2730" i="1" a="1"/>
  <c r="I2730" i="1" s="1"/>
  <c r="I2729" i="1" a="1"/>
  <c r="I2729" i="1" s="1"/>
  <c r="I2728" i="1" a="1"/>
  <c r="I2728" i="1" s="1"/>
  <c r="I2727" i="1" a="1"/>
  <c r="I2727" i="1" s="1"/>
  <c r="I2726" i="1" a="1"/>
  <c r="I2726" i="1" s="1"/>
  <c r="I2725" i="1" a="1"/>
  <c r="I2725" i="1" s="1"/>
  <c r="I2724" i="1" a="1"/>
  <c r="I2724" i="1" s="1"/>
  <c r="I2723" i="1" a="1"/>
  <c r="I2723" i="1" s="1"/>
  <c r="I2722" i="1" a="1"/>
  <c r="I2722" i="1" s="1"/>
  <c r="I2721" i="1" a="1"/>
  <c r="I2721" i="1" s="1"/>
  <c r="I2720" i="1" a="1"/>
  <c r="I2720" i="1" s="1"/>
  <c r="I2719" i="1" a="1"/>
  <c r="I2719" i="1" s="1"/>
  <c r="I2718" i="1" a="1"/>
  <c r="I2718" i="1" s="1"/>
  <c r="I2717" i="1" a="1"/>
  <c r="I2717" i="1" s="1"/>
  <c r="I2716" i="1" a="1"/>
  <c r="I2716" i="1" s="1"/>
  <c r="I2715" i="1" a="1"/>
  <c r="I2715" i="1" s="1"/>
  <c r="I2714" i="1" a="1"/>
  <c r="I2714" i="1" s="1"/>
  <c r="I2713" i="1" a="1"/>
  <c r="I2713" i="1" s="1"/>
  <c r="I2712" i="1" a="1"/>
  <c r="I2712" i="1" s="1"/>
  <c r="I2671" i="1" a="1"/>
  <c r="I2671" i="1" s="1"/>
  <c r="I2670" i="1" a="1"/>
  <c r="I2670" i="1" s="1"/>
  <c r="I2669" i="1" a="1"/>
  <c r="I2669" i="1" s="1"/>
  <c r="I2668" i="1" a="1"/>
  <c r="I2668" i="1" s="1"/>
  <c r="I2667" i="1" a="1"/>
  <c r="I2667" i="1" s="1"/>
  <c r="I2666" i="1" a="1"/>
  <c r="I2666" i="1" s="1"/>
  <c r="I2665" i="1" a="1"/>
  <c r="I2665" i="1" s="1"/>
  <c r="I2664" i="1" a="1"/>
  <c r="I2664" i="1" s="1"/>
  <c r="I2663" i="1" a="1"/>
  <c r="I2663" i="1" s="1"/>
  <c r="I2662" i="1" a="1"/>
  <c r="I2662" i="1" s="1"/>
  <c r="I2661" i="1" a="1"/>
  <c r="I2661" i="1" s="1"/>
  <c r="I2660" i="1" a="1"/>
  <c r="I2660" i="1" s="1"/>
  <c r="I2659" i="1" a="1"/>
  <c r="I2659" i="1" s="1"/>
  <c r="I2658" i="1" a="1"/>
  <c r="I2658" i="1" s="1"/>
  <c r="I2657" i="1" a="1"/>
  <c r="I2657" i="1" s="1"/>
  <c r="I2656" i="1" a="1"/>
  <c r="I2656" i="1" s="1"/>
  <c r="I2655" i="1" a="1"/>
  <c r="I2655" i="1" s="1"/>
  <c r="I2654" i="1" a="1"/>
  <c r="I2654" i="1" s="1"/>
  <c r="I2653" i="1" a="1"/>
  <c r="I2653" i="1" s="1"/>
  <c r="I2652" i="1" a="1"/>
  <c r="I2652" i="1" s="1"/>
  <c r="I2610" i="1" a="1"/>
  <c r="I2610" i="1" s="1"/>
  <c r="I2609" i="1" a="1"/>
  <c r="I2609" i="1" s="1"/>
  <c r="I2608" i="1" a="1"/>
  <c r="I2608" i="1" s="1"/>
  <c r="I2607" i="1" a="1"/>
  <c r="I2607" i="1" s="1"/>
  <c r="I2606" i="1" a="1"/>
  <c r="I2606" i="1" s="1"/>
  <c r="I2605" i="1" a="1"/>
  <c r="I2605" i="1" s="1"/>
  <c r="I2604" i="1" a="1"/>
  <c r="I2604" i="1" s="1"/>
  <c r="I2603" i="1" a="1"/>
  <c r="I2603" i="1" s="1"/>
  <c r="I2602" i="1" a="1"/>
  <c r="I2602" i="1" s="1"/>
  <c r="I2601" i="1" a="1"/>
  <c r="I2601" i="1" s="1"/>
  <c r="I2600" i="1" a="1"/>
  <c r="I2600" i="1" s="1"/>
  <c r="I2599" i="1" a="1"/>
  <c r="I2599" i="1" s="1"/>
  <c r="I2598" i="1" a="1"/>
  <c r="I2598" i="1" s="1"/>
  <c r="I2597" i="1" a="1"/>
  <c r="I2597" i="1" s="1"/>
  <c r="I2596" i="1" a="1"/>
  <c r="I2596" i="1" s="1"/>
  <c r="I2595" i="1" a="1"/>
  <c r="I2595" i="1" s="1"/>
  <c r="I2594" i="1" a="1"/>
  <c r="I2594" i="1" s="1"/>
  <c r="I2593" i="1" a="1"/>
  <c r="I2593" i="1" s="1"/>
  <c r="I2592" i="1" a="1"/>
  <c r="I2592" i="1" s="1"/>
  <c r="I2591" i="1" a="1"/>
  <c r="I2591" i="1" s="1"/>
  <c r="I2590" i="1" a="1"/>
  <c r="I2590" i="1" s="1"/>
  <c r="I2547" i="1" a="1"/>
  <c r="I2547" i="1" s="1"/>
  <c r="I2546" i="1" a="1"/>
  <c r="I2546" i="1" s="1"/>
  <c r="I2545" i="1" a="1"/>
  <c r="I2545" i="1" s="1"/>
  <c r="I2544" i="1" a="1"/>
  <c r="I2544" i="1" s="1"/>
  <c r="I2543" i="1" a="1"/>
  <c r="I2543" i="1" s="1"/>
  <c r="I2542" i="1" a="1"/>
  <c r="I2542" i="1" s="1"/>
  <c r="I2541" i="1" a="1"/>
  <c r="I2541" i="1" s="1"/>
  <c r="I2540" i="1" a="1"/>
  <c r="I2540" i="1" s="1"/>
  <c r="I2539" i="1" a="1"/>
  <c r="I2539" i="1" s="1"/>
  <c r="I2538" i="1" a="1"/>
  <c r="I2538" i="1" s="1"/>
  <c r="I2537" i="1" a="1"/>
  <c r="I2537" i="1" s="1"/>
  <c r="I2536" i="1" a="1"/>
  <c r="I2536" i="1" s="1"/>
  <c r="I2535" i="1" a="1"/>
  <c r="I2535" i="1" s="1"/>
  <c r="I2534" i="1" a="1"/>
  <c r="I2534" i="1" s="1"/>
  <c r="I2533" i="1" a="1"/>
  <c r="I2533" i="1" s="1"/>
  <c r="I2532" i="1" a="1"/>
  <c r="I2532" i="1" s="1"/>
  <c r="I2531" i="1" a="1"/>
  <c r="I2531" i="1" s="1"/>
  <c r="I2530" i="1" a="1"/>
  <c r="I2530" i="1" s="1"/>
  <c r="I2529" i="1" a="1"/>
  <c r="I2529" i="1" s="1"/>
  <c r="I2528" i="1" a="1"/>
  <c r="I2528" i="1" s="1"/>
  <c r="I2527" i="1" a="1"/>
  <c r="I2527" i="1" s="1"/>
  <c r="I2483" i="1" a="1"/>
  <c r="I2483" i="1" s="1"/>
  <c r="I2482" i="1" a="1"/>
  <c r="I2482" i="1" s="1"/>
  <c r="I2481" i="1" a="1"/>
  <c r="I2481" i="1" s="1"/>
  <c r="I2480" i="1" a="1"/>
  <c r="I2480" i="1" s="1"/>
  <c r="I2479" i="1" a="1"/>
  <c r="I2479" i="1" s="1"/>
  <c r="I2478" i="1" a="1"/>
  <c r="I2478" i="1" s="1"/>
  <c r="I2477" i="1" a="1"/>
  <c r="I2477" i="1" s="1"/>
  <c r="I2476" i="1" a="1"/>
  <c r="I2476" i="1" s="1"/>
  <c r="I2475" i="1" a="1"/>
  <c r="I2475" i="1" s="1"/>
  <c r="I2474" i="1" a="1"/>
  <c r="I2474" i="1" s="1"/>
  <c r="I2473" i="1" a="1"/>
  <c r="I2473" i="1" s="1"/>
  <c r="I2472" i="1" a="1"/>
  <c r="I2472" i="1" s="1"/>
  <c r="I2471" i="1" a="1"/>
  <c r="I2471" i="1" s="1"/>
  <c r="I2470" i="1" a="1"/>
  <c r="I2470" i="1" s="1"/>
  <c r="I2469" i="1" a="1"/>
  <c r="I2469" i="1" s="1"/>
  <c r="I2468" i="1" a="1"/>
  <c r="I2468" i="1" s="1"/>
  <c r="I2467" i="1" a="1"/>
  <c r="I2467" i="1" s="1"/>
  <c r="I2466" i="1" a="1"/>
  <c r="I2466" i="1" s="1"/>
  <c r="I2465" i="1" a="1"/>
  <c r="I2465" i="1" s="1"/>
  <c r="I2464" i="1" a="1"/>
  <c r="I2464" i="1" s="1"/>
  <c r="I2463" i="1" a="1"/>
  <c r="I2463" i="1" s="1"/>
  <c r="I2462" i="1" a="1"/>
  <c r="I2462" i="1" s="1"/>
  <c r="I2417" i="1" a="1"/>
  <c r="I2417" i="1" s="1"/>
  <c r="I2416" i="1" a="1"/>
  <c r="I2416" i="1" s="1"/>
  <c r="I2415" i="1" a="1"/>
  <c r="I2415" i="1" s="1"/>
  <c r="I2414" i="1" a="1"/>
  <c r="I2414" i="1" s="1"/>
  <c r="I2413" i="1" a="1"/>
  <c r="I2413" i="1" s="1"/>
  <c r="I2412" i="1" a="1"/>
  <c r="I2412" i="1" s="1"/>
  <c r="I2411" i="1" a="1"/>
  <c r="I2411" i="1" s="1"/>
  <c r="I2410" i="1" a="1"/>
  <c r="I2410" i="1" s="1"/>
  <c r="I2409" i="1" a="1"/>
  <c r="I2409" i="1" s="1"/>
  <c r="I2408" i="1" a="1"/>
  <c r="I2408" i="1" s="1"/>
  <c r="I2407" i="1" a="1"/>
  <c r="I2407" i="1" s="1"/>
  <c r="I2406" i="1" a="1"/>
  <c r="I2406" i="1" s="1"/>
  <c r="I2405" i="1" a="1"/>
  <c r="I2405" i="1" s="1"/>
  <c r="I2404" i="1" a="1"/>
  <c r="I2404" i="1" s="1"/>
  <c r="I2403" i="1" a="1"/>
  <c r="I2403" i="1" s="1"/>
  <c r="I2402" i="1" a="1"/>
  <c r="I2402" i="1" s="1"/>
  <c r="I2401" i="1" a="1"/>
  <c r="I2401" i="1" s="1"/>
  <c r="I2400" i="1" a="1"/>
  <c r="I2400" i="1" s="1"/>
  <c r="I2399" i="1" a="1"/>
  <c r="I2399" i="1" s="1"/>
  <c r="I2398" i="1" a="1"/>
  <c r="I2398" i="1" s="1"/>
  <c r="I2397" i="1" a="1"/>
  <c r="I2397" i="1" s="1"/>
  <c r="I2396" i="1" a="1"/>
  <c r="I2396" i="1" s="1"/>
  <c r="I2350" i="1" a="1"/>
  <c r="I2350" i="1" s="1"/>
  <c r="I2349" i="1" a="1"/>
  <c r="I2349" i="1" s="1"/>
  <c r="I2348" i="1" a="1"/>
  <c r="I2348" i="1" s="1"/>
  <c r="I2347" i="1" a="1"/>
  <c r="I2347" i="1" s="1"/>
  <c r="I2346" i="1" a="1"/>
  <c r="I2346" i="1" s="1"/>
  <c r="I2345" i="1" a="1"/>
  <c r="I2345" i="1" s="1"/>
  <c r="I2344" i="1" a="1"/>
  <c r="I2344" i="1" s="1"/>
  <c r="I2343" i="1" a="1"/>
  <c r="I2343" i="1" s="1"/>
  <c r="I2342" i="1" a="1"/>
  <c r="I2342" i="1" s="1"/>
  <c r="I2341" i="1" a="1"/>
  <c r="I2341" i="1" s="1"/>
  <c r="I2340" i="1" a="1"/>
  <c r="I2340" i="1" s="1"/>
  <c r="I2339" i="1" a="1"/>
  <c r="I2339" i="1" s="1"/>
  <c r="I2338" i="1" a="1"/>
  <c r="I2338" i="1" s="1"/>
  <c r="I2337" i="1" a="1"/>
  <c r="I2337" i="1" s="1"/>
  <c r="I2336" i="1" a="1"/>
  <c r="I2336" i="1" s="1"/>
  <c r="I2335" i="1" a="1"/>
  <c r="I2335" i="1" s="1"/>
  <c r="I2334" i="1" a="1"/>
  <c r="I2334" i="1" s="1"/>
  <c r="I2333" i="1" a="1"/>
  <c r="I2333" i="1" s="1"/>
  <c r="I2332" i="1" a="1"/>
  <c r="I2332" i="1" s="1"/>
  <c r="I2331" i="1" a="1"/>
  <c r="I2331" i="1" s="1"/>
  <c r="I2330" i="1" a="1"/>
  <c r="I2330" i="1" s="1"/>
  <c r="I2329" i="1" a="1"/>
  <c r="I2329" i="1" s="1"/>
  <c r="I2328" i="1" a="1"/>
  <c r="I2328" i="1" s="1"/>
  <c r="I2281" i="1" a="1"/>
  <c r="I2281" i="1" s="1"/>
  <c r="I2280" i="1" a="1"/>
  <c r="I2280" i="1" s="1"/>
  <c r="I2279" i="1" a="1"/>
  <c r="I2279" i="1" s="1"/>
  <c r="I2278" i="1" a="1"/>
  <c r="I2278" i="1" s="1"/>
  <c r="I2277" i="1" a="1"/>
  <c r="I2277" i="1" s="1"/>
  <c r="I2276" i="1" a="1"/>
  <c r="I2276" i="1" s="1"/>
  <c r="I2275" i="1" a="1"/>
  <c r="I2275" i="1" s="1"/>
  <c r="I2274" i="1" a="1"/>
  <c r="I2274" i="1" s="1"/>
  <c r="I2273" i="1" a="1"/>
  <c r="I2273" i="1" s="1"/>
  <c r="I2272" i="1" a="1"/>
  <c r="I2272" i="1" s="1"/>
  <c r="I2271" i="1" a="1"/>
  <c r="I2271" i="1" s="1"/>
  <c r="I2270" i="1" a="1"/>
  <c r="I2270" i="1" s="1"/>
  <c r="I2269" i="1" a="1"/>
  <c r="I2269" i="1" s="1"/>
  <c r="I2268" i="1" a="1"/>
  <c r="I2268" i="1" s="1"/>
  <c r="I2267" i="1" a="1"/>
  <c r="I2267" i="1" s="1"/>
  <c r="I2266" i="1" a="1"/>
  <c r="I2266" i="1" s="1"/>
  <c r="I2265" i="1" a="1"/>
  <c r="I2265" i="1" s="1"/>
  <c r="I2264" i="1" a="1"/>
  <c r="I2264" i="1" s="1"/>
  <c r="I2263" i="1" a="1"/>
  <c r="I2263" i="1" s="1"/>
  <c r="I2262" i="1" a="1"/>
  <c r="I2262" i="1" s="1"/>
  <c r="I2261" i="1" a="1"/>
  <c r="I2261" i="1" s="1"/>
  <c r="I2260" i="1" a="1"/>
  <c r="I2260" i="1" s="1"/>
  <c r="I2259" i="1" a="1"/>
  <c r="I2259" i="1" s="1"/>
  <c r="I2223" i="1" a="1"/>
  <c r="I2223" i="1" s="1"/>
  <c r="I2222" i="1" a="1"/>
  <c r="I2222" i="1" s="1"/>
  <c r="I2221" i="1" a="1"/>
  <c r="I2221" i="1" s="1"/>
  <c r="I2220" i="1" a="1"/>
  <c r="I2220" i="1" s="1"/>
  <c r="I2219" i="1" a="1"/>
  <c r="I2219" i="1" s="1"/>
  <c r="I2218" i="1" a="1"/>
  <c r="I2218" i="1" s="1"/>
  <c r="I2217" i="1" a="1"/>
  <c r="I2217" i="1" s="1"/>
  <c r="I2216" i="1" a="1"/>
  <c r="I2216" i="1" s="1"/>
  <c r="I2215" i="1" a="1"/>
  <c r="I2215" i="1" s="1"/>
  <c r="I2214" i="1" a="1"/>
  <c r="I2214" i="1" s="1"/>
  <c r="I2213" i="1" a="1"/>
  <c r="I2213" i="1" s="1"/>
  <c r="I2212" i="1" a="1"/>
  <c r="I2212" i="1" s="1"/>
  <c r="I2187" i="1" a="1"/>
  <c r="I2187" i="1" s="1"/>
  <c r="I2186" i="1" a="1"/>
  <c r="I2186" i="1" s="1"/>
  <c r="I2185" i="1" a="1"/>
  <c r="I2185" i="1" s="1"/>
  <c r="I2184" i="1" a="1"/>
  <c r="I2184" i="1" s="1"/>
  <c r="I2183" i="1" a="1"/>
  <c r="I2183" i="1" s="1"/>
  <c r="I2182" i="1" a="1"/>
  <c r="I2182" i="1" s="1"/>
  <c r="I2181" i="1" a="1"/>
  <c r="I2181" i="1" s="1"/>
  <c r="I2180" i="1" a="1"/>
  <c r="I2180" i="1" s="1"/>
  <c r="I2179" i="1" a="1"/>
  <c r="I2179" i="1" s="1"/>
  <c r="I2178" i="1" a="1"/>
  <c r="I2178" i="1" s="1"/>
  <c r="I2177" i="1" a="1"/>
  <c r="I2177" i="1" s="1"/>
  <c r="I2176" i="1" a="1"/>
  <c r="I2176" i="1" s="1"/>
  <c r="I2150" i="1" a="1"/>
  <c r="I2150" i="1" s="1"/>
  <c r="I2149" i="1" a="1"/>
  <c r="I2149" i="1" s="1"/>
  <c r="I2148" i="1" a="1"/>
  <c r="I2148" i="1" s="1"/>
  <c r="I2147" i="1" a="1"/>
  <c r="I2147" i="1" s="1"/>
  <c r="I2146" i="1" a="1"/>
  <c r="I2146" i="1" s="1"/>
  <c r="I2145" i="1" a="1"/>
  <c r="I2145" i="1" s="1"/>
  <c r="I2144" i="1" a="1"/>
  <c r="I2144" i="1" s="1"/>
  <c r="I2143" i="1" a="1"/>
  <c r="I2143" i="1" s="1"/>
  <c r="I2142" i="1" a="1"/>
  <c r="I2142" i="1" s="1"/>
  <c r="I2141" i="1" a="1"/>
  <c r="I2141" i="1" s="1"/>
  <c r="I2140" i="1" a="1"/>
  <c r="I2140" i="1" s="1"/>
  <c r="I2139" i="1" a="1"/>
  <c r="I2139" i="1" s="1"/>
  <c r="I2138" i="1" a="1"/>
  <c r="I2138" i="1" s="1"/>
  <c r="I2111" i="1" a="1"/>
  <c r="I2111" i="1" s="1"/>
  <c r="I2110" i="1" a="1"/>
  <c r="I2110" i="1" s="1"/>
  <c r="I2109" i="1" a="1"/>
  <c r="I2109" i="1" s="1"/>
  <c r="I2108" i="1" a="1"/>
  <c r="I2108" i="1" s="1"/>
  <c r="I2107" i="1" a="1"/>
  <c r="I2107" i="1" s="1"/>
  <c r="I2106" i="1" a="1"/>
  <c r="I2106" i="1" s="1"/>
  <c r="I2105" i="1" a="1"/>
  <c r="I2105" i="1" s="1"/>
  <c r="I2104" i="1" a="1"/>
  <c r="I2104" i="1" s="1"/>
  <c r="I2103" i="1" a="1"/>
  <c r="I2103" i="1" s="1"/>
  <c r="I2102" i="1" a="1"/>
  <c r="I2102" i="1" s="1"/>
  <c r="I2101" i="1" a="1"/>
  <c r="I2101" i="1" s="1"/>
  <c r="I2100" i="1" a="1"/>
  <c r="I2100" i="1" s="1"/>
  <c r="I2099" i="1" a="1"/>
  <c r="I2099" i="1" s="1"/>
  <c r="I2071" i="1" a="1"/>
  <c r="I2071" i="1" s="1"/>
  <c r="I2070" i="1" a="1"/>
  <c r="I2070" i="1" s="1"/>
  <c r="I2069" i="1" a="1"/>
  <c r="I2069" i="1" s="1"/>
  <c r="I2068" i="1" a="1"/>
  <c r="I2068" i="1" s="1"/>
  <c r="I2067" i="1" a="1"/>
  <c r="I2067" i="1" s="1"/>
  <c r="I2066" i="1" a="1"/>
  <c r="I2066" i="1" s="1"/>
  <c r="I2065" i="1" a="1"/>
  <c r="I2065" i="1" s="1"/>
  <c r="I2064" i="1" a="1"/>
  <c r="I2064" i="1" s="1"/>
  <c r="I2063" i="1" a="1"/>
  <c r="I2063" i="1" s="1"/>
  <c r="I2062" i="1" a="1"/>
  <c r="I2062" i="1" s="1"/>
  <c r="I2061" i="1" a="1"/>
  <c r="I2061" i="1" s="1"/>
  <c r="I2060" i="1" a="1"/>
  <c r="I2060" i="1" s="1"/>
  <c r="I2059" i="1" a="1"/>
  <c r="I2059" i="1" s="1"/>
  <c r="I2058" i="1" a="1"/>
  <c r="I2058" i="1" s="1"/>
  <c r="I2029" i="1" a="1"/>
  <c r="I2029" i="1" s="1"/>
  <c r="I2028" i="1" a="1"/>
  <c r="I2028" i="1" s="1"/>
  <c r="I2027" i="1" a="1"/>
  <c r="I2027" i="1" s="1"/>
  <c r="I2026" i="1" a="1"/>
  <c r="I2026" i="1" s="1"/>
  <c r="I2025" i="1" a="1"/>
  <c r="I2025" i="1" s="1"/>
  <c r="I2024" i="1" a="1"/>
  <c r="I2024" i="1" s="1"/>
  <c r="I2023" i="1" a="1"/>
  <c r="I2023" i="1" s="1"/>
  <c r="I2022" i="1" a="1"/>
  <c r="I2022" i="1" s="1"/>
  <c r="I2021" i="1" a="1"/>
  <c r="I2021" i="1" s="1"/>
  <c r="I2020" i="1" a="1"/>
  <c r="I2020" i="1" s="1"/>
  <c r="I2019" i="1" a="1"/>
  <c r="I2019" i="1" s="1"/>
  <c r="I2018" i="1" a="1"/>
  <c r="I2018" i="1" s="1"/>
  <c r="I2017" i="1" a="1"/>
  <c r="I2017" i="1" s="1"/>
  <c r="I2016" i="1" a="1"/>
  <c r="I2016" i="1" s="1"/>
  <c r="I1986" i="1" a="1"/>
  <c r="I1986" i="1" s="1"/>
  <c r="I1985" i="1" a="1"/>
  <c r="I1985" i="1" s="1"/>
  <c r="I1984" i="1" a="1"/>
  <c r="I1984" i="1" s="1"/>
  <c r="I1983" i="1" a="1"/>
  <c r="I1983" i="1" s="1"/>
  <c r="I1982" i="1" a="1"/>
  <c r="I1982" i="1" s="1"/>
  <c r="I1981" i="1" a="1"/>
  <c r="I1981" i="1" s="1"/>
  <c r="I1980" i="1" a="1"/>
  <c r="I1980" i="1" s="1"/>
  <c r="I1979" i="1" a="1"/>
  <c r="I1979" i="1" s="1"/>
  <c r="I1978" i="1" a="1"/>
  <c r="I1978" i="1" s="1"/>
  <c r="I1977" i="1" a="1"/>
  <c r="I1977" i="1" s="1"/>
  <c r="I1976" i="1" a="1"/>
  <c r="I1976" i="1" s="1"/>
  <c r="I1975" i="1" a="1"/>
  <c r="I1975" i="1" s="1"/>
  <c r="I1974" i="1" a="1"/>
  <c r="I1974" i="1" s="1"/>
  <c r="I1973" i="1" a="1"/>
  <c r="I1973" i="1" s="1"/>
  <c r="I1972" i="1" a="1"/>
  <c r="I1972" i="1" s="1"/>
  <c r="I1941" i="1" a="1"/>
  <c r="I1941" i="1" s="1"/>
  <c r="I1940" i="1" a="1"/>
  <c r="I1940" i="1" s="1"/>
  <c r="I1939" i="1" a="1"/>
  <c r="I1939" i="1" s="1"/>
  <c r="I1938" i="1" a="1"/>
  <c r="I1938" i="1" s="1"/>
  <c r="I1937" i="1" a="1"/>
  <c r="I1937" i="1" s="1"/>
  <c r="I1936" i="1" a="1"/>
  <c r="I1936" i="1" s="1"/>
  <c r="I1935" i="1" a="1"/>
  <c r="I1935" i="1" s="1"/>
  <c r="I1934" i="1" a="1"/>
  <c r="I1934" i="1" s="1"/>
  <c r="I1933" i="1" a="1"/>
  <c r="I1933" i="1" s="1"/>
  <c r="I1932" i="1" a="1"/>
  <c r="I1932" i="1" s="1"/>
  <c r="I1931" i="1" a="1"/>
  <c r="I1931" i="1" s="1"/>
  <c r="I1930" i="1" a="1"/>
  <c r="I1930" i="1" s="1"/>
  <c r="I1929" i="1" a="1"/>
  <c r="I1929" i="1" s="1"/>
  <c r="I1928" i="1" a="1"/>
  <c r="I1928" i="1" s="1"/>
  <c r="I1927" i="1" a="1"/>
  <c r="I1927" i="1" s="1"/>
  <c r="I1895" i="1" a="1"/>
  <c r="I1895" i="1" s="1"/>
  <c r="I1894" i="1" a="1"/>
  <c r="I1894" i="1" s="1"/>
  <c r="I1893" i="1" a="1"/>
  <c r="I1893" i="1" s="1"/>
  <c r="I1892" i="1" a="1"/>
  <c r="I1892" i="1" s="1"/>
  <c r="I1891" i="1" a="1"/>
  <c r="I1891" i="1" s="1"/>
  <c r="I1890" i="1" a="1"/>
  <c r="I1890" i="1" s="1"/>
  <c r="I1889" i="1" a="1"/>
  <c r="I1889" i="1" s="1"/>
  <c r="I1888" i="1" a="1"/>
  <c r="I1888" i="1" s="1"/>
  <c r="I1887" i="1" a="1"/>
  <c r="I1887" i="1" s="1"/>
  <c r="I1886" i="1" a="1"/>
  <c r="I1886" i="1" s="1"/>
  <c r="I1885" i="1" a="1"/>
  <c r="I1885" i="1" s="1"/>
  <c r="I1884" i="1" a="1"/>
  <c r="I1884" i="1" s="1"/>
  <c r="I1883" i="1" a="1"/>
  <c r="I1883" i="1" s="1"/>
  <c r="I1882" i="1" a="1"/>
  <c r="I1882" i="1" s="1"/>
  <c r="I1881" i="1" a="1"/>
  <c r="I1881" i="1" s="1"/>
  <c r="I1880" i="1" a="1"/>
  <c r="I1880" i="1" s="1"/>
  <c r="I1847" i="1" a="1"/>
  <c r="I1847" i="1" s="1"/>
  <c r="I1846" i="1" a="1"/>
  <c r="I1846" i="1" s="1"/>
  <c r="I1845" i="1" a="1"/>
  <c r="I1845" i="1" s="1"/>
  <c r="I1844" i="1" a="1"/>
  <c r="I1844" i="1" s="1"/>
  <c r="I1843" i="1" a="1"/>
  <c r="I1843" i="1" s="1"/>
  <c r="I1842" i="1" a="1"/>
  <c r="I1842" i="1" s="1"/>
  <c r="I1841" i="1" a="1"/>
  <c r="I1841" i="1" s="1"/>
  <c r="I1840" i="1" a="1"/>
  <c r="I1840" i="1" s="1"/>
  <c r="I1839" i="1" a="1"/>
  <c r="I1839" i="1" s="1"/>
  <c r="I1838" i="1" a="1"/>
  <c r="I1838" i="1" s="1"/>
  <c r="I1837" i="1" a="1"/>
  <c r="I1837" i="1" s="1"/>
  <c r="I1836" i="1" a="1"/>
  <c r="I1836" i="1" s="1"/>
  <c r="I1835" i="1" a="1"/>
  <c r="I1835" i="1" s="1"/>
  <c r="I1834" i="1" a="1"/>
  <c r="I1834" i="1" s="1"/>
  <c r="I1833" i="1" a="1"/>
  <c r="I1833" i="1" s="1"/>
  <c r="I1832" i="1" a="1"/>
  <c r="I1832" i="1" s="1"/>
  <c r="I1798" i="1" a="1"/>
  <c r="I1798" i="1" s="1"/>
  <c r="I1797" i="1" a="1"/>
  <c r="I1797" i="1" s="1"/>
  <c r="I1796" i="1" a="1"/>
  <c r="I1796" i="1" s="1"/>
  <c r="I1795" i="1" a="1"/>
  <c r="I1795" i="1" s="1"/>
  <c r="I1794" i="1" a="1"/>
  <c r="I1794" i="1" s="1"/>
  <c r="I1793" i="1" a="1"/>
  <c r="I1793" i="1" s="1"/>
  <c r="I1792" i="1" a="1"/>
  <c r="I1792" i="1" s="1"/>
  <c r="I1791" i="1" a="1"/>
  <c r="I1791" i="1" s="1"/>
  <c r="I1790" i="1" a="1"/>
  <c r="I1790" i="1" s="1"/>
  <c r="I1789" i="1" a="1"/>
  <c r="I1789" i="1" s="1"/>
  <c r="I1788" i="1" a="1"/>
  <c r="I1788" i="1" s="1"/>
  <c r="I1787" i="1" a="1"/>
  <c r="I1787" i="1" s="1"/>
  <c r="I1786" i="1" a="1"/>
  <c r="I1786" i="1" s="1"/>
  <c r="I1785" i="1" a="1"/>
  <c r="I1785" i="1" s="1"/>
  <c r="I1784" i="1" a="1"/>
  <c r="I1784" i="1" s="1"/>
  <c r="I1783" i="1" a="1"/>
  <c r="I1783" i="1" s="1"/>
  <c r="I1782" i="1" a="1"/>
  <c r="I1782" i="1" s="1"/>
  <c r="I1747" i="1" a="1"/>
  <c r="I1747" i="1" s="1"/>
  <c r="I1746" i="1" a="1"/>
  <c r="I1746" i="1" s="1"/>
  <c r="I1745" i="1" a="1"/>
  <c r="I1745" i="1" s="1"/>
  <c r="I1744" i="1" a="1"/>
  <c r="I1744" i="1" s="1"/>
  <c r="I1743" i="1" a="1"/>
  <c r="I1743" i="1" s="1"/>
  <c r="I1742" i="1" a="1"/>
  <c r="I1742" i="1" s="1"/>
  <c r="I1741" i="1" a="1"/>
  <c r="I1741" i="1" s="1"/>
  <c r="I1740" i="1" a="1"/>
  <c r="I1740" i="1" s="1"/>
  <c r="I1739" i="1" a="1"/>
  <c r="I1739" i="1" s="1"/>
  <c r="I1738" i="1" a="1"/>
  <c r="I1738" i="1" s="1"/>
  <c r="I1737" i="1" a="1"/>
  <c r="I1737" i="1" s="1"/>
  <c r="I1736" i="1" a="1"/>
  <c r="I1736" i="1" s="1"/>
  <c r="I1735" i="1" a="1"/>
  <c r="I1735" i="1" s="1"/>
  <c r="I1734" i="1" a="1"/>
  <c r="I1734" i="1" s="1"/>
  <c r="I1733" i="1" a="1"/>
  <c r="I1733" i="1" s="1"/>
  <c r="I1732" i="1" a="1"/>
  <c r="I1732" i="1" s="1"/>
  <c r="I1731" i="1" a="1"/>
  <c r="I1731" i="1" s="1"/>
  <c r="I1695" i="1" a="1"/>
  <c r="I1695" i="1" s="1"/>
  <c r="I1694" i="1" a="1"/>
  <c r="I1694" i="1" s="1"/>
  <c r="I1693" i="1" a="1"/>
  <c r="I1693" i="1" s="1"/>
  <c r="I1692" i="1" a="1"/>
  <c r="I1692" i="1" s="1"/>
  <c r="I1691" i="1" a="1"/>
  <c r="I1691" i="1" s="1"/>
  <c r="I1690" i="1" a="1"/>
  <c r="I1690" i="1" s="1"/>
  <c r="I1689" i="1" a="1"/>
  <c r="I1689" i="1" s="1"/>
  <c r="I1688" i="1" a="1"/>
  <c r="I1688" i="1" s="1"/>
  <c r="I1687" i="1" a="1"/>
  <c r="I1687" i="1" s="1"/>
  <c r="I1686" i="1" a="1"/>
  <c r="I1686" i="1" s="1"/>
  <c r="I1685" i="1" a="1"/>
  <c r="I1685" i="1" s="1"/>
  <c r="I1684" i="1" a="1"/>
  <c r="I1684" i="1" s="1"/>
  <c r="I1683" i="1" a="1"/>
  <c r="I1683" i="1" s="1"/>
  <c r="I1682" i="1" a="1"/>
  <c r="I1682" i="1" s="1"/>
  <c r="I1681" i="1" a="1"/>
  <c r="I1681" i="1" s="1"/>
  <c r="I1680" i="1" a="1"/>
  <c r="I1680" i="1" s="1"/>
  <c r="I1679" i="1" a="1"/>
  <c r="I1679" i="1" s="1"/>
  <c r="I1678" i="1" a="1"/>
  <c r="I1678" i="1" s="1"/>
  <c r="I1641" i="1" a="1"/>
  <c r="I1641" i="1" s="1"/>
  <c r="I1640" i="1" a="1"/>
  <c r="I1640" i="1" s="1"/>
  <c r="I1639" i="1" a="1"/>
  <c r="I1639" i="1" s="1"/>
  <c r="I1638" i="1" a="1"/>
  <c r="I1638" i="1" s="1"/>
  <c r="I1637" i="1" a="1"/>
  <c r="I1637" i="1" s="1"/>
  <c r="I1636" i="1" a="1"/>
  <c r="I1636" i="1" s="1"/>
  <c r="I1635" i="1" a="1"/>
  <c r="I1635" i="1" s="1"/>
  <c r="I1634" i="1" a="1"/>
  <c r="I1634" i="1" s="1"/>
  <c r="I1633" i="1" a="1"/>
  <c r="I1633" i="1" s="1"/>
  <c r="I1632" i="1" a="1"/>
  <c r="I1632" i="1" s="1"/>
  <c r="I1631" i="1" a="1"/>
  <c r="I1631" i="1" s="1"/>
  <c r="I1630" i="1" a="1"/>
  <c r="I1630" i="1" s="1"/>
  <c r="I1629" i="1" a="1"/>
  <c r="I1629" i="1" s="1"/>
  <c r="I1628" i="1" a="1"/>
  <c r="I1628" i="1" s="1"/>
  <c r="I1627" i="1" a="1"/>
  <c r="I1627" i="1" s="1"/>
  <c r="I1626" i="1" a="1"/>
  <c r="I1626" i="1" s="1"/>
  <c r="I1625" i="1" a="1"/>
  <c r="I1625" i="1" s="1"/>
  <c r="I1624" i="1" a="1"/>
  <c r="I1624" i="1" s="1"/>
  <c r="I1586" i="1" a="1"/>
  <c r="I1586" i="1" s="1"/>
  <c r="I1585" i="1" a="1"/>
  <c r="I1585" i="1" s="1"/>
  <c r="I1584" i="1" a="1"/>
  <c r="I1584" i="1" s="1"/>
  <c r="I1583" i="1" a="1"/>
  <c r="I1583" i="1" s="1"/>
  <c r="I1582" i="1" a="1"/>
  <c r="I1582" i="1" s="1"/>
  <c r="I1581" i="1" a="1"/>
  <c r="I1581" i="1" s="1"/>
  <c r="I1580" i="1" a="1"/>
  <c r="I1580" i="1" s="1"/>
  <c r="I1579" i="1" a="1"/>
  <c r="I1579" i="1" s="1"/>
  <c r="I1578" i="1" a="1"/>
  <c r="I1578" i="1" s="1"/>
  <c r="I1577" i="1" a="1"/>
  <c r="I1577" i="1" s="1"/>
  <c r="I1576" i="1" a="1"/>
  <c r="I1576" i="1" s="1"/>
  <c r="I1575" i="1" a="1"/>
  <c r="I1575" i="1" s="1"/>
  <c r="I1574" i="1" a="1"/>
  <c r="I1574" i="1" s="1"/>
  <c r="I1573" i="1" a="1"/>
  <c r="I1573" i="1" s="1"/>
  <c r="I1572" i="1" a="1"/>
  <c r="I1572" i="1" s="1"/>
  <c r="I1571" i="1" a="1"/>
  <c r="I1571" i="1" s="1"/>
  <c r="I1570" i="1" a="1"/>
  <c r="I1570" i="1" s="1"/>
  <c r="I1569" i="1" a="1"/>
  <c r="I1569" i="1" s="1"/>
  <c r="I1568" i="1" a="1"/>
  <c r="I1568" i="1" s="1"/>
  <c r="I1529" i="1" a="1"/>
  <c r="I1529" i="1" s="1"/>
  <c r="I1528" i="1" a="1"/>
  <c r="I1528" i="1" s="1"/>
  <c r="I1527" i="1" a="1"/>
  <c r="I1527" i="1" s="1"/>
  <c r="I1526" i="1" a="1"/>
  <c r="I1526" i="1" s="1"/>
  <c r="I1525" i="1" a="1"/>
  <c r="I1525" i="1" s="1"/>
  <c r="I1524" i="1" a="1"/>
  <c r="I1524" i="1" s="1"/>
  <c r="I1523" i="1" a="1"/>
  <c r="I1523" i="1" s="1"/>
  <c r="I1522" i="1" a="1"/>
  <c r="I1522" i="1" s="1"/>
  <c r="I1521" i="1" a="1"/>
  <c r="I1521" i="1" s="1"/>
  <c r="I1520" i="1" a="1"/>
  <c r="I1520" i="1" s="1"/>
  <c r="I1519" i="1" a="1"/>
  <c r="I1519" i="1" s="1"/>
  <c r="I1518" i="1" a="1"/>
  <c r="I1518" i="1" s="1"/>
  <c r="I1517" i="1" a="1"/>
  <c r="I1517" i="1" s="1"/>
  <c r="I1516" i="1" a="1"/>
  <c r="I1516" i="1" s="1"/>
  <c r="I1515" i="1" a="1"/>
  <c r="I1515" i="1" s="1"/>
  <c r="I1514" i="1" a="1"/>
  <c r="I1514" i="1" s="1"/>
  <c r="I1513" i="1" a="1"/>
  <c r="I1513" i="1" s="1"/>
  <c r="I1512" i="1" a="1"/>
  <c r="I1512" i="1" s="1"/>
  <c r="I1511" i="1" a="1"/>
  <c r="I1511" i="1" s="1"/>
  <c r="I1471" i="1" a="1"/>
  <c r="I1471" i="1" s="1"/>
  <c r="I1470" i="1" a="1"/>
  <c r="I1470" i="1" s="1"/>
  <c r="I1469" i="1" a="1"/>
  <c r="I1469" i="1" s="1"/>
  <c r="I1468" i="1" a="1"/>
  <c r="I1468" i="1" s="1"/>
  <c r="I1467" i="1" a="1"/>
  <c r="I1467" i="1" s="1"/>
  <c r="I1466" i="1" a="1"/>
  <c r="I1466" i="1" s="1"/>
  <c r="I1465" i="1" a="1"/>
  <c r="I1465" i="1" s="1"/>
  <c r="I1464" i="1" a="1"/>
  <c r="I1464" i="1" s="1"/>
  <c r="I1463" i="1" a="1"/>
  <c r="I1463" i="1" s="1"/>
  <c r="I1462" i="1" a="1"/>
  <c r="I1462" i="1" s="1"/>
  <c r="I1461" i="1" a="1"/>
  <c r="I1461" i="1" s="1"/>
  <c r="I1460" i="1" a="1"/>
  <c r="I1460" i="1" s="1"/>
  <c r="I1459" i="1" a="1"/>
  <c r="I1459" i="1" s="1"/>
  <c r="I1458" i="1" a="1"/>
  <c r="I1458" i="1" s="1"/>
  <c r="I1457" i="1" a="1"/>
  <c r="I1457" i="1" s="1"/>
  <c r="I1456" i="1" a="1"/>
  <c r="I1456" i="1" s="1"/>
  <c r="I1455" i="1" a="1"/>
  <c r="I1455" i="1" s="1"/>
  <c r="I1454" i="1" a="1"/>
  <c r="I1454" i="1" s="1"/>
  <c r="I1453" i="1" a="1"/>
  <c r="I1453" i="1" s="1"/>
  <c r="I1452" i="1" a="1"/>
  <c r="I1452" i="1" s="1"/>
  <c r="I1411" i="1" a="1"/>
  <c r="I1411" i="1" s="1"/>
  <c r="I1410" i="1" a="1"/>
  <c r="I1410" i="1" s="1"/>
  <c r="I1409" i="1" a="1"/>
  <c r="I1409" i="1" s="1"/>
  <c r="I1408" i="1" a="1"/>
  <c r="I1408" i="1" s="1"/>
  <c r="I1407" i="1" a="1"/>
  <c r="I1407" i="1" s="1"/>
  <c r="I1406" i="1" a="1"/>
  <c r="I1406" i="1" s="1"/>
  <c r="I1405" i="1" a="1"/>
  <c r="I1405" i="1" s="1"/>
  <c r="I1404" i="1" a="1"/>
  <c r="I1404" i="1" s="1"/>
  <c r="I1403" i="1" a="1"/>
  <c r="I1403" i="1" s="1"/>
  <c r="I1402" i="1" a="1"/>
  <c r="I1402" i="1" s="1"/>
  <c r="I1401" i="1" a="1"/>
  <c r="I1401" i="1" s="1"/>
  <c r="I1400" i="1" a="1"/>
  <c r="I1400" i="1" s="1"/>
  <c r="I1399" i="1" a="1"/>
  <c r="I1399" i="1" s="1"/>
  <c r="I1398" i="1" a="1"/>
  <c r="I1398" i="1" s="1"/>
  <c r="I1397" i="1" a="1"/>
  <c r="I1397" i="1" s="1"/>
  <c r="I1396" i="1" a="1"/>
  <c r="I1396" i="1" s="1"/>
  <c r="I1395" i="1" a="1"/>
  <c r="I1395" i="1" s="1"/>
  <c r="I1394" i="1" a="1"/>
  <c r="I1394" i="1" s="1"/>
  <c r="I1393" i="1" a="1"/>
  <c r="I1393" i="1" s="1"/>
  <c r="I1392" i="1" a="1"/>
  <c r="I1392" i="1" s="1"/>
  <c r="I1350" i="1" a="1"/>
  <c r="I1350" i="1" s="1"/>
  <c r="I1349" i="1" a="1"/>
  <c r="I1349" i="1" s="1"/>
  <c r="I1348" i="1" a="1"/>
  <c r="I1348" i="1" s="1"/>
  <c r="I1347" i="1" a="1"/>
  <c r="I1347" i="1" s="1"/>
  <c r="I1346" i="1" a="1"/>
  <c r="I1346" i="1" s="1"/>
  <c r="I1345" i="1" a="1"/>
  <c r="I1345" i="1" s="1"/>
  <c r="I1344" i="1" a="1"/>
  <c r="I1344" i="1" s="1"/>
  <c r="I1343" i="1" a="1"/>
  <c r="I1343" i="1" s="1"/>
  <c r="I1342" i="1" a="1"/>
  <c r="I1342" i="1" s="1"/>
  <c r="I1341" i="1" a="1"/>
  <c r="I1341" i="1" s="1"/>
  <c r="I1340" i="1" a="1"/>
  <c r="I1340" i="1" s="1"/>
  <c r="I1339" i="1" a="1"/>
  <c r="I1339" i="1" s="1"/>
  <c r="I1338" i="1" a="1"/>
  <c r="I1338" i="1" s="1"/>
  <c r="I1337" i="1" a="1"/>
  <c r="I1337" i="1" s="1"/>
  <c r="I1336" i="1" a="1"/>
  <c r="I1336" i="1" s="1"/>
  <c r="I1335" i="1" a="1"/>
  <c r="I1335" i="1" s="1"/>
  <c r="I1334" i="1" a="1"/>
  <c r="I1334" i="1" s="1"/>
  <c r="I1333" i="1" a="1"/>
  <c r="I1333" i="1" s="1"/>
  <c r="I1332" i="1" a="1"/>
  <c r="I1332" i="1" s="1"/>
  <c r="I1331" i="1" a="1"/>
  <c r="I1331" i="1" s="1"/>
  <c r="I1330" i="1" a="1"/>
  <c r="I1330" i="1" s="1"/>
  <c r="I1287" i="1" a="1"/>
  <c r="I1287" i="1" s="1"/>
  <c r="I1286" i="1" a="1"/>
  <c r="I1286" i="1" s="1"/>
  <c r="I1285" i="1" a="1"/>
  <c r="I1285" i="1" s="1"/>
  <c r="I1284" i="1" a="1"/>
  <c r="I1284" i="1" s="1"/>
  <c r="I1283" i="1" a="1"/>
  <c r="I1283" i="1" s="1"/>
  <c r="I1282" i="1" a="1"/>
  <c r="I1282" i="1" s="1"/>
  <c r="I1281" i="1" a="1"/>
  <c r="I1281" i="1" s="1"/>
  <c r="I1280" i="1" a="1"/>
  <c r="I1280" i="1" s="1"/>
  <c r="I1279" i="1" a="1"/>
  <c r="I1279" i="1" s="1"/>
  <c r="I1278" i="1" a="1"/>
  <c r="I1278" i="1" s="1"/>
  <c r="I1277" i="1" a="1"/>
  <c r="I1277" i="1" s="1"/>
  <c r="I1276" i="1" a="1"/>
  <c r="I1276" i="1" s="1"/>
  <c r="I1275" i="1" a="1"/>
  <c r="I1275" i="1" s="1"/>
  <c r="I1274" i="1" a="1"/>
  <c r="I1274" i="1" s="1"/>
  <c r="I1273" i="1" a="1"/>
  <c r="I1273" i="1" s="1"/>
  <c r="I1272" i="1" a="1"/>
  <c r="I1272" i="1" s="1"/>
  <c r="I1271" i="1" a="1"/>
  <c r="I1271" i="1" s="1"/>
  <c r="I1270" i="1" a="1"/>
  <c r="I1270" i="1" s="1"/>
  <c r="I1269" i="1" a="1"/>
  <c r="I1269" i="1" s="1"/>
  <c r="I1268" i="1" a="1"/>
  <c r="I1268" i="1" s="1"/>
  <c r="I1267" i="1" a="1"/>
  <c r="I1267" i="1" s="1"/>
  <c r="I1235" i="1" a="1"/>
  <c r="I1235" i="1" s="1"/>
  <c r="I1234" i="1" a="1"/>
  <c r="I1234" i="1" s="1"/>
  <c r="I1233" i="1" a="1"/>
  <c r="I1233" i="1" s="1"/>
  <c r="I1232" i="1" a="1"/>
  <c r="I1232" i="1" s="1"/>
  <c r="I1231" i="1" a="1"/>
  <c r="I1231" i="1" s="1"/>
  <c r="I1230" i="1" a="1"/>
  <c r="I1230" i="1" s="1"/>
  <c r="I1229" i="1" a="1"/>
  <c r="I1229" i="1" s="1"/>
  <c r="I1228" i="1" a="1"/>
  <c r="I1228" i="1" s="1"/>
  <c r="I1227" i="1" a="1"/>
  <c r="I1227" i="1" s="1"/>
  <c r="I1226" i="1" a="1"/>
  <c r="I1226" i="1" s="1"/>
  <c r="I1205" i="1" a="1"/>
  <c r="I1205" i="1" s="1"/>
  <c r="I1204" i="1" a="1"/>
  <c r="I1204" i="1" s="1"/>
  <c r="I1203" i="1" a="1"/>
  <c r="I1203" i="1" s="1"/>
  <c r="I1202" i="1" a="1"/>
  <c r="I1202" i="1" s="1"/>
  <c r="I1201" i="1" a="1"/>
  <c r="I1201" i="1" s="1"/>
  <c r="I1200" i="1" a="1"/>
  <c r="I1200" i="1" s="1"/>
  <c r="I1199" i="1" a="1"/>
  <c r="I1199" i="1" s="1"/>
  <c r="I1198" i="1" a="1"/>
  <c r="I1198" i="1" s="1"/>
  <c r="I1197" i="1" a="1"/>
  <c r="I1197" i="1" s="1"/>
  <c r="I1196" i="1" a="1"/>
  <c r="I1196" i="1" s="1"/>
  <c r="I1174" i="1" a="1"/>
  <c r="I1174" i="1" s="1"/>
  <c r="I1173" i="1" a="1"/>
  <c r="I1173" i="1" s="1"/>
  <c r="I1172" i="1" a="1"/>
  <c r="I1172" i="1" s="1"/>
  <c r="I1171" i="1" a="1"/>
  <c r="I1171" i="1" s="1"/>
  <c r="I1170" i="1" a="1"/>
  <c r="I1170" i="1" s="1"/>
  <c r="I1169" i="1" a="1"/>
  <c r="I1169" i="1" s="1"/>
  <c r="I1168" i="1" a="1"/>
  <c r="I1168" i="1" s="1"/>
  <c r="I1167" i="1" a="1"/>
  <c r="I1167" i="1" s="1"/>
  <c r="I1166" i="1" a="1"/>
  <c r="I1166" i="1" s="1"/>
  <c r="I1165" i="1" a="1"/>
  <c r="I1165" i="1" s="1"/>
  <c r="I1164" i="1" a="1"/>
  <c r="I1164" i="1" s="1"/>
  <c r="I1141" i="1" a="1"/>
  <c r="I1141" i="1" s="1"/>
  <c r="I1140" i="1" a="1"/>
  <c r="I1140" i="1" s="1"/>
  <c r="I1139" i="1" a="1"/>
  <c r="I1139" i="1" s="1"/>
  <c r="I1138" i="1" a="1"/>
  <c r="I1138" i="1" s="1"/>
  <c r="I1137" i="1" a="1"/>
  <c r="I1137" i="1" s="1"/>
  <c r="I1136" i="1" a="1"/>
  <c r="I1136" i="1" s="1"/>
  <c r="I1135" i="1" a="1"/>
  <c r="I1135" i="1" s="1"/>
  <c r="I1134" i="1" a="1"/>
  <c r="I1134" i="1" s="1"/>
  <c r="I1133" i="1" a="1"/>
  <c r="I1133" i="1" s="1"/>
  <c r="I1132" i="1" a="1"/>
  <c r="I1132" i="1" s="1"/>
  <c r="I1131" i="1" a="1"/>
  <c r="I1131" i="1" s="1"/>
  <c r="I1107" i="1" a="1"/>
  <c r="I1107" i="1" s="1"/>
  <c r="I1106" i="1" a="1"/>
  <c r="I1106" i="1" s="1"/>
  <c r="I1105" i="1" a="1"/>
  <c r="I1105" i="1" s="1"/>
  <c r="I1104" i="1" a="1"/>
  <c r="I1104" i="1" s="1"/>
  <c r="I1103" i="1" a="1"/>
  <c r="I1103" i="1" s="1"/>
  <c r="I1102" i="1" a="1"/>
  <c r="I1102" i="1" s="1"/>
  <c r="I1101" i="1" a="1"/>
  <c r="I1101" i="1" s="1"/>
  <c r="I1100" i="1" a="1"/>
  <c r="I1100" i="1" s="1"/>
  <c r="I1099" i="1" a="1"/>
  <c r="I1099" i="1" s="1"/>
  <c r="I1098" i="1" a="1"/>
  <c r="I1098" i="1" s="1"/>
  <c r="I1097" i="1" a="1"/>
  <c r="I1097" i="1" s="1"/>
  <c r="I1096" i="1" a="1"/>
  <c r="I1096" i="1" s="1"/>
  <c r="I1071" i="1" a="1"/>
  <c r="I1071" i="1" s="1"/>
  <c r="I1070" i="1" a="1"/>
  <c r="I1070" i="1" s="1"/>
  <c r="I1069" i="1" a="1"/>
  <c r="I1069" i="1" s="1"/>
  <c r="I1068" i="1" a="1"/>
  <c r="I1068" i="1" s="1"/>
  <c r="I1067" i="1" a="1"/>
  <c r="I1067" i="1" s="1"/>
  <c r="I1066" i="1" a="1"/>
  <c r="I1066" i="1" s="1"/>
  <c r="I1065" i="1" a="1"/>
  <c r="I1065" i="1" s="1"/>
  <c r="I1064" i="1" a="1"/>
  <c r="I1064" i="1" s="1"/>
  <c r="I1063" i="1" a="1"/>
  <c r="I1063" i="1" s="1"/>
  <c r="I1062" i="1" a="1"/>
  <c r="I1062" i="1" s="1"/>
  <c r="I1061" i="1" a="1"/>
  <c r="I1061" i="1" s="1"/>
  <c r="I1060" i="1" a="1"/>
  <c r="I1060" i="1" s="1"/>
  <c r="I1034" i="1" a="1"/>
  <c r="I1034" i="1" s="1"/>
  <c r="I1033" i="1" a="1"/>
  <c r="I1033" i="1" s="1"/>
  <c r="I1032" i="1" a="1"/>
  <c r="I1032" i="1" s="1"/>
  <c r="I1031" i="1" a="1"/>
  <c r="I1031" i="1" s="1"/>
  <c r="I1030" i="1" a="1"/>
  <c r="I1030" i="1" s="1"/>
  <c r="I1029" i="1" a="1"/>
  <c r="I1029" i="1" s="1"/>
  <c r="I1028" i="1" a="1"/>
  <c r="I1028" i="1" s="1"/>
  <c r="I1027" i="1" a="1"/>
  <c r="I1027" i="1" s="1"/>
  <c r="I1026" i="1" a="1"/>
  <c r="I1026" i="1" s="1"/>
  <c r="I1025" i="1" a="1"/>
  <c r="I1025" i="1" s="1"/>
  <c r="I1024" i="1" a="1"/>
  <c r="I1024" i="1" s="1"/>
  <c r="I1023" i="1" a="1"/>
  <c r="I1023" i="1" s="1"/>
  <c r="I1022" i="1" a="1"/>
  <c r="I1022" i="1" s="1"/>
  <c r="I995" i="1" a="1"/>
  <c r="I995" i="1" s="1"/>
  <c r="I994" i="1" a="1"/>
  <c r="I994" i="1" s="1"/>
  <c r="I993" i="1" a="1"/>
  <c r="I993" i="1" s="1"/>
  <c r="I992" i="1" a="1"/>
  <c r="I992" i="1" s="1"/>
  <c r="I991" i="1" a="1"/>
  <c r="I991" i="1" s="1"/>
  <c r="I990" i="1" a="1"/>
  <c r="I990" i="1" s="1"/>
  <c r="I989" i="1" a="1"/>
  <c r="I989" i="1" s="1"/>
  <c r="I988" i="1" a="1"/>
  <c r="I988" i="1" s="1"/>
  <c r="I987" i="1" a="1"/>
  <c r="I987" i="1" s="1"/>
  <c r="I986" i="1" a="1"/>
  <c r="I986" i="1" s="1"/>
  <c r="I985" i="1" a="1"/>
  <c r="I985" i="1" s="1"/>
  <c r="I984" i="1" a="1"/>
  <c r="I984" i="1" s="1"/>
  <c r="I983" i="1" a="1"/>
  <c r="I983" i="1" s="1"/>
  <c r="I955" i="1" a="1"/>
  <c r="I955" i="1" s="1"/>
  <c r="I954" i="1" a="1"/>
  <c r="I954" i="1" s="1"/>
  <c r="I953" i="1" a="1"/>
  <c r="I953" i="1" s="1"/>
  <c r="I952" i="1" a="1"/>
  <c r="I952" i="1" s="1"/>
  <c r="I951" i="1" a="1"/>
  <c r="I951" i="1" s="1"/>
  <c r="I950" i="1" a="1"/>
  <c r="I950" i="1" s="1"/>
  <c r="I949" i="1" a="1"/>
  <c r="I949" i="1" s="1"/>
  <c r="I948" i="1" a="1"/>
  <c r="I948" i="1" s="1"/>
  <c r="I947" i="1" a="1"/>
  <c r="I947" i="1" s="1"/>
  <c r="I946" i="1" a="1"/>
  <c r="I946" i="1" s="1"/>
  <c r="I945" i="1" a="1"/>
  <c r="I945" i="1" s="1"/>
  <c r="I944" i="1" a="1"/>
  <c r="I944" i="1" s="1"/>
  <c r="I943" i="1" a="1"/>
  <c r="I943" i="1" s="1"/>
  <c r="I942" i="1" a="1"/>
  <c r="I942" i="1" s="1"/>
  <c r="I913" i="1" a="1"/>
  <c r="I913" i="1" s="1"/>
  <c r="I912" i="1" a="1"/>
  <c r="I912" i="1" s="1"/>
  <c r="I911" i="1" a="1"/>
  <c r="I911" i="1" s="1"/>
  <c r="I910" i="1" a="1"/>
  <c r="I910" i="1" s="1"/>
  <c r="I909" i="1" a="1"/>
  <c r="I909" i="1" s="1"/>
  <c r="I908" i="1" a="1"/>
  <c r="I908" i="1" s="1"/>
  <c r="I907" i="1" a="1"/>
  <c r="I907" i="1" s="1"/>
  <c r="I906" i="1" a="1"/>
  <c r="I906" i="1" s="1"/>
  <c r="I905" i="1" a="1"/>
  <c r="I905" i="1" s="1"/>
  <c r="I904" i="1" a="1"/>
  <c r="I904" i="1" s="1"/>
  <c r="I903" i="1" a="1"/>
  <c r="I903" i="1" s="1"/>
  <c r="I902" i="1" a="1"/>
  <c r="I902" i="1" s="1"/>
  <c r="I901" i="1" a="1"/>
  <c r="I901" i="1" s="1"/>
  <c r="I900" i="1" a="1"/>
  <c r="I900" i="1" s="1"/>
  <c r="I870" i="1" a="1"/>
  <c r="I870" i="1" s="1"/>
  <c r="I869" i="1" a="1"/>
  <c r="I869" i="1" s="1"/>
  <c r="I868" i="1" a="1"/>
  <c r="I868" i="1" s="1"/>
  <c r="I867" i="1" a="1"/>
  <c r="I867" i="1" s="1"/>
  <c r="I866" i="1" a="1"/>
  <c r="I866" i="1" s="1"/>
  <c r="I865" i="1" a="1"/>
  <c r="I865" i="1" s="1"/>
  <c r="I864" i="1" a="1"/>
  <c r="I864" i="1" s="1"/>
  <c r="I863" i="1" a="1"/>
  <c r="I863" i="1" s="1"/>
  <c r="I862" i="1" a="1"/>
  <c r="I862" i="1" s="1"/>
  <c r="I861" i="1" a="1"/>
  <c r="I861" i="1" s="1"/>
  <c r="I860" i="1" a="1"/>
  <c r="I860" i="1" s="1"/>
  <c r="I859" i="1" a="1"/>
  <c r="I859" i="1" s="1"/>
  <c r="I858" i="1" a="1"/>
  <c r="I858" i="1" s="1"/>
  <c r="I857" i="1" a="1"/>
  <c r="I857" i="1" s="1"/>
  <c r="I856" i="1" a="1"/>
  <c r="I856" i="1" s="1"/>
  <c r="I825" i="1" a="1"/>
  <c r="I825" i="1" s="1"/>
  <c r="I824" i="1" a="1"/>
  <c r="I824" i="1" s="1"/>
  <c r="I823" i="1" a="1"/>
  <c r="I823" i="1" s="1"/>
  <c r="I822" i="1" a="1"/>
  <c r="I822" i="1" s="1"/>
  <c r="I821" i="1" a="1"/>
  <c r="I821" i="1" s="1"/>
  <c r="I820" i="1" a="1"/>
  <c r="I820" i="1" s="1"/>
  <c r="I819" i="1" a="1"/>
  <c r="I819" i="1" s="1"/>
  <c r="I818" i="1" a="1"/>
  <c r="I818" i="1" s="1"/>
  <c r="I817" i="1" a="1"/>
  <c r="I817" i="1" s="1"/>
  <c r="I816" i="1" a="1"/>
  <c r="I816" i="1" s="1"/>
  <c r="I815" i="1" a="1"/>
  <c r="I815" i="1" s="1"/>
  <c r="I814" i="1" a="1"/>
  <c r="I814" i="1" s="1"/>
  <c r="I813" i="1" a="1"/>
  <c r="I813" i="1" s="1"/>
  <c r="I812" i="1" a="1"/>
  <c r="I812" i="1" s="1"/>
  <c r="I811" i="1" a="1"/>
  <c r="I811" i="1" s="1"/>
  <c r="I779" i="1" a="1"/>
  <c r="I779" i="1" s="1"/>
  <c r="I778" i="1" a="1"/>
  <c r="I778" i="1" s="1"/>
  <c r="I777" i="1" a="1"/>
  <c r="I777" i="1" s="1"/>
  <c r="I776" i="1" a="1"/>
  <c r="I776" i="1" s="1"/>
  <c r="I775" i="1" a="1"/>
  <c r="I775" i="1" s="1"/>
  <c r="I774" i="1" a="1"/>
  <c r="I774" i="1" s="1"/>
  <c r="I773" i="1" a="1"/>
  <c r="I773" i="1" s="1"/>
  <c r="I772" i="1" a="1"/>
  <c r="I772" i="1" s="1"/>
  <c r="I771" i="1" a="1"/>
  <c r="I771" i="1" s="1"/>
  <c r="I770" i="1" a="1"/>
  <c r="I770" i="1" s="1"/>
  <c r="I769" i="1" a="1"/>
  <c r="I769" i="1" s="1"/>
  <c r="I768" i="1" a="1"/>
  <c r="I768" i="1" s="1"/>
  <c r="I767" i="1" a="1"/>
  <c r="I767" i="1" s="1"/>
  <c r="I766" i="1" a="1"/>
  <c r="I766" i="1" s="1"/>
  <c r="I765" i="1" a="1"/>
  <c r="I765" i="1" s="1"/>
  <c r="I764" i="1" a="1"/>
  <c r="I764" i="1" s="1"/>
  <c r="I731" i="1" a="1"/>
  <c r="I731" i="1" s="1"/>
  <c r="I730" i="1" a="1"/>
  <c r="I730" i="1" s="1"/>
  <c r="I729" i="1" a="1"/>
  <c r="I729" i="1" s="1"/>
  <c r="I728" i="1" a="1"/>
  <c r="I728" i="1" s="1"/>
  <c r="I727" i="1" a="1"/>
  <c r="I727" i="1" s="1"/>
  <c r="I726" i="1" a="1"/>
  <c r="I726" i="1" s="1"/>
  <c r="I725" i="1" a="1"/>
  <c r="I725" i="1" s="1"/>
  <c r="I724" i="1" a="1"/>
  <c r="I724" i="1" s="1"/>
  <c r="I723" i="1" a="1"/>
  <c r="I723" i="1" s="1"/>
  <c r="I722" i="1" a="1"/>
  <c r="I722" i="1" s="1"/>
  <c r="I721" i="1" a="1"/>
  <c r="I721" i="1" s="1"/>
  <c r="I720" i="1" a="1"/>
  <c r="I720" i="1" s="1"/>
  <c r="I719" i="1" a="1"/>
  <c r="I719" i="1" s="1"/>
  <c r="I718" i="1" a="1"/>
  <c r="I718" i="1" s="1"/>
  <c r="I717" i="1" a="1"/>
  <c r="I717" i="1" s="1"/>
  <c r="I716" i="1" a="1"/>
  <c r="I716" i="1" s="1"/>
  <c r="I682" i="1" a="1"/>
  <c r="I682" i="1" s="1"/>
  <c r="I681" i="1" a="1"/>
  <c r="I681" i="1" s="1"/>
  <c r="I680" i="1" a="1"/>
  <c r="I680" i="1" s="1"/>
  <c r="I679" i="1" a="1"/>
  <c r="I679" i="1" s="1"/>
  <c r="I678" i="1" a="1"/>
  <c r="I678" i="1" s="1"/>
  <c r="I677" i="1" a="1"/>
  <c r="I677" i="1" s="1"/>
  <c r="I676" i="1" a="1"/>
  <c r="I676" i="1" s="1"/>
  <c r="I675" i="1" a="1"/>
  <c r="I675" i="1" s="1"/>
  <c r="I674" i="1" a="1"/>
  <c r="I674" i="1" s="1"/>
  <c r="I673" i="1" a="1"/>
  <c r="I673" i="1" s="1"/>
  <c r="I672" i="1" a="1"/>
  <c r="I672" i="1" s="1"/>
  <c r="I671" i="1" a="1"/>
  <c r="I671" i="1" s="1"/>
  <c r="I670" i="1" a="1"/>
  <c r="I670" i="1" s="1"/>
  <c r="I669" i="1" a="1"/>
  <c r="I669" i="1" s="1"/>
  <c r="I668" i="1" a="1"/>
  <c r="I668" i="1" s="1"/>
  <c r="I667" i="1" a="1"/>
  <c r="I667" i="1" s="1"/>
  <c r="I666" i="1" a="1"/>
  <c r="I666" i="1" s="1"/>
  <c r="I631" i="1" a="1"/>
  <c r="I631" i="1" s="1"/>
  <c r="I630" i="1" a="1"/>
  <c r="I630" i="1" s="1"/>
  <c r="I629" i="1" a="1"/>
  <c r="I629" i="1" s="1"/>
  <c r="I628" i="1" a="1"/>
  <c r="I628" i="1" s="1"/>
  <c r="I627" i="1" a="1"/>
  <c r="I627" i="1" s="1"/>
  <c r="I626" i="1" a="1"/>
  <c r="I626" i="1" s="1"/>
  <c r="I625" i="1" a="1"/>
  <c r="I625" i="1" s="1"/>
  <c r="I624" i="1" a="1"/>
  <c r="I624" i="1" s="1"/>
  <c r="I623" i="1" a="1"/>
  <c r="I623" i="1" s="1"/>
  <c r="I622" i="1" a="1"/>
  <c r="I622" i="1" s="1"/>
  <c r="I621" i="1" a="1"/>
  <c r="I621" i="1" s="1"/>
  <c r="I620" i="1" a="1"/>
  <c r="I620" i="1" s="1"/>
  <c r="I619" i="1" a="1"/>
  <c r="I619" i="1" s="1"/>
  <c r="I618" i="1" a="1"/>
  <c r="I618" i="1" s="1"/>
  <c r="I617" i="1" a="1"/>
  <c r="I617" i="1" s="1"/>
  <c r="I616" i="1" a="1"/>
  <c r="I616" i="1" s="1"/>
  <c r="I615" i="1" a="1"/>
  <c r="I615" i="1" s="1"/>
  <c r="I579" i="1" a="1"/>
  <c r="I579" i="1" s="1"/>
  <c r="I578" i="1" a="1"/>
  <c r="I578" i="1" s="1"/>
  <c r="I577" i="1" a="1"/>
  <c r="I577" i="1" s="1"/>
  <c r="I576" i="1" a="1"/>
  <c r="I576" i="1" s="1"/>
  <c r="I575" i="1" a="1"/>
  <c r="I575" i="1" s="1"/>
  <c r="I574" i="1" a="1"/>
  <c r="I574" i="1" s="1"/>
  <c r="I573" i="1" a="1"/>
  <c r="I573" i="1" s="1"/>
  <c r="I572" i="1" a="1"/>
  <c r="I572" i="1" s="1"/>
  <c r="I571" i="1" a="1"/>
  <c r="I571" i="1" s="1"/>
  <c r="I570" i="1" a="1"/>
  <c r="I570" i="1" s="1"/>
  <c r="I569" i="1" a="1"/>
  <c r="I569" i="1" s="1"/>
  <c r="I568" i="1" a="1"/>
  <c r="I568" i="1" s="1"/>
  <c r="I567" i="1" a="1"/>
  <c r="I567" i="1" s="1"/>
  <c r="I566" i="1" a="1"/>
  <c r="I566" i="1" s="1"/>
  <c r="I565" i="1" a="1"/>
  <c r="I565" i="1" s="1"/>
  <c r="I564" i="1" a="1"/>
  <c r="I564" i="1" s="1"/>
  <c r="I563" i="1" a="1"/>
  <c r="I563" i="1" s="1"/>
  <c r="I562" i="1" a="1"/>
  <c r="I562" i="1" s="1"/>
  <c r="I525" i="1" a="1"/>
  <c r="I525" i="1" s="1"/>
  <c r="I524" i="1" a="1"/>
  <c r="I524" i="1" s="1"/>
  <c r="I523" i="1" a="1"/>
  <c r="I523" i="1" s="1"/>
  <c r="I522" i="1" a="1"/>
  <c r="I522" i="1" s="1"/>
  <c r="I521" i="1" a="1"/>
  <c r="I521" i="1" s="1"/>
  <c r="I520" i="1" a="1"/>
  <c r="I520" i="1" s="1"/>
  <c r="I519" i="1" a="1"/>
  <c r="I519" i="1" s="1"/>
  <c r="I518" i="1" a="1"/>
  <c r="I518" i="1" s="1"/>
  <c r="I517" i="1" a="1"/>
  <c r="I517" i="1" s="1"/>
  <c r="I516" i="1" a="1"/>
  <c r="I516" i="1" s="1"/>
  <c r="I515" i="1" a="1"/>
  <c r="I515" i="1" s="1"/>
  <c r="I514" i="1" a="1"/>
  <c r="I514" i="1" s="1"/>
  <c r="I513" i="1" a="1"/>
  <c r="I513" i="1" s="1"/>
  <c r="I512" i="1" a="1"/>
  <c r="I512" i="1" s="1"/>
  <c r="I511" i="1" a="1"/>
  <c r="I511" i="1" s="1"/>
  <c r="I510" i="1" a="1"/>
  <c r="I510" i="1" s="1"/>
  <c r="I509" i="1" a="1"/>
  <c r="I509" i="1" s="1"/>
  <c r="I508" i="1" a="1"/>
  <c r="I508" i="1" s="1"/>
  <c r="I470" i="1" a="1"/>
  <c r="I470" i="1" s="1"/>
  <c r="I469" i="1" a="1"/>
  <c r="I469" i="1" s="1"/>
  <c r="I468" i="1" a="1"/>
  <c r="I468" i="1" s="1"/>
  <c r="I467" i="1" a="1"/>
  <c r="I467" i="1" s="1"/>
  <c r="I466" i="1" a="1"/>
  <c r="I466" i="1" s="1"/>
  <c r="I465" i="1" a="1"/>
  <c r="I465" i="1" s="1"/>
  <c r="I464" i="1" a="1"/>
  <c r="I464" i="1" s="1"/>
  <c r="I463" i="1" a="1"/>
  <c r="I463" i="1" s="1"/>
  <c r="I462" i="1" a="1"/>
  <c r="I462" i="1" s="1"/>
  <c r="I461" i="1" a="1"/>
  <c r="I461" i="1" s="1"/>
  <c r="I460" i="1" a="1"/>
  <c r="I460" i="1" s="1"/>
  <c r="I459" i="1" a="1"/>
  <c r="I459" i="1" s="1"/>
  <c r="I458" i="1" a="1"/>
  <c r="I458" i="1" s="1"/>
  <c r="I457" i="1" a="1"/>
  <c r="I457" i="1" s="1"/>
  <c r="I456" i="1" a="1"/>
  <c r="I456" i="1" s="1"/>
  <c r="I455" i="1" a="1"/>
  <c r="I455" i="1" s="1"/>
  <c r="I454" i="1" a="1"/>
  <c r="I454" i="1" s="1"/>
  <c r="I453" i="1" a="1"/>
  <c r="I453" i="1" s="1"/>
  <c r="I452" i="1" a="1"/>
  <c r="I452" i="1" s="1"/>
  <c r="I413" i="1" a="1"/>
  <c r="I413" i="1" s="1"/>
  <c r="I412" i="1" a="1"/>
  <c r="I412" i="1" s="1"/>
  <c r="I411" i="1" a="1"/>
  <c r="I411" i="1" s="1"/>
  <c r="I410" i="1" a="1"/>
  <c r="I410" i="1" s="1"/>
  <c r="I409" i="1" a="1"/>
  <c r="I409" i="1" s="1"/>
  <c r="I408" i="1" a="1"/>
  <c r="I408" i="1" s="1"/>
  <c r="I407" i="1" a="1"/>
  <c r="I407" i="1" s="1"/>
  <c r="I406" i="1" a="1"/>
  <c r="I406" i="1" s="1"/>
  <c r="I405" i="1" a="1"/>
  <c r="I405" i="1" s="1"/>
  <c r="I404" i="1" a="1"/>
  <c r="I404" i="1" s="1"/>
  <c r="I403" i="1" a="1"/>
  <c r="I403" i="1" s="1"/>
  <c r="I402" i="1" a="1"/>
  <c r="I402" i="1" s="1"/>
  <c r="I401" i="1" a="1"/>
  <c r="I401" i="1" s="1"/>
  <c r="I400" i="1" a="1"/>
  <c r="I400" i="1" s="1"/>
  <c r="I399" i="1" a="1"/>
  <c r="I399" i="1" s="1"/>
  <c r="I398" i="1" a="1"/>
  <c r="I398" i="1" s="1"/>
  <c r="I397" i="1" a="1"/>
  <c r="I397" i="1" s="1"/>
  <c r="I396" i="1" a="1"/>
  <c r="I396" i="1" s="1"/>
  <c r="I395" i="1" a="1"/>
  <c r="I395" i="1" s="1"/>
  <c r="I355" i="1" a="1"/>
  <c r="I355" i="1" s="1"/>
  <c r="I354" i="1" a="1"/>
  <c r="I354" i="1" s="1"/>
  <c r="I353" i="1" a="1"/>
  <c r="I353" i="1" s="1"/>
  <c r="I352" i="1" a="1"/>
  <c r="I352" i="1" s="1"/>
  <c r="I351" i="1" a="1"/>
  <c r="I351" i="1" s="1"/>
  <c r="I350" i="1" a="1"/>
  <c r="I350" i="1" s="1"/>
  <c r="I349" i="1" a="1"/>
  <c r="I349" i="1" s="1"/>
  <c r="I348" i="1" a="1"/>
  <c r="I348" i="1" s="1"/>
  <c r="I347" i="1" a="1"/>
  <c r="I347" i="1" s="1"/>
  <c r="I346" i="1" a="1"/>
  <c r="I346" i="1" s="1"/>
  <c r="I345" i="1" a="1"/>
  <c r="I345" i="1" s="1"/>
  <c r="I344" i="1" a="1"/>
  <c r="I344" i="1" s="1"/>
  <c r="I343" i="1" a="1"/>
  <c r="I343" i="1" s="1"/>
  <c r="I342" i="1" a="1"/>
  <c r="I342" i="1" s="1"/>
  <c r="I341" i="1" a="1"/>
  <c r="I341" i="1" s="1"/>
  <c r="I340" i="1" a="1"/>
  <c r="I340" i="1" s="1"/>
  <c r="I339" i="1" a="1"/>
  <c r="I339" i="1" s="1"/>
  <c r="I338" i="1" a="1"/>
  <c r="I338" i="1" s="1"/>
  <c r="I337" i="1" a="1"/>
  <c r="I337" i="1" s="1"/>
  <c r="I336" i="1" a="1"/>
  <c r="I336" i="1" s="1"/>
  <c r="I295" i="1" a="1"/>
  <c r="I295" i="1" s="1"/>
  <c r="I294" i="1" a="1"/>
  <c r="I294" i="1" s="1"/>
  <c r="I293" i="1" a="1"/>
  <c r="I293" i="1" s="1"/>
  <c r="I292" i="1" a="1"/>
  <c r="I292" i="1" s="1"/>
  <c r="I291" i="1" a="1"/>
  <c r="I291" i="1" s="1"/>
  <c r="I290" i="1" a="1"/>
  <c r="I290" i="1" s="1"/>
  <c r="I289" i="1" a="1"/>
  <c r="I289" i="1" s="1"/>
  <c r="I288" i="1" a="1"/>
  <c r="I288" i="1" s="1"/>
  <c r="I287" i="1" a="1"/>
  <c r="I287" i="1" s="1"/>
  <c r="I286" i="1" a="1"/>
  <c r="I286" i="1" s="1"/>
  <c r="I285" i="1" a="1"/>
  <c r="I285" i="1" s="1"/>
  <c r="I284" i="1" a="1"/>
  <c r="I284" i="1" s="1"/>
  <c r="I283" i="1" a="1"/>
  <c r="I283" i="1" s="1"/>
  <c r="I282" i="1" a="1"/>
  <c r="I282" i="1" s="1"/>
  <c r="I281" i="1" a="1"/>
  <c r="I281" i="1" s="1"/>
  <c r="I280" i="1" a="1"/>
  <c r="I280" i="1" s="1"/>
  <c r="I279" i="1" a="1"/>
  <c r="I279" i="1" s="1"/>
  <c r="I278" i="1" a="1"/>
  <c r="I278" i="1" s="1"/>
  <c r="I277" i="1" a="1"/>
  <c r="I277" i="1" s="1"/>
  <c r="I276" i="1" a="1"/>
  <c r="I276" i="1" s="1"/>
  <c r="I246" i="1" a="1"/>
  <c r="I246" i="1" s="1"/>
  <c r="I245" i="1" a="1"/>
  <c r="I245" i="1" s="1"/>
  <c r="I244" i="1" a="1"/>
  <c r="I244" i="1" s="1"/>
  <c r="I243" i="1" a="1"/>
  <c r="I243" i="1" s="1"/>
  <c r="I242" i="1" a="1"/>
  <c r="I242" i="1" s="1"/>
  <c r="I241" i="1" a="1"/>
  <c r="I241" i="1" s="1"/>
  <c r="I240" i="1" a="1"/>
  <c r="I240" i="1" s="1"/>
  <c r="I239" i="1" a="1"/>
  <c r="I239" i="1" s="1"/>
  <c r="I238" i="1" a="1"/>
  <c r="I238" i="1" s="1"/>
  <c r="I219" i="1" a="1"/>
  <c r="I219" i="1" s="1"/>
  <c r="I218" i="1" a="1"/>
  <c r="I218" i="1" s="1"/>
  <c r="I217" i="1" a="1"/>
  <c r="I217" i="1" s="1"/>
  <c r="I216" i="1" a="1"/>
  <c r="I216" i="1" s="1"/>
  <c r="I215" i="1" a="1"/>
  <c r="I215" i="1" s="1"/>
  <c r="I214" i="1" a="1"/>
  <c r="I214" i="1" s="1"/>
  <c r="I213" i="1" a="1"/>
  <c r="I213" i="1" s="1"/>
  <c r="I212" i="1" a="1"/>
  <c r="I212" i="1" s="1"/>
  <c r="I211" i="1" a="1"/>
  <c r="I211" i="1" s="1"/>
  <c r="I191" i="1" a="1"/>
  <c r="I191" i="1" s="1"/>
  <c r="I190" i="1" a="1"/>
  <c r="I190" i="1" s="1"/>
  <c r="I189" i="1" a="1"/>
  <c r="I189" i="1" s="1"/>
  <c r="I188" i="1" a="1"/>
  <c r="I188" i="1" s="1"/>
  <c r="I187" i="1" a="1"/>
  <c r="I187" i="1" s="1"/>
  <c r="I186" i="1" a="1"/>
  <c r="I186" i="1" s="1"/>
  <c r="I185" i="1" a="1"/>
  <c r="I185" i="1" s="1"/>
  <c r="I184" i="1" a="1"/>
  <c r="I184" i="1" s="1"/>
  <c r="I183" i="1" a="1"/>
  <c r="I183" i="1" s="1"/>
  <c r="I182" i="1" a="1"/>
  <c r="I182" i="1" s="1"/>
  <c r="I161" i="1" a="1"/>
  <c r="I161" i="1" s="1"/>
  <c r="I160" i="1" a="1"/>
  <c r="I160" i="1" s="1"/>
  <c r="I159" i="1" a="1"/>
  <c r="I159" i="1" s="1"/>
  <c r="I158" i="1" a="1"/>
  <c r="I158" i="1" s="1"/>
  <c r="I157" i="1" a="1"/>
  <c r="I157" i="1" s="1"/>
  <c r="I156" i="1" a="1"/>
  <c r="I156" i="1" s="1"/>
  <c r="I155" i="1" a="1"/>
  <c r="I155" i="1" s="1"/>
  <c r="I154" i="1" a="1"/>
  <c r="I154" i="1" s="1"/>
  <c r="I153" i="1" a="1"/>
  <c r="I153" i="1" s="1"/>
  <c r="I152" i="1" a="1"/>
  <c r="I152" i="1" s="1"/>
  <c r="I130" i="1" a="1"/>
  <c r="I130" i="1" s="1"/>
  <c r="I129" i="1" a="1"/>
  <c r="I129" i="1" s="1"/>
  <c r="I128" i="1" a="1"/>
  <c r="I128" i="1" s="1"/>
  <c r="I127" i="1" a="1"/>
  <c r="I127" i="1" s="1"/>
  <c r="I126" i="1" a="1"/>
  <c r="I126" i="1" s="1"/>
  <c r="I125" i="1" a="1"/>
  <c r="I125" i="1" s="1"/>
  <c r="I124" i="1" a="1"/>
  <c r="I124" i="1" s="1"/>
  <c r="I123" i="1" a="1"/>
  <c r="I123" i="1" s="1"/>
  <c r="I122" i="1" a="1"/>
  <c r="I122" i="1" s="1"/>
  <c r="I121" i="1" a="1"/>
  <c r="I121" i="1" s="1"/>
  <c r="I120" i="1" a="1"/>
  <c r="I120" i="1" s="1"/>
  <c r="I97" i="1" a="1"/>
  <c r="I97" i="1" s="1"/>
  <c r="I96" i="1" a="1"/>
  <c r="I96" i="1" s="1"/>
  <c r="I95" i="1" a="1"/>
  <c r="I95" i="1" s="1"/>
  <c r="I94" i="1" a="1"/>
  <c r="I94" i="1" s="1"/>
  <c r="I93" i="1" a="1"/>
  <c r="I93" i="1" s="1"/>
  <c r="I92" i="1" a="1"/>
  <c r="I92" i="1" s="1"/>
  <c r="I91" i="1" a="1"/>
  <c r="I91" i="1" s="1"/>
  <c r="I90" i="1" a="1"/>
  <c r="I90" i="1" s="1"/>
  <c r="I89" i="1" a="1"/>
  <c r="I89" i="1" s="1"/>
  <c r="I88" i="1" a="1"/>
  <c r="I88" i="1" s="1"/>
  <c r="I87" i="1" a="1"/>
  <c r="I87" i="1" s="1"/>
  <c r="I63" i="1" a="1"/>
  <c r="I63" i="1" s="1"/>
  <c r="I62" i="1" a="1"/>
  <c r="I62" i="1" s="1"/>
  <c r="I61" i="1" a="1"/>
  <c r="I61" i="1" s="1"/>
  <c r="I60" i="1" a="1"/>
  <c r="I60" i="1" s="1"/>
  <c r="I59" i="1" a="1"/>
  <c r="I59" i="1" s="1"/>
  <c r="I58" i="1" a="1"/>
  <c r="I58" i="1" s="1"/>
  <c r="I57" i="1" a="1"/>
  <c r="I57" i="1" s="1"/>
  <c r="I56" i="1" a="1"/>
  <c r="I56" i="1" s="1"/>
  <c r="I55" i="1" a="1"/>
  <c r="I55" i="1" s="1"/>
  <c r="I54" i="1" a="1"/>
  <c r="I54" i="1" s="1"/>
  <c r="I53" i="1" a="1"/>
  <c r="I53" i="1" s="1"/>
  <c r="I52" i="1" a="1"/>
  <c r="I52" i="1" s="1"/>
  <c r="I27" i="1" a="1"/>
  <c r="I27" i="1" s="1"/>
  <c r="I26" i="1" a="1"/>
  <c r="I26" i="1" s="1"/>
  <c r="I25" i="1" a="1"/>
  <c r="I25" i="1" s="1"/>
  <c r="I24" i="1" a="1"/>
  <c r="I24" i="1" s="1"/>
  <c r="I23" i="1" a="1"/>
  <c r="I23" i="1" s="1"/>
  <c r="I22" i="1" a="1"/>
  <c r="I22" i="1" s="1"/>
  <c r="I21" i="1" a="1"/>
  <c r="I21" i="1" s="1"/>
  <c r="I20" i="1" a="1"/>
  <c r="I20" i="1" s="1"/>
  <c r="I19" i="1" a="1"/>
  <c r="I19" i="1" s="1"/>
  <c r="I18" i="1" a="1"/>
  <c r="I18" i="1" s="1"/>
  <c r="I17" i="1" a="1"/>
  <c r="I17" i="1" s="1"/>
  <c r="I3889" i="1" a="1"/>
  <c r="I3889" i="1" s="1"/>
  <c r="I3886" i="1" a="1"/>
  <c r="I3886" i="1" s="1"/>
  <c r="I3881" i="1" a="1"/>
  <c r="I3881" i="1" s="1"/>
  <c r="I3880" i="1" a="1"/>
  <c r="I3880" i="1" s="1"/>
  <c r="I3875" i="1" a="1"/>
  <c r="I3875" i="1" s="1"/>
  <c r="I3874" i="1" a="1"/>
  <c r="I3874" i="1" s="1"/>
  <c r="I3867" i="1" a="1"/>
  <c r="I3867" i="1" s="1"/>
  <c r="I3866" i="1" a="1"/>
  <c r="I3866" i="1" s="1"/>
  <c r="I3865" i="1" a="1"/>
  <c r="I3865" i="1" s="1"/>
  <c r="I3858" i="1" a="1"/>
  <c r="I3858" i="1" s="1"/>
  <c r="I3857" i="1" a="1"/>
  <c r="I3857" i="1" s="1"/>
  <c r="I3856" i="1" a="1"/>
  <c r="I3856" i="1" s="1"/>
  <c r="I3847" i="1" a="1"/>
  <c r="I3847" i="1" s="1"/>
  <c r="I3846" i="1" a="1"/>
  <c r="I3846" i="1" s="1"/>
  <c r="I3845" i="1" a="1"/>
  <c r="I3845" i="1" s="1"/>
  <c r="I3844" i="1" a="1"/>
  <c r="I3844" i="1" s="1"/>
  <c r="I3835" i="1" a="1"/>
  <c r="I3835" i="1" s="1"/>
  <c r="I3834" i="1" a="1"/>
  <c r="I3834" i="1" s="1"/>
  <c r="I3833" i="1" a="1"/>
  <c r="I3833" i="1" s="1"/>
  <c r="I3832" i="1" a="1"/>
  <c r="I3832" i="1" s="1"/>
  <c r="I3821" i="1" a="1"/>
  <c r="I3821" i="1" s="1"/>
  <c r="I3820" i="1" a="1"/>
  <c r="I3820" i="1" s="1"/>
  <c r="I3819" i="1" a="1"/>
  <c r="I3819" i="1" s="1"/>
  <c r="I3818" i="1" a="1"/>
  <c r="I3818" i="1" s="1"/>
  <c r="I3817" i="1" a="1"/>
  <c r="I3817" i="1" s="1"/>
  <c r="I3806" i="1" a="1"/>
  <c r="I3806" i="1" s="1"/>
  <c r="I3805" i="1" a="1"/>
  <c r="I3805" i="1" s="1"/>
  <c r="I3804" i="1" a="1"/>
  <c r="I3804" i="1" s="1"/>
  <c r="I3803" i="1" a="1"/>
  <c r="I3803" i="1" s="1"/>
  <c r="I3802" i="1" a="1"/>
  <c r="I3802" i="1" s="1"/>
  <c r="I3789" i="1" a="1"/>
  <c r="I3789" i="1" s="1"/>
  <c r="I3788" i="1" a="1"/>
  <c r="I3788" i="1" s="1"/>
  <c r="I3787" i="1" a="1"/>
  <c r="I3787" i="1" s="1"/>
  <c r="I3786" i="1" a="1"/>
  <c r="I3786" i="1" s="1"/>
  <c r="I3785" i="1" a="1"/>
  <c r="I3785" i="1" s="1"/>
  <c r="I3784" i="1" a="1"/>
  <c r="I3784" i="1" s="1"/>
  <c r="I3771" i="1" a="1"/>
  <c r="I3771" i="1" s="1"/>
  <c r="I3770" i="1" a="1"/>
  <c r="I3770" i="1" s="1"/>
  <c r="I3769" i="1" a="1"/>
  <c r="I3769" i="1" s="1"/>
  <c r="I3768" i="1" a="1"/>
  <c r="I3768" i="1" s="1"/>
  <c r="I3767" i="1" a="1"/>
  <c r="I3767" i="1" s="1"/>
  <c r="I3766" i="1" a="1"/>
  <c r="I3766" i="1" s="1"/>
  <c r="I3751" i="1" a="1"/>
  <c r="I3751" i="1" s="1"/>
  <c r="I3750" i="1" a="1"/>
  <c r="I3750" i="1" s="1"/>
  <c r="I3749" i="1" a="1"/>
  <c r="I3749" i="1" s="1"/>
  <c r="I3748" i="1" a="1"/>
  <c r="I3748" i="1" s="1"/>
  <c r="I3747" i="1" a="1"/>
  <c r="I3747" i="1" s="1"/>
  <c r="I3746" i="1" a="1"/>
  <c r="I3746" i="1" s="1"/>
  <c r="I3745" i="1" a="1"/>
  <c r="I3745" i="1" s="1"/>
  <c r="I3730" i="1" a="1"/>
  <c r="I3730" i="1" s="1"/>
  <c r="I3729" i="1" a="1"/>
  <c r="I3729" i="1" s="1"/>
  <c r="I3728" i="1" a="1"/>
  <c r="I3728" i="1" s="1"/>
  <c r="I3727" i="1" a="1"/>
  <c r="I3727" i="1" s="1"/>
  <c r="I3726" i="1" a="1"/>
  <c r="I3726" i="1" s="1"/>
  <c r="I3725" i="1" a="1"/>
  <c r="I3725" i="1" s="1"/>
  <c r="I3724" i="1" a="1"/>
  <c r="I3724" i="1" s="1"/>
  <c r="I3707" i="1" a="1"/>
  <c r="I3707" i="1" s="1"/>
  <c r="I3706" i="1" a="1"/>
  <c r="I3706" i="1" s="1"/>
  <c r="I3705" i="1" a="1"/>
  <c r="I3705" i="1" s="1"/>
  <c r="I3704" i="1" a="1"/>
  <c r="I3704" i="1" s="1"/>
  <c r="I3703" i="1" a="1"/>
  <c r="I3703" i="1" s="1"/>
  <c r="I3702" i="1" a="1"/>
  <c r="I3702" i="1" s="1"/>
  <c r="I3701" i="1" a="1"/>
  <c r="I3701" i="1" s="1"/>
  <c r="I3700" i="1" a="1"/>
  <c r="I3700" i="1" s="1"/>
  <c r="I3683" i="1" a="1"/>
  <c r="I3683" i="1" s="1"/>
  <c r="I3682" i="1" a="1"/>
  <c r="I3682" i="1" s="1"/>
  <c r="I3681" i="1" a="1"/>
  <c r="I3681" i="1" s="1"/>
  <c r="I3680" i="1" a="1"/>
  <c r="I3680" i="1" s="1"/>
  <c r="I3679" i="1" a="1"/>
  <c r="I3679" i="1" s="1"/>
  <c r="I3678" i="1" a="1"/>
  <c r="I3678" i="1" s="1"/>
  <c r="I3677" i="1" a="1"/>
  <c r="I3677" i="1" s="1"/>
  <c r="I3676" i="1" a="1"/>
  <c r="I3676" i="1" s="1"/>
  <c r="I3657" i="1" a="1"/>
  <c r="I3657" i="1" s="1"/>
  <c r="I3656" i="1" a="1"/>
  <c r="I3656" i="1" s="1"/>
  <c r="I3655" i="1" a="1"/>
  <c r="I3655" i="1" s="1"/>
  <c r="I3654" i="1" a="1"/>
  <c r="I3654" i="1" s="1"/>
  <c r="I3653" i="1" a="1"/>
  <c r="I3653" i="1" s="1"/>
  <c r="I3652" i="1" a="1"/>
  <c r="I3652" i="1" s="1"/>
  <c r="I3651" i="1" a="1"/>
  <c r="I3651" i="1" s="1"/>
  <c r="I3650" i="1" a="1"/>
  <c r="I3650" i="1" s="1"/>
  <c r="I3649" i="1" a="1"/>
  <c r="I3649" i="1" s="1"/>
  <c r="I3630" i="1" a="1"/>
  <c r="I3630" i="1" s="1"/>
  <c r="I3629" i="1" a="1"/>
  <c r="I3629" i="1" s="1"/>
  <c r="I3628" i="1" a="1"/>
  <c r="I3628" i="1" s="1"/>
  <c r="I3627" i="1" a="1"/>
  <c r="I3627" i="1" s="1"/>
  <c r="I3626" i="1" a="1"/>
  <c r="I3626" i="1" s="1"/>
  <c r="I3625" i="1" a="1"/>
  <c r="I3625" i="1" s="1"/>
  <c r="I3624" i="1" a="1"/>
  <c r="I3624" i="1" s="1"/>
  <c r="I3623" i="1" a="1"/>
  <c r="I3623" i="1" s="1"/>
  <c r="I3622" i="1" a="1"/>
  <c r="I3622" i="1" s="1"/>
  <c r="I3601" i="1" a="1"/>
  <c r="I3601" i="1" s="1"/>
  <c r="I3600" i="1" a="1"/>
  <c r="I3600" i="1" s="1"/>
  <c r="I3599" i="1" a="1"/>
  <c r="I3599" i="1" s="1"/>
  <c r="I3598" i="1" a="1"/>
  <c r="I3598" i="1" s="1"/>
  <c r="I3597" i="1" a="1"/>
  <c r="I3597" i="1" s="1"/>
  <c r="I3596" i="1" a="1"/>
  <c r="I3596" i="1" s="1"/>
  <c r="I3595" i="1" a="1"/>
  <c r="I3595" i="1" s="1"/>
  <c r="I3594" i="1" a="1"/>
  <c r="I3594" i="1" s="1"/>
  <c r="I3593" i="1" a="1"/>
  <c r="I3593" i="1" s="1"/>
  <c r="I3592" i="1" a="1"/>
  <c r="I3592" i="1" s="1"/>
  <c r="I3571" i="1" a="1"/>
  <c r="I3571" i="1" s="1"/>
  <c r="I3570" i="1" a="1"/>
  <c r="I3570" i="1" s="1"/>
  <c r="I3569" i="1" a="1"/>
  <c r="I3569" i="1" s="1"/>
  <c r="I3568" i="1" a="1"/>
  <c r="I3568" i="1" s="1"/>
  <c r="I3567" i="1" a="1"/>
  <c r="I3567" i="1" s="1"/>
  <c r="I3566" i="1" a="1"/>
  <c r="I3566" i="1" s="1"/>
  <c r="I3565" i="1" a="1"/>
  <c r="I3565" i="1" s="1"/>
  <c r="I3564" i="1" a="1"/>
  <c r="I3564" i="1" s="1"/>
  <c r="I3563" i="1" a="1"/>
  <c r="I3563" i="1" s="1"/>
  <c r="I3562" i="1" a="1"/>
  <c r="I3562" i="1" s="1"/>
  <c r="I3539" i="1" a="1"/>
  <c r="I3539" i="1" s="1"/>
  <c r="I3538" i="1" a="1"/>
  <c r="I3538" i="1" s="1"/>
  <c r="I3537" i="1" a="1"/>
  <c r="I3537" i="1" s="1"/>
  <c r="I3536" i="1" a="1"/>
  <c r="I3536" i="1" s="1"/>
  <c r="I3535" i="1" a="1"/>
  <c r="I3535" i="1" s="1"/>
  <c r="I3534" i="1" a="1"/>
  <c r="I3534" i="1" s="1"/>
  <c r="I3533" i="1" a="1"/>
  <c r="I3533" i="1" s="1"/>
  <c r="I3532" i="1" a="1"/>
  <c r="I3532" i="1" s="1"/>
  <c r="I3531" i="1" a="1"/>
  <c r="I3531" i="1" s="1"/>
  <c r="I3530" i="1" a="1"/>
  <c r="I3530" i="1" s="1"/>
  <c r="I3529" i="1" a="1"/>
  <c r="I3529" i="1" s="1"/>
  <c r="I3506" i="1" a="1"/>
  <c r="I3506" i="1" s="1"/>
  <c r="I3505" i="1" a="1"/>
  <c r="I3505" i="1" s="1"/>
  <c r="I3504" i="1" a="1"/>
  <c r="I3504" i="1" s="1"/>
  <c r="I3503" i="1" a="1"/>
  <c r="I3503" i="1" s="1"/>
  <c r="I3502" i="1" a="1"/>
  <c r="I3502" i="1" s="1"/>
  <c r="I3501" i="1" a="1"/>
  <c r="I3501" i="1" s="1"/>
  <c r="I3500" i="1" a="1"/>
  <c r="I3500" i="1" s="1"/>
  <c r="I3499" i="1" a="1"/>
  <c r="I3499" i="1" s="1"/>
  <c r="I3498" i="1" a="1"/>
  <c r="I3498" i="1" s="1"/>
  <c r="I3497" i="1" a="1"/>
  <c r="I3497" i="1" s="1"/>
  <c r="I3496" i="1" a="1"/>
  <c r="I3496" i="1" s="1"/>
  <c r="I3471" i="1" a="1"/>
  <c r="I3471" i="1" s="1"/>
  <c r="I3470" i="1" a="1"/>
  <c r="I3470" i="1" s="1"/>
  <c r="I3469" i="1" a="1"/>
  <c r="I3469" i="1" s="1"/>
  <c r="I3468" i="1" a="1"/>
  <c r="I3468" i="1" s="1"/>
  <c r="I3467" i="1" a="1"/>
  <c r="I3467" i="1" s="1"/>
  <c r="I3466" i="1" a="1"/>
  <c r="I3466" i="1" s="1"/>
  <c r="I3465" i="1" a="1"/>
  <c r="I3465" i="1" s="1"/>
  <c r="I3464" i="1" a="1"/>
  <c r="I3464" i="1" s="1"/>
  <c r="I3463" i="1" a="1"/>
  <c r="I3463" i="1" s="1"/>
  <c r="I3462" i="1" a="1"/>
  <c r="I3462" i="1" s="1"/>
  <c r="I3461" i="1" a="1"/>
  <c r="I3461" i="1" s="1"/>
  <c r="I3460" i="1" a="1"/>
  <c r="I3460" i="1" s="1"/>
  <c r="I3435" i="1" a="1"/>
  <c r="I3435" i="1" s="1"/>
  <c r="I3434" i="1" a="1"/>
  <c r="I3434" i="1" s="1"/>
  <c r="I3433" i="1" a="1"/>
  <c r="I3433" i="1" s="1"/>
  <c r="I3432" i="1" a="1"/>
  <c r="I3432" i="1" s="1"/>
  <c r="I3431" i="1" a="1"/>
  <c r="I3431" i="1" s="1"/>
  <c r="I3430" i="1" a="1"/>
  <c r="I3430" i="1" s="1"/>
  <c r="I3429" i="1" a="1"/>
  <c r="I3429" i="1" s="1"/>
  <c r="I3428" i="1" a="1"/>
  <c r="I3428" i="1" s="1"/>
  <c r="I3427" i="1" a="1"/>
  <c r="I3427" i="1" s="1"/>
  <c r="I3426" i="1" a="1"/>
  <c r="I3426" i="1" s="1"/>
  <c r="I3425" i="1" a="1"/>
  <c r="I3425" i="1" s="1"/>
  <c r="I3424" i="1" a="1"/>
  <c r="I3424" i="1" s="1"/>
  <c r="I3397" i="1" a="1"/>
  <c r="I3397" i="1" s="1"/>
  <c r="I3396" i="1" a="1"/>
  <c r="I3396" i="1" s="1"/>
  <c r="I3395" i="1" a="1"/>
  <c r="I3395" i="1" s="1"/>
  <c r="I3394" i="1" a="1"/>
  <c r="I3394" i="1" s="1"/>
  <c r="I3393" i="1" a="1"/>
  <c r="I3393" i="1" s="1"/>
  <c r="I3392" i="1" a="1"/>
  <c r="I3392" i="1" s="1"/>
  <c r="I3391" i="1" a="1"/>
  <c r="I3391" i="1" s="1"/>
  <c r="I3390" i="1" a="1"/>
  <c r="I3390" i="1" s="1"/>
  <c r="I3389" i="1" a="1"/>
  <c r="I3389" i="1" s="1"/>
  <c r="I3388" i="1" a="1"/>
  <c r="I3388" i="1" s="1"/>
  <c r="I3387" i="1" a="1"/>
  <c r="I3387" i="1" s="1"/>
  <c r="I3386" i="1" a="1"/>
  <c r="I3386" i="1" s="1"/>
  <c r="I3385" i="1" a="1"/>
  <c r="I3385" i="1" s="1"/>
  <c r="I3358" i="1" a="1"/>
  <c r="I3358" i="1" s="1"/>
  <c r="I3357" i="1" a="1"/>
  <c r="I3357" i="1" s="1"/>
  <c r="I3356" i="1" a="1"/>
  <c r="I3356" i="1" s="1"/>
  <c r="I3355" i="1" a="1"/>
  <c r="I3355" i="1" s="1"/>
  <c r="I3354" i="1" a="1"/>
  <c r="I3354" i="1" s="1"/>
  <c r="I3353" i="1" a="1"/>
  <c r="I3353" i="1" s="1"/>
  <c r="I3352" i="1" a="1"/>
  <c r="I3352" i="1" s="1"/>
  <c r="I3351" i="1" a="1"/>
  <c r="I3351" i="1" s="1"/>
  <c r="I3350" i="1" a="1"/>
  <c r="I3350" i="1" s="1"/>
  <c r="I3349" i="1" a="1"/>
  <c r="I3349" i="1" s="1"/>
  <c r="I3348" i="1" a="1"/>
  <c r="I3348" i="1" s="1"/>
  <c r="I3347" i="1" a="1"/>
  <c r="I3347" i="1" s="1"/>
  <c r="I3346" i="1" a="1"/>
  <c r="I3346" i="1" s="1"/>
  <c r="I3317" i="1" a="1"/>
  <c r="I3317" i="1" s="1"/>
  <c r="I3316" i="1" a="1"/>
  <c r="I3316" i="1" s="1"/>
  <c r="I3315" i="1" a="1"/>
  <c r="I3315" i="1" s="1"/>
  <c r="I3314" i="1" a="1"/>
  <c r="I3314" i="1" s="1"/>
  <c r="I3313" i="1" a="1"/>
  <c r="I3313" i="1" s="1"/>
  <c r="I3312" i="1" a="1"/>
  <c r="I3312" i="1" s="1"/>
  <c r="I3311" i="1" a="1"/>
  <c r="I3311" i="1" s="1"/>
  <c r="I3310" i="1" a="1"/>
  <c r="I3310" i="1" s="1"/>
  <c r="I3309" i="1" a="1"/>
  <c r="I3309" i="1" s="1"/>
  <c r="I3308" i="1" a="1"/>
  <c r="I3308" i="1" s="1"/>
  <c r="I3307" i="1" a="1"/>
  <c r="I3307" i="1" s="1"/>
  <c r="I3306" i="1" a="1"/>
  <c r="I3306" i="1" s="1"/>
  <c r="I3305" i="1" a="1"/>
  <c r="I3305" i="1" s="1"/>
  <c r="I3304" i="1" a="1"/>
  <c r="I3304" i="1" s="1"/>
  <c r="I3275" i="1" a="1"/>
  <c r="I3275" i="1" s="1"/>
  <c r="I3274" i="1" a="1"/>
  <c r="I3274" i="1" s="1"/>
  <c r="I3273" i="1" a="1"/>
  <c r="I3273" i="1" s="1"/>
  <c r="I3272" i="1" a="1"/>
  <c r="I3272" i="1" s="1"/>
  <c r="I3271" i="1" a="1"/>
  <c r="I3271" i="1" s="1"/>
  <c r="I3270" i="1" a="1"/>
  <c r="I3270" i="1" s="1"/>
  <c r="I3269" i="1" a="1"/>
  <c r="I3269" i="1" s="1"/>
  <c r="I3268" i="1" a="1"/>
  <c r="I3268" i="1" s="1"/>
  <c r="I3267" i="1" a="1"/>
  <c r="I3267" i="1" s="1"/>
  <c r="I3266" i="1" a="1"/>
  <c r="I3266" i="1" s="1"/>
  <c r="I3265" i="1" a="1"/>
  <c r="I3265" i="1" s="1"/>
  <c r="I3264" i="1" a="1"/>
  <c r="I3264" i="1" s="1"/>
  <c r="I3263" i="1" a="1"/>
  <c r="I3263" i="1" s="1"/>
  <c r="I3262" i="1" a="1"/>
  <c r="I3262" i="1" s="1"/>
  <c r="I3231" i="1" a="1"/>
  <c r="I3231" i="1" s="1"/>
  <c r="I3230" i="1" a="1"/>
  <c r="I3230" i="1" s="1"/>
  <c r="I3229" i="1" a="1"/>
  <c r="I3229" i="1" s="1"/>
  <c r="I3228" i="1" a="1"/>
  <c r="I3228" i="1" s="1"/>
  <c r="I3227" i="1" a="1"/>
  <c r="I3227" i="1" s="1"/>
  <c r="I3226" i="1" a="1"/>
  <c r="I3226" i="1" s="1"/>
  <c r="I3225" i="1" a="1"/>
  <c r="I3225" i="1" s="1"/>
  <c r="I3224" i="1" a="1"/>
  <c r="I3224" i="1" s="1"/>
  <c r="I3223" i="1" a="1"/>
  <c r="I3223" i="1" s="1"/>
  <c r="I3222" i="1" a="1"/>
  <c r="I3222" i="1" s="1"/>
  <c r="I3221" i="1" a="1"/>
  <c r="I3221" i="1" s="1"/>
  <c r="I3220" i="1" a="1"/>
  <c r="I3220" i="1" s="1"/>
  <c r="I3219" i="1" a="1"/>
  <c r="I3219" i="1" s="1"/>
  <c r="I3218" i="1" a="1"/>
  <c r="I3218" i="1" s="1"/>
  <c r="I3217" i="1" a="1"/>
  <c r="I3217" i="1" s="1"/>
  <c r="I3186" i="1" a="1"/>
  <c r="I3186" i="1" s="1"/>
  <c r="I3185" i="1" a="1"/>
  <c r="I3185" i="1" s="1"/>
  <c r="I3184" i="1" a="1"/>
  <c r="I3184" i="1" s="1"/>
  <c r="I3183" i="1" a="1"/>
  <c r="I3183" i="1" s="1"/>
  <c r="I3182" i="1" a="1"/>
  <c r="I3182" i="1" s="1"/>
  <c r="I3181" i="1" a="1"/>
  <c r="I3181" i="1" s="1"/>
  <c r="I3180" i="1" a="1"/>
  <c r="I3180" i="1" s="1"/>
  <c r="I3179" i="1" a="1"/>
  <c r="I3179" i="1" s="1"/>
  <c r="I3178" i="1" a="1"/>
  <c r="I3178" i="1" s="1"/>
  <c r="I3177" i="1" a="1"/>
  <c r="I3177" i="1" s="1"/>
  <c r="I3176" i="1" a="1"/>
  <c r="I3176" i="1" s="1"/>
  <c r="I3175" i="1" a="1"/>
  <c r="I3175" i="1" s="1"/>
  <c r="I3174" i="1" a="1"/>
  <c r="I3174" i="1" s="1"/>
  <c r="I3173" i="1" a="1"/>
  <c r="I3173" i="1" s="1"/>
  <c r="I3172" i="1" a="1"/>
  <c r="I3172" i="1" s="1"/>
  <c r="I3139" i="1" a="1"/>
  <c r="I3139" i="1" s="1"/>
  <c r="I3138" i="1" a="1"/>
  <c r="I3138" i="1" s="1"/>
  <c r="I3137" i="1" a="1"/>
  <c r="I3137" i="1" s="1"/>
  <c r="I3136" i="1" a="1"/>
  <c r="I3136" i="1" s="1"/>
  <c r="I3135" i="1" a="1"/>
  <c r="I3135" i="1" s="1"/>
  <c r="I3134" i="1" a="1"/>
  <c r="I3134" i="1" s="1"/>
  <c r="I3133" i="1" a="1"/>
  <c r="I3133" i="1" s="1"/>
  <c r="I3132" i="1" a="1"/>
  <c r="I3132" i="1" s="1"/>
  <c r="I3131" i="1" a="1"/>
  <c r="I3131" i="1" s="1"/>
  <c r="I3130" i="1" a="1"/>
  <c r="I3130" i="1" s="1"/>
  <c r="I3129" i="1" a="1"/>
  <c r="I3129" i="1" s="1"/>
  <c r="I3128" i="1" a="1"/>
  <c r="I3128" i="1" s="1"/>
  <c r="I3127" i="1" a="1"/>
  <c r="I3127" i="1" s="1"/>
  <c r="I3126" i="1" a="1"/>
  <c r="I3126" i="1" s="1"/>
  <c r="I3125" i="1" a="1"/>
  <c r="I3125" i="1" s="1"/>
  <c r="I3124" i="1" a="1"/>
  <c r="I3124" i="1" s="1"/>
  <c r="I3091" i="1" a="1"/>
  <c r="I3091" i="1" s="1"/>
  <c r="I3090" i="1" a="1"/>
  <c r="I3090" i="1" s="1"/>
  <c r="I3089" i="1" a="1"/>
  <c r="I3089" i="1" s="1"/>
  <c r="I3088" i="1" a="1"/>
  <c r="I3088" i="1" s="1"/>
  <c r="I3087" i="1" a="1"/>
  <c r="I3087" i="1" s="1"/>
  <c r="I3086" i="1" a="1"/>
  <c r="I3086" i="1" s="1"/>
  <c r="I3085" i="1" a="1"/>
  <c r="I3085" i="1" s="1"/>
  <c r="I3084" i="1" a="1"/>
  <c r="I3084" i="1" s="1"/>
  <c r="I3083" i="1" a="1"/>
  <c r="I3083" i="1" s="1"/>
  <c r="I3082" i="1" a="1"/>
  <c r="I3082" i="1" s="1"/>
  <c r="I3081" i="1" a="1"/>
  <c r="I3081" i="1" s="1"/>
  <c r="I3080" i="1" a="1"/>
  <c r="I3080" i="1" s="1"/>
  <c r="I3079" i="1" a="1"/>
  <c r="I3079" i="1" s="1"/>
  <c r="I3078" i="1" a="1"/>
  <c r="I3078" i="1" s="1"/>
  <c r="I3077" i="1" a="1"/>
  <c r="I3077" i="1" s="1"/>
  <c r="I3076" i="1" a="1"/>
  <c r="I3076" i="1" s="1"/>
  <c r="I3041" i="1" a="1"/>
  <c r="I3041" i="1" s="1"/>
  <c r="I3040" i="1" a="1"/>
  <c r="I3040" i="1" s="1"/>
  <c r="I3039" i="1" a="1"/>
  <c r="I3039" i="1" s="1"/>
  <c r="I3038" i="1" a="1"/>
  <c r="I3038" i="1" s="1"/>
  <c r="I3037" i="1" a="1"/>
  <c r="I3037" i="1" s="1"/>
  <c r="I3036" i="1" a="1"/>
  <c r="I3036" i="1" s="1"/>
  <c r="I3035" i="1" a="1"/>
  <c r="I3035" i="1" s="1"/>
  <c r="I3034" i="1" a="1"/>
  <c r="I3034" i="1" s="1"/>
  <c r="I3033" i="1" a="1"/>
  <c r="I3033" i="1" s="1"/>
  <c r="I3032" i="1" a="1"/>
  <c r="I3032" i="1" s="1"/>
  <c r="I3031" i="1" a="1"/>
  <c r="I3031" i="1" s="1"/>
  <c r="I3030" i="1" a="1"/>
  <c r="I3030" i="1" s="1"/>
  <c r="I3029" i="1" a="1"/>
  <c r="I3029" i="1" s="1"/>
  <c r="I3028" i="1" a="1"/>
  <c r="I3028" i="1" s="1"/>
  <c r="I3027" i="1" a="1"/>
  <c r="I3027" i="1" s="1"/>
  <c r="I3026" i="1" a="1"/>
  <c r="I3026" i="1" s="1"/>
  <c r="I3025" i="1" a="1"/>
  <c r="I3025" i="1" s="1"/>
  <c r="I2990" i="1" a="1"/>
  <c r="I2990" i="1" s="1"/>
  <c r="I2989" i="1" a="1"/>
  <c r="I2989" i="1" s="1"/>
  <c r="I2988" i="1" a="1"/>
  <c r="I2988" i="1" s="1"/>
  <c r="I2987" i="1" a="1"/>
  <c r="I2987" i="1" s="1"/>
  <c r="I2986" i="1" a="1"/>
  <c r="I2986" i="1" s="1"/>
  <c r="I2985" i="1" a="1"/>
  <c r="I2985" i="1" s="1"/>
  <c r="I2984" i="1" a="1"/>
  <c r="I2984" i="1" s="1"/>
  <c r="I2983" i="1" a="1"/>
  <c r="I2983" i="1" s="1"/>
  <c r="I2982" i="1" a="1"/>
  <c r="I2982" i="1" s="1"/>
  <c r="I2981" i="1" a="1"/>
  <c r="I2981" i="1" s="1"/>
  <c r="I2980" i="1" a="1"/>
  <c r="I2980" i="1" s="1"/>
  <c r="I2979" i="1" a="1"/>
  <c r="I2979" i="1" s="1"/>
  <c r="I2978" i="1" a="1"/>
  <c r="I2978" i="1" s="1"/>
  <c r="I2977" i="1" a="1"/>
  <c r="I2977" i="1" s="1"/>
  <c r="I2976" i="1" a="1"/>
  <c r="I2976" i="1" s="1"/>
  <c r="I2975" i="1" a="1"/>
  <c r="I2975" i="1" s="1"/>
  <c r="I2974" i="1" a="1"/>
  <c r="I2974" i="1" s="1"/>
  <c r="I2937" i="1" a="1"/>
  <c r="I2937" i="1" s="1"/>
  <c r="I2936" i="1" a="1"/>
  <c r="I2936" i="1" s="1"/>
  <c r="I2935" i="1" a="1"/>
  <c r="I2935" i="1" s="1"/>
  <c r="I2934" i="1" a="1"/>
  <c r="I2934" i="1" s="1"/>
  <c r="I2933" i="1" a="1"/>
  <c r="I2933" i="1" s="1"/>
  <c r="I2932" i="1" a="1"/>
  <c r="I2932" i="1" s="1"/>
  <c r="I2931" i="1" a="1"/>
  <c r="I2931" i="1" s="1"/>
  <c r="I2930" i="1" a="1"/>
  <c r="I2930" i="1" s="1"/>
  <c r="I2929" i="1" a="1"/>
  <c r="I2929" i="1" s="1"/>
  <c r="I2928" i="1" a="1"/>
  <c r="I2928" i="1" s="1"/>
  <c r="I2927" i="1" a="1"/>
  <c r="I2927" i="1" s="1"/>
  <c r="I2926" i="1" a="1"/>
  <c r="I2926" i="1" s="1"/>
  <c r="I2925" i="1" a="1"/>
  <c r="I2925" i="1" s="1"/>
  <c r="I2924" i="1" a="1"/>
  <c r="I2924" i="1" s="1"/>
  <c r="I2923" i="1" a="1"/>
  <c r="I2923" i="1" s="1"/>
  <c r="I2922" i="1" a="1"/>
  <c r="I2922" i="1" s="1"/>
  <c r="I2921" i="1" a="1"/>
  <c r="I2921" i="1" s="1"/>
  <c r="I2920" i="1" a="1"/>
  <c r="I2920" i="1" s="1"/>
  <c r="I2883" i="1" a="1"/>
  <c r="I2883" i="1" s="1"/>
  <c r="I2882" i="1" a="1"/>
  <c r="I2882" i="1" s="1"/>
  <c r="I2881" i="1" a="1"/>
  <c r="I2881" i="1" s="1"/>
  <c r="I2880" i="1" a="1"/>
  <c r="I2880" i="1" s="1"/>
  <c r="I2879" i="1" a="1"/>
  <c r="I2879" i="1" s="1"/>
  <c r="I2878" i="1" a="1"/>
  <c r="I2878" i="1" s="1"/>
  <c r="I2877" i="1" a="1"/>
  <c r="I2877" i="1" s="1"/>
  <c r="I2876" i="1" a="1"/>
  <c r="I2876" i="1" s="1"/>
  <c r="I2875" i="1" a="1"/>
  <c r="I2875" i="1" s="1"/>
  <c r="I2874" i="1" a="1"/>
  <c r="I2874" i="1" s="1"/>
  <c r="I2873" i="1" a="1"/>
  <c r="I2873" i="1" s="1"/>
  <c r="I2872" i="1" a="1"/>
  <c r="I2872" i="1" s="1"/>
  <c r="I2871" i="1" a="1"/>
  <c r="I2871" i="1" s="1"/>
  <c r="I2870" i="1" a="1"/>
  <c r="I2870" i="1" s="1"/>
  <c r="I2869" i="1" a="1"/>
  <c r="I2869" i="1" s="1"/>
  <c r="I2868" i="1" a="1"/>
  <c r="I2868" i="1" s="1"/>
  <c r="I2867" i="1" a="1"/>
  <c r="I2867" i="1" s="1"/>
  <c r="I2866" i="1" a="1"/>
  <c r="I2866" i="1" s="1"/>
  <c r="I2827" i="1" a="1"/>
  <c r="I2827" i="1" s="1"/>
  <c r="I2826" i="1" a="1"/>
  <c r="I2826" i="1" s="1"/>
  <c r="I2825" i="1" a="1"/>
  <c r="I2825" i="1" s="1"/>
  <c r="I2824" i="1" a="1"/>
  <c r="I2824" i="1" s="1"/>
  <c r="I2823" i="1" a="1"/>
  <c r="I2823" i="1" s="1"/>
  <c r="I2822" i="1" a="1"/>
  <c r="I2822" i="1" s="1"/>
  <c r="I2821" i="1" a="1"/>
  <c r="I2821" i="1" s="1"/>
  <c r="I2820" i="1" a="1"/>
  <c r="I2820" i="1" s="1"/>
  <c r="I2819" i="1" a="1"/>
  <c r="I2819" i="1" s="1"/>
  <c r="I2818" i="1" a="1"/>
  <c r="I2818" i="1" s="1"/>
  <c r="I2817" i="1" a="1"/>
  <c r="I2817" i="1" s="1"/>
  <c r="I2816" i="1" a="1"/>
  <c r="I2816" i="1" s="1"/>
  <c r="I2815" i="1" a="1"/>
  <c r="I2815" i="1" s="1"/>
  <c r="I2814" i="1" a="1"/>
  <c r="I2814" i="1" s="1"/>
  <c r="I2813" i="1" a="1"/>
  <c r="I2813" i="1" s="1"/>
  <c r="I2812" i="1" a="1"/>
  <c r="I2812" i="1" s="1"/>
  <c r="I2811" i="1" a="1"/>
  <c r="I2811" i="1" s="1"/>
  <c r="I2810" i="1" a="1"/>
  <c r="I2810" i="1" s="1"/>
  <c r="I2809" i="1" a="1"/>
  <c r="I2809" i="1" s="1"/>
  <c r="I2770" i="1" a="1"/>
  <c r="I2770" i="1" s="1"/>
  <c r="I2769" i="1" a="1"/>
  <c r="I2769" i="1" s="1"/>
  <c r="I2768" i="1" a="1"/>
  <c r="I2768" i="1" s="1"/>
  <c r="I2767" i="1" a="1"/>
  <c r="I2767" i="1" s="1"/>
  <c r="I2766" i="1" a="1"/>
  <c r="I2766" i="1" s="1"/>
  <c r="I2765" i="1" a="1"/>
  <c r="I2765" i="1" s="1"/>
  <c r="I2764" i="1" a="1"/>
  <c r="I2764" i="1" s="1"/>
  <c r="I2763" i="1" a="1"/>
  <c r="I2763" i="1" s="1"/>
  <c r="I2762" i="1" a="1"/>
  <c r="I2762" i="1" s="1"/>
  <c r="I2761" i="1" a="1"/>
  <c r="I2761" i="1" s="1"/>
  <c r="I2760" i="1" a="1"/>
  <c r="I2760" i="1" s="1"/>
  <c r="I2759" i="1" a="1"/>
  <c r="I2759" i="1" s="1"/>
  <c r="I2758" i="1" a="1"/>
  <c r="I2758" i="1" s="1"/>
  <c r="I2757" i="1" a="1"/>
  <c r="I2757" i="1" s="1"/>
  <c r="I2756" i="1" a="1"/>
  <c r="I2756" i="1" s="1"/>
  <c r="I2755" i="1" a="1"/>
  <c r="I2755" i="1" s="1"/>
  <c r="I2754" i="1" a="1"/>
  <c r="I2754" i="1" s="1"/>
  <c r="I2753" i="1" a="1"/>
  <c r="I2753" i="1" s="1"/>
  <c r="I2752" i="1" a="1"/>
  <c r="I2752" i="1" s="1"/>
  <c r="I2711" i="1" a="1"/>
  <c r="I2711" i="1" s="1"/>
  <c r="I2710" i="1" a="1"/>
  <c r="I2710" i="1" s="1"/>
  <c r="I2709" i="1" a="1"/>
  <c r="I2709" i="1" s="1"/>
  <c r="I2708" i="1" a="1"/>
  <c r="I2708" i="1" s="1"/>
  <c r="I2707" i="1" a="1"/>
  <c r="I2707" i="1" s="1"/>
  <c r="I2706" i="1" a="1"/>
  <c r="I2706" i="1" s="1"/>
  <c r="I2705" i="1" a="1"/>
  <c r="I2705" i="1" s="1"/>
  <c r="I2704" i="1" a="1"/>
  <c r="I2704" i="1" s="1"/>
  <c r="I2703" i="1" a="1"/>
  <c r="I2703" i="1" s="1"/>
  <c r="I2702" i="1" a="1"/>
  <c r="I2702" i="1" s="1"/>
  <c r="I2701" i="1" a="1"/>
  <c r="I2701" i="1" s="1"/>
  <c r="I2700" i="1" a="1"/>
  <c r="I2700" i="1" s="1"/>
  <c r="I2699" i="1" a="1"/>
  <c r="I2699" i="1" s="1"/>
  <c r="I2698" i="1" a="1"/>
  <c r="I2698" i="1" s="1"/>
  <c r="I2697" i="1" a="1"/>
  <c r="I2697" i="1" s="1"/>
  <c r="I2696" i="1" a="1"/>
  <c r="I2696" i="1" s="1"/>
  <c r="I2695" i="1" a="1"/>
  <c r="I2695" i="1" s="1"/>
  <c r="I2694" i="1" a="1"/>
  <c r="I2694" i="1" s="1"/>
  <c r="I2693" i="1" a="1"/>
  <c r="I2693" i="1" s="1"/>
  <c r="I2692" i="1" a="1"/>
  <c r="I2692" i="1" s="1"/>
  <c r="I2651" i="1" a="1"/>
  <c r="I2651" i="1" s="1"/>
  <c r="M2651" i="1" s="1"/>
  <c r="I2650" i="1" a="1"/>
  <c r="I2650" i="1" s="1"/>
  <c r="M2650" i="1" s="1"/>
  <c r="I2649" i="1" a="1"/>
  <c r="I2649" i="1" s="1"/>
  <c r="M2649" i="1" s="1"/>
  <c r="I2648" i="1" a="1"/>
  <c r="I2648" i="1" s="1"/>
  <c r="M2648" i="1" s="1"/>
  <c r="I2647" i="1" a="1"/>
  <c r="I2647" i="1" s="1"/>
  <c r="M2647" i="1" s="1"/>
  <c r="I2646" i="1" a="1"/>
  <c r="I2646" i="1" s="1"/>
  <c r="M2646" i="1" s="1"/>
  <c r="I2645" i="1" a="1"/>
  <c r="I2645" i="1" s="1"/>
  <c r="M2645" i="1" s="1"/>
  <c r="I2644" i="1" a="1"/>
  <c r="I2644" i="1" s="1"/>
  <c r="M2644" i="1" s="1"/>
  <c r="I2643" i="1" a="1"/>
  <c r="I2643" i="1" s="1"/>
  <c r="M2643" i="1" s="1"/>
  <c r="I2642" i="1" a="1"/>
  <c r="I2642" i="1" s="1"/>
  <c r="M2642" i="1" s="1"/>
  <c r="I2641" i="1" a="1"/>
  <c r="I2641" i="1" s="1"/>
  <c r="M2641" i="1" s="1"/>
  <c r="I2640" i="1" a="1"/>
  <c r="I2640" i="1" s="1"/>
  <c r="M2640" i="1" s="1"/>
  <c r="I2639" i="1" a="1"/>
  <c r="I2639" i="1" s="1"/>
  <c r="M2639" i="1" s="1"/>
  <c r="I2638" i="1" a="1"/>
  <c r="I2638" i="1" s="1"/>
  <c r="M2638" i="1" s="1"/>
  <c r="I2637" i="1" a="1"/>
  <c r="I2637" i="1" s="1"/>
  <c r="M2637" i="1" s="1"/>
  <c r="I2636" i="1" a="1"/>
  <c r="I2636" i="1" s="1"/>
  <c r="M2636" i="1" s="1"/>
  <c r="I2635" i="1" a="1"/>
  <c r="I2635" i="1" s="1"/>
  <c r="M2635" i="1" s="1"/>
  <c r="I2634" i="1" a="1"/>
  <c r="I2634" i="1" s="1"/>
  <c r="M2634" i="1" s="1"/>
  <c r="I2633" i="1" a="1"/>
  <c r="I2633" i="1" s="1"/>
  <c r="M2633" i="1" s="1"/>
  <c r="I2632" i="1" a="1"/>
  <c r="I2632" i="1" s="1"/>
  <c r="M2632" i="1" s="1"/>
  <c r="I2589" i="1" a="1"/>
  <c r="I2589" i="1" s="1"/>
  <c r="I2588" i="1" a="1"/>
  <c r="I2588" i="1" s="1"/>
  <c r="I2587" i="1" a="1"/>
  <c r="I2587" i="1" s="1"/>
  <c r="I2586" i="1" a="1"/>
  <c r="I2586" i="1" s="1"/>
  <c r="I2585" i="1" a="1"/>
  <c r="I2585" i="1" s="1"/>
  <c r="I2584" i="1" a="1"/>
  <c r="I2584" i="1" s="1"/>
  <c r="I2583" i="1" a="1"/>
  <c r="I2583" i="1" s="1"/>
  <c r="I2582" i="1" a="1"/>
  <c r="I2582" i="1" s="1"/>
  <c r="I2581" i="1" a="1"/>
  <c r="I2581" i="1" s="1"/>
  <c r="I2580" i="1" a="1"/>
  <c r="I2580" i="1" s="1"/>
  <c r="I2579" i="1" a="1"/>
  <c r="I2579" i="1" s="1"/>
  <c r="I2578" i="1" a="1"/>
  <c r="I2578" i="1" s="1"/>
  <c r="I2577" i="1" a="1"/>
  <c r="I2577" i="1" s="1"/>
  <c r="I2576" i="1" a="1"/>
  <c r="I2576" i="1" s="1"/>
  <c r="I2575" i="1" a="1"/>
  <c r="I2575" i="1" s="1"/>
  <c r="I2574" i="1" a="1"/>
  <c r="I2574" i="1" s="1"/>
  <c r="I2573" i="1" a="1"/>
  <c r="I2573" i="1" s="1"/>
  <c r="I2572" i="1" a="1"/>
  <c r="I2572" i="1" s="1"/>
  <c r="I2571" i="1" a="1"/>
  <c r="I2571" i="1" s="1"/>
  <c r="I2570" i="1" a="1"/>
  <c r="I2570" i="1" s="1"/>
  <c r="I2569" i="1" a="1"/>
  <c r="I2569" i="1" s="1"/>
  <c r="I2526" i="1" a="1"/>
  <c r="I2526" i="1" s="1"/>
  <c r="I2525" i="1" a="1"/>
  <c r="I2525" i="1" s="1"/>
  <c r="I2524" i="1" a="1"/>
  <c r="I2524" i="1" s="1"/>
  <c r="I2523" i="1" a="1"/>
  <c r="I2523" i="1" s="1"/>
  <c r="I2522" i="1" a="1"/>
  <c r="I2522" i="1" s="1"/>
  <c r="I2521" i="1" a="1"/>
  <c r="I2521" i="1" s="1"/>
  <c r="I2520" i="1" a="1"/>
  <c r="I2520" i="1" s="1"/>
  <c r="I2519" i="1" a="1"/>
  <c r="I2519" i="1" s="1"/>
  <c r="I2518" i="1" a="1"/>
  <c r="I2518" i="1" s="1"/>
  <c r="I2517" i="1" a="1"/>
  <c r="I2517" i="1" s="1"/>
  <c r="I2516" i="1" a="1"/>
  <c r="I2516" i="1" s="1"/>
  <c r="I2515" i="1" a="1"/>
  <c r="I2515" i="1" s="1"/>
  <c r="I2514" i="1" a="1"/>
  <c r="I2514" i="1" s="1"/>
  <c r="I2513" i="1" a="1"/>
  <c r="I2513" i="1" s="1"/>
  <c r="I2512" i="1" a="1"/>
  <c r="I2512" i="1" s="1"/>
  <c r="I2511" i="1" a="1"/>
  <c r="I2511" i="1" s="1"/>
  <c r="I2510" i="1" a="1"/>
  <c r="I2510" i="1" s="1"/>
  <c r="I2509" i="1" a="1"/>
  <c r="I2509" i="1" s="1"/>
  <c r="I2508" i="1" a="1"/>
  <c r="I2508" i="1" s="1"/>
  <c r="I2507" i="1" a="1"/>
  <c r="I2507" i="1" s="1"/>
  <c r="I2506" i="1" a="1"/>
  <c r="I2506" i="1" s="1"/>
  <c r="I2461" i="1" a="1"/>
  <c r="I2461" i="1" s="1"/>
  <c r="I2460" i="1" a="1"/>
  <c r="I2460" i="1" s="1"/>
  <c r="I2459" i="1" a="1"/>
  <c r="I2459" i="1" s="1"/>
  <c r="I2458" i="1" a="1"/>
  <c r="I2458" i="1" s="1"/>
  <c r="I2457" i="1" a="1"/>
  <c r="I2457" i="1" s="1"/>
  <c r="I2456" i="1" a="1"/>
  <c r="I2456" i="1" s="1"/>
  <c r="I2455" i="1" a="1"/>
  <c r="I2455" i="1" s="1"/>
  <c r="I2454" i="1" a="1"/>
  <c r="I2454" i="1" s="1"/>
  <c r="I2453" i="1" a="1"/>
  <c r="I2453" i="1" s="1"/>
  <c r="I2452" i="1" a="1"/>
  <c r="I2452" i="1" s="1"/>
  <c r="I2451" i="1" a="1"/>
  <c r="I2451" i="1" s="1"/>
  <c r="I2450" i="1" a="1"/>
  <c r="I2450" i="1" s="1"/>
  <c r="I2449" i="1" a="1"/>
  <c r="I2449" i="1" s="1"/>
  <c r="I2448" i="1" a="1"/>
  <c r="I2448" i="1" s="1"/>
  <c r="I2447" i="1" a="1"/>
  <c r="I2447" i="1" s="1"/>
  <c r="I2446" i="1" a="1"/>
  <c r="I2446" i="1" s="1"/>
  <c r="I2445" i="1" a="1"/>
  <c r="I2445" i="1" s="1"/>
  <c r="I2444" i="1" a="1"/>
  <c r="I2444" i="1" s="1"/>
  <c r="I2443" i="1" a="1"/>
  <c r="I2443" i="1" s="1"/>
  <c r="I2442" i="1" a="1"/>
  <c r="I2442" i="1" s="1"/>
  <c r="I2441" i="1" a="1"/>
  <c r="I2441" i="1" s="1"/>
  <c r="I2440" i="1" a="1"/>
  <c r="I2440" i="1" s="1"/>
  <c r="I2395" i="1" a="1"/>
  <c r="I2395" i="1" s="1"/>
  <c r="I2394" i="1" a="1"/>
  <c r="I2394" i="1" s="1"/>
  <c r="I2393" i="1" a="1"/>
  <c r="I2393" i="1" s="1"/>
  <c r="I2392" i="1" a="1"/>
  <c r="I2392" i="1" s="1"/>
  <c r="I2391" i="1" a="1"/>
  <c r="I2391" i="1" s="1"/>
  <c r="I2390" i="1" a="1"/>
  <c r="I2390" i="1" s="1"/>
  <c r="I2389" i="1" a="1"/>
  <c r="I2389" i="1" s="1"/>
  <c r="I2388" i="1" a="1"/>
  <c r="I2388" i="1" s="1"/>
  <c r="I2387" i="1" a="1"/>
  <c r="I2387" i="1" s="1"/>
  <c r="I2386" i="1" a="1"/>
  <c r="I2386" i="1" s="1"/>
  <c r="I2385" i="1" a="1"/>
  <c r="I2385" i="1" s="1"/>
  <c r="I2384" i="1" a="1"/>
  <c r="I2384" i="1" s="1"/>
  <c r="I2383" i="1" a="1"/>
  <c r="I2383" i="1" s="1"/>
  <c r="I2382" i="1" a="1"/>
  <c r="I2382" i="1" s="1"/>
  <c r="I2381" i="1" a="1"/>
  <c r="I2381" i="1" s="1"/>
  <c r="I2380" i="1" a="1"/>
  <c r="I2380" i="1" s="1"/>
  <c r="I2379" i="1" a="1"/>
  <c r="I2379" i="1" s="1"/>
  <c r="I2378" i="1" a="1"/>
  <c r="I2378" i="1" s="1"/>
  <c r="I2377" i="1" a="1"/>
  <c r="I2377" i="1" s="1"/>
  <c r="I2376" i="1" a="1"/>
  <c r="I2376" i="1" s="1"/>
  <c r="I2375" i="1" a="1"/>
  <c r="I2375" i="1" s="1"/>
  <c r="I2374" i="1" a="1"/>
  <c r="I2374" i="1" s="1"/>
  <c r="I2327" i="1" a="1"/>
  <c r="I2327" i="1" s="1"/>
  <c r="I2326" i="1" a="1"/>
  <c r="I2326" i="1" s="1"/>
  <c r="I2325" i="1" a="1"/>
  <c r="I2325" i="1" s="1"/>
  <c r="I2324" i="1" a="1"/>
  <c r="I2324" i="1" s="1"/>
  <c r="I2323" i="1" a="1"/>
  <c r="I2323" i="1" s="1"/>
  <c r="I2322" i="1" a="1"/>
  <c r="I2322" i="1" s="1"/>
  <c r="I2321" i="1" a="1"/>
  <c r="I2321" i="1" s="1"/>
  <c r="I2320" i="1" a="1"/>
  <c r="I2320" i="1" s="1"/>
  <c r="I2319" i="1" a="1"/>
  <c r="I2319" i="1" s="1"/>
  <c r="I2318" i="1" a="1"/>
  <c r="I2318" i="1" s="1"/>
  <c r="I2317" i="1" a="1"/>
  <c r="I2317" i="1" s="1"/>
  <c r="I2316" i="1" a="1"/>
  <c r="I2316" i="1" s="1"/>
  <c r="I2315" i="1" a="1"/>
  <c r="I2315" i="1" s="1"/>
  <c r="I2314" i="1" a="1"/>
  <c r="I2314" i="1" s="1"/>
  <c r="I2313" i="1" a="1"/>
  <c r="I2313" i="1" s="1"/>
  <c r="I2312" i="1" a="1"/>
  <c r="I2312" i="1" s="1"/>
  <c r="I2311" i="1" a="1"/>
  <c r="I2311" i="1" s="1"/>
  <c r="I2310" i="1" a="1"/>
  <c r="I2310" i="1" s="1"/>
  <c r="I2309" i="1" a="1"/>
  <c r="I2309" i="1" s="1"/>
  <c r="I2308" i="1" a="1"/>
  <c r="I2308" i="1" s="1"/>
  <c r="I2307" i="1" a="1"/>
  <c r="I2307" i="1" s="1"/>
  <c r="I2306" i="1" a="1"/>
  <c r="I2306" i="1" s="1"/>
  <c r="I2305" i="1" a="1"/>
  <c r="I2305" i="1" s="1"/>
  <c r="I2258" i="1" a="1"/>
  <c r="I2258" i="1" s="1"/>
  <c r="I2257" i="1" a="1"/>
  <c r="I2257" i="1" s="1"/>
  <c r="I2256" i="1" a="1"/>
  <c r="I2256" i="1" s="1"/>
  <c r="I2255" i="1" a="1"/>
  <c r="I2255" i="1" s="1"/>
  <c r="I2254" i="1" a="1"/>
  <c r="I2254" i="1" s="1"/>
  <c r="I2253" i="1" a="1"/>
  <c r="I2253" i="1" s="1"/>
  <c r="I2252" i="1" a="1"/>
  <c r="I2252" i="1" s="1"/>
  <c r="I2251" i="1" a="1"/>
  <c r="I2251" i="1" s="1"/>
  <c r="I2250" i="1" a="1"/>
  <c r="I2250" i="1" s="1"/>
  <c r="I2249" i="1" a="1"/>
  <c r="I2249" i="1" s="1"/>
  <c r="I2248" i="1" a="1"/>
  <c r="I2248" i="1" s="1"/>
  <c r="I2247" i="1" a="1"/>
  <c r="I2247" i="1" s="1"/>
  <c r="I2246" i="1" a="1"/>
  <c r="I2246" i="1" s="1"/>
  <c r="I2245" i="1" a="1"/>
  <c r="I2245" i="1" s="1"/>
  <c r="I2244" i="1" a="1"/>
  <c r="I2244" i="1" s="1"/>
  <c r="I2243" i="1" a="1"/>
  <c r="I2243" i="1" s="1"/>
  <c r="I2242" i="1" a="1"/>
  <c r="I2242" i="1" s="1"/>
  <c r="I2241" i="1" a="1"/>
  <c r="I2241" i="1" s="1"/>
  <c r="I2240" i="1" a="1"/>
  <c r="I2240" i="1" s="1"/>
  <c r="I2239" i="1" a="1"/>
  <c r="I2239" i="1" s="1"/>
  <c r="I2238" i="1" a="1"/>
  <c r="I2238" i="1" s="1"/>
  <c r="I2237" i="1" a="1"/>
  <c r="I2237" i="1" s="1"/>
  <c r="I2236" i="1" a="1"/>
  <c r="I2236" i="1" s="1"/>
  <c r="I2211" i="1" a="1"/>
  <c r="I2211" i="1" s="1"/>
  <c r="I2210" i="1" a="1"/>
  <c r="I2210" i="1" s="1"/>
  <c r="I2209" i="1" a="1"/>
  <c r="I2209" i="1" s="1"/>
  <c r="I2208" i="1" a="1"/>
  <c r="I2208" i="1" s="1"/>
  <c r="I2207" i="1" a="1"/>
  <c r="I2207" i="1" s="1"/>
  <c r="I2206" i="1" a="1"/>
  <c r="I2206" i="1" s="1"/>
  <c r="I2205" i="1" a="1"/>
  <c r="I2205" i="1" s="1"/>
  <c r="I2204" i="1" a="1"/>
  <c r="I2204" i="1" s="1"/>
  <c r="I2203" i="1" a="1"/>
  <c r="I2203" i="1" s="1"/>
  <c r="I2202" i="1" a="1"/>
  <c r="I2202" i="1" s="1"/>
  <c r="I2201" i="1" a="1"/>
  <c r="I2201" i="1" s="1"/>
  <c r="I2200" i="1" a="1"/>
  <c r="I2200" i="1" s="1"/>
  <c r="I2175" i="1" a="1"/>
  <c r="I2175" i="1" s="1"/>
  <c r="I2174" i="1" a="1"/>
  <c r="I2174" i="1" s="1"/>
  <c r="I2173" i="1" a="1"/>
  <c r="I2173" i="1" s="1"/>
  <c r="I2172" i="1" a="1"/>
  <c r="I2172" i="1" s="1"/>
  <c r="I2171" i="1" a="1"/>
  <c r="I2171" i="1" s="1"/>
  <c r="I2170" i="1" a="1"/>
  <c r="I2170" i="1" s="1"/>
  <c r="I2169" i="1" a="1"/>
  <c r="I2169" i="1" s="1"/>
  <c r="I2168" i="1" a="1"/>
  <c r="I2168" i="1" s="1"/>
  <c r="I2167" i="1" a="1"/>
  <c r="I2167" i="1" s="1"/>
  <c r="I2166" i="1" a="1"/>
  <c r="I2166" i="1" s="1"/>
  <c r="I2165" i="1" a="1"/>
  <c r="I2165" i="1" s="1"/>
  <c r="I2164" i="1" a="1"/>
  <c r="I2164" i="1" s="1"/>
  <c r="I2137" i="1" a="1"/>
  <c r="I2137" i="1" s="1"/>
  <c r="I2136" i="1" a="1"/>
  <c r="I2136" i="1" s="1"/>
  <c r="I2135" i="1" a="1"/>
  <c r="I2135" i="1" s="1"/>
  <c r="I2134" i="1" a="1"/>
  <c r="I2134" i="1" s="1"/>
  <c r="I2133" i="1" a="1"/>
  <c r="I2133" i="1" s="1"/>
  <c r="I2132" i="1" a="1"/>
  <c r="I2132" i="1" s="1"/>
  <c r="I2131" i="1" a="1"/>
  <c r="I2131" i="1" s="1"/>
  <c r="I2130" i="1" a="1"/>
  <c r="I2130" i="1" s="1"/>
  <c r="I2129" i="1" a="1"/>
  <c r="I2129" i="1" s="1"/>
  <c r="I2128" i="1" a="1"/>
  <c r="I2128" i="1" s="1"/>
  <c r="I2127" i="1" a="1"/>
  <c r="I2127" i="1" s="1"/>
  <c r="I2126" i="1" a="1"/>
  <c r="I2126" i="1" s="1"/>
  <c r="I2125" i="1" a="1"/>
  <c r="I2125" i="1" s="1"/>
  <c r="I2098" i="1" a="1"/>
  <c r="I2098" i="1" s="1"/>
  <c r="I2097" i="1" a="1"/>
  <c r="I2097" i="1" s="1"/>
  <c r="I2096" i="1" a="1"/>
  <c r="I2096" i="1" s="1"/>
  <c r="I2095" i="1" a="1"/>
  <c r="I2095" i="1" s="1"/>
  <c r="I2094" i="1" a="1"/>
  <c r="I2094" i="1" s="1"/>
  <c r="I2093" i="1" a="1"/>
  <c r="I2093" i="1" s="1"/>
  <c r="I2092" i="1" a="1"/>
  <c r="I2092" i="1" s="1"/>
  <c r="I2091" i="1" a="1"/>
  <c r="I2091" i="1" s="1"/>
  <c r="I2090" i="1" a="1"/>
  <c r="I2090" i="1" s="1"/>
  <c r="I2089" i="1" a="1"/>
  <c r="I2089" i="1" s="1"/>
  <c r="I2088" i="1" a="1"/>
  <c r="I2088" i="1" s="1"/>
  <c r="I2087" i="1" a="1"/>
  <c r="I2087" i="1" s="1"/>
  <c r="I2086" i="1" a="1"/>
  <c r="I2086" i="1" s="1"/>
  <c r="I2057" i="1" a="1"/>
  <c r="I2057" i="1" s="1"/>
  <c r="I2056" i="1" a="1"/>
  <c r="I2056" i="1" s="1"/>
  <c r="I2055" i="1" a="1"/>
  <c r="I2055" i="1" s="1"/>
  <c r="I2054" i="1" a="1"/>
  <c r="I2054" i="1" s="1"/>
  <c r="I2053" i="1" a="1"/>
  <c r="I2053" i="1" s="1"/>
  <c r="I2052" i="1" a="1"/>
  <c r="I2052" i="1" s="1"/>
  <c r="I2051" i="1" a="1"/>
  <c r="I2051" i="1" s="1"/>
  <c r="I2050" i="1" a="1"/>
  <c r="I2050" i="1" s="1"/>
  <c r="I2049" i="1" a="1"/>
  <c r="I2049" i="1" s="1"/>
  <c r="I2048" i="1" a="1"/>
  <c r="I2048" i="1" s="1"/>
  <c r="I2047" i="1" a="1"/>
  <c r="I2047" i="1" s="1"/>
  <c r="I2046" i="1" a="1"/>
  <c r="I2046" i="1" s="1"/>
  <c r="I2045" i="1" a="1"/>
  <c r="I2045" i="1" s="1"/>
  <c r="I2044" i="1" a="1"/>
  <c r="I2044" i="1" s="1"/>
  <c r="I2015" i="1" a="1"/>
  <c r="I2015" i="1" s="1"/>
  <c r="I2014" i="1" a="1"/>
  <c r="I2014" i="1" s="1"/>
  <c r="I2013" i="1" a="1"/>
  <c r="I2013" i="1" s="1"/>
  <c r="I2012" i="1" a="1"/>
  <c r="I2012" i="1" s="1"/>
  <c r="I2011" i="1" a="1"/>
  <c r="I2011" i="1" s="1"/>
  <c r="I2010" i="1" a="1"/>
  <c r="I2010" i="1" s="1"/>
  <c r="I2009" i="1" a="1"/>
  <c r="I2009" i="1" s="1"/>
  <c r="I2008" i="1" a="1"/>
  <c r="I2008" i="1" s="1"/>
  <c r="I2007" i="1" a="1"/>
  <c r="I2007" i="1" s="1"/>
  <c r="I2006" i="1" a="1"/>
  <c r="I2006" i="1" s="1"/>
  <c r="I2005" i="1" a="1"/>
  <c r="I2005" i="1" s="1"/>
  <c r="I2004" i="1" a="1"/>
  <c r="I2004" i="1" s="1"/>
  <c r="I2003" i="1" a="1"/>
  <c r="I2003" i="1" s="1"/>
  <c r="I2002" i="1" a="1"/>
  <c r="I2002" i="1" s="1"/>
  <c r="I1971" i="1" a="1"/>
  <c r="I1971" i="1" s="1"/>
  <c r="I1970" i="1" a="1"/>
  <c r="I1970" i="1" s="1"/>
  <c r="I1969" i="1" a="1"/>
  <c r="I1969" i="1" s="1"/>
  <c r="I1968" i="1" a="1"/>
  <c r="I1968" i="1" s="1"/>
  <c r="I1967" i="1" a="1"/>
  <c r="I1967" i="1" s="1"/>
  <c r="I1966" i="1" a="1"/>
  <c r="I1966" i="1" s="1"/>
  <c r="I1965" i="1" a="1"/>
  <c r="I1965" i="1" s="1"/>
  <c r="I1964" i="1" a="1"/>
  <c r="I1964" i="1" s="1"/>
  <c r="I1963" i="1" a="1"/>
  <c r="I1963" i="1" s="1"/>
  <c r="I1962" i="1" a="1"/>
  <c r="I1962" i="1" s="1"/>
  <c r="I1961" i="1" a="1"/>
  <c r="I1961" i="1" s="1"/>
  <c r="I1960" i="1" a="1"/>
  <c r="I1960" i="1" s="1"/>
  <c r="I1959" i="1" a="1"/>
  <c r="I1959" i="1" s="1"/>
  <c r="I1958" i="1" a="1"/>
  <c r="I1958" i="1" s="1"/>
  <c r="I1957" i="1" a="1"/>
  <c r="I1957" i="1" s="1"/>
  <c r="I1926" i="1" a="1"/>
  <c r="I1926" i="1" s="1"/>
  <c r="I1925" i="1" a="1"/>
  <c r="I1925" i="1" s="1"/>
  <c r="I1924" i="1" a="1"/>
  <c r="I1924" i="1" s="1"/>
  <c r="I1923" i="1" a="1"/>
  <c r="I1923" i="1" s="1"/>
  <c r="I1922" i="1" a="1"/>
  <c r="I1922" i="1" s="1"/>
  <c r="I1921" i="1" a="1"/>
  <c r="I1921" i="1" s="1"/>
  <c r="I1920" i="1" a="1"/>
  <c r="I1920" i="1" s="1"/>
  <c r="I1919" i="1" a="1"/>
  <c r="I1919" i="1" s="1"/>
  <c r="I1918" i="1" a="1"/>
  <c r="I1918" i="1" s="1"/>
  <c r="I1917" i="1" a="1"/>
  <c r="I1917" i="1" s="1"/>
  <c r="I1916" i="1" a="1"/>
  <c r="I1916" i="1" s="1"/>
  <c r="I1915" i="1" a="1"/>
  <c r="I1915" i="1" s="1"/>
  <c r="I1914" i="1" a="1"/>
  <c r="I1914" i="1" s="1"/>
  <c r="I1913" i="1" a="1"/>
  <c r="I1913" i="1" s="1"/>
  <c r="I1912" i="1" a="1"/>
  <c r="I1912" i="1" s="1"/>
  <c r="I1879" i="1" a="1"/>
  <c r="I1879" i="1" s="1"/>
  <c r="I1878" i="1" a="1"/>
  <c r="I1878" i="1" s="1"/>
  <c r="I1877" i="1" a="1"/>
  <c r="I1877" i="1" s="1"/>
  <c r="I1876" i="1" a="1"/>
  <c r="I1876" i="1" s="1"/>
  <c r="I1875" i="1" a="1"/>
  <c r="I1875" i="1" s="1"/>
  <c r="I1874" i="1" a="1"/>
  <c r="I1874" i="1" s="1"/>
  <c r="I1873" i="1" a="1"/>
  <c r="I1873" i="1" s="1"/>
  <c r="I1872" i="1" a="1"/>
  <c r="I1872" i="1" s="1"/>
  <c r="I1871" i="1" a="1"/>
  <c r="I1871" i="1" s="1"/>
  <c r="I1870" i="1" a="1"/>
  <c r="I1870" i="1" s="1"/>
  <c r="I1869" i="1" a="1"/>
  <c r="I1869" i="1" s="1"/>
  <c r="I1868" i="1" a="1"/>
  <c r="I1868" i="1" s="1"/>
  <c r="I1867" i="1" a="1"/>
  <c r="I1867" i="1" s="1"/>
  <c r="I1866" i="1" a="1"/>
  <c r="I1866" i="1" s="1"/>
  <c r="I1865" i="1" a="1"/>
  <c r="I1865" i="1" s="1"/>
  <c r="I1864" i="1" a="1"/>
  <c r="I1864" i="1" s="1"/>
  <c r="I1831" i="1" a="1"/>
  <c r="I1831" i="1" s="1"/>
  <c r="I1830" i="1" a="1"/>
  <c r="I1830" i="1" s="1"/>
  <c r="I1829" i="1" a="1"/>
  <c r="I1829" i="1" s="1"/>
  <c r="I1828" i="1" a="1"/>
  <c r="I1828" i="1" s="1"/>
  <c r="I1827" i="1" a="1"/>
  <c r="I1827" i="1" s="1"/>
  <c r="I1826" i="1" a="1"/>
  <c r="I1826" i="1" s="1"/>
  <c r="I1825" i="1" a="1"/>
  <c r="I1825" i="1" s="1"/>
  <c r="I1824" i="1" a="1"/>
  <c r="I1824" i="1" s="1"/>
  <c r="I1823" i="1" a="1"/>
  <c r="I1823" i="1" s="1"/>
  <c r="I1822" i="1" a="1"/>
  <c r="I1822" i="1" s="1"/>
  <c r="I1821" i="1" a="1"/>
  <c r="I1821" i="1" s="1"/>
  <c r="I1820" i="1" a="1"/>
  <c r="I1820" i="1" s="1"/>
  <c r="I1819" i="1" a="1"/>
  <c r="I1819" i="1" s="1"/>
  <c r="I1818" i="1" a="1"/>
  <c r="I1818" i="1" s="1"/>
  <c r="I1817" i="1" a="1"/>
  <c r="I1817" i="1" s="1"/>
  <c r="I1816" i="1" a="1"/>
  <c r="I1816" i="1" s="1"/>
  <c r="I1781" i="1" a="1"/>
  <c r="I1781" i="1" s="1"/>
  <c r="I1780" i="1" a="1"/>
  <c r="I1780" i="1" s="1"/>
  <c r="I1779" i="1" a="1"/>
  <c r="I1779" i="1" s="1"/>
  <c r="I1778" i="1" a="1"/>
  <c r="I1778" i="1" s="1"/>
  <c r="I1777" i="1" a="1"/>
  <c r="I1777" i="1" s="1"/>
  <c r="I1776" i="1" a="1"/>
  <c r="I1776" i="1" s="1"/>
  <c r="I1775" i="1" a="1"/>
  <c r="I1775" i="1" s="1"/>
  <c r="I1774" i="1" a="1"/>
  <c r="I1774" i="1" s="1"/>
  <c r="I1773" i="1" a="1"/>
  <c r="I1773" i="1" s="1"/>
  <c r="I1772" i="1" a="1"/>
  <c r="I1772" i="1" s="1"/>
  <c r="I1771" i="1" a="1"/>
  <c r="I1771" i="1" s="1"/>
  <c r="I1770" i="1" a="1"/>
  <c r="I1770" i="1" s="1"/>
  <c r="I1769" i="1" a="1"/>
  <c r="I1769" i="1" s="1"/>
  <c r="I1768" i="1" a="1"/>
  <c r="I1768" i="1" s="1"/>
  <c r="I1767" i="1" a="1"/>
  <c r="I1767" i="1" s="1"/>
  <c r="I1766" i="1" a="1"/>
  <c r="I1766" i="1" s="1"/>
  <c r="I1765" i="1" a="1"/>
  <c r="I1765" i="1" s="1"/>
  <c r="I1730" i="1" a="1"/>
  <c r="I1730" i="1" s="1"/>
  <c r="I1729" i="1" a="1"/>
  <c r="I1729" i="1" s="1"/>
  <c r="I1728" i="1" a="1"/>
  <c r="I1728" i="1" s="1"/>
  <c r="I1727" i="1" a="1"/>
  <c r="I1727" i="1" s="1"/>
  <c r="I1726" i="1" a="1"/>
  <c r="I1726" i="1" s="1"/>
  <c r="I1725" i="1" a="1"/>
  <c r="I1725" i="1" s="1"/>
  <c r="I1724" i="1" a="1"/>
  <c r="I1724" i="1" s="1"/>
  <c r="I1723" i="1" a="1"/>
  <c r="I1723" i="1" s="1"/>
  <c r="I1722" i="1" a="1"/>
  <c r="I1722" i="1" s="1"/>
  <c r="I1721" i="1" a="1"/>
  <c r="I1721" i="1" s="1"/>
  <c r="I1720" i="1" a="1"/>
  <c r="I1720" i="1" s="1"/>
  <c r="I1719" i="1" a="1"/>
  <c r="I1719" i="1" s="1"/>
  <c r="I1718" i="1" a="1"/>
  <c r="I1718" i="1" s="1"/>
  <c r="I1717" i="1" a="1"/>
  <c r="I1717" i="1" s="1"/>
  <c r="I1716" i="1" a="1"/>
  <c r="I1716" i="1" s="1"/>
  <c r="I1715" i="1" a="1"/>
  <c r="I1715" i="1" s="1"/>
  <c r="I1714" i="1" a="1"/>
  <c r="I1714" i="1" s="1"/>
  <c r="I1677" i="1" a="1"/>
  <c r="I1677" i="1" s="1"/>
  <c r="I1676" i="1" a="1"/>
  <c r="I1676" i="1" s="1"/>
  <c r="I1675" i="1" a="1"/>
  <c r="I1675" i="1" s="1"/>
  <c r="I1674" i="1" a="1"/>
  <c r="I1674" i="1" s="1"/>
  <c r="I1673" i="1" a="1"/>
  <c r="I1673" i="1" s="1"/>
  <c r="I1672" i="1" a="1"/>
  <c r="I1672" i="1" s="1"/>
  <c r="I1671" i="1" a="1"/>
  <c r="I1671" i="1" s="1"/>
  <c r="I1670" i="1" a="1"/>
  <c r="I1670" i="1" s="1"/>
  <c r="I1669" i="1" a="1"/>
  <c r="I1669" i="1" s="1"/>
  <c r="I1668" i="1" a="1"/>
  <c r="I1668" i="1" s="1"/>
  <c r="I1667" i="1" a="1"/>
  <c r="I1667" i="1" s="1"/>
  <c r="I1666" i="1" a="1"/>
  <c r="I1666" i="1" s="1"/>
  <c r="I1665" i="1" a="1"/>
  <c r="I1665" i="1" s="1"/>
  <c r="I1664" i="1" a="1"/>
  <c r="I1664" i="1" s="1"/>
  <c r="I1663" i="1" a="1"/>
  <c r="I1663" i="1" s="1"/>
  <c r="I1662" i="1" a="1"/>
  <c r="I1662" i="1" s="1"/>
  <c r="I1661" i="1" a="1"/>
  <c r="I1661" i="1" s="1"/>
  <c r="I1660" i="1" a="1"/>
  <c r="I1660" i="1" s="1"/>
  <c r="I1623" i="1" a="1"/>
  <c r="I1623" i="1" s="1"/>
  <c r="I1622" i="1" a="1"/>
  <c r="I1622" i="1" s="1"/>
  <c r="I1621" i="1" a="1"/>
  <c r="I1621" i="1" s="1"/>
  <c r="I1620" i="1" a="1"/>
  <c r="I1620" i="1" s="1"/>
  <c r="I1619" i="1" a="1"/>
  <c r="I1619" i="1" s="1"/>
  <c r="I1618" i="1" a="1"/>
  <c r="I1618" i="1" s="1"/>
  <c r="I1617" i="1" a="1"/>
  <c r="I1617" i="1" s="1"/>
  <c r="I1616" i="1" a="1"/>
  <c r="I1616" i="1" s="1"/>
  <c r="I1615" i="1" a="1"/>
  <c r="I1615" i="1" s="1"/>
  <c r="I1614" i="1" a="1"/>
  <c r="I1614" i="1" s="1"/>
  <c r="I1613" i="1" a="1"/>
  <c r="I1613" i="1" s="1"/>
  <c r="I1612" i="1" a="1"/>
  <c r="I1612" i="1" s="1"/>
  <c r="I1611" i="1" a="1"/>
  <c r="I1611" i="1" s="1"/>
  <c r="I1610" i="1" a="1"/>
  <c r="I1610" i="1" s="1"/>
  <c r="I1609" i="1" a="1"/>
  <c r="I1609" i="1" s="1"/>
  <c r="I1608" i="1" a="1"/>
  <c r="I1608" i="1" s="1"/>
  <c r="I1607" i="1" a="1"/>
  <c r="I1607" i="1" s="1"/>
  <c r="I1606" i="1" a="1"/>
  <c r="I1606" i="1" s="1"/>
  <c r="I1567" i="1" a="1"/>
  <c r="I1567" i="1" s="1"/>
  <c r="I1566" i="1" a="1"/>
  <c r="I1566" i="1" s="1"/>
  <c r="I1565" i="1" a="1"/>
  <c r="I1565" i="1" s="1"/>
  <c r="I1564" i="1" a="1"/>
  <c r="I1564" i="1" s="1"/>
  <c r="I1563" i="1" a="1"/>
  <c r="I1563" i="1" s="1"/>
  <c r="I1562" i="1" a="1"/>
  <c r="I1562" i="1" s="1"/>
  <c r="I1561" i="1" a="1"/>
  <c r="I1561" i="1" s="1"/>
  <c r="I1560" i="1" a="1"/>
  <c r="I1560" i="1" s="1"/>
  <c r="I1559" i="1" a="1"/>
  <c r="I1559" i="1" s="1"/>
  <c r="I1558" i="1" a="1"/>
  <c r="I1558" i="1" s="1"/>
  <c r="I1557" i="1" a="1"/>
  <c r="I1557" i="1" s="1"/>
  <c r="I1556" i="1" a="1"/>
  <c r="I1556" i="1" s="1"/>
  <c r="I1555" i="1" a="1"/>
  <c r="I1555" i="1" s="1"/>
  <c r="I1554" i="1" a="1"/>
  <c r="I1554" i="1" s="1"/>
  <c r="I1553" i="1" a="1"/>
  <c r="I1553" i="1" s="1"/>
  <c r="I1552" i="1" a="1"/>
  <c r="I1552" i="1" s="1"/>
  <c r="I1551" i="1" a="1"/>
  <c r="I1551" i="1" s="1"/>
  <c r="I1550" i="1" a="1"/>
  <c r="I1550" i="1" s="1"/>
  <c r="I1549" i="1" a="1"/>
  <c r="I1549" i="1" s="1"/>
  <c r="I1510" i="1" a="1"/>
  <c r="I1510" i="1" s="1"/>
  <c r="I1509" i="1" a="1"/>
  <c r="I1509" i="1" s="1"/>
  <c r="I1508" i="1" a="1"/>
  <c r="I1508" i="1" s="1"/>
  <c r="I1507" i="1" a="1"/>
  <c r="I1507" i="1" s="1"/>
  <c r="I1506" i="1" a="1"/>
  <c r="I1506" i="1" s="1"/>
  <c r="I1505" i="1" a="1"/>
  <c r="I1505" i="1" s="1"/>
  <c r="I1504" i="1" a="1"/>
  <c r="I1504" i="1" s="1"/>
  <c r="I1503" i="1" a="1"/>
  <c r="I1503" i="1" s="1"/>
  <c r="I1502" i="1" a="1"/>
  <c r="I1502" i="1" s="1"/>
  <c r="I1501" i="1" a="1"/>
  <c r="I1501" i="1" s="1"/>
  <c r="I1500" i="1" a="1"/>
  <c r="I1500" i="1" s="1"/>
  <c r="I1499" i="1" a="1"/>
  <c r="I1499" i="1" s="1"/>
  <c r="I1498" i="1" a="1"/>
  <c r="I1498" i="1" s="1"/>
  <c r="I1497" i="1" a="1"/>
  <c r="I1497" i="1" s="1"/>
  <c r="I1496" i="1" a="1"/>
  <c r="I1496" i="1" s="1"/>
  <c r="I1495" i="1" a="1"/>
  <c r="I1495" i="1" s="1"/>
  <c r="I1494" i="1" a="1"/>
  <c r="I1494" i="1" s="1"/>
  <c r="I1493" i="1" a="1"/>
  <c r="I1493" i="1" s="1"/>
  <c r="I1492" i="1" a="1"/>
  <c r="I1492" i="1" s="1"/>
  <c r="I1451" i="1" a="1"/>
  <c r="I1451" i="1" s="1"/>
  <c r="I1450" i="1" a="1"/>
  <c r="I1450" i="1" s="1"/>
  <c r="I1449" i="1" a="1"/>
  <c r="I1449" i="1" s="1"/>
  <c r="I1448" i="1" a="1"/>
  <c r="I1448" i="1" s="1"/>
  <c r="I1447" i="1" a="1"/>
  <c r="I1447" i="1" s="1"/>
  <c r="I1446" i="1" a="1"/>
  <c r="I1446" i="1" s="1"/>
  <c r="I1445" i="1" a="1"/>
  <c r="I1445" i="1" s="1"/>
  <c r="I1444" i="1" a="1"/>
  <c r="I1444" i="1" s="1"/>
  <c r="I1443" i="1" a="1"/>
  <c r="I1443" i="1" s="1"/>
  <c r="I1442" i="1" a="1"/>
  <c r="I1442" i="1" s="1"/>
  <c r="I1441" i="1" a="1"/>
  <c r="I1441" i="1" s="1"/>
  <c r="I1440" i="1" a="1"/>
  <c r="I1440" i="1" s="1"/>
  <c r="I1439" i="1" a="1"/>
  <c r="I1439" i="1" s="1"/>
  <c r="I1438" i="1" a="1"/>
  <c r="I1438" i="1" s="1"/>
  <c r="I1437" i="1" a="1"/>
  <c r="I1437" i="1" s="1"/>
  <c r="I1436" i="1" a="1"/>
  <c r="I1436" i="1" s="1"/>
  <c r="I1435" i="1" a="1"/>
  <c r="I1435" i="1" s="1"/>
  <c r="I1434" i="1" a="1"/>
  <c r="I1434" i="1" s="1"/>
  <c r="I1433" i="1" a="1"/>
  <c r="I1433" i="1" s="1"/>
  <c r="I1432" i="1" a="1"/>
  <c r="I1432" i="1" s="1"/>
  <c r="I1391" i="1" a="1"/>
  <c r="I1391" i="1" s="1"/>
  <c r="I1390" i="1" a="1"/>
  <c r="I1390" i="1" s="1"/>
  <c r="I1389" i="1" a="1"/>
  <c r="I1389" i="1" s="1"/>
  <c r="I1388" i="1" a="1"/>
  <c r="I1388" i="1" s="1"/>
  <c r="I1387" i="1" a="1"/>
  <c r="I1387" i="1" s="1"/>
  <c r="I1386" i="1" a="1"/>
  <c r="I1386" i="1" s="1"/>
  <c r="I1385" i="1" a="1"/>
  <c r="I1385" i="1" s="1"/>
  <c r="I1384" i="1" a="1"/>
  <c r="I1384" i="1" s="1"/>
  <c r="I1383" i="1" a="1"/>
  <c r="I1383" i="1" s="1"/>
  <c r="I1382" i="1" a="1"/>
  <c r="I1382" i="1" s="1"/>
  <c r="I1381" i="1" a="1"/>
  <c r="I1381" i="1" s="1"/>
  <c r="I1380" i="1" a="1"/>
  <c r="I1380" i="1" s="1"/>
  <c r="I1379" i="1" a="1"/>
  <c r="I1379" i="1" s="1"/>
  <c r="I1378" i="1" a="1"/>
  <c r="I1378" i="1" s="1"/>
  <c r="I1377" i="1" a="1"/>
  <c r="I1377" i="1" s="1"/>
  <c r="I1376" i="1" a="1"/>
  <c r="I1376" i="1" s="1"/>
  <c r="I1375" i="1" a="1"/>
  <c r="I1375" i="1" s="1"/>
  <c r="I1374" i="1" a="1"/>
  <c r="I1374" i="1" s="1"/>
  <c r="I1373" i="1" a="1"/>
  <c r="I1373" i="1" s="1"/>
  <c r="I1372" i="1" a="1"/>
  <c r="I1372" i="1" s="1"/>
  <c r="I1329" i="1" a="1"/>
  <c r="I1329" i="1" s="1"/>
  <c r="I1328" i="1" a="1"/>
  <c r="I1328" i="1" s="1"/>
  <c r="I1327" i="1" a="1"/>
  <c r="I1327" i="1" s="1"/>
  <c r="I1326" i="1" a="1"/>
  <c r="I1326" i="1" s="1"/>
  <c r="I1325" i="1" a="1"/>
  <c r="I1325" i="1" s="1"/>
  <c r="I1324" i="1" a="1"/>
  <c r="I1324" i="1" s="1"/>
  <c r="I1323" i="1" a="1"/>
  <c r="I1323" i="1" s="1"/>
  <c r="I1322" i="1" a="1"/>
  <c r="I1322" i="1" s="1"/>
  <c r="I1321" i="1" a="1"/>
  <c r="I1321" i="1" s="1"/>
  <c r="I1320" i="1" a="1"/>
  <c r="I1320" i="1" s="1"/>
  <c r="I1319" i="1" a="1"/>
  <c r="I1319" i="1" s="1"/>
  <c r="I1318" i="1" a="1"/>
  <c r="I1318" i="1" s="1"/>
  <c r="I1317" i="1" a="1"/>
  <c r="I1317" i="1" s="1"/>
  <c r="I1316" i="1" a="1"/>
  <c r="I1316" i="1" s="1"/>
  <c r="I1315" i="1" a="1"/>
  <c r="I1315" i="1" s="1"/>
  <c r="I1314" i="1" a="1"/>
  <c r="I1314" i="1" s="1"/>
  <c r="I1313" i="1" a="1"/>
  <c r="I1313" i="1" s="1"/>
  <c r="I1312" i="1" a="1"/>
  <c r="I1312" i="1" s="1"/>
  <c r="I1311" i="1" a="1"/>
  <c r="I1311" i="1" s="1"/>
  <c r="I1310" i="1" a="1"/>
  <c r="I1310" i="1" s="1"/>
  <c r="I1309" i="1" a="1"/>
  <c r="I1309" i="1" s="1"/>
  <c r="I1266" i="1" a="1"/>
  <c r="I1266" i="1" s="1"/>
  <c r="I1265" i="1" a="1"/>
  <c r="I1265" i="1" s="1"/>
  <c r="I1264" i="1" a="1"/>
  <c r="I1264" i="1" s="1"/>
  <c r="I1263" i="1" a="1"/>
  <c r="I1263" i="1" s="1"/>
  <c r="I1262" i="1" a="1"/>
  <c r="I1262" i="1" s="1"/>
  <c r="I1261" i="1" a="1"/>
  <c r="I1261" i="1" s="1"/>
  <c r="I1260" i="1" a="1"/>
  <c r="I1260" i="1" s="1"/>
  <c r="I1259" i="1" a="1"/>
  <c r="I1259" i="1" s="1"/>
  <c r="I1258" i="1" a="1"/>
  <c r="I1258" i="1" s="1"/>
  <c r="I1257" i="1" a="1"/>
  <c r="I1257" i="1" s="1"/>
  <c r="I1256" i="1" a="1"/>
  <c r="I1256" i="1" s="1"/>
  <c r="I1255" i="1" a="1"/>
  <c r="I1255" i="1" s="1"/>
  <c r="I1254" i="1" a="1"/>
  <c r="I1254" i="1" s="1"/>
  <c r="I1253" i="1" a="1"/>
  <c r="I1253" i="1" s="1"/>
  <c r="I1252" i="1" a="1"/>
  <c r="I1252" i="1" s="1"/>
  <c r="I1251" i="1" a="1"/>
  <c r="I1251" i="1" s="1"/>
  <c r="I1250" i="1" a="1"/>
  <c r="I1250" i="1" s="1"/>
  <c r="I1249" i="1" a="1"/>
  <c r="I1249" i="1" s="1"/>
  <c r="I1248" i="1" a="1"/>
  <c r="I1248" i="1" s="1"/>
  <c r="I1247" i="1" a="1"/>
  <c r="I1247" i="1" s="1"/>
  <c r="I1246" i="1" a="1"/>
  <c r="I1246" i="1" s="1"/>
  <c r="I1225" i="1" a="1"/>
  <c r="I1225" i="1" s="1"/>
  <c r="I1224" i="1" a="1"/>
  <c r="I1224" i="1" s="1"/>
  <c r="I1223" i="1" a="1"/>
  <c r="I1223" i="1" s="1"/>
  <c r="I1222" i="1" a="1"/>
  <c r="I1222" i="1" s="1"/>
  <c r="I1221" i="1" a="1"/>
  <c r="I1221" i="1" s="1"/>
  <c r="I1220" i="1" a="1"/>
  <c r="I1220" i="1" s="1"/>
  <c r="I1219" i="1" a="1"/>
  <c r="I1219" i="1" s="1"/>
  <c r="I1218" i="1" a="1"/>
  <c r="I1218" i="1" s="1"/>
  <c r="I1217" i="1" a="1"/>
  <c r="I1217" i="1" s="1"/>
  <c r="I1216" i="1" a="1"/>
  <c r="I1216" i="1" s="1"/>
  <c r="I1195" i="1" a="1"/>
  <c r="I1195" i="1" s="1"/>
  <c r="I1194" i="1" a="1"/>
  <c r="I1194" i="1" s="1"/>
  <c r="I1193" i="1" a="1"/>
  <c r="I1193" i="1" s="1"/>
  <c r="I1192" i="1" a="1"/>
  <c r="I1192" i="1" s="1"/>
  <c r="I1191" i="1" a="1"/>
  <c r="I1191" i="1" s="1"/>
  <c r="I1190" i="1" a="1"/>
  <c r="I1190" i="1" s="1"/>
  <c r="I1189" i="1" a="1"/>
  <c r="I1189" i="1" s="1"/>
  <c r="I1188" i="1" a="1"/>
  <c r="I1188" i="1" s="1"/>
  <c r="I1187" i="1" a="1"/>
  <c r="I1187" i="1" s="1"/>
  <c r="I1186" i="1" a="1"/>
  <c r="I1186" i="1" s="1"/>
  <c r="I1163" i="1" a="1"/>
  <c r="I1163" i="1" s="1"/>
  <c r="I1162" i="1" a="1"/>
  <c r="I1162" i="1" s="1"/>
  <c r="I1161" i="1" a="1"/>
  <c r="I1161" i="1" s="1"/>
  <c r="I1160" i="1" a="1"/>
  <c r="I1160" i="1" s="1"/>
  <c r="I1159" i="1" a="1"/>
  <c r="I1159" i="1" s="1"/>
  <c r="I1158" i="1" a="1"/>
  <c r="I1158" i="1" s="1"/>
  <c r="I1157" i="1" a="1"/>
  <c r="I1157" i="1" s="1"/>
  <c r="I1156" i="1" a="1"/>
  <c r="I1156" i="1" s="1"/>
  <c r="I1155" i="1" a="1"/>
  <c r="I1155" i="1" s="1"/>
  <c r="I1154" i="1" a="1"/>
  <c r="I1154" i="1" s="1"/>
  <c r="I1153" i="1" a="1"/>
  <c r="I1153" i="1" s="1"/>
  <c r="I1130" i="1" a="1"/>
  <c r="I1130" i="1" s="1"/>
  <c r="I1129" i="1" a="1"/>
  <c r="I1129" i="1" s="1"/>
  <c r="I1128" i="1" a="1"/>
  <c r="I1128" i="1" s="1"/>
  <c r="I1127" i="1" a="1"/>
  <c r="I1127" i="1" s="1"/>
  <c r="I1126" i="1" a="1"/>
  <c r="I1126" i="1" s="1"/>
  <c r="I1125" i="1" a="1"/>
  <c r="I1125" i="1" s="1"/>
  <c r="I1124" i="1" a="1"/>
  <c r="I1124" i="1" s="1"/>
  <c r="I1123" i="1" a="1"/>
  <c r="I1123" i="1" s="1"/>
  <c r="I1122" i="1" a="1"/>
  <c r="I1122" i="1" s="1"/>
  <c r="I1121" i="1" a="1"/>
  <c r="I1121" i="1" s="1"/>
  <c r="I1120" i="1" a="1"/>
  <c r="I1120" i="1" s="1"/>
  <c r="I1095" i="1" a="1"/>
  <c r="I1095" i="1" s="1"/>
  <c r="I1094" i="1" a="1"/>
  <c r="I1094" i="1" s="1"/>
  <c r="I1093" i="1" a="1"/>
  <c r="I1093" i="1" s="1"/>
  <c r="I1092" i="1" a="1"/>
  <c r="I1092" i="1" s="1"/>
  <c r="I1091" i="1" a="1"/>
  <c r="I1091" i="1" s="1"/>
  <c r="I1090" i="1" a="1"/>
  <c r="I1090" i="1" s="1"/>
  <c r="I1089" i="1" a="1"/>
  <c r="I1089" i="1" s="1"/>
  <c r="I1088" i="1" a="1"/>
  <c r="I1088" i="1" s="1"/>
  <c r="I1087" i="1" a="1"/>
  <c r="I1087" i="1" s="1"/>
  <c r="I1086" i="1" a="1"/>
  <c r="I1086" i="1" s="1"/>
  <c r="I1085" i="1" a="1"/>
  <c r="I1085" i="1" s="1"/>
  <c r="I1084" i="1" a="1"/>
  <c r="I1084" i="1" s="1"/>
  <c r="I1059" i="1" a="1"/>
  <c r="I1059" i="1" s="1"/>
  <c r="I1058" i="1" a="1"/>
  <c r="I1058" i="1" s="1"/>
  <c r="I1057" i="1" a="1"/>
  <c r="I1057" i="1" s="1"/>
  <c r="I1056" i="1" a="1"/>
  <c r="I1056" i="1" s="1"/>
  <c r="I1055" i="1" a="1"/>
  <c r="I1055" i="1" s="1"/>
  <c r="I1054" i="1" a="1"/>
  <c r="I1054" i="1" s="1"/>
  <c r="I1053" i="1" a="1"/>
  <c r="I1053" i="1" s="1"/>
  <c r="I1052" i="1" a="1"/>
  <c r="I1052" i="1" s="1"/>
  <c r="I1051" i="1" a="1"/>
  <c r="I1051" i="1" s="1"/>
  <c r="I1050" i="1" a="1"/>
  <c r="I1050" i="1" s="1"/>
  <c r="I1049" i="1" a="1"/>
  <c r="I1049" i="1" s="1"/>
  <c r="I1048" i="1" a="1"/>
  <c r="I1048" i="1" s="1"/>
  <c r="I1021" i="1" a="1"/>
  <c r="I1021" i="1" s="1"/>
  <c r="I1020" i="1" a="1"/>
  <c r="I1020" i="1" s="1"/>
  <c r="I1019" i="1" a="1"/>
  <c r="I1019" i="1" s="1"/>
  <c r="I1018" i="1" a="1"/>
  <c r="I1018" i="1" s="1"/>
  <c r="I1017" i="1" a="1"/>
  <c r="I1017" i="1" s="1"/>
  <c r="I1016" i="1" a="1"/>
  <c r="I1016" i="1" s="1"/>
  <c r="I1015" i="1" a="1"/>
  <c r="I1015" i="1" s="1"/>
  <c r="I1014" i="1" a="1"/>
  <c r="I1014" i="1" s="1"/>
  <c r="I1013" i="1" a="1"/>
  <c r="I1013" i="1" s="1"/>
  <c r="I1012" i="1" a="1"/>
  <c r="I1012" i="1" s="1"/>
  <c r="I1011" i="1" a="1"/>
  <c r="I1011" i="1" s="1"/>
  <c r="I1010" i="1" a="1"/>
  <c r="I1010" i="1" s="1"/>
  <c r="I1009" i="1" a="1"/>
  <c r="I1009" i="1" s="1"/>
  <c r="I982" i="1" a="1"/>
  <c r="I982" i="1" s="1"/>
  <c r="I981" i="1" a="1"/>
  <c r="I981" i="1" s="1"/>
  <c r="I980" i="1" a="1"/>
  <c r="I980" i="1" s="1"/>
  <c r="I979" i="1" a="1"/>
  <c r="I979" i="1" s="1"/>
  <c r="I978" i="1" a="1"/>
  <c r="I978" i="1" s="1"/>
  <c r="I977" i="1" a="1"/>
  <c r="I977" i="1" s="1"/>
  <c r="I976" i="1" a="1"/>
  <c r="I976" i="1" s="1"/>
  <c r="I975" i="1" a="1"/>
  <c r="I975" i="1" s="1"/>
  <c r="I974" i="1" a="1"/>
  <c r="I974" i="1" s="1"/>
  <c r="I973" i="1" a="1"/>
  <c r="I973" i="1" s="1"/>
  <c r="I972" i="1" a="1"/>
  <c r="I972" i="1" s="1"/>
  <c r="I971" i="1" a="1"/>
  <c r="I971" i="1" s="1"/>
  <c r="I970" i="1" a="1"/>
  <c r="I970" i="1" s="1"/>
  <c r="I941" i="1" a="1"/>
  <c r="I941" i="1" s="1"/>
  <c r="I940" i="1" a="1"/>
  <c r="I940" i="1" s="1"/>
  <c r="I939" i="1" a="1"/>
  <c r="I939" i="1" s="1"/>
  <c r="I938" i="1" a="1"/>
  <c r="I938" i="1" s="1"/>
  <c r="I937" i="1" a="1"/>
  <c r="I937" i="1" s="1"/>
  <c r="I936" i="1" a="1"/>
  <c r="I936" i="1" s="1"/>
  <c r="I935" i="1" a="1"/>
  <c r="I935" i="1" s="1"/>
  <c r="I934" i="1" a="1"/>
  <c r="I934" i="1" s="1"/>
  <c r="I933" i="1" a="1"/>
  <c r="I933" i="1" s="1"/>
  <c r="I932" i="1" a="1"/>
  <c r="I932" i="1" s="1"/>
  <c r="I931" i="1" a="1"/>
  <c r="I931" i="1" s="1"/>
  <c r="I930" i="1" a="1"/>
  <c r="I930" i="1" s="1"/>
  <c r="I929" i="1" a="1"/>
  <c r="I929" i="1" s="1"/>
  <c r="I928" i="1" a="1"/>
  <c r="I928" i="1" s="1"/>
  <c r="I899" i="1" a="1"/>
  <c r="I899" i="1" s="1"/>
  <c r="I898" i="1" a="1"/>
  <c r="I898" i="1" s="1"/>
  <c r="I897" i="1" a="1"/>
  <c r="I897" i="1" s="1"/>
  <c r="I896" i="1" a="1"/>
  <c r="I896" i="1" s="1"/>
  <c r="I895" i="1" a="1"/>
  <c r="I895" i="1" s="1"/>
  <c r="I894" i="1" a="1"/>
  <c r="I894" i="1" s="1"/>
  <c r="I893" i="1" a="1"/>
  <c r="I893" i="1" s="1"/>
  <c r="I892" i="1" a="1"/>
  <c r="I892" i="1" s="1"/>
  <c r="I891" i="1" a="1"/>
  <c r="I891" i="1" s="1"/>
  <c r="I890" i="1" a="1"/>
  <c r="I890" i="1" s="1"/>
  <c r="I889" i="1" a="1"/>
  <c r="I889" i="1" s="1"/>
  <c r="I888" i="1" a="1"/>
  <c r="I888" i="1" s="1"/>
  <c r="I887" i="1" a="1"/>
  <c r="I887" i="1" s="1"/>
  <c r="I886" i="1" a="1"/>
  <c r="I886" i="1" s="1"/>
  <c r="I855" i="1" a="1"/>
  <c r="I855" i="1" s="1"/>
  <c r="I854" i="1" a="1"/>
  <c r="I854" i="1" s="1"/>
  <c r="I853" i="1" a="1"/>
  <c r="I853" i="1" s="1"/>
  <c r="I852" i="1" a="1"/>
  <c r="I852" i="1" s="1"/>
  <c r="I851" i="1" a="1"/>
  <c r="I851" i="1" s="1"/>
  <c r="I850" i="1" a="1"/>
  <c r="I850" i="1" s="1"/>
  <c r="I849" i="1" a="1"/>
  <c r="I849" i="1" s="1"/>
  <c r="I848" i="1" a="1"/>
  <c r="I848" i="1" s="1"/>
  <c r="I847" i="1" a="1"/>
  <c r="I847" i="1" s="1"/>
  <c r="I846" i="1" a="1"/>
  <c r="I846" i="1" s="1"/>
  <c r="I845" i="1" a="1"/>
  <c r="I845" i="1" s="1"/>
  <c r="I844" i="1" a="1"/>
  <c r="I844" i="1" s="1"/>
  <c r="I843" i="1" a="1"/>
  <c r="I843" i="1" s="1"/>
  <c r="I842" i="1" a="1"/>
  <c r="I842" i="1" s="1"/>
  <c r="I841" i="1" a="1"/>
  <c r="I841" i="1" s="1"/>
  <c r="I810" i="1" a="1"/>
  <c r="I810" i="1" s="1"/>
  <c r="I809" i="1" a="1"/>
  <c r="I809" i="1" s="1"/>
  <c r="I808" i="1" a="1"/>
  <c r="I808" i="1" s="1"/>
  <c r="I807" i="1" a="1"/>
  <c r="I807" i="1" s="1"/>
  <c r="I806" i="1" a="1"/>
  <c r="I806" i="1" s="1"/>
  <c r="I805" i="1" a="1"/>
  <c r="I805" i="1" s="1"/>
  <c r="I804" i="1" a="1"/>
  <c r="I804" i="1" s="1"/>
  <c r="I803" i="1" a="1"/>
  <c r="I803" i="1" s="1"/>
  <c r="I802" i="1" a="1"/>
  <c r="I802" i="1" s="1"/>
  <c r="I801" i="1" a="1"/>
  <c r="I801" i="1" s="1"/>
  <c r="I800" i="1" a="1"/>
  <c r="I800" i="1" s="1"/>
  <c r="I799" i="1" a="1"/>
  <c r="I799" i="1" s="1"/>
  <c r="I798" i="1" a="1"/>
  <c r="I798" i="1" s="1"/>
  <c r="I797" i="1" a="1"/>
  <c r="I797" i="1" s="1"/>
  <c r="I796" i="1" a="1"/>
  <c r="I796" i="1" s="1"/>
  <c r="I763" i="1" a="1"/>
  <c r="I763" i="1" s="1"/>
  <c r="I762" i="1" a="1"/>
  <c r="I762" i="1" s="1"/>
  <c r="I761" i="1" a="1"/>
  <c r="I761" i="1" s="1"/>
  <c r="I760" i="1" a="1"/>
  <c r="I760" i="1" s="1"/>
  <c r="I759" i="1" a="1"/>
  <c r="I759" i="1" s="1"/>
  <c r="I758" i="1" a="1"/>
  <c r="I758" i="1" s="1"/>
  <c r="I757" i="1" a="1"/>
  <c r="I757" i="1" s="1"/>
  <c r="I756" i="1" a="1"/>
  <c r="I756" i="1" s="1"/>
  <c r="I755" i="1" a="1"/>
  <c r="I755" i="1" s="1"/>
  <c r="I754" i="1" a="1"/>
  <c r="I754" i="1" s="1"/>
  <c r="I753" i="1" a="1"/>
  <c r="I753" i="1" s="1"/>
  <c r="I752" i="1" a="1"/>
  <c r="I752" i="1" s="1"/>
  <c r="I751" i="1" a="1"/>
  <c r="I751" i="1" s="1"/>
  <c r="I750" i="1" a="1"/>
  <c r="I750" i="1" s="1"/>
  <c r="I749" i="1" a="1"/>
  <c r="I749" i="1" s="1"/>
  <c r="I748" i="1" a="1"/>
  <c r="I748" i="1" s="1"/>
  <c r="I715" i="1" a="1"/>
  <c r="I715" i="1" s="1"/>
  <c r="I714" i="1" a="1"/>
  <c r="I714" i="1" s="1"/>
  <c r="I713" i="1" a="1"/>
  <c r="I713" i="1" s="1"/>
  <c r="I712" i="1" a="1"/>
  <c r="I712" i="1" s="1"/>
  <c r="I711" i="1" a="1"/>
  <c r="I711" i="1" s="1"/>
  <c r="I710" i="1" a="1"/>
  <c r="I710" i="1" s="1"/>
  <c r="I709" i="1" a="1"/>
  <c r="I709" i="1" s="1"/>
  <c r="I708" i="1" a="1"/>
  <c r="I708" i="1" s="1"/>
  <c r="I707" i="1" a="1"/>
  <c r="I707" i="1" s="1"/>
  <c r="I706" i="1" a="1"/>
  <c r="I706" i="1" s="1"/>
  <c r="I705" i="1" a="1"/>
  <c r="I705" i="1" s="1"/>
  <c r="I704" i="1" a="1"/>
  <c r="I704" i="1" s="1"/>
  <c r="I703" i="1" a="1"/>
  <c r="I703" i="1" s="1"/>
  <c r="I702" i="1" a="1"/>
  <c r="I702" i="1" s="1"/>
  <c r="I701" i="1" a="1"/>
  <c r="I701" i="1" s="1"/>
  <c r="I700" i="1" a="1"/>
  <c r="I700" i="1" s="1"/>
  <c r="I665" i="1" a="1"/>
  <c r="I665" i="1" s="1"/>
  <c r="I664" i="1" a="1"/>
  <c r="I664" i="1" s="1"/>
  <c r="I663" i="1" a="1"/>
  <c r="I663" i="1" s="1"/>
  <c r="I662" i="1" a="1"/>
  <c r="I662" i="1" s="1"/>
  <c r="I661" i="1" a="1"/>
  <c r="I661" i="1" s="1"/>
  <c r="I660" i="1" a="1"/>
  <c r="I660" i="1" s="1"/>
  <c r="I659" i="1" a="1"/>
  <c r="I659" i="1" s="1"/>
  <c r="I658" i="1" a="1"/>
  <c r="I658" i="1" s="1"/>
  <c r="I657" i="1" a="1"/>
  <c r="I657" i="1" s="1"/>
  <c r="I656" i="1" a="1"/>
  <c r="I656" i="1" s="1"/>
  <c r="I655" i="1" a="1"/>
  <c r="I655" i="1" s="1"/>
  <c r="I654" i="1" a="1"/>
  <c r="I654" i="1" s="1"/>
  <c r="I653" i="1" a="1"/>
  <c r="I653" i="1" s="1"/>
  <c r="I652" i="1" a="1"/>
  <c r="I652" i="1" s="1"/>
  <c r="I651" i="1" a="1"/>
  <c r="I651" i="1" s="1"/>
  <c r="I650" i="1" a="1"/>
  <c r="I650" i="1" s="1"/>
  <c r="I649" i="1" a="1"/>
  <c r="I649" i="1" s="1"/>
  <c r="I614" i="1" a="1"/>
  <c r="I614" i="1" s="1"/>
  <c r="I613" i="1" a="1"/>
  <c r="I613" i="1" s="1"/>
  <c r="I612" i="1" a="1"/>
  <c r="I612" i="1" s="1"/>
  <c r="I611" i="1" a="1"/>
  <c r="I611" i="1" s="1"/>
  <c r="I610" i="1" a="1"/>
  <c r="I610" i="1" s="1"/>
  <c r="I609" i="1" a="1"/>
  <c r="I609" i="1" s="1"/>
  <c r="I608" i="1" a="1"/>
  <c r="I608" i="1" s="1"/>
  <c r="I607" i="1" a="1"/>
  <c r="I607" i="1" s="1"/>
  <c r="I606" i="1" a="1"/>
  <c r="I606" i="1" s="1"/>
  <c r="I605" i="1" a="1"/>
  <c r="I605" i="1" s="1"/>
  <c r="I604" i="1" a="1"/>
  <c r="I604" i="1" s="1"/>
  <c r="I603" i="1" a="1"/>
  <c r="I603" i="1" s="1"/>
  <c r="I602" i="1" a="1"/>
  <c r="I602" i="1" s="1"/>
  <c r="I601" i="1" a="1"/>
  <c r="I601" i="1" s="1"/>
  <c r="I600" i="1" a="1"/>
  <c r="I600" i="1" s="1"/>
  <c r="I599" i="1" a="1"/>
  <c r="I599" i="1" s="1"/>
  <c r="I598" i="1" a="1"/>
  <c r="I598" i="1" s="1"/>
  <c r="I561" i="1" a="1"/>
  <c r="I561" i="1" s="1"/>
  <c r="I560" i="1" a="1"/>
  <c r="I560" i="1" s="1"/>
  <c r="I559" i="1" a="1"/>
  <c r="I559" i="1" s="1"/>
  <c r="I558" i="1" a="1"/>
  <c r="I558" i="1" s="1"/>
  <c r="I557" i="1" a="1"/>
  <c r="I557" i="1" s="1"/>
  <c r="I556" i="1" a="1"/>
  <c r="I556" i="1" s="1"/>
  <c r="I555" i="1" a="1"/>
  <c r="I555" i="1" s="1"/>
  <c r="I554" i="1" a="1"/>
  <c r="I554" i="1" s="1"/>
  <c r="I553" i="1" a="1"/>
  <c r="I553" i="1" s="1"/>
  <c r="I552" i="1" a="1"/>
  <c r="I552" i="1" s="1"/>
  <c r="I551" i="1" a="1"/>
  <c r="I551" i="1" s="1"/>
  <c r="I550" i="1" a="1"/>
  <c r="I550" i="1" s="1"/>
  <c r="I549" i="1" a="1"/>
  <c r="I549" i="1" s="1"/>
  <c r="I548" i="1" a="1"/>
  <c r="I548" i="1" s="1"/>
  <c r="I547" i="1" a="1"/>
  <c r="I547" i="1" s="1"/>
  <c r="I546" i="1" a="1"/>
  <c r="I546" i="1" s="1"/>
  <c r="I545" i="1" a="1"/>
  <c r="I545" i="1" s="1"/>
  <c r="I544" i="1" a="1"/>
  <c r="I544" i="1" s="1"/>
  <c r="I507" i="1" a="1"/>
  <c r="I507" i="1" s="1"/>
  <c r="I506" i="1" a="1"/>
  <c r="I506" i="1" s="1"/>
  <c r="I505" i="1" a="1"/>
  <c r="I505" i="1" s="1"/>
  <c r="I504" i="1" a="1"/>
  <c r="I504" i="1" s="1"/>
  <c r="I503" i="1" a="1"/>
  <c r="I503" i="1" s="1"/>
  <c r="I502" i="1" a="1"/>
  <c r="I502" i="1" s="1"/>
  <c r="I501" i="1" a="1"/>
  <c r="I501" i="1" s="1"/>
  <c r="I500" i="1" a="1"/>
  <c r="I500" i="1" s="1"/>
  <c r="I499" i="1" a="1"/>
  <c r="I499" i="1" s="1"/>
  <c r="I498" i="1" a="1"/>
  <c r="I498" i="1" s="1"/>
  <c r="I497" i="1" a="1"/>
  <c r="I497" i="1" s="1"/>
  <c r="I496" i="1" a="1"/>
  <c r="I496" i="1" s="1"/>
  <c r="I495" i="1" a="1"/>
  <c r="I495" i="1" s="1"/>
  <c r="I494" i="1" a="1"/>
  <c r="I494" i="1" s="1"/>
  <c r="I493" i="1" a="1"/>
  <c r="I493" i="1" s="1"/>
  <c r="I492" i="1" a="1"/>
  <c r="I492" i="1" s="1"/>
  <c r="I491" i="1" a="1"/>
  <c r="I491" i="1" s="1"/>
  <c r="I490" i="1" a="1"/>
  <c r="I490" i="1" s="1"/>
  <c r="I451" i="1" a="1"/>
  <c r="I451" i="1" s="1"/>
  <c r="I450" i="1" a="1"/>
  <c r="I450" i="1" s="1"/>
  <c r="I449" i="1" a="1"/>
  <c r="I449" i="1" s="1"/>
  <c r="I448" i="1" a="1"/>
  <c r="I448" i="1" s="1"/>
  <c r="I447" i="1" a="1"/>
  <c r="I447" i="1" s="1"/>
  <c r="I446" i="1" a="1"/>
  <c r="I446" i="1" s="1"/>
  <c r="I445" i="1" a="1"/>
  <c r="I445" i="1" s="1"/>
  <c r="I444" i="1" a="1"/>
  <c r="I444" i="1" s="1"/>
  <c r="I443" i="1" a="1"/>
  <c r="I443" i="1" s="1"/>
  <c r="I442" i="1" a="1"/>
  <c r="I442" i="1" s="1"/>
  <c r="I441" i="1" a="1"/>
  <c r="I441" i="1" s="1"/>
  <c r="I440" i="1" a="1"/>
  <c r="I440" i="1" s="1"/>
  <c r="I439" i="1" a="1"/>
  <c r="I439" i="1" s="1"/>
  <c r="I438" i="1" a="1"/>
  <c r="I438" i="1" s="1"/>
  <c r="I437" i="1" a="1"/>
  <c r="I437" i="1" s="1"/>
  <c r="I436" i="1" a="1"/>
  <c r="I436" i="1" s="1"/>
  <c r="I435" i="1" a="1"/>
  <c r="I435" i="1" s="1"/>
  <c r="I434" i="1" a="1"/>
  <c r="I434" i="1" s="1"/>
  <c r="I433" i="1" a="1"/>
  <c r="I433" i="1" s="1"/>
  <c r="I394" i="1" a="1"/>
  <c r="I394" i="1" s="1"/>
  <c r="I393" i="1" a="1"/>
  <c r="I393" i="1" s="1"/>
  <c r="I392" i="1" a="1"/>
  <c r="I392" i="1" s="1"/>
  <c r="I391" i="1" a="1"/>
  <c r="I391" i="1" s="1"/>
  <c r="I390" i="1" a="1"/>
  <c r="I390" i="1" s="1"/>
  <c r="I389" i="1" a="1"/>
  <c r="I389" i="1" s="1"/>
  <c r="I388" i="1" a="1"/>
  <c r="I388" i="1" s="1"/>
  <c r="I387" i="1" a="1"/>
  <c r="I387" i="1" s="1"/>
  <c r="I386" i="1" a="1"/>
  <c r="I386" i="1" s="1"/>
  <c r="I385" i="1" a="1"/>
  <c r="I385" i="1" s="1"/>
  <c r="I384" i="1" a="1"/>
  <c r="I384" i="1" s="1"/>
  <c r="I383" i="1" a="1"/>
  <c r="I383" i="1" s="1"/>
  <c r="I382" i="1" a="1"/>
  <c r="I382" i="1" s="1"/>
  <c r="I381" i="1" a="1"/>
  <c r="I381" i="1" s="1"/>
  <c r="I380" i="1" a="1"/>
  <c r="I380" i="1" s="1"/>
  <c r="I379" i="1" a="1"/>
  <c r="I379" i="1" s="1"/>
  <c r="I378" i="1" a="1"/>
  <c r="I378" i="1" s="1"/>
  <c r="I377" i="1" a="1"/>
  <c r="I377" i="1" s="1"/>
  <c r="I376" i="1" a="1"/>
  <c r="I376" i="1" s="1"/>
  <c r="I335" i="1" a="1"/>
  <c r="I335" i="1" s="1"/>
  <c r="I334" i="1" a="1"/>
  <c r="I334" i="1" s="1"/>
  <c r="I333" i="1" a="1"/>
  <c r="I333" i="1" s="1"/>
  <c r="I332" i="1" a="1"/>
  <c r="I332" i="1" s="1"/>
  <c r="I331" i="1" a="1"/>
  <c r="I331" i="1" s="1"/>
  <c r="I330" i="1" a="1"/>
  <c r="I330" i="1" s="1"/>
  <c r="I329" i="1" a="1"/>
  <c r="I329" i="1" s="1"/>
  <c r="I328" i="1" a="1"/>
  <c r="I328" i="1" s="1"/>
  <c r="I327" i="1" a="1"/>
  <c r="I327" i="1" s="1"/>
  <c r="I326" i="1" a="1"/>
  <c r="I326" i="1" s="1"/>
  <c r="I325" i="1" a="1"/>
  <c r="I325" i="1" s="1"/>
  <c r="I324" i="1" a="1"/>
  <c r="I324" i="1" s="1"/>
  <c r="I323" i="1" a="1"/>
  <c r="I323" i="1" s="1"/>
  <c r="I322" i="1" a="1"/>
  <c r="I322" i="1" s="1"/>
  <c r="I321" i="1" a="1"/>
  <c r="I321" i="1" s="1"/>
  <c r="I320" i="1" a="1"/>
  <c r="I320" i="1" s="1"/>
  <c r="I319" i="1" a="1"/>
  <c r="I319" i="1" s="1"/>
  <c r="I318" i="1" a="1"/>
  <c r="I318" i="1" s="1"/>
  <c r="I317" i="1" a="1"/>
  <c r="I317" i="1" s="1"/>
  <c r="I316" i="1" a="1"/>
  <c r="I316" i="1" s="1"/>
  <c r="I275" i="1" a="1"/>
  <c r="I275" i="1" s="1"/>
  <c r="I274" i="1" a="1"/>
  <c r="I274" i="1" s="1"/>
  <c r="I273" i="1" a="1"/>
  <c r="I273" i="1" s="1"/>
  <c r="I272" i="1" a="1"/>
  <c r="I272" i="1" s="1"/>
  <c r="I271" i="1" a="1"/>
  <c r="I271" i="1" s="1"/>
  <c r="I270" i="1" a="1"/>
  <c r="I270" i="1" s="1"/>
  <c r="I269" i="1" a="1"/>
  <c r="I269" i="1" s="1"/>
  <c r="I268" i="1" a="1"/>
  <c r="I268" i="1" s="1"/>
  <c r="I267" i="1" a="1"/>
  <c r="I267" i="1" s="1"/>
  <c r="I266" i="1" a="1"/>
  <c r="I266" i="1" s="1"/>
  <c r="I265" i="1" a="1"/>
  <c r="I265" i="1" s="1"/>
  <c r="I264" i="1" a="1"/>
  <c r="I264" i="1" s="1"/>
  <c r="I263" i="1" a="1"/>
  <c r="I263" i="1" s="1"/>
  <c r="I262" i="1" a="1"/>
  <c r="I262" i="1" s="1"/>
  <c r="I261" i="1" a="1"/>
  <c r="I261" i="1" s="1"/>
  <c r="I260" i="1" a="1"/>
  <c r="I260" i="1" s="1"/>
  <c r="I259" i="1" a="1"/>
  <c r="I259" i="1" s="1"/>
  <c r="I258" i="1" a="1"/>
  <c r="I258" i="1" s="1"/>
  <c r="I257" i="1" a="1"/>
  <c r="I257" i="1" s="1"/>
  <c r="I256" i="1" a="1"/>
  <c r="I256" i="1" s="1"/>
  <c r="I237" i="1" a="1"/>
  <c r="I237" i="1" s="1"/>
  <c r="I236" i="1" a="1"/>
  <c r="I236" i="1" s="1"/>
  <c r="I235" i="1" a="1"/>
  <c r="I235" i="1" s="1"/>
  <c r="I234" i="1" a="1"/>
  <c r="I234" i="1" s="1"/>
  <c r="I233" i="1" a="1"/>
  <c r="I233" i="1" s="1"/>
  <c r="I232" i="1" a="1"/>
  <c r="I232" i="1" s="1"/>
  <c r="I231" i="1" a="1"/>
  <c r="I231" i="1" s="1"/>
  <c r="I230" i="1" a="1"/>
  <c r="I230" i="1" s="1"/>
  <c r="I229" i="1" a="1"/>
  <c r="I229" i="1" s="1"/>
  <c r="I210" i="1" a="1"/>
  <c r="I210" i="1" s="1"/>
  <c r="I209" i="1" a="1"/>
  <c r="I209" i="1" s="1"/>
  <c r="I208" i="1" a="1"/>
  <c r="I208" i="1" s="1"/>
  <c r="I207" i="1" a="1"/>
  <c r="I207" i="1" s="1"/>
  <c r="I206" i="1" a="1"/>
  <c r="I206" i="1" s="1"/>
  <c r="I205" i="1" a="1"/>
  <c r="I205" i="1" s="1"/>
  <c r="I204" i="1" a="1"/>
  <c r="I204" i="1" s="1"/>
  <c r="I203" i="1" a="1"/>
  <c r="I203" i="1" s="1"/>
  <c r="I202" i="1" a="1"/>
  <c r="I202" i="1" s="1"/>
  <c r="I181" i="1" a="1"/>
  <c r="I181" i="1" s="1"/>
  <c r="I180" i="1" a="1"/>
  <c r="I180" i="1" s="1"/>
  <c r="I179" i="1" a="1"/>
  <c r="I179" i="1" s="1"/>
  <c r="I178" i="1" a="1"/>
  <c r="I178" i="1" s="1"/>
  <c r="I177" i="1" a="1"/>
  <c r="I177" i="1" s="1"/>
  <c r="I176" i="1" a="1"/>
  <c r="I176" i="1" s="1"/>
  <c r="I175" i="1" a="1"/>
  <c r="I175" i="1" s="1"/>
  <c r="I174" i="1" a="1"/>
  <c r="I174" i="1" s="1"/>
  <c r="I173" i="1" a="1"/>
  <c r="I173" i="1" s="1"/>
  <c r="I172" i="1" a="1"/>
  <c r="I172" i="1" s="1"/>
  <c r="I151" i="1" a="1"/>
  <c r="I151" i="1" s="1"/>
  <c r="I150" i="1" a="1"/>
  <c r="I150" i="1" s="1"/>
  <c r="I149" i="1" a="1"/>
  <c r="I149" i="1" s="1"/>
  <c r="I148" i="1" a="1"/>
  <c r="I148" i="1" s="1"/>
  <c r="I147" i="1" a="1"/>
  <c r="I147" i="1" s="1"/>
  <c r="I146" i="1" a="1"/>
  <c r="I146" i="1" s="1"/>
  <c r="I145" i="1" a="1"/>
  <c r="I145" i="1" s="1"/>
  <c r="I144" i="1" a="1"/>
  <c r="I144" i="1" s="1"/>
  <c r="I143" i="1" a="1"/>
  <c r="I143" i="1" s="1"/>
  <c r="I142" i="1" a="1"/>
  <c r="I142" i="1" s="1"/>
  <c r="I119" i="1" a="1"/>
  <c r="I119" i="1" s="1"/>
  <c r="I118" i="1" a="1"/>
  <c r="I118" i="1" s="1"/>
  <c r="I117" i="1" a="1"/>
  <c r="I117" i="1" s="1"/>
  <c r="I116" i="1" a="1"/>
  <c r="I116" i="1" s="1"/>
  <c r="I115" i="1" a="1"/>
  <c r="I115" i="1" s="1"/>
  <c r="I114" i="1" a="1"/>
  <c r="I114" i="1" s="1"/>
  <c r="I113" i="1" a="1"/>
  <c r="I113" i="1" s="1"/>
  <c r="I112" i="1" a="1"/>
  <c r="I112" i="1" s="1"/>
  <c r="I111" i="1" a="1"/>
  <c r="I111" i="1" s="1"/>
  <c r="I110" i="1" a="1"/>
  <c r="I110" i="1" s="1"/>
  <c r="I109" i="1" a="1"/>
  <c r="I109" i="1" s="1"/>
  <c r="I86" i="1" a="1"/>
  <c r="I86" i="1" s="1"/>
  <c r="I85" i="1" a="1"/>
  <c r="I85" i="1" s="1"/>
  <c r="I84" i="1" a="1"/>
  <c r="I84" i="1" s="1"/>
  <c r="I83" i="1" a="1"/>
  <c r="I83" i="1" s="1"/>
  <c r="I82" i="1" a="1"/>
  <c r="I82" i="1" s="1"/>
  <c r="I81" i="1" a="1"/>
  <c r="I81" i="1" s="1"/>
  <c r="I80" i="1" a="1"/>
  <c r="I80" i="1" s="1"/>
  <c r="I79" i="1" a="1"/>
  <c r="I79" i="1" s="1"/>
  <c r="I78" i="1" a="1"/>
  <c r="I78" i="1" s="1"/>
  <c r="I77" i="1" a="1"/>
  <c r="I77" i="1" s="1"/>
  <c r="I76" i="1" a="1"/>
  <c r="I76" i="1" s="1"/>
  <c r="I51" i="1" a="1"/>
  <c r="I51" i="1" s="1"/>
  <c r="I50" i="1" a="1"/>
  <c r="I50" i="1" s="1"/>
  <c r="I49" i="1" a="1"/>
  <c r="I49" i="1" s="1"/>
  <c r="I48" i="1" a="1"/>
  <c r="I48" i="1" s="1"/>
  <c r="I47" i="1" a="1"/>
  <c r="I47" i="1" s="1"/>
  <c r="I46" i="1" a="1"/>
  <c r="I46" i="1" s="1"/>
  <c r="I45" i="1" a="1"/>
  <c r="I45" i="1" s="1"/>
  <c r="I44" i="1" a="1"/>
  <c r="I44" i="1" s="1"/>
  <c r="I43" i="1" a="1"/>
  <c r="I43" i="1" s="1"/>
  <c r="I42" i="1" a="1"/>
  <c r="I42" i="1" s="1"/>
  <c r="I41" i="1" a="1"/>
  <c r="I41" i="1" s="1"/>
  <c r="I40" i="1" a="1"/>
  <c r="I40" i="1" s="1"/>
  <c r="I15" i="1" a="1"/>
  <c r="I15" i="1" s="1"/>
  <c r="I14" i="1" a="1"/>
  <c r="I14" i="1" s="1"/>
  <c r="I13" i="1" a="1"/>
  <c r="I13" i="1" s="1"/>
  <c r="I12" i="1" a="1"/>
  <c r="I12" i="1" s="1"/>
  <c r="I11" i="1" a="1"/>
  <c r="I11" i="1" s="1"/>
  <c r="I10" i="1" a="1"/>
  <c r="I10" i="1" s="1"/>
  <c r="I9" i="1" a="1"/>
  <c r="I9" i="1" s="1"/>
  <c r="I8" i="1" a="1"/>
  <c r="I8" i="1" s="1"/>
  <c r="I7" i="1" a="1"/>
  <c r="I7" i="1" s="1"/>
  <c r="I6" i="1" a="1"/>
  <c r="I6" i="1" s="1"/>
  <c r="I5" i="1" a="1"/>
  <c r="I5" i="1" s="1"/>
  <c r="I3891" i="1" a="1"/>
  <c r="I3891" i="1" s="1"/>
  <c r="I3885" i="1" a="1"/>
  <c r="I3885" i="1" s="1"/>
  <c r="I3884" i="1" a="1"/>
  <c r="I3884" i="1" s="1"/>
  <c r="I3873" i="1" a="1"/>
  <c r="I3873" i="1" s="1"/>
  <c r="I3872" i="1" a="1"/>
  <c r="I3872" i="1" s="1"/>
  <c r="I3871" i="1" a="1"/>
  <c r="I3871" i="1" s="1"/>
  <c r="I3855" i="1" a="1"/>
  <c r="I3855" i="1" s="1"/>
  <c r="I3854" i="1" a="1"/>
  <c r="I3854" i="1" s="1"/>
  <c r="I3853" i="1" a="1"/>
  <c r="I3853" i="1" s="1"/>
  <c r="I3852" i="1" a="1"/>
  <c r="I3852" i="1" s="1"/>
  <c r="I3831" i="1" a="1"/>
  <c r="I3831" i="1" s="1"/>
  <c r="I3830" i="1" a="1"/>
  <c r="I3830" i="1" s="1"/>
  <c r="I3829" i="1" a="1"/>
  <c r="I3829" i="1" s="1"/>
  <c r="I3828" i="1" a="1"/>
  <c r="I3828" i="1" s="1"/>
  <c r="I3827" i="1" a="1"/>
  <c r="I3827" i="1" s="1"/>
  <c r="I3801" i="1" a="1"/>
  <c r="I3801" i="1" s="1"/>
  <c r="I3800" i="1" a="1"/>
  <c r="I3800" i="1" s="1"/>
  <c r="I3799" i="1" a="1"/>
  <c r="I3799" i="1" s="1"/>
  <c r="I3798" i="1" a="1"/>
  <c r="I3798" i="1" s="1"/>
  <c r="I3797" i="1" a="1"/>
  <c r="I3797" i="1" s="1"/>
  <c r="I3796" i="1" a="1"/>
  <c r="I3796" i="1" s="1"/>
  <c r="I3765" i="1" a="1"/>
  <c r="I3765" i="1" s="1"/>
  <c r="I3764" i="1" a="1"/>
  <c r="I3764" i="1" s="1"/>
  <c r="I3763" i="1" a="1"/>
  <c r="I3763" i="1" s="1"/>
  <c r="I3762" i="1" a="1"/>
  <c r="I3762" i="1" s="1"/>
  <c r="I3761" i="1" a="1"/>
  <c r="I3761" i="1" s="1"/>
  <c r="I3760" i="1" a="1"/>
  <c r="I3760" i="1" s="1"/>
  <c r="I3759" i="1" a="1"/>
  <c r="I3759" i="1" s="1"/>
  <c r="I3723" i="1" a="1"/>
  <c r="I3723" i="1" s="1"/>
  <c r="I3722" i="1" a="1"/>
  <c r="I3722" i="1" s="1"/>
  <c r="I3721" i="1" a="1"/>
  <c r="I3721" i="1" s="1"/>
  <c r="I3720" i="1" a="1"/>
  <c r="I3720" i="1" s="1"/>
  <c r="I3719" i="1" a="1"/>
  <c r="I3719" i="1" s="1"/>
  <c r="I3718" i="1" a="1"/>
  <c r="I3718" i="1" s="1"/>
  <c r="I3717" i="1" a="1"/>
  <c r="I3717" i="1" s="1"/>
  <c r="I3716" i="1" a="1"/>
  <c r="I3716" i="1" s="1"/>
  <c r="I3675" i="1" a="1"/>
  <c r="I3675" i="1" s="1"/>
  <c r="I3674" i="1" a="1"/>
  <c r="I3674" i="1" s="1"/>
  <c r="I3673" i="1" a="1"/>
  <c r="I3673" i="1" s="1"/>
  <c r="I3672" i="1" a="1"/>
  <c r="I3672" i="1" s="1"/>
  <c r="I3671" i="1" a="1"/>
  <c r="I3671" i="1" s="1"/>
  <c r="I3670" i="1" a="1"/>
  <c r="I3670" i="1" s="1"/>
  <c r="I3669" i="1" a="1"/>
  <c r="I3669" i="1" s="1"/>
  <c r="I3668" i="1" a="1"/>
  <c r="I3668" i="1" s="1"/>
  <c r="I3667" i="1" a="1"/>
  <c r="I3667" i="1" s="1"/>
  <c r="I3621" i="1" a="1"/>
  <c r="I3621" i="1" s="1"/>
  <c r="I3620" i="1" a="1"/>
  <c r="I3620" i="1" s="1"/>
  <c r="I3619" i="1" a="1"/>
  <c r="I3619" i="1" s="1"/>
  <c r="I3618" i="1" a="1"/>
  <c r="I3618" i="1" s="1"/>
  <c r="I3617" i="1" a="1"/>
  <c r="I3617" i="1" s="1"/>
  <c r="I3616" i="1" a="1"/>
  <c r="I3616" i="1" s="1"/>
  <c r="I3615" i="1" a="1"/>
  <c r="I3615" i="1" s="1"/>
  <c r="I3614" i="1" a="1"/>
  <c r="I3614" i="1" s="1"/>
  <c r="I3613" i="1" a="1"/>
  <c r="I3613" i="1" s="1"/>
  <c r="I3612" i="1" a="1"/>
  <c r="I3612" i="1" s="1"/>
  <c r="I3561" i="1" a="1"/>
  <c r="I3561" i="1" s="1"/>
  <c r="I3560" i="1" a="1"/>
  <c r="I3560" i="1" s="1"/>
  <c r="I3559" i="1" a="1"/>
  <c r="I3559" i="1" s="1"/>
  <c r="I3558" i="1" a="1"/>
  <c r="I3558" i="1" s="1"/>
  <c r="I3557" i="1" a="1"/>
  <c r="I3557" i="1" s="1"/>
  <c r="I3556" i="1" a="1"/>
  <c r="I3556" i="1" s="1"/>
  <c r="I3555" i="1" a="1"/>
  <c r="I3555" i="1" s="1"/>
  <c r="I3554" i="1" a="1"/>
  <c r="I3554" i="1" s="1"/>
  <c r="I3553" i="1" a="1"/>
  <c r="I3553" i="1" s="1"/>
  <c r="I3552" i="1" a="1"/>
  <c r="I3552" i="1" s="1"/>
  <c r="I3551" i="1" a="1"/>
  <c r="I3551" i="1" s="1"/>
  <c r="I3495" i="1" a="1"/>
  <c r="I3495" i="1" s="1"/>
  <c r="I3494" i="1" a="1"/>
  <c r="I3494" i="1" s="1"/>
  <c r="I3493" i="1" a="1"/>
  <c r="I3493" i="1" s="1"/>
  <c r="I3492" i="1" a="1"/>
  <c r="I3492" i="1" s="1"/>
  <c r="I3491" i="1" a="1"/>
  <c r="I3491" i="1" s="1"/>
  <c r="I3490" i="1" a="1"/>
  <c r="I3490" i="1" s="1"/>
  <c r="I3489" i="1" a="1"/>
  <c r="I3489" i="1" s="1"/>
  <c r="I3488" i="1" a="1"/>
  <c r="I3488" i="1" s="1"/>
  <c r="I3487" i="1" a="1"/>
  <c r="I3487" i="1" s="1"/>
  <c r="I3486" i="1" a="1"/>
  <c r="I3486" i="1" s="1"/>
  <c r="I3485" i="1" a="1"/>
  <c r="I3485" i="1" s="1"/>
  <c r="I3484" i="1" a="1"/>
  <c r="I3484" i="1" s="1"/>
  <c r="I3423" i="1" a="1"/>
  <c r="I3423" i="1" s="1"/>
  <c r="I3422" i="1" a="1"/>
  <c r="I3422" i="1" s="1"/>
  <c r="I3421" i="1" a="1"/>
  <c r="I3421" i="1" s="1"/>
  <c r="I3420" i="1" a="1"/>
  <c r="I3420" i="1" s="1"/>
  <c r="I3419" i="1" a="1"/>
  <c r="I3419" i="1" s="1"/>
  <c r="I3418" i="1" a="1"/>
  <c r="I3418" i="1" s="1"/>
  <c r="I3417" i="1" a="1"/>
  <c r="I3417" i="1" s="1"/>
  <c r="I3416" i="1" a="1"/>
  <c r="I3416" i="1" s="1"/>
  <c r="I3415" i="1" a="1"/>
  <c r="I3415" i="1" s="1"/>
  <c r="I3414" i="1" a="1"/>
  <c r="I3414" i="1" s="1"/>
  <c r="I3413" i="1" a="1"/>
  <c r="I3413" i="1" s="1"/>
  <c r="I3412" i="1" a="1"/>
  <c r="I3412" i="1" s="1"/>
  <c r="I3411" i="1" a="1"/>
  <c r="I3411" i="1" s="1"/>
  <c r="I3345" i="1" a="1"/>
  <c r="I3345" i="1" s="1"/>
  <c r="I3344" i="1" a="1"/>
  <c r="I3344" i="1" s="1"/>
  <c r="I3343" i="1" a="1"/>
  <c r="I3343" i="1" s="1"/>
  <c r="I3342" i="1" a="1"/>
  <c r="I3342" i="1" s="1"/>
  <c r="I3341" i="1" a="1"/>
  <c r="I3341" i="1" s="1"/>
  <c r="I3340" i="1" a="1"/>
  <c r="I3340" i="1" s="1"/>
  <c r="I3339" i="1" a="1"/>
  <c r="I3339" i="1" s="1"/>
  <c r="I3338" i="1" a="1"/>
  <c r="I3338" i="1" s="1"/>
  <c r="I3337" i="1" a="1"/>
  <c r="I3337" i="1" s="1"/>
  <c r="I3336" i="1" a="1"/>
  <c r="I3336" i="1" s="1"/>
  <c r="I3335" i="1" a="1"/>
  <c r="I3335" i="1" s="1"/>
  <c r="I3334" i="1" a="1"/>
  <c r="I3334" i="1" s="1"/>
  <c r="I3333" i="1" a="1"/>
  <c r="I3333" i="1" s="1"/>
  <c r="I3332" i="1" a="1"/>
  <c r="I3332" i="1" s="1"/>
  <c r="I3261" i="1" a="1"/>
  <c r="I3261" i="1" s="1"/>
  <c r="I3260" i="1" a="1"/>
  <c r="I3260" i="1" s="1"/>
  <c r="I3259" i="1" a="1"/>
  <c r="I3259" i="1" s="1"/>
  <c r="I3258" i="1" a="1"/>
  <c r="I3258" i="1" s="1"/>
  <c r="I3257" i="1" a="1"/>
  <c r="I3257" i="1" s="1"/>
  <c r="I3256" i="1" a="1"/>
  <c r="I3256" i="1" s="1"/>
  <c r="I3255" i="1" a="1"/>
  <c r="I3255" i="1" s="1"/>
  <c r="I3254" i="1" a="1"/>
  <c r="I3254" i="1" s="1"/>
  <c r="I3253" i="1" a="1"/>
  <c r="I3253" i="1" s="1"/>
  <c r="I3252" i="1" a="1"/>
  <c r="I3252" i="1" s="1"/>
  <c r="I3251" i="1" a="1"/>
  <c r="I3251" i="1" s="1"/>
  <c r="I3250" i="1" a="1"/>
  <c r="I3250" i="1" s="1"/>
  <c r="I3249" i="1" a="1"/>
  <c r="I3249" i="1" s="1"/>
  <c r="I3248" i="1" a="1"/>
  <c r="I3248" i="1" s="1"/>
  <c r="I3247" i="1" a="1"/>
  <c r="I3247" i="1" s="1"/>
  <c r="I3171" i="1" a="1"/>
  <c r="I3171" i="1" s="1"/>
  <c r="I3170" i="1" a="1"/>
  <c r="I3170" i="1" s="1"/>
  <c r="I3169" i="1" a="1"/>
  <c r="I3169" i="1" s="1"/>
  <c r="I3168" i="1" a="1"/>
  <c r="I3168" i="1" s="1"/>
  <c r="I3167" i="1" a="1"/>
  <c r="I3167" i="1" s="1"/>
  <c r="I3166" i="1" a="1"/>
  <c r="I3166" i="1" s="1"/>
  <c r="I3165" i="1" a="1"/>
  <c r="I3165" i="1" s="1"/>
  <c r="I3164" i="1" a="1"/>
  <c r="I3164" i="1" s="1"/>
  <c r="I3163" i="1" a="1"/>
  <c r="I3163" i="1" s="1"/>
  <c r="I3162" i="1" a="1"/>
  <c r="I3162" i="1" s="1"/>
  <c r="I3161" i="1" a="1"/>
  <c r="I3161" i="1" s="1"/>
  <c r="I3160" i="1" a="1"/>
  <c r="I3160" i="1" s="1"/>
  <c r="I3159" i="1" a="1"/>
  <c r="I3159" i="1" s="1"/>
  <c r="I3158" i="1" a="1"/>
  <c r="I3158" i="1" s="1"/>
  <c r="I3157" i="1" a="1"/>
  <c r="I3157" i="1" s="1"/>
  <c r="I3156" i="1" a="1"/>
  <c r="I3156" i="1" s="1"/>
  <c r="I3075" i="1" a="1"/>
  <c r="I3075" i="1" s="1"/>
  <c r="I3074" i="1" a="1"/>
  <c r="I3074" i="1" s="1"/>
  <c r="I3073" i="1" a="1"/>
  <c r="I3073" i="1" s="1"/>
  <c r="I3072" i="1" a="1"/>
  <c r="I3072" i="1" s="1"/>
  <c r="I3071" i="1" a="1"/>
  <c r="I3071" i="1" s="1"/>
  <c r="I3070" i="1" a="1"/>
  <c r="I3070" i="1" s="1"/>
  <c r="I3069" i="1" a="1"/>
  <c r="I3069" i="1" s="1"/>
  <c r="I3068" i="1" a="1"/>
  <c r="I3068" i="1" s="1"/>
  <c r="I3067" i="1" a="1"/>
  <c r="I3067" i="1" s="1"/>
  <c r="I3066" i="1" a="1"/>
  <c r="I3066" i="1" s="1"/>
  <c r="I3065" i="1" a="1"/>
  <c r="I3065" i="1" s="1"/>
  <c r="I3064" i="1" a="1"/>
  <c r="I3064" i="1" s="1"/>
  <c r="I3063" i="1" a="1"/>
  <c r="I3063" i="1" s="1"/>
  <c r="I3062" i="1" a="1"/>
  <c r="I3062" i="1" s="1"/>
  <c r="I3061" i="1" a="1"/>
  <c r="I3061" i="1" s="1"/>
  <c r="I3060" i="1" a="1"/>
  <c r="I3060" i="1" s="1"/>
  <c r="I3059" i="1" a="1"/>
  <c r="I3059" i="1" s="1"/>
  <c r="I2973" i="1" a="1"/>
  <c r="I2973" i="1" s="1"/>
  <c r="I2972" i="1" a="1"/>
  <c r="I2972" i="1" s="1"/>
  <c r="I2971" i="1" a="1"/>
  <c r="I2971" i="1" s="1"/>
  <c r="I2970" i="1" a="1"/>
  <c r="I2970" i="1" s="1"/>
  <c r="I2969" i="1" a="1"/>
  <c r="I2969" i="1" s="1"/>
  <c r="I2968" i="1" a="1"/>
  <c r="I2968" i="1" s="1"/>
  <c r="I2967" i="1" a="1"/>
  <c r="I2967" i="1" s="1"/>
  <c r="I2966" i="1" a="1"/>
  <c r="I2966" i="1" s="1"/>
  <c r="I2965" i="1" a="1"/>
  <c r="I2965" i="1" s="1"/>
  <c r="I2964" i="1" a="1"/>
  <c r="I2964" i="1" s="1"/>
  <c r="I2963" i="1" a="1"/>
  <c r="I2963" i="1" s="1"/>
  <c r="I2962" i="1" a="1"/>
  <c r="I2962" i="1" s="1"/>
  <c r="I2961" i="1" a="1"/>
  <c r="I2961" i="1" s="1"/>
  <c r="I2960" i="1" a="1"/>
  <c r="I2960" i="1" s="1"/>
  <c r="I2959" i="1" a="1"/>
  <c r="I2959" i="1" s="1"/>
  <c r="I2958" i="1" a="1"/>
  <c r="I2958" i="1" s="1"/>
  <c r="I2957" i="1" a="1"/>
  <c r="I2957" i="1" s="1"/>
  <c r="I2956" i="1" a="1"/>
  <c r="I2956" i="1" s="1"/>
  <c r="I2865" i="1" a="1"/>
  <c r="I2865" i="1" s="1"/>
  <c r="I2864" i="1" a="1"/>
  <c r="I2864" i="1" s="1"/>
  <c r="I2863" i="1" a="1"/>
  <c r="I2863" i="1" s="1"/>
  <c r="I2862" i="1" a="1"/>
  <c r="I2862" i="1" s="1"/>
  <c r="I2861" i="1" a="1"/>
  <c r="I2861" i="1" s="1"/>
  <c r="I2860" i="1" a="1"/>
  <c r="I2860" i="1" s="1"/>
  <c r="I2859" i="1" a="1"/>
  <c r="I2859" i="1" s="1"/>
  <c r="I2858" i="1" a="1"/>
  <c r="I2858" i="1" s="1"/>
  <c r="I2857" i="1" a="1"/>
  <c r="I2857" i="1" s="1"/>
  <c r="I2856" i="1" a="1"/>
  <c r="I2856" i="1" s="1"/>
  <c r="I2855" i="1" a="1"/>
  <c r="I2855" i="1" s="1"/>
  <c r="I2854" i="1" a="1"/>
  <c r="I2854" i="1" s="1"/>
  <c r="I2853" i="1" a="1"/>
  <c r="I2853" i="1" s="1"/>
  <c r="I2852" i="1" a="1"/>
  <c r="I2852" i="1" s="1"/>
  <c r="I2851" i="1" a="1"/>
  <c r="I2851" i="1" s="1"/>
  <c r="I2850" i="1" a="1"/>
  <c r="I2850" i="1" s="1"/>
  <c r="I2849" i="1" a="1"/>
  <c r="I2849" i="1" s="1"/>
  <c r="I2848" i="1" a="1"/>
  <c r="I2848" i="1" s="1"/>
  <c r="I2847" i="1" a="1"/>
  <c r="I2847" i="1" s="1"/>
  <c r="I2751" i="1" a="1"/>
  <c r="I2751" i="1" s="1"/>
  <c r="I2750" i="1" a="1"/>
  <c r="I2750" i="1" s="1"/>
  <c r="I2749" i="1" a="1"/>
  <c r="I2749" i="1" s="1"/>
  <c r="I2748" i="1" a="1"/>
  <c r="I2748" i="1" s="1"/>
  <c r="I2747" i="1" a="1"/>
  <c r="I2747" i="1" s="1"/>
  <c r="I2746" i="1" a="1"/>
  <c r="I2746" i="1" s="1"/>
  <c r="I2745" i="1" a="1"/>
  <c r="I2745" i="1" s="1"/>
  <c r="I2744" i="1" a="1"/>
  <c r="I2744" i="1" s="1"/>
  <c r="I2743" i="1" a="1"/>
  <c r="I2743" i="1" s="1"/>
  <c r="I2742" i="1" a="1"/>
  <c r="I2742" i="1" s="1"/>
  <c r="I2741" i="1" a="1"/>
  <c r="I2741" i="1" s="1"/>
  <c r="I2740" i="1" a="1"/>
  <c r="I2740" i="1" s="1"/>
  <c r="I2739" i="1" a="1"/>
  <c r="I2739" i="1" s="1"/>
  <c r="I2738" i="1" a="1"/>
  <c r="I2738" i="1" s="1"/>
  <c r="I2737" i="1" a="1"/>
  <c r="I2737" i="1" s="1"/>
  <c r="I2736" i="1" a="1"/>
  <c r="I2736" i="1" s="1"/>
  <c r="I2735" i="1" a="1"/>
  <c r="I2735" i="1" s="1"/>
  <c r="I2734" i="1" a="1"/>
  <c r="I2734" i="1" s="1"/>
  <c r="I2733" i="1" a="1"/>
  <c r="I2733" i="1" s="1"/>
  <c r="I2732" i="1" a="1"/>
  <c r="I2732" i="1" s="1"/>
  <c r="I2631" i="1" a="1"/>
  <c r="I2631" i="1" s="1"/>
  <c r="I2630" i="1" a="1"/>
  <c r="I2630" i="1" s="1"/>
  <c r="I2629" i="1" a="1"/>
  <c r="I2629" i="1" s="1"/>
  <c r="I2628" i="1" a="1"/>
  <c r="I2628" i="1" s="1"/>
  <c r="I2627" i="1" a="1"/>
  <c r="I2627" i="1" s="1"/>
  <c r="I2626" i="1" a="1"/>
  <c r="I2626" i="1" s="1"/>
  <c r="I2625" i="1" a="1"/>
  <c r="I2625" i="1" s="1"/>
  <c r="I2624" i="1" a="1"/>
  <c r="I2624" i="1" s="1"/>
  <c r="I2623" i="1" a="1"/>
  <c r="I2623" i="1" s="1"/>
  <c r="I2622" i="1" a="1"/>
  <c r="I2622" i="1" s="1"/>
  <c r="I2621" i="1" a="1"/>
  <c r="I2621" i="1" s="1"/>
  <c r="I2620" i="1" a="1"/>
  <c r="I2620" i="1" s="1"/>
  <c r="I2619" i="1" a="1"/>
  <c r="I2619" i="1" s="1"/>
  <c r="I2618" i="1" a="1"/>
  <c r="I2618" i="1" s="1"/>
  <c r="I2617" i="1" a="1"/>
  <c r="I2617" i="1" s="1"/>
  <c r="I2616" i="1" a="1"/>
  <c r="I2616" i="1" s="1"/>
  <c r="I2615" i="1" a="1"/>
  <c r="I2615" i="1" s="1"/>
  <c r="I2614" i="1" a="1"/>
  <c r="I2614" i="1" s="1"/>
  <c r="I2613" i="1" a="1"/>
  <c r="I2613" i="1" s="1"/>
  <c r="I2612" i="1" a="1"/>
  <c r="I2612" i="1" s="1"/>
  <c r="I2611" i="1" a="1"/>
  <c r="I2611" i="1" s="1"/>
  <c r="I2505" i="1" a="1"/>
  <c r="I2505" i="1" s="1"/>
  <c r="I2504" i="1" a="1"/>
  <c r="I2504" i="1" s="1"/>
  <c r="I2503" i="1" a="1"/>
  <c r="I2503" i="1" s="1"/>
  <c r="I2502" i="1" a="1"/>
  <c r="I2502" i="1" s="1"/>
  <c r="I2501" i="1" a="1"/>
  <c r="I2501" i="1" s="1"/>
  <c r="I2500" i="1" a="1"/>
  <c r="I2500" i="1" s="1"/>
  <c r="I2499" i="1" a="1"/>
  <c r="I2499" i="1" s="1"/>
  <c r="I2498" i="1" a="1"/>
  <c r="I2498" i="1" s="1"/>
  <c r="I2497" i="1" a="1"/>
  <c r="I2497" i="1" s="1"/>
  <c r="I2496" i="1" a="1"/>
  <c r="I2496" i="1" s="1"/>
  <c r="I2495" i="1" a="1"/>
  <c r="I2495" i="1" s="1"/>
  <c r="I2494" i="1" a="1"/>
  <c r="I2494" i="1" s="1"/>
  <c r="I2493" i="1" a="1"/>
  <c r="I2493" i="1" s="1"/>
  <c r="I2492" i="1" a="1"/>
  <c r="I2492" i="1" s="1"/>
  <c r="I2491" i="1" a="1"/>
  <c r="I2491" i="1" s="1"/>
  <c r="I2490" i="1" a="1"/>
  <c r="I2490" i="1" s="1"/>
  <c r="I2489" i="1" a="1"/>
  <c r="I2489" i="1" s="1"/>
  <c r="I2488" i="1" a="1"/>
  <c r="I2488" i="1" s="1"/>
  <c r="I2487" i="1" a="1"/>
  <c r="I2487" i="1" s="1"/>
  <c r="I2486" i="1" a="1"/>
  <c r="I2486" i="1" s="1"/>
  <c r="I2485" i="1" a="1"/>
  <c r="I2485" i="1" s="1"/>
  <c r="I2484" i="1" a="1"/>
  <c r="I2484" i="1" s="1"/>
  <c r="I2373" i="1" a="1"/>
  <c r="I2373" i="1" s="1"/>
  <c r="I2372" i="1" a="1"/>
  <c r="I2372" i="1" s="1"/>
  <c r="I2371" i="1" a="1"/>
  <c r="I2371" i="1" s="1"/>
  <c r="I2370" i="1" a="1"/>
  <c r="I2370" i="1" s="1"/>
  <c r="I2369" i="1" a="1"/>
  <c r="I2369" i="1" s="1"/>
  <c r="I2368" i="1" a="1"/>
  <c r="I2368" i="1" s="1"/>
  <c r="I2367" i="1" a="1"/>
  <c r="I2367" i="1" s="1"/>
  <c r="I2366" i="1" a="1"/>
  <c r="I2366" i="1" s="1"/>
  <c r="I2365" i="1" a="1"/>
  <c r="I2365" i="1" s="1"/>
  <c r="I2364" i="1" a="1"/>
  <c r="I2364" i="1" s="1"/>
  <c r="I2363" i="1" a="1"/>
  <c r="I2363" i="1" s="1"/>
  <c r="I2362" i="1" a="1"/>
  <c r="I2362" i="1" s="1"/>
  <c r="I2361" i="1" a="1"/>
  <c r="I2361" i="1" s="1"/>
  <c r="I2360" i="1" a="1"/>
  <c r="I2360" i="1" s="1"/>
  <c r="I2359" i="1" a="1"/>
  <c r="I2359" i="1" s="1"/>
  <c r="I2358" i="1" a="1"/>
  <c r="I2358" i="1" s="1"/>
  <c r="I2357" i="1" a="1"/>
  <c r="I2357" i="1" s="1"/>
  <c r="I2356" i="1" a="1"/>
  <c r="I2356" i="1" s="1"/>
  <c r="I2355" i="1" a="1"/>
  <c r="I2355" i="1" s="1"/>
  <c r="I2354" i="1" a="1"/>
  <c r="I2354" i="1" s="1"/>
  <c r="I2353" i="1" a="1"/>
  <c r="I2353" i="1" s="1"/>
  <c r="I2352" i="1" a="1"/>
  <c r="I2352" i="1" s="1"/>
  <c r="I2351" i="1" a="1"/>
  <c r="I2351" i="1" s="1"/>
  <c r="I2235" i="1" a="1"/>
  <c r="I2235" i="1" s="1"/>
  <c r="I2234" i="1" a="1"/>
  <c r="I2234" i="1" s="1"/>
  <c r="I2233" i="1" a="1"/>
  <c r="I2233" i="1" s="1"/>
  <c r="I2232" i="1" a="1"/>
  <c r="I2232" i="1" s="1"/>
  <c r="I2231" i="1" a="1"/>
  <c r="I2231" i="1" s="1"/>
  <c r="I2230" i="1" a="1"/>
  <c r="I2230" i="1" s="1"/>
  <c r="I2229" i="1" a="1"/>
  <c r="I2229" i="1" s="1"/>
  <c r="I2228" i="1" a="1"/>
  <c r="I2228" i="1" s="1"/>
  <c r="I2227" i="1" a="1"/>
  <c r="I2227" i="1" s="1"/>
  <c r="I2226" i="1" a="1"/>
  <c r="I2226" i="1" s="1"/>
  <c r="I2225" i="1" a="1"/>
  <c r="I2225" i="1" s="1"/>
  <c r="I2224" i="1" a="1"/>
  <c r="I2224" i="1" s="1"/>
  <c r="I2163" i="1" a="1"/>
  <c r="I2163" i="1" s="1"/>
  <c r="I2162" i="1" a="1"/>
  <c r="I2162" i="1" s="1"/>
  <c r="I2161" i="1" a="1"/>
  <c r="I2161" i="1" s="1"/>
  <c r="I2160" i="1" a="1"/>
  <c r="I2160" i="1" s="1"/>
  <c r="I2159" i="1" a="1"/>
  <c r="I2159" i="1" s="1"/>
  <c r="I2158" i="1" a="1"/>
  <c r="I2158" i="1" s="1"/>
  <c r="I2157" i="1" a="1"/>
  <c r="I2157" i="1" s="1"/>
  <c r="I2156" i="1" a="1"/>
  <c r="I2156" i="1" s="1"/>
  <c r="I2155" i="1" a="1"/>
  <c r="I2155" i="1" s="1"/>
  <c r="I2154" i="1" a="1"/>
  <c r="I2154" i="1" s="1"/>
  <c r="I2153" i="1" a="1"/>
  <c r="I2153" i="1" s="1"/>
  <c r="I2152" i="1" a="1"/>
  <c r="I2152" i="1" s="1"/>
  <c r="I2151" i="1" a="1"/>
  <c r="I2151" i="1" s="1"/>
  <c r="I2085" i="1" a="1"/>
  <c r="I2085" i="1" s="1"/>
  <c r="I2084" i="1" a="1"/>
  <c r="I2084" i="1" s="1"/>
  <c r="I2083" i="1" a="1"/>
  <c r="I2083" i="1" s="1"/>
  <c r="I2082" i="1" a="1"/>
  <c r="I2082" i="1" s="1"/>
  <c r="I2081" i="1" a="1"/>
  <c r="I2081" i="1" s="1"/>
  <c r="I2080" i="1" a="1"/>
  <c r="I2080" i="1" s="1"/>
  <c r="I2079" i="1" a="1"/>
  <c r="I2079" i="1" s="1"/>
  <c r="I2078" i="1" a="1"/>
  <c r="I2078" i="1" s="1"/>
  <c r="I2077" i="1" a="1"/>
  <c r="I2077" i="1" s="1"/>
  <c r="I2076" i="1" a="1"/>
  <c r="I2076" i="1" s="1"/>
  <c r="I2075" i="1" a="1"/>
  <c r="I2075" i="1" s="1"/>
  <c r="I2074" i="1" a="1"/>
  <c r="I2074" i="1" s="1"/>
  <c r="I2073" i="1" a="1"/>
  <c r="I2073" i="1" s="1"/>
  <c r="I2072" i="1" a="1"/>
  <c r="I2072" i="1" s="1"/>
  <c r="I2001" i="1" a="1"/>
  <c r="I2001" i="1" s="1"/>
  <c r="I2000" i="1" a="1"/>
  <c r="I2000" i="1" s="1"/>
  <c r="I1999" i="1" a="1"/>
  <c r="I1999" i="1" s="1"/>
  <c r="I1998" i="1" a="1"/>
  <c r="I1998" i="1" s="1"/>
  <c r="I1997" i="1" a="1"/>
  <c r="I1997" i="1" s="1"/>
  <c r="I1996" i="1" a="1"/>
  <c r="I1996" i="1" s="1"/>
  <c r="I1995" i="1" a="1"/>
  <c r="I1995" i="1" s="1"/>
  <c r="I1994" i="1" a="1"/>
  <c r="I1994" i="1" s="1"/>
  <c r="I1993" i="1" a="1"/>
  <c r="I1993" i="1" s="1"/>
  <c r="I1992" i="1" a="1"/>
  <c r="I1992" i="1" s="1"/>
  <c r="I1991" i="1" a="1"/>
  <c r="I1991" i="1" s="1"/>
  <c r="I1990" i="1" a="1"/>
  <c r="I1990" i="1" s="1"/>
  <c r="I1989" i="1" a="1"/>
  <c r="I1989" i="1" s="1"/>
  <c r="I1988" i="1" a="1"/>
  <c r="I1988" i="1" s="1"/>
  <c r="I1987" i="1" a="1"/>
  <c r="I1987" i="1" s="1"/>
  <c r="I1911" i="1" a="1"/>
  <c r="I1911" i="1" s="1"/>
  <c r="I1910" i="1" a="1"/>
  <c r="I1910" i="1" s="1"/>
  <c r="I1909" i="1" a="1"/>
  <c r="I1909" i="1" s="1"/>
  <c r="I1908" i="1" a="1"/>
  <c r="I1908" i="1" s="1"/>
  <c r="I1907" i="1" a="1"/>
  <c r="I1907" i="1" s="1"/>
  <c r="I1906" i="1" a="1"/>
  <c r="I1906" i="1" s="1"/>
  <c r="I1905" i="1" a="1"/>
  <c r="I1905" i="1" s="1"/>
  <c r="I1904" i="1" a="1"/>
  <c r="I1904" i="1" s="1"/>
  <c r="I1903" i="1" a="1"/>
  <c r="I1903" i="1" s="1"/>
  <c r="I1902" i="1" a="1"/>
  <c r="I1902" i="1" s="1"/>
  <c r="I1901" i="1" a="1"/>
  <c r="I1901" i="1" s="1"/>
  <c r="I1900" i="1" a="1"/>
  <c r="I1900" i="1" s="1"/>
  <c r="I1899" i="1" a="1"/>
  <c r="I1899" i="1" s="1"/>
  <c r="I1898" i="1" a="1"/>
  <c r="I1898" i="1" s="1"/>
  <c r="I1897" i="1" a="1"/>
  <c r="I1897" i="1" s="1"/>
  <c r="I1896" i="1" a="1"/>
  <c r="I1896" i="1" s="1"/>
  <c r="I1815" i="1" a="1"/>
  <c r="I1815" i="1" s="1"/>
  <c r="I1814" i="1" a="1"/>
  <c r="I1814" i="1" s="1"/>
  <c r="I1813" i="1" a="1"/>
  <c r="I1813" i="1" s="1"/>
  <c r="I1812" i="1" a="1"/>
  <c r="I1812" i="1" s="1"/>
  <c r="I1811" i="1" a="1"/>
  <c r="I1811" i="1" s="1"/>
  <c r="I1810" i="1" a="1"/>
  <c r="I1810" i="1" s="1"/>
  <c r="I1809" i="1" a="1"/>
  <c r="I1809" i="1" s="1"/>
  <c r="I1808" i="1" a="1"/>
  <c r="I1808" i="1" s="1"/>
  <c r="I1807" i="1" a="1"/>
  <c r="I1807" i="1" s="1"/>
  <c r="I1806" i="1" a="1"/>
  <c r="I1806" i="1" s="1"/>
  <c r="I1805" i="1" a="1"/>
  <c r="I1805" i="1" s="1"/>
  <c r="I1804" i="1" a="1"/>
  <c r="I1804" i="1" s="1"/>
  <c r="I1803" i="1" a="1"/>
  <c r="I1803" i="1" s="1"/>
  <c r="I1802" i="1" a="1"/>
  <c r="I1802" i="1" s="1"/>
  <c r="I1801" i="1" a="1"/>
  <c r="I1801" i="1" s="1"/>
  <c r="I1800" i="1" a="1"/>
  <c r="I1800" i="1" s="1"/>
  <c r="I1799" i="1" a="1"/>
  <c r="I1799" i="1" s="1"/>
  <c r="I255" i="1" a="1"/>
  <c r="I255" i="1" s="1"/>
  <c r="I254" i="1" a="1"/>
  <c r="I254" i="1" s="1"/>
  <c r="I253" i="1" a="1"/>
  <c r="I253" i="1" s="1"/>
  <c r="I252" i="1" a="1"/>
  <c r="I252" i="1" s="1"/>
  <c r="I251" i="1" a="1"/>
  <c r="I251" i="1" s="1"/>
  <c r="I250" i="1" a="1"/>
  <c r="I250" i="1" s="1"/>
  <c r="I249" i="1" a="1"/>
  <c r="I249" i="1" s="1"/>
  <c r="I248" i="1" a="1"/>
  <c r="I248" i="1" s="1"/>
  <c r="I247" i="1" a="1"/>
  <c r="I247" i="1" s="1"/>
  <c r="I201" i="1" a="1"/>
  <c r="I201" i="1" s="1"/>
  <c r="I200" i="1" a="1"/>
  <c r="I200" i="1" s="1"/>
  <c r="I199" i="1" a="1"/>
  <c r="I199" i="1" s="1"/>
  <c r="I198" i="1" a="1"/>
  <c r="I198" i="1" s="1"/>
  <c r="I197" i="1" a="1"/>
  <c r="I197" i="1" s="1"/>
  <c r="I196" i="1" a="1"/>
  <c r="I196" i="1" s="1"/>
  <c r="I195" i="1" a="1"/>
  <c r="I195" i="1" s="1"/>
  <c r="I194" i="1" a="1"/>
  <c r="I194" i="1" s="1"/>
  <c r="I193" i="1" a="1"/>
  <c r="I193" i="1" s="1"/>
  <c r="I192" i="1" a="1"/>
  <c r="I192" i="1" s="1"/>
  <c r="I141" i="1" a="1"/>
  <c r="I141" i="1" s="1"/>
  <c r="I140" i="1" a="1"/>
  <c r="I140" i="1" s="1"/>
  <c r="I139" i="1" a="1"/>
  <c r="I139" i="1" s="1"/>
  <c r="I138" i="1" a="1"/>
  <c r="I138" i="1" s="1"/>
  <c r="I137" i="1" a="1"/>
  <c r="I137" i="1" s="1"/>
  <c r="I136" i="1" a="1"/>
  <c r="I136" i="1" s="1"/>
  <c r="I135" i="1" a="1"/>
  <c r="I135" i="1" s="1"/>
  <c r="I134" i="1" a="1"/>
  <c r="I134" i="1" s="1"/>
  <c r="I133" i="1" a="1"/>
  <c r="I133" i="1" s="1"/>
  <c r="I132" i="1" a="1"/>
  <c r="I132" i="1" s="1"/>
  <c r="I131" i="1" a="1"/>
  <c r="I131" i="1" s="1"/>
  <c r="I75" i="1" a="1"/>
  <c r="I75" i="1" s="1"/>
  <c r="I74" i="1" a="1"/>
  <c r="I74" i="1" s="1"/>
  <c r="I73" i="1" a="1"/>
  <c r="I73" i="1" s="1"/>
  <c r="I72" i="1" a="1"/>
  <c r="I72" i="1" s="1"/>
  <c r="I71" i="1" a="1"/>
  <c r="I71" i="1" s="1"/>
  <c r="I70" i="1" a="1"/>
  <c r="I70" i="1" s="1"/>
  <c r="I69" i="1" a="1"/>
  <c r="I69" i="1" s="1"/>
  <c r="I68" i="1" a="1"/>
  <c r="I68" i="1" s="1"/>
  <c r="I67" i="1" a="1"/>
  <c r="I67" i="1" s="1"/>
  <c r="I66" i="1" a="1"/>
  <c r="I66" i="1" s="1"/>
  <c r="I65" i="1" a="1"/>
  <c r="I65" i="1" s="1"/>
  <c r="I64" i="1" a="1"/>
  <c r="I64" i="1" s="1"/>
  <c r="I28" i="1" a="1"/>
  <c r="I28" i="1" s="1"/>
  <c r="I16" i="1" a="1"/>
  <c r="I16" i="1" s="1"/>
  <c r="I4131" i="1" a="1"/>
  <c r="I4131" i="1" s="1"/>
  <c r="I4130" i="1" a="1"/>
  <c r="I4130" i="1" s="1"/>
  <c r="I4129" i="1" a="1"/>
  <c r="I4129" i="1" s="1"/>
  <c r="I4128" i="1" a="1"/>
  <c r="I4128" i="1" s="1"/>
  <c r="I4127" i="1" a="1"/>
  <c r="I4127" i="1" s="1"/>
  <c r="I4126" i="1" a="1"/>
  <c r="I4126" i="1" s="1"/>
  <c r="I4125" i="1" a="1"/>
  <c r="I4125" i="1" s="1"/>
  <c r="I4124" i="1" a="1"/>
  <c r="I4124" i="1" s="1"/>
  <c r="I4123" i="1" a="1"/>
  <c r="I4123" i="1" s="1"/>
  <c r="I4122" i="1" a="1"/>
  <c r="I4122" i="1" s="1"/>
  <c r="I4121" i="1" a="1"/>
  <c r="I4121" i="1" s="1"/>
  <c r="I4120" i="1" a="1"/>
  <c r="I4120" i="1" s="1"/>
  <c r="I4119" i="1" a="1"/>
  <c r="I4119" i="1" s="1"/>
  <c r="I4118" i="1" a="1"/>
  <c r="I4118" i="1" s="1"/>
  <c r="I4117" i="1" a="1"/>
  <c r="I4117" i="1" s="1"/>
  <c r="I4116" i="1" a="1"/>
  <c r="I4116" i="1" s="1"/>
  <c r="I4115" i="1" a="1"/>
  <c r="I4115" i="1" s="1"/>
  <c r="I4114" i="1" a="1"/>
  <c r="I4114" i="1" s="1"/>
  <c r="I4113" i="1" a="1"/>
  <c r="I4113" i="1" s="1"/>
  <c r="I4112" i="1" a="1"/>
  <c r="I4112" i="1" s="1"/>
  <c r="I4111" i="1" a="1"/>
  <c r="I4111" i="1" s="1"/>
  <c r="I4110" i="1" a="1"/>
  <c r="I4110" i="1" s="1"/>
  <c r="I4109" i="1" a="1"/>
  <c r="I4109" i="1" s="1"/>
  <c r="I4108" i="1" a="1"/>
  <c r="I4108" i="1" s="1"/>
  <c r="I4107" i="1" a="1"/>
  <c r="I4107" i="1" s="1"/>
  <c r="I4106" i="1" a="1"/>
  <c r="I4106" i="1" s="1"/>
  <c r="I4105" i="1" a="1"/>
  <c r="I4105" i="1" s="1"/>
  <c r="I4104" i="1" a="1"/>
  <c r="I4104" i="1" s="1"/>
  <c r="I4103" i="1" a="1"/>
  <c r="I4103" i="1" s="1"/>
  <c r="I4102" i="1" a="1"/>
  <c r="I4102" i="1" s="1"/>
  <c r="I4101" i="1" a="1"/>
  <c r="I4101" i="1" s="1"/>
  <c r="I4100" i="1" a="1"/>
  <c r="I4100" i="1" s="1"/>
  <c r="I4099" i="1" a="1"/>
  <c r="I4099" i="1" s="1"/>
  <c r="I4098" i="1" a="1"/>
  <c r="I4098" i="1" s="1"/>
  <c r="I4097" i="1" a="1"/>
  <c r="I4097" i="1" s="1"/>
  <c r="I4096" i="1" a="1"/>
  <c r="I4096" i="1" s="1"/>
  <c r="I4083" i="1" a="1"/>
  <c r="I4083" i="1" s="1"/>
  <c r="I4082" i="1" a="1"/>
  <c r="I4082" i="1" s="1"/>
  <c r="I4081" i="1" a="1"/>
  <c r="I4081" i="1" s="1"/>
  <c r="I4080" i="1" a="1"/>
  <c r="I4080" i="1" s="1"/>
  <c r="I4079" i="1" a="1"/>
  <c r="I4079" i="1" s="1"/>
  <c r="I4078" i="1" a="1"/>
  <c r="I4078" i="1" s="1"/>
  <c r="I4077" i="1" a="1"/>
  <c r="I4077" i="1" s="1"/>
  <c r="I4076" i="1" a="1"/>
  <c r="I4076" i="1" s="1"/>
  <c r="I4075" i="1" a="1"/>
  <c r="I4075" i="1" s="1"/>
  <c r="I4074" i="1" a="1"/>
  <c r="I4074" i="1" s="1"/>
  <c r="I4073" i="1" a="1"/>
  <c r="I4073" i="1" s="1"/>
  <c r="I4072" i="1" a="1"/>
  <c r="I4072" i="1" s="1"/>
  <c r="I4071" i="1" a="1"/>
  <c r="I4071" i="1" s="1"/>
  <c r="I4070" i="1" a="1"/>
  <c r="I4070" i="1" s="1"/>
  <c r="I4069" i="1" a="1"/>
  <c r="I4069" i="1" s="1"/>
  <c r="I4068" i="1" a="1"/>
  <c r="I4068" i="1" s="1"/>
  <c r="I4067" i="1" a="1"/>
  <c r="I4067" i="1" s="1"/>
  <c r="I4066" i="1" a="1"/>
  <c r="I4066" i="1" s="1"/>
  <c r="I4065" i="1" a="1"/>
  <c r="I4065" i="1" s="1"/>
  <c r="I4064" i="1" a="1"/>
  <c r="I4064" i="1" s="1"/>
  <c r="I4063" i="1" a="1"/>
  <c r="I4063" i="1" s="1"/>
  <c r="I4062" i="1" a="1"/>
  <c r="I4062" i="1" s="1"/>
  <c r="I4061" i="1" a="1"/>
  <c r="I4061" i="1" s="1"/>
  <c r="I4060" i="1" a="1"/>
  <c r="I4060" i="1" s="1"/>
  <c r="I4047" i="1" a="1"/>
  <c r="I4047" i="1" s="1"/>
  <c r="I4046" i="1" a="1"/>
  <c r="I4046" i="1" s="1"/>
  <c r="I4045" i="1" a="1"/>
  <c r="I4045" i="1" s="1"/>
  <c r="I4044" i="1" a="1"/>
  <c r="I4044" i="1" s="1"/>
  <c r="I4043" i="1" a="1"/>
  <c r="I4043" i="1" s="1"/>
  <c r="I4042" i="1" a="1"/>
  <c r="I4042" i="1" s="1"/>
  <c r="I4041" i="1" a="1"/>
  <c r="I4041" i="1" s="1"/>
  <c r="I4040" i="1" a="1"/>
  <c r="I4040" i="1" s="1"/>
  <c r="I4039" i="1" a="1"/>
  <c r="I4039" i="1" s="1"/>
  <c r="I4038" i="1" a="1"/>
  <c r="I4038" i="1" s="1"/>
  <c r="I4037" i="1" a="1"/>
  <c r="I4037" i="1" s="1"/>
  <c r="I4036" i="1" a="1"/>
  <c r="I4036" i="1" s="1"/>
  <c r="I4011" i="1" a="1"/>
  <c r="I4011" i="1" s="1"/>
  <c r="I4010" i="1" a="1"/>
  <c r="I4010" i="1" s="1"/>
  <c r="I4009" i="1" a="1"/>
  <c r="I4009" i="1" s="1"/>
  <c r="I4008" i="1" a="1"/>
  <c r="I4008" i="1" s="1"/>
  <c r="I4007" i="1" a="1"/>
  <c r="I4007" i="1" s="1"/>
  <c r="I4006" i="1" a="1"/>
  <c r="I4006" i="1" s="1"/>
  <c r="I4005" i="1" a="1"/>
  <c r="I4005" i="1" s="1"/>
  <c r="I4004" i="1" a="1"/>
  <c r="I4004" i="1" s="1"/>
  <c r="I4003" i="1" a="1"/>
  <c r="I4003" i="1" s="1"/>
  <c r="I4002" i="1" a="1"/>
  <c r="I4002" i="1" s="1"/>
  <c r="I4001" i="1" a="1"/>
  <c r="I4001" i="1" s="1"/>
  <c r="I4000" i="1" a="1"/>
  <c r="I4000" i="1" s="1"/>
  <c r="I3988" i="1" a="1"/>
  <c r="I3988" i="1" s="1"/>
  <c r="I4035" i="1" a="1"/>
  <c r="I4035" i="1" s="1"/>
  <c r="I4034" i="1" a="1"/>
  <c r="I4034" i="1" s="1"/>
  <c r="I4033" i="1" a="1"/>
  <c r="I4033" i="1" s="1"/>
  <c r="I4032" i="1" a="1"/>
  <c r="I4032" i="1" s="1"/>
  <c r="I4031" i="1" a="1"/>
  <c r="I4031" i="1" s="1"/>
  <c r="I4030" i="1" a="1"/>
  <c r="I4030" i="1" s="1"/>
  <c r="I4029" i="1" a="1"/>
  <c r="I4029" i="1" s="1"/>
  <c r="I4028" i="1" a="1"/>
  <c r="I4028" i="1" s="1"/>
  <c r="I4027" i="1" a="1"/>
  <c r="I4027" i="1" s="1"/>
  <c r="I4026" i="1" a="1"/>
  <c r="I4026" i="1" s="1"/>
  <c r="I4025" i="1" a="1"/>
  <c r="I4025" i="1" s="1"/>
  <c r="I4024" i="1" a="1"/>
  <c r="I4024" i="1" s="1"/>
  <c r="I4023" i="1" a="1"/>
  <c r="I4023" i="1" s="1"/>
  <c r="I4022" i="1" a="1"/>
  <c r="I4022" i="1" s="1"/>
  <c r="I4021" i="1" a="1"/>
  <c r="I4021" i="1" s="1"/>
  <c r="I4020" i="1" a="1"/>
  <c r="I4020" i="1" s="1"/>
  <c r="I4019" i="1" a="1"/>
  <c r="I4019" i="1" s="1"/>
  <c r="I4018" i="1" a="1"/>
  <c r="I4018" i="1" s="1"/>
  <c r="I4017" i="1" a="1"/>
  <c r="I4017" i="1" s="1"/>
  <c r="I4016" i="1" a="1"/>
  <c r="I4016" i="1" s="1"/>
  <c r="I4015" i="1" a="1"/>
  <c r="I4015" i="1" s="1"/>
  <c r="I4014" i="1" a="1"/>
  <c r="I4014" i="1" s="1"/>
  <c r="I4013" i="1" a="1"/>
  <c r="I4013" i="1" s="1"/>
  <c r="I4012" i="1" a="1"/>
  <c r="I4012" i="1" s="1"/>
  <c r="I3999" i="1" a="1"/>
  <c r="I3999" i="1" s="1"/>
  <c r="I3998" i="1" a="1"/>
  <c r="I3998" i="1" s="1"/>
  <c r="I3997" i="1" a="1"/>
  <c r="I3997" i="1" s="1"/>
  <c r="I3996" i="1" a="1"/>
  <c r="I3996" i="1" s="1"/>
  <c r="I3995" i="1" a="1"/>
  <c r="I3995" i="1" s="1"/>
  <c r="I3994" i="1" a="1"/>
  <c r="I3994" i="1" s="1"/>
  <c r="I3993" i="1" a="1"/>
  <c r="I3993" i="1" s="1"/>
  <c r="I3992" i="1" a="1"/>
  <c r="I3992" i="1" s="1"/>
  <c r="I3991" i="1" a="1"/>
  <c r="I3991" i="1" s="1"/>
  <c r="I3990" i="1" a="1"/>
  <c r="I3990" i="1" s="1"/>
  <c r="I3989" i="1" a="1"/>
  <c r="I3989" i="1" s="1"/>
  <c r="I3987" i="1" a="1"/>
  <c r="I3987" i="1" s="1"/>
  <c r="I3986" i="1" a="1"/>
  <c r="I3986" i="1" s="1"/>
  <c r="I3985" i="1" a="1"/>
  <c r="I3985" i="1" s="1"/>
  <c r="I3984" i="1" a="1"/>
  <c r="I3984" i="1" s="1"/>
  <c r="I3983" i="1" a="1"/>
  <c r="I3983" i="1" s="1"/>
  <c r="I3982" i="1" a="1"/>
  <c r="I3982" i="1" s="1"/>
  <c r="I3981" i="1" a="1"/>
  <c r="I3981" i="1" s="1"/>
  <c r="I3980" i="1" a="1"/>
  <c r="I3980" i="1" s="1"/>
  <c r="I3979" i="1" a="1"/>
  <c r="I3979" i="1" s="1"/>
  <c r="I3978" i="1" a="1"/>
  <c r="I3978" i="1" s="1"/>
  <c r="I3977" i="1" a="1"/>
  <c r="I3977" i="1" s="1"/>
  <c r="I3976" i="1" a="1"/>
  <c r="I3976" i="1" s="1"/>
  <c r="I3975" i="1" a="1"/>
  <c r="I3975" i="1" s="1"/>
  <c r="I3974" i="1" a="1"/>
  <c r="I3974" i="1" s="1"/>
  <c r="I3973" i="1" a="1"/>
  <c r="I3973" i="1" s="1"/>
  <c r="I3972" i="1" a="1"/>
  <c r="I3972" i="1" s="1"/>
  <c r="I3971" i="1" a="1"/>
  <c r="I3971" i="1" s="1"/>
  <c r="I3970" i="1" a="1"/>
  <c r="I3970" i="1" s="1"/>
  <c r="I3969" i="1" a="1"/>
  <c r="I3969" i="1" s="1"/>
  <c r="I3968" i="1" a="1"/>
  <c r="I3968" i="1" s="1"/>
  <c r="I3967" i="1" a="1"/>
  <c r="I3967" i="1" s="1"/>
  <c r="I3966" i="1" a="1"/>
  <c r="I3966" i="1" s="1"/>
  <c r="I3965" i="1" a="1"/>
  <c r="I3965" i="1" s="1"/>
  <c r="I3964" i="1" a="1"/>
  <c r="I3964" i="1" s="1"/>
  <c r="I3963" i="1" a="1"/>
  <c r="I3963" i="1" s="1"/>
  <c r="I3962" i="1" a="1"/>
  <c r="I3962" i="1" s="1"/>
  <c r="I3961" i="1" a="1"/>
  <c r="I3961" i="1" s="1"/>
  <c r="I3960" i="1" a="1"/>
  <c r="I3960" i="1" s="1"/>
  <c r="I3959" i="1" a="1"/>
  <c r="I3959" i="1" s="1"/>
  <c r="I3958" i="1" a="1"/>
  <c r="I3958" i="1" s="1"/>
  <c r="I3957" i="1" a="1"/>
  <c r="I3957" i="1" s="1"/>
  <c r="I3956" i="1" a="1"/>
  <c r="I3956" i="1" s="1"/>
  <c r="I3955" i="1" a="1"/>
  <c r="I3955" i="1" s="1"/>
  <c r="I3954" i="1" a="1"/>
  <c r="I3954" i="1" s="1"/>
  <c r="I3953" i="1" a="1"/>
  <c r="I3953" i="1" s="1"/>
  <c r="I3952" i="1" a="1"/>
  <c r="I3952" i="1" s="1"/>
  <c r="I3951" i="1" a="1"/>
  <c r="I3951" i="1" s="1"/>
  <c r="I3950" i="1" a="1"/>
  <c r="I3950" i="1" s="1"/>
  <c r="I3949" i="1" a="1"/>
  <c r="I3949" i="1" s="1"/>
  <c r="I3948" i="1" a="1"/>
  <c r="I3948" i="1" s="1"/>
  <c r="I3947" i="1" a="1"/>
  <c r="I3947" i="1" s="1"/>
  <c r="I3946" i="1" a="1"/>
  <c r="I3946" i="1" s="1"/>
  <c r="I3945" i="1" a="1"/>
  <c r="I3945" i="1" s="1"/>
  <c r="I3944" i="1" a="1"/>
  <c r="I3944" i="1" s="1"/>
  <c r="I3943" i="1" a="1"/>
  <c r="I3943" i="1" s="1"/>
  <c r="I3942" i="1" a="1"/>
  <c r="I3942" i="1" s="1"/>
  <c r="I3941" i="1" a="1"/>
  <c r="I3941" i="1" s="1"/>
  <c r="I3940" i="1" a="1"/>
  <c r="I3940" i="1" s="1"/>
  <c r="I3939" i="1" a="1"/>
  <c r="I3939" i="1" s="1"/>
  <c r="I3938" i="1" a="1"/>
  <c r="I3938" i="1" s="1"/>
  <c r="I3937" i="1" a="1"/>
  <c r="I3937" i="1" s="1"/>
  <c r="I3936" i="1" a="1"/>
  <c r="I3936" i="1" s="1"/>
  <c r="I3935" i="1" a="1"/>
  <c r="I3935" i="1" s="1"/>
  <c r="I3934" i="1" a="1"/>
  <c r="I3934" i="1" s="1"/>
  <c r="I3933" i="1" a="1"/>
  <c r="I3933" i="1" s="1"/>
  <c r="I3932" i="1" a="1"/>
  <c r="I3932" i="1" s="1"/>
  <c r="I3931" i="1" a="1"/>
  <c r="I3931" i="1" s="1"/>
  <c r="I3930" i="1" a="1"/>
  <c r="I3930" i="1" s="1"/>
  <c r="I3929" i="1" a="1"/>
  <c r="I3929" i="1" s="1"/>
  <c r="I3928" i="1" a="1"/>
  <c r="I3928" i="1" s="1"/>
  <c r="I3927" i="1" a="1"/>
  <c r="I3927" i="1" s="1"/>
  <c r="I3926" i="1" a="1"/>
  <c r="I3926" i="1" s="1"/>
  <c r="I3925" i="1" a="1"/>
  <c r="I3925" i="1" s="1"/>
  <c r="I3924" i="1" a="1"/>
  <c r="I3924" i="1" s="1"/>
  <c r="I3923" i="1" a="1"/>
  <c r="I3923" i="1" s="1"/>
  <c r="I3922" i="1" a="1"/>
  <c r="I3922" i="1" s="1"/>
  <c r="I3921" i="1" a="1"/>
  <c r="I3921" i="1" s="1"/>
  <c r="I3920" i="1" a="1"/>
  <c r="I3920" i="1" s="1"/>
  <c r="I3919" i="1" a="1"/>
  <c r="I3919" i="1" s="1"/>
  <c r="I3918" i="1" a="1"/>
  <c r="I3918" i="1" s="1"/>
  <c r="I3917" i="1" a="1"/>
  <c r="I3917" i="1" s="1"/>
  <c r="I3916" i="1" a="1"/>
  <c r="I3916" i="1" s="1"/>
  <c r="I3915" i="1" a="1"/>
  <c r="I3915" i="1" s="1"/>
  <c r="I3914" i="1" a="1"/>
  <c r="I3914" i="1" s="1"/>
  <c r="I3913" i="1" a="1"/>
  <c r="I3913" i="1" s="1"/>
  <c r="I3912" i="1" a="1"/>
  <c r="I3912" i="1" s="1"/>
  <c r="I3911" i="1" a="1"/>
  <c r="I3911" i="1" s="1"/>
  <c r="I3910" i="1" a="1"/>
  <c r="I3910" i="1" s="1"/>
  <c r="I3909" i="1" a="1"/>
  <c r="I3909" i="1" s="1"/>
  <c r="I3908" i="1" a="1"/>
  <c r="I3908" i="1" s="1"/>
  <c r="I3907" i="1" a="1"/>
  <c r="I3907" i="1" s="1"/>
  <c r="I3906" i="1" a="1"/>
  <c r="I3906" i="1" s="1"/>
  <c r="I3905" i="1" a="1"/>
  <c r="I3905" i="1" s="1"/>
  <c r="I3904" i="1" a="1"/>
  <c r="I3904" i="1" s="1"/>
  <c r="I3903" i="1" a="1"/>
  <c r="I3903" i="1" s="1"/>
  <c r="I3902" i="1" a="1"/>
  <c r="I3902" i="1" s="1"/>
  <c r="I3901" i="1" a="1"/>
  <c r="I3901" i="1" s="1"/>
  <c r="I3900" i="1" a="1"/>
  <c r="I3900" i="1" s="1"/>
  <c r="I3899" i="1" a="1"/>
  <c r="I3899" i="1" s="1"/>
  <c r="I3898" i="1" a="1"/>
  <c r="I3898" i="1" s="1"/>
  <c r="I3897" i="1" a="1"/>
  <c r="I3897" i="1" s="1"/>
  <c r="I3896" i="1" a="1"/>
  <c r="I3896" i="1" s="1"/>
  <c r="I3895" i="1" a="1"/>
  <c r="I3895" i="1" s="1"/>
  <c r="I3894" i="1" a="1"/>
  <c r="I3894" i="1" s="1"/>
  <c r="I3893" i="1" a="1"/>
  <c r="I3893" i="1" s="1"/>
  <c r="I3892" i="1" a="1"/>
  <c r="I3892" i="1" s="1"/>
  <c r="I3890" i="1" l="1" a="1"/>
  <c r="I3890" i="1" s="1"/>
  <c r="I3887" i="1" a="1"/>
  <c r="I3887" i="1" s="1"/>
  <c r="I3883" i="1" l="1" a="1"/>
  <c r="I3883" i="1" s="1"/>
  <c r="I3882" i="1" a="1"/>
  <c r="I3882" i="1" s="1"/>
  <c r="I3877" i="1" a="1"/>
  <c r="I3877" i="1" s="1"/>
  <c r="I3876" i="1" a="1"/>
  <c r="I3876" i="1" s="1"/>
  <c r="I3870" i="1" l="1" a="1"/>
  <c r="I3870" i="1" s="1"/>
  <c r="I3869" i="1" a="1"/>
  <c r="I3869" i="1" s="1"/>
  <c r="I3868" i="1" a="1"/>
  <c r="I3868" i="1" s="1"/>
  <c r="I3861" i="1" a="1"/>
  <c r="I3861" i="1" s="1"/>
  <c r="I3860" i="1" a="1"/>
  <c r="I3860" i="1" s="1"/>
  <c r="I3859" i="1" a="1"/>
  <c r="I3859" i="1" s="1"/>
  <c r="I3851" i="1" l="1" a="1"/>
  <c r="I3851" i="1" s="1"/>
  <c r="I3850" i="1" a="1"/>
  <c r="I3850" i="1" s="1"/>
  <c r="I3849" i="1" a="1"/>
  <c r="I3849" i="1" s="1"/>
  <c r="I3848" i="1" a="1"/>
  <c r="I3848" i="1" s="1"/>
  <c r="I3839" i="1" a="1"/>
  <c r="I3839" i="1" s="1"/>
  <c r="I3838" i="1" a="1"/>
  <c r="I3838" i="1" s="1"/>
  <c r="I3837" i="1" a="1"/>
  <c r="I3837" i="1" s="1"/>
  <c r="I3836" i="1" a="1"/>
  <c r="I3836" i="1" s="1"/>
  <c r="I3826" i="1" l="1" a="1"/>
  <c r="I3826" i="1" s="1"/>
  <c r="I3825" i="1" a="1"/>
  <c r="I3825" i="1" s="1"/>
  <c r="I3824" i="1" a="1"/>
  <c r="I3824" i="1" s="1"/>
  <c r="I3823" i="1" a="1"/>
  <c r="I3823" i="1" s="1"/>
  <c r="I3822" i="1" a="1"/>
  <c r="I3822" i="1" s="1"/>
  <c r="I3811" i="1" a="1"/>
  <c r="I3811" i="1" s="1"/>
  <c r="I3810" i="1" a="1"/>
  <c r="I3810" i="1" s="1"/>
  <c r="I3809" i="1" a="1"/>
  <c r="I3809" i="1" s="1"/>
  <c r="I3808" i="1" a="1"/>
  <c r="I3808" i="1" s="1"/>
  <c r="I3807" i="1" a="1"/>
  <c r="I3807" i="1" s="1"/>
  <c r="I3795" i="1" l="1" a="1"/>
  <c r="I3795" i="1" s="1"/>
  <c r="I3794" i="1" a="1"/>
  <c r="I3794" i="1" s="1"/>
  <c r="I3793" i="1" a="1"/>
  <c r="I3793" i="1" s="1"/>
  <c r="I3792" i="1" a="1"/>
  <c r="I3792" i="1" s="1"/>
  <c r="I3791" i="1" a="1"/>
  <c r="I3791" i="1" s="1"/>
  <c r="I3790" i="1" a="1"/>
  <c r="I3790" i="1" s="1"/>
  <c r="I3777" i="1" a="1"/>
  <c r="I3777" i="1" s="1"/>
  <c r="I3776" i="1" a="1"/>
  <c r="I3776" i="1" s="1"/>
  <c r="I3775" i="1" a="1"/>
  <c r="I3775" i="1" s="1"/>
  <c r="I3774" i="1" a="1"/>
  <c r="I3774" i="1" s="1"/>
  <c r="I3773" i="1" a="1"/>
  <c r="I3773" i="1" s="1"/>
  <c r="I3772" i="1" a="1"/>
  <c r="I3772" i="1" s="1"/>
  <c r="I3758" i="1" l="1" a="1"/>
  <c r="I3758" i="1" s="1"/>
  <c r="I3757" i="1" a="1"/>
  <c r="I3757" i="1" s="1"/>
  <c r="I3756" i="1" a="1"/>
  <c r="I3756" i="1" s="1"/>
  <c r="I3755" i="1" a="1"/>
  <c r="I3755" i="1" s="1"/>
  <c r="I3754" i="1" a="1"/>
  <c r="I3754" i="1" s="1"/>
  <c r="I3753" i="1" a="1"/>
  <c r="I3753" i="1" s="1"/>
  <c r="I3752" i="1" a="1"/>
  <c r="I3752" i="1" s="1"/>
  <c r="I3737" i="1" a="1"/>
  <c r="I3737" i="1" s="1"/>
  <c r="I3736" i="1" a="1"/>
  <c r="I3736" i="1" s="1"/>
  <c r="I3735" i="1" a="1"/>
  <c r="I3735" i="1" s="1"/>
  <c r="I3734" i="1" a="1"/>
  <c r="I3734" i="1" s="1"/>
  <c r="I3733" i="1" a="1"/>
  <c r="I3733" i="1" s="1"/>
  <c r="I3732" i="1" a="1"/>
  <c r="I3732" i="1" s="1"/>
  <c r="I3731" i="1" a="1"/>
  <c r="I3731" i="1" s="1"/>
  <c r="I3715" i="1" l="1" a="1"/>
  <c r="I3715" i="1" s="1"/>
  <c r="I3714" i="1" a="1"/>
  <c r="I3714" i="1" s="1"/>
  <c r="I3713" i="1" a="1"/>
  <c r="I3713" i="1" s="1"/>
  <c r="I3712" i="1" a="1"/>
  <c r="I3712" i="1" s="1"/>
  <c r="I3711" i="1" a="1"/>
  <c r="I3711" i="1" s="1"/>
  <c r="I3710" i="1" a="1"/>
  <c r="I3710" i="1" s="1"/>
  <c r="I3709" i="1" a="1"/>
  <c r="I3709" i="1" s="1"/>
  <c r="I3708" i="1" a="1"/>
  <c r="I3708" i="1" s="1"/>
  <c r="I3691" i="1" a="1"/>
  <c r="I3691" i="1" s="1"/>
  <c r="I3690" i="1" a="1"/>
  <c r="I3690" i="1" s="1"/>
  <c r="I3689" i="1" a="1"/>
  <c r="I3689" i="1" s="1"/>
  <c r="I3688" i="1" a="1"/>
  <c r="I3688" i="1" s="1"/>
  <c r="I3687" i="1" a="1"/>
  <c r="I3687" i="1" s="1"/>
  <c r="I3686" i="1" a="1"/>
  <c r="I3686" i="1" s="1"/>
  <c r="I3685" i="1" a="1"/>
  <c r="I3685" i="1" s="1"/>
  <c r="I3684" i="1" a="1"/>
  <c r="I3684" i="1" s="1"/>
  <c r="I3666" i="1" l="1" a="1"/>
  <c r="I3666" i="1" s="1"/>
  <c r="I3665" i="1" a="1"/>
  <c r="I3665" i="1" s="1"/>
  <c r="I3664" i="1" a="1"/>
  <c r="I3664" i="1" s="1"/>
  <c r="I3663" i="1" a="1"/>
  <c r="I3663" i="1" s="1"/>
  <c r="I3662" i="1" a="1"/>
  <c r="I3662" i="1" s="1"/>
  <c r="I3661" i="1" a="1"/>
  <c r="I3661" i="1" s="1"/>
  <c r="I3660" i="1" a="1"/>
  <c r="I3660" i="1" s="1"/>
  <c r="I3659" i="1" a="1"/>
  <c r="I3659" i="1" s="1"/>
  <c r="I3658" i="1" a="1"/>
  <c r="I3658" i="1" s="1"/>
  <c r="I3639" i="1" a="1"/>
  <c r="I3639" i="1" s="1"/>
  <c r="I3638" i="1" a="1"/>
  <c r="I3638" i="1" s="1"/>
  <c r="I3637" i="1" a="1"/>
  <c r="I3637" i="1" s="1"/>
  <c r="I3636" i="1" a="1"/>
  <c r="I3636" i="1" s="1"/>
  <c r="I3635" i="1" a="1"/>
  <c r="I3635" i="1" s="1"/>
  <c r="I3634" i="1" a="1"/>
  <c r="I3634" i="1" s="1"/>
  <c r="I3633" i="1" a="1"/>
  <c r="I3633" i="1" s="1"/>
  <c r="I3632" i="1" a="1"/>
  <c r="I3632" i="1" s="1"/>
  <c r="I3631" i="1" a="1"/>
  <c r="I3631" i="1" s="1"/>
  <c r="I3611" i="1" l="1" a="1"/>
  <c r="I3611" i="1" s="1"/>
  <c r="I3610" i="1" a="1"/>
  <c r="I3610" i="1" s="1"/>
  <c r="I3609" i="1" a="1"/>
  <c r="I3609" i="1" s="1"/>
  <c r="I3608" i="1" a="1"/>
  <c r="I3608" i="1" s="1"/>
  <c r="I3607" i="1" a="1"/>
  <c r="I3607" i="1" s="1"/>
  <c r="I3606" i="1" a="1"/>
  <c r="I3606" i="1" s="1"/>
  <c r="I3605" i="1" a="1"/>
  <c r="I3605" i="1" s="1"/>
  <c r="I3604" i="1" a="1"/>
  <c r="I3604" i="1" s="1"/>
  <c r="I3603" i="1" a="1"/>
  <c r="I3603" i="1" s="1"/>
  <c r="I3602" i="1" a="1"/>
  <c r="I3602" i="1" s="1"/>
  <c r="I3581" i="1" a="1"/>
  <c r="I3581" i="1" s="1"/>
  <c r="I3580" i="1" a="1"/>
  <c r="I3580" i="1" s="1"/>
  <c r="I3579" i="1" a="1"/>
  <c r="I3579" i="1" s="1"/>
  <c r="I3578" i="1" a="1"/>
  <c r="I3578" i="1" s="1"/>
  <c r="I3577" i="1" a="1"/>
  <c r="I3577" i="1" s="1"/>
  <c r="I3576" i="1" a="1"/>
  <c r="I3576" i="1" s="1"/>
  <c r="I3575" i="1" a="1"/>
  <c r="I3575" i="1" s="1"/>
  <c r="I3574" i="1" a="1"/>
  <c r="I3574" i="1" s="1"/>
  <c r="I3573" i="1" a="1"/>
  <c r="I3573" i="1" s="1"/>
  <c r="I3572" i="1" a="1"/>
  <c r="I3572" i="1" s="1"/>
  <c r="I3550" i="1" a="1"/>
  <c r="I3550" i="1" s="1"/>
  <c r="I3549" i="1" a="1"/>
  <c r="I3549" i="1" s="1"/>
  <c r="I3548" i="1" a="1"/>
  <c r="I3548" i="1" s="1"/>
  <c r="I3547" i="1" a="1"/>
  <c r="I3547" i="1" s="1"/>
  <c r="I3546" i="1" a="1"/>
  <c r="I3546" i="1" s="1"/>
  <c r="I3545" i="1" a="1"/>
  <c r="I3545" i="1" s="1"/>
  <c r="I3544" i="1" a="1"/>
  <c r="I3544" i="1" s="1"/>
  <c r="I3543" i="1" a="1"/>
  <c r="I3543" i="1" s="1"/>
  <c r="I3542" i="1" a="1"/>
  <c r="I3542" i="1" s="1"/>
  <c r="I3541" i="1" a="1"/>
  <c r="I3541" i="1" s="1"/>
  <c r="I3540" i="1" a="1"/>
  <c r="I3540" i="1" s="1"/>
  <c r="I3515" i="1" a="1"/>
  <c r="I3515" i="1" s="1"/>
  <c r="I3517" i="1" l="1" a="1"/>
  <c r="I3517" i="1" s="1"/>
  <c r="I3516" i="1" a="1"/>
  <c r="I3516" i="1" s="1"/>
  <c r="I3514" i="1" a="1"/>
  <c r="I3514" i="1" s="1"/>
  <c r="I3513" i="1" a="1"/>
  <c r="I3513" i="1" s="1"/>
  <c r="I3512" i="1" a="1"/>
  <c r="I3512" i="1" s="1"/>
  <c r="I3511" i="1" a="1"/>
  <c r="I3511" i="1" s="1"/>
  <c r="I3510" i="1" a="1"/>
  <c r="I3510" i="1" s="1"/>
  <c r="I3509" i="1" a="1"/>
  <c r="I3509" i="1" s="1"/>
  <c r="I3508" i="1" a="1"/>
  <c r="I3508" i="1" s="1"/>
  <c r="I3507" i="1" a="1"/>
  <c r="I3507" i="1" s="1"/>
  <c r="I4" i="1" l="1" a="1"/>
  <c r="I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<sst xmlns="http://schemas.openxmlformats.org/spreadsheetml/2006/main" count="155143" uniqueCount="3470">
  <si>
    <t>Commodity</t>
  </si>
  <si>
    <t>Region</t>
  </si>
  <si>
    <t>Month</t>
  </si>
  <si>
    <t>Scenario</t>
  </si>
  <si>
    <t>Actual Price</t>
  </si>
  <si>
    <t>Forecast Price</t>
  </si>
  <si>
    <t>Sodium Hydroxide</t>
  </si>
  <si>
    <t>NA</t>
  </si>
  <si>
    <t>Year Month</t>
  </si>
  <si>
    <t>Price [USD] per UOM</t>
  </si>
  <si>
    <t>UOM</t>
  </si>
  <si>
    <t>Commodity Index</t>
  </si>
  <si>
    <t>CHLORINE</t>
  </si>
  <si>
    <t>2013.01</t>
  </si>
  <si>
    <t>KG</t>
  </si>
  <si>
    <t>APMKTS</t>
  </si>
  <si>
    <t>CHLORINE - IHS - CHLNAM3668</t>
  </si>
  <si>
    <t>EU</t>
  </si>
  <si>
    <t>CHLORINE - IHS - CHLWEP16955</t>
  </si>
  <si>
    <t>GC</t>
  </si>
  <si>
    <t>IMEA</t>
  </si>
  <si>
    <t>CHLORINE - IHS - BLENDED AP &amp; EU</t>
  </si>
  <si>
    <t>LA</t>
  </si>
  <si>
    <t>CHLORINE - IHS - CHLNAM395</t>
  </si>
  <si>
    <t>2013.02</t>
  </si>
  <si>
    <t>2013.03</t>
  </si>
  <si>
    <t>2013.04</t>
  </si>
  <si>
    <t>2013.05</t>
  </si>
  <si>
    <t>2013.06</t>
  </si>
  <si>
    <t>2013.07</t>
  </si>
  <si>
    <t>2013.08</t>
  </si>
  <si>
    <t>2013.09</t>
  </si>
  <si>
    <t>2013.10</t>
  </si>
  <si>
    <t>2013.11</t>
  </si>
  <si>
    <t>2013.12</t>
  </si>
  <si>
    <t>2014.01</t>
  </si>
  <si>
    <t>2014.02</t>
  </si>
  <si>
    <t>2014.03</t>
  </si>
  <si>
    <t>2014.04</t>
  </si>
  <si>
    <t>2014.05</t>
  </si>
  <si>
    <t>2014.06</t>
  </si>
  <si>
    <t>2014.07</t>
  </si>
  <si>
    <t>2014.08</t>
  </si>
  <si>
    <t>2014.09</t>
  </si>
  <si>
    <t>2014.10</t>
  </si>
  <si>
    <t>2014.11</t>
  </si>
  <si>
    <t>2014.12</t>
  </si>
  <si>
    <t>2015.01</t>
  </si>
  <si>
    <t>2015.02</t>
  </si>
  <si>
    <t>2015.03</t>
  </si>
  <si>
    <t>2015.04</t>
  </si>
  <si>
    <t>2015.05</t>
  </si>
  <si>
    <t>2015.06</t>
  </si>
  <si>
    <t>2015.07</t>
  </si>
  <si>
    <t>2015.08</t>
  </si>
  <si>
    <t>2015.09</t>
  </si>
  <si>
    <t>2015.10</t>
  </si>
  <si>
    <t>2015.11</t>
  </si>
  <si>
    <t>2015.12</t>
  </si>
  <si>
    <t>2016.01</t>
  </si>
  <si>
    <t>2016.02</t>
  </si>
  <si>
    <t>2016.03</t>
  </si>
  <si>
    <t>2016.04</t>
  </si>
  <si>
    <t>2016.05</t>
  </si>
  <si>
    <t>2016.06</t>
  </si>
  <si>
    <t>2016.07</t>
  </si>
  <si>
    <t>2016.08</t>
  </si>
  <si>
    <t>2016.09</t>
  </si>
  <si>
    <t>2016.10</t>
  </si>
  <si>
    <t>2016.11</t>
  </si>
  <si>
    <t>2016.12</t>
  </si>
  <si>
    <t>2017.01</t>
  </si>
  <si>
    <t>2017.02</t>
  </si>
  <si>
    <t>2017.03</t>
  </si>
  <si>
    <t>2017.04</t>
  </si>
  <si>
    <t>2017.05</t>
  </si>
  <si>
    <t>2017.06</t>
  </si>
  <si>
    <t>2017.07</t>
  </si>
  <si>
    <t>2017.08</t>
  </si>
  <si>
    <t>2017.09</t>
  </si>
  <si>
    <t>2017.10</t>
  </si>
  <si>
    <t>2017.11</t>
  </si>
  <si>
    <t>2017.12</t>
  </si>
  <si>
    <t>2018.01</t>
  </si>
  <si>
    <t>2018.02</t>
  </si>
  <si>
    <t>2018.03</t>
  </si>
  <si>
    <t>2018.04</t>
  </si>
  <si>
    <t>2018.05</t>
  </si>
  <si>
    <t>2018.06</t>
  </si>
  <si>
    <t>2018.07</t>
  </si>
  <si>
    <t>2018.08</t>
  </si>
  <si>
    <t>2018.09</t>
  </si>
  <si>
    <t>2018.10</t>
  </si>
  <si>
    <t>2018.11</t>
  </si>
  <si>
    <t>2018.12</t>
  </si>
  <si>
    <t>2019.01</t>
  </si>
  <si>
    <t>2019.02</t>
  </si>
  <si>
    <t>2019.03</t>
  </si>
  <si>
    <t>2019.04</t>
  </si>
  <si>
    <t>2019.05</t>
  </si>
  <si>
    <t>2019.06</t>
  </si>
  <si>
    <t>2019.07</t>
  </si>
  <si>
    <t>2019.08</t>
  </si>
  <si>
    <t>2019.09</t>
  </si>
  <si>
    <t>2019.10</t>
  </si>
  <si>
    <t>2019.11</t>
  </si>
  <si>
    <t>2019.12</t>
  </si>
  <si>
    <t>2020.01</t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</si>
  <si>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</si>
  <si>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</si>
  <si>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</si>
  <si>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</si>
  <si>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</si>
  <si>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</si>
  <si>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</si>
  <si>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</si>
  <si>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</si>
  <si>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</si>
  <si>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2020.12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</si>
  <si>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</si>
  <si>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</si>
  <si>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</si>
  <si>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</si>
  <si>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</si>
  <si>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</si>
  <si>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</si>
  <si>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</si>
  <si>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</si>
  <si>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2021.10</t>
  </si>
  <si>
    <t>2021.11</t>
  </si>
  <si>
    <t>2021.12</t>
  </si>
  <si>
    <t>2022.01</t>
  </si>
  <si>
    <t>2022.02</t>
  </si>
  <si>
    <t>2022.03</t>
  </si>
  <si>
    <t>2022.04</t>
  </si>
  <si>
    <t>2022.05</t>
  </si>
  <si>
    <t>2022.06</t>
  </si>
  <si>
    <t>2022.07</t>
  </si>
  <si>
    <t>2022.08</t>
  </si>
  <si>
    <t>2022.09</t>
  </si>
  <si>
    <t>2022.10</t>
  </si>
  <si>
    <t>2022.11</t>
  </si>
  <si>
    <t>2022.12</t>
  </si>
  <si>
    <t>2023.01</t>
  </si>
  <si>
    <t>2023.02</t>
  </si>
  <si>
    <t>2023.03</t>
  </si>
  <si>
    <t>2023.04</t>
  </si>
  <si>
    <t>2023.05</t>
  </si>
  <si>
    <t>2023.06</t>
  </si>
  <si>
    <t>2023.07</t>
  </si>
  <si>
    <t>2023.08</t>
  </si>
  <si>
    <t>2023.09</t>
  </si>
  <si>
    <t>2023.10</t>
  </si>
  <si>
    <t>2023.11</t>
  </si>
  <si>
    <t>2023.12</t>
  </si>
  <si>
    <t>ETHYLENE</t>
  </si>
  <si>
    <t>ETHYLENE - IHS - ETHSEA27</t>
  </si>
  <si>
    <t>ETHYLENE - IHS - ETHWEP320</t>
  </si>
  <si>
    <t>ETHYLENE - CHEM99 - EAST CHINA EX-WORKS PRICE</t>
  </si>
  <si>
    <t>ETHYLENE - IHS - 0.8ETHSEA27+0.2ETHWEP320</t>
  </si>
  <si>
    <t>ETHYLENE - IHS - BLENDED NA&amp;EU</t>
  </si>
  <si>
    <t>ETHYLENE - IHS - ETHNAM28</t>
  </si>
  <si>
    <t>HDPE RESIN</t>
  </si>
  <si>
    <t>POLYETHYLENE (PE) - IHS - PEESEA404</t>
  </si>
  <si>
    <t>POLYETHYLENE (PE) - IHS - PEEWEP2461</t>
  </si>
  <si>
    <t>HDPE - CHEM99 - 5401AA EX-WORKS PRICE SPOT</t>
  </si>
  <si>
    <t>POLYETHYLENE (PE) - IHS - 0.8PEESEA404+0.2PEEWEP2461</t>
  </si>
  <si>
    <t>POLYETHYLENE (PE) - IHS - PEENAM40</t>
  </si>
  <si>
    <t>PROPYLENE</t>
  </si>
  <si>
    <t>PROPYLENE - IHS - PROSEA156</t>
  </si>
  <si>
    <t>PROPYLENE - IHS - PROWEP155</t>
  </si>
  <si>
    <t>PROPYLENE - CHEM99 - POLYMER GRADE EX-WORKS PRICE SPOT</t>
  </si>
  <si>
    <t>PROPYLENE - MIX - 0.8CHEM99POLY + 0.2PROWEP155</t>
  </si>
  <si>
    <t>PROPYLENE - IHS - PRONAM2400</t>
  </si>
  <si>
    <t>SODIUM HYDROXIDE</t>
  </si>
  <si>
    <t>SODIUM HYDROXIDE - IHS - CAUNEA494</t>
  </si>
  <si>
    <t>SODIUM HYDROXIDE - IHS - CAUWEP16959</t>
  </si>
  <si>
    <t>SODIUM HYDROXIDE - CHEM99 - IONIC: 48% JIANGSU MARKET PRICE SPOT</t>
  </si>
  <si>
    <t>SODIUM HYDROXIDE - IHS - 0.8CAUNEA494+0.2CAUWEP16959</t>
  </si>
  <si>
    <t>SODIUM HYDROXIDE - IHS - CAUNAM4744</t>
  </si>
  <si>
    <t>Year</t>
  </si>
  <si>
    <t>F01_2019</t>
  </si>
  <si>
    <t>Year.Month</t>
  </si>
  <si>
    <t>F02_2019</t>
  </si>
  <si>
    <t>F03_2019</t>
  </si>
  <si>
    <t>Provider</t>
  </si>
  <si>
    <t>SODIUM HYDROXIDE - IHS - CAUWEP176</t>
  </si>
  <si>
    <t>SODIUM HYDROXIDE - IHS - CAUNEA3187</t>
  </si>
  <si>
    <t>Column1</t>
  </si>
  <si>
    <t>$MemberMuid$</t>
  </si>
  <si>
    <t>$ValidationStatus$</t>
  </si>
  <si>
    <t>$InputStatus$</t>
  </si>
  <si>
    <t>$Permission$</t>
  </si>
  <si>
    <t>$RevisionId$</t>
  </si>
  <si>
    <t>Created By</t>
  </si>
  <si>
    <t>Created On</t>
  </si>
  <si>
    <t>Updated By</t>
  </si>
  <si>
    <t>Updated On</t>
  </si>
  <si>
    <t>CLUSTER_ID</t>
  </si>
  <si>
    <t>RECORD_ID</t>
  </si>
  <si>
    <t>PIVOT_MARK</t>
  </si>
  <si>
    <t>SCORE</t>
  </si>
  <si>
    <t>Name</t>
  </si>
  <si>
    <t>Code</t>
  </si>
  <si>
    <t>Feedstock Provider</t>
  </si>
  <si>
    <t>Dollar or Cents</t>
  </si>
  <si>
    <t>Currency</t>
  </si>
  <si>
    <t>Units</t>
  </si>
  <si>
    <t>Value</t>
  </si>
  <si>
    <t>Approval Status</t>
  </si>
  <si>
    <t>Last Modified By</t>
  </si>
  <si>
    <t>Last Modified Date</t>
  </si>
  <si>
    <t>Access Level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</si>
  <si>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02/08/2023 18:23:38</t>
    </r>
  </si>
  <si>
    <t>DomainEntity79d7eb5f02544ed78ff466c64e93c4f0</t>
  </si>
  <si>
    <t>ADP</t>
  </si>
  <si>
    <t>AED</t>
  </si>
  <si>
    <t>AFA</t>
  </si>
  <si>
    <t>AFN</t>
  </si>
  <si>
    <t>ALL</t>
  </si>
  <si>
    <t>AMD</t>
  </si>
  <si>
    <t>ANG</t>
  </si>
  <si>
    <t>AOA</t>
  </si>
  <si>
    <t>AON</t>
  </si>
  <si>
    <t>AOR</t>
  </si>
  <si>
    <t>ARA</t>
  </si>
  <si>
    <t>ARS</t>
  </si>
  <si>
    <t>ATS</t>
  </si>
  <si>
    <t>AUD</t>
  </si>
  <si>
    <t>AWG</t>
  </si>
  <si>
    <t>AZM</t>
  </si>
  <si>
    <t>AZN</t>
  </si>
  <si>
    <t>BAM</t>
  </si>
  <si>
    <t>BBD</t>
  </si>
  <si>
    <t>BDT</t>
  </si>
  <si>
    <t>BEF</t>
  </si>
  <si>
    <t>BGN</t>
  </si>
  <si>
    <t>BHD</t>
  </si>
  <si>
    <t>BIF</t>
  </si>
  <si>
    <t>BMD</t>
  </si>
  <si>
    <t>BND</t>
  </si>
  <si>
    <t>BOB</t>
  </si>
  <si>
    <t>BRL</t>
  </si>
  <si>
    <t>BSD</t>
  </si>
  <si>
    <t>BTN</t>
  </si>
  <si>
    <t>BWP</t>
  </si>
  <si>
    <t>BYB</t>
  </si>
  <si>
    <t>BYR</t>
  </si>
  <si>
    <t>BZD</t>
  </si>
  <si>
    <t>CAD</t>
  </si>
  <si>
    <t>CDF</t>
  </si>
  <si>
    <t>CFP</t>
  </si>
  <si>
    <t>CHF</t>
  </si>
  <si>
    <t>CLP</t>
  </si>
  <si>
    <t>CNY</t>
  </si>
  <si>
    <t>COP</t>
  </si>
  <si>
    <t>CRC</t>
  </si>
  <si>
    <t>CSD</t>
  </si>
  <si>
    <t>CUP</t>
  </si>
  <si>
    <t>CVE</t>
  </si>
  <si>
    <t>CYP</t>
  </si>
  <si>
    <t>CZK</t>
  </si>
  <si>
    <t>DEM</t>
  </si>
  <si>
    <t>DEM3</t>
  </si>
  <si>
    <t>DJF</t>
  </si>
  <si>
    <t>DKK</t>
  </si>
  <si>
    <t>DOP</t>
  </si>
  <si>
    <t>DZD</t>
  </si>
  <si>
    <t>ECS</t>
  </si>
  <si>
    <t>EEK</t>
  </si>
  <si>
    <t>EGP</t>
  </si>
  <si>
    <t>ERN</t>
  </si>
  <si>
    <t>ESP</t>
  </si>
  <si>
    <t>ETB</t>
  </si>
  <si>
    <t>EUR</t>
  </si>
  <si>
    <t>FIM</t>
  </si>
  <si>
    <t>FJD</t>
  </si>
  <si>
    <t>FKP</t>
  </si>
  <si>
    <t>FRF</t>
  </si>
  <si>
    <t>GBP</t>
  </si>
  <si>
    <t>GEL</t>
  </si>
  <si>
    <t>GHC</t>
  </si>
  <si>
    <t>GIP</t>
  </si>
  <si>
    <t>GMD</t>
  </si>
  <si>
    <t>GNF</t>
  </si>
  <si>
    <t>GRD</t>
  </si>
  <si>
    <t>GTQ</t>
  </si>
  <si>
    <t>GWP</t>
  </si>
  <si>
    <t>GYD</t>
  </si>
  <si>
    <t>HKD</t>
  </si>
  <si>
    <t>HNL</t>
  </si>
  <si>
    <t>HRK</t>
  </si>
  <si>
    <t>HTG</t>
  </si>
  <si>
    <t>HUF</t>
  </si>
  <si>
    <t>IDR</t>
  </si>
  <si>
    <t>IEP</t>
  </si>
  <si>
    <t>ILS</t>
  </si>
  <si>
    <t>INR</t>
  </si>
  <si>
    <t>IQD</t>
  </si>
  <si>
    <t>IRR</t>
  </si>
  <si>
    <t>ISK</t>
  </si>
  <si>
    <t>ITL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</si>
  <si>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</si>
  <si>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</si>
  <si>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</si>
  <si>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</si>
  <si>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</si>
  <si>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</si>
  <si>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</si>
  <si>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</si>
  <si>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</si>
  <si>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</si>
  <si>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</si>
  <si>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</si>
  <si>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</si>
  <si>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</si>
  <si>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</si>
  <si>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</si>
  <si>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</si>
  <si>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LTL</t>
  </si>
  <si>
    <t>LUF</t>
  </si>
  <si>
    <t>LVL</t>
  </si>
  <si>
    <t>LYD</t>
  </si>
  <si>
    <t>MAD</t>
  </si>
  <si>
    <t>MDL</t>
  </si>
  <si>
    <t>MGA</t>
  </si>
  <si>
    <t>MGF</t>
  </si>
  <si>
    <t>MKD</t>
  </si>
  <si>
    <t>MMK</t>
  </si>
  <si>
    <t>MNT</t>
  </si>
  <si>
    <t>MOP</t>
  </si>
  <si>
    <t>MRO</t>
  </si>
  <si>
    <t>MTL</t>
  </si>
  <si>
    <t>MUR</t>
  </si>
  <si>
    <t>MVR</t>
  </si>
  <si>
    <t>MWK</t>
  </si>
  <si>
    <t>MXN</t>
  </si>
  <si>
    <t>MYR</t>
  </si>
  <si>
    <t>MZM</t>
  </si>
  <si>
    <t>NAD</t>
  </si>
  <si>
    <t>NGN</t>
  </si>
  <si>
    <t>NIC</t>
  </si>
  <si>
    <t>NIO</t>
  </si>
  <si>
    <t>NLG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</si>
  <si>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</si>
  <si>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</si>
  <si>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</si>
  <si>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</si>
  <si>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</si>
  <si>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</si>
  <si>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</si>
  <si>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</si>
  <si>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</si>
  <si>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</si>
  <si>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PLZ</t>
  </si>
  <si>
    <t>PTE</t>
  </si>
  <si>
    <t>PYG</t>
  </si>
  <si>
    <t>QAR</t>
  </si>
  <si>
    <t>RMB</t>
  </si>
  <si>
    <t>ROL</t>
  </si>
  <si>
    <t>RON</t>
  </si>
  <si>
    <t>RUB</t>
  </si>
  <si>
    <t>RUR</t>
  </si>
  <si>
    <t>RWF</t>
  </si>
  <si>
    <t>SAR</t>
  </si>
  <si>
    <t>SBD</t>
  </si>
  <si>
    <t>SCR</t>
  </si>
  <si>
    <t>SDD</t>
  </si>
  <si>
    <t>SDP</t>
  </si>
  <si>
    <t>SEK</t>
  </si>
  <si>
    <t>SGD</t>
  </si>
  <si>
    <t>SHP</t>
  </si>
  <si>
    <t>SIT</t>
  </si>
  <si>
    <t>SKK</t>
  </si>
  <si>
    <t>SLL</t>
  </si>
  <si>
    <t>SOS</t>
  </si>
  <si>
    <t>SRD</t>
  </si>
  <si>
    <t>STD</t>
  </si>
  <si>
    <t>SVC</t>
  </si>
  <si>
    <t>SYP</t>
  </si>
  <si>
    <t>SZL</t>
  </si>
  <si>
    <t>THB</t>
  </si>
  <si>
    <t>TJS</t>
  </si>
  <si>
    <t>TMM</t>
  </si>
  <si>
    <t>TND</t>
  </si>
  <si>
    <t>TOP</t>
  </si>
  <si>
    <t>TPE</t>
  </si>
  <si>
    <t>TRL</t>
  </si>
  <si>
    <t>TRY</t>
  </si>
  <si>
    <t>TTD</t>
  </si>
  <si>
    <t>TWD</t>
  </si>
  <si>
    <t>TZS</t>
  </si>
  <si>
    <t>UAH</t>
  </si>
  <si>
    <t>UGX</t>
  </si>
  <si>
    <t>USD</t>
  </si>
  <si>
    <t>USDN</t>
  </si>
  <si>
    <t>UYU</t>
  </si>
  <si>
    <t>UZS</t>
  </si>
  <si>
    <t>VEB</t>
  </si>
  <si>
    <t>VEF</t>
  </si>
  <si>
    <t>VND</t>
  </si>
  <si>
    <t>VUV</t>
  </si>
  <si>
    <t>WST</t>
  </si>
  <si>
    <t>XAF</t>
  </si>
  <si>
    <t>XCD</t>
  </si>
  <si>
    <t>XDS</t>
  </si>
  <si>
    <t>XEU</t>
  </si>
  <si>
    <t>XOF</t>
  </si>
  <si>
    <t>XPF</t>
  </si>
  <si>
    <t>YER</t>
  </si>
  <si>
    <t>ZAR</t>
  </si>
  <si>
    <t>ZMK</t>
  </si>
  <si>
    <t>ZPL</t>
  </si>
  <si>
    <t>ZWD</t>
  </si>
  <si>
    <t/>
  </si>
  <si>
    <t>DomainEntity62be06407ec447b58fe82b21724fca76</t>
  </si>
  <si>
    <t>1,12-DODECANEDIOIC ACID - IHS PEP_CN</t>
  </si>
  <si>
    <t>1,12-DODECANEDIOIC ACID - IHS PEP_DE</t>
  </si>
  <si>
    <t>1,12-DODECANEDIOIC ACID - IHS PEP_US</t>
  </si>
  <si>
    <t>1,3-PROPANEDIOL - IHS PEP_CN</t>
  </si>
  <si>
    <t>1,3-PROPANEDIOL - IHS PEP_DE</t>
  </si>
  <si>
    <t>1,3-PROPANEDIOL - IHS PEP_US</t>
  </si>
  <si>
    <t>1,4-BUTANEDIOL - IHS PEP_CN</t>
  </si>
  <si>
    <t>1,4-BUTANEDIOL - IHS PEP_DE</t>
  </si>
  <si>
    <t>1,4-BUTANEDIOL - IHS PEP_US</t>
  </si>
  <si>
    <t>1,4-CYCLOHEXANEDIMETHANOL - IHS PEP_CN</t>
  </si>
  <si>
    <t>1,4-CYCLOHEXANEDIMETHANOL - IHS PEP_DE</t>
  </si>
  <si>
    <t>1,4-CYCLOHEXANEDIMETHANOL - IHS PEP_US</t>
  </si>
  <si>
    <t>1-DODECENE - IHS PEP_CN</t>
  </si>
  <si>
    <t>1-DODECENE - IHS PEP_DE</t>
  </si>
  <si>
    <t>1-DODECENE - IHS PEP_US</t>
  </si>
  <si>
    <t>2,4-DIMETHYL BENZALDEHYDE - IHS PEP_CN</t>
  </si>
  <si>
    <t>2,4-DIMETHYL BENZALDEHYDE - IHS PEP_DE</t>
  </si>
  <si>
    <t>2,4-DIMETHYL BENZALDEHYDE - IHS PEP_US</t>
  </si>
  <si>
    <t>2,6-DIETHYLANILINE - IHS PEP_CN</t>
  </si>
  <si>
    <t>2,6-DIETHYLANILINE - IHS PEP_DE</t>
  </si>
  <si>
    <t>2,6-DIETHYLANILINE - IHS PEP_US</t>
  </si>
  <si>
    <t>2,6-DIMETHYLPHENOL - IHS PEP_CN</t>
  </si>
  <si>
    <t>2,6-DIMETHYLPHENOL - IHS PEP_DE</t>
  </si>
  <si>
    <t>2,6-DIMETHYLPHENOL - IHS PEP_US</t>
  </si>
  <si>
    <t>2,6-DI-TERT-BUTYLPHENOL - IHS PEP_CN</t>
  </si>
  <si>
    <t>2,6-DI-TERT-BUTYLPHENOL - IHS PEP_DE</t>
  </si>
  <si>
    <t>2,6-DI-TERT-BUTYLPHENOL - IHS PEP_US</t>
  </si>
  <si>
    <t>2-ETHYLHEXANOL - IHS PEP_CN</t>
  </si>
  <si>
    <t>2-ETHYLHEXANOL - IHS PEP_DE</t>
  </si>
  <si>
    <t>2-ETHYLHEXANOL - IHS PEP_US</t>
  </si>
  <si>
    <t>2-PICOLINE - IHS PEP_CN</t>
  </si>
  <si>
    <t>2-PICOLINE - IHS PEP_DE</t>
  </si>
  <si>
    <t>2-PICOLINE - IHS PEP_US</t>
  </si>
  <si>
    <t>4,4'-DIHYDROXYDIPHENYL - IHS PEP_CN</t>
  </si>
  <si>
    <t>4,4'-DIHYDROXYDIPHENYL - IHS PEP_DE</t>
  </si>
  <si>
    <t>4,4'-DIHYDROXYDIPHENYL - IHS PEP_US</t>
  </si>
  <si>
    <t>4,4'-METHYLENEDIANILINE - IHS PEP_CN</t>
  </si>
  <si>
    <t>4,4'-METHYLENEDIANILINE - IHS PEP_DE</t>
  </si>
  <si>
    <t>4,4'-METHYLENEDIANILINE - IHS PEP_US</t>
  </si>
  <si>
    <t>4-METHYLPENTENE-1 - IHS PEP_CN</t>
  </si>
  <si>
    <t>4-METHYLPENTENE-1 - IHS PEP_DE</t>
  </si>
  <si>
    <t>4-METHYLPENTENE-1 - IHS PEP_US</t>
  </si>
  <si>
    <t>6-HYDROXY-2-NAPHTHOIC ACID - IHS PEP_CN</t>
  </si>
  <si>
    <t>6-HYDROXY-2-NAPHTHOIC ACID - IHS PEP_DE</t>
  </si>
  <si>
    <t>6-HYDROXY-2-NAPHTHOIC ACID - IHS PEP_US</t>
  </si>
  <si>
    <t>ABS Plastic - CDI - MED IMPACT INJ MLDG</t>
  </si>
  <si>
    <t>ABS RESIN - IHS PEP_CN</t>
  </si>
  <si>
    <t>ABS RESIN - IHS PEP_DE</t>
  </si>
  <si>
    <t>ABS RESIN - IHS PEP_US</t>
  </si>
  <si>
    <t>ACETALDEHYDE - IHS PEP_CN</t>
  </si>
  <si>
    <t>ACETALDEHYDE - IHS PEP_DE</t>
  </si>
  <si>
    <t>ACETALDEHYDE - IHS PEP_US</t>
  </si>
  <si>
    <t>Acetic acid - Chem99 - Ex-works price</t>
  </si>
  <si>
    <t>Acetic Acid - IHS - AACNAM895</t>
  </si>
  <si>
    <t>Acetic Acid - IHS - AACSEA2943</t>
  </si>
  <si>
    <t>Acetic Acid - IHS - AACWEP2338</t>
  </si>
  <si>
    <t>ACETIC ACID - IHS PEP_CN</t>
  </si>
  <si>
    <t>ACETIC ACID - IHS PEP_DE</t>
  </si>
  <si>
    <t>ACETIC ACID - IHS PEP_US</t>
  </si>
  <si>
    <t>ACETIC ANHYDRIDE - IHS PEP_CN</t>
  </si>
  <si>
    <t>ACETIC ANHYDRIDE - IHS PEP_DE</t>
  </si>
  <si>
    <t>ACETIC ANHYDRIDE - IHS PEP_US</t>
  </si>
  <si>
    <t>Acetone - Chem99 - Ex-works price</t>
  </si>
  <si>
    <t>ACETONE - IHS PEP_CN</t>
  </si>
  <si>
    <t>ACETONE - IHS PEP_DE</t>
  </si>
  <si>
    <t>ACETONE - IHS PEP_US</t>
  </si>
  <si>
    <t>ACETONITRILE - IHS PEP_CN</t>
  </si>
  <si>
    <t>ACETONITRILE - IHS PEP_DE</t>
  </si>
  <si>
    <t>ACETONITRILE - IHS PEP_US</t>
  </si>
  <si>
    <t>ACETYLENE - IHS PEP_CN</t>
  </si>
  <si>
    <t>ACETYLENE - IHS PEP_DE</t>
  </si>
  <si>
    <t>ACETYLENE - IHS PEP_US</t>
  </si>
  <si>
    <t>ACROLEIN - IHS PEP_CN</t>
  </si>
  <si>
    <t>ACROLEIN - IHS PEP_DE</t>
  </si>
  <si>
    <t>ACROLEIN - IHS PEP_US</t>
  </si>
  <si>
    <t>Acrylamide - Chem99 - Crystal Ex-works price</t>
  </si>
  <si>
    <t>ACRYLAMIDE - IHS PEP_CN</t>
  </si>
  <si>
    <t>ACRYLAMIDE - IHS PEP_DE</t>
  </si>
  <si>
    <t>ACRYLAMIDE - IHS PEP_US</t>
  </si>
  <si>
    <t>Acrylic acid - Chem99 - Acrylic acid(refined) Ex-works price Spot</t>
  </si>
  <si>
    <t>ACRYLIC ACID, ESTER GRADE - IHS PEP_CN</t>
  </si>
  <si>
    <t>ACRYLIC ACID, ESTER GRADE - IHS PEP_DE</t>
  </si>
  <si>
    <t>ACRYLIC ACID, ESTER GRADE - IHS PEP_US</t>
  </si>
  <si>
    <t>ACRYLIC ACID, GLACIAL - IHS PEP_CN</t>
  </si>
  <si>
    <t>ACRYLIC ACID, GLACIAL - IHS PEP_DE</t>
  </si>
  <si>
    <t>ACRYLIC ACID, GLACIAL - IHS PEP_US</t>
  </si>
  <si>
    <t>Acrylonitrile - CDI - ACN Large Buyer</t>
  </si>
  <si>
    <t>Acrylonitrile - Chem99 - East China Port Market price</t>
  </si>
  <si>
    <t>ACRYLONITRILE - IHS ACNNAM2324</t>
  </si>
  <si>
    <t>ACRYLONITRILE - IHS ACNNEA2</t>
  </si>
  <si>
    <t>ACRYLONITRILE - IHS PEP_US</t>
  </si>
  <si>
    <t>ADIPIC ACID - IHS PEP_CN</t>
  </si>
  <si>
    <t>ADIPIC ACID - IHS PEP_DE</t>
  </si>
  <si>
    <t>ADIPIC ACID - IHS PEP_US</t>
  </si>
  <si>
    <t>ALCOHOL ETHOXYLATE - IHS PEP_CN</t>
  </si>
  <si>
    <t>ALCOHOL ETHOXYLATE - IHS PEP_DE</t>
  </si>
  <si>
    <t>ALCOHOL ETHOXYLATE - IHS PEP_US</t>
  </si>
  <si>
    <t>ALLYL CHLORIDE - IHS PEP_CN</t>
  </si>
  <si>
    <t>ALLYL CHLORIDE - IHS PEP_DE</t>
  </si>
  <si>
    <t>ALLYL CHLORIDE - IHS PEP_US</t>
  </si>
  <si>
    <t>ALPHA OLEFIN - IHS PEP_CN</t>
  </si>
  <si>
    <t>ALPHA OLEFIN - IHS PEP_DE</t>
  </si>
  <si>
    <t>ALPHA OLEFIN - IHS PEP_US</t>
  </si>
  <si>
    <t>ALUMINA, ACTIVATED - IHS PEP_CN</t>
  </si>
  <si>
    <t>ALUMINA, ACTIVATED - IHS PEP_DE</t>
  </si>
  <si>
    <t>ALUMINA, ACTIVATED - IHS PEP_US</t>
  </si>
  <si>
    <t>Aluminium - CME - AUP</t>
  </si>
  <si>
    <t>Aluminum - CME - AUP</t>
  </si>
  <si>
    <t>Aluminum - CME - AUP - Adj</t>
  </si>
  <si>
    <t>ALUMINUM CHLORIDE - IHS PEP_CN</t>
  </si>
  <si>
    <t>ALUMINUM CHLORIDE - IHS PEP_DE</t>
  </si>
  <si>
    <t>ALUMINUM CHLORIDE - IHS PEP_US</t>
  </si>
  <si>
    <t>ALUMINUM TRIETHYL. - IHS PEP_CN</t>
  </si>
  <si>
    <t>ALUMINUM TRIETHYL. - IHS PEP_DE</t>
  </si>
  <si>
    <t>ALUMINUM TRIETHYL. - IHS PEP_US</t>
  </si>
  <si>
    <t>AMMONIA - Fertecon - 0.8CFRUSGULF+0.2 CFGNWEU</t>
  </si>
  <si>
    <t>Ammonia - Fertecon - CFR Far East</t>
  </si>
  <si>
    <t>Ammonia - Fertecon - CFR NW Europe Duty Paid</t>
  </si>
  <si>
    <t>Ammonia - Fertecon - CFR US Gulf/Tampa</t>
  </si>
  <si>
    <t>Ammonia - Fertecon - FOB Caribbean</t>
  </si>
  <si>
    <t>Ammonia - Fertecon - FOB Middle East</t>
  </si>
  <si>
    <t>AMMONIA - IHS PEP_US</t>
  </si>
  <si>
    <t>AMMONIUM NITRATE FERTILIZER - IHS PEP_CN</t>
  </si>
  <si>
    <t>AMMONIUM NITRATE FERTILIZER - IHS PEP_DE</t>
  </si>
  <si>
    <t>AMMONIUM NITRATE FERTILIZER - IHS PEP_US</t>
  </si>
  <si>
    <t>Aniline - Chem99 - Ex-works price</t>
  </si>
  <si>
    <t>ANILINE - IHS PEP_CN</t>
  </si>
  <si>
    <t>ANILINE - IHS PEP_DE</t>
  </si>
  <si>
    <t>ANILINE - IHS PEP_US</t>
  </si>
  <si>
    <t>Antimony Oxide - IM - CIF East Coast USA</t>
  </si>
  <si>
    <t>ASCORBIC ACID - IHS PEP_CN</t>
  </si>
  <si>
    <t>ASCORBIC ACID - IHS PEP_DE</t>
  </si>
  <si>
    <t>ASCORBIC ACID - IHS PEP_US</t>
  </si>
  <si>
    <t>BARIUM CARBONATE - IHS PEP_CN</t>
  </si>
  <si>
    <t>BARIUM CARBONATE - IHS PEP_DE</t>
  </si>
  <si>
    <t>BARIUM CARBONATE - IHS PEP_US</t>
  </si>
  <si>
    <t>BARIUM SULFATE - IHS PEP_CN</t>
  </si>
  <si>
    <t>BARIUM SULFATE - IHS PEP_DE</t>
  </si>
  <si>
    <t>BARIUM SULFATE - IHS PEP_US</t>
  </si>
  <si>
    <t>Base Oil - Argus - ExxonMobil, Holly, SN 150 Domestic</t>
  </si>
  <si>
    <t>Base Oil - Argus - SN 150 cfr UAE</t>
  </si>
  <si>
    <t>Base Oil - Argus - SN 150 China N Yanshan Domestic</t>
  </si>
  <si>
    <t>Base Oil - Argus - SN 150 Domestic NWE</t>
  </si>
  <si>
    <t>Base Oil - Argus - SN 150 fob Asia</t>
  </si>
  <si>
    <t>Base Oil - IHS - CRONAM143</t>
  </si>
  <si>
    <t>Base Oil - IHS - CROWEP6</t>
  </si>
  <si>
    <t>Beef Tallow - FRED - WPU06410132</t>
  </si>
  <si>
    <t>Bentonite Clay - IM - EXW Wyoming USA</t>
  </si>
  <si>
    <t>Benzene - Chem99 - East China Market price Spot</t>
  </si>
  <si>
    <t>BENZENE - IHS - 0.8BZENEA411+0.2BZEWEP509</t>
  </si>
  <si>
    <t>Benzene - IHS - BZENAM12</t>
  </si>
  <si>
    <t>Benzene - IHS - BZENAM3484</t>
  </si>
  <si>
    <t>Benzene - IHS - BZENEA411</t>
  </si>
  <si>
    <t>Benzene - IHS - BZEWEP509</t>
  </si>
  <si>
    <t>BENZENE - IHS PEP_US</t>
  </si>
  <si>
    <t>BENZOIC ACID - IHS PEP_CN</t>
  </si>
  <si>
    <t>BENZOIC ACID - IHS PEP_DE</t>
  </si>
  <si>
    <t>BENZOIC ACID - IHS PEP_US</t>
  </si>
  <si>
    <t>Biodiesel - Chem99 - Chemical use East China market Ex-works price</t>
  </si>
  <si>
    <t>BIODIESEL - IHS PEP_CN</t>
  </si>
  <si>
    <t>BIODIESEL - IHS PEP_DE</t>
  </si>
  <si>
    <t>BIODIESEL - IHS PEP_US</t>
  </si>
  <si>
    <t>BISPHENOL A, EPOXY GRADE - IHS BPAASP511</t>
  </si>
  <si>
    <t>BISPHENOL A, PC GRADE - IHS BPAASP511</t>
  </si>
  <si>
    <t>BISPHENOL A, PC GRADE - IHS PEP_US</t>
  </si>
  <si>
    <t>BOILER FEEDWATER - IHS PEP_CN</t>
  </si>
  <si>
    <t>BOILER FEEDWATER - IHS PEP_DE</t>
  </si>
  <si>
    <t>BOILER FEEDWATER - IHS PEP_US</t>
  </si>
  <si>
    <t>Borax - FRED - PCU212391212391</t>
  </si>
  <si>
    <t>Brine - No Provider - Global</t>
  </si>
  <si>
    <t>Bromide - Chem99 - Shandong Market price</t>
  </si>
  <si>
    <t>BROMINE - IHS PEP_CN</t>
  </si>
  <si>
    <t>BROMINE - IHS PEP_DE</t>
  </si>
  <si>
    <t>BROMINE - IHS PEP_US</t>
  </si>
  <si>
    <t>BTX - IHS PEP_CN</t>
  </si>
  <si>
    <t>BTX - IHS PEP_DE</t>
  </si>
  <si>
    <t>BTX - IHS PEP_US</t>
  </si>
  <si>
    <t>BTX EXTRACTION RAFFINATE - IHS PEP_CN</t>
  </si>
  <si>
    <t>BTX EXTRACTION RAFFINATE - IHS PEP_DE</t>
  </si>
  <si>
    <t>BTX EXTRACTION RAFFINATE - IHS PEP_US</t>
  </si>
  <si>
    <t>BUTADIENE - IHS PEP_CN</t>
  </si>
  <si>
    <t>BUTADIENE - IHS PEP_DE</t>
  </si>
  <si>
    <t>BUTADIENE - IHS PEP_US</t>
  </si>
  <si>
    <t>BUTADIENE RAFFINATE - IHS PEP_CN</t>
  </si>
  <si>
    <t>BUTADIENE RAFFINATE - IHS PEP_DE</t>
  </si>
  <si>
    <t>BUTADIENE RAFFINATE - IHS PEP_US</t>
  </si>
  <si>
    <t>BUTENE-1 - IHS PEENAM2567</t>
  </si>
  <si>
    <t>BUTENE-1 - IHS PEENEA189</t>
  </si>
  <si>
    <t>BUTENE-1 - IHS PEESEA380</t>
  </si>
  <si>
    <t>BUTENE-1 - IHS PEEWEP4313</t>
  </si>
  <si>
    <t>BUTENE-1 - IHS PEP_US</t>
  </si>
  <si>
    <t>BUTENE-1 IN MIXED B-B - IHS PEP_CN</t>
  </si>
  <si>
    <t>BUTENE-1 IN MIXED B-B - IHS PEP_DE</t>
  </si>
  <si>
    <t>BUTENE-1 IN MIXED B-B - IHS PEP_US</t>
  </si>
  <si>
    <t>BUTYLATED HYDROXYTOLUENE - IHS PEP_CN</t>
  </si>
  <si>
    <t>BUTYLATED HYDROXYTOLUENE - IHS PEP_DE</t>
  </si>
  <si>
    <t>BUTYLATED HYDROXYTOLUENE - IHS PEP_US</t>
  </si>
  <si>
    <t>BUTYLENES (ALKY FEED) - IHS PEP_CN</t>
  </si>
  <si>
    <t>BUTYLENES (ALKY FEED) - IHS PEP_DE</t>
  </si>
  <si>
    <t>BUTYLENES (ALKY FEED) - IHS PEP_US</t>
  </si>
  <si>
    <t>BUTYROLACTONE - IHS PEP_CN</t>
  </si>
  <si>
    <t>BUTYROLACTONE - IHS PEP_DE</t>
  </si>
  <si>
    <t>BUTYROLACTONE - IHS PEP_US</t>
  </si>
  <si>
    <t>C12-C14 ALCOHOL - IHS PEP_CN</t>
  </si>
  <si>
    <t>C12-C14 ALCOHOL - IHS PEP_DE</t>
  </si>
  <si>
    <t>C12-C14 ALCOHOL - IHS PEP_US</t>
  </si>
  <si>
    <t>C14 ALCOHOL - IHS PEP_CN</t>
  </si>
  <si>
    <t>C14 ALCOHOL - IHS PEP_DE</t>
  </si>
  <si>
    <t>C14 ALCOHOL - IHS PEP_US</t>
  </si>
  <si>
    <t>C16-C18 ALCOHOLS - IHS PEP_CN</t>
  </si>
  <si>
    <t>C16-C18 ALCOHOLS - IHS PEP_DE</t>
  </si>
  <si>
    <t>C16-C18 ALCOHOLS - IHS PEP_US</t>
  </si>
  <si>
    <t>C4 CRUDE - IHS CC4NAM313</t>
  </si>
  <si>
    <t>C4 FEED - IHS PEP_CN</t>
  </si>
  <si>
    <t>C4 FEED - IHS PEP_DE</t>
  </si>
  <si>
    <t>C4 FEED - IHS PEP_US</t>
  </si>
  <si>
    <t>C6-C10 FATTY ACIDS - IHS PEP_CN</t>
  </si>
  <si>
    <t>C6-C10 FATTY ACIDS - IHS PEP_DE</t>
  </si>
  <si>
    <t>C6-C10 FATTY ACIDS - IHS PEP_US</t>
  </si>
  <si>
    <t>C8+ AROMATICS - IHS C9ANAM325</t>
  </si>
  <si>
    <t>C8+ AROMATICS - IHS C9ASEA327</t>
  </si>
  <si>
    <t>C8+ AROMATICS - IHS C9AWEP326</t>
  </si>
  <si>
    <t>C9+ AROMATICS - IHS C9ANAM325</t>
  </si>
  <si>
    <t>C9+ AROMATICS - IHS C9ASEA327</t>
  </si>
  <si>
    <t>C9+ AROMATICS - IHS C9AWEP326</t>
  </si>
  <si>
    <t>Calcium Carbonate - FRED - WPU06130213</t>
  </si>
  <si>
    <t>CALCIUM CARBONATE - Internal - Global</t>
  </si>
  <si>
    <t>Calcium Hydroxide - FRED - WPU06130213</t>
  </si>
  <si>
    <t>CAPROLACTAM - IHS PEP_CN</t>
  </si>
  <si>
    <t>CAPROLACTAM - IHS PEP_DE</t>
  </si>
  <si>
    <t>CAPROLACTAM - IHS PEP_US</t>
  </si>
  <si>
    <t>CARBON BLACK (HAF) - IHS PEP_CN</t>
  </si>
  <si>
    <t>CARBON BLACK (HAF) - IHS PEP_DE</t>
  </si>
  <si>
    <t>CARBON BLACK (HAF) - IHS PEP_US</t>
  </si>
  <si>
    <t>CARBON DIOXIDE. - IHS PEP_CN</t>
  </si>
  <si>
    <t>CARBON DIOXIDE. - IHS PEP_DE</t>
  </si>
  <si>
    <t>CARBON DIOXIDE. - IHS PEP_US</t>
  </si>
  <si>
    <t>CARBON DISULFIDE - IHS PEP_CN</t>
  </si>
  <si>
    <t>CARBON DISULFIDE - IHS PEP_DE</t>
  </si>
  <si>
    <t>CARBON DISULFIDE - IHS PEP_US</t>
  </si>
  <si>
    <t>CARBON MONOXIDE - IHS PEP</t>
  </si>
  <si>
    <t>CARBON MONOXIDE - IHS PEP - CN</t>
  </si>
  <si>
    <t>CARBON MONOXIDE - IHS PEP - DE</t>
  </si>
  <si>
    <t>CARBON MONOXIDE - IHS PEP - US</t>
  </si>
  <si>
    <t>CARBON MONOXIDE - IHS PEP_US</t>
  </si>
  <si>
    <t>CARBON TETRACHLORIDE - IHS PEP_CN</t>
  </si>
  <si>
    <t>CARBON TETRACHLORIDE - IHS PEP_DE</t>
  </si>
  <si>
    <t>CARBON TETRACHLORIDE - IHS PEP_US</t>
  </si>
  <si>
    <t>CATECHOL - IHS PEP_CN</t>
  </si>
  <si>
    <t>CATECHOL - IHS PEP_DE</t>
  </si>
  <si>
    <t>CATECHOL - IHS PEP_US</t>
  </si>
  <si>
    <t>CAUSTIC SODA (50%) - IHS PEP_US</t>
  </si>
  <si>
    <t>CAUSTIC SODA (73%) - IHS CAUNAM3732</t>
  </si>
  <si>
    <t>CAUSTIC SODA (73%) - IHS CAUWEP3880</t>
  </si>
  <si>
    <t>CELLULASE - IHS PEP_CN</t>
  </si>
  <si>
    <t>CELLULASE - IHS PEP_DE</t>
  </si>
  <si>
    <t>CELLULASE - IHS PEP_US</t>
  </si>
  <si>
    <t>CFC-11 - IHS PEP_CN</t>
  </si>
  <si>
    <t>CFC-11 - IHS PEP_DE</t>
  </si>
  <si>
    <t>CFC-11 - IHS PEP_US</t>
  </si>
  <si>
    <t>CFC-12 - IHS PEP_CN</t>
  </si>
  <si>
    <t>CFC-12 - IHS PEP_DE</t>
  </si>
  <si>
    <t>CFC-12 - IHS PEP_US</t>
  </si>
  <si>
    <t>Chlorine - IHS - Blended AP &amp; EU</t>
  </si>
  <si>
    <t>Chlorine - IHS - CHLNAM3668</t>
  </si>
  <si>
    <t>Chlorine - IHS - CHLNAM395</t>
  </si>
  <si>
    <t>Chlorine - IHS - CHLNEA493</t>
  </si>
  <si>
    <t>Chlorine - IHS - CHLWEP16955</t>
  </si>
  <si>
    <t>Chlorine - IHS - CHLWEP3057</t>
  </si>
  <si>
    <t>CHLORINE - IHS PEP_US</t>
  </si>
  <si>
    <t>CHLOROACETIC ACID - IHS PEP_CN</t>
  </si>
  <si>
    <t>CHLOROACETIC ACID - IHS PEP_DE</t>
  </si>
  <si>
    <t>CHLOROACETIC ACID - IHS PEP_US</t>
  </si>
  <si>
    <t>CHLOROACETYL CHLORIDE - IHS PEP_CN</t>
  </si>
  <si>
    <t>CHLOROACETYL CHLORIDE - IHS PEP_DE</t>
  </si>
  <si>
    <t>CHLOROACETYL CHLORIDE - IHS PEP_US</t>
  </si>
  <si>
    <t>CHLOROBENZENE - IHS PEP_CN</t>
  </si>
  <si>
    <t>CHLOROBENZENE - IHS PEP_DE</t>
  </si>
  <si>
    <t>CHLOROBENZENE - IHS PEP_US</t>
  </si>
  <si>
    <t>Citric acid - Chem99 - citric acid monohydrate Shanghai Market price</t>
  </si>
  <si>
    <t>CITRIC ACID - Other - Maize (corn)</t>
  </si>
  <si>
    <t>CITRIC ACID - World Bank - ORANGE</t>
  </si>
  <si>
    <t>COAL - CME - MTF</t>
  </si>
  <si>
    <t>Coal - ICE - COAL_NLD</t>
  </si>
  <si>
    <t>COAL - IHS PEP - CN</t>
  </si>
  <si>
    <t>COAL - IHS PEP - DE</t>
  </si>
  <si>
    <t>COAL - IHS PEP - US</t>
  </si>
  <si>
    <t>Coal - World Bank - COAL_AUS</t>
  </si>
  <si>
    <t>Cobalt - LME - CO</t>
  </si>
  <si>
    <t>COCONUT OIL - IHS PEP</t>
  </si>
  <si>
    <t>COCONUT OIL - IHS PEP - CN</t>
  </si>
  <si>
    <t>COCONUT OIL - IHS PEP - DE</t>
  </si>
  <si>
    <t>COCONUT OIL - IHS PEP - US</t>
  </si>
  <si>
    <t>Coconut Oil - World Bank - COCONUT_OIL</t>
  </si>
  <si>
    <t>Coconut Oil - World Bank - Philippines/Indonesia Bulk CIF Rotterdam</t>
  </si>
  <si>
    <t>COOLING WATER - IHS PEP_CN</t>
  </si>
  <si>
    <t>COOLING WATER - IHS PEP_DE</t>
  </si>
  <si>
    <t>COOLING WATER - IHS PEP_US</t>
  </si>
  <si>
    <t>Copo PP - Chem99 - K8003 East China Ex-works price Spot</t>
  </si>
  <si>
    <t>CORE MATERIAL - IHS PEP_CN</t>
  </si>
  <si>
    <t>CORE MATERIAL - IHS PEP_DE</t>
  </si>
  <si>
    <t>CORE MATERIAL - IHS PEP_US</t>
  </si>
  <si>
    <t>Corn - IMF - FOB Gulf of Mexico</t>
  </si>
  <si>
    <t>CORN STEEP LIQUOR (50%) - IHS PEP_CN</t>
  </si>
  <si>
    <t>CORN STEEP LIQUOR (50%) - IHS PEP_DE</t>
  </si>
  <si>
    <t>CORN STEEP LIQUOR (50%) - IHS PEP_US</t>
  </si>
  <si>
    <t>CORN STOVER - IHS PEP_CN</t>
  </si>
  <si>
    <t>CORN STOVER - IHS PEP_DE</t>
  </si>
  <si>
    <t>CORN STOVER - IHS PEP_US</t>
  </si>
  <si>
    <t>Crude oil - Chem99 - Brent ICE Futures price Futures</t>
  </si>
  <si>
    <t>Crude oil - Chem99 - WTI NYMEX Futures price Futures</t>
  </si>
  <si>
    <t>Crude Oil - IHS - CROMDE991</t>
  </si>
  <si>
    <t>Crude Oil - IHS - CRONAM986</t>
  </si>
  <si>
    <t>Crude Oil - IHS - CROWEP6</t>
  </si>
  <si>
    <t>CUMENE - IHS CUMNAM332</t>
  </si>
  <si>
    <t>CUMENE - IHS PEP_US</t>
  </si>
  <si>
    <t>CYANAMIDE (50% SOLN) - IHS PEP_CN</t>
  </si>
  <si>
    <t>CYANAMIDE (50% SOLN) - IHS PEP_DE</t>
  </si>
  <si>
    <t>CYANAMIDE (50% SOLN) - IHS PEP_US</t>
  </si>
  <si>
    <t>CYCLE OIL, LIGHT - IHS PEP_CN</t>
  </si>
  <si>
    <t>CYCLE OIL, LIGHT - IHS PEP_DE</t>
  </si>
  <si>
    <t>CYCLE OIL, LIGHT - IHS PEP_US</t>
  </si>
  <si>
    <t>CYCLODODECATRIENE - IHS PEP_CN</t>
  </si>
  <si>
    <t>CYCLODODECATRIENE - IHS PEP_DE</t>
  </si>
  <si>
    <t>CYCLODODECATRIENE - IHS PEP_US</t>
  </si>
  <si>
    <t>CYCLOHEXANE - IHS CHXNAM2483</t>
  </si>
  <si>
    <t>CYCLOHEXANE - IHS CHXWEP2370</t>
  </si>
  <si>
    <t>CYCLOHEXANE - IHS PEP_US</t>
  </si>
  <si>
    <t>DDGS, DRY - IHS PEP_CN</t>
  </si>
  <si>
    <t>DDGS, DRY - IHS PEP_DE</t>
  </si>
  <si>
    <t>DDGS, DRY - IHS PEP_US</t>
  </si>
  <si>
    <t>DEIONIZED WATER - IHS PEP_CN</t>
  </si>
  <si>
    <t>DEIONIZED WATER - IHS PEP_DE</t>
  </si>
  <si>
    <t>DEIONIZED WATER - IHS PEP_US</t>
  </si>
  <si>
    <t>Delivery - Inb Idx</t>
  </si>
  <si>
    <t>DICHLOROPROPYLENES - IHS PEP_CN</t>
  </si>
  <si>
    <t>DICHLOROPROPYLENES - IHS PEP_DE</t>
  </si>
  <si>
    <t>DICHLOROPROPYLENES - IHS PEP_US</t>
  </si>
  <si>
    <t>Diethylene glycol - Chem99 - Ex-works price</t>
  </si>
  <si>
    <t>DIETHYLENETRIAMINE - IHS PEP_CN</t>
  </si>
  <si>
    <t>DIETHYLENETRIAMINE - IHS PEP_DE</t>
  </si>
  <si>
    <t>DIETHYLENETRIAMINE - IHS PEP_US</t>
  </si>
  <si>
    <t>DILAURYL THIODIPROPIONATE - IHS PEP_CN</t>
  </si>
  <si>
    <t>DILAURYL THIODIPROPIONATE - IHS PEP_DE</t>
  </si>
  <si>
    <t>DILAURYL THIODIPROPIONATE - IHS PEP_US</t>
  </si>
  <si>
    <t>DIMER - IHS PEP_CN</t>
  </si>
  <si>
    <t>DIMER - IHS PEP_DE</t>
  </si>
  <si>
    <t>DIMER - IHS PEP_US</t>
  </si>
  <si>
    <t>DIMETHYL CARBONATE - IHS PEP_CN</t>
  </si>
  <si>
    <t>DIMETHYL CARBONATE - IHS PEP_DE</t>
  </si>
  <si>
    <t>DIMETHYL CARBONATE - IHS PEP_US</t>
  </si>
  <si>
    <t>DIMETHYL SULFOXIDE - IHS PEP_CN</t>
  </si>
  <si>
    <t>DIMETHYL SULFOXIDE - IHS PEP_DE</t>
  </si>
  <si>
    <t>DIMETHYL SULFOXIDE - IHS PEP_US</t>
  </si>
  <si>
    <t>DIMETHYL TEREPHTHALATE - IHS PEP_CN</t>
  </si>
  <si>
    <t>DIMETHYL TEREPHTHALATE - IHS PEP_DE</t>
  </si>
  <si>
    <t>DIMETHYL TEREPHTHALATE - IHS PEP_US</t>
  </si>
  <si>
    <t>DIMETHYLACETAMIDE - IHS PEP_CN</t>
  </si>
  <si>
    <t>DIMETHYLACETAMIDE - IHS PEP_DE</t>
  </si>
  <si>
    <t>DIMETHYLACETAMIDE - IHS PEP_US</t>
  </si>
  <si>
    <t>DIMETHYLAMINE - IHS PEP_CN</t>
  </si>
  <si>
    <t>DIMETHYLAMINE - IHS PEP_DE</t>
  </si>
  <si>
    <t>DIMETHYLAMINE - IHS PEP_US</t>
  </si>
  <si>
    <t>DIMETHYLAMINE, ANHYDROUS - IHS PEP_CN</t>
  </si>
  <si>
    <t>DIMETHYLAMINE, ANHYDROUS - IHS PEP_DE</t>
  </si>
  <si>
    <t>DIMETHYLAMINE, ANHYDROUS - IHS PEP_US</t>
  </si>
  <si>
    <t>DIMETHYLDICHLOROSILANE - IHS PEP_CN</t>
  </si>
  <si>
    <t>DIMETHYLDICHLOROSILANE - IHS PEP_DE</t>
  </si>
  <si>
    <t>DIMETHYLDICHLOROSILANE - IHS PEP_US</t>
  </si>
  <si>
    <t>DIMETHYLFORMAMIDE - IHS PEP_CN</t>
  </si>
  <si>
    <t>DIMETHYLFORMAMIDE - IHS PEP_DE</t>
  </si>
  <si>
    <t>DIMETHYLFORMAMIDE - IHS PEP_US</t>
  </si>
  <si>
    <t>DINITROTOLUENE - IHS PEP_CN</t>
  </si>
  <si>
    <t>DINITROTOLUENE - IHS PEP_DE</t>
  </si>
  <si>
    <t>DINITROTOLUENE - IHS PEP_US</t>
  </si>
  <si>
    <t>DI-N-PROPYLAMINE - IHS PEP_CN</t>
  </si>
  <si>
    <t>DI-N-PROPYLAMINE - IHS PEP_DE</t>
  </si>
  <si>
    <t>DI-N-PROPYLAMINE - IHS PEP_US</t>
  </si>
  <si>
    <t>DIOCTYL PHTHALATE - IHS PEP_CN</t>
  </si>
  <si>
    <t>DIOCTYL PHTHALATE - IHS PEP_DE</t>
  </si>
  <si>
    <t>DIOCTYL PHTHALATE - IHS PEP_US</t>
  </si>
  <si>
    <t>DIPHENYL CARBONATE - IHS PEP_CN</t>
  </si>
  <si>
    <t>DIPHENYL CARBONATE - IHS PEP_DE</t>
  </si>
  <si>
    <t>DIPHENYL CARBONATE - IHS PEP_US</t>
  </si>
  <si>
    <t>DIPHENYL ISOPHTHALATE - IHS PEP_CN</t>
  </si>
  <si>
    <t>DIPHENYL ISOPHTHALATE - IHS PEP_DE</t>
  </si>
  <si>
    <t>DIPHENYL ISOPHTHALATE - IHS PEP_US</t>
  </si>
  <si>
    <t>DIPHENYL TEREPHTHALATE - IHS PEP_CN</t>
  </si>
  <si>
    <t>DIPHENYL TEREPHTHALATE - IHS PEP_DE</t>
  </si>
  <si>
    <t>DIPHENYL TEREPHTHALATE - IHS PEP_US</t>
  </si>
  <si>
    <t>DIPHENYLAMINE - IHS PEP_CN</t>
  </si>
  <si>
    <t>DIPHENYLAMINE - IHS PEP_DE</t>
  </si>
  <si>
    <t>DIPHENYLAMINE - IHS PEP_US</t>
  </si>
  <si>
    <t>DIPOTASSIUM PHOSPHATE - IHS PEP_CN</t>
  </si>
  <si>
    <t>DIPOTASSIUM PHOSPHATE - IHS PEP_DE</t>
  </si>
  <si>
    <t>DIPOTASSIUM PHOSPHATE - IHS PEP_US</t>
  </si>
  <si>
    <t>DISTILLED TALL OIL - IHS PEP_CN</t>
  </si>
  <si>
    <t>DISTILLED TALL OIL - IHS PEP_DE</t>
  </si>
  <si>
    <t>DISTILLED TALL OIL - IHS PEP_US</t>
  </si>
  <si>
    <t>D-Limonene - Internal - GLOBAL</t>
  </si>
  <si>
    <t>DM-2,6-NAPHTHALENE DICARBOXYLATE - IHS PEP_CN</t>
  </si>
  <si>
    <t>DM-2,6-NAPHTHALENE DICARBOXYLATE - IHS PEP_DE</t>
  </si>
  <si>
    <t>DM-2,6-NAPHTHALENE DICARBOXYLATE - IHS PEP_US</t>
  </si>
  <si>
    <t>DMC - Chem99 - Shandong Market price In bulk</t>
  </si>
  <si>
    <t>DMPCT - IHS PEP_CN</t>
  </si>
  <si>
    <t>DMPCT - IHS PEP_DE</t>
  </si>
  <si>
    <t>DMPCT - IHS PEP_US</t>
  </si>
  <si>
    <t>DMT - IHS DMTNAM2372</t>
  </si>
  <si>
    <t>DMT - IHS DMTWEP2373</t>
  </si>
  <si>
    <t>ELASTOMER, POLYURETHANE - IHS PEP_CN</t>
  </si>
  <si>
    <t>ELASTOMER, POLYURETHANE - IHS PEP_DE</t>
  </si>
  <si>
    <t>ELASTOMER, POLYURETHANE - IHS PEP_US</t>
  </si>
  <si>
    <t>Electricity - CME - PNO</t>
  </si>
  <si>
    <t>Electricity - IHS - ELENAM159</t>
  </si>
  <si>
    <t>ELECTRICITY - IHS PEP_US</t>
  </si>
  <si>
    <t>Electrolytic aluminium - Chem99 - A00 of Electrolytic aluminium Shandong Market price Spot</t>
  </si>
  <si>
    <t>EPDM RUBBER - IHS PEP_CN</t>
  </si>
  <si>
    <t>EPDM RUBBER - IHS PEP_DE</t>
  </si>
  <si>
    <t>EPDM RUBBER - IHS PEP_US</t>
  </si>
  <si>
    <t>EPICHLOROHYDRIN - IHS PEP_CN</t>
  </si>
  <si>
    <t>EPICHLOROHYDRIN - IHS PEP_DE</t>
  </si>
  <si>
    <t>EPICHLOROHYDRIN - IHS PEP_US</t>
  </si>
  <si>
    <t>EPOXY NOVOLAC RESIN, EPN - IHS PEP_CN</t>
  </si>
  <si>
    <t>EPOXY NOVOLAC RESIN, EPN - IHS PEP_DE</t>
  </si>
  <si>
    <t>EPOXY NOVOLAC RESIN, EPN - IHS PEP_US</t>
  </si>
  <si>
    <t>EPOXY, LIQUID, DGEBPA - IHS PEP_CN</t>
  </si>
  <si>
    <t>EPOXY, LIQUID, DGEBPA - IHS PEP_DE</t>
  </si>
  <si>
    <t>EPOXY, LIQUID, DGEBPA - IHS PEP_US</t>
  </si>
  <si>
    <t>ETHANE - IHS PEP_CN</t>
  </si>
  <si>
    <t>ETHANE - IHS PEP_DE</t>
  </si>
  <si>
    <t>ETHANE - IHS PEP_US</t>
  </si>
  <si>
    <t>Ethanol - Chem99 - 95% Ex-works price</t>
  </si>
  <si>
    <t>ETHANOL - CME - Iowa USDA</t>
  </si>
  <si>
    <t>ETHANOL - IHS PEP</t>
  </si>
  <si>
    <t>ETHANOL - IHS PEP - CN</t>
  </si>
  <si>
    <t>ETHANOL - IHS PEP - DE</t>
  </si>
  <si>
    <t>ETHANOL - IHS PEP - US</t>
  </si>
  <si>
    <t>ETHANOL - IHS PEP_US</t>
  </si>
  <si>
    <t>ETHYL ACRYLATE - IHS PEP_CN</t>
  </si>
  <si>
    <t>ETHYL ACRYLATE - IHS PEP_DE</t>
  </si>
  <si>
    <t>ETHYL ACRYLATE - IHS PEP_US</t>
  </si>
  <si>
    <t>ETHYLBENZENE - IHS PEP_CN</t>
  </si>
  <si>
    <t>ETHYLBENZENE - IHS PEP_DE</t>
  </si>
  <si>
    <t>ETHYLBENZENE - IHS PEP_US</t>
  </si>
  <si>
    <t>Ethylene - Chem99 - East China Ex-works price</t>
  </si>
  <si>
    <t>Ethylene - IHS - BLENDED NA&amp;EU</t>
  </si>
  <si>
    <t>Ethylene - IHS - ETHNAM28</t>
  </si>
  <si>
    <t>Ethylene - IHS - ETHNAM29</t>
  </si>
  <si>
    <t>Ethylene - IHS - ETHNAM512</t>
  </si>
  <si>
    <t>Ethylene - IHS - ETHSEA27</t>
  </si>
  <si>
    <t>Ethylene - IHS - ETHWEP320</t>
  </si>
  <si>
    <t>ETHYLENE - IHS PEP_US</t>
  </si>
  <si>
    <t>ETHYLENE (OFF SPEC) - IHS ETHNAM2552</t>
  </si>
  <si>
    <t>ETHYLENE (OFF SPEC) - IHS ETHSEA27</t>
  </si>
  <si>
    <t>ETHYLENE (OFF SPEC) - IHS ETHWEP2438</t>
  </si>
  <si>
    <t>ETHYLENE CARBONATE - IHS PEP_CN</t>
  </si>
  <si>
    <t>ETHYLENE CARBONATE - IHS PEP_DE</t>
  </si>
  <si>
    <t>ETHYLENE CARBONATE - IHS PEP_US</t>
  </si>
  <si>
    <t>ETHYLENE DICHLORIDE - IHS PEP_CN</t>
  </si>
  <si>
    <t>ETHYLENE DICHLORIDE - IHS PEP_DE</t>
  </si>
  <si>
    <t>ETHYLENE DICHLORIDE - IHS PEP_US</t>
  </si>
  <si>
    <t>ETHYLENE GLYCOL - IHS PEP_CN</t>
  </si>
  <si>
    <t>ETHYLENE GLYCOL - IHS PEP_DE</t>
  </si>
  <si>
    <t>ETHYLENE GLYCOL - IHS PEP_US</t>
  </si>
  <si>
    <t>ETHYLENE GLYCOL MONOBUTYL ETHER - IHS PEP_CN</t>
  </si>
  <si>
    <t>ETHYLENE GLYCOL MONOBUTYL ETHER - IHS PEP_DE</t>
  </si>
  <si>
    <t>ETHYLENE GLYCOL MONOBUTYL ETHER - IHS PEP_US</t>
  </si>
  <si>
    <t>Ethylene Oxide - CDI - EO Large Buyer</t>
  </si>
  <si>
    <t>Ethylene Oxide - Chem99 - ≥99% East China Ex-works price</t>
  </si>
  <si>
    <t>ETHYLENE OXIDE - IHS PEP_CN</t>
  </si>
  <si>
    <t>ETHYLENE OXIDE - IHS PEP_DE</t>
  </si>
  <si>
    <t>ETHYLENE OXIDE - IHS PEP_US</t>
  </si>
  <si>
    <t>ETHYLENEDIAMINE - IHS PEP_CN</t>
  </si>
  <si>
    <t>ETHYLENEDIAMINE - IHS PEP_DE</t>
  </si>
  <si>
    <t>ETHYLENEDIAMINE - IHS PEP_US</t>
  </si>
  <si>
    <t>EVOH BARRIER RESIN - IHS PEP_CN</t>
  </si>
  <si>
    <t>EVOH BARRIER RESIN - IHS PEP_DE</t>
  </si>
  <si>
    <t>EVOH BARRIER RESIN - IHS PEP_US</t>
  </si>
  <si>
    <t>FATTY ACIDS, TALLOW - IHS PEP_CN</t>
  </si>
  <si>
    <t>FATTY ACIDS, TALLOW - IHS PEP_DE</t>
  </si>
  <si>
    <t>FATTY ACIDS, TALLOW - IHS PEP_US</t>
  </si>
  <si>
    <t>FATTY ALCOHOL (C12.8) - IHS PEP_CN</t>
  </si>
  <si>
    <t>FATTY ALCOHOL (C12.8) - IHS PEP_DE</t>
  </si>
  <si>
    <t>FATTY ALCOHOL (C12.8) - IHS PEP_US</t>
  </si>
  <si>
    <t>Fatty alcohols, C12-14 - Chem99 - C12-14 East China Market price</t>
  </si>
  <si>
    <t>Fatty alcohols, C18-16 - Chem99 - C18-16 East China Market price</t>
  </si>
  <si>
    <t>Fiberboard - FRED - WPU09220131</t>
  </si>
  <si>
    <t>Fiberboard - RISI - EU Blend</t>
  </si>
  <si>
    <t>Fiberboard - RISI - Kraftliner</t>
  </si>
  <si>
    <t>FLUORINATED ETHYLENE POLYMER - IHS PEP_CN</t>
  </si>
  <si>
    <t>FLUORINATED ETHYLENE POLYMER - IHS PEP_DE</t>
  </si>
  <si>
    <t>FLUORINATED ETHYLENE POLYMER - IHS PEP_US</t>
  </si>
  <si>
    <t>FORMALDEHYDE (37%) - IHS PEP_CN</t>
  </si>
  <si>
    <t>FORMALDEHYDE (37%) - IHS PEP_DE</t>
  </si>
  <si>
    <t>FORMALDEHYDE (37%) - IHS PEP_US</t>
  </si>
  <si>
    <t>FUEL GAS - IHS PEP_CN</t>
  </si>
  <si>
    <t>FUEL GAS - IHS PEP_DE</t>
  </si>
  <si>
    <t>FUEL GAS - IHS PEP_US</t>
  </si>
  <si>
    <t>FUEL OIL - IHS PEP_CN</t>
  </si>
  <si>
    <t>FUEL OIL - IHS PEP_DE</t>
  </si>
  <si>
    <t>FUEL OIL - IHS PEP_US</t>
  </si>
  <si>
    <t>Fuel Oil And Gas Oil - IHS - FOILWEP136</t>
  </si>
  <si>
    <t>FUEL OIL. - IHS FOILSEA137</t>
  </si>
  <si>
    <t>FUEL OIL. - IHS FOILSEA138</t>
  </si>
  <si>
    <t>FUEL OIL. - IHS FOILWEP38</t>
  </si>
  <si>
    <t>FUEL OIL. - IHS USD per Barrel?</t>
  </si>
  <si>
    <t>FUEL, LIQUID - IHS PEP_CN</t>
  </si>
  <si>
    <t>FUEL, LIQUID - IHS PEP_DE</t>
  </si>
  <si>
    <t>FUEL, LIQUID - IHS PEP_US</t>
  </si>
  <si>
    <t>Galvanized sheet - Chem99 - 0.8mm DX53D+Z Shanghai Market price</t>
  </si>
  <si>
    <t>GAS OIL, ATMOSPHERIC - IHS PEP_CN</t>
  </si>
  <si>
    <t>GAS OIL, ATMOSPHERIC - IHS PEP_DE</t>
  </si>
  <si>
    <t>GAS OIL, ATMOSPHERIC - IHS PEP_US</t>
  </si>
  <si>
    <t>GAS OIL, LIGHT - IHS PEP_CN</t>
  </si>
  <si>
    <t>GAS OIL, LIGHT - IHS PEP_DE</t>
  </si>
  <si>
    <t>GAS OIL, LIGHT - IHS PEP_US</t>
  </si>
  <si>
    <t>GAS OIL, VACUUM - IHS PEP_CN</t>
  </si>
  <si>
    <t>GAS OIL, VACUUM - IHS PEP_DE</t>
  </si>
  <si>
    <t>GAS OIL, VACUUM - IHS PEP_US</t>
  </si>
  <si>
    <t>GASOLINE - IHS PEP_US</t>
  </si>
  <si>
    <t>GASOLINE - IHS UNPWEP150</t>
  </si>
  <si>
    <t>Gasoline, Unleaded Premium - IHS - UNPNAM145</t>
  </si>
  <si>
    <t>Gasoline, Unleaded Premium - IHS - UNPWEP150</t>
  </si>
  <si>
    <t>Gasoline, Unleaded Regular - IHS - UNRNAM144</t>
  </si>
  <si>
    <t>Glucose - World Bank - SUGAR_EU</t>
  </si>
  <si>
    <t>Glucose - World Bank - SUGAR_US</t>
  </si>
  <si>
    <t>GLUCOSE MONOHYDRATE - IHS PEP_CN</t>
  </si>
  <si>
    <t>GLUCOSE MONOHYDRATE - IHS PEP_DE</t>
  </si>
  <si>
    <t>GLUCOSE MONOHYDRATE - IHS PEP_US</t>
  </si>
  <si>
    <t>GLYCERIN - IHS PEP</t>
  </si>
  <si>
    <t>GLYCERIN - IHS PEP - CN</t>
  </si>
  <si>
    <t>GLYCERIN - IHS PEP - DE</t>
  </si>
  <si>
    <t>GLYCERIN - IHS PEP - US</t>
  </si>
  <si>
    <t>GLYCERIN - IHS PEP_US</t>
  </si>
  <si>
    <t>GLYCERIN - Oleochem - 0.8DE+0.2AP</t>
  </si>
  <si>
    <t>Glycerin - Oleochem - AP</t>
  </si>
  <si>
    <t>Glycerin - Oleochem - CN</t>
  </si>
  <si>
    <t>Glycerin - Oleochem - DE</t>
  </si>
  <si>
    <t>Glycerin - Oleochem - LA</t>
  </si>
  <si>
    <t>Glycerin - Oleochem - US</t>
  </si>
  <si>
    <t>Glycerine - Chem99 - 99.5% With packaging Chinese market International price</t>
  </si>
  <si>
    <t>HCFC-142B - IHS PEP_CN</t>
  </si>
  <si>
    <t>HCFC-142B - IHS PEP_DE</t>
  </si>
  <si>
    <t>HCFC-142B - IHS PEP_US</t>
  </si>
  <si>
    <t>HCFC-22 - IHS PEP_CN</t>
  </si>
  <si>
    <t>HCFC-22 - IHS PEP_DE</t>
  </si>
  <si>
    <t>HCFC-22 - IHS PEP_US</t>
  </si>
  <si>
    <t>HDPE - Chem99 - 1158 North China Ex-works price Spot</t>
  </si>
  <si>
    <t>HDPE - Chem99 - 5401AA Ex-works price Spot</t>
  </si>
  <si>
    <t>HDPE Resin - CDI - GP HIC Blow Mldg</t>
  </si>
  <si>
    <t>HEXAFLUOROPROPYLENE - IHS PEP_CN</t>
  </si>
  <si>
    <t>HEXAFLUOROPROPYLENE - IHS PEP_DE</t>
  </si>
  <si>
    <t>HEXAFLUOROPROPYLENE - IHS PEP_US</t>
  </si>
  <si>
    <t>HEXAMETHYLENEDIAMINE - IHS PEP_CN</t>
  </si>
  <si>
    <t>HEXAMETHYLENEDIAMINE - IHS PEP_DE</t>
  </si>
  <si>
    <t>HEXAMETHYLENEDIAMINE - IHS PEP_US</t>
  </si>
  <si>
    <t>HEXENE-1 - IHS PEENAM2453</t>
  </si>
  <si>
    <t>HEXENE-1 - IHS PEESEA381</t>
  </si>
  <si>
    <t>HEXENE-1 - IHS PEP_US</t>
  </si>
  <si>
    <t>HIGHER ALCOHOLS - IHS PEP_CN</t>
  </si>
  <si>
    <t>HIGHER ALCOHOLS - IHS PEP_DE</t>
  </si>
  <si>
    <t>HIGHER ALCOHOLS - IHS PEP_US</t>
  </si>
  <si>
    <t>HYDROBROMIC ACID - IHS PEP_CN</t>
  </si>
  <si>
    <t>HYDROBROMIC ACID - IHS PEP_DE</t>
  </si>
  <si>
    <t>HYDROBROMIC ACID - IHS PEP_US</t>
  </si>
  <si>
    <t>HYDROCHLORIC ACID - IHS - 0.8HCLNAM167+0.2HCLWEP3245</t>
  </si>
  <si>
    <t>Hydrochloric Acid - IHS - HCLNAM167</t>
  </si>
  <si>
    <t>HYDROCHLORIC ACID - IHS - HCLWEP3245</t>
  </si>
  <si>
    <t>Hydrochloric Acid - IHS - HCLWEP3868</t>
  </si>
  <si>
    <t>HYDROCHLORIC ACID (100%) - IHS HCLNAM3833</t>
  </si>
  <si>
    <t>HYDROCHLORIC ACID (100%) - IHS HCLWEP3866</t>
  </si>
  <si>
    <t>HYDROCHLORIC ACID (100%) - IHS HCLWEP3867</t>
  </si>
  <si>
    <t>HYDROCHLORIC ACID (100%) - IHS HCLWEP3868</t>
  </si>
  <si>
    <t>HYDROCHLORIC ACID (22 BE) - IHS HCLNAM2519</t>
  </si>
  <si>
    <t>HYDROCHLORIC ACID, DILUTE - IHS HCLWEP3868</t>
  </si>
  <si>
    <t>HYDROCHLORIC ACID, DILUTE - IHS HCLWEP3869</t>
  </si>
  <si>
    <t>HYDROCHLORIC ACID, DILUTE - IHS HCLWEP3870</t>
  </si>
  <si>
    <t>HYDROCHLORIC ACID, DILUTE - IHS HCLWEP3871</t>
  </si>
  <si>
    <t>HYDROCHLORIC ACID, DILUTE - IHS HCLWEP3872</t>
  </si>
  <si>
    <t>HYDROCHLORIC ACID, DILUTE - IHS HCLWEP3873</t>
  </si>
  <si>
    <t>Hydrogen - FRED - WPU06790309</t>
  </si>
  <si>
    <t>HYDROGEN - IHS PEP</t>
  </si>
  <si>
    <t>HYDROGEN - IHS PEP - CN</t>
  </si>
  <si>
    <t>HYDROGEN - IHS PEP - DE</t>
  </si>
  <si>
    <t>HYDROGEN - IHS PEP - US</t>
  </si>
  <si>
    <t>HYDROGEN - IHS PEP_US</t>
  </si>
  <si>
    <t>HYDROGEN CHLORIDE - IHS PEP</t>
  </si>
  <si>
    <t>HYDROGEN CHLORIDE - IHS PEP - CN</t>
  </si>
  <si>
    <t>HYDROGEN CHLORIDE - IHS PEP - DE</t>
  </si>
  <si>
    <t>HYDROGEN CHLORIDE - IHS PEP - US</t>
  </si>
  <si>
    <t>HYDROGEN CYANIDE - IHS PEP_CN</t>
  </si>
  <si>
    <t>HYDROGEN CYANIDE - IHS PEP_DE</t>
  </si>
  <si>
    <t>HYDROGEN CYANIDE - IHS PEP_US</t>
  </si>
  <si>
    <t>HYDROGEN FLUORIDE - IHS PEP_CN</t>
  </si>
  <si>
    <t>HYDROGEN FLUORIDE - IHS PEP_DE</t>
  </si>
  <si>
    <t>HYDROGEN FLUORIDE - IHS PEP_US</t>
  </si>
  <si>
    <t>Hydrogen Peroxide - Chem99 - 100SOUTHERNJIANGSU</t>
  </si>
  <si>
    <t>Hydrogen peroxide - Chem99 - 27.5% Southern Jiangsu Market price</t>
  </si>
  <si>
    <t>HYDROGEN PEROXIDE - IHS - H2O2NAM2641</t>
  </si>
  <si>
    <t>HYDROGEN PEROXIDE - IHS - H2O2NAM5296</t>
  </si>
  <si>
    <t>Hydrogen Peroxide - IHS - H2O2NAM5298</t>
  </si>
  <si>
    <t>HYDROGEN PEROXIDE - IHS - H2O2NEA2645</t>
  </si>
  <si>
    <t>HYDROGEN PEROXIDE - IHS - H2O2SEA4442</t>
  </si>
  <si>
    <t>Hydrogen Peroxide - IHS - H2O2SEA4442 70% &amp; H2O2WEP4921 30%</t>
  </si>
  <si>
    <t>HYDROGEN PEROXIDE - IHS - H2O2WEP4913</t>
  </si>
  <si>
    <t>HYDROGEN PEROXIDE - IHS - H2O2WEP4921</t>
  </si>
  <si>
    <t>HYDROGEN PEROXIDE (70%) - IHS H2O2NAM2640</t>
  </si>
  <si>
    <t>HYDROGEN PEROXIDE (70%) - IHS H2O2NEA2644</t>
  </si>
  <si>
    <t>HYDROGEN PEROXIDE (70%) - IHS H2O2WEP4919</t>
  </si>
  <si>
    <t>HYDROGEN PEROXIDE (70%) - IHS PEP_US</t>
  </si>
  <si>
    <t>HYDROGEN RICH NET GAS - IHS PEP_CN</t>
  </si>
  <si>
    <t>HYDROGEN RICH NET GAS - IHS PEP_DE</t>
  </si>
  <si>
    <t>HYDROGEN RICH NET GAS - IHS PEP_US</t>
  </si>
  <si>
    <t>HYDROGEN SULFIDE - IHS PEP_CN</t>
  </si>
  <si>
    <t>HYDROGEN SULFIDE - IHS PEP_DE</t>
  </si>
  <si>
    <t>HYDROGEN SULFIDE - IHS PEP_US</t>
  </si>
  <si>
    <t>HYDROQUINONE - IHS PEP_CN</t>
  </si>
  <si>
    <t>HYDROQUINONE - IHS PEP_DE</t>
  </si>
  <si>
    <t>HYDROQUINONE - IHS PEP_US</t>
  </si>
  <si>
    <t>HYDROXYLAMMONIUM SULFATE - IHS PEP_CN</t>
  </si>
  <si>
    <t>HYDROXYLAMMONIUM SULFATE - IHS PEP_DE</t>
  </si>
  <si>
    <t>HYDROXYLAMMONIUM SULFATE - IHS PEP_US</t>
  </si>
  <si>
    <t>HYDROXYPROPYL METHYLCELLULOSE - IHS PEP_CN</t>
  </si>
  <si>
    <t>HYDROXYPROPYL METHYLCELLULOSE - IHS PEP_DE</t>
  </si>
  <si>
    <t>HYDROXYPROPYL METHYLCELLULOSE - IHS PEP_US</t>
  </si>
  <si>
    <t>INERT GAS - IHS PEP_CN</t>
  </si>
  <si>
    <t>INERT GAS - IHS PEP_DE</t>
  </si>
  <si>
    <t>INERT GAS - IHS PEP_US</t>
  </si>
  <si>
    <t>Iodine - I.M.</t>
  </si>
  <si>
    <t>Iodine - IM - Contract</t>
  </si>
  <si>
    <t>IRGANOX(R) 1010 - IHS PEP_CN</t>
  </si>
  <si>
    <t>IRGANOX(R) 1010 - IHS PEP_DE</t>
  </si>
  <si>
    <t>IRGANOX(R) 1010 - IHS PEP_US</t>
  </si>
  <si>
    <t>Iron Ore (62%) - CME - TIO</t>
  </si>
  <si>
    <t>ISOBUTANE - IHS PEP_CN</t>
  </si>
  <si>
    <t>ISOBUTANE - IHS PEP_DE</t>
  </si>
  <si>
    <t>ISOBUTANE - IHS PEP_US</t>
  </si>
  <si>
    <t>ISOBUTYLENE, HIGH PURITY - IHS PEP_CN</t>
  </si>
  <si>
    <t>ISOBUTYLENE, HIGH PURITY - IHS PEP_DE</t>
  </si>
  <si>
    <t>ISOBUTYLENE, HIGH PURITY - IHS PEP_US</t>
  </si>
  <si>
    <t>ISOBUTYRALDEHYDE - IHS PEP_CN</t>
  </si>
  <si>
    <t>ISOBUTYRALDEHYDE - IHS PEP_DE</t>
  </si>
  <si>
    <t>ISOBUTYRALDEHYDE - IHS PEP_US</t>
  </si>
  <si>
    <t>ISODECANOL - IHS PEP_CN</t>
  </si>
  <si>
    <t>ISODECANOL - IHS PEP_DE</t>
  </si>
  <si>
    <t>ISODECANOL - IHS PEP_US</t>
  </si>
  <si>
    <t>ISOPHTHALIC ACID - IHS PEP_CN</t>
  </si>
  <si>
    <t>ISOPHTHALIC ACID - IHS PEP_DE</t>
  </si>
  <si>
    <t>ISOPHTHALIC ACID - IHS PEP_US</t>
  </si>
  <si>
    <t>ISOPHTHALONITRILE - IHS PEP_CN</t>
  </si>
  <si>
    <t>ISOPHTHALONITRILE - IHS PEP_DE</t>
  </si>
  <si>
    <t>ISOPHTHALONITRILE - IHS PEP_US</t>
  </si>
  <si>
    <t>ISOPHTHALOYL CHLORIDE - IHS PEP_CN</t>
  </si>
  <si>
    <t>ISOPHTHALOYL CHLORIDE - IHS PEP_DE</t>
  </si>
  <si>
    <t>ISOPHTHALOYL CHLORIDE - IHS PEP_US</t>
  </si>
  <si>
    <t>ISOPRENE - IHS PEP_CN</t>
  </si>
  <si>
    <t>ISOPRENE - IHS PEP_DE</t>
  </si>
  <si>
    <t>ISOPRENE - IHS PEP_US</t>
  </si>
  <si>
    <t>ISOPROPANOL - IHS PEP_CN</t>
  </si>
  <si>
    <t>ISOPROPANOL - IHS PEP_DE</t>
  </si>
  <si>
    <t>ISOPROPANOL - IHS PEP_US</t>
  </si>
  <si>
    <t>ISOPROPYL CHLORIDE - IHS PEP_CN</t>
  </si>
  <si>
    <t>ISOPROPYL CHLORIDE - IHS PEP_DE</t>
  </si>
  <si>
    <t>ISOPROPYL CHLORIDE - IHS PEP_US</t>
  </si>
  <si>
    <t>Jet Fuel - CME - GE</t>
  </si>
  <si>
    <t>Jet Fuel - CME - KS</t>
  </si>
  <si>
    <t>Jet Fuel - CME - NCP</t>
  </si>
  <si>
    <t>Jet Fuel - CME - UR</t>
  </si>
  <si>
    <t>Jet Fuel - CME Futures -  NEW YORK JET FUEL (PLATTS), 1Q</t>
  </si>
  <si>
    <t>Jet Kerosene - CME - AGE</t>
  </si>
  <si>
    <t>Jet Kerosene - CME - AUJ</t>
  </si>
  <si>
    <t>Kaolin - IM - EXW USA</t>
  </si>
  <si>
    <t>KEROSENE - IHS KERNAM142</t>
  </si>
  <si>
    <t>KEROSENE - IHS KERSEA139</t>
  </si>
  <si>
    <t>KEROSENE - IHS PEP_US</t>
  </si>
  <si>
    <t>Labor - Stat Ind - AP</t>
  </si>
  <si>
    <t>Labor - Stat Ind - EU</t>
  </si>
  <si>
    <t>Labor - Stat Ind - GC</t>
  </si>
  <si>
    <t>Labor - Stat Ind - IMEA</t>
  </si>
  <si>
    <t>Labor - Stat Ind - LA</t>
  </si>
  <si>
    <t>Labor - Stat Ind - NA</t>
  </si>
  <si>
    <t>LACTIC ACID (88%) - IHS PEP_CN</t>
  </si>
  <si>
    <t>LACTIC ACID (88%) - IHS PEP_DE</t>
  </si>
  <si>
    <t>LACTIC ACID (88%) - IHS PEP_US</t>
  </si>
  <si>
    <t>LANOLIN - Internal - Global</t>
  </si>
  <si>
    <t>L-ASPARTIC ACID - IHS PEP_CN</t>
  </si>
  <si>
    <t>L-ASPARTIC ACID - IHS PEP_DE</t>
  </si>
  <si>
    <t>L-ASPARTIC ACID - IHS PEP_US</t>
  </si>
  <si>
    <t>LDPE - Chem99 - 18D East China Marketing Company Ex-works price Spot</t>
  </si>
  <si>
    <t>LDPE Resin - IHS - PEENAM46</t>
  </si>
  <si>
    <t>LDPE Resin - IHS - PEENEA187</t>
  </si>
  <si>
    <t>LDPE Resin - IHS - PEESEA378</t>
  </si>
  <si>
    <t>LDPE Resin - IHS - PEEWEP363</t>
  </si>
  <si>
    <t>LIGHT ENDS CREDIT - IHS PEP_CN</t>
  </si>
  <si>
    <t>LIGHT ENDS CREDIT - IHS PEP_DE</t>
  </si>
  <si>
    <t>LIGHT ENDS CREDIT - IHS PEP_US</t>
  </si>
  <si>
    <t>LIME - IHS PEP</t>
  </si>
  <si>
    <t>LIME - IHS PEP - CN</t>
  </si>
  <si>
    <t>LIME - IHS PEP - DE</t>
  </si>
  <si>
    <t>LIME - IHS PEP - US</t>
  </si>
  <si>
    <t>Linear Alcohol C10 - Oleochem - SEA</t>
  </si>
  <si>
    <t>Linear Alcohol C12-C14 - ECL - Asia</t>
  </si>
  <si>
    <t>Linear Alcohol C12-C15 - ECL - NA</t>
  </si>
  <si>
    <t>Linear Alcohol C12-C15 - Oleochem - MX</t>
  </si>
  <si>
    <t>Linear Alcohol C12-C15 - Oleochem - SEA</t>
  </si>
  <si>
    <t>Linear Alcohol C12-C15 - Oleochem - US</t>
  </si>
  <si>
    <t>Linear Alcohol C16 - Oleochem - SEA</t>
  </si>
  <si>
    <t>Linear Alcohol C18 - Oleochem - SEA</t>
  </si>
  <si>
    <t>Linear Alcohol C8 - Oleochem - SEA</t>
  </si>
  <si>
    <t>LINEAR ALKYLBENZENE - IHS PEP_CN</t>
  </si>
  <si>
    <t>LINEAR ALKYLBENZENE - IHS PEP_DE</t>
  </si>
  <si>
    <t>LINEAR ALKYLBENZENE - IHS PEP_US</t>
  </si>
  <si>
    <t>Linear Alpha Olefin - Proxy</t>
  </si>
  <si>
    <t>LINEAR OLEFIN, C11-C12 - IHS PEP_CN</t>
  </si>
  <si>
    <t>LINEAR OLEFIN, C11-C12 - IHS PEP_DE</t>
  </si>
  <si>
    <t>LINEAR OLEFIN, C11-C12 - IHS PEP_US</t>
  </si>
  <si>
    <t>Lipase - Internal - GLOBAL</t>
  </si>
  <si>
    <t>Lipase - World Bank - SOYBEAN_OIL</t>
  </si>
  <si>
    <t>LIQUID CRYSTAL POLYMER, NEAT - IHS PEP_CN</t>
  </si>
  <si>
    <t>LIQUID CRYSTAL POLYMER, NEAT - IHS PEP_DE</t>
  </si>
  <si>
    <t>LIQUID CRYSTAL POLYMER, NEAT - IHS PEP_US</t>
  </si>
  <si>
    <t>LUBE OIL FEEDSTOCK - IHS PEP_CN</t>
  </si>
  <si>
    <t>LUBE OIL FEEDSTOCK - IHS PEP_DE</t>
  </si>
  <si>
    <t>LUBE OIL FEEDSTOCK - IHS PEP_US</t>
  </si>
  <si>
    <t>MAGNESIUM CHLORIDE - IHS PEP_CN</t>
  </si>
  <si>
    <t>MAGNESIUM CHLORIDE - IHS PEP_DE</t>
  </si>
  <si>
    <t>MAGNESIUM CHLORIDE - IHS PEP_US</t>
  </si>
  <si>
    <t>MAGNESIUM NITRATE - IHS PEP_CN</t>
  </si>
  <si>
    <t>MAGNESIUM NITRATE - IHS PEP_DE</t>
  </si>
  <si>
    <t>MAGNESIUM NITRATE - IHS PEP_US</t>
  </si>
  <si>
    <t>Maleic anhydride - Chem99 - Shandong Market price</t>
  </si>
  <si>
    <t>MALEIC ANHYDRIDE - IHS PEP_CN</t>
  </si>
  <si>
    <t>MALEIC ANHYDRIDE - IHS PEP_DE</t>
  </si>
  <si>
    <t>MALEIC ANHYDRIDE - IHS PEP_US</t>
  </si>
  <si>
    <t>M-AMINOPHENOL - IHS PEP_CN</t>
  </si>
  <si>
    <t>M-AMINOPHENOL - IHS PEP_DE</t>
  </si>
  <si>
    <t>M-AMINOPHENOL - IHS PEP_US</t>
  </si>
  <si>
    <t>MDI AND PMPPI - IHS PEP_CN</t>
  </si>
  <si>
    <t>MDI AND PMPPI - IHS PEP_DE</t>
  </si>
  <si>
    <t>MDI AND PMPPI - IHS PEP_US</t>
  </si>
  <si>
    <t>MEG - Chem99 - Ex-works price Spot</t>
  </si>
  <si>
    <t>Methanol - Chem99 - Ex-works price</t>
  </si>
  <si>
    <t>Methanol - IHS - MOHNAM54</t>
  </si>
  <si>
    <t>Methanol - IHS - MOHNAM55</t>
  </si>
  <si>
    <t>Methanol - IHS - MOHNEA935</t>
  </si>
  <si>
    <t>Methanol - IHS - MOHSEA162</t>
  </si>
  <si>
    <t>Methanol - IHS - MOHWEP2384</t>
  </si>
  <si>
    <t>Methanol - IHS - MOHWEP56</t>
  </si>
  <si>
    <t>Methanol - IHS - MOHWEP606</t>
  </si>
  <si>
    <t>METHANOL - IHS PEP_US</t>
  </si>
  <si>
    <t>METHANOL - MIX - 0.8Chem99+0.2IHSMOHWEP56</t>
  </si>
  <si>
    <t>METHANOL, CRUDE - IHS MOHNAM2383</t>
  </si>
  <si>
    <t>METHANOL, CRUDE - IHS MOHNEA935</t>
  </si>
  <si>
    <t>METHANOL, CRUDE - IHS MOHSEA162</t>
  </si>
  <si>
    <t>METHANOL, CRUDE - IHS MOHWEP57</t>
  </si>
  <si>
    <t>Methyl acrylate - Chem99 - Ex-works price Spot</t>
  </si>
  <si>
    <t>METHYL ACRYLATE - IHS PEP_CN</t>
  </si>
  <si>
    <t>METHYL ACRYLATE - IHS PEP_DE</t>
  </si>
  <si>
    <t>METHYL ACRYLATE - IHS PEP_US</t>
  </si>
  <si>
    <t>METHYL CHLORIDE - IHS PEP_CN</t>
  </si>
  <si>
    <t>METHYL CHLORIDE - IHS PEP_DE</t>
  </si>
  <si>
    <t>METHYL CHLORIDE - IHS PEP_US</t>
  </si>
  <si>
    <t>METHYL CHLOROFORMATE - IHS PEP_CN</t>
  </si>
  <si>
    <t>METHYL CHLOROFORMATE - IHS PEP_DE</t>
  </si>
  <si>
    <t>METHYL CHLOROFORMATE - IHS PEP_US</t>
  </si>
  <si>
    <t>METHYL ETHYL KETONE - IHS PEP_CN</t>
  </si>
  <si>
    <t>METHYL ETHYL KETONE - IHS PEP_DE</t>
  </si>
  <si>
    <t>METHYL ETHYL KETONE - IHS PEP_US</t>
  </si>
  <si>
    <t>METHYL ISOBUTYL CARBINOL - IHS PEP_CN</t>
  </si>
  <si>
    <t>METHYL ISOBUTYL CARBINOL - IHS PEP_DE</t>
  </si>
  <si>
    <t>METHYL ISOBUTYL CARBINOL - IHS PEP_US</t>
  </si>
  <si>
    <t>METHYL ISOBUTYL KETONE - IHS PEP_CN</t>
  </si>
  <si>
    <t>METHYL ISOBUTYL KETONE - IHS PEP_DE</t>
  </si>
  <si>
    <t>METHYL ISOBUTYL KETONE - IHS PEP_US</t>
  </si>
  <si>
    <t>METHYL ISOCYANATE - IHS PEP_CN</t>
  </si>
  <si>
    <t>METHYL ISOCYANATE - IHS PEP_DE</t>
  </si>
  <si>
    <t>METHYL ISOCYANATE - IHS PEP_US</t>
  </si>
  <si>
    <t>METHYL MERCAPTAN - IHS PEP_CN</t>
  </si>
  <si>
    <t>METHYL MERCAPTAN - IHS PEP_DE</t>
  </si>
  <si>
    <t>METHYL MERCAPTAN - IHS PEP_US</t>
  </si>
  <si>
    <t>METHYL METHACRYLATE - IHS PEP_CN</t>
  </si>
  <si>
    <t>METHYL METHACRYLATE - IHS PEP_DE</t>
  </si>
  <si>
    <t>METHYL METHACRYLATE - IHS PEP_US</t>
  </si>
  <si>
    <t>METHYL T-BUTYL ETHER - IHS MTBNAM2385</t>
  </si>
  <si>
    <t>METHYL T-BUTYL ETHER - IHS MTBSEA164</t>
  </si>
  <si>
    <t>METHYL T-BUTYL ETHER - IHS MTBWEP163</t>
  </si>
  <si>
    <t>METHYL T-BUTYL ETHER - IHS PEP_US</t>
  </si>
  <si>
    <t>Molybdenum - LME - MO</t>
  </si>
  <si>
    <t>MONOETHANOLAMINE - IHS PEP_CN</t>
  </si>
  <si>
    <t>MONOETHANOLAMINE - IHS PEP_DE</t>
  </si>
  <si>
    <t>MONOETHANOLAMINE - IHS PEP_US</t>
  </si>
  <si>
    <t>M-PHENOXYBENZALDEHYDE - IHS PEP_CN</t>
  </si>
  <si>
    <t>M-PHENOXYBENZALDEHYDE - IHS PEP_DE</t>
  </si>
  <si>
    <t>M-PHENOXYBENZALDEHYDE - IHS PEP_US</t>
  </si>
  <si>
    <t>M-TOLUIDINE - IHS PEP_CN</t>
  </si>
  <si>
    <t>M-TOLUIDINE - IHS PEP_DE</t>
  </si>
  <si>
    <t>M-TOLUIDINE - IHS PEP_US</t>
  </si>
  <si>
    <t>M-TOLYL ISOCYANATE - IHS PEP_CN</t>
  </si>
  <si>
    <t>M-TOLYL ISOCYANATE - IHS PEP_DE</t>
  </si>
  <si>
    <t>M-TOLYL ISOCYANATE - IHS PEP_US</t>
  </si>
  <si>
    <t>NANOCLAY - IHS PEP_CN</t>
  </si>
  <si>
    <t>NANOCLAY - IHS PEP_DE</t>
  </si>
  <si>
    <t>NANOCLAY - IHS PEP_US</t>
  </si>
  <si>
    <t>Naphtha - Chem99 - Ex-works price</t>
  </si>
  <si>
    <t>Naphtha - IHS - NPHNAM321</t>
  </si>
  <si>
    <t>NAPHTHA - IHS - NPHNAM72</t>
  </si>
  <si>
    <t>Naphtha - IHS - NPHNEA152</t>
  </si>
  <si>
    <t>Naphtha - IHS - NPHSEA71</t>
  </si>
  <si>
    <t>Naphtha - IHS - NPHWEP336</t>
  </si>
  <si>
    <t>NAPHTHA - IHS PEP_US</t>
  </si>
  <si>
    <t>NAPHTHA, HEAVY - IHS PEP_CN</t>
  </si>
  <si>
    <t>NAPHTHA, HEAVY - IHS PEP_DE</t>
  </si>
  <si>
    <t>NAPHTHA, HEAVY - IHS PEP_US</t>
  </si>
  <si>
    <t>NAPHTHA, LIGHT - IHS PEP_CN</t>
  </si>
  <si>
    <t>NAPHTHA, LIGHT - IHS PEP_DE</t>
  </si>
  <si>
    <t>NAPHTHA, LIGHT - IHS PEP_US</t>
  </si>
  <si>
    <t>Natural Gas - CME - NG</t>
  </si>
  <si>
    <t>Natural Gas - Dutch TTF</t>
  </si>
  <si>
    <t>Natural Gas - IHS - NGASNAM69</t>
  </si>
  <si>
    <t>NATURAL GAS - IHS PEP_US</t>
  </si>
  <si>
    <t>NATURAL GAS. - IHS PEP_CN</t>
  </si>
  <si>
    <t>NATURAL GAS. - IHS PEP_DE</t>
  </si>
  <si>
    <t>NATURAL GAS. - IHS PEP_US</t>
  </si>
  <si>
    <t>N-butane - Chem99 - N-butane Ex-works price</t>
  </si>
  <si>
    <t>N-Butane - IHS - Blended AP &amp; EU</t>
  </si>
  <si>
    <t>N-Butane - IHS - BTANAM43</t>
  </si>
  <si>
    <t>N-Butane - IHS - BTANEA66</t>
  </si>
  <si>
    <t>N-Butane - IHS - BTAWEP68</t>
  </si>
  <si>
    <t>N-BUTANE - IHS BTANEA66</t>
  </si>
  <si>
    <t>N-BUTANE - IHS BTAWEP68</t>
  </si>
  <si>
    <t>N-BUTANE - IHS PEP_US</t>
  </si>
  <si>
    <t>N-BUTANOL - IHS PEP_CN</t>
  </si>
  <si>
    <t>N-BUTANOL - IHS PEP_DE</t>
  </si>
  <si>
    <t>N-BUTANOL - IHS PEP_US</t>
  </si>
  <si>
    <t>N-BUTYL ACRYLATE - IHS PEP_CN</t>
  </si>
  <si>
    <t>N-BUTYL ACRYLATE - IHS PEP_DE</t>
  </si>
  <si>
    <t>N-BUTYL ACRYLATE - IHS PEP_US</t>
  </si>
  <si>
    <t>N-BUTYL ISOCYANATE - IHS PEP_CN</t>
  </si>
  <si>
    <t>N-BUTYL ISOCYANATE - IHS PEP_DE</t>
  </si>
  <si>
    <t>N-BUTYL ISOCYANATE - IHS PEP_US</t>
  </si>
  <si>
    <t>N-BUTYLAMINE - IHS PEP_CN</t>
  </si>
  <si>
    <t>N-BUTYLAMINE - IHS PEP_DE</t>
  </si>
  <si>
    <t>N-BUTYLAMINE - IHS PEP_US</t>
  </si>
  <si>
    <t>N-BUTYRALDEHYDE - IHS PEP_CN</t>
  </si>
  <si>
    <t>N-BUTYRALDEHYDE - IHS PEP_DE</t>
  </si>
  <si>
    <t>N-BUTYRALDEHYDE - IHS PEP_US</t>
  </si>
  <si>
    <t>N-DODECANOL - IHS PEP_CN</t>
  </si>
  <si>
    <t>N-DODECANOL - IHS PEP_DE</t>
  </si>
  <si>
    <t>N-DODECANOL - IHS PEP_US</t>
  </si>
  <si>
    <t>NGL (86% ETHANE RECOVERED) - IHS PEP_CN</t>
  </si>
  <si>
    <t>NGL (86% ETHANE RECOVERED) - IHS PEP_DE</t>
  </si>
  <si>
    <t>NGL (86% ETHANE RECOVERED) - IHS PEP_US</t>
  </si>
  <si>
    <t>NITRIC ACID  - IHS PEP - CN</t>
  </si>
  <si>
    <t>NITRIC ACID  - IHS PEP - DE</t>
  </si>
  <si>
    <t>NITRIC ACID  - IHS PEP - US</t>
  </si>
  <si>
    <t>Nitric acid - Chem99 - Concentrated nitric acid 98% Ex-works price</t>
  </si>
  <si>
    <t>Nitric Acid - FRED - PCU325311325311A</t>
  </si>
  <si>
    <t>NITRIC ACID (60%) - IHS PEP_US</t>
  </si>
  <si>
    <t>NITRIC ACID (CONC) - IHS PEP_CN</t>
  </si>
  <si>
    <t>NITRIC ACID (CONC) - IHS PEP_DE</t>
  </si>
  <si>
    <t>NITRIC ACID (CONC) - IHS PEP_US</t>
  </si>
  <si>
    <t>NITROBENZENE - IHS PEP_CN</t>
  </si>
  <si>
    <t>NITROBENZENE - IHS PEP_DE</t>
  </si>
  <si>
    <t>NITROBENZENE - IHS PEP_US</t>
  </si>
  <si>
    <t>N-METHYL-2-PYRROLIDONE - IHS PEP_CN</t>
  </si>
  <si>
    <t>N-METHYL-2-PYRROLIDONE - IHS PEP_DE</t>
  </si>
  <si>
    <t>N-METHYL-2-PYRROLIDONE - IHS PEP_US</t>
  </si>
  <si>
    <t>NONENE(PROPYLENE TRIMER) - IHS PEP_CN</t>
  </si>
  <si>
    <t>NONENE(PROPYLENE TRIMER) - IHS PEP_DE</t>
  </si>
  <si>
    <t>NONENE(PROPYLENE TRIMER) - IHS PEP_US</t>
  </si>
  <si>
    <t>NONENES - IHS PEP_CN</t>
  </si>
  <si>
    <t>NONENES - IHS PEP_DE</t>
  </si>
  <si>
    <t>NONENES - IHS PEP_US</t>
  </si>
  <si>
    <t>N-PARAFFINS - IHS PEP_CN</t>
  </si>
  <si>
    <t>N-PARAFFINS - IHS PEP_DE</t>
  </si>
  <si>
    <t>N-PARAFFINS - IHS PEP_US</t>
  </si>
  <si>
    <t>N-VALERALDEHYDE - IHS PEP_CN</t>
  </si>
  <si>
    <t>N-VALERALDEHYDE - IHS PEP_DE</t>
  </si>
  <si>
    <t>N-VALERALDEHYDE - IHS PEP_US</t>
  </si>
  <si>
    <t>NYLON 6 CHIPS - IHS PEP_CN</t>
  </si>
  <si>
    <t>NYLON 6 CHIPS - IHS PEP_DE</t>
  </si>
  <si>
    <t>NYLON 6 CHIPS - IHS PEP_US</t>
  </si>
  <si>
    <t>Nylon 6 Resin - CDI - Inj Mldg</t>
  </si>
  <si>
    <t>NYLON 66 CHIPS - IHS PEP_CN</t>
  </si>
  <si>
    <t>NYLON 66 CHIPS - IHS PEP_DE</t>
  </si>
  <si>
    <t>NYLON 66 CHIPS - IHS PEP_US</t>
  </si>
  <si>
    <t>NYLON SALT, SOLID - IHS PEP_CN</t>
  </si>
  <si>
    <t>NYLON SALT, SOLID - IHS PEP_DE</t>
  </si>
  <si>
    <t>NYLON SALT, SOLID - IHS PEP_US</t>
  </si>
  <si>
    <t>OLEIC ACID - IHS PEP_CN</t>
  </si>
  <si>
    <t>OLEIC ACID - IHS PEP_DE</t>
  </si>
  <si>
    <t>OLEIC ACID - IHS PEP_US</t>
  </si>
  <si>
    <t>Oleic Acid - Oleochem - SEA</t>
  </si>
  <si>
    <t>OLEUM 32% - IHS PEP_CN</t>
  </si>
  <si>
    <t>OLEUM 32% - IHS PEP_DE</t>
  </si>
  <si>
    <t>OLEUM 32% - IHS PEP_US</t>
  </si>
  <si>
    <t>OPERATING LABOR - IHS PEP_CN</t>
  </si>
  <si>
    <t>OPERATING LABOR - IHS PEP_DE</t>
  </si>
  <si>
    <t>OPERATING LABOR - IHS PEP_US</t>
  </si>
  <si>
    <t>O-PHENYLENEDIAMINE - IHS PEP_CN</t>
  </si>
  <si>
    <t>O-PHENYLENEDIAMINE - IHS PEP_DE</t>
  </si>
  <si>
    <t>O-PHENYLENEDIAMINE - IHS PEP_US</t>
  </si>
  <si>
    <t>Oxygen - FRED - PCU325120325120A</t>
  </si>
  <si>
    <t>OXYGEN - IHS PEP</t>
  </si>
  <si>
    <t>OXYGEN - IHS PEP - CN</t>
  </si>
  <si>
    <t>OXYGEN - IHS PEP - DE</t>
  </si>
  <si>
    <t>OXYGEN - IHS PEP - US</t>
  </si>
  <si>
    <t>OXYGEN - IHS PEP_US</t>
  </si>
  <si>
    <t>OXYGEN (HIGH USAGE) - IHS PEP_CN</t>
  </si>
  <si>
    <t>OXYGEN (HIGH USAGE) - IHS PEP_DE</t>
  </si>
  <si>
    <t>OXYGEN (HIGH USAGE) - IHS PEP_US</t>
  </si>
  <si>
    <t>OXYGEN (LOW USAGE) - IHS PEP_CN</t>
  </si>
  <si>
    <t>OXYGEN (LOW USAGE) - IHS PEP_DE</t>
  </si>
  <si>
    <t>OXYGEN (LOW USAGE) - IHS PEP_US</t>
  </si>
  <si>
    <t>O-XYLENE - IHS OXENAM2388</t>
  </si>
  <si>
    <t>O-XYLENE - IHS OXENEA74</t>
  </si>
  <si>
    <t>O-XYLENE - IHS OXEWEP2390</t>
  </si>
  <si>
    <t>O-XYLENE - IHS PEP_US</t>
  </si>
  <si>
    <t>Palm Kernel Oil (PKO) - Chem99 - Refined oil Chinese market International price CFR</t>
  </si>
  <si>
    <t>Palm Oil (PKO) - World Bank - PLMKRNL_OIL</t>
  </si>
  <si>
    <t>Paraffin - Chem99 - Heavy 300# Ex-works price</t>
  </si>
  <si>
    <t>Paraffin - Chem99 - Heavy fuel oil 300# Ex-works price</t>
  </si>
  <si>
    <t>Paraffin wax - Chem99 - Semi-refined 58# Ex-works price</t>
  </si>
  <si>
    <t>PBT PELLETS (IV=0.85) - IHS PEP_CN</t>
  </si>
  <si>
    <t>PBT PELLETS (IV=0.85) - IHS PEP_DE</t>
  </si>
  <si>
    <t>PBT PELLETS (IV=0.85) - IHS PEP_US</t>
  </si>
  <si>
    <t>P-CHLOROBENZOTRIFLUORIDE - IHS PEP_CN</t>
  </si>
  <si>
    <t>P-CHLOROBENZOTRIFLUORIDE - IHS PEP_DE</t>
  </si>
  <si>
    <t>P-CHLOROBENZOTRIFLUORIDE - IHS PEP_US</t>
  </si>
  <si>
    <t>P-CHLORONITROBENZENE - IHS PEP_CN</t>
  </si>
  <si>
    <t>P-CHLORONITROBENZENE - IHS PEP_DE</t>
  </si>
  <si>
    <t>P-CHLORONITROBENZENE - IHS PEP_US</t>
  </si>
  <si>
    <t>P-CHLOROTOLUENE - IHS PEP_CN</t>
  </si>
  <si>
    <t>P-CHLOROTOLUENE - IHS PEP_DE</t>
  </si>
  <si>
    <t>P-CHLOROTOLUENE - IHS PEP_US</t>
  </si>
  <si>
    <t>P-CRESOL - IHS PEP_CN</t>
  </si>
  <si>
    <t>P-CRESOL - IHS PEP_DE</t>
  </si>
  <si>
    <t>P-CRESOL - IHS PEP_US</t>
  </si>
  <si>
    <t>PERFLUORO(PROPYLVINYL ETHER) - IHS PEP_CN</t>
  </si>
  <si>
    <t>PERFLUORO(PROPYLVINYL ETHER) - IHS PEP_DE</t>
  </si>
  <si>
    <t>PERFLUORO(PROPYLVINYL ETHER) - IHS PEP_US</t>
  </si>
  <si>
    <t>PET PELLETS (IV=0.6) - IHS PEP_CN</t>
  </si>
  <si>
    <t>PET PELLETS (IV=0.6) - IHS PEP_DE</t>
  </si>
  <si>
    <t>PET PELLETS (IV=0.6) - IHS PEP_US</t>
  </si>
  <si>
    <t>PET PELLETS (IV=0.8) - IHS PEP_CN</t>
  </si>
  <si>
    <t>PET PELLETS (IV=0.8) - IHS PEP_DE</t>
  </si>
  <si>
    <t>PET PELLETS (IV=0.8) - IHS PEP_US</t>
  </si>
  <si>
    <t>PET RESIN - IHS PETNAM2537</t>
  </si>
  <si>
    <t>PET RESIN - IHS PETNEA84</t>
  </si>
  <si>
    <t>PET RESIN - IHS PETWEP2396</t>
  </si>
  <si>
    <t>PET Resins - CDI - Lg Buyer Bottle Grd</t>
  </si>
  <si>
    <t>PFA RESIN - IHS PEP_CN</t>
  </si>
  <si>
    <t>PFA RESIN - IHS PEP_DE</t>
  </si>
  <si>
    <t>PFA RESIN - IHS PEP_US</t>
  </si>
  <si>
    <t>Phenol - IHS - PHLNAM295</t>
  </si>
  <si>
    <t>Phenol - IHS - PHLNAM597</t>
  </si>
  <si>
    <t>Phenol - IHS - PHLNEA425</t>
  </si>
  <si>
    <t>Phenol - IHS - PHLWEP294</t>
  </si>
  <si>
    <t>PHENOL - IHS PEP_US</t>
  </si>
  <si>
    <t>PHENOL - IHS PHLNAM2510</t>
  </si>
  <si>
    <t>PHENOL - IHS PHLNEA425</t>
  </si>
  <si>
    <t>PHENOL - IHS PHLWEP2435</t>
  </si>
  <si>
    <t>PHOSGENE - IHS PEP_CN</t>
  </si>
  <si>
    <t>PHOSGENE - IHS PEP_DE</t>
  </si>
  <si>
    <t>PHOSGENE - IHS PEP_US</t>
  </si>
  <si>
    <t>Phosphate Rock - World Bank - PHOSROCK</t>
  </si>
  <si>
    <t>Phosphoric Acid - FRED - WPU0652026A</t>
  </si>
  <si>
    <t>Phosphoric Acid - FRED - WPU0652026A - Adj</t>
  </si>
  <si>
    <t>Phosphoric Acid - Oleochem - Phosacid India cfr</t>
  </si>
  <si>
    <t>PHOSPHORIC ACID (AS P2O5) - IHS PEP_CN</t>
  </si>
  <si>
    <t>PHOSPHORIC ACID (AS P2O5) - IHS PEP_DE</t>
  </si>
  <si>
    <t>PHOSPHORIC ACID (AS P2O5) - IHS PEP_US</t>
  </si>
  <si>
    <t>PHOSPHORIC ACID (WET) - IHS PEP_CN</t>
  </si>
  <si>
    <t>PHOSPHORIC ACID (WET) - IHS PEP_DE</t>
  </si>
  <si>
    <t>PHOSPHORIC ACID (WET) - IHS PEP_US</t>
  </si>
  <si>
    <t>PHOSPHORUS PENTASULFIDE - IHS PEP_CN</t>
  </si>
  <si>
    <t>PHOSPHORUS PENTASULFIDE - IHS PEP_DE</t>
  </si>
  <si>
    <t>PHOSPHORUS PENTASULFIDE - IHS PEP_US</t>
  </si>
  <si>
    <t>PHTHALIC ANHYDRIDE - IHS PANNAM2391</t>
  </si>
  <si>
    <t>PHTHALIC ANHYDRIDE - IHS PANWEP2392</t>
  </si>
  <si>
    <t>PHTHALIC ANHYDRIDE - IHS PEP_US</t>
  </si>
  <si>
    <t>P-HYDROXYBENZOIC ACID - IHS PEP_CN</t>
  </si>
  <si>
    <t>P-HYDROXYBENZOIC ACID - IHS PEP_DE</t>
  </si>
  <si>
    <t>P-HYDROXYBENZOIC ACID - IHS PEP_US</t>
  </si>
  <si>
    <t>PIPERAZINE - IHS PEP_CN</t>
  </si>
  <si>
    <t>PIPERAZINE - IHS PEP_DE</t>
  </si>
  <si>
    <t>PIPERAZINE - IHS PEP_US</t>
  </si>
  <si>
    <t>PL FILM, PET, BIAX ORIENTED - IHS PEP_CN</t>
  </si>
  <si>
    <t>PL FILM, PET, BIAX ORIENTED - IHS PEP_DE</t>
  </si>
  <si>
    <t>PL FILM, PET, BIAX ORIENTED - IHS PEP_US</t>
  </si>
  <si>
    <t>PL FILM, PP, BIAX ORIENTED - IHS PEP_CN</t>
  </si>
  <si>
    <t>PL FILM, PP, BIAX ORIENTED - IHS PEP_DE</t>
  </si>
  <si>
    <t>PL FILM, PP, BIAX ORIENTED - IHS PEP_US</t>
  </si>
  <si>
    <t>PMPPA - IHS PEP_CN</t>
  </si>
  <si>
    <t>PMPPA - IHS PEP_DE</t>
  </si>
  <si>
    <t>PMPPA - IHS PEP_US</t>
  </si>
  <si>
    <t>P-NONYLPHENOL - IHS PEP_CN</t>
  </si>
  <si>
    <t>P-NONYLPHENOL - IHS PEP_DE</t>
  </si>
  <si>
    <t>P-NONYLPHENOL - IHS PEP_US</t>
  </si>
  <si>
    <t>POLY(STYR-DVB) (4% DVB) - IHS PEP_CN</t>
  </si>
  <si>
    <t>POLY(STYR-DVB) (4% DVB) - IHS PEP_DE</t>
  </si>
  <si>
    <t>POLY(STYR-DVB) (4% DVB) - IHS PEP_US</t>
  </si>
  <si>
    <t>POLY(STYR-DVB) (8% DVB) - IHS PEP_CN</t>
  </si>
  <si>
    <t>POLY(STYR-DVB) (8% DVB) - IHS PEP_DE</t>
  </si>
  <si>
    <t>POLY(STYR-DVB) (8% DVB) - IHS PEP_US</t>
  </si>
  <si>
    <t>POLY(STYR-DVB) (8% DVB)MP - IHS PEP_CN</t>
  </si>
  <si>
    <t>POLY(STYR-DVB) (8% DVB)MP - IHS PEP_DE</t>
  </si>
  <si>
    <t>POLY(STYR-DVB) (8% DVB)MP - IHS PEP_US</t>
  </si>
  <si>
    <t>POLYACRYLATE LATEX - IHS PEP_CN</t>
  </si>
  <si>
    <t>POLYACRYLATE LATEX - IHS PEP_DE</t>
  </si>
  <si>
    <t>POLYACRYLATE LATEX - IHS PEP_US</t>
  </si>
  <si>
    <t>POLYARYLATE - IHS PEP_CN</t>
  </si>
  <si>
    <t>POLYARYLATE - IHS PEP_DE</t>
  </si>
  <si>
    <t>POLYARYLATE - IHS PEP_US</t>
  </si>
  <si>
    <t>POLYBUTADIENE - IHS PEP_CN</t>
  </si>
  <si>
    <t>POLYBUTADIENE - IHS PEP_DE</t>
  </si>
  <si>
    <t>POLYBUTADIENE - IHS PEP_US</t>
  </si>
  <si>
    <t>POLYCARBONATE - IHS PEP_CN</t>
  </si>
  <si>
    <t>POLYCARBONATE - IHS PEP_DE</t>
  </si>
  <si>
    <t>POLYCARBONATE - IHS PEP_US</t>
  </si>
  <si>
    <t>POLYETHERETHERKETONE - IHS PEP_CN</t>
  </si>
  <si>
    <t>POLYETHERETHERKETONE - IHS PEP_DE</t>
  </si>
  <si>
    <t>POLYETHERETHERKETONE - IHS PEP_US</t>
  </si>
  <si>
    <t>POLYETHERIMIDE - IHS PEP_CN</t>
  </si>
  <si>
    <t>POLYETHERIMIDE - IHS PEP_DE</t>
  </si>
  <si>
    <t>POLYETHERIMIDE - IHS PEP_US</t>
  </si>
  <si>
    <t>POLYETHERSULFONE - IHS PEP_CN</t>
  </si>
  <si>
    <t>POLYETHERSULFONE - IHS PEP_DE</t>
  </si>
  <si>
    <t>POLYETHERSULFONE - IHS PEP_US</t>
  </si>
  <si>
    <t>Polyethylene (PE) - IHS - PEENAM2465</t>
  </si>
  <si>
    <t>Polyethylene (PE) - IHS - PEENAM358</t>
  </si>
  <si>
    <t>Polyethylene (PE) - IHS - PEENAM359</t>
  </si>
  <si>
    <t>Polyethylene (PE) - IHS - PEENAM360</t>
  </si>
  <si>
    <t>Polyethylene (PE) - IHS - PEENAM40</t>
  </si>
  <si>
    <t>Polyethylene (PE) - IHS - PEENAM41</t>
  </si>
  <si>
    <t>Polyethylene (PE) - IHS - PEESEA404</t>
  </si>
  <si>
    <t>Polyethylene (PE) - IHS - PEEWEP2461</t>
  </si>
  <si>
    <t>POLYETHYLENE 2,6-NAPHTHALATE - IHS PEP_CN</t>
  </si>
  <si>
    <t>POLYETHYLENE 2,6-NAPHTHALATE - IHS PEP_DE</t>
  </si>
  <si>
    <t>POLYETHYLENE 2,6-NAPHTHALATE - IHS PEP_US</t>
  </si>
  <si>
    <t>POLYETHYLENE GLYCOL - IHS PEP_CN</t>
  </si>
  <si>
    <t>POLYETHYLENE GLYCOL - IHS PEP_DE</t>
  </si>
  <si>
    <t>POLYETHYLENE GLYCOL - IHS PEP_US</t>
  </si>
  <si>
    <t>POLYETHYLENE, HD - IHS PEENAM2455</t>
  </si>
  <si>
    <t>POLYETHYLENE, HD - IHS PEENEA374</t>
  </si>
  <si>
    <t>POLYETHYLENE, HD - IHS PEEWEP2461</t>
  </si>
  <si>
    <t>POLYETHYLENE, HD POWDERED - IHS PEENAM2455</t>
  </si>
  <si>
    <t>POLYETHYLENE, HD POWDERED - IHS PEENEA374</t>
  </si>
  <si>
    <t>POLYETHYLENE, HD POWDERED - IHS PEEWEP2461</t>
  </si>
  <si>
    <t>POLYETHYLENE, LD - IHS PEENAM2377</t>
  </si>
  <si>
    <t>POLYETHYLENE, LD - IHS PEENEA187</t>
  </si>
  <si>
    <t>POLYETHYLENE, LD - IHS PEESEA378</t>
  </si>
  <si>
    <t>POLYETHYLENE, LD - IHS PEEWEP2457</t>
  </si>
  <si>
    <t>POLYETHYLENE, LD - IHS PEP_US</t>
  </si>
  <si>
    <t>POLYETHYLENE, LLD - IHS PEENAM2593</t>
  </si>
  <si>
    <t>POLYETHYLENE, LLD - IHS PEENEA189</t>
  </si>
  <si>
    <t>POLYETHYLENE, LLD - IHS PEESEA380</t>
  </si>
  <si>
    <t>POLYETHYLENE, LLD - IHS PEEWEP2459</t>
  </si>
  <si>
    <t>POLYETHYLENE, LLD - IHS PEP_US</t>
  </si>
  <si>
    <t>POLYOL, POLYESTER - IHS PEP_CN</t>
  </si>
  <si>
    <t>POLYOL, POLYESTER - IHS PEP_DE</t>
  </si>
  <si>
    <t>POLYOL, POLYESTER - IHS PEP_US</t>
  </si>
  <si>
    <t>POLYOL, POLYETHER - IHS PEP_CN</t>
  </si>
  <si>
    <t>POLYOL, POLYETHER - IHS PEP_DE</t>
  </si>
  <si>
    <t>POLYOL, POLYETHER - IHS PEP_US</t>
  </si>
  <si>
    <t>POLYPHENYLENE OXIDE - IHS PEP_CN</t>
  </si>
  <si>
    <t>POLYPHENYLENE OXIDE - IHS PEP_DE</t>
  </si>
  <si>
    <t>POLYPHENYLENE OXIDE - IHS PEP_US</t>
  </si>
  <si>
    <t>POLYPHENYLENE SULFIDE, NEAT - IHS PEP_CN</t>
  </si>
  <si>
    <t>POLYPHENYLENE SULFIDE, NEAT - IHS PEP_DE</t>
  </si>
  <si>
    <t>POLYPHENYLENE SULFIDE, NEAT - IHS PEP_US</t>
  </si>
  <si>
    <t>Polypropylene - IHS - PPENAM89</t>
  </si>
  <si>
    <t>Polypropylene - IHS - PPENEA357</t>
  </si>
  <si>
    <t>Polypropylene - IHS - PPESEA386</t>
  </si>
  <si>
    <t>POLYPROPYLENE - IHS - PPEWEP351</t>
  </si>
  <si>
    <t>POLYPROPYLENE - IHS PEP_US</t>
  </si>
  <si>
    <t>POLYPROPYLENE GLYCOL - IHS PEP_CN</t>
  </si>
  <si>
    <t>POLYPROPYLENE GLYCOL - IHS PEP_DE</t>
  </si>
  <si>
    <t>POLYPROPYLENE GLYCOL - IHS PEP_US</t>
  </si>
  <si>
    <t>POLYPROPYLENE IMPACT COPOLYMER - IHS PEP_US</t>
  </si>
  <si>
    <t>POLYPROPYLENE IMPACT COPOLYMER - IHS PPENAM2445</t>
  </si>
  <si>
    <t>POLYPROPYLENE IMPACT COPOLYMER - IHS PPENEA357</t>
  </si>
  <si>
    <t>POLYPROPYLENE IMPACT COPOLYMER - IHS PPESEA386</t>
  </si>
  <si>
    <t>POLYPROPYLENE IMPACT COPOLYMER - IHS PPEWEP2449</t>
  </si>
  <si>
    <t>POLYSTYRENE, HI - IHS PEP_US</t>
  </si>
  <si>
    <t>POLYSTYRENE, HI - IHS PSENAM2513</t>
  </si>
  <si>
    <t>POLYSTYRENE, HI - IHS PSENEA1605</t>
  </si>
  <si>
    <t>POLYVINYL ALCOHOL - IHS PEP_CN</t>
  </si>
  <si>
    <t>POLYVINYL ALCOHOL - IHS PEP_DE</t>
  </si>
  <si>
    <t>POLYVINYL ALCOHOL - IHS PEP_US</t>
  </si>
  <si>
    <t>POLYVINYL CHLORIDE - IHS PEP_US</t>
  </si>
  <si>
    <t>POLYVINYL CHLORIDE - IHS PVCNAM2407</t>
  </si>
  <si>
    <t>POLYVINYL CHLORIDE - IHS PVCNEA505</t>
  </si>
  <si>
    <t>POLYVINYL CHLORIDE - IHS PVCWEP2466</t>
  </si>
  <si>
    <t>Potassium Chloride - World Bank - POTASH</t>
  </si>
  <si>
    <t>POTASSIUM HYDROXIDE - IHS KOHNAM2521</t>
  </si>
  <si>
    <t>POTASSIUM HYDROXIDE - IHS KOHWEP3894</t>
  </si>
  <si>
    <t>Potassium Hydroxide (KOH) - IHS - KOHNAM2522</t>
  </si>
  <si>
    <t>Potassium Hydroxide (KOH) - IHS - KOHWEP3083</t>
  </si>
  <si>
    <t>P-PHENYLENEDIAMINE - IHS PEP_CN</t>
  </si>
  <si>
    <t>P-PHENYLENEDIAMINE - IHS PEP_DE</t>
  </si>
  <si>
    <t>P-PHENYLENEDIAMINE - IHS PEP_US</t>
  </si>
  <si>
    <t>PROCESS WATER - IHS PEP_CN</t>
  </si>
  <si>
    <t>PROCESS WATER - IHS PEP_DE</t>
  </si>
  <si>
    <t>PROCESS WATER - IHS PEP_US</t>
  </si>
  <si>
    <t>PROPANE - IHS PEP_US</t>
  </si>
  <si>
    <t>PROPANE - IHS PRANEA90</t>
  </si>
  <si>
    <t>PROPANE - IHS PRAWEP92</t>
  </si>
  <si>
    <t>Propylene - Chem99 - Polymer grade Ex-works price Spot</t>
  </si>
  <si>
    <t>Propylene - IHS - PRONAM93</t>
  </si>
  <si>
    <t>Propylene - IHS - PROSEA156</t>
  </si>
  <si>
    <t>Propylene - IHS - PROWEP155</t>
  </si>
  <si>
    <t>PROPYLENE - MIX - 0.8Chem99Poly + 0.2PROWEP155</t>
  </si>
  <si>
    <t>PROPYLENE GLYCOL - IHS PEP_CN</t>
  </si>
  <si>
    <t>PROPYLENE GLYCOL - IHS PEP_DE</t>
  </si>
  <si>
    <t>PROPYLENE GLYCOL - IHS PEP_US</t>
  </si>
  <si>
    <t>PROPYLENE OXIDE - IHS PEP_CN</t>
  </si>
  <si>
    <t>PROPYLENE OXIDE - IHS PEP_DE</t>
  </si>
  <si>
    <t>PROPYLENE OXIDE - IHS PEP_US</t>
  </si>
  <si>
    <t>PROPYLENE TETRAMER - IHS PEP_CN</t>
  </si>
  <si>
    <t>PROPYLENE TETRAMER - IHS PEP_DE</t>
  </si>
  <si>
    <t>PROPYLENE TETRAMER - IHS PEP_US</t>
  </si>
  <si>
    <t>PROPYLENE, CHEM GRADE - IHS PRONAM2427</t>
  </si>
  <si>
    <t>PROPYLENE, POLYMER GRADE - IHS - PRONAM2400</t>
  </si>
  <si>
    <t>PROPYLENE, POLYMER GRADE - IHS - PROSEA156</t>
  </si>
  <si>
    <t>PROPYLENE, POLYMER GRADE - IHS PEP_US</t>
  </si>
  <si>
    <t>PROPYLENE, REFINERY GRADE - IHS PRONAM3645</t>
  </si>
  <si>
    <t>PS BEADS, GT (4% DVB) CM - IHS PEP_CN</t>
  </si>
  <si>
    <t>PS BEADS, GT (4% DVB) CM - IHS PEP_DE</t>
  </si>
  <si>
    <t>PS BEADS, GT (4% DVB) CM - IHS PEP_US</t>
  </si>
  <si>
    <t>PS BEADS, MP, GT (8% DVB) CM - IHS PEP_CN</t>
  </si>
  <si>
    <t>PS BEADS, MP, GT (8% DVB) CM - IHS PEP_DE</t>
  </si>
  <si>
    <t>PS BEADS, MP, GT (8% DVB) CM - IHS PEP_US</t>
  </si>
  <si>
    <t>PSEUDOCUMENE - IHS PEP_CN</t>
  </si>
  <si>
    <t>PSEUDOCUMENE - IHS PEP_DE</t>
  </si>
  <si>
    <t>PSEUDOCUMENE - IHS PEP_US</t>
  </si>
  <si>
    <t>P-T-BUTYLPHENOL - IHS PEP_CN</t>
  </si>
  <si>
    <t>P-T-BUTYLPHENOL - IHS PEP_DE</t>
  </si>
  <si>
    <t>P-T-BUTYLPHENOL - IHS PEP_US</t>
  </si>
  <si>
    <t>PURGE ETHYLENE - IHS PEP_CN</t>
  </si>
  <si>
    <t>PURGE ETHYLENE - IHS PEP_DE</t>
  </si>
  <si>
    <t>PURGE ETHYLENE - IHS PEP_US</t>
  </si>
  <si>
    <t>P-XYLENE - IHS PEP_US</t>
  </si>
  <si>
    <t>P-XYLENE - IHS PXEASP634</t>
  </si>
  <si>
    <t>P-XYLENE - IHS PXENAM2411</t>
  </si>
  <si>
    <t>P-XYLENE - IHS PXENEA4871</t>
  </si>
  <si>
    <t>P-XYLENE - IHS PXEWEP113</t>
  </si>
  <si>
    <t>PYROMELLITIC DIANHYDRIDE - IHS PEP_CN</t>
  </si>
  <si>
    <t>PYROMELLITIC DIANHYDRIDE - IHS PEP_DE</t>
  </si>
  <si>
    <t>PYROMELLITIC DIANHYDRIDE - IHS PEP_US</t>
  </si>
  <si>
    <t>RBOB - CME - 7HO</t>
  </si>
  <si>
    <t>RBOB - CME - HO</t>
  </si>
  <si>
    <t>RESID, VACUUM - IHS PEP_CN</t>
  </si>
  <si>
    <t>RESID, VACUUM - IHS PEP_DE</t>
  </si>
  <si>
    <t>RESID, VACUUM - IHS PEP_US</t>
  </si>
  <si>
    <t>RESIDUAL OIL (3% S) - IHS PEP_CN</t>
  </si>
  <si>
    <t>RESIDUAL OIL (3% S) - IHS PEP_DE</t>
  </si>
  <si>
    <t>RESIDUAL OIL (3% S) - IHS PEP_US</t>
  </si>
  <si>
    <t>RESORCINOL - IHS PEP_CN</t>
  </si>
  <si>
    <t>RESORCINOL - IHS PEP_DE</t>
  </si>
  <si>
    <t>RESORCINOL - IHS PEP_US</t>
  </si>
  <si>
    <t>RICE GRAIN - IHS PEP_CN</t>
  </si>
  <si>
    <t>RICE GRAIN - IHS PEP_DE</t>
  </si>
  <si>
    <t>RICE GRAIN - IHS PEP_US</t>
  </si>
  <si>
    <t>ROCK SALT - IHS PEP_CN</t>
  </si>
  <si>
    <t>ROCK SALT - IHS PEP_DE</t>
  </si>
  <si>
    <t>ROCK SALT - IHS PEP_US</t>
  </si>
  <si>
    <t>SALT - IHS SLTNAM3646</t>
  </si>
  <si>
    <t>SEBACIC ACID - IHS PEP_CN</t>
  </si>
  <si>
    <t>SEBACIC ACID - IHS PEP_DE</t>
  </si>
  <si>
    <t>SEBACIC ACID - IHS PEP_US</t>
  </si>
  <si>
    <t>SILICA - FRED - PCU2123222123221</t>
  </si>
  <si>
    <t>Silicone oil - Chem99 - Dimethyl silicone fluid Jiangsu Market price</t>
  </si>
  <si>
    <t>Soda - Chem99 - Light soda ash Ex-works price Spot</t>
  </si>
  <si>
    <t>SODIUM BOROHYDRIDE - IHS PEP_CN</t>
  </si>
  <si>
    <t>SODIUM BOROHYDRIDE - IHS PEP_DE</t>
  </si>
  <si>
    <t>SODIUM BOROHYDRIDE - IHS PEP_US</t>
  </si>
  <si>
    <t>Sodium Carbonate - FRED - WPU06130301</t>
  </si>
  <si>
    <t>SODIUM CARBONATE - IHS PEP_CN</t>
  </si>
  <si>
    <t>SODIUM CARBONATE - IHS PEP_DE</t>
  </si>
  <si>
    <t>SODIUM CARBONATE - IHS PEP_US</t>
  </si>
  <si>
    <t>SODIUM CHLORATE - IHS PEP_US</t>
  </si>
  <si>
    <t>SODIUM CHLORATE - IHS SCLNAM2636</t>
  </si>
  <si>
    <t>SODIUM CHLORATE - IHS SCLWEP2637</t>
  </si>
  <si>
    <t>SODIUM CHLORIDE - IHS - 0.8SLTWEP3647+0.2SLTNEA507</t>
  </si>
  <si>
    <t>Sodium Chloride - IHS - SLTNAM3646</t>
  </si>
  <si>
    <t>Sodium Chloride - IHS - SLTNEA507</t>
  </si>
  <si>
    <t>Sodium Chloride - IHS - SLTWEP3647</t>
  </si>
  <si>
    <t>SODIUM CHLORITE - IHS PEP_CN</t>
  </si>
  <si>
    <t>SODIUM CHLORITE - IHS PEP_DE</t>
  </si>
  <si>
    <t>SODIUM CHLORITE - IHS PEP_US</t>
  </si>
  <si>
    <t>SODIUM CYANIDE - IHS PEP_CN</t>
  </si>
  <si>
    <t>SODIUM CYANIDE - IHS PEP_DE</t>
  </si>
  <si>
    <t>SODIUM CYANIDE - IHS PEP_US</t>
  </si>
  <si>
    <t>SODIUM HYDROSULFITE - IHS HSUASP976</t>
  </si>
  <si>
    <t>SODIUM HYDROSULFITE - IHS HSUNAM3736</t>
  </si>
  <si>
    <t>SODIUM HYDROSULFITE - IHS HSUWEP3738</t>
  </si>
  <si>
    <t>Sodium Hydroxide - Chem99 - 99% caustic soda Shandong Market price Spot</t>
  </si>
  <si>
    <t>Sodium Hydroxide - Chem99 - Ionic: 48% Ex-works price Spot</t>
  </si>
  <si>
    <t>Sodium Hydroxide - Chem99 - Ionic: 48% Jiangsu Market price Spot</t>
  </si>
  <si>
    <t>Sodium Hydroxide - IHS - CAUNAM3703</t>
  </si>
  <si>
    <t>Sodium Hydroxide - IHS - CAUNAM3823</t>
  </si>
  <si>
    <t>Sodium Hydroxide - IHS - CAUNAM3831</t>
  </si>
  <si>
    <t>Sodium Hydroxide - IHS - CAUNAM4744</t>
  </si>
  <si>
    <t>Sodium Hydroxide - IHS - CAUNEA3187</t>
  </si>
  <si>
    <t>Sodium Hydroxide - IHS - CAUNEA3846</t>
  </si>
  <si>
    <t>Sodium Hydroxide - IHS - CAUNEA494</t>
  </si>
  <si>
    <t>Sodium Hydroxide - IHS - CAUNEA568</t>
  </si>
  <si>
    <t>Sodium Hydroxide - IHS - CAUNEA569</t>
  </si>
  <si>
    <t>Sodium Hydroxide - IHS - CAUWEP176</t>
  </si>
  <si>
    <t>Sodium Hydroxide - IHS - CAUWEP3766</t>
  </si>
  <si>
    <t>SODIUM NITRITE - IHS PEP_CN</t>
  </si>
  <si>
    <t>SODIUM NITRITE - IHS PEP_DE</t>
  </si>
  <si>
    <t>SODIUM NITRITE - IHS PEP_US</t>
  </si>
  <si>
    <t>SODIUM SILICATE SOLUTION - IHS PEP_CN</t>
  </si>
  <si>
    <t>SODIUM SILICATE SOLUTION - IHS PEP_DE</t>
  </si>
  <si>
    <t>SODIUM SILICATE SOLUTION - IHS PEP_US</t>
  </si>
  <si>
    <t>SODIUM SULFATE - IHS SSULNAM3912</t>
  </si>
  <si>
    <t>SODIUM SULFATE - IHS SSULWEP3920</t>
  </si>
  <si>
    <t>Soybean Oil - CME - GLOBEXZL</t>
  </si>
  <si>
    <t>SOYBEAN OIL - IHS PEP_CN</t>
  </si>
  <si>
    <t>SOYBEAN OIL - IHS PEP_DE</t>
  </si>
  <si>
    <t>SOYBEAN OIL - IHS PEP_US</t>
  </si>
  <si>
    <t>Stainless Steel - MEPS - EU</t>
  </si>
  <si>
    <t>Stainless Steel - MEPS - Hot Rolled Coil (316) _WORLD STAINLESS STEEL PRICES</t>
  </si>
  <si>
    <t>Stainless Steel - MEPS - US</t>
  </si>
  <si>
    <t>Stainless Steel - MEPS - World</t>
  </si>
  <si>
    <t>STEAM - IHS PEP_CN</t>
  </si>
  <si>
    <t>STEAM - IHS PEP_DE</t>
  </si>
  <si>
    <t>STEAM - IHS PEP_US</t>
  </si>
  <si>
    <t>Steel - MEPS - Hot Dipped Galvanised Coil_ ASIAN CARBON STEEL PRICES</t>
  </si>
  <si>
    <t>Steel - MEPS - Hot Dipped Galvanised Coil_EU Steel</t>
  </si>
  <si>
    <t>Steel - MEPS - Hot Dipped Galvanised Coil_NORTH AMERICAN CARBON STEEL PRICES</t>
  </si>
  <si>
    <t>Steel - MEPS - World Stainless Steel_Hot Rolled Coil (316)</t>
  </si>
  <si>
    <t>Styrene - Chem99 - Ex-works price</t>
  </si>
  <si>
    <t>STYRENE - IHS - STRNAM2415</t>
  </si>
  <si>
    <t>STYRENE - IHS - STRNAM2416</t>
  </si>
  <si>
    <t>STYRENE - IHS - STRNEA603</t>
  </si>
  <si>
    <t>STYRENE - IHS - STRNEA604</t>
  </si>
  <si>
    <t>STYRENE - IHS - STRWEP124</t>
  </si>
  <si>
    <t>STYRENE - IHS PEP_US</t>
  </si>
  <si>
    <t>STYRENE-BUTADIENE RUBBER - IHS PEP_CN</t>
  </si>
  <si>
    <t>STYRENE-BUTADIENE RUBBER - IHS PEP_DE</t>
  </si>
  <si>
    <t>STYRENE-BUTADIENE RUBBER - IHS PEP_US</t>
  </si>
  <si>
    <t>SUCCINIC ACID - IHS PEP_CN</t>
  </si>
  <si>
    <t>SUCCINIC ACID - IHS PEP_DE</t>
  </si>
  <si>
    <t>SUCCINIC ACID - IHS PEP_US</t>
  </si>
  <si>
    <t>SUGARCANE, RAW - IHS PEP_CN</t>
  </si>
  <si>
    <t>SUGARCANE, RAW - IHS PEP_DE</t>
  </si>
  <si>
    <t>SUGARCANE, RAW - IHS PEP_US</t>
  </si>
  <si>
    <t>Sulfur - FRED - WPU0613020T1</t>
  </si>
  <si>
    <t>SULFUR - IHS PEP</t>
  </si>
  <si>
    <t>SULFUR - IHS PEP - CN</t>
  </si>
  <si>
    <t>SULFUR - IHS PEP - DE</t>
  </si>
  <si>
    <t>SULFUR - IHS PEP - US</t>
  </si>
  <si>
    <t>SULFUR - IHS PEP_US</t>
  </si>
  <si>
    <t>SULFURIC ACID - IHS PEP_CN</t>
  </si>
  <si>
    <t>SULFURIC ACID - IHS PEP_DE</t>
  </si>
  <si>
    <t>SULFURIC ACID - IHS PEP_US</t>
  </si>
  <si>
    <t>Sulphur - Chem99 - Liquid sulphur Ex-works price</t>
  </si>
  <si>
    <t>SULPHUR - MIX - 0.8FREDWPU0613020T1+0.2Chem99</t>
  </si>
  <si>
    <t>SYNTHESIS GAS (1.1:1) - IHS PEP_CN</t>
  </si>
  <si>
    <t>SYNTHESIS GAS (1.1:1) - IHS PEP_DE</t>
  </si>
  <si>
    <t>SYNTHESIS GAS (1.1:1) - IHS PEP_US</t>
  </si>
  <si>
    <t>SYNTHESIS GAS (2:1) - IHS PEP_CN</t>
  </si>
  <si>
    <t>SYNTHESIS GAS (2:1) - IHS PEP_DE</t>
  </si>
  <si>
    <t>SYNTHESIS GAS (2:1) - IHS PEP_US</t>
  </si>
  <si>
    <t>Tall Oil Fatty Acid - Oleochem - Europe Avg</t>
  </si>
  <si>
    <t>Tall Oil Fatty Acid - Oleochem - US Southeast Avg</t>
  </si>
  <si>
    <t>TALL OIL HEADS &amp; ODOR CUT - IHS PEP_CN</t>
  </si>
  <si>
    <t>TALL OIL HEADS &amp; ODOR CUT - IHS PEP_DE</t>
  </si>
  <si>
    <t>TALL OIL HEADS &amp; ODOR CUT - IHS PEP_US</t>
  </si>
  <si>
    <t>TALL OIL ROSIN - IHS PEP_CN</t>
  </si>
  <si>
    <t>TALL OIL ROSIN - IHS PEP_DE</t>
  </si>
  <si>
    <t>TALL OIL ROSIN - IHS PEP_US</t>
  </si>
  <si>
    <t>TALL OIL, CRUDE - IHS PEP_CN</t>
  </si>
  <si>
    <t>TALL OIL, CRUDE - IHS PEP_DE</t>
  </si>
  <si>
    <t>TALL OIL, CRUDE - IHS PEP_US</t>
  </si>
  <si>
    <t>T-BUTANOL, GASOLINE GRADE - IHS PEP_CN</t>
  </si>
  <si>
    <t>T-BUTANOL, GASOLINE GRADE - IHS PEP_DE</t>
  </si>
  <si>
    <t>T-BUTANOL, GASOLINE GRADE - IHS PEP_US</t>
  </si>
  <si>
    <t>TEREPHTHALIC ACID - IHS PEP_US</t>
  </si>
  <si>
    <t>TEREPHTHALIC ACID - IHS TPANAM2403</t>
  </si>
  <si>
    <t>TEREPHTHALIC ACID - IHS TPANEA100</t>
  </si>
  <si>
    <t>TEREPHTHALIC ACID - IHS TPAWEP2405</t>
  </si>
  <si>
    <t>TEREPHTHALOYL CHLORIDE - IHS PEP_CN</t>
  </si>
  <si>
    <t>TEREPHTHALOYL CHLORIDE - IHS PEP_DE</t>
  </si>
  <si>
    <t>TEREPHTHALOYL CHLORIDE - IHS PEP_US</t>
  </si>
  <si>
    <t>TETRAFLUOROETHYLENE - IHS PEP_CN</t>
  </si>
  <si>
    <t>TETRAFLUOROETHYLENE - IHS PEP_DE</t>
  </si>
  <si>
    <t>TETRAFLUOROETHYLENE - IHS PEP_US</t>
  </si>
  <si>
    <t>TETRAHYDROFURAN - IHS PEP_CN</t>
  </si>
  <si>
    <t>TETRAHYDROFURAN - IHS PEP_DE</t>
  </si>
  <si>
    <t>TETRAHYDROFURAN - IHS PEP_US</t>
  </si>
  <si>
    <t>TETRAMETHYLENEDIAMINE - IHS PEP_CN</t>
  </si>
  <si>
    <t>TETRAMETHYLENEDIAMINE - IHS PEP_DE</t>
  </si>
  <si>
    <t>TETRAMETHYLENEDIAMINE - IHS PEP_US</t>
  </si>
  <si>
    <t>THIONYL CHLORIDE - IHS PEP_CN</t>
  </si>
  <si>
    <t>THIONYL CHLORIDE - IHS PEP_DE</t>
  </si>
  <si>
    <t>THIONYL CHLORIDE - IHS PEP_US</t>
  </si>
  <si>
    <t>TITANIUM DIOXIDE (RUTILE) - IHS PEP_CN</t>
  </si>
  <si>
    <t>TITANIUM DIOXIDE (RUTILE) - IHS PEP_DE</t>
  </si>
  <si>
    <t>TITANIUM DIOXIDE (RUTILE) - IHS PEP_US</t>
  </si>
  <si>
    <t>Toluene - Chem99 - Ex-works price</t>
  </si>
  <si>
    <t>TOLUENE - IHS - 0.8TOLWEP128+0.2TOLNEA125</t>
  </si>
  <si>
    <t>Toluene - IHS - TOLNAM126</t>
  </si>
  <si>
    <t>Toluene - IHS - TOLNEA125</t>
  </si>
  <si>
    <t>Toluene - IHS - TOLWEP128</t>
  </si>
  <si>
    <t>TOLUENE - IHS PEP_US</t>
  </si>
  <si>
    <t>TOLUENE DIISOCYANATE - IHS PEP_CN</t>
  </si>
  <si>
    <t>TOLUENE DIISOCYANATE - IHS PEP_DE</t>
  </si>
  <si>
    <t>TOLUENE DIISOCYANATE - IHS PEP_US</t>
  </si>
  <si>
    <t>TOLUENEDIAMINE, CRUDE - IHS PEP_CN</t>
  </si>
  <si>
    <t>TOLUENEDIAMINE, CRUDE - IHS PEP_DE</t>
  </si>
  <si>
    <t>TOLUENEDIAMINE, CRUDE - IHS PEP_US</t>
  </si>
  <si>
    <t>TRICRESYL PHOSPHATE - IHS PEP_CN</t>
  </si>
  <si>
    <t>TRICRESYL PHOSPHATE - IHS PEP_DE</t>
  </si>
  <si>
    <t>TRICRESYL PHOSPHATE - IHS PEP_US</t>
  </si>
  <si>
    <t>TRIMETHYLAMINE - IHS PEP_CN</t>
  </si>
  <si>
    <t>TRIMETHYLAMINE - IHS PEP_DE</t>
  </si>
  <si>
    <t>TRIMETHYLAMINE - IHS PEP_US</t>
  </si>
  <si>
    <t>TRIS(NONYLPHENOL) PHOSPHITE - IHS PEP_CN</t>
  </si>
  <si>
    <t>TRIS(NONYLPHENOL) PHOSPHITE - IHS PEP_DE</t>
  </si>
  <si>
    <t>TRIS(NONYLPHENOL) PHOSPHITE - IHS PEP_US</t>
  </si>
  <si>
    <t>TRONA - IHS PEP</t>
  </si>
  <si>
    <t>TRONA - IHS PEP - CN</t>
  </si>
  <si>
    <t>TRONA - IHS PEP - DE</t>
  </si>
  <si>
    <t>TRONA - IHS PEP - US</t>
  </si>
  <si>
    <t>ULSD - CME - HO</t>
  </si>
  <si>
    <t>Urea - World Bank - UREA_EE_BULK</t>
  </si>
  <si>
    <t>UREA, INDUSTRIAL GRADE - IHS PEP_CN</t>
  </si>
  <si>
    <t>UREA, INDUSTRIAL GRADE - IHS PEP_DE</t>
  </si>
  <si>
    <t>UREA, INDUSTRIAL GRADE - IHS PEP_US</t>
  </si>
  <si>
    <t>Utilities - IHS Ind - EU</t>
  </si>
  <si>
    <t>Utilities - IHS Ind - NA</t>
  </si>
  <si>
    <t>VDC EMULSION COPOLYMER - IHS PEP_CN</t>
  </si>
  <si>
    <t>VDC EMULSION COPOLYMER - IHS PEP_DE</t>
  </si>
  <si>
    <t>VDC EMULSION COPOLYMER - IHS PEP_US</t>
  </si>
  <si>
    <t>Vendor Energy - APexC</t>
  </si>
  <si>
    <t>Vendor Energy - EU</t>
  </si>
  <si>
    <t>Vendor Energy - GC</t>
  </si>
  <si>
    <t>Vendor Energy - IMEA</t>
  </si>
  <si>
    <t>Vendor Energy - LA</t>
  </si>
  <si>
    <t>Vendor Energy - NA</t>
  </si>
  <si>
    <t>Vendor Labor - AP</t>
  </si>
  <si>
    <t>Vendor Labor - EU</t>
  </si>
  <si>
    <t>Vendor Labor - GC</t>
  </si>
  <si>
    <t>Vendor Labor - IMEA</t>
  </si>
  <si>
    <t>Vendor Labor - LA</t>
  </si>
  <si>
    <t>Vendor Labor - NA</t>
  </si>
  <si>
    <t>VINYL ACETATE - IHS PEP_CN</t>
  </si>
  <si>
    <t>VINYL ACETATE - IHS PEP_DE</t>
  </si>
  <si>
    <t>VINYL ACETATE - IHS PEP_US</t>
  </si>
  <si>
    <t>VINYL CHLORIDE - IHS PEP_CN</t>
  </si>
  <si>
    <t>VINYL CHLORIDE - IHS PEP_DE</t>
  </si>
  <si>
    <t>VINYL CHLORIDE - IHS PEP_US</t>
  </si>
  <si>
    <t>VINYLIDENE CHLORIDE - IHS PEP_CN</t>
  </si>
  <si>
    <t>VINYLIDENE CHLORIDE - IHS PEP_DE</t>
  </si>
  <si>
    <t>VINYLIDENE CHLORIDE - IHS PEP_US</t>
  </si>
  <si>
    <t>VINYLIDENE FLUORIDE - IHS PEP_CN</t>
  </si>
  <si>
    <t>VINYLIDENE FLUORIDE - IHS PEP_DE</t>
  </si>
  <si>
    <t>VINYLIDENE FLUORIDE - IHS PEP_US</t>
  </si>
  <si>
    <t>WHITE OIL, TECHNICAL GRADE - IHS PEP_CN</t>
  </si>
  <si>
    <t>WHITE OIL, TECHNICAL GRADE - IHS PEP_DE</t>
  </si>
  <si>
    <t>WHITE OIL, TECHNICAL GRADE - IHS PEP_US</t>
  </si>
  <si>
    <t>Xylene - Chem99 - Solvent grade Ex-works price</t>
  </si>
  <si>
    <t>Xylene - IHS - MXYNAM64</t>
  </si>
  <si>
    <t>Xylene - IHS - MXYNEA62</t>
  </si>
  <si>
    <t>Xylene - IHS - MXYWEP65</t>
  </si>
  <si>
    <t>XYLENES, MIXED - IHS MXYNAM2387</t>
  </si>
  <si>
    <t>XYLENES, MIXED - IHS MXYNEA62</t>
  </si>
  <si>
    <t>XYLENES, MIXED - IHS MXYWEP65</t>
  </si>
  <si>
    <t>XYLENES, MIXED - IHS PEP_US</t>
  </si>
  <si>
    <t>Yellow phosphorus - Chem99 - 99.5% Yunnan Market price</t>
  </si>
  <si>
    <t>Zinc - CME - ZNC</t>
  </si>
  <si>
    <t>ZINC OXIDE - IHS PEP_CN</t>
  </si>
  <si>
    <t>ZINC OXIDE - IHS PEP_DE</t>
  </si>
  <si>
    <t>ZINC OXIDE - IHS PEP_US</t>
  </si>
  <si>
    <t>DomainEntity6656f9688f7840c1a35dbdbf8678a6eb</t>
  </si>
  <si>
    <t>#</t>
  </si>
  <si>
    <t>%</t>
  </si>
  <si>
    <t>ACT</t>
  </si>
  <si>
    <t>AU</t>
  </si>
  <si>
    <t>BAG</t>
  </si>
  <si>
    <t>BB</t>
  </si>
  <si>
    <t>BD</t>
  </si>
  <si>
    <t>BK</t>
  </si>
  <si>
    <t>BOT</t>
  </si>
  <si>
    <t>BUC</t>
  </si>
  <si>
    <t>BX</t>
  </si>
  <si>
    <t>C</t>
  </si>
  <si>
    <t>CDM</t>
  </si>
  <si>
    <t>CF</t>
  </si>
  <si>
    <t>CG</t>
  </si>
  <si>
    <t>CM2</t>
  </si>
  <si>
    <t>CQ</t>
  </si>
  <si>
    <t>CRT</t>
  </si>
  <si>
    <t>CS</t>
  </si>
  <si>
    <t>CTR</t>
  </si>
  <si>
    <t>D</t>
  </si>
  <si>
    <t>DE</t>
  </si>
  <si>
    <t>DEG</t>
  </si>
  <si>
    <t>DR</t>
  </si>
  <si>
    <t>DY</t>
  </si>
  <si>
    <t>DZ</t>
  </si>
  <si>
    <t>EA</t>
  </si>
  <si>
    <t>F</t>
  </si>
  <si>
    <t>FT</t>
  </si>
  <si>
    <t>FT2</t>
  </si>
  <si>
    <t>G</t>
  </si>
  <si>
    <t>GAL</t>
  </si>
  <si>
    <t>gk1</t>
  </si>
  <si>
    <t>gkg</t>
  </si>
  <si>
    <t>GLI</t>
  </si>
  <si>
    <t>GM</t>
  </si>
  <si>
    <t>GRO</t>
  </si>
  <si>
    <t>H</t>
  </si>
  <si>
    <t>H8</t>
  </si>
  <si>
    <t>HR</t>
  </si>
  <si>
    <t>IPA</t>
  </si>
  <si>
    <t>KAN</t>
  </si>
  <si>
    <t>KAR</t>
  </si>
  <si>
    <t>KGV</t>
  </si>
  <si>
    <t>KIT</t>
  </si>
  <si>
    <t>KJK</t>
  </si>
  <si>
    <t>KM</t>
  </si>
  <si>
    <t>KOS</t>
  </si>
  <si>
    <t>KWH</t>
  </si>
  <si>
    <t>L</t>
  </si>
  <si>
    <t>LAY</t>
  </si>
  <si>
    <t>LB</t>
  </si>
  <si>
    <t>LBS</t>
  </si>
  <si>
    <t>LH</t>
  </si>
  <si>
    <t>LO</t>
  </si>
  <si>
    <t>LT</t>
  </si>
  <si>
    <t>M</t>
  </si>
  <si>
    <t>M2</t>
  </si>
  <si>
    <t>M3</t>
  </si>
  <si>
    <t>MEI</t>
  </si>
  <si>
    <t>MG</t>
  </si>
  <si>
    <t>MI</t>
  </si>
  <si>
    <t>MIN</t>
  </si>
  <si>
    <t>ML</t>
  </si>
  <si>
    <t>MM</t>
  </si>
  <si>
    <t>MON</t>
  </si>
  <si>
    <t>MT</t>
  </si>
  <si>
    <t>MTR</t>
  </si>
  <si>
    <t>NIL</t>
  </si>
  <si>
    <t>OZ</t>
  </si>
  <si>
    <t>P</t>
  </si>
  <si>
    <t>PAA</t>
  </si>
  <si>
    <t>PAD</t>
  </si>
  <si>
    <t>PAK</t>
  </si>
  <si>
    <t>PAL</t>
  </si>
  <si>
    <t>PF</t>
  </si>
  <si>
    <t>PRS</t>
  </si>
  <si>
    <t>PS</t>
  </si>
  <si>
    <t>PT</t>
  </si>
  <si>
    <t>QT</t>
  </si>
  <si>
    <t>RL</t>
  </si>
  <si>
    <t>RM</t>
  </si>
  <si>
    <t>SER</t>
  </si>
  <si>
    <t>SH</t>
  </si>
  <si>
    <t>ST</t>
  </si>
  <si>
    <t>TB</t>
  </si>
  <si>
    <t>TK</t>
  </si>
  <si>
    <t>TN</t>
  </si>
  <si>
    <t>TO</t>
  </si>
  <si>
    <t>TON</t>
  </si>
  <si>
    <t>TS</t>
  </si>
  <si>
    <t>TU</t>
  </si>
  <si>
    <t>VE</t>
  </si>
  <si>
    <t>WK</t>
  </si>
  <si>
    <t>YD</t>
  </si>
  <si>
    <t>YD3</t>
  </si>
  <si>
    <t>YR</t>
  </si>
  <si>
    <t>Z0</t>
  </si>
  <si>
    <t>ZBU</t>
  </si>
  <si>
    <t>ZCO</t>
  </si>
  <si>
    <t>ZCS</t>
  </si>
  <si>
    <t>zea</t>
  </si>
  <si>
    <t>ZFE</t>
  </si>
  <si>
    <t>ZSO</t>
  </si>
  <si>
    <t>ZST</t>
  </si>
  <si>
    <t>DomainEntity49a879f8330e480880d00f39c4bb14ad</t>
  </si>
  <si>
    <t>Cents</t>
  </si>
  <si>
    <t>Dollar</t>
  </si>
  <si>
    <t>DomainEntitya9d64d51377f412bba6313e09a1de1e9</t>
  </si>
  <si>
    <t>bd93bbfb-89aa-416a-91b8-af8b6fe5498c</t>
  </si>
  <si>
    <t>Validation succeeded</t>
  </si>
  <si>
    <t>Read Only</t>
  </si>
  <si>
    <t>Sodium Hydroxide - IHS - CAUNEA3187_2013_1</t>
  </si>
  <si>
    <t>1</t>
  </si>
  <si>
    <t>GLOBAL\IBINGER</t>
  </si>
  <si>
    <t>UPDATE</t>
  </si>
  <si>
    <t>ca9add91-349b-41dd-9644-9f702f86320b</t>
  </si>
  <si>
    <t>Sodium Hydroxide - IHS - CAUNEA3187_2013_2</t>
  </si>
  <si>
    <t>0ac4d38a-4318-4153-a497-5e3526cc9342</t>
  </si>
  <si>
    <t>Sodium Hydroxide - IHS - CAUNEA3187_2013_3</t>
  </si>
  <si>
    <t>fa2cc832-2ef3-4970-bdfc-388a080eebfc</t>
  </si>
  <si>
    <t>Sodium Hydroxide - IHS - CAUNEA3187_2013_4</t>
  </si>
  <si>
    <t>9fb197aa-d281-4c10-b8dc-05a48702d65d</t>
  </si>
  <si>
    <t>Sodium Hydroxide - IHS - CAUNEA3187_2013_5</t>
  </si>
  <si>
    <t>bad0c270-ba34-46f7-a65f-455e262d9125</t>
  </si>
  <si>
    <t>Sodium Hydroxide - IHS - CAUNEA3187_2013_6</t>
  </si>
  <si>
    <t>21edb47d-5b35-4afe-a422-4dc2836ce24c</t>
  </si>
  <si>
    <t>Sodium Hydroxide - IHS - CAUNEA3187_2013_7</t>
  </si>
  <si>
    <t>3ed86ba5-2f68-481f-b011-9aa58fd2016d</t>
  </si>
  <si>
    <t>Sodium Hydroxide - IHS - CAUNEA3187_2013_8</t>
  </si>
  <si>
    <t>a8720130-286c-48fb-92d5-4ed57a7066b3</t>
  </si>
  <si>
    <t>Sodium Hydroxide - IHS - CAUNEA3187_2013_9</t>
  </si>
  <si>
    <t>006495f8-7585-4534-90a7-d6d2ed25ba40</t>
  </si>
  <si>
    <t>Sodium Hydroxide - IHS - CAUNEA3187_2013_10</t>
  </si>
  <si>
    <t>200b0d84-7f22-46e7-8681-60d36b8b1b7e</t>
  </si>
  <si>
    <t>Sodium Hydroxide - IHS - CAUNEA3187_2013_11</t>
  </si>
  <si>
    <t>f796d044-d87d-412e-9533-a920fa244802</t>
  </si>
  <si>
    <t>Sodium Hydroxide - IHS - CAUNEA3187_2013_12</t>
  </si>
  <si>
    <t>f618714c-c14f-456e-8494-0b4a43849730</t>
  </si>
  <si>
    <t>Sodium Hydroxide - IHS - CAUNEA3187_2014_1</t>
  </si>
  <si>
    <t>985067cb-fd05-419d-b0dd-920748445c73</t>
  </si>
  <si>
    <t>Sodium Hydroxide - IHS - CAUNEA3187_2014_2</t>
  </si>
  <si>
    <t>7c3583a7-100d-446e-b5a0-dd5da703e983</t>
  </si>
  <si>
    <t>Sodium Hydroxide - IHS - CAUNEA3187_2014_3</t>
  </si>
  <si>
    <t>252dbacd-3124-41f3-95f3-a4a7205be79e</t>
  </si>
  <si>
    <t>Sodium Hydroxide - IHS - CAUNEA3187_2014_4</t>
  </si>
  <si>
    <t>2e39049a-1b0d-43ab-bd1b-1805759d1d66</t>
  </si>
  <si>
    <t>Sodium Hydroxide - IHS - CAUNEA3187_2014_5</t>
  </si>
  <si>
    <t>210e495d-ee09-49cc-8ccb-a0d74cc07bf7</t>
  </si>
  <si>
    <t>Sodium Hydroxide - IHS - CAUNEA3187_2014_6</t>
  </si>
  <si>
    <t>b25555c7-a5e4-4152-8525-bc5c22e02672</t>
  </si>
  <si>
    <t>Sodium Hydroxide - IHS - CAUNEA3187_2014_7</t>
  </si>
  <si>
    <t>eb0d6e7f-193c-4704-a022-6acf3a22370d</t>
  </si>
  <si>
    <t>Sodium Hydroxide - IHS - CAUNEA3187_2014_8</t>
  </si>
  <si>
    <t>de14d873-89f4-402b-9f4c-2d08d31a0214</t>
  </si>
  <si>
    <t>Sodium Hydroxide - IHS - CAUNEA3187_2014_9</t>
  </si>
  <si>
    <t>39b2a17d-84b9-4089-999d-d3b7ddced65e</t>
  </si>
  <si>
    <t>Sodium Hydroxide - IHS - CAUNEA3187_2014_10</t>
  </si>
  <si>
    <t>7d2b0a0a-30ae-4a88-aad9-0ab3f1666137</t>
  </si>
  <si>
    <t>Sodium Hydroxide - IHS - CAUNEA3187_2014_11</t>
  </si>
  <si>
    <t>6dd656ac-51dc-4b50-bbe4-41a8f2680c5e</t>
  </si>
  <si>
    <t>Sodium Hydroxide - IHS - CAUNEA3187_2014_12</t>
  </si>
  <si>
    <t>793ce6df-1486-41e1-bc19-f4212091bd8a</t>
  </si>
  <si>
    <t>Sodium Hydroxide - IHS - CAUNEA3187_2015_1</t>
  </si>
  <si>
    <t>9b57ed54-b9b4-459d-980a-a5be118306c6</t>
  </si>
  <si>
    <t>Sodium Hydroxide - IHS - CAUNEA3187_2015_2</t>
  </si>
  <si>
    <t>2bec4f2b-8278-4ae3-a8f5-e433fe8006b1</t>
  </si>
  <si>
    <t>Sodium Hydroxide - IHS - CAUNEA3187_2015_3</t>
  </si>
  <si>
    <t>a2ac0b48-01c8-4001-a368-be6d290af0f1</t>
  </si>
  <si>
    <t>Sodium Hydroxide - IHS - CAUNEA3187_2015_4</t>
  </si>
  <si>
    <t>8f30a0f0-d012-477a-bab5-aefe56ebad36</t>
  </si>
  <si>
    <t>Sodium Hydroxide - IHS - CAUNEA3187_2015_5</t>
  </si>
  <si>
    <t>7600dbf0-ff3d-4309-9493-b9d0d70d999c</t>
  </si>
  <si>
    <t>Sodium Hydroxide - IHS - CAUNEA3187_2015_6</t>
  </si>
  <si>
    <t>d45c7e74-2dc5-44a1-aedc-d37ffcb7541a</t>
  </si>
  <si>
    <t>Sodium Hydroxide - IHS - CAUNEA3187_2015_7</t>
  </si>
  <si>
    <t>bf006dc5-e1a4-46ef-8acc-6f4a791ffff9</t>
  </si>
  <si>
    <t>Sodium Hydroxide - IHS - CAUNEA3187_2015_8</t>
  </si>
  <si>
    <t>4d474664-dd94-4bd7-b9df-4a238d32079c</t>
  </si>
  <si>
    <t>Sodium Hydroxide - IHS - CAUNEA3187_2015_9</t>
  </si>
  <si>
    <t>8c7eb813-bfd4-48d2-abaf-2eae1b939838</t>
  </si>
  <si>
    <t>Sodium Hydroxide - IHS - CAUNEA3187_2015_10</t>
  </si>
  <si>
    <t>2988cfef-67bc-469c-8fa8-71ead585a3fb</t>
  </si>
  <si>
    <t>Sodium Hydroxide - IHS - CAUNEA3187_2015_11</t>
  </si>
  <si>
    <t>f2842b2e-bb04-4ead-97fb-52f231b7a39f</t>
  </si>
  <si>
    <t>Sodium Hydroxide - IHS - CAUNEA3187_2015_12</t>
  </si>
  <si>
    <t>d7232201-1f01-491d-869c-826607509915</t>
  </si>
  <si>
    <t>Sodium Hydroxide - IHS - CAUNEA3187_2016_1</t>
  </si>
  <si>
    <t>31288416-95a9-4f1a-8c8c-2a252a5ad8a8</t>
  </si>
  <si>
    <t>Sodium Hydroxide - IHS - CAUNEA3187_2016_2</t>
  </si>
  <si>
    <t>2d714b28-5ee7-43b0-810a-09bcf733e09b</t>
  </si>
  <si>
    <t>Sodium Hydroxide - IHS - CAUNEA3187_2016_3</t>
  </si>
  <si>
    <t>af293916-79c2-48ec-bbd9-c5756e2bdae2</t>
  </si>
  <si>
    <t>Sodium Hydroxide - IHS - CAUNEA3187_2016_4</t>
  </si>
  <si>
    <t>45fbe9e7-3a04-48a2-a0ed-6c30bfd35d60</t>
  </si>
  <si>
    <t>Sodium Hydroxide - IHS - CAUNEA3187_2016_5</t>
  </si>
  <si>
    <t>2b48e566-7a7a-4720-aea1-83348ed40f55</t>
  </si>
  <si>
    <t>Sodium Hydroxide - IHS - CAUNEA3187_2016_6</t>
  </si>
  <si>
    <t>b7160363-7c54-4bcc-81d3-14af6e22214a</t>
  </si>
  <si>
    <t>Sodium Hydroxide - IHS - CAUNEA3187_2016_7</t>
  </si>
  <si>
    <t>7d9f16b2-c281-4ec2-8cb7-bae628bd59ee</t>
  </si>
  <si>
    <t>Sodium Hydroxide - IHS - CAUNEA3187_2016_8</t>
  </si>
  <si>
    <t>e3d78178-c233-40a6-a283-5023a3de3326</t>
  </si>
  <si>
    <t>Sodium Hydroxide - IHS - CAUNEA3187_2016_9</t>
  </si>
  <si>
    <t>4a5926d9-eed1-4fdb-9b19-0c6216c39ab5</t>
  </si>
  <si>
    <t>Sodium Hydroxide - IHS - CAUNEA3187_2016_10</t>
  </si>
  <si>
    <t>1cf68a14-19f2-43d2-801d-876f668e7a62</t>
  </si>
  <si>
    <t>Sodium Hydroxide - IHS - CAUNEA3187_2016_11</t>
  </si>
  <si>
    <t>a593e8f2-25ea-4afa-beab-669452828ec2</t>
  </si>
  <si>
    <t>Sodium Hydroxide - IHS - CAUNEA3187_2016_12</t>
  </si>
  <si>
    <t>52bccddd-7422-47f9-bcea-1f59bb12631e</t>
  </si>
  <si>
    <t>Sodium Hydroxide - IHS - CAUNEA3187_2017_1</t>
  </si>
  <si>
    <t>8ebf62be-147d-408b-8b98-4529261cd578</t>
  </si>
  <si>
    <t>Sodium Hydroxide - IHS - CAUNEA3187_2017_2</t>
  </si>
  <si>
    <t>e80fa9ac-f7f5-4c30-b416-a5d23ddd8f75</t>
  </si>
  <si>
    <t>Sodium Hydroxide - IHS - CAUNEA3187_2017_3</t>
  </si>
  <si>
    <t>53a4053f-6682-4db4-9fdc-32141ca5607c</t>
  </si>
  <si>
    <t>Sodium Hydroxide - IHS - CAUNEA3187_2017_4</t>
  </si>
  <si>
    <t>ee67d678-fffa-4396-a21c-0cd1905c6d19</t>
  </si>
  <si>
    <t>Sodium Hydroxide - IHS - CAUNEA3187_2017_5</t>
  </si>
  <si>
    <t>a02ddd58-8b9e-486c-a58c-3d72fa07bc1a</t>
  </si>
  <si>
    <t>Sodium Hydroxide - IHS - CAUNEA3187_2017_6</t>
  </si>
  <si>
    <t>2c254ec4-4d51-4a61-ae8c-a4427595f9f4</t>
  </si>
  <si>
    <t>Sodium Hydroxide - IHS - CAUNEA3187_2017_7</t>
  </si>
  <si>
    <t>f0e9f9a4-3603-4d43-98c3-896a50eb63f9</t>
  </si>
  <si>
    <t>Sodium Hydroxide - IHS - CAUNEA3187_2017_8</t>
  </si>
  <si>
    <t>81e97b7c-6bd7-449d-b485-c668bca97a82</t>
  </si>
  <si>
    <t>Sodium Hydroxide - IHS - CAUNEA3187_2017_9</t>
  </si>
  <si>
    <t>12e7fa41-4d75-46eb-994b-d9ccc4273ad3</t>
  </si>
  <si>
    <t>Sodium Hydroxide - IHS - CAUNEA3187_2017_10</t>
  </si>
  <si>
    <t>a6ac58e3-5f91-487f-98d2-ef47fa513284</t>
  </si>
  <si>
    <t>Sodium Hydroxide - IHS - CAUNEA3187_2017_11</t>
  </si>
  <si>
    <t>e1660a9e-87c8-406a-9978-220687687c94</t>
  </si>
  <si>
    <t>Sodium Hydroxide - IHS - CAUNEA3187_2017_12</t>
  </si>
  <si>
    <t>968ebb6b-9e88-4634-b82f-6eef9f9506d6</t>
  </si>
  <si>
    <t>Sodium Hydroxide - IHS - CAUNEA3187_2018_1</t>
  </si>
  <si>
    <t>8e9fa64a-0655-46ed-b909-45757aa31d44</t>
  </si>
  <si>
    <t>Sodium Hydroxide - IHS - CAUNEA3187_2018_2</t>
  </si>
  <si>
    <t>6ddb34e0-3787-486c-8aa9-f1fbc9621608</t>
  </si>
  <si>
    <t>Sodium Hydroxide - IHS - CAUNEA3187_2018_3</t>
  </si>
  <si>
    <t>5dfeb48c-4920-4b42-aa05-b3f599689aca</t>
  </si>
  <si>
    <t>Sodium Hydroxide - IHS - CAUNEA3187_2018_4</t>
  </si>
  <si>
    <t>8680d072-64b6-4bef-8c0b-b2e1de4d1cbb</t>
  </si>
  <si>
    <t>Sodium Hydroxide - IHS - CAUNEA3187_2018_5</t>
  </si>
  <si>
    <t>52e0aa53-7c40-4709-ac19-12e98d59675d</t>
  </si>
  <si>
    <t>Sodium Hydroxide - IHS - CAUNEA3187_2018_6</t>
  </si>
  <si>
    <t>6db218cd-5489-46ba-8b93-b7319c1791b5</t>
  </si>
  <si>
    <t>Sodium Hydroxide - IHS - CAUNEA3187_2018_7</t>
  </si>
  <si>
    <t>69c4f687-a417-48fc-91df-6d9b425a5f0f</t>
  </si>
  <si>
    <t>Sodium Hydroxide - IHS - CAUNEA3187_2018_8</t>
  </si>
  <si>
    <t>80b6503c-9016-40e1-8376-b87661bc6443</t>
  </si>
  <si>
    <t>Sodium Hydroxide - IHS - CAUNEA3187_2018_9</t>
  </si>
  <si>
    <t>853b8515-8c6b-48dd-a70f-ab50c21e1b56</t>
  </si>
  <si>
    <t>Sodium Hydroxide - IHS - CAUNEA3187_2018_10</t>
  </si>
  <si>
    <t>924f4504-06fe-4f19-bff2-ace974a4ba13</t>
  </si>
  <si>
    <t>Sodium Hydroxide - IHS - CAUNEA3187_2018_11</t>
  </si>
  <si>
    <t>b564d176-23d1-415c-8f8f-0cf1a2a0c072</t>
  </si>
  <si>
    <t>Sodium Hydroxide - IHS - CAUNEA3187_2018_12</t>
  </si>
  <si>
    <t>3185a69c-b480-4f15-b603-7751150b3d37</t>
  </si>
  <si>
    <t>Sodium Hydroxide - IHS - CAUNEA3187_2019_1</t>
  </si>
  <si>
    <t>0179e29e-94ce-4ba4-8e93-98b7911eeef1</t>
  </si>
  <si>
    <t>Sodium Hydroxide - IHS - CAUNEA3187_2019_2</t>
  </si>
  <si>
    <t>211d362c-bc2c-4dde-bdee-0f963bf592a6</t>
  </si>
  <si>
    <t>Sodium Hydroxide - IHS - CAUNEA3187_2019_3</t>
  </si>
  <si>
    <t>92ef452b-41c8-4ee2-b3a9-0cc8bea97b59</t>
  </si>
  <si>
    <t>Sodium Hydroxide - IHS - CAUNEA3187_2019_4</t>
  </si>
  <si>
    <t>82f7faf5-34de-4155-b6b1-32e14f24dbbc</t>
  </si>
  <si>
    <t>Sodium Hydroxide - IHS - CAUNEA3187_2019_5</t>
  </si>
  <si>
    <t>cc40530d-0763-4319-824e-3eee110fa10e</t>
  </si>
  <si>
    <t>Sodium Hydroxide - IHS - CAUNEA3187_2019_6</t>
  </si>
  <si>
    <t>f2aec4e5-3eac-4a21-8121-0e5bf0348f9a</t>
  </si>
  <si>
    <t>Sodium Hydroxide - IHS - CAUNEA3187_2019_7</t>
  </si>
  <si>
    <t>9f46ee4e-753f-4c42-9b3a-f1c3037d0ba6</t>
  </si>
  <si>
    <t>Sodium Hydroxide - IHS - CAUNEA3187_2019_8</t>
  </si>
  <si>
    <t>97f6287e-2ae5-454d-8021-8d6b55ec0ff6</t>
  </si>
  <si>
    <t>Sodium Hydroxide - IHS - CAUNEA3187_2019_9</t>
  </si>
  <si>
    <t>f9a3a63d-a094-4c83-95b0-d6ba1d2f7f96</t>
  </si>
  <si>
    <t>Sodium Hydroxide - IHS - CAUNEA3187_2019_10</t>
  </si>
  <si>
    <t>5f97de27-e9c2-4a59-af56-fbc22a41ff8a</t>
  </si>
  <si>
    <t>Sodium Hydroxide - IHS - CAUNEA3187_2019_11</t>
  </si>
  <si>
    <t>e36d2f29-b3aa-4cbd-b92a-c11ce4d7b241</t>
  </si>
  <si>
    <t>Sodium Hydroxide - IHS - CAUNEA3187_2019_12</t>
  </si>
  <si>
    <t>ac423aa0-9d1e-4f19-8f86-1f67d0212b7c</t>
  </si>
  <si>
    <t>Waiting for revalidation</t>
  </si>
  <si>
    <t>Sodium Hydroxide - IHS - CAUNEA3187_2020_1</t>
  </si>
  <si>
    <t>d353db26-1b6e-4915-9753-cea22ae9f837</t>
  </si>
  <si>
    <t>Sodium Hydroxide - IHS - CAUNEA3187_2020_2</t>
  </si>
  <si>
    <t>e811ce99-eb68-4deb-8a9a-7d72c231e388</t>
  </si>
  <si>
    <t>Sodium Hydroxide - IHS - CAUNEA3187_2020_3</t>
  </si>
  <si>
    <t>9134cf96-bc74-43b0-b9be-7be3b266754c</t>
  </si>
  <si>
    <t>Sodium Hydroxide - IHS - CAUNEA3187_2020_4</t>
  </si>
  <si>
    <t>25a7b5b5-307c-4592-b428-260f09d2d801</t>
  </si>
  <si>
    <t>Sodium Hydroxide - IHS - CAUNEA3187_2020_5</t>
  </si>
  <si>
    <t>fa928001-d34f-40af-8963-4bd950a7d380</t>
  </si>
  <si>
    <t>Sodium Hydroxide - IHS - CAUNEA3187_2020_6</t>
  </si>
  <si>
    <t>f194e566-7054-4c46-b3e9-37ae3f5e5c0a</t>
  </si>
  <si>
    <t>Sodium Hydroxide - IHS - CAUNEA3187_2020_7</t>
  </si>
  <si>
    <t>def11809-7020-4da5-9579-95adbae64e6b</t>
  </si>
  <si>
    <t>Sodium Hydroxide - IHS - CAUNEA3187_2020_8</t>
  </si>
  <si>
    <t>932c9cd9-28a3-4569-9bca-d7526ae9e581</t>
  </si>
  <si>
    <t>Sodium Hydroxide - IHS - CAUNEA3187_2020_9</t>
  </si>
  <si>
    <t>a80cc698-66b9-4622-b147-d480a9435d88</t>
  </si>
  <si>
    <t>Sodium Hydroxide - IHS - CAUNEA3187_2020_10</t>
  </si>
  <si>
    <t>a00bfdaa-bb49-43d3-83e3-de6a0bd4f1a4</t>
  </si>
  <si>
    <t>Sodium Hydroxide - IHS - CAUNEA3187_2020_11</t>
  </si>
  <si>
    <t>b05554ba-022b-4e3d-8c2e-9ed820a91612</t>
  </si>
  <si>
    <t>Sodium Hydroxide - IHS - CAUNEA3187_2020_12</t>
  </si>
  <si>
    <t>8be5857f-cfe3-4db6-b684-7508f2e264ca</t>
  </si>
  <si>
    <t>Sodium Hydroxide - IHS - CAUNEA3187_2021_1</t>
  </si>
  <si>
    <t>394bf717-3de7-41f5-9a97-3162e43c27ba</t>
  </si>
  <si>
    <t>Sodium Hydroxide - IHS - CAUNEA3187_2021_2</t>
  </si>
  <si>
    <t>e85b11fb-28a3-444e-ad3c-7c087f2a3a19</t>
  </si>
  <si>
    <t>Sodium Hydroxide - IHS - CAUNEA3187_2021_3</t>
  </si>
  <si>
    <t>ad446387-e5cd-4e01-b6e6-2ded374bcaeb</t>
  </si>
  <si>
    <t>Sodium Hydroxide - IHS - CAUNEA3187_2021_4</t>
  </si>
  <si>
    <t>90a45b64-9676-4f50-aed3-d8336746d7ba</t>
  </si>
  <si>
    <t>Sodium Hydroxide - IHS - CAUNEA3187_2021_5</t>
  </si>
  <si>
    <t>GLOBAL\spiesjo</t>
  </si>
  <si>
    <t>6d9b8d66-87bf-4757-b5c1-e549388d6e38</t>
  </si>
  <si>
    <t>Sodium Hydroxide - IHS - CAUNEA3187_2021_6</t>
  </si>
  <si>
    <t>e28f69b7-d228-4f8e-a684-e333a18031a1</t>
  </si>
  <si>
    <t>Sodium Hydroxide - IHS - CAUNEA3187_2021_7</t>
  </si>
  <si>
    <t>7a3a2c6e-54ab-4a8a-9ffc-bef2eb852e6e</t>
  </si>
  <si>
    <t>Sodium Hydroxide - IHS - CAUNEA3187_2021_8</t>
  </si>
  <si>
    <t>GLOBAL\trando</t>
  </si>
  <si>
    <t>76e13982-14e5-48a1-924a-5082c3004349</t>
  </si>
  <si>
    <t>Sodium Hydroxide - IHS - CAUNEA3187_2021_9</t>
  </si>
  <si>
    <t>259a524f-0132-43ca-8205-e7e804a8d6c7</t>
  </si>
  <si>
    <t>Sodium Hydroxide - IHS - CAUNEA3187_2021_10</t>
  </si>
  <si>
    <t>0ea0fed8-005b-4ed6-ad50-c85bf0bbd58a</t>
  </si>
  <si>
    <t>Sodium Hydroxide - IHS - CAUNEA3187_2021_11</t>
  </si>
  <si>
    <t>bd5a5bd2-81be-4de7-afcb-1aff8944c90a</t>
  </si>
  <si>
    <t>Sodium Hydroxide - IHS - CAUNEA3187_2021_12</t>
  </si>
  <si>
    <t>9a68d7a6-9210-4754-98f5-cd596a0d706b</t>
  </si>
  <si>
    <t>Sodium Hydroxide - IHS - CAUNEA3187_2022_1</t>
  </si>
  <si>
    <t>1af26c96-a02c-4320-9e6f-731e5d6325bd</t>
  </si>
  <si>
    <t>Sodium Hydroxide - IHS - CAUNEA3187_2022_2</t>
  </si>
  <si>
    <t>01258bee-99f2-428d-b722-19e7d284b34c</t>
  </si>
  <si>
    <t>Sodium Hydroxide - IHS - CAUNEA3187_2022_3</t>
  </si>
  <si>
    <t>a5027057-3005-4203-83ac-47a8350a11eb</t>
  </si>
  <si>
    <t>Sodium Hydroxide - IHS - CAUNEA3187_2022_4</t>
  </si>
  <si>
    <t>4bcb8aac-1de3-42c6-b23d-81d074eff867</t>
  </si>
  <si>
    <t>Sodium Hydroxide - IHS - CAUNEA3187_2022_5</t>
  </si>
  <si>
    <t>7bf12b4a-62c5-469b-b27c-fd7f70c2ebd3</t>
  </si>
  <si>
    <t>Sodium Hydroxide - IHS - CAUNEA3187_2022_6</t>
  </si>
  <si>
    <t>afd5ce72-7234-49df-a836-2386f587736f</t>
  </si>
  <si>
    <t>Sodium Hydroxide - IHS - CAUNEA3187_2022_7</t>
  </si>
  <si>
    <t>b5115784-9b20-4820-bb2c-7bd864338664</t>
  </si>
  <si>
    <t>Sodium Hydroxide - IHS - CAUNEA3187_2022_8</t>
  </si>
  <si>
    <t>6114a950-0273-4bf3-b2aa-0b0ad8b2ad2a</t>
  </si>
  <si>
    <t>Sodium Hydroxide - IHS - CAUNEA3187_2022_9</t>
  </si>
  <si>
    <t>93847e7b-26ba-4290-96a6-a7f1f36d2f78</t>
  </si>
  <si>
    <t>Sodium Hydroxide - IHS - CAUNEA3187_2022_10</t>
  </si>
  <si>
    <t>d0663c2a-4cc4-4ad6-8492-aa3cc5ff2966</t>
  </si>
  <si>
    <t>Sodium Hydroxide - IHS - CAUNEA3187_2022_11</t>
  </si>
  <si>
    <t>1926cb4a-ba39-4770-b381-8d819574b78b</t>
  </si>
  <si>
    <t>Sodium Hydroxide - IHS - CAUNEA3187_2022_12</t>
  </si>
  <si>
    <t>01fe6f6e-b36b-43ff-9fdd-b66adcbfdf83</t>
  </si>
  <si>
    <t>Sodium Hydroxide - IHS - CAUNEA3187_2023_1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</si>
  <si>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02/08/2023 18:26:01</t>
    </r>
  </si>
  <si>
    <t>ca0b6cde-9986-4c07-83e9-5f8f011890b8</t>
  </si>
  <si>
    <t>Sodium Hydroxide - IHS - CAUWEP176_2013_1</t>
  </si>
  <si>
    <t>3e843dcd-4e75-4c95-a4cf-0e559974c454</t>
  </si>
  <si>
    <t>Sodium Hydroxide - IHS - CAUWEP176_2013_2</t>
  </si>
  <si>
    <t>295ad0fb-dc2f-4810-8b7c-94c2e43fd711</t>
  </si>
  <si>
    <t>Sodium Hydroxide - IHS - CAUWEP176_2013_3</t>
  </si>
  <si>
    <t>2da7f312-0032-464c-927e-05a6fc421970</t>
  </si>
  <si>
    <t>Sodium Hydroxide - IHS - CAUWEP176_2013_4</t>
  </si>
  <si>
    <t>ed15b3f7-72f4-442d-898e-f44ad39e441a</t>
  </si>
  <si>
    <t>Sodium Hydroxide - IHS - CAUWEP176_2013_5</t>
  </si>
  <si>
    <t>5ff0cb8e-4c3d-4462-a265-becc10d17032</t>
  </si>
  <si>
    <t>Sodium Hydroxide - IHS - CAUWEP176_2013_6</t>
  </si>
  <si>
    <t>a60cff29-fd15-41ec-b1bd-9dbf640d5fb7</t>
  </si>
  <si>
    <t>Sodium Hydroxide - IHS - CAUWEP176_2013_7</t>
  </si>
  <si>
    <t>194cc0de-cb0b-4f54-8b00-b0a27c6176b0</t>
  </si>
  <si>
    <t>Sodium Hydroxide - IHS - CAUWEP176_2013_8</t>
  </si>
  <si>
    <t>91341218-635a-46e9-93c6-dfa091a698ba</t>
  </si>
  <si>
    <t>Sodium Hydroxide - IHS - CAUWEP176_2013_9</t>
  </si>
  <si>
    <t>17d9ed96-170c-4915-ad88-11da68b3ccc8</t>
  </si>
  <si>
    <t>Sodium Hydroxide - IHS - CAUWEP176_2013_10</t>
  </si>
  <si>
    <t>24b070dd-e159-4f00-aa28-acd8df8348a7</t>
  </si>
  <si>
    <t>Sodium Hydroxide - IHS - CAUWEP176_2013_11</t>
  </si>
  <si>
    <t>2aec788b-4692-4918-8028-a0df271b7c46</t>
  </si>
  <si>
    <t>Sodium Hydroxide - IHS - CAUWEP176_2013_12</t>
  </si>
  <si>
    <t>b32fb520-ce60-4166-8395-9f9c344cd760</t>
  </si>
  <si>
    <t>Sodium Hydroxide - IHS - CAUWEP176_2014_1</t>
  </si>
  <si>
    <t>d16fdd07-05da-43d1-9265-b0a2b8caf101</t>
  </si>
  <si>
    <t>Sodium Hydroxide - IHS - CAUWEP176_2014_2</t>
  </si>
  <si>
    <t>05330254-059b-416e-b0c9-2f28ef45d264</t>
  </si>
  <si>
    <t>Sodium Hydroxide - IHS - CAUWEP176_2014_3</t>
  </si>
  <si>
    <t>31063edf-39c1-4abb-812e-d9a8567740ce</t>
  </si>
  <si>
    <t>Sodium Hydroxide - IHS - CAUWEP176_2014_4</t>
  </si>
  <si>
    <t>fed1f2f8-b1cd-44a0-9e76-c05feee8662e</t>
  </si>
  <si>
    <t>Sodium Hydroxide - IHS - CAUWEP176_2014_5</t>
  </si>
  <si>
    <t>6329eb1b-ea58-4cdd-9f5a-bbc97b6cecbf</t>
  </si>
  <si>
    <t>Sodium Hydroxide - IHS - CAUWEP176_2014_6</t>
  </si>
  <si>
    <t>efe21c76-bd83-4b05-9ec8-e5c26098a0a9</t>
  </si>
  <si>
    <t>Sodium Hydroxide - IHS - CAUWEP176_2014_7</t>
  </si>
  <si>
    <t>ea0b9153-2411-4065-a14f-95adb8d6a868</t>
  </si>
  <si>
    <t>Sodium Hydroxide - IHS - CAUWEP176_2014_8</t>
  </si>
  <si>
    <t>7366f6de-430b-4641-a8d7-a0cdcc480883</t>
  </si>
  <si>
    <t>Sodium Hydroxide - IHS - CAUWEP176_2014_9</t>
  </si>
  <si>
    <t>d432e70b-9e23-4e10-842b-e384dcc82078</t>
  </si>
  <si>
    <t>Sodium Hydroxide - IHS - CAUWEP176_2014_10</t>
  </si>
  <si>
    <t>d5f23570-f9f8-4a86-ba6f-b4631fa27aa5</t>
  </si>
  <si>
    <t>Sodium Hydroxide - IHS - CAUWEP176_2014_11</t>
  </si>
  <si>
    <t>40b51cbe-ac23-4279-9b7a-cbdfb8a606d3</t>
  </si>
  <si>
    <t>Sodium Hydroxide - IHS - CAUWEP176_2014_12</t>
  </si>
  <si>
    <t>fad9d5be-4a77-4d42-a0cd-255616c9a117</t>
  </si>
  <si>
    <t>Sodium Hydroxide - IHS - CAUWEP176_2015_1</t>
  </si>
  <si>
    <t>e002d8da-7e4b-4aa0-959b-18f596445c79</t>
  </si>
  <si>
    <t>Sodium Hydroxide - IHS - CAUWEP176_2015_2</t>
  </si>
  <si>
    <t>d831dde5-5912-4a3b-902c-8a6394d329c7</t>
  </si>
  <si>
    <t>Sodium Hydroxide - IHS - CAUWEP176_2015_3</t>
  </si>
  <si>
    <t>a295ce98-aa5f-4af0-bc6e-e930d0a005d4</t>
  </si>
  <si>
    <t>Sodium Hydroxide - IHS - CAUWEP176_2015_4</t>
  </si>
  <si>
    <t>055efe47-1680-4d8d-915e-0bfbc9279f33</t>
  </si>
  <si>
    <t>Sodium Hydroxide - IHS - CAUWEP176_2015_5</t>
  </si>
  <si>
    <t>d2a84d6d-05af-4589-8751-5d97a667dbab</t>
  </si>
  <si>
    <t>Sodium Hydroxide - IHS - CAUWEP176_2015_6</t>
  </si>
  <si>
    <t>ee7d3844-e280-4d54-bd2f-c735d4eed972</t>
  </si>
  <si>
    <t>Sodium Hydroxide - IHS - CAUWEP176_2015_7</t>
  </si>
  <si>
    <t>cde8a1cc-a250-4209-8e00-fe37621c41b0</t>
  </si>
  <si>
    <t>Sodium Hydroxide - IHS - CAUWEP176_2015_8</t>
  </si>
  <si>
    <t>1e71e053-e239-45b7-a905-702721d6b0ff</t>
  </si>
  <si>
    <t>Sodium Hydroxide - IHS - CAUWEP176_2015_9</t>
  </si>
  <si>
    <t>e78f0dc5-3a47-4ee8-8664-6da123663f3a</t>
  </si>
  <si>
    <t>Sodium Hydroxide - IHS - CAUWEP176_2015_10</t>
  </si>
  <si>
    <t>56e96dd3-4bb8-4dbd-a012-276dce968d01</t>
  </si>
  <si>
    <t>Sodium Hydroxide - IHS - CAUWEP176_2015_11</t>
  </si>
  <si>
    <t>f845051e-a9fc-4802-8f1c-f1dd9de311c6</t>
  </si>
  <si>
    <t>Sodium Hydroxide - IHS - CAUWEP176_2015_12</t>
  </si>
  <si>
    <t>dc548b16-9758-4542-9ef7-abe56c4118b3</t>
  </si>
  <si>
    <t>Sodium Hydroxide - IHS - CAUWEP176_2016_1</t>
  </si>
  <si>
    <t>2e7d0798-bdb0-478e-863d-e61b67e8d2ba</t>
  </si>
  <si>
    <t>Sodium Hydroxide - IHS - CAUWEP176_2016_2</t>
  </si>
  <si>
    <t>310f894b-7d14-43cc-940d-d4f8f9371d1f</t>
  </si>
  <si>
    <t>Sodium Hydroxide - IHS - CAUWEP176_2016_3</t>
  </si>
  <si>
    <t>170ba107-8dcb-46a6-946b-9cade62ae681</t>
  </si>
  <si>
    <t>Sodium Hydroxide - IHS - CAUWEP176_2016_4</t>
  </si>
  <si>
    <t>083ce0c5-7665-454b-98ac-627ee9655362</t>
  </si>
  <si>
    <t>Sodium Hydroxide - IHS - CAUWEP176_2016_5</t>
  </si>
  <si>
    <t>eb36b67b-a947-410a-8177-77cbfa32c905</t>
  </si>
  <si>
    <t>Sodium Hydroxide - IHS - CAUWEP176_2016_6</t>
  </si>
  <si>
    <t>02fdf010-5272-4185-9ab0-5ed14695e8b9</t>
  </si>
  <si>
    <t>Sodium Hydroxide - IHS - CAUWEP176_2016_7</t>
  </si>
  <si>
    <t>9ec4511c-b256-4fce-b17f-e10565a2a84b</t>
  </si>
  <si>
    <t>Sodium Hydroxide - IHS - CAUWEP176_2016_8</t>
  </si>
  <si>
    <t>ee9f83ba-a371-4975-afad-6415c232e3dd</t>
  </si>
  <si>
    <t>Sodium Hydroxide - IHS - CAUWEP176_2016_9</t>
  </si>
  <si>
    <t>d645d2f2-9bbd-4a75-9ce2-c87f6bade854</t>
  </si>
  <si>
    <t>Sodium Hydroxide - IHS - CAUWEP176_2016_10</t>
  </si>
  <si>
    <t>e23872ab-e557-4eb5-a6c9-506a10c0bb72</t>
  </si>
  <si>
    <t>Sodium Hydroxide - IHS - CAUWEP176_2016_11</t>
  </si>
  <si>
    <t>7e4c9018-dfb4-4823-8622-5c13cacea1a4</t>
  </si>
  <si>
    <t>Sodium Hydroxide - IHS - CAUWEP176_2016_12</t>
  </si>
  <si>
    <t>eac39f26-37ea-4426-8396-d6027b9ac9b0</t>
  </si>
  <si>
    <t>Sodium Hydroxide - IHS - CAUWEP176_2017_1</t>
  </si>
  <si>
    <t>bf3b086d-14ba-4539-a4e7-0527bdfb806b</t>
  </si>
  <si>
    <t>Sodium Hydroxide - IHS - CAUWEP176_2017_2</t>
  </si>
  <si>
    <t>15bd735e-7a0a-477f-8a4a-e78a2c1601d0</t>
  </si>
  <si>
    <t>Sodium Hydroxide - IHS - CAUWEP176_2017_3</t>
  </si>
  <si>
    <t>8dc94ddc-20ca-4160-b1ab-29f4efe27f2d</t>
  </si>
  <si>
    <t>Sodium Hydroxide - IHS - CAUWEP176_2017_4</t>
  </si>
  <si>
    <t>b0bc6cf4-9c96-4235-819e-d9d67f4ef0fb</t>
  </si>
  <si>
    <t>Sodium Hydroxide - IHS - CAUWEP176_2017_5</t>
  </si>
  <si>
    <t>ff887388-d864-4742-9752-1f3dc2f79444</t>
  </si>
  <si>
    <t>Sodium Hydroxide - IHS - CAUWEP176_2017_6</t>
  </si>
  <si>
    <t>e24e436e-dacc-46e8-ad0c-a25d25159369</t>
  </si>
  <si>
    <t>Sodium Hydroxide - IHS - CAUWEP176_2017_7</t>
  </si>
  <si>
    <t>0b4565b3-9d54-48db-970b-0229fdb9e126</t>
  </si>
  <si>
    <t>Sodium Hydroxide - IHS - CAUWEP176_2017_8</t>
  </si>
  <si>
    <t>b1f74ca1-2e97-467f-8a80-7545315d92d4</t>
  </si>
  <si>
    <t>Sodium Hydroxide - IHS - CAUWEP176_2017_9</t>
  </si>
  <si>
    <t>c2e015b3-3959-4f0d-aa65-15e869622b4e</t>
  </si>
  <si>
    <t>Sodium Hydroxide - IHS - CAUWEP176_2017_10</t>
  </si>
  <si>
    <t>dfa76bf8-45ed-4668-a000-d37f205e78dc</t>
  </si>
  <si>
    <t>Sodium Hydroxide - IHS - CAUWEP176_2017_11</t>
  </si>
  <si>
    <t>9b9d4ddc-5e40-42dc-ab60-541331cfef6f</t>
  </si>
  <si>
    <t>Sodium Hydroxide - IHS - CAUWEP176_2017_12</t>
  </si>
  <si>
    <t>65470334-71ad-48cc-bf02-11c6171c976e</t>
  </si>
  <si>
    <t>Sodium Hydroxide - IHS - CAUWEP176_2018_1</t>
  </si>
  <si>
    <t>b3f7d1ab-12c7-4986-8729-83d554334969</t>
  </si>
  <si>
    <t>Sodium Hydroxide - IHS - CAUWEP176_2018_2</t>
  </si>
  <si>
    <t>023a8551-daf7-4cb0-b9fe-cf6dac1cda9d</t>
  </si>
  <si>
    <t>Sodium Hydroxide - IHS - CAUWEP176_2018_3</t>
  </si>
  <si>
    <t>ae5733f1-251e-4aa9-b436-0f98d0b67952</t>
  </si>
  <si>
    <t>Sodium Hydroxide - IHS - CAUWEP176_2018_4</t>
  </si>
  <si>
    <t>6969465a-390d-4fcc-a869-508bb339e032</t>
  </si>
  <si>
    <t>Sodium Hydroxide - IHS - CAUWEP176_2018_5</t>
  </si>
  <si>
    <t>a08716f9-573a-4ee5-9120-a03a9422c947</t>
  </si>
  <si>
    <t>Sodium Hydroxide - IHS - CAUWEP176_2018_6</t>
  </si>
  <si>
    <t>ab6ac0f3-f8c0-4ef5-9233-b3c6444a2a83</t>
  </si>
  <si>
    <t>Sodium Hydroxide - IHS - CAUWEP176_2018_7</t>
  </si>
  <si>
    <t>943151a7-07c7-4796-a58a-158313026dd3</t>
  </si>
  <si>
    <t>Sodium Hydroxide - IHS - CAUWEP176_2018_8</t>
  </si>
  <si>
    <t>cd00a1bd-d160-4142-93e8-bc65cf3f3cba</t>
  </si>
  <si>
    <t>Sodium Hydroxide - IHS - CAUWEP176_2018_9</t>
  </si>
  <si>
    <t>a09b50fd-a5f8-4dba-93aa-bdd138087421</t>
  </si>
  <si>
    <t>Sodium Hydroxide - IHS - CAUWEP176_2018_10</t>
  </si>
  <si>
    <t>149a1dea-3c2c-4933-9261-afa02b948fc1</t>
  </si>
  <si>
    <t>Sodium Hydroxide - IHS - CAUWEP176_2018_11</t>
  </si>
  <si>
    <t>5a467881-4587-4c1f-ac94-f42b1bdcf1ac</t>
  </si>
  <si>
    <t>Sodium Hydroxide - IHS - CAUWEP176_2018_12</t>
  </si>
  <si>
    <t>d5de59bd-ae47-4b55-8d47-57499fdc26ea</t>
  </si>
  <si>
    <t>Sodium Hydroxide - IHS - CAUWEP176_2019_1</t>
  </si>
  <si>
    <t>7f870cf6-f259-45c9-bbdb-63e51064f44f</t>
  </si>
  <si>
    <t>Sodium Hydroxide - IHS - CAUWEP176_2019_2</t>
  </si>
  <si>
    <t>1ff0ebce-38bb-42a5-ae5e-e2e53aec41cf</t>
  </si>
  <si>
    <t>Sodium Hydroxide - IHS - CAUWEP176_2019_3</t>
  </si>
  <si>
    <t>7048d3fe-41e1-4867-9dde-cf74a80a76fa</t>
  </si>
  <si>
    <t>Sodium Hydroxide - IHS - CAUWEP176_2019_4</t>
  </si>
  <si>
    <t>3d178052-8972-4840-8863-ec376fa520a6</t>
  </si>
  <si>
    <t>Sodium Hydroxide - IHS - CAUWEP176_2019_5</t>
  </si>
  <si>
    <t>7444fcda-2bda-4360-bb14-3bb4e7ed3eaf</t>
  </si>
  <si>
    <t>Sodium Hydroxide - IHS - CAUWEP176_2019_6</t>
  </si>
  <si>
    <t>804ec362-652c-4db4-a648-38f686a48324</t>
  </si>
  <si>
    <t>Sodium Hydroxide - IHS - CAUWEP176_2019_7</t>
  </si>
  <si>
    <t>d373b927-c32f-46ce-bcf7-a8a6c107fe6a</t>
  </si>
  <si>
    <t>Sodium Hydroxide - IHS - CAUWEP176_2019_8</t>
  </si>
  <si>
    <t>7bf09212-704f-4b7b-98e2-a9a87c92b0ac</t>
  </si>
  <si>
    <t>Sodium Hydroxide - IHS - CAUWEP176_2019_9</t>
  </si>
  <si>
    <t>ebe92861-227d-4542-80ea-b25a491cd367</t>
  </si>
  <si>
    <t>Sodium Hydroxide - IHS - CAUWEP176_2019_10</t>
  </si>
  <si>
    <t>d90055d5-0e53-4b60-8fb9-a450bd661b38</t>
  </si>
  <si>
    <t>Sodium Hydroxide - IHS - CAUWEP176_2019_11</t>
  </si>
  <si>
    <t>435003aa-4f33-4e59-9989-f1d6dda47779</t>
  </si>
  <si>
    <t>Sodium Hydroxide - IHS - CAUWEP176_2019_12</t>
  </si>
  <si>
    <t>61c9bd2e-eb70-4424-a01a-8e526c851a5c</t>
  </si>
  <si>
    <t>Sodium Hydroxide - IHS - CAUWEP176_2020_1</t>
  </si>
  <si>
    <t>24e5a581-5e76-4471-a633-5273579d552a</t>
  </si>
  <si>
    <t>Sodium Hydroxide - IHS - CAUWEP176_2020_2</t>
  </si>
  <si>
    <t>d9a283bc-e8f4-47a9-9c38-662795cfe7cd</t>
  </si>
  <si>
    <t>Sodium Hydroxide - IHS - CAUWEP176_2020_3</t>
  </si>
  <si>
    <t>917f1c34-9889-480c-908e-40520b8ef5ce</t>
  </si>
  <si>
    <t>Sodium Hydroxide - IHS - CAUWEP176_2020_4</t>
  </si>
  <si>
    <t>e7019bab-f941-4178-bf67-336c30a869a2</t>
  </si>
  <si>
    <t>Sodium Hydroxide - IHS - CAUWEP176_2020_5</t>
  </si>
  <si>
    <t>57a66960-8b38-46bf-8ddf-c9f9e3686b96</t>
  </si>
  <si>
    <t>Sodium Hydroxide - IHS - CAUWEP176_2020_6</t>
  </si>
  <si>
    <t>8f906814-a0ee-42e2-ac9b-dab99ba70e14</t>
  </si>
  <si>
    <t>Sodium Hydroxide - IHS - CAUWEP176_2020_7</t>
  </si>
  <si>
    <t>aa8c1f00-b1e8-4de9-b172-43b7c7cff48a</t>
  </si>
  <si>
    <t>Sodium Hydroxide - IHS - CAUWEP176_2020_8</t>
  </si>
  <si>
    <t>75d2d538-ee3d-4a54-8537-ca715036389d</t>
  </si>
  <si>
    <t>Sodium Hydroxide - IHS - CAUWEP176_2020_9</t>
  </si>
  <si>
    <t>0d1452d3-1b60-45a4-a2fa-db024edea3f4</t>
  </si>
  <si>
    <t>Sodium Hydroxide - IHS - CAUWEP176_2020_10</t>
  </si>
  <si>
    <t>dea3bbd0-1ea0-4b1b-bde2-4bff9d61ef50</t>
  </si>
  <si>
    <t>Sodium Hydroxide - IHS - CAUWEP176_2020_11</t>
  </si>
  <si>
    <t>2ef6ecb1-cdcc-4d9a-b477-218cc8ad2f1d</t>
  </si>
  <si>
    <t>Sodium Hydroxide - IHS - CAUWEP176_2020_12</t>
  </si>
  <si>
    <t>ed313cd0-c04d-40f0-884b-02b0ea30c586</t>
  </si>
  <si>
    <t>Sodium Hydroxide - IHS - CAUWEP176_2021_1</t>
  </si>
  <si>
    <t>7bc4cea9-51d9-400c-bd3c-5c26c808194c</t>
  </si>
  <si>
    <t>Sodium Hydroxide - IHS - CAUWEP176_2021_2</t>
  </si>
  <si>
    <t>132fcfb7-ff3f-4263-a7f6-97545b0fe8ab</t>
  </si>
  <si>
    <t>Sodium Hydroxide - IHS - CAUWEP176_2021_3</t>
  </si>
  <si>
    <t>35750a47-dcbe-4ab0-ab37-e3f3bcaa84e5</t>
  </si>
  <si>
    <t>Sodium Hydroxide - IHS - CAUWEP176_2021_4</t>
  </si>
  <si>
    <t>bfd2fa47-f3a9-420b-983e-ce0d3e27fa39</t>
  </si>
  <si>
    <t>Sodium Hydroxide - IHS - CAUWEP176_2021_5</t>
  </si>
  <si>
    <t>ada0217d-aa03-4ff5-b961-86cc7d947464</t>
  </si>
  <si>
    <t>Sodium Hydroxide - IHS - CAUWEP176_2021_6</t>
  </si>
  <si>
    <t>2de24b7e-699b-47f0-b52e-abf51229654d</t>
  </si>
  <si>
    <t>Sodium Hydroxide - IHS - CAUWEP176_2021_7</t>
  </si>
  <si>
    <t>2c84e1af-f1ea-43b6-a235-0f21f2bc9f6e</t>
  </si>
  <si>
    <t>Sodium Hydroxide - IHS - CAUWEP176_2021_8</t>
  </si>
  <si>
    <t>8718595a-633d-4e9f-b7a6-b93ed8a295cc</t>
  </si>
  <si>
    <t>Sodium Hydroxide - IHS - CAUWEP176_2021_9</t>
  </si>
  <si>
    <t>8b383824-6681-4aa4-90b0-03142fa66a7d</t>
  </si>
  <si>
    <t>Sodium Hydroxide - IHS - CAUWEP176_2021_10</t>
  </si>
  <si>
    <t>1772969f-a13d-4b0a-8d42-f3546c1f57f8</t>
  </si>
  <si>
    <t>Sodium Hydroxide - IHS - CAUWEP176_2021_11</t>
  </si>
  <si>
    <t>8464f4ed-38e2-4864-a8bf-270750bc9617</t>
  </si>
  <si>
    <t>Sodium Hydroxide - IHS - CAUWEP176_2021_12</t>
  </si>
  <si>
    <t>6f2db118-630f-4e4f-9d07-ad742f563503</t>
  </si>
  <si>
    <t>Sodium Hydroxide - IHS - CAUWEP176_2022_1</t>
  </si>
  <si>
    <t>128984a5-2f4a-469b-a19a-3037c23f78f6</t>
  </si>
  <si>
    <t>Sodium Hydroxide - IHS - CAUWEP176_2022_2</t>
  </si>
  <si>
    <t>03bc1307-59f2-4ef4-9dac-7698b1e82ce4</t>
  </si>
  <si>
    <t>Sodium Hydroxide - IHS - CAUWEP176_2022_3</t>
  </si>
  <si>
    <t>f29adba7-88ab-462a-bc2f-4a8582543267</t>
  </si>
  <si>
    <t>Sodium Hydroxide - IHS - CAUWEP176_2022_4</t>
  </si>
  <si>
    <t>e6faac6d-9116-4308-bca7-acf43e212050</t>
  </si>
  <si>
    <t>Sodium Hydroxide - IHS - CAUWEP176_2022_5</t>
  </si>
  <si>
    <t>aea05249-eba2-41ed-bf29-f5e7b687c490</t>
  </si>
  <si>
    <t>Sodium Hydroxide - IHS - CAUWEP176_2022_6</t>
  </si>
  <si>
    <t>e2a162b1-cc7b-4b30-b8f3-849dafd301e4</t>
  </si>
  <si>
    <t>Sodium Hydroxide - IHS - CAUWEP176_2022_7</t>
  </si>
  <si>
    <t>4ce69dfe-9dc7-440d-b779-4349e539d34d</t>
  </si>
  <si>
    <t>Sodium Hydroxide - IHS - CAUWEP176_2022_8</t>
  </si>
  <si>
    <t>fe889207-1792-4dd8-96bf-e7a92552ae28</t>
  </si>
  <si>
    <t>Sodium Hydroxide - IHS - CAUWEP176_2022_9</t>
  </si>
  <si>
    <t>cb0aad0c-cfa1-4e3f-9323-8bada6adc0ca</t>
  </si>
  <si>
    <t>Sodium Hydroxide - IHS - CAUWEP176_2022_10</t>
  </si>
  <si>
    <t>2f7dcbff-45d1-447a-a9de-6017c63f5dd6</t>
  </si>
  <si>
    <t>Sodium Hydroxide - IHS - CAUWEP176_2022_11</t>
  </si>
  <si>
    <t>d3c8d10a-fe5c-43a0-a45b-d6dd3f01d963</t>
  </si>
  <si>
    <t>Sodium Hydroxide - IHS - CAUWEP176_2022_12</t>
  </si>
  <si>
    <t>141a1dfd-89a8-40a3-aaa2-8601606f8a8f</t>
  </si>
  <si>
    <t>Sodium Hydroxide - IHS - CAUWEP176_2023_1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</si>
  <si>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02/08/2023 18:38:40</t>
    </r>
  </si>
  <si>
    <t>8eacbedd-9e01-4fa2-a285-e95502ebc108</t>
  </si>
  <si>
    <t>Sodium Hydroxide - IHS - CAUNEA494_2013_1</t>
  </si>
  <si>
    <t>8a0f95b9-c90a-4c73-a9f6-c0c7baca8219</t>
  </si>
  <si>
    <t>Sodium Hydroxide - IHS - CAUNEA494_2013_2</t>
  </si>
  <si>
    <t>120c6244-e946-4491-b271-f7d53de28f88</t>
  </si>
  <si>
    <t>Sodium Hydroxide - IHS - CAUNEA494_2013_3</t>
  </si>
  <si>
    <t>428147ef-a718-4d55-a1e4-6bcfe4c609de</t>
  </si>
  <si>
    <t>Sodium Hydroxide - IHS - CAUNEA494_2013_4</t>
  </si>
  <si>
    <t>1910cb14-44ae-45da-905f-5c07c8498d2f</t>
  </si>
  <si>
    <t>Sodium Hydroxide - IHS - CAUNEA494_2013_5</t>
  </si>
  <si>
    <t>40e94e7d-27d1-4a58-897e-4bed47064083</t>
  </si>
  <si>
    <t>Sodium Hydroxide - IHS - CAUNEA494_2013_6</t>
  </si>
  <si>
    <t>e20e598b-d80d-4459-8a86-e7c080ae2468</t>
  </si>
  <si>
    <t>Sodium Hydroxide - IHS - CAUNEA494_2013_7</t>
  </si>
  <si>
    <t>5144d60c-531e-4c16-87b6-c3ba5c174389</t>
  </si>
  <si>
    <t>Sodium Hydroxide - IHS - CAUNEA494_2013_8</t>
  </si>
  <si>
    <t>0fdfe46a-aff0-42d4-a956-6af5f8b92bd3</t>
  </si>
  <si>
    <t>Sodium Hydroxide - IHS - CAUNEA494_2013_9</t>
  </si>
  <si>
    <t>cba5d457-3bb6-4eb3-87fa-672b744da287</t>
  </si>
  <si>
    <t>Sodium Hydroxide - IHS - CAUNEA494_2013_10</t>
  </si>
  <si>
    <t>c02bc8e4-e5e7-47c9-86c7-a40ca5514f8c</t>
  </si>
  <si>
    <t>Sodium Hydroxide - IHS - CAUNEA494_2013_11</t>
  </si>
  <si>
    <t>3d8a39d2-3115-4dcb-8bd8-7d4a29548dcb</t>
  </si>
  <si>
    <t>Sodium Hydroxide - IHS - CAUNEA494_2013_12</t>
  </si>
  <si>
    <t>d570a9b8-49bd-4445-a4c2-c4f74adc99b1</t>
  </si>
  <si>
    <t>Sodium Hydroxide - IHS - CAUNEA494_2014_1</t>
  </si>
  <si>
    <t>2bf82732-add4-4535-b280-7dc590316bfd</t>
  </si>
  <si>
    <t>Sodium Hydroxide - IHS - CAUNEA494_2014_2</t>
  </si>
  <si>
    <t>cb8dbbc3-3216-4489-b6fa-409ddc66bd5f</t>
  </si>
  <si>
    <t>Sodium Hydroxide - IHS - CAUNEA494_2014_3</t>
  </si>
  <si>
    <t>3a4d6acb-31ca-4555-912b-080904e3cfe3</t>
  </si>
  <si>
    <t>Sodium Hydroxide - IHS - CAUNEA494_2014_4</t>
  </si>
  <si>
    <t>892b93fd-304a-443c-845d-6f1334466a73</t>
  </si>
  <si>
    <t>Sodium Hydroxide - IHS - CAUNEA494_2014_5</t>
  </si>
  <si>
    <t>2a0bf1e3-82f1-4b6f-8910-6cefc989d945</t>
  </si>
  <si>
    <t>Sodium Hydroxide - IHS - CAUNEA494_2014_6</t>
  </si>
  <si>
    <t>185c9fc7-6168-4fb6-9839-893059a9f7c2</t>
  </si>
  <si>
    <t>Sodium Hydroxide - IHS - CAUNEA494_2014_7</t>
  </si>
  <si>
    <t>b66b6fba-00e2-45c0-9692-9483dc4c6a16</t>
  </si>
  <si>
    <t>Sodium Hydroxide - IHS - CAUNEA494_2014_8</t>
  </si>
  <si>
    <t>f81a8318-f006-4013-8885-bf384caaf7fd</t>
  </si>
  <si>
    <t>Sodium Hydroxide - IHS - CAUNEA494_2014_9</t>
  </si>
  <si>
    <t>c19ab44a-e697-49da-b975-5222d3469637</t>
  </si>
  <si>
    <t>Sodium Hydroxide - IHS - CAUNEA494_2014_10</t>
  </si>
  <si>
    <t>bd1e12dd-2e3d-4790-b871-521ec4727836</t>
  </si>
  <si>
    <t>Sodium Hydroxide - IHS - CAUNEA494_2014_11</t>
  </si>
  <si>
    <t>78dad672-e69e-4b0a-89fa-10fce67ff2d8</t>
  </si>
  <si>
    <t>Sodium Hydroxide - IHS - CAUNEA494_2014_12</t>
  </si>
  <si>
    <t>82f392c1-2f0f-481b-ba0a-155be55eb216</t>
  </si>
  <si>
    <t>Sodium Hydroxide - IHS - CAUNEA494_2015_1</t>
  </si>
  <si>
    <t>188d3343-c9bd-41fe-be61-07c04012f1cb</t>
  </si>
  <si>
    <t>Sodium Hydroxide - IHS - CAUNEA494_2015_2</t>
  </si>
  <si>
    <t>5fa8eea8-534a-4f67-a99c-f2d686f9986d</t>
  </si>
  <si>
    <t>Sodium Hydroxide - IHS - CAUNEA494_2015_3</t>
  </si>
  <si>
    <t>a5819fce-4679-45ca-a6c7-1fddb3f00cc1</t>
  </si>
  <si>
    <t>Sodium Hydroxide - IHS - CAUNEA494_2015_4</t>
  </si>
  <si>
    <t>027032c6-d231-4626-abe6-0978413fc92a</t>
  </si>
  <si>
    <t>Sodium Hydroxide - IHS - CAUNEA494_2015_5</t>
  </si>
  <si>
    <t>9568d7e3-6a54-4499-a1f6-f079a0c9f3a8</t>
  </si>
  <si>
    <t>Sodium Hydroxide - IHS - CAUNEA494_2015_6</t>
  </si>
  <si>
    <t>6801419b-7b82-4c1b-9fde-4816d2fcc82b</t>
  </si>
  <si>
    <t>Sodium Hydroxide - IHS - CAUNEA494_2015_7</t>
  </si>
  <si>
    <t>f1d57509-503f-4148-8b34-aa142f977641</t>
  </si>
  <si>
    <t>Sodium Hydroxide - IHS - CAUNEA494_2015_8</t>
  </si>
  <si>
    <t>89b5aa90-2b28-4a35-991d-4ff0f8ac78d6</t>
  </si>
  <si>
    <t>Sodium Hydroxide - IHS - CAUNEA494_2015_9</t>
  </si>
  <si>
    <t>38bc5122-9b01-477c-bbb1-c3b0af8129a6</t>
  </si>
  <si>
    <t>Sodium Hydroxide - IHS - CAUNEA494_2015_10</t>
  </si>
  <si>
    <t>d33c366c-5db5-4d5d-b42a-3aef8e3e49c5</t>
  </si>
  <si>
    <t>Sodium Hydroxide - IHS - CAUNEA494_2015_11</t>
  </si>
  <si>
    <t>1fa447c2-59da-48dc-a1c8-e26f00b14e52</t>
  </si>
  <si>
    <t>Sodium Hydroxide - IHS - CAUNEA494_2015_12</t>
  </si>
  <si>
    <t>517b06cb-b2e4-4394-b80d-5f8713d35d6f</t>
  </si>
  <si>
    <t>Sodium Hydroxide - IHS - CAUNEA494_2016_1</t>
  </si>
  <si>
    <t>99d5ecba-962a-41b8-95d4-a803f621804d</t>
  </si>
  <si>
    <t>Sodium Hydroxide - IHS - CAUNEA494_2016_2</t>
  </si>
  <si>
    <t>4d687f5c-f351-435b-b47d-0f6ffa3355c1</t>
  </si>
  <si>
    <t>Sodium Hydroxide - IHS - CAUNEA494_2016_3</t>
  </si>
  <si>
    <t>46c7694b-c5de-4b51-a88e-88ca8fbad4a7</t>
  </si>
  <si>
    <t>Sodium Hydroxide - IHS - CAUNEA494_2016_4</t>
  </si>
  <si>
    <t>a649cb53-b4c7-4871-8241-9520432e0c4a</t>
  </si>
  <si>
    <t>Sodium Hydroxide - IHS - CAUNEA494_2016_5</t>
  </si>
  <si>
    <t>cdf574c7-53bd-4e9d-89be-5777fa40f4e5</t>
  </si>
  <si>
    <t>Sodium Hydroxide - IHS - CAUNEA494_2016_6</t>
  </si>
  <si>
    <t>ef44b6c1-3302-425a-98a4-caa226de8b9f</t>
  </si>
  <si>
    <t>Sodium Hydroxide - IHS - CAUNEA494_2016_7</t>
  </si>
  <si>
    <t>77cc9922-fbef-4bcc-89a1-7bb2675652b6</t>
  </si>
  <si>
    <t>Sodium Hydroxide - IHS - CAUNEA494_2016_8</t>
  </si>
  <si>
    <t>9c036e8e-b295-4037-b128-7c745b2b0363</t>
  </si>
  <si>
    <t>Sodium Hydroxide - IHS - CAUNEA494_2016_9</t>
  </si>
  <si>
    <t>66a06154-d946-4fad-b700-69999bce3b46</t>
  </si>
  <si>
    <t>Sodium Hydroxide - IHS - CAUNEA494_2016_10</t>
  </si>
  <si>
    <t>34d94731-3441-4eaf-bcfe-25fa3367dc8b</t>
  </si>
  <si>
    <t>Sodium Hydroxide - IHS - CAUNEA494_2016_11</t>
  </si>
  <si>
    <t>4b9f367d-7219-4639-aec7-0ea45033909e</t>
  </si>
  <si>
    <t>Sodium Hydroxide - IHS - CAUNEA494_2016_12</t>
  </si>
  <si>
    <t>162cf9fe-df5f-40ad-8e8e-ac02599dabde</t>
  </si>
  <si>
    <t>Sodium Hydroxide - IHS - CAUNEA494_2017_1</t>
  </si>
  <si>
    <t>b7bc4855-3af1-4b1b-9e33-3c37e9cfd786</t>
  </si>
  <si>
    <t>Sodium Hydroxide - IHS - CAUNEA494_2017_2</t>
  </si>
  <si>
    <t>b5f038ad-bc8d-400c-932a-1fc3bcce2708</t>
  </si>
  <si>
    <t>Sodium Hydroxide - IHS - CAUNEA494_2017_3</t>
  </si>
  <si>
    <t>e4bd104c-7132-4eaf-b3e6-6e1e0c993d2d</t>
  </si>
  <si>
    <t>Sodium Hydroxide - IHS - CAUNEA494_2017_4</t>
  </si>
  <si>
    <t>9ee59e7a-b698-4fa0-87fa-087e560f6c0a</t>
  </si>
  <si>
    <t>Sodium Hydroxide - IHS - CAUNEA494_2017_5</t>
  </si>
  <si>
    <t>87a3857c-ae06-4c9f-8e49-d0160f4675ea</t>
  </si>
  <si>
    <t>Sodium Hydroxide - IHS - CAUNEA494_2017_6</t>
  </si>
  <si>
    <t>2713ef80-e360-4afe-ae26-f1b6383f6c12</t>
  </si>
  <si>
    <t>Sodium Hydroxide - IHS - CAUNEA494_2017_7</t>
  </si>
  <si>
    <t>c58c2717-8fbc-4039-a17a-eeb810466f74</t>
  </si>
  <si>
    <t>Sodium Hydroxide - IHS - CAUNEA494_2017_8</t>
  </si>
  <si>
    <t>0173d045-b25e-4582-88d5-3037be021192</t>
  </si>
  <si>
    <t>Sodium Hydroxide - IHS - CAUNEA494_2017_9</t>
  </si>
  <si>
    <t>1c973888-5f22-45d7-9ccd-1463c9d96ffe</t>
  </si>
  <si>
    <t>Sodium Hydroxide - IHS - CAUNEA494_2017_10</t>
  </si>
  <si>
    <t>21d7217a-991f-4f2c-ae01-d7a21de3c251</t>
  </si>
  <si>
    <t>Sodium Hydroxide - IHS - CAUNEA494_2017_11</t>
  </si>
  <si>
    <t>c7436aba-3a30-4d42-a639-2b6e4e564eb8</t>
  </si>
  <si>
    <t>Sodium Hydroxide - IHS - CAUNEA494_2017_12</t>
  </si>
  <si>
    <t>1acabdaa-d07e-4119-883a-85d960487d87</t>
  </si>
  <si>
    <t>Sodium Hydroxide - IHS - CAUNEA494_2018_1</t>
  </si>
  <si>
    <t>e785d593-33a4-43bc-8b84-579b72774fe5</t>
  </si>
  <si>
    <t>Sodium Hydroxide - IHS - CAUNEA494_2018_2</t>
  </si>
  <si>
    <t>687d860f-4f61-4c03-9fe4-c53433c29f47</t>
  </si>
  <si>
    <t>Sodium Hydroxide - IHS - CAUNEA494_2018_3</t>
  </si>
  <si>
    <t>e326b6f6-a4ab-45e5-974c-4618f6d42fb3</t>
  </si>
  <si>
    <t>Sodium Hydroxide - IHS - CAUNEA494_2018_4</t>
  </si>
  <si>
    <t>7297ba7d-558a-4694-9a45-98a9f5eb90a0</t>
  </si>
  <si>
    <t>Sodium Hydroxide - IHS - CAUNEA494_2018_5</t>
  </si>
  <si>
    <t>3f9526b3-b687-4d7e-bdb6-66cca8573af4</t>
  </si>
  <si>
    <t>Sodium Hydroxide - IHS - CAUNEA494_2018_6</t>
  </si>
  <si>
    <t>fac114ed-a98a-4c6e-9ceb-cc392b4c145b</t>
  </si>
  <si>
    <t>Sodium Hydroxide - IHS - CAUNEA494_2018_7</t>
  </si>
  <si>
    <t>a5f702c1-71ed-4bdc-b91a-9288cc1ca1b7</t>
  </si>
  <si>
    <t>Sodium Hydroxide - IHS - CAUNEA494_2018_8</t>
  </si>
  <si>
    <t>83eefa95-dc63-4155-ac2a-6fbcde83f8c5</t>
  </si>
  <si>
    <t>Sodium Hydroxide - IHS - CAUNEA494_2018_9</t>
  </si>
  <si>
    <t>a2ba9ca4-8709-42b8-b4ab-7506f5eca33b</t>
  </si>
  <si>
    <t>Sodium Hydroxide - IHS - CAUNEA494_2018_10</t>
  </si>
  <si>
    <t>e9de8d99-70c6-41c4-b239-e7fc5358fb92</t>
  </si>
  <si>
    <t>Sodium Hydroxide - IHS - CAUNEA494_2018_11</t>
  </si>
  <si>
    <t>4acc74db-f809-4d1f-95dd-c73a3ddde7d6</t>
  </si>
  <si>
    <t>Sodium Hydroxide - IHS - CAUNEA494_2018_12</t>
  </si>
  <si>
    <t>f6be360f-9ce4-4f53-bb46-88f6e8801ebc</t>
  </si>
  <si>
    <t>Sodium Hydroxide - IHS - CAUNEA494_2019_1</t>
  </si>
  <si>
    <t>ae03cdbf-3409-48c8-9d11-8015e879e3fc</t>
  </si>
  <si>
    <t>Sodium Hydroxide - IHS - CAUNEA494_2019_2</t>
  </si>
  <si>
    <t>c77fb5be-2177-4761-aaa9-1ef6e99dec74</t>
  </si>
  <si>
    <t>Sodium Hydroxide - IHS - CAUNEA494_2019_3</t>
  </si>
  <si>
    <t>1ef2df90-4dc9-4680-b1fc-b862d652ee0b</t>
  </si>
  <si>
    <t>Sodium Hydroxide - IHS - CAUNEA494_2019_4</t>
  </si>
  <si>
    <t>e5d37b98-04d0-4485-b182-69b7a4d8ad76</t>
  </si>
  <si>
    <t>Sodium Hydroxide - IHS - CAUNEA494_2019_5</t>
  </si>
  <si>
    <t>369e22d1-9296-414d-ad27-8d576d14072a</t>
  </si>
  <si>
    <t>Sodium Hydroxide - IHS - CAUNEA494_2019_6</t>
  </si>
  <si>
    <t>2b931f53-626d-4802-ae8b-60e940c49c0f</t>
  </si>
  <si>
    <t>Sodium Hydroxide - IHS - CAUNEA494_2019_7</t>
  </si>
  <si>
    <t>de009741-752c-4980-a694-a3c6652cbf73</t>
  </si>
  <si>
    <t>Sodium Hydroxide - IHS - CAUNEA494_2019_8</t>
  </si>
  <si>
    <t>e749cbb6-eebe-4068-919e-57f22b5dd401</t>
  </si>
  <si>
    <t>Sodium Hydroxide - IHS - CAUNEA494_2019_9</t>
  </si>
  <si>
    <t>0660eea3-2402-4697-8230-fcda5212f4cc</t>
  </si>
  <si>
    <t>Sodium Hydroxide - IHS - CAUNEA494_2019_10</t>
  </si>
  <si>
    <t>5bfbec10-5e3c-47fe-8ac2-dfc8d7b97930</t>
  </si>
  <si>
    <t>Sodium Hydroxide - IHS - CAUNEA494_2019_11</t>
  </si>
  <si>
    <t>edcf5750-c020-45b4-92cd-5a9ee00b7d93</t>
  </si>
  <si>
    <t>Sodium Hydroxide - IHS - CAUNEA494_2019_12</t>
  </si>
  <si>
    <t>137cbd7d-e1b8-41bb-bb2c-19875f5faa00</t>
  </si>
  <si>
    <t>Sodium Hydroxide - IHS - CAUNEA494_2020_1</t>
  </si>
  <si>
    <t>ee0df0bc-de1d-4ab9-baa0-99f562c564dd</t>
  </si>
  <si>
    <t>Sodium Hydroxide - IHS - CAUNEA494_2020_2</t>
  </si>
  <si>
    <t>eaf660a3-dea4-4437-b334-6b35e0aaf467</t>
  </si>
  <si>
    <t>Sodium Hydroxide - IHS - CAUNEA494_2020_3</t>
  </si>
  <si>
    <t>bb065b2f-84db-437e-a46d-83a5bac1aa80</t>
  </si>
  <si>
    <t>Sodium Hydroxide - IHS - CAUNEA494_2020_4</t>
  </si>
  <si>
    <t>28da6ade-d8c2-4030-843d-c0f7a812a5ac</t>
  </si>
  <si>
    <t>Sodium Hydroxide - IHS - CAUNEA494_2020_5</t>
  </si>
  <si>
    <t>8b29506a-1802-4c31-a66e-d063d3202d78</t>
  </si>
  <si>
    <t>Sodium Hydroxide - IHS - CAUNEA494_2020_6</t>
  </si>
  <si>
    <t>31d03666-9d09-4449-b55c-41017a095aa5</t>
  </si>
  <si>
    <t>Sodium Hydroxide - IHS - CAUNEA494_2020_7</t>
  </si>
  <si>
    <t>ece604fc-775a-4a9b-90dd-25e24d801374</t>
  </si>
  <si>
    <t>Sodium Hydroxide - IHS - CAUNEA494_2020_8</t>
  </si>
  <si>
    <t>264f9e30-b020-46b8-b243-c39d0789e5ec</t>
  </si>
  <si>
    <t>Sodium Hydroxide - IHS - CAUNEA494_2020_9</t>
  </si>
  <si>
    <t>63de75fe-809a-4f0f-ab81-b3aa53a20e3c</t>
  </si>
  <si>
    <t>Sodium Hydroxide - IHS - CAUNEA494_2020_10</t>
  </si>
  <si>
    <t>236340c2-84e4-4266-a8eb-b078fc2af4a4</t>
  </si>
  <si>
    <t>Sodium Hydroxide - IHS - CAUNEA494_2020_11</t>
  </si>
  <si>
    <t>177f7ca6-515f-4c09-89ff-e796e9a8540f</t>
  </si>
  <si>
    <t>Sodium Hydroxide - IHS - CAUNEA494_2020_12</t>
  </si>
  <si>
    <t>cb870478-e9b4-4a51-b0e2-a9e89bf85755</t>
  </si>
  <si>
    <t>Sodium Hydroxide - IHS - CAUNEA494_2021_1</t>
  </si>
  <si>
    <t>0026f6f3-9018-4139-b3e7-34077eb05f45</t>
  </si>
  <si>
    <t>Sodium Hydroxide - IHS - CAUNEA494_2021_2</t>
  </si>
  <si>
    <t>8005d02d-e71f-4f33-911b-39a71ed10a82</t>
  </si>
  <si>
    <t>Sodium Hydroxide - IHS - CAUNEA494_2021_3</t>
  </si>
  <si>
    <t>0ea5fabd-754a-40fb-99e5-5cb6b9d2d59d</t>
  </si>
  <si>
    <t>Sodium Hydroxide - IHS - CAUNEA494_2021_4</t>
  </si>
  <si>
    <t>5dc40196-60a6-4db0-b8b6-677f2d473736</t>
  </si>
  <si>
    <t>Sodium Hydroxide - IHS - CAUNEA494_2021_5</t>
  </si>
  <si>
    <t>34160668-623a-48f2-a1ea-dad5384e828d</t>
  </si>
  <si>
    <t>Sodium Hydroxide - IHS - CAUNEA494_2021_6</t>
  </si>
  <si>
    <t>cc759f75-24ba-415f-86f0-4b11f6f24af5</t>
  </si>
  <si>
    <t>Sodium Hydroxide - IHS - CAUNEA494_2021_7</t>
  </si>
  <si>
    <t>0f303216-1089-496d-9171-48790baa378e</t>
  </si>
  <si>
    <t>Sodium Hydroxide - IHS - CAUNEA494_2021_8</t>
  </si>
  <si>
    <t>f919e6d7-714c-4593-bf44-2aeba59865db</t>
  </si>
  <si>
    <t>Sodium Hydroxide - IHS - CAUNEA494_2021_9</t>
  </si>
  <si>
    <t>a842f323-6d13-476e-b640-7fe4ef936f06</t>
  </si>
  <si>
    <t>Sodium Hydroxide - IHS - CAUNEA494_2021_10</t>
  </si>
  <si>
    <t>18afbced-cb37-44e8-92a6-1eb52daa0fea</t>
  </si>
  <si>
    <t>Sodium Hydroxide - IHS - CAUNEA494_2021_11</t>
  </si>
  <si>
    <t>2ce92632-475d-45fe-8bce-725a215c8c00</t>
  </si>
  <si>
    <t>Sodium Hydroxide - IHS - CAUNEA494_2021_12</t>
  </si>
  <si>
    <t>c413d2a5-ef3c-4a19-9102-572d6ef1523c</t>
  </si>
  <si>
    <t>Sodium Hydroxide - IHS - CAUNEA494_2022_1</t>
  </si>
  <si>
    <t>0e3cefac-8d56-4826-bc23-1a9e1082e4d8</t>
  </si>
  <si>
    <t>Sodium Hydroxide - IHS - CAUNEA494_2022_2</t>
  </si>
  <si>
    <t>69dcc1cd-f76b-4afd-af7c-5cecd5a0623d</t>
  </si>
  <si>
    <t>Sodium Hydroxide - IHS - CAUNEA494_2022_3</t>
  </si>
  <si>
    <t>1f465ec4-db49-4ef0-b7ff-70df9546ac12</t>
  </si>
  <si>
    <t>Sodium Hydroxide - IHS - CAUNEA494_2022_4</t>
  </si>
  <si>
    <t>ca22b873-bf0e-46aa-a88e-1aac29ce65e5</t>
  </si>
  <si>
    <t>Sodium Hydroxide - IHS - CAUNEA494_2022_5</t>
  </si>
  <si>
    <t>a0155195-15f7-4ce8-b452-92f668ce6338</t>
  </si>
  <si>
    <t>Sodium Hydroxide - IHS - CAUNEA494_2022_6</t>
  </si>
  <si>
    <t>e2883573-882a-45db-a30a-56f855779b53</t>
  </si>
  <si>
    <t>Sodium Hydroxide - IHS - CAUNEA494_2022_7</t>
  </si>
  <si>
    <t>a0b337b6-3631-449a-96d0-e759c1236480</t>
  </si>
  <si>
    <t>Sodium Hydroxide - IHS - CAUNEA494_2022_8</t>
  </si>
  <si>
    <t>8d83cbc9-42c4-4245-ae32-7be8e9fd5aa9</t>
  </si>
  <si>
    <t>Sodium Hydroxide - IHS - CAUNEA494_2022_9</t>
  </si>
  <si>
    <t>1253db67-4939-45ee-9b0d-7879807ed2ba</t>
  </si>
  <si>
    <t>Sodium Hydroxide - IHS - CAUNEA494_2022_10</t>
  </si>
  <si>
    <t>4775f398-bb0f-4bc2-8bc4-ab2d16296767</t>
  </si>
  <si>
    <t>Sodium Hydroxide - IHS - CAUNEA494_2022_11</t>
  </si>
  <si>
    <t>2e06eb78-0eb4-4761-9f52-7237e76835c0</t>
  </si>
  <si>
    <t>Sodium Hydroxide - IHS - CAUNEA494_2022_12</t>
  </si>
  <si>
    <t>5a576d2d-1473-4ec7-a8d8-01b8ebf7be4c</t>
  </si>
  <si>
    <t>Sodium Hydroxide - IHS - CAUNEA494_2023_1</t>
  </si>
  <si>
    <t>Notes</t>
  </si>
  <si>
    <t>0111 file</t>
  </si>
  <si>
    <t>0208 file</t>
  </si>
  <si>
    <t>0308 file</t>
  </si>
  <si>
    <t>F04_2019</t>
  </si>
  <si>
    <t>F05_2019</t>
  </si>
  <si>
    <t>0405 file</t>
  </si>
  <si>
    <t>0503 file</t>
  </si>
  <si>
    <t>F06_2019</t>
  </si>
  <si>
    <t>0607 file</t>
  </si>
  <si>
    <t>F07_2019</t>
  </si>
  <si>
    <t>F08_2019</t>
  </si>
  <si>
    <t>0705 file</t>
  </si>
  <si>
    <t>SODIUM HYDROXIDE - IHS - CAUNEA569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</si>
  <si>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02/09/2023 16:22:43</t>
    </r>
  </si>
  <si>
    <t>57787d2d-f32b-4007-bf8e-f53cf66eb18d</t>
  </si>
  <si>
    <t>Sodium Hydroxide - IHS - CAUNEA569_2013_1</t>
  </si>
  <si>
    <t>c676f5de-6532-417e-95f4-54b0c0d28ec6</t>
  </si>
  <si>
    <t>Sodium Hydroxide - IHS - CAUNEA569_2013_2</t>
  </si>
  <si>
    <t>3bde3024-a2de-4da4-af8d-bf0b5181a5ac</t>
  </si>
  <si>
    <t>Sodium Hydroxide - IHS - CAUNEA569_2013_3</t>
  </si>
  <si>
    <t>3d0c56bc-6bad-4b1e-a52b-59bd5a03d013</t>
  </si>
  <si>
    <t>Sodium Hydroxide - IHS - CAUNEA569_2013_4</t>
  </si>
  <si>
    <t>ee6efd23-f8b4-4e6d-ab61-2db610fee567</t>
  </si>
  <si>
    <t>Sodium Hydroxide - IHS - CAUNEA569_2013_5</t>
  </si>
  <si>
    <t>d52429d0-3c98-4fd9-8c8e-2ed51b197ed9</t>
  </si>
  <si>
    <t>Sodium Hydroxide - IHS - CAUNEA569_2013_6</t>
  </si>
  <si>
    <t>aa702532-c3b5-4c4c-a778-418d44888d59</t>
  </si>
  <si>
    <t>Sodium Hydroxide - IHS - CAUNEA569_2013_7</t>
  </si>
  <si>
    <t>50f61c2c-307d-4a4f-960b-95748232589e</t>
  </si>
  <si>
    <t>Sodium Hydroxide - IHS - CAUNEA569_2013_8</t>
  </si>
  <si>
    <t>7156cbd4-f167-47de-b2bb-e1482f71c235</t>
  </si>
  <si>
    <t>Sodium Hydroxide - IHS - CAUNEA569_2013_9</t>
  </si>
  <si>
    <t>61d072e5-9aeb-4bd3-bb40-bf050d641eed</t>
  </si>
  <si>
    <t>Sodium Hydroxide - IHS - CAUNEA569_2013_10</t>
  </si>
  <si>
    <t>2bc79790-a39f-46e3-bbdc-b7674ce6ceec</t>
  </si>
  <si>
    <t>Sodium Hydroxide - IHS - CAUNEA569_2013_11</t>
  </si>
  <si>
    <t>14567207-7b55-4dec-af76-47a2d3e0f6ed</t>
  </si>
  <si>
    <t>Sodium Hydroxide - IHS - CAUNEA569_2013_12</t>
  </si>
  <si>
    <t>34e5e0db-3637-4732-90f5-f4a500efd6e8</t>
  </si>
  <si>
    <t>Sodium Hydroxide - IHS - CAUNEA569_2014_1</t>
  </si>
  <si>
    <t>3d32afd9-40e8-4848-bbde-9f6d7db5c180</t>
  </si>
  <si>
    <t>Sodium Hydroxide - IHS - CAUNEA569_2014_2</t>
  </si>
  <si>
    <t>e49c3c89-8251-4750-81fe-2010bdb29023</t>
  </si>
  <si>
    <t>Sodium Hydroxide - IHS - CAUNEA569_2014_3</t>
  </si>
  <si>
    <t>fc469ac3-f635-40be-b7bb-3672334b13e5</t>
  </si>
  <si>
    <t>Sodium Hydroxide - IHS - CAUNEA569_2014_4</t>
  </si>
  <si>
    <t>5f957bb6-b6fb-44c2-a30e-16d7d0799670</t>
  </si>
  <si>
    <t>Sodium Hydroxide - IHS - CAUNEA569_2014_5</t>
  </si>
  <si>
    <t>530a40d4-90b5-4429-8f1e-12945b3b1432</t>
  </si>
  <si>
    <t>Sodium Hydroxide - IHS - CAUNEA569_2014_6</t>
  </si>
  <si>
    <t>5965c7c2-0ce9-4b30-885a-aae6e4d6894a</t>
  </si>
  <si>
    <t>Sodium Hydroxide - IHS - CAUNEA569_2014_7</t>
  </si>
  <si>
    <t>bbb85033-9486-43a8-84c6-08931ed66b9d</t>
  </si>
  <si>
    <t>Sodium Hydroxide - IHS - CAUNEA569_2014_8</t>
  </si>
  <si>
    <t>8f90f773-7b76-44ec-8f3f-04829495f321</t>
  </si>
  <si>
    <t>Sodium Hydroxide - IHS - CAUNEA569_2014_9</t>
  </si>
  <si>
    <t>44b83ab9-b882-4ce5-880c-33d02762d8ff</t>
  </si>
  <si>
    <t>Sodium Hydroxide - IHS - CAUNEA569_2014_10</t>
  </si>
  <si>
    <t>5e18cb96-68de-469e-a404-585437a67acf</t>
  </si>
  <si>
    <t>Sodium Hydroxide - IHS - CAUNEA569_2014_11</t>
  </si>
  <si>
    <t>0f33151e-f973-4032-b111-0a8e7e5bcd38</t>
  </si>
  <si>
    <t>Sodium Hydroxide - IHS - CAUNEA569_2014_12</t>
  </si>
  <si>
    <t>8c620fa5-ffd7-4f86-a507-1b2f7a5bc17d</t>
  </si>
  <si>
    <t>Sodium Hydroxide - IHS - CAUNEA569_2015_1</t>
  </si>
  <si>
    <t>0bf07474-da71-47e9-9f74-ffd1f611b130</t>
  </si>
  <si>
    <t>Sodium Hydroxide - IHS - CAUNEA569_2015_2</t>
  </si>
  <si>
    <t>61f94a86-6e26-45f9-bbbf-b18f12e88f09</t>
  </si>
  <si>
    <t>Sodium Hydroxide - IHS - CAUNEA569_2015_3</t>
  </si>
  <si>
    <t>3653900a-9eaf-437b-9b2d-7f87b689a292</t>
  </si>
  <si>
    <t>Sodium Hydroxide - IHS - CAUNEA569_2015_4</t>
  </si>
  <si>
    <t>e4421302-d19f-431a-8ade-7027e53b1203</t>
  </si>
  <si>
    <t>Sodium Hydroxide - IHS - CAUNEA569_2015_5</t>
  </si>
  <si>
    <t>30a7b5ce-2d8c-47ef-bb94-875009b71502</t>
  </si>
  <si>
    <t>Sodium Hydroxide - IHS - CAUNEA569_2015_6</t>
  </si>
  <si>
    <t>eba07b6e-6f35-4437-ba15-50dfb2de9f27</t>
  </si>
  <si>
    <t>Sodium Hydroxide - IHS - CAUNEA569_2015_7</t>
  </si>
  <si>
    <t>dc85cd14-792b-4b96-a9e3-1c92562aab60</t>
  </si>
  <si>
    <t>Sodium Hydroxide - IHS - CAUNEA569_2015_8</t>
  </si>
  <si>
    <t>6ef6fd6b-5df1-4446-9d65-4ebd4b77b6f5</t>
  </si>
  <si>
    <t>Sodium Hydroxide - IHS - CAUNEA569_2015_9</t>
  </si>
  <si>
    <t>2b025200-2e0d-4d7f-9193-6b85cee58f03</t>
  </si>
  <si>
    <t>Sodium Hydroxide - IHS - CAUNEA569_2015_10</t>
  </si>
  <si>
    <t>f5b5685a-9020-43b9-8dba-e8e88e9e2cab</t>
  </si>
  <si>
    <t>Sodium Hydroxide - IHS - CAUNEA569_2015_11</t>
  </si>
  <si>
    <t>444dd46e-a751-4581-918b-5292c038513a</t>
  </si>
  <si>
    <t>Sodium Hydroxide - IHS - CAUNEA569_2015_12</t>
  </si>
  <si>
    <t>35c70fc3-b797-4f66-8954-be2bc4fb0348</t>
  </si>
  <si>
    <t>Sodium Hydroxide - IHS - CAUNEA569_2016_1</t>
  </si>
  <si>
    <t>5aa244ac-fa17-4493-b0e9-3ab48f3ee318</t>
  </si>
  <si>
    <t>Sodium Hydroxide - IHS - CAUNEA569_2016_2</t>
  </si>
  <si>
    <t>f628e851-0b46-4c66-bef1-a1a4cd5eaa89</t>
  </si>
  <si>
    <t>Sodium Hydroxide - IHS - CAUNEA569_2016_3</t>
  </si>
  <si>
    <t>da5c6a57-e407-4c01-b615-9b6a1e19a550</t>
  </si>
  <si>
    <t>Sodium Hydroxide - IHS - CAUNEA569_2016_4</t>
  </si>
  <si>
    <t>d7dc481c-75b9-44a3-a9eb-1da34b0bb325</t>
  </si>
  <si>
    <t>Sodium Hydroxide - IHS - CAUNEA569_2016_5</t>
  </si>
  <si>
    <t>e037f109-f17b-40e7-8f44-9e9e8e098f3e</t>
  </si>
  <si>
    <t>Sodium Hydroxide - IHS - CAUNEA569_2016_6</t>
  </si>
  <si>
    <t>325632e7-b3f6-4cce-8d07-a54c6a9da78a</t>
  </si>
  <si>
    <t>Sodium Hydroxide - IHS - CAUNEA569_2016_7</t>
  </si>
  <si>
    <t>a84108e7-4007-4272-ab03-a3e7090c6f4f</t>
  </si>
  <si>
    <t>Sodium Hydroxide - IHS - CAUNEA569_2016_8</t>
  </si>
  <si>
    <t>b475501d-2ec2-4174-b1da-e1c92059d604</t>
  </si>
  <si>
    <t>Sodium Hydroxide - IHS - CAUNEA569_2016_9</t>
  </si>
  <si>
    <t>9f63b165-121f-4336-9e73-e44225444921</t>
  </si>
  <si>
    <t>Sodium Hydroxide - IHS - CAUNEA569_2016_10</t>
  </si>
  <si>
    <t>37e25c5e-eb7f-407c-a66a-f72c69985d7c</t>
  </si>
  <si>
    <t>Sodium Hydroxide - IHS - CAUNEA569_2016_11</t>
  </si>
  <si>
    <t>6a831591-10ad-4ab2-885c-18ebce5e76f1</t>
  </si>
  <si>
    <t>Sodium Hydroxide - IHS - CAUNEA569_2016_12</t>
  </si>
  <si>
    <t>32a10011-e5d5-4f27-a6a9-7bbd6ea0b63a</t>
  </si>
  <si>
    <t>Sodium Hydroxide - IHS - CAUNEA569_2017_1</t>
  </si>
  <si>
    <t>eef430c6-1a2c-498c-892b-cc6bedcdd5c8</t>
  </si>
  <si>
    <t>Sodium Hydroxide - IHS - CAUNEA569_2017_2</t>
  </si>
  <si>
    <t>17fcc029-5c77-4735-ba37-d0c08f5eb269</t>
  </si>
  <si>
    <t>Sodium Hydroxide - IHS - CAUNEA569_2017_3</t>
  </si>
  <si>
    <t>2af43d28-f7a8-4a08-9364-822ebb0d5d67</t>
  </si>
  <si>
    <t>Sodium Hydroxide - IHS - CAUNEA569_2017_4</t>
  </si>
  <si>
    <t>df2b09f3-2be7-4271-a069-6b65546e8f70</t>
  </si>
  <si>
    <t>Sodium Hydroxide - IHS - CAUNEA569_2017_5</t>
  </si>
  <si>
    <t>f9218378-9385-4afc-b5ef-11c7ae3b4796</t>
  </si>
  <si>
    <t>Sodium Hydroxide - IHS - CAUNEA569_2017_6</t>
  </si>
  <si>
    <t>add22dc1-c953-4edc-9688-680a43319ed1</t>
  </si>
  <si>
    <t>Sodium Hydroxide - IHS - CAUNEA569_2017_7</t>
  </si>
  <si>
    <t>5b41334c-8a79-4240-841d-7d6099c1aed2</t>
  </si>
  <si>
    <t>Sodium Hydroxide - IHS - CAUNEA569_2017_8</t>
  </si>
  <si>
    <t>7a6378ff-b9b0-4345-8510-776593618e04</t>
  </si>
  <si>
    <t>Sodium Hydroxide - IHS - CAUNEA569_2017_9</t>
  </si>
  <si>
    <t>83100233-8ecc-4665-98d2-f5eb29f35cb5</t>
  </si>
  <si>
    <t>Sodium Hydroxide - IHS - CAUNEA569_2017_10</t>
  </si>
  <si>
    <t>f866675f-f1b0-4ca2-90a8-4cde7d21314c</t>
  </si>
  <si>
    <t>Sodium Hydroxide - IHS - CAUNEA569_2017_11</t>
  </si>
  <si>
    <t>2cac9e59-fd47-4602-b601-050afcba7c52</t>
  </si>
  <si>
    <t>Sodium Hydroxide - IHS - CAUNEA569_2017_12</t>
  </si>
  <si>
    <t>32dc06cb-5504-4891-a9aa-41055d0f31ba</t>
  </si>
  <si>
    <t>Sodium Hydroxide - IHS - CAUNEA569_2018_1</t>
  </si>
  <si>
    <t>157115a9-fd2e-4213-9dce-e48f29f4c764</t>
  </si>
  <si>
    <t>Sodium Hydroxide - IHS - CAUNEA569_2018_2</t>
  </si>
  <si>
    <t>a0b8daae-3c98-4407-b5d7-a2a59c1ef023</t>
  </si>
  <si>
    <t>Sodium Hydroxide - IHS - CAUNEA569_2018_3</t>
  </si>
  <si>
    <t>d28de3c2-2853-4147-94eb-6f9b7572b3a2</t>
  </si>
  <si>
    <t>Sodium Hydroxide - IHS - CAUNEA569_2018_4</t>
  </si>
  <si>
    <t>c58df7cf-09ed-48e1-bbfd-5c54962f1f4f</t>
  </si>
  <si>
    <t>Sodium Hydroxide - IHS - CAUNEA569_2018_5</t>
  </si>
  <si>
    <t>dc136309-4a14-4276-9a06-5343f2323142</t>
  </si>
  <si>
    <t>Sodium Hydroxide - IHS - CAUNEA569_2018_6</t>
  </si>
  <si>
    <t>4018a88c-a04d-486d-8f8d-5b2861a9a2ce</t>
  </si>
  <si>
    <t>Sodium Hydroxide - IHS - CAUNEA569_2018_7</t>
  </si>
  <si>
    <t>734be885-4b65-43a5-82ef-c935661bdb11</t>
  </si>
  <si>
    <t>Sodium Hydroxide - IHS - CAUNEA569_2018_8</t>
  </si>
  <si>
    <t>eec08068-bef9-4e68-87ec-de00a7d21f6c</t>
  </si>
  <si>
    <t>Sodium Hydroxide - IHS - CAUNEA569_2018_9</t>
  </si>
  <si>
    <t>b3cf1834-b09b-4a61-aae6-c25892494e03</t>
  </si>
  <si>
    <t>Sodium Hydroxide - IHS - CAUNEA569_2018_10</t>
  </si>
  <si>
    <t>e65a0a90-4c02-4810-8f93-79d2f16d02b7</t>
  </si>
  <si>
    <t>Sodium Hydroxide - IHS - CAUNEA569_2018_11</t>
  </si>
  <si>
    <t>4536b2af-277a-4f5b-b90a-154be7e3db2a</t>
  </si>
  <si>
    <t>Sodium Hydroxide - IHS - CAUNEA569_2018_12</t>
  </si>
  <si>
    <t>2bcc202a-7b8b-47d5-8de0-acc681ef381a</t>
  </si>
  <si>
    <t>Sodium Hydroxide - IHS - CAUNEA569_2019_1</t>
  </si>
  <si>
    <t>43ee4ee6-bfa4-4b57-919b-b6ea41f359c6</t>
  </si>
  <si>
    <t>Sodium Hydroxide - IHS - CAUNEA569_2019_2</t>
  </si>
  <si>
    <t>bb90bcba-8f7b-4a2d-9ca8-905607bf7103</t>
  </si>
  <si>
    <t>Sodium Hydroxide - IHS - CAUNEA569_2019_3</t>
  </si>
  <si>
    <t>f852895f-4f23-46e3-b678-87b358cc5d82</t>
  </si>
  <si>
    <t>Sodium Hydroxide - IHS - CAUNEA569_2019_4</t>
  </si>
  <si>
    <t>7efb031e-9808-4a94-9785-534b441be3c5</t>
  </si>
  <si>
    <t>Sodium Hydroxide - IHS - CAUNEA569_2019_5</t>
  </si>
  <si>
    <t>2e2ca750-f05c-4990-8329-d007fe7b3185</t>
  </si>
  <si>
    <t>Sodium Hydroxide - IHS - CAUNEA569_2019_6</t>
  </si>
  <si>
    <t>0055ce0c-bfb6-4313-9e8b-df0b19423c21</t>
  </si>
  <si>
    <t>Sodium Hydroxide - IHS - CAUNEA569_2019_7</t>
  </si>
  <si>
    <t>d24e26d6-4599-4d60-af2f-0deb1580319e</t>
  </si>
  <si>
    <t>Sodium Hydroxide - IHS - CAUNEA569_2019_8</t>
  </si>
  <si>
    <t>94f4f7d9-dce1-4568-9b65-91fb85fb16f1</t>
  </si>
  <si>
    <t>Sodium Hydroxide - IHS - CAUNEA569_2019_9</t>
  </si>
  <si>
    <t>94628514-5fe3-4f03-81d9-aa606e7fcd37</t>
  </si>
  <si>
    <t>Sodium Hydroxide - IHS - CAUNEA569_2019_10</t>
  </si>
  <si>
    <t>b3e34c7e-e386-4048-8085-96e808d0d314</t>
  </si>
  <si>
    <t>Sodium Hydroxide - IHS - CAUNEA569_2019_11</t>
  </si>
  <si>
    <t>25032b46-18bd-4ed5-b460-382a5aa63973</t>
  </si>
  <si>
    <t>Sodium Hydroxide - IHS - CAUNEA569_2019_12</t>
  </si>
  <si>
    <t>1c3b2b15-9258-4a8e-8be9-cfc8a24b4168</t>
  </si>
  <si>
    <t>Sodium Hydroxide - IHS - CAUNEA569_2020_1</t>
  </si>
  <si>
    <t>2395a7b8-c54e-489e-9788-3ba0a2511b03</t>
  </si>
  <si>
    <t>Sodium Hydroxide - IHS - CAUNEA569_2020_2</t>
  </si>
  <si>
    <t>89e6eacf-42ab-4376-a97c-eca4bb277af1</t>
  </si>
  <si>
    <t>Sodium Hydroxide - IHS - CAUNEA569_2020_3</t>
  </si>
  <si>
    <t>d571bd35-2a82-4146-a6a8-d29532e0ed6d</t>
  </si>
  <si>
    <t>Sodium Hydroxide - IHS - CAUNEA569_2020_4</t>
  </si>
  <si>
    <t>32760dd1-ade0-4c05-a00f-53eda3236de8</t>
  </si>
  <si>
    <t>Sodium Hydroxide - IHS - CAUNEA569_2020_5</t>
  </si>
  <si>
    <t>44a3b3dd-3077-4e06-81ff-de5536784bdd</t>
  </si>
  <si>
    <t>Sodium Hydroxide - IHS - CAUNEA569_2020_6</t>
  </si>
  <si>
    <t>8bdf2631-8246-4e6b-8fb4-80de00946fe0</t>
  </si>
  <si>
    <t>Sodium Hydroxide - IHS - CAUNEA569_2020_7</t>
  </si>
  <si>
    <t>0252e585-20c1-473c-bacf-ad98039dc1ef</t>
  </si>
  <si>
    <t>Sodium Hydroxide - IHS - CAUNEA569_2020_8</t>
  </si>
  <si>
    <t>7fb75161-64f1-4c56-a205-d1c7a8a3a157</t>
  </si>
  <si>
    <t>Sodium Hydroxide - IHS - CAUNEA569_2020_9</t>
  </si>
  <si>
    <t>4bb53bdb-b292-4583-941a-7b42a0360ec9</t>
  </si>
  <si>
    <t>Sodium Hydroxide - IHS - CAUNEA569_2020_10</t>
  </si>
  <si>
    <t>031bb2de-f440-41f9-a393-a7d62801c943</t>
  </si>
  <si>
    <t>Sodium Hydroxide - IHS - CAUNEA569_2020_11</t>
  </si>
  <si>
    <t>0d2c600e-3c76-4570-99c0-b6d38129c435</t>
  </si>
  <si>
    <t>Sodium Hydroxide - IHS - CAUNEA569_2020_12</t>
  </si>
  <si>
    <t>a03f3a5f-cc83-427d-a3db-c16266244fc1</t>
  </si>
  <si>
    <t>Sodium Hydroxide - IHS - CAUNEA569_2021_1</t>
  </si>
  <si>
    <t>01fa1c53-1c2f-44b9-b89c-44213a7a9602</t>
  </si>
  <si>
    <t>Sodium Hydroxide - IHS - CAUNEA569_2021_2</t>
  </si>
  <si>
    <t>c653b9c1-e0b8-4b05-be38-a0253ed1583a</t>
  </si>
  <si>
    <t>Sodium Hydroxide - IHS - CAUNEA569_2021_3</t>
  </si>
  <si>
    <t>1ced1333-a0cd-4eea-8ab4-76aad0502057</t>
  </si>
  <si>
    <t>Sodium Hydroxide - IHS - CAUNEA569_2021_4</t>
  </si>
  <si>
    <t>13ce3e8f-0afd-4ec6-8386-4688f9b764a9</t>
  </si>
  <si>
    <t>Sodium Hydroxide - IHS - CAUNEA569_2021_5</t>
  </si>
  <si>
    <t>30963b77-f149-485f-9be3-23a5d496a071</t>
  </si>
  <si>
    <t>Sodium Hydroxide - IHS - CAUNEA569_2021_6</t>
  </si>
  <si>
    <t>de5126bd-b0a6-41ff-91b2-010e18dafd50</t>
  </si>
  <si>
    <t>Sodium Hydroxide - IHS - CAUNEA569_2021_7</t>
  </si>
  <si>
    <t>81888f44-b3f2-4bf6-a0b1-c8042662d447</t>
  </si>
  <si>
    <t>Sodium Hydroxide - IHS - CAUNEA569_2021_8</t>
  </si>
  <si>
    <t>5210acb3-0488-4e5c-9200-20b8e5e4e90a</t>
  </si>
  <si>
    <t>Sodium Hydroxide - IHS - CAUNEA569_2021_9</t>
  </si>
  <si>
    <t>25fdf635-80a9-4b04-b77f-24c13f2a9f1a</t>
  </si>
  <si>
    <t>Sodium Hydroxide - IHS - CAUNEA569_2021_10</t>
  </si>
  <si>
    <t>21b03272-4510-4dfd-bafb-3c129e98f17f</t>
  </si>
  <si>
    <t>Sodium Hydroxide - IHS - CAUNEA569_2021_11</t>
  </si>
  <si>
    <t>62aed0d6-fefa-49e4-8fc3-5b3fef4bb723</t>
  </si>
  <si>
    <t>Sodium Hydroxide - IHS - CAUNEA569_2021_12</t>
  </si>
  <si>
    <t>b20b617b-21bd-4ae3-a74f-62816ec91db8</t>
  </si>
  <si>
    <t>Sodium Hydroxide - IHS - CAUNEA569_2022_1</t>
  </si>
  <si>
    <t>f3131b3b-dc87-4c1f-a9e7-8be401a31e83</t>
  </si>
  <si>
    <t>Sodium Hydroxide - IHS - CAUNEA569_2022_2</t>
  </si>
  <si>
    <t>5937fadf-d958-495c-a307-770bf5fe106b</t>
  </si>
  <si>
    <t>Sodium Hydroxide - IHS - CAUNEA569_2022_3</t>
  </si>
  <si>
    <t>a7fb68fd-bfa2-4b07-aa4b-4932991d781a</t>
  </si>
  <si>
    <t>Sodium Hydroxide - IHS - CAUNEA569_2022_4</t>
  </si>
  <si>
    <t>18224de5-9e3f-40da-a17a-cd0aa24b3cc2</t>
  </si>
  <si>
    <t>Sodium Hydroxide - IHS - CAUNEA569_2022_5</t>
  </si>
  <si>
    <t>86a5fa30-e862-4172-8ed1-6fcdb7ae1c60</t>
  </si>
  <si>
    <t>Sodium Hydroxide - IHS - CAUNEA569_2022_6</t>
  </si>
  <si>
    <t>5e16dac0-ca65-47a1-8ad7-94fc290f0d2b</t>
  </si>
  <si>
    <t>Sodium Hydroxide - IHS - CAUNEA569_2022_7</t>
  </si>
  <si>
    <t>2b7683b0-aefd-4558-9feb-6c4d4f08b55f</t>
  </si>
  <si>
    <t>Sodium Hydroxide - IHS - CAUNEA569_2022_8</t>
  </si>
  <si>
    <t>e595809d-cc84-4aea-9aa4-650a5afb24a1</t>
  </si>
  <si>
    <t>Sodium Hydroxide - IHS - CAUNEA569_2022_9</t>
  </si>
  <si>
    <t>62de7701-09bf-497b-8989-9257717050e7</t>
  </si>
  <si>
    <t>Sodium Hydroxide - IHS - CAUNEA569_2022_10</t>
  </si>
  <si>
    <t>053bcd7e-bf27-44d4-938f-521264f7f0ee</t>
  </si>
  <si>
    <t>Sodium Hydroxide - IHS - CAUNEA569_2022_11</t>
  </si>
  <si>
    <t>90ff1860-eb7e-4f9a-aa3c-d8f3aa10af9c</t>
  </si>
  <si>
    <t>Sodium Hydroxide - IHS - CAUNEA569_2022_12</t>
  </si>
  <si>
    <t>55202762-0f2f-4015-9d0a-ce61e0474d9e</t>
  </si>
  <si>
    <t>Sodium Hydroxide - IHS - CAUNEA569_2023_1</t>
  </si>
  <si>
    <t>0802 file</t>
  </si>
  <si>
    <t>F09_2019</t>
  </si>
  <si>
    <t>F10_2019</t>
  </si>
  <si>
    <t>F11_2019</t>
  </si>
  <si>
    <t>0906 file</t>
  </si>
  <si>
    <t>1004 file</t>
  </si>
  <si>
    <t>1101 file</t>
  </si>
  <si>
    <t>F12_2019</t>
  </si>
  <si>
    <t>1206 file</t>
  </si>
  <si>
    <t>F01_2020</t>
  </si>
  <si>
    <t>0103 file</t>
  </si>
  <si>
    <t>F02_2020</t>
  </si>
  <si>
    <t>0207 file</t>
  </si>
  <si>
    <t>F03_2020</t>
  </si>
  <si>
    <t>0313 file</t>
  </si>
  <si>
    <t>F04_2020</t>
  </si>
  <si>
    <t>0410 file</t>
  </si>
  <si>
    <t>F04_2021</t>
  </si>
  <si>
    <t>F05_2020</t>
  </si>
  <si>
    <t>0508 file</t>
  </si>
  <si>
    <t>F06_2020</t>
  </si>
  <si>
    <t>0612 file</t>
  </si>
  <si>
    <t>F07_2020</t>
  </si>
  <si>
    <t>0710 file</t>
  </si>
  <si>
    <t>F08_2020</t>
  </si>
  <si>
    <t>0807 file</t>
  </si>
  <si>
    <t>0904 file</t>
  </si>
  <si>
    <t>F09_2020</t>
  </si>
  <si>
    <t>F10_2020</t>
  </si>
  <si>
    <t>1009 file</t>
  </si>
  <si>
    <t>F11_2020</t>
  </si>
  <si>
    <t>1106 file</t>
  </si>
  <si>
    <t>1211 file</t>
  </si>
  <si>
    <t>F12_2020</t>
  </si>
  <si>
    <t>F01_2021</t>
  </si>
  <si>
    <t>0108 file</t>
  </si>
  <si>
    <t>F02_2021</t>
  </si>
  <si>
    <t>0205 file</t>
  </si>
  <si>
    <t>F03_2021</t>
  </si>
  <si>
    <t>0305 file</t>
  </si>
  <si>
    <t>0409 file</t>
  </si>
  <si>
    <t>F05_2021</t>
  </si>
  <si>
    <t>0507 file</t>
  </si>
  <si>
    <t>F06_2021</t>
  </si>
  <si>
    <t>0604 file</t>
  </si>
  <si>
    <t>0709 file</t>
  </si>
  <si>
    <t>F07_2021</t>
  </si>
  <si>
    <t>F08_2021</t>
  </si>
  <si>
    <t>0806 v2 COM file</t>
  </si>
  <si>
    <t>F09_2021</t>
  </si>
  <si>
    <t>0910 file</t>
  </si>
  <si>
    <t>F10_2021</t>
  </si>
  <si>
    <t>1001 file</t>
  </si>
  <si>
    <t>F11_2021</t>
  </si>
  <si>
    <t>1105 file</t>
  </si>
  <si>
    <t>F12_2021</t>
  </si>
  <si>
    <t>1203 v2 com file</t>
  </si>
  <si>
    <t>F01_2022</t>
  </si>
  <si>
    <t>0107 file</t>
  </si>
  <si>
    <t>F02_2022</t>
  </si>
  <si>
    <t>0204 v2 Caustic file</t>
  </si>
  <si>
    <t>0304 v2 file</t>
  </si>
  <si>
    <t>F03_2022</t>
  </si>
  <si>
    <t>0401 file</t>
  </si>
  <si>
    <t>0506 file</t>
  </si>
  <si>
    <t>0603 file</t>
  </si>
  <si>
    <t>F04_2022</t>
  </si>
  <si>
    <t>F05_2022</t>
  </si>
  <si>
    <t>F06_2022</t>
  </si>
  <si>
    <t>F07_2022</t>
  </si>
  <si>
    <t>0708 file</t>
  </si>
  <si>
    <t>0805 file</t>
  </si>
  <si>
    <t>F08_2022</t>
  </si>
  <si>
    <t>F09_2022</t>
  </si>
  <si>
    <t>0909 file</t>
  </si>
  <si>
    <t>F10_2022</t>
  </si>
  <si>
    <t>1007 file</t>
  </si>
  <si>
    <t>F11_2022</t>
  </si>
  <si>
    <t>1104 file</t>
  </si>
  <si>
    <t>1209 file</t>
  </si>
  <si>
    <t>Caustic</t>
  </si>
  <si>
    <t>HDPE Resin</t>
  </si>
  <si>
    <t>Chlorine</t>
  </si>
  <si>
    <t>Ethylene</t>
  </si>
  <si>
    <t>Propylene</t>
  </si>
  <si>
    <t>CHLORINE - IHS - CHLWEP3057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</si>
  <si>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02/11/2023 09:14:35</t>
    </r>
  </si>
  <si>
    <t>a42c40c1-123d-4345-b4a9-6066fe1b0b70</t>
  </si>
  <si>
    <t>Chlorine - IHS - CHLWEP3057_2017_1</t>
  </si>
  <si>
    <t>dd91f6f0-9b22-464e-a256-7d20e8feb3be</t>
  </si>
  <si>
    <t>Chlorine - IHS - CHLWEP3057_2017_2</t>
  </si>
  <si>
    <t>5f349670-002f-4e91-b9cf-48a3958a4e81</t>
  </si>
  <si>
    <t>Chlorine - IHS - CHLWEP3057_2017_4</t>
  </si>
  <si>
    <t>f4188cb1-8623-4b5d-8da4-b05b8d720347</t>
  </si>
  <si>
    <t>Chlorine - IHS - CHLWEP3057_2017_5</t>
  </si>
  <si>
    <t>478be383-cf98-4faa-87a7-f6b4aaff595c</t>
  </si>
  <si>
    <t>Chlorine - IHS - CHLWEP3057_2017_8</t>
  </si>
  <si>
    <t>8b778071-4823-4dc3-8fa5-662c503c1500</t>
  </si>
  <si>
    <t>Chlorine - IHS - CHLWEP3057_2017_9</t>
  </si>
  <si>
    <t>9683160a-d0e6-4b69-8a2e-ac44aadb0c90</t>
  </si>
  <si>
    <t>Chlorine - IHS - CHLWEP3057_2017_12</t>
  </si>
  <si>
    <t>74409ea2-8451-4d71-ab47-8aacc6a670d8</t>
  </si>
  <si>
    <t>Chlorine - IHS - CHLWEP3057_2017_3</t>
  </si>
  <si>
    <t>34804a71-beed-485e-8e18-a908a31c8fbc</t>
  </si>
  <si>
    <t>Chlorine - IHS - CHLWEP3057_2017_6</t>
  </si>
  <si>
    <t>be6aff42-8381-4354-a6af-e704e1703605</t>
  </si>
  <si>
    <t>Chlorine - IHS - CHLWEP3057_2017_7</t>
  </si>
  <si>
    <t>e2df8b8b-5bd9-4cc9-b08e-0178f45e863b</t>
  </si>
  <si>
    <t>Chlorine - IHS - CHLWEP3057_2017_10</t>
  </si>
  <si>
    <t>9362e90d-60c4-466a-86b3-2709bb04da4e</t>
  </si>
  <si>
    <t>Chlorine - IHS - CHLWEP3057_2017_11</t>
  </si>
  <si>
    <t>03555e46-9930-4f97-bc81-df49752ef3d0</t>
  </si>
  <si>
    <t>Chlorine - IHS - CHLWEP3057_2016_5</t>
  </si>
  <si>
    <t>ed98968a-c0ff-4a04-affa-e8747f365ffd</t>
  </si>
  <si>
    <t>Chlorine - IHS - CHLWEP3057_2016_8</t>
  </si>
  <si>
    <t>305d1511-1ef8-46bf-a7a6-65ff4b420e9e</t>
  </si>
  <si>
    <t>Chlorine - IHS - CHLWEP3057_2016_11</t>
  </si>
  <si>
    <t>2d5a57a0-25fe-4109-81cf-a98c3b58d308</t>
  </si>
  <si>
    <t>Chlorine - IHS - CHLWEP3057_2016_1</t>
  </si>
  <si>
    <t>669c9f15-ea23-4e47-96b2-e65e5df1274a</t>
  </si>
  <si>
    <t>Chlorine - IHS - CHLWEP3057_2016_4</t>
  </si>
  <si>
    <t>efb177ca-43d0-4d5d-8308-6f16dcc64da8</t>
  </si>
  <si>
    <t>Chlorine - IHS - CHLWEP3057_2016_9</t>
  </si>
  <si>
    <t>cdbb0f8e-9dde-4f74-9242-818fa164b4a2</t>
  </si>
  <si>
    <t>Chlorine - IHS - CHLWEP3057_2016_12</t>
  </si>
  <si>
    <t>612e2a32-ee17-4cb4-8e03-51ab2cc6dc7d</t>
  </si>
  <si>
    <t>Chlorine - IHS - CHLWEP3057_2016_2</t>
  </si>
  <si>
    <t>924d7813-744f-4e98-a673-7f8e211ec269</t>
  </si>
  <si>
    <t>Chlorine - IHS - CHLWEP3057_2016_3</t>
  </si>
  <si>
    <t>0a9fb1dc-3e25-4ed4-a675-add9a1b9230e</t>
  </si>
  <si>
    <t>Chlorine - IHS - CHLWEP3057_2016_6</t>
  </si>
  <si>
    <t>d6881374-a072-4a6a-8d58-45036e2e7289</t>
  </si>
  <si>
    <t>Chlorine - IHS - CHLWEP3057_2016_7</t>
  </si>
  <si>
    <t>7d23ee65-e07a-4528-925e-592b8905667b</t>
  </si>
  <si>
    <t>Chlorine - IHS - CHLWEP3057_2016_10</t>
  </si>
  <si>
    <t>ae375beb-f8be-4a0b-bd15-01ba55d536f4</t>
  </si>
  <si>
    <t>Chlorine - IHS - CHLWEP3057_2015_1</t>
  </si>
  <si>
    <t>5435cd0b-2a71-4844-ba89-16d3160cd8bb</t>
  </si>
  <si>
    <t>Chlorine - IHS - CHLWEP3057_2015_6</t>
  </si>
  <si>
    <t>ffc0eb6b-d0df-4dfd-b776-2fff4722a7ce</t>
  </si>
  <si>
    <t>Chlorine - IHS - CHLWEP3057_2015_4</t>
  </si>
  <si>
    <t>d87571c4-0f8a-48b0-aaaa-cb929189da1e</t>
  </si>
  <si>
    <t>Chlorine - IHS - CHLWEP3057_2015_5</t>
  </si>
  <si>
    <t>9fe7abe5-8119-44ee-b898-612329ee98b6</t>
  </si>
  <si>
    <t>Chlorine - IHS - CHLWEP3057_2015_2</t>
  </si>
  <si>
    <t>18888a6f-ffcf-4b48-bebb-0bf7810a340c</t>
  </si>
  <si>
    <t>Chlorine - IHS - CHLWEP3057_2015_3</t>
  </si>
  <si>
    <t>23cc712c-2cf9-473c-b1fd-641647b51dac</t>
  </si>
  <si>
    <t>Chlorine - IHS - CHLWEP3057_2015_7</t>
  </si>
  <si>
    <t>7d643f02-c484-4ca5-a143-eb63e9bbe3e0</t>
  </si>
  <si>
    <t>Chlorine - IHS - CHLWEP3057_2015_8</t>
  </si>
  <si>
    <t>a055c92d-1a64-4af5-9ed9-7885e829a3ad</t>
  </si>
  <si>
    <t>Chlorine - IHS - CHLWEP3057_2015_11</t>
  </si>
  <si>
    <t>f54b806e-51d0-4a33-a014-d32aa492cd68</t>
  </si>
  <si>
    <t>Chlorine - IHS - CHLWEP3057_2015_12</t>
  </si>
  <si>
    <t>66b71aec-78ec-4a89-958a-d4741c4eac94</t>
  </si>
  <si>
    <t>Chlorine - IHS - CHLWEP3057_2015_9</t>
  </si>
  <si>
    <t>8c4661a4-d796-4c4a-8cdb-c51aedd498f0</t>
  </si>
  <si>
    <t>Chlorine - IHS - CHLWEP3057_2015_10</t>
  </si>
  <si>
    <t>a0de8022-bba4-4f8d-b528-6a31932fd8a5</t>
  </si>
  <si>
    <t>Chlorine - IHS - CHLWEP3057_2014_10</t>
  </si>
  <si>
    <t>22504cb4-b7f9-4383-b76c-e294c22463ac</t>
  </si>
  <si>
    <t>Chlorine - IHS - CHLWEP3057_2014_3</t>
  </si>
  <si>
    <t>605ba57b-73bf-4bc9-9024-422f2eebc659</t>
  </si>
  <si>
    <t>Chlorine - IHS - CHLWEP3057_2014_4</t>
  </si>
  <si>
    <t>e6bb702a-5f89-44d2-b978-10cda9d0291e</t>
  </si>
  <si>
    <t>Chlorine - IHS - CHLWEP3057_2014_7</t>
  </si>
  <si>
    <t>ab460ed3-3e07-4746-8413-4abd9adccdfa</t>
  </si>
  <si>
    <t>Chlorine - IHS - CHLWEP3057_2014_1</t>
  </si>
  <si>
    <t>b8907475-e4f1-472a-9c04-ae60f7445164</t>
  </si>
  <si>
    <t>Chlorine - IHS - CHLWEP3057_2014_2</t>
  </si>
  <si>
    <t>20457822-1da0-4251-8c95-2c094c1e81c7</t>
  </si>
  <si>
    <t>Chlorine - IHS - CHLWEP3057_2014_5</t>
  </si>
  <si>
    <t>cbb93e86-a113-459f-963d-f3132fb436e6</t>
  </si>
  <si>
    <t>Chlorine - IHS - CHLWEP3057_2014_6</t>
  </si>
  <si>
    <t>d9ec80c1-7126-4d5d-9bc5-3ab19f83d527</t>
  </si>
  <si>
    <t>Chlorine - IHS - CHLWEP3057_2014_9</t>
  </si>
  <si>
    <t>7fd16cb2-44ac-4a75-af17-7fe14648b336</t>
  </si>
  <si>
    <t>Chlorine - IHS - CHLWEP3057_2014_8</t>
  </si>
  <si>
    <t>f53e9a58-3244-469d-b7ef-0442a93a2c85</t>
  </si>
  <si>
    <t>Chlorine - IHS - CHLWEP3057_2014_11</t>
  </si>
  <si>
    <t>32ae40b1-d7cd-4a75-bde6-6e019a8a41bf</t>
  </si>
  <si>
    <t>Chlorine - IHS - CHLWEP3057_2014_12</t>
  </si>
  <si>
    <t>00de3307-14c6-43b8-a6a0-a774088b464f</t>
  </si>
  <si>
    <t>Chlorine - IHS - CHLWEP3057_2013_4</t>
  </si>
  <si>
    <t>699c19e5-56f4-4554-bf1a-09e842a85c79</t>
  </si>
  <si>
    <t>Chlorine - IHS - CHLWEP3057_2013_5</t>
  </si>
  <si>
    <t>30f5aab2-8394-4b8c-a750-d57598731fad</t>
  </si>
  <si>
    <t>Chlorine - IHS - CHLWEP3057_2013_12</t>
  </si>
  <si>
    <t>b27721a6-a7ce-4fd0-8749-d9f767ceb975</t>
  </si>
  <si>
    <t>Chlorine - IHS - CHLWEP3057_2013_3</t>
  </si>
  <si>
    <t>165ba4b1-a5cc-471b-96d5-5991d74ea22a</t>
  </si>
  <si>
    <t>Chlorine - IHS - CHLWEP3057_2013_2</t>
  </si>
  <si>
    <t>30596323-26a0-4ca5-b0dc-983318fc772c</t>
  </si>
  <si>
    <t>Chlorine - IHS - CHLWEP3057_2013_7</t>
  </si>
  <si>
    <t>9e60b207-a969-4c58-8838-a48eece0091f</t>
  </si>
  <si>
    <t>Chlorine - IHS - CHLWEP3057_2013_1</t>
  </si>
  <si>
    <t>942e4f45-9879-4988-8dc5-f4cc3c1cd3d1</t>
  </si>
  <si>
    <t>Chlorine - IHS - CHLWEP3057_2013_8</t>
  </si>
  <si>
    <t>f1b4f5f2-c9ec-4409-aa9a-bd87198bf8c7</t>
  </si>
  <si>
    <t>Chlorine - IHS - CHLWEP3057_2013_9</t>
  </si>
  <si>
    <t>a2c372fd-a383-4972-839c-1038eaf5947e</t>
  </si>
  <si>
    <t>Chlorine - IHS - CHLWEP3057_2013_6</t>
  </si>
  <si>
    <t>4885d153-fe08-4094-a4a8-59e962b020e7</t>
  </si>
  <si>
    <t>Chlorine - IHS - CHLWEP3057_2013_10</t>
  </si>
  <si>
    <t>d0c6dc2a-e1d3-4341-bc1c-81bb721eaf63</t>
  </si>
  <si>
    <t>Chlorine - IHS - CHLWEP3057_2013_11</t>
  </si>
  <si>
    <t>02b065df-b628-4e15-a66f-7563e08ad684</t>
  </si>
  <si>
    <t>Chlorine - IHS - CHLWEP3057_2018_1</t>
  </si>
  <si>
    <t>07bbc116-e8ca-4422-8aae-caa7e2a937d2</t>
  </si>
  <si>
    <t>Chlorine - IHS - CHLWEP3057_2018_2</t>
  </si>
  <si>
    <t>bb433fc6-8e8e-44d3-8245-966130c7c74a</t>
  </si>
  <si>
    <t>Chlorine - IHS - CHLWEP3057_2018_3</t>
  </si>
  <si>
    <t>a1b9d388-58fd-4b8c-b068-2b5935cb1c2c</t>
  </si>
  <si>
    <t>Chlorine - IHS - CHLWEP3057_2018_4</t>
  </si>
  <si>
    <t>d1f66b85-2145-40fa-ac32-f867d961356d</t>
  </si>
  <si>
    <t>Chlorine - IHS - CHLWEP3057_2018_5</t>
  </si>
  <si>
    <t>2bb1cc2c-e878-45ce-916d-e35477efa701</t>
  </si>
  <si>
    <t>Chlorine - IHS - CHLWEP3057_2018_6</t>
  </si>
  <si>
    <t>77c3b428-6351-48c6-961b-720c71ea3f20</t>
  </si>
  <si>
    <t>Chlorine - IHS - CHLWEP3057_2018_7</t>
  </si>
  <si>
    <t>03b2748b-417e-4244-ae1a-995e483444b8</t>
  </si>
  <si>
    <t>Chlorine - IHS - CHLWEP3057_2018_8</t>
  </si>
  <si>
    <t>d7b0c82f-e7a9-4a83-9e56-b43cdc30ec60</t>
  </si>
  <si>
    <t>Chlorine - IHS - CHLWEP3057_2018_9</t>
  </si>
  <si>
    <t>574e34de-d2ab-4235-afb1-faa49a87aac2</t>
  </si>
  <si>
    <t>Chlorine - IHS - CHLWEP3057_2018_10</t>
  </si>
  <si>
    <t>a31606ae-9260-49e9-a770-7692d3ae0367</t>
  </si>
  <si>
    <t>Chlorine - IHS - CHLWEP3057_2018_11</t>
  </si>
  <si>
    <t>0c941faa-65c0-42ec-a6f3-b88b9584c4d5</t>
  </si>
  <si>
    <t>Chlorine - IHS - CHLWEP3057_2018_12</t>
  </si>
  <si>
    <t>81435146-b032-494c-a840-b7e9e27feb87</t>
  </si>
  <si>
    <t>Chlorine - IHS - CHLWEP3057_2019_1</t>
  </si>
  <si>
    <t>832d54a2-1d57-402e-be20-afad22bcd470</t>
  </si>
  <si>
    <t>Chlorine - IHS - CHLWEP3057_2019_2</t>
  </si>
  <si>
    <t>bc343053-2334-469e-94ee-577a66e7d181</t>
  </si>
  <si>
    <t>Chlorine - IHS - CHLWEP3057_2019_3</t>
  </si>
  <si>
    <t>051d252a-5eb5-45dc-9632-f6b0c53fd1fe</t>
  </si>
  <si>
    <t>Chlorine - IHS - CHLWEP3057_2019_4</t>
  </si>
  <si>
    <t>ad132665-d3f4-41a7-aebc-d571a3bbbce1</t>
  </si>
  <si>
    <t>Chlorine - IHS - CHLWEP3057_2019_5</t>
  </si>
  <si>
    <t>79fe74c4-6812-46a0-bdc3-e410d8b97084</t>
  </si>
  <si>
    <t>Chlorine - IHS - CHLWEP3057_2019_6</t>
  </si>
  <si>
    <t>67abe823-8022-4e6a-9825-7de5ca9e120c</t>
  </si>
  <si>
    <t>Chlorine - IHS - CHLWEP3057_2019_7</t>
  </si>
  <si>
    <t>6fefc201-ab1f-4532-a555-09b31adc688b</t>
  </si>
  <si>
    <t>Chlorine - IHS - CHLWEP3057_2019_8</t>
  </si>
  <si>
    <t>f6387d99-0130-4051-8b59-6e00d3c21ebf</t>
  </si>
  <si>
    <t>Chlorine - IHS - CHLWEP3057_2019_9</t>
  </si>
  <si>
    <t>7a08f030-1054-4c83-98e4-df80225bbe22</t>
  </si>
  <si>
    <t>Chlorine - IHS - CHLWEP3057_2019_10</t>
  </si>
  <si>
    <t>7ffd1796-0bbb-4001-bb57-27f0424a8d61</t>
  </si>
  <si>
    <t>Chlorine - IHS - CHLWEP3057_2019_11</t>
  </si>
  <si>
    <t>ebead846-f4c2-4d3c-b2b4-b173ed45ae55</t>
  </si>
  <si>
    <t>Chlorine - IHS - CHLWEP3057_2019_12</t>
  </si>
  <si>
    <t>e0502e5f-6790-428e-86d6-57de56b0220f</t>
  </si>
  <si>
    <t>Chlorine - IHS - CHLWEP3057_2020_1</t>
  </si>
  <si>
    <t>e83ad64f-19ab-4c22-9284-4a6806863626</t>
  </si>
  <si>
    <t>Chlorine - IHS - CHLWEP3057_2020_2</t>
  </si>
  <si>
    <t>c6d3b4a6-197a-4093-9ec3-5e0e95176355</t>
  </si>
  <si>
    <t>Chlorine - IHS - CHLWEP3057_2020_3</t>
  </si>
  <si>
    <t>5fddc0f8-2b6e-4975-846e-2ba368401561</t>
  </si>
  <si>
    <t>Chlorine - IHS - CHLWEP3057_2020_4</t>
  </si>
  <si>
    <t>df972246-712d-4d62-87d3-95e7c5021e74</t>
  </si>
  <si>
    <t>Chlorine - IHS - CHLWEP3057_2020_5</t>
  </si>
  <si>
    <t>b4495f51-2354-4f01-9014-c685e59b641d</t>
  </si>
  <si>
    <t>Chlorine - IHS - CHLWEP3057_2020_6</t>
  </si>
  <si>
    <t>e3467136-52f1-496b-bc16-ad395045e48b</t>
  </si>
  <si>
    <t>Chlorine - IHS - CHLWEP3057_2020_7</t>
  </si>
  <si>
    <t>2cc1cafb-35b4-4de4-869c-8dc0436f1ac5</t>
  </si>
  <si>
    <t>Chlorine - IHS - CHLWEP3057_2020_8</t>
  </si>
  <si>
    <t>871400fe-c662-43fe-a8fd-4c2c147903d2</t>
  </si>
  <si>
    <t>Chlorine - IHS - CHLWEP3057_2020_9</t>
  </si>
  <si>
    <t>60600a8e-3cc3-4145-8e86-a2423cb697d0</t>
  </si>
  <si>
    <t>Chlorine - IHS - CHLWEP3057_2020_10</t>
  </si>
  <si>
    <t>7c93e304-01b7-4c45-b8e3-10bf4f1e439e</t>
  </si>
  <si>
    <t>Chlorine - IHS - CHLWEP3057_2020_11</t>
  </si>
  <si>
    <t>e00cda94-b7ae-4163-b07b-5edf19941dc9</t>
  </si>
  <si>
    <t>Chlorine - IHS - CHLWEP3057_2020_12</t>
  </si>
  <si>
    <t>1e3c6b79-130e-4d91-8792-bac654b2b38c</t>
  </si>
  <si>
    <t>Chlorine - IHS - CHLWEP3057_2021_1</t>
  </si>
  <si>
    <t>d02da209-d281-4dd3-90ff-82b11ff9bd12</t>
  </si>
  <si>
    <t>Chlorine - IHS - CHLWEP3057_2021_2</t>
  </si>
  <si>
    <t>f9dd1f07-3a2f-4ce2-8346-32c6e7bd260f</t>
  </si>
  <si>
    <t>Chlorine - IHS - CHLWEP3057_2021_3</t>
  </si>
  <si>
    <t>6d3de6ee-2b1e-4612-90f5-93873d87acb7</t>
  </si>
  <si>
    <t>Chlorine - IHS - CHLWEP3057_2021_4</t>
  </si>
  <si>
    <t>898530a0-4b0e-40c8-8472-88f3038f4738</t>
  </si>
  <si>
    <t>Chlorine - IHS - CHLWEP3057_2021_5</t>
  </si>
  <si>
    <t>8431aa9f-38b6-46a8-a218-5f5c5f839183</t>
  </si>
  <si>
    <t>Chlorine - IHS - CHLWEP3057_2021_6</t>
  </si>
  <si>
    <t>bdab5d87-b5e4-4872-95ae-52ba963a3846</t>
  </si>
  <si>
    <t>Chlorine - IHS - CHLWEP3057_2021_7</t>
  </si>
  <si>
    <t>59784b51-8c1e-49fc-b3c2-6a5d0cf7a9a4</t>
  </si>
  <si>
    <t>Chlorine - IHS - CHLWEP3057_2021_8</t>
  </si>
  <si>
    <t>14c4d102-776e-41d9-966a-b7aa9acaba9e</t>
  </si>
  <si>
    <t>Chlorine - IHS - CHLWEP3057_2021_9</t>
  </si>
  <si>
    <t>18554640-c46a-4306-a597-056ea754c9ae</t>
  </si>
  <si>
    <t>Chlorine - IHS - CHLWEP3057_2021_10</t>
  </si>
  <si>
    <t>1ae214cf-7c4d-4f87-b231-1dac706ce9f8</t>
  </si>
  <si>
    <t>Chlorine - IHS - CHLWEP3057_2021_11</t>
  </si>
  <si>
    <t>42b4f870-ecdb-48cd-8a7c-85061b3cb9d7</t>
  </si>
  <si>
    <t>Chlorine - IHS - CHLWEP3057_2021_12</t>
  </si>
  <si>
    <t>40f0a5de-cede-4752-b161-9d579c6e6d24</t>
  </si>
  <si>
    <t>Chlorine - IHS - CHLWEP3057_2022_1</t>
  </si>
  <si>
    <t>d08ea58f-94e9-452d-983d-a27653bef3af</t>
  </si>
  <si>
    <t>Chlorine - IHS - CHLWEP3057_2022_2</t>
  </si>
  <si>
    <t>7f37bbd4-e5e7-4ccc-b287-5ca3ccb5b25f</t>
  </si>
  <si>
    <t>Chlorine - IHS - CHLWEP3057_2022_3</t>
  </si>
  <si>
    <t>be1bec1c-f45f-4a89-b78b-6d40352bdf14</t>
  </si>
  <si>
    <t>Chlorine - IHS - CHLWEP3057_2022_4</t>
  </si>
  <si>
    <t>5d045b7b-e2f3-4151-9d4d-4c56bdd94607</t>
  </si>
  <si>
    <t>Chlorine - IHS - CHLWEP3057_2022_5</t>
  </si>
  <si>
    <t>de5c7654-16fd-43f7-b39f-3361c092db49</t>
  </si>
  <si>
    <t>Chlorine - IHS - CHLWEP3057_2022_6</t>
  </si>
  <si>
    <t>12fb6c70-c825-4f96-ac23-3b19ce10ccac</t>
  </si>
  <si>
    <t>Chlorine - IHS - CHLWEP3057_2022_7</t>
  </si>
  <si>
    <t>cae30ab0-db00-49c7-ad5e-0adb27ff8d6d</t>
  </si>
  <si>
    <t>Chlorine - IHS - CHLWEP3057_2022_8</t>
  </si>
  <si>
    <t>b4783223-c8f8-483e-84cc-b02adfe249ef</t>
  </si>
  <si>
    <t>Chlorine - IHS - CHLWEP3057_2022_9</t>
  </si>
  <si>
    <t>c8e0aaf3-5ead-4a23-bd35-be8c036a7e01</t>
  </si>
  <si>
    <t>Chlorine - IHS - CHLWEP3057_2022_10</t>
  </si>
  <si>
    <t>a99d3546-5b7a-40c7-a70a-fed72abaf383</t>
  </si>
  <si>
    <t>Chlorine - IHS - CHLWEP3057_2022_11</t>
  </si>
  <si>
    <t>9b39a3ec-a647-4bbf-89f3-8df3cf539d8c</t>
  </si>
  <si>
    <t>Chlorine - IHS - CHLWEP3057_2022_12</t>
  </si>
  <si>
    <t>268a34b0-0d0a-4c22-9456-436c9ea08640</t>
  </si>
  <si>
    <t>Chlorine - IHS - CHLWEP3057_2023_1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</si>
  <si>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GSI - MDS - PRD(http://azgscmdswee201p/MDSPRD)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GBL_PROC_MD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zFinanceMD_370_Feedstock_Prices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02/11/2023 09:21:49</t>
    </r>
  </si>
  <si>
    <t>fc9f14f5-b30a-4aff-98aa-db945ffde100</t>
  </si>
  <si>
    <t>Polyethylene (PE) - IHS - PEESEA404_2013_1</t>
  </si>
  <si>
    <t>4549ea75-4e0b-4747-ac9c-3b3a3bbd00da</t>
  </si>
  <si>
    <t>Polyethylene (PE) - IHS - PEESEA404_2013_2</t>
  </si>
  <si>
    <t>76117994-4e9f-4485-aa70-347019b5ad26</t>
  </si>
  <si>
    <t>Polyethylene (PE) - IHS - PEESEA404_2013_3</t>
  </si>
  <si>
    <t>0ca5fd2a-21bf-4792-a848-e8b15d42d4ec</t>
  </si>
  <si>
    <t>Polyethylene (PE) - IHS - PEESEA404_2013_4</t>
  </si>
  <si>
    <t>ba370446-541f-414b-8a25-79c7ac30f018</t>
  </si>
  <si>
    <t>Polyethylene (PE) - IHS - PEESEA404_2013_5</t>
  </si>
  <si>
    <t>cbced4fc-b94b-458d-b83f-ab2414583317</t>
  </si>
  <si>
    <t>Polyethylene (PE) - IHS - PEESEA404_2013_6</t>
  </si>
  <si>
    <t>4d28f8cb-ee4f-49a7-9b32-506b6bc5cf8d</t>
  </si>
  <si>
    <t>Polyethylene (PE) - IHS - PEESEA404_2013_7</t>
  </si>
  <si>
    <t>83925f84-0ced-4611-a229-b9911db89307</t>
  </si>
  <si>
    <t>Polyethylene (PE) - IHS - PEESEA404_2013_8</t>
  </si>
  <si>
    <t>6b8835ef-b585-4878-b2d1-f630339c4869</t>
  </si>
  <si>
    <t>Polyethylene (PE) - IHS - PEESEA404_2013_9</t>
  </si>
  <si>
    <t>5f54dac3-00dc-4ef4-9d9d-1088950ecd4f</t>
  </si>
  <si>
    <t>Polyethylene (PE) - IHS - PEESEA404_2013_10</t>
  </si>
  <si>
    <t>64c0e3b7-08ae-49cb-b54a-0c42edbbf787</t>
  </si>
  <si>
    <t>Polyethylene (PE) - IHS - PEESEA404_2013_11</t>
  </si>
  <si>
    <t>7c9c0315-e6f9-43d4-adb2-a9597f9a4ff2</t>
  </si>
  <si>
    <t>Polyethylene (PE) - IHS - PEESEA404_2013_12</t>
  </si>
  <si>
    <t>1b07878d-b48d-41bb-97bc-066853a41b10</t>
  </si>
  <si>
    <t>Polyethylene (PE) - IHS - PEESEA404_2014_1</t>
  </si>
  <si>
    <t>8a26694f-f0a9-4f14-a871-4a0e8abc0fa6</t>
  </si>
  <si>
    <t>Polyethylene (PE) - IHS - PEESEA404_2014_2</t>
  </si>
  <si>
    <t>784eca23-0cb0-4023-8cc5-f254a1d9e560</t>
  </si>
  <si>
    <t>Polyethylene (PE) - IHS - PEESEA404_2014_3</t>
  </si>
  <si>
    <t>06ccfa34-fe3f-45df-ae8d-b6c6e1565e9b</t>
  </si>
  <si>
    <t>Polyethylene (PE) - IHS - PEESEA404_2014_4</t>
  </si>
  <si>
    <t>5274bcdf-08e7-4350-b0ac-e6f859819ed5</t>
  </si>
  <si>
    <t>Polyethylene (PE) - IHS - PEESEA404_2014_5</t>
  </si>
  <si>
    <t>de43aa94-ff87-4b3b-86aa-e06a956c07e4</t>
  </si>
  <si>
    <t>Polyethylene (PE) - IHS - PEESEA404_2014_6</t>
  </si>
  <si>
    <t>13952b25-d198-4c4b-b6b3-d5e98100336e</t>
  </si>
  <si>
    <t>Polyethylene (PE) - IHS - PEESEA404_2014_7</t>
  </si>
  <si>
    <t>149a20df-5de7-4667-bb61-ea8174139672</t>
  </si>
  <si>
    <t>Polyethylene (PE) - IHS - PEESEA404_2014_8</t>
  </si>
  <si>
    <t>3383edfe-4e2d-456d-9ae9-83e00223e69a</t>
  </si>
  <si>
    <t>Polyethylene (PE) - IHS - PEESEA404_2014_9</t>
  </si>
  <si>
    <t>f7aa91ea-2e79-4c70-b78d-9f150740c9a6</t>
  </si>
  <si>
    <t>Polyethylene (PE) - IHS - PEESEA404_2014_10</t>
  </si>
  <si>
    <t>004cd48d-f9f6-4d59-b766-de45d4e9970d</t>
  </si>
  <si>
    <t>Polyethylene (PE) - IHS - PEESEA404_2014_11</t>
  </si>
  <si>
    <t>18099eb1-035d-4bb5-b410-c721c2472324</t>
  </si>
  <si>
    <t>Polyethylene (PE) - IHS - PEESEA404_2014_12</t>
  </si>
  <si>
    <t>19eff74d-3917-487f-8d98-e72ea324822e</t>
  </si>
  <si>
    <t>Polyethylene (PE) - IHS - PEESEA404_2015_1</t>
  </si>
  <si>
    <t>b928a17b-e2c4-4383-b8c2-939c6825b207</t>
  </si>
  <si>
    <t>Polyethylene (PE) - IHS - PEESEA404_2015_2</t>
  </si>
  <si>
    <t>80ac935d-edd5-464d-a282-7ca45b01b93e</t>
  </si>
  <si>
    <t>Polyethylene (PE) - IHS - PEESEA404_2015_3</t>
  </si>
  <si>
    <t>a128803c-c67a-4113-b577-32569bcd8f7b</t>
  </si>
  <si>
    <t>Polyethylene (PE) - IHS - PEESEA404_2015_4</t>
  </si>
  <si>
    <t>fec16e11-de12-45d2-ab60-946dff6c7a42</t>
  </si>
  <si>
    <t>Polyethylene (PE) - IHS - PEESEA404_2015_5</t>
  </si>
  <si>
    <t>cd52c6c5-e1da-4e32-9b00-65f0e446c78a</t>
  </si>
  <si>
    <t>Polyethylene (PE) - IHS - PEESEA404_2015_6</t>
  </si>
  <si>
    <t>71f5e263-cc65-4c11-989a-e4e50fb1f4f4</t>
  </si>
  <si>
    <t>Polyethylene (PE) - IHS - PEESEA404_2015_7</t>
  </si>
  <si>
    <t>64c30ca8-c002-468c-a013-5f42eddd6c42</t>
  </si>
  <si>
    <t>Polyethylene (PE) - IHS - PEESEA404_2015_8</t>
  </si>
  <si>
    <t>65103ef2-912f-4601-ba73-481ff52f801c</t>
  </si>
  <si>
    <t>Polyethylene (PE) - IHS - PEESEA404_2015_9</t>
  </si>
  <si>
    <t>372ad85f-59b1-47a6-989d-bb8226c99147</t>
  </si>
  <si>
    <t>Polyethylene (PE) - IHS - PEESEA404_2015_10</t>
  </si>
  <si>
    <t>3c44ede5-91f3-48ae-9ab5-a230e36fcc69</t>
  </si>
  <si>
    <t>Polyethylene (PE) - IHS - PEESEA404_2015_11</t>
  </si>
  <si>
    <t>98ff26db-934f-4fb0-a607-96f7b6d7b29c</t>
  </si>
  <si>
    <t>Polyethylene (PE) - IHS - PEESEA404_2015_12</t>
  </si>
  <si>
    <t>3632e4aa-c021-407f-bfdc-8f855457241e</t>
  </si>
  <si>
    <t>Polyethylene (PE) - IHS - PEESEA404_2016_1</t>
  </si>
  <si>
    <t>1a17ee4e-12fc-4799-a091-5e9e8502bef4</t>
  </si>
  <si>
    <t>Polyethylene (PE) - IHS - PEESEA404_2016_2</t>
  </si>
  <si>
    <t>ee4aaad0-ea02-455c-9bed-75b5440ab97f</t>
  </si>
  <si>
    <t>Polyethylene (PE) - IHS - PEESEA404_2016_3</t>
  </si>
  <si>
    <t>d7dbbbcb-e771-40a0-9546-71a06a6148a4</t>
  </si>
  <si>
    <t>Polyethylene (PE) - IHS - PEESEA404_2016_4</t>
  </si>
  <si>
    <t>62e9fff7-66e3-4903-a3c6-7d6196487f38</t>
  </si>
  <si>
    <t>Polyethylene (PE) - IHS - PEESEA404_2016_5</t>
  </si>
  <si>
    <t>745cdc50-4a99-4abb-a260-57c011f4b1d2</t>
  </si>
  <si>
    <t>Polyethylene (PE) - IHS - PEESEA404_2016_6</t>
  </si>
  <si>
    <t>52cf29a7-ca1e-4504-88a7-4b07f9297613</t>
  </si>
  <si>
    <t>Polyethylene (PE) - IHS - PEESEA404_2016_7</t>
  </si>
  <si>
    <t>ca0ef0a4-d2cc-4a4d-9e49-40b489a1a25d</t>
  </si>
  <si>
    <t>Polyethylene (PE) - IHS - PEESEA404_2016_8</t>
  </si>
  <si>
    <t>b6bae504-ab3e-4a7a-91ea-1a598e2e19a9</t>
  </si>
  <si>
    <t>Polyethylene (PE) - IHS - PEESEA404_2016_9</t>
  </si>
  <si>
    <t>f433e416-3494-4cfd-b797-ad571001c3cb</t>
  </si>
  <si>
    <t>Polyethylene (PE) - IHS - PEESEA404_2016_10</t>
  </si>
  <si>
    <t>9c6fa195-b6ee-4836-9898-60f8f81b6972</t>
  </si>
  <si>
    <t>Polyethylene (PE) - IHS - PEESEA404_2016_11</t>
  </si>
  <si>
    <t>e7f8a52a-1187-4dd1-a7b5-7da6b2c1e12a</t>
  </si>
  <si>
    <t>Polyethylene (PE) - IHS - PEESEA404_2016_12</t>
  </si>
  <si>
    <t>841a97ec-a057-47b6-b9c5-3c25f74b1b97</t>
  </si>
  <si>
    <t>Polyethylene (PE) - IHS - PEESEA404_2017_1</t>
  </si>
  <si>
    <t>1e7e35c9-9c60-4e61-9098-7c98b828d439</t>
  </si>
  <si>
    <t>Polyethylene (PE) - IHS - PEESEA404_2017_2</t>
  </si>
  <si>
    <t>a44156fa-ed0d-4606-9015-cdbaafca279a</t>
  </si>
  <si>
    <t>Polyethylene (PE) - IHS - PEESEA404_2017_3</t>
  </si>
  <si>
    <t>9ef83401-5df6-4a5c-a699-51a073cd06bf</t>
  </si>
  <si>
    <t>Polyethylene (PE) - IHS - PEESEA404_2017_4</t>
  </si>
  <si>
    <t>05cfb015-0080-4f5e-89e0-a4859b23aa43</t>
  </si>
  <si>
    <t>Polyethylene (PE) - IHS - PEESEA404_2017_5</t>
  </si>
  <si>
    <t>fe90f83e-11d1-4b1b-8dba-a7cc25bbb15c</t>
  </si>
  <si>
    <t>Polyethylene (PE) - IHS - PEESEA404_2017_6</t>
  </si>
  <si>
    <t>ea17aa9f-db41-4a4d-99e8-bca0d36165f4</t>
  </si>
  <si>
    <t>Polyethylene (PE) - IHS - PEESEA404_2017_7</t>
  </si>
  <si>
    <t>d9168e0a-49a3-4d1e-a11e-3d1b3da1ddf8</t>
  </si>
  <si>
    <t>Polyethylene (PE) - IHS - PEESEA404_2017_8</t>
  </si>
  <si>
    <t>db2fd920-5405-4912-a38b-f8b77ecadcd2</t>
  </si>
  <si>
    <t>Polyethylene (PE) - IHS - PEESEA404_2017_9</t>
  </si>
  <si>
    <t>711ddcb1-ea00-43aa-91b9-9c190c365a51</t>
  </si>
  <si>
    <t>Polyethylene (PE) - IHS - PEESEA404_2017_10</t>
  </si>
  <si>
    <t>fd59f975-c4a9-47fb-9161-79525c0cb7d3</t>
  </si>
  <si>
    <t>Polyethylene (PE) - IHS - PEESEA404_2017_11</t>
  </si>
  <si>
    <t>db3ef5ec-b2a6-47aa-87d2-04a4157267f3</t>
  </si>
  <si>
    <t>Polyethylene (PE) - IHS - PEESEA404_2017_12</t>
  </si>
  <si>
    <t>d77cd6d4-b573-4fc6-9cd5-a6a08d69db54</t>
  </si>
  <si>
    <t>Polyethylene (PE) - IHS - PEESEA404_2018_1</t>
  </si>
  <si>
    <t>119618eb-1cd5-4e22-8989-e0e1f1284589</t>
  </si>
  <si>
    <t>Polyethylene (PE) - IHS - PEESEA404_2018_2</t>
  </si>
  <si>
    <t>370d391d-f0fb-4218-8a3f-0a854c520e9a</t>
  </si>
  <si>
    <t>Polyethylene (PE) - IHS - PEESEA404_2018_3</t>
  </si>
  <si>
    <t>7f9006bd-9154-4bd1-a209-f3549e188b97</t>
  </si>
  <si>
    <t>Polyethylene (PE) - IHS - PEESEA404_2018_4</t>
  </si>
  <si>
    <t>9a120713-914d-4d0e-82c7-b1f378bcf9eb</t>
  </si>
  <si>
    <t>Polyethylene (PE) - IHS - PEESEA404_2018_5</t>
  </si>
  <si>
    <t>eeddd273-cfcd-4dc5-ae98-c9f68b9a4321</t>
  </si>
  <si>
    <t>Polyethylene (PE) - IHS - PEESEA404_2018_6</t>
  </si>
  <si>
    <t>6a405714-43b5-4287-825e-3aa6ea48c721</t>
  </si>
  <si>
    <t>Polyethylene (PE) - IHS - PEESEA404_2018_7</t>
  </si>
  <si>
    <t>8ae45e91-c08d-43ed-9e51-3bd0a9d8a94a</t>
  </si>
  <si>
    <t>Polyethylene (PE) - IHS - PEESEA404_2018_8</t>
  </si>
  <si>
    <t>069e0585-5e2f-4e84-aece-636212ed6722</t>
  </si>
  <si>
    <t>Polyethylene (PE) - IHS - PEESEA404_2018_9</t>
  </si>
  <si>
    <t>63ea71d4-6e9f-48ad-8b95-24d5156c4fa6</t>
  </si>
  <si>
    <t>Polyethylene (PE) - IHS - PEESEA404_2018_10</t>
  </si>
  <si>
    <t>76155514-6fd5-4702-a293-f078d26f7677</t>
  </si>
  <si>
    <t>Polyethylene (PE) - IHS - PEESEA404_2018_11</t>
  </si>
  <si>
    <t>19a397ee-57a6-4126-adb8-25eccea90a1f</t>
  </si>
  <si>
    <t>Polyethylene (PE) - IHS - PEESEA404_2018_12</t>
  </si>
  <si>
    <t>bb0c99bf-f98c-4713-b97c-3de11a2ac636</t>
  </si>
  <si>
    <t>Polyethylene (PE) - IHS - PEESEA404_2019_1</t>
  </si>
  <si>
    <t>f03311f6-5731-4b87-bba9-efc4e04f05f7</t>
  </si>
  <si>
    <t>Polyethylene (PE) - IHS - PEESEA404_2019_2</t>
  </si>
  <si>
    <t>133667df-6c44-45c9-a7e0-81039f2b288b</t>
  </si>
  <si>
    <t>Polyethylene (PE) - IHS - PEESEA404_2019_3</t>
  </si>
  <si>
    <t>d312137b-2341-4a35-a7f5-f500a5d9bbe3</t>
  </si>
  <si>
    <t>Polyethylene (PE) - IHS - PEESEA404_2019_4</t>
  </si>
  <si>
    <t>00e81def-6ecb-459e-97c0-db0035e76e65</t>
  </si>
  <si>
    <t>Polyethylene (PE) - IHS - PEESEA404_2019_5</t>
  </si>
  <si>
    <t>87e4066d-f266-44d5-81a8-02ced1f78f51</t>
  </si>
  <si>
    <t>Polyethylene (PE) - IHS - PEESEA404_2019_6</t>
  </si>
  <si>
    <t>e71e0c21-14c5-4fe5-b196-1d3845acd1d8</t>
  </si>
  <si>
    <t>Polyethylene (PE) - IHS - PEESEA404_2019_7</t>
  </si>
  <si>
    <t>847a6f98-c6bb-43c8-8929-551c54bf7f7a</t>
  </si>
  <si>
    <t>Polyethylene (PE) - IHS - PEESEA404_2019_8</t>
  </si>
  <si>
    <t>f2583e79-43f8-4138-9cda-9d5f28289002</t>
  </si>
  <si>
    <t>Polyethylene (PE) - IHS - PEESEA404_2019_9</t>
  </si>
  <si>
    <t>0bc6ecce-0155-4bfc-9c4b-91784019937d</t>
  </si>
  <si>
    <t>Polyethylene (PE) - IHS - PEESEA404_2019_10</t>
  </si>
  <si>
    <t>76454bca-2d64-43ec-bc80-5efff21c9009</t>
  </si>
  <si>
    <t>Polyethylene (PE) - IHS - PEESEA404_2019_11</t>
  </si>
  <si>
    <t>8802090e-961e-4553-b17c-0bb36450202f</t>
  </si>
  <si>
    <t>Polyethylene (PE) - IHS - PEESEA404_2019_12</t>
  </si>
  <si>
    <t>643640b1-3400-4361-8bed-ab7dacbf579a</t>
  </si>
  <si>
    <t>Polyethylene (PE) - IHS - PEESEA404_2020_1</t>
  </si>
  <si>
    <t>56a999af-a42a-486a-abb0-833d299563c4</t>
  </si>
  <si>
    <t>Polyethylene (PE) - IHS - PEESEA404_2020_2</t>
  </si>
  <si>
    <t>8d177d1a-b5f2-4318-af81-a03bb40a7e7f</t>
  </si>
  <si>
    <t>Polyethylene (PE) - IHS - PEESEA404_2020_3</t>
  </si>
  <si>
    <t>2725ad2e-343b-42c6-8f85-d68c15252f97</t>
  </si>
  <si>
    <t>Polyethylene (PE) - IHS - PEESEA404_2020_4</t>
  </si>
  <si>
    <t>3872c41a-0f12-46c9-9d77-f01ce270d82a</t>
  </si>
  <si>
    <t>Polyethylene (PE) - IHS - PEESEA404_2020_5</t>
  </si>
  <si>
    <t>46cfd517-54d5-431d-b6b5-15632277b0a3</t>
  </si>
  <si>
    <t>Polyethylene (PE) - IHS - PEESEA404_2020_6</t>
  </si>
  <si>
    <t>fcd9c06c-777e-45a7-83db-42d17efc2b9a</t>
  </si>
  <si>
    <t>Polyethylene (PE) - IHS - PEESEA404_2020_7</t>
  </si>
  <si>
    <t>13067b93-c36c-43ad-8157-f06a692dd703</t>
  </si>
  <si>
    <t>Polyethylene (PE) - IHS - PEESEA404_2020_8</t>
  </si>
  <si>
    <t>d7f3bf65-6c6e-49b8-b572-c08b07d9cb7c</t>
  </si>
  <si>
    <t>Polyethylene (PE) - IHS - PEESEA404_2020_9</t>
  </si>
  <si>
    <t>a5edf5cb-eb46-475b-b59f-d538066c0ea7</t>
  </si>
  <si>
    <t>Polyethylene (PE) - IHS - PEESEA404_2020_10</t>
  </si>
  <si>
    <t>2f3ac70a-2417-4e63-84f6-a91b017494d5</t>
  </si>
  <si>
    <t>Polyethylene (PE) - IHS - PEESEA404_2020_11</t>
  </si>
  <si>
    <t>fbb215e9-1cee-45d9-9af2-0334dbb0c096</t>
  </si>
  <si>
    <t>Polyethylene (PE) - IHS - PEESEA404_2020_12</t>
  </si>
  <si>
    <t>031ce231-5e7f-4158-b0ee-716197ec003a</t>
  </si>
  <si>
    <t>Polyethylene (PE) - IHS - PEESEA404_2021_1</t>
  </si>
  <si>
    <t>83bf09d9-234f-411e-92df-5474942716b5</t>
  </si>
  <si>
    <t>Polyethylene (PE) - IHS - PEESEA404_2021_2</t>
  </si>
  <si>
    <t>fcf817f0-526e-4c82-9242-de1fc7b81370</t>
  </si>
  <si>
    <t>Polyethylene (PE) - IHS - PEESEA404_2021_3</t>
  </si>
  <si>
    <t>d34c8c8c-c163-42f6-93be-cd2979c5865f</t>
  </si>
  <si>
    <t>Polyethylene (PE) - IHS - PEESEA404_2021_4</t>
  </si>
  <si>
    <t>38646b04-81a1-4bad-a1bb-cf1fb29a02a9</t>
  </si>
  <si>
    <t>Polyethylene (PE) - IHS - PEESEA404_2021_5</t>
  </si>
  <si>
    <t>de2c4021-5eb9-4d76-83fd-6628f36951c5</t>
  </si>
  <si>
    <t>Polyethylene (PE) - IHS - PEESEA404_2021_6</t>
  </si>
  <si>
    <t>94af8942-c117-4d3b-985c-6d5af93a3bae</t>
  </si>
  <si>
    <t>Polyethylene (PE) - IHS - PEESEA404_2021_7</t>
  </si>
  <si>
    <t>e7cf45c9-b70f-4de5-aa36-334cba8281c7</t>
  </si>
  <si>
    <t>Polyethylene (PE) - IHS - PEESEA404_2021_8</t>
  </si>
  <si>
    <t>23b56a9c-99d8-4d0a-9c35-3ea1f54ed8d7</t>
  </si>
  <si>
    <t>Polyethylene (PE) - IHS - PEESEA404_2021_9</t>
  </si>
  <si>
    <t>dc55b24c-984e-4c60-9fd6-7500eab22b7d</t>
  </si>
  <si>
    <t>Polyethylene (PE) - IHS - PEESEA404_2021_10</t>
  </si>
  <si>
    <t>74591273-94a2-4de6-af42-e04480db69b5</t>
  </si>
  <si>
    <t>Polyethylene (PE) - IHS - PEESEA404_2021_11</t>
  </si>
  <si>
    <t>d489ea81-006e-492d-a9fd-31782a129e20</t>
  </si>
  <si>
    <t>Polyethylene (PE) - IHS - PEESEA404_2021_12</t>
  </si>
  <si>
    <t>26e35008-986f-43ab-8356-45356bba27d0</t>
  </si>
  <si>
    <t>Polyethylene (PE) - IHS - PEESEA404_2022_1</t>
  </si>
  <si>
    <t>488b8460-1ef3-47eb-835e-95ce2739ee99</t>
  </si>
  <si>
    <t>Polyethylene (PE) - IHS - PEESEA404_2022_2</t>
  </si>
  <si>
    <t>422766e3-c0bf-4d22-ac98-e4cce4449a83</t>
  </si>
  <si>
    <t>Polyethylene (PE) - IHS - PEESEA404_2022_3</t>
  </si>
  <si>
    <t>4f6d6565-0d49-4de4-9806-feb25f62473c</t>
  </si>
  <si>
    <t>Polyethylene (PE) - IHS - PEESEA404_2022_4</t>
  </si>
  <si>
    <t>e83794ad-b67f-4d84-9f73-20b81d4713bc</t>
  </si>
  <si>
    <t>Polyethylene (PE) - IHS - PEESEA404_2022_5</t>
  </si>
  <si>
    <t>a1391188-464c-4d25-ab7f-489be71fe146</t>
  </si>
  <si>
    <t>Polyethylene (PE) - IHS - PEESEA404_2022_6</t>
  </si>
  <si>
    <t>d395c787-096c-46d5-9076-02a220477cfc</t>
  </si>
  <si>
    <t>Polyethylene (PE) - IHS - PEESEA404_2022_7</t>
  </si>
  <si>
    <t>d252ca8e-1b2c-451a-b599-528637896e5e</t>
  </si>
  <si>
    <t>Polyethylene (PE) - IHS - PEESEA404_2022_8</t>
  </si>
  <si>
    <t>a734ac4e-3be9-4fd3-bed2-856490e1fabd</t>
  </si>
  <si>
    <t>Polyethylene (PE) - IHS - PEESEA404_2022_9</t>
  </si>
  <si>
    <t>e82231c6-620f-4165-9cc5-a0ae3a6021cd</t>
  </si>
  <si>
    <t>Polyethylene (PE) - IHS - PEESEA404_2022_10</t>
  </si>
  <si>
    <t>6a0b151f-026c-4b1d-a2fa-0806581d0265</t>
  </si>
  <si>
    <t>Polyethylene (PE) - IHS - PEESEA404_2022_11</t>
  </si>
  <si>
    <t>a6e745d2-76d6-4944-a64c-5a81a6f4ccc2</t>
  </si>
  <si>
    <t>Polyethylene (PE) - IHS - PEESEA404_2022_12</t>
  </si>
  <si>
    <t>ee3265ae-e8e4-4386-88a3-abca07fa5276</t>
  </si>
  <si>
    <t>Polyethylene (PE) - IHS - PEESEA404_2023_1</t>
  </si>
  <si>
    <t>F12_2022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</si>
</sst>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m/dd/yy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8B"/>
      <name val="Calibri"/>
      <family val="2"/>
      <scheme val="minor"/>
    </font>
    <font>
      <b/>
      <sz val="12"/>
      <color rgb="FF00008B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99C2ED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9">
    <xf numFmtId="0" fontId="0" fillId="0" borderId="0"/>
    <xf numFmtId="0" fontId="1" fillId="0" borderId="0" applyNumberFormat="0"/>
    <xf numFmtId="0" fontId="2" fillId="2" borderId="0" applyNumberFormat="0"/>
    <xf numFmtId="0" fontId="3" fillId="3" borderId="0" applyNumberFormat="0"/>
    <xf numFmtId="0" fontId="1" fillId="4" borderId="0" applyNumberFormat="0"/>
    <xf numFmtId="0" fontId="1" fillId="5" borderId="0" applyNumberFormat="0"/>
    <xf numFmtId="0" fontId="1" fillId="6" borderId="0" applyNumberFormat="0"/>
    <xf numFmtId="0" fontId="1" fillId="0" borderId="0" applyNumberFormat="0">
      <alignment horizontal="right"/>
    </xf>
    <xf numFmtId="0" fontId="4" fillId="7" borderId="0" applyNumberFormat="0">
      <alignment horizontal="center" vertical="center"/>
    </xf>
  </cellStyleXfs>
  <cellXfs count="21"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quotePrefix="1"/>
    <xf numFmtId="0" fontId="0" fillId="0" borderId="0" xfId="0" applyProtection="1">
      <protection locked="0"/>
    </xf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6" fillId="7" borderId="0" xfId="0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49" fontId="0" fillId="0" borderId="0" xfId="0" applyNumberFormat="1" applyProtection="1">
      <protection locked="0"/>
    </xf>
    <xf numFmtId="0" fontId="0" fillId="0" borderId="0" xfId="0" quotePrefix="1" applyProtection="1">
      <protection locked="0"/>
    </xf>
    <xf numFmtId="49" fontId="0" fillId="0" borderId="0" xfId="0" quotePrefix="1" applyNumberFormat="1" applyProtection="1">
      <protection locked="0"/>
    </xf>
    <xf numFmtId="49" fontId="1" fillId="4" borderId="0" xfId="4" applyNumberFormat="1"/>
    <xf numFmtId="1" fontId="1" fillId="4" borderId="0" xfId="4" applyNumberFormat="1"/>
    <xf numFmtId="164" fontId="1" fillId="4" borderId="0" xfId="4" applyNumberFormat="1"/>
    <xf numFmtId="165" fontId="1" fillId="4" borderId="0" xfId="4" applyNumberFormat="1"/>
    <xf numFmtId="14" fontId="1" fillId="4" borderId="0" xfId="4" applyNumberFormat="1"/>
    <xf numFmtId="164" fontId="0" fillId="0" borderId="0" xfId="0" quotePrefix="1" applyNumberFormat="1"/>
    <xf numFmtId="0" fontId="0" fillId="0" borderId="0" xfId="0" applyAlignment="1">
      <alignment horizontal="center"/>
    </xf>
  </cellXfs>
  <cellStyles count="9">
    <cellStyle name="MDSBadStyle" xfId="2" xr:uid="{BF127293-23DF-4B19-B1F7-7630E2C60E45}"/>
    <cellStyle name="MDSHeader" xfId="8" xr:uid="{DB56A238-F11A-4E13-81F3-CAEC69F92484}"/>
    <cellStyle name="MDSInputStyle" xfId="3" xr:uid="{5A97B580-1699-4964-9EB0-6FD275335ECF}"/>
    <cellStyle name="MDSNewRecord" xfId="5" xr:uid="{5FED8AA9-6A80-4AB2-98AA-F72B955AC889}"/>
    <cellStyle name="MDSNonPivot" xfId="7" xr:uid="{397DF15F-8CD3-4299-A8B4-2A0B17285E64}"/>
    <cellStyle name="MDSNormal" xfId="1" xr:uid="{1F1E603E-E058-4581-ADF8-8E44F9461224}"/>
    <cellStyle name="MDSReadOnlyStyle" xfId="4" xr:uid="{18B17235-1929-42FE-AD02-0990224684C2}"/>
    <cellStyle name="MDSUnmanaged" xfId="6" xr:uid="{B9A9D9AE-9784-4591-BC60-5E62C40FFA0E}"/>
    <cellStyle name="Normal" xfId="0" builtinId="0"/>
  </cellStyles>
  <dxfs count="169"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mm/dd/yyyy;@"/>
    </dxf>
    <dxf>
      <numFmt numFmtId="30" formatCode="@"/>
    </dxf>
    <dxf>
      <numFmt numFmtId="30" formatCode="@"/>
    </dxf>
    <dxf>
      <numFmt numFmtId="164" formatCode="0.00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166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protection locked="0" hidden="0"/>
    </dxf>
    <dxf>
      <protection locked="0" hidden="0"/>
    </dxf>
    <dxf>
      <protection locked="0" hidden="0"/>
    </dxf>
    <dxf>
      <numFmt numFmtId="164" formatCode="0.000"/>
    </dxf>
    <dxf>
      <border outline="0">
        <bottom style="thin">
          <color auto="1"/>
        </bottom>
      </border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955071-C959-4703-A533-05CC7D790D45}" name="Consolidated" displayName="Consolidated" ref="B3:K19443" totalsRowShown="0">
  <autoFilter ref="B3:K19443" xr:uid="{EF955071-C959-4703-A533-05CC7D790D45}">
    <filterColumn colId="0">
      <filters>
        <filter val="Sodium Hydroxide"/>
      </filters>
    </filterColumn>
    <filterColumn colId="2">
      <filters>
        <filter val="NA"/>
      </filters>
    </filterColumn>
    <filterColumn colId="6">
      <filters>
        <filter val="F07_2022"/>
      </filters>
    </filterColumn>
  </autoFilter>
  <tableColumns count="10">
    <tableColumn id="1" xr3:uid="{234BEA7B-A50A-45F4-9504-E015A4304424}" name="Commodity"/>
    <tableColumn id="2" xr3:uid="{373665FF-8E16-41C3-9C32-D1C9888A6511}" name="Provider"/>
    <tableColumn id="3" xr3:uid="{3E61FF54-E357-402B-92C5-E2EFB5C769A6}" name="Region"/>
    <tableColumn id="4" xr3:uid="{F322674C-FDB8-4698-88D1-56145DB5A912}" name="Year"/>
    <tableColumn id="5" xr3:uid="{7BD21335-1661-4FBA-B909-FE2B0E8BEDE6}" name="Month"/>
    <tableColumn id="6" xr3:uid="{DAFE771C-C43C-44BF-99F9-D3B9B301763A}" name="Year.Month"/>
    <tableColumn id="7" xr3:uid="{30614EB9-CC92-43D3-8319-683FE61FD6FF}" name="Scenario"/>
    <tableColumn id="8" xr3:uid="{8577B75A-753E-4189-8B47-B220CC4987FB}" name="Actual Price" dataDxfId="168">
      <calculatedColumnFormula array="1">SUMPRODUCT(zFinanceMD_370_Feedstock_Prices_2[Value], --(zFinanceMD_370_Feedstock_Prices_2[Year] = 'Consolidated'!$E4), --(zFinanceMD_370_Feedstock_Prices_2[Month] = 'Consolidated'!$F4))</calculatedColumnFormula>
    </tableColumn>
    <tableColumn id="9" xr3:uid="{CF7B68DA-753B-42F5-AB91-6E4BBA8298AD}" name="Forecast Price" dataDxfId="167"/>
    <tableColumn id="10" xr3:uid="{FE49D421-5018-4367-BCB4-E7F0D6806EA1}" name="Notes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B98E86-A013-48D5-8E60-8149211A2B1E}" name="Actuals" displayName="Actuals" ref="A1:F3959" totalsRowShown="0" headerRowBorderDxfId="165">
  <autoFilter ref="A1:F3959" xr:uid="{ABD61DF4-2F0A-43F4-AEF8-8D35696A8A2D}"/>
  <tableColumns count="6">
    <tableColumn id="1" xr3:uid="{91414696-B869-4030-8383-831081203BE9}" name="Commodity"/>
    <tableColumn id="2" xr3:uid="{9ED5D754-A2E5-41DD-A548-CFFD4EFB7E86}" name="Year Month"/>
    <tableColumn id="3" xr3:uid="{1614149F-2303-439F-8394-FF62BF19C96F}" name="Price [USD] per UOM" dataDxfId="164"/>
    <tableColumn id="4" xr3:uid="{D6D6AF05-6CA1-4A69-99A7-341865F21E84}" name="UOM"/>
    <tableColumn id="5" xr3:uid="{427F65EB-62FF-48FC-9EAD-D37301BA3A88}" name="Region"/>
    <tableColumn id="6" xr3:uid="{2D726467-429A-4BB4-8D17-31BE47A553E6}" name="Commodity 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0D5B38-7831-4BBB-8AE3-1ACA638AF8B2}" name="MDSDBAListObject" displayName="MDSDBAListObject" ref="A1:F1385" totalsRowShown="0" headerRowDxfId="163" dataDxfId="162">
  <autoFilter ref="A1:F1385" xr:uid="{4D0D5B38-7831-4BBB-8AE3-1ACA638AF8B2}"/>
  <tableColumns count="6">
    <tableColumn id="1" xr3:uid="{A8AF28A7-0B6B-4801-93CB-58F0222E1EC0}" name="Column1" dataDxfId="161"/>
    <tableColumn id="2" xr3:uid="{DF2FBD71-2BB8-45DA-BBE0-3F64E67B2E87}" name="DomainEntity79d7eb5f02544ed78ff466c64e93c4f0" dataDxfId="160"/>
    <tableColumn id="3" xr3:uid="{55E73C16-6F42-47E1-8D2A-D24F0E811598}" name="DomainEntity62be06407ec447b58fe82b21724fca76" dataDxfId="159"/>
    <tableColumn id="4" xr3:uid="{9EB63C68-5DBD-4B14-B2BD-985D915F761C}" name="DomainEntity6656f9688f7840c1a35dbdbf8678a6eb" dataDxfId="158"/>
    <tableColumn id="5" xr3:uid="{4C4729B1-6959-4C3D-BF3B-D75E99DB0E6A}" name="DomainEntity49a879f8330e480880d00f39c4bb14ad" dataDxfId="157"/>
    <tableColumn id="6" xr3:uid="{CAADEAAA-6FBD-4CE6-97C6-F2AB7041AD78}" name="DomainEntitya9d64d51377f412bba6313e09a1de1e9" dataDxfId="15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F33DDE-0A3F-479A-82B6-2AE499FE8598}" name="zFinanceMD_370_Feedstock_Prices" displayName="zFinanceMD_370_Feedstock_Prices_5" ref="A2:Z123" totalsRowShown="0">
  <autoFilter ref="A2:Z123" xr:uid="{49F33DDE-0A3F-479A-82B6-2AE499FE8598}"/>
  <sortState xmlns:xlrd2="http://schemas.microsoft.com/office/spreadsheetml/2017/richdata2" ref="A3:Z123">
    <sortCondition ref="O2"/>
  </sortState>
  <tableColumns count="26">
    <tableColumn id="2" xr3:uid="{ACB7648F-150D-4FDA-816C-ED992AF793BA}" name="$MemberMuid$" dataDxfId="155" dataCellStyle="MDSReadOnlyStyle"/>
    <tableColumn id="3" xr3:uid="{B47D0718-0F08-4B69-B661-7E29331F59E0}" name="$ValidationStatus$" dataDxfId="154" dataCellStyle="MDSReadOnlyStyle"/>
    <tableColumn id="4" xr3:uid="{1E56C724-BCEC-4D78-AACA-51C916141B69}" name="$InputStatus$" dataDxfId="153" dataCellStyle="MDSReadOnlyStyle"/>
    <tableColumn id="5" xr3:uid="{05A4A2E2-BB15-4F5F-8C42-70F2D23E1196}" name="$Permission$" dataDxfId="152" dataCellStyle="MDSReadOnlyStyle"/>
    <tableColumn id="6" xr3:uid="{4E26213A-84F1-4181-A9FC-826B692FD0A1}" name="$RevisionId$" dataDxfId="151" dataCellStyle="MDSReadOnlyStyle"/>
    <tableColumn id="7" xr3:uid="{FA912A2B-CC8B-4625-9A3C-03D34738EE38}" name="Created By" dataDxfId="150" dataCellStyle="MDSReadOnlyStyle"/>
    <tableColumn id="8" xr3:uid="{17D61D17-F2E4-4268-A784-40351061F399}" name="Created On" dataDxfId="149" dataCellStyle="MDSReadOnlyStyle"/>
    <tableColumn id="9" xr3:uid="{481673F8-779F-458A-8898-41B92A4B31D0}" name="Updated By" dataDxfId="148" dataCellStyle="MDSReadOnlyStyle"/>
    <tableColumn id="10" xr3:uid="{D2BACFD9-0E9A-4EAF-AB83-96E6A6FA3A78}" name="Updated On" dataDxfId="147" dataCellStyle="MDSReadOnlyStyle"/>
    <tableColumn id="11" xr3:uid="{1DE35F6B-AAE7-4E21-BE03-77558E607CFF}" name="CLUSTER_ID" dataDxfId="146"/>
    <tableColumn id="12" xr3:uid="{336B71BE-F0AC-4B87-86CE-7EDF018FE986}" name="RECORD_ID" dataDxfId="145"/>
    <tableColumn id="13" xr3:uid="{05A802DD-60A8-4A59-917B-22B85502577A}" name="PIVOT_MARK" dataDxfId="144"/>
    <tableColumn id="14" xr3:uid="{39B0922E-74C1-4D40-B055-F38269941AF8}" name="SCORE" dataDxfId="143"/>
    <tableColumn id="15" xr3:uid="{878A7FB7-11E1-49D9-8E54-93B9B43EE2A8}" name="Name" dataDxfId="142" dataCellStyle="MDSReadOnlyStyle"/>
    <tableColumn id="16" xr3:uid="{3D1C4198-B444-4B95-A8BD-4BFD0945BE49}" name="Code" dataDxfId="141" dataCellStyle="MDSReadOnlyStyle"/>
    <tableColumn id="17" xr3:uid="{3FB496C8-C918-470C-B499-A9EB1C8C5144}" name="Feedstock Provider" dataDxfId="140" dataCellStyle="MDSReadOnlyStyle"/>
    <tableColumn id="18" xr3:uid="{C61C7039-7125-4E8E-BDF0-0CF3E3C29C0E}" name="Dollar or Cents" dataDxfId="139" dataCellStyle="MDSReadOnlyStyle"/>
    <tableColumn id="19" xr3:uid="{97AFC29A-33C8-4969-8B02-88953A9E9874}" name="Currency" dataDxfId="138" dataCellStyle="MDSReadOnlyStyle"/>
    <tableColumn id="20" xr3:uid="{CC27D454-C351-475A-9808-5E07EE20C545}" name="Units" dataDxfId="137" dataCellStyle="MDSReadOnlyStyle"/>
    <tableColumn id="21" xr3:uid="{3F8236A6-C0A4-412D-9DA1-73BECDA7243C}" name="Year" dataDxfId="136" dataCellStyle="MDSReadOnlyStyle"/>
    <tableColumn id="22" xr3:uid="{C11C8770-47EF-4CB2-8AAB-CB6FDAD5B2A5}" name="Month" dataDxfId="135" dataCellStyle="MDSReadOnlyStyle"/>
    <tableColumn id="23" xr3:uid="{1798E7E6-8ECC-4536-B1FB-0776376F6EB4}" name="Value" dataDxfId="134" dataCellStyle="MDSReadOnlyStyle"/>
    <tableColumn id="24" xr3:uid="{87723008-7F05-4944-8D8D-EF5C9A2405D4}" name="Approval Status" dataDxfId="133" dataCellStyle="MDSReadOnlyStyle"/>
    <tableColumn id="25" xr3:uid="{C7EB06D1-7BF1-4B6E-8AE9-448BDFC239F9}" name="Last Modified By" dataDxfId="132" dataCellStyle="MDSReadOnlyStyle"/>
    <tableColumn id="26" xr3:uid="{9992DDE0-B721-4368-9EFB-19E68A1308CE}" name="Last Modified Date" dataDxfId="131" dataCellStyle="MDSReadOnlyStyle"/>
    <tableColumn id="27" xr3:uid="{59E584C5-B79D-41E0-BD2D-3ED9FC728504}" name="Access Level" dataDxfId="130" dataCellStyle="MDSReadOnlyStyl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4543093-F4BC-422A-B746-4E83A892F2BD}" name="PEESEA404" displayName="PEESEA404" ref="A1:M122" totalsRowShown="0">
  <autoFilter ref="A1:M122" xr:uid="{C4543093-F4BC-422A-B746-4E83A892F2BD}"/>
  <tableColumns count="13">
    <tableColumn id="1" xr3:uid="{8EBBF23C-2C98-42AD-A7DA-4FD56318FBCA}" name="Name"/>
    <tableColumn id="2" xr3:uid="{01E17B2E-AB98-492F-A1A1-F88C24381FC3}" name="Code"/>
    <tableColumn id="3" xr3:uid="{5E7EF745-AC49-4667-9213-D1D1D588239E}" name="Feedstock Provider"/>
    <tableColumn id="4" xr3:uid="{BF5A3857-FD13-4A16-9E9B-CD146BD68AE8}" name="Dollar or Cents"/>
    <tableColumn id="5" xr3:uid="{3294618A-ED18-40C7-B329-5FC0FF1B224E}" name="Currency"/>
    <tableColumn id="6" xr3:uid="{96C2914C-45A9-4370-A70C-F8B0E29182F2}" name="Units"/>
    <tableColumn id="7" xr3:uid="{06282273-0FEA-46D7-9F51-62D6ECC4ABBB}" name="Year"/>
    <tableColumn id="8" xr3:uid="{25330F33-0388-4EC8-9588-A792D9EB163C}" name="Month"/>
    <tableColumn id="9" xr3:uid="{8CB427FE-8165-4AA2-8A7F-C671467E27A6}" name="Value"/>
    <tableColumn id="10" xr3:uid="{18C7D94E-B250-4043-93C7-8A2EB9F8ADCB}" name="Approval Status"/>
    <tableColumn id="11" xr3:uid="{5A6A1E2E-71A6-4FE1-8BCE-6B12D039E4F7}" name="Last Modified By"/>
    <tableColumn id="12" xr3:uid="{176B1A03-FFF8-4470-9104-DABF27448321}" name="Last Modified Date"/>
    <tableColumn id="13" xr3:uid="{EA3076F0-C126-424B-B746-03AFC1CC679E}" name="Access Level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13027A-76C2-4B32-B242-E02A9037CFC8}" name="zFinanceMD_370_Feedstock_Prices" displayName="zFinanceMD_370_Feedstock_Prices_4" ref="A2:Z123" totalsRowShown="0">
  <autoFilter ref="A2:Z123" xr:uid="{E413027A-76C2-4B32-B242-E02A9037CFC8}"/>
  <sortState xmlns:xlrd2="http://schemas.microsoft.com/office/spreadsheetml/2017/richdata2" ref="A3:Z123">
    <sortCondition ref="O2"/>
  </sortState>
  <tableColumns count="26">
    <tableColumn id="2" xr3:uid="{4A82E4DF-FB1A-4681-8AF9-C34AC6BCBF5C}" name="$MemberMuid$" dataDxfId="129" dataCellStyle="MDSReadOnlyStyle"/>
    <tableColumn id="3" xr3:uid="{32E9E97B-50D3-4101-A335-32395EAB8C05}" name="$ValidationStatus$" dataDxfId="128" dataCellStyle="MDSReadOnlyStyle"/>
    <tableColumn id="4" xr3:uid="{F6AFBC0D-D298-47FD-B3BB-82C26141E986}" name="$InputStatus$" dataDxfId="127" dataCellStyle="MDSReadOnlyStyle"/>
    <tableColumn id="5" xr3:uid="{AEF1BC49-7030-47E4-B9B0-6E1EED85DD15}" name="$Permission$" dataDxfId="126" dataCellStyle="MDSReadOnlyStyle"/>
    <tableColumn id="6" xr3:uid="{24077FFA-6BF1-492D-B224-54B06E94CA89}" name="$RevisionId$" dataDxfId="125" dataCellStyle="MDSReadOnlyStyle"/>
    <tableColumn id="7" xr3:uid="{0239DD2A-4AF8-43BA-B22A-D652BF39EFB7}" name="Created By" dataDxfId="124" dataCellStyle="MDSReadOnlyStyle"/>
    <tableColumn id="8" xr3:uid="{F3CDF8F2-A55E-464F-8273-8797D636077D}" name="Created On" dataDxfId="123" dataCellStyle="MDSReadOnlyStyle"/>
    <tableColumn id="9" xr3:uid="{92E36002-82AB-47C2-8F30-2843143460B5}" name="Updated By" dataDxfId="122" dataCellStyle="MDSReadOnlyStyle"/>
    <tableColumn id="10" xr3:uid="{7989C2F4-3D6A-4084-A43B-47F4D32A9F55}" name="Updated On" dataDxfId="121" dataCellStyle="MDSReadOnlyStyle"/>
    <tableColumn id="11" xr3:uid="{53242BD3-F5A5-4461-81B2-9BFEE0DA264F}" name="CLUSTER_ID" dataDxfId="120"/>
    <tableColumn id="12" xr3:uid="{363FBEC0-1C97-4403-9D35-4A8BFE9C917F}" name="RECORD_ID" dataDxfId="119"/>
    <tableColumn id="13" xr3:uid="{B5E89267-635E-431D-BCAE-59711B7078B1}" name="PIVOT_MARK" dataDxfId="118"/>
    <tableColumn id="14" xr3:uid="{F1034E36-93AD-4515-98C3-FDEB3836D6C1}" name="SCORE" dataDxfId="117"/>
    <tableColumn id="15" xr3:uid="{8B8F6366-FE78-4465-8C4F-5E7113B60646}" name="Name" dataDxfId="116" dataCellStyle="MDSReadOnlyStyle"/>
    <tableColumn id="16" xr3:uid="{0CB4AE19-60FF-4511-9F4E-4647BB17DC2C}" name="Code" dataDxfId="115" dataCellStyle="MDSReadOnlyStyle"/>
    <tableColumn id="17" xr3:uid="{963E6829-259E-4EB6-870F-3151AB0CFF84}" name="Feedstock Provider" dataDxfId="114" dataCellStyle="MDSReadOnlyStyle"/>
    <tableColumn id="18" xr3:uid="{13B34E55-726A-4142-B1E1-606BE51848A0}" name="Dollar or Cents" dataDxfId="113" dataCellStyle="MDSReadOnlyStyle"/>
    <tableColumn id="19" xr3:uid="{EBAE3901-27F5-4D53-BEA6-6A9C5F47A7E6}" name="Currency" dataDxfId="112" dataCellStyle="MDSReadOnlyStyle"/>
    <tableColumn id="20" xr3:uid="{EE5BD598-BA92-409D-A11C-F8800E1D554D}" name="Units" dataDxfId="111" dataCellStyle="MDSReadOnlyStyle"/>
    <tableColumn id="21" xr3:uid="{8AAFCEE9-D792-463F-8AF3-FE167E2B4953}" name="Year" dataDxfId="110" dataCellStyle="MDSReadOnlyStyle"/>
    <tableColumn id="22" xr3:uid="{23C22FC5-55DE-4999-A5BB-360651C73D2F}" name="Month" dataDxfId="109" dataCellStyle="MDSReadOnlyStyle"/>
    <tableColumn id="23" xr3:uid="{E66851AF-E15E-4AFA-AA6D-D534935CA6B2}" name="Value" dataDxfId="108" dataCellStyle="MDSReadOnlyStyle"/>
    <tableColumn id="24" xr3:uid="{985456F4-537F-4F4B-888F-A520ABDBF8C8}" name="Approval Status" dataDxfId="107" dataCellStyle="MDSReadOnlyStyle"/>
    <tableColumn id="25" xr3:uid="{06994C0E-FC06-4D7A-955B-59FAA8EEE794}" name="Last Modified By" dataDxfId="106" dataCellStyle="MDSReadOnlyStyle"/>
    <tableColumn id="26" xr3:uid="{BE342B9A-6E35-4FF1-AC19-D08294C1E504}" name="Last Modified Date" dataDxfId="105" dataCellStyle="MDSReadOnlyStyle"/>
    <tableColumn id="27" xr3:uid="{67890932-C8BE-4608-90C9-D7C0BA5CF9C6}" name="Access Level" dataDxfId="104" dataCellStyle="MDSReadOnlyStyl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B4E176-57E0-41D5-8CC7-DBB31192D7D4}" name="CHLWEP3057" displayName="CHLWEP3057" ref="A1:M122" totalsRowShown="0">
  <autoFilter ref="A1:M122" xr:uid="{C1B4E176-57E0-41D5-8CC7-DBB31192D7D4}"/>
  <tableColumns count="13">
    <tableColumn id="1" xr3:uid="{FE30596F-5873-4DDA-8A67-30255A403086}" name="Name"/>
    <tableColumn id="2" xr3:uid="{EEB29C4E-9C48-4081-8EEF-D3E95A50A701}" name="Code"/>
    <tableColumn id="3" xr3:uid="{AEF3A633-CD12-4DCE-8C3C-EB00D5E5A7E4}" name="Feedstock Provider"/>
    <tableColumn id="4" xr3:uid="{886881A1-778A-4609-924A-832CDFC983CC}" name="Dollar or Cents"/>
    <tableColumn id="5" xr3:uid="{4303B23B-5E4E-43A2-B001-55C816374C94}" name="Currency"/>
    <tableColumn id="6" xr3:uid="{36E35514-BDEF-4BA1-988B-F66165513F91}" name="Units"/>
    <tableColumn id="7" xr3:uid="{2BF6D7B8-C933-4B6F-80D5-6AF5757B5A9D}" name="Year"/>
    <tableColumn id="8" xr3:uid="{AA58CD16-F35B-4E30-826F-338B454CA419}" name="Month"/>
    <tableColumn id="9" xr3:uid="{364D8E4F-FA89-4F82-B2EA-E5807F9D813A}" name="Value"/>
    <tableColumn id="10" xr3:uid="{491167D4-A571-4E7A-905A-009F474AB6CB}" name="Approval Status"/>
    <tableColumn id="11" xr3:uid="{B9A82661-5206-4B94-8DFB-7CE54551CFBE}" name="Last Modified By"/>
    <tableColumn id="12" xr3:uid="{D7742D05-CAF8-4986-80C3-7B2296D9A91F}" name="Last Modified Date"/>
    <tableColumn id="13" xr3:uid="{ACE33CBB-F519-46DB-8081-430A73523527}" name="Access Level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80052F-91AD-4679-B8B7-B9B528D808FF}" name="zFinanceMD_370_Feedstock_Prices" displayName="zFinanceMD_370_Feedstock_Prices_2" ref="A2:Z123" totalsRowShown="0">
  <autoFilter ref="A2:Z123" xr:uid="{9980052F-91AD-4679-B8B7-B9B528D808FF}"/>
  <sortState xmlns:xlrd2="http://schemas.microsoft.com/office/spreadsheetml/2017/richdata2" ref="A3:Z123">
    <sortCondition ref="O2"/>
  </sortState>
  <tableColumns count="26">
    <tableColumn id="2" xr3:uid="{63EAB460-26EE-4B3A-8725-9CE8879BBD92}" name="$MemberMuid$" dataDxfId="103" dataCellStyle="MDSReadOnlyStyle"/>
    <tableColumn id="3" xr3:uid="{82600653-222B-4565-9B38-4C260395A8C0}" name="$ValidationStatus$" dataDxfId="102" dataCellStyle="MDSReadOnlyStyle"/>
    <tableColumn id="4" xr3:uid="{A604BC5A-6F61-477A-B350-E7642E5424A1}" name="$InputStatus$" dataDxfId="101" dataCellStyle="MDSReadOnlyStyle"/>
    <tableColumn id="5" xr3:uid="{7E1EA8C7-9B35-466A-A68D-51F95EAA723C}" name="$Permission$" dataDxfId="100" dataCellStyle="MDSReadOnlyStyle"/>
    <tableColumn id="6" xr3:uid="{DBB8AD73-4DC9-47C8-BB2D-53C48205EFE2}" name="$RevisionId$" dataDxfId="99" dataCellStyle="MDSReadOnlyStyle"/>
    <tableColumn id="7" xr3:uid="{AD61A414-E907-4618-8866-C042B4494089}" name="Created By" dataDxfId="98" dataCellStyle="MDSReadOnlyStyle"/>
    <tableColumn id="8" xr3:uid="{A8444A81-7F90-4040-BEEF-EAE0B9927559}" name="Created On" dataDxfId="97" dataCellStyle="MDSReadOnlyStyle"/>
    <tableColumn id="9" xr3:uid="{470A355D-3DD9-4CF6-B5E1-BBF109902920}" name="Updated By" dataDxfId="96" dataCellStyle="MDSReadOnlyStyle"/>
    <tableColumn id="10" xr3:uid="{BC58ABAF-001D-4B3F-B8E0-00584B26D70A}" name="Updated On" dataDxfId="95" dataCellStyle="MDSReadOnlyStyle"/>
    <tableColumn id="11" xr3:uid="{0C67322A-42DF-4D86-AF7D-8887D81777E0}" name="CLUSTER_ID" dataDxfId="94"/>
    <tableColumn id="12" xr3:uid="{7F51474F-3455-4E48-B5AF-E63052761103}" name="RECORD_ID" dataDxfId="93"/>
    <tableColumn id="13" xr3:uid="{50AFBE83-F2AF-41EC-8DD0-CB94570175F5}" name="PIVOT_MARK" dataDxfId="92"/>
    <tableColumn id="14" xr3:uid="{BFB11659-EC2C-4D1A-A428-6EE0789D7CED}" name="SCORE" dataDxfId="91"/>
    <tableColumn id="15" xr3:uid="{BFD6D395-7BEB-4DE1-A453-925726FE4FB9}" name="Name" dataDxfId="90" dataCellStyle="MDSReadOnlyStyle"/>
    <tableColumn id="16" xr3:uid="{6E4AB525-C29B-46A4-9F91-83DCBC533BB9}" name="Code" dataDxfId="89" dataCellStyle="MDSReadOnlyStyle"/>
    <tableColumn id="17" xr3:uid="{32C1722F-3B53-4A16-8957-A5287AC52860}" name="Feedstock Provider" dataDxfId="88" dataCellStyle="MDSReadOnlyStyle"/>
    <tableColumn id="18" xr3:uid="{1DBF8719-8548-443A-A0C5-64177C411B4A}" name="Dollar or Cents" dataDxfId="87" dataCellStyle="MDSReadOnlyStyle"/>
    <tableColumn id="19" xr3:uid="{03421E12-3E03-4C1E-BDF7-DE09AFDF83F3}" name="Currency" dataDxfId="86" dataCellStyle="MDSReadOnlyStyle"/>
    <tableColumn id="20" xr3:uid="{179CFF38-8852-4DC5-B07D-3BDDCBD30299}" name="Units" dataDxfId="85" dataCellStyle="MDSReadOnlyStyle"/>
    <tableColumn id="21" xr3:uid="{A76C1E55-95FF-44C7-8703-7F79C3957D0C}" name="Year" dataDxfId="84" dataCellStyle="MDSReadOnlyStyle"/>
    <tableColumn id="22" xr3:uid="{B90F3ED1-B3AD-4404-A513-A32B9CE86EF3}" name="Month" dataDxfId="83" dataCellStyle="MDSReadOnlyStyle"/>
    <tableColumn id="23" xr3:uid="{5709514D-071F-497B-B500-CFF8ACD6B8B7}" name="Value" dataDxfId="82" dataCellStyle="MDSReadOnlyStyle"/>
    <tableColumn id="24" xr3:uid="{2B330234-B76D-48DD-B5A7-895C022B091C}" name="Approval Status" dataDxfId="81" dataCellStyle="MDSReadOnlyStyle"/>
    <tableColumn id="25" xr3:uid="{E5EA226D-9777-4F35-8192-E001D1061BA5}" name="Last Modified By" dataDxfId="80" dataCellStyle="MDSReadOnlyStyle"/>
    <tableColumn id="26" xr3:uid="{892138B8-A313-496C-A008-8DFBD4D754A1}" name="Last Modified Date" dataDxfId="79" dataCellStyle="MDSReadOnlyStyle"/>
    <tableColumn id="27" xr3:uid="{9F707A89-018A-4A44-9C58-B3D7DE055B4D}" name="Access Level" dataDxfId="78" dataCellStyle="MDSReadOnlyStyl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F6CAFF2-2FE0-463D-893B-E741A60B6502}" name="CAUNEA494" displayName="CAUNEA494" ref="A1:M122" totalsRowShown="0">
  <autoFilter ref="A1:M122" xr:uid="{2F6CAFF2-2FE0-463D-893B-E741A60B6502}"/>
  <tableColumns count="13">
    <tableColumn id="1" xr3:uid="{8C764CD3-AC62-4D48-A93D-F7E7F99AA3A5}" name="Name"/>
    <tableColumn id="2" xr3:uid="{6B338B89-424D-4C60-9883-2D765F98B407}" name="Code"/>
    <tableColumn id="3" xr3:uid="{3064FC54-A5C0-4CF8-82C5-797D9E6A35AD}" name="Feedstock Provider"/>
    <tableColumn id="4" xr3:uid="{3847C498-066E-42C2-99F4-2CEF70720F62}" name="Dollar or Cents"/>
    <tableColumn id="5" xr3:uid="{B99CCD84-4CF3-47DF-BAE2-5CB5FE6DDAFF}" name="Currency"/>
    <tableColumn id="6" xr3:uid="{590C85A4-A78C-4397-AEE3-5DCF915F244D}" name="Units"/>
    <tableColumn id="7" xr3:uid="{9B8D3297-F904-499D-AC6D-57075B429FCA}" name="Year"/>
    <tableColumn id="8" xr3:uid="{BECD01E4-0AC8-46DF-8078-712FD10E3683}" name="Month"/>
    <tableColumn id="9" xr3:uid="{9D439C0B-5A54-4971-B727-32750789ED99}" name="Value"/>
    <tableColumn id="10" xr3:uid="{A2A5BAEF-D721-4F3B-B992-3B962EC98ADA}" name="Approval Status"/>
    <tableColumn id="11" xr3:uid="{AD85CD53-CD79-4F1A-95B5-DADE7F058F73}" name="Last Modified By"/>
    <tableColumn id="12" xr3:uid="{5FD42E42-8A00-4E89-B008-717FDB9ED00D}" name="Last Modified Date"/>
    <tableColumn id="13" xr3:uid="{512B3B05-539E-43AE-AC2E-9898538EED4C}" name="Access Level"/>
  </tableColumns>
  <tableStyleInfo name="TableStyleMedium2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E1A0037-83BD-4368-ABF2-94C267BDE60E}" name="zFinanceMD_370_Feedstock_Prices" displayName="zFinanceMD_370_Feedstock_Prices_3" ref="A2:Z123" totalsRowShown="0">
  <autoFilter ref="A2:Z123" xr:uid="{4E1A0037-83BD-4368-ABF2-94C267BDE60E}"/>
  <sortState xmlns:xlrd2="http://schemas.microsoft.com/office/spreadsheetml/2017/richdata2" ref="A3:Z123">
    <sortCondition ref="O2"/>
  </sortState>
  <tableColumns count="26">
    <tableColumn id="2" xr3:uid="{2407BE11-A957-46C1-9302-42F659B1C406}" name="$MemberMuid$" dataDxfId="77" dataCellStyle="MDSReadOnlyStyle"/>
    <tableColumn id="3" xr3:uid="{464A5A98-C07B-4BED-880B-DB4B5BBFEC14}" name="$ValidationStatus$" dataDxfId="76" dataCellStyle="MDSReadOnlyStyle"/>
    <tableColumn id="4" xr3:uid="{3447781D-9F12-45C2-9D42-19594E2E5619}" name="$InputStatus$" dataDxfId="75" dataCellStyle="MDSReadOnlyStyle"/>
    <tableColumn id="5" xr3:uid="{C6241F75-51CA-46CA-8BAC-37F76EAF6CAE}" name="$Permission$" dataDxfId="74" dataCellStyle="MDSReadOnlyStyle"/>
    <tableColumn id="6" xr3:uid="{2600C236-ED7E-44A6-B73A-8316210A4C9B}" name="$RevisionId$" dataDxfId="73" dataCellStyle="MDSReadOnlyStyle"/>
    <tableColumn id="7" xr3:uid="{931CB126-29C2-4FEF-9FA8-AFA5D1B59E58}" name="Created By" dataDxfId="72" dataCellStyle="MDSReadOnlyStyle"/>
    <tableColumn id="8" xr3:uid="{28FD75A2-4AFD-468E-AC6E-0041A7891F25}" name="Created On" dataDxfId="71" dataCellStyle="MDSReadOnlyStyle"/>
    <tableColumn id="9" xr3:uid="{F3F4E604-F915-49E1-AB39-B6399B689277}" name="Updated By" dataDxfId="70" dataCellStyle="MDSReadOnlyStyle"/>
    <tableColumn id="10" xr3:uid="{E29C1ED8-DEAB-4CC8-B8B6-0BF06A19C600}" name="Updated On" dataDxfId="69" dataCellStyle="MDSReadOnlyStyle"/>
    <tableColumn id="11" xr3:uid="{65207EBD-78BB-4BE0-BEF7-37AF520A155B}" name="CLUSTER_ID" dataDxfId="68"/>
    <tableColumn id="12" xr3:uid="{2A8FEB2E-9B1E-47BE-8036-E9C978F7EB7D}" name="RECORD_ID" dataDxfId="67"/>
    <tableColumn id="13" xr3:uid="{027B3BF7-7243-4035-9ED2-A6B60CDACA21}" name="PIVOT_MARK" dataDxfId="66"/>
    <tableColumn id="14" xr3:uid="{C7FF730C-7D47-46E7-BC58-3A8254F12D94}" name="SCORE" dataDxfId="65"/>
    <tableColumn id="15" xr3:uid="{C8997004-EC8A-4231-B4F8-C61411C5B249}" name="Name" dataDxfId="64" dataCellStyle="MDSReadOnlyStyle"/>
    <tableColumn id="16" xr3:uid="{79D20BC9-4FB4-4AD8-88FF-CC456C2CC1AF}" name="Code" dataDxfId="63" dataCellStyle="MDSReadOnlyStyle"/>
    <tableColumn id="17" xr3:uid="{BA952F6B-7E6D-41D9-A9F4-A07984AAB001}" name="Feedstock Provider" dataDxfId="62" dataCellStyle="MDSReadOnlyStyle"/>
    <tableColumn id="18" xr3:uid="{10D493B2-CEDA-493E-BFD7-E9DCF89A42AF}" name="Dollar or Cents" dataDxfId="61" dataCellStyle="MDSReadOnlyStyle"/>
    <tableColumn id="19" xr3:uid="{F1A2D5FD-2E03-4787-8759-35E06F06FF6B}" name="Currency" dataDxfId="60" dataCellStyle="MDSReadOnlyStyle"/>
    <tableColumn id="20" xr3:uid="{D95EDBAC-13D2-4DF4-9466-8E06175BA2CA}" name="Units" dataDxfId="59" dataCellStyle="MDSReadOnlyStyle"/>
    <tableColumn id="21" xr3:uid="{1CF3DB87-3A26-46FC-83FE-C9D1DE0C6477}" name="Year" dataDxfId="58" dataCellStyle="MDSReadOnlyStyle"/>
    <tableColumn id="22" xr3:uid="{BCD97153-F9E0-42F1-84E4-AC631D333916}" name="Month" dataDxfId="57" dataCellStyle="MDSReadOnlyStyle"/>
    <tableColumn id="23" xr3:uid="{2A589909-32DE-48D7-A793-678577DAE16B}" name="Value" dataDxfId="56" dataCellStyle="MDSReadOnlyStyle"/>
    <tableColumn id="24" xr3:uid="{A13F31C0-E7DF-4D6F-B6FB-3E3EAEB9949F}" name="Approval Status" dataDxfId="55" dataCellStyle="MDSReadOnlyStyle"/>
    <tableColumn id="25" xr3:uid="{80DB6B8E-5EAA-4101-9B18-10364C49BDB1}" name="Last Modified By" dataDxfId="54" dataCellStyle="MDSReadOnlyStyle"/>
    <tableColumn id="26" xr3:uid="{56687C43-AC78-4FDF-A94F-C4963C374B50}" name="Last Modified Date" dataDxfId="53" dataCellStyle="MDSReadOnlyStyle"/>
    <tableColumn id="27" xr3:uid="{06AD270D-50E8-4DA3-B3AB-777CCB7EEB21}" name="Access Level" dataDxfId="52" dataCellStyle="MDSReadOnlyStyl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CDF76F-5F9C-4A80-A3A5-1F6BB0E8EB17}" name="CAUNEA569" displayName="CAUNEA569" ref="A1:M122" totalsRowShown="0">
  <autoFilter ref="A1:M122" xr:uid="{2F6CAFF2-2FE0-463D-893B-E741A60B6502}"/>
  <tableColumns count="13">
    <tableColumn id="1" xr3:uid="{7AC59ABD-48DC-4386-966A-55039F0E14D1}" name="Name"/>
    <tableColumn id="2" xr3:uid="{9E7CABFB-8CF4-41F2-9FA1-773E6C551C52}" name="Code"/>
    <tableColumn id="3" xr3:uid="{993D095C-4A26-4D0E-B2E8-49E7D9E6ABA7}" name="Feedstock Provider"/>
    <tableColumn id="4" xr3:uid="{33FA3F2E-E04B-455F-A63E-8B9165FE3C76}" name="Dollar or Cents"/>
    <tableColumn id="5" xr3:uid="{4E37C440-A8E1-47E7-8A2A-5BB5083BA4AA}" name="Currency"/>
    <tableColumn id="6" xr3:uid="{085F51ED-DFDE-43BC-8677-5532BC4A2FAC}" name="Units"/>
    <tableColumn id="7" xr3:uid="{79467ECD-E6D5-43FE-A5E3-1AA3C2C83FBE}" name="Year"/>
    <tableColumn id="8" xr3:uid="{4FA06A69-FAB8-4A70-B464-EFB732DAED2C}" name="Month"/>
    <tableColumn id="9" xr3:uid="{47C147B8-40DB-4AE6-89B1-0B3B0E4F60EA}" name="Value"/>
    <tableColumn id="10" xr3:uid="{70A40DCC-DD69-4053-B547-D686E3297F61}" name="Approval Status"/>
    <tableColumn id="11" xr3:uid="{30CEBEFE-322F-48E4-9DCD-7B42E0885212}" name="Last Modified By"/>
    <tableColumn id="12" xr3:uid="{5BE5B4F7-C7E8-402E-9F9C-826B753582F9}" name="Last Modified Date"/>
    <tableColumn id="13" xr3:uid="{22C0D64A-0AEE-47C6-BC1E-78385BB9A4BC}" name="Access Level"/>
  </tableColumns>
  <tableStyleInfo name="TableStyleMedium2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C3886C-DAFE-43D0-B9AA-BB72E0D399C1}" name="zFinanceMD_370_Feedstock_Prices" displayName="zFinanceMD_370_Feedstock_Prices" ref="A2:Z123" totalsRowShown="0">
  <autoFilter ref="A2:Z123" xr:uid="{E7C3886C-DAFE-43D0-B9AA-BB72E0D399C1}"/>
  <sortState xmlns:xlrd2="http://schemas.microsoft.com/office/spreadsheetml/2017/richdata2" ref="A3:Z123">
    <sortCondition ref="O2"/>
  </sortState>
  <tableColumns count="26">
    <tableColumn id="2" xr3:uid="{9773D04A-3327-4591-AAEB-4336C2FA87D4}" name="$MemberMuid$" dataDxfId="51" dataCellStyle="MDSReadOnlyStyle"/>
    <tableColumn id="3" xr3:uid="{F7ACFEFC-0B78-43C9-9EFC-12E446776E83}" name="$ValidationStatus$" dataDxfId="50" dataCellStyle="MDSReadOnlyStyle"/>
    <tableColumn id="4" xr3:uid="{0ABBCFF5-C531-44DA-8D8C-FE43AFBA9A05}" name="$InputStatus$" dataDxfId="49" dataCellStyle="MDSReadOnlyStyle"/>
    <tableColumn id="5" xr3:uid="{02B95232-B682-4443-94EC-337C3C910335}" name="$Permission$" dataDxfId="48" dataCellStyle="MDSReadOnlyStyle"/>
    <tableColumn id="6" xr3:uid="{3FC17CB3-6CF9-430C-A6D2-33785EC19E3D}" name="$RevisionId$" dataDxfId="47" dataCellStyle="MDSReadOnlyStyle"/>
    <tableColumn id="7" xr3:uid="{A1D1B3D3-2343-4271-AB1F-AF356557629E}" name="Created By" dataDxfId="46" dataCellStyle="MDSReadOnlyStyle"/>
    <tableColumn id="8" xr3:uid="{8C58E96E-A20E-463B-958C-1F1AFF1CBC16}" name="Created On" dataDxfId="45" dataCellStyle="MDSReadOnlyStyle"/>
    <tableColumn id="9" xr3:uid="{EB20B213-AF8D-40CA-A539-579FFCD20E4B}" name="Updated By" dataDxfId="44" dataCellStyle="MDSReadOnlyStyle"/>
    <tableColumn id="10" xr3:uid="{463C7BCF-64D1-4DE5-918C-459134128B40}" name="Updated On" dataDxfId="43" dataCellStyle="MDSReadOnlyStyle"/>
    <tableColumn id="11" xr3:uid="{B12F9B4D-0788-4064-932B-CC4F6BA1484B}" name="CLUSTER_ID" dataDxfId="42"/>
    <tableColumn id="12" xr3:uid="{47D5BE7B-94AE-4463-A8D7-9044F2889F6F}" name="RECORD_ID" dataDxfId="41"/>
    <tableColumn id="13" xr3:uid="{32FD0070-C29B-465F-B8F6-239D2C7A958C}" name="PIVOT_MARK" dataDxfId="40"/>
    <tableColumn id="14" xr3:uid="{A58A9992-D9B9-443C-A03C-936C76A100FC}" name="SCORE" dataDxfId="39"/>
    <tableColumn id="15" xr3:uid="{BB4510C5-25B8-4F5D-A065-0B53DEFDAB71}" name="Name" dataDxfId="38" dataCellStyle="MDSReadOnlyStyle"/>
    <tableColumn id="16" xr3:uid="{55140976-59E7-40A7-94D0-5F7F646A4CC2}" name="Code" dataDxfId="37" dataCellStyle="MDSReadOnlyStyle"/>
    <tableColumn id="17" xr3:uid="{7DD61411-5B62-4FBB-8046-F80CFCE4F45F}" name="Feedstock Provider" dataDxfId="36" dataCellStyle="MDSReadOnlyStyle"/>
    <tableColumn id="18" xr3:uid="{0F9C8F7B-EF2D-40C9-95BC-002AC1B516F8}" name="Dollar or Cents" dataDxfId="35" dataCellStyle="MDSReadOnlyStyle"/>
    <tableColumn id="19" xr3:uid="{A0231377-080A-4A01-B318-72F9E529E4E5}" name="Currency" dataDxfId="34" dataCellStyle="MDSReadOnlyStyle"/>
    <tableColumn id="20" xr3:uid="{12D7CC20-3CC3-4AAE-B2A0-5428778DD28D}" name="Units" dataDxfId="33" dataCellStyle="MDSReadOnlyStyle"/>
    <tableColumn id="21" xr3:uid="{87BFA0BA-39F3-4823-937C-4EB6FC10253F}" name="Year" dataDxfId="32" dataCellStyle="MDSReadOnlyStyle"/>
    <tableColumn id="22" xr3:uid="{569C086E-964E-4C2F-BB71-BF79A3F68C13}" name="Month" dataDxfId="31" dataCellStyle="MDSReadOnlyStyle"/>
    <tableColumn id="23" xr3:uid="{CE035B97-58E8-4BDE-9E79-85381294795F}" name="Value" dataDxfId="30" dataCellStyle="MDSReadOnlyStyle"/>
    <tableColumn id="24" xr3:uid="{3421938F-8B52-431A-B827-F220620E7B08}" name="Approval Status" dataDxfId="29" dataCellStyle="MDSReadOnlyStyle"/>
    <tableColumn id="25" xr3:uid="{EB7B6970-2148-40BA-B8CD-9B76FEC388D8}" name="Last Modified By" dataDxfId="28" dataCellStyle="MDSReadOnlyStyle"/>
    <tableColumn id="26" xr3:uid="{CC1D2C78-6285-400D-A460-97C6B38ECA22}" name="Last Modified Date" dataDxfId="27" dataCellStyle="MDSReadOnlyStyle"/>
    <tableColumn id="27" xr3:uid="{C959B447-756C-47F1-BBAB-84556B8E4411}" name="Access Level" dataDxfId="26" dataCellStyle="MDSReadOnlyStyle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1D0DF78-5575-41CF-A1F7-2E3BCC857FF3}" name="CAUNEA3187" displayName="CAUNEA3187" ref="A1:M122" totalsRowShown="0">
  <autoFilter ref="A1:M122" xr:uid="{2F6CAFF2-2FE0-463D-893B-E741A60B6502}"/>
  <tableColumns count="13">
    <tableColumn id="1" xr3:uid="{1466879F-F4AA-463F-8731-DB033D24CD5B}" name="Name"/>
    <tableColumn id="2" xr3:uid="{4EBBD3CB-A803-4D72-ABD1-4280C7337AC3}" name="Code"/>
    <tableColumn id="3" xr3:uid="{B03F1792-3E61-4C2C-8084-43BBE5BD460D}" name="Feedstock Provider"/>
    <tableColumn id="4" xr3:uid="{9AD31432-81F7-49D8-80A0-DBF89CEFEEC8}" name="Dollar or Cents"/>
    <tableColumn id="5" xr3:uid="{A289602B-E1F0-4CDD-901B-A8EB2EF1B9D1}" name="Currency"/>
    <tableColumn id="6" xr3:uid="{3CA41568-7009-4699-8674-994025E1DDCC}" name="Units"/>
    <tableColumn id="7" xr3:uid="{6D00DC48-011C-4324-B8C9-2854DFDBB28F}" name="Year"/>
    <tableColumn id="8" xr3:uid="{DA7DD4AB-9172-43AF-943C-ADF65CFBB791}" name="Month"/>
    <tableColumn id="9" xr3:uid="{41C38A7E-5810-44E6-B72D-DF542B22D64A}" name="Value"/>
    <tableColumn id="10" xr3:uid="{1DA1CBF3-76AA-412F-917A-951F9052FE93}" name="Approval Status"/>
    <tableColumn id="11" xr3:uid="{FDAD53A7-3F13-4C03-83BA-A6B8C1D83AC9}" name="Last Modified By"/>
    <tableColumn id="12" xr3:uid="{EC532DD3-C393-4E92-9D25-BA9C9A42C8AF}" name="Last Modified Date"/>
    <tableColumn id="13" xr3:uid="{C1F093E7-ECEC-4D33-AE59-4B4183BA3D04}" name="Access Level"/>
  </tableColumns>
  <tableStyleInfo name="TableStyleMedium2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B00E39-C09F-4197-9781-1227667F740C}" name="zFinanceMD_370_Feedstock_Prices" displayName="zFinanceMD_370_Feedstock_Prices_1" ref="A2:Z123" totalsRowShown="0">
  <autoFilter ref="A2:Z123" xr:uid="{7EB00E39-C09F-4197-9781-1227667F740C}"/>
  <sortState xmlns:xlrd2="http://schemas.microsoft.com/office/spreadsheetml/2017/richdata2" ref="A3:Z123">
    <sortCondition ref="O2"/>
  </sortState>
  <tableColumns count="26">
    <tableColumn id="2" xr3:uid="{2B08AE49-414E-41BC-B549-9311EF4E019D}" name="$MemberMuid$" dataDxfId="25" dataCellStyle="MDSReadOnlyStyle"/>
    <tableColumn id="3" xr3:uid="{45F4F1BA-94A2-4678-AA66-578E7649A71B}" name="$ValidationStatus$" dataDxfId="24" dataCellStyle="MDSReadOnlyStyle"/>
    <tableColumn id="4" xr3:uid="{547720C2-6BE9-4841-9DEF-138CB63E6B21}" name="$InputStatus$" dataDxfId="23" dataCellStyle="MDSReadOnlyStyle"/>
    <tableColumn id="5" xr3:uid="{43414F04-F42C-47E9-AD65-B144C903D7FB}" name="$Permission$" dataDxfId="22" dataCellStyle="MDSReadOnlyStyle"/>
    <tableColumn id="6" xr3:uid="{6FC4BC84-B3B5-4F77-B74C-5971A0DB86EF}" name="$RevisionId$" dataDxfId="21" dataCellStyle="MDSReadOnlyStyle"/>
    <tableColumn id="7" xr3:uid="{8C63B7A2-A953-42A8-9E0C-172696A0C053}" name="Created By" dataDxfId="20" dataCellStyle="MDSReadOnlyStyle"/>
    <tableColumn id="8" xr3:uid="{ACA2E47B-36BD-4BFA-93FD-A20BFC9DD843}" name="Created On" dataDxfId="19" dataCellStyle="MDSReadOnlyStyle"/>
    <tableColumn id="9" xr3:uid="{5A770D27-1A50-47CB-9461-9B1001E6A6A0}" name="Updated By" dataDxfId="18" dataCellStyle="MDSReadOnlyStyle"/>
    <tableColumn id="10" xr3:uid="{A5C0FE51-8E4E-48D2-8427-49A0EF08769D}" name="Updated On" dataDxfId="17" dataCellStyle="MDSReadOnlyStyle"/>
    <tableColumn id="11" xr3:uid="{C8D1D901-CFD4-4F14-8FD2-B51679359462}" name="CLUSTER_ID" dataDxfId="16"/>
    <tableColumn id="12" xr3:uid="{78A30595-0F2E-4E0F-81BE-073285748F2B}" name="RECORD_ID" dataDxfId="15"/>
    <tableColumn id="13" xr3:uid="{613CF8A4-01A1-4F10-B96B-EA9DC3298C5A}" name="PIVOT_MARK" dataDxfId="14"/>
    <tableColumn id="14" xr3:uid="{366395B3-D15E-4AE0-9D8A-9E19231345E0}" name="SCORE" dataDxfId="13"/>
    <tableColumn id="15" xr3:uid="{2E6471E3-8881-438E-9AE8-CE2701200BDD}" name="Name" dataDxfId="12" dataCellStyle="MDSReadOnlyStyle"/>
    <tableColumn id="16" xr3:uid="{85AC7B3E-9ADE-4B8B-B53E-89F0B8E0617E}" name="Code" dataDxfId="11" dataCellStyle="MDSReadOnlyStyle"/>
    <tableColumn id="17" xr3:uid="{1721BBB2-F307-4B41-9496-9590947E7599}" name="Feedstock Provider" dataDxfId="10" dataCellStyle="MDSReadOnlyStyle"/>
    <tableColumn id="18" xr3:uid="{B511D6A4-ABEB-4903-ACDC-80896584C72B}" name="Dollar or Cents" dataDxfId="9" dataCellStyle="MDSReadOnlyStyle"/>
    <tableColumn id="19" xr3:uid="{D5FA57C3-B528-4769-A93B-C749DBD03701}" name="Currency" dataDxfId="8" dataCellStyle="MDSReadOnlyStyle"/>
    <tableColumn id="20" xr3:uid="{4916868B-DF2B-43A3-B34C-DA821F0C6D12}" name="Units" dataDxfId="7" dataCellStyle="MDSReadOnlyStyle"/>
    <tableColumn id="21" xr3:uid="{9FB88405-F8CA-4C49-8696-805E4B0E9C95}" name="Year" dataDxfId="6" dataCellStyle="MDSReadOnlyStyle"/>
    <tableColumn id="22" xr3:uid="{501CD647-DDF3-4D90-BE62-1A62EBE088C3}" name="Month" dataDxfId="5" dataCellStyle="MDSReadOnlyStyle"/>
    <tableColumn id="23" xr3:uid="{9CAEE23F-6F30-4C96-B10B-D8385BA27C4F}" name="Value" dataDxfId="4" dataCellStyle="MDSReadOnlyStyle"/>
    <tableColumn id="24" xr3:uid="{7A6F5A92-C5FC-442D-BADC-637E566B7F3D}" name="Approval Status" dataDxfId="3" dataCellStyle="MDSReadOnlyStyle"/>
    <tableColumn id="25" xr3:uid="{BF9686FE-4BD4-4D04-A789-7864A967A474}" name="Last Modified By" dataDxfId="2" dataCellStyle="MDSReadOnlyStyle"/>
    <tableColumn id="26" xr3:uid="{143DF282-385B-4AD2-87E9-4F2A06B15C8F}" name="Last Modified Date" dataDxfId="1" dataCellStyle="MDSReadOnlyStyle"/>
    <tableColumn id="27" xr3:uid="{1E7B6417-F9A8-46B2-8A0D-47ABB11FF798}" name="Access Level" dataDxfId="0" dataCellStyle="MDSReadOnlyStyl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32724C3-0A94-4544-998D-0CB73488F0C5}" name="CAUWEP176" displayName="CAUWEP176" ref="A1:M122" totalsRowShown="0">
  <autoFilter ref="A1:M122" xr:uid="{2F6CAFF2-2FE0-463D-893B-E741A60B6502}"/>
  <tableColumns count="13">
    <tableColumn id="1" xr3:uid="{3ADED491-E6EC-4A3A-936F-7EE56E7E9F3A}" name="Name"/>
    <tableColumn id="2" xr3:uid="{B7D3AE09-2A4F-4196-95F1-97F60EBBFBE6}" name="Code"/>
    <tableColumn id="3" xr3:uid="{6EEE4E08-7D56-45F0-BCCB-42CCAD9D0D8D}" name="Feedstock Provider"/>
    <tableColumn id="4" xr3:uid="{598D4CD7-8DFC-4D05-84B4-5C8E6EABB1A3}" name="Dollar or Cents"/>
    <tableColumn id="5" xr3:uid="{A2149384-13E4-4B94-B98B-64EB2AEEBBC9}" name="Currency"/>
    <tableColumn id="6" xr3:uid="{BE3DECC8-355C-452F-BC80-52B460453741}" name="Units"/>
    <tableColumn id="7" xr3:uid="{ECA1FF8C-90EB-44E0-BE34-ED720907CE14}" name="Year"/>
    <tableColumn id="8" xr3:uid="{F77265F0-95AD-401D-AA1D-A7458CB1249D}" name="Month"/>
    <tableColumn id="9" xr3:uid="{91698232-6F8C-4749-AF53-A903D5BEC25A}" name="Value"/>
    <tableColumn id="10" xr3:uid="{815AFB2B-64B4-4C08-B8FC-F4841C924BDD}" name="Approval Status"/>
    <tableColumn id="11" xr3:uid="{ACCC607B-10DF-4DD4-ACA7-BCE3B5058ED6}" name="Last Modified By"/>
    <tableColumn id="12" xr3:uid="{B5736CEF-1FB4-4898-83D9-C27D297DC656}" name="Last Modified Date"/>
    <tableColumn id="13" xr3:uid="{A1A5B7EE-AD13-4BA5-A5E4-94373B967A5D}" name="Access Level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D9A84-FD60-408C-A92C-EE09B17AC076}">
  <dimension ref="B1:R19443"/>
  <sheetViews>
    <sheetView tabSelected="1" zoomScale="80" zoomScaleNormal="80" workbookViewId="0">
      <pane ySplit="3" topLeftCell="A2632" activePane="bottomLeft" state="frozen"/>
      <selection pane="bottomLeft" activeCell="G2643" sqref="G2643"/>
    </sheetView>
  </sheetViews>
  <sheetFormatPr baseColWidth="10" defaultColWidth="8.83203125" defaultRowHeight="15" x14ac:dyDescent="0.2"/>
  <cols>
    <col min="2" max="2" width="17.5" bestFit="1" customWidth="1"/>
    <col min="3" max="3" width="41.6640625" bestFit="1" customWidth="1"/>
    <col min="4" max="4" width="8.83203125" customWidth="1"/>
    <col min="5" max="5" width="7.1640625" customWidth="1"/>
    <col min="6" max="6" width="8.5" customWidth="1"/>
    <col min="7" max="7" width="12.6640625" customWidth="1"/>
    <col min="8" max="8" width="10.33203125" customWidth="1"/>
    <col min="9" max="9" width="13" customWidth="1"/>
    <col min="10" max="10" width="14.83203125" customWidth="1"/>
    <col min="11" max="11" width="16" bestFit="1" customWidth="1"/>
    <col min="15" max="15" width="11.5" bestFit="1" customWidth="1"/>
  </cols>
  <sheetData>
    <row r="1" spans="2:18" x14ac:dyDescent="0.2">
      <c r="N1" t="s">
        <v>2977</v>
      </c>
      <c r="O1" t="s">
        <v>2978</v>
      </c>
      <c r="P1" t="s">
        <v>2979</v>
      </c>
      <c r="Q1" t="s">
        <v>2980</v>
      </c>
      <c r="R1" t="s">
        <v>2981</v>
      </c>
    </row>
    <row r="3" spans="2:18" x14ac:dyDescent="0.2">
      <c r="B3" t="s">
        <v>0</v>
      </c>
      <c r="C3" t="s">
        <v>185</v>
      </c>
      <c r="D3" t="s">
        <v>1</v>
      </c>
      <c r="E3" t="s">
        <v>180</v>
      </c>
      <c r="F3" t="s">
        <v>2</v>
      </c>
      <c r="G3" t="s">
        <v>182</v>
      </c>
      <c r="H3" t="s">
        <v>3</v>
      </c>
      <c r="I3" t="s">
        <v>4</v>
      </c>
      <c r="J3" t="s">
        <v>5</v>
      </c>
      <c r="K3" t="s">
        <v>2640</v>
      </c>
    </row>
    <row r="4" spans="2:18" hidden="1" x14ac:dyDescent="0.2">
      <c r="B4" t="s">
        <v>6</v>
      </c>
      <c r="C4" t="s">
        <v>179</v>
      </c>
      <c r="D4" t="s">
        <v>7</v>
      </c>
      <c r="E4">
        <v>2019</v>
      </c>
      <c r="F4">
        <v>1</v>
      </c>
      <c r="G4" s="3" t="s">
        <v>95</v>
      </c>
      <c r="H4" t="s">
        <v>181</v>
      </c>
      <c r="I4" s="2" cm="1">
        <f t="array" ref="I4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" s="2">
        <v>0.82122095000000006</v>
      </c>
      <c r="K4" s="19" t="s">
        <v>2641</v>
      </c>
    </row>
    <row r="5" spans="2:18" hidden="1" x14ac:dyDescent="0.2">
      <c r="B5" t="s">
        <v>6</v>
      </c>
      <c r="C5" t="s">
        <v>179</v>
      </c>
      <c r="D5" t="s">
        <v>7</v>
      </c>
      <c r="E5">
        <v>2019</v>
      </c>
      <c r="F5">
        <v>2</v>
      </c>
      <c r="G5" s="3" t="s">
        <v>96</v>
      </c>
      <c r="H5" t="s">
        <v>181</v>
      </c>
      <c r="I5" s="2" cm="1">
        <f t="array" ref="I5">SUMPRODUCT(Actuals[Price '[USD'] per UOM], --(Actuals[Commodity] = Consolidated[[#This Row],[Commodity]]), --(Actuals[Region] = Consolidated[[#This Row],[Region]]), --(Actuals[Year Month] = Consolidated[[#This Row],[Year.Month]]))</f>
        <v>0.78800000000000003</v>
      </c>
      <c r="J5" s="2">
        <v>0.82122095000000006</v>
      </c>
      <c r="K5" s="19" t="s">
        <v>2641</v>
      </c>
    </row>
    <row r="6" spans="2:18" hidden="1" x14ac:dyDescent="0.2">
      <c r="B6" t="s">
        <v>6</v>
      </c>
      <c r="C6" t="s">
        <v>179</v>
      </c>
      <c r="D6" t="s">
        <v>7</v>
      </c>
      <c r="E6">
        <v>2019</v>
      </c>
      <c r="F6">
        <v>3</v>
      </c>
      <c r="G6" s="3" t="s">
        <v>97</v>
      </c>
      <c r="H6" t="s">
        <v>181</v>
      </c>
      <c r="I6" s="2" cm="1">
        <f t="array" ref="I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6" s="2">
        <v>0.82122095000000006</v>
      </c>
      <c r="K6" s="19" t="s">
        <v>2641</v>
      </c>
    </row>
    <row r="7" spans="2:18" hidden="1" x14ac:dyDescent="0.2">
      <c r="B7" t="s">
        <v>6</v>
      </c>
      <c r="C7" t="s">
        <v>179</v>
      </c>
      <c r="D7" t="s">
        <v>7</v>
      </c>
      <c r="E7">
        <v>2019</v>
      </c>
      <c r="F7">
        <v>4</v>
      </c>
      <c r="G7" s="3" t="s">
        <v>98</v>
      </c>
      <c r="H7" t="s">
        <v>181</v>
      </c>
      <c r="I7" s="2" cm="1">
        <f t="array" ref="I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" s="2">
        <v>0.84326714999999997</v>
      </c>
      <c r="K7" s="19" t="s">
        <v>2641</v>
      </c>
    </row>
    <row r="8" spans="2:18" hidden="1" x14ac:dyDescent="0.2">
      <c r="B8" t="s">
        <v>6</v>
      </c>
      <c r="C8" t="s">
        <v>179</v>
      </c>
      <c r="D8" t="s">
        <v>7</v>
      </c>
      <c r="E8">
        <v>2019</v>
      </c>
      <c r="F8">
        <v>5</v>
      </c>
      <c r="G8" s="3" t="s">
        <v>99</v>
      </c>
      <c r="H8" t="s">
        <v>181</v>
      </c>
      <c r="I8" s="2" cm="1">
        <f t="array" ref="I8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8" s="2">
        <v>0.85429025000000003</v>
      </c>
      <c r="K8" s="19" t="s">
        <v>2641</v>
      </c>
    </row>
    <row r="9" spans="2:18" hidden="1" x14ac:dyDescent="0.2">
      <c r="B9" t="s">
        <v>6</v>
      </c>
      <c r="C9" t="s">
        <v>179</v>
      </c>
      <c r="D9" t="s">
        <v>7</v>
      </c>
      <c r="E9">
        <v>2019</v>
      </c>
      <c r="F9">
        <v>6</v>
      </c>
      <c r="G9" s="3" t="s">
        <v>100</v>
      </c>
      <c r="H9" t="s">
        <v>181</v>
      </c>
      <c r="I9" s="2" cm="1">
        <f t="array" ref="I9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9" s="2">
        <v>0.85429025000000003</v>
      </c>
      <c r="K9" s="19" t="s">
        <v>2641</v>
      </c>
    </row>
    <row r="10" spans="2:18" hidden="1" x14ac:dyDescent="0.2">
      <c r="B10" t="s">
        <v>6</v>
      </c>
      <c r="C10" t="s">
        <v>179</v>
      </c>
      <c r="D10" t="s">
        <v>7</v>
      </c>
      <c r="E10">
        <v>2019</v>
      </c>
      <c r="F10">
        <v>7</v>
      </c>
      <c r="G10" s="3" t="s">
        <v>101</v>
      </c>
      <c r="H10" t="s">
        <v>181</v>
      </c>
      <c r="I10" s="2" cm="1">
        <f t="array" ref="I10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0" s="2">
        <v>0.87633645000000004</v>
      </c>
      <c r="K10" s="19" t="s">
        <v>2641</v>
      </c>
    </row>
    <row r="11" spans="2:18" hidden="1" x14ac:dyDescent="0.2">
      <c r="B11" t="s">
        <v>6</v>
      </c>
      <c r="C11" t="s">
        <v>179</v>
      </c>
      <c r="D11" t="s">
        <v>7</v>
      </c>
      <c r="E11">
        <v>2019</v>
      </c>
      <c r="F11">
        <v>8</v>
      </c>
      <c r="G11" s="3" t="s">
        <v>102</v>
      </c>
      <c r="H11" t="s">
        <v>181</v>
      </c>
      <c r="I11" s="2" cm="1">
        <f t="array" ref="I11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1" s="2">
        <v>0.87633645000000004</v>
      </c>
      <c r="K11" s="19" t="s">
        <v>2641</v>
      </c>
    </row>
    <row r="12" spans="2:18" hidden="1" x14ac:dyDescent="0.2">
      <c r="B12" t="s">
        <v>6</v>
      </c>
      <c r="C12" t="s">
        <v>179</v>
      </c>
      <c r="D12" t="s">
        <v>7</v>
      </c>
      <c r="E12">
        <v>2019</v>
      </c>
      <c r="F12">
        <v>9</v>
      </c>
      <c r="G12" s="3" t="s">
        <v>103</v>
      </c>
      <c r="H12" t="s">
        <v>181</v>
      </c>
      <c r="I12" s="2" cm="1">
        <f t="array" ref="I12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2" s="2">
        <v>0.87633645000000004</v>
      </c>
      <c r="K12" s="19" t="s">
        <v>2641</v>
      </c>
    </row>
    <row r="13" spans="2:18" hidden="1" x14ac:dyDescent="0.2">
      <c r="B13" t="s">
        <v>6</v>
      </c>
      <c r="C13" t="s">
        <v>179</v>
      </c>
      <c r="D13" t="s">
        <v>7</v>
      </c>
      <c r="E13">
        <v>2019</v>
      </c>
      <c r="F13">
        <v>10</v>
      </c>
      <c r="G13" s="3" t="s">
        <v>104</v>
      </c>
      <c r="H13" t="s">
        <v>181</v>
      </c>
      <c r="I13" s="2" cm="1">
        <f t="array" ref="I1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3" s="2">
        <v>0.87633645000000004</v>
      </c>
      <c r="K13" s="19" t="s">
        <v>2641</v>
      </c>
    </row>
    <row r="14" spans="2:18" hidden="1" x14ac:dyDescent="0.2">
      <c r="B14" t="s">
        <v>6</v>
      </c>
      <c r="C14" t="s">
        <v>179</v>
      </c>
      <c r="D14" t="s">
        <v>7</v>
      </c>
      <c r="E14">
        <v>2019</v>
      </c>
      <c r="F14">
        <v>11</v>
      </c>
      <c r="G14" s="3" t="s">
        <v>105</v>
      </c>
      <c r="H14" t="s">
        <v>181</v>
      </c>
      <c r="I14" s="2" cm="1">
        <f t="array" ref="I1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4" s="2">
        <v>0.87633645000000004</v>
      </c>
      <c r="K14" s="19" t="s">
        <v>2641</v>
      </c>
    </row>
    <row r="15" spans="2:18" hidden="1" x14ac:dyDescent="0.2">
      <c r="B15" t="s">
        <v>6</v>
      </c>
      <c r="C15" t="s">
        <v>179</v>
      </c>
      <c r="D15" t="s">
        <v>7</v>
      </c>
      <c r="E15">
        <v>2019</v>
      </c>
      <c r="F15">
        <v>12</v>
      </c>
      <c r="G15" s="3" t="s">
        <v>106</v>
      </c>
      <c r="H15" t="s">
        <v>181</v>
      </c>
      <c r="I15" s="2" cm="1">
        <f t="array" ref="I15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15" s="2">
        <v>0.87633645000000004</v>
      </c>
      <c r="K15" s="19" t="s">
        <v>2641</v>
      </c>
    </row>
    <row r="16" spans="2:18" hidden="1" x14ac:dyDescent="0.2">
      <c r="B16" t="s">
        <v>6</v>
      </c>
      <c r="C16" t="s">
        <v>186</v>
      </c>
      <c r="D16" t="s">
        <v>17</v>
      </c>
      <c r="E16">
        <v>2019</v>
      </c>
      <c r="F16">
        <v>1</v>
      </c>
      <c r="G16" s="3" t="s">
        <v>95</v>
      </c>
      <c r="H16" t="s">
        <v>181</v>
      </c>
      <c r="I16" s="2" cm="1">
        <f t="array" ref="I16">SUMPRODUCT(CAUWEP176[Value], --(CAUWEP176[Year] = Consolidated[[#This Row],[Year]]), --(CAUWEP176[Month] = Consolidated[[#This Row],[Month]]))</f>
        <v>0.83899999999999997</v>
      </c>
      <c r="J16" s="2">
        <v>0.745</v>
      </c>
      <c r="K16" s="19" t="s">
        <v>2641</v>
      </c>
    </row>
    <row r="17" spans="2:11" hidden="1" x14ac:dyDescent="0.2">
      <c r="B17" t="s">
        <v>6</v>
      </c>
      <c r="C17" t="s">
        <v>186</v>
      </c>
      <c r="D17" t="s">
        <v>17</v>
      </c>
      <c r="E17">
        <v>2019</v>
      </c>
      <c r="F17">
        <v>2</v>
      </c>
      <c r="G17" s="3" t="s">
        <v>96</v>
      </c>
      <c r="H17" t="s">
        <v>181</v>
      </c>
      <c r="I17" s="2" cm="1">
        <f t="array" ref="I17">SUMPRODUCT(CAUWEP176[Value], --(CAUWEP176[Year] = Consolidated[[#This Row],[Year]]), --(CAUWEP176[Month] = Consolidated[[#This Row],[Month]]))</f>
        <v>0.83399999999999996</v>
      </c>
      <c r="J17" s="2">
        <v>0.745</v>
      </c>
      <c r="K17" s="19" t="s">
        <v>2641</v>
      </c>
    </row>
    <row r="18" spans="2:11" hidden="1" x14ac:dyDescent="0.2">
      <c r="B18" t="s">
        <v>6</v>
      </c>
      <c r="C18" t="s">
        <v>186</v>
      </c>
      <c r="D18" t="s">
        <v>17</v>
      </c>
      <c r="E18">
        <v>2019</v>
      </c>
      <c r="F18">
        <v>3</v>
      </c>
      <c r="G18" s="3" t="s">
        <v>97</v>
      </c>
      <c r="H18" t="s">
        <v>181</v>
      </c>
      <c r="I18" s="2" cm="1">
        <f t="array" ref="I18">SUMPRODUCT(CAUWEP176[Value], --(CAUWEP176[Year] = Consolidated[[#This Row],[Year]]), --(CAUWEP176[Month] = Consolidated[[#This Row],[Month]]))</f>
        <v>0.83099999999999996</v>
      </c>
      <c r="J18" s="2">
        <v>0.745</v>
      </c>
      <c r="K18" s="19" t="s">
        <v>2641</v>
      </c>
    </row>
    <row r="19" spans="2:11" hidden="1" x14ac:dyDescent="0.2">
      <c r="B19" t="s">
        <v>6</v>
      </c>
      <c r="C19" t="s">
        <v>186</v>
      </c>
      <c r="D19" t="s">
        <v>17</v>
      </c>
      <c r="E19">
        <v>2019</v>
      </c>
      <c r="F19">
        <v>4</v>
      </c>
      <c r="G19" s="3" t="s">
        <v>98</v>
      </c>
      <c r="H19" t="s">
        <v>181</v>
      </c>
      <c r="I19" s="2" cm="1">
        <f t="array" ref="I19">SUMPRODUCT(CAUWEP176[Value], --(CAUWEP176[Year] = Consolidated[[#This Row],[Year]]), --(CAUWEP176[Month] = Consolidated[[#This Row],[Month]]))</f>
        <v>0.75800000000000001</v>
      </c>
      <c r="J19" s="2">
        <v>0.76</v>
      </c>
      <c r="K19" s="19" t="s">
        <v>2641</v>
      </c>
    </row>
    <row r="20" spans="2:11" hidden="1" x14ac:dyDescent="0.2">
      <c r="B20" t="s">
        <v>6</v>
      </c>
      <c r="C20" t="s">
        <v>186</v>
      </c>
      <c r="D20" t="s">
        <v>17</v>
      </c>
      <c r="E20">
        <v>2019</v>
      </c>
      <c r="F20">
        <v>5</v>
      </c>
      <c r="G20" s="3" t="s">
        <v>99</v>
      </c>
      <c r="H20" t="s">
        <v>181</v>
      </c>
      <c r="I20" s="2" cm="1">
        <f t="array" ref="I20">SUMPRODUCT(CAUWEP176[Value], --(CAUWEP176[Year] = Consolidated[[#This Row],[Year]]), --(CAUWEP176[Month] = Consolidated[[#This Row],[Month]]))</f>
        <v>0.755</v>
      </c>
      <c r="J20" s="2">
        <v>0.76</v>
      </c>
      <c r="K20" s="19" t="s">
        <v>2641</v>
      </c>
    </row>
    <row r="21" spans="2:11" hidden="1" x14ac:dyDescent="0.2">
      <c r="B21" t="s">
        <v>6</v>
      </c>
      <c r="C21" t="s">
        <v>186</v>
      </c>
      <c r="D21" t="s">
        <v>17</v>
      </c>
      <c r="E21">
        <v>2019</v>
      </c>
      <c r="F21">
        <v>6</v>
      </c>
      <c r="G21" s="3" t="s">
        <v>100</v>
      </c>
      <c r="H21" t="s">
        <v>181</v>
      </c>
      <c r="I21" s="2" cm="1">
        <f t="array" ref="I21">SUMPRODUCT(CAUWEP176[Value], --(CAUWEP176[Year] = Consolidated[[#This Row],[Year]]), --(CAUWEP176[Month] = Consolidated[[#This Row],[Month]]))</f>
        <v>0.76200000000000001</v>
      </c>
      <c r="J21" s="2">
        <v>0.76</v>
      </c>
      <c r="K21" s="19" t="s">
        <v>2641</v>
      </c>
    </row>
    <row r="22" spans="2:11" hidden="1" x14ac:dyDescent="0.2">
      <c r="B22" t="s">
        <v>6</v>
      </c>
      <c r="C22" t="s">
        <v>186</v>
      </c>
      <c r="D22" t="s">
        <v>17</v>
      </c>
      <c r="E22">
        <v>2019</v>
      </c>
      <c r="F22">
        <v>7</v>
      </c>
      <c r="G22" s="3" t="s">
        <v>101</v>
      </c>
      <c r="H22" t="s">
        <v>181</v>
      </c>
      <c r="I22" s="2" cm="1">
        <f t="array" ref="I22">SUMPRODUCT(CAUWEP176[Value], --(CAUWEP176[Year] = Consolidated[[#This Row],[Year]]), --(CAUWEP176[Month] = Consolidated[[#This Row],[Month]]))</f>
        <v>0.72399999999999998</v>
      </c>
      <c r="J22" s="2">
        <v>0.74</v>
      </c>
      <c r="K22" s="19" t="s">
        <v>2641</v>
      </c>
    </row>
    <row r="23" spans="2:11" hidden="1" x14ac:dyDescent="0.2">
      <c r="B23" t="s">
        <v>6</v>
      </c>
      <c r="C23" t="s">
        <v>186</v>
      </c>
      <c r="D23" t="s">
        <v>17</v>
      </c>
      <c r="E23">
        <v>2019</v>
      </c>
      <c r="F23">
        <v>8</v>
      </c>
      <c r="G23" s="3" t="s">
        <v>102</v>
      </c>
      <c r="H23" t="s">
        <v>181</v>
      </c>
      <c r="I23" s="2" cm="1">
        <f t="array" ref="I23">SUMPRODUCT(CAUWEP176[Value], --(CAUWEP176[Year] = Consolidated[[#This Row],[Year]]), --(CAUWEP176[Month] = Consolidated[[#This Row],[Month]]))</f>
        <v>0.71699999999999997</v>
      </c>
      <c r="J23" s="2">
        <v>0.74</v>
      </c>
      <c r="K23" s="19" t="s">
        <v>2641</v>
      </c>
    </row>
    <row r="24" spans="2:11" hidden="1" x14ac:dyDescent="0.2">
      <c r="B24" t="s">
        <v>6</v>
      </c>
      <c r="C24" t="s">
        <v>186</v>
      </c>
      <c r="D24" t="s">
        <v>17</v>
      </c>
      <c r="E24">
        <v>2019</v>
      </c>
      <c r="F24">
        <v>9</v>
      </c>
      <c r="G24" s="3" t="s">
        <v>103</v>
      </c>
      <c r="H24" t="s">
        <v>181</v>
      </c>
      <c r="I24" s="2" cm="1">
        <f t="array" ref="I24">SUMPRODUCT(CAUWEP176[Value], --(CAUWEP176[Year] = Consolidated[[#This Row],[Year]]), --(CAUWEP176[Month] = Consolidated[[#This Row],[Month]]))</f>
        <v>0.71</v>
      </c>
      <c r="J24" s="2">
        <v>0.74</v>
      </c>
      <c r="K24" s="19" t="s">
        <v>2641</v>
      </c>
    </row>
    <row r="25" spans="2:11" hidden="1" x14ac:dyDescent="0.2">
      <c r="B25" t="s">
        <v>6</v>
      </c>
      <c r="C25" t="s">
        <v>186</v>
      </c>
      <c r="D25" t="s">
        <v>17</v>
      </c>
      <c r="E25">
        <v>2019</v>
      </c>
      <c r="F25">
        <v>10</v>
      </c>
      <c r="G25" s="3" t="s">
        <v>104</v>
      </c>
      <c r="H25" t="s">
        <v>181</v>
      </c>
      <c r="I25" s="2" cm="1">
        <f t="array" ref="I25">SUMPRODUCT(CAUWEP176[Value], --(CAUWEP176[Year] = Consolidated[[#This Row],[Year]]), --(CAUWEP176[Month] = Consolidated[[#This Row],[Month]]))</f>
        <v>0.70699999999999996</v>
      </c>
      <c r="J25" s="2">
        <v>0.72</v>
      </c>
      <c r="K25" s="19" t="s">
        <v>2641</v>
      </c>
    </row>
    <row r="26" spans="2:11" hidden="1" x14ac:dyDescent="0.2">
      <c r="B26" t="s">
        <v>6</v>
      </c>
      <c r="C26" t="s">
        <v>186</v>
      </c>
      <c r="D26" t="s">
        <v>17</v>
      </c>
      <c r="E26">
        <v>2019</v>
      </c>
      <c r="F26">
        <v>11</v>
      </c>
      <c r="G26" s="3" t="s">
        <v>105</v>
      </c>
      <c r="H26" t="s">
        <v>181</v>
      </c>
      <c r="I26" s="2" cm="1">
        <f t="array" ref="I26">SUMPRODUCT(CAUWEP176[Value], --(CAUWEP176[Year] = Consolidated[[#This Row],[Year]]), --(CAUWEP176[Month] = Consolidated[[#This Row],[Month]]))</f>
        <v>0.70699999999999996</v>
      </c>
      <c r="J26" s="2">
        <v>0.72</v>
      </c>
      <c r="K26" s="19" t="s">
        <v>2641</v>
      </c>
    </row>
    <row r="27" spans="2:11" hidden="1" x14ac:dyDescent="0.2">
      <c r="B27" t="s">
        <v>6</v>
      </c>
      <c r="C27" t="s">
        <v>186</v>
      </c>
      <c r="D27" t="s">
        <v>17</v>
      </c>
      <c r="E27">
        <v>2019</v>
      </c>
      <c r="F27">
        <v>12</v>
      </c>
      <c r="G27" s="3" t="s">
        <v>106</v>
      </c>
      <c r="H27" t="s">
        <v>181</v>
      </c>
      <c r="I27" s="2" cm="1">
        <f t="array" ref="I27">SUMPRODUCT(CAUWEP176[Value], --(CAUWEP176[Year] = Consolidated[[#This Row],[Year]]), --(CAUWEP176[Month] = Consolidated[[#This Row],[Month]]))</f>
        <v>0.71099999999999997</v>
      </c>
      <c r="J27" s="2">
        <v>0.72</v>
      </c>
      <c r="K27" s="19" t="s">
        <v>2641</v>
      </c>
    </row>
    <row r="28" spans="2:11" hidden="1" x14ac:dyDescent="0.2">
      <c r="B28" t="s">
        <v>6</v>
      </c>
      <c r="C28" t="s">
        <v>187</v>
      </c>
      <c r="D28" t="s">
        <v>19</v>
      </c>
      <c r="E28">
        <v>2019</v>
      </c>
      <c r="F28">
        <v>1</v>
      </c>
      <c r="G28" s="3" t="s">
        <v>95</v>
      </c>
      <c r="H28" t="s">
        <v>181</v>
      </c>
      <c r="I28" s="2" cm="1">
        <f t="array" ref="I28">SUMPRODUCT(CAUNEA3187[Value], --(CAUNEA3187[Year] = Consolidated[[#This Row],[Year]]), --(CAUNEA3187[Month] = Consolidated[[#This Row],[Month]]))</f>
        <v>0.442</v>
      </c>
      <c r="J28" s="2">
        <v>0.46579330422125181</v>
      </c>
      <c r="K28" s="19" t="s">
        <v>2641</v>
      </c>
    </row>
    <row r="29" spans="2:11" hidden="1" x14ac:dyDescent="0.2">
      <c r="B29" t="s">
        <v>6</v>
      </c>
      <c r="C29" t="s">
        <v>187</v>
      </c>
      <c r="D29" t="s">
        <v>19</v>
      </c>
      <c r="E29">
        <v>2019</v>
      </c>
      <c r="F29">
        <v>2</v>
      </c>
      <c r="G29" s="3" t="s">
        <v>96</v>
      </c>
      <c r="H29" t="s">
        <v>181</v>
      </c>
      <c r="I29" s="2" cm="1">
        <f t="array" ref="I29">SUMPRODUCT(CAUNEA3187[Value], --(CAUNEA3187[Year] = Consolidated[[#This Row],[Year]]), --(CAUNEA3187[Month] = Consolidated[[#This Row],[Month]]))</f>
        <v>0.41599999999999998</v>
      </c>
      <c r="J29" s="2">
        <v>0.46579330422125181</v>
      </c>
      <c r="K29" s="19" t="s">
        <v>2641</v>
      </c>
    </row>
    <row r="30" spans="2:11" hidden="1" x14ac:dyDescent="0.2">
      <c r="B30" t="s">
        <v>6</v>
      </c>
      <c r="C30" t="s">
        <v>187</v>
      </c>
      <c r="D30" t="s">
        <v>19</v>
      </c>
      <c r="E30">
        <v>2019</v>
      </c>
      <c r="F30">
        <v>3</v>
      </c>
      <c r="G30" s="3" t="s">
        <v>97</v>
      </c>
      <c r="H30" t="s">
        <v>181</v>
      </c>
      <c r="I30" s="2" cm="1">
        <f t="array" ref="I30">SUMPRODUCT(CAUNEA3187[Value], --(CAUNEA3187[Year] = Consolidated[[#This Row],[Year]]), --(CAUNEA3187[Month] = Consolidated[[#This Row],[Month]]))</f>
        <v>0.39500000000000002</v>
      </c>
      <c r="J30" s="2">
        <v>0.46579330422125181</v>
      </c>
      <c r="K30" s="19" t="s">
        <v>2641</v>
      </c>
    </row>
    <row r="31" spans="2:11" hidden="1" x14ac:dyDescent="0.2">
      <c r="B31" t="s">
        <v>6</v>
      </c>
      <c r="C31" t="s">
        <v>187</v>
      </c>
      <c r="D31" t="s">
        <v>19</v>
      </c>
      <c r="E31">
        <v>2019</v>
      </c>
      <c r="F31">
        <v>4</v>
      </c>
      <c r="G31" s="3" t="s">
        <v>98</v>
      </c>
      <c r="H31" t="s">
        <v>181</v>
      </c>
      <c r="I31" s="2" cm="1">
        <f t="array" ref="I31">SUMPRODUCT(CAUNEA3187[Value], --(CAUNEA3187[Year] = Consolidated[[#This Row],[Year]]), --(CAUNEA3187[Month] = Consolidated[[#This Row],[Month]]))</f>
        <v>0.34200000000000003</v>
      </c>
      <c r="J31" s="2">
        <v>0.46579330422125181</v>
      </c>
      <c r="K31" s="19" t="s">
        <v>2641</v>
      </c>
    </row>
    <row r="32" spans="2:11" hidden="1" x14ac:dyDescent="0.2">
      <c r="B32" t="s">
        <v>6</v>
      </c>
      <c r="C32" t="s">
        <v>187</v>
      </c>
      <c r="D32" t="s">
        <v>19</v>
      </c>
      <c r="E32">
        <v>2019</v>
      </c>
      <c r="F32">
        <v>5</v>
      </c>
      <c r="G32" s="3" t="s">
        <v>99</v>
      </c>
      <c r="H32" t="s">
        <v>181</v>
      </c>
      <c r="I32" s="2" cm="1">
        <f t="array" ref="I32">SUMPRODUCT(CAUNEA3187[Value], --(CAUNEA3187[Year] = Consolidated[[#This Row],[Year]]), --(CAUNEA3187[Month] = Consolidated[[#This Row],[Month]]))</f>
        <v>0.36299999999999999</v>
      </c>
      <c r="J32" s="2">
        <v>0.46579330422125181</v>
      </c>
      <c r="K32" s="19" t="s">
        <v>2641</v>
      </c>
    </row>
    <row r="33" spans="2:11" hidden="1" x14ac:dyDescent="0.2">
      <c r="B33" t="s">
        <v>6</v>
      </c>
      <c r="C33" t="s">
        <v>187</v>
      </c>
      <c r="D33" t="s">
        <v>19</v>
      </c>
      <c r="E33">
        <v>2019</v>
      </c>
      <c r="F33">
        <v>6</v>
      </c>
      <c r="G33" s="3" t="s">
        <v>100</v>
      </c>
      <c r="H33" t="s">
        <v>181</v>
      </c>
      <c r="I33" s="2" cm="1">
        <f t="array" ref="I33">SUMPRODUCT(CAUNEA3187[Value], --(CAUNEA3187[Year] = Consolidated[[#This Row],[Year]]), --(CAUNEA3187[Month] = Consolidated[[#This Row],[Month]]))</f>
        <v>0.36199999999999999</v>
      </c>
      <c r="J33" s="2">
        <v>0.46579330422125181</v>
      </c>
      <c r="K33" s="19" t="s">
        <v>2641</v>
      </c>
    </row>
    <row r="34" spans="2:11" hidden="1" x14ac:dyDescent="0.2">
      <c r="B34" t="s">
        <v>6</v>
      </c>
      <c r="C34" t="s">
        <v>187</v>
      </c>
      <c r="D34" t="s">
        <v>19</v>
      </c>
      <c r="E34">
        <v>2019</v>
      </c>
      <c r="F34">
        <v>7</v>
      </c>
      <c r="G34" s="3" t="s">
        <v>101</v>
      </c>
      <c r="H34" t="s">
        <v>181</v>
      </c>
      <c r="I34" s="2" cm="1">
        <f t="array" ref="I34">SUMPRODUCT(CAUNEA3187[Value], --(CAUNEA3187[Year] = Consolidated[[#This Row],[Year]]), --(CAUNEA3187[Month] = Consolidated[[#This Row],[Month]]))</f>
        <v>0.34899999999999998</v>
      </c>
      <c r="J34" s="2">
        <v>0.46579330422125181</v>
      </c>
      <c r="K34" s="19" t="s">
        <v>2641</v>
      </c>
    </row>
    <row r="35" spans="2:11" hidden="1" x14ac:dyDescent="0.2">
      <c r="B35" t="s">
        <v>6</v>
      </c>
      <c r="C35" t="s">
        <v>187</v>
      </c>
      <c r="D35" t="s">
        <v>19</v>
      </c>
      <c r="E35">
        <v>2019</v>
      </c>
      <c r="F35">
        <v>8</v>
      </c>
      <c r="G35" s="3" t="s">
        <v>102</v>
      </c>
      <c r="H35" t="s">
        <v>181</v>
      </c>
      <c r="I35" s="2" cm="1">
        <f t="array" ref="I35">SUMPRODUCT(CAUNEA3187[Value], --(CAUNEA3187[Year] = Consolidated[[#This Row],[Year]]), --(CAUNEA3187[Month] = Consolidated[[#This Row],[Month]]))</f>
        <v>0.33300000000000002</v>
      </c>
      <c r="J35" s="2">
        <v>0.46579330422125181</v>
      </c>
      <c r="K35" s="19" t="s">
        <v>2641</v>
      </c>
    </row>
    <row r="36" spans="2:11" hidden="1" x14ac:dyDescent="0.2">
      <c r="B36" t="s">
        <v>6</v>
      </c>
      <c r="C36" t="s">
        <v>187</v>
      </c>
      <c r="D36" t="s">
        <v>19</v>
      </c>
      <c r="E36">
        <v>2019</v>
      </c>
      <c r="F36">
        <v>9</v>
      </c>
      <c r="G36" s="3" t="s">
        <v>103</v>
      </c>
      <c r="H36" t="s">
        <v>181</v>
      </c>
      <c r="I36" s="2" cm="1">
        <f t="array" ref="I36">SUMPRODUCT(CAUNEA3187[Value], --(CAUNEA3187[Year] = Consolidated[[#This Row],[Year]]), --(CAUNEA3187[Month] = Consolidated[[#This Row],[Month]]))</f>
        <v>0.39300000000000002</v>
      </c>
      <c r="J36" s="2">
        <v>0.46579330422125181</v>
      </c>
      <c r="K36" s="19" t="s">
        <v>2641</v>
      </c>
    </row>
    <row r="37" spans="2:11" hidden="1" x14ac:dyDescent="0.2">
      <c r="B37" t="s">
        <v>6</v>
      </c>
      <c r="C37" t="s">
        <v>187</v>
      </c>
      <c r="D37" t="s">
        <v>19</v>
      </c>
      <c r="E37">
        <v>2019</v>
      </c>
      <c r="F37">
        <v>10</v>
      </c>
      <c r="G37" s="3" t="s">
        <v>104</v>
      </c>
      <c r="H37" t="s">
        <v>181</v>
      </c>
      <c r="I37" s="2" cm="1">
        <f t="array" ref="I37">SUMPRODUCT(CAUNEA3187[Value], --(CAUNEA3187[Year] = Consolidated[[#This Row],[Year]]), --(CAUNEA3187[Month] = Consolidated[[#This Row],[Month]]))</f>
        <v>0.39400000000000002</v>
      </c>
      <c r="J37" s="2">
        <v>0.46579330422125181</v>
      </c>
      <c r="K37" s="19" t="s">
        <v>2641</v>
      </c>
    </row>
    <row r="38" spans="2:11" hidden="1" x14ac:dyDescent="0.2">
      <c r="B38" t="s">
        <v>6</v>
      </c>
      <c r="C38" t="s">
        <v>187</v>
      </c>
      <c r="D38" t="s">
        <v>19</v>
      </c>
      <c r="E38">
        <v>2019</v>
      </c>
      <c r="F38">
        <v>11</v>
      </c>
      <c r="G38" s="3" t="s">
        <v>105</v>
      </c>
      <c r="H38" t="s">
        <v>181</v>
      </c>
      <c r="I38" s="2" cm="1">
        <f t="array" ref="I38">SUMPRODUCT(CAUNEA3187[Value], --(CAUNEA3187[Year] = Consolidated[[#This Row],[Year]]), --(CAUNEA3187[Month] = Consolidated[[#This Row],[Month]]))</f>
        <v>0.32800000000000001</v>
      </c>
      <c r="J38" s="2">
        <v>0.46579330422125181</v>
      </c>
      <c r="K38" s="19" t="s">
        <v>2641</v>
      </c>
    </row>
    <row r="39" spans="2:11" hidden="1" x14ac:dyDescent="0.2">
      <c r="B39" t="s">
        <v>6</v>
      </c>
      <c r="C39" t="s">
        <v>187</v>
      </c>
      <c r="D39" t="s">
        <v>19</v>
      </c>
      <c r="E39">
        <v>2019</v>
      </c>
      <c r="F39">
        <v>12</v>
      </c>
      <c r="G39" s="3" t="s">
        <v>106</v>
      </c>
      <c r="H39" t="s">
        <v>181</v>
      </c>
      <c r="I39" s="2" cm="1">
        <f t="array" ref="I39">SUMPRODUCT(CAUNEA3187[Value], --(CAUNEA3187[Year] = Consolidated[[#This Row],[Year]]), --(CAUNEA3187[Month] = Consolidated[[#This Row],[Month]]))</f>
        <v>0.30599999999999999</v>
      </c>
      <c r="J39" s="2">
        <v>0.46579330422125181</v>
      </c>
      <c r="K39" s="19" t="s">
        <v>2641</v>
      </c>
    </row>
    <row r="40" spans="2:11" hidden="1" x14ac:dyDescent="0.2">
      <c r="B40" t="s">
        <v>6</v>
      </c>
      <c r="C40" t="s">
        <v>179</v>
      </c>
      <c r="D40" t="s">
        <v>22</v>
      </c>
      <c r="E40">
        <v>2019</v>
      </c>
      <c r="F40">
        <v>1</v>
      </c>
      <c r="G40" s="3" t="s">
        <v>95</v>
      </c>
      <c r="H40" t="s">
        <v>181</v>
      </c>
      <c r="I40" s="2" cm="1">
        <f t="array" ref="I40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0" s="2">
        <v>0.82122095000000006</v>
      </c>
      <c r="K40" s="19" t="s">
        <v>2641</v>
      </c>
    </row>
    <row r="41" spans="2:11" hidden="1" x14ac:dyDescent="0.2">
      <c r="B41" t="s">
        <v>6</v>
      </c>
      <c r="C41" t="s">
        <v>179</v>
      </c>
      <c r="D41" t="s">
        <v>22</v>
      </c>
      <c r="E41">
        <v>2019</v>
      </c>
      <c r="F41">
        <v>2</v>
      </c>
      <c r="G41" s="3" t="s">
        <v>96</v>
      </c>
      <c r="H41" t="s">
        <v>181</v>
      </c>
      <c r="I41" s="2" cm="1">
        <f t="array" ref="I41">SUMPRODUCT(Actuals[Price '[USD'] per UOM], --(Actuals[Commodity] = Consolidated[[#This Row],[Commodity]]), --(Actuals[Region] = Consolidated[[#This Row],[Region]]), --(Actuals[Year Month] = Consolidated[[#This Row],[Year.Month]]))</f>
        <v>0.78800000000000003</v>
      </c>
      <c r="J41" s="2">
        <v>0.82122095000000006</v>
      </c>
      <c r="K41" s="19" t="s">
        <v>2641</v>
      </c>
    </row>
    <row r="42" spans="2:11" hidden="1" x14ac:dyDescent="0.2">
      <c r="B42" t="s">
        <v>6</v>
      </c>
      <c r="C42" t="s">
        <v>179</v>
      </c>
      <c r="D42" t="s">
        <v>22</v>
      </c>
      <c r="E42">
        <v>2019</v>
      </c>
      <c r="F42">
        <v>3</v>
      </c>
      <c r="G42" s="3" t="s">
        <v>97</v>
      </c>
      <c r="H42" t="s">
        <v>181</v>
      </c>
      <c r="I42" s="2" cm="1">
        <f t="array" ref="I4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2" s="2">
        <v>0.82122095000000006</v>
      </c>
      <c r="K42" s="19" t="s">
        <v>2641</v>
      </c>
    </row>
    <row r="43" spans="2:11" hidden="1" x14ac:dyDescent="0.2">
      <c r="B43" t="s">
        <v>6</v>
      </c>
      <c r="C43" t="s">
        <v>179</v>
      </c>
      <c r="D43" t="s">
        <v>22</v>
      </c>
      <c r="E43">
        <v>2019</v>
      </c>
      <c r="F43">
        <v>4</v>
      </c>
      <c r="G43" s="3" t="s">
        <v>98</v>
      </c>
      <c r="H43" t="s">
        <v>181</v>
      </c>
      <c r="I43" s="2" cm="1">
        <f t="array" ref="I4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43" s="2">
        <v>0.84326714999999997</v>
      </c>
      <c r="K43" s="19" t="s">
        <v>2641</v>
      </c>
    </row>
    <row r="44" spans="2:11" hidden="1" x14ac:dyDescent="0.2">
      <c r="B44" t="s">
        <v>6</v>
      </c>
      <c r="C44" t="s">
        <v>179</v>
      </c>
      <c r="D44" t="s">
        <v>22</v>
      </c>
      <c r="E44">
        <v>2019</v>
      </c>
      <c r="F44">
        <v>5</v>
      </c>
      <c r="G44" s="3" t="s">
        <v>99</v>
      </c>
      <c r="H44" t="s">
        <v>181</v>
      </c>
      <c r="I44" s="2" cm="1">
        <f t="array" ref="I4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4" s="2">
        <v>0.85429025000000003</v>
      </c>
      <c r="K44" s="19" t="s">
        <v>2641</v>
      </c>
    </row>
    <row r="45" spans="2:11" hidden="1" x14ac:dyDescent="0.2">
      <c r="B45" t="s">
        <v>6</v>
      </c>
      <c r="C45" t="s">
        <v>179</v>
      </c>
      <c r="D45" t="s">
        <v>22</v>
      </c>
      <c r="E45">
        <v>2019</v>
      </c>
      <c r="F45">
        <v>6</v>
      </c>
      <c r="G45" s="3" t="s">
        <v>100</v>
      </c>
      <c r="H45" t="s">
        <v>181</v>
      </c>
      <c r="I45" s="2" cm="1">
        <f t="array" ref="I45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45" s="2">
        <v>0.85429025000000003</v>
      </c>
      <c r="K45" s="19" t="s">
        <v>2641</v>
      </c>
    </row>
    <row r="46" spans="2:11" hidden="1" x14ac:dyDescent="0.2">
      <c r="B46" t="s">
        <v>6</v>
      </c>
      <c r="C46" t="s">
        <v>179</v>
      </c>
      <c r="D46" t="s">
        <v>22</v>
      </c>
      <c r="E46">
        <v>2019</v>
      </c>
      <c r="F46">
        <v>7</v>
      </c>
      <c r="G46" s="3" t="s">
        <v>101</v>
      </c>
      <c r="H46" t="s">
        <v>181</v>
      </c>
      <c r="I46" s="2" cm="1">
        <f t="array" ref="I4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6" s="2">
        <v>0.87633645000000004</v>
      </c>
      <c r="K46" s="19" t="s">
        <v>2641</v>
      </c>
    </row>
    <row r="47" spans="2:11" hidden="1" x14ac:dyDescent="0.2">
      <c r="B47" t="s">
        <v>6</v>
      </c>
      <c r="C47" t="s">
        <v>179</v>
      </c>
      <c r="D47" t="s">
        <v>22</v>
      </c>
      <c r="E47">
        <v>2019</v>
      </c>
      <c r="F47">
        <v>8</v>
      </c>
      <c r="G47" s="3" t="s">
        <v>102</v>
      </c>
      <c r="H47" t="s">
        <v>181</v>
      </c>
      <c r="I47" s="2" cm="1">
        <f t="array" ref="I47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7" s="2">
        <v>0.87633645000000004</v>
      </c>
      <c r="K47" s="19" t="s">
        <v>2641</v>
      </c>
    </row>
    <row r="48" spans="2:11" hidden="1" x14ac:dyDescent="0.2">
      <c r="B48" t="s">
        <v>6</v>
      </c>
      <c r="C48" t="s">
        <v>179</v>
      </c>
      <c r="D48" t="s">
        <v>22</v>
      </c>
      <c r="E48">
        <v>2019</v>
      </c>
      <c r="F48">
        <v>9</v>
      </c>
      <c r="G48" s="3" t="s">
        <v>103</v>
      </c>
      <c r="H48" t="s">
        <v>181</v>
      </c>
      <c r="I48" s="2" cm="1">
        <f t="array" ref="I48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48" s="2">
        <v>0.87633645000000004</v>
      </c>
      <c r="K48" s="19" t="s">
        <v>2641</v>
      </c>
    </row>
    <row r="49" spans="2:11" hidden="1" x14ac:dyDescent="0.2">
      <c r="B49" t="s">
        <v>6</v>
      </c>
      <c r="C49" t="s">
        <v>179</v>
      </c>
      <c r="D49" t="s">
        <v>22</v>
      </c>
      <c r="E49">
        <v>2019</v>
      </c>
      <c r="F49">
        <v>10</v>
      </c>
      <c r="G49" s="3" t="s">
        <v>104</v>
      </c>
      <c r="H49" t="s">
        <v>181</v>
      </c>
      <c r="I49" s="2" cm="1">
        <f t="array" ref="I4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9" s="2">
        <v>0.87633645000000004</v>
      </c>
      <c r="K49" s="19" t="s">
        <v>2641</v>
      </c>
    </row>
    <row r="50" spans="2:11" hidden="1" x14ac:dyDescent="0.2">
      <c r="B50" t="s">
        <v>6</v>
      </c>
      <c r="C50" t="s">
        <v>179</v>
      </c>
      <c r="D50" t="s">
        <v>22</v>
      </c>
      <c r="E50">
        <v>2019</v>
      </c>
      <c r="F50">
        <v>11</v>
      </c>
      <c r="G50" s="3" t="s">
        <v>105</v>
      </c>
      <c r="H50" t="s">
        <v>181</v>
      </c>
      <c r="I50" s="2" cm="1">
        <f t="array" ref="I5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0" s="2">
        <v>0.87633645000000004</v>
      </c>
      <c r="K50" s="19" t="s">
        <v>2641</v>
      </c>
    </row>
    <row r="51" spans="2:11" hidden="1" x14ac:dyDescent="0.2">
      <c r="B51" t="s">
        <v>6</v>
      </c>
      <c r="C51" t="s">
        <v>179</v>
      </c>
      <c r="D51" t="s">
        <v>22</v>
      </c>
      <c r="E51">
        <v>2019</v>
      </c>
      <c r="F51">
        <v>12</v>
      </c>
      <c r="G51" s="3" t="s">
        <v>106</v>
      </c>
      <c r="H51" t="s">
        <v>181</v>
      </c>
      <c r="I51" s="2" cm="1">
        <f t="array" ref="I51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51" s="2">
        <v>0.87633645000000004</v>
      </c>
      <c r="K51" s="19" t="s">
        <v>2641</v>
      </c>
    </row>
    <row r="52" spans="2:11" hidden="1" x14ac:dyDescent="0.2">
      <c r="B52" t="s">
        <v>6</v>
      </c>
      <c r="C52" t="s">
        <v>186</v>
      </c>
      <c r="D52" t="s">
        <v>20</v>
      </c>
      <c r="E52">
        <v>2019</v>
      </c>
      <c r="F52">
        <v>1</v>
      </c>
      <c r="G52" s="3" t="s">
        <v>95</v>
      </c>
      <c r="H52" t="s">
        <v>181</v>
      </c>
      <c r="I52" s="2" cm="1">
        <f t="array" ref="I52">SUMPRODUCT(CAUWEP176[Value], --(CAUWEP176[Year] = Consolidated[[#This Row],[Year]]), --(CAUWEP176[Month] = Consolidated[[#This Row],[Month]]))</f>
        <v>0.83899999999999997</v>
      </c>
      <c r="J52" s="2">
        <v>0.745</v>
      </c>
      <c r="K52" s="19" t="s">
        <v>2641</v>
      </c>
    </row>
    <row r="53" spans="2:11" hidden="1" x14ac:dyDescent="0.2">
      <c r="B53" t="s">
        <v>6</v>
      </c>
      <c r="C53" t="s">
        <v>186</v>
      </c>
      <c r="D53" t="s">
        <v>20</v>
      </c>
      <c r="E53">
        <v>2019</v>
      </c>
      <c r="F53">
        <v>2</v>
      </c>
      <c r="G53" s="3" t="s">
        <v>96</v>
      </c>
      <c r="H53" t="s">
        <v>181</v>
      </c>
      <c r="I53" s="2" cm="1">
        <f t="array" ref="I53">SUMPRODUCT(CAUWEP176[Value], --(CAUWEP176[Year] = Consolidated[[#This Row],[Year]]), --(CAUWEP176[Month] = Consolidated[[#This Row],[Month]]))</f>
        <v>0.83399999999999996</v>
      </c>
      <c r="J53" s="2">
        <v>0.745</v>
      </c>
      <c r="K53" s="19" t="s">
        <v>2641</v>
      </c>
    </row>
    <row r="54" spans="2:11" hidden="1" x14ac:dyDescent="0.2">
      <c r="B54" t="s">
        <v>6</v>
      </c>
      <c r="C54" t="s">
        <v>186</v>
      </c>
      <c r="D54" t="s">
        <v>20</v>
      </c>
      <c r="E54">
        <v>2019</v>
      </c>
      <c r="F54">
        <v>3</v>
      </c>
      <c r="G54" s="3" t="s">
        <v>97</v>
      </c>
      <c r="H54" t="s">
        <v>181</v>
      </c>
      <c r="I54" s="2" cm="1">
        <f t="array" ref="I54">SUMPRODUCT(CAUWEP176[Value], --(CAUWEP176[Year] = Consolidated[[#This Row],[Year]]), --(CAUWEP176[Month] = Consolidated[[#This Row],[Month]]))</f>
        <v>0.83099999999999996</v>
      </c>
      <c r="J54" s="2">
        <v>0.745</v>
      </c>
      <c r="K54" s="19" t="s">
        <v>2641</v>
      </c>
    </row>
    <row r="55" spans="2:11" hidden="1" x14ac:dyDescent="0.2">
      <c r="B55" t="s">
        <v>6</v>
      </c>
      <c r="C55" t="s">
        <v>186</v>
      </c>
      <c r="D55" t="s">
        <v>20</v>
      </c>
      <c r="E55">
        <v>2019</v>
      </c>
      <c r="F55">
        <v>4</v>
      </c>
      <c r="G55" s="3" t="s">
        <v>98</v>
      </c>
      <c r="H55" t="s">
        <v>181</v>
      </c>
      <c r="I55" s="2" cm="1">
        <f t="array" ref="I55">SUMPRODUCT(CAUWEP176[Value], --(CAUWEP176[Year] = Consolidated[[#This Row],[Year]]), --(CAUWEP176[Month] = Consolidated[[#This Row],[Month]]))</f>
        <v>0.75800000000000001</v>
      </c>
      <c r="J55" s="2">
        <v>0.76</v>
      </c>
      <c r="K55" s="19" t="s">
        <v>2641</v>
      </c>
    </row>
    <row r="56" spans="2:11" hidden="1" x14ac:dyDescent="0.2">
      <c r="B56" t="s">
        <v>6</v>
      </c>
      <c r="C56" t="s">
        <v>186</v>
      </c>
      <c r="D56" t="s">
        <v>20</v>
      </c>
      <c r="E56">
        <v>2019</v>
      </c>
      <c r="F56">
        <v>5</v>
      </c>
      <c r="G56" s="3" t="s">
        <v>99</v>
      </c>
      <c r="H56" t="s">
        <v>181</v>
      </c>
      <c r="I56" s="2" cm="1">
        <f t="array" ref="I56">SUMPRODUCT(CAUWEP176[Value], --(CAUWEP176[Year] = Consolidated[[#This Row],[Year]]), --(CAUWEP176[Month] = Consolidated[[#This Row],[Month]]))</f>
        <v>0.755</v>
      </c>
      <c r="J56" s="2">
        <v>0.76</v>
      </c>
      <c r="K56" s="19" t="s">
        <v>2641</v>
      </c>
    </row>
    <row r="57" spans="2:11" hidden="1" x14ac:dyDescent="0.2">
      <c r="B57" t="s">
        <v>6</v>
      </c>
      <c r="C57" t="s">
        <v>186</v>
      </c>
      <c r="D57" t="s">
        <v>20</v>
      </c>
      <c r="E57">
        <v>2019</v>
      </c>
      <c r="F57">
        <v>6</v>
      </c>
      <c r="G57" s="3" t="s">
        <v>100</v>
      </c>
      <c r="H57" t="s">
        <v>181</v>
      </c>
      <c r="I57" s="2" cm="1">
        <f t="array" ref="I57">SUMPRODUCT(CAUWEP176[Value], --(CAUWEP176[Year] = Consolidated[[#This Row],[Year]]), --(CAUWEP176[Month] = Consolidated[[#This Row],[Month]]))</f>
        <v>0.76200000000000001</v>
      </c>
      <c r="J57" s="2">
        <v>0.76</v>
      </c>
      <c r="K57" s="19" t="s">
        <v>2641</v>
      </c>
    </row>
    <row r="58" spans="2:11" hidden="1" x14ac:dyDescent="0.2">
      <c r="B58" t="s">
        <v>6</v>
      </c>
      <c r="C58" t="s">
        <v>186</v>
      </c>
      <c r="D58" t="s">
        <v>20</v>
      </c>
      <c r="E58">
        <v>2019</v>
      </c>
      <c r="F58">
        <v>7</v>
      </c>
      <c r="G58" s="3" t="s">
        <v>101</v>
      </c>
      <c r="H58" t="s">
        <v>181</v>
      </c>
      <c r="I58" s="2" cm="1">
        <f t="array" ref="I58">SUMPRODUCT(CAUWEP176[Value], --(CAUWEP176[Year] = Consolidated[[#This Row],[Year]]), --(CAUWEP176[Month] = Consolidated[[#This Row],[Month]]))</f>
        <v>0.72399999999999998</v>
      </c>
      <c r="J58" s="2">
        <v>0.74</v>
      </c>
      <c r="K58" s="19" t="s">
        <v>2641</v>
      </c>
    </row>
    <row r="59" spans="2:11" hidden="1" x14ac:dyDescent="0.2">
      <c r="B59" t="s">
        <v>6</v>
      </c>
      <c r="C59" t="s">
        <v>186</v>
      </c>
      <c r="D59" t="s">
        <v>20</v>
      </c>
      <c r="E59">
        <v>2019</v>
      </c>
      <c r="F59">
        <v>8</v>
      </c>
      <c r="G59" s="3" t="s">
        <v>102</v>
      </c>
      <c r="H59" t="s">
        <v>181</v>
      </c>
      <c r="I59" s="2" cm="1">
        <f t="array" ref="I59">SUMPRODUCT(CAUWEP176[Value], --(CAUWEP176[Year] = Consolidated[[#This Row],[Year]]), --(CAUWEP176[Month] = Consolidated[[#This Row],[Month]]))</f>
        <v>0.71699999999999997</v>
      </c>
      <c r="J59" s="2">
        <v>0.74</v>
      </c>
      <c r="K59" s="19" t="s">
        <v>2641</v>
      </c>
    </row>
    <row r="60" spans="2:11" hidden="1" x14ac:dyDescent="0.2">
      <c r="B60" t="s">
        <v>6</v>
      </c>
      <c r="C60" t="s">
        <v>186</v>
      </c>
      <c r="D60" t="s">
        <v>20</v>
      </c>
      <c r="E60">
        <v>2019</v>
      </c>
      <c r="F60">
        <v>9</v>
      </c>
      <c r="G60" s="3" t="s">
        <v>103</v>
      </c>
      <c r="H60" t="s">
        <v>181</v>
      </c>
      <c r="I60" s="2" cm="1">
        <f t="array" ref="I60">SUMPRODUCT(CAUWEP176[Value], --(CAUWEP176[Year] = Consolidated[[#This Row],[Year]]), --(CAUWEP176[Month] = Consolidated[[#This Row],[Month]]))</f>
        <v>0.71</v>
      </c>
      <c r="J60" s="2">
        <v>0.74</v>
      </c>
      <c r="K60" s="19" t="s">
        <v>2641</v>
      </c>
    </row>
    <row r="61" spans="2:11" hidden="1" x14ac:dyDescent="0.2">
      <c r="B61" t="s">
        <v>6</v>
      </c>
      <c r="C61" t="s">
        <v>186</v>
      </c>
      <c r="D61" t="s">
        <v>20</v>
      </c>
      <c r="E61">
        <v>2019</v>
      </c>
      <c r="F61">
        <v>10</v>
      </c>
      <c r="G61" s="3" t="s">
        <v>104</v>
      </c>
      <c r="H61" t="s">
        <v>181</v>
      </c>
      <c r="I61" s="2" cm="1">
        <f t="array" ref="I61">SUMPRODUCT(CAUWEP176[Value], --(CAUWEP176[Year] = Consolidated[[#This Row],[Year]]), --(CAUWEP176[Month] = Consolidated[[#This Row],[Month]]))</f>
        <v>0.70699999999999996</v>
      </c>
      <c r="J61" s="2">
        <v>0.72</v>
      </c>
      <c r="K61" s="19" t="s">
        <v>2641</v>
      </c>
    </row>
    <row r="62" spans="2:11" hidden="1" x14ac:dyDescent="0.2">
      <c r="B62" t="s">
        <v>6</v>
      </c>
      <c r="C62" t="s">
        <v>186</v>
      </c>
      <c r="D62" t="s">
        <v>20</v>
      </c>
      <c r="E62">
        <v>2019</v>
      </c>
      <c r="F62">
        <v>11</v>
      </c>
      <c r="G62" s="3" t="s">
        <v>105</v>
      </c>
      <c r="H62" t="s">
        <v>181</v>
      </c>
      <c r="I62" s="2" cm="1">
        <f t="array" ref="I62">SUMPRODUCT(CAUWEP176[Value], --(CAUWEP176[Year] = Consolidated[[#This Row],[Year]]), --(CAUWEP176[Month] = Consolidated[[#This Row],[Month]]))</f>
        <v>0.70699999999999996</v>
      </c>
      <c r="J62" s="2">
        <v>0.72</v>
      </c>
      <c r="K62" s="19" t="s">
        <v>2641</v>
      </c>
    </row>
    <row r="63" spans="2:11" hidden="1" x14ac:dyDescent="0.2">
      <c r="B63" t="s">
        <v>6</v>
      </c>
      <c r="C63" t="s">
        <v>186</v>
      </c>
      <c r="D63" t="s">
        <v>20</v>
      </c>
      <c r="E63">
        <v>2019</v>
      </c>
      <c r="F63">
        <v>12</v>
      </c>
      <c r="G63" s="3" t="s">
        <v>106</v>
      </c>
      <c r="H63" t="s">
        <v>181</v>
      </c>
      <c r="I63" s="2" cm="1">
        <f t="array" ref="I63">SUMPRODUCT(CAUWEP176[Value], --(CAUWEP176[Year] = Consolidated[[#This Row],[Year]]), --(CAUWEP176[Month] = Consolidated[[#This Row],[Month]]))</f>
        <v>0.71099999999999997</v>
      </c>
      <c r="J63" s="2">
        <v>0.72</v>
      </c>
      <c r="K63" s="19" t="s">
        <v>2641</v>
      </c>
    </row>
    <row r="64" spans="2:11" hidden="1" x14ac:dyDescent="0.2">
      <c r="B64" t="s">
        <v>6</v>
      </c>
      <c r="C64" t="s">
        <v>175</v>
      </c>
      <c r="D64" t="s">
        <v>15</v>
      </c>
      <c r="E64">
        <v>2019</v>
      </c>
      <c r="F64">
        <v>1</v>
      </c>
      <c r="G64" s="3" t="s">
        <v>95</v>
      </c>
      <c r="H64" t="s">
        <v>181</v>
      </c>
      <c r="I64" s="2" cm="1">
        <f t="array" ref="I64">SUMPRODUCT(Actuals[Price '[USD'] per UOM], --(Actuals[Commodity] = 'Consolidated'!$B64), --(Actuals[Region] = 'Consolidated'!$D64), --(Actuals[Year Month] = $G64))</f>
        <v>0.54500000000000004</v>
      </c>
      <c r="J64" s="2">
        <v>0.52</v>
      </c>
      <c r="K64" s="19" t="s">
        <v>2641</v>
      </c>
    </row>
    <row r="65" spans="2:11" hidden="1" x14ac:dyDescent="0.2">
      <c r="B65" t="s">
        <v>6</v>
      </c>
      <c r="C65" t="s">
        <v>175</v>
      </c>
      <c r="D65" t="s">
        <v>15</v>
      </c>
      <c r="E65">
        <v>2019</v>
      </c>
      <c r="F65">
        <v>2</v>
      </c>
      <c r="G65" s="3" t="s">
        <v>96</v>
      </c>
      <c r="H65" t="s">
        <v>181</v>
      </c>
      <c r="I65" s="2" cm="1">
        <f t="array" ref="I65">SUMPRODUCT(Actuals[Price '[USD'] per UOM], --(Actuals[Commodity] = 'Consolidated'!$B65), --(Actuals[Region] = 'Consolidated'!$D65), --(Actuals[Year Month] = $G65))</f>
        <v>0.5</v>
      </c>
      <c r="J65" s="2">
        <v>0.52</v>
      </c>
      <c r="K65" s="19" t="s">
        <v>2641</v>
      </c>
    </row>
    <row r="66" spans="2:11" hidden="1" x14ac:dyDescent="0.2">
      <c r="B66" t="s">
        <v>6</v>
      </c>
      <c r="C66" t="s">
        <v>175</v>
      </c>
      <c r="D66" t="s">
        <v>15</v>
      </c>
      <c r="E66">
        <v>2019</v>
      </c>
      <c r="F66">
        <v>3</v>
      </c>
      <c r="G66" s="3" t="s">
        <v>97</v>
      </c>
      <c r="H66" t="s">
        <v>181</v>
      </c>
      <c r="I66" s="2" cm="1">
        <f t="array" ref="I66">SUMPRODUCT(Actuals[Price '[USD'] per UOM], --(Actuals[Commodity] = 'Consolidated'!$B66), --(Actuals[Region] = 'Consolidated'!$D66), --(Actuals[Year Month] = $G66))</f>
        <v>0.51</v>
      </c>
      <c r="J66" s="2">
        <v>0.5</v>
      </c>
      <c r="K66" s="19" t="s">
        <v>2641</v>
      </c>
    </row>
    <row r="67" spans="2:11" hidden="1" x14ac:dyDescent="0.2">
      <c r="B67" t="s">
        <v>6</v>
      </c>
      <c r="C67" t="s">
        <v>175</v>
      </c>
      <c r="D67" t="s">
        <v>15</v>
      </c>
      <c r="E67">
        <v>2019</v>
      </c>
      <c r="F67">
        <v>4</v>
      </c>
      <c r="G67" s="3" t="s">
        <v>98</v>
      </c>
      <c r="H67" t="s">
        <v>181</v>
      </c>
      <c r="I67" s="2" cm="1">
        <f t="array" ref="I67">SUMPRODUCT(Actuals[Price '[USD'] per UOM], --(Actuals[Commodity] = 'Consolidated'!$B67), --(Actuals[Region] = 'Consolidated'!$D67), --(Actuals[Year Month] = $G67))</f>
        <v>0.51700000000000002</v>
      </c>
      <c r="J67" s="2">
        <v>0.5</v>
      </c>
      <c r="K67" s="19" t="s">
        <v>2641</v>
      </c>
    </row>
    <row r="68" spans="2:11" hidden="1" x14ac:dyDescent="0.2">
      <c r="B68" t="s">
        <v>6</v>
      </c>
      <c r="C68" t="s">
        <v>175</v>
      </c>
      <c r="D68" t="s">
        <v>15</v>
      </c>
      <c r="E68">
        <v>2019</v>
      </c>
      <c r="F68">
        <v>5</v>
      </c>
      <c r="G68" s="3" t="s">
        <v>99</v>
      </c>
      <c r="H68" t="s">
        <v>181</v>
      </c>
      <c r="I68" s="2" cm="1">
        <f t="array" ref="I68">SUMPRODUCT(Actuals[Price '[USD'] per UOM], --(Actuals[Commodity] = 'Consolidated'!$B68), --(Actuals[Region] = 'Consolidated'!$D68), --(Actuals[Year Month] = $G68))</f>
        <v>0.51700000000000002</v>
      </c>
      <c r="J68" s="2">
        <v>0.52</v>
      </c>
      <c r="K68" s="19" t="s">
        <v>2641</v>
      </c>
    </row>
    <row r="69" spans="2:11" hidden="1" x14ac:dyDescent="0.2">
      <c r="B69" t="s">
        <v>6</v>
      </c>
      <c r="C69" t="s">
        <v>175</v>
      </c>
      <c r="D69" t="s">
        <v>15</v>
      </c>
      <c r="E69">
        <v>2019</v>
      </c>
      <c r="F69">
        <v>6</v>
      </c>
      <c r="G69" s="3" t="s">
        <v>100</v>
      </c>
      <c r="H69" t="s">
        <v>181</v>
      </c>
      <c r="I69" s="2" cm="1">
        <f t="array" ref="I69">SUMPRODUCT(Actuals[Price '[USD'] per UOM], --(Actuals[Commodity] = 'Consolidated'!$B69), --(Actuals[Region] = 'Consolidated'!$D69), --(Actuals[Year Month] = $G69))</f>
        <v>0.5</v>
      </c>
      <c r="J69" s="2">
        <v>0.52</v>
      </c>
      <c r="K69" s="19" t="s">
        <v>2641</v>
      </c>
    </row>
    <row r="70" spans="2:11" hidden="1" x14ac:dyDescent="0.2">
      <c r="B70" t="s">
        <v>6</v>
      </c>
      <c r="C70" t="s">
        <v>175</v>
      </c>
      <c r="D70" t="s">
        <v>15</v>
      </c>
      <c r="E70">
        <v>2019</v>
      </c>
      <c r="F70">
        <v>7</v>
      </c>
      <c r="G70" s="3" t="s">
        <v>101</v>
      </c>
      <c r="H70" t="s">
        <v>181</v>
      </c>
      <c r="I70" s="2" cm="1">
        <f t="array" ref="I70">SUMPRODUCT(Actuals[Price '[USD'] per UOM], --(Actuals[Commodity] = 'Consolidated'!$B70), --(Actuals[Region] = 'Consolidated'!$D70), --(Actuals[Year Month] = $G70))</f>
        <v>0.47</v>
      </c>
      <c r="J70" s="2">
        <v>0.54</v>
      </c>
      <c r="K70" s="19" t="s">
        <v>2641</v>
      </c>
    </row>
    <row r="71" spans="2:11" hidden="1" x14ac:dyDescent="0.2">
      <c r="B71" t="s">
        <v>6</v>
      </c>
      <c r="C71" t="s">
        <v>175</v>
      </c>
      <c r="D71" t="s">
        <v>15</v>
      </c>
      <c r="E71">
        <v>2019</v>
      </c>
      <c r="F71">
        <v>8</v>
      </c>
      <c r="G71" s="3" t="s">
        <v>102</v>
      </c>
      <c r="H71" t="s">
        <v>181</v>
      </c>
      <c r="I71" s="2" cm="1">
        <f t="array" ref="I71">SUMPRODUCT(Actuals[Price '[USD'] per UOM], --(Actuals[Commodity] = 'Consolidated'!$B71), --(Actuals[Region] = 'Consolidated'!$D71), --(Actuals[Year Month] = $G71))</f>
        <v>0.47</v>
      </c>
      <c r="J71" s="2">
        <v>0.54</v>
      </c>
      <c r="K71" s="19" t="s">
        <v>2641</v>
      </c>
    </row>
    <row r="72" spans="2:11" hidden="1" x14ac:dyDescent="0.2">
      <c r="B72" t="s">
        <v>6</v>
      </c>
      <c r="C72" t="s">
        <v>175</v>
      </c>
      <c r="D72" t="s">
        <v>15</v>
      </c>
      <c r="E72">
        <v>2019</v>
      </c>
      <c r="F72">
        <v>9</v>
      </c>
      <c r="G72" s="3" t="s">
        <v>103</v>
      </c>
      <c r="H72" t="s">
        <v>181</v>
      </c>
      <c r="I72" s="2" cm="1">
        <f t="array" ref="I72">SUMPRODUCT(Actuals[Price '[USD'] per UOM], --(Actuals[Commodity] = 'Consolidated'!$B72), --(Actuals[Region] = 'Consolidated'!$D72), --(Actuals[Year Month] = $G72))</f>
        <v>0.48899999999999999</v>
      </c>
      <c r="J72" s="2">
        <v>0.56000000000000005</v>
      </c>
      <c r="K72" s="19" t="s">
        <v>2641</v>
      </c>
    </row>
    <row r="73" spans="2:11" hidden="1" x14ac:dyDescent="0.2">
      <c r="B73" t="s">
        <v>6</v>
      </c>
      <c r="C73" t="s">
        <v>175</v>
      </c>
      <c r="D73" t="s">
        <v>15</v>
      </c>
      <c r="E73">
        <v>2019</v>
      </c>
      <c r="F73">
        <v>10</v>
      </c>
      <c r="G73" s="3" t="s">
        <v>104</v>
      </c>
      <c r="H73" t="s">
        <v>181</v>
      </c>
      <c r="I73" s="2" cm="1">
        <f t="array" ref="I73">SUMPRODUCT(Actuals[Price '[USD'] per UOM], --(Actuals[Commodity] = 'Consolidated'!$B73), --(Actuals[Region] = 'Consolidated'!$D73), --(Actuals[Year Month] = $G73))</f>
        <v>0.49099999999999999</v>
      </c>
      <c r="J73" s="2">
        <v>0.56000000000000005</v>
      </c>
      <c r="K73" s="19" t="s">
        <v>2641</v>
      </c>
    </row>
    <row r="74" spans="2:11" hidden="1" x14ac:dyDescent="0.2">
      <c r="B74" t="s">
        <v>6</v>
      </c>
      <c r="C74" t="s">
        <v>175</v>
      </c>
      <c r="D74" t="s">
        <v>15</v>
      </c>
      <c r="E74">
        <v>2019</v>
      </c>
      <c r="F74">
        <v>11</v>
      </c>
      <c r="G74" s="3" t="s">
        <v>105</v>
      </c>
      <c r="H74" t="s">
        <v>181</v>
      </c>
      <c r="I74" s="2" cm="1">
        <f t="array" ref="I74">SUMPRODUCT(Actuals[Price '[USD'] per UOM], --(Actuals[Commodity] = 'Consolidated'!$B74), --(Actuals[Region] = 'Consolidated'!$D74), --(Actuals[Year Month] = $G74))</f>
        <v>0.49099999999999999</v>
      </c>
      <c r="J74" s="2">
        <v>0.57000000000000006</v>
      </c>
      <c r="K74" s="19" t="s">
        <v>2641</v>
      </c>
    </row>
    <row r="75" spans="2:11" hidden="1" x14ac:dyDescent="0.2">
      <c r="B75" t="s">
        <v>6</v>
      </c>
      <c r="C75" t="s">
        <v>175</v>
      </c>
      <c r="D75" t="s">
        <v>15</v>
      </c>
      <c r="E75">
        <v>2019</v>
      </c>
      <c r="F75">
        <v>12</v>
      </c>
      <c r="G75" s="3" t="s">
        <v>106</v>
      </c>
      <c r="H75" t="s">
        <v>181</v>
      </c>
      <c r="I75" s="2" cm="1">
        <f t="array" ref="I75">SUMPRODUCT(Actuals[Price '[USD'] per UOM], --(Actuals[Commodity] = 'Consolidated'!$B75), --(Actuals[Region] = 'Consolidated'!$D75), --(Actuals[Year Month] = $G75))</f>
        <v>0.49099999999999999</v>
      </c>
      <c r="J75" s="2">
        <v>0.57000000000000006</v>
      </c>
      <c r="K75" s="19" t="s">
        <v>2641</v>
      </c>
    </row>
    <row r="76" spans="2:11" hidden="1" x14ac:dyDescent="0.2">
      <c r="B76" t="s">
        <v>6</v>
      </c>
      <c r="C76" t="s">
        <v>179</v>
      </c>
      <c r="D76" t="s">
        <v>7</v>
      </c>
      <c r="E76">
        <v>2019</v>
      </c>
      <c r="F76">
        <v>2</v>
      </c>
      <c r="G76" s="3" t="s">
        <v>96</v>
      </c>
      <c r="H76" t="s">
        <v>183</v>
      </c>
      <c r="I76" s="2" cm="1">
        <f t="array" ref="I76">SUMPRODUCT(Actuals[Price '[USD'] per UOM], --(Actuals[Commodity] = Consolidated[[#This Row],[Commodity]]), --(Actuals[Region] = Consolidated[[#This Row],[Region]]), --(Actuals[Year Month] = Consolidated[[#This Row],[Year.Month]]))</f>
        <v>0.78800000000000003</v>
      </c>
      <c r="J76" s="2">
        <v>0.79917475000000004</v>
      </c>
      <c r="K76" s="2" t="s">
        <v>2642</v>
      </c>
    </row>
    <row r="77" spans="2:11" hidden="1" x14ac:dyDescent="0.2">
      <c r="B77" t="s">
        <v>6</v>
      </c>
      <c r="C77" t="s">
        <v>179</v>
      </c>
      <c r="D77" t="s">
        <v>7</v>
      </c>
      <c r="E77">
        <v>2019</v>
      </c>
      <c r="F77">
        <v>3</v>
      </c>
      <c r="G77" s="3" t="s">
        <v>97</v>
      </c>
      <c r="H77" t="s">
        <v>183</v>
      </c>
      <c r="I77" s="2" cm="1">
        <f t="array" ref="I77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77" s="2">
        <v>0.79917475000000004</v>
      </c>
      <c r="K77" s="2" t="s">
        <v>2642</v>
      </c>
    </row>
    <row r="78" spans="2:11" hidden="1" x14ac:dyDescent="0.2">
      <c r="B78" t="s">
        <v>6</v>
      </c>
      <c r="C78" t="s">
        <v>179</v>
      </c>
      <c r="D78" t="s">
        <v>7</v>
      </c>
      <c r="E78">
        <v>2019</v>
      </c>
      <c r="F78">
        <v>4</v>
      </c>
      <c r="G78" s="3" t="s">
        <v>98</v>
      </c>
      <c r="H78" t="s">
        <v>183</v>
      </c>
      <c r="I78" s="2" cm="1">
        <f t="array" ref="I7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8" s="2">
        <v>0.82122095000000006</v>
      </c>
      <c r="K78" s="2" t="s">
        <v>2642</v>
      </c>
    </row>
    <row r="79" spans="2:11" hidden="1" x14ac:dyDescent="0.2">
      <c r="B79" t="s">
        <v>6</v>
      </c>
      <c r="C79" t="s">
        <v>179</v>
      </c>
      <c r="D79" t="s">
        <v>7</v>
      </c>
      <c r="E79">
        <v>2019</v>
      </c>
      <c r="F79">
        <v>5</v>
      </c>
      <c r="G79" s="3" t="s">
        <v>99</v>
      </c>
      <c r="H79" t="s">
        <v>183</v>
      </c>
      <c r="I79" s="2" cm="1">
        <f t="array" ref="I79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79" s="2">
        <v>0.83224405000000001</v>
      </c>
      <c r="K79" s="2" t="s">
        <v>2642</v>
      </c>
    </row>
    <row r="80" spans="2:11" hidden="1" x14ac:dyDescent="0.2">
      <c r="B80" t="s">
        <v>6</v>
      </c>
      <c r="C80" t="s">
        <v>179</v>
      </c>
      <c r="D80" t="s">
        <v>7</v>
      </c>
      <c r="E80">
        <v>2019</v>
      </c>
      <c r="F80">
        <v>6</v>
      </c>
      <c r="G80" s="3" t="s">
        <v>100</v>
      </c>
      <c r="H80" t="s">
        <v>183</v>
      </c>
      <c r="I80" s="2" cm="1">
        <f t="array" ref="I80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80" s="2">
        <v>0.83224405000000001</v>
      </c>
      <c r="K80" s="2" t="s">
        <v>2642</v>
      </c>
    </row>
    <row r="81" spans="2:11" hidden="1" x14ac:dyDescent="0.2">
      <c r="B81" t="s">
        <v>6</v>
      </c>
      <c r="C81" t="s">
        <v>179</v>
      </c>
      <c r="D81" t="s">
        <v>7</v>
      </c>
      <c r="E81">
        <v>2019</v>
      </c>
      <c r="F81">
        <v>7</v>
      </c>
      <c r="G81" s="3" t="s">
        <v>101</v>
      </c>
      <c r="H81" t="s">
        <v>183</v>
      </c>
      <c r="I81" s="2" cm="1">
        <f t="array" ref="I81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81" s="2">
        <v>0.87633645000000004</v>
      </c>
      <c r="K81" s="2" t="s">
        <v>2642</v>
      </c>
    </row>
    <row r="82" spans="2:11" hidden="1" x14ac:dyDescent="0.2">
      <c r="B82" t="s">
        <v>6</v>
      </c>
      <c r="C82" t="s">
        <v>179</v>
      </c>
      <c r="D82" t="s">
        <v>7</v>
      </c>
      <c r="E82">
        <v>2019</v>
      </c>
      <c r="F82">
        <v>8</v>
      </c>
      <c r="G82" s="3" t="s">
        <v>102</v>
      </c>
      <c r="H82" t="s">
        <v>183</v>
      </c>
      <c r="I82" s="2" cm="1">
        <f t="array" ref="I82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82" s="2">
        <v>0.87633645000000004</v>
      </c>
      <c r="K82" s="2" t="s">
        <v>2642</v>
      </c>
    </row>
    <row r="83" spans="2:11" hidden="1" x14ac:dyDescent="0.2">
      <c r="B83" t="s">
        <v>6</v>
      </c>
      <c r="C83" t="s">
        <v>179</v>
      </c>
      <c r="D83" t="s">
        <v>7</v>
      </c>
      <c r="E83">
        <v>2019</v>
      </c>
      <c r="F83">
        <v>9</v>
      </c>
      <c r="G83" s="3" t="s">
        <v>103</v>
      </c>
      <c r="H83" t="s">
        <v>183</v>
      </c>
      <c r="I83" s="2" cm="1">
        <f t="array" ref="I83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83" s="2">
        <v>0.87633645000000004</v>
      </c>
      <c r="K83" s="2" t="s">
        <v>2642</v>
      </c>
    </row>
    <row r="84" spans="2:11" hidden="1" x14ac:dyDescent="0.2">
      <c r="B84" t="s">
        <v>6</v>
      </c>
      <c r="C84" t="s">
        <v>179</v>
      </c>
      <c r="D84" t="s">
        <v>7</v>
      </c>
      <c r="E84">
        <v>2019</v>
      </c>
      <c r="F84">
        <v>10</v>
      </c>
      <c r="G84" s="3" t="s">
        <v>104</v>
      </c>
      <c r="H84" t="s">
        <v>183</v>
      </c>
      <c r="I84" s="2" cm="1">
        <f t="array" ref="I84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84" s="2">
        <v>0.87633645000000004</v>
      </c>
      <c r="K84" s="2" t="s">
        <v>2642</v>
      </c>
    </row>
    <row r="85" spans="2:11" hidden="1" x14ac:dyDescent="0.2">
      <c r="B85" t="s">
        <v>6</v>
      </c>
      <c r="C85" t="s">
        <v>179</v>
      </c>
      <c r="D85" t="s">
        <v>7</v>
      </c>
      <c r="E85">
        <v>2019</v>
      </c>
      <c r="F85">
        <v>11</v>
      </c>
      <c r="G85" s="3" t="s">
        <v>105</v>
      </c>
      <c r="H85" t="s">
        <v>183</v>
      </c>
      <c r="I85" s="2" cm="1">
        <f t="array" ref="I8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5" s="2">
        <v>0.87633645000000004</v>
      </c>
      <c r="K85" s="2" t="s">
        <v>2642</v>
      </c>
    </row>
    <row r="86" spans="2:11" hidden="1" x14ac:dyDescent="0.2">
      <c r="B86" t="s">
        <v>6</v>
      </c>
      <c r="C86" t="s">
        <v>179</v>
      </c>
      <c r="D86" t="s">
        <v>7</v>
      </c>
      <c r="E86">
        <v>2019</v>
      </c>
      <c r="F86">
        <v>12</v>
      </c>
      <c r="G86" s="3" t="s">
        <v>106</v>
      </c>
      <c r="H86" t="s">
        <v>183</v>
      </c>
      <c r="I86" s="2" cm="1">
        <f t="array" ref="I86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86" s="2">
        <v>0.87633645000000004</v>
      </c>
      <c r="K86" s="2" t="s">
        <v>2642</v>
      </c>
    </row>
    <row r="87" spans="2:11" hidden="1" x14ac:dyDescent="0.2">
      <c r="B87" t="s">
        <v>6</v>
      </c>
      <c r="C87" t="s">
        <v>186</v>
      </c>
      <c r="D87" t="s">
        <v>17</v>
      </c>
      <c r="E87">
        <v>2019</v>
      </c>
      <c r="F87">
        <v>2</v>
      </c>
      <c r="G87" s="3" t="s">
        <v>96</v>
      </c>
      <c r="H87" t="s">
        <v>183</v>
      </c>
      <c r="I87" s="2" cm="1">
        <f t="array" ref="I87">SUMPRODUCT(CAUWEP176[Value], --(CAUWEP176[Year] = Consolidated[[#This Row],[Year]]), --(CAUWEP176[Month] = Consolidated[[#This Row],[Month]]))</f>
        <v>0.83399999999999996</v>
      </c>
      <c r="J87" s="2">
        <v>0.83904109589041098</v>
      </c>
      <c r="K87" s="2" t="s">
        <v>2642</v>
      </c>
    </row>
    <row r="88" spans="2:11" hidden="1" x14ac:dyDescent="0.2">
      <c r="B88" t="s">
        <v>6</v>
      </c>
      <c r="C88" t="s">
        <v>186</v>
      </c>
      <c r="D88" t="s">
        <v>17</v>
      </c>
      <c r="E88">
        <v>2019</v>
      </c>
      <c r="F88">
        <v>3</v>
      </c>
      <c r="G88" s="3" t="s">
        <v>97</v>
      </c>
      <c r="H88" t="s">
        <v>183</v>
      </c>
      <c r="I88" s="2" cm="1">
        <f t="array" ref="I88">SUMPRODUCT(CAUWEP176[Value], --(CAUWEP176[Year] = Consolidated[[#This Row],[Year]]), --(CAUWEP176[Month] = Consolidated[[#This Row],[Month]]))</f>
        <v>0.83099999999999996</v>
      </c>
      <c r="J88" s="2">
        <v>0.83904109589041098</v>
      </c>
      <c r="K88" s="2" t="s">
        <v>2642</v>
      </c>
    </row>
    <row r="89" spans="2:11" hidden="1" x14ac:dyDescent="0.2">
      <c r="B89" t="s">
        <v>6</v>
      </c>
      <c r="C89" t="s">
        <v>186</v>
      </c>
      <c r="D89" t="s">
        <v>17</v>
      </c>
      <c r="E89">
        <v>2019</v>
      </c>
      <c r="F89">
        <v>4</v>
      </c>
      <c r="G89" s="3" t="s">
        <v>98</v>
      </c>
      <c r="H89" t="s">
        <v>183</v>
      </c>
      <c r="I89" s="2" cm="1">
        <f t="array" ref="I89">SUMPRODUCT(CAUWEP176[Value], --(CAUWEP176[Year] = Consolidated[[#This Row],[Year]]), --(CAUWEP176[Month] = Consolidated[[#This Row],[Month]]))</f>
        <v>0.75800000000000001</v>
      </c>
      <c r="J89" s="2">
        <v>0.85616438356164382</v>
      </c>
      <c r="K89" s="2" t="s">
        <v>2642</v>
      </c>
    </row>
    <row r="90" spans="2:11" hidden="1" x14ac:dyDescent="0.2">
      <c r="B90" t="s">
        <v>6</v>
      </c>
      <c r="C90" t="s">
        <v>186</v>
      </c>
      <c r="D90" t="s">
        <v>17</v>
      </c>
      <c r="E90">
        <v>2019</v>
      </c>
      <c r="F90">
        <v>5</v>
      </c>
      <c r="G90" s="3" t="s">
        <v>99</v>
      </c>
      <c r="H90" t="s">
        <v>183</v>
      </c>
      <c r="I90" s="2" cm="1">
        <f t="array" ref="I90">SUMPRODUCT(CAUWEP176[Value], --(CAUWEP176[Year] = Consolidated[[#This Row],[Year]]), --(CAUWEP176[Month] = Consolidated[[#This Row],[Month]]))</f>
        <v>0.755</v>
      </c>
      <c r="J90" s="2">
        <v>0.85616438356164382</v>
      </c>
      <c r="K90" s="2" t="s">
        <v>2642</v>
      </c>
    </row>
    <row r="91" spans="2:11" hidden="1" x14ac:dyDescent="0.2">
      <c r="B91" t="s">
        <v>6</v>
      </c>
      <c r="C91" t="s">
        <v>186</v>
      </c>
      <c r="D91" t="s">
        <v>17</v>
      </c>
      <c r="E91">
        <v>2019</v>
      </c>
      <c r="F91">
        <v>6</v>
      </c>
      <c r="G91" s="3" t="s">
        <v>100</v>
      </c>
      <c r="H91" t="s">
        <v>183</v>
      </c>
      <c r="I91" s="2" cm="1">
        <f t="array" ref="I91">SUMPRODUCT(CAUWEP176[Value], --(CAUWEP176[Year] = Consolidated[[#This Row],[Year]]), --(CAUWEP176[Month] = Consolidated[[#This Row],[Month]]))</f>
        <v>0.76200000000000001</v>
      </c>
      <c r="J91" s="2">
        <v>0.85616438356164382</v>
      </c>
      <c r="K91" s="2" t="s">
        <v>2642</v>
      </c>
    </row>
    <row r="92" spans="2:11" hidden="1" x14ac:dyDescent="0.2">
      <c r="B92" t="s">
        <v>6</v>
      </c>
      <c r="C92" t="s">
        <v>186</v>
      </c>
      <c r="D92" t="s">
        <v>17</v>
      </c>
      <c r="E92">
        <v>2019</v>
      </c>
      <c r="F92">
        <v>7</v>
      </c>
      <c r="G92" s="3" t="s">
        <v>101</v>
      </c>
      <c r="H92" t="s">
        <v>183</v>
      </c>
      <c r="I92" s="2" cm="1">
        <f t="array" ref="I92">SUMPRODUCT(CAUWEP176[Value], --(CAUWEP176[Year] = Consolidated[[#This Row],[Year]]), --(CAUWEP176[Month] = Consolidated[[#This Row],[Month]]))</f>
        <v>0.72399999999999998</v>
      </c>
      <c r="J92" s="2">
        <v>0.83904109589041098</v>
      </c>
      <c r="K92" s="2" t="s">
        <v>2642</v>
      </c>
    </row>
    <row r="93" spans="2:11" hidden="1" x14ac:dyDescent="0.2">
      <c r="B93" t="s">
        <v>6</v>
      </c>
      <c r="C93" t="s">
        <v>186</v>
      </c>
      <c r="D93" t="s">
        <v>17</v>
      </c>
      <c r="E93">
        <v>2019</v>
      </c>
      <c r="F93">
        <v>8</v>
      </c>
      <c r="G93" s="3" t="s">
        <v>102</v>
      </c>
      <c r="H93" t="s">
        <v>183</v>
      </c>
      <c r="I93" s="2" cm="1">
        <f t="array" ref="I93">SUMPRODUCT(CAUWEP176[Value], --(CAUWEP176[Year] = Consolidated[[#This Row],[Year]]), --(CAUWEP176[Month] = Consolidated[[#This Row],[Month]]))</f>
        <v>0.71699999999999997</v>
      </c>
      <c r="J93" s="2">
        <v>0.83904109589041098</v>
      </c>
      <c r="K93" s="2" t="s">
        <v>2642</v>
      </c>
    </row>
    <row r="94" spans="2:11" hidden="1" x14ac:dyDescent="0.2">
      <c r="B94" t="s">
        <v>6</v>
      </c>
      <c r="C94" t="s">
        <v>186</v>
      </c>
      <c r="D94" t="s">
        <v>17</v>
      </c>
      <c r="E94">
        <v>2019</v>
      </c>
      <c r="F94">
        <v>9</v>
      </c>
      <c r="G94" s="3" t="s">
        <v>103</v>
      </c>
      <c r="H94" t="s">
        <v>183</v>
      </c>
      <c r="I94" s="2" cm="1">
        <f t="array" ref="I94">SUMPRODUCT(CAUWEP176[Value], --(CAUWEP176[Year] = Consolidated[[#This Row],[Year]]), --(CAUWEP176[Month] = Consolidated[[#This Row],[Month]]))</f>
        <v>0.71</v>
      </c>
      <c r="J94" s="2">
        <v>0.83904109589041098</v>
      </c>
      <c r="K94" s="2" t="s">
        <v>2642</v>
      </c>
    </row>
    <row r="95" spans="2:11" hidden="1" x14ac:dyDescent="0.2">
      <c r="B95" t="s">
        <v>6</v>
      </c>
      <c r="C95" t="s">
        <v>186</v>
      </c>
      <c r="D95" t="s">
        <v>17</v>
      </c>
      <c r="E95">
        <v>2019</v>
      </c>
      <c r="F95">
        <v>10</v>
      </c>
      <c r="G95" s="3" t="s">
        <v>104</v>
      </c>
      <c r="H95" t="s">
        <v>183</v>
      </c>
      <c r="I95" s="2" cm="1">
        <f t="array" ref="I95">SUMPRODUCT(CAUWEP176[Value], --(CAUWEP176[Year] = Consolidated[[#This Row],[Year]]), --(CAUWEP176[Month] = Consolidated[[#This Row],[Month]]))</f>
        <v>0.70699999999999996</v>
      </c>
      <c r="J95" s="2">
        <v>0.82191780821917804</v>
      </c>
      <c r="K95" s="2" t="s">
        <v>2642</v>
      </c>
    </row>
    <row r="96" spans="2:11" hidden="1" x14ac:dyDescent="0.2">
      <c r="B96" t="s">
        <v>6</v>
      </c>
      <c r="C96" t="s">
        <v>186</v>
      </c>
      <c r="D96" t="s">
        <v>17</v>
      </c>
      <c r="E96">
        <v>2019</v>
      </c>
      <c r="F96">
        <v>11</v>
      </c>
      <c r="G96" s="3" t="s">
        <v>105</v>
      </c>
      <c r="H96" t="s">
        <v>183</v>
      </c>
      <c r="I96" s="2" cm="1">
        <f t="array" ref="I96">SUMPRODUCT(CAUWEP176[Value], --(CAUWEP176[Year] = Consolidated[[#This Row],[Year]]), --(CAUWEP176[Month] = Consolidated[[#This Row],[Month]]))</f>
        <v>0.70699999999999996</v>
      </c>
      <c r="J96" s="2">
        <v>0.82191780821917804</v>
      </c>
      <c r="K96" s="2" t="s">
        <v>2642</v>
      </c>
    </row>
    <row r="97" spans="2:11" hidden="1" x14ac:dyDescent="0.2">
      <c r="B97" t="s">
        <v>6</v>
      </c>
      <c r="C97" t="s">
        <v>186</v>
      </c>
      <c r="D97" t="s">
        <v>17</v>
      </c>
      <c r="E97">
        <v>2019</v>
      </c>
      <c r="F97">
        <v>12</v>
      </c>
      <c r="G97" s="3" t="s">
        <v>106</v>
      </c>
      <c r="H97" t="s">
        <v>183</v>
      </c>
      <c r="I97" s="2" cm="1">
        <f t="array" ref="I97">SUMPRODUCT(CAUWEP176[Value], --(CAUWEP176[Year] = Consolidated[[#This Row],[Year]]), --(CAUWEP176[Month] = Consolidated[[#This Row],[Month]]))</f>
        <v>0.71099999999999997</v>
      </c>
      <c r="J97" s="2">
        <v>0.82191780821917804</v>
      </c>
      <c r="K97" s="2" t="s">
        <v>2642</v>
      </c>
    </row>
    <row r="98" spans="2:11" hidden="1" x14ac:dyDescent="0.2">
      <c r="B98" t="s">
        <v>6</v>
      </c>
      <c r="C98" t="s">
        <v>187</v>
      </c>
      <c r="D98" t="s">
        <v>19</v>
      </c>
      <c r="E98">
        <v>2019</v>
      </c>
      <c r="F98">
        <v>2</v>
      </c>
      <c r="G98" s="3" t="s">
        <v>96</v>
      </c>
      <c r="H98" t="s">
        <v>183</v>
      </c>
      <c r="I98" s="2" cm="1">
        <f t="array" ref="I98">SUMPRODUCT(CAUNEA3187[Value], --(CAUNEA3187[Year] = Consolidated[[#This Row],[Year]]), --(CAUNEA3187[Month] = Consolidated[[#This Row],[Month]]))</f>
        <v>0.41599999999999998</v>
      </c>
      <c r="J98" s="2">
        <v>0.43689515506574111</v>
      </c>
      <c r="K98" s="2" t="s">
        <v>2642</v>
      </c>
    </row>
    <row r="99" spans="2:11" hidden="1" x14ac:dyDescent="0.2">
      <c r="B99" t="s">
        <v>6</v>
      </c>
      <c r="C99" t="s">
        <v>187</v>
      </c>
      <c r="D99" t="s">
        <v>19</v>
      </c>
      <c r="E99">
        <v>2019</v>
      </c>
      <c r="F99">
        <v>3</v>
      </c>
      <c r="G99" s="3" t="s">
        <v>97</v>
      </c>
      <c r="H99" t="s">
        <v>183</v>
      </c>
      <c r="I99" s="2" cm="1">
        <f t="array" ref="I99">SUMPRODUCT(CAUNEA3187[Value], --(CAUNEA3187[Year] = Consolidated[[#This Row],[Year]]), --(CAUNEA3187[Month] = Consolidated[[#This Row],[Month]]))</f>
        <v>0.39500000000000002</v>
      </c>
      <c r="J99" s="2">
        <v>0.43689515506574111</v>
      </c>
      <c r="K99" s="2" t="s">
        <v>2642</v>
      </c>
    </row>
    <row r="100" spans="2:11" hidden="1" x14ac:dyDescent="0.2">
      <c r="B100" t="s">
        <v>6</v>
      </c>
      <c r="C100" t="s">
        <v>187</v>
      </c>
      <c r="D100" t="s">
        <v>19</v>
      </c>
      <c r="E100">
        <v>2019</v>
      </c>
      <c r="F100">
        <v>4</v>
      </c>
      <c r="G100" s="3" t="s">
        <v>98</v>
      </c>
      <c r="H100" t="s">
        <v>183</v>
      </c>
      <c r="I100" s="2" cm="1">
        <f t="array" ref="I100">SUMPRODUCT(CAUNEA3187[Value], --(CAUNEA3187[Year] = Consolidated[[#This Row],[Year]]), --(CAUNEA3187[Month] = Consolidated[[#This Row],[Month]]))</f>
        <v>0.34200000000000003</v>
      </c>
      <c r="J100" s="2">
        <v>0.43689515506574111</v>
      </c>
      <c r="K100" s="2" t="s">
        <v>2642</v>
      </c>
    </row>
    <row r="101" spans="2:11" hidden="1" x14ac:dyDescent="0.2">
      <c r="B101" t="s">
        <v>6</v>
      </c>
      <c r="C101" t="s">
        <v>187</v>
      </c>
      <c r="D101" t="s">
        <v>19</v>
      </c>
      <c r="E101">
        <v>2019</v>
      </c>
      <c r="F101">
        <v>5</v>
      </c>
      <c r="G101" s="3" t="s">
        <v>99</v>
      </c>
      <c r="H101" t="s">
        <v>183</v>
      </c>
      <c r="I101" s="2" cm="1">
        <f t="array" ref="I101">SUMPRODUCT(CAUNEA3187[Value], --(CAUNEA3187[Year] = Consolidated[[#This Row],[Year]]), --(CAUNEA3187[Month] = Consolidated[[#This Row],[Month]]))</f>
        <v>0.36299999999999999</v>
      </c>
      <c r="J101" s="2">
        <v>0.43689515506574111</v>
      </c>
      <c r="K101" s="2" t="s">
        <v>2642</v>
      </c>
    </row>
    <row r="102" spans="2:11" hidden="1" x14ac:dyDescent="0.2">
      <c r="B102" t="s">
        <v>6</v>
      </c>
      <c r="C102" t="s">
        <v>187</v>
      </c>
      <c r="D102" t="s">
        <v>19</v>
      </c>
      <c r="E102">
        <v>2019</v>
      </c>
      <c r="F102">
        <v>6</v>
      </c>
      <c r="G102" s="3" t="s">
        <v>100</v>
      </c>
      <c r="H102" t="s">
        <v>183</v>
      </c>
      <c r="I102" s="2" cm="1">
        <f t="array" ref="I102">SUMPRODUCT(CAUNEA3187[Value], --(CAUNEA3187[Year] = Consolidated[[#This Row],[Year]]), --(CAUNEA3187[Month] = Consolidated[[#This Row],[Month]]))</f>
        <v>0.36199999999999999</v>
      </c>
      <c r="J102" s="2">
        <v>0.43689515506574111</v>
      </c>
      <c r="K102" s="2" t="s">
        <v>2642</v>
      </c>
    </row>
    <row r="103" spans="2:11" hidden="1" x14ac:dyDescent="0.2">
      <c r="B103" t="s">
        <v>6</v>
      </c>
      <c r="C103" t="s">
        <v>187</v>
      </c>
      <c r="D103" t="s">
        <v>19</v>
      </c>
      <c r="E103">
        <v>2019</v>
      </c>
      <c r="F103">
        <v>7</v>
      </c>
      <c r="G103" s="3" t="s">
        <v>101</v>
      </c>
      <c r="H103" t="s">
        <v>183</v>
      </c>
      <c r="I103" s="2" cm="1">
        <f t="array" ref="I103">SUMPRODUCT(CAUNEA3187[Value], --(CAUNEA3187[Year] = Consolidated[[#This Row],[Year]]), --(CAUNEA3187[Month] = Consolidated[[#This Row],[Month]]))</f>
        <v>0.34899999999999998</v>
      </c>
      <c r="J103" s="2">
        <v>0.43689515506574111</v>
      </c>
      <c r="K103" s="2" t="s">
        <v>2642</v>
      </c>
    </row>
    <row r="104" spans="2:11" hidden="1" x14ac:dyDescent="0.2">
      <c r="B104" t="s">
        <v>6</v>
      </c>
      <c r="C104" t="s">
        <v>187</v>
      </c>
      <c r="D104" t="s">
        <v>19</v>
      </c>
      <c r="E104">
        <v>2019</v>
      </c>
      <c r="F104">
        <v>8</v>
      </c>
      <c r="G104" s="3" t="s">
        <v>102</v>
      </c>
      <c r="H104" t="s">
        <v>183</v>
      </c>
      <c r="I104" s="2" cm="1">
        <f t="array" ref="I104">SUMPRODUCT(CAUNEA3187[Value], --(CAUNEA3187[Year] = Consolidated[[#This Row],[Year]]), --(CAUNEA3187[Month] = Consolidated[[#This Row],[Month]]))</f>
        <v>0.33300000000000002</v>
      </c>
      <c r="J104" s="2">
        <v>0.43689515506574111</v>
      </c>
      <c r="K104" s="2" t="s">
        <v>2642</v>
      </c>
    </row>
    <row r="105" spans="2:11" hidden="1" x14ac:dyDescent="0.2">
      <c r="B105" t="s">
        <v>6</v>
      </c>
      <c r="C105" t="s">
        <v>187</v>
      </c>
      <c r="D105" t="s">
        <v>19</v>
      </c>
      <c r="E105">
        <v>2019</v>
      </c>
      <c r="F105">
        <v>9</v>
      </c>
      <c r="G105" s="3" t="s">
        <v>103</v>
      </c>
      <c r="H105" t="s">
        <v>183</v>
      </c>
      <c r="I105" s="2" cm="1">
        <f t="array" ref="I105">SUMPRODUCT(CAUNEA3187[Value], --(CAUNEA3187[Year] = Consolidated[[#This Row],[Year]]), --(CAUNEA3187[Month] = Consolidated[[#This Row],[Month]]))</f>
        <v>0.39300000000000002</v>
      </c>
      <c r="J105" s="2">
        <v>0.43689515506574111</v>
      </c>
      <c r="K105" s="2" t="s">
        <v>2642</v>
      </c>
    </row>
    <row r="106" spans="2:11" hidden="1" x14ac:dyDescent="0.2">
      <c r="B106" t="s">
        <v>6</v>
      </c>
      <c r="C106" t="s">
        <v>187</v>
      </c>
      <c r="D106" t="s">
        <v>19</v>
      </c>
      <c r="E106">
        <v>2019</v>
      </c>
      <c r="F106">
        <v>10</v>
      </c>
      <c r="G106" s="3" t="s">
        <v>104</v>
      </c>
      <c r="H106" t="s">
        <v>183</v>
      </c>
      <c r="I106" s="2" cm="1">
        <f t="array" ref="I106">SUMPRODUCT(CAUNEA3187[Value], --(CAUNEA3187[Year] = Consolidated[[#This Row],[Year]]), --(CAUNEA3187[Month] = Consolidated[[#This Row],[Month]]))</f>
        <v>0.39400000000000002</v>
      </c>
      <c r="J106" s="2">
        <v>0.43689515506574111</v>
      </c>
      <c r="K106" s="2" t="s">
        <v>2642</v>
      </c>
    </row>
    <row r="107" spans="2:11" hidden="1" x14ac:dyDescent="0.2">
      <c r="B107" t="s">
        <v>6</v>
      </c>
      <c r="C107" t="s">
        <v>187</v>
      </c>
      <c r="D107" t="s">
        <v>19</v>
      </c>
      <c r="E107">
        <v>2019</v>
      </c>
      <c r="F107">
        <v>11</v>
      </c>
      <c r="G107" s="3" t="s">
        <v>105</v>
      </c>
      <c r="H107" t="s">
        <v>183</v>
      </c>
      <c r="I107" s="2" cm="1">
        <f t="array" ref="I107">SUMPRODUCT(CAUNEA3187[Value], --(CAUNEA3187[Year] = Consolidated[[#This Row],[Year]]), --(CAUNEA3187[Month] = Consolidated[[#This Row],[Month]]))</f>
        <v>0.32800000000000001</v>
      </c>
      <c r="J107" s="2">
        <v>0.43689515506574111</v>
      </c>
      <c r="K107" s="2" t="s">
        <v>2642</v>
      </c>
    </row>
    <row r="108" spans="2:11" hidden="1" x14ac:dyDescent="0.2">
      <c r="B108" t="s">
        <v>6</v>
      </c>
      <c r="C108" t="s">
        <v>187</v>
      </c>
      <c r="D108" t="s">
        <v>19</v>
      </c>
      <c r="E108">
        <v>2019</v>
      </c>
      <c r="F108">
        <v>12</v>
      </c>
      <c r="G108" s="3" t="s">
        <v>106</v>
      </c>
      <c r="H108" t="s">
        <v>183</v>
      </c>
      <c r="I108" s="2" cm="1">
        <f t="array" ref="I108">SUMPRODUCT(CAUNEA3187[Value], --(CAUNEA3187[Year] = Consolidated[[#This Row],[Year]]), --(CAUNEA3187[Month] = Consolidated[[#This Row],[Month]]))</f>
        <v>0.30599999999999999</v>
      </c>
      <c r="J108" s="2">
        <v>0.43689515506574111</v>
      </c>
      <c r="K108" s="2" t="s">
        <v>2642</v>
      </c>
    </row>
    <row r="109" spans="2:11" hidden="1" x14ac:dyDescent="0.2">
      <c r="B109" t="s">
        <v>6</v>
      </c>
      <c r="C109" t="s">
        <v>179</v>
      </c>
      <c r="D109" t="s">
        <v>22</v>
      </c>
      <c r="E109">
        <v>2019</v>
      </c>
      <c r="F109">
        <v>2</v>
      </c>
      <c r="G109" s="3" t="s">
        <v>96</v>
      </c>
      <c r="H109" t="s">
        <v>183</v>
      </c>
      <c r="I109" s="2" cm="1">
        <f t="array" ref="I109">SUMPRODUCT(Actuals[Price '[USD'] per UOM], --(Actuals[Commodity] = Consolidated[[#This Row],[Commodity]]), --(Actuals[Region] = Consolidated[[#This Row],[Region]]), --(Actuals[Year Month] = Consolidated[[#This Row],[Year.Month]]))</f>
        <v>0.78800000000000003</v>
      </c>
      <c r="J109" s="2">
        <v>0.79917475000000004</v>
      </c>
      <c r="K109" s="2" t="s">
        <v>2642</v>
      </c>
    </row>
    <row r="110" spans="2:11" hidden="1" x14ac:dyDescent="0.2">
      <c r="B110" t="s">
        <v>6</v>
      </c>
      <c r="C110" t="s">
        <v>179</v>
      </c>
      <c r="D110" t="s">
        <v>22</v>
      </c>
      <c r="E110">
        <v>2019</v>
      </c>
      <c r="F110">
        <v>3</v>
      </c>
      <c r="G110" s="3" t="s">
        <v>97</v>
      </c>
      <c r="H110" t="s">
        <v>183</v>
      </c>
      <c r="I110" s="2" cm="1">
        <f t="array" ref="I11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10" s="2">
        <v>0.79917475000000004</v>
      </c>
      <c r="K110" s="2" t="s">
        <v>2642</v>
      </c>
    </row>
    <row r="111" spans="2:11" hidden="1" x14ac:dyDescent="0.2">
      <c r="B111" t="s">
        <v>6</v>
      </c>
      <c r="C111" t="s">
        <v>179</v>
      </c>
      <c r="D111" t="s">
        <v>22</v>
      </c>
      <c r="E111">
        <v>2019</v>
      </c>
      <c r="F111">
        <v>4</v>
      </c>
      <c r="G111" s="3" t="s">
        <v>98</v>
      </c>
      <c r="H111" t="s">
        <v>183</v>
      </c>
      <c r="I111" s="2" cm="1">
        <f t="array" ref="I111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1" s="2">
        <v>0.82122095000000006</v>
      </c>
      <c r="K111" s="2" t="s">
        <v>2642</v>
      </c>
    </row>
    <row r="112" spans="2:11" hidden="1" x14ac:dyDescent="0.2">
      <c r="B112" t="s">
        <v>6</v>
      </c>
      <c r="C112" t="s">
        <v>179</v>
      </c>
      <c r="D112" t="s">
        <v>22</v>
      </c>
      <c r="E112">
        <v>2019</v>
      </c>
      <c r="F112">
        <v>5</v>
      </c>
      <c r="G112" s="3" t="s">
        <v>99</v>
      </c>
      <c r="H112" t="s">
        <v>183</v>
      </c>
      <c r="I112" s="2" cm="1">
        <f t="array" ref="I112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12" s="2">
        <v>0.83224405000000001</v>
      </c>
      <c r="K112" s="2" t="s">
        <v>2642</v>
      </c>
    </row>
    <row r="113" spans="2:11" hidden="1" x14ac:dyDescent="0.2">
      <c r="B113" t="s">
        <v>6</v>
      </c>
      <c r="C113" t="s">
        <v>179</v>
      </c>
      <c r="D113" t="s">
        <v>22</v>
      </c>
      <c r="E113">
        <v>2019</v>
      </c>
      <c r="F113">
        <v>6</v>
      </c>
      <c r="G113" s="3" t="s">
        <v>100</v>
      </c>
      <c r="H113" t="s">
        <v>183</v>
      </c>
      <c r="I113" s="2" cm="1">
        <f t="array" ref="I113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113" s="2">
        <v>0.83224405000000001</v>
      </c>
      <c r="K113" s="2" t="s">
        <v>2642</v>
      </c>
    </row>
    <row r="114" spans="2:11" hidden="1" x14ac:dyDescent="0.2">
      <c r="B114" t="s">
        <v>6</v>
      </c>
      <c r="C114" t="s">
        <v>179</v>
      </c>
      <c r="D114" t="s">
        <v>22</v>
      </c>
      <c r="E114">
        <v>2019</v>
      </c>
      <c r="F114">
        <v>7</v>
      </c>
      <c r="G114" s="3" t="s">
        <v>101</v>
      </c>
      <c r="H114" t="s">
        <v>183</v>
      </c>
      <c r="I114" s="2" cm="1">
        <f t="array" ref="I11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14" s="2">
        <v>0.87633645000000004</v>
      </c>
      <c r="K114" s="2" t="s">
        <v>2642</v>
      </c>
    </row>
    <row r="115" spans="2:11" hidden="1" x14ac:dyDescent="0.2">
      <c r="B115" t="s">
        <v>6</v>
      </c>
      <c r="C115" t="s">
        <v>179</v>
      </c>
      <c r="D115" t="s">
        <v>22</v>
      </c>
      <c r="E115">
        <v>2019</v>
      </c>
      <c r="F115">
        <v>8</v>
      </c>
      <c r="G115" s="3" t="s">
        <v>102</v>
      </c>
      <c r="H115" t="s">
        <v>183</v>
      </c>
      <c r="I115" s="2" cm="1">
        <f t="array" ref="I115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15" s="2">
        <v>0.87633645000000004</v>
      </c>
      <c r="K115" s="2" t="s">
        <v>2642</v>
      </c>
    </row>
    <row r="116" spans="2:11" hidden="1" x14ac:dyDescent="0.2">
      <c r="B116" t="s">
        <v>6</v>
      </c>
      <c r="C116" t="s">
        <v>179</v>
      </c>
      <c r="D116" t="s">
        <v>22</v>
      </c>
      <c r="E116">
        <v>2019</v>
      </c>
      <c r="F116">
        <v>9</v>
      </c>
      <c r="G116" s="3" t="s">
        <v>103</v>
      </c>
      <c r="H116" t="s">
        <v>183</v>
      </c>
      <c r="I116" s="2" cm="1">
        <f t="array" ref="I116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16" s="2">
        <v>0.87633645000000004</v>
      </c>
      <c r="K116" s="2" t="s">
        <v>2642</v>
      </c>
    </row>
    <row r="117" spans="2:11" hidden="1" x14ac:dyDescent="0.2">
      <c r="B117" t="s">
        <v>6</v>
      </c>
      <c r="C117" t="s">
        <v>179</v>
      </c>
      <c r="D117" t="s">
        <v>22</v>
      </c>
      <c r="E117">
        <v>2019</v>
      </c>
      <c r="F117">
        <v>10</v>
      </c>
      <c r="G117" s="3" t="s">
        <v>104</v>
      </c>
      <c r="H117" t="s">
        <v>183</v>
      </c>
      <c r="I117" s="2" cm="1">
        <f t="array" ref="I11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17" s="2">
        <v>0.87633645000000004</v>
      </c>
      <c r="K117" s="2" t="s">
        <v>2642</v>
      </c>
    </row>
    <row r="118" spans="2:11" hidden="1" x14ac:dyDescent="0.2">
      <c r="B118" t="s">
        <v>6</v>
      </c>
      <c r="C118" t="s">
        <v>179</v>
      </c>
      <c r="D118" t="s">
        <v>22</v>
      </c>
      <c r="E118">
        <v>2019</v>
      </c>
      <c r="F118">
        <v>11</v>
      </c>
      <c r="G118" s="3" t="s">
        <v>105</v>
      </c>
      <c r="H118" t="s">
        <v>183</v>
      </c>
      <c r="I118" s="2" cm="1">
        <f t="array" ref="I11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18" s="2">
        <v>0.87633645000000004</v>
      </c>
      <c r="K118" s="2" t="s">
        <v>2642</v>
      </c>
    </row>
    <row r="119" spans="2:11" hidden="1" x14ac:dyDescent="0.2">
      <c r="B119" t="s">
        <v>6</v>
      </c>
      <c r="C119" t="s">
        <v>179</v>
      </c>
      <c r="D119" t="s">
        <v>22</v>
      </c>
      <c r="E119">
        <v>2019</v>
      </c>
      <c r="F119">
        <v>12</v>
      </c>
      <c r="G119" s="3" t="s">
        <v>106</v>
      </c>
      <c r="H119" t="s">
        <v>183</v>
      </c>
      <c r="I119" s="2" cm="1">
        <f t="array" ref="I119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119" s="2">
        <v>0.87633645000000004</v>
      </c>
      <c r="K119" s="2" t="s">
        <v>2642</v>
      </c>
    </row>
    <row r="120" spans="2:11" hidden="1" x14ac:dyDescent="0.2">
      <c r="B120" t="s">
        <v>6</v>
      </c>
      <c r="C120" t="s">
        <v>186</v>
      </c>
      <c r="D120" t="s">
        <v>20</v>
      </c>
      <c r="E120">
        <v>2019</v>
      </c>
      <c r="F120">
        <v>2</v>
      </c>
      <c r="G120" s="3" t="s">
        <v>96</v>
      </c>
      <c r="H120" t="s">
        <v>183</v>
      </c>
      <c r="I120" s="2" cm="1">
        <f t="array" ref="I120">SUMPRODUCT(CAUWEP176[Value], --(CAUWEP176[Year] = Consolidated[[#This Row],[Year]]), --(CAUWEP176[Month] = Consolidated[[#This Row],[Month]]))</f>
        <v>0.83399999999999996</v>
      </c>
      <c r="J120" s="2">
        <v>0.83904109589041098</v>
      </c>
      <c r="K120" s="2" t="s">
        <v>2642</v>
      </c>
    </row>
    <row r="121" spans="2:11" hidden="1" x14ac:dyDescent="0.2">
      <c r="B121" t="s">
        <v>6</v>
      </c>
      <c r="C121" t="s">
        <v>186</v>
      </c>
      <c r="D121" t="s">
        <v>20</v>
      </c>
      <c r="E121">
        <v>2019</v>
      </c>
      <c r="F121">
        <v>3</v>
      </c>
      <c r="G121" s="3" t="s">
        <v>97</v>
      </c>
      <c r="H121" t="s">
        <v>183</v>
      </c>
      <c r="I121" s="2" cm="1">
        <f t="array" ref="I121">SUMPRODUCT(CAUWEP176[Value], --(CAUWEP176[Year] = Consolidated[[#This Row],[Year]]), --(CAUWEP176[Month] = Consolidated[[#This Row],[Month]]))</f>
        <v>0.83099999999999996</v>
      </c>
      <c r="J121" s="2">
        <v>0.83904109589041098</v>
      </c>
      <c r="K121" s="2" t="s">
        <v>2642</v>
      </c>
    </row>
    <row r="122" spans="2:11" hidden="1" x14ac:dyDescent="0.2">
      <c r="B122" t="s">
        <v>6</v>
      </c>
      <c r="C122" t="s">
        <v>186</v>
      </c>
      <c r="D122" t="s">
        <v>20</v>
      </c>
      <c r="E122">
        <v>2019</v>
      </c>
      <c r="F122">
        <v>4</v>
      </c>
      <c r="G122" s="3" t="s">
        <v>98</v>
      </c>
      <c r="H122" t="s">
        <v>183</v>
      </c>
      <c r="I122" s="2" cm="1">
        <f t="array" ref="I122">SUMPRODUCT(CAUWEP176[Value], --(CAUWEP176[Year] = Consolidated[[#This Row],[Year]]), --(CAUWEP176[Month] = Consolidated[[#This Row],[Month]]))</f>
        <v>0.75800000000000001</v>
      </c>
      <c r="J122" s="2">
        <v>0.85616438356164382</v>
      </c>
      <c r="K122" s="2" t="s">
        <v>2642</v>
      </c>
    </row>
    <row r="123" spans="2:11" hidden="1" x14ac:dyDescent="0.2">
      <c r="B123" t="s">
        <v>6</v>
      </c>
      <c r="C123" t="s">
        <v>186</v>
      </c>
      <c r="D123" t="s">
        <v>20</v>
      </c>
      <c r="E123">
        <v>2019</v>
      </c>
      <c r="F123">
        <v>5</v>
      </c>
      <c r="G123" s="3" t="s">
        <v>99</v>
      </c>
      <c r="H123" t="s">
        <v>183</v>
      </c>
      <c r="I123" s="2" cm="1">
        <f t="array" ref="I123">SUMPRODUCT(CAUWEP176[Value], --(CAUWEP176[Year] = Consolidated[[#This Row],[Year]]), --(CAUWEP176[Month] = Consolidated[[#This Row],[Month]]))</f>
        <v>0.755</v>
      </c>
      <c r="J123" s="2">
        <v>0.85616438356164382</v>
      </c>
      <c r="K123" s="2" t="s">
        <v>2642</v>
      </c>
    </row>
    <row r="124" spans="2:11" hidden="1" x14ac:dyDescent="0.2">
      <c r="B124" t="s">
        <v>6</v>
      </c>
      <c r="C124" t="s">
        <v>186</v>
      </c>
      <c r="D124" t="s">
        <v>20</v>
      </c>
      <c r="E124">
        <v>2019</v>
      </c>
      <c r="F124">
        <v>6</v>
      </c>
      <c r="G124" s="3" t="s">
        <v>100</v>
      </c>
      <c r="H124" t="s">
        <v>183</v>
      </c>
      <c r="I124" s="2" cm="1">
        <f t="array" ref="I124">SUMPRODUCT(CAUWEP176[Value], --(CAUWEP176[Year] = Consolidated[[#This Row],[Year]]), --(CAUWEP176[Month] = Consolidated[[#This Row],[Month]]))</f>
        <v>0.76200000000000001</v>
      </c>
      <c r="J124" s="2">
        <v>0.85616438356164382</v>
      </c>
      <c r="K124" s="2" t="s">
        <v>2642</v>
      </c>
    </row>
    <row r="125" spans="2:11" hidden="1" x14ac:dyDescent="0.2">
      <c r="B125" t="s">
        <v>6</v>
      </c>
      <c r="C125" t="s">
        <v>186</v>
      </c>
      <c r="D125" t="s">
        <v>20</v>
      </c>
      <c r="E125">
        <v>2019</v>
      </c>
      <c r="F125">
        <v>7</v>
      </c>
      <c r="G125" s="3" t="s">
        <v>101</v>
      </c>
      <c r="H125" t="s">
        <v>183</v>
      </c>
      <c r="I125" s="2" cm="1">
        <f t="array" ref="I125">SUMPRODUCT(CAUWEP176[Value], --(CAUWEP176[Year] = Consolidated[[#This Row],[Year]]), --(CAUWEP176[Month] = Consolidated[[#This Row],[Month]]))</f>
        <v>0.72399999999999998</v>
      </c>
      <c r="J125" s="2">
        <v>0.83904109589041098</v>
      </c>
      <c r="K125" s="2" t="s">
        <v>2642</v>
      </c>
    </row>
    <row r="126" spans="2:11" hidden="1" x14ac:dyDescent="0.2">
      <c r="B126" t="s">
        <v>6</v>
      </c>
      <c r="C126" t="s">
        <v>186</v>
      </c>
      <c r="D126" t="s">
        <v>20</v>
      </c>
      <c r="E126">
        <v>2019</v>
      </c>
      <c r="F126">
        <v>8</v>
      </c>
      <c r="G126" s="3" t="s">
        <v>102</v>
      </c>
      <c r="H126" t="s">
        <v>183</v>
      </c>
      <c r="I126" s="2" cm="1">
        <f t="array" ref="I126">SUMPRODUCT(CAUWEP176[Value], --(CAUWEP176[Year] = Consolidated[[#This Row],[Year]]), --(CAUWEP176[Month] = Consolidated[[#This Row],[Month]]))</f>
        <v>0.71699999999999997</v>
      </c>
      <c r="J126" s="2">
        <v>0.83904109589041098</v>
      </c>
      <c r="K126" s="2" t="s">
        <v>2642</v>
      </c>
    </row>
    <row r="127" spans="2:11" hidden="1" x14ac:dyDescent="0.2">
      <c r="B127" t="s">
        <v>6</v>
      </c>
      <c r="C127" t="s">
        <v>186</v>
      </c>
      <c r="D127" t="s">
        <v>20</v>
      </c>
      <c r="E127">
        <v>2019</v>
      </c>
      <c r="F127">
        <v>9</v>
      </c>
      <c r="G127" s="3" t="s">
        <v>103</v>
      </c>
      <c r="H127" t="s">
        <v>183</v>
      </c>
      <c r="I127" s="2" cm="1">
        <f t="array" ref="I127">SUMPRODUCT(CAUWEP176[Value], --(CAUWEP176[Year] = Consolidated[[#This Row],[Year]]), --(CAUWEP176[Month] = Consolidated[[#This Row],[Month]]))</f>
        <v>0.71</v>
      </c>
      <c r="J127" s="2">
        <v>0.83904109589041098</v>
      </c>
      <c r="K127" s="2" t="s">
        <v>2642</v>
      </c>
    </row>
    <row r="128" spans="2:11" hidden="1" x14ac:dyDescent="0.2">
      <c r="B128" t="s">
        <v>6</v>
      </c>
      <c r="C128" t="s">
        <v>186</v>
      </c>
      <c r="D128" t="s">
        <v>20</v>
      </c>
      <c r="E128">
        <v>2019</v>
      </c>
      <c r="F128">
        <v>10</v>
      </c>
      <c r="G128" s="3" t="s">
        <v>104</v>
      </c>
      <c r="H128" t="s">
        <v>183</v>
      </c>
      <c r="I128" s="2" cm="1">
        <f t="array" ref="I128">SUMPRODUCT(CAUWEP176[Value], --(CAUWEP176[Year] = Consolidated[[#This Row],[Year]]), --(CAUWEP176[Month] = Consolidated[[#This Row],[Month]]))</f>
        <v>0.70699999999999996</v>
      </c>
      <c r="J128" s="2">
        <v>0.82191780821917804</v>
      </c>
      <c r="K128" s="2" t="s">
        <v>2642</v>
      </c>
    </row>
    <row r="129" spans="2:11" hidden="1" x14ac:dyDescent="0.2">
      <c r="B129" t="s">
        <v>6</v>
      </c>
      <c r="C129" t="s">
        <v>186</v>
      </c>
      <c r="D129" t="s">
        <v>20</v>
      </c>
      <c r="E129">
        <v>2019</v>
      </c>
      <c r="F129">
        <v>11</v>
      </c>
      <c r="G129" s="3" t="s">
        <v>105</v>
      </c>
      <c r="H129" t="s">
        <v>183</v>
      </c>
      <c r="I129" s="2" cm="1">
        <f t="array" ref="I129">SUMPRODUCT(CAUWEP176[Value], --(CAUWEP176[Year] = Consolidated[[#This Row],[Year]]), --(CAUWEP176[Month] = Consolidated[[#This Row],[Month]]))</f>
        <v>0.70699999999999996</v>
      </c>
      <c r="J129" s="2">
        <v>0.82191780821917804</v>
      </c>
      <c r="K129" s="2" t="s">
        <v>2642</v>
      </c>
    </row>
    <row r="130" spans="2:11" hidden="1" x14ac:dyDescent="0.2">
      <c r="B130" t="s">
        <v>6</v>
      </c>
      <c r="C130" t="s">
        <v>186</v>
      </c>
      <c r="D130" t="s">
        <v>20</v>
      </c>
      <c r="E130">
        <v>2019</v>
      </c>
      <c r="F130">
        <v>12</v>
      </c>
      <c r="G130" s="3" t="s">
        <v>106</v>
      </c>
      <c r="H130" t="s">
        <v>183</v>
      </c>
      <c r="I130" s="2" cm="1">
        <f t="array" ref="I130">SUMPRODUCT(CAUWEP176[Value], --(CAUWEP176[Year] = Consolidated[[#This Row],[Year]]), --(CAUWEP176[Month] = Consolidated[[#This Row],[Month]]))</f>
        <v>0.71099999999999997</v>
      </c>
      <c r="J130" s="2">
        <v>0.82191780821917804</v>
      </c>
      <c r="K130" s="2" t="s">
        <v>2642</v>
      </c>
    </row>
    <row r="131" spans="2:11" hidden="1" x14ac:dyDescent="0.2">
      <c r="B131" t="s">
        <v>6</v>
      </c>
      <c r="C131" t="s">
        <v>175</v>
      </c>
      <c r="D131" t="s">
        <v>15</v>
      </c>
      <c r="E131">
        <v>2019</v>
      </c>
      <c r="F131">
        <v>2</v>
      </c>
      <c r="G131" s="3" t="s">
        <v>96</v>
      </c>
      <c r="H131" t="s">
        <v>183</v>
      </c>
      <c r="I131" s="2" cm="1">
        <f t="array" ref="I131">SUMPRODUCT(Actuals[Price '[USD'] per UOM], --(Actuals[Commodity] = 'Consolidated'!$B131), --(Actuals[Region] = 'Consolidated'!$D131), --(Actuals[Year Month] = $G131))</f>
        <v>0.5</v>
      </c>
      <c r="J131" s="2">
        <v>0.54500000000000004</v>
      </c>
      <c r="K131" s="2" t="s">
        <v>2642</v>
      </c>
    </row>
    <row r="132" spans="2:11" hidden="1" x14ac:dyDescent="0.2">
      <c r="B132" t="s">
        <v>6</v>
      </c>
      <c r="C132" t="s">
        <v>175</v>
      </c>
      <c r="D132" t="s">
        <v>15</v>
      </c>
      <c r="E132">
        <v>2019</v>
      </c>
      <c r="F132">
        <v>3</v>
      </c>
      <c r="G132" s="3" t="s">
        <v>97</v>
      </c>
      <c r="H132" t="s">
        <v>183</v>
      </c>
      <c r="I132" s="2" cm="1">
        <f t="array" ref="I132">SUMPRODUCT(Actuals[Price '[USD'] per UOM], --(Actuals[Commodity] = 'Consolidated'!$B132), --(Actuals[Region] = 'Consolidated'!$D132), --(Actuals[Year Month] = $G132))</f>
        <v>0.51</v>
      </c>
      <c r="J132" s="2">
        <v>0.54500000000000004</v>
      </c>
      <c r="K132" s="2" t="s">
        <v>2642</v>
      </c>
    </row>
    <row r="133" spans="2:11" hidden="1" x14ac:dyDescent="0.2">
      <c r="B133" t="s">
        <v>6</v>
      </c>
      <c r="C133" t="s">
        <v>175</v>
      </c>
      <c r="D133" t="s">
        <v>15</v>
      </c>
      <c r="E133">
        <v>2019</v>
      </c>
      <c r="F133">
        <v>4</v>
      </c>
      <c r="G133" s="3" t="s">
        <v>98</v>
      </c>
      <c r="H133" t="s">
        <v>183</v>
      </c>
      <c r="I133" s="2" cm="1">
        <f t="array" ref="I133">SUMPRODUCT(Actuals[Price '[USD'] per UOM], --(Actuals[Commodity] = 'Consolidated'!$B133), --(Actuals[Region] = 'Consolidated'!$D133), --(Actuals[Year Month] = $G133))</f>
        <v>0.51700000000000002</v>
      </c>
      <c r="J133" s="2">
        <v>0.54500000000000004</v>
      </c>
      <c r="K133" s="2" t="s">
        <v>2642</v>
      </c>
    </row>
    <row r="134" spans="2:11" hidden="1" x14ac:dyDescent="0.2">
      <c r="B134" t="s">
        <v>6</v>
      </c>
      <c r="C134" t="s">
        <v>175</v>
      </c>
      <c r="D134" t="s">
        <v>15</v>
      </c>
      <c r="E134">
        <v>2019</v>
      </c>
      <c r="F134">
        <v>5</v>
      </c>
      <c r="G134" s="3" t="s">
        <v>99</v>
      </c>
      <c r="H134" t="s">
        <v>183</v>
      </c>
      <c r="I134" s="2" cm="1">
        <f t="array" ref="I134">SUMPRODUCT(Actuals[Price '[USD'] per UOM], --(Actuals[Commodity] = 'Consolidated'!$B134), --(Actuals[Region] = 'Consolidated'!$D134), --(Actuals[Year Month] = $G134))</f>
        <v>0.51700000000000002</v>
      </c>
      <c r="J134" s="2">
        <v>0.52</v>
      </c>
      <c r="K134" s="2" t="s">
        <v>2642</v>
      </c>
    </row>
    <row r="135" spans="2:11" hidden="1" x14ac:dyDescent="0.2">
      <c r="B135" t="s">
        <v>6</v>
      </c>
      <c r="C135" t="s">
        <v>175</v>
      </c>
      <c r="D135" t="s">
        <v>15</v>
      </c>
      <c r="E135">
        <v>2019</v>
      </c>
      <c r="F135">
        <v>6</v>
      </c>
      <c r="G135" s="3" t="s">
        <v>100</v>
      </c>
      <c r="H135" t="s">
        <v>183</v>
      </c>
      <c r="I135" s="2" cm="1">
        <f t="array" ref="I135">SUMPRODUCT(Actuals[Price '[USD'] per UOM], --(Actuals[Commodity] = 'Consolidated'!$B135), --(Actuals[Region] = 'Consolidated'!$D135), --(Actuals[Year Month] = $G135))</f>
        <v>0.5</v>
      </c>
      <c r="J135" s="2">
        <v>0.52</v>
      </c>
      <c r="K135" s="2" t="s">
        <v>2642</v>
      </c>
    </row>
    <row r="136" spans="2:11" hidden="1" x14ac:dyDescent="0.2">
      <c r="B136" t="s">
        <v>6</v>
      </c>
      <c r="C136" t="s">
        <v>175</v>
      </c>
      <c r="D136" t="s">
        <v>15</v>
      </c>
      <c r="E136">
        <v>2019</v>
      </c>
      <c r="F136">
        <v>7</v>
      </c>
      <c r="G136" s="3" t="s">
        <v>101</v>
      </c>
      <c r="H136" t="s">
        <v>183</v>
      </c>
      <c r="I136" s="2" cm="1">
        <f t="array" ref="I136">SUMPRODUCT(Actuals[Price '[USD'] per UOM], --(Actuals[Commodity] = 'Consolidated'!$B136), --(Actuals[Region] = 'Consolidated'!$D136), --(Actuals[Year Month] = $G136))</f>
        <v>0.47</v>
      </c>
      <c r="J136" s="2">
        <v>0.54</v>
      </c>
      <c r="K136" s="2" t="s">
        <v>2642</v>
      </c>
    </row>
    <row r="137" spans="2:11" hidden="1" x14ac:dyDescent="0.2">
      <c r="B137" t="s">
        <v>6</v>
      </c>
      <c r="C137" t="s">
        <v>175</v>
      </c>
      <c r="D137" t="s">
        <v>15</v>
      </c>
      <c r="E137">
        <v>2019</v>
      </c>
      <c r="F137">
        <v>8</v>
      </c>
      <c r="G137" s="3" t="s">
        <v>102</v>
      </c>
      <c r="H137" t="s">
        <v>183</v>
      </c>
      <c r="I137" s="2" cm="1">
        <f t="array" ref="I137">SUMPRODUCT(Actuals[Price '[USD'] per UOM], --(Actuals[Commodity] = 'Consolidated'!$B137), --(Actuals[Region] = 'Consolidated'!$D137), --(Actuals[Year Month] = $G137))</f>
        <v>0.47</v>
      </c>
      <c r="J137" s="2">
        <v>0.54</v>
      </c>
      <c r="K137" s="2" t="s">
        <v>2642</v>
      </c>
    </row>
    <row r="138" spans="2:11" hidden="1" x14ac:dyDescent="0.2">
      <c r="B138" t="s">
        <v>6</v>
      </c>
      <c r="C138" t="s">
        <v>175</v>
      </c>
      <c r="D138" t="s">
        <v>15</v>
      </c>
      <c r="E138">
        <v>2019</v>
      </c>
      <c r="F138">
        <v>9</v>
      </c>
      <c r="G138" s="3" t="s">
        <v>103</v>
      </c>
      <c r="H138" t="s">
        <v>183</v>
      </c>
      <c r="I138" s="2" cm="1">
        <f t="array" ref="I138">SUMPRODUCT(Actuals[Price '[USD'] per UOM], --(Actuals[Commodity] = 'Consolidated'!$B138), --(Actuals[Region] = 'Consolidated'!$D138), --(Actuals[Year Month] = $G138))</f>
        <v>0.48899999999999999</v>
      </c>
      <c r="J138" s="2">
        <v>0.56000000000000005</v>
      </c>
      <c r="K138" s="2" t="s">
        <v>2642</v>
      </c>
    </row>
    <row r="139" spans="2:11" hidden="1" x14ac:dyDescent="0.2">
      <c r="B139" t="s">
        <v>6</v>
      </c>
      <c r="C139" t="s">
        <v>175</v>
      </c>
      <c r="D139" t="s">
        <v>15</v>
      </c>
      <c r="E139">
        <v>2019</v>
      </c>
      <c r="F139">
        <v>10</v>
      </c>
      <c r="G139" s="3" t="s">
        <v>104</v>
      </c>
      <c r="H139" t="s">
        <v>183</v>
      </c>
      <c r="I139" s="2" cm="1">
        <f t="array" ref="I139">SUMPRODUCT(Actuals[Price '[USD'] per UOM], --(Actuals[Commodity] = 'Consolidated'!$B139), --(Actuals[Region] = 'Consolidated'!$D139), --(Actuals[Year Month] = $G139))</f>
        <v>0.49099999999999999</v>
      </c>
      <c r="J139" s="2">
        <v>0.56000000000000005</v>
      </c>
      <c r="K139" s="2" t="s">
        <v>2642</v>
      </c>
    </row>
    <row r="140" spans="2:11" hidden="1" x14ac:dyDescent="0.2">
      <c r="B140" t="s">
        <v>6</v>
      </c>
      <c r="C140" t="s">
        <v>175</v>
      </c>
      <c r="D140" t="s">
        <v>15</v>
      </c>
      <c r="E140">
        <v>2019</v>
      </c>
      <c r="F140">
        <v>11</v>
      </c>
      <c r="G140" s="3" t="s">
        <v>105</v>
      </c>
      <c r="H140" t="s">
        <v>183</v>
      </c>
      <c r="I140" s="2" cm="1">
        <f t="array" ref="I140">SUMPRODUCT(Actuals[Price '[USD'] per UOM], --(Actuals[Commodity] = 'Consolidated'!$B140), --(Actuals[Region] = 'Consolidated'!$D140), --(Actuals[Year Month] = $G140))</f>
        <v>0.49099999999999999</v>
      </c>
      <c r="J140" s="2">
        <v>0.57000000000000006</v>
      </c>
      <c r="K140" s="2" t="s">
        <v>2642</v>
      </c>
    </row>
    <row r="141" spans="2:11" hidden="1" x14ac:dyDescent="0.2">
      <c r="B141" t="s">
        <v>6</v>
      </c>
      <c r="C141" t="s">
        <v>175</v>
      </c>
      <c r="D141" t="s">
        <v>15</v>
      </c>
      <c r="E141">
        <v>2019</v>
      </c>
      <c r="F141">
        <v>12</v>
      </c>
      <c r="G141" s="3" t="s">
        <v>106</v>
      </c>
      <c r="H141" t="s">
        <v>183</v>
      </c>
      <c r="I141" s="2" cm="1">
        <f t="array" ref="I141">SUMPRODUCT(Actuals[Price '[USD'] per UOM], --(Actuals[Commodity] = 'Consolidated'!$B141), --(Actuals[Region] = 'Consolidated'!$D141), --(Actuals[Year Month] = $G141))</f>
        <v>0.49099999999999999</v>
      </c>
      <c r="J141" s="2">
        <v>0.57000000000000006</v>
      </c>
      <c r="K141" s="2" t="s">
        <v>2642</v>
      </c>
    </row>
    <row r="142" spans="2:11" hidden="1" x14ac:dyDescent="0.2">
      <c r="B142" t="s">
        <v>6</v>
      </c>
      <c r="C142" t="s">
        <v>179</v>
      </c>
      <c r="D142" t="s">
        <v>7</v>
      </c>
      <c r="E142">
        <v>2019</v>
      </c>
      <c r="F142">
        <v>3</v>
      </c>
      <c r="G142" s="3" t="s">
        <v>97</v>
      </c>
      <c r="H142" t="s">
        <v>184</v>
      </c>
      <c r="I142" s="2" cm="1">
        <f t="array" ref="I14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42" s="2">
        <v>0.78815164999999998</v>
      </c>
      <c r="K142" s="2" t="s">
        <v>2643</v>
      </c>
    </row>
    <row r="143" spans="2:11" hidden="1" x14ac:dyDescent="0.2">
      <c r="B143" t="s">
        <v>6</v>
      </c>
      <c r="C143" t="s">
        <v>179</v>
      </c>
      <c r="D143" t="s">
        <v>7</v>
      </c>
      <c r="E143">
        <v>2019</v>
      </c>
      <c r="F143">
        <v>4</v>
      </c>
      <c r="G143" s="3" t="s">
        <v>98</v>
      </c>
      <c r="H143" t="s">
        <v>184</v>
      </c>
      <c r="I143" s="2" cm="1">
        <f t="array" ref="I14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43" s="2">
        <v>0.78815164999999998</v>
      </c>
      <c r="K143" s="2" t="s">
        <v>2643</v>
      </c>
    </row>
    <row r="144" spans="2:11" hidden="1" x14ac:dyDescent="0.2">
      <c r="B144" t="s">
        <v>6</v>
      </c>
      <c r="C144" t="s">
        <v>179</v>
      </c>
      <c r="D144" t="s">
        <v>7</v>
      </c>
      <c r="E144">
        <v>2019</v>
      </c>
      <c r="F144">
        <v>5</v>
      </c>
      <c r="G144" s="3" t="s">
        <v>99</v>
      </c>
      <c r="H144" t="s">
        <v>184</v>
      </c>
      <c r="I144" s="2" cm="1">
        <f t="array" ref="I14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44" s="2">
        <v>0.78815164999999998</v>
      </c>
      <c r="K144" s="2" t="s">
        <v>2643</v>
      </c>
    </row>
    <row r="145" spans="2:11" hidden="1" x14ac:dyDescent="0.2">
      <c r="B145" t="s">
        <v>6</v>
      </c>
      <c r="C145" t="s">
        <v>179</v>
      </c>
      <c r="D145" t="s">
        <v>7</v>
      </c>
      <c r="E145">
        <v>2019</v>
      </c>
      <c r="F145">
        <v>6</v>
      </c>
      <c r="G145" s="3" t="s">
        <v>100</v>
      </c>
      <c r="H145" t="s">
        <v>184</v>
      </c>
      <c r="I145" s="2" cm="1">
        <f t="array" ref="I145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145" s="2">
        <v>0.78815164999999998</v>
      </c>
      <c r="K145" s="2" t="s">
        <v>2643</v>
      </c>
    </row>
    <row r="146" spans="2:11" hidden="1" x14ac:dyDescent="0.2">
      <c r="B146" t="s">
        <v>6</v>
      </c>
      <c r="C146" t="s">
        <v>179</v>
      </c>
      <c r="D146" t="s">
        <v>7</v>
      </c>
      <c r="E146">
        <v>2019</v>
      </c>
      <c r="F146">
        <v>7</v>
      </c>
      <c r="G146" s="3" t="s">
        <v>101</v>
      </c>
      <c r="H146" t="s">
        <v>184</v>
      </c>
      <c r="I146" s="2" cm="1">
        <f t="array" ref="I14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46" s="2">
        <v>0.78815164999999998</v>
      </c>
      <c r="K146" s="2" t="s">
        <v>2643</v>
      </c>
    </row>
    <row r="147" spans="2:11" hidden="1" x14ac:dyDescent="0.2">
      <c r="B147" t="s">
        <v>6</v>
      </c>
      <c r="C147" t="s">
        <v>179</v>
      </c>
      <c r="D147" t="s">
        <v>7</v>
      </c>
      <c r="E147">
        <v>2019</v>
      </c>
      <c r="F147">
        <v>8</v>
      </c>
      <c r="G147" s="3" t="s">
        <v>102</v>
      </c>
      <c r="H147" t="s">
        <v>184</v>
      </c>
      <c r="I147" s="2" cm="1">
        <f t="array" ref="I147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47" s="2">
        <v>0.78815164999999998</v>
      </c>
      <c r="K147" s="2" t="s">
        <v>2643</v>
      </c>
    </row>
    <row r="148" spans="2:11" hidden="1" x14ac:dyDescent="0.2">
      <c r="B148" t="s">
        <v>6</v>
      </c>
      <c r="C148" t="s">
        <v>179</v>
      </c>
      <c r="D148" t="s">
        <v>7</v>
      </c>
      <c r="E148">
        <v>2019</v>
      </c>
      <c r="F148">
        <v>9</v>
      </c>
      <c r="G148" s="3" t="s">
        <v>103</v>
      </c>
      <c r="H148" t="s">
        <v>184</v>
      </c>
      <c r="I148" s="2" cm="1">
        <f t="array" ref="I148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48" s="2">
        <v>0.78815164999999998</v>
      </c>
      <c r="K148" s="2" t="s">
        <v>2643</v>
      </c>
    </row>
    <row r="149" spans="2:11" hidden="1" x14ac:dyDescent="0.2">
      <c r="B149" t="s">
        <v>6</v>
      </c>
      <c r="C149" t="s">
        <v>179</v>
      </c>
      <c r="D149" t="s">
        <v>7</v>
      </c>
      <c r="E149">
        <v>2019</v>
      </c>
      <c r="F149">
        <v>10</v>
      </c>
      <c r="G149" s="3" t="s">
        <v>104</v>
      </c>
      <c r="H149" t="s">
        <v>184</v>
      </c>
      <c r="I149" s="2" cm="1">
        <f t="array" ref="I14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49" s="2">
        <v>0.82122095000000006</v>
      </c>
      <c r="K149" s="2" t="s">
        <v>2643</v>
      </c>
    </row>
    <row r="150" spans="2:11" hidden="1" x14ac:dyDescent="0.2">
      <c r="B150" t="s">
        <v>6</v>
      </c>
      <c r="C150" t="s">
        <v>179</v>
      </c>
      <c r="D150" t="s">
        <v>7</v>
      </c>
      <c r="E150">
        <v>2019</v>
      </c>
      <c r="F150">
        <v>11</v>
      </c>
      <c r="G150" s="3" t="s">
        <v>105</v>
      </c>
      <c r="H150" t="s">
        <v>184</v>
      </c>
      <c r="I150" s="2" cm="1">
        <f t="array" ref="I15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50" s="2">
        <v>0.83224405000000001</v>
      </c>
      <c r="K150" s="2" t="s">
        <v>2643</v>
      </c>
    </row>
    <row r="151" spans="2:11" hidden="1" x14ac:dyDescent="0.2">
      <c r="B151" t="s">
        <v>6</v>
      </c>
      <c r="C151" t="s">
        <v>179</v>
      </c>
      <c r="D151" t="s">
        <v>7</v>
      </c>
      <c r="E151">
        <v>2019</v>
      </c>
      <c r="F151">
        <v>12</v>
      </c>
      <c r="G151" s="3" t="s">
        <v>106</v>
      </c>
      <c r="H151" t="s">
        <v>184</v>
      </c>
      <c r="I151" s="2" cm="1">
        <f t="array" ref="I151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151" s="2">
        <v>0.83224405000000001</v>
      </c>
      <c r="K151" s="2" t="s">
        <v>2643</v>
      </c>
    </row>
    <row r="152" spans="2:11" hidden="1" x14ac:dyDescent="0.2">
      <c r="B152" t="s">
        <v>6</v>
      </c>
      <c r="C152" t="s">
        <v>186</v>
      </c>
      <c r="D152" t="s">
        <v>17</v>
      </c>
      <c r="E152">
        <v>2019</v>
      </c>
      <c r="F152">
        <v>3</v>
      </c>
      <c r="G152" s="3" t="s">
        <v>97</v>
      </c>
      <c r="H152" t="s">
        <v>184</v>
      </c>
      <c r="I152" s="2" cm="1">
        <f t="array" ref="I152">SUMPRODUCT(CAUWEP176[Value], --(CAUWEP176[Year] = Consolidated[[#This Row],[Year]]), --(CAUWEP176[Month] = Consolidated[[#This Row],[Month]]))</f>
        <v>0.83099999999999996</v>
      </c>
      <c r="J152" s="2">
        <v>0.83904109589041098</v>
      </c>
      <c r="K152" s="2" t="s">
        <v>2643</v>
      </c>
    </row>
    <row r="153" spans="2:11" hidden="1" x14ac:dyDescent="0.2">
      <c r="B153" t="s">
        <v>6</v>
      </c>
      <c r="C153" t="s">
        <v>186</v>
      </c>
      <c r="D153" t="s">
        <v>17</v>
      </c>
      <c r="E153">
        <v>2019</v>
      </c>
      <c r="F153">
        <v>4</v>
      </c>
      <c r="G153" s="3" t="s">
        <v>98</v>
      </c>
      <c r="H153" t="s">
        <v>184</v>
      </c>
      <c r="I153" s="2" cm="1">
        <f t="array" ref="I153">SUMPRODUCT(CAUWEP176[Value], --(CAUWEP176[Year] = Consolidated[[#This Row],[Year]]), --(CAUWEP176[Month] = Consolidated[[#This Row],[Month]]))</f>
        <v>0.75800000000000001</v>
      </c>
      <c r="J153" s="2">
        <v>0.85616438356164382</v>
      </c>
      <c r="K153" s="2" t="s">
        <v>2643</v>
      </c>
    </row>
    <row r="154" spans="2:11" hidden="1" x14ac:dyDescent="0.2">
      <c r="B154" t="s">
        <v>6</v>
      </c>
      <c r="C154" t="s">
        <v>186</v>
      </c>
      <c r="D154" t="s">
        <v>17</v>
      </c>
      <c r="E154">
        <v>2019</v>
      </c>
      <c r="F154">
        <v>5</v>
      </c>
      <c r="G154" s="3" t="s">
        <v>99</v>
      </c>
      <c r="H154" t="s">
        <v>184</v>
      </c>
      <c r="I154" s="2" cm="1">
        <f t="array" ref="I154">SUMPRODUCT(CAUWEP176[Value], --(CAUWEP176[Year] = Consolidated[[#This Row],[Year]]), --(CAUWEP176[Month] = Consolidated[[#This Row],[Month]]))</f>
        <v>0.755</v>
      </c>
      <c r="J154" s="2">
        <v>0.85616438356164382</v>
      </c>
      <c r="K154" s="2" t="s">
        <v>2643</v>
      </c>
    </row>
    <row r="155" spans="2:11" hidden="1" x14ac:dyDescent="0.2">
      <c r="B155" t="s">
        <v>6</v>
      </c>
      <c r="C155" t="s">
        <v>186</v>
      </c>
      <c r="D155" t="s">
        <v>17</v>
      </c>
      <c r="E155">
        <v>2019</v>
      </c>
      <c r="F155">
        <v>6</v>
      </c>
      <c r="G155" s="3" t="s">
        <v>100</v>
      </c>
      <c r="H155" t="s">
        <v>184</v>
      </c>
      <c r="I155" s="2" cm="1">
        <f t="array" ref="I155">SUMPRODUCT(CAUWEP176[Value], --(CAUWEP176[Year] = Consolidated[[#This Row],[Year]]), --(CAUWEP176[Month] = Consolidated[[#This Row],[Month]]))</f>
        <v>0.76200000000000001</v>
      </c>
      <c r="J155" s="2">
        <v>0.85616438356164382</v>
      </c>
      <c r="K155" s="2" t="s">
        <v>2643</v>
      </c>
    </row>
    <row r="156" spans="2:11" hidden="1" x14ac:dyDescent="0.2">
      <c r="B156" t="s">
        <v>6</v>
      </c>
      <c r="C156" t="s">
        <v>186</v>
      </c>
      <c r="D156" t="s">
        <v>17</v>
      </c>
      <c r="E156">
        <v>2019</v>
      </c>
      <c r="F156">
        <v>7</v>
      </c>
      <c r="G156" s="3" t="s">
        <v>101</v>
      </c>
      <c r="H156" t="s">
        <v>184</v>
      </c>
      <c r="I156" s="2" cm="1">
        <f t="array" ref="I156">SUMPRODUCT(CAUWEP176[Value], --(CAUWEP176[Year] = Consolidated[[#This Row],[Year]]), --(CAUWEP176[Month] = Consolidated[[#This Row],[Month]]))</f>
        <v>0.72399999999999998</v>
      </c>
      <c r="J156" s="2">
        <v>0.83904109589041098</v>
      </c>
      <c r="K156" s="2" t="s">
        <v>2643</v>
      </c>
    </row>
    <row r="157" spans="2:11" hidden="1" x14ac:dyDescent="0.2">
      <c r="B157" t="s">
        <v>6</v>
      </c>
      <c r="C157" t="s">
        <v>186</v>
      </c>
      <c r="D157" t="s">
        <v>17</v>
      </c>
      <c r="E157">
        <v>2019</v>
      </c>
      <c r="F157">
        <v>8</v>
      </c>
      <c r="G157" s="3" t="s">
        <v>102</v>
      </c>
      <c r="H157" t="s">
        <v>184</v>
      </c>
      <c r="I157" s="2" cm="1">
        <f t="array" ref="I157">SUMPRODUCT(CAUWEP176[Value], --(CAUWEP176[Year] = Consolidated[[#This Row],[Year]]), --(CAUWEP176[Month] = Consolidated[[#This Row],[Month]]))</f>
        <v>0.71699999999999997</v>
      </c>
      <c r="J157" s="2">
        <v>0.83904109589041098</v>
      </c>
      <c r="K157" s="2" t="s">
        <v>2643</v>
      </c>
    </row>
    <row r="158" spans="2:11" hidden="1" x14ac:dyDescent="0.2">
      <c r="B158" t="s">
        <v>6</v>
      </c>
      <c r="C158" t="s">
        <v>186</v>
      </c>
      <c r="D158" t="s">
        <v>17</v>
      </c>
      <c r="E158">
        <v>2019</v>
      </c>
      <c r="F158">
        <v>9</v>
      </c>
      <c r="G158" s="3" t="s">
        <v>103</v>
      </c>
      <c r="H158" t="s">
        <v>184</v>
      </c>
      <c r="I158" s="2" cm="1">
        <f t="array" ref="I158">SUMPRODUCT(CAUWEP176[Value], --(CAUWEP176[Year] = Consolidated[[#This Row],[Year]]), --(CAUWEP176[Month] = Consolidated[[#This Row],[Month]]))</f>
        <v>0.71</v>
      </c>
      <c r="J158" s="2">
        <v>0.83904109589041098</v>
      </c>
      <c r="K158" s="2" t="s">
        <v>2643</v>
      </c>
    </row>
    <row r="159" spans="2:11" hidden="1" x14ac:dyDescent="0.2">
      <c r="B159" t="s">
        <v>6</v>
      </c>
      <c r="C159" t="s">
        <v>186</v>
      </c>
      <c r="D159" t="s">
        <v>17</v>
      </c>
      <c r="E159">
        <v>2019</v>
      </c>
      <c r="F159">
        <v>10</v>
      </c>
      <c r="G159" s="3" t="s">
        <v>104</v>
      </c>
      <c r="H159" t="s">
        <v>184</v>
      </c>
      <c r="I159" s="2" cm="1">
        <f t="array" ref="I159">SUMPRODUCT(CAUWEP176[Value], --(CAUWEP176[Year] = Consolidated[[#This Row],[Year]]), --(CAUWEP176[Month] = Consolidated[[#This Row],[Month]]))</f>
        <v>0.70699999999999996</v>
      </c>
      <c r="J159" s="2">
        <v>0.82191780821917804</v>
      </c>
      <c r="K159" s="2" t="s">
        <v>2643</v>
      </c>
    </row>
    <row r="160" spans="2:11" hidden="1" x14ac:dyDescent="0.2">
      <c r="B160" t="s">
        <v>6</v>
      </c>
      <c r="C160" t="s">
        <v>186</v>
      </c>
      <c r="D160" t="s">
        <v>17</v>
      </c>
      <c r="E160">
        <v>2019</v>
      </c>
      <c r="F160">
        <v>11</v>
      </c>
      <c r="G160" s="3" t="s">
        <v>105</v>
      </c>
      <c r="H160" t="s">
        <v>184</v>
      </c>
      <c r="I160" s="2" cm="1">
        <f t="array" ref="I160">SUMPRODUCT(CAUWEP176[Value], --(CAUWEP176[Year] = Consolidated[[#This Row],[Year]]), --(CAUWEP176[Month] = Consolidated[[#This Row],[Month]]))</f>
        <v>0.70699999999999996</v>
      </c>
      <c r="J160" s="2">
        <v>0.82191780821917804</v>
      </c>
      <c r="K160" s="2" t="s">
        <v>2643</v>
      </c>
    </row>
    <row r="161" spans="2:11" hidden="1" x14ac:dyDescent="0.2">
      <c r="B161" t="s">
        <v>6</v>
      </c>
      <c r="C161" t="s">
        <v>186</v>
      </c>
      <c r="D161" t="s">
        <v>17</v>
      </c>
      <c r="E161">
        <v>2019</v>
      </c>
      <c r="F161">
        <v>12</v>
      </c>
      <c r="G161" s="3" t="s">
        <v>106</v>
      </c>
      <c r="H161" t="s">
        <v>184</v>
      </c>
      <c r="I161" s="2" cm="1">
        <f t="array" ref="I161">SUMPRODUCT(CAUWEP176[Value], --(CAUWEP176[Year] = Consolidated[[#This Row],[Year]]), --(CAUWEP176[Month] = Consolidated[[#This Row],[Month]]))</f>
        <v>0.71099999999999997</v>
      </c>
      <c r="J161" s="2">
        <v>0.82191780821917804</v>
      </c>
      <c r="K161" s="2" t="s">
        <v>2643</v>
      </c>
    </row>
    <row r="162" spans="2:11" hidden="1" x14ac:dyDescent="0.2">
      <c r="B162" t="s">
        <v>6</v>
      </c>
      <c r="C162" t="s">
        <v>187</v>
      </c>
      <c r="D162" t="s">
        <v>19</v>
      </c>
      <c r="E162">
        <v>2019</v>
      </c>
      <c r="F162">
        <v>3</v>
      </c>
      <c r="G162" s="3" t="s">
        <v>97</v>
      </c>
      <c r="H162" t="s">
        <v>184</v>
      </c>
      <c r="I162" s="2" cm="1">
        <f t="array" ref="I162">SUMPRODUCT(CAUNEA3187[Value], --(CAUNEA3187[Year] = Consolidated[[#This Row],[Year]]), --(CAUNEA3187[Month] = Consolidated[[#This Row],[Month]]))</f>
        <v>0.39500000000000002</v>
      </c>
      <c r="J162" s="2">
        <v>0.44190151399877714</v>
      </c>
      <c r="K162" s="2" t="s">
        <v>2643</v>
      </c>
    </row>
    <row r="163" spans="2:11" hidden="1" x14ac:dyDescent="0.2">
      <c r="B163" t="s">
        <v>6</v>
      </c>
      <c r="C163" t="s">
        <v>187</v>
      </c>
      <c r="D163" t="s">
        <v>19</v>
      </c>
      <c r="E163">
        <v>2019</v>
      </c>
      <c r="F163">
        <v>4</v>
      </c>
      <c r="G163" s="3" t="s">
        <v>98</v>
      </c>
      <c r="H163" t="s">
        <v>184</v>
      </c>
      <c r="I163" s="2" cm="1">
        <f t="array" ref="I163">SUMPRODUCT(CAUNEA3187[Value], --(CAUNEA3187[Year] = Consolidated[[#This Row],[Year]]), --(CAUNEA3187[Month] = Consolidated[[#This Row],[Month]]))</f>
        <v>0.34200000000000003</v>
      </c>
      <c r="J163" s="2">
        <v>0.44190151399877714</v>
      </c>
      <c r="K163" s="2" t="s">
        <v>2643</v>
      </c>
    </row>
    <row r="164" spans="2:11" hidden="1" x14ac:dyDescent="0.2">
      <c r="B164" t="s">
        <v>6</v>
      </c>
      <c r="C164" t="s">
        <v>187</v>
      </c>
      <c r="D164" t="s">
        <v>19</v>
      </c>
      <c r="E164">
        <v>2019</v>
      </c>
      <c r="F164">
        <v>5</v>
      </c>
      <c r="G164" s="3" t="s">
        <v>99</v>
      </c>
      <c r="H164" t="s">
        <v>184</v>
      </c>
      <c r="I164" s="2" cm="1">
        <f t="array" ref="I164">SUMPRODUCT(CAUNEA3187[Value], --(CAUNEA3187[Year] = Consolidated[[#This Row],[Year]]), --(CAUNEA3187[Month] = Consolidated[[#This Row],[Month]]))</f>
        <v>0.36299999999999999</v>
      </c>
      <c r="J164" s="2">
        <v>0.44190151399877714</v>
      </c>
      <c r="K164" s="2" t="s">
        <v>2643</v>
      </c>
    </row>
    <row r="165" spans="2:11" hidden="1" x14ac:dyDescent="0.2">
      <c r="B165" t="s">
        <v>6</v>
      </c>
      <c r="C165" t="s">
        <v>187</v>
      </c>
      <c r="D165" t="s">
        <v>19</v>
      </c>
      <c r="E165">
        <v>2019</v>
      </c>
      <c r="F165">
        <v>6</v>
      </c>
      <c r="G165" s="3" t="s">
        <v>100</v>
      </c>
      <c r="H165" t="s">
        <v>184</v>
      </c>
      <c r="I165" s="2" cm="1">
        <f t="array" ref="I165">SUMPRODUCT(CAUNEA3187[Value], --(CAUNEA3187[Year] = Consolidated[[#This Row],[Year]]), --(CAUNEA3187[Month] = Consolidated[[#This Row],[Month]]))</f>
        <v>0.36199999999999999</v>
      </c>
      <c r="J165" s="2">
        <v>0.44190151399877714</v>
      </c>
      <c r="K165" s="2" t="s">
        <v>2643</v>
      </c>
    </row>
    <row r="166" spans="2:11" hidden="1" x14ac:dyDescent="0.2">
      <c r="B166" t="s">
        <v>6</v>
      </c>
      <c r="C166" t="s">
        <v>187</v>
      </c>
      <c r="D166" t="s">
        <v>19</v>
      </c>
      <c r="E166">
        <v>2019</v>
      </c>
      <c r="F166">
        <v>7</v>
      </c>
      <c r="G166" s="3" t="s">
        <v>101</v>
      </c>
      <c r="H166" t="s">
        <v>184</v>
      </c>
      <c r="I166" s="2" cm="1">
        <f t="array" ref="I166">SUMPRODUCT(CAUNEA3187[Value], --(CAUNEA3187[Year] = Consolidated[[#This Row],[Year]]), --(CAUNEA3187[Month] = Consolidated[[#This Row],[Month]]))</f>
        <v>0.34899999999999998</v>
      </c>
      <c r="J166" s="2">
        <v>0.44190151399877714</v>
      </c>
      <c r="K166" s="2" t="s">
        <v>2643</v>
      </c>
    </row>
    <row r="167" spans="2:11" hidden="1" x14ac:dyDescent="0.2">
      <c r="B167" t="s">
        <v>6</v>
      </c>
      <c r="C167" t="s">
        <v>187</v>
      </c>
      <c r="D167" t="s">
        <v>19</v>
      </c>
      <c r="E167">
        <v>2019</v>
      </c>
      <c r="F167">
        <v>8</v>
      </c>
      <c r="G167" s="3" t="s">
        <v>102</v>
      </c>
      <c r="H167" t="s">
        <v>184</v>
      </c>
      <c r="I167" s="2" cm="1">
        <f t="array" ref="I167">SUMPRODUCT(CAUNEA3187[Value], --(CAUNEA3187[Year] = Consolidated[[#This Row],[Year]]), --(CAUNEA3187[Month] = Consolidated[[#This Row],[Month]]))</f>
        <v>0.33300000000000002</v>
      </c>
      <c r="J167" s="2">
        <v>0.44190151399877714</v>
      </c>
      <c r="K167" s="2" t="s">
        <v>2643</v>
      </c>
    </row>
    <row r="168" spans="2:11" hidden="1" x14ac:dyDescent="0.2">
      <c r="B168" t="s">
        <v>6</v>
      </c>
      <c r="C168" t="s">
        <v>187</v>
      </c>
      <c r="D168" t="s">
        <v>19</v>
      </c>
      <c r="E168">
        <v>2019</v>
      </c>
      <c r="F168">
        <v>9</v>
      </c>
      <c r="G168" s="3" t="s">
        <v>103</v>
      </c>
      <c r="H168" t="s">
        <v>184</v>
      </c>
      <c r="I168" s="2" cm="1">
        <f t="array" ref="I168">SUMPRODUCT(CAUNEA3187[Value], --(CAUNEA3187[Year] = Consolidated[[#This Row],[Year]]), --(CAUNEA3187[Month] = Consolidated[[#This Row],[Month]]))</f>
        <v>0.39300000000000002</v>
      </c>
      <c r="J168" s="2">
        <v>0.44190151399877714</v>
      </c>
      <c r="K168" s="2" t="s">
        <v>2643</v>
      </c>
    </row>
    <row r="169" spans="2:11" hidden="1" x14ac:dyDescent="0.2">
      <c r="B169" t="s">
        <v>6</v>
      </c>
      <c r="C169" t="s">
        <v>187</v>
      </c>
      <c r="D169" t="s">
        <v>19</v>
      </c>
      <c r="E169">
        <v>2019</v>
      </c>
      <c r="F169">
        <v>10</v>
      </c>
      <c r="G169" s="3" t="s">
        <v>104</v>
      </c>
      <c r="H169" t="s">
        <v>184</v>
      </c>
      <c r="I169" s="2" cm="1">
        <f t="array" ref="I169">SUMPRODUCT(CAUNEA3187[Value], --(CAUNEA3187[Year] = Consolidated[[#This Row],[Year]]), --(CAUNEA3187[Month] = Consolidated[[#This Row],[Month]]))</f>
        <v>0.39400000000000002</v>
      </c>
      <c r="J169" s="2">
        <v>0.44190151399877714</v>
      </c>
      <c r="K169" s="2" t="s">
        <v>2643</v>
      </c>
    </row>
    <row r="170" spans="2:11" hidden="1" x14ac:dyDescent="0.2">
      <c r="B170" t="s">
        <v>6</v>
      </c>
      <c r="C170" t="s">
        <v>187</v>
      </c>
      <c r="D170" t="s">
        <v>19</v>
      </c>
      <c r="E170">
        <v>2019</v>
      </c>
      <c r="F170">
        <v>11</v>
      </c>
      <c r="G170" s="3" t="s">
        <v>105</v>
      </c>
      <c r="H170" t="s">
        <v>184</v>
      </c>
      <c r="I170" s="2" cm="1">
        <f t="array" ref="I170">SUMPRODUCT(CAUNEA3187[Value], --(CAUNEA3187[Year] = Consolidated[[#This Row],[Year]]), --(CAUNEA3187[Month] = Consolidated[[#This Row],[Month]]))</f>
        <v>0.32800000000000001</v>
      </c>
      <c r="J170" s="2">
        <v>0.44190151399877714</v>
      </c>
      <c r="K170" s="2" t="s">
        <v>2643</v>
      </c>
    </row>
    <row r="171" spans="2:11" hidden="1" x14ac:dyDescent="0.2">
      <c r="B171" t="s">
        <v>6</v>
      </c>
      <c r="C171" t="s">
        <v>187</v>
      </c>
      <c r="D171" t="s">
        <v>19</v>
      </c>
      <c r="E171">
        <v>2019</v>
      </c>
      <c r="F171">
        <v>12</v>
      </c>
      <c r="G171" s="3" t="s">
        <v>106</v>
      </c>
      <c r="H171" t="s">
        <v>184</v>
      </c>
      <c r="I171" s="2" cm="1">
        <f t="array" ref="I171">SUMPRODUCT(CAUNEA3187[Value], --(CAUNEA3187[Year] = Consolidated[[#This Row],[Year]]), --(CAUNEA3187[Month] = Consolidated[[#This Row],[Month]]))</f>
        <v>0.30599999999999999</v>
      </c>
      <c r="J171" s="2">
        <v>0.44190151399877714</v>
      </c>
      <c r="K171" s="2" t="s">
        <v>2643</v>
      </c>
    </row>
    <row r="172" spans="2:11" hidden="1" x14ac:dyDescent="0.2">
      <c r="B172" t="s">
        <v>6</v>
      </c>
      <c r="C172" t="s">
        <v>179</v>
      </c>
      <c r="D172" t="s">
        <v>22</v>
      </c>
      <c r="E172">
        <v>2019</v>
      </c>
      <c r="F172">
        <v>3</v>
      </c>
      <c r="G172" s="3" t="s">
        <v>97</v>
      </c>
      <c r="H172" t="s">
        <v>184</v>
      </c>
      <c r="I172" s="2" cm="1">
        <f t="array" ref="I17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72" s="2">
        <v>0.78815164999999998</v>
      </c>
      <c r="K172" s="2" t="s">
        <v>2643</v>
      </c>
    </row>
    <row r="173" spans="2:11" hidden="1" x14ac:dyDescent="0.2">
      <c r="B173" t="s">
        <v>6</v>
      </c>
      <c r="C173" t="s">
        <v>179</v>
      </c>
      <c r="D173" t="s">
        <v>22</v>
      </c>
      <c r="E173">
        <v>2019</v>
      </c>
      <c r="F173">
        <v>4</v>
      </c>
      <c r="G173" s="3" t="s">
        <v>98</v>
      </c>
      <c r="H173" t="s">
        <v>184</v>
      </c>
      <c r="I173" s="2" cm="1">
        <f t="array" ref="I17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73" s="2">
        <v>0.78815164999999998</v>
      </c>
      <c r="K173" s="2" t="s">
        <v>2643</v>
      </c>
    </row>
    <row r="174" spans="2:11" hidden="1" x14ac:dyDescent="0.2">
      <c r="B174" t="s">
        <v>6</v>
      </c>
      <c r="C174" t="s">
        <v>179</v>
      </c>
      <c r="D174" t="s">
        <v>22</v>
      </c>
      <c r="E174">
        <v>2019</v>
      </c>
      <c r="F174">
        <v>5</v>
      </c>
      <c r="G174" s="3" t="s">
        <v>99</v>
      </c>
      <c r="H174" t="s">
        <v>184</v>
      </c>
      <c r="I174" s="2" cm="1">
        <f t="array" ref="I17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74" s="2">
        <v>0.78815164999999998</v>
      </c>
      <c r="K174" s="2" t="s">
        <v>2643</v>
      </c>
    </row>
    <row r="175" spans="2:11" hidden="1" x14ac:dyDescent="0.2">
      <c r="B175" t="s">
        <v>6</v>
      </c>
      <c r="C175" t="s">
        <v>179</v>
      </c>
      <c r="D175" t="s">
        <v>22</v>
      </c>
      <c r="E175">
        <v>2019</v>
      </c>
      <c r="F175">
        <v>6</v>
      </c>
      <c r="G175" s="3" t="s">
        <v>100</v>
      </c>
      <c r="H175" t="s">
        <v>184</v>
      </c>
      <c r="I175" s="2" cm="1">
        <f t="array" ref="I175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175" s="2">
        <v>0.78815164999999998</v>
      </c>
      <c r="K175" s="2" t="s">
        <v>2643</v>
      </c>
    </row>
    <row r="176" spans="2:11" hidden="1" x14ac:dyDescent="0.2">
      <c r="B176" t="s">
        <v>6</v>
      </c>
      <c r="C176" t="s">
        <v>179</v>
      </c>
      <c r="D176" t="s">
        <v>22</v>
      </c>
      <c r="E176">
        <v>2019</v>
      </c>
      <c r="F176">
        <v>7</v>
      </c>
      <c r="G176" s="3" t="s">
        <v>101</v>
      </c>
      <c r="H176" t="s">
        <v>184</v>
      </c>
      <c r="I176" s="2" cm="1">
        <f t="array" ref="I17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76" s="2">
        <v>0.78815164999999998</v>
      </c>
      <c r="K176" s="2" t="s">
        <v>2643</v>
      </c>
    </row>
    <row r="177" spans="2:11" hidden="1" x14ac:dyDescent="0.2">
      <c r="B177" t="s">
        <v>6</v>
      </c>
      <c r="C177" t="s">
        <v>179</v>
      </c>
      <c r="D177" t="s">
        <v>22</v>
      </c>
      <c r="E177">
        <v>2019</v>
      </c>
      <c r="F177">
        <v>8</v>
      </c>
      <c r="G177" s="3" t="s">
        <v>102</v>
      </c>
      <c r="H177" t="s">
        <v>184</v>
      </c>
      <c r="I177" s="2" cm="1">
        <f t="array" ref="I177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177" s="2">
        <v>0.78815164999999998</v>
      </c>
      <c r="K177" s="2" t="s">
        <v>2643</v>
      </c>
    </row>
    <row r="178" spans="2:11" hidden="1" x14ac:dyDescent="0.2">
      <c r="B178" t="s">
        <v>6</v>
      </c>
      <c r="C178" t="s">
        <v>179</v>
      </c>
      <c r="D178" t="s">
        <v>22</v>
      </c>
      <c r="E178">
        <v>2019</v>
      </c>
      <c r="F178">
        <v>9</v>
      </c>
      <c r="G178" s="3" t="s">
        <v>103</v>
      </c>
      <c r="H178" t="s">
        <v>184</v>
      </c>
      <c r="I178" s="2" cm="1">
        <f t="array" ref="I178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78" s="2">
        <v>0.78815164999999998</v>
      </c>
      <c r="K178" s="2" t="s">
        <v>2643</v>
      </c>
    </row>
    <row r="179" spans="2:11" hidden="1" x14ac:dyDescent="0.2">
      <c r="B179" t="s">
        <v>6</v>
      </c>
      <c r="C179" t="s">
        <v>179</v>
      </c>
      <c r="D179" t="s">
        <v>22</v>
      </c>
      <c r="E179">
        <v>2019</v>
      </c>
      <c r="F179">
        <v>10</v>
      </c>
      <c r="G179" s="3" t="s">
        <v>104</v>
      </c>
      <c r="H179" t="s">
        <v>184</v>
      </c>
      <c r="I179" s="2" cm="1">
        <f t="array" ref="I17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79" s="2">
        <v>0.82122095000000006</v>
      </c>
      <c r="K179" s="2" t="s">
        <v>2643</v>
      </c>
    </row>
    <row r="180" spans="2:11" hidden="1" x14ac:dyDescent="0.2">
      <c r="B180" t="s">
        <v>6</v>
      </c>
      <c r="C180" t="s">
        <v>179</v>
      </c>
      <c r="D180" t="s">
        <v>22</v>
      </c>
      <c r="E180">
        <v>2019</v>
      </c>
      <c r="F180">
        <v>11</v>
      </c>
      <c r="G180" s="3" t="s">
        <v>105</v>
      </c>
      <c r="H180" t="s">
        <v>184</v>
      </c>
      <c r="I180" s="2" cm="1">
        <f t="array" ref="I18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0" s="2">
        <v>0.83224405000000001</v>
      </c>
      <c r="K180" s="2" t="s">
        <v>2643</v>
      </c>
    </row>
    <row r="181" spans="2:11" hidden="1" x14ac:dyDescent="0.2">
      <c r="B181" t="s">
        <v>6</v>
      </c>
      <c r="C181" t="s">
        <v>179</v>
      </c>
      <c r="D181" t="s">
        <v>22</v>
      </c>
      <c r="E181">
        <v>2019</v>
      </c>
      <c r="F181">
        <v>12</v>
      </c>
      <c r="G181" s="3" t="s">
        <v>106</v>
      </c>
      <c r="H181" t="s">
        <v>184</v>
      </c>
      <c r="I181" s="2" cm="1">
        <f t="array" ref="I181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181" s="2">
        <v>0.83224405000000001</v>
      </c>
      <c r="K181" s="2" t="s">
        <v>2643</v>
      </c>
    </row>
    <row r="182" spans="2:11" hidden="1" x14ac:dyDescent="0.2">
      <c r="B182" t="s">
        <v>6</v>
      </c>
      <c r="C182" t="s">
        <v>186</v>
      </c>
      <c r="D182" t="s">
        <v>20</v>
      </c>
      <c r="E182">
        <v>2019</v>
      </c>
      <c r="F182">
        <v>3</v>
      </c>
      <c r="G182" s="3" t="s">
        <v>97</v>
      </c>
      <c r="H182" t="s">
        <v>184</v>
      </c>
      <c r="I182" s="2" cm="1">
        <f t="array" ref="I182">SUMPRODUCT(CAUWEP176[Value], --(CAUWEP176[Year] = Consolidated[[#This Row],[Year]]), --(CAUWEP176[Month] = Consolidated[[#This Row],[Month]]))</f>
        <v>0.83099999999999996</v>
      </c>
      <c r="J182" s="2">
        <v>0.83904109589041098</v>
      </c>
      <c r="K182" s="2" t="s">
        <v>2643</v>
      </c>
    </row>
    <row r="183" spans="2:11" hidden="1" x14ac:dyDescent="0.2">
      <c r="B183" t="s">
        <v>6</v>
      </c>
      <c r="C183" t="s">
        <v>186</v>
      </c>
      <c r="D183" t="s">
        <v>20</v>
      </c>
      <c r="E183">
        <v>2019</v>
      </c>
      <c r="F183">
        <v>4</v>
      </c>
      <c r="G183" s="3" t="s">
        <v>98</v>
      </c>
      <c r="H183" t="s">
        <v>184</v>
      </c>
      <c r="I183" s="2" cm="1">
        <f t="array" ref="I183">SUMPRODUCT(CAUWEP176[Value], --(CAUWEP176[Year] = Consolidated[[#This Row],[Year]]), --(CAUWEP176[Month] = Consolidated[[#This Row],[Month]]))</f>
        <v>0.75800000000000001</v>
      </c>
      <c r="J183" s="2">
        <v>0.85616438356164382</v>
      </c>
      <c r="K183" s="2" t="s">
        <v>2643</v>
      </c>
    </row>
    <row r="184" spans="2:11" hidden="1" x14ac:dyDescent="0.2">
      <c r="B184" t="s">
        <v>6</v>
      </c>
      <c r="C184" t="s">
        <v>186</v>
      </c>
      <c r="D184" t="s">
        <v>20</v>
      </c>
      <c r="E184">
        <v>2019</v>
      </c>
      <c r="F184">
        <v>5</v>
      </c>
      <c r="G184" s="3" t="s">
        <v>99</v>
      </c>
      <c r="H184" t="s">
        <v>184</v>
      </c>
      <c r="I184" s="2" cm="1">
        <f t="array" ref="I184">SUMPRODUCT(CAUWEP176[Value], --(CAUWEP176[Year] = Consolidated[[#This Row],[Year]]), --(CAUWEP176[Month] = Consolidated[[#This Row],[Month]]))</f>
        <v>0.755</v>
      </c>
      <c r="J184" s="2">
        <v>0.85616438356164382</v>
      </c>
      <c r="K184" s="2" t="s">
        <v>2643</v>
      </c>
    </row>
    <row r="185" spans="2:11" hidden="1" x14ac:dyDescent="0.2">
      <c r="B185" t="s">
        <v>6</v>
      </c>
      <c r="C185" t="s">
        <v>186</v>
      </c>
      <c r="D185" t="s">
        <v>20</v>
      </c>
      <c r="E185">
        <v>2019</v>
      </c>
      <c r="F185">
        <v>6</v>
      </c>
      <c r="G185" s="3" t="s">
        <v>100</v>
      </c>
      <c r="H185" t="s">
        <v>184</v>
      </c>
      <c r="I185" s="2" cm="1">
        <f t="array" ref="I185">SUMPRODUCT(CAUWEP176[Value], --(CAUWEP176[Year] = Consolidated[[#This Row],[Year]]), --(CAUWEP176[Month] = Consolidated[[#This Row],[Month]]))</f>
        <v>0.76200000000000001</v>
      </c>
      <c r="J185" s="2">
        <v>0.85616438356164382</v>
      </c>
      <c r="K185" s="2" t="s">
        <v>2643</v>
      </c>
    </row>
    <row r="186" spans="2:11" hidden="1" x14ac:dyDescent="0.2">
      <c r="B186" t="s">
        <v>6</v>
      </c>
      <c r="C186" t="s">
        <v>186</v>
      </c>
      <c r="D186" t="s">
        <v>20</v>
      </c>
      <c r="E186">
        <v>2019</v>
      </c>
      <c r="F186">
        <v>7</v>
      </c>
      <c r="G186" s="3" t="s">
        <v>101</v>
      </c>
      <c r="H186" t="s">
        <v>184</v>
      </c>
      <c r="I186" s="2" cm="1">
        <f t="array" ref="I186">SUMPRODUCT(CAUWEP176[Value], --(CAUWEP176[Year] = Consolidated[[#This Row],[Year]]), --(CAUWEP176[Month] = Consolidated[[#This Row],[Month]]))</f>
        <v>0.72399999999999998</v>
      </c>
      <c r="J186" s="2">
        <v>0.83904109589041098</v>
      </c>
      <c r="K186" s="2" t="s">
        <v>2643</v>
      </c>
    </row>
    <row r="187" spans="2:11" hidden="1" x14ac:dyDescent="0.2">
      <c r="B187" t="s">
        <v>6</v>
      </c>
      <c r="C187" t="s">
        <v>186</v>
      </c>
      <c r="D187" t="s">
        <v>20</v>
      </c>
      <c r="E187">
        <v>2019</v>
      </c>
      <c r="F187">
        <v>8</v>
      </c>
      <c r="G187" s="3" t="s">
        <v>102</v>
      </c>
      <c r="H187" t="s">
        <v>184</v>
      </c>
      <c r="I187" s="2" cm="1">
        <f t="array" ref="I187">SUMPRODUCT(CAUWEP176[Value], --(CAUWEP176[Year] = Consolidated[[#This Row],[Year]]), --(CAUWEP176[Month] = Consolidated[[#This Row],[Month]]))</f>
        <v>0.71699999999999997</v>
      </c>
      <c r="J187" s="2">
        <v>0.83904109589041098</v>
      </c>
      <c r="K187" s="2" t="s">
        <v>2643</v>
      </c>
    </row>
    <row r="188" spans="2:11" hidden="1" x14ac:dyDescent="0.2">
      <c r="B188" t="s">
        <v>6</v>
      </c>
      <c r="C188" t="s">
        <v>186</v>
      </c>
      <c r="D188" t="s">
        <v>20</v>
      </c>
      <c r="E188">
        <v>2019</v>
      </c>
      <c r="F188">
        <v>9</v>
      </c>
      <c r="G188" s="3" t="s">
        <v>103</v>
      </c>
      <c r="H188" t="s">
        <v>184</v>
      </c>
      <c r="I188" s="2" cm="1">
        <f t="array" ref="I188">SUMPRODUCT(CAUWEP176[Value], --(CAUWEP176[Year] = Consolidated[[#This Row],[Year]]), --(CAUWEP176[Month] = Consolidated[[#This Row],[Month]]))</f>
        <v>0.71</v>
      </c>
      <c r="J188" s="2">
        <v>0.83904109589041098</v>
      </c>
      <c r="K188" s="2" t="s">
        <v>2643</v>
      </c>
    </row>
    <row r="189" spans="2:11" hidden="1" x14ac:dyDescent="0.2">
      <c r="B189" t="s">
        <v>6</v>
      </c>
      <c r="C189" t="s">
        <v>186</v>
      </c>
      <c r="D189" t="s">
        <v>20</v>
      </c>
      <c r="E189">
        <v>2019</v>
      </c>
      <c r="F189">
        <v>10</v>
      </c>
      <c r="G189" s="3" t="s">
        <v>104</v>
      </c>
      <c r="H189" t="s">
        <v>184</v>
      </c>
      <c r="I189" s="2" cm="1">
        <f t="array" ref="I189">SUMPRODUCT(CAUWEP176[Value], --(CAUWEP176[Year] = Consolidated[[#This Row],[Year]]), --(CAUWEP176[Month] = Consolidated[[#This Row],[Month]]))</f>
        <v>0.70699999999999996</v>
      </c>
      <c r="J189" s="2">
        <v>0.82191780821917804</v>
      </c>
      <c r="K189" s="2" t="s">
        <v>2643</v>
      </c>
    </row>
    <row r="190" spans="2:11" hidden="1" x14ac:dyDescent="0.2">
      <c r="B190" t="s">
        <v>6</v>
      </c>
      <c r="C190" t="s">
        <v>186</v>
      </c>
      <c r="D190" t="s">
        <v>20</v>
      </c>
      <c r="E190">
        <v>2019</v>
      </c>
      <c r="F190">
        <v>11</v>
      </c>
      <c r="G190" s="3" t="s">
        <v>105</v>
      </c>
      <c r="H190" t="s">
        <v>184</v>
      </c>
      <c r="I190" s="2" cm="1">
        <f t="array" ref="I190">SUMPRODUCT(CAUWEP176[Value], --(CAUWEP176[Year] = Consolidated[[#This Row],[Year]]), --(CAUWEP176[Month] = Consolidated[[#This Row],[Month]]))</f>
        <v>0.70699999999999996</v>
      </c>
      <c r="J190" s="2">
        <v>0.82191780821917804</v>
      </c>
      <c r="K190" s="2" t="s">
        <v>2643</v>
      </c>
    </row>
    <row r="191" spans="2:11" hidden="1" x14ac:dyDescent="0.2">
      <c r="B191" t="s">
        <v>6</v>
      </c>
      <c r="C191" t="s">
        <v>186</v>
      </c>
      <c r="D191" t="s">
        <v>20</v>
      </c>
      <c r="E191">
        <v>2019</v>
      </c>
      <c r="F191">
        <v>12</v>
      </c>
      <c r="G191" s="3" t="s">
        <v>106</v>
      </c>
      <c r="H191" t="s">
        <v>184</v>
      </c>
      <c r="I191" s="2" cm="1">
        <f t="array" ref="I191">SUMPRODUCT(CAUWEP176[Value], --(CAUWEP176[Year] = Consolidated[[#This Row],[Year]]), --(CAUWEP176[Month] = Consolidated[[#This Row],[Month]]))</f>
        <v>0.71099999999999997</v>
      </c>
      <c r="J191" s="2">
        <v>0.82191780821917804</v>
      </c>
      <c r="K191" s="2" t="s">
        <v>2643</v>
      </c>
    </row>
    <row r="192" spans="2:11" hidden="1" x14ac:dyDescent="0.2">
      <c r="B192" t="s">
        <v>6</v>
      </c>
      <c r="C192" t="s">
        <v>175</v>
      </c>
      <c r="D192" t="s">
        <v>15</v>
      </c>
      <c r="E192">
        <v>2019</v>
      </c>
      <c r="F192">
        <v>3</v>
      </c>
      <c r="G192" s="3" t="s">
        <v>97</v>
      </c>
      <c r="H192" t="s">
        <v>184</v>
      </c>
      <c r="I192" s="2" cm="1">
        <f t="array" ref="I192">SUMPRODUCT(Actuals[Price '[USD'] per UOM], --(Actuals[Commodity] = 'Consolidated'!$B192), --(Actuals[Region] = 'Consolidated'!$D192), --(Actuals[Year Month] = $G192))</f>
        <v>0.51</v>
      </c>
      <c r="J192" s="2">
        <v>0.51</v>
      </c>
      <c r="K192" s="2" t="s">
        <v>2643</v>
      </c>
    </row>
    <row r="193" spans="2:11" hidden="1" x14ac:dyDescent="0.2">
      <c r="B193" t="s">
        <v>6</v>
      </c>
      <c r="C193" t="s">
        <v>175</v>
      </c>
      <c r="D193" t="s">
        <v>15</v>
      </c>
      <c r="E193">
        <v>2019</v>
      </c>
      <c r="F193">
        <v>4</v>
      </c>
      <c r="G193" s="3" t="s">
        <v>98</v>
      </c>
      <c r="H193" t="s">
        <v>184</v>
      </c>
      <c r="I193" s="2" cm="1">
        <f t="array" ref="I193">SUMPRODUCT(Actuals[Price '[USD'] per UOM], --(Actuals[Commodity] = 'Consolidated'!$B193), --(Actuals[Region] = 'Consolidated'!$D193), --(Actuals[Year Month] = $G193))</f>
        <v>0.51700000000000002</v>
      </c>
      <c r="J193" s="2">
        <v>0.52</v>
      </c>
      <c r="K193" s="2" t="s">
        <v>2643</v>
      </c>
    </row>
    <row r="194" spans="2:11" hidden="1" x14ac:dyDescent="0.2">
      <c r="B194" t="s">
        <v>6</v>
      </c>
      <c r="C194" t="s">
        <v>175</v>
      </c>
      <c r="D194" t="s">
        <v>15</v>
      </c>
      <c r="E194">
        <v>2019</v>
      </c>
      <c r="F194">
        <v>5</v>
      </c>
      <c r="G194" s="3" t="s">
        <v>99</v>
      </c>
      <c r="H194" t="s">
        <v>184</v>
      </c>
      <c r="I194" s="2" cm="1">
        <f t="array" ref="I194">SUMPRODUCT(Actuals[Price '[USD'] per UOM], --(Actuals[Commodity] = 'Consolidated'!$B194), --(Actuals[Region] = 'Consolidated'!$D194), --(Actuals[Year Month] = $G194))</f>
        <v>0.51700000000000002</v>
      </c>
      <c r="J194" s="2">
        <v>0.52500000000000002</v>
      </c>
      <c r="K194" s="2" t="s">
        <v>2643</v>
      </c>
    </row>
    <row r="195" spans="2:11" hidden="1" x14ac:dyDescent="0.2">
      <c r="B195" t="s">
        <v>6</v>
      </c>
      <c r="C195" t="s">
        <v>175</v>
      </c>
      <c r="D195" t="s">
        <v>15</v>
      </c>
      <c r="E195">
        <v>2019</v>
      </c>
      <c r="F195">
        <v>6</v>
      </c>
      <c r="G195" s="3" t="s">
        <v>100</v>
      </c>
      <c r="H195" t="s">
        <v>184</v>
      </c>
      <c r="I195" s="2" cm="1">
        <f t="array" ref="I195">SUMPRODUCT(Actuals[Price '[USD'] per UOM], --(Actuals[Commodity] = 'Consolidated'!$B195), --(Actuals[Region] = 'Consolidated'!$D195), --(Actuals[Year Month] = $G195))</f>
        <v>0.5</v>
      </c>
      <c r="J195" s="2">
        <v>0.52500000000000002</v>
      </c>
      <c r="K195" s="2" t="s">
        <v>2643</v>
      </c>
    </row>
    <row r="196" spans="2:11" hidden="1" x14ac:dyDescent="0.2">
      <c r="B196" t="s">
        <v>6</v>
      </c>
      <c r="C196" t="s">
        <v>175</v>
      </c>
      <c r="D196" t="s">
        <v>15</v>
      </c>
      <c r="E196">
        <v>2019</v>
      </c>
      <c r="F196">
        <v>7</v>
      </c>
      <c r="G196" s="3" t="s">
        <v>101</v>
      </c>
      <c r="H196" t="s">
        <v>184</v>
      </c>
      <c r="I196" s="2" cm="1">
        <f t="array" ref="I196">SUMPRODUCT(Actuals[Price '[USD'] per UOM], --(Actuals[Commodity] = 'Consolidated'!$B196), --(Actuals[Region] = 'Consolidated'!$D196), --(Actuals[Year Month] = $G196))</f>
        <v>0.47</v>
      </c>
      <c r="J196" s="2">
        <v>0.53</v>
      </c>
      <c r="K196" s="2" t="s">
        <v>2643</v>
      </c>
    </row>
    <row r="197" spans="2:11" hidden="1" x14ac:dyDescent="0.2">
      <c r="B197" t="s">
        <v>6</v>
      </c>
      <c r="C197" t="s">
        <v>175</v>
      </c>
      <c r="D197" t="s">
        <v>15</v>
      </c>
      <c r="E197">
        <v>2019</v>
      </c>
      <c r="F197">
        <v>8</v>
      </c>
      <c r="G197" s="3" t="s">
        <v>102</v>
      </c>
      <c r="H197" t="s">
        <v>184</v>
      </c>
      <c r="I197" s="2" cm="1">
        <f t="array" ref="I197">SUMPRODUCT(Actuals[Price '[USD'] per UOM], --(Actuals[Commodity] = 'Consolidated'!$B197), --(Actuals[Region] = 'Consolidated'!$D197), --(Actuals[Year Month] = $G197))</f>
        <v>0.47</v>
      </c>
      <c r="J197" s="2">
        <v>0.53500000000000003</v>
      </c>
      <c r="K197" s="2" t="s">
        <v>2643</v>
      </c>
    </row>
    <row r="198" spans="2:11" hidden="1" x14ac:dyDescent="0.2">
      <c r="B198" t="s">
        <v>6</v>
      </c>
      <c r="C198" t="s">
        <v>175</v>
      </c>
      <c r="D198" t="s">
        <v>15</v>
      </c>
      <c r="E198">
        <v>2019</v>
      </c>
      <c r="F198">
        <v>9</v>
      </c>
      <c r="G198" s="3" t="s">
        <v>103</v>
      </c>
      <c r="H198" t="s">
        <v>184</v>
      </c>
      <c r="I198" s="2" cm="1">
        <f t="array" ref="I198">SUMPRODUCT(Actuals[Price '[USD'] per UOM], --(Actuals[Commodity] = 'Consolidated'!$B198), --(Actuals[Region] = 'Consolidated'!$D198), --(Actuals[Year Month] = $G198))</f>
        <v>0.48899999999999999</v>
      </c>
      <c r="J198" s="2">
        <v>0.54</v>
      </c>
      <c r="K198" s="2" t="s">
        <v>2643</v>
      </c>
    </row>
    <row r="199" spans="2:11" hidden="1" x14ac:dyDescent="0.2">
      <c r="B199" t="s">
        <v>6</v>
      </c>
      <c r="C199" t="s">
        <v>175</v>
      </c>
      <c r="D199" t="s">
        <v>15</v>
      </c>
      <c r="E199">
        <v>2019</v>
      </c>
      <c r="F199">
        <v>10</v>
      </c>
      <c r="G199" s="3" t="s">
        <v>104</v>
      </c>
      <c r="H199" t="s">
        <v>184</v>
      </c>
      <c r="I199" s="2" cm="1">
        <f t="array" ref="I199">SUMPRODUCT(Actuals[Price '[USD'] per UOM], --(Actuals[Commodity] = 'Consolidated'!$B199), --(Actuals[Region] = 'Consolidated'!$D199), --(Actuals[Year Month] = $G199))</f>
        <v>0.49099999999999999</v>
      </c>
      <c r="J199" s="2">
        <v>0.56000000000000005</v>
      </c>
      <c r="K199" s="2" t="s">
        <v>2643</v>
      </c>
    </row>
    <row r="200" spans="2:11" hidden="1" x14ac:dyDescent="0.2">
      <c r="B200" t="s">
        <v>6</v>
      </c>
      <c r="C200" t="s">
        <v>175</v>
      </c>
      <c r="D200" t="s">
        <v>15</v>
      </c>
      <c r="E200">
        <v>2019</v>
      </c>
      <c r="F200">
        <v>11</v>
      </c>
      <c r="G200" s="3" t="s">
        <v>105</v>
      </c>
      <c r="H200" t="s">
        <v>184</v>
      </c>
      <c r="I200" s="2" cm="1">
        <f t="array" ref="I200">SUMPRODUCT(Actuals[Price '[USD'] per UOM], --(Actuals[Commodity] = 'Consolidated'!$B200), --(Actuals[Region] = 'Consolidated'!$D200), --(Actuals[Year Month] = $G200))</f>
        <v>0.49099999999999999</v>
      </c>
      <c r="J200" s="2">
        <v>0.57000000000000006</v>
      </c>
      <c r="K200" s="2" t="s">
        <v>2643</v>
      </c>
    </row>
    <row r="201" spans="2:11" hidden="1" x14ac:dyDescent="0.2">
      <c r="B201" t="s">
        <v>6</v>
      </c>
      <c r="C201" t="s">
        <v>175</v>
      </c>
      <c r="D201" t="s">
        <v>15</v>
      </c>
      <c r="E201">
        <v>2019</v>
      </c>
      <c r="F201">
        <v>12</v>
      </c>
      <c r="G201" s="3" t="s">
        <v>106</v>
      </c>
      <c r="H201" t="s">
        <v>184</v>
      </c>
      <c r="I201" s="2" cm="1">
        <f t="array" ref="I201">SUMPRODUCT(Actuals[Price '[USD'] per UOM], --(Actuals[Commodity] = 'Consolidated'!$B201), --(Actuals[Region] = 'Consolidated'!$D201), --(Actuals[Year Month] = $G201))</f>
        <v>0.49099999999999999</v>
      </c>
      <c r="J201" s="2">
        <v>0.57000000000000006</v>
      </c>
      <c r="K201" s="2" t="s">
        <v>2643</v>
      </c>
    </row>
    <row r="202" spans="2:11" hidden="1" x14ac:dyDescent="0.2">
      <c r="B202" t="s">
        <v>6</v>
      </c>
      <c r="C202" t="s">
        <v>179</v>
      </c>
      <c r="D202" t="s">
        <v>7</v>
      </c>
      <c r="E202">
        <v>2019</v>
      </c>
      <c r="F202">
        <v>4</v>
      </c>
      <c r="G202" s="3" t="s">
        <v>98</v>
      </c>
      <c r="H202" t="s">
        <v>2644</v>
      </c>
      <c r="I202" s="2" cm="1">
        <f t="array" ref="I20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202" s="2">
        <v>0.78264010000000006</v>
      </c>
      <c r="K202" s="2" t="s">
        <v>2646</v>
      </c>
    </row>
    <row r="203" spans="2:11" hidden="1" x14ac:dyDescent="0.2">
      <c r="B203" t="s">
        <v>6</v>
      </c>
      <c r="C203" t="s">
        <v>179</v>
      </c>
      <c r="D203" t="s">
        <v>7</v>
      </c>
      <c r="E203">
        <v>2019</v>
      </c>
      <c r="F203">
        <v>5</v>
      </c>
      <c r="G203" s="3" t="s">
        <v>99</v>
      </c>
      <c r="H203" t="s">
        <v>2644</v>
      </c>
      <c r="I203" s="2" cm="1">
        <f t="array" ref="I203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03" s="2">
        <v>0.78264010000000006</v>
      </c>
      <c r="K203" s="2" t="s">
        <v>2646</v>
      </c>
    </row>
    <row r="204" spans="2:11" hidden="1" x14ac:dyDescent="0.2">
      <c r="B204" t="s">
        <v>6</v>
      </c>
      <c r="C204" t="s">
        <v>179</v>
      </c>
      <c r="D204" t="s">
        <v>7</v>
      </c>
      <c r="E204">
        <v>2019</v>
      </c>
      <c r="F204">
        <v>6</v>
      </c>
      <c r="G204" s="3" t="s">
        <v>100</v>
      </c>
      <c r="H204" t="s">
        <v>2644</v>
      </c>
      <c r="I204" s="2" cm="1">
        <f t="array" ref="I204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204" s="2">
        <v>0.78264010000000006</v>
      </c>
      <c r="K204" s="2" t="s">
        <v>2646</v>
      </c>
    </row>
    <row r="205" spans="2:11" hidden="1" x14ac:dyDescent="0.2">
      <c r="B205" t="s">
        <v>6</v>
      </c>
      <c r="C205" t="s">
        <v>179</v>
      </c>
      <c r="D205" t="s">
        <v>7</v>
      </c>
      <c r="E205">
        <v>2019</v>
      </c>
      <c r="F205">
        <v>7</v>
      </c>
      <c r="G205" s="3" t="s">
        <v>101</v>
      </c>
      <c r="H205" t="s">
        <v>2644</v>
      </c>
      <c r="I205" s="2" cm="1">
        <f t="array" ref="I205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05" s="2">
        <v>0.78264010000000006</v>
      </c>
      <c r="K205" s="2" t="s">
        <v>2646</v>
      </c>
    </row>
    <row r="206" spans="2:11" hidden="1" x14ac:dyDescent="0.2">
      <c r="B206" t="s">
        <v>6</v>
      </c>
      <c r="C206" t="s">
        <v>179</v>
      </c>
      <c r="D206" t="s">
        <v>7</v>
      </c>
      <c r="E206">
        <v>2019</v>
      </c>
      <c r="F206">
        <v>8</v>
      </c>
      <c r="G206" s="3" t="s">
        <v>102</v>
      </c>
      <c r="H206" t="s">
        <v>2644</v>
      </c>
      <c r="I206" s="2" cm="1">
        <f t="array" ref="I20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06" s="2">
        <v>0.78264010000000006</v>
      </c>
      <c r="K206" s="2" t="s">
        <v>2646</v>
      </c>
    </row>
    <row r="207" spans="2:11" hidden="1" x14ac:dyDescent="0.2">
      <c r="B207" t="s">
        <v>6</v>
      </c>
      <c r="C207" t="s">
        <v>179</v>
      </c>
      <c r="D207" t="s">
        <v>7</v>
      </c>
      <c r="E207">
        <v>2019</v>
      </c>
      <c r="F207">
        <v>9</v>
      </c>
      <c r="G207" s="3" t="s">
        <v>103</v>
      </c>
      <c r="H207" t="s">
        <v>2644</v>
      </c>
      <c r="I207" s="2" cm="1">
        <f t="array" ref="I207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207" s="2">
        <v>0.78264010000000006</v>
      </c>
      <c r="K207" s="2" t="s">
        <v>2646</v>
      </c>
    </row>
    <row r="208" spans="2:11" hidden="1" x14ac:dyDescent="0.2">
      <c r="B208" t="s">
        <v>6</v>
      </c>
      <c r="C208" t="s">
        <v>179</v>
      </c>
      <c r="D208" t="s">
        <v>7</v>
      </c>
      <c r="E208">
        <v>2019</v>
      </c>
      <c r="F208">
        <v>10</v>
      </c>
      <c r="G208" s="3" t="s">
        <v>104</v>
      </c>
      <c r="H208" t="s">
        <v>2644</v>
      </c>
      <c r="I208" s="2" cm="1">
        <f t="array" ref="I208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208" s="2">
        <v>0.82122095000000006</v>
      </c>
      <c r="K208" s="2" t="s">
        <v>2646</v>
      </c>
    </row>
    <row r="209" spans="2:11" hidden="1" x14ac:dyDescent="0.2">
      <c r="B209" t="s">
        <v>6</v>
      </c>
      <c r="C209" t="s">
        <v>179</v>
      </c>
      <c r="D209" t="s">
        <v>7</v>
      </c>
      <c r="E209">
        <v>2019</v>
      </c>
      <c r="F209">
        <v>11</v>
      </c>
      <c r="G209" s="3" t="s">
        <v>105</v>
      </c>
      <c r="H209" t="s">
        <v>2644</v>
      </c>
      <c r="I209" s="2" cm="1">
        <f t="array" ref="I20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209" s="2">
        <v>0.83224405000000001</v>
      </c>
      <c r="K209" s="2" t="s">
        <v>2646</v>
      </c>
    </row>
    <row r="210" spans="2:11" hidden="1" x14ac:dyDescent="0.2">
      <c r="B210" t="s">
        <v>6</v>
      </c>
      <c r="C210" t="s">
        <v>179</v>
      </c>
      <c r="D210" t="s">
        <v>7</v>
      </c>
      <c r="E210">
        <v>2019</v>
      </c>
      <c r="F210">
        <v>12</v>
      </c>
      <c r="G210" s="3" t="s">
        <v>106</v>
      </c>
      <c r="H210" t="s">
        <v>2644</v>
      </c>
      <c r="I210" s="2" cm="1">
        <f t="array" ref="I210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210" s="2">
        <v>0.83224405000000001</v>
      </c>
      <c r="K210" s="2" t="s">
        <v>2646</v>
      </c>
    </row>
    <row r="211" spans="2:11" hidden="1" x14ac:dyDescent="0.2">
      <c r="B211" t="s">
        <v>6</v>
      </c>
      <c r="C211" t="s">
        <v>186</v>
      </c>
      <c r="D211" t="s">
        <v>17</v>
      </c>
      <c r="E211">
        <v>2019</v>
      </c>
      <c r="F211">
        <v>4</v>
      </c>
      <c r="G211" s="3" t="s">
        <v>98</v>
      </c>
      <c r="H211" t="s">
        <v>2644</v>
      </c>
      <c r="I211" s="2" cm="1">
        <f t="array" ref="I211">SUMPRODUCT(CAUWEP176[Value], --(CAUWEP176[Year] = Consolidated[[#This Row],[Year]]), --(CAUWEP176[Month] = Consolidated[[#This Row],[Month]]))</f>
        <v>0.75800000000000001</v>
      </c>
      <c r="J211" s="2">
        <v>0.83904109589041098</v>
      </c>
      <c r="K211" s="2" t="s">
        <v>2646</v>
      </c>
    </row>
    <row r="212" spans="2:11" hidden="1" x14ac:dyDescent="0.2">
      <c r="B212" t="s">
        <v>6</v>
      </c>
      <c r="C212" t="s">
        <v>186</v>
      </c>
      <c r="D212" t="s">
        <v>17</v>
      </c>
      <c r="E212">
        <v>2019</v>
      </c>
      <c r="F212">
        <v>5</v>
      </c>
      <c r="G212" s="3" t="s">
        <v>99</v>
      </c>
      <c r="H212" t="s">
        <v>2644</v>
      </c>
      <c r="I212" s="2" cm="1">
        <f t="array" ref="I212">SUMPRODUCT(CAUWEP176[Value], --(CAUWEP176[Year] = Consolidated[[#This Row],[Year]]), --(CAUWEP176[Month] = Consolidated[[#This Row],[Month]]))</f>
        <v>0.755</v>
      </c>
      <c r="J212" s="2">
        <v>0.83904109589041098</v>
      </c>
      <c r="K212" s="2" t="s">
        <v>2646</v>
      </c>
    </row>
    <row r="213" spans="2:11" hidden="1" x14ac:dyDescent="0.2">
      <c r="B213" t="s">
        <v>6</v>
      </c>
      <c r="C213" t="s">
        <v>186</v>
      </c>
      <c r="D213" t="s">
        <v>17</v>
      </c>
      <c r="E213">
        <v>2019</v>
      </c>
      <c r="F213">
        <v>6</v>
      </c>
      <c r="G213" s="3" t="s">
        <v>100</v>
      </c>
      <c r="H213" t="s">
        <v>2644</v>
      </c>
      <c r="I213" s="2" cm="1">
        <f t="array" ref="I213">SUMPRODUCT(CAUWEP176[Value], --(CAUWEP176[Year] = Consolidated[[#This Row],[Year]]), --(CAUWEP176[Month] = Consolidated[[#This Row],[Month]]))</f>
        <v>0.76200000000000001</v>
      </c>
      <c r="J213" s="2">
        <v>0.83904109589041098</v>
      </c>
      <c r="K213" s="2" t="s">
        <v>2646</v>
      </c>
    </row>
    <row r="214" spans="2:11" hidden="1" x14ac:dyDescent="0.2">
      <c r="B214" t="s">
        <v>6</v>
      </c>
      <c r="C214" t="s">
        <v>186</v>
      </c>
      <c r="D214" t="s">
        <v>17</v>
      </c>
      <c r="E214">
        <v>2019</v>
      </c>
      <c r="F214">
        <v>7</v>
      </c>
      <c r="G214" s="3" t="s">
        <v>101</v>
      </c>
      <c r="H214" t="s">
        <v>2644</v>
      </c>
      <c r="I214" s="2" cm="1">
        <f t="array" ref="I214">SUMPRODUCT(CAUWEP176[Value], --(CAUWEP176[Year] = Consolidated[[#This Row],[Year]]), --(CAUWEP176[Month] = Consolidated[[#This Row],[Month]]))</f>
        <v>0.72399999999999998</v>
      </c>
      <c r="J214" s="2">
        <v>0.85616438356164382</v>
      </c>
      <c r="K214" s="2" t="s">
        <v>2646</v>
      </c>
    </row>
    <row r="215" spans="2:11" hidden="1" x14ac:dyDescent="0.2">
      <c r="B215" t="s">
        <v>6</v>
      </c>
      <c r="C215" t="s">
        <v>186</v>
      </c>
      <c r="D215" t="s">
        <v>17</v>
      </c>
      <c r="E215">
        <v>2019</v>
      </c>
      <c r="F215">
        <v>8</v>
      </c>
      <c r="G215" s="3" t="s">
        <v>102</v>
      </c>
      <c r="H215" t="s">
        <v>2644</v>
      </c>
      <c r="I215" s="2" cm="1">
        <f t="array" ref="I215">SUMPRODUCT(CAUWEP176[Value], --(CAUWEP176[Year] = Consolidated[[#This Row],[Year]]), --(CAUWEP176[Month] = Consolidated[[#This Row],[Month]]))</f>
        <v>0.71699999999999997</v>
      </c>
      <c r="J215" s="2">
        <v>0.85616438356164382</v>
      </c>
      <c r="K215" s="2" t="s">
        <v>2646</v>
      </c>
    </row>
    <row r="216" spans="2:11" hidden="1" x14ac:dyDescent="0.2">
      <c r="B216" t="s">
        <v>6</v>
      </c>
      <c r="C216" t="s">
        <v>186</v>
      </c>
      <c r="D216" t="s">
        <v>17</v>
      </c>
      <c r="E216">
        <v>2019</v>
      </c>
      <c r="F216">
        <v>9</v>
      </c>
      <c r="G216" s="3" t="s">
        <v>103</v>
      </c>
      <c r="H216" t="s">
        <v>2644</v>
      </c>
      <c r="I216" s="2" cm="1">
        <f t="array" ref="I216">SUMPRODUCT(CAUWEP176[Value], --(CAUWEP176[Year] = Consolidated[[#This Row],[Year]]), --(CAUWEP176[Month] = Consolidated[[#This Row],[Month]]))</f>
        <v>0.71</v>
      </c>
      <c r="J216" s="2">
        <v>0.85616438356164382</v>
      </c>
      <c r="K216" s="2" t="s">
        <v>2646</v>
      </c>
    </row>
    <row r="217" spans="2:11" hidden="1" x14ac:dyDescent="0.2">
      <c r="B217" t="s">
        <v>6</v>
      </c>
      <c r="C217" t="s">
        <v>186</v>
      </c>
      <c r="D217" t="s">
        <v>17</v>
      </c>
      <c r="E217">
        <v>2019</v>
      </c>
      <c r="F217">
        <v>10</v>
      </c>
      <c r="G217" s="3" t="s">
        <v>104</v>
      </c>
      <c r="H217" t="s">
        <v>2644</v>
      </c>
      <c r="I217" s="2" cm="1">
        <f t="array" ref="I217">SUMPRODUCT(CAUWEP176[Value], --(CAUWEP176[Year] = Consolidated[[#This Row],[Year]]), --(CAUWEP176[Month] = Consolidated[[#This Row],[Month]]))</f>
        <v>0.70699999999999996</v>
      </c>
      <c r="J217" s="2">
        <v>0.83333333333333326</v>
      </c>
      <c r="K217" s="2" t="s">
        <v>2646</v>
      </c>
    </row>
    <row r="218" spans="2:11" hidden="1" x14ac:dyDescent="0.2">
      <c r="B218" t="s">
        <v>6</v>
      </c>
      <c r="C218" t="s">
        <v>186</v>
      </c>
      <c r="D218" t="s">
        <v>17</v>
      </c>
      <c r="E218">
        <v>2019</v>
      </c>
      <c r="F218">
        <v>11</v>
      </c>
      <c r="G218" s="3" t="s">
        <v>105</v>
      </c>
      <c r="H218" t="s">
        <v>2644</v>
      </c>
      <c r="I218" s="2" cm="1">
        <f t="array" ref="I218">SUMPRODUCT(CAUWEP176[Value], --(CAUWEP176[Year] = Consolidated[[#This Row],[Year]]), --(CAUWEP176[Month] = Consolidated[[#This Row],[Month]]))</f>
        <v>0.70699999999999996</v>
      </c>
      <c r="J218" s="2">
        <v>0.83333333333333326</v>
      </c>
      <c r="K218" s="2" t="s">
        <v>2646</v>
      </c>
    </row>
    <row r="219" spans="2:11" hidden="1" x14ac:dyDescent="0.2">
      <c r="B219" t="s">
        <v>6</v>
      </c>
      <c r="C219" t="s">
        <v>186</v>
      </c>
      <c r="D219" t="s">
        <v>17</v>
      </c>
      <c r="E219">
        <v>2019</v>
      </c>
      <c r="F219">
        <v>12</v>
      </c>
      <c r="G219" s="3" t="s">
        <v>106</v>
      </c>
      <c r="H219" t="s">
        <v>2644</v>
      </c>
      <c r="I219" s="2" cm="1">
        <f t="array" ref="I219">SUMPRODUCT(CAUWEP176[Value], --(CAUWEP176[Year] = Consolidated[[#This Row],[Year]]), --(CAUWEP176[Month] = Consolidated[[#This Row],[Month]]))</f>
        <v>0.71099999999999997</v>
      </c>
      <c r="J219" s="2">
        <v>0.83333333333333326</v>
      </c>
      <c r="K219" s="2" t="s">
        <v>2646</v>
      </c>
    </row>
    <row r="220" spans="2:11" hidden="1" x14ac:dyDescent="0.2">
      <c r="B220" t="s">
        <v>6</v>
      </c>
      <c r="C220" t="s">
        <v>187</v>
      </c>
      <c r="D220" t="s">
        <v>19</v>
      </c>
      <c r="E220">
        <v>2019</v>
      </c>
      <c r="F220">
        <v>4</v>
      </c>
      <c r="G220" s="3" t="s">
        <v>98</v>
      </c>
      <c r="H220" t="s">
        <v>2644</v>
      </c>
      <c r="I220" s="2" cm="1">
        <f t="array" ref="I220">SUMPRODUCT(CAUNEA3187[Value], --(CAUNEA3187[Year] = Consolidated[[#This Row],[Year]]), --(CAUNEA3187[Month] = Consolidated[[#This Row],[Month]]))</f>
        <v>0.34200000000000003</v>
      </c>
      <c r="J220" s="2">
        <v>0.41244141306552534</v>
      </c>
      <c r="K220" s="2" t="s">
        <v>2646</v>
      </c>
    </row>
    <row r="221" spans="2:11" hidden="1" x14ac:dyDescent="0.2">
      <c r="B221" t="s">
        <v>6</v>
      </c>
      <c r="C221" t="s">
        <v>187</v>
      </c>
      <c r="D221" t="s">
        <v>19</v>
      </c>
      <c r="E221">
        <v>2019</v>
      </c>
      <c r="F221">
        <v>5</v>
      </c>
      <c r="G221" s="3" t="s">
        <v>99</v>
      </c>
      <c r="H221" t="s">
        <v>2644</v>
      </c>
      <c r="I221" s="2" cm="1">
        <f t="array" ref="I221">SUMPRODUCT(CAUNEA3187[Value], --(CAUNEA3187[Year] = Consolidated[[#This Row],[Year]]), --(CAUNEA3187[Month] = Consolidated[[#This Row],[Month]]))</f>
        <v>0.36299999999999999</v>
      </c>
      <c r="J221" s="2">
        <v>0.41244141306552534</v>
      </c>
      <c r="K221" s="2" t="s">
        <v>2646</v>
      </c>
    </row>
    <row r="222" spans="2:11" hidden="1" x14ac:dyDescent="0.2">
      <c r="B222" t="s">
        <v>6</v>
      </c>
      <c r="C222" t="s">
        <v>187</v>
      </c>
      <c r="D222" t="s">
        <v>19</v>
      </c>
      <c r="E222">
        <v>2019</v>
      </c>
      <c r="F222">
        <v>6</v>
      </c>
      <c r="G222" s="3" t="s">
        <v>100</v>
      </c>
      <c r="H222" t="s">
        <v>2644</v>
      </c>
      <c r="I222" s="2" cm="1">
        <f t="array" ref="I222">SUMPRODUCT(CAUNEA3187[Value], --(CAUNEA3187[Year] = Consolidated[[#This Row],[Year]]), --(CAUNEA3187[Month] = Consolidated[[#This Row],[Month]]))</f>
        <v>0.36199999999999999</v>
      </c>
      <c r="J222" s="2">
        <v>0.41244141306552534</v>
      </c>
      <c r="K222" s="2" t="s">
        <v>2646</v>
      </c>
    </row>
    <row r="223" spans="2:11" hidden="1" x14ac:dyDescent="0.2">
      <c r="B223" t="s">
        <v>6</v>
      </c>
      <c r="C223" t="s">
        <v>187</v>
      </c>
      <c r="D223" t="s">
        <v>19</v>
      </c>
      <c r="E223">
        <v>2019</v>
      </c>
      <c r="F223">
        <v>7</v>
      </c>
      <c r="G223" s="3" t="s">
        <v>101</v>
      </c>
      <c r="H223" t="s">
        <v>2644</v>
      </c>
      <c r="I223" s="2" cm="1">
        <f t="array" ref="I223">SUMPRODUCT(CAUNEA3187[Value], --(CAUNEA3187[Year] = Consolidated[[#This Row],[Year]]), --(CAUNEA3187[Month] = Consolidated[[#This Row],[Month]]))</f>
        <v>0.34899999999999998</v>
      </c>
      <c r="J223" s="2">
        <v>0.41244141306552534</v>
      </c>
      <c r="K223" s="2" t="s">
        <v>2646</v>
      </c>
    </row>
    <row r="224" spans="2:11" hidden="1" x14ac:dyDescent="0.2">
      <c r="B224" t="s">
        <v>6</v>
      </c>
      <c r="C224" t="s">
        <v>187</v>
      </c>
      <c r="D224" t="s">
        <v>19</v>
      </c>
      <c r="E224">
        <v>2019</v>
      </c>
      <c r="F224">
        <v>8</v>
      </c>
      <c r="G224" s="3" t="s">
        <v>102</v>
      </c>
      <c r="H224" t="s">
        <v>2644</v>
      </c>
      <c r="I224" s="2" cm="1">
        <f t="array" ref="I224">SUMPRODUCT(CAUNEA3187[Value], --(CAUNEA3187[Year] = Consolidated[[#This Row],[Year]]), --(CAUNEA3187[Month] = Consolidated[[#This Row],[Month]]))</f>
        <v>0.33300000000000002</v>
      </c>
      <c r="J224" s="2">
        <v>0.41244141306552534</v>
      </c>
      <c r="K224" s="2" t="s">
        <v>2646</v>
      </c>
    </row>
    <row r="225" spans="2:11" hidden="1" x14ac:dyDescent="0.2">
      <c r="B225" t="s">
        <v>6</v>
      </c>
      <c r="C225" t="s">
        <v>187</v>
      </c>
      <c r="D225" t="s">
        <v>19</v>
      </c>
      <c r="E225">
        <v>2019</v>
      </c>
      <c r="F225">
        <v>9</v>
      </c>
      <c r="G225" s="3" t="s">
        <v>103</v>
      </c>
      <c r="H225" t="s">
        <v>2644</v>
      </c>
      <c r="I225" s="2" cm="1">
        <f t="array" ref="I225">SUMPRODUCT(CAUNEA3187[Value], --(CAUNEA3187[Year] = Consolidated[[#This Row],[Year]]), --(CAUNEA3187[Month] = Consolidated[[#This Row],[Month]]))</f>
        <v>0.39300000000000002</v>
      </c>
      <c r="J225" s="2">
        <v>0.41244141306552534</v>
      </c>
      <c r="K225" s="2" t="s">
        <v>2646</v>
      </c>
    </row>
    <row r="226" spans="2:11" hidden="1" x14ac:dyDescent="0.2">
      <c r="B226" t="s">
        <v>6</v>
      </c>
      <c r="C226" t="s">
        <v>187</v>
      </c>
      <c r="D226" t="s">
        <v>19</v>
      </c>
      <c r="E226">
        <v>2019</v>
      </c>
      <c r="F226">
        <v>10</v>
      </c>
      <c r="G226" s="3" t="s">
        <v>104</v>
      </c>
      <c r="H226" t="s">
        <v>2644</v>
      </c>
      <c r="I226" s="2" cm="1">
        <f t="array" ref="I226">SUMPRODUCT(CAUNEA3187[Value], --(CAUNEA3187[Year] = Consolidated[[#This Row],[Year]]), --(CAUNEA3187[Month] = Consolidated[[#This Row],[Month]]))</f>
        <v>0.39400000000000002</v>
      </c>
      <c r="J226" s="2">
        <v>0.41244141306552534</v>
      </c>
      <c r="K226" s="2" t="s">
        <v>2646</v>
      </c>
    </row>
    <row r="227" spans="2:11" hidden="1" x14ac:dyDescent="0.2">
      <c r="B227" t="s">
        <v>6</v>
      </c>
      <c r="C227" t="s">
        <v>187</v>
      </c>
      <c r="D227" t="s">
        <v>19</v>
      </c>
      <c r="E227">
        <v>2019</v>
      </c>
      <c r="F227">
        <v>11</v>
      </c>
      <c r="G227" s="3" t="s">
        <v>105</v>
      </c>
      <c r="H227" t="s">
        <v>2644</v>
      </c>
      <c r="I227" s="2" cm="1">
        <f t="array" ref="I227">SUMPRODUCT(CAUNEA3187[Value], --(CAUNEA3187[Year] = Consolidated[[#This Row],[Year]]), --(CAUNEA3187[Month] = Consolidated[[#This Row],[Month]]))</f>
        <v>0.32800000000000001</v>
      </c>
      <c r="J227" s="2">
        <v>0.41244141306552534</v>
      </c>
      <c r="K227" s="2" t="s">
        <v>2646</v>
      </c>
    </row>
    <row r="228" spans="2:11" hidden="1" x14ac:dyDescent="0.2">
      <c r="B228" t="s">
        <v>6</v>
      </c>
      <c r="C228" t="s">
        <v>187</v>
      </c>
      <c r="D228" t="s">
        <v>19</v>
      </c>
      <c r="E228">
        <v>2019</v>
      </c>
      <c r="F228">
        <v>12</v>
      </c>
      <c r="G228" s="3" t="s">
        <v>106</v>
      </c>
      <c r="H228" t="s">
        <v>2644</v>
      </c>
      <c r="I228" s="2" cm="1">
        <f t="array" ref="I228">SUMPRODUCT(CAUNEA3187[Value], --(CAUNEA3187[Year] = Consolidated[[#This Row],[Year]]), --(CAUNEA3187[Month] = Consolidated[[#This Row],[Month]]))</f>
        <v>0.30599999999999999</v>
      </c>
      <c r="J228" s="2">
        <v>0.41244141306552534</v>
      </c>
      <c r="K228" s="2" t="s">
        <v>2646</v>
      </c>
    </row>
    <row r="229" spans="2:11" hidden="1" x14ac:dyDescent="0.2">
      <c r="B229" t="s">
        <v>6</v>
      </c>
      <c r="C229" t="s">
        <v>179</v>
      </c>
      <c r="D229" t="s">
        <v>22</v>
      </c>
      <c r="E229">
        <v>2019</v>
      </c>
      <c r="F229">
        <v>4</v>
      </c>
      <c r="G229" s="3" t="s">
        <v>98</v>
      </c>
      <c r="H229" t="s">
        <v>2644</v>
      </c>
      <c r="I229" s="2" cm="1">
        <f t="array" ref="I229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229" s="2">
        <v>0.78264010000000006</v>
      </c>
      <c r="K229" s="2" t="s">
        <v>2646</v>
      </c>
    </row>
    <row r="230" spans="2:11" hidden="1" x14ac:dyDescent="0.2">
      <c r="B230" t="s">
        <v>6</v>
      </c>
      <c r="C230" t="s">
        <v>179</v>
      </c>
      <c r="D230" t="s">
        <v>22</v>
      </c>
      <c r="E230">
        <v>2019</v>
      </c>
      <c r="F230">
        <v>5</v>
      </c>
      <c r="G230" s="3" t="s">
        <v>99</v>
      </c>
      <c r="H230" t="s">
        <v>2644</v>
      </c>
      <c r="I230" s="2" cm="1">
        <f t="array" ref="I230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30" s="2">
        <v>0.78264010000000006</v>
      </c>
      <c r="K230" s="2" t="s">
        <v>2646</v>
      </c>
    </row>
    <row r="231" spans="2:11" hidden="1" x14ac:dyDescent="0.2">
      <c r="B231" t="s">
        <v>6</v>
      </c>
      <c r="C231" t="s">
        <v>179</v>
      </c>
      <c r="D231" t="s">
        <v>22</v>
      </c>
      <c r="E231">
        <v>2019</v>
      </c>
      <c r="F231">
        <v>6</v>
      </c>
      <c r="G231" s="3" t="s">
        <v>100</v>
      </c>
      <c r="H231" t="s">
        <v>2644</v>
      </c>
      <c r="I231" s="2" cm="1">
        <f t="array" ref="I231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231" s="2">
        <v>0.78264010000000006</v>
      </c>
      <c r="K231" s="2" t="s">
        <v>2646</v>
      </c>
    </row>
    <row r="232" spans="2:11" hidden="1" x14ac:dyDescent="0.2">
      <c r="B232" t="s">
        <v>6</v>
      </c>
      <c r="C232" t="s">
        <v>179</v>
      </c>
      <c r="D232" t="s">
        <v>22</v>
      </c>
      <c r="E232">
        <v>2019</v>
      </c>
      <c r="F232">
        <v>7</v>
      </c>
      <c r="G232" s="3" t="s">
        <v>101</v>
      </c>
      <c r="H232" t="s">
        <v>2644</v>
      </c>
      <c r="I232" s="2" cm="1">
        <f t="array" ref="I232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32" s="2">
        <v>0.78264010000000006</v>
      </c>
      <c r="K232" s="2" t="s">
        <v>2646</v>
      </c>
    </row>
    <row r="233" spans="2:11" hidden="1" x14ac:dyDescent="0.2">
      <c r="B233" t="s">
        <v>6</v>
      </c>
      <c r="C233" t="s">
        <v>179</v>
      </c>
      <c r="D233" t="s">
        <v>22</v>
      </c>
      <c r="E233">
        <v>2019</v>
      </c>
      <c r="F233">
        <v>8</v>
      </c>
      <c r="G233" s="3" t="s">
        <v>102</v>
      </c>
      <c r="H233" t="s">
        <v>2644</v>
      </c>
      <c r="I233" s="2" cm="1">
        <f t="array" ref="I233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33" s="2">
        <v>0.78264010000000006</v>
      </c>
      <c r="K233" s="2" t="s">
        <v>2646</v>
      </c>
    </row>
    <row r="234" spans="2:11" hidden="1" x14ac:dyDescent="0.2">
      <c r="B234" t="s">
        <v>6</v>
      </c>
      <c r="C234" t="s">
        <v>179</v>
      </c>
      <c r="D234" t="s">
        <v>22</v>
      </c>
      <c r="E234">
        <v>2019</v>
      </c>
      <c r="F234">
        <v>9</v>
      </c>
      <c r="G234" s="3" t="s">
        <v>103</v>
      </c>
      <c r="H234" t="s">
        <v>2644</v>
      </c>
      <c r="I234" s="2" cm="1">
        <f t="array" ref="I234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234" s="2">
        <v>0.78264010000000006</v>
      </c>
      <c r="K234" s="2" t="s">
        <v>2646</v>
      </c>
    </row>
    <row r="235" spans="2:11" hidden="1" x14ac:dyDescent="0.2">
      <c r="B235" t="s">
        <v>6</v>
      </c>
      <c r="C235" t="s">
        <v>179</v>
      </c>
      <c r="D235" t="s">
        <v>22</v>
      </c>
      <c r="E235">
        <v>2019</v>
      </c>
      <c r="F235">
        <v>10</v>
      </c>
      <c r="G235" s="3" t="s">
        <v>104</v>
      </c>
      <c r="H235" t="s">
        <v>2644</v>
      </c>
      <c r="I235" s="2" cm="1">
        <f t="array" ref="I235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235" s="2">
        <v>0.82122095000000006</v>
      </c>
      <c r="K235" s="2" t="s">
        <v>2646</v>
      </c>
    </row>
    <row r="236" spans="2:11" hidden="1" x14ac:dyDescent="0.2">
      <c r="B236" t="s">
        <v>6</v>
      </c>
      <c r="C236" t="s">
        <v>179</v>
      </c>
      <c r="D236" t="s">
        <v>22</v>
      </c>
      <c r="E236">
        <v>2019</v>
      </c>
      <c r="F236">
        <v>11</v>
      </c>
      <c r="G236" s="3" t="s">
        <v>105</v>
      </c>
      <c r="H236" t="s">
        <v>2644</v>
      </c>
      <c r="I236" s="2" cm="1">
        <f t="array" ref="I23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236" s="2">
        <v>0.83224405000000001</v>
      </c>
      <c r="K236" s="2" t="s">
        <v>2646</v>
      </c>
    </row>
    <row r="237" spans="2:11" hidden="1" x14ac:dyDescent="0.2">
      <c r="B237" t="s">
        <v>6</v>
      </c>
      <c r="C237" t="s">
        <v>179</v>
      </c>
      <c r="D237" t="s">
        <v>22</v>
      </c>
      <c r="E237">
        <v>2019</v>
      </c>
      <c r="F237">
        <v>12</v>
      </c>
      <c r="G237" s="3" t="s">
        <v>106</v>
      </c>
      <c r="H237" t="s">
        <v>2644</v>
      </c>
      <c r="I237" s="2" cm="1">
        <f t="array" ref="I237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237" s="2">
        <v>0.83224405000000001</v>
      </c>
      <c r="K237" s="2" t="s">
        <v>2646</v>
      </c>
    </row>
    <row r="238" spans="2:11" hidden="1" x14ac:dyDescent="0.2">
      <c r="B238" t="s">
        <v>6</v>
      </c>
      <c r="C238" t="s">
        <v>186</v>
      </c>
      <c r="D238" t="s">
        <v>20</v>
      </c>
      <c r="E238">
        <v>2019</v>
      </c>
      <c r="F238">
        <v>4</v>
      </c>
      <c r="G238" s="3" t="s">
        <v>98</v>
      </c>
      <c r="H238" t="s">
        <v>2644</v>
      </c>
      <c r="I238" s="2" cm="1">
        <f t="array" ref="I238">SUMPRODUCT(CAUWEP176[Value], --(CAUWEP176[Year] = Consolidated[[#This Row],[Year]]), --(CAUWEP176[Month] = Consolidated[[#This Row],[Month]]))</f>
        <v>0.75800000000000001</v>
      </c>
      <c r="J238" s="2">
        <v>0.83904109589041098</v>
      </c>
      <c r="K238" s="2" t="s">
        <v>2646</v>
      </c>
    </row>
    <row r="239" spans="2:11" hidden="1" x14ac:dyDescent="0.2">
      <c r="B239" t="s">
        <v>6</v>
      </c>
      <c r="C239" t="s">
        <v>186</v>
      </c>
      <c r="D239" t="s">
        <v>20</v>
      </c>
      <c r="E239">
        <v>2019</v>
      </c>
      <c r="F239">
        <v>5</v>
      </c>
      <c r="G239" s="3" t="s">
        <v>99</v>
      </c>
      <c r="H239" t="s">
        <v>2644</v>
      </c>
      <c r="I239" s="2" cm="1">
        <f t="array" ref="I239">SUMPRODUCT(CAUWEP176[Value], --(CAUWEP176[Year] = Consolidated[[#This Row],[Year]]), --(CAUWEP176[Month] = Consolidated[[#This Row],[Month]]))</f>
        <v>0.755</v>
      </c>
      <c r="J239" s="2">
        <v>0.83904109589041098</v>
      </c>
      <c r="K239" s="2" t="s">
        <v>2646</v>
      </c>
    </row>
    <row r="240" spans="2:11" hidden="1" x14ac:dyDescent="0.2">
      <c r="B240" t="s">
        <v>6</v>
      </c>
      <c r="C240" t="s">
        <v>186</v>
      </c>
      <c r="D240" t="s">
        <v>20</v>
      </c>
      <c r="E240">
        <v>2019</v>
      </c>
      <c r="F240">
        <v>6</v>
      </c>
      <c r="G240" s="3" t="s">
        <v>100</v>
      </c>
      <c r="H240" t="s">
        <v>2644</v>
      </c>
      <c r="I240" s="2" cm="1">
        <f t="array" ref="I240">SUMPRODUCT(CAUWEP176[Value], --(CAUWEP176[Year] = Consolidated[[#This Row],[Year]]), --(CAUWEP176[Month] = Consolidated[[#This Row],[Month]]))</f>
        <v>0.76200000000000001</v>
      </c>
      <c r="J240" s="2">
        <v>0.83904109589041098</v>
      </c>
      <c r="K240" s="2" t="s">
        <v>2646</v>
      </c>
    </row>
    <row r="241" spans="2:11" hidden="1" x14ac:dyDescent="0.2">
      <c r="B241" t="s">
        <v>6</v>
      </c>
      <c r="C241" t="s">
        <v>186</v>
      </c>
      <c r="D241" t="s">
        <v>20</v>
      </c>
      <c r="E241">
        <v>2019</v>
      </c>
      <c r="F241">
        <v>7</v>
      </c>
      <c r="G241" s="3" t="s">
        <v>101</v>
      </c>
      <c r="H241" t="s">
        <v>2644</v>
      </c>
      <c r="I241" s="2" cm="1">
        <f t="array" ref="I241">SUMPRODUCT(CAUWEP176[Value], --(CAUWEP176[Year] = Consolidated[[#This Row],[Year]]), --(CAUWEP176[Month] = Consolidated[[#This Row],[Month]]))</f>
        <v>0.72399999999999998</v>
      </c>
      <c r="J241" s="2">
        <v>0.85616438356164382</v>
      </c>
      <c r="K241" s="2" t="s">
        <v>2646</v>
      </c>
    </row>
    <row r="242" spans="2:11" hidden="1" x14ac:dyDescent="0.2">
      <c r="B242" t="s">
        <v>6</v>
      </c>
      <c r="C242" t="s">
        <v>186</v>
      </c>
      <c r="D242" t="s">
        <v>20</v>
      </c>
      <c r="E242">
        <v>2019</v>
      </c>
      <c r="F242">
        <v>8</v>
      </c>
      <c r="G242" s="3" t="s">
        <v>102</v>
      </c>
      <c r="H242" t="s">
        <v>2644</v>
      </c>
      <c r="I242" s="2" cm="1">
        <f t="array" ref="I242">SUMPRODUCT(CAUWEP176[Value], --(CAUWEP176[Year] = Consolidated[[#This Row],[Year]]), --(CAUWEP176[Month] = Consolidated[[#This Row],[Month]]))</f>
        <v>0.71699999999999997</v>
      </c>
      <c r="J242" s="2">
        <v>0.85616438356164382</v>
      </c>
      <c r="K242" s="2" t="s">
        <v>2646</v>
      </c>
    </row>
    <row r="243" spans="2:11" hidden="1" x14ac:dyDescent="0.2">
      <c r="B243" t="s">
        <v>6</v>
      </c>
      <c r="C243" t="s">
        <v>186</v>
      </c>
      <c r="D243" t="s">
        <v>20</v>
      </c>
      <c r="E243">
        <v>2019</v>
      </c>
      <c r="F243">
        <v>9</v>
      </c>
      <c r="G243" s="3" t="s">
        <v>103</v>
      </c>
      <c r="H243" t="s">
        <v>2644</v>
      </c>
      <c r="I243" s="2" cm="1">
        <f t="array" ref="I243">SUMPRODUCT(CAUWEP176[Value], --(CAUWEP176[Year] = Consolidated[[#This Row],[Year]]), --(CAUWEP176[Month] = Consolidated[[#This Row],[Month]]))</f>
        <v>0.71</v>
      </c>
      <c r="J243" s="2">
        <v>0.85616438356164382</v>
      </c>
      <c r="K243" s="2" t="s">
        <v>2646</v>
      </c>
    </row>
    <row r="244" spans="2:11" hidden="1" x14ac:dyDescent="0.2">
      <c r="B244" t="s">
        <v>6</v>
      </c>
      <c r="C244" t="s">
        <v>186</v>
      </c>
      <c r="D244" t="s">
        <v>20</v>
      </c>
      <c r="E244">
        <v>2019</v>
      </c>
      <c r="F244">
        <v>10</v>
      </c>
      <c r="G244" s="3" t="s">
        <v>104</v>
      </c>
      <c r="H244" t="s">
        <v>2644</v>
      </c>
      <c r="I244" s="2" cm="1">
        <f t="array" ref="I244">SUMPRODUCT(CAUWEP176[Value], --(CAUWEP176[Year] = Consolidated[[#This Row],[Year]]), --(CAUWEP176[Month] = Consolidated[[#This Row],[Month]]))</f>
        <v>0.70699999999999996</v>
      </c>
      <c r="J244" s="2">
        <v>0.83333333333333326</v>
      </c>
      <c r="K244" s="2" t="s">
        <v>2646</v>
      </c>
    </row>
    <row r="245" spans="2:11" hidden="1" x14ac:dyDescent="0.2">
      <c r="B245" t="s">
        <v>6</v>
      </c>
      <c r="C245" t="s">
        <v>186</v>
      </c>
      <c r="D245" t="s">
        <v>20</v>
      </c>
      <c r="E245">
        <v>2019</v>
      </c>
      <c r="F245">
        <v>11</v>
      </c>
      <c r="G245" s="3" t="s">
        <v>105</v>
      </c>
      <c r="H245" t="s">
        <v>2644</v>
      </c>
      <c r="I245" s="2" cm="1">
        <f t="array" ref="I245">SUMPRODUCT(CAUWEP176[Value], --(CAUWEP176[Year] = Consolidated[[#This Row],[Year]]), --(CAUWEP176[Month] = Consolidated[[#This Row],[Month]]))</f>
        <v>0.70699999999999996</v>
      </c>
      <c r="J245" s="2">
        <v>0.83333333333333326</v>
      </c>
      <c r="K245" s="2" t="s">
        <v>2646</v>
      </c>
    </row>
    <row r="246" spans="2:11" hidden="1" x14ac:dyDescent="0.2">
      <c r="B246" t="s">
        <v>6</v>
      </c>
      <c r="C246" t="s">
        <v>186</v>
      </c>
      <c r="D246" t="s">
        <v>20</v>
      </c>
      <c r="E246">
        <v>2019</v>
      </c>
      <c r="F246">
        <v>12</v>
      </c>
      <c r="G246" s="3" t="s">
        <v>106</v>
      </c>
      <c r="H246" t="s">
        <v>2644</v>
      </c>
      <c r="I246" s="2" cm="1">
        <f t="array" ref="I246">SUMPRODUCT(CAUWEP176[Value], --(CAUWEP176[Year] = Consolidated[[#This Row],[Year]]), --(CAUWEP176[Month] = Consolidated[[#This Row],[Month]]))</f>
        <v>0.71099999999999997</v>
      </c>
      <c r="J246" s="2">
        <v>0.83333333333333326</v>
      </c>
      <c r="K246" s="2" t="s">
        <v>2646</v>
      </c>
    </row>
    <row r="247" spans="2:11" hidden="1" x14ac:dyDescent="0.2">
      <c r="B247" t="s">
        <v>6</v>
      </c>
      <c r="C247" t="s">
        <v>175</v>
      </c>
      <c r="D247" t="s">
        <v>15</v>
      </c>
      <c r="E247">
        <v>2019</v>
      </c>
      <c r="F247">
        <v>4</v>
      </c>
      <c r="G247" s="3" t="s">
        <v>98</v>
      </c>
      <c r="H247" t="s">
        <v>2644</v>
      </c>
      <c r="I247" s="2" cm="1">
        <f t="array" ref="I247">SUMPRODUCT(Actuals[Price '[USD'] per UOM], --(Actuals[Commodity] = 'Consolidated'!$B247), --(Actuals[Region] = 'Consolidated'!$D247), --(Actuals[Year Month] = $G247))</f>
        <v>0.51700000000000002</v>
      </c>
      <c r="J247" s="2">
        <v>0.52</v>
      </c>
      <c r="K247" s="2" t="s">
        <v>2646</v>
      </c>
    </row>
    <row r="248" spans="2:11" hidden="1" x14ac:dyDescent="0.2">
      <c r="B248" t="s">
        <v>6</v>
      </c>
      <c r="C248" t="s">
        <v>175</v>
      </c>
      <c r="D248" t="s">
        <v>15</v>
      </c>
      <c r="E248">
        <v>2019</v>
      </c>
      <c r="F248">
        <v>5</v>
      </c>
      <c r="G248" s="3" t="s">
        <v>99</v>
      </c>
      <c r="H248" t="s">
        <v>2644</v>
      </c>
      <c r="I248" s="2" cm="1">
        <f t="array" ref="I248">SUMPRODUCT(Actuals[Price '[USD'] per UOM], --(Actuals[Commodity] = 'Consolidated'!$B248), --(Actuals[Region] = 'Consolidated'!$D248), --(Actuals[Year Month] = $G248))</f>
        <v>0.51700000000000002</v>
      </c>
      <c r="J248" s="2">
        <v>0.52500000000000002</v>
      </c>
      <c r="K248" s="2" t="s">
        <v>2646</v>
      </c>
    </row>
    <row r="249" spans="2:11" hidden="1" x14ac:dyDescent="0.2">
      <c r="B249" t="s">
        <v>6</v>
      </c>
      <c r="C249" t="s">
        <v>175</v>
      </c>
      <c r="D249" t="s">
        <v>15</v>
      </c>
      <c r="E249">
        <v>2019</v>
      </c>
      <c r="F249">
        <v>6</v>
      </c>
      <c r="G249" s="3" t="s">
        <v>100</v>
      </c>
      <c r="H249" t="s">
        <v>2644</v>
      </c>
      <c r="I249" s="2" cm="1">
        <f t="array" ref="I249">SUMPRODUCT(Actuals[Price '[USD'] per UOM], --(Actuals[Commodity] = 'Consolidated'!$B249), --(Actuals[Region] = 'Consolidated'!$D249), --(Actuals[Year Month] = $G249))</f>
        <v>0.5</v>
      </c>
      <c r="J249" s="2">
        <v>0.53</v>
      </c>
      <c r="K249" s="2" t="s">
        <v>2646</v>
      </c>
    </row>
    <row r="250" spans="2:11" hidden="1" x14ac:dyDescent="0.2">
      <c r="B250" t="s">
        <v>6</v>
      </c>
      <c r="C250" t="s">
        <v>175</v>
      </c>
      <c r="D250" t="s">
        <v>15</v>
      </c>
      <c r="E250">
        <v>2019</v>
      </c>
      <c r="F250">
        <v>7</v>
      </c>
      <c r="G250" s="3" t="s">
        <v>101</v>
      </c>
      <c r="H250" t="s">
        <v>2644</v>
      </c>
      <c r="I250" s="2" cm="1">
        <f t="array" ref="I250">SUMPRODUCT(Actuals[Price '[USD'] per UOM], --(Actuals[Commodity] = 'Consolidated'!$B250), --(Actuals[Region] = 'Consolidated'!$D250), --(Actuals[Year Month] = $G250))</f>
        <v>0.47</v>
      </c>
      <c r="J250" s="2">
        <v>0.53</v>
      </c>
      <c r="K250" s="2" t="s">
        <v>2646</v>
      </c>
    </row>
    <row r="251" spans="2:11" hidden="1" x14ac:dyDescent="0.2">
      <c r="B251" t="s">
        <v>6</v>
      </c>
      <c r="C251" t="s">
        <v>175</v>
      </c>
      <c r="D251" t="s">
        <v>15</v>
      </c>
      <c r="E251">
        <v>2019</v>
      </c>
      <c r="F251">
        <v>8</v>
      </c>
      <c r="G251" s="3" t="s">
        <v>102</v>
      </c>
      <c r="H251" t="s">
        <v>2644</v>
      </c>
      <c r="I251" s="2" cm="1">
        <f t="array" ref="I251">SUMPRODUCT(Actuals[Price '[USD'] per UOM], --(Actuals[Commodity] = 'Consolidated'!$B251), --(Actuals[Region] = 'Consolidated'!$D251), --(Actuals[Year Month] = $G251))</f>
        <v>0.47</v>
      </c>
      <c r="J251" s="2">
        <v>0.53500000000000003</v>
      </c>
      <c r="K251" s="2" t="s">
        <v>2646</v>
      </c>
    </row>
    <row r="252" spans="2:11" hidden="1" x14ac:dyDescent="0.2">
      <c r="B252" t="s">
        <v>6</v>
      </c>
      <c r="C252" t="s">
        <v>175</v>
      </c>
      <c r="D252" t="s">
        <v>15</v>
      </c>
      <c r="E252">
        <v>2019</v>
      </c>
      <c r="F252">
        <v>9</v>
      </c>
      <c r="G252" s="3" t="s">
        <v>103</v>
      </c>
      <c r="H252" t="s">
        <v>2644</v>
      </c>
      <c r="I252" s="2" cm="1">
        <f t="array" ref="I252">SUMPRODUCT(Actuals[Price '[USD'] per UOM], --(Actuals[Commodity] = 'Consolidated'!$B252), --(Actuals[Region] = 'Consolidated'!$D252), --(Actuals[Year Month] = $G252))</f>
        <v>0.48899999999999999</v>
      </c>
      <c r="J252" s="2">
        <v>0.54</v>
      </c>
      <c r="K252" s="2" t="s">
        <v>2646</v>
      </c>
    </row>
    <row r="253" spans="2:11" hidden="1" x14ac:dyDescent="0.2">
      <c r="B253" t="s">
        <v>6</v>
      </c>
      <c r="C253" t="s">
        <v>175</v>
      </c>
      <c r="D253" t="s">
        <v>15</v>
      </c>
      <c r="E253">
        <v>2019</v>
      </c>
      <c r="F253">
        <v>10</v>
      </c>
      <c r="G253" s="3" t="s">
        <v>104</v>
      </c>
      <c r="H253" t="s">
        <v>2644</v>
      </c>
      <c r="I253" s="2" cm="1">
        <f t="array" ref="I253">SUMPRODUCT(Actuals[Price '[USD'] per UOM], --(Actuals[Commodity] = 'Consolidated'!$B253), --(Actuals[Region] = 'Consolidated'!$D253), --(Actuals[Year Month] = $G253))</f>
        <v>0.49099999999999999</v>
      </c>
      <c r="J253" s="2">
        <v>0.56000000000000005</v>
      </c>
      <c r="K253" s="2" t="s">
        <v>2646</v>
      </c>
    </row>
    <row r="254" spans="2:11" hidden="1" x14ac:dyDescent="0.2">
      <c r="B254" t="s">
        <v>6</v>
      </c>
      <c r="C254" t="s">
        <v>175</v>
      </c>
      <c r="D254" t="s">
        <v>15</v>
      </c>
      <c r="E254">
        <v>2019</v>
      </c>
      <c r="F254">
        <v>11</v>
      </c>
      <c r="G254" s="3" t="s">
        <v>105</v>
      </c>
      <c r="H254" t="s">
        <v>2644</v>
      </c>
      <c r="I254" s="2" cm="1">
        <f t="array" ref="I254">SUMPRODUCT(Actuals[Price '[USD'] per UOM], --(Actuals[Commodity] = 'Consolidated'!$B254), --(Actuals[Region] = 'Consolidated'!$D254), --(Actuals[Year Month] = $G254))</f>
        <v>0.49099999999999999</v>
      </c>
      <c r="J254" s="2">
        <v>0.57000000000000006</v>
      </c>
      <c r="K254" s="2" t="s">
        <v>2646</v>
      </c>
    </row>
    <row r="255" spans="2:11" hidden="1" x14ac:dyDescent="0.2">
      <c r="B255" t="s">
        <v>6</v>
      </c>
      <c r="C255" t="s">
        <v>175</v>
      </c>
      <c r="D255" t="s">
        <v>15</v>
      </c>
      <c r="E255">
        <v>2019</v>
      </c>
      <c r="F255">
        <v>12</v>
      </c>
      <c r="G255" s="3" t="s">
        <v>106</v>
      </c>
      <c r="H255" t="s">
        <v>2644</v>
      </c>
      <c r="I255" s="2" cm="1">
        <f t="array" ref="I255">SUMPRODUCT(Actuals[Price '[USD'] per UOM], --(Actuals[Commodity] = 'Consolidated'!$B255), --(Actuals[Region] = 'Consolidated'!$D255), --(Actuals[Year Month] = $G255))</f>
        <v>0.49099999999999999</v>
      </c>
      <c r="J255" s="2">
        <v>0.57000000000000006</v>
      </c>
      <c r="K255" s="2" t="s">
        <v>2646</v>
      </c>
    </row>
    <row r="256" spans="2:11" hidden="1" x14ac:dyDescent="0.2">
      <c r="B256" t="s">
        <v>6</v>
      </c>
      <c r="C256" t="s">
        <v>179</v>
      </c>
      <c r="D256" t="s">
        <v>7</v>
      </c>
      <c r="E256">
        <v>2019</v>
      </c>
      <c r="F256">
        <v>5</v>
      </c>
      <c r="G256" s="3" t="s">
        <v>99</v>
      </c>
      <c r="H256" t="s">
        <v>2645</v>
      </c>
      <c r="I256" s="2" cm="1">
        <f t="array" ref="I25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56" s="2">
        <v>0.78264010000000006</v>
      </c>
      <c r="K256" s="2" t="s">
        <v>2647</v>
      </c>
    </row>
    <row r="257" spans="2:11" hidden="1" x14ac:dyDescent="0.2">
      <c r="B257" t="s">
        <v>6</v>
      </c>
      <c r="C257" t="s">
        <v>179</v>
      </c>
      <c r="D257" t="s">
        <v>7</v>
      </c>
      <c r="E257">
        <v>2019</v>
      </c>
      <c r="F257">
        <v>6</v>
      </c>
      <c r="G257" s="3" t="s">
        <v>100</v>
      </c>
      <c r="H257" t="s">
        <v>2645</v>
      </c>
      <c r="I257" s="2" cm="1">
        <f t="array" ref="I257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257" s="2">
        <v>0.78264010000000006</v>
      </c>
      <c r="K257" s="2" t="s">
        <v>2647</v>
      </c>
    </row>
    <row r="258" spans="2:11" hidden="1" x14ac:dyDescent="0.2">
      <c r="B258" t="s">
        <v>6</v>
      </c>
      <c r="C258" t="s">
        <v>179</v>
      </c>
      <c r="D258" t="s">
        <v>7</v>
      </c>
      <c r="E258">
        <v>2019</v>
      </c>
      <c r="F258">
        <v>7</v>
      </c>
      <c r="G258" s="3" t="s">
        <v>101</v>
      </c>
      <c r="H258" t="s">
        <v>2645</v>
      </c>
      <c r="I258" s="2" cm="1">
        <f t="array" ref="I258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58" s="2">
        <v>0.78264010000000006</v>
      </c>
      <c r="K258" s="2" t="s">
        <v>2647</v>
      </c>
    </row>
    <row r="259" spans="2:11" hidden="1" x14ac:dyDescent="0.2">
      <c r="B259" t="s">
        <v>6</v>
      </c>
      <c r="C259" t="s">
        <v>179</v>
      </c>
      <c r="D259" t="s">
        <v>7</v>
      </c>
      <c r="E259">
        <v>2019</v>
      </c>
      <c r="F259">
        <v>8</v>
      </c>
      <c r="G259" s="3" t="s">
        <v>102</v>
      </c>
      <c r="H259" t="s">
        <v>2645</v>
      </c>
      <c r="I259" s="2" cm="1">
        <f t="array" ref="I259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259" s="2">
        <v>0.78264010000000006</v>
      </c>
      <c r="K259" s="2" t="s">
        <v>2647</v>
      </c>
    </row>
    <row r="260" spans="2:11" hidden="1" x14ac:dyDescent="0.2">
      <c r="B260" t="s">
        <v>6</v>
      </c>
      <c r="C260" t="s">
        <v>179</v>
      </c>
      <c r="D260" t="s">
        <v>7</v>
      </c>
      <c r="E260">
        <v>2019</v>
      </c>
      <c r="F260">
        <v>9</v>
      </c>
      <c r="G260" s="3" t="s">
        <v>103</v>
      </c>
      <c r="H260" t="s">
        <v>2645</v>
      </c>
      <c r="I260" s="2" cm="1">
        <f t="array" ref="I26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260" s="2">
        <v>0.78264010000000006</v>
      </c>
      <c r="K260" s="2" t="s">
        <v>2647</v>
      </c>
    </row>
    <row r="261" spans="2:11" hidden="1" x14ac:dyDescent="0.2">
      <c r="B261" t="s">
        <v>6</v>
      </c>
      <c r="C261" t="s">
        <v>179</v>
      </c>
      <c r="D261" t="s">
        <v>7</v>
      </c>
      <c r="E261">
        <v>2019</v>
      </c>
      <c r="F261">
        <v>10</v>
      </c>
      <c r="G261" s="3" t="s">
        <v>104</v>
      </c>
      <c r="H261" t="s">
        <v>2645</v>
      </c>
      <c r="I261" s="2" cm="1">
        <f t="array" ref="I26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261" s="2">
        <v>0.82122095000000006</v>
      </c>
      <c r="K261" s="2" t="s">
        <v>2647</v>
      </c>
    </row>
    <row r="262" spans="2:11" hidden="1" x14ac:dyDescent="0.2">
      <c r="B262" t="s">
        <v>6</v>
      </c>
      <c r="C262" t="s">
        <v>179</v>
      </c>
      <c r="D262" t="s">
        <v>7</v>
      </c>
      <c r="E262">
        <v>2019</v>
      </c>
      <c r="F262">
        <v>11</v>
      </c>
      <c r="G262" s="3" t="s">
        <v>105</v>
      </c>
      <c r="H262" t="s">
        <v>2645</v>
      </c>
      <c r="I262" s="2" cm="1">
        <f t="array" ref="I26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262" s="2">
        <v>0.83224405000000001</v>
      </c>
      <c r="K262" s="2" t="s">
        <v>2647</v>
      </c>
    </row>
    <row r="263" spans="2:11" hidden="1" x14ac:dyDescent="0.2">
      <c r="B263" t="s">
        <v>6</v>
      </c>
      <c r="C263" t="s">
        <v>179</v>
      </c>
      <c r="D263" t="s">
        <v>7</v>
      </c>
      <c r="E263">
        <v>2019</v>
      </c>
      <c r="F263">
        <v>12</v>
      </c>
      <c r="G263" s="3" t="s">
        <v>106</v>
      </c>
      <c r="H263" t="s">
        <v>2645</v>
      </c>
      <c r="I263" s="2" cm="1">
        <f t="array" ref="I263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263" s="2">
        <v>0.83224405000000001</v>
      </c>
      <c r="K263" s="2" t="s">
        <v>2647</v>
      </c>
    </row>
    <row r="264" spans="2:11" hidden="1" x14ac:dyDescent="0.2">
      <c r="B264" t="s">
        <v>6</v>
      </c>
      <c r="C264" t="s">
        <v>179</v>
      </c>
      <c r="D264" t="s">
        <v>7</v>
      </c>
      <c r="E264">
        <v>2020</v>
      </c>
      <c r="F264">
        <v>1</v>
      </c>
      <c r="G264" s="3" t="s">
        <v>107</v>
      </c>
      <c r="H264" t="s">
        <v>2645</v>
      </c>
      <c r="I264" s="2" cm="1">
        <f t="array" ref="I26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264" s="2">
        <v>0.83775560000000004</v>
      </c>
      <c r="K264" s="2" t="s">
        <v>2647</v>
      </c>
    </row>
    <row r="265" spans="2:11" hidden="1" x14ac:dyDescent="0.2">
      <c r="B265" t="s">
        <v>6</v>
      </c>
      <c r="C265" t="s">
        <v>179</v>
      </c>
      <c r="D265" t="s">
        <v>7</v>
      </c>
      <c r="E265">
        <v>2020</v>
      </c>
      <c r="F265">
        <v>2</v>
      </c>
      <c r="G265" s="3" t="s">
        <v>108</v>
      </c>
      <c r="H265" t="s">
        <v>2645</v>
      </c>
      <c r="I265" s="2" cm="1">
        <f t="array" ref="I26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65" s="2">
        <v>0.83775560000000004</v>
      </c>
      <c r="K265" s="2" t="s">
        <v>2647</v>
      </c>
    </row>
    <row r="266" spans="2:11" hidden="1" x14ac:dyDescent="0.2">
      <c r="B266" t="s">
        <v>6</v>
      </c>
      <c r="C266" t="s">
        <v>179</v>
      </c>
      <c r="D266" t="s">
        <v>7</v>
      </c>
      <c r="E266">
        <v>2020</v>
      </c>
      <c r="F266">
        <v>3</v>
      </c>
      <c r="G266" s="3" t="s">
        <v>109</v>
      </c>
      <c r="H266" t="s">
        <v>2645</v>
      </c>
      <c r="I266" s="2" cm="1">
        <f t="array" ref="I26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266" s="2">
        <v>0.83775560000000004</v>
      </c>
      <c r="K266" s="2" t="s">
        <v>2647</v>
      </c>
    </row>
    <row r="267" spans="2:11" hidden="1" x14ac:dyDescent="0.2">
      <c r="B267" t="s">
        <v>6</v>
      </c>
      <c r="C267" t="s">
        <v>179</v>
      </c>
      <c r="D267" t="s">
        <v>7</v>
      </c>
      <c r="E267">
        <v>2020</v>
      </c>
      <c r="F267">
        <v>4</v>
      </c>
      <c r="G267" s="3" t="s">
        <v>110</v>
      </c>
      <c r="H267" t="s">
        <v>2645</v>
      </c>
      <c r="I267" s="2" cm="1">
        <f t="array" ref="I26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267" s="2">
        <v>0.83775560000000004</v>
      </c>
      <c r="K267" s="2" t="s">
        <v>2647</v>
      </c>
    </row>
    <row r="268" spans="2:11" hidden="1" x14ac:dyDescent="0.2">
      <c r="B268" t="s">
        <v>6</v>
      </c>
      <c r="C268" t="s">
        <v>179</v>
      </c>
      <c r="D268" t="s">
        <v>7</v>
      </c>
      <c r="E268">
        <v>2020</v>
      </c>
      <c r="F268">
        <v>5</v>
      </c>
      <c r="G268" s="3" t="s">
        <v>111</v>
      </c>
      <c r="H268" t="s">
        <v>2645</v>
      </c>
      <c r="I268" s="2" cm="1">
        <f t="array" ref="I26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268" s="2">
        <v>0.83775560000000004</v>
      </c>
      <c r="K268" s="2" t="s">
        <v>2647</v>
      </c>
    </row>
    <row r="269" spans="2:11" hidden="1" x14ac:dyDescent="0.2">
      <c r="B269" t="s">
        <v>6</v>
      </c>
      <c r="C269" t="s">
        <v>179</v>
      </c>
      <c r="D269" t="s">
        <v>7</v>
      </c>
      <c r="E269">
        <v>2020</v>
      </c>
      <c r="F269">
        <v>6</v>
      </c>
      <c r="G269" s="3" t="s">
        <v>112</v>
      </c>
      <c r="H269" t="s">
        <v>2645</v>
      </c>
      <c r="I269" s="2" cm="1">
        <f t="array" ref="I26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269" s="2">
        <v>0.83775560000000004</v>
      </c>
      <c r="K269" s="2" t="s">
        <v>2647</v>
      </c>
    </row>
    <row r="270" spans="2:11" hidden="1" x14ac:dyDescent="0.2">
      <c r="B270" t="s">
        <v>6</v>
      </c>
      <c r="C270" t="s">
        <v>179</v>
      </c>
      <c r="D270" t="s">
        <v>7</v>
      </c>
      <c r="E270">
        <v>2020</v>
      </c>
      <c r="F270">
        <v>7</v>
      </c>
      <c r="G270" s="3" t="s">
        <v>113</v>
      </c>
      <c r="H270" t="s">
        <v>2645</v>
      </c>
      <c r="I270" s="2" cm="1">
        <f t="array" ref="I27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270" s="2">
        <v>0.83775560000000004</v>
      </c>
      <c r="K270" s="2" t="s">
        <v>2647</v>
      </c>
    </row>
    <row r="271" spans="2:11" hidden="1" x14ac:dyDescent="0.2">
      <c r="B271" t="s">
        <v>6</v>
      </c>
      <c r="C271" t="s">
        <v>179</v>
      </c>
      <c r="D271" t="s">
        <v>7</v>
      </c>
      <c r="E271">
        <v>2020</v>
      </c>
      <c r="F271">
        <v>8</v>
      </c>
      <c r="G271" s="3" t="s">
        <v>114</v>
      </c>
      <c r="H271" t="s">
        <v>2645</v>
      </c>
      <c r="I271" s="2" cm="1">
        <f t="array" ref="I27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271" s="2">
        <v>0.83775560000000004</v>
      </c>
      <c r="K271" s="2" t="s">
        <v>2647</v>
      </c>
    </row>
    <row r="272" spans="2:11" hidden="1" x14ac:dyDescent="0.2">
      <c r="B272" t="s">
        <v>6</v>
      </c>
      <c r="C272" t="s">
        <v>179</v>
      </c>
      <c r="D272" t="s">
        <v>7</v>
      </c>
      <c r="E272">
        <v>2020</v>
      </c>
      <c r="F272">
        <v>9</v>
      </c>
      <c r="G272" s="3" t="s">
        <v>115</v>
      </c>
      <c r="H272" t="s">
        <v>2645</v>
      </c>
      <c r="I272" s="2" cm="1">
        <f t="array" ref="I27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272" s="2">
        <v>0.83775560000000004</v>
      </c>
      <c r="K272" s="2" t="s">
        <v>2647</v>
      </c>
    </row>
    <row r="273" spans="2:11" hidden="1" x14ac:dyDescent="0.2">
      <c r="B273" t="s">
        <v>6</v>
      </c>
      <c r="C273" t="s">
        <v>179</v>
      </c>
      <c r="D273" t="s">
        <v>7</v>
      </c>
      <c r="E273">
        <v>2020</v>
      </c>
      <c r="F273">
        <v>10</v>
      </c>
      <c r="G273" s="3" t="s">
        <v>116</v>
      </c>
      <c r="H273" t="s">
        <v>2645</v>
      </c>
      <c r="I273" s="2" cm="1">
        <f t="array" ref="I27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273" s="2">
        <v>0.85980180000000006</v>
      </c>
      <c r="K273" s="2" t="s">
        <v>2647</v>
      </c>
    </row>
    <row r="274" spans="2:11" hidden="1" x14ac:dyDescent="0.2">
      <c r="B274" t="s">
        <v>6</v>
      </c>
      <c r="C274" t="s">
        <v>179</v>
      </c>
      <c r="D274" t="s">
        <v>7</v>
      </c>
      <c r="E274">
        <v>2020</v>
      </c>
      <c r="F274">
        <v>11</v>
      </c>
      <c r="G274" s="3" t="s">
        <v>117</v>
      </c>
      <c r="H274" t="s">
        <v>2645</v>
      </c>
      <c r="I274" s="2" cm="1">
        <f t="array" ref="I27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274" s="2">
        <v>0.85980180000000006</v>
      </c>
      <c r="K274" s="2" t="s">
        <v>2647</v>
      </c>
    </row>
    <row r="275" spans="2:11" hidden="1" x14ac:dyDescent="0.2">
      <c r="B275" t="s">
        <v>6</v>
      </c>
      <c r="C275" t="s">
        <v>179</v>
      </c>
      <c r="D275" t="s">
        <v>7</v>
      </c>
      <c r="E275">
        <v>2020</v>
      </c>
      <c r="F275">
        <v>12</v>
      </c>
      <c r="G275" s="3" t="s">
        <v>118</v>
      </c>
      <c r="H275" t="s">
        <v>2645</v>
      </c>
      <c r="I275" s="2" cm="1">
        <f t="array" ref="I27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75" s="2">
        <v>0.85980180000000006</v>
      </c>
      <c r="K275" s="2" t="s">
        <v>2647</v>
      </c>
    </row>
    <row r="276" spans="2:11" hidden="1" x14ac:dyDescent="0.2">
      <c r="B276" t="s">
        <v>6</v>
      </c>
      <c r="C276" t="s">
        <v>186</v>
      </c>
      <c r="D276" t="s">
        <v>17</v>
      </c>
      <c r="E276">
        <v>2019</v>
      </c>
      <c r="F276">
        <v>5</v>
      </c>
      <c r="G276" s="3" t="s">
        <v>99</v>
      </c>
      <c r="H276" t="s">
        <v>2645</v>
      </c>
      <c r="I276" s="2" cm="1">
        <f t="array" ref="I276">SUMPRODUCT(CAUWEP176[Value], --(CAUWEP176[Year] = Consolidated[[#This Row],[Year]]), --(CAUWEP176[Month] = Consolidated[[#This Row],[Month]]))</f>
        <v>0.755</v>
      </c>
      <c r="J276" s="2">
        <v>0.75842696629213491</v>
      </c>
      <c r="K276" s="2" t="s">
        <v>2647</v>
      </c>
    </row>
    <row r="277" spans="2:11" hidden="1" x14ac:dyDescent="0.2">
      <c r="B277" t="s">
        <v>6</v>
      </c>
      <c r="C277" t="s">
        <v>186</v>
      </c>
      <c r="D277" t="s">
        <v>17</v>
      </c>
      <c r="E277">
        <v>2019</v>
      </c>
      <c r="F277">
        <v>6</v>
      </c>
      <c r="G277" s="3" t="s">
        <v>100</v>
      </c>
      <c r="H277" t="s">
        <v>2645</v>
      </c>
      <c r="I277" s="2" cm="1">
        <f t="array" ref="I277">SUMPRODUCT(CAUWEP176[Value], --(CAUWEP176[Year] = Consolidated[[#This Row],[Year]]), --(CAUWEP176[Month] = Consolidated[[#This Row],[Month]]))</f>
        <v>0.76200000000000001</v>
      </c>
      <c r="J277" s="2">
        <v>0.75842696629213491</v>
      </c>
      <c r="K277" s="2" t="s">
        <v>2647</v>
      </c>
    </row>
    <row r="278" spans="2:11" hidden="1" x14ac:dyDescent="0.2">
      <c r="B278" t="s">
        <v>6</v>
      </c>
      <c r="C278" t="s">
        <v>186</v>
      </c>
      <c r="D278" t="s">
        <v>17</v>
      </c>
      <c r="E278">
        <v>2019</v>
      </c>
      <c r="F278">
        <v>7</v>
      </c>
      <c r="G278" s="3" t="s">
        <v>101</v>
      </c>
      <c r="H278" t="s">
        <v>2645</v>
      </c>
      <c r="I278" s="2" cm="1">
        <f t="array" ref="I278">SUMPRODUCT(CAUWEP176[Value], --(CAUWEP176[Year] = Consolidated[[#This Row],[Year]]), --(CAUWEP176[Month] = Consolidated[[#This Row],[Month]]))</f>
        <v>0.72399999999999998</v>
      </c>
      <c r="J278" s="2">
        <v>0.7865168539325843</v>
      </c>
      <c r="K278" s="2" t="s">
        <v>2647</v>
      </c>
    </row>
    <row r="279" spans="2:11" hidden="1" x14ac:dyDescent="0.2">
      <c r="B279" t="s">
        <v>6</v>
      </c>
      <c r="C279" t="s">
        <v>186</v>
      </c>
      <c r="D279" t="s">
        <v>17</v>
      </c>
      <c r="E279">
        <v>2019</v>
      </c>
      <c r="F279">
        <v>8</v>
      </c>
      <c r="G279" s="3" t="s">
        <v>102</v>
      </c>
      <c r="H279" t="s">
        <v>2645</v>
      </c>
      <c r="I279" s="2" cm="1">
        <f t="array" ref="I279">SUMPRODUCT(CAUWEP176[Value], --(CAUWEP176[Year] = Consolidated[[#This Row],[Year]]), --(CAUWEP176[Month] = Consolidated[[#This Row],[Month]]))</f>
        <v>0.71699999999999997</v>
      </c>
      <c r="J279" s="2">
        <v>0.7865168539325843</v>
      </c>
      <c r="K279" s="2" t="s">
        <v>2647</v>
      </c>
    </row>
    <row r="280" spans="2:11" hidden="1" x14ac:dyDescent="0.2">
      <c r="B280" t="s">
        <v>6</v>
      </c>
      <c r="C280" t="s">
        <v>186</v>
      </c>
      <c r="D280" t="s">
        <v>17</v>
      </c>
      <c r="E280">
        <v>2019</v>
      </c>
      <c r="F280">
        <v>9</v>
      </c>
      <c r="G280" s="3" t="s">
        <v>103</v>
      </c>
      <c r="H280" t="s">
        <v>2645</v>
      </c>
      <c r="I280" s="2" cm="1">
        <f t="array" ref="I280">SUMPRODUCT(CAUWEP176[Value], --(CAUWEP176[Year] = Consolidated[[#This Row],[Year]]), --(CAUWEP176[Month] = Consolidated[[#This Row],[Month]]))</f>
        <v>0.71</v>
      </c>
      <c r="J280" s="2">
        <v>0.7865168539325843</v>
      </c>
      <c r="K280" s="2" t="s">
        <v>2647</v>
      </c>
    </row>
    <row r="281" spans="2:11" hidden="1" x14ac:dyDescent="0.2">
      <c r="B281" t="s">
        <v>6</v>
      </c>
      <c r="C281" t="s">
        <v>186</v>
      </c>
      <c r="D281" t="s">
        <v>17</v>
      </c>
      <c r="E281">
        <v>2019</v>
      </c>
      <c r="F281">
        <v>10</v>
      </c>
      <c r="G281" s="3" t="s">
        <v>104</v>
      </c>
      <c r="H281" t="s">
        <v>2645</v>
      </c>
      <c r="I281" s="2" cm="1">
        <f t="array" ref="I281">SUMPRODUCT(CAUWEP176[Value], --(CAUWEP176[Year] = Consolidated[[#This Row],[Year]]), --(CAUWEP176[Month] = Consolidated[[#This Row],[Month]]))</f>
        <v>0.70699999999999996</v>
      </c>
      <c r="J281" s="2">
        <v>0.76966292134831471</v>
      </c>
      <c r="K281" s="2" t="s">
        <v>2647</v>
      </c>
    </row>
    <row r="282" spans="2:11" hidden="1" x14ac:dyDescent="0.2">
      <c r="B282" t="s">
        <v>6</v>
      </c>
      <c r="C282" t="s">
        <v>186</v>
      </c>
      <c r="D282" t="s">
        <v>17</v>
      </c>
      <c r="E282">
        <v>2019</v>
      </c>
      <c r="F282">
        <v>11</v>
      </c>
      <c r="G282" s="3" t="s">
        <v>105</v>
      </c>
      <c r="H282" t="s">
        <v>2645</v>
      </c>
      <c r="I282" s="2" cm="1">
        <f t="array" ref="I282">SUMPRODUCT(CAUWEP176[Value], --(CAUWEP176[Year] = Consolidated[[#This Row],[Year]]), --(CAUWEP176[Month] = Consolidated[[#This Row],[Month]]))</f>
        <v>0.70699999999999996</v>
      </c>
      <c r="J282" s="2">
        <v>0.76966292134831471</v>
      </c>
      <c r="K282" s="2" t="s">
        <v>2647</v>
      </c>
    </row>
    <row r="283" spans="2:11" hidden="1" x14ac:dyDescent="0.2">
      <c r="B283" t="s">
        <v>6</v>
      </c>
      <c r="C283" t="s">
        <v>186</v>
      </c>
      <c r="D283" t="s">
        <v>17</v>
      </c>
      <c r="E283">
        <v>2019</v>
      </c>
      <c r="F283">
        <v>12</v>
      </c>
      <c r="G283" s="3" t="s">
        <v>106</v>
      </c>
      <c r="H283" t="s">
        <v>2645</v>
      </c>
      <c r="I283" s="2" cm="1">
        <f t="array" ref="I283">SUMPRODUCT(CAUWEP176[Value], --(CAUWEP176[Year] = Consolidated[[#This Row],[Year]]), --(CAUWEP176[Month] = Consolidated[[#This Row],[Month]]))</f>
        <v>0.71099999999999997</v>
      </c>
      <c r="J283" s="2">
        <v>0.76966292134831471</v>
      </c>
      <c r="K283" s="2" t="s">
        <v>2647</v>
      </c>
    </row>
    <row r="284" spans="2:11" hidden="1" x14ac:dyDescent="0.2">
      <c r="B284" t="s">
        <v>6</v>
      </c>
      <c r="C284" t="s">
        <v>186</v>
      </c>
      <c r="D284" t="s">
        <v>17</v>
      </c>
      <c r="E284">
        <v>2020</v>
      </c>
      <c r="F284">
        <v>1</v>
      </c>
      <c r="G284" s="3" t="s">
        <v>107</v>
      </c>
      <c r="H284" t="s">
        <v>2645</v>
      </c>
      <c r="I284" s="2" cm="1">
        <f t="array" ref="I284">SUMPRODUCT(CAUWEP176[Value], --(CAUWEP176[Year] = Consolidated[[#This Row],[Year]]), --(CAUWEP176[Month] = Consolidated[[#This Row],[Month]]))</f>
        <v>0.65</v>
      </c>
      <c r="J284" s="2">
        <v>0.7865168539325843</v>
      </c>
      <c r="K284" s="2" t="s">
        <v>2647</v>
      </c>
    </row>
    <row r="285" spans="2:11" hidden="1" x14ac:dyDescent="0.2">
      <c r="B285" t="s">
        <v>6</v>
      </c>
      <c r="C285" t="s">
        <v>186</v>
      </c>
      <c r="D285" t="s">
        <v>17</v>
      </c>
      <c r="E285">
        <v>2020</v>
      </c>
      <c r="F285">
        <v>2</v>
      </c>
      <c r="G285" s="3" t="s">
        <v>108</v>
      </c>
      <c r="H285" t="s">
        <v>2645</v>
      </c>
      <c r="I285" s="2" cm="1">
        <f t="array" ref="I285">SUMPRODUCT(CAUWEP176[Value], --(CAUWEP176[Year] = Consolidated[[#This Row],[Year]]), --(CAUWEP176[Month] = Consolidated[[#This Row],[Month]]))</f>
        <v>0.63800000000000001</v>
      </c>
      <c r="J285" s="2">
        <v>0.7865168539325843</v>
      </c>
      <c r="K285" s="2" t="s">
        <v>2647</v>
      </c>
    </row>
    <row r="286" spans="2:11" hidden="1" x14ac:dyDescent="0.2">
      <c r="B286" t="s">
        <v>6</v>
      </c>
      <c r="C286" t="s">
        <v>186</v>
      </c>
      <c r="D286" t="s">
        <v>17</v>
      </c>
      <c r="E286">
        <v>2020</v>
      </c>
      <c r="F286">
        <v>3</v>
      </c>
      <c r="G286" s="3" t="s">
        <v>109</v>
      </c>
      <c r="H286" t="s">
        <v>2645</v>
      </c>
      <c r="I286" s="2" cm="1">
        <f t="array" ref="I286">SUMPRODUCT(CAUWEP176[Value], --(CAUWEP176[Year] = Consolidated[[#This Row],[Year]]), --(CAUWEP176[Month] = Consolidated[[#This Row],[Month]]))</f>
        <v>0.64700000000000002</v>
      </c>
      <c r="J286" s="2">
        <v>0.7865168539325843</v>
      </c>
      <c r="K286" s="2" t="s">
        <v>2647</v>
      </c>
    </row>
    <row r="287" spans="2:11" hidden="1" x14ac:dyDescent="0.2">
      <c r="B287" t="s">
        <v>6</v>
      </c>
      <c r="C287" t="s">
        <v>186</v>
      </c>
      <c r="D287" t="s">
        <v>17</v>
      </c>
      <c r="E287">
        <v>2020</v>
      </c>
      <c r="F287">
        <v>4</v>
      </c>
      <c r="G287" s="3" t="s">
        <v>110</v>
      </c>
      <c r="H287" t="s">
        <v>2645</v>
      </c>
      <c r="I287" s="2" cm="1">
        <f t="array" ref="I287">SUMPRODUCT(CAUWEP176[Value], --(CAUWEP176[Year] = Consolidated[[#This Row],[Year]]), --(CAUWEP176[Month] = Consolidated[[#This Row],[Month]]))</f>
        <v>0.71099999999999997</v>
      </c>
      <c r="J287" s="2">
        <v>0.8089887640449438</v>
      </c>
      <c r="K287" s="2" t="s">
        <v>2647</v>
      </c>
    </row>
    <row r="288" spans="2:11" hidden="1" x14ac:dyDescent="0.2">
      <c r="B288" t="s">
        <v>6</v>
      </c>
      <c r="C288" t="s">
        <v>186</v>
      </c>
      <c r="D288" t="s">
        <v>17</v>
      </c>
      <c r="E288">
        <v>2020</v>
      </c>
      <c r="F288">
        <v>5</v>
      </c>
      <c r="G288" s="3" t="s">
        <v>111</v>
      </c>
      <c r="H288" t="s">
        <v>2645</v>
      </c>
      <c r="I288" s="2" cm="1">
        <f t="array" ref="I288">SUMPRODUCT(CAUWEP176[Value], --(CAUWEP176[Year] = Consolidated[[#This Row],[Year]]), --(CAUWEP176[Month] = Consolidated[[#This Row],[Month]]))</f>
        <v>0.71399999999999997</v>
      </c>
      <c r="J288" s="2">
        <v>0.8089887640449438</v>
      </c>
      <c r="K288" s="2" t="s">
        <v>2647</v>
      </c>
    </row>
    <row r="289" spans="2:11" hidden="1" x14ac:dyDescent="0.2">
      <c r="B289" t="s">
        <v>6</v>
      </c>
      <c r="C289" t="s">
        <v>186</v>
      </c>
      <c r="D289" t="s">
        <v>17</v>
      </c>
      <c r="E289">
        <v>2020</v>
      </c>
      <c r="F289">
        <v>6</v>
      </c>
      <c r="G289" s="3" t="s">
        <v>112</v>
      </c>
      <c r="H289" t="s">
        <v>2645</v>
      </c>
      <c r="I289" s="2" cm="1">
        <f t="array" ref="I289">SUMPRODUCT(CAUWEP176[Value], --(CAUWEP176[Year] = Consolidated[[#This Row],[Year]]), --(CAUWEP176[Month] = Consolidated[[#This Row],[Month]]))</f>
        <v>0.73699999999999999</v>
      </c>
      <c r="J289" s="2">
        <v>0.8089887640449438</v>
      </c>
      <c r="K289" s="2" t="s">
        <v>2647</v>
      </c>
    </row>
    <row r="290" spans="2:11" hidden="1" x14ac:dyDescent="0.2">
      <c r="B290" t="s">
        <v>6</v>
      </c>
      <c r="C290" t="s">
        <v>186</v>
      </c>
      <c r="D290" t="s">
        <v>17</v>
      </c>
      <c r="E290">
        <v>2020</v>
      </c>
      <c r="F290">
        <v>7</v>
      </c>
      <c r="G290" s="3" t="s">
        <v>113</v>
      </c>
      <c r="H290" t="s">
        <v>2645</v>
      </c>
      <c r="I290" s="2" cm="1">
        <f t="array" ref="I290">SUMPRODUCT(CAUWEP176[Value], --(CAUWEP176[Year] = Consolidated[[#This Row],[Year]]), --(CAUWEP176[Month] = Consolidated[[#This Row],[Month]]))</f>
        <v>0.70699999999999996</v>
      </c>
      <c r="J290" s="2">
        <v>0.8202247191011236</v>
      </c>
      <c r="K290" s="2" t="s">
        <v>2647</v>
      </c>
    </row>
    <row r="291" spans="2:11" hidden="1" x14ac:dyDescent="0.2">
      <c r="B291" t="s">
        <v>6</v>
      </c>
      <c r="C291" t="s">
        <v>186</v>
      </c>
      <c r="D291" t="s">
        <v>17</v>
      </c>
      <c r="E291">
        <v>2020</v>
      </c>
      <c r="F291">
        <v>8</v>
      </c>
      <c r="G291" s="3" t="s">
        <v>114</v>
      </c>
      <c r="H291" t="s">
        <v>2645</v>
      </c>
      <c r="I291" s="2" cm="1">
        <f t="array" ref="I291">SUMPRODUCT(CAUWEP176[Value], --(CAUWEP176[Year] = Consolidated[[#This Row],[Year]]), --(CAUWEP176[Month] = Consolidated[[#This Row],[Month]]))</f>
        <v>0.73099999999999998</v>
      </c>
      <c r="J291" s="2">
        <v>0.8202247191011236</v>
      </c>
      <c r="K291" s="2" t="s">
        <v>2647</v>
      </c>
    </row>
    <row r="292" spans="2:11" hidden="1" x14ac:dyDescent="0.2">
      <c r="B292" t="s">
        <v>6</v>
      </c>
      <c r="C292" t="s">
        <v>186</v>
      </c>
      <c r="D292" t="s">
        <v>17</v>
      </c>
      <c r="E292">
        <v>2020</v>
      </c>
      <c r="F292">
        <v>9</v>
      </c>
      <c r="G292" s="3" t="s">
        <v>115</v>
      </c>
      <c r="H292" t="s">
        <v>2645</v>
      </c>
      <c r="I292" s="2" cm="1">
        <f t="array" ref="I292">SUMPRODUCT(CAUWEP176[Value], --(CAUWEP176[Year] = Consolidated[[#This Row],[Year]]), --(CAUWEP176[Month] = Consolidated[[#This Row],[Month]]))</f>
        <v>0.72799999999999998</v>
      </c>
      <c r="J292" s="2">
        <v>0.8202247191011236</v>
      </c>
      <c r="K292" s="2" t="s">
        <v>2647</v>
      </c>
    </row>
    <row r="293" spans="2:11" hidden="1" x14ac:dyDescent="0.2">
      <c r="B293" t="s">
        <v>6</v>
      </c>
      <c r="C293" t="s">
        <v>186</v>
      </c>
      <c r="D293" t="s">
        <v>17</v>
      </c>
      <c r="E293">
        <v>2020</v>
      </c>
      <c r="F293">
        <v>10</v>
      </c>
      <c r="G293" s="3" t="s">
        <v>116</v>
      </c>
      <c r="H293" t="s">
        <v>2645</v>
      </c>
      <c r="I293" s="2" cm="1">
        <f t="array" ref="I293">SUMPRODUCT(CAUWEP176[Value], --(CAUWEP176[Year] = Consolidated[[#This Row],[Year]]), --(CAUWEP176[Month] = Consolidated[[#This Row],[Month]]))</f>
        <v>0.68400000000000005</v>
      </c>
      <c r="J293" s="2">
        <v>0.8202247191011236</v>
      </c>
      <c r="K293" s="2" t="s">
        <v>2647</v>
      </c>
    </row>
    <row r="294" spans="2:11" hidden="1" x14ac:dyDescent="0.2">
      <c r="B294" t="s">
        <v>6</v>
      </c>
      <c r="C294" t="s">
        <v>186</v>
      </c>
      <c r="D294" t="s">
        <v>17</v>
      </c>
      <c r="E294">
        <v>2020</v>
      </c>
      <c r="F294">
        <v>11</v>
      </c>
      <c r="G294" s="3" t="s">
        <v>117</v>
      </c>
      <c r="H294" t="s">
        <v>2645</v>
      </c>
      <c r="I294" s="2" cm="1">
        <f t="array" ref="I294">SUMPRODUCT(CAUWEP176[Value], --(CAUWEP176[Year] = Consolidated[[#This Row],[Year]]), --(CAUWEP176[Month] = Consolidated[[#This Row],[Month]]))</f>
        <v>0.68700000000000006</v>
      </c>
      <c r="J294" s="2">
        <v>0.8202247191011236</v>
      </c>
      <c r="K294" s="2" t="s">
        <v>2647</v>
      </c>
    </row>
    <row r="295" spans="2:11" hidden="1" x14ac:dyDescent="0.2">
      <c r="B295" t="s">
        <v>6</v>
      </c>
      <c r="C295" t="s">
        <v>186</v>
      </c>
      <c r="D295" t="s">
        <v>17</v>
      </c>
      <c r="E295">
        <v>2020</v>
      </c>
      <c r="F295">
        <v>12</v>
      </c>
      <c r="G295" s="3" t="s">
        <v>118</v>
      </c>
      <c r="H295" t="s">
        <v>2645</v>
      </c>
      <c r="I295" s="2" cm="1">
        <f t="array" ref="I295">SUMPRODUCT(CAUWEP176[Value], --(CAUWEP176[Year] = Consolidated[[#This Row],[Year]]), --(CAUWEP176[Month] = Consolidated[[#This Row],[Month]]))</f>
        <v>0.70599999999999996</v>
      </c>
      <c r="J295" s="2">
        <v>0.8202247191011236</v>
      </c>
      <c r="K295" s="2" t="s">
        <v>2647</v>
      </c>
    </row>
    <row r="296" spans="2:11" hidden="1" x14ac:dyDescent="0.2">
      <c r="B296" t="s">
        <v>6</v>
      </c>
      <c r="C296" t="s">
        <v>187</v>
      </c>
      <c r="D296" t="s">
        <v>19</v>
      </c>
      <c r="E296">
        <v>2019</v>
      </c>
      <c r="F296">
        <v>5</v>
      </c>
      <c r="G296" s="3" t="s">
        <v>99</v>
      </c>
      <c r="H296" t="s">
        <v>2645</v>
      </c>
      <c r="I296" s="2" cm="1">
        <f t="array" ref="I296">SUMPRODUCT(CAUNEA3187[Value], --(CAUNEA3187[Year] = Consolidated[[#This Row],[Year]]), --(CAUNEA3187[Month] = Consolidated[[#This Row],[Month]]))</f>
        <v>0.36299999999999999</v>
      </c>
      <c r="J296" s="2">
        <v>0.34246830306955833</v>
      </c>
      <c r="K296" s="2" t="s">
        <v>2647</v>
      </c>
    </row>
    <row r="297" spans="2:11" hidden="1" x14ac:dyDescent="0.2">
      <c r="B297" t="s">
        <v>6</v>
      </c>
      <c r="C297" t="s">
        <v>187</v>
      </c>
      <c r="D297" t="s">
        <v>19</v>
      </c>
      <c r="E297">
        <v>2019</v>
      </c>
      <c r="F297">
        <v>6</v>
      </c>
      <c r="G297" s="3" t="s">
        <v>100</v>
      </c>
      <c r="H297" t="s">
        <v>2645</v>
      </c>
      <c r="I297" s="2" cm="1">
        <f t="array" ref="I297">SUMPRODUCT(CAUNEA3187[Value], --(CAUNEA3187[Year] = Consolidated[[#This Row],[Year]]), --(CAUNEA3187[Month] = Consolidated[[#This Row],[Month]]))</f>
        <v>0.36199999999999999</v>
      </c>
      <c r="J297" s="2">
        <v>0.34229521742145741</v>
      </c>
      <c r="K297" s="2" t="s">
        <v>2647</v>
      </c>
    </row>
    <row r="298" spans="2:11" hidden="1" x14ac:dyDescent="0.2">
      <c r="B298" t="s">
        <v>6</v>
      </c>
      <c r="C298" t="s">
        <v>187</v>
      </c>
      <c r="D298" t="s">
        <v>19</v>
      </c>
      <c r="E298">
        <v>2019</v>
      </c>
      <c r="F298">
        <v>7</v>
      </c>
      <c r="G298" s="3" t="s">
        <v>101</v>
      </c>
      <c r="H298" t="s">
        <v>2645</v>
      </c>
      <c r="I298" s="2" cm="1">
        <f t="array" ref="I298">SUMPRODUCT(CAUNEA3187[Value], --(CAUNEA3187[Year] = Consolidated[[#This Row],[Year]]), --(CAUNEA3187[Month] = Consolidated[[#This Row],[Month]]))</f>
        <v>0.34899999999999998</v>
      </c>
      <c r="J298" s="2">
        <v>0.34212093260976245</v>
      </c>
      <c r="K298" s="2" t="s">
        <v>2647</v>
      </c>
    </row>
    <row r="299" spans="2:11" hidden="1" x14ac:dyDescent="0.2">
      <c r="B299" t="s">
        <v>6</v>
      </c>
      <c r="C299" t="s">
        <v>187</v>
      </c>
      <c r="D299" t="s">
        <v>19</v>
      </c>
      <c r="E299">
        <v>2019</v>
      </c>
      <c r="F299">
        <v>8</v>
      </c>
      <c r="G299" s="3" t="s">
        <v>102</v>
      </c>
      <c r="H299" t="s">
        <v>2645</v>
      </c>
      <c r="I299" s="2" cm="1">
        <f t="array" ref="I299">SUMPRODUCT(CAUNEA3187[Value], --(CAUNEA3187[Year] = Consolidated[[#This Row],[Year]]), --(CAUNEA3187[Month] = Consolidated[[#This Row],[Month]]))</f>
        <v>0.33300000000000002</v>
      </c>
      <c r="J299" s="2">
        <v>0.34194545256406311</v>
      </c>
      <c r="K299" s="2" t="s">
        <v>2647</v>
      </c>
    </row>
    <row r="300" spans="2:11" hidden="1" x14ac:dyDescent="0.2">
      <c r="B300" t="s">
        <v>6</v>
      </c>
      <c r="C300" t="s">
        <v>187</v>
      </c>
      <c r="D300" t="s">
        <v>19</v>
      </c>
      <c r="E300">
        <v>2019</v>
      </c>
      <c r="F300">
        <v>9</v>
      </c>
      <c r="G300" s="3" t="s">
        <v>103</v>
      </c>
      <c r="H300" t="s">
        <v>2645</v>
      </c>
      <c r="I300" s="2" cm="1">
        <f t="array" ref="I300">SUMPRODUCT(CAUNEA3187[Value], --(CAUNEA3187[Year] = Consolidated[[#This Row],[Year]]), --(CAUNEA3187[Month] = Consolidated[[#This Row],[Month]]))</f>
        <v>0.39300000000000002</v>
      </c>
      <c r="J300" s="2">
        <v>0.34176867966437724</v>
      </c>
      <c r="K300" s="2" t="s">
        <v>2647</v>
      </c>
    </row>
    <row r="301" spans="2:11" hidden="1" x14ac:dyDescent="0.2">
      <c r="B301" t="s">
        <v>6</v>
      </c>
      <c r="C301" t="s">
        <v>187</v>
      </c>
      <c r="D301" t="s">
        <v>19</v>
      </c>
      <c r="E301">
        <v>2019</v>
      </c>
      <c r="F301">
        <v>10</v>
      </c>
      <c r="G301" s="3" t="s">
        <v>104</v>
      </c>
      <c r="H301" t="s">
        <v>2645</v>
      </c>
      <c r="I301" s="2" cm="1">
        <f t="array" ref="I301">SUMPRODUCT(CAUNEA3187[Value], --(CAUNEA3187[Year] = Consolidated[[#This Row],[Year]]), --(CAUNEA3187[Month] = Consolidated[[#This Row],[Month]]))</f>
        <v>0.39400000000000002</v>
      </c>
      <c r="J301" s="2">
        <v>0.34159071966332821</v>
      </c>
      <c r="K301" s="2" t="s">
        <v>2647</v>
      </c>
    </row>
    <row r="302" spans="2:11" hidden="1" x14ac:dyDescent="0.2">
      <c r="B302" t="s">
        <v>6</v>
      </c>
      <c r="C302" t="s">
        <v>187</v>
      </c>
      <c r="D302" t="s">
        <v>19</v>
      </c>
      <c r="E302">
        <v>2019</v>
      </c>
      <c r="F302">
        <v>11</v>
      </c>
      <c r="G302" s="3" t="s">
        <v>105</v>
      </c>
      <c r="H302" t="s">
        <v>2645</v>
      </c>
      <c r="I302" s="2" cm="1">
        <f t="array" ref="I302">SUMPRODUCT(CAUNEA3187[Value], --(CAUNEA3187[Year] = Consolidated[[#This Row],[Year]]), --(CAUNEA3187[Month] = Consolidated[[#This Row],[Month]]))</f>
        <v>0.32800000000000001</v>
      </c>
      <c r="J302" s="2">
        <v>0.34141152587498586</v>
      </c>
      <c r="K302" s="2" t="s">
        <v>2647</v>
      </c>
    </row>
    <row r="303" spans="2:11" hidden="1" x14ac:dyDescent="0.2">
      <c r="B303" t="s">
        <v>6</v>
      </c>
      <c r="C303" t="s">
        <v>187</v>
      </c>
      <c r="D303" t="s">
        <v>19</v>
      </c>
      <c r="E303">
        <v>2019</v>
      </c>
      <c r="F303">
        <v>12</v>
      </c>
      <c r="G303" s="3" t="s">
        <v>106</v>
      </c>
      <c r="H303" t="s">
        <v>2645</v>
      </c>
      <c r="I303" s="2" cm="1">
        <f t="array" ref="I303">SUMPRODUCT(CAUNEA3187[Value], --(CAUNEA3187[Year] = Consolidated[[#This Row],[Year]]), --(CAUNEA3187[Month] = Consolidated[[#This Row],[Month]]))</f>
        <v>0.30599999999999999</v>
      </c>
      <c r="J303" s="2">
        <v>0.34123110247318372</v>
      </c>
      <c r="K303" s="2" t="s">
        <v>2647</v>
      </c>
    </row>
    <row r="304" spans="2:11" hidden="1" x14ac:dyDescent="0.2">
      <c r="B304" t="s">
        <v>6</v>
      </c>
      <c r="C304" t="s">
        <v>187</v>
      </c>
      <c r="D304" t="s">
        <v>19</v>
      </c>
      <c r="E304">
        <v>2020</v>
      </c>
      <c r="F304">
        <v>1</v>
      </c>
      <c r="G304" s="3" t="s">
        <v>107</v>
      </c>
      <c r="H304" t="s">
        <v>2645</v>
      </c>
      <c r="I304" s="2" cm="1">
        <f t="array" ref="I304">SUMPRODUCT(CAUNEA3187[Value], --(CAUNEA3187[Year] = Consolidated[[#This Row],[Year]]), --(CAUNEA3187[Month] = Consolidated[[#This Row],[Month]]))</f>
        <v>0.26300000000000001</v>
      </c>
      <c r="J304" s="2">
        <v>0.34103286696841656</v>
      </c>
      <c r="K304" s="2" t="s">
        <v>2647</v>
      </c>
    </row>
    <row r="305" spans="2:11" hidden="1" x14ac:dyDescent="0.2">
      <c r="B305" t="s">
        <v>6</v>
      </c>
      <c r="C305" t="s">
        <v>187</v>
      </c>
      <c r="D305" t="s">
        <v>19</v>
      </c>
      <c r="E305">
        <v>2020</v>
      </c>
      <c r="F305">
        <v>2</v>
      </c>
      <c r="G305" s="3" t="s">
        <v>108</v>
      </c>
      <c r="H305" t="s">
        <v>2645</v>
      </c>
      <c r="I305" s="2" cm="1">
        <f t="array" ref="I305">SUMPRODUCT(CAUNEA3187[Value], --(CAUNEA3187[Year] = Consolidated[[#This Row],[Year]]), --(CAUNEA3187[Month] = Consolidated[[#This Row],[Month]]))</f>
        <v>0.27400000000000002</v>
      </c>
      <c r="J305" s="2">
        <v>0.34080683202120238</v>
      </c>
      <c r="K305" s="2" t="s">
        <v>2647</v>
      </c>
    </row>
    <row r="306" spans="2:11" hidden="1" x14ac:dyDescent="0.2">
      <c r="B306" t="s">
        <v>6</v>
      </c>
      <c r="C306" t="s">
        <v>187</v>
      </c>
      <c r="D306" t="s">
        <v>19</v>
      </c>
      <c r="E306">
        <v>2020</v>
      </c>
      <c r="F306">
        <v>3</v>
      </c>
      <c r="G306" s="3" t="s">
        <v>109</v>
      </c>
      <c r="H306" t="s">
        <v>2645</v>
      </c>
      <c r="I306" s="2" cm="1">
        <f t="array" ref="I306">SUMPRODUCT(CAUNEA3187[Value], --(CAUNEA3187[Year] = Consolidated[[#This Row],[Year]]), --(CAUNEA3187[Month] = Consolidated[[#This Row],[Month]]))</f>
        <v>0.27300000000000002</v>
      </c>
      <c r="J306" s="2">
        <v>0.34055835282289565</v>
      </c>
      <c r="K306" s="2" t="s">
        <v>2647</v>
      </c>
    </row>
    <row r="307" spans="2:11" hidden="1" x14ac:dyDescent="0.2">
      <c r="B307" t="s">
        <v>6</v>
      </c>
      <c r="C307" t="s">
        <v>187</v>
      </c>
      <c r="D307" t="s">
        <v>19</v>
      </c>
      <c r="E307">
        <v>2020</v>
      </c>
      <c r="F307">
        <v>4</v>
      </c>
      <c r="G307" s="3" t="s">
        <v>110</v>
      </c>
      <c r="H307" t="s">
        <v>2645</v>
      </c>
      <c r="I307" s="2" cm="1">
        <f t="array" ref="I307">SUMPRODUCT(CAUNEA3187[Value], --(CAUNEA3187[Year] = Consolidated[[#This Row],[Year]]), --(CAUNEA3187[Month] = Consolidated[[#This Row],[Month]]))</f>
        <v>0.24299999999999999</v>
      </c>
      <c r="J307" s="2">
        <v>0.34028526261515146</v>
      </c>
      <c r="K307" s="2" t="s">
        <v>2647</v>
      </c>
    </row>
    <row r="308" spans="2:11" hidden="1" x14ac:dyDescent="0.2">
      <c r="B308" t="s">
        <v>6</v>
      </c>
      <c r="C308" t="s">
        <v>187</v>
      </c>
      <c r="D308" t="s">
        <v>19</v>
      </c>
      <c r="E308">
        <v>2020</v>
      </c>
      <c r="F308">
        <v>5</v>
      </c>
      <c r="G308" s="3" t="s">
        <v>111</v>
      </c>
      <c r="H308" t="s">
        <v>2645</v>
      </c>
      <c r="I308" s="2" cm="1">
        <f t="array" ref="I308">SUMPRODUCT(CAUNEA3187[Value], --(CAUNEA3187[Year] = Consolidated[[#This Row],[Year]]), --(CAUNEA3187[Month] = Consolidated[[#This Row],[Month]]))</f>
        <v>0.222</v>
      </c>
      <c r="J308" s="2">
        <v>0.33998516777750665</v>
      </c>
      <c r="K308" s="2" t="s">
        <v>2647</v>
      </c>
    </row>
    <row r="309" spans="2:11" hidden="1" x14ac:dyDescent="0.2">
      <c r="B309" t="s">
        <v>6</v>
      </c>
      <c r="C309" t="s">
        <v>187</v>
      </c>
      <c r="D309" t="s">
        <v>19</v>
      </c>
      <c r="E309">
        <v>2020</v>
      </c>
      <c r="F309">
        <v>6</v>
      </c>
      <c r="G309" s="3" t="s">
        <v>112</v>
      </c>
      <c r="H309" t="s">
        <v>2645</v>
      </c>
      <c r="I309" s="2" cm="1">
        <f t="array" ref="I309">SUMPRODUCT(CAUNEA3187[Value], --(CAUNEA3187[Year] = Consolidated[[#This Row],[Year]]), --(CAUNEA3187[Month] = Consolidated[[#This Row],[Month]]))</f>
        <v>0.22600000000000001</v>
      </c>
      <c r="J309" s="2">
        <v>0.33965530303086244</v>
      </c>
      <c r="K309" s="2" t="s">
        <v>2647</v>
      </c>
    </row>
    <row r="310" spans="2:11" hidden="1" x14ac:dyDescent="0.2">
      <c r="B310" t="s">
        <v>6</v>
      </c>
      <c r="C310" t="s">
        <v>187</v>
      </c>
      <c r="D310" t="s">
        <v>19</v>
      </c>
      <c r="E310">
        <v>2020</v>
      </c>
      <c r="F310">
        <v>7</v>
      </c>
      <c r="G310" s="3" t="s">
        <v>113</v>
      </c>
      <c r="H310" t="s">
        <v>2645</v>
      </c>
      <c r="I310" s="2" cm="1">
        <f t="array" ref="I310">SUMPRODUCT(CAUNEA3187[Value], --(CAUNEA3187[Year] = Consolidated[[#This Row],[Year]]), --(CAUNEA3187[Month] = Consolidated[[#This Row],[Month]]))</f>
        <v>0.23300000000000001</v>
      </c>
      <c r="J310" s="2">
        <v>0.33929289001422674</v>
      </c>
      <c r="K310" s="2" t="s">
        <v>2647</v>
      </c>
    </row>
    <row r="311" spans="2:11" hidden="1" x14ac:dyDescent="0.2">
      <c r="B311" t="s">
        <v>6</v>
      </c>
      <c r="C311" t="s">
        <v>187</v>
      </c>
      <c r="D311" t="s">
        <v>19</v>
      </c>
      <c r="E311">
        <v>2020</v>
      </c>
      <c r="F311">
        <v>8</v>
      </c>
      <c r="G311" s="3" t="s">
        <v>114</v>
      </c>
      <c r="H311" t="s">
        <v>2645</v>
      </c>
      <c r="I311" s="2" cm="1">
        <f t="array" ref="I311">SUMPRODUCT(CAUNEA3187[Value], --(CAUNEA3187[Year] = Consolidated[[#This Row],[Year]]), --(CAUNEA3187[Month] = Consolidated[[#This Row],[Month]]))</f>
        <v>0.29199999999999998</v>
      </c>
      <c r="J311" s="2">
        <v>0.33889469348374762</v>
      </c>
      <c r="K311" s="2" t="s">
        <v>2647</v>
      </c>
    </row>
    <row r="312" spans="2:11" hidden="1" x14ac:dyDescent="0.2">
      <c r="B312" t="s">
        <v>6</v>
      </c>
      <c r="C312" t="s">
        <v>187</v>
      </c>
      <c r="D312" t="s">
        <v>19</v>
      </c>
      <c r="E312">
        <v>2020</v>
      </c>
      <c r="F312">
        <v>9</v>
      </c>
      <c r="G312" s="3" t="s">
        <v>115</v>
      </c>
      <c r="H312" t="s">
        <v>2645</v>
      </c>
      <c r="I312" s="2" cm="1">
        <f t="array" ref="I312">SUMPRODUCT(CAUNEA3187[Value], --(CAUNEA3187[Year] = Consolidated[[#This Row],[Year]]), --(CAUNEA3187[Month] = Consolidated[[#This Row],[Month]]))</f>
        <v>0.29199999999999998</v>
      </c>
      <c r="J312" s="2">
        <v>0.33845723247052739</v>
      </c>
      <c r="K312" s="2" t="s">
        <v>2647</v>
      </c>
    </row>
    <row r="313" spans="2:11" hidden="1" x14ac:dyDescent="0.2">
      <c r="B313" t="s">
        <v>6</v>
      </c>
      <c r="C313" t="s">
        <v>187</v>
      </c>
      <c r="D313" t="s">
        <v>19</v>
      </c>
      <c r="E313">
        <v>2020</v>
      </c>
      <c r="F313">
        <v>10</v>
      </c>
      <c r="G313" s="3" t="s">
        <v>116</v>
      </c>
      <c r="H313" t="s">
        <v>2645</v>
      </c>
      <c r="I313" s="2" cm="1">
        <f t="array" ref="I313">SUMPRODUCT(CAUNEA3187[Value], --(CAUNEA3187[Year] = Consolidated[[#This Row],[Year]]), --(CAUNEA3187[Month] = Consolidated[[#This Row],[Month]]))</f>
        <v>0.29399999999999998</v>
      </c>
      <c r="J313" s="2">
        <v>0.33797674191008586</v>
      </c>
      <c r="K313" s="2" t="s">
        <v>2647</v>
      </c>
    </row>
    <row r="314" spans="2:11" hidden="1" x14ac:dyDescent="0.2">
      <c r="B314" t="s">
        <v>6</v>
      </c>
      <c r="C314" t="s">
        <v>187</v>
      </c>
      <c r="D314" t="s">
        <v>19</v>
      </c>
      <c r="E314">
        <v>2020</v>
      </c>
      <c r="F314">
        <v>11</v>
      </c>
      <c r="G314" s="3" t="s">
        <v>117</v>
      </c>
      <c r="H314" t="s">
        <v>2645</v>
      </c>
      <c r="I314" s="2" cm="1">
        <f t="array" ref="I314">SUMPRODUCT(CAUNEA3187[Value], --(CAUNEA3187[Year] = Consolidated[[#This Row],[Year]]), --(CAUNEA3187[Month] = Consolidated[[#This Row],[Month]]))</f>
        <v>0.29399999999999998</v>
      </c>
      <c r="J314" s="2">
        <v>0.33744898834994047</v>
      </c>
      <c r="K314" s="2" t="s">
        <v>2647</v>
      </c>
    </row>
    <row r="315" spans="2:11" hidden="1" x14ac:dyDescent="0.2">
      <c r="B315" t="s">
        <v>6</v>
      </c>
      <c r="C315" t="s">
        <v>187</v>
      </c>
      <c r="D315" t="s">
        <v>19</v>
      </c>
      <c r="E315">
        <v>2020</v>
      </c>
      <c r="F315">
        <v>12</v>
      </c>
      <c r="G315" s="3" t="s">
        <v>118</v>
      </c>
      <c r="H315" t="s">
        <v>2645</v>
      </c>
      <c r="I315" s="2" cm="1">
        <f t="array" ref="I315">SUMPRODUCT(CAUNEA3187[Value], --(CAUNEA3187[Year] = Consolidated[[#This Row],[Year]]), --(CAUNEA3187[Month] = Consolidated[[#This Row],[Month]]))</f>
        <v>0.29399999999999998</v>
      </c>
      <c r="J315" s="2">
        <v>0.33686943716879697</v>
      </c>
      <c r="K315" s="2" t="s">
        <v>2647</v>
      </c>
    </row>
    <row r="316" spans="2:11" hidden="1" x14ac:dyDescent="0.2">
      <c r="B316" t="s">
        <v>6</v>
      </c>
      <c r="C316" t="s">
        <v>179</v>
      </c>
      <c r="D316" t="s">
        <v>22</v>
      </c>
      <c r="E316">
        <v>2019</v>
      </c>
      <c r="F316">
        <v>5</v>
      </c>
      <c r="G316" s="3" t="s">
        <v>99</v>
      </c>
      <c r="H316" t="s">
        <v>2645</v>
      </c>
      <c r="I316" s="2" cm="1">
        <f t="array" ref="I316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316" s="2">
        <v>0.77712855000000003</v>
      </c>
      <c r="K316" s="2" t="s">
        <v>2647</v>
      </c>
    </row>
    <row r="317" spans="2:11" hidden="1" x14ac:dyDescent="0.2">
      <c r="B317" t="s">
        <v>6</v>
      </c>
      <c r="C317" t="s">
        <v>179</v>
      </c>
      <c r="D317" t="s">
        <v>22</v>
      </c>
      <c r="E317">
        <v>2019</v>
      </c>
      <c r="F317">
        <v>6</v>
      </c>
      <c r="G317" s="3" t="s">
        <v>100</v>
      </c>
      <c r="H317" t="s">
        <v>2645</v>
      </c>
      <c r="I317" s="2" cm="1">
        <f t="array" ref="I317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317" s="2">
        <v>0.77712855000000003</v>
      </c>
      <c r="K317" s="2" t="s">
        <v>2647</v>
      </c>
    </row>
    <row r="318" spans="2:11" hidden="1" x14ac:dyDescent="0.2">
      <c r="B318" t="s">
        <v>6</v>
      </c>
      <c r="C318" t="s">
        <v>179</v>
      </c>
      <c r="D318" t="s">
        <v>22</v>
      </c>
      <c r="E318">
        <v>2019</v>
      </c>
      <c r="F318">
        <v>7</v>
      </c>
      <c r="G318" s="3" t="s">
        <v>101</v>
      </c>
      <c r="H318" t="s">
        <v>2645</v>
      </c>
      <c r="I318" s="2" cm="1">
        <f t="array" ref="I318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318" s="2">
        <v>0.77712855000000003</v>
      </c>
      <c r="K318" s="2" t="s">
        <v>2647</v>
      </c>
    </row>
    <row r="319" spans="2:11" hidden="1" x14ac:dyDescent="0.2">
      <c r="B319" t="s">
        <v>6</v>
      </c>
      <c r="C319" t="s">
        <v>179</v>
      </c>
      <c r="D319" t="s">
        <v>22</v>
      </c>
      <c r="E319">
        <v>2019</v>
      </c>
      <c r="F319">
        <v>8</v>
      </c>
      <c r="G319" s="3" t="s">
        <v>102</v>
      </c>
      <c r="H319" t="s">
        <v>2645</v>
      </c>
      <c r="I319" s="2" cm="1">
        <f t="array" ref="I319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319" s="2">
        <v>0.77712855000000003</v>
      </c>
      <c r="K319" s="2" t="s">
        <v>2647</v>
      </c>
    </row>
    <row r="320" spans="2:11" hidden="1" x14ac:dyDescent="0.2">
      <c r="B320" t="s">
        <v>6</v>
      </c>
      <c r="C320" t="s">
        <v>179</v>
      </c>
      <c r="D320" t="s">
        <v>22</v>
      </c>
      <c r="E320">
        <v>2019</v>
      </c>
      <c r="F320">
        <v>9</v>
      </c>
      <c r="G320" s="3" t="s">
        <v>103</v>
      </c>
      <c r="H320" t="s">
        <v>2645</v>
      </c>
      <c r="I320" s="2" cm="1">
        <f t="array" ref="I32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320" s="2">
        <v>0.77712855000000003</v>
      </c>
      <c r="K320" s="2" t="s">
        <v>2647</v>
      </c>
    </row>
    <row r="321" spans="2:11" hidden="1" x14ac:dyDescent="0.2">
      <c r="B321" t="s">
        <v>6</v>
      </c>
      <c r="C321" t="s">
        <v>179</v>
      </c>
      <c r="D321" t="s">
        <v>22</v>
      </c>
      <c r="E321">
        <v>2019</v>
      </c>
      <c r="F321">
        <v>10</v>
      </c>
      <c r="G321" s="3" t="s">
        <v>104</v>
      </c>
      <c r="H321" t="s">
        <v>2645</v>
      </c>
      <c r="I321" s="2" cm="1">
        <f t="array" ref="I32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321" s="2">
        <v>0.80468629999999997</v>
      </c>
      <c r="K321" s="2" t="s">
        <v>2647</v>
      </c>
    </row>
    <row r="322" spans="2:11" hidden="1" x14ac:dyDescent="0.2">
      <c r="B322" t="s">
        <v>6</v>
      </c>
      <c r="C322" t="s">
        <v>179</v>
      </c>
      <c r="D322" t="s">
        <v>22</v>
      </c>
      <c r="E322">
        <v>2019</v>
      </c>
      <c r="F322">
        <v>11</v>
      </c>
      <c r="G322" s="3" t="s">
        <v>105</v>
      </c>
      <c r="H322" t="s">
        <v>2645</v>
      </c>
      <c r="I322" s="2" cm="1">
        <f t="array" ref="I32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322" s="2">
        <v>0.81570940000000003</v>
      </c>
      <c r="K322" s="2" t="s">
        <v>2647</v>
      </c>
    </row>
    <row r="323" spans="2:11" hidden="1" x14ac:dyDescent="0.2">
      <c r="B323" t="s">
        <v>6</v>
      </c>
      <c r="C323" t="s">
        <v>179</v>
      </c>
      <c r="D323" t="s">
        <v>22</v>
      </c>
      <c r="E323">
        <v>2019</v>
      </c>
      <c r="F323">
        <v>12</v>
      </c>
      <c r="G323" s="3" t="s">
        <v>106</v>
      </c>
      <c r="H323" t="s">
        <v>2645</v>
      </c>
      <c r="I323" s="2" cm="1">
        <f t="array" ref="I323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323" s="2">
        <v>0.81570940000000003</v>
      </c>
      <c r="K323" s="2" t="s">
        <v>2647</v>
      </c>
    </row>
    <row r="324" spans="2:11" hidden="1" x14ac:dyDescent="0.2">
      <c r="B324" t="s">
        <v>6</v>
      </c>
      <c r="C324" t="s">
        <v>179</v>
      </c>
      <c r="D324" t="s">
        <v>22</v>
      </c>
      <c r="E324">
        <v>2020</v>
      </c>
      <c r="F324">
        <v>1</v>
      </c>
      <c r="G324" s="3" t="s">
        <v>107</v>
      </c>
      <c r="H324" t="s">
        <v>2645</v>
      </c>
      <c r="I324" s="2" cm="1">
        <f t="array" ref="I32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24" s="2">
        <v>0.83775560000000004</v>
      </c>
      <c r="K324" s="2" t="s">
        <v>2647</v>
      </c>
    </row>
    <row r="325" spans="2:11" hidden="1" x14ac:dyDescent="0.2">
      <c r="B325" t="s">
        <v>6</v>
      </c>
      <c r="C325" t="s">
        <v>179</v>
      </c>
      <c r="D325" t="s">
        <v>22</v>
      </c>
      <c r="E325">
        <v>2020</v>
      </c>
      <c r="F325">
        <v>2</v>
      </c>
      <c r="G325" s="3" t="s">
        <v>108</v>
      </c>
      <c r="H325" t="s">
        <v>2645</v>
      </c>
      <c r="I325" s="2" cm="1">
        <f t="array" ref="I32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325" s="2">
        <v>0.83775560000000004</v>
      </c>
      <c r="K325" s="2" t="s">
        <v>2647</v>
      </c>
    </row>
    <row r="326" spans="2:11" hidden="1" x14ac:dyDescent="0.2">
      <c r="B326" t="s">
        <v>6</v>
      </c>
      <c r="C326" t="s">
        <v>179</v>
      </c>
      <c r="D326" t="s">
        <v>22</v>
      </c>
      <c r="E326">
        <v>2020</v>
      </c>
      <c r="F326">
        <v>3</v>
      </c>
      <c r="G326" s="3" t="s">
        <v>109</v>
      </c>
      <c r="H326" t="s">
        <v>2645</v>
      </c>
      <c r="I326" s="2" cm="1">
        <f t="array" ref="I32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26" s="2">
        <v>0.83775560000000004</v>
      </c>
      <c r="K326" s="2" t="s">
        <v>2647</v>
      </c>
    </row>
    <row r="327" spans="2:11" hidden="1" x14ac:dyDescent="0.2">
      <c r="B327" t="s">
        <v>6</v>
      </c>
      <c r="C327" t="s">
        <v>179</v>
      </c>
      <c r="D327" t="s">
        <v>22</v>
      </c>
      <c r="E327">
        <v>2020</v>
      </c>
      <c r="F327">
        <v>4</v>
      </c>
      <c r="G327" s="3" t="s">
        <v>110</v>
      </c>
      <c r="H327" t="s">
        <v>2645</v>
      </c>
      <c r="I327" s="2" cm="1">
        <f t="array" ref="I32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327" s="2">
        <v>0.83775560000000004</v>
      </c>
      <c r="K327" s="2" t="s">
        <v>2647</v>
      </c>
    </row>
    <row r="328" spans="2:11" hidden="1" x14ac:dyDescent="0.2">
      <c r="B328" t="s">
        <v>6</v>
      </c>
      <c r="C328" t="s">
        <v>179</v>
      </c>
      <c r="D328" t="s">
        <v>22</v>
      </c>
      <c r="E328">
        <v>2020</v>
      </c>
      <c r="F328">
        <v>5</v>
      </c>
      <c r="G328" s="3" t="s">
        <v>111</v>
      </c>
      <c r="H328" t="s">
        <v>2645</v>
      </c>
      <c r="I328" s="2" cm="1">
        <f t="array" ref="I32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328" s="2">
        <v>0.83775560000000004</v>
      </c>
      <c r="K328" s="2" t="s">
        <v>2647</v>
      </c>
    </row>
    <row r="329" spans="2:11" hidden="1" x14ac:dyDescent="0.2">
      <c r="B329" t="s">
        <v>6</v>
      </c>
      <c r="C329" t="s">
        <v>179</v>
      </c>
      <c r="D329" t="s">
        <v>22</v>
      </c>
      <c r="E329">
        <v>2020</v>
      </c>
      <c r="F329">
        <v>6</v>
      </c>
      <c r="G329" s="3" t="s">
        <v>112</v>
      </c>
      <c r="H329" t="s">
        <v>2645</v>
      </c>
      <c r="I329" s="2" cm="1">
        <f t="array" ref="I32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329" s="2">
        <v>0.83775560000000004</v>
      </c>
      <c r="K329" s="2" t="s">
        <v>2647</v>
      </c>
    </row>
    <row r="330" spans="2:11" hidden="1" x14ac:dyDescent="0.2">
      <c r="B330" t="s">
        <v>6</v>
      </c>
      <c r="C330" t="s">
        <v>179</v>
      </c>
      <c r="D330" t="s">
        <v>22</v>
      </c>
      <c r="E330">
        <v>2020</v>
      </c>
      <c r="F330">
        <v>7</v>
      </c>
      <c r="G330" s="3" t="s">
        <v>113</v>
      </c>
      <c r="H330" t="s">
        <v>2645</v>
      </c>
      <c r="I330" s="2" cm="1">
        <f t="array" ref="I33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30" s="2">
        <v>0.83775560000000004</v>
      </c>
      <c r="K330" s="2" t="s">
        <v>2647</v>
      </c>
    </row>
    <row r="331" spans="2:11" hidden="1" x14ac:dyDescent="0.2">
      <c r="B331" t="s">
        <v>6</v>
      </c>
      <c r="C331" t="s">
        <v>179</v>
      </c>
      <c r="D331" t="s">
        <v>22</v>
      </c>
      <c r="E331">
        <v>2020</v>
      </c>
      <c r="F331">
        <v>8</v>
      </c>
      <c r="G331" s="3" t="s">
        <v>114</v>
      </c>
      <c r="H331" t="s">
        <v>2645</v>
      </c>
      <c r="I331" s="2" cm="1">
        <f t="array" ref="I33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331" s="2">
        <v>0.83775560000000004</v>
      </c>
      <c r="K331" s="2" t="s">
        <v>2647</v>
      </c>
    </row>
    <row r="332" spans="2:11" hidden="1" x14ac:dyDescent="0.2">
      <c r="B332" t="s">
        <v>6</v>
      </c>
      <c r="C332" t="s">
        <v>179</v>
      </c>
      <c r="D332" t="s">
        <v>22</v>
      </c>
      <c r="E332">
        <v>2020</v>
      </c>
      <c r="F332">
        <v>9</v>
      </c>
      <c r="G332" s="3" t="s">
        <v>115</v>
      </c>
      <c r="H332" t="s">
        <v>2645</v>
      </c>
      <c r="I332" s="2" cm="1">
        <f t="array" ref="I33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332" s="2">
        <v>0.83775560000000004</v>
      </c>
      <c r="K332" s="2" t="s">
        <v>2647</v>
      </c>
    </row>
    <row r="333" spans="2:11" hidden="1" x14ac:dyDescent="0.2">
      <c r="B333" t="s">
        <v>6</v>
      </c>
      <c r="C333" t="s">
        <v>179</v>
      </c>
      <c r="D333" t="s">
        <v>22</v>
      </c>
      <c r="E333">
        <v>2020</v>
      </c>
      <c r="F333">
        <v>10</v>
      </c>
      <c r="G333" s="3" t="s">
        <v>116</v>
      </c>
      <c r="H333" t="s">
        <v>2645</v>
      </c>
      <c r="I333" s="2" cm="1">
        <f t="array" ref="I33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333" s="2">
        <v>0.85980180000000006</v>
      </c>
      <c r="K333" s="2" t="s">
        <v>2647</v>
      </c>
    </row>
    <row r="334" spans="2:11" hidden="1" x14ac:dyDescent="0.2">
      <c r="B334" t="s">
        <v>6</v>
      </c>
      <c r="C334" t="s">
        <v>179</v>
      </c>
      <c r="D334" t="s">
        <v>22</v>
      </c>
      <c r="E334">
        <v>2020</v>
      </c>
      <c r="F334">
        <v>11</v>
      </c>
      <c r="G334" s="3" t="s">
        <v>117</v>
      </c>
      <c r="H334" t="s">
        <v>2645</v>
      </c>
      <c r="I334" s="2" cm="1">
        <f t="array" ref="I33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34" s="2">
        <v>0.85980180000000006</v>
      </c>
      <c r="K334" s="2" t="s">
        <v>2647</v>
      </c>
    </row>
    <row r="335" spans="2:11" hidden="1" x14ac:dyDescent="0.2">
      <c r="B335" t="s">
        <v>6</v>
      </c>
      <c r="C335" t="s">
        <v>179</v>
      </c>
      <c r="D335" t="s">
        <v>22</v>
      </c>
      <c r="E335">
        <v>2020</v>
      </c>
      <c r="F335">
        <v>12</v>
      </c>
      <c r="G335" s="3" t="s">
        <v>118</v>
      </c>
      <c r="H335" t="s">
        <v>2645</v>
      </c>
      <c r="I335" s="2" cm="1">
        <f t="array" ref="I33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335" s="2">
        <v>0.85980180000000006</v>
      </c>
      <c r="K335" s="2" t="s">
        <v>2647</v>
      </c>
    </row>
    <row r="336" spans="2:11" hidden="1" x14ac:dyDescent="0.2">
      <c r="B336" t="s">
        <v>6</v>
      </c>
      <c r="C336" t="s">
        <v>186</v>
      </c>
      <c r="D336" t="s">
        <v>20</v>
      </c>
      <c r="E336">
        <v>2019</v>
      </c>
      <c r="F336">
        <v>5</v>
      </c>
      <c r="G336" s="3" t="s">
        <v>99</v>
      </c>
      <c r="H336" t="s">
        <v>2645</v>
      </c>
      <c r="I336" s="2" cm="1">
        <f t="array" ref="I336">SUMPRODUCT(CAUWEP176[Value], --(CAUWEP176[Year] = Consolidated[[#This Row],[Year]]), --(CAUWEP176[Month] = Consolidated[[#This Row],[Month]]))</f>
        <v>0.755</v>
      </c>
      <c r="J336" s="2">
        <v>0.75842696629213491</v>
      </c>
      <c r="K336" s="2" t="s">
        <v>2647</v>
      </c>
    </row>
    <row r="337" spans="2:11" hidden="1" x14ac:dyDescent="0.2">
      <c r="B337" t="s">
        <v>6</v>
      </c>
      <c r="C337" t="s">
        <v>186</v>
      </c>
      <c r="D337" t="s">
        <v>20</v>
      </c>
      <c r="E337">
        <v>2019</v>
      </c>
      <c r="F337">
        <v>6</v>
      </c>
      <c r="G337" s="3" t="s">
        <v>100</v>
      </c>
      <c r="H337" t="s">
        <v>2645</v>
      </c>
      <c r="I337" s="2" cm="1">
        <f t="array" ref="I337">SUMPRODUCT(CAUWEP176[Value], --(CAUWEP176[Year] = Consolidated[[#This Row],[Year]]), --(CAUWEP176[Month] = Consolidated[[#This Row],[Month]]))</f>
        <v>0.76200000000000001</v>
      </c>
      <c r="J337" s="2">
        <v>0.75842696629213491</v>
      </c>
      <c r="K337" s="2" t="s">
        <v>2647</v>
      </c>
    </row>
    <row r="338" spans="2:11" hidden="1" x14ac:dyDescent="0.2">
      <c r="B338" t="s">
        <v>6</v>
      </c>
      <c r="C338" t="s">
        <v>186</v>
      </c>
      <c r="D338" t="s">
        <v>20</v>
      </c>
      <c r="E338">
        <v>2019</v>
      </c>
      <c r="F338">
        <v>7</v>
      </c>
      <c r="G338" s="3" t="s">
        <v>101</v>
      </c>
      <c r="H338" t="s">
        <v>2645</v>
      </c>
      <c r="I338" s="2" cm="1">
        <f t="array" ref="I338">SUMPRODUCT(CAUWEP176[Value], --(CAUWEP176[Year] = Consolidated[[#This Row],[Year]]), --(CAUWEP176[Month] = Consolidated[[#This Row],[Month]]))</f>
        <v>0.72399999999999998</v>
      </c>
      <c r="J338" s="2">
        <v>0.7865168539325843</v>
      </c>
      <c r="K338" s="2" t="s">
        <v>2647</v>
      </c>
    </row>
    <row r="339" spans="2:11" hidden="1" x14ac:dyDescent="0.2">
      <c r="B339" t="s">
        <v>6</v>
      </c>
      <c r="C339" t="s">
        <v>186</v>
      </c>
      <c r="D339" t="s">
        <v>20</v>
      </c>
      <c r="E339">
        <v>2019</v>
      </c>
      <c r="F339">
        <v>8</v>
      </c>
      <c r="G339" s="3" t="s">
        <v>102</v>
      </c>
      <c r="H339" t="s">
        <v>2645</v>
      </c>
      <c r="I339" s="2" cm="1">
        <f t="array" ref="I339">SUMPRODUCT(CAUWEP176[Value], --(CAUWEP176[Year] = Consolidated[[#This Row],[Year]]), --(CAUWEP176[Month] = Consolidated[[#This Row],[Month]]))</f>
        <v>0.71699999999999997</v>
      </c>
      <c r="J339" s="2">
        <v>0.7865168539325843</v>
      </c>
      <c r="K339" s="2" t="s">
        <v>2647</v>
      </c>
    </row>
    <row r="340" spans="2:11" hidden="1" x14ac:dyDescent="0.2">
      <c r="B340" t="s">
        <v>6</v>
      </c>
      <c r="C340" t="s">
        <v>186</v>
      </c>
      <c r="D340" t="s">
        <v>20</v>
      </c>
      <c r="E340">
        <v>2019</v>
      </c>
      <c r="F340">
        <v>9</v>
      </c>
      <c r="G340" s="3" t="s">
        <v>103</v>
      </c>
      <c r="H340" t="s">
        <v>2645</v>
      </c>
      <c r="I340" s="2" cm="1">
        <f t="array" ref="I340">SUMPRODUCT(CAUWEP176[Value], --(CAUWEP176[Year] = Consolidated[[#This Row],[Year]]), --(CAUWEP176[Month] = Consolidated[[#This Row],[Month]]))</f>
        <v>0.71</v>
      </c>
      <c r="J340" s="2">
        <v>0.7865168539325843</v>
      </c>
      <c r="K340" s="2" t="s">
        <v>2647</v>
      </c>
    </row>
    <row r="341" spans="2:11" hidden="1" x14ac:dyDescent="0.2">
      <c r="B341" t="s">
        <v>6</v>
      </c>
      <c r="C341" t="s">
        <v>186</v>
      </c>
      <c r="D341" t="s">
        <v>20</v>
      </c>
      <c r="E341">
        <v>2019</v>
      </c>
      <c r="F341">
        <v>10</v>
      </c>
      <c r="G341" s="3" t="s">
        <v>104</v>
      </c>
      <c r="H341" t="s">
        <v>2645</v>
      </c>
      <c r="I341" s="2" cm="1">
        <f t="array" ref="I341">SUMPRODUCT(CAUWEP176[Value], --(CAUWEP176[Year] = Consolidated[[#This Row],[Year]]), --(CAUWEP176[Month] = Consolidated[[#This Row],[Month]]))</f>
        <v>0.70699999999999996</v>
      </c>
      <c r="J341" s="2">
        <v>0.76966292134831471</v>
      </c>
      <c r="K341" s="2" t="s">
        <v>2647</v>
      </c>
    </row>
    <row r="342" spans="2:11" hidden="1" x14ac:dyDescent="0.2">
      <c r="B342" t="s">
        <v>6</v>
      </c>
      <c r="C342" t="s">
        <v>186</v>
      </c>
      <c r="D342" t="s">
        <v>20</v>
      </c>
      <c r="E342">
        <v>2019</v>
      </c>
      <c r="F342">
        <v>11</v>
      </c>
      <c r="G342" s="3" t="s">
        <v>105</v>
      </c>
      <c r="H342" t="s">
        <v>2645</v>
      </c>
      <c r="I342" s="2" cm="1">
        <f t="array" ref="I342">SUMPRODUCT(CAUWEP176[Value], --(CAUWEP176[Year] = Consolidated[[#This Row],[Year]]), --(CAUWEP176[Month] = Consolidated[[#This Row],[Month]]))</f>
        <v>0.70699999999999996</v>
      </c>
      <c r="J342" s="2">
        <v>0.76966292134831471</v>
      </c>
      <c r="K342" s="2" t="s">
        <v>2647</v>
      </c>
    </row>
    <row r="343" spans="2:11" hidden="1" x14ac:dyDescent="0.2">
      <c r="B343" t="s">
        <v>6</v>
      </c>
      <c r="C343" t="s">
        <v>186</v>
      </c>
      <c r="D343" t="s">
        <v>20</v>
      </c>
      <c r="E343">
        <v>2019</v>
      </c>
      <c r="F343">
        <v>12</v>
      </c>
      <c r="G343" s="3" t="s">
        <v>106</v>
      </c>
      <c r="H343" t="s">
        <v>2645</v>
      </c>
      <c r="I343" s="2" cm="1">
        <f t="array" ref="I343">SUMPRODUCT(CAUWEP176[Value], --(CAUWEP176[Year] = Consolidated[[#This Row],[Year]]), --(CAUWEP176[Month] = Consolidated[[#This Row],[Month]]))</f>
        <v>0.71099999999999997</v>
      </c>
      <c r="J343" s="2">
        <v>0.76966292134831471</v>
      </c>
      <c r="K343" s="2" t="s">
        <v>2647</v>
      </c>
    </row>
    <row r="344" spans="2:11" hidden="1" x14ac:dyDescent="0.2">
      <c r="B344" t="s">
        <v>6</v>
      </c>
      <c r="C344" t="s">
        <v>186</v>
      </c>
      <c r="D344" t="s">
        <v>20</v>
      </c>
      <c r="E344">
        <v>2020</v>
      </c>
      <c r="F344">
        <v>1</v>
      </c>
      <c r="G344" s="3" t="s">
        <v>107</v>
      </c>
      <c r="H344" t="s">
        <v>2645</v>
      </c>
      <c r="I344" s="2" cm="1">
        <f t="array" ref="I344">SUMPRODUCT(CAUWEP176[Value], --(CAUWEP176[Year] = Consolidated[[#This Row],[Year]]), --(CAUWEP176[Month] = Consolidated[[#This Row],[Month]]))</f>
        <v>0.65</v>
      </c>
      <c r="J344" s="2">
        <v>0.7865168539325843</v>
      </c>
      <c r="K344" s="2" t="s">
        <v>2647</v>
      </c>
    </row>
    <row r="345" spans="2:11" hidden="1" x14ac:dyDescent="0.2">
      <c r="B345" t="s">
        <v>6</v>
      </c>
      <c r="C345" t="s">
        <v>186</v>
      </c>
      <c r="D345" t="s">
        <v>20</v>
      </c>
      <c r="E345">
        <v>2020</v>
      </c>
      <c r="F345">
        <v>2</v>
      </c>
      <c r="G345" s="3" t="s">
        <v>108</v>
      </c>
      <c r="H345" t="s">
        <v>2645</v>
      </c>
      <c r="I345" s="2" cm="1">
        <f t="array" ref="I345">SUMPRODUCT(CAUWEP176[Value], --(CAUWEP176[Year] = Consolidated[[#This Row],[Year]]), --(CAUWEP176[Month] = Consolidated[[#This Row],[Month]]))</f>
        <v>0.63800000000000001</v>
      </c>
      <c r="J345" s="2">
        <v>0.7865168539325843</v>
      </c>
      <c r="K345" s="2" t="s">
        <v>2647</v>
      </c>
    </row>
    <row r="346" spans="2:11" hidden="1" x14ac:dyDescent="0.2">
      <c r="B346" t="s">
        <v>6</v>
      </c>
      <c r="C346" t="s">
        <v>186</v>
      </c>
      <c r="D346" t="s">
        <v>20</v>
      </c>
      <c r="E346">
        <v>2020</v>
      </c>
      <c r="F346">
        <v>3</v>
      </c>
      <c r="G346" s="3" t="s">
        <v>109</v>
      </c>
      <c r="H346" t="s">
        <v>2645</v>
      </c>
      <c r="I346" s="2" cm="1">
        <f t="array" ref="I346">SUMPRODUCT(CAUWEP176[Value], --(CAUWEP176[Year] = Consolidated[[#This Row],[Year]]), --(CAUWEP176[Month] = Consolidated[[#This Row],[Month]]))</f>
        <v>0.64700000000000002</v>
      </c>
      <c r="J346" s="2">
        <v>0.7865168539325843</v>
      </c>
      <c r="K346" s="2" t="s">
        <v>2647</v>
      </c>
    </row>
    <row r="347" spans="2:11" hidden="1" x14ac:dyDescent="0.2">
      <c r="B347" t="s">
        <v>6</v>
      </c>
      <c r="C347" t="s">
        <v>186</v>
      </c>
      <c r="D347" t="s">
        <v>20</v>
      </c>
      <c r="E347">
        <v>2020</v>
      </c>
      <c r="F347">
        <v>4</v>
      </c>
      <c r="G347" s="3" t="s">
        <v>110</v>
      </c>
      <c r="H347" t="s">
        <v>2645</v>
      </c>
      <c r="I347" s="2" cm="1">
        <f t="array" ref="I347">SUMPRODUCT(CAUWEP176[Value], --(CAUWEP176[Year] = Consolidated[[#This Row],[Year]]), --(CAUWEP176[Month] = Consolidated[[#This Row],[Month]]))</f>
        <v>0.71099999999999997</v>
      </c>
      <c r="J347" s="2">
        <v>0.8089887640449438</v>
      </c>
      <c r="K347" s="2" t="s">
        <v>2647</v>
      </c>
    </row>
    <row r="348" spans="2:11" hidden="1" x14ac:dyDescent="0.2">
      <c r="B348" t="s">
        <v>6</v>
      </c>
      <c r="C348" t="s">
        <v>186</v>
      </c>
      <c r="D348" t="s">
        <v>20</v>
      </c>
      <c r="E348">
        <v>2020</v>
      </c>
      <c r="F348">
        <v>5</v>
      </c>
      <c r="G348" s="3" t="s">
        <v>111</v>
      </c>
      <c r="H348" t="s">
        <v>2645</v>
      </c>
      <c r="I348" s="2" cm="1">
        <f t="array" ref="I348">SUMPRODUCT(CAUWEP176[Value], --(CAUWEP176[Year] = Consolidated[[#This Row],[Year]]), --(CAUWEP176[Month] = Consolidated[[#This Row],[Month]]))</f>
        <v>0.71399999999999997</v>
      </c>
      <c r="J348" s="2">
        <v>0.8089887640449438</v>
      </c>
      <c r="K348" s="2" t="s">
        <v>2647</v>
      </c>
    </row>
    <row r="349" spans="2:11" hidden="1" x14ac:dyDescent="0.2">
      <c r="B349" t="s">
        <v>6</v>
      </c>
      <c r="C349" t="s">
        <v>186</v>
      </c>
      <c r="D349" t="s">
        <v>20</v>
      </c>
      <c r="E349">
        <v>2020</v>
      </c>
      <c r="F349">
        <v>6</v>
      </c>
      <c r="G349" s="3" t="s">
        <v>112</v>
      </c>
      <c r="H349" t="s">
        <v>2645</v>
      </c>
      <c r="I349" s="2" cm="1">
        <f t="array" ref="I349">SUMPRODUCT(CAUWEP176[Value], --(CAUWEP176[Year] = Consolidated[[#This Row],[Year]]), --(CAUWEP176[Month] = Consolidated[[#This Row],[Month]]))</f>
        <v>0.73699999999999999</v>
      </c>
      <c r="J349" s="2">
        <v>0.8089887640449438</v>
      </c>
      <c r="K349" s="2" t="s">
        <v>2647</v>
      </c>
    </row>
    <row r="350" spans="2:11" hidden="1" x14ac:dyDescent="0.2">
      <c r="B350" t="s">
        <v>6</v>
      </c>
      <c r="C350" t="s">
        <v>186</v>
      </c>
      <c r="D350" t="s">
        <v>20</v>
      </c>
      <c r="E350">
        <v>2020</v>
      </c>
      <c r="F350">
        <v>7</v>
      </c>
      <c r="G350" s="3" t="s">
        <v>113</v>
      </c>
      <c r="H350" t="s">
        <v>2645</v>
      </c>
      <c r="I350" s="2" cm="1">
        <f t="array" ref="I350">SUMPRODUCT(CAUWEP176[Value], --(CAUWEP176[Year] = Consolidated[[#This Row],[Year]]), --(CAUWEP176[Month] = Consolidated[[#This Row],[Month]]))</f>
        <v>0.70699999999999996</v>
      </c>
      <c r="J350" s="2">
        <v>0.8202247191011236</v>
      </c>
      <c r="K350" s="2" t="s">
        <v>2647</v>
      </c>
    </row>
    <row r="351" spans="2:11" hidden="1" x14ac:dyDescent="0.2">
      <c r="B351" t="s">
        <v>6</v>
      </c>
      <c r="C351" t="s">
        <v>186</v>
      </c>
      <c r="D351" t="s">
        <v>20</v>
      </c>
      <c r="E351">
        <v>2020</v>
      </c>
      <c r="F351">
        <v>8</v>
      </c>
      <c r="G351" s="3" t="s">
        <v>114</v>
      </c>
      <c r="H351" t="s">
        <v>2645</v>
      </c>
      <c r="I351" s="2" cm="1">
        <f t="array" ref="I351">SUMPRODUCT(CAUWEP176[Value], --(CAUWEP176[Year] = Consolidated[[#This Row],[Year]]), --(CAUWEP176[Month] = Consolidated[[#This Row],[Month]]))</f>
        <v>0.73099999999999998</v>
      </c>
      <c r="J351" s="2">
        <v>0.8202247191011236</v>
      </c>
      <c r="K351" s="2" t="s">
        <v>2647</v>
      </c>
    </row>
    <row r="352" spans="2:11" hidden="1" x14ac:dyDescent="0.2">
      <c r="B352" t="s">
        <v>6</v>
      </c>
      <c r="C352" t="s">
        <v>186</v>
      </c>
      <c r="D352" t="s">
        <v>20</v>
      </c>
      <c r="E352">
        <v>2020</v>
      </c>
      <c r="F352">
        <v>9</v>
      </c>
      <c r="G352" s="3" t="s">
        <v>115</v>
      </c>
      <c r="H352" t="s">
        <v>2645</v>
      </c>
      <c r="I352" s="2" cm="1">
        <f t="array" ref="I352">SUMPRODUCT(CAUWEP176[Value], --(CAUWEP176[Year] = Consolidated[[#This Row],[Year]]), --(CAUWEP176[Month] = Consolidated[[#This Row],[Month]]))</f>
        <v>0.72799999999999998</v>
      </c>
      <c r="J352" s="2">
        <v>0.8202247191011236</v>
      </c>
      <c r="K352" s="2" t="s">
        <v>2647</v>
      </c>
    </row>
    <row r="353" spans="2:11" hidden="1" x14ac:dyDescent="0.2">
      <c r="B353" t="s">
        <v>6</v>
      </c>
      <c r="C353" t="s">
        <v>186</v>
      </c>
      <c r="D353" t="s">
        <v>20</v>
      </c>
      <c r="E353">
        <v>2020</v>
      </c>
      <c r="F353">
        <v>10</v>
      </c>
      <c r="G353" s="3" t="s">
        <v>116</v>
      </c>
      <c r="H353" t="s">
        <v>2645</v>
      </c>
      <c r="I353" s="2" cm="1">
        <f t="array" ref="I353">SUMPRODUCT(CAUWEP176[Value], --(CAUWEP176[Year] = Consolidated[[#This Row],[Year]]), --(CAUWEP176[Month] = Consolidated[[#This Row],[Month]]))</f>
        <v>0.68400000000000005</v>
      </c>
      <c r="J353" s="2">
        <v>0.8202247191011236</v>
      </c>
      <c r="K353" s="2" t="s">
        <v>2647</v>
      </c>
    </row>
    <row r="354" spans="2:11" hidden="1" x14ac:dyDescent="0.2">
      <c r="B354" t="s">
        <v>6</v>
      </c>
      <c r="C354" t="s">
        <v>186</v>
      </c>
      <c r="D354" t="s">
        <v>20</v>
      </c>
      <c r="E354">
        <v>2020</v>
      </c>
      <c r="F354">
        <v>11</v>
      </c>
      <c r="G354" s="3" t="s">
        <v>117</v>
      </c>
      <c r="H354" t="s">
        <v>2645</v>
      </c>
      <c r="I354" s="2" cm="1">
        <f t="array" ref="I354">SUMPRODUCT(CAUWEP176[Value], --(CAUWEP176[Year] = Consolidated[[#This Row],[Year]]), --(CAUWEP176[Month] = Consolidated[[#This Row],[Month]]))</f>
        <v>0.68700000000000006</v>
      </c>
      <c r="J354" s="2">
        <v>0.8202247191011236</v>
      </c>
      <c r="K354" s="2" t="s">
        <v>2647</v>
      </c>
    </row>
    <row r="355" spans="2:11" hidden="1" x14ac:dyDescent="0.2">
      <c r="B355" t="s">
        <v>6</v>
      </c>
      <c r="C355" t="s">
        <v>186</v>
      </c>
      <c r="D355" t="s">
        <v>20</v>
      </c>
      <c r="E355">
        <v>2020</v>
      </c>
      <c r="F355">
        <v>12</v>
      </c>
      <c r="G355" s="3" t="s">
        <v>118</v>
      </c>
      <c r="H355" t="s">
        <v>2645</v>
      </c>
      <c r="I355" s="2" cm="1">
        <f t="array" ref="I355">SUMPRODUCT(CAUWEP176[Value], --(CAUWEP176[Year] = Consolidated[[#This Row],[Year]]), --(CAUWEP176[Month] = Consolidated[[#This Row],[Month]]))</f>
        <v>0.70599999999999996</v>
      </c>
      <c r="J355" s="2">
        <v>0.8202247191011236</v>
      </c>
      <c r="K355" s="2" t="s">
        <v>2647</v>
      </c>
    </row>
    <row r="356" spans="2:11" hidden="1" x14ac:dyDescent="0.2">
      <c r="B356" t="s">
        <v>6</v>
      </c>
      <c r="C356" t="s">
        <v>2653</v>
      </c>
      <c r="D356" t="s">
        <v>15</v>
      </c>
      <c r="E356">
        <v>2019</v>
      </c>
      <c r="F356">
        <v>5</v>
      </c>
      <c r="G356" s="3" t="s">
        <v>99</v>
      </c>
      <c r="H356" t="s">
        <v>2645</v>
      </c>
      <c r="I356" s="2" cm="1">
        <f t="array" ref="I356">SUMPRODUCT(CAUNEA569[Value], --(CAUNEA569[Year] = Consolidated[[#This Row],[Year]]), --(CAUNEA569[Month] = Consolidated[[#This Row],[Month]]))</f>
        <v>0.42</v>
      </c>
      <c r="J356" s="2">
        <v>0.44</v>
      </c>
      <c r="K356" s="2" t="s">
        <v>2647</v>
      </c>
    </row>
    <row r="357" spans="2:11" hidden="1" x14ac:dyDescent="0.2">
      <c r="B357" t="s">
        <v>6</v>
      </c>
      <c r="C357" t="s">
        <v>2653</v>
      </c>
      <c r="D357" t="s">
        <v>15</v>
      </c>
      <c r="E357">
        <v>2019</v>
      </c>
      <c r="F357">
        <v>6</v>
      </c>
      <c r="G357" s="3" t="s">
        <v>100</v>
      </c>
      <c r="H357" t="s">
        <v>2645</v>
      </c>
      <c r="I357" s="2" cm="1">
        <f t="array" ref="I357">SUMPRODUCT(CAUNEA569[Value], --(CAUNEA569[Year] = Consolidated[[#This Row],[Year]]), --(CAUNEA569[Month] = Consolidated[[#This Row],[Month]]))</f>
        <v>0.35</v>
      </c>
      <c r="J357" s="2">
        <v>0.44</v>
      </c>
      <c r="K357" s="2" t="s">
        <v>2647</v>
      </c>
    </row>
    <row r="358" spans="2:11" hidden="1" x14ac:dyDescent="0.2">
      <c r="B358" t="s">
        <v>6</v>
      </c>
      <c r="C358" t="s">
        <v>2653</v>
      </c>
      <c r="D358" t="s">
        <v>15</v>
      </c>
      <c r="E358">
        <v>2019</v>
      </c>
      <c r="F358">
        <v>7</v>
      </c>
      <c r="G358" s="3" t="s">
        <v>101</v>
      </c>
      <c r="H358" t="s">
        <v>2645</v>
      </c>
      <c r="I358" s="2" cm="1">
        <f t="array" ref="I358">SUMPRODUCT(CAUNEA569[Value], --(CAUNEA569[Year] = Consolidated[[#This Row],[Year]]), --(CAUNEA569[Month] = Consolidated[[#This Row],[Month]]))</f>
        <v>0.36</v>
      </c>
      <c r="J358" s="2">
        <v>0.44</v>
      </c>
      <c r="K358" s="2" t="s">
        <v>2647</v>
      </c>
    </row>
    <row r="359" spans="2:11" hidden="1" x14ac:dyDescent="0.2">
      <c r="B359" t="s">
        <v>6</v>
      </c>
      <c r="C359" t="s">
        <v>2653</v>
      </c>
      <c r="D359" t="s">
        <v>15</v>
      </c>
      <c r="E359">
        <v>2019</v>
      </c>
      <c r="F359">
        <v>8</v>
      </c>
      <c r="G359" s="3" t="s">
        <v>102</v>
      </c>
      <c r="H359" t="s">
        <v>2645</v>
      </c>
      <c r="I359" s="2" cm="1">
        <f t="array" ref="I359">SUMPRODUCT(CAUNEA569[Value], --(CAUNEA569[Year] = Consolidated[[#This Row],[Year]]), --(CAUNEA569[Month] = Consolidated[[#This Row],[Month]]))</f>
        <v>0.32</v>
      </c>
      <c r="J359" s="2">
        <v>0.44</v>
      </c>
      <c r="K359" s="2" t="s">
        <v>2647</v>
      </c>
    </row>
    <row r="360" spans="2:11" hidden="1" x14ac:dyDescent="0.2">
      <c r="B360" t="s">
        <v>6</v>
      </c>
      <c r="C360" t="s">
        <v>2653</v>
      </c>
      <c r="D360" t="s">
        <v>15</v>
      </c>
      <c r="E360">
        <v>2019</v>
      </c>
      <c r="F360">
        <v>9</v>
      </c>
      <c r="G360" s="3" t="s">
        <v>103</v>
      </c>
      <c r="H360" t="s">
        <v>2645</v>
      </c>
      <c r="I360" s="2" cm="1">
        <f t="array" ref="I360">SUMPRODUCT(CAUNEA569[Value], --(CAUNEA569[Year] = Consolidated[[#This Row],[Year]]), --(CAUNEA569[Month] = Consolidated[[#This Row],[Month]]))</f>
        <v>0.31</v>
      </c>
      <c r="J360" s="2">
        <v>0.44</v>
      </c>
      <c r="K360" s="2" t="s">
        <v>2647</v>
      </c>
    </row>
    <row r="361" spans="2:11" hidden="1" x14ac:dyDescent="0.2">
      <c r="B361" t="s">
        <v>6</v>
      </c>
      <c r="C361" t="s">
        <v>2653</v>
      </c>
      <c r="D361" t="s">
        <v>15</v>
      </c>
      <c r="E361">
        <v>2019</v>
      </c>
      <c r="F361">
        <v>10</v>
      </c>
      <c r="G361" s="3" t="s">
        <v>104</v>
      </c>
      <c r="H361" t="s">
        <v>2645</v>
      </c>
      <c r="I361" s="2" cm="1">
        <f t="array" ref="I361">SUMPRODUCT(CAUNEA569[Value], --(CAUNEA569[Year] = Consolidated[[#This Row],[Year]]), --(CAUNEA569[Month] = Consolidated[[#This Row],[Month]]))</f>
        <v>0.33</v>
      </c>
      <c r="J361" s="2">
        <v>0.44</v>
      </c>
      <c r="K361" s="2" t="s">
        <v>2647</v>
      </c>
    </row>
    <row r="362" spans="2:11" hidden="1" x14ac:dyDescent="0.2">
      <c r="B362" t="s">
        <v>6</v>
      </c>
      <c r="C362" t="s">
        <v>2653</v>
      </c>
      <c r="D362" t="s">
        <v>15</v>
      </c>
      <c r="E362">
        <v>2019</v>
      </c>
      <c r="F362">
        <v>11</v>
      </c>
      <c r="G362" s="3" t="s">
        <v>105</v>
      </c>
      <c r="H362" t="s">
        <v>2645</v>
      </c>
      <c r="I362" s="2" cm="1">
        <f t="array" ref="I362">SUMPRODUCT(CAUNEA569[Value], --(CAUNEA569[Year] = Consolidated[[#This Row],[Year]]), --(CAUNEA569[Month] = Consolidated[[#This Row],[Month]]))</f>
        <v>0.32</v>
      </c>
      <c r="J362" s="2">
        <v>0.44</v>
      </c>
      <c r="K362" s="2" t="s">
        <v>2647</v>
      </c>
    </row>
    <row r="363" spans="2:11" hidden="1" x14ac:dyDescent="0.2">
      <c r="B363" t="s">
        <v>6</v>
      </c>
      <c r="C363" t="s">
        <v>2653</v>
      </c>
      <c r="D363" t="s">
        <v>15</v>
      </c>
      <c r="E363">
        <v>2019</v>
      </c>
      <c r="F363">
        <v>12</v>
      </c>
      <c r="G363" s="3" t="s">
        <v>106</v>
      </c>
      <c r="H363" t="s">
        <v>2645</v>
      </c>
      <c r="I363" s="2" cm="1">
        <f t="array" ref="I363">SUMPRODUCT(CAUNEA569[Value], --(CAUNEA569[Year] = Consolidated[[#This Row],[Year]]), --(CAUNEA569[Month] = Consolidated[[#This Row],[Month]]))</f>
        <v>0.3</v>
      </c>
      <c r="J363" s="2">
        <v>0.44</v>
      </c>
      <c r="K363" s="2" t="s">
        <v>2647</v>
      </c>
    </row>
    <row r="364" spans="2:11" hidden="1" x14ac:dyDescent="0.2">
      <c r="B364" t="s">
        <v>6</v>
      </c>
      <c r="C364" t="s">
        <v>2653</v>
      </c>
      <c r="D364" t="s">
        <v>15</v>
      </c>
      <c r="E364">
        <v>2020</v>
      </c>
      <c r="F364">
        <v>1</v>
      </c>
      <c r="G364" s="3" t="s">
        <v>107</v>
      </c>
      <c r="H364" t="s">
        <v>2645</v>
      </c>
      <c r="I364" s="2" cm="1">
        <f t="array" ref="I364">SUMPRODUCT(CAUNEA569[Value], --(CAUNEA569[Year] = Consolidated[[#This Row],[Year]]), --(CAUNEA569[Month] = Consolidated[[#This Row],[Month]]))</f>
        <v>0.28499999999999998</v>
      </c>
      <c r="J364" s="2">
        <v>0.44</v>
      </c>
      <c r="K364" s="2" t="s">
        <v>2647</v>
      </c>
    </row>
    <row r="365" spans="2:11" hidden="1" x14ac:dyDescent="0.2">
      <c r="B365" t="s">
        <v>6</v>
      </c>
      <c r="C365" t="s">
        <v>2653</v>
      </c>
      <c r="D365" t="s">
        <v>15</v>
      </c>
      <c r="E365">
        <v>2020</v>
      </c>
      <c r="F365">
        <v>2</v>
      </c>
      <c r="G365" s="3" t="s">
        <v>108</v>
      </c>
      <c r="H365" t="s">
        <v>2645</v>
      </c>
      <c r="I365" s="2" cm="1">
        <f t="array" ref="I365">SUMPRODUCT(CAUNEA569[Value], --(CAUNEA569[Year] = Consolidated[[#This Row],[Year]]), --(CAUNEA569[Month] = Consolidated[[#This Row],[Month]]))</f>
        <v>0.28000000000000003</v>
      </c>
      <c r="J365" s="2">
        <v>0.44</v>
      </c>
      <c r="K365" s="2" t="s">
        <v>2647</v>
      </c>
    </row>
    <row r="366" spans="2:11" hidden="1" x14ac:dyDescent="0.2">
      <c r="B366" t="s">
        <v>6</v>
      </c>
      <c r="C366" t="s">
        <v>2653</v>
      </c>
      <c r="D366" t="s">
        <v>15</v>
      </c>
      <c r="E366">
        <v>2020</v>
      </c>
      <c r="F366">
        <v>3</v>
      </c>
      <c r="G366" s="3" t="s">
        <v>109</v>
      </c>
      <c r="H366" t="s">
        <v>2645</v>
      </c>
      <c r="I366" s="2" cm="1">
        <f t="array" ref="I366">SUMPRODUCT(CAUNEA569[Value], --(CAUNEA569[Year] = Consolidated[[#This Row],[Year]]), --(CAUNEA569[Month] = Consolidated[[#This Row],[Month]]))</f>
        <v>0.3</v>
      </c>
      <c r="J366" s="2">
        <v>0.44</v>
      </c>
      <c r="K366" s="2" t="s">
        <v>2647</v>
      </c>
    </row>
    <row r="367" spans="2:11" hidden="1" x14ac:dyDescent="0.2">
      <c r="B367" t="s">
        <v>6</v>
      </c>
      <c r="C367" t="s">
        <v>2653</v>
      </c>
      <c r="D367" t="s">
        <v>15</v>
      </c>
      <c r="E367">
        <v>2020</v>
      </c>
      <c r="F367">
        <v>4</v>
      </c>
      <c r="G367" s="3" t="s">
        <v>110</v>
      </c>
      <c r="H367" t="s">
        <v>2645</v>
      </c>
      <c r="I367" s="2" cm="1">
        <f t="array" ref="I367">SUMPRODUCT(CAUNEA569[Value], --(CAUNEA569[Year] = Consolidated[[#This Row],[Year]]), --(CAUNEA569[Month] = Consolidated[[#This Row],[Month]]))</f>
        <v>0.27</v>
      </c>
      <c r="J367" s="2">
        <v>0.44</v>
      </c>
      <c r="K367" s="2" t="s">
        <v>2647</v>
      </c>
    </row>
    <row r="368" spans="2:11" hidden="1" x14ac:dyDescent="0.2">
      <c r="B368" t="s">
        <v>6</v>
      </c>
      <c r="C368" t="s">
        <v>2653</v>
      </c>
      <c r="D368" t="s">
        <v>15</v>
      </c>
      <c r="E368">
        <v>2020</v>
      </c>
      <c r="F368">
        <v>5</v>
      </c>
      <c r="G368" s="3" t="s">
        <v>111</v>
      </c>
      <c r="H368" t="s">
        <v>2645</v>
      </c>
      <c r="I368" s="2" cm="1">
        <f t="array" ref="I368">SUMPRODUCT(CAUNEA569[Value], --(CAUNEA569[Year] = Consolidated[[#This Row],[Year]]), --(CAUNEA569[Month] = Consolidated[[#This Row],[Month]]))</f>
        <v>0.3</v>
      </c>
      <c r="J368" s="2">
        <v>0.44</v>
      </c>
      <c r="K368" s="2" t="s">
        <v>2647</v>
      </c>
    </row>
    <row r="369" spans="2:11" hidden="1" x14ac:dyDescent="0.2">
      <c r="B369" t="s">
        <v>6</v>
      </c>
      <c r="C369" t="s">
        <v>2653</v>
      </c>
      <c r="D369" t="s">
        <v>15</v>
      </c>
      <c r="E369">
        <v>2020</v>
      </c>
      <c r="F369">
        <v>6</v>
      </c>
      <c r="G369" s="3" t="s">
        <v>112</v>
      </c>
      <c r="H369" t="s">
        <v>2645</v>
      </c>
      <c r="I369" s="2" cm="1">
        <f t="array" ref="I369">SUMPRODUCT(CAUNEA569[Value], --(CAUNEA569[Year] = Consolidated[[#This Row],[Year]]), --(CAUNEA569[Month] = Consolidated[[#This Row],[Month]]))</f>
        <v>0.27500000000000002</v>
      </c>
      <c r="J369" s="2">
        <v>0.44</v>
      </c>
      <c r="K369" s="2" t="s">
        <v>2647</v>
      </c>
    </row>
    <row r="370" spans="2:11" hidden="1" x14ac:dyDescent="0.2">
      <c r="B370" t="s">
        <v>6</v>
      </c>
      <c r="C370" t="s">
        <v>2653</v>
      </c>
      <c r="D370" t="s">
        <v>15</v>
      </c>
      <c r="E370">
        <v>2020</v>
      </c>
      <c r="F370">
        <v>7</v>
      </c>
      <c r="G370" s="3" t="s">
        <v>113</v>
      </c>
      <c r="H370" t="s">
        <v>2645</v>
      </c>
      <c r="I370" s="2" cm="1">
        <f t="array" ref="I370">SUMPRODUCT(CAUNEA569[Value], --(CAUNEA569[Year] = Consolidated[[#This Row],[Year]]), --(CAUNEA569[Month] = Consolidated[[#This Row],[Month]]))</f>
        <v>0.27500000000000002</v>
      </c>
      <c r="J370" s="2">
        <v>0.44</v>
      </c>
      <c r="K370" s="2" t="s">
        <v>2647</v>
      </c>
    </row>
    <row r="371" spans="2:11" hidden="1" x14ac:dyDescent="0.2">
      <c r="B371" t="s">
        <v>6</v>
      </c>
      <c r="C371" t="s">
        <v>2653</v>
      </c>
      <c r="D371" t="s">
        <v>15</v>
      </c>
      <c r="E371">
        <v>2020</v>
      </c>
      <c r="F371">
        <v>8</v>
      </c>
      <c r="G371" s="3" t="s">
        <v>114</v>
      </c>
      <c r="H371" t="s">
        <v>2645</v>
      </c>
      <c r="I371" s="2" cm="1">
        <f t="array" ref="I371">SUMPRODUCT(CAUNEA569[Value], --(CAUNEA569[Year] = Consolidated[[#This Row],[Year]]), --(CAUNEA569[Month] = Consolidated[[#This Row],[Month]]))</f>
        <v>0.29699999999999999</v>
      </c>
      <c r="J371" s="2">
        <v>0.44</v>
      </c>
      <c r="K371" s="2" t="s">
        <v>2647</v>
      </c>
    </row>
    <row r="372" spans="2:11" hidden="1" x14ac:dyDescent="0.2">
      <c r="B372" t="s">
        <v>6</v>
      </c>
      <c r="C372" t="s">
        <v>2653</v>
      </c>
      <c r="D372" t="s">
        <v>15</v>
      </c>
      <c r="E372">
        <v>2020</v>
      </c>
      <c r="F372">
        <v>9</v>
      </c>
      <c r="G372" s="3" t="s">
        <v>115</v>
      </c>
      <c r="H372" t="s">
        <v>2645</v>
      </c>
      <c r="I372" s="2" cm="1">
        <f t="array" ref="I372">SUMPRODUCT(CAUNEA569[Value], --(CAUNEA569[Year] = Consolidated[[#This Row],[Year]]), --(CAUNEA569[Month] = Consolidated[[#This Row],[Month]]))</f>
        <v>0.29699999999999999</v>
      </c>
      <c r="J372" s="2">
        <v>0.44</v>
      </c>
      <c r="K372" s="2" t="s">
        <v>2647</v>
      </c>
    </row>
    <row r="373" spans="2:11" hidden="1" x14ac:dyDescent="0.2">
      <c r="B373" t="s">
        <v>6</v>
      </c>
      <c r="C373" t="s">
        <v>2653</v>
      </c>
      <c r="D373" t="s">
        <v>15</v>
      </c>
      <c r="E373">
        <v>2020</v>
      </c>
      <c r="F373">
        <v>10</v>
      </c>
      <c r="G373" s="3" t="s">
        <v>116</v>
      </c>
      <c r="H373" t="s">
        <v>2645</v>
      </c>
      <c r="I373" s="2" cm="1">
        <f t="array" ref="I373">SUMPRODUCT(CAUNEA569[Value], --(CAUNEA569[Year] = Consolidated[[#This Row],[Year]]), --(CAUNEA569[Month] = Consolidated[[#This Row],[Month]]))</f>
        <v>0.29699999999999999</v>
      </c>
      <c r="J373" s="2">
        <v>0.44</v>
      </c>
      <c r="K373" s="2" t="s">
        <v>2647</v>
      </c>
    </row>
    <row r="374" spans="2:11" hidden="1" x14ac:dyDescent="0.2">
      <c r="B374" t="s">
        <v>6</v>
      </c>
      <c r="C374" t="s">
        <v>2653</v>
      </c>
      <c r="D374" t="s">
        <v>15</v>
      </c>
      <c r="E374">
        <v>2020</v>
      </c>
      <c r="F374">
        <v>11</v>
      </c>
      <c r="G374" s="3" t="s">
        <v>117</v>
      </c>
      <c r="H374" t="s">
        <v>2645</v>
      </c>
      <c r="I374" s="2" cm="1">
        <f t="array" ref="I374">SUMPRODUCT(CAUNEA569[Value], --(CAUNEA569[Year] = Consolidated[[#This Row],[Year]]), --(CAUNEA569[Month] = Consolidated[[#This Row],[Month]]))</f>
        <v>0.29699999999999999</v>
      </c>
      <c r="J374" s="2">
        <v>0.44</v>
      </c>
      <c r="K374" s="2" t="s">
        <v>2647</v>
      </c>
    </row>
    <row r="375" spans="2:11" hidden="1" x14ac:dyDescent="0.2">
      <c r="B375" t="s">
        <v>6</v>
      </c>
      <c r="C375" t="s">
        <v>2653</v>
      </c>
      <c r="D375" t="s">
        <v>15</v>
      </c>
      <c r="E375">
        <v>2020</v>
      </c>
      <c r="F375">
        <v>12</v>
      </c>
      <c r="G375" s="3" t="s">
        <v>118</v>
      </c>
      <c r="H375" t="s">
        <v>2645</v>
      </c>
      <c r="I375" s="2" cm="1">
        <f t="array" ref="I375">SUMPRODUCT(CAUNEA569[Value], --(CAUNEA569[Year] = Consolidated[[#This Row],[Year]]), --(CAUNEA569[Month] = Consolidated[[#This Row],[Month]]))</f>
        <v>0.29699999999999999</v>
      </c>
      <c r="J375" s="2">
        <v>0.44</v>
      </c>
      <c r="K375" s="2" t="s">
        <v>2647</v>
      </c>
    </row>
    <row r="376" spans="2:11" hidden="1" x14ac:dyDescent="0.2">
      <c r="B376" t="s">
        <v>6</v>
      </c>
      <c r="C376" t="s">
        <v>179</v>
      </c>
      <c r="D376" t="s">
        <v>7</v>
      </c>
      <c r="E376">
        <v>2019</v>
      </c>
      <c r="F376">
        <v>6</v>
      </c>
      <c r="G376" s="3" t="s">
        <v>100</v>
      </c>
      <c r="H376" t="s">
        <v>2648</v>
      </c>
      <c r="I376" s="2" cm="1">
        <f t="array" ref="I376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376" s="2">
        <v>0.76610544999999997</v>
      </c>
      <c r="K376" s="2" t="s">
        <v>2649</v>
      </c>
    </row>
    <row r="377" spans="2:11" hidden="1" x14ac:dyDescent="0.2">
      <c r="B377" t="s">
        <v>6</v>
      </c>
      <c r="C377" t="s">
        <v>179</v>
      </c>
      <c r="D377" t="s">
        <v>7</v>
      </c>
      <c r="E377">
        <v>2019</v>
      </c>
      <c r="F377">
        <v>7</v>
      </c>
      <c r="G377" s="3" t="s">
        <v>101</v>
      </c>
      <c r="H377" t="s">
        <v>2648</v>
      </c>
      <c r="I377" s="2" cm="1">
        <f t="array" ref="I377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377" s="2">
        <v>0.77712855000000003</v>
      </c>
      <c r="K377" s="2" t="s">
        <v>2649</v>
      </c>
    </row>
    <row r="378" spans="2:11" hidden="1" x14ac:dyDescent="0.2">
      <c r="B378" t="s">
        <v>6</v>
      </c>
      <c r="C378" t="s">
        <v>179</v>
      </c>
      <c r="D378" t="s">
        <v>7</v>
      </c>
      <c r="E378">
        <v>2019</v>
      </c>
      <c r="F378">
        <v>8</v>
      </c>
      <c r="G378" s="3" t="s">
        <v>102</v>
      </c>
      <c r="H378" t="s">
        <v>2648</v>
      </c>
      <c r="I378" s="2" cm="1">
        <f t="array" ref="I378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378" s="2">
        <v>0.78815164999999998</v>
      </c>
      <c r="K378" s="2" t="s">
        <v>2649</v>
      </c>
    </row>
    <row r="379" spans="2:11" hidden="1" x14ac:dyDescent="0.2">
      <c r="B379" t="s">
        <v>6</v>
      </c>
      <c r="C379" t="s">
        <v>179</v>
      </c>
      <c r="D379" t="s">
        <v>7</v>
      </c>
      <c r="E379">
        <v>2019</v>
      </c>
      <c r="F379">
        <v>9</v>
      </c>
      <c r="G379" s="3" t="s">
        <v>103</v>
      </c>
      <c r="H379" t="s">
        <v>2648</v>
      </c>
      <c r="I379" s="2" cm="1">
        <f t="array" ref="I379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379" s="2">
        <v>0.79917475000000004</v>
      </c>
      <c r="K379" s="2" t="s">
        <v>2649</v>
      </c>
    </row>
    <row r="380" spans="2:11" hidden="1" x14ac:dyDescent="0.2">
      <c r="B380" t="s">
        <v>6</v>
      </c>
      <c r="C380" t="s">
        <v>179</v>
      </c>
      <c r="D380" t="s">
        <v>7</v>
      </c>
      <c r="E380">
        <v>2019</v>
      </c>
      <c r="F380">
        <v>10</v>
      </c>
      <c r="G380" s="3" t="s">
        <v>104</v>
      </c>
      <c r="H380" t="s">
        <v>2648</v>
      </c>
      <c r="I380" s="2" cm="1">
        <f t="array" ref="I380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380" s="2">
        <v>0.81570940000000003</v>
      </c>
      <c r="K380" s="2" t="s">
        <v>2649</v>
      </c>
    </row>
    <row r="381" spans="2:11" hidden="1" x14ac:dyDescent="0.2">
      <c r="B381" t="s">
        <v>6</v>
      </c>
      <c r="C381" t="s">
        <v>179</v>
      </c>
      <c r="D381" t="s">
        <v>7</v>
      </c>
      <c r="E381">
        <v>2019</v>
      </c>
      <c r="F381">
        <v>11</v>
      </c>
      <c r="G381" s="3" t="s">
        <v>105</v>
      </c>
      <c r="H381" t="s">
        <v>2648</v>
      </c>
      <c r="I381" s="2" cm="1">
        <f t="array" ref="I38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381" s="2">
        <v>0.82673249999999998</v>
      </c>
      <c r="K381" s="2" t="s">
        <v>2649</v>
      </c>
    </row>
    <row r="382" spans="2:11" hidden="1" x14ac:dyDescent="0.2">
      <c r="B382" t="s">
        <v>6</v>
      </c>
      <c r="C382" t="s">
        <v>179</v>
      </c>
      <c r="D382" t="s">
        <v>7</v>
      </c>
      <c r="E382">
        <v>2019</v>
      </c>
      <c r="F382">
        <v>12</v>
      </c>
      <c r="G382" s="3" t="s">
        <v>106</v>
      </c>
      <c r="H382" t="s">
        <v>2648</v>
      </c>
      <c r="I382" s="2" cm="1">
        <f t="array" ref="I382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382" s="2">
        <v>0.82673249999999998</v>
      </c>
      <c r="K382" s="2" t="s">
        <v>2649</v>
      </c>
    </row>
    <row r="383" spans="2:11" hidden="1" x14ac:dyDescent="0.2">
      <c r="B383" t="s">
        <v>6</v>
      </c>
      <c r="C383" t="s">
        <v>179</v>
      </c>
      <c r="D383" t="s">
        <v>7</v>
      </c>
      <c r="E383">
        <v>2020</v>
      </c>
      <c r="F383">
        <v>1</v>
      </c>
      <c r="G383" s="3" t="s">
        <v>107</v>
      </c>
      <c r="H383" t="s">
        <v>2648</v>
      </c>
      <c r="I383" s="2" cm="1">
        <f t="array" ref="I38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83" s="2">
        <v>0.82673249999999998</v>
      </c>
      <c r="K383" s="2" t="s">
        <v>2649</v>
      </c>
    </row>
    <row r="384" spans="2:11" hidden="1" x14ac:dyDescent="0.2">
      <c r="B384" t="s">
        <v>6</v>
      </c>
      <c r="C384" t="s">
        <v>179</v>
      </c>
      <c r="D384" t="s">
        <v>7</v>
      </c>
      <c r="E384">
        <v>2020</v>
      </c>
      <c r="F384">
        <v>2</v>
      </c>
      <c r="G384" s="3" t="s">
        <v>108</v>
      </c>
      <c r="H384" t="s">
        <v>2648</v>
      </c>
      <c r="I384" s="2" cm="1">
        <f t="array" ref="I38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384" s="2">
        <v>0.83775560000000004</v>
      </c>
      <c r="K384" s="2" t="s">
        <v>2649</v>
      </c>
    </row>
    <row r="385" spans="2:11" hidden="1" x14ac:dyDescent="0.2">
      <c r="B385" t="s">
        <v>6</v>
      </c>
      <c r="C385" t="s">
        <v>179</v>
      </c>
      <c r="D385" t="s">
        <v>7</v>
      </c>
      <c r="E385">
        <v>2020</v>
      </c>
      <c r="F385">
        <v>3</v>
      </c>
      <c r="G385" s="3" t="s">
        <v>109</v>
      </c>
      <c r="H385" t="s">
        <v>2648</v>
      </c>
      <c r="I385" s="2" cm="1">
        <f t="array" ref="I385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85" s="2">
        <v>0.83775560000000004</v>
      </c>
      <c r="K385" s="2" t="s">
        <v>2649</v>
      </c>
    </row>
    <row r="386" spans="2:11" hidden="1" x14ac:dyDescent="0.2">
      <c r="B386" t="s">
        <v>6</v>
      </c>
      <c r="C386" t="s">
        <v>179</v>
      </c>
      <c r="D386" t="s">
        <v>7</v>
      </c>
      <c r="E386">
        <v>2020</v>
      </c>
      <c r="F386">
        <v>4</v>
      </c>
      <c r="G386" s="3" t="s">
        <v>110</v>
      </c>
      <c r="H386" t="s">
        <v>2648</v>
      </c>
      <c r="I386" s="2" cm="1">
        <f t="array" ref="I386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386" s="2">
        <v>0.83775560000000004</v>
      </c>
      <c r="K386" s="2" t="s">
        <v>2649</v>
      </c>
    </row>
    <row r="387" spans="2:11" hidden="1" x14ac:dyDescent="0.2">
      <c r="B387" t="s">
        <v>6</v>
      </c>
      <c r="C387" t="s">
        <v>179</v>
      </c>
      <c r="D387" t="s">
        <v>7</v>
      </c>
      <c r="E387">
        <v>2020</v>
      </c>
      <c r="F387">
        <v>5</v>
      </c>
      <c r="G387" s="3" t="s">
        <v>111</v>
      </c>
      <c r="H387" t="s">
        <v>2648</v>
      </c>
      <c r="I387" s="2" cm="1">
        <f t="array" ref="I38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387" s="2">
        <v>0.83775560000000004</v>
      </c>
      <c r="K387" s="2" t="s">
        <v>2649</v>
      </c>
    </row>
    <row r="388" spans="2:11" hidden="1" x14ac:dyDescent="0.2">
      <c r="B388" t="s">
        <v>6</v>
      </c>
      <c r="C388" t="s">
        <v>179</v>
      </c>
      <c r="D388" t="s">
        <v>7</v>
      </c>
      <c r="E388">
        <v>2020</v>
      </c>
      <c r="F388">
        <v>6</v>
      </c>
      <c r="G388" s="3" t="s">
        <v>112</v>
      </c>
      <c r="H388" t="s">
        <v>2648</v>
      </c>
      <c r="I388" s="2" cm="1">
        <f t="array" ref="I38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388" s="2">
        <v>0.83775560000000004</v>
      </c>
      <c r="K388" s="2" t="s">
        <v>2649</v>
      </c>
    </row>
    <row r="389" spans="2:11" hidden="1" x14ac:dyDescent="0.2">
      <c r="B389" t="s">
        <v>6</v>
      </c>
      <c r="C389" t="s">
        <v>179</v>
      </c>
      <c r="D389" t="s">
        <v>7</v>
      </c>
      <c r="E389">
        <v>2020</v>
      </c>
      <c r="F389">
        <v>7</v>
      </c>
      <c r="G389" s="3" t="s">
        <v>113</v>
      </c>
      <c r="H389" t="s">
        <v>2648</v>
      </c>
      <c r="I389" s="2" cm="1">
        <f t="array" ref="I389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89" s="2">
        <v>0.83775560000000004</v>
      </c>
      <c r="K389" s="2" t="s">
        <v>2649</v>
      </c>
    </row>
    <row r="390" spans="2:11" hidden="1" x14ac:dyDescent="0.2">
      <c r="B390" t="s">
        <v>6</v>
      </c>
      <c r="C390" t="s">
        <v>179</v>
      </c>
      <c r="D390" t="s">
        <v>7</v>
      </c>
      <c r="E390">
        <v>2020</v>
      </c>
      <c r="F390">
        <v>8</v>
      </c>
      <c r="G390" s="3" t="s">
        <v>114</v>
      </c>
      <c r="H390" t="s">
        <v>2648</v>
      </c>
      <c r="I390" s="2" cm="1">
        <f t="array" ref="I39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390" s="2">
        <v>0.83775560000000004</v>
      </c>
      <c r="K390" s="2" t="s">
        <v>2649</v>
      </c>
    </row>
    <row r="391" spans="2:11" hidden="1" x14ac:dyDescent="0.2">
      <c r="B391" t="s">
        <v>6</v>
      </c>
      <c r="C391" t="s">
        <v>179</v>
      </c>
      <c r="D391" t="s">
        <v>7</v>
      </c>
      <c r="E391">
        <v>2020</v>
      </c>
      <c r="F391">
        <v>9</v>
      </c>
      <c r="G391" s="3" t="s">
        <v>115</v>
      </c>
      <c r="H391" t="s">
        <v>2648</v>
      </c>
      <c r="I391" s="2" cm="1">
        <f t="array" ref="I39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391" s="2">
        <v>0.83775560000000004</v>
      </c>
      <c r="K391" s="2" t="s">
        <v>2649</v>
      </c>
    </row>
    <row r="392" spans="2:11" hidden="1" x14ac:dyDescent="0.2">
      <c r="B392" t="s">
        <v>6</v>
      </c>
      <c r="C392" t="s">
        <v>179</v>
      </c>
      <c r="D392" t="s">
        <v>7</v>
      </c>
      <c r="E392">
        <v>2020</v>
      </c>
      <c r="F392">
        <v>10</v>
      </c>
      <c r="G392" s="3" t="s">
        <v>116</v>
      </c>
      <c r="H392" t="s">
        <v>2648</v>
      </c>
      <c r="I392" s="2" cm="1">
        <f t="array" ref="I392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392" s="2">
        <v>0.82673249999999998</v>
      </c>
      <c r="K392" s="2" t="s">
        <v>2649</v>
      </c>
    </row>
    <row r="393" spans="2:11" hidden="1" x14ac:dyDescent="0.2">
      <c r="B393" t="s">
        <v>6</v>
      </c>
      <c r="C393" t="s">
        <v>179</v>
      </c>
      <c r="D393" t="s">
        <v>7</v>
      </c>
      <c r="E393">
        <v>2020</v>
      </c>
      <c r="F393">
        <v>11</v>
      </c>
      <c r="G393" s="3" t="s">
        <v>117</v>
      </c>
      <c r="H393" t="s">
        <v>2648</v>
      </c>
      <c r="I393" s="2" cm="1">
        <f t="array" ref="I39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393" s="2">
        <v>0.81570940000000003</v>
      </c>
      <c r="K393" s="2" t="s">
        <v>2649</v>
      </c>
    </row>
    <row r="394" spans="2:11" hidden="1" x14ac:dyDescent="0.2">
      <c r="B394" t="s">
        <v>6</v>
      </c>
      <c r="C394" t="s">
        <v>179</v>
      </c>
      <c r="D394" t="s">
        <v>7</v>
      </c>
      <c r="E394">
        <v>2020</v>
      </c>
      <c r="F394">
        <v>12</v>
      </c>
      <c r="G394" s="3" t="s">
        <v>118</v>
      </c>
      <c r="H394" t="s">
        <v>2648</v>
      </c>
      <c r="I394" s="2" cm="1">
        <f t="array" ref="I39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394" s="2">
        <v>0.80468629999999997</v>
      </c>
      <c r="K394" s="2" t="s">
        <v>2649</v>
      </c>
    </row>
    <row r="395" spans="2:11" hidden="1" x14ac:dyDescent="0.2">
      <c r="B395" t="s">
        <v>6</v>
      </c>
      <c r="C395" t="s">
        <v>186</v>
      </c>
      <c r="D395" t="s">
        <v>17</v>
      </c>
      <c r="E395">
        <v>2019</v>
      </c>
      <c r="F395">
        <v>6</v>
      </c>
      <c r="G395" s="3" t="s">
        <v>100</v>
      </c>
      <c r="H395" t="s">
        <v>2648</v>
      </c>
      <c r="I395" s="2" cm="1">
        <f t="array" ref="I395">SUMPRODUCT(CAUWEP176[Value], --(CAUWEP176[Year] = Consolidated[[#This Row],[Year]]), --(CAUWEP176[Month] = Consolidated[[#This Row],[Month]]))</f>
        <v>0.76200000000000001</v>
      </c>
      <c r="J395" s="2">
        <v>0.75842696629213491</v>
      </c>
      <c r="K395" s="2" t="s">
        <v>2649</v>
      </c>
    </row>
    <row r="396" spans="2:11" hidden="1" x14ac:dyDescent="0.2">
      <c r="B396" t="s">
        <v>6</v>
      </c>
      <c r="C396" t="s">
        <v>186</v>
      </c>
      <c r="D396" t="s">
        <v>17</v>
      </c>
      <c r="E396">
        <v>2019</v>
      </c>
      <c r="F396">
        <v>7</v>
      </c>
      <c r="G396" s="3" t="s">
        <v>101</v>
      </c>
      <c r="H396" t="s">
        <v>2648</v>
      </c>
      <c r="I396" s="2" cm="1">
        <f t="array" ref="I396">SUMPRODUCT(CAUWEP176[Value], --(CAUWEP176[Year] = Consolidated[[#This Row],[Year]]), --(CAUWEP176[Month] = Consolidated[[#This Row],[Month]]))</f>
        <v>0.72399999999999998</v>
      </c>
      <c r="J396" s="2">
        <v>0.7865168539325843</v>
      </c>
      <c r="K396" s="2" t="s">
        <v>2649</v>
      </c>
    </row>
    <row r="397" spans="2:11" hidden="1" x14ac:dyDescent="0.2">
      <c r="B397" t="s">
        <v>6</v>
      </c>
      <c r="C397" t="s">
        <v>186</v>
      </c>
      <c r="D397" t="s">
        <v>17</v>
      </c>
      <c r="E397">
        <v>2019</v>
      </c>
      <c r="F397">
        <v>8</v>
      </c>
      <c r="G397" s="3" t="s">
        <v>102</v>
      </c>
      <c r="H397" t="s">
        <v>2648</v>
      </c>
      <c r="I397" s="2" cm="1">
        <f t="array" ref="I397">SUMPRODUCT(CAUWEP176[Value], --(CAUWEP176[Year] = Consolidated[[#This Row],[Year]]), --(CAUWEP176[Month] = Consolidated[[#This Row],[Month]]))</f>
        <v>0.71699999999999997</v>
      </c>
      <c r="J397" s="2">
        <v>0.7865168539325843</v>
      </c>
      <c r="K397" s="2" t="s">
        <v>2649</v>
      </c>
    </row>
    <row r="398" spans="2:11" hidden="1" x14ac:dyDescent="0.2">
      <c r="B398" t="s">
        <v>6</v>
      </c>
      <c r="C398" t="s">
        <v>186</v>
      </c>
      <c r="D398" t="s">
        <v>17</v>
      </c>
      <c r="E398">
        <v>2019</v>
      </c>
      <c r="F398">
        <v>9</v>
      </c>
      <c r="G398" s="3" t="s">
        <v>103</v>
      </c>
      <c r="H398" t="s">
        <v>2648</v>
      </c>
      <c r="I398" s="2" cm="1">
        <f t="array" ref="I398">SUMPRODUCT(CAUWEP176[Value], --(CAUWEP176[Year] = Consolidated[[#This Row],[Year]]), --(CAUWEP176[Month] = Consolidated[[#This Row],[Month]]))</f>
        <v>0.71</v>
      </c>
      <c r="J398" s="2">
        <v>0.7865168539325843</v>
      </c>
      <c r="K398" s="2" t="s">
        <v>2649</v>
      </c>
    </row>
    <row r="399" spans="2:11" hidden="1" x14ac:dyDescent="0.2">
      <c r="B399" t="s">
        <v>6</v>
      </c>
      <c r="C399" t="s">
        <v>186</v>
      </c>
      <c r="D399" t="s">
        <v>17</v>
      </c>
      <c r="E399">
        <v>2019</v>
      </c>
      <c r="F399">
        <v>10</v>
      </c>
      <c r="G399" s="3" t="s">
        <v>104</v>
      </c>
      <c r="H399" t="s">
        <v>2648</v>
      </c>
      <c r="I399" s="2" cm="1">
        <f t="array" ref="I399">SUMPRODUCT(CAUWEP176[Value], --(CAUWEP176[Year] = Consolidated[[#This Row],[Year]]), --(CAUWEP176[Month] = Consolidated[[#This Row],[Month]]))</f>
        <v>0.70699999999999996</v>
      </c>
      <c r="J399" s="2">
        <v>0.76966292134831471</v>
      </c>
      <c r="K399" s="2" t="s">
        <v>2649</v>
      </c>
    </row>
    <row r="400" spans="2:11" hidden="1" x14ac:dyDescent="0.2">
      <c r="B400" t="s">
        <v>6</v>
      </c>
      <c r="C400" t="s">
        <v>186</v>
      </c>
      <c r="D400" t="s">
        <v>17</v>
      </c>
      <c r="E400">
        <v>2019</v>
      </c>
      <c r="F400">
        <v>11</v>
      </c>
      <c r="G400" s="3" t="s">
        <v>105</v>
      </c>
      <c r="H400" t="s">
        <v>2648</v>
      </c>
      <c r="I400" s="2" cm="1">
        <f t="array" ref="I400">SUMPRODUCT(CAUWEP176[Value], --(CAUWEP176[Year] = Consolidated[[#This Row],[Year]]), --(CAUWEP176[Month] = Consolidated[[#This Row],[Month]]))</f>
        <v>0.70699999999999996</v>
      </c>
      <c r="J400" s="2">
        <v>0.76966292134831471</v>
      </c>
      <c r="K400" s="2" t="s">
        <v>2649</v>
      </c>
    </row>
    <row r="401" spans="2:11" hidden="1" x14ac:dyDescent="0.2">
      <c r="B401" t="s">
        <v>6</v>
      </c>
      <c r="C401" t="s">
        <v>186</v>
      </c>
      <c r="D401" t="s">
        <v>17</v>
      </c>
      <c r="E401">
        <v>2019</v>
      </c>
      <c r="F401">
        <v>12</v>
      </c>
      <c r="G401" s="3" t="s">
        <v>106</v>
      </c>
      <c r="H401" t="s">
        <v>2648</v>
      </c>
      <c r="I401" s="2" cm="1">
        <f t="array" ref="I401">SUMPRODUCT(CAUWEP176[Value], --(CAUWEP176[Year] = Consolidated[[#This Row],[Year]]), --(CAUWEP176[Month] = Consolidated[[#This Row],[Month]]))</f>
        <v>0.71099999999999997</v>
      </c>
      <c r="J401" s="2">
        <v>0.76966292134831471</v>
      </c>
      <c r="K401" s="2" t="s">
        <v>2649</v>
      </c>
    </row>
    <row r="402" spans="2:11" hidden="1" x14ac:dyDescent="0.2">
      <c r="B402" t="s">
        <v>6</v>
      </c>
      <c r="C402" t="s">
        <v>186</v>
      </c>
      <c r="D402" t="s">
        <v>17</v>
      </c>
      <c r="E402">
        <v>2020</v>
      </c>
      <c r="F402">
        <v>1</v>
      </c>
      <c r="G402" s="3" t="s">
        <v>107</v>
      </c>
      <c r="H402" t="s">
        <v>2648</v>
      </c>
      <c r="I402" s="2" cm="1">
        <f t="array" ref="I402">SUMPRODUCT(CAUWEP176[Value], --(CAUWEP176[Year] = Consolidated[[#This Row],[Year]]), --(CAUWEP176[Month] = Consolidated[[#This Row],[Month]]))</f>
        <v>0.65</v>
      </c>
      <c r="J402" s="2">
        <v>0.7865168539325843</v>
      </c>
      <c r="K402" s="2" t="s">
        <v>2649</v>
      </c>
    </row>
    <row r="403" spans="2:11" hidden="1" x14ac:dyDescent="0.2">
      <c r="B403" t="s">
        <v>6</v>
      </c>
      <c r="C403" t="s">
        <v>186</v>
      </c>
      <c r="D403" t="s">
        <v>17</v>
      </c>
      <c r="E403">
        <v>2020</v>
      </c>
      <c r="F403">
        <v>2</v>
      </c>
      <c r="G403" s="3" t="s">
        <v>108</v>
      </c>
      <c r="H403" t="s">
        <v>2648</v>
      </c>
      <c r="I403" s="2" cm="1">
        <f t="array" ref="I403">SUMPRODUCT(CAUWEP176[Value], --(CAUWEP176[Year] = Consolidated[[#This Row],[Year]]), --(CAUWEP176[Month] = Consolidated[[#This Row],[Month]]))</f>
        <v>0.63800000000000001</v>
      </c>
      <c r="J403" s="2">
        <v>0.7865168539325843</v>
      </c>
      <c r="K403" s="2" t="s">
        <v>2649</v>
      </c>
    </row>
    <row r="404" spans="2:11" hidden="1" x14ac:dyDescent="0.2">
      <c r="B404" t="s">
        <v>6</v>
      </c>
      <c r="C404" t="s">
        <v>186</v>
      </c>
      <c r="D404" t="s">
        <v>17</v>
      </c>
      <c r="E404">
        <v>2020</v>
      </c>
      <c r="F404">
        <v>3</v>
      </c>
      <c r="G404" s="3" t="s">
        <v>109</v>
      </c>
      <c r="H404" t="s">
        <v>2648</v>
      </c>
      <c r="I404" s="2" cm="1">
        <f t="array" ref="I404">SUMPRODUCT(CAUWEP176[Value], --(CAUWEP176[Year] = Consolidated[[#This Row],[Year]]), --(CAUWEP176[Month] = Consolidated[[#This Row],[Month]]))</f>
        <v>0.64700000000000002</v>
      </c>
      <c r="J404" s="2">
        <v>0.7865168539325843</v>
      </c>
      <c r="K404" s="2" t="s">
        <v>2649</v>
      </c>
    </row>
    <row r="405" spans="2:11" hidden="1" x14ac:dyDescent="0.2">
      <c r="B405" t="s">
        <v>6</v>
      </c>
      <c r="C405" t="s">
        <v>186</v>
      </c>
      <c r="D405" t="s">
        <v>17</v>
      </c>
      <c r="E405">
        <v>2020</v>
      </c>
      <c r="F405">
        <v>4</v>
      </c>
      <c r="G405" s="3" t="s">
        <v>110</v>
      </c>
      <c r="H405" t="s">
        <v>2648</v>
      </c>
      <c r="I405" s="2" cm="1">
        <f t="array" ref="I405">SUMPRODUCT(CAUWEP176[Value], --(CAUWEP176[Year] = Consolidated[[#This Row],[Year]]), --(CAUWEP176[Month] = Consolidated[[#This Row],[Month]]))</f>
        <v>0.71099999999999997</v>
      </c>
      <c r="J405" s="2">
        <v>0.8089887640449438</v>
      </c>
      <c r="K405" s="2" t="s">
        <v>2649</v>
      </c>
    </row>
    <row r="406" spans="2:11" hidden="1" x14ac:dyDescent="0.2">
      <c r="B406" t="s">
        <v>6</v>
      </c>
      <c r="C406" t="s">
        <v>186</v>
      </c>
      <c r="D406" t="s">
        <v>17</v>
      </c>
      <c r="E406">
        <v>2020</v>
      </c>
      <c r="F406">
        <v>5</v>
      </c>
      <c r="G406" s="3" t="s">
        <v>111</v>
      </c>
      <c r="H406" t="s">
        <v>2648</v>
      </c>
      <c r="I406" s="2" cm="1">
        <f t="array" ref="I406">SUMPRODUCT(CAUWEP176[Value], --(CAUWEP176[Year] = Consolidated[[#This Row],[Year]]), --(CAUWEP176[Month] = Consolidated[[#This Row],[Month]]))</f>
        <v>0.71399999999999997</v>
      </c>
      <c r="J406" s="2">
        <v>0.8089887640449438</v>
      </c>
      <c r="K406" s="2" t="s">
        <v>2649</v>
      </c>
    </row>
    <row r="407" spans="2:11" hidden="1" x14ac:dyDescent="0.2">
      <c r="B407" t="s">
        <v>6</v>
      </c>
      <c r="C407" t="s">
        <v>186</v>
      </c>
      <c r="D407" t="s">
        <v>17</v>
      </c>
      <c r="E407">
        <v>2020</v>
      </c>
      <c r="F407">
        <v>6</v>
      </c>
      <c r="G407" s="3" t="s">
        <v>112</v>
      </c>
      <c r="H407" t="s">
        <v>2648</v>
      </c>
      <c r="I407" s="2" cm="1">
        <f t="array" ref="I407">SUMPRODUCT(CAUWEP176[Value], --(CAUWEP176[Year] = Consolidated[[#This Row],[Year]]), --(CAUWEP176[Month] = Consolidated[[#This Row],[Month]]))</f>
        <v>0.73699999999999999</v>
      </c>
      <c r="J407" s="2">
        <v>0.8089887640449438</v>
      </c>
      <c r="K407" s="2" t="s">
        <v>2649</v>
      </c>
    </row>
    <row r="408" spans="2:11" hidden="1" x14ac:dyDescent="0.2">
      <c r="B408" t="s">
        <v>6</v>
      </c>
      <c r="C408" t="s">
        <v>186</v>
      </c>
      <c r="D408" t="s">
        <v>17</v>
      </c>
      <c r="E408">
        <v>2020</v>
      </c>
      <c r="F408">
        <v>7</v>
      </c>
      <c r="G408" s="3" t="s">
        <v>113</v>
      </c>
      <c r="H408" t="s">
        <v>2648</v>
      </c>
      <c r="I408" s="2" cm="1">
        <f t="array" ref="I408">SUMPRODUCT(CAUWEP176[Value], --(CAUWEP176[Year] = Consolidated[[#This Row],[Year]]), --(CAUWEP176[Month] = Consolidated[[#This Row],[Month]]))</f>
        <v>0.70699999999999996</v>
      </c>
      <c r="J408" s="2">
        <v>0.8202247191011236</v>
      </c>
      <c r="K408" s="2" t="s">
        <v>2649</v>
      </c>
    </row>
    <row r="409" spans="2:11" hidden="1" x14ac:dyDescent="0.2">
      <c r="B409" t="s">
        <v>6</v>
      </c>
      <c r="C409" t="s">
        <v>186</v>
      </c>
      <c r="D409" t="s">
        <v>17</v>
      </c>
      <c r="E409">
        <v>2020</v>
      </c>
      <c r="F409">
        <v>8</v>
      </c>
      <c r="G409" s="3" t="s">
        <v>114</v>
      </c>
      <c r="H409" t="s">
        <v>2648</v>
      </c>
      <c r="I409" s="2" cm="1">
        <f t="array" ref="I409">SUMPRODUCT(CAUWEP176[Value], --(CAUWEP176[Year] = Consolidated[[#This Row],[Year]]), --(CAUWEP176[Month] = Consolidated[[#This Row],[Month]]))</f>
        <v>0.73099999999999998</v>
      </c>
      <c r="J409" s="2">
        <v>0.8202247191011236</v>
      </c>
      <c r="K409" s="2" t="s">
        <v>2649</v>
      </c>
    </row>
    <row r="410" spans="2:11" hidden="1" x14ac:dyDescent="0.2">
      <c r="B410" t="s">
        <v>6</v>
      </c>
      <c r="C410" t="s">
        <v>186</v>
      </c>
      <c r="D410" t="s">
        <v>17</v>
      </c>
      <c r="E410">
        <v>2020</v>
      </c>
      <c r="F410">
        <v>9</v>
      </c>
      <c r="G410" s="3" t="s">
        <v>115</v>
      </c>
      <c r="H410" t="s">
        <v>2648</v>
      </c>
      <c r="I410" s="2" cm="1">
        <f t="array" ref="I410">SUMPRODUCT(CAUWEP176[Value], --(CAUWEP176[Year] = Consolidated[[#This Row],[Year]]), --(CAUWEP176[Month] = Consolidated[[#This Row],[Month]]))</f>
        <v>0.72799999999999998</v>
      </c>
      <c r="J410" s="2">
        <v>0.8202247191011236</v>
      </c>
      <c r="K410" s="2" t="s">
        <v>2649</v>
      </c>
    </row>
    <row r="411" spans="2:11" hidden="1" x14ac:dyDescent="0.2">
      <c r="B411" t="s">
        <v>6</v>
      </c>
      <c r="C411" t="s">
        <v>186</v>
      </c>
      <c r="D411" t="s">
        <v>17</v>
      </c>
      <c r="E411">
        <v>2020</v>
      </c>
      <c r="F411">
        <v>10</v>
      </c>
      <c r="G411" s="3" t="s">
        <v>116</v>
      </c>
      <c r="H411" t="s">
        <v>2648</v>
      </c>
      <c r="I411" s="2" cm="1">
        <f t="array" ref="I411">SUMPRODUCT(CAUWEP176[Value], --(CAUWEP176[Year] = Consolidated[[#This Row],[Year]]), --(CAUWEP176[Month] = Consolidated[[#This Row],[Month]]))</f>
        <v>0.68400000000000005</v>
      </c>
      <c r="J411" s="2">
        <v>0.8202247191011236</v>
      </c>
      <c r="K411" s="2" t="s">
        <v>2649</v>
      </c>
    </row>
    <row r="412" spans="2:11" hidden="1" x14ac:dyDescent="0.2">
      <c r="B412" t="s">
        <v>6</v>
      </c>
      <c r="C412" t="s">
        <v>186</v>
      </c>
      <c r="D412" t="s">
        <v>17</v>
      </c>
      <c r="E412">
        <v>2020</v>
      </c>
      <c r="F412">
        <v>11</v>
      </c>
      <c r="G412" s="3" t="s">
        <v>117</v>
      </c>
      <c r="H412" t="s">
        <v>2648</v>
      </c>
      <c r="I412" s="2" cm="1">
        <f t="array" ref="I412">SUMPRODUCT(CAUWEP176[Value], --(CAUWEP176[Year] = Consolidated[[#This Row],[Year]]), --(CAUWEP176[Month] = Consolidated[[#This Row],[Month]]))</f>
        <v>0.68700000000000006</v>
      </c>
      <c r="J412" s="2">
        <v>0.8202247191011236</v>
      </c>
      <c r="K412" s="2" t="s">
        <v>2649</v>
      </c>
    </row>
    <row r="413" spans="2:11" hidden="1" x14ac:dyDescent="0.2">
      <c r="B413" t="s">
        <v>6</v>
      </c>
      <c r="C413" t="s">
        <v>186</v>
      </c>
      <c r="D413" t="s">
        <v>17</v>
      </c>
      <c r="E413">
        <v>2020</v>
      </c>
      <c r="F413">
        <v>12</v>
      </c>
      <c r="G413" s="3" t="s">
        <v>118</v>
      </c>
      <c r="H413" t="s">
        <v>2648</v>
      </c>
      <c r="I413" s="2" cm="1">
        <f t="array" ref="I413">SUMPRODUCT(CAUWEP176[Value], --(CAUWEP176[Year] = Consolidated[[#This Row],[Year]]), --(CAUWEP176[Month] = Consolidated[[#This Row],[Month]]))</f>
        <v>0.70599999999999996</v>
      </c>
      <c r="J413" s="2">
        <v>0.8202247191011236</v>
      </c>
      <c r="K413" s="2" t="s">
        <v>2649</v>
      </c>
    </row>
    <row r="414" spans="2:11" hidden="1" x14ac:dyDescent="0.2">
      <c r="B414" t="s">
        <v>6</v>
      </c>
      <c r="C414" t="s">
        <v>187</v>
      </c>
      <c r="D414" t="s">
        <v>19</v>
      </c>
      <c r="E414">
        <v>2019</v>
      </c>
      <c r="F414">
        <v>6</v>
      </c>
      <c r="G414" s="3" t="s">
        <v>100</v>
      </c>
      <c r="H414" t="s">
        <v>2648</v>
      </c>
      <c r="I414" s="2" cm="1">
        <f t="array" ref="I414">SUMPRODUCT(CAUNEA3187[Value], --(CAUNEA3187[Year] = Consolidated[[#This Row],[Year]]), --(CAUNEA3187[Month] = Consolidated[[#This Row],[Month]]))</f>
        <v>0.36199999999999999</v>
      </c>
      <c r="J414" s="2">
        <v>0.33346246546488734</v>
      </c>
      <c r="K414" s="2" t="s">
        <v>2649</v>
      </c>
    </row>
    <row r="415" spans="2:11" hidden="1" x14ac:dyDescent="0.2">
      <c r="B415" t="s">
        <v>6</v>
      </c>
      <c r="C415" t="s">
        <v>187</v>
      </c>
      <c r="D415" t="s">
        <v>19</v>
      </c>
      <c r="E415">
        <v>2019</v>
      </c>
      <c r="F415">
        <v>7</v>
      </c>
      <c r="G415" s="3" t="s">
        <v>101</v>
      </c>
      <c r="H415" t="s">
        <v>2648</v>
      </c>
      <c r="I415" s="2" cm="1">
        <f t="array" ref="I415">SUMPRODUCT(CAUNEA3187[Value], --(CAUNEA3187[Year] = Consolidated[[#This Row],[Year]]), --(CAUNEA3187[Month] = Consolidated[[#This Row],[Month]]))</f>
        <v>0.34899999999999998</v>
      </c>
      <c r="J415" s="2">
        <v>0.33354598098120819</v>
      </c>
      <c r="K415" s="2" t="s">
        <v>2649</v>
      </c>
    </row>
    <row r="416" spans="2:11" hidden="1" x14ac:dyDescent="0.2">
      <c r="B416" t="s">
        <v>6</v>
      </c>
      <c r="C416" t="s">
        <v>187</v>
      </c>
      <c r="D416" t="s">
        <v>19</v>
      </c>
      <c r="E416">
        <v>2019</v>
      </c>
      <c r="F416">
        <v>8</v>
      </c>
      <c r="G416" s="3" t="s">
        <v>102</v>
      </c>
      <c r="H416" t="s">
        <v>2648</v>
      </c>
      <c r="I416" s="2" cm="1">
        <f t="array" ref="I416">SUMPRODUCT(CAUNEA3187[Value], --(CAUNEA3187[Year] = Consolidated[[#This Row],[Year]]), --(CAUNEA3187[Month] = Consolidated[[#This Row],[Month]]))</f>
        <v>0.33300000000000002</v>
      </c>
      <c r="J416" s="2">
        <v>0.33337870182623408</v>
      </c>
      <c r="K416" s="2" t="s">
        <v>2649</v>
      </c>
    </row>
    <row r="417" spans="2:11" hidden="1" x14ac:dyDescent="0.2">
      <c r="B417" t="s">
        <v>6</v>
      </c>
      <c r="C417" t="s">
        <v>187</v>
      </c>
      <c r="D417" t="s">
        <v>19</v>
      </c>
      <c r="E417">
        <v>2019</v>
      </c>
      <c r="F417">
        <v>9</v>
      </c>
      <c r="G417" s="3" t="s">
        <v>103</v>
      </c>
      <c r="H417" t="s">
        <v>2648</v>
      </c>
      <c r="I417" s="2" cm="1">
        <f t="array" ref="I417">SUMPRODUCT(CAUNEA3187[Value], --(CAUNEA3187[Year] = Consolidated[[#This Row],[Year]]), --(CAUNEA3187[Month] = Consolidated[[#This Row],[Month]]))</f>
        <v>0.39300000000000002</v>
      </c>
      <c r="J417" s="2">
        <v>0.33321019043686756</v>
      </c>
      <c r="K417" s="2" t="s">
        <v>2649</v>
      </c>
    </row>
    <row r="418" spans="2:11" hidden="1" x14ac:dyDescent="0.2">
      <c r="B418" t="s">
        <v>6</v>
      </c>
      <c r="C418" t="s">
        <v>187</v>
      </c>
      <c r="D418" t="s">
        <v>19</v>
      </c>
      <c r="E418">
        <v>2019</v>
      </c>
      <c r="F418">
        <v>10</v>
      </c>
      <c r="G418" s="3" t="s">
        <v>104</v>
      </c>
      <c r="H418" t="s">
        <v>2648</v>
      </c>
      <c r="I418" s="2" cm="1">
        <f t="array" ref="I418">SUMPRODUCT(CAUNEA3187[Value], --(CAUNEA3187[Year] = Consolidated[[#This Row],[Year]]), --(CAUNEA3187[Month] = Consolidated[[#This Row],[Month]]))</f>
        <v>0.39400000000000002</v>
      </c>
      <c r="J418" s="2">
        <v>0.33304054725222726</v>
      </c>
      <c r="K418" s="2" t="s">
        <v>2649</v>
      </c>
    </row>
    <row r="419" spans="2:11" hidden="1" x14ac:dyDescent="0.2">
      <c r="B419" t="s">
        <v>6</v>
      </c>
      <c r="C419" t="s">
        <v>187</v>
      </c>
      <c r="D419" t="s">
        <v>19</v>
      </c>
      <c r="E419">
        <v>2019</v>
      </c>
      <c r="F419">
        <v>11</v>
      </c>
      <c r="G419" s="3" t="s">
        <v>105</v>
      </c>
      <c r="H419" t="s">
        <v>2648</v>
      </c>
      <c r="I419" s="2" cm="1">
        <f t="array" ref="I419">SUMPRODUCT(CAUNEA3187[Value], --(CAUNEA3187[Year] = Consolidated[[#This Row],[Year]]), --(CAUNEA3187[Month] = Consolidated[[#This Row],[Month]]))</f>
        <v>0.32800000000000001</v>
      </c>
      <c r="J419" s="2">
        <v>0.33286967963898406</v>
      </c>
      <c r="K419" s="2" t="s">
        <v>2649</v>
      </c>
    </row>
    <row r="420" spans="2:11" hidden="1" x14ac:dyDescent="0.2">
      <c r="B420" t="s">
        <v>6</v>
      </c>
      <c r="C420" t="s">
        <v>187</v>
      </c>
      <c r="D420" t="s">
        <v>19</v>
      </c>
      <c r="E420">
        <v>2019</v>
      </c>
      <c r="F420">
        <v>12</v>
      </c>
      <c r="G420" s="3" t="s">
        <v>106</v>
      </c>
      <c r="H420" t="s">
        <v>2648</v>
      </c>
      <c r="I420" s="2" cm="1">
        <f t="array" ref="I420">SUMPRODUCT(CAUNEA3187[Value], --(CAUNEA3187[Year] = Consolidated[[#This Row],[Year]]), --(CAUNEA3187[Month] = Consolidated[[#This Row],[Month]]))</f>
        <v>0.30599999999999999</v>
      </c>
      <c r="J420" s="2">
        <v>0.33269763975615291</v>
      </c>
      <c r="K420" s="2" t="s">
        <v>2649</v>
      </c>
    </row>
    <row r="421" spans="2:11" hidden="1" x14ac:dyDescent="0.2">
      <c r="B421" t="s">
        <v>6</v>
      </c>
      <c r="C421" t="s">
        <v>187</v>
      </c>
      <c r="D421" t="s">
        <v>19</v>
      </c>
      <c r="E421">
        <v>2020</v>
      </c>
      <c r="F421">
        <v>1</v>
      </c>
      <c r="G421" s="3" t="s">
        <v>107</v>
      </c>
      <c r="H421" t="s">
        <v>2648</v>
      </c>
      <c r="I421" s="2" cm="1">
        <f t="array" ref="I421">SUMPRODUCT(CAUNEA3187[Value], --(CAUNEA3187[Year] = Consolidated[[#This Row],[Year]]), --(CAUNEA3187[Month] = Consolidated[[#This Row],[Month]]))</f>
        <v>0.26300000000000001</v>
      </c>
      <c r="J421" s="2">
        <v>0.33252443150972599</v>
      </c>
      <c r="K421" s="2" t="s">
        <v>2649</v>
      </c>
    </row>
    <row r="422" spans="2:11" hidden="1" x14ac:dyDescent="0.2">
      <c r="B422" t="s">
        <v>6</v>
      </c>
      <c r="C422" t="s">
        <v>187</v>
      </c>
      <c r="D422" t="s">
        <v>19</v>
      </c>
      <c r="E422">
        <v>2020</v>
      </c>
      <c r="F422">
        <v>2</v>
      </c>
      <c r="G422" s="3" t="s">
        <v>108</v>
      </c>
      <c r="H422" t="s">
        <v>2648</v>
      </c>
      <c r="I422" s="2" cm="1">
        <f t="array" ref="I422">SUMPRODUCT(CAUNEA3187[Value], --(CAUNEA3187[Year] = Consolidated[[#This Row],[Year]]), --(CAUNEA3187[Month] = Consolidated[[#This Row],[Month]]))</f>
        <v>0.27400000000000002</v>
      </c>
      <c r="J422" s="2">
        <v>0.33234996277680418</v>
      </c>
      <c r="K422" s="2" t="s">
        <v>2649</v>
      </c>
    </row>
    <row r="423" spans="2:11" hidden="1" x14ac:dyDescent="0.2">
      <c r="B423" t="s">
        <v>6</v>
      </c>
      <c r="C423" t="s">
        <v>187</v>
      </c>
      <c r="D423" t="s">
        <v>19</v>
      </c>
      <c r="E423">
        <v>2020</v>
      </c>
      <c r="F423">
        <v>3</v>
      </c>
      <c r="G423" s="3" t="s">
        <v>109</v>
      </c>
      <c r="H423" t="s">
        <v>2648</v>
      </c>
      <c r="I423" s="2" cm="1">
        <f t="array" ref="I423">SUMPRODUCT(CAUNEA3187[Value], --(CAUNEA3187[Year] = Consolidated[[#This Row],[Year]]), --(CAUNEA3187[Month] = Consolidated[[#This Row],[Month]]))</f>
        <v>0.27300000000000002</v>
      </c>
      <c r="J423" s="2">
        <v>0.33217428578195851</v>
      </c>
      <c r="K423" s="2" t="s">
        <v>2649</v>
      </c>
    </row>
    <row r="424" spans="2:11" hidden="1" x14ac:dyDescent="0.2">
      <c r="B424" t="s">
        <v>6</v>
      </c>
      <c r="C424" t="s">
        <v>187</v>
      </c>
      <c r="D424" t="s">
        <v>19</v>
      </c>
      <c r="E424">
        <v>2020</v>
      </c>
      <c r="F424">
        <v>4</v>
      </c>
      <c r="G424" s="3" t="s">
        <v>110</v>
      </c>
      <c r="H424" t="s">
        <v>2648</v>
      </c>
      <c r="I424" s="2" cm="1">
        <f t="array" ref="I424">SUMPRODUCT(CAUNEA3187[Value], --(CAUNEA3187[Year] = Consolidated[[#This Row],[Year]]), --(CAUNEA3187[Month] = Consolidated[[#This Row],[Month]]))</f>
        <v>0.24299999999999999</v>
      </c>
      <c r="J424" s="2">
        <v>0.33199740464637589</v>
      </c>
      <c r="K424" s="2" t="s">
        <v>2649</v>
      </c>
    </row>
    <row r="425" spans="2:11" hidden="1" x14ac:dyDescent="0.2">
      <c r="B425" t="s">
        <v>6</v>
      </c>
      <c r="C425" t="s">
        <v>187</v>
      </c>
      <c r="D425" t="s">
        <v>19</v>
      </c>
      <c r="E425">
        <v>2020</v>
      </c>
      <c r="F425">
        <v>5</v>
      </c>
      <c r="G425" s="3" t="s">
        <v>111</v>
      </c>
      <c r="H425" t="s">
        <v>2648</v>
      </c>
      <c r="I425" s="2" cm="1">
        <f t="array" ref="I425">SUMPRODUCT(CAUNEA3187[Value], --(CAUNEA3187[Year] = Consolidated[[#This Row],[Year]]), --(CAUNEA3187[Month] = Consolidated[[#This Row],[Month]]))</f>
        <v>0.222</v>
      </c>
      <c r="J425" s="2">
        <v>0.33181932351273175</v>
      </c>
      <c r="K425" s="2" t="s">
        <v>2649</v>
      </c>
    </row>
    <row r="426" spans="2:11" hidden="1" x14ac:dyDescent="0.2">
      <c r="B426" t="s">
        <v>6</v>
      </c>
      <c r="C426" t="s">
        <v>187</v>
      </c>
      <c r="D426" t="s">
        <v>19</v>
      </c>
      <c r="E426">
        <v>2020</v>
      </c>
      <c r="F426">
        <v>6</v>
      </c>
      <c r="G426" s="3" t="s">
        <v>112</v>
      </c>
      <c r="H426" t="s">
        <v>2648</v>
      </c>
      <c r="I426" s="2" cm="1">
        <f t="array" ref="I426">SUMPRODUCT(CAUNEA3187[Value], --(CAUNEA3187[Year] = Consolidated[[#This Row],[Year]]), --(CAUNEA3187[Month] = Consolidated[[#This Row],[Month]]))</f>
        <v>0.22600000000000001</v>
      </c>
      <c r="J426" s="2">
        <v>0.33164305920823539</v>
      </c>
      <c r="K426" s="2" t="s">
        <v>2649</v>
      </c>
    </row>
    <row r="427" spans="2:11" hidden="1" x14ac:dyDescent="0.2">
      <c r="B427" t="s">
        <v>6</v>
      </c>
      <c r="C427" t="s">
        <v>187</v>
      </c>
      <c r="D427" t="s">
        <v>19</v>
      </c>
      <c r="E427">
        <v>2020</v>
      </c>
      <c r="F427">
        <v>7</v>
      </c>
      <c r="G427" s="3" t="s">
        <v>113</v>
      </c>
      <c r="H427" t="s">
        <v>2648</v>
      </c>
      <c r="I427" s="2" cm="1">
        <f t="array" ref="I427">SUMPRODUCT(CAUNEA3187[Value], --(CAUNEA3187[Year] = Consolidated[[#This Row],[Year]]), --(CAUNEA3187[Month] = Consolidated[[#This Row],[Month]]))</f>
        <v>0.23300000000000001</v>
      </c>
      <c r="J427" s="2">
        <v>0.33147175911053739</v>
      </c>
      <c r="K427" s="2" t="s">
        <v>2649</v>
      </c>
    </row>
    <row r="428" spans="2:11" hidden="1" x14ac:dyDescent="0.2">
      <c r="B428" t="s">
        <v>6</v>
      </c>
      <c r="C428" t="s">
        <v>187</v>
      </c>
      <c r="D428" t="s">
        <v>19</v>
      </c>
      <c r="E428">
        <v>2020</v>
      </c>
      <c r="F428">
        <v>8</v>
      </c>
      <c r="G428" s="3" t="s">
        <v>114</v>
      </c>
      <c r="H428" t="s">
        <v>2648</v>
      </c>
      <c r="I428" s="2" cm="1">
        <f t="array" ref="I428">SUMPRODUCT(CAUNEA3187[Value], --(CAUNEA3187[Year] = Consolidated[[#This Row],[Year]]), --(CAUNEA3187[Month] = Consolidated[[#This Row],[Month]]))</f>
        <v>0.29199999999999998</v>
      </c>
      <c r="J428" s="2">
        <v>0.33130526495922502</v>
      </c>
      <c r="K428" s="2" t="s">
        <v>2649</v>
      </c>
    </row>
    <row r="429" spans="2:11" hidden="1" x14ac:dyDescent="0.2">
      <c r="B429" t="s">
        <v>6</v>
      </c>
      <c r="C429" t="s">
        <v>187</v>
      </c>
      <c r="D429" t="s">
        <v>19</v>
      </c>
      <c r="E429">
        <v>2020</v>
      </c>
      <c r="F429">
        <v>9</v>
      </c>
      <c r="G429" s="3" t="s">
        <v>115</v>
      </c>
      <c r="H429" t="s">
        <v>2648</v>
      </c>
      <c r="I429" s="2" cm="1">
        <f t="array" ref="I429">SUMPRODUCT(CAUNEA3187[Value], --(CAUNEA3187[Year] = Consolidated[[#This Row],[Year]]), --(CAUNEA3187[Month] = Consolidated[[#This Row],[Month]]))</f>
        <v>0.29199999999999998</v>
      </c>
      <c r="J429" s="2">
        <v>0.33114341951076876</v>
      </c>
      <c r="K429" s="2" t="s">
        <v>2649</v>
      </c>
    </row>
    <row r="430" spans="2:11" hidden="1" x14ac:dyDescent="0.2">
      <c r="B430" t="s">
        <v>6</v>
      </c>
      <c r="C430" t="s">
        <v>187</v>
      </c>
      <c r="D430" t="s">
        <v>19</v>
      </c>
      <c r="E430">
        <v>2020</v>
      </c>
      <c r="F430">
        <v>10</v>
      </c>
      <c r="G430" s="3" t="s">
        <v>116</v>
      </c>
      <c r="H430" t="s">
        <v>2648</v>
      </c>
      <c r="I430" s="2" cm="1">
        <f t="array" ref="I430">SUMPRODUCT(CAUNEA3187[Value], --(CAUNEA3187[Year] = Consolidated[[#This Row],[Year]]), --(CAUNEA3187[Month] = Consolidated[[#This Row],[Month]]))</f>
        <v>0.29399999999999998</v>
      </c>
      <c r="J430" s="2">
        <v>0.33098611412516343</v>
      </c>
      <c r="K430" s="2" t="s">
        <v>2649</v>
      </c>
    </row>
    <row r="431" spans="2:11" hidden="1" x14ac:dyDescent="0.2">
      <c r="B431" t="s">
        <v>6</v>
      </c>
      <c r="C431" t="s">
        <v>187</v>
      </c>
      <c r="D431" t="s">
        <v>19</v>
      </c>
      <c r="E431">
        <v>2020</v>
      </c>
      <c r="F431">
        <v>11</v>
      </c>
      <c r="G431" s="3" t="s">
        <v>117</v>
      </c>
      <c r="H431" t="s">
        <v>2648</v>
      </c>
      <c r="I431" s="2" cm="1">
        <f t="array" ref="I431">SUMPRODUCT(CAUNEA3187[Value], --(CAUNEA3187[Year] = Consolidated[[#This Row],[Year]]), --(CAUNEA3187[Month] = Consolidated[[#This Row],[Month]]))</f>
        <v>0.29399999999999998</v>
      </c>
      <c r="J431" s="2">
        <v>0.3308331933285617</v>
      </c>
      <c r="K431" s="2" t="s">
        <v>2649</v>
      </c>
    </row>
    <row r="432" spans="2:11" hidden="1" x14ac:dyDescent="0.2">
      <c r="B432" t="s">
        <v>6</v>
      </c>
      <c r="C432" t="s">
        <v>187</v>
      </c>
      <c r="D432" t="s">
        <v>19</v>
      </c>
      <c r="E432">
        <v>2020</v>
      </c>
      <c r="F432">
        <v>12</v>
      </c>
      <c r="G432" s="3" t="s">
        <v>118</v>
      </c>
      <c r="H432" t="s">
        <v>2648</v>
      </c>
      <c r="I432" s="2" cm="1">
        <f t="array" ref="I432">SUMPRODUCT(CAUNEA3187[Value], --(CAUNEA3187[Year] = Consolidated[[#This Row],[Year]]), --(CAUNEA3187[Month] = Consolidated[[#This Row],[Month]]))</f>
        <v>0.29399999999999998</v>
      </c>
      <c r="J432" s="2">
        <v>0.33068455008713538</v>
      </c>
      <c r="K432" s="2" t="s">
        <v>2649</v>
      </c>
    </row>
    <row r="433" spans="2:11" hidden="1" x14ac:dyDescent="0.2">
      <c r="B433" t="s">
        <v>6</v>
      </c>
      <c r="C433" t="s">
        <v>179</v>
      </c>
      <c r="D433" t="s">
        <v>22</v>
      </c>
      <c r="E433">
        <v>2019</v>
      </c>
      <c r="F433">
        <v>6</v>
      </c>
      <c r="G433" s="3" t="s">
        <v>100</v>
      </c>
      <c r="H433" t="s">
        <v>2648</v>
      </c>
      <c r="I433" s="2" cm="1">
        <f t="array" ref="I433">SUMPRODUCT(Actuals[Price '[USD'] per UOM], --(Actuals[Commodity] = Consolidated[[#This Row],[Commodity]]), --(Actuals[Region] = Consolidated[[#This Row],[Region]]), --(Actuals[Year Month] = Consolidated[[#This Row],[Year.Month]]))</f>
        <v>0.76100000000000001</v>
      </c>
      <c r="J433" s="2">
        <v>0.76610544999999997</v>
      </c>
      <c r="K433" s="2" t="s">
        <v>2649</v>
      </c>
    </row>
    <row r="434" spans="2:11" hidden="1" x14ac:dyDescent="0.2">
      <c r="B434" t="s">
        <v>6</v>
      </c>
      <c r="C434" t="s">
        <v>179</v>
      </c>
      <c r="D434" t="s">
        <v>22</v>
      </c>
      <c r="E434">
        <v>2019</v>
      </c>
      <c r="F434">
        <v>7</v>
      </c>
      <c r="G434" s="3" t="s">
        <v>101</v>
      </c>
      <c r="H434" t="s">
        <v>2648</v>
      </c>
      <c r="I434" s="2" cm="1">
        <f t="array" ref="I43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34" s="2">
        <v>0.77712855000000003</v>
      </c>
      <c r="K434" s="2" t="s">
        <v>2649</v>
      </c>
    </row>
    <row r="435" spans="2:11" hidden="1" x14ac:dyDescent="0.2">
      <c r="B435" t="s">
        <v>6</v>
      </c>
      <c r="C435" t="s">
        <v>179</v>
      </c>
      <c r="D435" t="s">
        <v>22</v>
      </c>
      <c r="E435">
        <v>2019</v>
      </c>
      <c r="F435">
        <v>8</v>
      </c>
      <c r="G435" s="3" t="s">
        <v>102</v>
      </c>
      <c r="H435" t="s">
        <v>2648</v>
      </c>
      <c r="I435" s="2" cm="1">
        <f t="array" ref="I435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35" s="2">
        <v>0.78815164999999998</v>
      </c>
      <c r="K435" s="2" t="s">
        <v>2649</v>
      </c>
    </row>
    <row r="436" spans="2:11" hidden="1" x14ac:dyDescent="0.2">
      <c r="B436" t="s">
        <v>6</v>
      </c>
      <c r="C436" t="s">
        <v>179</v>
      </c>
      <c r="D436" t="s">
        <v>22</v>
      </c>
      <c r="E436">
        <v>2019</v>
      </c>
      <c r="F436">
        <v>9</v>
      </c>
      <c r="G436" s="3" t="s">
        <v>103</v>
      </c>
      <c r="H436" t="s">
        <v>2648</v>
      </c>
      <c r="I436" s="2" cm="1">
        <f t="array" ref="I436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436" s="2">
        <v>0.79917475000000004</v>
      </c>
      <c r="K436" s="2" t="s">
        <v>2649</v>
      </c>
    </row>
    <row r="437" spans="2:11" hidden="1" x14ac:dyDescent="0.2">
      <c r="B437" t="s">
        <v>6</v>
      </c>
      <c r="C437" t="s">
        <v>179</v>
      </c>
      <c r="D437" t="s">
        <v>22</v>
      </c>
      <c r="E437">
        <v>2019</v>
      </c>
      <c r="F437">
        <v>10</v>
      </c>
      <c r="G437" s="3" t="s">
        <v>104</v>
      </c>
      <c r="H437" t="s">
        <v>2648</v>
      </c>
      <c r="I437" s="2" cm="1">
        <f t="array" ref="I43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37" s="2">
        <v>0.81570940000000003</v>
      </c>
      <c r="K437" s="2" t="s">
        <v>2649</v>
      </c>
    </row>
    <row r="438" spans="2:11" hidden="1" x14ac:dyDescent="0.2">
      <c r="B438" t="s">
        <v>6</v>
      </c>
      <c r="C438" t="s">
        <v>179</v>
      </c>
      <c r="D438" t="s">
        <v>22</v>
      </c>
      <c r="E438">
        <v>2019</v>
      </c>
      <c r="F438">
        <v>11</v>
      </c>
      <c r="G438" s="3" t="s">
        <v>105</v>
      </c>
      <c r="H438" t="s">
        <v>2648</v>
      </c>
      <c r="I438" s="2" cm="1">
        <f t="array" ref="I43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38" s="2">
        <v>0.82673249999999998</v>
      </c>
      <c r="K438" s="2" t="s">
        <v>2649</v>
      </c>
    </row>
    <row r="439" spans="2:11" hidden="1" x14ac:dyDescent="0.2">
      <c r="B439" t="s">
        <v>6</v>
      </c>
      <c r="C439" t="s">
        <v>179</v>
      </c>
      <c r="D439" t="s">
        <v>22</v>
      </c>
      <c r="E439">
        <v>2019</v>
      </c>
      <c r="F439">
        <v>12</v>
      </c>
      <c r="G439" s="3" t="s">
        <v>106</v>
      </c>
      <c r="H439" t="s">
        <v>2648</v>
      </c>
      <c r="I439" s="2" cm="1">
        <f t="array" ref="I439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439" s="2">
        <v>0.82673249999999998</v>
      </c>
      <c r="K439" s="2" t="s">
        <v>2649</v>
      </c>
    </row>
    <row r="440" spans="2:11" hidden="1" x14ac:dyDescent="0.2">
      <c r="B440" t="s">
        <v>6</v>
      </c>
      <c r="C440" t="s">
        <v>179</v>
      </c>
      <c r="D440" t="s">
        <v>22</v>
      </c>
      <c r="E440">
        <v>2020</v>
      </c>
      <c r="F440">
        <v>1</v>
      </c>
      <c r="G440" s="3" t="s">
        <v>107</v>
      </c>
      <c r="H440" t="s">
        <v>2648</v>
      </c>
      <c r="I440" s="2" cm="1">
        <f t="array" ref="I44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440" s="2">
        <v>0.82673249999999998</v>
      </c>
      <c r="K440" s="2" t="s">
        <v>2649</v>
      </c>
    </row>
    <row r="441" spans="2:11" hidden="1" x14ac:dyDescent="0.2">
      <c r="B441" t="s">
        <v>6</v>
      </c>
      <c r="C441" t="s">
        <v>179</v>
      </c>
      <c r="D441" t="s">
        <v>22</v>
      </c>
      <c r="E441">
        <v>2020</v>
      </c>
      <c r="F441">
        <v>2</v>
      </c>
      <c r="G441" s="3" t="s">
        <v>108</v>
      </c>
      <c r="H441" t="s">
        <v>2648</v>
      </c>
      <c r="I441" s="2" cm="1">
        <f t="array" ref="I44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441" s="2">
        <v>0.83775560000000004</v>
      </c>
      <c r="K441" s="2" t="s">
        <v>2649</v>
      </c>
    </row>
    <row r="442" spans="2:11" hidden="1" x14ac:dyDescent="0.2">
      <c r="B442" t="s">
        <v>6</v>
      </c>
      <c r="C442" t="s">
        <v>179</v>
      </c>
      <c r="D442" t="s">
        <v>22</v>
      </c>
      <c r="E442">
        <v>2020</v>
      </c>
      <c r="F442">
        <v>3</v>
      </c>
      <c r="G442" s="3" t="s">
        <v>109</v>
      </c>
      <c r="H442" t="s">
        <v>2648</v>
      </c>
      <c r="I442" s="2" cm="1">
        <f t="array" ref="I44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442" s="2">
        <v>0.83775560000000004</v>
      </c>
      <c r="K442" s="2" t="s">
        <v>2649</v>
      </c>
    </row>
    <row r="443" spans="2:11" hidden="1" x14ac:dyDescent="0.2">
      <c r="B443" t="s">
        <v>6</v>
      </c>
      <c r="C443" t="s">
        <v>179</v>
      </c>
      <c r="D443" t="s">
        <v>22</v>
      </c>
      <c r="E443">
        <v>2020</v>
      </c>
      <c r="F443">
        <v>4</v>
      </c>
      <c r="G443" s="3" t="s">
        <v>110</v>
      </c>
      <c r="H443" t="s">
        <v>2648</v>
      </c>
      <c r="I443" s="2" cm="1">
        <f t="array" ref="I44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43" s="2">
        <v>0.83775560000000004</v>
      </c>
      <c r="K443" s="2" t="s">
        <v>2649</v>
      </c>
    </row>
    <row r="444" spans="2:11" hidden="1" x14ac:dyDescent="0.2">
      <c r="B444" t="s">
        <v>6</v>
      </c>
      <c r="C444" t="s">
        <v>179</v>
      </c>
      <c r="D444" t="s">
        <v>22</v>
      </c>
      <c r="E444">
        <v>2020</v>
      </c>
      <c r="F444">
        <v>5</v>
      </c>
      <c r="G444" s="3" t="s">
        <v>111</v>
      </c>
      <c r="H444" t="s">
        <v>2648</v>
      </c>
      <c r="I444" s="2" cm="1">
        <f t="array" ref="I44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444" s="2">
        <v>0.83775560000000004</v>
      </c>
      <c r="K444" s="2" t="s">
        <v>2649</v>
      </c>
    </row>
    <row r="445" spans="2:11" hidden="1" x14ac:dyDescent="0.2">
      <c r="B445" t="s">
        <v>6</v>
      </c>
      <c r="C445" t="s">
        <v>179</v>
      </c>
      <c r="D445" t="s">
        <v>22</v>
      </c>
      <c r="E445">
        <v>2020</v>
      </c>
      <c r="F445">
        <v>6</v>
      </c>
      <c r="G445" s="3" t="s">
        <v>112</v>
      </c>
      <c r="H445" t="s">
        <v>2648</v>
      </c>
      <c r="I445" s="2" cm="1">
        <f t="array" ref="I44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445" s="2">
        <v>0.83775560000000004</v>
      </c>
      <c r="K445" s="2" t="s">
        <v>2649</v>
      </c>
    </row>
    <row r="446" spans="2:11" hidden="1" x14ac:dyDescent="0.2">
      <c r="B446" t="s">
        <v>6</v>
      </c>
      <c r="C446" t="s">
        <v>179</v>
      </c>
      <c r="D446" t="s">
        <v>22</v>
      </c>
      <c r="E446">
        <v>2020</v>
      </c>
      <c r="F446">
        <v>7</v>
      </c>
      <c r="G446" s="3" t="s">
        <v>113</v>
      </c>
      <c r="H446" t="s">
        <v>2648</v>
      </c>
      <c r="I446" s="2" cm="1">
        <f t="array" ref="I44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46" s="2">
        <v>0.83775560000000004</v>
      </c>
      <c r="K446" s="2" t="s">
        <v>2649</v>
      </c>
    </row>
    <row r="447" spans="2:11" hidden="1" x14ac:dyDescent="0.2">
      <c r="B447" t="s">
        <v>6</v>
      </c>
      <c r="C447" t="s">
        <v>179</v>
      </c>
      <c r="D447" t="s">
        <v>22</v>
      </c>
      <c r="E447">
        <v>2020</v>
      </c>
      <c r="F447">
        <v>8</v>
      </c>
      <c r="G447" s="3" t="s">
        <v>114</v>
      </c>
      <c r="H447" t="s">
        <v>2648</v>
      </c>
      <c r="I447" s="2" cm="1">
        <f t="array" ref="I447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47" s="2">
        <v>0.83775560000000004</v>
      </c>
      <c r="K447" s="2" t="s">
        <v>2649</v>
      </c>
    </row>
    <row r="448" spans="2:11" hidden="1" x14ac:dyDescent="0.2">
      <c r="B448" t="s">
        <v>6</v>
      </c>
      <c r="C448" t="s">
        <v>179</v>
      </c>
      <c r="D448" t="s">
        <v>22</v>
      </c>
      <c r="E448">
        <v>2020</v>
      </c>
      <c r="F448">
        <v>9</v>
      </c>
      <c r="G448" s="3" t="s">
        <v>115</v>
      </c>
      <c r="H448" t="s">
        <v>2648</v>
      </c>
      <c r="I448" s="2" cm="1">
        <f t="array" ref="I448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448" s="2">
        <v>0.83775560000000004</v>
      </c>
      <c r="K448" s="2" t="s">
        <v>2649</v>
      </c>
    </row>
    <row r="449" spans="2:11" hidden="1" x14ac:dyDescent="0.2">
      <c r="B449" t="s">
        <v>6</v>
      </c>
      <c r="C449" t="s">
        <v>179</v>
      </c>
      <c r="D449" t="s">
        <v>22</v>
      </c>
      <c r="E449">
        <v>2020</v>
      </c>
      <c r="F449">
        <v>10</v>
      </c>
      <c r="G449" s="3" t="s">
        <v>116</v>
      </c>
      <c r="H449" t="s">
        <v>2648</v>
      </c>
      <c r="I449" s="2" cm="1">
        <f t="array" ref="I449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449" s="2">
        <v>0.82673249999999998</v>
      </c>
      <c r="K449" s="2" t="s">
        <v>2649</v>
      </c>
    </row>
    <row r="450" spans="2:11" hidden="1" x14ac:dyDescent="0.2">
      <c r="B450" t="s">
        <v>6</v>
      </c>
      <c r="C450" t="s">
        <v>179</v>
      </c>
      <c r="D450" t="s">
        <v>22</v>
      </c>
      <c r="E450">
        <v>2020</v>
      </c>
      <c r="F450">
        <v>11</v>
      </c>
      <c r="G450" s="3" t="s">
        <v>117</v>
      </c>
      <c r="H450" t="s">
        <v>2648</v>
      </c>
      <c r="I450" s="2" cm="1">
        <f t="array" ref="I45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450" s="2">
        <v>0.81570940000000003</v>
      </c>
      <c r="K450" s="2" t="s">
        <v>2649</v>
      </c>
    </row>
    <row r="451" spans="2:11" hidden="1" x14ac:dyDescent="0.2">
      <c r="B451" t="s">
        <v>6</v>
      </c>
      <c r="C451" t="s">
        <v>179</v>
      </c>
      <c r="D451" t="s">
        <v>22</v>
      </c>
      <c r="E451">
        <v>2020</v>
      </c>
      <c r="F451">
        <v>12</v>
      </c>
      <c r="G451" s="3" t="s">
        <v>118</v>
      </c>
      <c r="H451" t="s">
        <v>2648</v>
      </c>
      <c r="I451" s="2" cm="1">
        <f t="array" ref="I45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451" s="2">
        <v>0.80468629999999997</v>
      </c>
      <c r="K451" s="2" t="s">
        <v>2649</v>
      </c>
    </row>
    <row r="452" spans="2:11" hidden="1" x14ac:dyDescent="0.2">
      <c r="B452" t="s">
        <v>6</v>
      </c>
      <c r="C452" t="s">
        <v>186</v>
      </c>
      <c r="D452" t="s">
        <v>20</v>
      </c>
      <c r="E452">
        <v>2019</v>
      </c>
      <c r="F452">
        <v>6</v>
      </c>
      <c r="G452" s="3" t="s">
        <v>100</v>
      </c>
      <c r="H452" t="s">
        <v>2648</v>
      </c>
      <c r="I452" s="2" cm="1">
        <f t="array" ref="I452">SUMPRODUCT(CAUWEP176[Value], --(CAUWEP176[Year] = Consolidated[[#This Row],[Year]]), --(CAUWEP176[Month] = Consolidated[[#This Row],[Month]]))</f>
        <v>0.76200000000000001</v>
      </c>
      <c r="J452" s="2">
        <v>0.75842696629213491</v>
      </c>
      <c r="K452" s="2" t="s">
        <v>2649</v>
      </c>
    </row>
    <row r="453" spans="2:11" hidden="1" x14ac:dyDescent="0.2">
      <c r="B453" t="s">
        <v>6</v>
      </c>
      <c r="C453" t="s">
        <v>186</v>
      </c>
      <c r="D453" t="s">
        <v>20</v>
      </c>
      <c r="E453">
        <v>2019</v>
      </c>
      <c r="F453">
        <v>7</v>
      </c>
      <c r="G453" s="3" t="s">
        <v>101</v>
      </c>
      <c r="H453" t="s">
        <v>2648</v>
      </c>
      <c r="I453" s="2" cm="1">
        <f t="array" ref="I453">SUMPRODUCT(CAUWEP176[Value], --(CAUWEP176[Year] = Consolidated[[#This Row],[Year]]), --(CAUWEP176[Month] = Consolidated[[#This Row],[Month]]))</f>
        <v>0.72399999999999998</v>
      </c>
      <c r="J453" s="2">
        <v>0.7865168539325843</v>
      </c>
      <c r="K453" s="2" t="s">
        <v>2649</v>
      </c>
    </row>
    <row r="454" spans="2:11" hidden="1" x14ac:dyDescent="0.2">
      <c r="B454" t="s">
        <v>6</v>
      </c>
      <c r="C454" t="s">
        <v>186</v>
      </c>
      <c r="D454" t="s">
        <v>20</v>
      </c>
      <c r="E454">
        <v>2019</v>
      </c>
      <c r="F454">
        <v>8</v>
      </c>
      <c r="G454" s="3" t="s">
        <v>102</v>
      </c>
      <c r="H454" t="s">
        <v>2648</v>
      </c>
      <c r="I454" s="2" cm="1">
        <f t="array" ref="I454">SUMPRODUCT(CAUWEP176[Value], --(CAUWEP176[Year] = Consolidated[[#This Row],[Year]]), --(CAUWEP176[Month] = Consolidated[[#This Row],[Month]]))</f>
        <v>0.71699999999999997</v>
      </c>
      <c r="J454" s="2">
        <v>0.7865168539325843</v>
      </c>
      <c r="K454" s="2" t="s">
        <v>2649</v>
      </c>
    </row>
    <row r="455" spans="2:11" hidden="1" x14ac:dyDescent="0.2">
      <c r="B455" t="s">
        <v>6</v>
      </c>
      <c r="C455" t="s">
        <v>186</v>
      </c>
      <c r="D455" t="s">
        <v>20</v>
      </c>
      <c r="E455">
        <v>2019</v>
      </c>
      <c r="F455">
        <v>9</v>
      </c>
      <c r="G455" s="3" t="s">
        <v>103</v>
      </c>
      <c r="H455" t="s">
        <v>2648</v>
      </c>
      <c r="I455" s="2" cm="1">
        <f t="array" ref="I455">SUMPRODUCT(CAUWEP176[Value], --(CAUWEP176[Year] = Consolidated[[#This Row],[Year]]), --(CAUWEP176[Month] = Consolidated[[#This Row],[Month]]))</f>
        <v>0.71</v>
      </c>
      <c r="J455" s="2">
        <v>0.7865168539325843</v>
      </c>
      <c r="K455" s="2" t="s">
        <v>2649</v>
      </c>
    </row>
    <row r="456" spans="2:11" hidden="1" x14ac:dyDescent="0.2">
      <c r="B456" t="s">
        <v>6</v>
      </c>
      <c r="C456" t="s">
        <v>186</v>
      </c>
      <c r="D456" t="s">
        <v>20</v>
      </c>
      <c r="E456">
        <v>2019</v>
      </c>
      <c r="F456">
        <v>10</v>
      </c>
      <c r="G456" s="3" t="s">
        <v>104</v>
      </c>
      <c r="H456" t="s">
        <v>2648</v>
      </c>
      <c r="I456" s="2" cm="1">
        <f t="array" ref="I456">SUMPRODUCT(CAUWEP176[Value], --(CAUWEP176[Year] = Consolidated[[#This Row],[Year]]), --(CAUWEP176[Month] = Consolidated[[#This Row],[Month]]))</f>
        <v>0.70699999999999996</v>
      </c>
      <c r="J456" s="2">
        <v>0.76966292134831471</v>
      </c>
      <c r="K456" s="2" t="s">
        <v>2649</v>
      </c>
    </row>
    <row r="457" spans="2:11" hidden="1" x14ac:dyDescent="0.2">
      <c r="B457" t="s">
        <v>6</v>
      </c>
      <c r="C457" t="s">
        <v>186</v>
      </c>
      <c r="D457" t="s">
        <v>20</v>
      </c>
      <c r="E457">
        <v>2019</v>
      </c>
      <c r="F457">
        <v>11</v>
      </c>
      <c r="G457" s="3" t="s">
        <v>105</v>
      </c>
      <c r="H457" t="s">
        <v>2648</v>
      </c>
      <c r="I457" s="2" cm="1">
        <f t="array" ref="I457">SUMPRODUCT(CAUWEP176[Value], --(CAUWEP176[Year] = Consolidated[[#This Row],[Year]]), --(CAUWEP176[Month] = Consolidated[[#This Row],[Month]]))</f>
        <v>0.70699999999999996</v>
      </c>
      <c r="J457" s="2">
        <v>0.76966292134831471</v>
      </c>
      <c r="K457" s="2" t="s">
        <v>2649</v>
      </c>
    </row>
    <row r="458" spans="2:11" hidden="1" x14ac:dyDescent="0.2">
      <c r="B458" t="s">
        <v>6</v>
      </c>
      <c r="C458" t="s">
        <v>186</v>
      </c>
      <c r="D458" t="s">
        <v>20</v>
      </c>
      <c r="E458">
        <v>2019</v>
      </c>
      <c r="F458">
        <v>12</v>
      </c>
      <c r="G458" s="3" t="s">
        <v>106</v>
      </c>
      <c r="H458" t="s">
        <v>2648</v>
      </c>
      <c r="I458" s="2" cm="1">
        <f t="array" ref="I458">SUMPRODUCT(CAUWEP176[Value], --(CAUWEP176[Year] = Consolidated[[#This Row],[Year]]), --(CAUWEP176[Month] = Consolidated[[#This Row],[Month]]))</f>
        <v>0.71099999999999997</v>
      </c>
      <c r="J458" s="2">
        <v>0.76966292134831471</v>
      </c>
      <c r="K458" s="2" t="s">
        <v>2649</v>
      </c>
    </row>
    <row r="459" spans="2:11" hidden="1" x14ac:dyDescent="0.2">
      <c r="B459" t="s">
        <v>6</v>
      </c>
      <c r="C459" t="s">
        <v>186</v>
      </c>
      <c r="D459" t="s">
        <v>20</v>
      </c>
      <c r="E459">
        <v>2020</v>
      </c>
      <c r="F459">
        <v>1</v>
      </c>
      <c r="G459" s="3" t="s">
        <v>107</v>
      </c>
      <c r="H459" t="s">
        <v>2648</v>
      </c>
      <c r="I459" s="2" cm="1">
        <f t="array" ref="I459">SUMPRODUCT(CAUWEP176[Value], --(CAUWEP176[Year] = Consolidated[[#This Row],[Year]]), --(CAUWEP176[Month] = Consolidated[[#This Row],[Month]]))</f>
        <v>0.65</v>
      </c>
      <c r="J459" s="2">
        <v>0.7865168539325843</v>
      </c>
      <c r="K459" s="2" t="s">
        <v>2649</v>
      </c>
    </row>
    <row r="460" spans="2:11" hidden="1" x14ac:dyDescent="0.2">
      <c r="B460" t="s">
        <v>6</v>
      </c>
      <c r="C460" t="s">
        <v>186</v>
      </c>
      <c r="D460" t="s">
        <v>20</v>
      </c>
      <c r="E460">
        <v>2020</v>
      </c>
      <c r="F460">
        <v>2</v>
      </c>
      <c r="G460" s="3" t="s">
        <v>108</v>
      </c>
      <c r="H460" t="s">
        <v>2648</v>
      </c>
      <c r="I460" s="2" cm="1">
        <f t="array" ref="I460">SUMPRODUCT(CAUWEP176[Value], --(CAUWEP176[Year] = Consolidated[[#This Row],[Year]]), --(CAUWEP176[Month] = Consolidated[[#This Row],[Month]]))</f>
        <v>0.63800000000000001</v>
      </c>
      <c r="J460" s="2">
        <v>0.7865168539325843</v>
      </c>
      <c r="K460" s="2" t="s">
        <v>2649</v>
      </c>
    </row>
    <row r="461" spans="2:11" hidden="1" x14ac:dyDescent="0.2">
      <c r="B461" t="s">
        <v>6</v>
      </c>
      <c r="C461" t="s">
        <v>186</v>
      </c>
      <c r="D461" t="s">
        <v>20</v>
      </c>
      <c r="E461">
        <v>2020</v>
      </c>
      <c r="F461">
        <v>3</v>
      </c>
      <c r="G461" s="3" t="s">
        <v>109</v>
      </c>
      <c r="H461" t="s">
        <v>2648</v>
      </c>
      <c r="I461" s="2" cm="1">
        <f t="array" ref="I461">SUMPRODUCT(CAUWEP176[Value], --(CAUWEP176[Year] = Consolidated[[#This Row],[Year]]), --(CAUWEP176[Month] = Consolidated[[#This Row],[Month]]))</f>
        <v>0.64700000000000002</v>
      </c>
      <c r="J461" s="2">
        <v>0.7865168539325843</v>
      </c>
      <c r="K461" s="2" t="s">
        <v>2649</v>
      </c>
    </row>
    <row r="462" spans="2:11" hidden="1" x14ac:dyDescent="0.2">
      <c r="B462" t="s">
        <v>6</v>
      </c>
      <c r="C462" t="s">
        <v>186</v>
      </c>
      <c r="D462" t="s">
        <v>20</v>
      </c>
      <c r="E462">
        <v>2020</v>
      </c>
      <c r="F462">
        <v>4</v>
      </c>
      <c r="G462" s="3" t="s">
        <v>110</v>
      </c>
      <c r="H462" t="s">
        <v>2648</v>
      </c>
      <c r="I462" s="2" cm="1">
        <f t="array" ref="I462">SUMPRODUCT(CAUWEP176[Value], --(CAUWEP176[Year] = Consolidated[[#This Row],[Year]]), --(CAUWEP176[Month] = Consolidated[[#This Row],[Month]]))</f>
        <v>0.71099999999999997</v>
      </c>
      <c r="J462" s="2">
        <v>0.8089887640449438</v>
      </c>
      <c r="K462" s="2" t="s">
        <v>2649</v>
      </c>
    </row>
    <row r="463" spans="2:11" hidden="1" x14ac:dyDescent="0.2">
      <c r="B463" t="s">
        <v>6</v>
      </c>
      <c r="C463" t="s">
        <v>186</v>
      </c>
      <c r="D463" t="s">
        <v>20</v>
      </c>
      <c r="E463">
        <v>2020</v>
      </c>
      <c r="F463">
        <v>5</v>
      </c>
      <c r="G463" s="3" t="s">
        <v>111</v>
      </c>
      <c r="H463" t="s">
        <v>2648</v>
      </c>
      <c r="I463" s="2" cm="1">
        <f t="array" ref="I463">SUMPRODUCT(CAUWEP176[Value], --(CAUWEP176[Year] = Consolidated[[#This Row],[Year]]), --(CAUWEP176[Month] = Consolidated[[#This Row],[Month]]))</f>
        <v>0.71399999999999997</v>
      </c>
      <c r="J463" s="2">
        <v>0.8089887640449438</v>
      </c>
      <c r="K463" s="2" t="s">
        <v>2649</v>
      </c>
    </row>
    <row r="464" spans="2:11" hidden="1" x14ac:dyDescent="0.2">
      <c r="B464" t="s">
        <v>6</v>
      </c>
      <c r="C464" t="s">
        <v>186</v>
      </c>
      <c r="D464" t="s">
        <v>20</v>
      </c>
      <c r="E464">
        <v>2020</v>
      </c>
      <c r="F464">
        <v>6</v>
      </c>
      <c r="G464" s="3" t="s">
        <v>112</v>
      </c>
      <c r="H464" t="s">
        <v>2648</v>
      </c>
      <c r="I464" s="2" cm="1">
        <f t="array" ref="I464">SUMPRODUCT(CAUWEP176[Value], --(CAUWEP176[Year] = Consolidated[[#This Row],[Year]]), --(CAUWEP176[Month] = Consolidated[[#This Row],[Month]]))</f>
        <v>0.73699999999999999</v>
      </c>
      <c r="J464" s="2">
        <v>0.8089887640449438</v>
      </c>
      <c r="K464" s="2" t="s">
        <v>2649</v>
      </c>
    </row>
    <row r="465" spans="2:11" hidden="1" x14ac:dyDescent="0.2">
      <c r="B465" t="s">
        <v>6</v>
      </c>
      <c r="C465" t="s">
        <v>186</v>
      </c>
      <c r="D465" t="s">
        <v>20</v>
      </c>
      <c r="E465">
        <v>2020</v>
      </c>
      <c r="F465">
        <v>7</v>
      </c>
      <c r="G465" s="3" t="s">
        <v>113</v>
      </c>
      <c r="H465" t="s">
        <v>2648</v>
      </c>
      <c r="I465" s="2" cm="1">
        <f t="array" ref="I465">SUMPRODUCT(CAUWEP176[Value], --(CAUWEP176[Year] = Consolidated[[#This Row],[Year]]), --(CAUWEP176[Month] = Consolidated[[#This Row],[Month]]))</f>
        <v>0.70699999999999996</v>
      </c>
      <c r="J465" s="2">
        <v>0.8202247191011236</v>
      </c>
      <c r="K465" s="2" t="s">
        <v>2649</v>
      </c>
    </row>
    <row r="466" spans="2:11" hidden="1" x14ac:dyDescent="0.2">
      <c r="B466" t="s">
        <v>6</v>
      </c>
      <c r="C466" t="s">
        <v>186</v>
      </c>
      <c r="D466" t="s">
        <v>20</v>
      </c>
      <c r="E466">
        <v>2020</v>
      </c>
      <c r="F466">
        <v>8</v>
      </c>
      <c r="G466" s="3" t="s">
        <v>114</v>
      </c>
      <c r="H466" t="s">
        <v>2648</v>
      </c>
      <c r="I466" s="2" cm="1">
        <f t="array" ref="I466">SUMPRODUCT(CAUWEP176[Value], --(CAUWEP176[Year] = Consolidated[[#This Row],[Year]]), --(CAUWEP176[Month] = Consolidated[[#This Row],[Month]]))</f>
        <v>0.73099999999999998</v>
      </c>
      <c r="J466" s="2">
        <v>0.8202247191011236</v>
      </c>
      <c r="K466" s="2" t="s">
        <v>2649</v>
      </c>
    </row>
    <row r="467" spans="2:11" hidden="1" x14ac:dyDescent="0.2">
      <c r="B467" t="s">
        <v>6</v>
      </c>
      <c r="C467" t="s">
        <v>186</v>
      </c>
      <c r="D467" t="s">
        <v>20</v>
      </c>
      <c r="E467">
        <v>2020</v>
      </c>
      <c r="F467">
        <v>9</v>
      </c>
      <c r="G467" s="3" t="s">
        <v>115</v>
      </c>
      <c r="H467" t="s">
        <v>2648</v>
      </c>
      <c r="I467" s="2" cm="1">
        <f t="array" ref="I467">SUMPRODUCT(CAUWEP176[Value], --(CAUWEP176[Year] = Consolidated[[#This Row],[Year]]), --(CAUWEP176[Month] = Consolidated[[#This Row],[Month]]))</f>
        <v>0.72799999999999998</v>
      </c>
      <c r="J467" s="2">
        <v>0.8202247191011236</v>
      </c>
      <c r="K467" s="2" t="s">
        <v>2649</v>
      </c>
    </row>
    <row r="468" spans="2:11" hidden="1" x14ac:dyDescent="0.2">
      <c r="B468" t="s">
        <v>6</v>
      </c>
      <c r="C468" t="s">
        <v>186</v>
      </c>
      <c r="D468" t="s">
        <v>20</v>
      </c>
      <c r="E468">
        <v>2020</v>
      </c>
      <c r="F468">
        <v>10</v>
      </c>
      <c r="G468" s="3" t="s">
        <v>116</v>
      </c>
      <c r="H468" t="s">
        <v>2648</v>
      </c>
      <c r="I468" s="2" cm="1">
        <f t="array" ref="I468">SUMPRODUCT(CAUWEP176[Value], --(CAUWEP176[Year] = Consolidated[[#This Row],[Year]]), --(CAUWEP176[Month] = Consolidated[[#This Row],[Month]]))</f>
        <v>0.68400000000000005</v>
      </c>
      <c r="J468" s="2">
        <v>0.8202247191011236</v>
      </c>
      <c r="K468" s="2" t="s">
        <v>2649</v>
      </c>
    </row>
    <row r="469" spans="2:11" hidden="1" x14ac:dyDescent="0.2">
      <c r="B469" t="s">
        <v>6</v>
      </c>
      <c r="C469" t="s">
        <v>186</v>
      </c>
      <c r="D469" t="s">
        <v>20</v>
      </c>
      <c r="E469">
        <v>2020</v>
      </c>
      <c r="F469">
        <v>11</v>
      </c>
      <c r="G469" s="3" t="s">
        <v>117</v>
      </c>
      <c r="H469" t="s">
        <v>2648</v>
      </c>
      <c r="I469" s="2" cm="1">
        <f t="array" ref="I469">SUMPRODUCT(CAUWEP176[Value], --(CAUWEP176[Year] = Consolidated[[#This Row],[Year]]), --(CAUWEP176[Month] = Consolidated[[#This Row],[Month]]))</f>
        <v>0.68700000000000006</v>
      </c>
      <c r="J469" s="2">
        <v>0.8202247191011236</v>
      </c>
      <c r="K469" s="2" t="s">
        <v>2649</v>
      </c>
    </row>
    <row r="470" spans="2:11" hidden="1" x14ac:dyDescent="0.2">
      <c r="B470" t="s">
        <v>6</v>
      </c>
      <c r="C470" t="s">
        <v>186</v>
      </c>
      <c r="D470" t="s">
        <v>20</v>
      </c>
      <c r="E470">
        <v>2020</v>
      </c>
      <c r="F470">
        <v>12</v>
      </c>
      <c r="G470" s="3" t="s">
        <v>118</v>
      </c>
      <c r="H470" t="s">
        <v>2648</v>
      </c>
      <c r="I470" s="2" cm="1">
        <f t="array" ref="I470">SUMPRODUCT(CAUWEP176[Value], --(CAUWEP176[Year] = Consolidated[[#This Row],[Year]]), --(CAUWEP176[Month] = Consolidated[[#This Row],[Month]]))</f>
        <v>0.70599999999999996</v>
      </c>
      <c r="J470" s="2">
        <v>0.8202247191011236</v>
      </c>
      <c r="K470" s="2" t="s">
        <v>2649</v>
      </c>
    </row>
    <row r="471" spans="2:11" hidden="1" x14ac:dyDescent="0.2">
      <c r="B471" t="s">
        <v>6</v>
      </c>
      <c r="C471" t="s">
        <v>2653</v>
      </c>
      <c r="D471" t="s">
        <v>15</v>
      </c>
      <c r="E471">
        <v>2019</v>
      </c>
      <c r="F471">
        <v>6</v>
      </c>
      <c r="G471" s="3" t="s">
        <v>100</v>
      </c>
      <c r="H471" t="s">
        <v>2648</v>
      </c>
      <c r="I471" s="2" cm="1">
        <f t="array" ref="I471">SUMPRODUCT(CAUNEA569[Value], --(CAUNEA569[Year] = Consolidated[[#This Row],[Year]]), --(CAUNEA569[Month] = Consolidated[[#This Row],[Month]]))</f>
        <v>0.35</v>
      </c>
      <c r="J471" s="2">
        <v>0.44</v>
      </c>
      <c r="K471" s="2" t="s">
        <v>2649</v>
      </c>
    </row>
    <row r="472" spans="2:11" hidden="1" x14ac:dyDescent="0.2">
      <c r="B472" t="s">
        <v>6</v>
      </c>
      <c r="C472" t="s">
        <v>2653</v>
      </c>
      <c r="D472" t="s">
        <v>15</v>
      </c>
      <c r="E472">
        <v>2019</v>
      </c>
      <c r="F472">
        <v>7</v>
      </c>
      <c r="G472" s="3" t="s">
        <v>101</v>
      </c>
      <c r="H472" t="s">
        <v>2648</v>
      </c>
      <c r="I472" s="2" cm="1">
        <f t="array" ref="I472">SUMPRODUCT(CAUNEA569[Value], --(CAUNEA569[Year] = Consolidated[[#This Row],[Year]]), --(CAUNEA569[Month] = Consolidated[[#This Row],[Month]]))</f>
        <v>0.36</v>
      </c>
      <c r="J472" s="2">
        <v>0.44</v>
      </c>
      <c r="K472" s="2" t="s">
        <v>2649</v>
      </c>
    </row>
    <row r="473" spans="2:11" hidden="1" x14ac:dyDescent="0.2">
      <c r="B473" t="s">
        <v>6</v>
      </c>
      <c r="C473" t="s">
        <v>2653</v>
      </c>
      <c r="D473" t="s">
        <v>15</v>
      </c>
      <c r="E473">
        <v>2019</v>
      </c>
      <c r="F473">
        <v>8</v>
      </c>
      <c r="G473" s="3" t="s">
        <v>102</v>
      </c>
      <c r="H473" t="s">
        <v>2648</v>
      </c>
      <c r="I473" s="2" cm="1">
        <f t="array" ref="I473">SUMPRODUCT(CAUNEA569[Value], --(CAUNEA569[Year] = Consolidated[[#This Row],[Year]]), --(CAUNEA569[Month] = Consolidated[[#This Row],[Month]]))</f>
        <v>0.32</v>
      </c>
      <c r="J473" s="2">
        <v>0.44</v>
      </c>
      <c r="K473" s="2" t="s">
        <v>2649</v>
      </c>
    </row>
    <row r="474" spans="2:11" hidden="1" x14ac:dyDescent="0.2">
      <c r="B474" t="s">
        <v>6</v>
      </c>
      <c r="C474" t="s">
        <v>2653</v>
      </c>
      <c r="D474" t="s">
        <v>15</v>
      </c>
      <c r="E474">
        <v>2019</v>
      </c>
      <c r="F474">
        <v>9</v>
      </c>
      <c r="G474" s="3" t="s">
        <v>103</v>
      </c>
      <c r="H474" t="s">
        <v>2648</v>
      </c>
      <c r="I474" s="2" cm="1">
        <f t="array" ref="I474">SUMPRODUCT(CAUNEA569[Value], --(CAUNEA569[Year] = Consolidated[[#This Row],[Year]]), --(CAUNEA569[Month] = Consolidated[[#This Row],[Month]]))</f>
        <v>0.31</v>
      </c>
      <c r="J474" s="2">
        <v>0.44</v>
      </c>
      <c r="K474" s="2" t="s">
        <v>2649</v>
      </c>
    </row>
    <row r="475" spans="2:11" hidden="1" x14ac:dyDescent="0.2">
      <c r="B475" t="s">
        <v>6</v>
      </c>
      <c r="C475" t="s">
        <v>2653</v>
      </c>
      <c r="D475" t="s">
        <v>15</v>
      </c>
      <c r="E475">
        <v>2019</v>
      </c>
      <c r="F475">
        <v>10</v>
      </c>
      <c r="G475" s="3" t="s">
        <v>104</v>
      </c>
      <c r="H475" t="s">
        <v>2648</v>
      </c>
      <c r="I475" s="2" cm="1">
        <f t="array" ref="I475">SUMPRODUCT(CAUNEA569[Value], --(CAUNEA569[Year] = Consolidated[[#This Row],[Year]]), --(CAUNEA569[Month] = Consolidated[[#This Row],[Month]]))</f>
        <v>0.33</v>
      </c>
      <c r="J475" s="2">
        <v>0.44</v>
      </c>
      <c r="K475" s="2" t="s">
        <v>2649</v>
      </c>
    </row>
    <row r="476" spans="2:11" hidden="1" x14ac:dyDescent="0.2">
      <c r="B476" t="s">
        <v>6</v>
      </c>
      <c r="C476" t="s">
        <v>2653</v>
      </c>
      <c r="D476" t="s">
        <v>15</v>
      </c>
      <c r="E476">
        <v>2019</v>
      </c>
      <c r="F476">
        <v>11</v>
      </c>
      <c r="G476" s="3" t="s">
        <v>105</v>
      </c>
      <c r="H476" t="s">
        <v>2648</v>
      </c>
      <c r="I476" s="2" cm="1">
        <f t="array" ref="I476">SUMPRODUCT(CAUNEA569[Value], --(CAUNEA569[Year] = Consolidated[[#This Row],[Year]]), --(CAUNEA569[Month] = Consolidated[[#This Row],[Month]]))</f>
        <v>0.32</v>
      </c>
      <c r="J476" s="2">
        <v>0.44</v>
      </c>
      <c r="K476" s="2" t="s">
        <v>2649</v>
      </c>
    </row>
    <row r="477" spans="2:11" hidden="1" x14ac:dyDescent="0.2">
      <c r="B477" t="s">
        <v>6</v>
      </c>
      <c r="C477" t="s">
        <v>2653</v>
      </c>
      <c r="D477" t="s">
        <v>15</v>
      </c>
      <c r="E477">
        <v>2019</v>
      </c>
      <c r="F477">
        <v>12</v>
      </c>
      <c r="G477" s="3" t="s">
        <v>106</v>
      </c>
      <c r="H477" t="s">
        <v>2648</v>
      </c>
      <c r="I477" s="2" cm="1">
        <f t="array" ref="I477">SUMPRODUCT(CAUNEA569[Value], --(CAUNEA569[Year] = Consolidated[[#This Row],[Year]]), --(CAUNEA569[Month] = Consolidated[[#This Row],[Month]]))</f>
        <v>0.3</v>
      </c>
      <c r="J477" s="2">
        <v>0.44</v>
      </c>
      <c r="K477" s="2" t="s">
        <v>2649</v>
      </c>
    </row>
    <row r="478" spans="2:11" hidden="1" x14ac:dyDescent="0.2">
      <c r="B478" t="s">
        <v>6</v>
      </c>
      <c r="C478" t="s">
        <v>2653</v>
      </c>
      <c r="D478" t="s">
        <v>15</v>
      </c>
      <c r="E478">
        <v>2020</v>
      </c>
      <c r="F478">
        <v>1</v>
      </c>
      <c r="G478" s="3" t="s">
        <v>107</v>
      </c>
      <c r="H478" t="s">
        <v>2648</v>
      </c>
      <c r="I478" s="2" cm="1">
        <f t="array" ref="I478">SUMPRODUCT(CAUNEA569[Value], --(CAUNEA569[Year] = Consolidated[[#This Row],[Year]]), --(CAUNEA569[Month] = Consolidated[[#This Row],[Month]]))</f>
        <v>0.28499999999999998</v>
      </c>
      <c r="J478" s="2">
        <v>0.44</v>
      </c>
      <c r="K478" s="2" t="s">
        <v>2649</v>
      </c>
    </row>
    <row r="479" spans="2:11" hidden="1" x14ac:dyDescent="0.2">
      <c r="B479" t="s">
        <v>6</v>
      </c>
      <c r="C479" t="s">
        <v>2653</v>
      </c>
      <c r="D479" t="s">
        <v>15</v>
      </c>
      <c r="E479">
        <v>2020</v>
      </c>
      <c r="F479">
        <v>2</v>
      </c>
      <c r="G479" s="3" t="s">
        <v>108</v>
      </c>
      <c r="H479" t="s">
        <v>2648</v>
      </c>
      <c r="I479" s="2" cm="1">
        <f t="array" ref="I479">SUMPRODUCT(CAUNEA569[Value], --(CAUNEA569[Year] = Consolidated[[#This Row],[Year]]), --(CAUNEA569[Month] = Consolidated[[#This Row],[Month]]))</f>
        <v>0.28000000000000003</v>
      </c>
      <c r="J479" s="2">
        <v>0.44</v>
      </c>
      <c r="K479" s="2" t="s">
        <v>2649</v>
      </c>
    </row>
    <row r="480" spans="2:11" hidden="1" x14ac:dyDescent="0.2">
      <c r="B480" t="s">
        <v>6</v>
      </c>
      <c r="C480" t="s">
        <v>2653</v>
      </c>
      <c r="D480" t="s">
        <v>15</v>
      </c>
      <c r="E480">
        <v>2020</v>
      </c>
      <c r="F480">
        <v>3</v>
      </c>
      <c r="G480" s="3" t="s">
        <v>109</v>
      </c>
      <c r="H480" t="s">
        <v>2648</v>
      </c>
      <c r="I480" s="2" cm="1">
        <f t="array" ref="I480">SUMPRODUCT(CAUNEA569[Value], --(CAUNEA569[Year] = Consolidated[[#This Row],[Year]]), --(CAUNEA569[Month] = Consolidated[[#This Row],[Month]]))</f>
        <v>0.3</v>
      </c>
      <c r="J480" s="2">
        <v>0.44</v>
      </c>
      <c r="K480" s="2" t="s">
        <v>2649</v>
      </c>
    </row>
    <row r="481" spans="2:11" hidden="1" x14ac:dyDescent="0.2">
      <c r="B481" t="s">
        <v>6</v>
      </c>
      <c r="C481" t="s">
        <v>2653</v>
      </c>
      <c r="D481" t="s">
        <v>15</v>
      </c>
      <c r="E481">
        <v>2020</v>
      </c>
      <c r="F481">
        <v>4</v>
      </c>
      <c r="G481" s="3" t="s">
        <v>110</v>
      </c>
      <c r="H481" t="s">
        <v>2648</v>
      </c>
      <c r="I481" s="2" cm="1">
        <f t="array" ref="I481">SUMPRODUCT(CAUNEA569[Value], --(CAUNEA569[Year] = Consolidated[[#This Row],[Year]]), --(CAUNEA569[Month] = Consolidated[[#This Row],[Month]]))</f>
        <v>0.27</v>
      </c>
      <c r="J481" s="2">
        <v>0.44</v>
      </c>
      <c r="K481" s="2" t="s">
        <v>2649</v>
      </c>
    </row>
    <row r="482" spans="2:11" hidden="1" x14ac:dyDescent="0.2">
      <c r="B482" t="s">
        <v>6</v>
      </c>
      <c r="C482" t="s">
        <v>2653</v>
      </c>
      <c r="D482" t="s">
        <v>15</v>
      </c>
      <c r="E482">
        <v>2020</v>
      </c>
      <c r="F482">
        <v>5</v>
      </c>
      <c r="G482" s="3" t="s">
        <v>111</v>
      </c>
      <c r="H482" t="s">
        <v>2648</v>
      </c>
      <c r="I482" s="2" cm="1">
        <f t="array" ref="I482">SUMPRODUCT(CAUNEA569[Value], --(CAUNEA569[Year] = Consolidated[[#This Row],[Year]]), --(CAUNEA569[Month] = Consolidated[[#This Row],[Month]]))</f>
        <v>0.3</v>
      </c>
      <c r="J482" s="2">
        <v>0.44</v>
      </c>
      <c r="K482" s="2" t="s">
        <v>2649</v>
      </c>
    </row>
    <row r="483" spans="2:11" hidden="1" x14ac:dyDescent="0.2">
      <c r="B483" t="s">
        <v>6</v>
      </c>
      <c r="C483" t="s">
        <v>2653</v>
      </c>
      <c r="D483" t="s">
        <v>15</v>
      </c>
      <c r="E483">
        <v>2020</v>
      </c>
      <c r="F483">
        <v>6</v>
      </c>
      <c r="G483" s="3" t="s">
        <v>112</v>
      </c>
      <c r="H483" t="s">
        <v>2648</v>
      </c>
      <c r="I483" s="2" cm="1">
        <f t="array" ref="I483">SUMPRODUCT(CAUNEA569[Value], --(CAUNEA569[Year] = Consolidated[[#This Row],[Year]]), --(CAUNEA569[Month] = Consolidated[[#This Row],[Month]]))</f>
        <v>0.27500000000000002</v>
      </c>
      <c r="J483" s="2">
        <v>0.44</v>
      </c>
      <c r="K483" s="2" t="s">
        <v>2649</v>
      </c>
    </row>
    <row r="484" spans="2:11" hidden="1" x14ac:dyDescent="0.2">
      <c r="B484" t="s">
        <v>6</v>
      </c>
      <c r="C484" t="s">
        <v>2653</v>
      </c>
      <c r="D484" t="s">
        <v>15</v>
      </c>
      <c r="E484">
        <v>2020</v>
      </c>
      <c r="F484">
        <v>7</v>
      </c>
      <c r="G484" s="3" t="s">
        <v>113</v>
      </c>
      <c r="H484" t="s">
        <v>2648</v>
      </c>
      <c r="I484" s="2" cm="1">
        <f t="array" ref="I484">SUMPRODUCT(CAUNEA569[Value], --(CAUNEA569[Year] = Consolidated[[#This Row],[Year]]), --(CAUNEA569[Month] = Consolidated[[#This Row],[Month]]))</f>
        <v>0.27500000000000002</v>
      </c>
      <c r="J484" s="2">
        <v>0.44</v>
      </c>
      <c r="K484" s="2" t="s">
        <v>2649</v>
      </c>
    </row>
    <row r="485" spans="2:11" hidden="1" x14ac:dyDescent="0.2">
      <c r="B485" t="s">
        <v>6</v>
      </c>
      <c r="C485" t="s">
        <v>2653</v>
      </c>
      <c r="D485" t="s">
        <v>15</v>
      </c>
      <c r="E485">
        <v>2020</v>
      </c>
      <c r="F485">
        <v>8</v>
      </c>
      <c r="G485" s="3" t="s">
        <v>114</v>
      </c>
      <c r="H485" t="s">
        <v>2648</v>
      </c>
      <c r="I485" s="2" cm="1">
        <f t="array" ref="I485">SUMPRODUCT(CAUNEA569[Value], --(CAUNEA569[Year] = Consolidated[[#This Row],[Year]]), --(CAUNEA569[Month] = Consolidated[[#This Row],[Month]]))</f>
        <v>0.29699999999999999</v>
      </c>
      <c r="J485" s="2">
        <v>0.44</v>
      </c>
      <c r="K485" s="2" t="s">
        <v>2649</v>
      </c>
    </row>
    <row r="486" spans="2:11" hidden="1" x14ac:dyDescent="0.2">
      <c r="B486" t="s">
        <v>6</v>
      </c>
      <c r="C486" t="s">
        <v>2653</v>
      </c>
      <c r="D486" t="s">
        <v>15</v>
      </c>
      <c r="E486">
        <v>2020</v>
      </c>
      <c r="F486">
        <v>9</v>
      </c>
      <c r="G486" s="3" t="s">
        <v>115</v>
      </c>
      <c r="H486" t="s">
        <v>2648</v>
      </c>
      <c r="I486" s="2" cm="1">
        <f t="array" ref="I486">SUMPRODUCT(CAUNEA569[Value], --(CAUNEA569[Year] = Consolidated[[#This Row],[Year]]), --(CAUNEA569[Month] = Consolidated[[#This Row],[Month]]))</f>
        <v>0.29699999999999999</v>
      </c>
      <c r="J486" s="2">
        <v>0.44</v>
      </c>
      <c r="K486" s="2" t="s">
        <v>2649</v>
      </c>
    </row>
    <row r="487" spans="2:11" hidden="1" x14ac:dyDescent="0.2">
      <c r="B487" t="s">
        <v>6</v>
      </c>
      <c r="C487" t="s">
        <v>2653</v>
      </c>
      <c r="D487" t="s">
        <v>15</v>
      </c>
      <c r="E487">
        <v>2020</v>
      </c>
      <c r="F487">
        <v>10</v>
      </c>
      <c r="G487" s="3" t="s">
        <v>116</v>
      </c>
      <c r="H487" t="s">
        <v>2648</v>
      </c>
      <c r="I487" s="2" cm="1">
        <f t="array" ref="I487">SUMPRODUCT(CAUNEA569[Value], --(CAUNEA569[Year] = Consolidated[[#This Row],[Year]]), --(CAUNEA569[Month] = Consolidated[[#This Row],[Month]]))</f>
        <v>0.29699999999999999</v>
      </c>
      <c r="J487" s="2">
        <v>0.44</v>
      </c>
      <c r="K487" s="2" t="s">
        <v>2649</v>
      </c>
    </row>
    <row r="488" spans="2:11" hidden="1" x14ac:dyDescent="0.2">
      <c r="B488" t="s">
        <v>6</v>
      </c>
      <c r="C488" t="s">
        <v>2653</v>
      </c>
      <c r="D488" t="s">
        <v>15</v>
      </c>
      <c r="E488">
        <v>2020</v>
      </c>
      <c r="F488">
        <v>11</v>
      </c>
      <c r="G488" s="3" t="s">
        <v>117</v>
      </c>
      <c r="H488" t="s">
        <v>2648</v>
      </c>
      <c r="I488" s="2" cm="1">
        <f t="array" ref="I488">SUMPRODUCT(CAUNEA569[Value], --(CAUNEA569[Year] = Consolidated[[#This Row],[Year]]), --(CAUNEA569[Month] = Consolidated[[#This Row],[Month]]))</f>
        <v>0.29699999999999999</v>
      </c>
      <c r="J488" s="2">
        <v>0.44</v>
      </c>
      <c r="K488" s="2" t="s">
        <v>2649</v>
      </c>
    </row>
    <row r="489" spans="2:11" hidden="1" x14ac:dyDescent="0.2">
      <c r="B489" t="s">
        <v>6</v>
      </c>
      <c r="C489" t="s">
        <v>2653</v>
      </c>
      <c r="D489" t="s">
        <v>15</v>
      </c>
      <c r="E489">
        <v>2020</v>
      </c>
      <c r="F489">
        <v>12</v>
      </c>
      <c r="G489" s="3" t="s">
        <v>118</v>
      </c>
      <c r="H489" t="s">
        <v>2648</v>
      </c>
      <c r="I489" s="2" cm="1">
        <f t="array" ref="I489">SUMPRODUCT(CAUNEA569[Value], --(CAUNEA569[Year] = Consolidated[[#This Row],[Year]]), --(CAUNEA569[Month] = Consolidated[[#This Row],[Month]]))</f>
        <v>0.29699999999999999</v>
      </c>
      <c r="J489" s="2">
        <v>0.44</v>
      </c>
      <c r="K489" s="2" t="s">
        <v>2649</v>
      </c>
    </row>
    <row r="490" spans="2:11" hidden="1" x14ac:dyDescent="0.2">
      <c r="B490" t="s">
        <v>6</v>
      </c>
      <c r="C490" t="s">
        <v>179</v>
      </c>
      <c r="D490" t="s">
        <v>7</v>
      </c>
      <c r="E490">
        <v>2019</v>
      </c>
      <c r="F490">
        <v>7</v>
      </c>
      <c r="G490" s="3" t="s">
        <v>101</v>
      </c>
      <c r="H490" t="s">
        <v>2650</v>
      </c>
      <c r="I490" s="2" cm="1">
        <f t="array" ref="I490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90" s="2">
        <v>0.76610544999999997</v>
      </c>
      <c r="K490" s="2" t="s">
        <v>2652</v>
      </c>
    </row>
    <row r="491" spans="2:11" hidden="1" x14ac:dyDescent="0.2">
      <c r="B491" t="s">
        <v>6</v>
      </c>
      <c r="C491" t="s">
        <v>179</v>
      </c>
      <c r="D491" t="s">
        <v>7</v>
      </c>
      <c r="E491">
        <v>2019</v>
      </c>
      <c r="F491">
        <v>8</v>
      </c>
      <c r="G491" s="3" t="s">
        <v>102</v>
      </c>
      <c r="H491" t="s">
        <v>2650</v>
      </c>
      <c r="I491" s="2" cm="1">
        <f t="array" ref="I491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491" s="2">
        <v>0.771617</v>
      </c>
      <c r="K491" s="2" t="s">
        <v>2652</v>
      </c>
    </row>
    <row r="492" spans="2:11" hidden="1" x14ac:dyDescent="0.2">
      <c r="B492" t="s">
        <v>6</v>
      </c>
      <c r="C492" t="s">
        <v>179</v>
      </c>
      <c r="D492" t="s">
        <v>7</v>
      </c>
      <c r="E492">
        <v>2019</v>
      </c>
      <c r="F492">
        <v>9</v>
      </c>
      <c r="G492" s="3" t="s">
        <v>103</v>
      </c>
      <c r="H492" t="s">
        <v>2650</v>
      </c>
      <c r="I492" s="2" cm="1">
        <f t="array" ref="I492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492" s="2">
        <v>0.78815164999999998</v>
      </c>
      <c r="K492" s="2" t="s">
        <v>2652</v>
      </c>
    </row>
    <row r="493" spans="2:11" hidden="1" x14ac:dyDescent="0.2">
      <c r="B493" t="s">
        <v>6</v>
      </c>
      <c r="C493" t="s">
        <v>179</v>
      </c>
      <c r="D493" t="s">
        <v>7</v>
      </c>
      <c r="E493">
        <v>2019</v>
      </c>
      <c r="F493">
        <v>10</v>
      </c>
      <c r="G493" s="3" t="s">
        <v>104</v>
      </c>
      <c r="H493" t="s">
        <v>2650</v>
      </c>
      <c r="I493" s="2" cm="1">
        <f t="array" ref="I49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93" s="2">
        <v>0.79917475000000004</v>
      </c>
      <c r="K493" s="2" t="s">
        <v>2652</v>
      </c>
    </row>
    <row r="494" spans="2:11" hidden="1" x14ac:dyDescent="0.2">
      <c r="B494" t="s">
        <v>6</v>
      </c>
      <c r="C494" t="s">
        <v>179</v>
      </c>
      <c r="D494" t="s">
        <v>7</v>
      </c>
      <c r="E494">
        <v>2019</v>
      </c>
      <c r="F494">
        <v>11</v>
      </c>
      <c r="G494" s="3" t="s">
        <v>105</v>
      </c>
      <c r="H494" t="s">
        <v>2650</v>
      </c>
      <c r="I494" s="2" cm="1">
        <f t="array" ref="I49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94" s="2">
        <v>0.81019785</v>
      </c>
      <c r="K494" s="2" t="s">
        <v>2652</v>
      </c>
    </row>
    <row r="495" spans="2:11" hidden="1" x14ac:dyDescent="0.2">
      <c r="B495" t="s">
        <v>6</v>
      </c>
      <c r="C495" t="s">
        <v>179</v>
      </c>
      <c r="D495" t="s">
        <v>7</v>
      </c>
      <c r="E495">
        <v>2019</v>
      </c>
      <c r="F495">
        <v>12</v>
      </c>
      <c r="G495" s="3" t="s">
        <v>106</v>
      </c>
      <c r="H495" t="s">
        <v>2650</v>
      </c>
      <c r="I495" s="2" cm="1">
        <f t="array" ref="I495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495" s="2">
        <v>0.81570940000000003</v>
      </c>
      <c r="K495" s="2" t="s">
        <v>2652</v>
      </c>
    </row>
    <row r="496" spans="2:11" hidden="1" x14ac:dyDescent="0.2">
      <c r="B496" t="s">
        <v>6</v>
      </c>
      <c r="C496" t="s">
        <v>179</v>
      </c>
      <c r="D496" t="s">
        <v>7</v>
      </c>
      <c r="E496">
        <v>2020</v>
      </c>
      <c r="F496">
        <v>1</v>
      </c>
      <c r="G496" s="3" t="s">
        <v>107</v>
      </c>
      <c r="H496" t="s">
        <v>2650</v>
      </c>
      <c r="I496" s="2" cm="1">
        <f t="array" ref="I49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496" s="2">
        <v>0.82673249999999998</v>
      </c>
      <c r="K496" s="2" t="s">
        <v>2652</v>
      </c>
    </row>
    <row r="497" spans="2:11" hidden="1" x14ac:dyDescent="0.2">
      <c r="B497" t="s">
        <v>6</v>
      </c>
      <c r="C497" t="s">
        <v>179</v>
      </c>
      <c r="D497" t="s">
        <v>7</v>
      </c>
      <c r="E497">
        <v>2020</v>
      </c>
      <c r="F497">
        <v>2</v>
      </c>
      <c r="G497" s="3" t="s">
        <v>108</v>
      </c>
      <c r="H497" t="s">
        <v>2650</v>
      </c>
      <c r="I497" s="2" cm="1">
        <f t="array" ref="I497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497" s="2">
        <v>0.83775560000000004</v>
      </c>
      <c r="K497" s="2" t="s">
        <v>2652</v>
      </c>
    </row>
    <row r="498" spans="2:11" hidden="1" x14ac:dyDescent="0.2">
      <c r="B498" t="s">
        <v>6</v>
      </c>
      <c r="C498" t="s">
        <v>179</v>
      </c>
      <c r="D498" t="s">
        <v>7</v>
      </c>
      <c r="E498">
        <v>2020</v>
      </c>
      <c r="F498">
        <v>3</v>
      </c>
      <c r="G498" s="3" t="s">
        <v>109</v>
      </c>
      <c r="H498" t="s">
        <v>2650</v>
      </c>
      <c r="I498" s="2" cm="1">
        <f t="array" ref="I49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498" s="2">
        <v>0.83775560000000004</v>
      </c>
      <c r="K498" s="2" t="s">
        <v>2652</v>
      </c>
    </row>
    <row r="499" spans="2:11" hidden="1" x14ac:dyDescent="0.2">
      <c r="B499" t="s">
        <v>6</v>
      </c>
      <c r="C499" t="s">
        <v>179</v>
      </c>
      <c r="D499" t="s">
        <v>7</v>
      </c>
      <c r="E499">
        <v>2020</v>
      </c>
      <c r="F499">
        <v>4</v>
      </c>
      <c r="G499" s="3" t="s">
        <v>110</v>
      </c>
      <c r="H499" t="s">
        <v>2650</v>
      </c>
      <c r="I499" s="2" cm="1">
        <f t="array" ref="I49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99" s="2">
        <v>0.83775560000000004</v>
      </c>
      <c r="K499" s="2" t="s">
        <v>2652</v>
      </c>
    </row>
    <row r="500" spans="2:11" hidden="1" x14ac:dyDescent="0.2">
      <c r="B500" t="s">
        <v>6</v>
      </c>
      <c r="C500" t="s">
        <v>179</v>
      </c>
      <c r="D500" t="s">
        <v>7</v>
      </c>
      <c r="E500">
        <v>2020</v>
      </c>
      <c r="F500">
        <v>5</v>
      </c>
      <c r="G500" s="3" t="s">
        <v>111</v>
      </c>
      <c r="H500" t="s">
        <v>2650</v>
      </c>
      <c r="I500" s="2" cm="1">
        <f t="array" ref="I500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500" s="2">
        <v>0.83775560000000004</v>
      </c>
      <c r="K500" s="2" t="s">
        <v>2652</v>
      </c>
    </row>
    <row r="501" spans="2:11" hidden="1" x14ac:dyDescent="0.2">
      <c r="B501" t="s">
        <v>6</v>
      </c>
      <c r="C501" t="s">
        <v>179</v>
      </c>
      <c r="D501" t="s">
        <v>7</v>
      </c>
      <c r="E501">
        <v>2020</v>
      </c>
      <c r="F501">
        <v>6</v>
      </c>
      <c r="G501" s="3" t="s">
        <v>112</v>
      </c>
      <c r="H501" t="s">
        <v>2650</v>
      </c>
      <c r="I501" s="2" cm="1">
        <f t="array" ref="I50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01" s="2">
        <v>0.83775560000000004</v>
      </c>
      <c r="K501" s="2" t="s">
        <v>2652</v>
      </c>
    </row>
    <row r="502" spans="2:11" hidden="1" x14ac:dyDescent="0.2">
      <c r="B502" t="s">
        <v>6</v>
      </c>
      <c r="C502" t="s">
        <v>179</v>
      </c>
      <c r="D502" t="s">
        <v>7</v>
      </c>
      <c r="E502">
        <v>2020</v>
      </c>
      <c r="F502">
        <v>7</v>
      </c>
      <c r="G502" s="3" t="s">
        <v>113</v>
      </c>
      <c r="H502" t="s">
        <v>2650</v>
      </c>
      <c r="I502" s="2" cm="1">
        <f t="array" ref="I50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502" s="2">
        <v>0.83775560000000004</v>
      </c>
      <c r="K502" s="2" t="s">
        <v>2652</v>
      </c>
    </row>
    <row r="503" spans="2:11" hidden="1" x14ac:dyDescent="0.2">
      <c r="B503" t="s">
        <v>6</v>
      </c>
      <c r="C503" t="s">
        <v>179</v>
      </c>
      <c r="D503" t="s">
        <v>7</v>
      </c>
      <c r="E503">
        <v>2020</v>
      </c>
      <c r="F503">
        <v>8</v>
      </c>
      <c r="G503" s="3" t="s">
        <v>114</v>
      </c>
      <c r="H503" t="s">
        <v>2650</v>
      </c>
      <c r="I503" s="2" cm="1">
        <f t="array" ref="I503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03" s="2">
        <v>0.83775560000000004</v>
      </c>
      <c r="K503" s="2" t="s">
        <v>2652</v>
      </c>
    </row>
    <row r="504" spans="2:11" hidden="1" x14ac:dyDescent="0.2">
      <c r="B504" t="s">
        <v>6</v>
      </c>
      <c r="C504" t="s">
        <v>179</v>
      </c>
      <c r="D504" t="s">
        <v>7</v>
      </c>
      <c r="E504">
        <v>2020</v>
      </c>
      <c r="F504">
        <v>9</v>
      </c>
      <c r="G504" s="3" t="s">
        <v>115</v>
      </c>
      <c r="H504" t="s">
        <v>2650</v>
      </c>
      <c r="I504" s="2" cm="1">
        <f t="array" ref="I504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504" s="2">
        <v>0.83775560000000004</v>
      </c>
      <c r="K504" s="2" t="s">
        <v>2652</v>
      </c>
    </row>
    <row r="505" spans="2:11" hidden="1" x14ac:dyDescent="0.2">
      <c r="B505" t="s">
        <v>6</v>
      </c>
      <c r="C505" t="s">
        <v>179</v>
      </c>
      <c r="D505" t="s">
        <v>7</v>
      </c>
      <c r="E505">
        <v>2020</v>
      </c>
      <c r="F505">
        <v>10</v>
      </c>
      <c r="G505" s="3" t="s">
        <v>116</v>
      </c>
      <c r="H505" t="s">
        <v>2650</v>
      </c>
      <c r="I505" s="2" cm="1">
        <f t="array" ref="I505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505" s="2">
        <v>0.82673249999999998</v>
      </c>
      <c r="K505" s="2" t="s">
        <v>2652</v>
      </c>
    </row>
    <row r="506" spans="2:11" hidden="1" x14ac:dyDescent="0.2">
      <c r="B506" t="s">
        <v>6</v>
      </c>
      <c r="C506" t="s">
        <v>179</v>
      </c>
      <c r="D506" t="s">
        <v>7</v>
      </c>
      <c r="E506">
        <v>2020</v>
      </c>
      <c r="F506">
        <v>11</v>
      </c>
      <c r="G506" s="3" t="s">
        <v>117</v>
      </c>
      <c r="H506" t="s">
        <v>2650</v>
      </c>
      <c r="I506" s="2" cm="1">
        <f t="array" ref="I50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506" s="2">
        <v>0.81570940000000003</v>
      </c>
      <c r="K506" s="2" t="s">
        <v>2652</v>
      </c>
    </row>
    <row r="507" spans="2:11" hidden="1" x14ac:dyDescent="0.2">
      <c r="B507" t="s">
        <v>6</v>
      </c>
      <c r="C507" t="s">
        <v>179</v>
      </c>
      <c r="D507" t="s">
        <v>7</v>
      </c>
      <c r="E507">
        <v>2020</v>
      </c>
      <c r="F507">
        <v>12</v>
      </c>
      <c r="G507" s="3" t="s">
        <v>118</v>
      </c>
      <c r="H507" t="s">
        <v>2650</v>
      </c>
      <c r="I507" s="2" cm="1">
        <f t="array" ref="I507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507" s="2">
        <v>0.80468629999999997</v>
      </c>
      <c r="K507" s="2" t="s">
        <v>2652</v>
      </c>
    </row>
    <row r="508" spans="2:11" hidden="1" x14ac:dyDescent="0.2">
      <c r="B508" t="s">
        <v>6</v>
      </c>
      <c r="C508" t="s">
        <v>186</v>
      </c>
      <c r="D508" t="s">
        <v>17</v>
      </c>
      <c r="E508">
        <v>2019</v>
      </c>
      <c r="F508">
        <v>7</v>
      </c>
      <c r="G508" s="3" t="s">
        <v>101</v>
      </c>
      <c r="H508" t="s">
        <v>2650</v>
      </c>
      <c r="I508" s="2" cm="1">
        <f t="array" ref="I508">SUMPRODUCT(CAUWEP176[Value], --(CAUWEP176[Year] = Consolidated[[#This Row],[Year]]), --(CAUWEP176[Month] = Consolidated[[#This Row],[Month]]))</f>
        <v>0.72399999999999998</v>
      </c>
      <c r="J508" s="2">
        <v>0.7865168539325843</v>
      </c>
      <c r="K508" s="2" t="s">
        <v>2652</v>
      </c>
    </row>
    <row r="509" spans="2:11" hidden="1" x14ac:dyDescent="0.2">
      <c r="B509" t="s">
        <v>6</v>
      </c>
      <c r="C509" t="s">
        <v>186</v>
      </c>
      <c r="D509" t="s">
        <v>17</v>
      </c>
      <c r="E509">
        <v>2019</v>
      </c>
      <c r="F509">
        <v>8</v>
      </c>
      <c r="G509" s="3" t="s">
        <v>102</v>
      </c>
      <c r="H509" t="s">
        <v>2650</v>
      </c>
      <c r="I509" s="2" cm="1">
        <f t="array" ref="I509">SUMPRODUCT(CAUWEP176[Value], --(CAUWEP176[Year] = Consolidated[[#This Row],[Year]]), --(CAUWEP176[Month] = Consolidated[[#This Row],[Month]]))</f>
        <v>0.71699999999999997</v>
      </c>
      <c r="J509" s="2">
        <v>0.7865168539325843</v>
      </c>
      <c r="K509" s="2" t="s">
        <v>2652</v>
      </c>
    </row>
    <row r="510" spans="2:11" hidden="1" x14ac:dyDescent="0.2">
      <c r="B510" t="s">
        <v>6</v>
      </c>
      <c r="C510" t="s">
        <v>186</v>
      </c>
      <c r="D510" t="s">
        <v>17</v>
      </c>
      <c r="E510">
        <v>2019</v>
      </c>
      <c r="F510">
        <v>9</v>
      </c>
      <c r="G510" s="3" t="s">
        <v>103</v>
      </c>
      <c r="H510" t="s">
        <v>2650</v>
      </c>
      <c r="I510" s="2" cm="1">
        <f t="array" ref="I510">SUMPRODUCT(CAUWEP176[Value], --(CAUWEP176[Year] = Consolidated[[#This Row],[Year]]), --(CAUWEP176[Month] = Consolidated[[#This Row],[Month]]))</f>
        <v>0.71</v>
      </c>
      <c r="J510" s="2">
        <v>0.7865168539325843</v>
      </c>
      <c r="K510" s="2" t="s">
        <v>2652</v>
      </c>
    </row>
    <row r="511" spans="2:11" hidden="1" x14ac:dyDescent="0.2">
      <c r="B511" t="s">
        <v>6</v>
      </c>
      <c r="C511" t="s">
        <v>186</v>
      </c>
      <c r="D511" t="s">
        <v>17</v>
      </c>
      <c r="E511">
        <v>2019</v>
      </c>
      <c r="F511">
        <v>10</v>
      </c>
      <c r="G511" s="3" t="s">
        <v>104</v>
      </c>
      <c r="H511" t="s">
        <v>2650</v>
      </c>
      <c r="I511" s="2" cm="1">
        <f t="array" ref="I511">SUMPRODUCT(CAUWEP176[Value], --(CAUWEP176[Year] = Consolidated[[#This Row],[Year]]), --(CAUWEP176[Month] = Consolidated[[#This Row],[Month]]))</f>
        <v>0.70699999999999996</v>
      </c>
      <c r="J511" s="2">
        <v>0.76966292134831471</v>
      </c>
      <c r="K511" s="2" t="s">
        <v>2652</v>
      </c>
    </row>
    <row r="512" spans="2:11" hidden="1" x14ac:dyDescent="0.2">
      <c r="B512" t="s">
        <v>6</v>
      </c>
      <c r="C512" t="s">
        <v>186</v>
      </c>
      <c r="D512" t="s">
        <v>17</v>
      </c>
      <c r="E512">
        <v>2019</v>
      </c>
      <c r="F512">
        <v>11</v>
      </c>
      <c r="G512" s="3" t="s">
        <v>105</v>
      </c>
      <c r="H512" t="s">
        <v>2650</v>
      </c>
      <c r="I512" s="2" cm="1">
        <f t="array" ref="I512">SUMPRODUCT(CAUWEP176[Value], --(CAUWEP176[Year] = Consolidated[[#This Row],[Year]]), --(CAUWEP176[Month] = Consolidated[[#This Row],[Month]]))</f>
        <v>0.70699999999999996</v>
      </c>
      <c r="J512" s="2">
        <v>0.76966292134831471</v>
      </c>
      <c r="K512" s="2" t="s">
        <v>2652</v>
      </c>
    </row>
    <row r="513" spans="2:11" hidden="1" x14ac:dyDescent="0.2">
      <c r="B513" t="s">
        <v>6</v>
      </c>
      <c r="C513" t="s">
        <v>186</v>
      </c>
      <c r="D513" t="s">
        <v>17</v>
      </c>
      <c r="E513">
        <v>2019</v>
      </c>
      <c r="F513">
        <v>12</v>
      </c>
      <c r="G513" s="3" t="s">
        <v>106</v>
      </c>
      <c r="H513" t="s">
        <v>2650</v>
      </c>
      <c r="I513" s="2" cm="1">
        <f t="array" ref="I513">SUMPRODUCT(CAUWEP176[Value], --(CAUWEP176[Year] = Consolidated[[#This Row],[Year]]), --(CAUWEP176[Month] = Consolidated[[#This Row],[Month]]))</f>
        <v>0.71099999999999997</v>
      </c>
      <c r="J513" s="2">
        <v>0.76966292134831471</v>
      </c>
      <c r="K513" s="2" t="s">
        <v>2652</v>
      </c>
    </row>
    <row r="514" spans="2:11" hidden="1" x14ac:dyDescent="0.2">
      <c r="B514" t="s">
        <v>6</v>
      </c>
      <c r="C514" t="s">
        <v>186</v>
      </c>
      <c r="D514" t="s">
        <v>17</v>
      </c>
      <c r="E514">
        <v>2020</v>
      </c>
      <c r="F514">
        <v>1</v>
      </c>
      <c r="G514" s="3" t="s">
        <v>107</v>
      </c>
      <c r="H514" t="s">
        <v>2650</v>
      </c>
      <c r="I514" s="2" cm="1">
        <f t="array" ref="I514">SUMPRODUCT(CAUWEP176[Value], --(CAUWEP176[Year] = Consolidated[[#This Row],[Year]]), --(CAUWEP176[Month] = Consolidated[[#This Row],[Month]]))</f>
        <v>0.65</v>
      </c>
      <c r="J514" s="2">
        <v>0.7865168539325843</v>
      </c>
      <c r="K514" s="2" t="s">
        <v>2652</v>
      </c>
    </row>
    <row r="515" spans="2:11" hidden="1" x14ac:dyDescent="0.2">
      <c r="B515" t="s">
        <v>6</v>
      </c>
      <c r="C515" t="s">
        <v>186</v>
      </c>
      <c r="D515" t="s">
        <v>17</v>
      </c>
      <c r="E515">
        <v>2020</v>
      </c>
      <c r="F515">
        <v>2</v>
      </c>
      <c r="G515" s="3" t="s">
        <v>108</v>
      </c>
      <c r="H515" t="s">
        <v>2650</v>
      </c>
      <c r="I515" s="2" cm="1">
        <f t="array" ref="I515">SUMPRODUCT(CAUWEP176[Value], --(CAUWEP176[Year] = Consolidated[[#This Row],[Year]]), --(CAUWEP176[Month] = Consolidated[[#This Row],[Month]]))</f>
        <v>0.63800000000000001</v>
      </c>
      <c r="J515" s="2">
        <v>0.7865168539325843</v>
      </c>
      <c r="K515" s="2" t="s">
        <v>2652</v>
      </c>
    </row>
    <row r="516" spans="2:11" hidden="1" x14ac:dyDescent="0.2">
      <c r="B516" t="s">
        <v>6</v>
      </c>
      <c r="C516" t="s">
        <v>186</v>
      </c>
      <c r="D516" t="s">
        <v>17</v>
      </c>
      <c r="E516">
        <v>2020</v>
      </c>
      <c r="F516">
        <v>3</v>
      </c>
      <c r="G516" s="3" t="s">
        <v>109</v>
      </c>
      <c r="H516" t="s">
        <v>2650</v>
      </c>
      <c r="I516" s="2" cm="1">
        <f t="array" ref="I516">SUMPRODUCT(CAUWEP176[Value], --(CAUWEP176[Year] = Consolidated[[#This Row],[Year]]), --(CAUWEP176[Month] = Consolidated[[#This Row],[Month]]))</f>
        <v>0.64700000000000002</v>
      </c>
      <c r="J516" s="2">
        <v>0.7865168539325843</v>
      </c>
      <c r="K516" s="2" t="s">
        <v>2652</v>
      </c>
    </row>
    <row r="517" spans="2:11" hidden="1" x14ac:dyDescent="0.2">
      <c r="B517" t="s">
        <v>6</v>
      </c>
      <c r="C517" t="s">
        <v>186</v>
      </c>
      <c r="D517" t="s">
        <v>17</v>
      </c>
      <c r="E517">
        <v>2020</v>
      </c>
      <c r="F517">
        <v>4</v>
      </c>
      <c r="G517" s="3" t="s">
        <v>110</v>
      </c>
      <c r="H517" t="s">
        <v>2650</v>
      </c>
      <c r="I517" s="2" cm="1">
        <f t="array" ref="I517">SUMPRODUCT(CAUWEP176[Value], --(CAUWEP176[Year] = Consolidated[[#This Row],[Year]]), --(CAUWEP176[Month] = Consolidated[[#This Row],[Month]]))</f>
        <v>0.71099999999999997</v>
      </c>
      <c r="J517" s="2">
        <v>0.8089887640449438</v>
      </c>
      <c r="K517" s="2" t="s">
        <v>2652</v>
      </c>
    </row>
    <row r="518" spans="2:11" hidden="1" x14ac:dyDescent="0.2">
      <c r="B518" t="s">
        <v>6</v>
      </c>
      <c r="C518" t="s">
        <v>186</v>
      </c>
      <c r="D518" t="s">
        <v>17</v>
      </c>
      <c r="E518">
        <v>2020</v>
      </c>
      <c r="F518">
        <v>5</v>
      </c>
      <c r="G518" s="3" t="s">
        <v>111</v>
      </c>
      <c r="H518" t="s">
        <v>2650</v>
      </c>
      <c r="I518" s="2" cm="1">
        <f t="array" ref="I518">SUMPRODUCT(CAUWEP176[Value], --(CAUWEP176[Year] = Consolidated[[#This Row],[Year]]), --(CAUWEP176[Month] = Consolidated[[#This Row],[Month]]))</f>
        <v>0.71399999999999997</v>
      </c>
      <c r="J518" s="2">
        <v>0.8089887640449438</v>
      </c>
      <c r="K518" s="2" t="s">
        <v>2652</v>
      </c>
    </row>
    <row r="519" spans="2:11" hidden="1" x14ac:dyDescent="0.2">
      <c r="B519" t="s">
        <v>6</v>
      </c>
      <c r="C519" t="s">
        <v>186</v>
      </c>
      <c r="D519" t="s">
        <v>17</v>
      </c>
      <c r="E519">
        <v>2020</v>
      </c>
      <c r="F519">
        <v>6</v>
      </c>
      <c r="G519" s="3" t="s">
        <v>112</v>
      </c>
      <c r="H519" t="s">
        <v>2650</v>
      </c>
      <c r="I519" s="2" cm="1">
        <f t="array" ref="I519">SUMPRODUCT(CAUWEP176[Value], --(CAUWEP176[Year] = Consolidated[[#This Row],[Year]]), --(CAUWEP176[Month] = Consolidated[[#This Row],[Month]]))</f>
        <v>0.73699999999999999</v>
      </c>
      <c r="J519" s="2">
        <v>0.8089887640449438</v>
      </c>
      <c r="K519" s="2" t="s">
        <v>2652</v>
      </c>
    </row>
    <row r="520" spans="2:11" hidden="1" x14ac:dyDescent="0.2">
      <c r="B520" t="s">
        <v>6</v>
      </c>
      <c r="C520" t="s">
        <v>186</v>
      </c>
      <c r="D520" t="s">
        <v>17</v>
      </c>
      <c r="E520">
        <v>2020</v>
      </c>
      <c r="F520">
        <v>7</v>
      </c>
      <c r="G520" s="3" t="s">
        <v>113</v>
      </c>
      <c r="H520" t="s">
        <v>2650</v>
      </c>
      <c r="I520" s="2" cm="1">
        <f t="array" ref="I520">SUMPRODUCT(CAUWEP176[Value], --(CAUWEP176[Year] = Consolidated[[#This Row],[Year]]), --(CAUWEP176[Month] = Consolidated[[#This Row],[Month]]))</f>
        <v>0.70699999999999996</v>
      </c>
      <c r="J520" s="2">
        <v>0.8202247191011236</v>
      </c>
      <c r="K520" s="2" t="s">
        <v>2652</v>
      </c>
    </row>
    <row r="521" spans="2:11" hidden="1" x14ac:dyDescent="0.2">
      <c r="B521" t="s">
        <v>6</v>
      </c>
      <c r="C521" t="s">
        <v>186</v>
      </c>
      <c r="D521" t="s">
        <v>17</v>
      </c>
      <c r="E521">
        <v>2020</v>
      </c>
      <c r="F521">
        <v>8</v>
      </c>
      <c r="G521" s="3" t="s">
        <v>114</v>
      </c>
      <c r="H521" t="s">
        <v>2650</v>
      </c>
      <c r="I521" s="2" cm="1">
        <f t="array" ref="I521">SUMPRODUCT(CAUWEP176[Value], --(CAUWEP176[Year] = Consolidated[[#This Row],[Year]]), --(CAUWEP176[Month] = Consolidated[[#This Row],[Month]]))</f>
        <v>0.73099999999999998</v>
      </c>
      <c r="J521" s="2">
        <v>0.8202247191011236</v>
      </c>
      <c r="K521" s="2" t="s">
        <v>2652</v>
      </c>
    </row>
    <row r="522" spans="2:11" hidden="1" x14ac:dyDescent="0.2">
      <c r="B522" t="s">
        <v>6</v>
      </c>
      <c r="C522" t="s">
        <v>186</v>
      </c>
      <c r="D522" t="s">
        <v>17</v>
      </c>
      <c r="E522">
        <v>2020</v>
      </c>
      <c r="F522">
        <v>9</v>
      </c>
      <c r="G522" s="3" t="s">
        <v>115</v>
      </c>
      <c r="H522" t="s">
        <v>2650</v>
      </c>
      <c r="I522" s="2" cm="1">
        <f t="array" ref="I522">SUMPRODUCT(CAUWEP176[Value], --(CAUWEP176[Year] = Consolidated[[#This Row],[Year]]), --(CAUWEP176[Month] = Consolidated[[#This Row],[Month]]))</f>
        <v>0.72799999999999998</v>
      </c>
      <c r="J522" s="2">
        <v>0.8202247191011236</v>
      </c>
      <c r="K522" s="2" t="s">
        <v>2652</v>
      </c>
    </row>
    <row r="523" spans="2:11" hidden="1" x14ac:dyDescent="0.2">
      <c r="B523" t="s">
        <v>6</v>
      </c>
      <c r="C523" t="s">
        <v>186</v>
      </c>
      <c r="D523" t="s">
        <v>17</v>
      </c>
      <c r="E523">
        <v>2020</v>
      </c>
      <c r="F523">
        <v>10</v>
      </c>
      <c r="G523" s="3" t="s">
        <v>116</v>
      </c>
      <c r="H523" t="s">
        <v>2650</v>
      </c>
      <c r="I523" s="2" cm="1">
        <f t="array" ref="I523">SUMPRODUCT(CAUWEP176[Value], --(CAUWEP176[Year] = Consolidated[[#This Row],[Year]]), --(CAUWEP176[Month] = Consolidated[[#This Row],[Month]]))</f>
        <v>0.68400000000000005</v>
      </c>
      <c r="J523" s="2">
        <v>0.8202247191011236</v>
      </c>
      <c r="K523" s="2" t="s">
        <v>2652</v>
      </c>
    </row>
    <row r="524" spans="2:11" hidden="1" x14ac:dyDescent="0.2">
      <c r="B524" t="s">
        <v>6</v>
      </c>
      <c r="C524" t="s">
        <v>186</v>
      </c>
      <c r="D524" t="s">
        <v>17</v>
      </c>
      <c r="E524">
        <v>2020</v>
      </c>
      <c r="F524">
        <v>11</v>
      </c>
      <c r="G524" s="3" t="s">
        <v>117</v>
      </c>
      <c r="H524" t="s">
        <v>2650</v>
      </c>
      <c r="I524" s="2" cm="1">
        <f t="array" ref="I524">SUMPRODUCT(CAUWEP176[Value], --(CAUWEP176[Year] = Consolidated[[#This Row],[Year]]), --(CAUWEP176[Month] = Consolidated[[#This Row],[Month]]))</f>
        <v>0.68700000000000006</v>
      </c>
      <c r="J524" s="2">
        <v>0.8202247191011236</v>
      </c>
      <c r="K524" s="2" t="s">
        <v>2652</v>
      </c>
    </row>
    <row r="525" spans="2:11" hidden="1" x14ac:dyDescent="0.2">
      <c r="B525" t="s">
        <v>6</v>
      </c>
      <c r="C525" t="s">
        <v>186</v>
      </c>
      <c r="D525" t="s">
        <v>17</v>
      </c>
      <c r="E525">
        <v>2020</v>
      </c>
      <c r="F525">
        <v>12</v>
      </c>
      <c r="G525" s="3" t="s">
        <v>118</v>
      </c>
      <c r="H525" t="s">
        <v>2650</v>
      </c>
      <c r="I525" s="2" cm="1">
        <f t="array" ref="I525">SUMPRODUCT(CAUWEP176[Value], --(CAUWEP176[Year] = Consolidated[[#This Row],[Year]]), --(CAUWEP176[Month] = Consolidated[[#This Row],[Month]]))</f>
        <v>0.70599999999999996</v>
      </c>
      <c r="J525" s="2">
        <v>0.8202247191011236</v>
      </c>
      <c r="K525" s="2" t="s">
        <v>2652</v>
      </c>
    </row>
    <row r="526" spans="2:11" hidden="1" x14ac:dyDescent="0.2">
      <c r="B526" t="s">
        <v>6</v>
      </c>
      <c r="C526" t="s">
        <v>187</v>
      </c>
      <c r="D526" t="s">
        <v>19</v>
      </c>
      <c r="E526">
        <v>2019</v>
      </c>
      <c r="F526">
        <v>7</v>
      </c>
      <c r="G526" s="3" t="s">
        <v>101</v>
      </c>
      <c r="H526" t="s">
        <v>2650</v>
      </c>
      <c r="I526" s="2" cm="1">
        <f t="array" ref="I526">SUMPRODUCT(CAUNEA3187[Value], --(CAUNEA3187[Year] = Consolidated[[#This Row],[Year]]), --(CAUNEA3187[Month] = Consolidated[[#This Row],[Month]]))</f>
        <v>0.34899999999999998</v>
      </c>
      <c r="J526" s="2">
        <v>0.36152740992363819</v>
      </c>
      <c r="K526" s="2" t="s">
        <v>2652</v>
      </c>
    </row>
    <row r="527" spans="2:11" hidden="1" x14ac:dyDescent="0.2">
      <c r="B527" t="s">
        <v>6</v>
      </c>
      <c r="C527" t="s">
        <v>187</v>
      </c>
      <c r="D527" t="s">
        <v>19</v>
      </c>
      <c r="E527">
        <v>2019</v>
      </c>
      <c r="F527">
        <v>8</v>
      </c>
      <c r="G527" s="3" t="s">
        <v>102</v>
      </c>
      <c r="H527" t="s">
        <v>2650</v>
      </c>
      <c r="I527" s="2" cm="1">
        <f t="array" ref="I527">SUMPRODUCT(CAUNEA3187[Value], --(CAUNEA3187[Year] = Consolidated[[#This Row],[Year]]), --(CAUNEA3187[Month] = Consolidated[[#This Row],[Month]]))</f>
        <v>0.33300000000000002</v>
      </c>
      <c r="J527" s="2">
        <v>0.36034586861299561</v>
      </c>
      <c r="K527" s="2" t="s">
        <v>2652</v>
      </c>
    </row>
    <row r="528" spans="2:11" hidden="1" x14ac:dyDescent="0.2">
      <c r="B528" t="s">
        <v>6</v>
      </c>
      <c r="C528" t="s">
        <v>187</v>
      </c>
      <c r="D528" t="s">
        <v>19</v>
      </c>
      <c r="E528">
        <v>2019</v>
      </c>
      <c r="F528">
        <v>9</v>
      </c>
      <c r="G528" s="3" t="s">
        <v>103</v>
      </c>
      <c r="H528" t="s">
        <v>2650</v>
      </c>
      <c r="I528" s="2" cm="1">
        <f t="array" ref="I528">SUMPRODUCT(CAUNEA3187[Value], --(CAUNEA3187[Year] = Consolidated[[#This Row],[Year]]), --(CAUNEA3187[Month] = Consolidated[[#This Row],[Month]]))</f>
        <v>0.39300000000000002</v>
      </c>
      <c r="J528" s="2">
        <v>0.35966694840577623</v>
      </c>
      <c r="K528" s="2" t="s">
        <v>2652</v>
      </c>
    </row>
    <row r="529" spans="2:11" hidden="1" x14ac:dyDescent="0.2">
      <c r="B529" t="s">
        <v>6</v>
      </c>
      <c r="C529" t="s">
        <v>187</v>
      </c>
      <c r="D529" t="s">
        <v>19</v>
      </c>
      <c r="E529">
        <v>2019</v>
      </c>
      <c r="F529">
        <v>10</v>
      </c>
      <c r="G529" s="3" t="s">
        <v>104</v>
      </c>
      <c r="H529" t="s">
        <v>2650</v>
      </c>
      <c r="I529" s="2" cm="1">
        <f t="array" ref="I529">SUMPRODUCT(CAUNEA3187[Value], --(CAUNEA3187[Year] = Consolidated[[#This Row],[Year]]), --(CAUNEA3187[Month] = Consolidated[[#This Row],[Month]]))</f>
        <v>0.39400000000000002</v>
      </c>
      <c r="J529" s="2">
        <v>0.36013620639434801</v>
      </c>
      <c r="K529" s="2" t="s">
        <v>2652</v>
      </c>
    </row>
    <row r="530" spans="2:11" hidden="1" x14ac:dyDescent="0.2">
      <c r="B530" t="s">
        <v>6</v>
      </c>
      <c r="C530" t="s">
        <v>187</v>
      </c>
      <c r="D530" t="s">
        <v>19</v>
      </c>
      <c r="E530">
        <v>2019</v>
      </c>
      <c r="F530">
        <v>11</v>
      </c>
      <c r="G530" s="3" t="s">
        <v>105</v>
      </c>
      <c r="H530" t="s">
        <v>2650</v>
      </c>
      <c r="I530" s="2" cm="1">
        <f t="array" ref="I530">SUMPRODUCT(CAUNEA3187[Value], --(CAUNEA3187[Year] = Consolidated[[#This Row],[Year]]), --(CAUNEA3187[Month] = Consolidated[[#This Row],[Month]]))</f>
        <v>0.32800000000000001</v>
      </c>
      <c r="J530" s="2">
        <v>0.3599616136935157</v>
      </c>
      <c r="K530" s="2" t="s">
        <v>2652</v>
      </c>
    </row>
    <row r="531" spans="2:11" hidden="1" x14ac:dyDescent="0.2">
      <c r="B531" t="s">
        <v>6</v>
      </c>
      <c r="C531" t="s">
        <v>187</v>
      </c>
      <c r="D531" t="s">
        <v>19</v>
      </c>
      <c r="E531">
        <v>2019</v>
      </c>
      <c r="F531">
        <v>12</v>
      </c>
      <c r="G531" s="3" t="s">
        <v>106</v>
      </c>
      <c r="H531" t="s">
        <v>2650</v>
      </c>
      <c r="I531" s="2" cm="1">
        <f t="array" ref="I531">SUMPRODUCT(CAUNEA3187[Value], --(CAUNEA3187[Year] = Consolidated[[#This Row],[Year]]), --(CAUNEA3187[Month] = Consolidated[[#This Row],[Month]]))</f>
        <v>0.30599999999999999</v>
      </c>
      <c r="J531" s="2">
        <v>0.35979506073340622</v>
      </c>
      <c r="K531" s="2" t="s">
        <v>2652</v>
      </c>
    </row>
    <row r="532" spans="2:11" hidden="1" x14ac:dyDescent="0.2">
      <c r="B532" t="s">
        <v>6</v>
      </c>
      <c r="C532" t="s">
        <v>187</v>
      </c>
      <c r="D532" t="s">
        <v>19</v>
      </c>
      <c r="E532">
        <v>2020</v>
      </c>
      <c r="F532">
        <v>1</v>
      </c>
      <c r="G532" s="3" t="s">
        <v>107</v>
      </c>
      <c r="H532" t="s">
        <v>2650</v>
      </c>
      <c r="I532" s="2" cm="1">
        <f t="array" ref="I532">SUMPRODUCT(CAUNEA3187[Value], --(CAUNEA3187[Year] = Consolidated[[#This Row],[Year]]), --(CAUNEA3187[Month] = Consolidated[[#This Row],[Month]]))</f>
        <v>0.26300000000000001</v>
      </c>
      <c r="J532" s="2">
        <v>0.35964107820395247</v>
      </c>
      <c r="K532" s="2" t="s">
        <v>2652</v>
      </c>
    </row>
    <row r="533" spans="2:11" hidden="1" x14ac:dyDescent="0.2">
      <c r="B533" t="s">
        <v>6</v>
      </c>
      <c r="C533" t="s">
        <v>187</v>
      </c>
      <c r="D533" t="s">
        <v>19</v>
      </c>
      <c r="E533">
        <v>2020</v>
      </c>
      <c r="F533">
        <v>2</v>
      </c>
      <c r="G533" s="3" t="s">
        <v>108</v>
      </c>
      <c r="H533" t="s">
        <v>2650</v>
      </c>
      <c r="I533" s="2" cm="1">
        <f t="array" ref="I533">SUMPRODUCT(CAUNEA3187[Value], --(CAUNEA3187[Year] = Consolidated[[#This Row],[Year]]), --(CAUNEA3187[Month] = Consolidated[[#This Row],[Month]]))</f>
        <v>0.27400000000000002</v>
      </c>
      <c r="J533" s="2">
        <v>0.35948671049528641</v>
      </c>
      <c r="K533" s="2" t="s">
        <v>2652</v>
      </c>
    </row>
    <row r="534" spans="2:11" hidden="1" x14ac:dyDescent="0.2">
      <c r="B534" t="s">
        <v>6</v>
      </c>
      <c r="C534" t="s">
        <v>187</v>
      </c>
      <c r="D534" t="s">
        <v>19</v>
      </c>
      <c r="E534">
        <v>2020</v>
      </c>
      <c r="F534">
        <v>3</v>
      </c>
      <c r="G534" s="3" t="s">
        <v>109</v>
      </c>
      <c r="H534" t="s">
        <v>2650</v>
      </c>
      <c r="I534" s="2" cm="1">
        <f t="array" ref="I534">SUMPRODUCT(CAUNEA3187[Value], --(CAUNEA3187[Year] = Consolidated[[#This Row],[Year]]), --(CAUNEA3187[Month] = Consolidated[[#This Row],[Month]]))</f>
        <v>0.27300000000000002</v>
      </c>
      <c r="J534" s="2">
        <v>0.35933660712938204</v>
      </c>
      <c r="K534" s="2" t="s">
        <v>2652</v>
      </c>
    </row>
    <row r="535" spans="2:11" hidden="1" x14ac:dyDescent="0.2">
      <c r="B535" t="s">
        <v>6</v>
      </c>
      <c r="C535" t="s">
        <v>187</v>
      </c>
      <c r="D535" t="s">
        <v>19</v>
      </c>
      <c r="E535">
        <v>2020</v>
      </c>
      <c r="F535">
        <v>4</v>
      </c>
      <c r="G535" s="3" t="s">
        <v>110</v>
      </c>
      <c r="H535" t="s">
        <v>2650</v>
      </c>
      <c r="I535" s="2" cm="1">
        <f t="array" ref="I535">SUMPRODUCT(CAUNEA3187[Value], --(CAUNEA3187[Year] = Consolidated[[#This Row],[Year]]), --(CAUNEA3187[Month] = Consolidated[[#This Row],[Month]]))</f>
        <v>0.24299999999999999</v>
      </c>
      <c r="J535" s="2">
        <v>0.3591912736635211</v>
      </c>
      <c r="K535" s="2" t="s">
        <v>2652</v>
      </c>
    </row>
    <row r="536" spans="2:11" hidden="1" x14ac:dyDescent="0.2">
      <c r="B536" t="s">
        <v>6</v>
      </c>
      <c r="C536" t="s">
        <v>187</v>
      </c>
      <c r="D536" t="s">
        <v>19</v>
      </c>
      <c r="E536">
        <v>2020</v>
      </c>
      <c r="F536">
        <v>5</v>
      </c>
      <c r="G536" s="3" t="s">
        <v>111</v>
      </c>
      <c r="H536" t="s">
        <v>2650</v>
      </c>
      <c r="I536" s="2" cm="1">
        <f t="array" ref="I536">SUMPRODUCT(CAUNEA3187[Value], --(CAUNEA3187[Year] = Consolidated[[#This Row],[Year]]), --(CAUNEA3187[Month] = Consolidated[[#This Row],[Month]]))</f>
        <v>0.222</v>
      </c>
      <c r="J536" s="2">
        <v>0.3590494095073411</v>
      </c>
      <c r="K536" s="2" t="s">
        <v>2652</v>
      </c>
    </row>
    <row r="537" spans="2:11" hidden="1" x14ac:dyDescent="0.2">
      <c r="B537" t="s">
        <v>6</v>
      </c>
      <c r="C537" t="s">
        <v>187</v>
      </c>
      <c r="D537" t="s">
        <v>19</v>
      </c>
      <c r="E537">
        <v>2020</v>
      </c>
      <c r="F537">
        <v>6</v>
      </c>
      <c r="G537" s="3" t="s">
        <v>112</v>
      </c>
      <c r="H537" t="s">
        <v>2650</v>
      </c>
      <c r="I537" s="2" cm="1">
        <f t="array" ref="I537">SUMPRODUCT(CAUNEA3187[Value], --(CAUNEA3187[Year] = Consolidated[[#This Row],[Year]]), --(CAUNEA3187[Month] = Consolidated[[#This Row],[Month]]))</f>
        <v>0.22600000000000001</v>
      </c>
      <c r="J537" s="2">
        <v>0.35891157337645629</v>
      </c>
      <c r="K537" s="2" t="s">
        <v>2652</v>
      </c>
    </row>
    <row r="538" spans="2:11" hidden="1" x14ac:dyDescent="0.2">
      <c r="B538" t="s">
        <v>6</v>
      </c>
      <c r="C538" t="s">
        <v>187</v>
      </c>
      <c r="D538" t="s">
        <v>19</v>
      </c>
      <c r="E538">
        <v>2020</v>
      </c>
      <c r="F538">
        <v>7</v>
      </c>
      <c r="G538" s="3" t="s">
        <v>113</v>
      </c>
      <c r="H538" t="s">
        <v>2650</v>
      </c>
      <c r="I538" s="2" cm="1">
        <f t="array" ref="I538">SUMPRODUCT(CAUNEA3187[Value], --(CAUNEA3187[Year] = Consolidated[[#This Row],[Year]]), --(CAUNEA3187[Month] = Consolidated[[#This Row],[Month]]))</f>
        <v>0.23300000000000001</v>
      </c>
      <c r="J538" s="2">
        <v>0.35877801356668826</v>
      </c>
      <c r="K538" s="2" t="s">
        <v>2652</v>
      </c>
    </row>
    <row r="539" spans="2:11" hidden="1" x14ac:dyDescent="0.2">
      <c r="B539" t="s">
        <v>6</v>
      </c>
      <c r="C539" t="s">
        <v>187</v>
      </c>
      <c r="D539" t="s">
        <v>19</v>
      </c>
      <c r="E539">
        <v>2020</v>
      </c>
      <c r="F539">
        <v>8</v>
      </c>
      <c r="G539" s="3" t="s">
        <v>114</v>
      </c>
      <c r="H539" t="s">
        <v>2650</v>
      </c>
      <c r="I539" s="2" cm="1">
        <f t="array" ref="I539">SUMPRODUCT(CAUNEA3187[Value], --(CAUNEA3187[Year] = Consolidated[[#This Row],[Year]]), --(CAUNEA3187[Month] = Consolidated[[#This Row],[Month]]))</f>
        <v>0.29199999999999998</v>
      </c>
      <c r="J539" s="2">
        <v>0.35864774307279057</v>
      </c>
      <c r="K539" s="2" t="s">
        <v>2652</v>
      </c>
    </row>
    <row r="540" spans="2:11" hidden="1" x14ac:dyDescent="0.2">
      <c r="B540" t="s">
        <v>6</v>
      </c>
      <c r="C540" t="s">
        <v>187</v>
      </c>
      <c r="D540" t="s">
        <v>19</v>
      </c>
      <c r="E540">
        <v>2020</v>
      </c>
      <c r="F540">
        <v>9</v>
      </c>
      <c r="G540" s="3" t="s">
        <v>115</v>
      </c>
      <c r="H540" t="s">
        <v>2650</v>
      </c>
      <c r="I540" s="2" cm="1">
        <f t="array" ref="I540">SUMPRODUCT(CAUNEA3187[Value], --(CAUNEA3187[Year] = Consolidated[[#This Row],[Year]]), --(CAUNEA3187[Month] = Consolidated[[#This Row],[Month]]))</f>
        <v>0.29199999999999998</v>
      </c>
      <c r="J540" s="2">
        <v>0.35852101191264935</v>
      </c>
      <c r="K540" s="2" t="s">
        <v>2652</v>
      </c>
    </row>
    <row r="541" spans="2:11" hidden="1" x14ac:dyDescent="0.2">
      <c r="B541" t="s">
        <v>6</v>
      </c>
      <c r="C541" t="s">
        <v>187</v>
      </c>
      <c r="D541" t="s">
        <v>19</v>
      </c>
      <c r="E541">
        <v>2020</v>
      </c>
      <c r="F541">
        <v>10</v>
      </c>
      <c r="G541" s="3" t="s">
        <v>116</v>
      </c>
      <c r="H541" t="s">
        <v>2650</v>
      </c>
      <c r="I541" s="2" cm="1">
        <f t="array" ref="I541">SUMPRODUCT(CAUNEA3187[Value], --(CAUNEA3187[Year] = Consolidated[[#This Row],[Year]]), --(CAUNEA3187[Month] = Consolidated[[#This Row],[Month]]))</f>
        <v>0.29399999999999998</v>
      </c>
      <c r="J541" s="2">
        <v>0.35839832648051839</v>
      </c>
      <c r="K541" s="2" t="s">
        <v>2652</v>
      </c>
    </row>
    <row r="542" spans="2:11" hidden="1" x14ac:dyDescent="0.2">
      <c r="B542" t="s">
        <v>6</v>
      </c>
      <c r="C542" t="s">
        <v>187</v>
      </c>
      <c r="D542" t="s">
        <v>19</v>
      </c>
      <c r="E542">
        <v>2020</v>
      </c>
      <c r="F542">
        <v>11</v>
      </c>
      <c r="G542" s="3" t="s">
        <v>117</v>
      </c>
      <c r="H542" t="s">
        <v>2650</v>
      </c>
      <c r="I542" s="2" cm="1">
        <f t="array" ref="I542">SUMPRODUCT(CAUNEA3187[Value], --(CAUNEA3187[Year] = Consolidated[[#This Row],[Year]]), --(CAUNEA3187[Month] = Consolidated[[#This Row],[Month]]))</f>
        <v>0.29399999999999998</v>
      </c>
      <c r="J542" s="2">
        <v>0.35827865165125616</v>
      </c>
      <c r="K542" s="2" t="s">
        <v>2652</v>
      </c>
    </row>
    <row r="543" spans="2:11" hidden="1" x14ac:dyDescent="0.2">
      <c r="B543" t="s">
        <v>6</v>
      </c>
      <c r="C543" t="s">
        <v>187</v>
      </c>
      <c r="D543" t="s">
        <v>19</v>
      </c>
      <c r="E543">
        <v>2020</v>
      </c>
      <c r="F543">
        <v>12</v>
      </c>
      <c r="G543" s="3" t="s">
        <v>118</v>
      </c>
      <c r="H543" t="s">
        <v>2650</v>
      </c>
      <c r="I543" s="2" cm="1">
        <f t="array" ref="I543">SUMPRODUCT(CAUNEA3187[Value], --(CAUNEA3187[Year] = Consolidated[[#This Row],[Year]]), --(CAUNEA3187[Month] = Consolidated[[#This Row],[Month]]))</f>
        <v>0.29399999999999998</v>
      </c>
      <c r="J543" s="2">
        <v>0.35816223803834829</v>
      </c>
      <c r="K543" s="2" t="s">
        <v>2652</v>
      </c>
    </row>
    <row r="544" spans="2:11" hidden="1" x14ac:dyDescent="0.2">
      <c r="B544" t="s">
        <v>6</v>
      </c>
      <c r="C544" t="s">
        <v>179</v>
      </c>
      <c r="D544" t="s">
        <v>22</v>
      </c>
      <c r="E544">
        <v>2019</v>
      </c>
      <c r="F544">
        <v>7</v>
      </c>
      <c r="G544" s="3" t="s">
        <v>101</v>
      </c>
      <c r="H544" t="s">
        <v>2650</v>
      </c>
      <c r="I544" s="2" cm="1">
        <f t="array" ref="I544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544" s="2">
        <v>0.76610544999999997</v>
      </c>
      <c r="K544" s="2" t="s">
        <v>2652</v>
      </c>
    </row>
    <row r="545" spans="2:11" hidden="1" x14ac:dyDescent="0.2">
      <c r="B545" t="s">
        <v>6</v>
      </c>
      <c r="C545" t="s">
        <v>179</v>
      </c>
      <c r="D545" t="s">
        <v>22</v>
      </c>
      <c r="E545">
        <v>2019</v>
      </c>
      <c r="F545">
        <v>8</v>
      </c>
      <c r="G545" s="3" t="s">
        <v>102</v>
      </c>
      <c r="H545" t="s">
        <v>2650</v>
      </c>
      <c r="I545" s="2" cm="1">
        <f t="array" ref="I545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545" s="2">
        <v>0.771617</v>
      </c>
      <c r="K545" s="2" t="s">
        <v>2652</v>
      </c>
    </row>
    <row r="546" spans="2:11" hidden="1" x14ac:dyDescent="0.2">
      <c r="B546" t="s">
        <v>6</v>
      </c>
      <c r="C546" t="s">
        <v>179</v>
      </c>
      <c r="D546" t="s">
        <v>22</v>
      </c>
      <c r="E546">
        <v>2019</v>
      </c>
      <c r="F546">
        <v>9</v>
      </c>
      <c r="G546" s="3" t="s">
        <v>103</v>
      </c>
      <c r="H546" t="s">
        <v>2650</v>
      </c>
      <c r="I546" s="2" cm="1">
        <f t="array" ref="I546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546" s="2">
        <v>0.78815164999999998</v>
      </c>
      <c r="K546" s="2" t="s">
        <v>2652</v>
      </c>
    </row>
    <row r="547" spans="2:11" hidden="1" x14ac:dyDescent="0.2">
      <c r="B547" t="s">
        <v>6</v>
      </c>
      <c r="C547" t="s">
        <v>179</v>
      </c>
      <c r="D547" t="s">
        <v>22</v>
      </c>
      <c r="E547">
        <v>2019</v>
      </c>
      <c r="F547">
        <v>10</v>
      </c>
      <c r="G547" s="3" t="s">
        <v>104</v>
      </c>
      <c r="H547" t="s">
        <v>2650</v>
      </c>
      <c r="I547" s="2" cm="1">
        <f t="array" ref="I54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547" s="2">
        <v>0.79917475000000004</v>
      </c>
      <c r="K547" s="2" t="s">
        <v>2652</v>
      </c>
    </row>
    <row r="548" spans="2:11" hidden="1" x14ac:dyDescent="0.2">
      <c r="B548" t="s">
        <v>6</v>
      </c>
      <c r="C548" t="s">
        <v>179</v>
      </c>
      <c r="D548" t="s">
        <v>22</v>
      </c>
      <c r="E548">
        <v>2019</v>
      </c>
      <c r="F548">
        <v>11</v>
      </c>
      <c r="G548" s="3" t="s">
        <v>105</v>
      </c>
      <c r="H548" t="s">
        <v>2650</v>
      </c>
      <c r="I548" s="2" cm="1">
        <f t="array" ref="I54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48" s="2">
        <v>0.81019785</v>
      </c>
      <c r="K548" s="2" t="s">
        <v>2652</v>
      </c>
    </row>
    <row r="549" spans="2:11" hidden="1" x14ac:dyDescent="0.2">
      <c r="B549" t="s">
        <v>6</v>
      </c>
      <c r="C549" t="s">
        <v>179</v>
      </c>
      <c r="D549" t="s">
        <v>22</v>
      </c>
      <c r="E549">
        <v>2019</v>
      </c>
      <c r="F549">
        <v>12</v>
      </c>
      <c r="G549" s="3" t="s">
        <v>106</v>
      </c>
      <c r="H549" t="s">
        <v>2650</v>
      </c>
      <c r="I549" s="2" cm="1">
        <f t="array" ref="I549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549" s="2">
        <v>0.81570940000000003</v>
      </c>
      <c r="K549" s="2" t="s">
        <v>2652</v>
      </c>
    </row>
    <row r="550" spans="2:11" hidden="1" x14ac:dyDescent="0.2">
      <c r="B550" t="s">
        <v>6</v>
      </c>
      <c r="C550" t="s">
        <v>179</v>
      </c>
      <c r="D550" t="s">
        <v>22</v>
      </c>
      <c r="E550">
        <v>2020</v>
      </c>
      <c r="F550">
        <v>1</v>
      </c>
      <c r="G550" s="3" t="s">
        <v>107</v>
      </c>
      <c r="H550" t="s">
        <v>2650</v>
      </c>
      <c r="I550" s="2" cm="1">
        <f t="array" ref="I55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550" s="2">
        <v>0.82673249999999998</v>
      </c>
      <c r="K550" s="2" t="s">
        <v>2652</v>
      </c>
    </row>
    <row r="551" spans="2:11" hidden="1" x14ac:dyDescent="0.2">
      <c r="B551" t="s">
        <v>6</v>
      </c>
      <c r="C551" t="s">
        <v>179</v>
      </c>
      <c r="D551" t="s">
        <v>22</v>
      </c>
      <c r="E551">
        <v>2020</v>
      </c>
      <c r="F551">
        <v>2</v>
      </c>
      <c r="G551" s="3" t="s">
        <v>108</v>
      </c>
      <c r="H551" t="s">
        <v>2650</v>
      </c>
      <c r="I551" s="2" cm="1">
        <f t="array" ref="I55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551" s="2">
        <v>0.83775560000000004</v>
      </c>
      <c r="K551" s="2" t="s">
        <v>2652</v>
      </c>
    </row>
    <row r="552" spans="2:11" hidden="1" x14ac:dyDescent="0.2">
      <c r="B552" t="s">
        <v>6</v>
      </c>
      <c r="C552" t="s">
        <v>179</v>
      </c>
      <c r="D552" t="s">
        <v>22</v>
      </c>
      <c r="E552">
        <v>2020</v>
      </c>
      <c r="F552">
        <v>3</v>
      </c>
      <c r="G552" s="3" t="s">
        <v>109</v>
      </c>
      <c r="H552" t="s">
        <v>2650</v>
      </c>
      <c r="I552" s="2" cm="1">
        <f t="array" ref="I55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552" s="2">
        <v>0.83775560000000004</v>
      </c>
      <c r="K552" s="2" t="s">
        <v>2652</v>
      </c>
    </row>
    <row r="553" spans="2:11" hidden="1" x14ac:dyDescent="0.2">
      <c r="B553" t="s">
        <v>6</v>
      </c>
      <c r="C553" t="s">
        <v>179</v>
      </c>
      <c r="D553" t="s">
        <v>22</v>
      </c>
      <c r="E553">
        <v>2020</v>
      </c>
      <c r="F553">
        <v>4</v>
      </c>
      <c r="G553" s="3" t="s">
        <v>110</v>
      </c>
      <c r="H553" t="s">
        <v>2650</v>
      </c>
      <c r="I553" s="2" cm="1">
        <f t="array" ref="I55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553" s="2">
        <v>0.83775560000000004</v>
      </c>
      <c r="K553" s="2" t="s">
        <v>2652</v>
      </c>
    </row>
    <row r="554" spans="2:11" hidden="1" x14ac:dyDescent="0.2">
      <c r="B554" t="s">
        <v>6</v>
      </c>
      <c r="C554" t="s">
        <v>179</v>
      </c>
      <c r="D554" t="s">
        <v>22</v>
      </c>
      <c r="E554">
        <v>2020</v>
      </c>
      <c r="F554">
        <v>5</v>
      </c>
      <c r="G554" s="3" t="s">
        <v>111</v>
      </c>
      <c r="H554" t="s">
        <v>2650</v>
      </c>
      <c r="I554" s="2" cm="1">
        <f t="array" ref="I55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554" s="2">
        <v>0.83775560000000004</v>
      </c>
      <c r="K554" s="2" t="s">
        <v>2652</v>
      </c>
    </row>
    <row r="555" spans="2:11" hidden="1" x14ac:dyDescent="0.2">
      <c r="B555" t="s">
        <v>6</v>
      </c>
      <c r="C555" t="s">
        <v>179</v>
      </c>
      <c r="D555" t="s">
        <v>22</v>
      </c>
      <c r="E555">
        <v>2020</v>
      </c>
      <c r="F555">
        <v>6</v>
      </c>
      <c r="G555" s="3" t="s">
        <v>112</v>
      </c>
      <c r="H555" t="s">
        <v>2650</v>
      </c>
      <c r="I555" s="2" cm="1">
        <f t="array" ref="I55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55" s="2">
        <v>0.83775560000000004</v>
      </c>
      <c r="K555" s="2" t="s">
        <v>2652</v>
      </c>
    </row>
    <row r="556" spans="2:11" hidden="1" x14ac:dyDescent="0.2">
      <c r="B556" t="s">
        <v>6</v>
      </c>
      <c r="C556" t="s">
        <v>179</v>
      </c>
      <c r="D556" t="s">
        <v>22</v>
      </c>
      <c r="E556">
        <v>2020</v>
      </c>
      <c r="F556">
        <v>7</v>
      </c>
      <c r="G556" s="3" t="s">
        <v>113</v>
      </c>
      <c r="H556" t="s">
        <v>2650</v>
      </c>
      <c r="I556" s="2" cm="1">
        <f t="array" ref="I55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556" s="2">
        <v>0.83775560000000004</v>
      </c>
      <c r="K556" s="2" t="s">
        <v>2652</v>
      </c>
    </row>
    <row r="557" spans="2:11" hidden="1" x14ac:dyDescent="0.2">
      <c r="B557" t="s">
        <v>6</v>
      </c>
      <c r="C557" t="s">
        <v>179</v>
      </c>
      <c r="D557" t="s">
        <v>22</v>
      </c>
      <c r="E557">
        <v>2020</v>
      </c>
      <c r="F557">
        <v>8</v>
      </c>
      <c r="G557" s="3" t="s">
        <v>114</v>
      </c>
      <c r="H557" t="s">
        <v>2650</v>
      </c>
      <c r="I557" s="2" cm="1">
        <f t="array" ref="I557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57" s="2">
        <v>0.83775560000000004</v>
      </c>
      <c r="K557" s="2" t="s">
        <v>2652</v>
      </c>
    </row>
    <row r="558" spans="2:11" hidden="1" x14ac:dyDescent="0.2">
      <c r="B558" t="s">
        <v>6</v>
      </c>
      <c r="C558" t="s">
        <v>179</v>
      </c>
      <c r="D558" t="s">
        <v>22</v>
      </c>
      <c r="E558">
        <v>2020</v>
      </c>
      <c r="F558">
        <v>9</v>
      </c>
      <c r="G558" s="3" t="s">
        <v>115</v>
      </c>
      <c r="H558" t="s">
        <v>2650</v>
      </c>
      <c r="I558" s="2" cm="1">
        <f t="array" ref="I558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558" s="2">
        <v>0.83775560000000004</v>
      </c>
      <c r="K558" s="2" t="s">
        <v>2652</v>
      </c>
    </row>
    <row r="559" spans="2:11" hidden="1" x14ac:dyDescent="0.2">
      <c r="B559" t="s">
        <v>6</v>
      </c>
      <c r="C559" t="s">
        <v>179</v>
      </c>
      <c r="D559" t="s">
        <v>22</v>
      </c>
      <c r="E559">
        <v>2020</v>
      </c>
      <c r="F559">
        <v>10</v>
      </c>
      <c r="G559" s="3" t="s">
        <v>116</v>
      </c>
      <c r="H559" t="s">
        <v>2650</v>
      </c>
      <c r="I559" s="2" cm="1">
        <f t="array" ref="I559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559" s="2">
        <v>0.82673249999999998</v>
      </c>
      <c r="K559" s="2" t="s">
        <v>2652</v>
      </c>
    </row>
    <row r="560" spans="2:11" hidden="1" x14ac:dyDescent="0.2">
      <c r="B560" t="s">
        <v>6</v>
      </c>
      <c r="C560" t="s">
        <v>179</v>
      </c>
      <c r="D560" t="s">
        <v>22</v>
      </c>
      <c r="E560">
        <v>2020</v>
      </c>
      <c r="F560">
        <v>11</v>
      </c>
      <c r="G560" s="3" t="s">
        <v>117</v>
      </c>
      <c r="H560" t="s">
        <v>2650</v>
      </c>
      <c r="I560" s="2" cm="1">
        <f t="array" ref="I56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560" s="2">
        <v>0.81570940000000003</v>
      </c>
      <c r="K560" s="2" t="s">
        <v>2652</v>
      </c>
    </row>
    <row r="561" spans="2:11" hidden="1" x14ac:dyDescent="0.2">
      <c r="B561" t="s">
        <v>6</v>
      </c>
      <c r="C561" t="s">
        <v>179</v>
      </c>
      <c r="D561" t="s">
        <v>22</v>
      </c>
      <c r="E561">
        <v>2020</v>
      </c>
      <c r="F561">
        <v>12</v>
      </c>
      <c r="G561" s="3" t="s">
        <v>118</v>
      </c>
      <c r="H561" t="s">
        <v>2650</v>
      </c>
      <c r="I561" s="2" cm="1">
        <f t="array" ref="I56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561" s="2">
        <v>0.80468629999999997</v>
      </c>
      <c r="K561" s="2" t="s">
        <v>2652</v>
      </c>
    </row>
    <row r="562" spans="2:11" hidden="1" x14ac:dyDescent="0.2">
      <c r="B562" t="s">
        <v>6</v>
      </c>
      <c r="C562" t="s">
        <v>186</v>
      </c>
      <c r="D562" t="s">
        <v>20</v>
      </c>
      <c r="E562">
        <v>2019</v>
      </c>
      <c r="F562">
        <v>7</v>
      </c>
      <c r="G562" s="3" t="s">
        <v>101</v>
      </c>
      <c r="H562" t="s">
        <v>2650</v>
      </c>
      <c r="I562" s="2" cm="1">
        <f t="array" ref="I562">SUMPRODUCT(CAUWEP176[Value], --(CAUWEP176[Year] = Consolidated[[#This Row],[Year]]), --(CAUWEP176[Month] = Consolidated[[#This Row],[Month]]))</f>
        <v>0.72399999999999998</v>
      </c>
      <c r="J562" s="2">
        <v>0.7865168539325843</v>
      </c>
      <c r="K562" s="2" t="s">
        <v>2652</v>
      </c>
    </row>
    <row r="563" spans="2:11" hidden="1" x14ac:dyDescent="0.2">
      <c r="B563" t="s">
        <v>6</v>
      </c>
      <c r="C563" t="s">
        <v>186</v>
      </c>
      <c r="D563" t="s">
        <v>20</v>
      </c>
      <c r="E563">
        <v>2019</v>
      </c>
      <c r="F563">
        <v>8</v>
      </c>
      <c r="G563" s="3" t="s">
        <v>102</v>
      </c>
      <c r="H563" t="s">
        <v>2650</v>
      </c>
      <c r="I563" s="2" cm="1">
        <f t="array" ref="I563">SUMPRODUCT(CAUWEP176[Value], --(CAUWEP176[Year] = Consolidated[[#This Row],[Year]]), --(CAUWEP176[Month] = Consolidated[[#This Row],[Month]]))</f>
        <v>0.71699999999999997</v>
      </c>
      <c r="J563" s="2">
        <v>0.7865168539325843</v>
      </c>
      <c r="K563" s="2" t="s">
        <v>2652</v>
      </c>
    </row>
    <row r="564" spans="2:11" hidden="1" x14ac:dyDescent="0.2">
      <c r="B564" t="s">
        <v>6</v>
      </c>
      <c r="C564" t="s">
        <v>186</v>
      </c>
      <c r="D564" t="s">
        <v>20</v>
      </c>
      <c r="E564">
        <v>2019</v>
      </c>
      <c r="F564">
        <v>9</v>
      </c>
      <c r="G564" s="3" t="s">
        <v>103</v>
      </c>
      <c r="H564" t="s">
        <v>2650</v>
      </c>
      <c r="I564" s="2" cm="1">
        <f t="array" ref="I564">SUMPRODUCT(CAUWEP176[Value], --(CAUWEP176[Year] = Consolidated[[#This Row],[Year]]), --(CAUWEP176[Month] = Consolidated[[#This Row],[Month]]))</f>
        <v>0.71</v>
      </c>
      <c r="J564" s="2">
        <v>0.7865168539325843</v>
      </c>
      <c r="K564" s="2" t="s">
        <v>2652</v>
      </c>
    </row>
    <row r="565" spans="2:11" hidden="1" x14ac:dyDescent="0.2">
      <c r="B565" t="s">
        <v>6</v>
      </c>
      <c r="C565" t="s">
        <v>186</v>
      </c>
      <c r="D565" t="s">
        <v>20</v>
      </c>
      <c r="E565">
        <v>2019</v>
      </c>
      <c r="F565">
        <v>10</v>
      </c>
      <c r="G565" s="3" t="s">
        <v>104</v>
      </c>
      <c r="H565" t="s">
        <v>2650</v>
      </c>
      <c r="I565" s="2" cm="1">
        <f t="array" ref="I565">SUMPRODUCT(CAUWEP176[Value], --(CAUWEP176[Year] = Consolidated[[#This Row],[Year]]), --(CAUWEP176[Month] = Consolidated[[#This Row],[Month]]))</f>
        <v>0.70699999999999996</v>
      </c>
      <c r="J565" s="2">
        <v>0.76966292134831471</v>
      </c>
      <c r="K565" s="2" t="s">
        <v>2652</v>
      </c>
    </row>
    <row r="566" spans="2:11" hidden="1" x14ac:dyDescent="0.2">
      <c r="B566" t="s">
        <v>6</v>
      </c>
      <c r="C566" t="s">
        <v>186</v>
      </c>
      <c r="D566" t="s">
        <v>20</v>
      </c>
      <c r="E566">
        <v>2019</v>
      </c>
      <c r="F566">
        <v>11</v>
      </c>
      <c r="G566" s="3" t="s">
        <v>105</v>
      </c>
      <c r="H566" t="s">
        <v>2650</v>
      </c>
      <c r="I566" s="2" cm="1">
        <f t="array" ref="I566">SUMPRODUCT(CAUWEP176[Value], --(CAUWEP176[Year] = Consolidated[[#This Row],[Year]]), --(CAUWEP176[Month] = Consolidated[[#This Row],[Month]]))</f>
        <v>0.70699999999999996</v>
      </c>
      <c r="J566" s="2">
        <v>0.76966292134831471</v>
      </c>
      <c r="K566" s="2" t="s">
        <v>2652</v>
      </c>
    </row>
    <row r="567" spans="2:11" hidden="1" x14ac:dyDescent="0.2">
      <c r="B567" t="s">
        <v>6</v>
      </c>
      <c r="C567" t="s">
        <v>186</v>
      </c>
      <c r="D567" t="s">
        <v>20</v>
      </c>
      <c r="E567">
        <v>2019</v>
      </c>
      <c r="F567">
        <v>12</v>
      </c>
      <c r="G567" s="3" t="s">
        <v>106</v>
      </c>
      <c r="H567" t="s">
        <v>2650</v>
      </c>
      <c r="I567" s="2" cm="1">
        <f t="array" ref="I567">SUMPRODUCT(CAUWEP176[Value], --(CAUWEP176[Year] = Consolidated[[#This Row],[Year]]), --(CAUWEP176[Month] = Consolidated[[#This Row],[Month]]))</f>
        <v>0.71099999999999997</v>
      </c>
      <c r="J567" s="2">
        <v>0.76966292134831471</v>
      </c>
      <c r="K567" s="2" t="s">
        <v>2652</v>
      </c>
    </row>
    <row r="568" spans="2:11" hidden="1" x14ac:dyDescent="0.2">
      <c r="B568" t="s">
        <v>6</v>
      </c>
      <c r="C568" t="s">
        <v>186</v>
      </c>
      <c r="D568" t="s">
        <v>20</v>
      </c>
      <c r="E568">
        <v>2020</v>
      </c>
      <c r="F568">
        <v>1</v>
      </c>
      <c r="G568" s="3" t="s">
        <v>107</v>
      </c>
      <c r="H568" t="s">
        <v>2650</v>
      </c>
      <c r="I568" s="2" cm="1">
        <f t="array" ref="I568">SUMPRODUCT(CAUWEP176[Value], --(CAUWEP176[Year] = Consolidated[[#This Row],[Year]]), --(CAUWEP176[Month] = Consolidated[[#This Row],[Month]]))</f>
        <v>0.65</v>
      </c>
      <c r="J568" s="2">
        <v>0.7865168539325843</v>
      </c>
      <c r="K568" s="2" t="s">
        <v>2652</v>
      </c>
    </row>
    <row r="569" spans="2:11" hidden="1" x14ac:dyDescent="0.2">
      <c r="B569" t="s">
        <v>6</v>
      </c>
      <c r="C569" t="s">
        <v>186</v>
      </c>
      <c r="D569" t="s">
        <v>20</v>
      </c>
      <c r="E569">
        <v>2020</v>
      </c>
      <c r="F569">
        <v>2</v>
      </c>
      <c r="G569" s="3" t="s">
        <v>108</v>
      </c>
      <c r="H569" t="s">
        <v>2650</v>
      </c>
      <c r="I569" s="2" cm="1">
        <f t="array" ref="I569">SUMPRODUCT(CAUWEP176[Value], --(CAUWEP176[Year] = Consolidated[[#This Row],[Year]]), --(CAUWEP176[Month] = Consolidated[[#This Row],[Month]]))</f>
        <v>0.63800000000000001</v>
      </c>
      <c r="J569" s="2">
        <v>0.7865168539325843</v>
      </c>
      <c r="K569" s="2" t="s">
        <v>2652</v>
      </c>
    </row>
    <row r="570" spans="2:11" hidden="1" x14ac:dyDescent="0.2">
      <c r="B570" t="s">
        <v>6</v>
      </c>
      <c r="C570" t="s">
        <v>186</v>
      </c>
      <c r="D570" t="s">
        <v>20</v>
      </c>
      <c r="E570">
        <v>2020</v>
      </c>
      <c r="F570">
        <v>3</v>
      </c>
      <c r="G570" s="3" t="s">
        <v>109</v>
      </c>
      <c r="H570" t="s">
        <v>2650</v>
      </c>
      <c r="I570" s="2" cm="1">
        <f t="array" ref="I570">SUMPRODUCT(CAUWEP176[Value], --(CAUWEP176[Year] = Consolidated[[#This Row],[Year]]), --(CAUWEP176[Month] = Consolidated[[#This Row],[Month]]))</f>
        <v>0.64700000000000002</v>
      </c>
      <c r="J570" s="2">
        <v>0.7865168539325843</v>
      </c>
      <c r="K570" s="2" t="s">
        <v>2652</v>
      </c>
    </row>
    <row r="571" spans="2:11" hidden="1" x14ac:dyDescent="0.2">
      <c r="B571" t="s">
        <v>6</v>
      </c>
      <c r="C571" t="s">
        <v>186</v>
      </c>
      <c r="D571" t="s">
        <v>20</v>
      </c>
      <c r="E571">
        <v>2020</v>
      </c>
      <c r="F571">
        <v>4</v>
      </c>
      <c r="G571" s="3" t="s">
        <v>110</v>
      </c>
      <c r="H571" t="s">
        <v>2650</v>
      </c>
      <c r="I571" s="2" cm="1">
        <f t="array" ref="I571">SUMPRODUCT(CAUWEP176[Value], --(CAUWEP176[Year] = Consolidated[[#This Row],[Year]]), --(CAUWEP176[Month] = Consolidated[[#This Row],[Month]]))</f>
        <v>0.71099999999999997</v>
      </c>
      <c r="J571" s="2">
        <v>0.8089887640449438</v>
      </c>
      <c r="K571" s="2" t="s">
        <v>2652</v>
      </c>
    </row>
    <row r="572" spans="2:11" hidden="1" x14ac:dyDescent="0.2">
      <c r="B572" t="s">
        <v>6</v>
      </c>
      <c r="C572" t="s">
        <v>186</v>
      </c>
      <c r="D572" t="s">
        <v>20</v>
      </c>
      <c r="E572">
        <v>2020</v>
      </c>
      <c r="F572">
        <v>5</v>
      </c>
      <c r="G572" s="3" t="s">
        <v>111</v>
      </c>
      <c r="H572" t="s">
        <v>2650</v>
      </c>
      <c r="I572" s="2" cm="1">
        <f t="array" ref="I572">SUMPRODUCT(CAUWEP176[Value], --(CAUWEP176[Year] = Consolidated[[#This Row],[Year]]), --(CAUWEP176[Month] = Consolidated[[#This Row],[Month]]))</f>
        <v>0.71399999999999997</v>
      </c>
      <c r="J572" s="2">
        <v>0.8089887640449438</v>
      </c>
      <c r="K572" s="2" t="s">
        <v>2652</v>
      </c>
    </row>
    <row r="573" spans="2:11" hidden="1" x14ac:dyDescent="0.2">
      <c r="B573" t="s">
        <v>6</v>
      </c>
      <c r="C573" t="s">
        <v>186</v>
      </c>
      <c r="D573" t="s">
        <v>20</v>
      </c>
      <c r="E573">
        <v>2020</v>
      </c>
      <c r="F573">
        <v>6</v>
      </c>
      <c r="G573" s="3" t="s">
        <v>112</v>
      </c>
      <c r="H573" t="s">
        <v>2650</v>
      </c>
      <c r="I573" s="2" cm="1">
        <f t="array" ref="I573">SUMPRODUCT(CAUWEP176[Value], --(CAUWEP176[Year] = Consolidated[[#This Row],[Year]]), --(CAUWEP176[Month] = Consolidated[[#This Row],[Month]]))</f>
        <v>0.73699999999999999</v>
      </c>
      <c r="J573" s="2">
        <v>0.8089887640449438</v>
      </c>
      <c r="K573" s="2" t="s">
        <v>2652</v>
      </c>
    </row>
    <row r="574" spans="2:11" hidden="1" x14ac:dyDescent="0.2">
      <c r="B574" t="s">
        <v>6</v>
      </c>
      <c r="C574" t="s">
        <v>186</v>
      </c>
      <c r="D574" t="s">
        <v>20</v>
      </c>
      <c r="E574">
        <v>2020</v>
      </c>
      <c r="F574">
        <v>7</v>
      </c>
      <c r="G574" s="3" t="s">
        <v>113</v>
      </c>
      <c r="H574" t="s">
        <v>2650</v>
      </c>
      <c r="I574" s="2" cm="1">
        <f t="array" ref="I574">SUMPRODUCT(CAUWEP176[Value], --(CAUWEP176[Year] = Consolidated[[#This Row],[Year]]), --(CAUWEP176[Month] = Consolidated[[#This Row],[Month]]))</f>
        <v>0.70699999999999996</v>
      </c>
      <c r="J574" s="2">
        <v>0.8202247191011236</v>
      </c>
      <c r="K574" s="2" t="s">
        <v>2652</v>
      </c>
    </row>
    <row r="575" spans="2:11" hidden="1" x14ac:dyDescent="0.2">
      <c r="B575" t="s">
        <v>6</v>
      </c>
      <c r="C575" t="s">
        <v>186</v>
      </c>
      <c r="D575" t="s">
        <v>20</v>
      </c>
      <c r="E575">
        <v>2020</v>
      </c>
      <c r="F575">
        <v>8</v>
      </c>
      <c r="G575" s="3" t="s">
        <v>114</v>
      </c>
      <c r="H575" t="s">
        <v>2650</v>
      </c>
      <c r="I575" s="2" cm="1">
        <f t="array" ref="I575">SUMPRODUCT(CAUWEP176[Value], --(CAUWEP176[Year] = Consolidated[[#This Row],[Year]]), --(CAUWEP176[Month] = Consolidated[[#This Row],[Month]]))</f>
        <v>0.73099999999999998</v>
      </c>
      <c r="J575" s="2">
        <v>0.8202247191011236</v>
      </c>
      <c r="K575" s="2" t="s">
        <v>2652</v>
      </c>
    </row>
    <row r="576" spans="2:11" hidden="1" x14ac:dyDescent="0.2">
      <c r="B576" t="s">
        <v>6</v>
      </c>
      <c r="C576" t="s">
        <v>186</v>
      </c>
      <c r="D576" t="s">
        <v>20</v>
      </c>
      <c r="E576">
        <v>2020</v>
      </c>
      <c r="F576">
        <v>9</v>
      </c>
      <c r="G576" s="3" t="s">
        <v>115</v>
      </c>
      <c r="H576" t="s">
        <v>2650</v>
      </c>
      <c r="I576" s="2" cm="1">
        <f t="array" ref="I576">SUMPRODUCT(CAUWEP176[Value], --(CAUWEP176[Year] = Consolidated[[#This Row],[Year]]), --(CAUWEP176[Month] = Consolidated[[#This Row],[Month]]))</f>
        <v>0.72799999999999998</v>
      </c>
      <c r="J576" s="2">
        <v>0.8202247191011236</v>
      </c>
      <c r="K576" s="2" t="s">
        <v>2652</v>
      </c>
    </row>
    <row r="577" spans="2:11" hidden="1" x14ac:dyDescent="0.2">
      <c r="B577" t="s">
        <v>6</v>
      </c>
      <c r="C577" t="s">
        <v>186</v>
      </c>
      <c r="D577" t="s">
        <v>20</v>
      </c>
      <c r="E577">
        <v>2020</v>
      </c>
      <c r="F577">
        <v>10</v>
      </c>
      <c r="G577" s="3" t="s">
        <v>116</v>
      </c>
      <c r="H577" t="s">
        <v>2650</v>
      </c>
      <c r="I577" s="2" cm="1">
        <f t="array" ref="I577">SUMPRODUCT(CAUWEP176[Value], --(CAUWEP176[Year] = Consolidated[[#This Row],[Year]]), --(CAUWEP176[Month] = Consolidated[[#This Row],[Month]]))</f>
        <v>0.68400000000000005</v>
      </c>
      <c r="J577" s="2">
        <v>0.8202247191011236</v>
      </c>
      <c r="K577" s="2" t="s">
        <v>2652</v>
      </c>
    </row>
    <row r="578" spans="2:11" hidden="1" x14ac:dyDescent="0.2">
      <c r="B578" t="s">
        <v>6</v>
      </c>
      <c r="C578" t="s">
        <v>186</v>
      </c>
      <c r="D578" t="s">
        <v>20</v>
      </c>
      <c r="E578">
        <v>2020</v>
      </c>
      <c r="F578">
        <v>11</v>
      </c>
      <c r="G578" s="3" t="s">
        <v>117</v>
      </c>
      <c r="H578" t="s">
        <v>2650</v>
      </c>
      <c r="I578" s="2" cm="1">
        <f t="array" ref="I578">SUMPRODUCT(CAUWEP176[Value], --(CAUWEP176[Year] = Consolidated[[#This Row],[Year]]), --(CAUWEP176[Month] = Consolidated[[#This Row],[Month]]))</f>
        <v>0.68700000000000006</v>
      </c>
      <c r="J578" s="2">
        <v>0.8202247191011236</v>
      </c>
      <c r="K578" s="2" t="s">
        <v>2652</v>
      </c>
    </row>
    <row r="579" spans="2:11" hidden="1" x14ac:dyDescent="0.2">
      <c r="B579" t="s">
        <v>6</v>
      </c>
      <c r="C579" t="s">
        <v>186</v>
      </c>
      <c r="D579" t="s">
        <v>20</v>
      </c>
      <c r="E579">
        <v>2020</v>
      </c>
      <c r="F579">
        <v>12</v>
      </c>
      <c r="G579" s="3" t="s">
        <v>118</v>
      </c>
      <c r="H579" t="s">
        <v>2650</v>
      </c>
      <c r="I579" s="2" cm="1">
        <f t="array" ref="I579">SUMPRODUCT(CAUWEP176[Value], --(CAUWEP176[Year] = Consolidated[[#This Row],[Year]]), --(CAUWEP176[Month] = Consolidated[[#This Row],[Month]]))</f>
        <v>0.70599999999999996</v>
      </c>
      <c r="J579" s="2">
        <v>0.8202247191011236</v>
      </c>
      <c r="K579" s="2" t="s">
        <v>2652</v>
      </c>
    </row>
    <row r="580" spans="2:11" hidden="1" x14ac:dyDescent="0.2">
      <c r="B580" t="s">
        <v>6</v>
      </c>
      <c r="C580" t="s">
        <v>2653</v>
      </c>
      <c r="D580" t="s">
        <v>15</v>
      </c>
      <c r="E580">
        <v>2019</v>
      </c>
      <c r="F580">
        <v>7</v>
      </c>
      <c r="G580" s="3" t="s">
        <v>101</v>
      </c>
      <c r="H580" t="s">
        <v>2650</v>
      </c>
      <c r="I580" s="2" cm="1">
        <f t="array" ref="I580">SUMPRODUCT(CAUNEA569[Value], --(CAUNEA569[Year] = Consolidated[[#This Row],[Year]]), --(CAUNEA569[Month] = Consolidated[[#This Row],[Month]]))</f>
        <v>0.36</v>
      </c>
      <c r="J580" s="2">
        <v>0.42</v>
      </c>
      <c r="K580" s="2" t="s">
        <v>2652</v>
      </c>
    </row>
    <row r="581" spans="2:11" hidden="1" x14ac:dyDescent="0.2">
      <c r="B581" t="s">
        <v>6</v>
      </c>
      <c r="C581" t="s">
        <v>2653</v>
      </c>
      <c r="D581" t="s">
        <v>15</v>
      </c>
      <c r="E581">
        <v>2019</v>
      </c>
      <c r="F581">
        <v>8</v>
      </c>
      <c r="G581" s="3" t="s">
        <v>102</v>
      </c>
      <c r="H581" t="s">
        <v>2650</v>
      </c>
      <c r="I581" s="2" cm="1">
        <f t="array" ref="I581">SUMPRODUCT(CAUNEA569[Value], --(CAUNEA569[Year] = Consolidated[[#This Row],[Year]]), --(CAUNEA569[Month] = Consolidated[[#This Row],[Month]]))</f>
        <v>0.32</v>
      </c>
      <c r="J581" s="2">
        <v>0.42</v>
      </c>
      <c r="K581" s="2" t="s">
        <v>2652</v>
      </c>
    </row>
    <row r="582" spans="2:11" hidden="1" x14ac:dyDescent="0.2">
      <c r="B582" t="s">
        <v>6</v>
      </c>
      <c r="C582" t="s">
        <v>2653</v>
      </c>
      <c r="D582" t="s">
        <v>15</v>
      </c>
      <c r="E582">
        <v>2019</v>
      </c>
      <c r="F582">
        <v>9</v>
      </c>
      <c r="G582" s="3" t="s">
        <v>103</v>
      </c>
      <c r="H582" t="s">
        <v>2650</v>
      </c>
      <c r="I582" s="2" cm="1">
        <f t="array" ref="I582">SUMPRODUCT(CAUNEA569[Value], --(CAUNEA569[Year] = Consolidated[[#This Row],[Year]]), --(CAUNEA569[Month] = Consolidated[[#This Row],[Month]]))</f>
        <v>0.31</v>
      </c>
      <c r="J582" s="2">
        <v>0.42</v>
      </c>
      <c r="K582" s="2" t="s">
        <v>2652</v>
      </c>
    </row>
    <row r="583" spans="2:11" hidden="1" x14ac:dyDescent="0.2">
      <c r="B583" t="s">
        <v>6</v>
      </c>
      <c r="C583" t="s">
        <v>2653</v>
      </c>
      <c r="D583" t="s">
        <v>15</v>
      </c>
      <c r="E583">
        <v>2019</v>
      </c>
      <c r="F583">
        <v>10</v>
      </c>
      <c r="G583" s="3" t="s">
        <v>104</v>
      </c>
      <c r="H583" t="s">
        <v>2650</v>
      </c>
      <c r="I583" s="2" cm="1">
        <f t="array" ref="I583">SUMPRODUCT(CAUNEA569[Value], --(CAUNEA569[Year] = Consolidated[[#This Row],[Year]]), --(CAUNEA569[Month] = Consolidated[[#This Row],[Month]]))</f>
        <v>0.33</v>
      </c>
      <c r="J583" s="2">
        <v>0.42</v>
      </c>
      <c r="K583" s="2" t="s">
        <v>2652</v>
      </c>
    </row>
    <row r="584" spans="2:11" hidden="1" x14ac:dyDescent="0.2">
      <c r="B584" t="s">
        <v>6</v>
      </c>
      <c r="C584" t="s">
        <v>2653</v>
      </c>
      <c r="D584" t="s">
        <v>15</v>
      </c>
      <c r="E584">
        <v>2019</v>
      </c>
      <c r="F584">
        <v>11</v>
      </c>
      <c r="G584" s="3" t="s">
        <v>105</v>
      </c>
      <c r="H584" t="s">
        <v>2650</v>
      </c>
      <c r="I584" s="2" cm="1">
        <f t="array" ref="I584">SUMPRODUCT(CAUNEA569[Value], --(CAUNEA569[Year] = Consolidated[[#This Row],[Year]]), --(CAUNEA569[Month] = Consolidated[[#This Row],[Month]]))</f>
        <v>0.32</v>
      </c>
      <c r="J584" s="2">
        <v>0.42</v>
      </c>
      <c r="K584" s="2" t="s">
        <v>2652</v>
      </c>
    </row>
    <row r="585" spans="2:11" hidden="1" x14ac:dyDescent="0.2">
      <c r="B585" t="s">
        <v>6</v>
      </c>
      <c r="C585" t="s">
        <v>2653</v>
      </c>
      <c r="D585" t="s">
        <v>15</v>
      </c>
      <c r="E585">
        <v>2019</v>
      </c>
      <c r="F585">
        <v>12</v>
      </c>
      <c r="G585" s="3" t="s">
        <v>106</v>
      </c>
      <c r="H585" t="s">
        <v>2650</v>
      </c>
      <c r="I585" s="2" cm="1">
        <f t="array" ref="I585">SUMPRODUCT(CAUNEA569[Value], --(CAUNEA569[Year] = Consolidated[[#This Row],[Year]]), --(CAUNEA569[Month] = Consolidated[[#This Row],[Month]]))</f>
        <v>0.3</v>
      </c>
      <c r="J585" s="2">
        <v>0.42</v>
      </c>
      <c r="K585" s="2" t="s">
        <v>2652</v>
      </c>
    </row>
    <row r="586" spans="2:11" hidden="1" x14ac:dyDescent="0.2">
      <c r="B586" t="s">
        <v>6</v>
      </c>
      <c r="C586" t="s">
        <v>2653</v>
      </c>
      <c r="D586" t="s">
        <v>15</v>
      </c>
      <c r="E586">
        <v>2020</v>
      </c>
      <c r="F586">
        <v>1</v>
      </c>
      <c r="G586" s="3" t="s">
        <v>107</v>
      </c>
      <c r="H586" t="s">
        <v>2650</v>
      </c>
      <c r="I586" s="2" cm="1">
        <f t="array" ref="I586">SUMPRODUCT(CAUNEA569[Value], --(CAUNEA569[Year] = Consolidated[[#This Row],[Year]]), --(CAUNEA569[Month] = Consolidated[[#This Row],[Month]]))</f>
        <v>0.28499999999999998</v>
      </c>
      <c r="J586" s="2">
        <v>0.42</v>
      </c>
      <c r="K586" s="2" t="s">
        <v>2652</v>
      </c>
    </row>
    <row r="587" spans="2:11" hidden="1" x14ac:dyDescent="0.2">
      <c r="B587" t="s">
        <v>6</v>
      </c>
      <c r="C587" t="s">
        <v>2653</v>
      </c>
      <c r="D587" t="s">
        <v>15</v>
      </c>
      <c r="E587">
        <v>2020</v>
      </c>
      <c r="F587">
        <v>2</v>
      </c>
      <c r="G587" s="3" t="s">
        <v>108</v>
      </c>
      <c r="H587" t="s">
        <v>2650</v>
      </c>
      <c r="I587" s="2" cm="1">
        <f t="array" ref="I587">SUMPRODUCT(CAUNEA569[Value], --(CAUNEA569[Year] = Consolidated[[#This Row],[Year]]), --(CAUNEA569[Month] = Consolidated[[#This Row],[Month]]))</f>
        <v>0.28000000000000003</v>
      </c>
      <c r="J587" s="2">
        <v>0.42</v>
      </c>
      <c r="K587" s="2" t="s">
        <v>2652</v>
      </c>
    </row>
    <row r="588" spans="2:11" hidden="1" x14ac:dyDescent="0.2">
      <c r="B588" t="s">
        <v>6</v>
      </c>
      <c r="C588" t="s">
        <v>2653</v>
      </c>
      <c r="D588" t="s">
        <v>15</v>
      </c>
      <c r="E588">
        <v>2020</v>
      </c>
      <c r="F588">
        <v>3</v>
      </c>
      <c r="G588" s="3" t="s">
        <v>109</v>
      </c>
      <c r="H588" t="s">
        <v>2650</v>
      </c>
      <c r="I588" s="2" cm="1">
        <f t="array" ref="I588">SUMPRODUCT(CAUNEA569[Value], --(CAUNEA569[Year] = Consolidated[[#This Row],[Year]]), --(CAUNEA569[Month] = Consolidated[[#This Row],[Month]]))</f>
        <v>0.3</v>
      </c>
      <c r="J588" s="2">
        <v>0.42</v>
      </c>
      <c r="K588" s="2" t="s">
        <v>2652</v>
      </c>
    </row>
    <row r="589" spans="2:11" hidden="1" x14ac:dyDescent="0.2">
      <c r="B589" t="s">
        <v>6</v>
      </c>
      <c r="C589" t="s">
        <v>2653</v>
      </c>
      <c r="D589" t="s">
        <v>15</v>
      </c>
      <c r="E589">
        <v>2020</v>
      </c>
      <c r="F589">
        <v>4</v>
      </c>
      <c r="G589" s="3" t="s">
        <v>110</v>
      </c>
      <c r="H589" t="s">
        <v>2650</v>
      </c>
      <c r="I589" s="2" cm="1">
        <f t="array" ref="I589">SUMPRODUCT(CAUNEA569[Value], --(CAUNEA569[Year] = Consolidated[[#This Row],[Year]]), --(CAUNEA569[Month] = Consolidated[[#This Row],[Month]]))</f>
        <v>0.27</v>
      </c>
      <c r="J589" s="2">
        <v>0.42</v>
      </c>
      <c r="K589" s="2" t="s">
        <v>2652</v>
      </c>
    </row>
    <row r="590" spans="2:11" hidden="1" x14ac:dyDescent="0.2">
      <c r="B590" t="s">
        <v>6</v>
      </c>
      <c r="C590" t="s">
        <v>2653</v>
      </c>
      <c r="D590" t="s">
        <v>15</v>
      </c>
      <c r="E590">
        <v>2020</v>
      </c>
      <c r="F590">
        <v>5</v>
      </c>
      <c r="G590" s="3" t="s">
        <v>111</v>
      </c>
      <c r="H590" t="s">
        <v>2650</v>
      </c>
      <c r="I590" s="2" cm="1">
        <f t="array" ref="I590">SUMPRODUCT(CAUNEA569[Value], --(CAUNEA569[Year] = Consolidated[[#This Row],[Year]]), --(CAUNEA569[Month] = Consolidated[[#This Row],[Month]]))</f>
        <v>0.3</v>
      </c>
      <c r="J590" s="2">
        <v>0.42</v>
      </c>
      <c r="K590" s="2" t="s">
        <v>2652</v>
      </c>
    </row>
    <row r="591" spans="2:11" hidden="1" x14ac:dyDescent="0.2">
      <c r="B591" t="s">
        <v>6</v>
      </c>
      <c r="C591" t="s">
        <v>2653</v>
      </c>
      <c r="D591" t="s">
        <v>15</v>
      </c>
      <c r="E591">
        <v>2020</v>
      </c>
      <c r="F591">
        <v>6</v>
      </c>
      <c r="G591" s="3" t="s">
        <v>112</v>
      </c>
      <c r="H591" t="s">
        <v>2650</v>
      </c>
      <c r="I591" s="2" cm="1">
        <f t="array" ref="I591">SUMPRODUCT(CAUNEA569[Value], --(CAUNEA569[Year] = Consolidated[[#This Row],[Year]]), --(CAUNEA569[Month] = Consolidated[[#This Row],[Month]]))</f>
        <v>0.27500000000000002</v>
      </c>
      <c r="J591" s="2">
        <v>0.42</v>
      </c>
      <c r="K591" s="2" t="s">
        <v>2652</v>
      </c>
    </row>
    <row r="592" spans="2:11" hidden="1" x14ac:dyDescent="0.2">
      <c r="B592" t="s">
        <v>6</v>
      </c>
      <c r="C592" t="s">
        <v>2653</v>
      </c>
      <c r="D592" t="s">
        <v>15</v>
      </c>
      <c r="E592">
        <v>2020</v>
      </c>
      <c r="F592">
        <v>7</v>
      </c>
      <c r="G592" s="3" t="s">
        <v>113</v>
      </c>
      <c r="H592" t="s">
        <v>2650</v>
      </c>
      <c r="I592" s="2" cm="1">
        <f t="array" ref="I592">SUMPRODUCT(CAUNEA569[Value], --(CAUNEA569[Year] = Consolidated[[#This Row],[Year]]), --(CAUNEA569[Month] = Consolidated[[#This Row],[Month]]))</f>
        <v>0.27500000000000002</v>
      </c>
      <c r="J592" s="2">
        <v>0.42</v>
      </c>
      <c r="K592" s="2" t="s">
        <v>2652</v>
      </c>
    </row>
    <row r="593" spans="2:11" hidden="1" x14ac:dyDescent="0.2">
      <c r="B593" t="s">
        <v>6</v>
      </c>
      <c r="C593" t="s">
        <v>2653</v>
      </c>
      <c r="D593" t="s">
        <v>15</v>
      </c>
      <c r="E593">
        <v>2020</v>
      </c>
      <c r="F593">
        <v>8</v>
      </c>
      <c r="G593" s="3" t="s">
        <v>114</v>
      </c>
      <c r="H593" t="s">
        <v>2650</v>
      </c>
      <c r="I593" s="2" cm="1">
        <f t="array" ref="I593">SUMPRODUCT(CAUNEA569[Value], --(CAUNEA569[Year] = Consolidated[[#This Row],[Year]]), --(CAUNEA569[Month] = Consolidated[[#This Row],[Month]]))</f>
        <v>0.29699999999999999</v>
      </c>
      <c r="J593" s="2">
        <v>0.42</v>
      </c>
      <c r="K593" s="2" t="s">
        <v>2652</v>
      </c>
    </row>
    <row r="594" spans="2:11" hidden="1" x14ac:dyDescent="0.2">
      <c r="B594" t="s">
        <v>6</v>
      </c>
      <c r="C594" t="s">
        <v>2653</v>
      </c>
      <c r="D594" t="s">
        <v>15</v>
      </c>
      <c r="E594">
        <v>2020</v>
      </c>
      <c r="F594">
        <v>9</v>
      </c>
      <c r="G594" s="3" t="s">
        <v>115</v>
      </c>
      <c r="H594" t="s">
        <v>2650</v>
      </c>
      <c r="I594" s="2" cm="1">
        <f t="array" ref="I594">SUMPRODUCT(CAUNEA569[Value], --(CAUNEA569[Year] = Consolidated[[#This Row],[Year]]), --(CAUNEA569[Month] = Consolidated[[#This Row],[Month]]))</f>
        <v>0.29699999999999999</v>
      </c>
      <c r="J594" s="2">
        <v>0.42</v>
      </c>
      <c r="K594" s="2" t="s">
        <v>2652</v>
      </c>
    </row>
    <row r="595" spans="2:11" hidden="1" x14ac:dyDescent="0.2">
      <c r="B595" t="s">
        <v>6</v>
      </c>
      <c r="C595" t="s">
        <v>2653</v>
      </c>
      <c r="D595" t="s">
        <v>15</v>
      </c>
      <c r="E595">
        <v>2020</v>
      </c>
      <c r="F595">
        <v>10</v>
      </c>
      <c r="G595" s="3" t="s">
        <v>116</v>
      </c>
      <c r="H595" t="s">
        <v>2650</v>
      </c>
      <c r="I595" s="2" cm="1">
        <f t="array" ref="I595">SUMPRODUCT(CAUNEA569[Value], --(CAUNEA569[Year] = Consolidated[[#This Row],[Year]]), --(CAUNEA569[Month] = Consolidated[[#This Row],[Month]]))</f>
        <v>0.29699999999999999</v>
      </c>
      <c r="J595" s="2">
        <v>0.42</v>
      </c>
      <c r="K595" s="2" t="s">
        <v>2652</v>
      </c>
    </row>
    <row r="596" spans="2:11" hidden="1" x14ac:dyDescent="0.2">
      <c r="B596" t="s">
        <v>6</v>
      </c>
      <c r="C596" t="s">
        <v>2653</v>
      </c>
      <c r="D596" t="s">
        <v>15</v>
      </c>
      <c r="E596">
        <v>2020</v>
      </c>
      <c r="F596">
        <v>11</v>
      </c>
      <c r="G596" s="3" t="s">
        <v>117</v>
      </c>
      <c r="H596" t="s">
        <v>2650</v>
      </c>
      <c r="I596" s="2" cm="1">
        <f t="array" ref="I596">SUMPRODUCT(CAUNEA569[Value], --(CAUNEA569[Year] = Consolidated[[#This Row],[Year]]), --(CAUNEA569[Month] = Consolidated[[#This Row],[Month]]))</f>
        <v>0.29699999999999999</v>
      </c>
      <c r="J596" s="2">
        <v>0.42</v>
      </c>
      <c r="K596" s="2" t="s">
        <v>2652</v>
      </c>
    </row>
    <row r="597" spans="2:11" hidden="1" x14ac:dyDescent="0.2">
      <c r="B597" t="s">
        <v>6</v>
      </c>
      <c r="C597" t="s">
        <v>2653</v>
      </c>
      <c r="D597" t="s">
        <v>15</v>
      </c>
      <c r="E597">
        <v>2020</v>
      </c>
      <c r="F597">
        <v>12</v>
      </c>
      <c r="G597" s="3" t="s">
        <v>118</v>
      </c>
      <c r="H597" t="s">
        <v>2650</v>
      </c>
      <c r="I597" s="2" cm="1">
        <f t="array" ref="I597">SUMPRODUCT(CAUNEA569[Value], --(CAUNEA569[Year] = Consolidated[[#This Row],[Year]]), --(CAUNEA569[Month] = Consolidated[[#This Row],[Month]]))</f>
        <v>0.29699999999999999</v>
      </c>
      <c r="J597" s="2">
        <v>0.42</v>
      </c>
      <c r="K597" s="2" t="s">
        <v>2652</v>
      </c>
    </row>
    <row r="598" spans="2:11" hidden="1" x14ac:dyDescent="0.2">
      <c r="B598" t="s">
        <v>6</v>
      </c>
      <c r="C598" t="s">
        <v>179</v>
      </c>
      <c r="D598" t="s">
        <v>7</v>
      </c>
      <c r="E598">
        <v>2019</v>
      </c>
      <c r="F598">
        <v>8</v>
      </c>
      <c r="G598" s="3" t="s">
        <v>102</v>
      </c>
      <c r="H598" t="s">
        <v>2651</v>
      </c>
      <c r="I598" s="2" cm="1">
        <f t="array" ref="I598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598" s="2">
        <v>0.76610544999999997</v>
      </c>
      <c r="K598" s="2" t="s">
        <v>2897</v>
      </c>
    </row>
    <row r="599" spans="2:11" hidden="1" x14ac:dyDescent="0.2">
      <c r="B599" t="s">
        <v>6</v>
      </c>
      <c r="C599" t="s">
        <v>179</v>
      </c>
      <c r="D599" t="s">
        <v>7</v>
      </c>
      <c r="E599">
        <v>2019</v>
      </c>
      <c r="F599">
        <v>9</v>
      </c>
      <c r="G599" s="3" t="s">
        <v>103</v>
      </c>
      <c r="H599" t="s">
        <v>2651</v>
      </c>
      <c r="I599" s="2" cm="1">
        <f t="array" ref="I599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599" s="2">
        <v>0.771617</v>
      </c>
      <c r="K599" s="2" t="s">
        <v>2897</v>
      </c>
    </row>
    <row r="600" spans="2:11" hidden="1" x14ac:dyDescent="0.2">
      <c r="B600" t="s">
        <v>6</v>
      </c>
      <c r="C600" t="s">
        <v>179</v>
      </c>
      <c r="D600" t="s">
        <v>7</v>
      </c>
      <c r="E600">
        <v>2019</v>
      </c>
      <c r="F600">
        <v>10</v>
      </c>
      <c r="G600" s="3" t="s">
        <v>104</v>
      </c>
      <c r="H600" t="s">
        <v>2651</v>
      </c>
      <c r="I600" s="2" cm="1">
        <f t="array" ref="I600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00" s="2">
        <v>0.78264010000000006</v>
      </c>
      <c r="K600" s="2" t="s">
        <v>2897</v>
      </c>
    </row>
    <row r="601" spans="2:11" hidden="1" x14ac:dyDescent="0.2">
      <c r="B601" t="s">
        <v>6</v>
      </c>
      <c r="C601" t="s">
        <v>179</v>
      </c>
      <c r="D601" t="s">
        <v>7</v>
      </c>
      <c r="E601">
        <v>2019</v>
      </c>
      <c r="F601">
        <v>11</v>
      </c>
      <c r="G601" s="3" t="s">
        <v>105</v>
      </c>
      <c r="H601" t="s">
        <v>2651</v>
      </c>
      <c r="I601" s="2" cm="1">
        <f t="array" ref="I60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01" s="2">
        <v>0.79366320000000001</v>
      </c>
      <c r="K601" s="2" t="s">
        <v>2897</v>
      </c>
    </row>
    <row r="602" spans="2:11" hidden="1" x14ac:dyDescent="0.2">
      <c r="B602" t="s">
        <v>6</v>
      </c>
      <c r="C602" t="s">
        <v>179</v>
      </c>
      <c r="D602" t="s">
        <v>7</v>
      </c>
      <c r="E602">
        <v>2019</v>
      </c>
      <c r="F602">
        <v>12</v>
      </c>
      <c r="G602" s="3" t="s">
        <v>106</v>
      </c>
      <c r="H602" t="s">
        <v>2651</v>
      </c>
      <c r="I602" s="2" cm="1">
        <f t="array" ref="I602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602" s="2">
        <v>0.79917475000000004</v>
      </c>
      <c r="K602" s="2" t="s">
        <v>2897</v>
      </c>
    </row>
    <row r="603" spans="2:11" hidden="1" x14ac:dyDescent="0.2">
      <c r="B603" t="s">
        <v>6</v>
      </c>
      <c r="C603" t="s">
        <v>179</v>
      </c>
      <c r="D603" t="s">
        <v>7</v>
      </c>
      <c r="E603">
        <v>2020</v>
      </c>
      <c r="F603">
        <v>1</v>
      </c>
      <c r="G603" s="3" t="s">
        <v>107</v>
      </c>
      <c r="H603" t="s">
        <v>2651</v>
      </c>
      <c r="I603" s="2" cm="1">
        <f t="array" ref="I60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03" s="2">
        <v>0.79917475000000004</v>
      </c>
      <c r="K603" s="2" t="s">
        <v>2897</v>
      </c>
    </row>
    <row r="604" spans="2:11" hidden="1" x14ac:dyDescent="0.2">
      <c r="B604" t="s">
        <v>6</v>
      </c>
      <c r="C604" t="s">
        <v>179</v>
      </c>
      <c r="D604" t="s">
        <v>7</v>
      </c>
      <c r="E604">
        <v>2020</v>
      </c>
      <c r="F604">
        <v>2</v>
      </c>
      <c r="G604" s="3" t="s">
        <v>108</v>
      </c>
      <c r="H604" t="s">
        <v>2651</v>
      </c>
      <c r="I604" s="2" cm="1">
        <f t="array" ref="I60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604" s="2">
        <v>0.81019785</v>
      </c>
      <c r="K604" s="2" t="s">
        <v>2897</v>
      </c>
    </row>
    <row r="605" spans="2:11" hidden="1" x14ac:dyDescent="0.2">
      <c r="B605" t="s">
        <v>6</v>
      </c>
      <c r="C605" t="s">
        <v>179</v>
      </c>
      <c r="D605" t="s">
        <v>7</v>
      </c>
      <c r="E605">
        <v>2020</v>
      </c>
      <c r="F605">
        <v>3</v>
      </c>
      <c r="G605" s="3" t="s">
        <v>109</v>
      </c>
      <c r="H605" t="s">
        <v>2651</v>
      </c>
      <c r="I605" s="2" cm="1">
        <f t="array" ref="I605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05" s="2">
        <v>0.81570940000000003</v>
      </c>
      <c r="K605" s="2" t="s">
        <v>2897</v>
      </c>
    </row>
    <row r="606" spans="2:11" hidden="1" x14ac:dyDescent="0.2">
      <c r="B606" t="s">
        <v>6</v>
      </c>
      <c r="C606" t="s">
        <v>179</v>
      </c>
      <c r="D606" t="s">
        <v>7</v>
      </c>
      <c r="E606">
        <v>2020</v>
      </c>
      <c r="F606">
        <v>4</v>
      </c>
      <c r="G606" s="3" t="s">
        <v>110</v>
      </c>
      <c r="H606" t="s">
        <v>2651</v>
      </c>
      <c r="I606" s="2" cm="1">
        <f t="array" ref="I606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06" s="2">
        <v>0.81570940000000003</v>
      </c>
      <c r="K606" s="2" t="s">
        <v>2897</v>
      </c>
    </row>
    <row r="607" spans="2:11" hidden="1" x14ac:dyDescent="0.2">
      <c r="B607" t="s">
        <v>6</v>
      </c>
      <c r="C607" t="s">
        <v>179</v>
      </c>
      <c r="D607" t="s">
        <v>7</v>
      </c>
      <c r="E607">
        <v>2020</v>
      </c>
      <c r="F607">
        <v>5</v>
      </c>
      <c r="G607" s="3" t="s">
        <v>111</v>
      </c>
      <c r="H607" t="s">
        <v>2651</v>
      </c>
      <c r="I607" s="2" cm="1">
        <f t="array" ref="I60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607" s="2">
        <v>0.81570940000000003</v>
      </c>
      <c r="K607" s="2" t="s">
        <v>2897</v>
      </c>
    </row>
    <row r="608" spans="2:11" hidden="1" x14ac:dyDescent="0.2">
      <c r="B608" t="s">
        <v>6</v>
      </c>
      <c r="C608" t="s">
        <v>179</v>
      </c>
      <c r="D608" t="s">
        <v>7</v>
      </c>
      <c r="E608">
        <v>2020</v>
      </c>
      <c r="F608">
        <v>6</v>
      </c>
      <c r="G608" s="3" t="s">
        <v>112</v>
      </c>
      <c r="H608" t="s">
        <v>2651</v>
      </c>
      <c r="I608" s="2" cm="1">
        <f t="array" ref="I60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08" s="2">
        <v>0.81570940000000003</v>
      </c>
      <c r="K608" s="2" t="s">
        <v>2897</v>
      </c>
    </row>
    <row r="609" spans="2:11" hidden="1" x14ac:dyDescent="0.2">
      <c r="B609" t="s">
        <v>6</v>
      </c>
      <c r="C609" t="s">
        <v>179</v>
      </c>
      <c r="D609" t="s">
        <v>7</v>
      </c>
      <c r="E609">
        <v>2020</v>
      </c>
      <c r="F609">
        <v>7</v>
      </c>
      <c r="G609" s="3" t="s">
        <v>113</v>
      </c>
      <c r="H609" t="s">
        <v>2651</v>
      </c>
      <c r="I609" s="2" cm="1">
        <f t="array" ref="I609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609" s="2">
        <v>0.81019785</v>
      </c>
      <c r="K609" s="2" t="s">
        <v>2897</v>
      </c>
    </row>
    <row r="610" spans="2:11" hidden="1" x14ac:dyDescent="0.2">
      <c r="B610" t="s">
        <v>6</v>
      </c>
      <c r="C610" t="s">
        <v>179</v>
      </c>
      <c r="D610" t="s">
        <v>7</v>
      </c>
      <c r="E610">
        <v>2020</v>
      </c>
      <c r="F610">
        <v>8</v>
      </c>
      <c r="G610" s="3" t="s">
        <v>114</v>
      </c>
      <c r="H610" t="s">
        <v>2651</v>
      </c>
      <c r="I610" s="2" cm="1">
        <f t="array" ref="I61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10" s="2">
        <v>0.80468629999999997</v>
      </c>
      <c r="K610" s="2" t="s">
        <v>2897</v>
      </c>
    </row>
    <row r="611" spans="2:11" hidden="1" x14ac:dyDescent="0.2">
      <c r="B611" t="s">
        <v>6</v>
      </c>
      <c r="C611" t="s">
        <v>179</v>
      </c>
      <c r="D611" t="s">
        <v>7</v>
      </c>
      <c r="E611">
        <v>2020</v>
      </c>
      <c r="F611">
        <v>9</v>
      </c>
      <c r="G611" s="3" t="s">
        <v>115</v>
      </c>
      <c r="H611" t="s">
        <v>2651</v>
      </c>
      <c r="I611" s="2" cm="1">
        <f t="array" ref="I61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611" s="2">
        <v>0.79917475000000004</v>
      </c>
      <c r="K611" s="2" t="s">
        <v>2897</v>
      </c>
    </row>
    <row r="612" spans="2:11" hidden="1" x14ac:dyDescent="0.2">
      <c r="B612" t="s">
        <v>6</v>
      </c>
      <c r="C612" t="s">
        <v>179</v>
      </c>
      <c r="D612" t="s">
        <v>7</v>
      </c>
      <c r="E612">
        <v>2020</v>
      </c>
      <c r="F612">
        <v>10</v>
      </c>
      <c r="G612" s="3" t="s">
        <v>116</v>
      </c>
      <c r="H612" t="s">
        <v>2651</v>
      </c>
      <c r="I612" s="2" cm="1">
        <f t="array" ref="I612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612" s="2">
        <v>0.79366320000000001</v>
      </c>
      <c r="K612" s="2" t="s">
        <v>2897</v>
      </c>
    </row>
    <row r="613" spans="2:11" hidden="1" x14ac:dyDescent="0.2">
      <c r="B613" t="s">
        <v>6</v>
      </c>
      <c r="C613" t="s">
        <v>179</v>
      </c>
      <c r="D613" t="s">
        <v>7</v>
      </c>
      <c r="E613">
        <v>2020</v>
      </c>
      <c r="F613">
        <v>11</v>
      </c>
      <c r="G613" s="3" t="s">
        <v>117</v>
      </c>
      <c r="H613" t="s">
        <v>2651</v>
      </c>
      <c r="I613" s="2" cm="1">
        <f t="array" ref="I61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13" s="2">
        <v>0.79366320000000001</v>
      </c>
      <c r="K613" s="2" t="s">
        <v>2897</v>
      </c>
    </row>
    <row r="614" spans="2:11" hidden="1" x14ac:dyDescent="0.2">
      <c r="B614" t="s">
        <v>6</v>
      </c>
      <c r="C614" t="s">
        <v>179</v>
      </c>
      <c r="D614" t="s">
        <v>7</v>
      </c>
      <c r="E614">
        <v>2020</v>
      </c>
      <c r="F614">
        <v>12</v>
      </c>
      <c r="G614" s="3" t="s">
        <v>118</v>
      </c>
      <c r="H614" t="s">
        <v>2651</v>
      </c>
      <c r="I614" s="2" cm="1">
        <f t="array" ref="I61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614" s="2">
        <v>0.79366320000000001</v>
      </c>
      <c r="K614" s="2" t="s">
        <v>2897</v>
      </c>
    </row>
    <row r="615" spans="2:11" hidden="1" x14ac:dyDescent="0.2">
      <c r="B615" t="s">
        <v>6</v>
      </c>
      <c r="C615" t="s">
        <v>186</v>
      </c>
      <c r="D615" t="s">
        <v>17</v>
      </c>
      <c r="E615">
        <v>2019</v>
      </c>
      <c r="F615">
        <v>8</v>
      </c>
      <c r="G615" s="3" t="s">
        <v>102</v>
      </c>
      <c r="H615" t="s">
        <v>2651</v>
      </c>
      <c r="I615" s="2" cm="1">
        <f t="array" ref="I615">SUMPRODUCT(CAUWEP176[Value], --(CAUWEP176[Year] = Consolidated[[#This Row],[Year]]), --(CAUWEP176[Month] = Consolidated[[#This Row],[Month]]))</f>
        <v>0.71699999999999997</v>
      </c>
      <c r="J615" s="2">
        <v>0.7247191011235955</v>
      </c>
      <c r="K615" s="2" t="s">
        <v>2897</v>
      </c>
    </row>
    <row r="616" spans="2:11" hidden="1" x14ac:dyDescent="0.2">
      <c r="B616" t="s">
        <v>6</v>
      </c>
      <c r="C616" t="s">
        <v>186</v>
      </c>
      <c r="D616" t="s">
        <v>17</v>
      </c>
      <c r="E616">
        <v>2019</v>
      </c>
      <c r="F616">
        <v>9</v>
      </c>
      <c r="G616" s="3" t="s">
        <v>103</v>
      </c>
      <c r="H616" t="s">
        <v>2651</v>
      </c>
      <c r="I616" s="2" cm="1">
        <f t="array" ref="I616">SUMPRODUCT(CAUWEP176[Value], --(CAUWEP176[Year] = Consolidated[[#This Row],[Year]]), --(CAUWEP176[Month] = Consolidated[[#This Row],[Month]]))</f>
        <v>0.71</v>
      </c>
      <c r="J616" s="2">
        <v>0.7247191011235955</v>
      </c>
      <c r="K616" s="2" t="s">
        <v>2897</v>
      </c>
    </row>
    <row r="617" spans="2:11" hidden="1" x14ac:dyDescent="0.2">
      <c r="B617" t="s">
        <v>6</v>
      </c>
      <c r="C617" t="s">
        <v>186</v>
      </c>
      <c r="D617" t="s">
        <v>17</v>
      </c>
      <c r="E617">
        <v>2019</v>
      </c>
      <c r="F617">
        <v>10</v>
      </c>
      <c r="G617" s="3" t="s">
        <v>104</v>
      </c>
      <c r="H617" t="s">
        <v>2651</v>
      </c>
      <c r="I617" s="2" cm="1">
        <f t="array" ref="I617">SUMPRODUCT(CAUWEP176[Value], --(CAUWEP176[Year] = Consolidated[[#This Row],[Year]]), --(CAUWEP176[Month] = Consolidated[[#This Row],[Month]]))</f>
        <v>0.70699999999999996</v>
      </c>
      <c r="J617" s="2">
        <v>0.7415730337078652</v>
      </c>
      <c r="K617" s="2" t="s">
        <v>2897</v>
      </c>
    </row>
    <row r="618" spans="2:11" hidden="1" x14ac:dyDescent="0.2">
      <c r="B618" t="s">
        <v>6</v>
      </c>
      <c r="C618" t="s">
        <v>186</v>
      </c>
      <c r="D618" t="s">
        <v>17</v>
      </c>
      <c r="E618">
        <v>2019</v>
      </c>
      <c r="F618">
        <v>11</v>
      </c>
      <c r="G618" s="3" t="s">
        <v>105</v>
      </c>
      <c r="H618" t="s">
        <v>2651</v>
      </c>
      <c r="I618" s="2" cm="1">
        <f t="array" ref="I618">SUMPRODUCT(CAUWEP176[Value], --(CAUWEP176[Year] = Consolidated[[#This Row],[Year]]), --(CAUWEP176[Month] = Consolidated[[#This Row],[Month]]))</f>
        <v>0.70699999999999996</v>
      </c>
      <c r="J618" s="2">
        <v>0.7415730337078652</v>
      </c>
      <c r="K618" s="2" t="s">
        <v>2897</v>
      </c>
    </row>
    <row r="619" spans="2:11" hidden="1" x14ac:dyDescent="0.2">
      <c r="B619" t="s">
        <v>6</v>
      </c>
      <c r="C619" t="s">
        <v>186</v>
      </c>
      <c r="D619" t="s">
        <v>17</v>
      </c>
      <c r="E619">
        <v>2019</v>
      </c>
      <c r="F619">
        <v>12</v>
      </c>
      <c r="G619" s="3" t="s">
        <v>106</v>
      </c>
      <c r="H619" t="s">
        <v>2651</v>
      </c>
      <c r="I619" s="2" cm="1">
        <f t="array" ref="I619">SUMPRODUCT(CAUWEP176[Value], --(CAUWEP176[Year] = Consolidated[[#This Row],[Year]]), --(CAUWEP176[Month] = Consolidated[[#This Row],[Month]]))</f>
        <v>0.71099999999999997</v>
      </c>
      <c r="J619" s="2">
        <v>0.7415730337078652</v>
      </c>
      <c r="K619" s="2" t="s">
        <v>2897</v>
      </c>
    </row>
    <row r="620" spans="2:11" hidden="1" x14ac:dyDescent="0.2">
      <c r="B620" t="s">
        <v>6</v>
      </c>
      <c r="C620" t="s">
        <v>186</v>
      </c>
      <c r="D620" t="s">
        <v>17</v>
      </c>
      <c r="E620">
        <v>2020</v>
      </c>
      <c r="F620">
        <v>1</v>
      </c>
      <c r="G620" s="3" t="s">
        <v>107</v>
      </c>
      <c r="H620" t="s">
        <v>2651</v>
      </c>
      <c r="I620" s="2" cm="1">
        <f t="array" ref="I620">SUMPRODUCT(CAUWEP176[Value], --(CAUWEP176[Year] = Consolidated[[#This Row],[Year]]), --(CAUWEP176[Month] = Consolidated[[#This Row],[Month]]))</f>
        <v>0.65</v>
      </c>
      <c r="J620" s="2">
        <v>0.75842696629213491</v>
      </c>
      <c r="K620" s="2" t="s">
        <v>2897</v>
      </c>
    </row>
    <row r="621" spans="2:11" hidden="1" x14ac:dyDescent="0.2">
      <c r="B621" t="s">
        <v>6</v>
      </c>
      <c r="C621" t="s">
        <v>186</v>
      </c>
      <c r="D621" t="s">
        <v>17</v>
      </c>
      <c r="E621">
        <v>2020</v>
      </c>
      <c r="F621">
        <v>2</v>
      </c>
      <c r="G621" s="3" t="s">
        <v>108</v>
      </c>
      <c r="H621" t="s">
        <v>2651</v>
      </c>
      <c r="I621" s="2" cm="1">
        <f t="array" ref="I621">SUMPRODUCT(CAUWEP176[Value], --(CAUWEP176[Year] = Consolidated[[#This Row],[Year]]), --(CAUWEP176[Month] = Consolidated[[#This Row],[Month]]))</f>
        <v>0.63800000000000001</v>
      </c>
      <c r="J621" s="2">
        <v>0.75842696629213491</v>
      </c>
      <c r="K621" s="2" t="s">
        <v>2897</v>
      </c>
    </row>
    <row r="622" spans="2:11" hidden="1" x14ac:dyDescent="0.2">
      <c r="B622" t="s">
        <v>6</v>
      </c>
      <c r="C622" t="s">
        <v>186</v>
      </c>
      <c r="D622" t="s">
        <v>17</v>
      </c>
      <c r="E622">
        <v>2020</v>
      </c>
      <c r="F622">
        <v>3</v>
      </c>
      <c r="G622" s="3" t="s">
        <v>109</v>
      </c>
      <c r="H622" t="s">
        <v>2651</v>
      </c>
      <c r="I622" s="2" cm="1">
        <f t="array" ref="I622">SUMPRODUCT(CAUWEP176[Value], --(CAUWEP176[Year] = Consolidated[[#This Row],[Year]]), --(CAUWEP176[Month] = Consolidated[[#This Row],[Month]]))</f>
        <v>0.64700000000000002</v>
      </c>
      <c r="J622" s="2">
        <v>0.75842696629213491</v>
      </c>
      <c r="K622" s="2" t="s">
        <v>2897</v>
      </c>
    </row>
    <row r="623" spans="2:11" hidden="1" x14ac:dyDescent="0.2">
      <c r="B623" t="s">
        <v>6</v>
      </c>
      <c r="C623" t="s">
        <v>186</v>
      </c>
      <c r="D623" t="s">
        <v>17</v>
      </c>
      <c r="E623">
        <v>2020</v>
      </c>
      <c r="F623">
        <v>4</v>
      </c>
      <c r="G623" s="3" t="s">
        <v>110</v>
      </c>
      <c r="H623" t="s">
        <v>2651</v>
      </c>
      <c r="I623" s="2" cm="1">
        <f t="array" ref="I623">SUMPRODUCT(CAUWEP176[Value], --(CAUWEP176[Year] = Consolidated[[#This Row],[Year]]), --(CAUWEP176[Month] = Consolidated[[#This Row],[Month]]))</f>
        <v>0.71099999999999997</v>
      </c>
      <c r="J623" s="2">
        <v>0.75842696629213491</v>
      </c>
      <c r="K623" s="2" t="s">
        <v>2897</v>
      </c>
    </row>
    <row r="624" spans="2:11" hidden="1" x14ac:dyDescent="0.2">
      <c r="B624" t="s">
        <v>6</v>
      </c>
      <c r="C624" t="s">
        <v>186</v>
      </c>
      <c r="D624" t="s">
        <v>17</v>
      </c>
      <c r="E624">
        <v>2020</v>
      </c>
      <c r="F624">
        <v>5</v>
      </c>
      <c r="G624" s="3" t="s">
        <v>111</v>
      </c>
      <c r="H624" t="s">
        <v>2651</v>
      </c>
      <c r="I624" s="2" cm="1">
        <f t="array" ref="I624">SUMPRODUCT(CAUWEP176[Value], --(CAUWEP176[Year] = Consolidated[[#This Row],[Year]]), --(CAUWEP176[Month] = Consolidated[[#This Row],[Month]]))</f>
        <v>0.71399999999999997</v>
      </c>
      <c r="J624" s="2">
        <v>0.75842696629213491</v>
      </c>
      <c r="K624" s="2" t="s">
        <v>2897</v>
      </c>
    </row>
    <row r="625" spans="2:11" hidden="1" x14ac:dyDescent="0.2">
      <c r="B625" t="s">
        <v>6</v>
      </c>
      <c r="C625" t="s">
        <v>186</v>
      </c>
      <c r="D625" t="s">
        <v>17</v>
      </c>
      <c r="E625">
        <v>2020</v>
      </c>
      <c r="F625">
        <v>6</v>
      </c>
      <c r="G625" s="3" t="s">
        <v>112</v>
      </c>
      <c r="H625" t="s">
        <v>2651</v>
      </c>
      <c r="I625" s="2" cm="1">
        <f t="array" ref="I625">SUMPRODUCT(CAUWEP176[Value], --(CAUWEP176[Year] = Consolidated[[#This Row],[Year]]), --(CAUWEP176[Month] = Consolidated[[#This Row],[Month]]))</f>
        <v>0.73699999999999999</v>
      </c>
      <c r="J625" s="2">
        <v>0.75842696629213491</v>
      </c>
      <c r="K625" s="2" t="s">
        <v>2897</v>
      </c>
    </row>
    <row r="626" spans="2:11" hidden="1" x14ac:dyDescent="0.2">
      <c r="B626" t="s">
        <v>6</v>
      </c>
      <c r="C626" t="s">
        <v>186</v>
      </c>
      <c r="D626" t="s">
        <v>17</v>
      </c>
      <c r="E626">
        <v>2020</v>
      </c>
      <c r="F626">
        <v>7</v>
      </c>
      <c r="G626" s="3" t="s">
        <v>113</v>
      </c>
      <c r="H626" t="s">
        <v>2651</v>
      </c>
      <c r="I626" s="2" cm="1">
        <f t="array" ref="I626">SUMPRODUCT(CAUWEP176[Value], --(CAUWEP176[Year] = Consolidated[[#This Row],[Year]]), --(CAUWEP176[Month] = Consolidated[[#This Row],[Month]]))</f>
        <v>0.70699999999999996</v>
      </c>
      <c r="J626" s="2">
        <v>0.7752808988764045</v>
      </c>
      <c r="K626" s="2" t="s">
        <v>2897</v>
      </c>
    </row>
    <row r="627" spans="2:11" hidden="1" x14ac:dyDescent="0.2">
      <c r="B627" t="s">
        <v>6</v>
      </c>
      <c r="C627" t="s">
        <v>186</v>
      </c>
      <c r="D627" t="s">
        <v>17</v>
      </c>
      <c r="E627">
        <v>2020</v>
      </c>
      <c r="F627">
        <v>8</v>
      </c>
      <c r="G627" s="3" t="s">
        <v>114</v>
      </c>
      <c r="H627" t="s">
        <v>2651</v>
      </c>
      <c r="I627" s="2" cm="1">
        <f t="array" ref="I627">SUMPRODUCT(CAUWEP176[Value], --(CAUWEP176[Year] = Consolidated[[#This Row],[Year]]), --(CAUWEP176[Month] = Consolidated[[#This Row],[Month]]))</f>
        <v>0.73099999999999998</v>
      </c>
      <c r="J627" s="2">
        <v>0.7752808988764045</v>
      </c>
      <c r="K627" s="2" t="s">
        <v>2897</v>
      </c>
    </row>
    <row r="628" spans="2:11" hidden="1" x14ac:dyDescent="0.2">
      <c r="B628" t="s">
        <v>6</v>
      </c>
      <c r="C628" t="s">
        <v>186</v>
      </c>
      <c r="D628" t="s">
        <v>17</v>
      </c>
      <c r="E628">
        <v>2020</v>
      </c>
      <c r="F628">
        <v>9</v>
      </c>
      <c r="G628" s="3" t="s">
        <v>115</v>
      </c>
      <c r="H628" t="s">
        <v>2651</v>
      </c>
      <c r="I628" s="2" cm="1">
        <f t="array" ref="I628">SUMPRODUCT(CAUWEP176[Value], --(CAUWEP176[Year] = Consolidated[[#This Row],[Year]]), --(CAUWEP176[Month] = Consolidated[[#This Row],[Month]]))</f>
        <v>0.72799999999999998</v>
      </c>
      <c r="J628" s="2">
        <v>0.7752808988764045</v>
      </c>
      <c r="K628" s="2" t="s">
        <v>2897</v>
      </c>
    </row>
    <row r="629" spans="2:11" hidden="1" x14ac:dyDescent="0.2">
      <c r="B629" t="s">
        <v>6</v>
      </c>
      <c r="C629" t="s">
        <v>186</v>
      </c>
      <c r="D629" t="s">
        <v>17</v>
      </c>
      <c r="E629">
        <v>2020</v>
      </c>
      <c r="F629">
        <v>10</v>
      </c>
      <c r="G629" s="3" t="s">
        <v>116</v>
      </c>
      <c r="H629" t="s">
        <v>2651</v>
      </c>
      <c r="I629" s="2" cm="1">
        <f t="array" ref="I629">SUMPRODUCT(CAUWEP176[Value], --(CAUWEP176[Year] = Consolidated[[#This Row],[Year]]), --(CAUWEP176[Month] = Consolidated[[#This Row],[Month]]))</f>
        <v>0.68400000000000005</v>
      </c>
      <c r="J629" s="2">
        <v>0.7865168539325843</v>
      </c>
      <c r="K629" s="2" t="s">
        <v>2897</v>
      </c>
    </row>
    <row r="630" spans="2:11" hidden="1" x14ac:dyDescent="0.2">
      <c r="B630" t="s">
        <v>6</v>
      </c>
      <c r="C630" t="s">
        <v>186</v>
      </c>
      <c r="D630" t="s">
        <v>17</v>
      </c>
      <c r="E630">
        <v>2020</v>
      </c>
      <c r="F630">
        <v>11</v>
      </c>
      <c r="G630" s="3" t="s">
        <v>117</v>
      </c>
      <c r="H630" t="s">
        <v>2651</v>
      </c>
      <c r="I630" s="2" cm="1">
        <f t="array" ref="I630">SUMPRODUCT(CAUWEP176[Value], --(CAUWEP176[Year] = Consolidated[[#This Row],[Year]]), --(CAUWEP176[Month] = Consolidated[[#This Row],[Month]]))</f>
        <v>0.68700000000000006</v>
      </c>
      <c r="J630" s="2">
        <v>0.7865168539325843</v>
      </c>
      <c r="K630" s="2" t="s">
        <v>2897</v>
      </c>
    </row>
    <row r="631" spans="2:11" hidden="1" x14ac:dyDescent="0.2">
      <c r="B631" t="s">
        <v>6</v>
      </c>
      <c r="C631" t="s">
        <v>186</v>
      </c>
      <c r="D631" t="s">
        <v>17</v>
      </c>
      <c r="E631">
        <v>2020</v>
      </c>
      <c r="F631">
        <v>12</v>
      </c>
      <c r="G631" s="3" t="s">
        <v>118</v>
      </c>
      <c r="H631" t="s">
        <v>2651</v>
      </c>
      <c r="I631" s="2" cm="1">
        <f t="array" ref="I631">SUMPRODUCT(CAUWEP176[Value], --(CAUWEP176[Year] = Consolidated[[#This Row],[Year]]), --(CAUWEP176[Month] = Consolidated[[#This Row],[Month]]))</f>
        <v>0.70599999999999996</v>
      </c>
      <c r="J631" s="2">
        <v>0.7865168539325843</v>
      </c>
      <c r="K631" s="2" t="s">
        <v>2897</v>
      </c>
    </row>
    <row r="632" spans="2:11" hidden="1" x14ac:dyDescent="0.2">
      <c r="B632" t="s">
        <v>6</v>
      </c>
      <c r="C632" t="s">
        <v>187</v>
      </c>
      <c r="D632" t="s">
        <v>19</v>
      </c>
      <c r="E632">
        <v>2019</v>
      </c>
      <c r="F632">
        <v>8</v>
      </c>
      <c r="G632" s="3" t="s">
        <v>102</v>
      </c>
      <c r="H632" t="s">
        <v>2651</v>
      </c>
      <c r="I632" s="2" cm="1">
        <f t="array" ref="I632">SUMPRODUCT(CAUNEA3187[Value], --(CAUNEA3187[Year] = Consolidated[[#This Row],[Year]]), --(CAUNEA3187[Month] = Consolidated[[#This Row],[Month]]))</f>
        <v>0.33300000000000002</v>
      </c>
      <c r="J632" s="2">
        <v>0.3633625864439593</v>
      </c>
      <c r="K632" s="2" t="s">
        <v>2897</v>
      </c>
    </row>
    <row r="633" spans="2:11" hidden="1" x14ac:dyDescent="0.2">
      <c r="B633" t="s">
        <v>6</v>
      </c>
      <c r="C633" t="s">
        <v>187</v>
      </c>
      <c r="D633" t="s">
        <v>19</v>
      </c>
      <c r="E633">
        <v>2019</v>
      </c>
      <c r="F633">
        <v>9</v>
      </c>
      <c r="G633" s="3" t="s">
        <v>103</v>
      </c>
      <c r="H633" t="s">
        <v>2651</v>
      </c>
      <c r="I633" s="2" cm="1">
        <f t="array" ref="I633">SUMPRODUCT(CAUNEA3187[Value], --(CAUNEA3187[Year] = Consolidated[[#This Row],[Year]]), --(CAUNEA3187[Month] = Consolidated[[#This Row],[Month]]))</f>
        <v>0.39300000000000002</v>
      </c>
      <c r="J633" s="2">
        <v>0.36305821653024389</v>
      </c>
      <c r="K633" s="2" t="s">
        <v>2897</v>
      </c>
    </row>
    <row r="634" spans="2:11" hidden="1" x14ac:dyDescent="0.2">
      <c r="B634" t="s">
        <v>6</v>
      </c>
      <c r="C634" t="s">
        <v>187</v>
      </c>
      <c r="D634" t="s">
        <v>19</v>
      </c>
      <c r="E634">
        <v>2019</v>
      </c>
      <c r="F634">
        <v>10</v>
      </c>
      <c r="G634" s="3" t="s">
        <v>104</v>
      </c>
      <c r="H634" t="s">
        <v>2651</v>
      </c>
      <c r="I634" s="2" cm="1">
        <f t="array" ref="I634">SUMPRODUCT(CAUNEA3187[Value], --(CAUNEA3187[Year] = Consolidated[[#This Row],[Year]]), --(CAUNEA3187[Month] = Consolidated[[#This Row],[Month]]))</f>
        <v>0.39400000000000002</v>
      </c>
      <c r="J634" s="2">
        <v>0.36276251490772554</v>
      </c>
      <c r="K634" s="2" t="s">
        <v>2897</v>
      </c>
    </row>
    <row r="635" spans="2:11" hidden="1" x14ac:dyDescent="0.2">
      <c r="B635" t="s">
        <v>6</v>
      </c>
      <c r="C635" t="s">
        <v>187</v>
      </c>
      <c r="D635" t="s">
        <v>19</v>
      </c>
      <c r="E635">
        <v>2019</v>
      </c>
      <c r="F635">
        <v>11</v>
      </c>
      <c r="G635" s="3" t="s">
        <v>105</v>
      </c>
      <c r="H635" t="s">
        <v>2651</v>
      </c>
      <c r="I635" s="2" cm="1">
        <f t="array" ref="I635">SUMPRODUCT(CAUNEA3187[Value], --(CAUNEA3187[Year] = Consolidated[[#This Row],[Year]]), --(CAUNEA3187[Month] = Consolidated[[#This Row],[Month]]))</f>
        <v>0.32800000000000001</v>
      </c>
      <c r="J635" s="2">
        <v>0.36247512514453695</v>
      </c>
      <c r="K635" s="2" t="s">
        <v>2897</v>
      </c>
    </row>
    <row r="636" spans="2:11" hidden="1" x14ac:dyDescent="0.2">
      <c r="B636" t="s">
        <v>6</v>
      </c>
      <c r="C636" t="s">
        <v>187</v>
      </c>
      <c r="D636" t="s">
        <v>19</v>
      </c>
      <c r="E636">
        <v>2019</v>
      </c>
      <c r="F636">
        <v>12</v>
      </c>
      <c r="G636" s="3" t="s">
        <v>106</v>
      </c>
      <c r="H636" t="s">
        <v>2651</v>
      </c>
      <c r="I636" s="2" cm="1">
        <f t="array" ref="I636">SUMPRODUCT(CAUNEA3187[Value], --(CAUNEA3187[Year] = Consolidated[[#This Row],[Year]]), --(CAUNEA3187[Month] = Consolidated[[#This Row],[Month]]))</f>
        <v>0.30599999999999999</v>
      </c>
      <c r="J636" s="2">
        <v>0.36219585146666861</v>
      </c>
      <c r="K636" s="2" t="s">
        <v>2897</v>
      </c>
    </row>
    <row r="637" spans="2:11" hidden="1" x14ac:dyDescent="0.2">
      <c r="B637" t="s">
        <v>6</v>
      </c>
      <c r="C637" t="s">
        <v>187</v>
      </c>
      <c r="D637" t="s">
        <v>19</v>
      </c>
      <c r="E637">
        <v>2020</v>
      </c>
      <c r="F637">
        <v>1</v>
      </c>
      <c r="G637" s="3" t="s">
        <v>107</v>
      </c>
      <c r="H637" t="s">
        <v>2651</v>
      </c>
      <c r="I637" s="2" cm="1">
        <f t="array" ref="I637">SUMPRODUCT(CAUNEA3187[Value], --(CAUNEA3187[Year] = Consolidated[[#This Row],[Year]]), --(CAUNEA3187[Month] = Consolidated[[#This Row],[Month]]))</f>
        <v>0.26300000000000001</v>
      </c>
      <c r="J637" s="2">
        <v>0.36192444783720468</v>
      </c>
      <c r="K637" s="2" t="s">
        <v>2897</v>
      </c>
    </row>
    <row r="638" spans="2:11" hidden="1" x14ac:dyDescent="0.2">
      <c r="B638" t="s">
        <v>6</v>
      </c>
      <c r="C638" t="s">
        <v>187</v>
      </c>
      <c r="D638" t="s">
        <v>19</v>
      </c>
      <c r="E638">
        <v>2020</v>
      </c>
      <c r="F638">
        <v>2</v>
      </c>
      <c r="G638" s="3" t="s">
        <v>108</v>
      </c>
      <c r="H638" t="s">
        <v>2651</v>
      </c>
      <c r="I638" s="2" cm="1">
        <f t="array" ref="I638">SUMPRODUCT(CAUNEA3187[Value], --(CAUNEA3187[Year] = Consolidated[[#This Row],[Year]]), --(CAUNEA3187[Month] = Consolidated[[#This Row],[Month]]))</f>
        <v>0.27400000000000002</v>
      </c>
      <c r="J638" s="2">
        <v>0.36166072289323947</v>
      </c>
      <c r="K638" s="2" t="s">
        <v>2897</v>
      </c>
    </row>
    <row r="639" spans="2:11" hidden="1" x14ac:dyDescent="0.2">
      <c r="B639" t="s">
        <v>6</v>
      </c>
      <c r="C639" t="s">
        <v>187</v>
      </c>
      <c r="D639" t="s">
        <v>19</v>
      </c>
      <c r="E639">
        <v>2020</v>
      </c>
      <c r="F639">
        <v>3</v>
      </c>
      <c r="G639" s="3" t="s">
        <v>109</v>
      </c>
      <c r="H639" t="s">
        <v>2651</v>
      </c>
      <c r="I639" s="2" cm="1">
        <f t="array" ref="I639">SUMPRODUCT(CAUNEA3187[Value], --(CAUNEA3187[Year] = Consolidated[[#This Row],[Year]]), --(CAUNEA3187[Month] = Consolidated[[#This Row],[Month]]))</f>
        <v>0.27300000000000002</v>
      </c>
      <c r="J639" s="2">
        <v>0.36140443498175195</v>
      </c>
      <c r="K639" s="2" t="s">
        <v>2897</v>
      </c>
    </row>
    <row r="640" spans="2:11" hidden="1" x14ac:dyDescent="0.2">
      <c r="B640" t="s">
        <v>6</v>
      </c>
      <c r="C640" t="s">
        <v>187</v>
      </c>
      <c r="D640" t="s">
        <v>19</v>
      </c>
      <c r="E640">
        <v>2020</v>
      </c>
      <c r="F640">
        <v>4</v>
      </c>
      <c r="G640" s="3" t="s">
        <v>110</v>
      </c>
      <c r="H640" t="s">
        <v>2651</v>
      </c>
      <c r="I640" s="2" cm="1">
        <f t="array" ref="I640">SUMPRODUCT(CAUNEA3187[Value], --(CAUNEA3187[Year] = Consolidated[[#This Row],[Year]]), --(CAUNEA3187[Month] = Consolidated[[#This Row],[Month]]))</f>
        <v>0.24299999999999999</v>
      </c>
      <c r="J640" s="2">
        <v>0.36115539678843289</v>
      </c>
      <c r="K640" s="2" t="s">
        <v>2897</v>
      </c>
    </row>
    <row r="641" spans="2:11" hidden="1" x14ac:dyDescent="0.2">
      <c r="B641" t="s">
        <v>6</v>
      </c>
      <c r="C641" t="s">
        <v>187</v>
      </c>
      <c r="D641" t="s">
        <v>19</v>
      </c>
      <c r="E641">
        <v>2020</v>
      </c>
      <c r="F641">
        <v>5</v>
      </c>
      <c r="G641" s="3" t="s">
        <v>111</v>
      </c>
      <c r="H641" t="s">
        <v>2651</v>
      </c>
      <c r="I641" s="2" cm="1">
        <f t="array" ref="I641">SUMPRODUCT(CAUNEA3187[Value], --(CAUNEA3187[Year] = Consolidated[[#This Row],[Year]]), --(CAUNEA3187[Month] = Consolidated[[#This Row],[Month]]))</f>
        <v>0.222</v>
      </c>
      <c r="J641" s="2">
        <v>0.36091331858208414</v>
      </c>
      <c r="K641" s="2" t="s">
        <v>2897</v>
      </c>
    </row>
    <row r="642" spans="2:11" hidden="1" x14ac:dyDescent="0.2">
      <c r="B642" t="s">
        <v>6</v>
      </c>
      <c r="C642" t="s">
        <v>187</v>
      </c>
      <c r="D642" t="s">
        <v>19</v>
      </c>
      <c r="E642">
        <v>2020</v>
      </c>
      <c r="F642">
        <v>6</v>
      </c>
      <c r="G642" s="3" t="s">
        <v>112</v>
      </c>
      <c r="H642" t="s">
        <v>2651</v>
      </c>
      <c r="I642" s="2" cm="1">
        <f t="array" ref="I642">SUMPRODUCT(CAUNEA3187[Value], --(CAUNEA3187[Year] = Consolidated[[#This Row],[Year]]), --(CAUNEA3187[Month] = Consolidated[[#This Row],[Month]]))</f>
        <v>0.22600000000000001</v>
      </c>
      <c r="J642" s="2">
        <v>0.36067806899886878</v>
      </c>
      <c r="K642" s="2" t="s">
        <v>2897</v>
      </c>
    </row>
    <row r="643" spans="2:11" hidden="1" x14ac:dyDescent="0.2">
      <c r="B643" t="s">
        <v>6</v>
      </c>
      <c r="C643" t="s">
        <v>187</v>
      </c>
      <c r="D643" t="s">
        <v>19</v>
      </c>
      <c r="E643">
        <v>2020</v>
      </c>
      <c r="F643">
        <v>7</v>
      </c>
      <c r="G643" s="3" t="s">
        <v>113</v>
      </c>
      <c r="H643" t="s">
        <v>2651</v>
      </c>
      <c r="I643" s="2" cm="1">
        <f t="array" ref="I643">SUMPRODUCT(CAUNEA3187[Value], --(CAUNEA3187[Year] = Consolidated[[#This Row],[Year]]), --(CAUNEA3187[Month] = Consolidated[[#This Row],[Month]]))</f>
        <v>0.23300000000000001</v>
      </c>
      <c r="J643" s="2">
        <v>0.36044941409668635</v>
      </c>
      <c r="K643" s="2" t="s">
        <v>2897</v>
      </c>
    </row>
    <row r="644" spans="2:11" hidden="1" x14ac:dyDescent="0.2">
      <c r="B644" t="s">
        <v>6</v>
      </c>
      <c r="C644" t="s">
        <v>187</v>
      </c>
      <c r="D644" t="s">
        <v>19</v>
      </c>
      <c r="E644">
        <v>2020</v>
      </c>
      <c r="F644">
        <v>8</v>
      </c>
      <c r="G644" s="3" t="s">
        <v>114</v>
      </c>
      <c r="H644" t="s">
        <v>2651</v>
      </c>
      <c r="I644" s="2" cm="1">
        <f t="array" ref="I644">SUMPRODUCT(CAUNEA3187[Value], --(CAUNEA3187[Year] = Consolidated[[#This Row],[Year]]), --(CAUNEA3187[Month] = Consolidated[[#This Row],[Month]]))</f>
        <v>0.29199999999999998</v>
      </c>
      <c r="J644" s="2">
        <v>0.36022722557025411</v>
      </c>
      <c r="K644" s="2" t="s">
        <v>2897</v>
      </c>
    </row>
    <row r="645" spans="2:11" hidden="1" x14ac:dyDescent="0.2">
      <c r="B645" t="s">
        <v>6</v>
      </c>
      <c r="C645" t="s">
        <v>187</v>
      </c>
      <c r="D645" t="s">
        <v>19</v>
      </c>
      <c r="E645">
        <v>2020</v>
      </c>
      <c r="F645">
        <v>9</v>
      </c>
      <c r="G645" s="3" t="s">
        <v>115</v>
      </c>
      <c r="H645" t="s">
        <v>2651</v>
      </c>
      <c r="I645" s="2" cm="1">
        <f t="array" ref="I645">SUMPRODUCT(CAUNEA3187[Value], --(CAUNEA3187[Year] = Consolidated[[#This Row],[Year]]), --(CAUNEA3187[Month] = Consolidated[[#This Row],[Month]]))</f>
        <v>0.29199999999999998</v>
      </c>
      <c r="J645" s="2">
        <v>0.36001127267296995</v>
      </c>
      <c r="K645" s="2" t="s">
        <v>2897</v>
      </c>
    </row>
    <row r="646" spans="2:11" hidden="1" x14ac:dyDescent="0.2">
      <c r="B646" t="s">
        <v>6</v>
      </c>
      <c r="C646" t="s">
        <v>187</v>
      </c>
      <c r="D646" t="s">
        <v>19</v>
      </c>
      <c r="E646">
        <v>2020</v>
      </c>
      <c r="F646">
        <v>10</v>
      </c>
      <c r="G646" s="3" t="s">
        <v>116</v>
      </c>
      <c r="H646" t="s">
        <v>2651</v>
      </c>
      <c r="I646" s="2" cm="1">
        <f t="array" ref="I646">SUMPRODUCT(CAUNEA3187[Value], --(CAUNEA3187[Year] = Consolidated[[#This Row],[Year]]), --(CAUNEA3187[Month] = Consolidated[[#This Row],[Month]]))</f>
        <v>0.29399999999999998</v>
      </c>
      <c r="J646" s="2">
        <v>0.3598013263428253</v>
      </c>
      <c r="K646" s="2" t="s">
        <v>2897</v>
      </c>
    </row>
    <row r="647" spans="2:11" hidden="1" x14ac:dyDescent="0.2">
      <c r="B647" t="s">
        <v>6</v>
      </c>
      <c r="C647" t="s">
        <v>187</v>
      </c>
      <c r="D647" t="s">
        <v>19</v>
      </c>
      <c r="E647">
        <v>2020</v>
      </c>
      <c r="F647">
        <v>11</v>
      </c>
      <c r="G647" s="3" t="s">
        <v>117</v>
      </c>
      <c r="H647" t="s">
        <v>2651</v>
      </c>
      <c r="I647" s="2" cm="1">
        <f t="array" ref="I647">SUMPRODUCT(CAUNEA3187[Value], --(CAUNEA3187[Year] = Consolidated[[#This Row],[Year]]), --(CAUNEA3187[Month] = Consolidated[[#This Row],[Month]]))</f>
        <v>0.29399999999999998</v>
      </c>
      <c r="J647" s="2">
        <v>0.35959731429711456</v>
      </c>
      <c r="K647" s="2" t="s">
        <v>2897</v>
      </c>
    </row>
    <row r="648" spans="2:11" hidden="1" x14ac:dyDescent="0.2">
      <c r="B648" t="s">
        <v>6</v>
      </c>
      <c r="C648" t="s">
        <v>187</v>
      </c>
      <c r="D648" t="s">
        <v>19</v>
      </c>
      <c r="E648">
        <v>2020</v>
      </c>
      <c r="F648">
        <v>12</v>
      </c>
      <c r="G648" s="3" t="s">
        <v>118</v>
      </c>
      <c r="H648" t="s">
        <v>2651</v>
      </c>
      <c r="I648" s="2" cm="1">
        <f t="array" ref="I648">SUMPRODUCT(CAUNEA3187[Value], --(CAUNEA3187[Year] = Consolidated[[#This Row],[Year]]), --(CAUNEA3187[Month] = Consolidated[[#This Row],[Month]]))</f>
        <v>0.29399999999999998</v>
      </c>
      <c r="J648" s="2">
        <v>0.35939901010011849</v>
      </c>
      <c r="K648" s="2" t="s">
        <v>2897</v>
      </c>
    </row>
    <row r="649" spans="2:11" hidden="1" x14ac:dyDescent="0.2">
      <c r="B649" t="s">
        <v>6</v>
      </c>
      <c r="C649" t="s">
        <v>179</v>
      </c>
      <c r="D649" t="s">
        <v>22</v>
      </c>
      <c r="E649">
        <v>2019</v>
      </c>
      <c r="F649">
        <v>8</v>
      </c>
      <c r="G649" s="3" t="s">
        <v>102</v>
      </c>
      <c r="H649" t="s">
        <v>2651</v>
      </c>
      <c r="I649" s="2" cm="1">
        <f t="array" ref="I649">SUMPRODUCT(Actuals[Price '[USD'] per UOM], --(Actuals[Commodity] = Consolidated[[#This Row],[Commodity]]), --(Actuals[Region] = Consolidated[[#This Row],[Region]]), --(Actuals[Year Month] = Consolidated[[#This Row],[Year.Month]]))</f>
        <v>0.76600000000000001</v>
      </c>
      <c r="J649" s="2">
        <v>0.76610544999999997</v>
      </c>
      <c r="K649" s="2" t="s">
        <v>2897</v>
      </c>
    </row>
    <row r="650" spans="2:11" hidden="1" x14ac:dyDescent="0.2">
      <c r="B650" t="s">
        <v>6</v>
      </c>
      <c r="C650" t="s">
        <v>179</v>
      </c>
      <c r="D650" t="s">
        <v>22</v>
      </c>
      <c r="E650">
        <v>2019</v>
      </c>
      <c r="F650">
        <v>9</v>
      </c>
      <c r="G650" s="3" t="s">
        <v>103</v>
      </c>
      <c r="H650" t="s">
        <v>2651</v>
      </c>
      <c r="I650" s="2" cm="1">
        <f t="array" ref="I65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650" s="2">
        <v>0.771617</v>
      </c>
      <c r="K650" s="2" t="s">
        <v>2897</v>
      </c>
    </row>
    <row r="651" spans="2:11" hidden="1" x14ac:dyDescent="0.2">
      <c r="B651" t="s">
        <v>6</v>
      </c>
      <c r="C651" t="s">
        <v>179</v>
      </c>
      <c r="D651" t="s">
        <v>22</v>
      </c>
      <c r="E651">
        <v>2019</v>
      </c>
      <c r="F651">
        <v>10</v>
      </c>
      <c r="G651" s="3" t="s">
        <v>104</v>
      </c>
      <c r="H651" t="s">
        <v>2651</v>
      </c>
      <c r="I651" s="2" cm="1">
        <f t="array" ref="I65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51" s="2">
        <v>0.78264010000000006</v>
      </c>
      <c r="K651" s="2" t="s">
        <v>2897</v>
      </c>
    </row>
    <row r="652" spans="2:11" hidden="1" x14ac:dyDescent="0.2">
      <c r="B652" t="s">
        <v>6</v>
      </c>
      <c r="C652" t="s">
        <v>179</v>
      </c>
      <c r="D652" t="s">
        <v>22</v>
      </c>
      <c r="E652">
        <v>2019</v>
      </c>
      <c r="F652">
        <v>11</v>
      </c>
      <c r="G652" s="3" t="s">
        <v>105</v>
      </c>
      <c r="H652" t="s">
        <v>2651</v>
      </c>
      <c r="I652" s="2" cm="1">
        <f t="array" ref="I65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52" s="2">
        <v>0.79366320000000001</v>
      </c>
      <c r="K652" s="2" t="s">
        <v>2897</v>
      </c>
    </row>
    <row r="653" spans="2:11" hidden="1" x14ac:dyDescent="0.2">
      <c r="B653" t="s">
        <v>6</v>
      </c>
      <c r="C653" t="s">
        <v>179</v>
      </c>
      <c r="D653" t="s">
        <v>22</v>
      </c>
      <c r="E653">
        <v>2019</v>
      </c>
      <c r="F653">
        <v>12</v>
      </c>
      <c r="G653" s="3" t="s">
        <v>106</v>
      </c>
      <c r="H653" t="s">
        <v>2651</v>
      </c>
      <c r="I653" s="2" cm="1">
        <f t="array" ref="I653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653" s="2">
        <v>0.79917475000000004</v>
      </c>
      <c r="K653" s="2" t="s">
        <v>2897</v>
      </c>
    </row>
    <row r="654" spans="2:11" hidden="1" x14ac:dyDescent="0.2">
      <c r="B654" t="s">
        <v>6</v>
      </c>
      <c r="C654" t="s">
        <v>179</v>
      </c>
      <c r="D654" t="s">
        <v>22</v>
      </c>
      <c r="E654">
        <v>2020</v>
      </c>
      <c r="F654">
        <v>1</v>
      </c>
      <c r="G654" s="3" t="s">
        <v>107</v>
      </c>
      <c r="H654" t="s">
        <v>2651</v>
      </c>
      <c r="I654" s="2" cm="1">
        <f t="array" ref="I65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54" s="2">
        <v>0.79917475000000004</v>
      </c>
      <c r="K654" s="2" t="s">
        <v>2897</v>
      </c>
    </row>
    <row r="655" spans="2:11" hidden="1" x14ac:dyDescent="0.2">
      <c r="B655" t="s">
        <v>6</v>
      </c>
      <c r="C655" t="s">
        <v>179</v>
      </c>
      <c r="D655" t="s">
        <v>22</v>
      </c>
      <c r="E655">
        <v>2020</v>
      </c>
      <c r="F655">
        <v>2</v>
      </c>
      <c r="G655" s="3" t="s">
        <v>108</v>
      </c>
      <c r="H655" t="s">
        <v>2651</v>
      </c>
      <c r="I655" s="2" cm="1">
        <f t="array" ref="I65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655" s="2">
        <v>0.81019785</v>
      </c>
      <c r="K655" s="2" t="s">
        <v>2897</v>
      </c>
    </row>
    <row r="656" spans="2:11" hidden="1" x14ac:dyDescent="0.2">
      <c r="B656" t="s">
        <v>6</v>
      </c>
      <c r="C656" t="s">
        <v>179</v>
      </c>
      <c r="D656" t="s">
        <v>22</v>
      </c>
      <c r="E656">
        <v>2020</v>
      </c>
      <c r="F656">
        <v>3</v>
      </c>
      <c r="G656" s="3" t="s">
        <v>109</v>
      </c>
      <c r="H656" t="s">
        <v>2651</v>
      </c>
      <c r="I656" s="2" cm="1">
        <f t="array" ref="I65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56" s="2">
        <v>0.81570940000000003</v>
      </c>
      <c r="K656" s="2" t="s">
        <v>2897</v>
      </c>
    </row>
    <row r="657" spans="2:11" hidden="1" x14ac:dyDescent="0.2">
      <c r="B657" t="s">
        <v>6</v>
      </c>
      <c r="C657" t="s">
        <v>179</v>
      </c>
      <c r="D657" t="s">
        <v>22</v>
      </c>
      <c r="E657">
        <v>2020</v>
      </c>
      <c r="F657">
        <v>4</v>
      </c>
      <c r="G657" s="3" t="s">
        <v>110</v>
      </c>
      <c r="H657" t="s">
        <v>2651</v>
      </c>
      <c r="I657" s="2" cm="1">
        <f t="array" ref="I65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57" s="2">
        <v>0.81570940000000003</v>
      </c>
      <c r="K657" s="2" t="s">
        <v>2897</v>
      </c>
    </row>
    <row r="658" spans="2:11" hidden="1" x14ac:dyDescent="0.2">
      <c r="B658" t="s">
        <v>6</v>
      </c>
      <c r="C658" t="s">
        <v>179</v>
      </c>
      <c r="D658" t="s">
        <v>22</v>
      </c>
      <c r="E658">
        <v>2020</v>
      </c>
      <c r="F658">
        <v>5</v>
      </c>
      <c r="G658" s="3" t="s">
        <v>111</v>
      </c>
      <c r="H658" t="s">
        <v>2651</v>
      </c>
      <c r="I658" s="2" cm="1">
        <f t="array" ref="I65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658" s="2">
        <v>0.81570940000000003</v>
      </c>
      <c r="K658" s="2" t="s">
        <v>2897</v>
      </c>
    </row>
    <row r="659" spans="2:11" hidden="1" x14ac:dyDescent="0.2">
      <c r="B659" t="s">
        <v>6</v>
      </c>
      <c r="C659" t="s">
        <v>179</v>
      </c>
      <c r="D659" t="s">
        <v>22</v>
      </c>
      <c r="E659">
        <v>2020</v>
      </c>
      <c r="F659">
        <v>6</v>
      </c>
      <c r="G659" s="3" t="s">
        <v>112</v>
      </c>
      <c r="H659" t="s">
        <v>2651</v>
      </c>
      <c r="I659" s="2" cm="1">
        <f t="array" ref="I65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59" s="2">
        <v>0.81570940000000003</v>
      </c>
      <c r="K659" s="2" t="s">
        <v>2897</v>
      </c>
    </row>
    <row r="660" spans="2:11" hidden="1" x14ac:dyDescent="0.2">
      <c r="B660" t="s">
        <v>6</v>
      </c>
      <c r="C660" t="s">
        <v>179</v>
      </c>
      <c r="D660" t="s">
        <v>22</v>
      </c>
      <c r="E660">
        <v>2020</v>
      </c>
      <c r="F660">
        <v>7</v>
      </c>
      <c r="G660" s="3" t="s">
        <v>113</v>
      </c>
      <c r="H660" t="s">
        <v>2651</v>
      </c>
      <c r="I660" s="2" cm="1">
        <f t="array" ref="I66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660" s="2">
        <v>0.81019785</v>
      </c>
      <c r="K660" s="2" t="s">
        <v>2897</v>
      </c>
    </row>
    <row r="661" spans="2:11" hidden="1" x14ac:dyDescent="0.2">
      <c r="B661" t="s">
        <v>6</v>
      </c>
      <c r="C661" t="s">
        <v>179</v>
      </c>
      <c r="D661" t="s">
        <v>22</v>
      </c>
      <c r="E661">
        <v>2020</v>
      </c>
      <c r="F661">
        <v>8</v>
      </c>
      <c r="G661" s="3" t="s">
        <v>114</v>
      </c>
      <c r="H661" t="s">
        <v>2651</v>
      </c>
      <c r="I661" s="2" cm="1">
        <f t="array" ref="I66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61" s="2">
        <v>0.80468629999999997</v>
      </c>
      <c r="K661" s="2" t="s">
        <v>2897</v>
      </c>
    </row>
    <row r="662" spans="2:11" hidden="1" x14ac:dyDescent="0.2">
      <c r="B662" t="s">
        <v>6</v>
      </c>
      <c r="C662" t="s">
        <v>179</v>
      </c>
      <c r="D662" t="s">
        <v>22</v>
      </c>
      <c r="E662">
        <v>2020</v>
      </c>
      <c r="F662">
        <v>9</v>
      </c>
      <c r="G662" s="3" t="s">
        <v>115</v>
      </c>
      <c r="H662" t="s">
        <v>2651</v>
      </c>
      <c r="I662" s="2" cm="1">
        <f t="array" ref="I66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662" s="2">
        <v>0.79917475000000004</v>
      </c>
      <c r="K662" s="2" t="s">
        <v>2897</v>
      </c>
    </row>
    <row r="663" spans="2:11" hidden="1" x14ac:dyDescent="0.2">
      <c r="B663" t="s">
        <v>6</v>
      </c>
      <c r="C663" t="s">
        <v>179</v>
      </c>
      <c r="D663" t="s">
        <v>22</v>
      </c>
      <c r="E663">
        <v>2020</v>
      </c>
      <c r="F663">
        <v>10</v>
      </c>
      <c r="G663" s="3" t="s">
        <v>116</v>
      </c>
      <c r="H663" t="s">
        <v>2651</v>
      </c>
      <c r="I663" s="2" cm="1">
        <f t="array" ref="I66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663" s="2">
        <v>0.79366320000000001</v>
      </c>
      <c r="K663" s="2" t="s">
        <v>2897</v>
      </c>
    </row>
    <row r="664" spans="2:11" hidden="1" x14ac:dyDescent="0.2">
      <c r="B664" t="s">
        <v>6</v>
      </c>
      <c r="C664" t="s">
        <v>179</v>
      </c>
      <c r="D664" t="s">
        <v>22</v>
      </c>
      <c r="E664">
        <v>2020</v>
      </c>
      <c r="F664">
        <v>11</v>
      </c>
      <c r="G664" s="3" t="s">
        <v>117</v>
      </c>
      <c r="H664" t="s">
        <v>2651</v>
      </c>
      <c r="I664" s="2" cm="1">
        <f t="array" ref="I66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664" s="2">
        <v>0.79366320000000001</v>
      </c>
      <c r="K664" s="2" t="s">
        <v>2897</v>
      </c>
    </row>
    <row r="665" spans="2:11" hidden="1" x14ac:dyDescent="0.2">
      <c r="B665" t="s">
        <v>6</v>
      </c>
      <c r="C665" t="s">
        <v>179</v>
      </c>
      <c r="D665" t="s">
        <v>22</v>
      </c>
      <c r="E665">
        <v>2020</v>
      </c>
      <c r="F665">
        <v>12</v>
      </c>
      <c r="G665" s="3" t="s">
        <v>118</v>
      </c>
      <c r="H665" t="s">
        <v>2651</v>
      </c>
      <c r="I665" s="2" cm="1">
        <f t="array" ref="I66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665" s="2">
        <v>0.79366320000000001</v>
      </c>
      <c r="K665" s="2" t="s">
        <v>2897</v>
      </c>
    </row>
    <row r="666" spans="2:11" hidden="1" x14ac:dyDescent="0.2">
      <c r="B666" t="s">
        <v>6</v>
      </c>
      <c r="C666" t="s">
        <v>186</v>
      </c>
      <c r="D666" t="s">
        <v>20</v>
      </c>
      <c r="E666">
        <v>2019</v>
      </c>
      <c r="F666">
        <v>8</v>
      </c>
      <c r="G666" s="3" t="s">
        <v>102</v>
      </c>
      <c r="H666" t="s">
        <v>2651</v>
      </c>
      <c r="I666" s="2" cm="1">
        <f t="array" ref="I666">SUMPRODUCT(CAUWEP176[Value], --(CAUWEP176[Year] = Consolidated[[#This Row],[Year]]), --(CAUWEP176[Month] = Consolidated[[#This Row],[Month]]))</f>
        <v>0.71699999999999997</v>
      </c>
      <c r="J666" s="2">
        <v>0.7247191011235955</v>
      </c>
      <c r="K666" s="2" t="s">
        <v>2897</v>
      </c>
    </row>
    <row r="667" spans="2:11" hidden="1" x14ac:dyDescent="0.2">
      <c r="B667" t="s">
        <v>6</v>
      </c>
      <c r="C667" t="s">
        <v>186</v>
      </c>
      <c r="D667" t="s">
        <v>20</v>
      </c>
      <c r="E667">
        <v>2019</v>
      </c>
      <c r="F667">
        <v>9</v>
      </c>
      <c r="G667" s="3" t="s">
        <v>103</v>
      </c>
      <c r="H667" t="s">
        <v>2651</v>
      </c>
      <c r="I667" s="2" cm="1">
        <f t="array" ref="I667">SUMPRODUCT(CAUWEP176[Value], --(CAUWEP176[Year] = Consolidated[[#This Row],[Year]]), --(CAUWEP176[Month] = Consolidated[[#This Row],[Month]]))</f>
        <v>0.71</v>
      </c>
      <c r="J667" s="2">
        <v>0.7247191011235955</v>
      </c>
      <c r="K667" s="2" t="s">
        <v>2897</v>
      </c>
    </row>
    <row r="668" spans="2:11" hidden="1" x14ac:dyDescent="0.2">
      <c r="B668" t="s">
        <v>6</v>
      </c>
      <c r="C668" t="s">
        <v>186</v>
      </c>
      <c r="D668" t="s">
        <v>20</v>
      </c>
      <c r="E668">
        <v>2019</v>
      </c>
      <c r="F668">
        <v>10</v>
      </c>
      <c r="G668" s="3" t="s">
        <v>104</v>
      </c>
      <c r="H668" t="s">
        <v>2651</v>
      </c>
      <c r="I668" s="2" cm="1">
        <f t="array" ref="I668">SUMPRODUCT(CAUWEP176[Value], --(CAUWEP176[Year] = Consolidated[[#This Row],[Year]]), --(CAUWEP176[Month] = Consolidated[[#This Row],[Month]]))</f>
        <v>0.70699999999999996</v>
      </c>
      <c r="J668" s="2">
        <v>0.7415730337078652</v>
      </c>
      <c r="K668" s="2" t="s">
        <v>2897</v>
      </c>
    </row>
    <row r="669" spans="2:11" hidden="1" x14ac:dyDescent="0.2">
      <c r="B669" t="s">
        <v>6</v>
      </c>
      <c r="C669" t="s">
        <v>186</v>
      </c>
      <c r="D669" t="s">
        <v>20</v>
      </c>
      <c r="E669">
        <v>2019</v>
      </c>
      <c r="F669">
        <v>11</v>
      </c>
      <c r="G669" s="3" t="s">
        <v>105</v>
      </c>
      <c r="H669" t="s">
        <v>2651</v>
      </c>
      <c r="I669" s="2" cm="1">
        <f t="array" ref="I669">SUMPRODUCT(CAUWEP176[Value], --(CAUWEP176[Year] = Consolidated[[#This Row],[Year]]), --(CAUWEP176[Month] = Consolidated[[#This Row],[Month]]))</f>
        <v>0.70699999999999996</v>
      </c>
      <c r="J669" s="2">
        <v>0.7415730337078652</v>
      </c>
      <c r="K669" s="2" t="s">
        <v>2897</v>
      </c>
    </row>
    <row r="670" spans="2:11" hidden="1" x14ac:dyDescent="0.2">
      <c r="B670" t="s">
        <v>6</v>
      </c>
      <c r="C670" t="s">
        <v>186</v>
      </c>
      <c r="D670" t="s">
        <v>20</v>
      </c>
      <c r="E670">
        <v>2019</v>
      </c>
      <c r="F670">
        <v>12</v>
      </c>
      <c r="G670" s="3" t="s">
        <v>106</v>
      </c>
      <c r="H670" t="s">
        <v>2651</v>
      </c>
      <c r="I670" s="2" cm="1">
        <f t="array" ref="I670">SUMPRODUCT(CAUWEP176[Value], --(CAUWEP176[Year] = Consolidated[[#This Row],[Year]]), --(CAUWEP176[Month] = Consolidated[[#This Row],[Month]]))</f>
        <v>0.71099999999999997</v>
      </c>
      <c r="J670" s="2">
        <v>0.7415730337078652</v>
      </c>
      <c r="K670" s="2" t="s">
        <v>2897</v>
      </c>
    </row>
    <row r="671" spans="2:11" hidden="1" x14ac:dyDescent="0.2">
      <c r="B671" t="s">
        <v>6</v>
      </c>
      <c r="C671" t="s">
        <v>186</v>
      </c>
      <c r="D671" t="s">
        <v>20</v>
      </c>
      <c r="E671">
        <v>2020</v>
      </c>
      <c r="F671">
        <v>1</v>
      </c>
      <c r="G671" s="3" t="s">
        <v>107</v>
      </c>
      <c r="H671" t="s">
        <v>2651</v>
      </c>
      <c r="I671" s="2" cm="1">
        <f t="array" ref="I671">SUMPRODUCT(CAUWEP176[Value], --(CAUWEP176[Year] = Consolidated[[#This Row],[Year]]), --(CAUWEP176[Month] = Consolidated[[#This Row],[Month]]))</f>
        <v>0.65</v>
      </c>
      <c r="J671" s="2">
        <v>0.75842696629213491</v>
      </c>
      <c r="K671" s="2" t="s">
        <v>2897</v>
      </c>
    </row>
    <row r="672" spans="2:11" hidden="1" x14ac:dyDescent="0.2">
      <c r="B672" t="s">
        <v>6</v>
      </c>
      <c r="C672" t="s">
        <v>186</v>
      </c>
      <c r="D672" t="s">
        <v>20</v>
      </c>
      <c r="E672">
        <v>2020</v>
      </c>
      <c r="F672">
        <v>2</v>
      </c>
      <c r="G672" s="3" t="s">
        <v>108</v>
      </c>
      <c r="H672" t="s">
        <v>2651</v>
      </c>
      <c r="I672" s="2" cm="1">
        <f t="array" ref="I672">SUMPRODUCT(CAUWEP176[Value], --(CAUWEP176[Year] = Consolidated[[#This Row],[Year]]), --(CAUWEP176[Month] = Consolidated[[#This Row],[Month]]))</f>
        <v>0.63800000000000001</v>
      </c>
      <c r="J672" s="2">
        <v>0.75842696629213491</v>
      </c>
      <c r="K672" s="2" t="s">
        <v>2897</v>
      </c>
    </row>
    <row r="673" spans="2:11" hidden="1" x14ac:dyDescent="0.2">
      <c r="B673" t="s">
        <v>6</v>
      </c>
      <c r="C673" t="s">
        <v>186</v>
      </c>
      <c r="D673" t="s">
        <v>20</v>
      </c>
      <c r="E673">
        <v>2020</v>
      </c>
      <c r="F673">
        <v>3</v>
      </c>
      <c r="G673" s="3" t="s">
        <v>109</v>
      </c>
      <c r="H673" t="s">
        <v>2651</v>
      </c>
      <c r="I673" s="2" cm="1">
        <f t="array" ref="I673">SUMPRODUCT(CAUWEP176[Value], --(CAUWEP176[Year] = Consolidated[[#This Row],[Year]]), --(CAUWEP176[Month] = Consolidated[[#This Row],[Month]]))</f>
        <v>0.64700000000000002</v>
      </c>
      <c r="J673" s="2">
        <v>0.75842696629213491</v>
      </c>
      <c r="K673" s="2" t="s">
        <v>2897</v>
      </c>
    </row>
    <row r="674" spans="2:11" hidden="1" x14ac:dyDescent="0.2">
      <c r="B674" t="s">
        <v>6</v>
      </c>
      <c r="C674" t="s">
        <v>186</v>
      </c>
      <c r="D674" t="s">
        <v>20</v>
      </c>
      <c r="E674">
        <v>2020</v>
      </c>
      <c r="F674">
        <v>4</v>
      </c>
      <c r="G674" s="3" t="s">
        <v>110</v>
      </c>
      <c r="H674" t="s">
        <v>2651</v>
      </c>
      <c r="I674" s="2" cm="1">
        <f t="array" ref="I674">SUMPRODUCT(CAUWEP176[Value], --(CAUWEP176[Year] = Consolidated[[#This Row],[Year]]), --(CAUWEP176[Month] = Consolidated[[#This Row],[Month]]))</f>
        <v>0.71099999999999997</v>
      </c>
      <c r="J674" s="2">
        <v>0.75842696629213491</v>
      </c>
      <c r="K674" s="2" t="s">
        <v>2897</v>
      </c>
    </row>
    <row r="675" spans="2:11" hidden="1" x14ac:dyDescent="0.2">
      <c r="B675" t="s">
        <v>6</v>
      </c>
      <c r="C675" t="s">
        <v>186</v>
      </c>
      <c r="D675" t="s">
        <v>20</v>
      </c>
      <c r="E675">
        <v>2020</v>
      </c>
      <c r="F675">
        <v>5</v>
      </c>
      <c r="G675" s="3" t="s">
        <v>111</v>
      </c>
      <c r="H675" t="s">
        <v>2651</v>
      </c>
      <c r="I675" s="2" cm="1">
        <f t="array" ref="I675">SUMPRODUCT(CAUWEP176[Value], --(CAUWEP176[Year] = Consolidated[[#This Row],[Year]]), --(CAUWEP176[Month] = Consolidated[[#This Row],[Month]]))</f>
        <v>0.71399999999999997</v>
      </c>
      <c r="J675" s="2">
        <v>0.75842696629213491</v>
      </c>
      <c r="K675" s="2" t="s">
        <v>2897</v>
      </c>
    </row>
    <row r="676" spans="2:11" hidden="1" x14ac:dyDescent="0.2">
      <c r="B676" t="s">
        <v>6</v>
      </c>
      <c r="C676" t="s">
        <v>186</v>
      </c>
      <c r="D676" t="s">
        <v>20</v>
      </c>
      <c r="E676">
        <v>2020</v>
      </c>
      <c r="F676">
        <v>6</v>
      </c>
      <c r="G676" s="3" t="s">
        <v>112</v>
      </c>
      <c r="H676" t="s">
        <v>2651</v>
      </c>
      <c r="I676" s="2" cm="1">
        <f t="array" ref="I676">SUMPRODUCT(CAUWEP176[Value], --(CAUWEP176[Year] = Consolidated[[#This Row],[Year]]), --(CAUWEP176[Month] = Consolidated[[#This Row],[Month]]))</f>
        <v>0.73699999999999999</v>
      </c>
      <c r="J676" s="2">
        <v>0.75842696629213491</v>
      </c>
      <c r="K676" s="2" t="s">
        <v>2897</v>
      </c>
    </row>
    <row r="677" spans="2:11" hidden="1" x14ac:dyDescent="0.2">
      <c r="B677" t="s">
        <v>6</v>
      </c>
      <c r="C677" t="s">
        <v>186</v>
      </c>
      <c r="D677" t="s">
        <v>20</v>
      </c>
      <c r="E677">
        <v>2020</v>
      </c>
      <c r="F677">
        <v>7</v>
      </c>
      <c r="G677" s="3" t="s">
        <v>113</v>
      </c>
      <c r="H677" t="s">
        <v>2651</v>
      </c>
      <c r="I677" s="2" cm="1">
        <f t="array" ref="I677">SUMPRODUCT(CAUWEP176[Value], --(CAUWEP176[Year] = Consolidated[[#This Row],[Year]]), --(CAUWEP176[Month] = Consolidated[[#This Row],[Month]]))</f>
        <v>0.70699999999999996</v>
      </c>
      <c r="J677" s="2">
        <v>0.7752808988764045</v>
      </c>
      <c r="K677" s="2" t="s">
        <v>2897</v>
      </c>
    </row>
    <row r="678" spans="2:11" hidden="1" x14ac:dyDescent="0.2">
      <c r="B678" t="s">
        <v>6</v>
      </c>
      <c r="C678" t="s">
        <v>186</v>
      </c>
      <c r="D678" t="s">
        <v>20</v>
      </c>
      <c r="E678">
        <v>2020</v>
      </c>
      <c r="F678">
        <v>8</v>
      </c>
      <c r="G678" s="3" t="s">
        <v>114</v>
      </c>
      <c r="H678" t="s">
        <v>2651</v>
      </c>
      <c r="I678" s="2" cm="1">
        <f t="array" ref="I678">SUMPRODUCT(CAUWEP176[Value], --(CAUWEP176[Year] = Consolidated[[#This Row],[Year]]), --(CAUWEP176[Month] = Consolidated[[#This Row],[Month]]))</f>
        <v>0.73099999999999998</v>
      </c>
      <c r="J678" s="2">
        <v>0.7752808988764045</v>
      </c>
      <c r="K678" s="2" t="s">
        <v>2897</v>
      </c>
    </row>
    <row r="679" spans="2:11" hidden="1" x14ac:dyDescent="0.2">
      <c r="B679" t="s">
        <v>6</v>
      </c>
      <c r="C679" t="s">
        <v>186</v>
      </c>
      <c r="D679" t="s">
        <v>20</v>
      </c>
      <c r="E679">
        <v>2020</v>
      </c>
      <c r="F679">
        <v>9</v>
      </c>
      <c r="G679" s="3" t="s">
        <v>115</v>
      </c>
      <c r="H679" t="s">
        <v>2651</v>
      </c>
      <c r="I679" s="2" cm="1">
        <f t="array" ref="I679">SUMPRODUCT(CAUWEP176[Value], --(CAUWEP176[Year] = Consolidated[[#This Row],[Year]]), --(CAUWEP176[Month] = Consolidated[[#This Row],[Month]]))</f>
        <v>0.72799999999999998</v>
      </c>
      <c r="J679" s="2">
        <v>0.7752808988764045</v>
      </c>
      <c r="K679" s="2" t="s">
        <v>2897</v>
      </c>
    </row>
    <row r="680" spans="2:11" hidden="1" x14ac:dyDescent="0.2">
      <c r="B680" t="s">
        <v>6</v>
      </c>
      <c r="C680" t="s">
        <v>186</v>
      </c>
      <c r="D680" t="s">
        <v>20</v>
      </c>
      <c r="E680">
        <v>2020</v>
      </c>
      <c r="F680">
        <v>10</v>
      </c>
      <c r="G680" s="3" t="s">
        <v>116</v>
      </c>
      <c r="H680" t="s">
        <v>2651</v>
      </c>
      <c r="I680" s="2" cm="1">
        <f t="array" ref="I680">SUMPRODUCT(CAUWEP176[Value], --(CAUWEP176[Year] = Consolidated[[#This Row],[Year]]), --(CAUWEP176[Month] = Consolidated[[#This Row],[Month]]))</f>
        <v>0.68400000000000005</v>
      </c>
      <c r="J680" s="2">
        <v>0.7865168539325843</v>
      </c>
      <c r="K680" s="2" t="s">
        <v>2897</v>
      </c>
    </row>
    <row r="681" spans="2:11" hidden="1" x14ac:dyDescent="0.2">
      <c r="B681" t="s">
        <v>6</v>
      </c>
      <c r="C681" t="s">
        <v>186</v>
      </c>
      <c r="D681" t="s">
        <v>20</v>
      </c>
      <c r="E681">
        <v>2020</v>
      </c>
      <c r="F681">
        <v>11</v>
      </c>
      <c r="G681" s="3" t="s">
        <v>117</v>
      </c>
      <c r="H681" t="s">
        <v>2651</v>
      </c>
      <c r="I681" s="2" cm="1">
        <f t="array" ref="I681">SUMPRODUCT(CAUWEP176[Value], --(CAUWEP176[Year] = Consolidated[[#This Row],[Year]]), --(CAUWEP176[Month] = Consolidated[[#This Row],[Month]]))</f>
        <v>0.68700000000000006</v>
      </c>
      <c r="J681" s="2">
        <v>0.7865168539325843</v>
      </c>
      <c r="K681" s="2" t="s">
        <v>2897</v>
      </c>
    </row>
    <row r="682" spans="2:11" hidden="1" x14ac:dyDescent="0.2">
      <c r="B682" t="s">
        <v>6</v>
      </c>
      <c r="C682" t="s">
        <v>186</v>
      </c>
      <c r="D682" t="s">
        <v>20</v>
      </c>
      <c r="E682">
        <v>2020</v>
      </c>
      <c r="F682">
        <v>12</v>
      </c>
      <c r="G682" s="3" t="s">
        <v>118</v>
      </c>
      <c r="H682" t="s">
        <v>2651</v>
      </c>
      <c r="I682" s="2" cm="1">
        <f t="array" ref="I682">SUMPRODUCT(CAUWEP176[Value], --(CAUWEP176[Year] = Consolidated[[#This Row],[Year]]), --(CAUWEP176[Month] = Consolidated[[#This Row],[Month]]))</f>
        <v>0.70599999999999996</v>
      </c>
      <c r="J682" s="2">
        <v>0.7865168539325843</v>
      </c>
      <c r="K682" s="2" t="s">
        <v>2897</v>
      </c>
    </row>
    <row r="683" spans="2:11" hidden="1" x14ac:dyDescent="0.2">
      <c r="B683" t="s">
        <v>6</v>
      </c>
      <c r="C683" t="s">
        <v>2653</v>
      </c>
      <c r="D683" t="s">
        <v>15</v>
      </c>
      <c r="E683">
        <v>2019</v>
      </c>
      <c r="F683">
        <v>8</v>
      </c>
      <c r="G683" s="3" t="s">
        <v>102</v>
      </c>
      <c r="H683" t="s">
        <v>2651</v>
      </c>
      <c r="I683" s="2" cm="1">
        <f t="array" ref="I683">SUMPRODUCT(CAUNEA569[Value], --(CAUNEA569[Year] = Consolidated[[#This Row],[Year]]), --(CAUNEA569[Month] = Consolidated[[#This Row],[Month]]))</f>
        <v>0.32</v>
      </c>
      <c r="J683" s="2">
        <v>0.35000000000000003</v>
      </c>
      <c r="K683" s="2" t="s">
        <v>2897</v>
      </c>
    </row>
    <row r="684" spans="2:11" hidden="1" x14ac:dyDescent="0.2">
      <c r="B684" t="s">
        <v>6</v>
      </c>
      <c r="C684" t="s">
        <v>2653</v>
      </c>
      <c r="D684" t="s">
        <v>15</v>
      </c>
      <c r="E684">
        <v>2019</v>
      </c>
      <c r="F684">
        <v>9</v>
      </c>
      <c r="G684" s="3" t="s">
        <v>103</v>
      </c>
      <c r="H684" t="s">
        <v>2651</v>
      </c>
      <c r="I684" s="2" cm="1">
        <f t="array" ref="I684">SUMPRODUCT(CAUNEA569[Value], --(CAUNEA569[Year] = Consolidated[[#This Row],[Year]]), --(CAUNEA569[Month] = Consolidated[[#This Row],[Month]]))</f>
        <v>0.31</v>
      </c>
      <c r="J684" s="2">
        <v>0.35000000000000003</v>
      </c>
      <c r="K684" s="2" t="s">
        <v>2897</v>
      </c>
    </row>
    <row r="685" spans="2:11" hidden="1" x14ac:dyDescent="0.2">
      <c r="B685" t="s">
        <v>6</v>
      </c>
      <c r="C685" t="s">
        <v>2653</v>
      </c>
      <c r="D685" t="s">
        <v>15</v>
      </c>
      <c r="E685">
        <v>2019</v>
      </c>
      <c r="F685">
        <v>10</v>
      </c>
      <c r="G685" s="3" t="s">
        <v>104</v>
      </c>
      <c r="H685" t="s">
        <v>2651</v>
      </c>
      <c r="I685" s="2" cm="1">
        <f t="array" ref="I685">SUMPRODUCT(CAUNEA569[Value], --(CAUNEA569[Year] = Consolidated[[#This Row],[Year]]), --(CAUNEA569[Month] = Consolidated[[#This Row],[Month]]))</f>
        <v>0.33</v>
      </c>
      <c r="J685" s="2">
        <v>0.35000000000000003</v>
      </c>
      <c r="K685" s="2" t="s">
        <v>2897</v>
      </c>
    </row>
    <row r="686" spans="2:11" hidden="1" x14ac:dyDescent="0.2">
      <c r="B686" t="s">
        <v>6</v>
      </c>
      <c r="C686" t="s">
        <v>2653</v>
      </c>
      <c r="D686" t="s">
        <v>15</v>
      </c>
      <c r="E686">
        <v>2019</v>
      </c>
      <c r="F686">
        <v>11</v>
      </c>
      <c r="G686" s="3" t="s">
        <v>105</v>
      </c>
      <c r="H686" t="s">
        <v>2651</v>
      </c>
      <c r="I686" s="2" cm="1">
        <f t="array" ref="I686">SUMPRODUCT(CAUNEA569[Value], --(CAUNEA569[Year] = Consolidated[[#This Row],[Year]]), --(CAUNEA569[Month] = Consolidated[[#This Row],[Month]]))</f>
        <v>0.32</v>
      </c>
      <c r="J686" s="2">
        <v>0.35000000000000003</v>
      </c>
      <c r="K686" s="2" t="s">
        <v>2897</v>
      </c>
    </row>
    <row r="687" spans="2:11" hidden="1" x14ac:dyDescent="0.2">
      <c r="B687" t="s">
        <v>6</v>
      </c>
      <c r="C687" t="s">
        <v>2653</v>
      </c>
      <c r="D687" t="s">
        <v>15</v>
      </c>
      <c r="E687">
        <v>2019</v>
      </c>
      <c r="F687">
        <v>12</v>
      </c>
      <c r="G687" s="3" t="s">
        <v>106</v>
      </c>
      <c r="H687" t="s">
        <v>2651</v>
      </c>
      <c r="I687" s="2" cm="1">
        <f t="array" ref="I687">SUMPRODUCT(CAUNEA569[Value], --(CAUNEA569[Year] = Consolidated[[#This Row],[Year]]), --(CAUNEA569[Month] = Consolidated[[#This Row],[Month]]))</f>
        <v>0.3</v>
      </c>
      <c r="J687" s="2">
        <v>0.35000000000000003</v>
      </c>
      <c r="K687" s="2" t="s">
        <v>2897</v>
      </c>
    </row>
    <row r="688" spans="2:11" hidden="1" x14ac:dyDescent="0.2">
      <c r="B688" t="s">
        <v>6</v>
      </c>
      <c r="C688" t="s">
        <v>2653</v>
      </c>
      <c r="D688" t="s">
        <v>15</v>
      </c>
      <c r="E688">
        <v>2020</v>
      </c>
      <c r="F688">
        <v>1</v>
      </c>
      <c r="G688" s="3" t="s">
        <v>107</v>
      </c>
      <c r="H688" t="s">
        <v>2651</v>
      </c>
      <c r="I688" s="2" cm="1">
        <f t="array" ref="I688">SUMPRODUCT(CAUNEA569[Value], --(CAUNEA569[Year] = Consolidated[[#This Row],[Year]]), --(CAUNEA569[Month] = Consolidated[[#This Row],[Month]]))</f>
        <v>0.28499999999999998</v>
      </c>
      <c r="J688" s="2">
        <v>0.35000000000000003</v>
      </c>
      <c r="K688" s="2" t="s">
        <v>2897</v>
      </c>
    </row>
    <row r="689" spans="2:11" hidden="1" x14ac:dyDescent="0.2">
      <c r="B689" t="s">
        <v>6</v>
      </c>
      <c r="C689" t="s">
        <v>2653</v>
      </c>
      <c r="D689" t="s">
        <v>15</v>
      </c>
      <c r="E689">
        <v>2020</v>
      </c>
      <c r="F689">
        <v>2</v>
      </c>
      <c r="G689" s="3" t="s">
        <v>108</v>
      </c>
      <c r="H689" t="s">
        <v>2651</v>
      </c>
      <c r="I689" s="2" cm="1">
        <f t="array" ref="I689">SUMPRODUCT(CAUNEA569[Value], --(CAUNEA569[Year] = Consolidated[[#This Row],[Year]]), --(CAUNEA569[Month] = Consolidated[[#This Row],[Month]]))</f>
        <v>0.28000000000000003</v>
      </c>
      <c r="J689" s="2">
        <v>0.35000000000000003</v>
      </c>
      <c r="K689" s="2" t="s">
        <v>2897</v>
      </c>
    </row>
    <row r="690" spans="2:11" hidden="1" x14ac:dyDescent="0.2">
      <c r="B690" t="s">
        <v>6</v>
      </c>
      <c r="C690" t="s">
        <v>2653</v>
      </c>
      <c r="D690" t="s">
        <v>15</v>
      </c>
      <c r="E690">
        <v>2020</v>
      </c>
      <c r="F690">
        <v>3</v>
      </c>
      <c r="G690" s="3" t="s">
        <v>109</v>
      </c>
      <c r="H690" t="s">
        <v>2651</v>
      </c>
      <c r="I690" s="2" cm="1">
        <f t="array" ref="I690">SUMPRODUCT(CAUNEA569[Value], --(CAUNEA569[Year] = Consolidated[[#This Row],[Year]]), --(CAUNEA569[Month] = Consolidated[[#This Row],[Month]]))</f>
        <v>0.3</v>
      </c>
      <c r="J690" s="2">
        <v>0.35000000000000003</v>
      </c>
      <c r="K690" s="2" t="s">
        <v>2897</v>
      </c>
    </row>
    <row r="691" spans="2:11" hidden="1" x14ac:dyDescent="0.2">
      <c r="B691" t="s">
        <v>6</v>
      </c>
      <c r="C691" t="s">
        <v>2653</v>
      </c>
      <c r="D691" t="s">
        <v>15</v>
      </c>
      <c r="E691">
        <v>2020</v>
      </c>
      <c r="F691">
        <v>4</v>
      </c>
      <c r="G691" s="3" t="s">
        <v>110</v>
      </c>
      <c r="H691" t="s">
        <v>2651</v>
      </c>
      <c r="I691" s="2" cm="1">
        <f t="array" ref="I691">SUMPRODUCT(CAUNEA569[Value], --(CAUNEA569[Year] = Consolidated[[#This Row],[Year]]), --(CAUNEA569[Month] = Consolidated[[#This Row],[Month]]))</f>
        <v>0.27</v>
      </c>
      <c r="J691" s="2">
        <v>0.35000000000000003</v>
      </c>
      <c r="K691" s="2" t="s">
        <v>2897</v>
      </c>
    </row>
    <row r="692" spans="2:11" hidden="1" x14ac:dyDescent="0.2">
      <c r="B692" t="s">
        <v>6</v>
      </c>
      <c r="C692" t="s">
        <v>2653</v>
      </c>
      <c r="D692" t="s">
        <v>15</v>
      </c>
      <c r="E692">
        <v>2020</v>
      </c>
      <c r="F692">
        <v>5</v>
      </c>
      <c r="G692" s="3" t="s">
        <v>111</v>
      </c>
      <c r="H692" t="s">
        <v>2651</v>
      </c>
      <c r="I692" s="2" cm="1">
        <f t="array" ref="I692">SUMPRODUCT(CAUNEA569[Value], --(CAUNEA569[Year] = Consolidated[[#This Row],[Year]]), --(CAUNEA569[Month] = Consolidated[[#This Row],[Month]]))</f>
        <v>0.3</v>
      </c>
      <c r="J692" s="2">
        <v>0.35000000000000003</v>
      </c>
      <c r="K692" s="2" t="s">
        <v>2897</v>
      </c>
    </row>
    <row r="693" spans="2:11" hidden="1" x14ac:dyDescent="0.2">
      <c r="B693" t="s">
        <v>6</v>
      </c>
      <c r="C693" t="s">
        <v>2653</v>
      </c>
      <c r="D693" t="s">
        <v>15</v>
      </c>
      <c r="E693">
        <v>2020</v>
      </c>
      <c r="F693">
        <v>6</v>
      </c>
      <c r="G693" s="3" t="s">
        <v>112</v>
      </c>
      <c r="H693" t="s">
        <v>2651</v>
      </c>
      <c r="I693" s="2" cm="1">
        <f t="array" ref="I693">SUMPRODUCT(CAUNEA569[Value], --(CAUNEA569[Year] = Consolidated[[#This Row],[Year]]), --(CAUNEA569[Month] = Consolidated[[#This Row],[Month]]))</f>
        <v>0.27500000000000002</v>
      </c>
      <c r="J693" s="2">
        <v>0.35000000000000003</v>
      </c>
      <c r="K693" s="2" t="s">
        <v>2897</v>
      </c>
    </row>
    <row r="694" spans="2:11" hidden="1" x14ac:dyDescent="0.2">
      <c r="B694" t="s">
        <v>6</v>
      </c>
      <c r="C694" t="s">
        <v>2653</v>
      </c>
      <c r="D694" t="s">
        <v>15</v>
      </c>
      <c r="E694">
        <v>2020</v>
      </c>
      <c r="F694">
        <v>7</v>
      </c>
      <c r="G694" s="3" t="s">
        <v>113</v>
      </c>
      <c r="H694" t="s">
        <v>2651</v>
      </c>
      <c r="I694" s="2" cm="1">
        <f t="array" ref="I694">SUMPRODUCT(CAUNEA569[Value], --(CAUNEA569[Year] = Consolidated[[#This Row],[Year]]), --(CAUNEA569[Month] = Consolidated[[#This Row],[Month]]))</f>
        <v>0.27500000000000002</v>
      </c>
      <c r="J694" s="2">
        <v>0.35000000000000003</v>
      </c>
      <c r="K694" s="2" t="s">
        <v>2897</v>
      </c>
    </row>
    <row r="695" spans="2:11" hidden="1" x14ac:dyDescent="0.2">
      <c r="B695" t="s">
        <v>6</v>
      </c>
      <c r="C695" t="s">
        <v>2653</v>
      </c>
      <c r="D695" t="s">
        <v>15</v>
      </c>
      <c r="E695">
        <v>2020</v>
      </c>
      <c r="F695">
        <v>8</v>
      </c>
      <c r="G695" s="3" t="s">
        <v>114</v>
      </c>
      <c r="H695" t="s">
        <v>2651</v>
      </c>
      <c r="I695" s="2" cm="1">
        <f t="array" ref="I695">SUMPRODUCT(CAUNEA569[Value], --(CAUNEA569[Year] = Consolidated[[#This Row],[Year]]), --(CAUNEA569[Month] = Consolidated[[#This Row],[Month]]))</f>
        <v>0.29699999999999999</v>
      </c>
      <c r="J695" s="2">
        <v>0.35000000000000003</v>
      </c>
      <c r="K695" s="2" t="s">
        <v>2897</v>
      </c>
    </row>
    <row r="696" spans="2:11" hidden="1" x14ac:dyDescent="0.2">
      <c r="B696" t="s">
        <v>6</v>
      </c>
      <c r="C696" t="s">
        <v>2653</v>
      </c>
      <c r="D696" t="s">
        <v>15</v>
      </c>
      <c r="E696">
        <v>2020</v>
      </c>
      <c r="F696">
        <v>9</v>
      </c>
      <c r="G696" s="3" t="s">
        <v>115</v>
      </c>
      <c r="H696" t="s">
        <v>2651</v>
      </c>
      <c r="I696" s="2" cm="1">
        <f t="array" ref="I696">SUMPRODUCT(CAUNEA569[Value], --(CAUNEA569[Year] = Consolidated[[#This Row],[Year]]), --(CAUNEA569[Month] = Consolidated[[#This Row],[Month]]))</f>
        <v>0.29699999999999999</v>
      </c>
      <c r="J696" s="2">
        <v>0.35000000000000003</v>
      </c>
      <c r="K696" s="2" t="s">
        <v>2897</v>
      </c>
    </row>
    <row r="697" spans="2:11" hidden="1" x14ac:dyDescent="0.2">
      <c r="B697" t="s">
        <v>6</v>
      </c>
      <c r="C697" t="s">
        <v>2653</v>
      </c>
      <c r="D697" t="s">
        <v>15</v>
      </c>
      <c r="E697">
        <v>2020</v>
      </c>
      <c r="F697">
        <v>10</v>
      </c>
      <c r="G697" s="3" t="s">
        <v>116</v>
      </c>
      <c r="H697" t="s">
        <v>2651</v>
      </c>
      <c r="I697" s="2" cm="1">
        <f t="array" ref="I697">SUMPRODUCT(CAUNEA569[Value], --(CAUNEA569[Year] = Consolidated[[#This Row],[Year]]), --(CAUNEA569[Month] = Consolidated[[#This Row],[Month]]))</f>
        <v>0.29699999999999999</v>
      </c>
      <c r="J697" s="2">
        <v>0.35000000000000003</v>
      </c>
      <c r="K697" s="2" t="s">
        <v>2897</v>
      </c>
    </row>
    <row r="698" spans="2:11" hidden="1" x14ac:dyDescent="0.2">
      <c r="B698" t="s">
        <v>6</v>
      </c>
      <c r="C698" t="s">
        <v>2653</v>
      </c>
      <c r="D698" t="s">
        <v>15</v>
      </c>
      <c r="E698">
        <v>2020</v>
      </c>
      <c r="F698">
        <v>11</v>
      </c>
      <c r="G698" s="3" t="s">
        <v>117</v>
      </c>
      <c r="H698" t="s">
        <v>2651</v>
      </c>
      <c r="I698" s="2" cm="1">
        <f t="array" ref="I698">SUMPRODUCT(CAUNEA569[Value], --(CAUNEA569[Year] = Consolidated[[#This Row],[Year]]), --(CAUNEA569[Month] = Consolidated[[#This Row],[Month]]))</f>
        <v>0.29699999999999999</v>
      </c>
      <c r="J698" s="2">
        <v>0.35000000000000003</v>
      </c>
      <c r="K698" s="2" t="s">
        <v>2897</v>
      </c>
    </row>
    <row r="699" spans="2:11" hidden="1" x14ac:dyDescent="0.2">
      <c r="B699" t="s">
        <v>6</v>
      </c>
      <c r="C699" t="s">
        <v>2653</v>
      </c>
      <c r="D699" t="s">
        <v>15</v>
      </c>
      <c r="E699">
        <v>2020</v>
      </c>
      <c r="F699">
        <v>12</v>
      </c>
      <c r="G699" s="3" t="s">
        <v>118</v>
      </c>
      <c r="H699" t="s">
        <v>2651</v>
      </c>
      <c r="I699" s="2" cm="1">
        <f t="array" ref="I699">SUMPRODUCT(CAUNEA569[Value], --(CAUNEA569[Year] = Consolidated[[#This Row],[Year]]), --(CAUNEA569[Month] = Consolidated[[#This Row],[Month]]))</f>
        <v>0.29699999999999999</v>
      </c>
      <c r="J699" s="2">
        <v>0.35000000000000003</v>
      </c>
      <c r="K699" s="2" t="s">
        <v>2897</v>
      </c>
    </row>
    <row r="700" spans="2:11" hidden="1" x14ac:dyDescent="0.2">
      <c r="B700" t="s">
        <v>6</v>
      </c>
      <c r="C700" t="s">
        <v>179</v>
      </c>
      <c r="D700" t="s">
        <v>7</v>
      </c>
      <c r="E700">
        <v>2019</v>
      </c>
      <c r="F700">
        <v>9</v>
      </c>
      <c r="G700" s="3" t="s">
        <v>103</v>
      </c>
      <c r="H700" t="s">
        <v>2898</v>
      </c>
      <c r="I700" s="2" cm="1">
        <f t="array" ref="I70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700" s="2">
        <v>0.771617</v>
      </c>
      <c r="K700" s="2" t="s">
        <v>2901</v>
      </c>
    </row>
    <row r="701" spans="2:11" hidden="1" x14ac:dyDescent="0.2">
      <c r="B701" t="s">
        <v>6</v>
      </c>
      <c r="C701" t="s">
        <v>179</v>
      </c>
      <c r="D701" t="s">
        <v>7</v>
      </c>
      <c r="E701">
        <v>2019</v>
      </c>
      <c r="F701">
        <v>10</v>
      </c>
      <c r="G701" s="3" t="s">
        <v>104</v>
      </c>
      <c r="H701" t="s">
        <v>2898</v>
      </c>
      <c r="I701" s="2" cm="1">
        <f t="array" ref="I70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01" s="2">
        <v>0.78264010000000006</v>
      </c>
      <c r="K701" s="2" t="s">
        <v>2901</v>
      </c>
    </row>
    <row r="702" spans="2:11" hidden="1" x14ac:dyDescent="0.2">
      <c r="B702" t="s">
        <v>6</v>
      </c>
      <c r="C702" t="s">
        <v>179</v>
      </c>
      <c r="D702" t="s">
        <v>7</v>
      </c>
      <c r="E702">
        <v>2019</v>
      </c>
      <c r="F702">
        <v>11</v>
      </c>
      <c r="G702" s="3" t="s">
        <v>105</v>
      </c>
      <c r="H702" t="s">
        <v>2898</v>
      </c>
      <c r="I702" s="2" cm="1">
        <f t="array" ref="I70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02" s="2">
        <v>0.79366320000000001</v>
      </c>
      <c r="K702" s="2" t="s">
        <v>2901</v>
      </c>
    </row>
    <row r="703" spans="2:11" hidden="1" x14ac:dyDescent="0.2">
      <c r="B703" t="s">
        <v>6</v>
      </c>
      <c r="C703" t="s">
        <v>179</v>
      </c>
      <c r="D703" t="s">
        <v>7</v>
      </c>
      <c r="E703">
        <v>2019</v>
      </c>
      <c r="F703">
        <v>12</v>
      </c>
      <c r="G703" s="3" t="s">
        <v>106</v>
      </c>
      <c r="H703" t="s">
        <v>2898</v>
      </c>
      <c r="I703" s="2" cm="1">
        <f t="array" ref="I703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703" s="2">
        <v>0.79917475000000004</v>
      </c>
      <c r="K703" s="2" t="s">
        <v>2901</v>
      </c>
    </row>
    <row r="704" spans="2:11" hidden="1" x14ac:dyDescent="0.2">
      <c r="B704" t="s">
        <v>6</v>
      </c>
      <c r="C704" t="s">
        <v>179</v>
      </c>
      <c r="D704" t="s">
        <v>7</v>
      </c>
      <c r="E704">
        <v>2020</v>
      </c>
      <c r="F704">
        <v>1</v>
      </c>
      <c r="G704" s="3" t="s">
        <v>107</v>
      </c>
      <c r="H704" t="s">
        <v>2898</v>
      </c>
      <c r="I704" s="2" cm="1">
        <f t="array" ref="I70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04" s="2">
        <v>0.79917475000000004</v>
      </c>
      <c r="K704" s="2" t="s">
        <v>2901</v>
      </c>
    </row>
    <row r="705" spans="2:11" hidden="1" x14ac:dyDescent="0.2">
      <c r="B705" t="s">
        <v>6</v>
      </c>
      <c r="C705" t="s">
        <v>179</v>
      </c>
      <c r="D705" t="s">
        <v>7</v>
      </c>
      <c r="E705">
        <v>2020</v>
      </c>
      <c r="F705">
        <v>2</v>
      </c>
      <c r="G705" s="3" t="s">
        <v>108</v>
      </c>
      <c r="H705" t="s">
        <v>2898</v>
      </c>
      <c r="I705" s="2" cm="1">
        <f t="array" ref="I70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705" s="2">
        <v>0.81019785</v>
      </c>
      <c r="K705" s="2" t="s">
        <v>2901</v>
      </c>
    </row>
    <row r="706" spans="2:11" hidden="1" x14ac:dyDescent="0.2">
      <c r="B706" t="s">
        <v>6</v>
      </c>
      <c r="C706" t="s">
        <v>179</v>
      </c>
      <c r="D706" t="s">
        <v>7</v>
      </c>
      <c r="E706">
        <v>2020</v>
      </c>
      <c r="F706">
        <v>3</v>
      </c>
      <c r="G706" s="3" t="s">
        <v>109</v>
      </c>
      <c r="H706" t="s">
        <v>2898</v>
      </c>
      <c r="I706" s="2" cm="1">
        <f t="array" ref="I70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06" s="2">
        <v>0.81570940000000003</v>
      </c>
      <c r="K706" s="2" t="s">
        <v>2901</v>
      </c>
    </row>
    <row r="707" spans="2:11" hidden="1" x14ac:dyDescent="0.2">
      <c r="B707" t="s">
        <v>6</v>
      </c>
      <c r="C707" t="s">
        <v>179</v>
      </c>
      <c r="D707" t="s">
        <v>7</v>
      </c>
      <c r="E707">
        <v>2020</v>
      </c>
      <c r="F707">
        <v>4</v>
      </c>
      <c r="G707" s="3" t="s">
        <v>110</v>
      </c>
      <c r="H707" t="s">
        <v>2898</v>
      </c>
      <c r="I707" s="2" cm="1">
        <f t="array" ref="I70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07" s="2">
        <v>0.81570940000000003</v>
      </c>
      <c r="K707" s="2" t="s">
        <v>2901</v>
      </c>
    </row>
    <row r="708" spans="2:11" hidden="1" x14ac:dyDescent="0.2">
      <c r="B708" t="s">
        <v>6</v>
      </c>
      <c r="C708" t="s">
        <v>179</v>
      </c>
      <c r="D708" t="s">
        <v>7</v>
      </c>
      <c r="E708">
        <v>2020</v>
      </c>
      <c r="F708">
        <v>5</v>
      </c>
      <c r="G708" s="3" t="s">
        <v>111</v>
      </c>
      <c r="H708" t="s">
        <v>2898</v>
      </c>
      <c r="I708" s="2" cm="1">
        <f t="array" ref="I70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08" s="2">
        <v>0.81570940000000003</v>
      </c>
      <c r="K708" s="2" t="s">
        <v>2901</v>
      </c>
    </row>
    <row r="709" spans="2:11" hidden="1" x14ac:dyDescent="0.2">
      <c r="B709" t="s">
        <v>6</v>
      </c>
      <c r="C709" t="s">
        <v>179</v>
      </c>
      <c r="D709" t="s">
        <v>7</v>
      </c>
      <c r="E709">
        <v>2020</v>
      </c>
      <c r="F709">
        <v>6</v>
      </c>
      <c r="G709" s="3" t="s">
        <v>112</v>
      </c>
      <c r="H709" t="s">
        <v>2898</v>
      </c>
      <c r="I709" s="2" cm="1">
        <f t="array" ref="I70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09" s="2">
        <v>0.81570940000000003</v>
      </c>
      <c r="K709" s="2" t="s">
        <v>2901</v>
      </c>
    </row>
    <row r="710" spans="2:11" hidden="1" x14ac:dyDescent="0.2">
      <c r="B710" t="s">
        <v>6</v>
      </c>
      <c r="C710" t="s">
        <v>179</v>
      </c>
      <c r="D710" t="s">
        <v>7</v>
      </c>
      <c r="E710">
        <v>2020</v>
      </c>
      <c r="F710">
        <v>7</v>
      </c>
      <c r="G710" s="3" t="s">
        <v>113</v>
      </c>
      <c r="H710" t="s">
        <v>2898</v>
      </c>
      <c r="I710" s="2" cm="1">
        <f t="array" ref="I71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710" s="2">
        <v>0.81019785</v>
      </c>
      <c r="K710" s="2" t="s">
        <v>2901</v>
      </c>
    </row>
    <row r="711" spans="2:11" hidden="1" x14ac:dyDescent="0.2">
      <c r="B711" t="s">
        <v>6</v>
      </c>
      <c r="C711" t="s">
        <v>179</v>
      </c>
      <c r="D711" t="s">
        <v>7</v>
      </c>
      <c r="E711">
        <v>2020</v>
      </c>
      <c r="F711">
        <v>8</v>
      </c>
      <c r="G711" s="3" t="s">
        <v>114</v>
      </c>
      <c r="H711" t="s">
        <v>2898</v>
      </c>
      <c r="I711" s="2" cm="1">
        <f t="array" ref="I71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11" s="2">
        <v>0.80468629999999997</v>
      </c>
      <c r="K711" s="2" t="s">
        <v>2901</v>
      </c>
    </row>
    <row r="712" spans="2:11" hidden="1" x14ac:dyDescent="0.2">
      <c r="B712" t="s">
        <v>6</v>
      </c>
      <c r="C712" t="s">
        <v>179</v>
      </c>
      <c r="D712" t="s">
        <v>7</v>
      </c>
      <c r="E712">
        <v>2020</v>
      </c>
      <c r="F712">
        <v>9</v>
      </c>
      <c r="G712" s="3" t="s">
        <v>115</v>
      </c>
      <c r="H712" t="s">
        <v>2898</v>
      </c>
      <c r="I712" s="2" cm="1">
        <f t="array" ref="I71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712" s="2">
        <v>0.79917475000000004</v>
      </c>
      <c r="K712" s="2" t="s">
        <v>2901</v>
      </c>
    </row>
    <row r="713" spans="2:11" hidden="1" x14ac:dyDescent="0.2">
      <c r="B713" t="s">
        <v>6</v>
      </c>
      <c r="C713" t="s">
        <v>179</v>
      </c>
      <c r="D713" t="s">
        <v>7</v>
      </c>
      <c r="E713">
        <v>2020</v>
      </c>
      <c r="F713">
        <v>10</v>
      </c>
      <c r="G713" s="3" t="s">
        <v>116</v>
      </c>
      <c r="H713" t="s">
        <v>2898</v>
      </c>
      <c r="I713" s="2" cm="1">
        <f t="array" ref="I71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713" s="2">
        <v>0.79366320000000001</v>
      </c>
      <c r="K713" s="2" t="s">
        <v>2901</v>
      </c>
    </row>
    <row r="714" spans="2:11" hidden="1" x14ac:dyDescent="0.2">
      <c r="B714" t="s">
        <v>6</v>
      </c>
      <c r="C714" t="s">
        <v>179</v>
      </c>
      <c r="D714" t="s">
        <v>7</v>
      </c>
      <c r="E714">
        <v>2020</v>
      </c>
      <c r="F714">
        <v>11</v>
      </c>
      <c r="G714" s="3" t="s">
        <v>117</v>
      </c>
      <c r="H714" t="s">
        <v>2898</v>
      </c>
      <c r="I714" s="2" cm="1">
        <f t="array" ref="I71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14" s="2">
        <v>0.79366320000000001</v>
      </c>
      <c r="K714" s="2" t="s">
        <v>2901</v>
      </c>
    </row>
    <row r="715" spans="2:11" hidden="1" x14ac:dyDescent="0.2">
      <c r="B715" t="s">
        <v>6</v>
      </c>
      <c r="C715" t="s">
        <v>179</v>
      </c>
      <c r="D715" t="s">
        <v>7</v>
      </c>
      <c r="E715">
        <v>2020</v>
      </c>
      <c r="F715">
        <v>12</v>
      </c>
      <c r="G715" s="3" t="s">
        <v>118</v>
      </c>
      <c r="H715" t="s">
        <v>2898</v>
      </c>
      <c r="I715" s="2" cm="1">
        <f t="array" ref="I71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715" s="2">
        <v>0.79366320000000001</v>
      </c>
      <c r="K715" s="2" t="s">
        <v>2901</v>
      </c>
    </row>
    <row r="716" spans="2:11" hidden="1" x14ac:dyDescent="0.2">
      <c r="B716" t="s">
        <v>6</v>
      </c>
      <c r="C716" t="s">
        <v>186</v>
      </c>
      <c r="D716" t="s">
        <v>17</v>
      </c>
      <c r="E716">
        <v>2019</v>
      </c>
      <c r="F716">
        <v>9</v>
      </c>
      <c r="G716" s="3" t="s">
        <v>103</v>
      </c>
      <c r="H716" t="s">
        <v>2898</v>
      </c>
      <c r="I716" s="2" cm="1">
        <f t="array" ref="I716">SUMPRODUCT(CAUWEP176[Value], --(CAUWEP176[Year] = Consolidated[[#This Row],[Year]]), --(CAUWEP176[Month] = Consolidated[[#This Row],[Month]]))</f>
        <v>0.71</v>
      </c>
      <c r="J716" s="2">
        <v>0.7247191011235955</v>
      </c>
      <c r="K716" s="2" t="s">
        <v>2901</v>
      </c>
    </row>
    <row r="717" spans="2:11" hidden="1" x14ac:dyDescent="0.2">
      <c r="B717" t="s">
        <v>6</v>
      </c>
      <c r="C717" t="s">
        <v>186</v>
      </c>
      <c r="D717" t="s">
        <v>17</v>
      </c>
      <c r="E717">
        <v>2019</v>
      </c>
      <c r="F717">
        <v>10</v>
      </c>
      <c r="G717" s="3" t="s">
        <v>104</v>
      </c>
      <c r="H717" t="s">
        <v>2898</v>
      </c>
      <c r="I717" s="2" cm="1">
        <f t="array" ref="I717">SUMPRODUCT(CAUWEP176[Value], --(CAUWEP176[Year] = Consolidated[[#This Row],[Year]]), --(CAUWEP176[Month] = Consolidated[[#This Row],[Month]]))</f>
        <v>0.70699999999999996</v>
      </c>
      <c r="J717" s="2">
        <v>0.7359550561797753</v>
      </c>
      <c r="K717" s="2" t="s">
        <v>2901</v>
      </c>
    </row>
    <row r="718" spans="2:11" hidden="1" x14ac:dyDescent="0.2">
      <c r="B718" t="s">
        <v>6</v>
      </c>
      <c r="C718" t="s">
        <v>186</v>
      </c>
      <c r="D718" t="s">
        <v>17</v>
      </c>
      <c r="E718">
        <v>2019</v>
      </c>
      <c r="F718">
        <v>11</v>
      </c>
      <c r="G718" s="3" t="s">
        <v>105</v>
      </c>
      <c r="H718" t="s">
        <v>2898</v>
      </c>
      <c r="I718" s="2" cm="1">
        <f t="array" ref="I718">SUMPRODUCT(CAUWEP176[Value], --(CAUWEP176[Year] = Consolidated[[#This Row],[Year]]), --(CAUWEP176[Month] = Consolidated[[#This Row],[Month]]))</f>
        <v>0.70699999999999996</v>
      </c>
      <c r="J718" s="2">
        <v>0.7359550561797753</v>
      </c>
      <c r="K718" s="2" t="s">
        <v>2901</v>
      </c>
    </row>
    <row r="719" spans="2:11" hidden="1" x14ac:dyDescent="0.2">
      <c r="B719" t="s">
        <v>6</v>
      </c>
      <c r="C719" t="s">
        <v>186</v>
      </c>
      <c r="D719" t="s">
        <v>17</v>
      </c>
      <c r="E719">
        <v>2019</v>
      </c>
      <c r="F719">
        <v>12</v>
      </c>
      <c r="G719" s="3" t="s">
        <v>106</v>
      </c>
      <c r="H719" t="s">
        <v>2898</v>
      </c>
      <c r="I719" s="2" cm="1">
        <f t="array" ref="I719">SUMPRODUCT(CAUWEP176[Value], --(CAUWEP176[Year] = Consolidated[[#This Row],[Year]]), --(CAUWEP176[Month] = Consolidated[[#This Row],[Month]]))</f>
        <v>0.71099999999999997</v>
      </c>
      <c r="J719" s="2">
        <v>0.7359550561797753</v>
      </c>
      <c r="K719" s="2" t="s">
        <v>2901</v>
      </c>
    </row>
    <row r="720" spans="2:11" hidden="1" x14ac:dyDescent="0.2">
      <c r="B720" t="s">
        <v>6</v>
      </c>
      <c r="C720" t="s">
        <v>186</v>
      </c>
      <c r="D720" t="s">
        <v>17</v>
      </c>
      <c r="E720">
        <v>2020</v>
      </c>
      <c r="F720">
        <v>1</v>
      </c>
      <c r="G720" s="3" t="s">
        <v>107</v>
      </c>
      <c r="H720" t="s">
        <v>2898</v>
      </c>
      <c r="I720" s="2" cm="1">
        <f t="array" ref="I720">SUMPRODUCT(CAUWEP176[Value], --(CAUWEP176[Year] = Consolidated[[#This Row],[Year]]), --(CAUWEP176[Month] = Consolidated[[#This Row],[Month]]))</f>
        <v>0.65</v>
      </c>
      <c r="J720" s="2">
        <v>0.75280898876404501</v>
      </c>
      <c r="K720" s="2" t="s">
        <v>2901</v>
      </c>
    </row>
    <row r="721" spans="2:11" hidden="1" x14ac:dyDescent="0.2">
      <c r="B721" t="s">
        <v>6</v>
      </c>
      <c r="C721" t="s">
        <v>186</v>
      </c>
      <c r="D721" t="s">
        <v>17</v>
      </c>
      <c r="E721">
        <v>2020</v>
      </c>
      <c r="F721">
        <v>2</v>
      </c>
      <c r="G721" s="3" t="s">
        <v>108</v>
      </c>
      <c r="H721" t="s">
        <v>2898</v>
      </c>
      <c r="I721" s="2" cm="1">
        <f t="array" ref="I721">SUMPRODUCT(CAUWEP176[Value], --(CAUWEP176[Year] = Consolidated[[#This Row],[Year]]), --(CAUWEP176[Month] = Consolidated[[#This Row],[Month]]))</f>
        <v>0.63800000000000001</v>
      </c>
      <c r="J721" s="2">
        <v>0.75280898876404501</v>
      </c>
      <c r="K721" s="2" t="s">
        <v>2901</v>
      </c>
    </row>
    <row r="722" spans="2:11" hidden="1" x14ac:dyDescent="0.2">
      <c r="B722" t="s">
        <v>6</v>
      </c>
      <c r="C722" t="s">
        <v>186</v>
      </c>
      <c r="D722" t="s">
        <v>17</v>
      </c>
      <c r="E722">
        <v>2020</v>
      </c>
      <c r="F722">
        <v>3</v>
      </c>
      <c r="G722" s="3" t="s">
        <v>109</v>
      </c>
      <c r="H722" t="s">
        <v>2898</v>
      </c>
      <c r="I722" s="2" cm="1">
        <f t="array" ref="I722">SUMPRODUCT(CAUWEP176[Value], --(CAUWEP176[Year] = Consolidated[[#This Row],[Year]]), --(CAUWEP176[Month] = Consolidated[[#This Row],[Month]]))</f>
        <v>0.64700000000000002</v>
      </c>
      <c r="J722" s="2">
        <v>0.75280898876404501</v>
      </c>
      <c r="K722" s="2" t="s">
        <v>2901</v>
      </c>
    </row>
    <row r="723" spans="2:11" hidden="1" x14ac:dyDescent="0.2">
      <c r="B723" t="s">
        <v>6</v>
      </c>
      <c r="C723" t="s">
        <v>186</v>
      </c>
      <c r="D723" t="s">
        <v>17</v>
      </c>
      <c r="E723">
        <v>2020</v>
      </c>
      <c r="F723">
        <v>4</v>
      </c>
      <c r="G723" s="3" t="s">
        <v>110</v>
      </c>
      <c r="H723" t="s">
        <v>2898</v>
      </c>
      <c r="I723" s="2" cm="1">
        <f t="array" ref="I723">SUMPRODUCT(CAUWEP176[Value], --(CAUWEP176[Year] = Consolidated[[#This Row],[Year]]), --(CAUWEP176[Month] = Consolidated[[#This Row],[Month]]))</f>
        <v>0.71099999999999997</v>
      </c>
      <c r="J723" s="2">
        <v>0.7303370786516854</v>
      </c>
      <c r="K723" s="2" t="s">
        <v>2901</v>
      </c>
    </row>
    <row r="724" spans="2:11" hidden="1" x14ac:dyDescent="0.2">
      <c r="B724" t="s">
        <v>6</v>
      </c>
      <c r="C724" t="s">
        <v>186</v>
      </c>
      <c r="D724" t="s">
        <v>17</v>
      </c>
      <c r="E724">
        <v>2020</v>
      </c>
      <c r="F724">
        <v>5</v>
      </c>
      <c r="G724" s="3" t="s">
        <v>111</v>
      </c>
      <c r="H724" t="s">
        <v>2898</v>
      </c>
      <c r="I724" s="2" cm="1">
        <f t="array" ref="I724">SUMPRODUCT(CAUWEP176[Value], --(CAUWEP176[Year] = Consolidated[[#This Row],[Year]]), --(CAUWEP176[Month] = Consolidated[[#This Row],[Month]]))</f>
        <v>0.71399999999999997</v>
      </c>
      <c r="J724" s="2">
        <v>0.7303370786516854</v>
      </c>
      <c r="K724" s="2" t="s">
        <v>2901</v>
      </c>
    </row>
    <row r="725" spans="2:11" hidden="1" x14ac:dyDescent="0.2">
      <c r="B725" t="s">
        <v>6</v>
      </c>
      <c r="C725" t="s">
        <v>186</v>
      </c>
      <c r="D725" t="s">
        <v>17</v>
      </c>
      <c r="E725">
        <v>2020</v>
      </c>
      <c r="F725">
        <v>6</v>
      </c>
      <c r="G725" s="3" t="s">
        <v>112</v>
      </c>
      <c r="H725" t="s">
        <v>2898</v>
      </c>
      <c r="I725" s="2" cm="1">
        <f t="array" ref="I725">SUMPRODUCT(CAUWEP176[Value], --(CAUWEP176[Year] = Consolidated[[#This Row],[Year]]), --(CAUWEP176[Month] = Consolidated[[#This Row],[Month]]))</f>
        <v>0.73699999999999999</v>
      </c>
      <c r="J725" s="2">
        <v>0.7303370786516854</v>
      </c>
      <c r="K725" s="2" t="s">
        <v>2901</v>
      </c>
    </row>
    <row r="726" spans="2:11" hidden="1" x14ac:dyDescent="0.2">
      <c r="B726" t="s">
        <v>6</v>
      </c>
      <c r="C726" t="s">
        <v>186</v>
      </c>
      <c r="D726" t="s">
        <v>17</v>
      </c>
      <c r="E726">
        <v>2020</v>
      </c>
      <c r="F726">
        <v>7</v>
      </c>
      <c r="G726" s="3" t="s">
        <v>113</v>
      </c>
      <c r="H726" t="s">
        <v>2898</v>
      </c>
      <c r="I726" s="2" cm="1">
        <f t="array" ref="I726">SUMPRODUCT(CAUWEP176[Value], --(CAUWEP176[Year] = Consolidated[[#This Row],[Year]]), --(CAUWEP176[Month] = Consolidated[[#This Row],[Month]]))</f>
        <v>0.70699999999999996</v>
      </c>
      <c r="J726" s="2">
        <v>0.7191011235955056</v>
      </c>
      <c r="K726" s="2" t="s">
        <v>2901</v>
      </c>
    </row>
    <row r="727" spans="2:11" hidden="1" x14ac:dyDescent="0.2">
      <c r="B727" t="s">
        <v>6</v>
      </c>
      <c r="C727" t="s">
        <v>186</v>
      </c>
      <c r="D727" t="s">
        <v>17</v>
      </c>
      <c r="E727">
        <v>2020</v>
      </c>
      <c r="F727">
        <v>8</v>
      </c>
      <c r="G727" s="3" t="s">
        <v>114</v>
      </c>
      <c r="H727" t="s">
        <v>2898</v>
      </c>
      <c r="I727" s="2" cm="1">
        <f t="array" ref="I727">SUMPRODUCT(CAUWEP176[Value], --(CAUWEP176[Year] = Consolidated[[#This Row],[Year]]), --(CAUWEP176[Month] = Consolidated[[#This Row],[Month]]))</f>
        <v>0.73099999999999998</v>
      </c>
      <c r="J727" s="2">
        <v>0.7191011235955056</v>
      </c>
      <c r="K727" s="2" t="s">
        <v>2901</v>
      </c>
    </row>
    <row r="728" spans="2:11" hidden="1" x14ac:dyDescent="0.2">
      <c r="B728" t="s">
        <v>6</v>
      </c>
      <c r="C728" t="s">
        <v>186</v>
      </c>
      <c r="D728" t="s">
        <v>17</v>
      </c>
      <c r="E728">
        <v>2020</v>
      </c>
      <c r="F728">
        <v>9</v>
      </c>
      <c r="G728" s="3" t="s">
        <v>115</v>
      </c>
      <c r="H728" t="s">
        <v>2898</v>
      </c>
      <c r="I728" s="2" cm="1">
        <f t="array" ref="I728">SUMPRODUCT(CAUWEP176[Value], --(CAUWEP176[Year] = Consolidated[[#This Row],[Year]]), --(CAUWEP176[Month] = Consolidated[[#This Row],[Month]]))</f>
        <v>0.72799999999999998</v>
      </c>
      <c r="J728" s="2">
        <v>0.7191011235955056</v>
      </c>
      <c r="K728" s="2" t="s">
        <v>2901</v>
      </c>
    </row>
    <row r="729" spans="2:11" hidden="1" x14ac:dyDescent="0.2">
      <c r="B729" t="s">
        <v>6</v>
      </c>
      <c r="C729" t="s">
        <v>186</v>
      </c>
      <c r="D729" t="s">
        <v>17</v>
      </c>
      <c r="E729">
        <v>2020</v>
      </c>
      <c r="F729">
        <v>10</v>
      </c>
      <c r="G729" s="3" t="s">
        <v>116</v>
      </c>
      <c r="H729" t="s">
        <v>2898</v>
      </c>
      <c r="I729" s="2" cm="1">
        <f t="array" ref="I729">SUMPRODUCT(CAUWEP176[Value], --(CAUWEP176[Year] = Consolidated[[#This Row],[Year]]), --(CAUWEP176[Month] = Consolidated[[#This Row],[Month]]))</f>
        <v>0.68400000000000005</v>
      </c>
      <c r="J729" s="2">
        <v>0.7415730337078652</v>
      </c>
      <c r="K729" s="2" t="s">
        <v>2901</v>
      </c>
    </row>
    <row r="730" spans="2:11" hidden="1" x14ac:dyDescent="0.2">
      <c r="B730" t="s">
        <v>6</v>
      </c>
      <c r="C730" t="s">
        <v>186</v>
      </c>
      <c r="D730" t="s">
        <v>17</v>
      </c>
      <c r="E730">
        <v>2020</v>
      </c>
      <c r="F730">
        <v>11</v>
      </c>
      <c r="G730" s="3" t="s">
        <v>117</v>
      </c>
      <c r="H730" t="s">
        <v>2898</v>
      </c>
      <c r="I730" s="2" cm="1">
        <f t="array" ref="I730">SUMPRODUCT(CAUWEP176[Value], --(CAUWEP176[Year] = Consolidated[[#This Row],[Year]]), --(CAUWEP176[Month] = Consolidated[[#This Row],[Month]]))</f>
        <v>0.68700000000000006</v>
      </c>
      <c r="J730" s="2">
        <v>0.7415730337078652</v>
      </c>
      <c r="K730" s="2" t="s">
        <v>2901</v>
      </c>
    </row>
    <row r="731" spans="2:11" hidden="1" x14ac:dyDescent="0.2">
      <c r="B731" t="s">
        <v>6</v>
      </c>
      <c r="C731" t="s">
        <v>186</v>
      </c>
      <c r="D731" t="s">
        <v>17</v>
      </c>
      <c r="E731">
        <v>2020</v>
      </c>
      <c r="F731">
        <v>12</v>
      </c>
      <c r="G731" s="3" t="s">
        <v>118</v>
      </c>
      <c r="H731" t="s">
        <v>2898</v>
      </c>
      <c r="I731" s="2" cm="1">
        <f t="array" ref="I731">SUMPRODUCT(CAUWEP176[Value], --(CAUWEP176[Year] = Consolidated[[#This Row],[Year]]), --(CAUWEP176[Month] = Consolidated[[#This Row],[Month]]))</f>
        <v>0.70599999999999996</v>
      </c>
      <c r="J731" s="2">
        <v>0.7415730337078652</v>
      </c>
      <c r="K731" s="2" t="s">
        <v>2901</v>
      </c>
    </row>
    <row r="732" spans="2:11" hidden="1" x14ac:dyDescent="0.2">
      <c r="B732" t="s">
        <v>6</v>
      </c>
      <c r="C732" t="s">
        <v>187</v>
      </c>
      <c r="D732" t="s">
        <v>19</v>
      </c>
      <c r="E732">
        <v>2019</v>
      </c>
      <c r="F732">
        <v>9</v>
      </c>
      <c r="G732" s="3" t="s">
        <v>103</v>
      </c>
      <c r="H732" t="s">
        <v>2898</v>
      </c>
      <c r="I732" s="2" cm="1">
        <f t="array" ref="I732">SUMPRODUCT(CAUNEA3187[Value], --(CAUNEA3187[Year] = Consolidated[[#This Row],[Year]]), --(CAUNEA3187[Month] = Consolidated[[#This Row],[Month]]))</f>
        <v>0.39300000000000002</v>
      </c>
      <c r="J732" s="2">
        <v>0.33793683087627441</v>
      </c>
      <c r="K732" s="2" t="s">
        <v>2901</v>
      </c>
    </row>
    <row r="733" spans="2:11" hidden="1" x14ac:dyDescent="0.2">
      <c r="B733" t="s">
        <v>6</v>
      </c>
      <c r="C733" t="s">
        <v>187</v>
      </c>
      <c r="D733" t="s">
        <v>19</v>
      </c>
      <c r="E733">
        <v>2019</v>
      </c>
      <c r="F733">
        <v>10</v>
      </c>
      <c r="G733" s="3" t="s">
        <v>104</v>
      </c>
      <c r="H733" t="s">
        <v>2898</v>
      </c>
      <c r="I733" s="2" cm="1">
        <f t="array" ref="I733">SUMPRODUCT(CAUNEA3187[Value], --(CAUNEA3187[Year] = Consolidated[[#This Row],[Year]]), --(CAUNEA3187[Month] = Consolidated[[#This Row],[Month]]))</f>
        <v>0.39400000000000002</v>
      </c>
      <c r="J733" s="2">
        <v>0.33746374901133663</v>
      </c>
      <c r="K733" s="2" t="s">
        <v>2901</v>
      </c>
    </row>
    <row r="734" spans="2:11" hidden="1" x14ac:dyDescent="0.2">
      <c r="B734" t="s">
        <v>6</v>
      </c>
      <c r="C734" t="s">
        <v>187</v>
      </c>
      <c r="D734" t="s">
        <v>19</v>
      </c>
      <c r="E734">
        <v>2019</v>
      </c>
      <c r="F734">
        <v>11</v>
      </c>
      <c r="G734" s="3" t="s">
        <v>105</v>
      </c>
      <c r="H734" t="s">
        <v>2898</v>
      </c>
      <c r="I734" s="2" cm="1">
        <f t="array" ref="I734">SUMPRODUCT(CAUNEA3187[Value], --(CAUNEA3187[Year] = Consolidated[[#This Row],[Year]]), --(CAUNEA3187[Month] = Consolidated[[#This Row],[Month]]))</f>
        <v>0.32800000000000001</v>
      </c>
      <c r="J734" s="2">
        <v>0.33754296289024538</v>
      </c>
      <c r="K734" s="2" t="s">
        <v>2901</v>
      </c>
    </row>
    <row r="735" spans="2:11" hidden="1" x14ac:dyDescent="0.2">
      <c r="B735" t="s">
        <v>6</v>
      </c>
      <c r="C735" t="s">
        <v>187</v>
      </c>
      <c r="D735" t="s">
        <v>19</v>
      </c>
      <c r="E735">
        <v>2019</v>
      </c>
      <c r="F735">
        <v>12</v>
      </c>
      <c r="G735" s="3" t="s">
        <v>106</v>
      </c>
      <c r="H735" t="s">
        <v>2898</v>
      </c>
      <c r="I735" s="2" cm="1">
        <f t="array" ref="I735">SUMPRODUCT(CAUNEA3187[Value], --(CAUNEA3187[Year] = Consolidated[[#This Row],[Year]]), --(CAUNEA3187[Month] = Consolidated[[#This Row],[Month]]))</f>
        <v>0.30599999999999999</v>
      </c>
      <c r="J735" s="2">
        <v>0.33738699117297227</v>
      </c>
      <c r="K735" s="2" t="s">
        <v>2901</v>
      </c>
    </row>
    <row r="736" spans="2:11" hidden="1" x14ac:dyDescent="0.2">
      <c r="B736" t="s">
        <v>6</v>
      </c>
      <c r="C736" t="s">
        <v>187</v>
      </c>
      <c r="D736" t="s">
        <v>19</v>
      </c>
      <c r="E736">
        <v>2020</v>
      </c>
      <c r="F736">
        <v>1</v>
      </c>
      <c r="G736" s="3" t="s">
        <v>107</v>
      </c>
      <c r="H736" t="s">
        <v>2898</v>
      </c>
      <c r="I736" s="2" cm="1">
        <f t="array" ref="I736">SUMPRODUCT(CAUNEA3187[Value], --(CAUNEA3187[Year] = Consolidated[[#This Row],[Year]]), --(CAUNEA3187[Month] = Consolidated[[#This Row],[Month]]))</f>
        <v>0.26300000000000001</v>
      </c>
      <c r="J736" s="2">
        <v>0.33723538088136745</v>
      </c>
      <c r="K736" s="2" t="s">
        <v>2901</v>
      </c>
    </row>
    <row r="737" spans="2:11" hidden="1" x14ac:dyDescent="0.2">
      <c r="B737" t="s">
        <v>6</v>
      </c>
      <c r="C737" t="s">
        <v>187</v>
      </c>
      <c r="D737" t="s">
        <v>19</v>
      </c>
      <c r="E737">
        <v>2020</v>
      </c>
      <c r="F737">
        <v>2</v>
      </c>
      <c r="G737" s="3" t="s">
        <v>108</v>
      </c>
      <c r="H737" t="s">
        <v>2898</v>
      </c>
      <c r="I737" s="2" cm="1">
        <f t="array" ref="I737">SUMPRODUCT(CAUNEA3187[Value], --(CAUNEA3187[Year] = Consolidated[[#This Row],[Year]]), --(CAUNEA3187[Month] = Consolidated[[#This Row],[Month]]))</f>
        <v>0.27400000000000002</v>
      </c>
      <c r="J737" s="2">
        <v>0.33708797841738036</v>
      </c>
      <c r="K737" s="2" t="s">
        <v>2901</v>
      </c>
    </row>
    <row r="738" spans="2:11" hidden="1" x14ac:dyDescent="0.2">
      <c r="B738" t="s">
        <v>6</v>
      </c>
      <c r="C738" t="s">
        <v>187</v>
      </c>
      <c r="D738" t="s">
        <v>19</v>
      </c>
      <c r="E738">
        <v>2020</v>
      </c>
      <c r="F738">
        <v>3</v>
      </c>
      <c r="G738" s="3" t="s">
        <v>109</v>
      </c>
      <c r="H738" t="s">
        <v>2898</v>
      </c>
      <c r="I738" s="2" cm="1">
        <f t="array" ref="I738">SUMPRODUCT(CAUNEA3187[Value], --(CAUNEA3187[Year] = Consolidated[[#This Row],[Year]]), --(CAUNEA3187[Month] = Consolidated[[#This Row],[Month]]))</f>
        <v>0.27300000000000002</v>
      </c>
      <c r="J738" s="2">
        <v>0.33694472562169808</v>
      </c>
      <c r="K738" s="2" t="s">
        <v>2901</v>
      </c>
    </row>
    <row r="739" spans="2:11" hidden="1" x14ac:dyDescent="0.2">
      <c r="B739" t="s">
        <v>6</v>
      </c>
      <c r="C739" t="s">
        <v>187</v>
      </c>
      <c r="D739" t="s">
        <v>19</v>
      </c>
      <c r="E739">
        <v>2020</v>
      </c>
      <c r="F739">
        <v>4</v>
      </c>
      <c r="G739" s="3" t="s">
        <v>110</v>
      </c>
      <c r="H739" t="s">
        <v>2898</v>
      </c>
      <c r="I739" s="2" cm="1">
        <f t="array" ref="I739">SUMPRODUCT(CAUNEA3187[Value], --(CAUNEA3187[Year] = Consolidated[[#This Row],[Year]]), --(CAUNEA3187[Month] = Consolidated[[#This Row],[Month]]))</f>
        <v>0.24299999999999999</v>
      </c>
      <c r="J739" s="2">
        <v>0.33680547028217983</v>
      </c>
      <c r="K739" s="2" t="s">
        <v>2901</v>
      </c>
    </row>
    <row r="740" spans="2:11" hidden="1" x14ac:dyDescent="0.2">
      <c r="B740" t="s">
        <v>6</v>
      </c>
      <c r="C740" t="s">
        <v>187</v>
      </c>
      <c r="D740" t="s">
        <v>19</v>
      </c>
      <c r="E740">
        <v>2020</v>
      </c>
      <c r="F740">
        <v>5</v>
      </c>
      <c r="G740" s="3" t="s">
        <v>111</v>
      </c>
      <c r="H740" t="s">
        <v>2898</v>
      </c>
      <c r="I740" s="2" cm="1">
        <f t="array" ref="I740">SUMPRODUCT(CAUNEA3187[Value], --(CAUNEA3187[Year] = Consolidated[[#This Row],[Year]]), --(CAUNEA3187[Month] = Consolidated[[#This Row],[Month]]))</f>
        <v>0.222</v>
      </c>
      <c r="J740" s="2">
        <v>0.33667006095551733</v>
      </c>
      <c r="K740" s="2" t="s">
        <v>2901</v>
      </c>
    </row>
    <row r="741" spans="2:11" hidden="1" x14ac:dyDescent="0.2">
      <c r="B741" t="s">
        <v>6</v>
      </c>
      <c r="C741" t="s">
        <v>187</v>
      </c>
      <c r="D741" t="s">
        <v>19</v>
      </c>
      <c r="E741">
        <v>2020</v>
      </c>
      <c r="F741">
        <v>6</v>
      </c>
      <c r="G741" s="3" t="s">
        <v>112</v>
      </c>
      <c r="H741" t="s">
        <v>2898</v>
      </c>
      <c r="I741" s="2" cm="1">
        <f t="array" ref="I741">SUMPRODUCT(CAUNEA3187[Value], --(CAUNEA3187[Year] = Consolidated[[#This Row],[Year]]), --(CAUNEA3187[Month] = Consolidated[[#This Row],[Month]]))</f>
        <v>0.22600000000000001</v>
      </c>
      <c r="J741" s="2">
        <v>0.33653844131379557</v>
      </c>
      <c r="K741" s="2" t="s">
        <v>2901</v>
      </c>
    </row>
    <row r="742" spans="2:11" hidden="1" x14ac:dyDescent="0.2">
      <c r="B742" t="s">
        <v>6</v>
      </c>
      <c r="C742" t="s">
        <v>187</v>
      </c>
      <c r="D742" t="s">
        <v>19</v>
      </c>
      <c r="E742">
        <v>2020</v>
      </c>
      <c r="F742">
        <v>7</v>
      </c>
      <c r="G742" s="3" t="s">
        <v>113</v>
      </c>
      <c r="H742" t="s">
        <v>2898</v>
      </c>
      <c r="I742" s="2" cm="1">
        <f t="array" ref="I742">SUMPRODUCT(CAUNEA3187[Value], --(CAUNEA3187[Year] = Consolidated[[#This Row],[Year]]), --(CAUNEA3187[Month] = Consolidated[[#This Row],[Month]]))</f>
        <v>0.23300000000000001</v>
      </c>
      <c r="J742" s="2">
        <v>0.3364105082868421</v>
      </c>
      <c r="K742" s="2" t="s">
        <v>2901</v>
      </c>
    </row>
    <row r="743" spans="2:11" hidden="1" x14ac:dyDescent="0.2">
      <c r="B743" t="s">
        <v>6</v>
      </c>
      <c r="C743" t="s">
        <v>187</v>
      </c>
      <c r="D743" t="s">
        <v>19</v>
      </c>
      <c r="E743">
        <v>2020</v>
      </c>
      <c r="F743">
        <v>8</v>
      </c>
      <c r="G743" s="3" t="s">
        <v>114</v>
      </c>
      <c r="H743" t="s">
        <v>2898</v>
      </c>
      <c r="I743" s="2" cm="1">
        <f t="array" ref="I743">SUMPRODUCT(CAUNEA3187[Value], --(CAUNEA3187[Year] = Consolidated[[#This Row],[Year]]), --(CAUNEA3187[Month] = Consolidated[[#This Row],[Month]]))</f>
        <v>0.29199999999999998</v>
      </c>
      <c r="J743" s="2">
        <v>0.3362861122242804</v>
      </c>
      <c r="K743" s="2" t="s">
        <v>2901</v>
      </c>
    </row>
    <row r="744" spans="2:11" hidden="1" x14ac:dyDescent="0.2">
      <c r="B744" t="s">
        <v>6</v>
      </c>
      <c r="C744" t="s">
        <v>187</v>
      </c>
      <c r="D744" t="s">
        <v>19</v>
      </c>
      <c r="E744">
        <v>2020</v>
      </c>
      <c r="F744">
        <v>9</v>
      </c>
      <c r="G744" s="3" t="s">
        <v>115</v>
      </c>
      <c r="H744" t="s">
        <v>2898</v>
      </c>
      <c r="I744" s="2" cm="1">
        <f t="array" ref="I744">SUMPRODUCT(CAUNEA3187[Value], --(CAUNEA3187[Year] = Consolidated[[#This Row],[Year]]), --(CAUNEA3187[Month] = Consolidated[[#This Row],[Month]]))</f>
        <v>0.29199999999999998</v>
      </c>
      <c r="J744" s="2">
        <v>0.33616519830174946</v>
      </c>
      <c r="K744" s="2" t="s">
        <v>2901</v>
      </c>
    </row>
    <row r="745" spans="2:11" hidden="1" x14ac:dyDescent="0.2">
      <c r="B745" t="s">
        <v>6</v>
      </c>
      <c r="C745" t="s">
        <v>187</v>
      </c>
      <c r="D745" t="s">
        <v>19</v>
      </c>
      <c r="E745">
        <v>2020</v>
      </c>
      <c r="F745">
        <v>10</v>
      </c>
      <c r="G745" s="3" t="s">
        <v>116</v>
      </c>
      <c r="H745" t="s">
        <v>2898</v>
      </c>
      <c r="I745" s="2" cm="1">
        <f t="array" ref="I745">SUMPRODUCT(CAUNEA3187[Value], --(CAUNEA3187[Year] = Consolidated[[#This Row],[Year]]), --(CAUNEA3187[Month] = Consolidated[[#This Row],[Month]]))</f>
        <v>0.29399999999999998</v>
      </c>
      <c r="J745" s="2">
        <v>0.33604766500080369</v>
      </c>
      <c r="K745" s="2" t="s">
        <v>2901</v>
      </c>
    </row>
    <row r="746" spans="2:11" hidden="1" x14ac:dyDescent="0.2">
      <c r="B746" t="s">
        <v>6</v>
      </c>
      <c r="C746" t="s">
        <v>187</v>
      </c>
      <c r="D746" t="s">
        <v>19</v>
      </c>
      <c r="E746">
        <v>2020</v>
      </c>
      <c r="F746">
        <v>11</v>
      </c>
      <c r="G746" s="3" t="s">
        <v>117</v>
      </c>
      <c r="H746" t="s">
        <v>2898</v>
      </c>
      <c r="I746" s="2" cm="1">
        <f t="array" ref="I746">SUMPRODUCT(CAUNEA3187[Value], --(CAUNEA3187[Year] = Consolidated[[#This Row],[Year]]), --(CAUNEA3187[Month] = Consolidated[[#This Row],[Month]]))</f>
        <v>0.29399999999999998</v>
      </c>
      <c r="J746" s="2">
        <v>0.3359333642578658</v>
      </c>
      <c r="K746" s="2" t="s">
        <v>2901</v>
      </c>
    </row>
    <row r="747" spans="2:11" hidden="1" x14ac:dyDescent="0.2">
      <c r="B747" t="s">
        <v>6</v>
      </c>
      <c r="C747" t="s">
        <v>187</v>
      </c>
      <c r="D747" t="s">
        <v>19</v>
      </c>
      <c r="E747">
        <v>2020</v>
      </c>
      <c r="F747">
        <v>12</v>
      </c>
      <c r="G747" s="3" t="s">
        <v>118</v>
      </c>
      <c r="H747" t="s">
        <v>2898</v>
      </c>
      <c r="I747" s="2" cm="1">
        <f t="array" ref="I747">SUMPRODUCT(CAUNEA3187[Value], --(CAUNEA3187[Year] = Consolidated[[#This Row],[Year]]), --(CAUNEA3187[Month] = Consolidated[[#This Row],[Month]]))</f>
        <v>0.29399999999999998</v>
      </c>
      <c r="J747" s="2">
        <v>0.33582228956081017</v>
      </c>
      <c r="K747" s="2" t="s">
        <v>2901</v>
      </c>
    </row>
    <row r="748" spans="2:11" hidden="1" x14ac:dyDescent="0.2">
      <c r="B748" t="s">
        <v>6</v>
      </c>
      <c r="C748" t="s">
        <v>179</v>
      </c>
      <c r="D748" t="s">
        <v>22</v>
      </c>
      <c r="E748">
        <v>2019</v>
      </c>
      <c r="F748">
        <v>9</v>
      </c>
      <c r="G748" s="3" t="s">
        <v>103</v>
      </c>
      <c r="H748" t="s">
        <v>2898</v>
      </c>
      <c r="I748" s="2" cm="1">
        <f t="array" ref="I748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748" s="2">
        <v>0.771617</v>
      </c>
      <c r="K748" s="2" t="s">
        <v>2901</v>
      </c>
    </row>
    <row r="749" spans="2:11" hidden="1" x14ac:dyDescent="0.2">
      <c r="B749" t="s">
        <v>6</v>
      </c>
      <c r="C749" t="s">
        <v>179</v>
      </c>
      <c r="D749" t="s">
        <v>22</v>
      </c>
      <c r="E749">
        <v>2019</v>
      </c>
      <c r="F749">
        <v>10</v>
      </c>
      <c r="G749" s="3" t="s">
        <v>104</v>
      </c>
      <c r="H749" t="s">
        <v>2898</v>
      </c>
      <c r="I749" s="2" cm="1">
        <f t="array" ref="I74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49" s="2">
        <v>0.78264010000000006</v>
      </c>
      <c r="K749" s="2" t="s">
        <v>2901</v>
      </c>
    </row>
    <row r="750" spans="2:11" hidden="1" x14ac:dyDescent="0.2">
      <c r="B750" t="s">
        <v>6</v>
      </c>
      <c r="C750" t="s">
        <v>179</v>
      </c>
      <c r="D750" t="s">
        <v>22</v>
      </c>
      <c r="E750">
        <v>2019</v>
      </c>
      <c r="F750">
        <v>11</v>
      </c>
      <c r="G750" s="3" t="s">
        <v>105</v>
      </c>
      <c r="H750" t="s">
        <v>2898</v>
      </c>
      <c r="I750" s="2" cm="1">
        <f t="array" ref="I75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50" s="2">
        <v>0.79366320000000001</v>
      </c>
      <c r="K750" s="2" t="s">
        <v>2901</v>
      </c>
    </row>
    <row r="751" spans="2:11" hidden="1" x14ac:dyDescent="0.2">
      <c r="B751" t="s">
        <v>6</v>
      </c>
      <c r="C751" t="s">
        <v>179</v>
      </c>
      <c r="D751" t="s">
        <v>22</v>
      </c>
      <c r="E751">
        <v>2019</v>
      </c>
      <c r="F751">
        <v>12</v>
      </c>
      <c r="G751" s="3" t="s">
        <v>106</v>
      </c>
      <c r="H751" t="s">
        <v>2898</v>
      </c>
      <c r="I751" s="2" cm="1">
        <f t="array" ref="I751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751" s="2">
        <v>0.79917475000000004</v>
      </c>
      <c r="K751" s="2" t="s">
        <v>2901</v>
      </c>
    </row>
    <row r="752" spans="2:11" hidden="1" x14ac:dyDescent="0.2">
      <c r="B752" t="s">
        <v>6</v>
      </c>
      <c r="C752" t="s">
        <v>179</v>
      </c>
      <c r="D752" t="s">
        <v>22</v>
      </c>
      <c r="E752">
        <v>2020</v>
      </c>
      <c r="F752">
        <v>1</v>
      </c>
      <c r="G752" s="3" t="s">
        <v>107</v>
      </c>
      <c r="H752" t="s">
        <v>2898</v>
      </c>
      <c r="I752" s="2" cm="1">
        <f t="array" ref="I75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52" s="2">
        <v>0.79917475000000004</v>
      </c>
      <c r="K752" s="2" t="s">
        <v>2901</v>
      </c>
    </row>
    <row r="753" spans="2:11" hidden="1" x14ac:dyDescent="0.2">
      <c r="B753" t="s">
        <v>6</v>
      </c>
      <c r="C753" t="s">
        <v>179</v>
      </c>
      <c r="D753" t="s">
        <v>22</v>
      </c>
      <c r="E753">
        <v>2020</v>
      </c>
      <c r="F753">
        <v>2</v>
      </c>
      <c r="G753" s="3" t="s">
        <v>108</v>
      </c>
      <c r="H753" t="s">
        <v>2898</v>
      </c>
      <c r="I753" s="2" cm="1">
        <f t="array" ref="I753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753" s="2">
        <v>0.81019785</v>
      </c>
      <c r="K753" s="2" t="s">
        <v>2901</v>
      </c>
    </row>
    <row r="754" spans="2:11" hidden="1" x14ac:dyDescent="0.2">
      <c r="B754" t="s">
        <v>6</v>
      </c>
      <c r="C754" t="s">
        <v>179</v>
      </c>
      <c r="D754" t="s">
        <v>22</v>
      </c>
      <c r="E754">
        <v>2020</v>
      </c>
      <c r="F754">
        <v>3</v>
      </c>
      <c r="G754" s="3" t="s">
        <v>109</v>
      </c>
      <c r="H754" t="s">
        <v>2898</v>
      </c>
      <c r="I754" s="2" cm="1">
        <f t="array" ref="I75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54" s="2">
        <v>0.81570940000000003</v>
      </c>
      <c r="K754" s="2" t="s">
        <v>2901</v>
      </c>
    </row>
    <row r="755" spans="2:11" hidden="1" x14ac:dyDescent="0.2">
      <c r="B755" t="s">
        <v>6</v>
      </c>
      <c r="C755" t="s">
        <v>179</v>
      </c>
      <c r="D755" t="s">
        <v>22</v>
      </c>
      <c r="E755">
        <v>2020</v>
      </c>
      <c r="F755">
        <v>4</v>
      </c>
      <c r="G755" s="3" t="s">
        <v>110</v>
      </c>
      <c r="H755" t="s">
        <v>2898</v>
      </c>
      <c r="I755" s="2" cm="1">
        <f t="array" ref="I755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55" s="2">
        <v>0.81570940000000003</v>
      </c>
      <c r="K755" s="2" t="s">
        <v>2901</v>
      </c>
    </row>
    <row r="756" spans="2:11" hidden="1" x14ac:dyDescent="0.2">
      <c r="B756" t="s">
        <v>6</v>
      </c>
      <c r="C756" t="s">
        <v>179</v>
      </c>
      <c r="D756" t="s">
        <v>22</v>
      </c>
      <c r="E756">
        <v>2020</v>
      </c>
      <c r="F756">
        <v>5</v>
      </c>
      <c r="G756" s="3" t="s">
        <v>111</v>
      </c>
      <c r="H756" t="s">
        <v>2898</v>
      </c>
      <c r="I756" s="2" cm="1">
        <f t="array" ref="I756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56" s="2">
        <v>0.81570940000000003</v>
      </c>
      <c r="K756" s="2" t="s">
        <v>2901</v>
      </c>
    </row>
    <row r="757" spans="2:11" hidden="1" x14ac:dyDescent="0.2">
      <c r="B757" t="s">
        <v>6</v>
      </c>
      <c r="C757" t="s">
        <v>179</v>
      </c>
      <c r="D757" t="s">
        <v>22</v>
      </c>
      <c r="E757">
        <v>2020</v>
      </c>
      <c r="F757">
        <v>6</v>
      </c>
      <c r="G757" s="3" t="s">
        <v>112</v>
      </c>
      <c r="H757" t="s">
        <v>2898</v>
      </c>
      <c r="I757" s="2" cm="1">
        <f t="array" ref="I75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57" s="2">
        <v>0.81570940000000003</v>
      </c>
      <c r="K757" s="2" t="s">
        <v>2901</v>
      </c>
    </row>
    <row r="758" spans="2:11" hidden="1" x14ac:dyDescent="0.2">
      <c r="B758" t="s">
        <v>6</v>
      </c>
      <c r="C758" t="s">
        <v>179</v>
      </c>
      <c r="D758" t="s">
        <v>22</v>
      </c>
      <c r="E758">
        <v>2020</v>
      </c>
      <c r="F758">
        <v>7</v>
      </c>
      <c r="G758" s="3" t="s">
        <v>113</v>
      </c>
      <c r="H758" t="s">
        <v>2898</v>
      </c>
      <c r="I758" s="2" cm="1">
        <f t="array" ref="I758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758" s="2">
        <v>0.81019785</v>
      </c>
      <c r="K758" s="2" t="s">
        <v>2901</v>
      </c>
    </row>
    <row r="759" spans="2:11" hidden="1" x14ac:dyDescent="0.2">
      <c r="B759" t="s">
        <v>6</v>
      </c>
      <c r="C759" t="s">
        <v>179</v>
      </c>
      <c r="D759" t="s">
        <v>22</v>
      </c>
      <c r="E759">
        <v>2020</v>
      </c>
      <c r="F759">
        <v>8</v>
      </c>
      <c r="G759" s="3" t="s">
        <v>114</v>
      </c>
      <c r="H759" t="s">
        <v>2898</v>
      </c>
      <c r="I759" s="2" cm="1">
        <f t="array" ref="I759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59" s="2">
        <v>0.80468629999999997</v>
      </c>
      <c r="K759" s="2" t="s">
        <v>2901</v>
      </c>
    </row>
    <row r="760" spans="2:11" hidden="1" x14ac:dyDescent="0.2">
      <c r="B760" t="s">
        <v>6</v>
      </c>
      <c r="C760" t="s">
        <v>179</v>
      </c>
      <c r="D760" t="s">
        <v>22</v>
      </c>
      <c r="E760">
        <v>2020</v>
      </c>
      <c r="F760">
        <v>9</v>
      </c>
      <c r="G760" s="3" t="s">
        <v>115</v>
      </c>
      <c r="H760" t="s">
        <v>2898</v>
      </c>
      <c r="I760" s="2" cm="1">
        <f t="array" ref="I760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760" s="2">
        <v>0.79917475000000004</v>
      </c>
      <c r="K760" s="2" t="s">
        <v>2901</v>
      </c>
    </row>
    <row r="761" spans="2:11" hidden="1" x14ac:dyDescent="0.2">
      <c r="B761" t="s">
        <v>6</v>
      </c>
      <c r="C761" t="s">
        <v>179</v>
      </c>
      <c r="D761" t="s">
        <v>22</v>
      </c>
      <c r="E761">
        <v>2020</v>
      </c>
      <c r="F761">
        <v>10</v>
      </c>
      <c r="G761" s="3" t="s">
        <v>116</v>
      </c>
      <c r="H761" t="s">
        <v>2898</v>
      </c>
      <c r="I761" s="2" cm="1">
        <f t="array" ref="I761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761" s="2">
        <v>0.79366320000000001</v>
      </c>
      <c r="K761" s="2" t="s">
        <v>2901</v>
      </c>
    </row>
    <row r="762" spans="2:11" hidden="1" x14ac:dyDescent="0.2">
      <c r="B762" t="s">
        <v>6</v>
      </c>
      <c r="C762" t="s">
        <v>179</v>
      </c>
      <c r="D762" t="s">
        <v>22</v>
      </c>
      <c r="E762">
        <v>2020</v>
      </c>
      <c r="F762">
        <v>11</v>
      </c>
      <c r="G762" s="3" t="s">
        <v>117</v>
      </c>
      <c r="H762" t="s">
        <v>2898</v>
      </c>
      <c r="I762" s="2" cm="1">
        <f t="array" ref="I76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62" s="2">
        <v>0.79366320000000001</v>
      </c>
      <c r="K762" s="2" t="s">
        <v>2901</v>
      </c>
    </row>
    <row r="763" spans="2:11" hidden="1" x14ac:dyDescent="0.2">
      <c r="B763" t="s">
        <v>6</v>
      </c>
      <c r="C763" t="s">
        <v>179</v>
      </c>
      <c r="D763" t="s">
        <v>22</v>
      </c>
      <c r="E763">
        <v>2020</v>
      </c>
      <c r="F763">
        <v>12</v>
      </c>
      <c r="G763" s="3" t="s">
        <v>118</v>
      </c>
      <c r="H763" t="s">
        <v>2898</v>
      </c>
      <c r="I763" s="2" cm="1">
        <f t="array" ref="I763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763" s="2">
        <v>0.79366320000000001</v>
      </c>
      <c r="K763" s="2" t="s">
        <v>2901</v>
      </c>
    </row>
    <row r="764" spans="2:11" hidden="1" x14ac:dyDescent="0.2">
      <c r="B764" t="s">
        <v>6</v>
      </c>
      <c r="C764" t="s">
        <v>186</v>
      </c>
      <c r="D764" t="s">
        <v>20</v>
      </c>
      <c r="E764">
        <v>2019</v>
      </c>
      <c r="F764">
        <v>9</v>
      </c>
      <c r="G764" s="3" t="s">
        <v>103</v>
      </c>
      <c r="H764" t="s">
        <v>2898</v>
      </c>
      <c r="I764" s="2" cm="1">
        <f t="array" ref="I764">SUMPRODUCT(CAUWEP176[Value], --(CAUWEP176[Year] = Consolidated[[#This Row],[Year]]), --(CAUWEP176[Month] = Consolidated[[#This Row],[Month]]))</f>
        <v>0.71</v>
      </c>
      <c r="J764" s="2">
        <v>0.7247191011235955</v>
      </c>
      <c r="K764" s="2" t="s">
        <v>2901</v>
      </c>
    </row>
    <row r="765" spans="2:11" hidden="1" x14ac:dyDescent="0.2">
      <c r="B765" t="s">
        <v>6</v>
      </c>
      <c r="C765" t="s">
        <v>186</v>
      </c>
      <c r="D765" t="s">
        <v>20</v>
      </c>
      <c r="E765">
        <v>2019</v>
      </c>
      <c r="F765">
        <v>10</v>
      </c>
      <c r="G765" s="3" t="s">
        <v>104</v>
      </c>
      <c r="H765" t="s">
        <v>2898</v>
      </c>
      <c r="I765" s="2" cm="1">
        <f t="array" ref="I765">SUMPRODUCT(CAUWEP176[Value], --(CAUWEP176[Year] = Consolidated[[#This Row],[Year]]), --(CAUWEP176[Month] = Consolidated[[#This Row],[Month]]))</f>
        <v>0.70699999999999996</v>
      </c>
      <c r="J765" s="2">
        <v>0.7359550561797753</v>
      </c>
      <c r="K765" s="2" t="s">
        <v>2901</v>
      </c>
    </row>
    <row r="766" spans="2:11" hidden="1" x14ac:dyDescent="0.2">
      <c r="B766" t="s">
        <v>6</v>
      </c>
      <c r="C766" t="s">
        <v>186</v>
      </c>
      <c r="D766" t="s">
        <v>20</v>
      </c>
      <c r="E766">
        <v>2019</v>
      </c>
      <c r="F766">
        <v>11</v>
      </c>
      <c r="G766" s="3" t="s">
        <v>105</v>
      </c>
      <c r="H766" t="s">
        <v>2898</v>
      </c>
      <c r="I766" s="2" cm="1">
        <f t="array" ref="I766">SUMPRODUCT(CAUWEP176[Value], --(CAUWEP176[Year] = Consolidated[[#This Row],[Year]]), --(CAUWEP176[Month] = Consolidated[[#This Row],[Month]]))</f>
        <v>0.70699999999999996</v>
      </c>
      <c r="J766" s="2">
        <v>0.7359550561797753</v>
      </c>
      <c r="K766" s="2" t="s">
        <v>2901</v>
      </c>
    </row>
    <row r="767" spans="2:11" hidden="1" x14ac:dyDescent="0.2">
      <c r="B767" t="s">
        <v>6</v>
      </c>
      <c r="C767" t="s">
        <v>186</v>
      </c>
      <c r="D767" t="s">
        <v>20</v>
      </c>
      <c r="E767">
        <v>2019</v>
      </c>
      <c r="F767">
        <v>12</v>
      </c>
      <c r="G767" s="3" t="s">
        <v>106</v>
      </c>
      <c r="H767" t="s">
        <v>2898</v>
      </c>
      <c r="I767" s="2" cm="1">
        <f t="array" ref="I767">SUMPRODUCT(CAUWEP176[Value], --(CAUWEP176[Year] = Consolidated[[#This Row],[Year]]), --(CAUWEP176[Month] = Consolidated[[#This Row],[Month]]))</f>
        <v>0.71099999999999997</v>
      </c>
      <c r="J767" s="2">
        <v>0.7359550561797753</v>
      </c>
      <c r="K767" s="2" t="s">
        <v>2901</v>
      </c>
    </row>
    <row r="768" spans="2:11" hidden="1" x14ac:dyDescent="0.2">
      <c r="B768" t="s">
        <v>6</v>
      </c>
      <c r="C768" t="s">
        <v>186</v>
      </c>
      <c r="D768" t="s">
        <v>20</v>
      </c>
      <c r="E768">
        <v>2020</v>
      </c>
      <c r="F768">
        <v>1</v>
      </c>
      <c r="G768" s="3" t="s">
        <v>107</v>
      </c>
      <c r="H768" t="s">
        <v>2898</v>
      </c>
      <c r="I768" s="2" cm="1">
        <f t="array" ref="I768">SUMPRODUCT(CAUWEP176[Value], --(CAUWEP176[Year] = Consolidated[[#This Row],[Year]]), --(CAUWEP176[Month] = Consolidated[[#This Row],[Month]]))</f>
        <v>0.65</v>
      </c>
      <c r="J768" s="2">
        <v>0.75280898876404501</v>
      </c>
      <c r="K768" s="2" t="s">
        <v>2901</v>
      </c>
    </row>
    <row r="769" spans="2:11" hidden="1" x14ac:dyDescent="0.2">
      <c r="B769" t="s">
        <v>6</v>
      </c>
      <c r="C769" t="s">
        <v>186</v>
      </c>
      <c r="D769" t="s">
        <v>20</v>
      </c>
      <c r="E769">
        <v>2020</v>
      </c>
      <c r="F769">
        <v>2</v>
      </c>
      <c r="G769" s="3" t="s">
        <v>108</v>
      </c>
      <c r="H769" t="s">
        <v>2898</v>
      </c>
      <c r="I769" s="2" cm="1">
        <f t="array" ref="I769">SUMPRODUCT(CAUWEP176[Value], --(CAUWEP176[Year] = Consolidated[[#This Row],[Year]]), --(CAUWEP176[Month] = Consolidated[[#This Row],[Month]]))</f>
        <v>0.63800000000000001</v>
      </c>
      <c r="J769" s="2">
        <v>0.75280898876404501</v>
      </c>
      <c r="K769" s="2" t="s">
        <v>2901</v>
      </c>
    </row>
    <row r="770" spans="2:11" hidden="1" x14ac:dyDescent="0.2">
      <c r="B770" t="s">
        <v>6</v>
      </c>
      <c r="C770" t="s">
        <v>186</v>
      </c>
      <c r="D770" t="s">
        <v>20</v>
      </c>
      <c r="E770">
        <v>2020</v>
      </c>
      <c r="F770">
        <v>3</v>
      </c>
      <c r="G770" s="3" t="s">
        <v>109</v>
      </c>
      <c r="H770" t="s">
        <v>2898</v>
      </c>
      <c r="I770" s="2" cm="1">
        <f t="array" ref="I770">SUMPRODUCT(CAUWEP176[Value], --(CAUWEP176[Year] = Consolidated[[#This Row],[Year]]), --(CAUWEP176[Month] = Consolidated[[#This Row],[Month]]))</f>
        <v>0.64700000000000002</v>
      </c>
      <c r="J770" s="2">
        <v>0.75280898876404501</v>
      </c>
      <c r="K770" s="2" t="s">
        <v>2901</v>
      </c>
    </row>
    <row r="771" spans="2:11" hidden="1" x14ac:dyDescent="0.2">
      <c r="B771" t="s">
        <v>6</v>
      </c>
      <c r="C771" t="s">
        <v>186</v>
      </c>
      <c r="D771" t="s">
        <v>20</v>
      </c>
      <c r="E771">
        <v>2020</v>
      </c>
      <c r="F771">
        <v>4</v>
      </c>
      <c r="G771" s="3" t="s">
        <v>110</v>
      </c>
      <c r="H771" t="s">
        <v>2898</v>
      </c>
      <c r="I771" s="2" cm="1">
        <f t="array" ref="I771">SUMPRODUCT(CAUWEP176[Value], --(CAUWEP176[Year] = Consolidated[[#This Row],[Year]]), --(CAUWEP176[Month] = Consolidated[[#This Row],[Month]]))</f>
        <v>0.71099999999999997</v>
      </c>
      <c r="J771" s="2">
        <v>0.7303370786516854</v>
      </c>
      <c r="K771" s="2" t="s">
        <v>2901</v>
      </c>
    </row>
    <row r="772" spans="2:11" hidden="1" x14ac:dyDescent="0.2">
      <c r="B772" t="s">
        <v>6</v>
      </c>
      <c r="C772" t="s">
        <v>186</v>
      </c>
      <c r="D772" t="s">
        <v>20</v>
      </c>
      <c r="E772">
        <v>2020</v>
      </c>
      <c r="F772">
        <v>5</v>
      </c>
      <c r="G772" s="3" t="s">
        <v>111</v>
      </c>
      <c r="H772" t="s">
        <v>2898</v>
      </c>
      <c r="I772" s="2" cm="1">
        <f t="array" ref="I772">SUMPRODUCT(CAUWEP176[Value], --(CAUWEP176[Year] = Consolidated[[#This Row],[Year]]), --(CAUWEP176[Month] = Consolidated[[#This Row],[Month]]))</f>
        <v>0.71399999999999997</v>
      </c>
      <c r="J772" s="2">
        <v>0.7303370786516854</v>
      </c>
      <c r="K772" s="2" t="s">
        <v>2901</v>
      </c>
    </row>
    <row r="773" spans="2:11" hidden="1" x14ac:dyDescent="0.2">
      <c r="B773" t="s">
        <v>6</v>
      </c>
      <c r="C773" t="s">
        <v>186</v>
      </c>
      <c r="D773" t="s">
        <v>20</v>
      </c>
      <c r="E773">
        <v>2020</v>
      </c>
      <c r="F773">
        <v>6</v>
      </c>
      <c r="G773" s="3" t="s">
        <v>112</v>
      </c>
      <c r="H773" t="s">
        <v>2898</v>
      </c>
      <c r="I773" s="2" cm="1">
        <f t="array" ref="I773">SUMPRODUCT(CAUWEP176[Value], --(CAUWEP176[Year] = Consolidated[[#This Row],[Year]]), --(CAUWEP176[Month] = Consolidated[[#This Row],[Month]]))</f>
        <v>0.73699999999999999</v>
      </c>
      <c r="J773" s="2">
        <v>0.7303370786516854</v>
      </c>
      <c r="K773" s="2" t="s">
        <v>2901</v>
      </c>
    </row>
    <row r="774" spans="2:11" hidden="1" x14ac:dyDescent="0.2">
      <c r="B774" t="s">
        <v>6</v>
      </c>
      <c r="C774" t="s">
        <v>186</v>
      </c>
      <c r="D774" t="s">
        <v>20</v>
      </c>
      <c r="E774">
        <v>2020</v>
      </c>
      <c r="F774">
        <v>7</v>
      </c>
      <c r="G774" s="3" t="s">
        <v>113</v>
      </c>
      <c r="H774" t="s">
        <v>2898</v>
      </c>
      <c r="I774" s="2" cm="1">
        <f t="array" ref="I774">SUMPRODUCT(CAUWEP176[Value], --(CAUWEP176[Year] = Consolidated[[#This Row],[Year]]), --(CAUWEP176[Month] = Consolidated[[#This Row],[Month]]))</f>
        <v>0.70699999999999996</v>
      </c>
      <c r="J774" s="2">
        <v>0.7191011235955056</v>
      </c>
      <c r="K774" s="2" t="s">
        <v>2901</v>
      </c>
    </row>
    <row r="775" spans="2:11" hidden="1" x14ac:dyDescent="0.2">
      <c r="B775" t="s">
        <v>6</v>
      </c>
      <c r="C775" t="s">
        <v>186</v>
      </c>
      <c r="D775" t="s">
        <v>20</v>
      </c>
      <c r="E775">
        <v>2020</v>
      </c>
      <c r="F775">
        <v>8</v>
      </c>
      <c r="G775" s="3" t="s">
        <v>114</v>
      </c>
      <c r="H775" t="s">
        <v>2898</v>
      </c>
      <c r="I775" s="2" cm="1">
        <f t="array" ref="I775">SUMPRODUCT(CAUWEP176[Value], --(CAUWEP176[Year] = Consolidated[[#This Row],[Year]]), --(CAUWEP176[Month] = Consolidated[[#This Row],[Month]]))</f>
        <v>0.73099999999999998</v>
      </c>
      <c r="J775" s="2">
        <v>0.7191011235955056</v>
      </c>
      <c r="K775" s="2" t="s">
        <v>2901</v>
      </c>
    </row>
    <row r="776" spans="2:11" hidden="1" x14ac:dyDescent="0.2">
      <c r="B776" t="s">
        <v>6</v>
      </c>
      <c r="C776" t="s">
        <v>186</v>
      </c>
      <c r="D776" t="s">
        <v>20</v>
      </c>
      <c r="E776">
        <v>2020</v>
      </c>
      <c r="F776">
        <v>9</v>
      </c>
      <c r="G776" s="3" t="s">
        <v>115</v>
      </c>
      <c r="H776" t="s">
        <v>2898</v>
      </c>
      <c r="I776" s="2" cm="1">
        <f t="array" ref="I776">SUMPRODUCT(CAUWEP176[Value], --(CAUWEP176[Year] = Consolidated[[#This Row],[Year]]), --(CAUWEP176[Month] = Consolidated[[#This Row],[Month]]))</f>
        <v>0.72799999999999998</v>
      </c>
      <c r="J776" s="2">
        <v>0.7191011235955056</v>
      </c>
      <c r="K776" s="2" t="s">
        <v>2901</v>
      </c>
    </row>
    <row r="777" spans="2:11" hidden="1" x14ac:dyDescent="0.2">
      <c r="B777" t="s">
        <v>6</v>
      </c>
      <c r="C777" t="s">
        <v>186</v>
      </c>
      <c r="D777" t="s">
        <v>20</v>
      </c>
      <c r="E777">
        <v>2020</v>
      </c>
      <c r="F777">
        <v>10</v>
      </c>
      <c r="G777" s="3" t="s">
        <v>116</v>
      </c>
      <c r="H777" t="s">
        <v>2898</v>
      </c>
      <c r="I777" s="2" cm="1">
        <f t="array" ref="I777">SUMPRODUCT(CAUWEP176[Value], --(CAUWEP176[Year] = Consolidated[[#This Row],[Year]]), --(CAUWEP176[Month] = Consolidated[[#This Row],[Month]]))</f>
        <v>0.68400000000000005</v>
      </c>
      <c r="J777" s="2">
        <v>0.7415730337078652</v>
      </c>
      <c r="K777" s="2" t="s">
        <v>2901</v>
      </c>
    </row>
    <row r="778" spans="2:11" hidden="1" x14ac:dyDescent="0.2">
      <c r="B778" t="s">
        <v>6</v>
      </c>
      <c r="C778" t="s">
        <v>186</v>
      </c>
      <c r="D778" t="s">
        <v>20</v>
      </c>
      <c r="E778">
        <v>2020</v>
      </c>
      <c r="F778">
        <v>11</v>
      </c>
      <c r="G778" s="3" t="s">
        <v>117</v>
      </c>
      <c r="H778" t="s">
        <v>2898</v>
      </c>
      <c r="I778" s="2" cm="1">
        <f t="array" ref="I778">SUMPRODUCT(CAUWEP176[Value], --(CAUWEP176[Year] = Consolidated[[#This Row],[Year]]), --(CAUWEP176[Month] = Consolidated[[#This Row],[Month]]))</f>
        <v>0.68700000000000006</v>
      </c>
      <c r="J778" s="2">
        <v>0.7415730337078652</v>
      </c>
      <c r="K778" s="2" t="s">
        <v>2901</v>
      </c>
    </row>
    <row r="779" spans="2:11" hidden="1" x14ac:dyDescent="0.2">
      <c r="B779" t="s">
        <v>6</v>
      </c>
      <c r="C779" t="s">
        <v>186</v>
      </c>
      <c r="D779" t="s">
        <v>20</v>
      </c>
      <c r="E779">
        <v>2020</v>
      </c>
      <c r="F779">
        <v>12</v>
      </c>
      <c r="G779" s="3" t="s">
        <v>118</v>
      </c>
      <c r="H779" t="s">
        <v>2898</v>
      </c>
      <c r="I779" s="2" cm="1">
        <f t="array" ref="I779">SUMPRODUCT(CAUWEP176[Value], --(CAUWEP176[Year] = Consolidated[[#This Row],[Year]]), --(CAUWEP176[Month] = Consolidated[[#This Row],[Month]]))</f>
        <v>0.70599999999999996</v>
      </c>
      <c r="J779" s="2">
        <v>0.7415730337078652</v>
      </c>
      <c r="K779" s="2" t="s">
        <v>2901</v>
      </c>
    </row>
    <row r="780" spans="2:11" hidden="1" x14ac:dyDescent="0.2">
      <c r="B780" t="s">
        <v>6</v>
      </c>
      <c r="C780" t="s">
        <v>2653</v>
      </c>
      <c r="D780" t="s">
        <v>15</v>
      </c>
      <c r="E780">
        <v>2019</v>
      </c>
      <c r="F780">
        <v>9</v>
      </c>
      <c r="G780" s="3" t="s">
        <v>103</v>
      </c>
      <c r="H780" t="s">
        <v>2898</v>
      </c>
      <c r="I780" s="2" cm="1">
        <f t="array" ref="I780">SUMPRODUCT(CAUNEA569[Value], --(CAUNEA569[Year] = Consolidated[[#This Row],[Year]]), --(CAUNEA569[Month] = Consolidated[[#This Row],[Month]]))</f>
        <v>0.31</v>
      </c>
      <c r="J780" s="2">
        <v>0.36</v>
      </c>
      <c r="K780" s="2" t="s">
        <v>2901</v>
      </c>
    </row>
    <row r="781" spans="2:11" hidden="1" x14ac:dyDescent="0.2">
      <c r="B781" t="s">
        <v>6</v>
      </c>
      <c r="C781" t="s">
        <v>2653</v>
      </c>
      <c r="D781" t="s">
        <v>15</v>
      </c>
      <c r="E781">
        <v>2019</v>
      </c>
      <c r="F781">
        <v>10</v>
      </c>
      <c r="G781" s="3" t="s">
        <v>104</v>
      </c>
      <c r="H781" t="s">
        <v>2898</v>
      </c>
      <c r="I781" s="2" cm="1">
        <f t="array" ref="I781">SUMPRODUCT(CAUNEA569[Value], --(CAUNEA569[Year] = Consolidated[[#This Row],[Year]]), --(CAUNEA569[Month] = Consolidated[[#This Row],[Month]]))</f>
        <v>0.33</v>
      </c>
      <c r="J781" s="2">
        <v>0.36</v>
      </c>
      <c r="K781" s="2" t="s">
        <v>2901</v>
      </c>
    </row>
    <row r="782" spans="2:11" hidden="1" x14ac:dyDescent="0.2">
      <c r="B782" t="s">
        <v>6</v>
      </c>
      <c r="C782" t="s">
        <v>2653</v>
      </c>
      <c r="D782" t="s">
        <v>15</v>
      </c>
      <c r="E782">
        <v>2019</v>
      </c>
      <c r="F782">
        <v>11</v>
      </c>
      <c r="G782" s="3" t="s">
        <v>105</v>
      </c>
      <c r="H782" t="s">
        <v>2898</v>
      </c>
      <c r="I782" s="2" cm="1">
        <f t="array" ref="I782">SUMPRODUCT(CAUNEA569[Value], --(CAUNEA569[Year] = Consolidated[[#This Row],[Year]]), --(CAUNEA569[Month] = Consolidated[[#This Row],[Month]]))</f>
        <v>0.32</v>
      </c>
      <c r="J782" s="2">
        <v>0.36</v>
      </c>
      <c r="K782" s="2" t="s">
        <v>2901</v>
      </c>
    </row>
    <row r="783" spans="2:11" hidden="1" x14ac:dyDescent="0.2">
      <c r="B783" t="s">
        <v>6</v>
      </c>
      <c r="C783" t="s">
        <v>2653</v>
      </c>
      <c r="D783" t="s">
        <v>15</v>
      </c>
      <c r="E783">
        <v>2019</v>
      </c>
      <c r="F783">
        <v>12</v>
      </c>
      <c r="G783" s="3" t="s">
        <v>106</v>
      </c>
      <c r="H783" t="s">
        <v>2898</v>
      </c>
      <c r="I783" s="2" cm="1">
        <f t="array" ref="I783">SUMPRODUCT(CAUNEA569[Value], --(CAUNEA569[Year] = Consolidated[[#This Row],[Year]]), --(CAUNEA569[Month] = Consolidated[[#This Row],[Month]]))</f>
        <v>0.3</v>
      </c>
      <c r="J783" s="2">
        <v>0.36</v>
      </c>
      <c r="K783" s="2" t="s">
        <v>2901</v>
      </c>
    </row>
    <row r="784" spans="2:11" hidden="1" x14ac:dyDescent="0.2">
      <c r="B784" t="s">
        <v>6</v>
      </c>
      <c r="C784" t="s">
        <v>2653</v>
      </c>
      <c r="D784" t="s">
        <v>15</v>
      </c>
      <c r="E784">
        <v>2020</v>
      </c>
      <c r="F784">
        <v>1</v>
      </c>
      <c r="G784" s="3" t="s">
        <v>107</v>
      </c>
      <c r="H784" t="s">
        <v>2898</v>
      </c>
      <c r="I784" s="2" cm="1">
        <f t="array" ref="I784">SUMPRODUCT(CAUNEA569[Value], --(CAUNEA569[Year] = Consolidated[[#This Row],[Year]]), --(CAUNEA569[Month] = Consolidated[[#This Row],[Month]]))</f>
        <v>0.28499999999999998</v>
      </c>
      <c r="J784" s="2">
        <v>0.36</v>
      </c>
      <c r="K784" s="2" t="s">
        <v>2901</v>
      </c>
    </row>
    <row r="785" spans="2:11" hidden="1" x14ac:dyDescent="0.2">
      <c r="B785" t="s">
        <v>6</v>
      </c>
      <c r="C785" t="s">
        <v>2653</v>
      </c>
      <c r="D785" t="s">
        <v>15</v>
      </c>
      <c r="E785">
        <v>2020</v>
      </c>
      <c r="F785">
        <v>2</v>
      </c>
      <c r="G785" s="3" t="s">
        <v>108</v>
      </c>
      <c r="H785" t="s">
        <v>2898</v>
      </c>
      <c r="I785" s="2" cm="1">
        <f t="array" ref="I785">SUMPRODUCT(CAUNEA569[Value], --(CAUNEA569[Year] = Consolidated[[#This Row],[Year]]), --(CAUNEA569[Month] = Consolidated[[#This Row],[Month]]))</f>
        <v>0.28000000000000003</v>
      </c>
      <c r="J785" s="2">
        <v>0.36</v>
      </c>
      <c r="K785" s="2" t="s">
        <v>2901</v>
      </c>
    </row>
    <row r="786" spans="2:11" hidden="1" x14ac:dyDescent="0.2">
      <c r="B786" t="s">
        <v>6</v>
      </c>
      <c r="C786" t="s">
        <v>2653</v>
      </c>
      <c r="D786" t="s">
        <v>15</v>
      </c>
      <c r="E786">
        <v>2020</v>
      </c>
      <c r="F786">
        <v>3</v>
      </c>
      <c r="G786" s="3" t="s">
        <v>109</v>
      </c>
      <c r="H786" t="s">
        <v>2898</v>
      </c>
      <c r="I786" s="2" cm="1">
        <f t="array" ref="I786">SUMPRODUCT(CAUNEA569[Value], --(CAUNEA569[Year] = Consolidated[[#This Row],[Year]]), --(CAUNEA569[Month] = Consolidated[[#This Row],[Month]]))</f>
        <v>0.3</v>
      </c>
      <c r="J786" s="2">
        <v>0.36</v>
      </c>
      <c r="K786" s="2" t="s">
        <v>2901</v>
      </c>
    </row>
    <row r="787" spans="2:11" hidden="1" x14ac:dyDescent="0.2">
      <c r="B787" t="s">
        <v>6</v>
      </c>
      <c r="C787" t="s">
        <v>2653</v>
      </c>
      <c r="D787" t="s">
        <v>15</v>
      </c>
      <c r="E787">
        <v>2020</v>
      </c>
      <c r="F787">
        <v>4</v>
      </c>
      <c r="G787" s="3" t="s">
        <v>110</v>
      </c>
      <c r="H787" t="s">
        <v>2898</v>
      </c>
      <c r="I787" s="2" cm="1">
        <f t="array" ref="I787">SUMPRODUCT(CAUNEA569[Value], --(CAUNEA569[Year] = Consolidated[[#This Row],[Year]]), --(CAUNEA569[Month] = Consolidated[[#This Row],[Month]]))</f>
        <v>0.27</v>
      </c>
      <c r="J787" s="2">
        <v>0.36</v>
      </c>
      <c r="K787" s="2" t="s">
        <v>2901</v>
      </c>
    </row>
    <row r="788" spans="2:11" hidden="1" x14ac:dyDescent="0.2">
      <c r="B788" t="s">
        <v>6</v>
      </c>
      <c r="C788" t="s">
        <v>2653</v>
      </c>
      <c r="D788" t="s">
        <v>15</v>
      </c>
      <c r="E788">
        <v>2020</v>
      </c>
      <c r="F788">
        <v>5</v>
      </c>
      <c r="G788" s="3" t="s">
        <v>111</v>
      </c>
      <c r="H788" t="s">
        <v>2898</v>
      </c>
      <c r="I788" s="2" cm="1">
        <f t="array" ref="I788">SUMPRODUCT(CAUNEA569[Value], --(CAUNEA569[Year] = Consolidated[[#This Row],[Year]]), --(CAUNEA569[Month] = Consolidated[[#This Row],[Month]]))</f>
        <v>0.3</v>
      </c>
      <c r="J788" s="2">
        <v>0.36</v>
      </c>
      <c r="K788" s="2" t="s">
        <v>2901</v>
      </c>
    </row>
    <row r="789" spans="2:11" hidden="1" x14ac:dyDescent="0.2">
      <c r="B789" t="s">
        <v>6</v>
      </c>
      <c r="C789" t="s">
        <v>2653</v>
      </c>
      <c r="D789" t="s">
        <v>15</v>
      </c>
      <c r="E789">
        <v>2020</v>
      </c>
      <c r="F789">
        <v>6</v>
      </c>
      <c r="G789" s="3" t="s">
        <v>112</v>
      </c>
      <c r="H789" t="s">
        <v>2898</v>
      </c>
      <c r="I789" s="2" cm="1">
        <f t="array" ref="I789">SUMPRODUCT(CAUNEA569[Value], --(CAUNEA569[Year] = Consolidated[[#This Row],[Year]]), --(CAUNEA569[Month] = Consolidated[[#This Row],[Month]]))</f>
        <v>0.27500000000000002</v>
      </c>
      <c r="J789" s="2">
        <v>0.36</v>
      </c>
      <c r="K789" s="2" t="s">
        <v>2901</v>
      </c>
    </row>
    <row r="790" spans="2:11" hidden="1" x14ac:dyDescent="0.2">
      <c r="B790" t="s">
        <v>6</v>
      </c>
      <c r="C790" t="s">
        <v>2653</v>
      </c>
      <c r="D790" t="s">
        <v>15</v>
      </c>
      <c r="E790">
        <v>2020</v>
      </c>
      <c r="F790">
        <v>7</v>
      </c>
      <c r="G790" s="3" t="s">
        <v>113</v>
      </c>
      <c r="H790" t="s">
        <v>2898</v>
      </c>
      <c r="I790" s="2" cm="1">
        <f t="array" ref="I790">SUMPRODUCT(CAUNEA569[Value], --(CAUNEA569[Year] = Consolidated[[#This Row],[Year]]), --(CAUNEA569[Month] = Consolidated[[#This Row],[Month]]))</f>
        <v>0.27500000000000002</v>
      </c>
      <c r="J790" s="2">
        <v>0.36</v>
      </c>
      <c r="K790" s="2" t="s">
        <v>2901</v>
      </c>
    </row>
    <row r="791" spans="2:11" hidden="1" x14ac:dyDescent="0.2">
      <c r="B791" t="s">
        <v>6</v>
      </c>
      <c r="C791" t="s">
        <v>2653</v>
      </c>
      <c r="D791" t="s">
        <v>15</v>
      </c>
      <c r="E791">
        <v>2020</v>
      </c>
      <c r="F791">
        <v>8</v>
      </c>
      <c r="G791" s="3" t="s">
        <v>114</v>
      </c>
      <c r="H791" t="s">
        <v>2898</v>
      </c>
      <c r="I791" s="2" cm="1">
        <f t="array" ref="I791">SUMPRODUCT(CAUNEA569[Value], --(CAUNEA569[Year] = Consolidated[[#This Row],[Year]]), --(CAUNEA569[Month] = Consolidated[[#This Row],[Month]]))</f>
        <v>0.29699999999999999</v>
      </c>
      <c r="J791" s="2">
        <v>0.36</v>
      </c>
      <c r="K791" s="2" t="s">
        <v>2901</v>
      </c>
    </row>
    <row r="792" spans="2:11" hidden="1" x14ac:dyDescent="0.2">
      <c r="B792" t="s">
        <v>6</v>
      </c>
      <c r="C792" t="s">
        <v>2653</v>
      </c>
      <c r="D792" t="s">
        <v>15</v>
      </c>
      <c r="E792">
        <v>2020</v>
      </c>
      <c r="F792">
        <v>9</v>
      </c>
      <c r="G792" s="3" t="s">
        <v>115</v>
      </c>
      <c r="H792" t="s">
        <v>2898</v>
      </c>
      <c r="I792" s="2" cm="1">
        <f t="array" ref="I792">SUMPRODUCT(CAUNEA569[Value], --(CAUNEA569[Year] = Consolidated[[#This Row],[Year]]), --(CAUNEA569[Month] = Consolidated[[#This Row],[Month]]))</f>
        <v>0.29699999999999999</v>
      </c>
      <c r="J792" s="2">
        <v>0.36</v>
      </c>
      <c r="K792" s="2" t="s">
        <v>2901</v>
      </c>
    </row>
    <row r="793" spans="2:11" hidden="1" x14ac:dyDescent="0.2">
      <c r="B793" t="s">
        <v>6</v>
      </c>
      <c r="C793" t="s">
        <v>2653</v>
      </c>
      <c r="D793" t="s">
        <v>15</v>
      </c>
      <c r="E793">
        <v>2020</v>
      </c>
      <c r="F793">
        <v>10</v>
      </c>
      <c r="G793" s="3" t="s">
        <v>116</v>
      </c>
      <c r="H793" t="s">
        <v>2898</v>
      </c>
      <c r="I793" s="2" cm="1">
        <f t="array" ref="I793">SUMPRODUCT(CAUNEA569[Value], --(CAUNEA569[Year] = Consolidated[[#This Row],[Year]]), --(CAUNEA569[Month] = Consolidated[[#This Row],[Month]]))</f>
        <v>0.29699999999999999</v>
      </c>
      <c r="J793" s="2">
        <v>0.36</v>
      </c>
      <c r="K793" s="2" t="s">
        <v>2901</v>
      </c>
    </row>
    <row r="794" spans="2:11" hidden="1" x14ac:dyDescent="0.2">
      <c r="B794" t="s">
        <v>6</v>
      </c>
      <c r="C794" t="s">
        <v>2653</v>
      </c>
      <c r="D794" t="s">
        <v>15</v>
      </c>
      <c r="E794">
        <v>2020</v>
      </c>
      <c r="F794">
        <v>11</v>
      </c>
      <c r="G794" s="3" t="s">
        <v>117</v>
      </c>
      <c r="H794" t="s">
        <v>2898</v>
      </c>
      <c r="I794" s="2" cm="1">
        <f t="array" ref="I794">SUMPRODUCT(CAUNEA569[Value], --(CAUNEA569[Year] = Consolidated[[#This Row],[Year]]), --(CAUNEA569[Month] = Consolidated[[#This Row],[Month]]))</f>
        <v>0.29699999999999999</v>
      </c>
      <c r="J794" s="2">
        <v>0.36</v>
      </c>
      <c r="K794" s="2" t="s">
        <v>2901</v>
      </c>
    </row>
    <row r="795" spans="2:11" hidden="1" x14ac:dyDescent="0.2">
      <c r="B795" t="s">
        <v>6</v>
      </c>
      <c r="C795" t="s">
        <v>2653</v>
      </c>
      <c r="D795" t="s">
        <v>15</v>
      </c>
      <c r="E795">
        <v>2020</v>
      </c>
      <c r="F795">
        <v>12</v>
      </c>
      <c r="G795" s="3" t="s">
        <v>118</v>
      </c>
      <c r="H795" t="s">
        <v>2898</v>
      </c>
      <c r="I795" s="2" cm="1">
        <f t="array" ref="I795">SUMPRODUCT(CAUNEA569[Value], --(CAUNEA569[Year] = Consolidated[[#This Row],[Year]]), --(CAUNEA569[Month] = Consolidated[[#This Row],[Month]]))</f>
        <v>0.29699999999999999</v>
      </c>
      <c r="J795" s="2">
        <v>0.36</v>
      </c>
      <c r="K795" s="2" t="s">
        <v>2901</v>
      </c>
    </row>
    <row r="796" spans="2:11" hidden="1" x14ac:dyDescent="0.2">
      <c r="B796" t="s">
        <v>6</v>
      </c>
      <c r="C796" t="s">
        <v>179</v>
      </c>
      <c r="D796" t="s">
        <v>7</v>
      </c>
      <c r="E796">
        <v>2019</v>
      </c>
      <c r="F796">
        <v>10</v>
      </c>
      <c r="G796" s="3" t="s">
        <v>104</v>
      </c>
      <c r="H796" t="s">
        <v>2899</v>
      </c>
      <c r="I796" s="2" cm="1">
        <f t="array" ref="I796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96" s="2">
        <v>0.75508235000000001</v>
      </c>
      <c r="K796" s="2" t="s">
        <v>2902</v>
      </c>
    </row>
    <row r="797" spans="2:11" hidden="1" x14ac:dyDescent="0.2">
      <c r="B797" t="s">
        <v>6</v>
      </c>
      <c r="C797" t="s">
        <v>179</v>
      </c>
      <c r="D797" t="s">
        <v>7</v>
      </c>
      <c r="E797">
        <v>2019</v>
      </c>
      <c r="F797">
        <v>11</v>
      </c>
      <c r="G797" s="3" t="s">
        <v>105</v>
      </c>
      <c r="H797" t="s">
        <v>2899</v>
      </c>
      <c r="I797" s="2" cm="1">
        <f t="array" ref="I79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97" s="2">
        <v>0.76610544999999997</v>
      </c>
      <c r="K797" s="2" t="s">
        <v>2902</v>
      </c>
    </row>
    <row r="798" spans="2:11" hidden="1" x14ac:dyDescent="0.2">
      <c r="B798" t="s">
        <v>6</v>
      </c>
      <c r="C798" t="s">
        <v>179</v>
      </c>
      <c r="D798" t="s">
        <v>7</v>
      </c>
      <c r="E798">
        <v>2019</v>
      </c>
      <c r="F798">
        <v>12</v>
      </c>
      <c r="G798" s="3" t="s">
        <v>106</v>
      </c>
      <c r="H798" t="s">
        <v>2899</v>
      </c>
      <c r="I798" s="2" cm="1">
        <f t="array" ref="I798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798" s="2">
        <v>0.78264010000000006</v>
      </c>
      <c r="K798" s="2" t="s">
        <v>2902</v>
      </c>
    </row>
    <row r="799" spans="2:11" hidden="1" x14ac:dyDescent="0.2">
      <c r="B799" t="s">
        <v>6</v>
      </c>
      <c r="C799" t="s">
        <v>179</v>
      </c>
      <c r="D799" t="s">
        <v>7</v>
      </c>
      <c r="E799">
        <v>2020</v>
      </c>
      <c r="F799">
        <v>1</v>
      </c>
      <c r="G799" s="3" t="s">
        <v>107</v>
      </c>
      <c r="H799" t="s">
        <v>2899</v>
      </c>
      <c r="I799" s="2" cm="1">
        <f t="array" ref="I799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799" s="2">
        <v>0.78264010000000006</v>
      </c>
      <c r="K799" s="2" t="s">
        <v>2902</v>
      </c>
    </row>
    <row r="800" spans="2:11" hidden="1" x14ac:dyDescent="0.2">
      <c r="B800" t="s">
        <v>6</v>
      </c>
      <c r="C800" t="s">
        <v>179</v>
      </c>
      <c r="D800" t="s">
        <v>7</v>
      </c>
      <c r="E800">
        <v>2020</v>
      </c>
      <c r="F800">
        <v>2</v>
      </c>
      <c r="G800" s="3" t="s">
        <v>108</v>
      </c>
      <c r="H800" t="s">
        <v>2899</v>
      </c>
      <c r="I800" s="2" cm="1">
        <f t="array" ref="I800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00" s="2">
        <v>0.79366320000000001</v>
      </c>
      <c r="K800" s="2" t="s">
        <v>2902</v>
      </c>
    </row>
    <row r="801" spans="2:11" hidden="1" x14ac:dyDescent="0.2">
      <c r="B801" t="s">
        <v>6</v>
      </c>
      <c r="C801" t="s">
        <v>179</v>
      </c>
      <c r="D801" t="s">
        <v>7</v>
      </c>
      <c r="E801">
        <v>2020</v>
      </c>
      <c r="F801">
        <v>3</v>
      </c>
      <c r="G801" s="3" t="s">
        <v>109</v>
      </c>
      <c r="H801" t="s">
        <v>2899</v>
      </c>
      <c r="I801" s="2" cm="1">
        <f t="array" ref="I801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01" s="2">
        <v>0.79917475000000004</v>
      </c>
      <c r="K801" s="2" t="s">
        <v>2902</v>
      </c>
    </row>
    <row r="802" spans="2:11" hidden="1" x14ac:dyDescent="0.2">
      <c r="B802" t="s">
        <v>6</v>
      </c>
      <c r="C802" t="s">
        <v>179</v>
      </c>
      <c r="D802" t="s">
        <v>7</v>
      </c>
      <c r="E802">
        <v>2020</v>
      </c>
      <c r="F802">
        <v>4</v>
      </c>
      <c r="G802" s="3" t="s">
        <v>110</v>
      </c>
      <c r="H802" t="s">
        <v>2899</v>
      </c>
      <c r="I802" s="2" cm="1">
        <f t="array" ref="I802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802" s="2">
        <v>0.79917475000000004</v>
      </c>
      <c r="K802" s="2" t="s">
        <v>2902</v>
      </c>
    </row>
    <row r="803" spans="2:11" hidden="1" x14ac:dyDescent="0.2">
      <c r="B803" t="s">
        <v>6</v>
      </c>
      <c r="C803" t="s">
        <v>179</v>
      </c>
      <c r="D803" t="s">
        <v>7</v>
      </c>
      <c r="E803">
        <v>2020</v>
      </c>
      <c r="F803">
        <v>5</v>
      </c>
      <c r="G803" s="3" t="s">
        <v>111</v>
      </c>
      <c r="H803" t="s">
        <v>2899</v>
      </c>
      <c r="I803" s="2" cm="1">
        <f t="array" ref="I80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03" s="2">
        <v>0.79917475000000004</v>
      </c>
      <c r="K803" s="2" t="s">
        <v>2902</v>
      </c>
    </row>
    <row r="804" spans="2:11" hidden="1" x14ac:dyDescent="0.2">
      <c r="B804" t="s">
        <v>6</v>
      </c>
      <c r="C804" t="s">
        <v>179</v>
      </c>
      <c r="D804" t="s">
        <v>7</v>
      </c>
      <c r="E804">
        <v>2020</v>
      </c>
      <c r="F804">
        <v>6</v>
      </c>
      <c r="G804" s="3" t="s">
        <v>112</v>
      </c>
      <c r="H804" t="s">
        <v>2899</v>
      </c>
      <c r="I804" s="2" cm="1">
        <f t="array" ref="I80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04" s="2">
        <v>0.79917475000000004</v>
      </c>
      <c r="K804" s="2" t="s">
        <v>2902</v>
      </c>
    </row>
    <row r="805" spans="2:11" hidden="1" x14ac:dyDescent="0.2">
      <c r="B805" t="s">
        <v>6</v>
      </c>
      <c r="C805" t="s">
        <v>179</v>
      </c>
      <c r="D805" t="s">
        <v>7</v>
      </c>
      <c r="E805">
        <v>2020</v>
      </c>
      <c r="F805">
        <v>7</v>
      </c>
      <c r="G805" s="3" t="s">
        <v>113</v>
      </c>
      <c r="H805" t="s">
        <v>2899</v>
      </c>
      <c r="I805" s="2" cm="1">
        <f t="array" ref="I80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805" s="2">
        <v>0.79366320000000001</v>
      </c>
      <c r="K805" s="2" t="s">
        <v>2902</v>
      </c>
    </row>
    <row r="806" spans="2:11" hidden="1" x14ac:dyDescent="0.2">
      <c r="B806" t="s">
        <v>6</v>
      </c>
      <c r="C806" t="s">
        <v>179</v>
      </c>
      <c r="D806" t="s">
        <v>7</v>
      </c>
      <c r="E806">
        <v>2020</v>
      </c>
      <c r="F806">
        <v>8</v>
      </c>
      <c r="G806" s="3" t="s">
        <v>114</v>
      </c>
      <c r="H806" t="s">
        <v>2899</v>
      </c>
      <c r="I806" s="2" cm="1">
        <f t="array" ref="I80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06" s="2">
        <v>0.78815164999999998</v>
      </c>
      <c r="K806" s="2" t="s">
        <v>2902</v>
      </c>
    </row>
    <row r="807" spans="2:11" hidden="1" x14ac:dyDescent="0.2">
      <c r="B807" t="s">
        <v>6</v>
      </c>
      <c r="C807" t="s">
        <v>179</v>
      </c>
      <c r="D807" t="s">
        <v>7</v>
      </c>
      <c r="E807">
        <v>2020</v>
      </c>
      <c r="F807">
        <v>9</v>
      </c>
      <c r="G807" s="3" t="s">
        <v>115</v>
      </c>
      <c r="H807" t="s">
        <v>2899</v>
      </c>
      <c r="I807" s="2" cm="1">
        <f t="array" ref="I807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07" s="2">
        <v>0.78264010000000006</v>
      </c>
      <c r="K807" s="2" t="s">
        <v>2902</v>
      </c>
    </row>
    <row r="808" spans="2:11" hidden="1" x14ac:dyDescent="0.2">
      <c r="B808" t="s">
        <v>6</v>
      </c>
      <c r="C808" t="s">
        <v>179</v>
      </c>
      <c r="D808" t="s">
        <v>7</v>
      </c>
      <c r="E808">
        <v>2020</v>
      </c>
      <c r="F808">
        <v>10</v>
      </c>
      <c r="G808" s="3" t="s">
        <v>116</v>
      </c>
      <c r="H808" t="s">
        <v>2899</v>
      </c>
      <c r="I808" s="2" cm="1">
        <f t="array" ref="I808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808" s="2">
        <v>0.77712855000000003</v>
      </c>
      <c r="K808" s="2" t="s">
        <v>2902</v>
      </c>
    </row>
    <row r="809" spans="2:11" hidden="1" x14ac:dyDescent="0.2">
      <c r="B809" t="s">
        <v>6</v>
      </c>
      <c r="C809" t="s">
        <v>179</v>
      </c>
      <c r="D809" t="s">
        <v>7</v>
      </c>
      <c r="E809">
        <v>2020</v>
      </c>
      <c r="F809">
        <v>11</v>
      </c>
      <c r="G809" s="3" t="s">
        <v>117</v>
      </c>
      <c r="H809" t="s">
        <v>2899</v>
      </c>
      <c r="I809" s="2" cm="1">
        <f t="array" ref="I809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09" s="2">
        <v>0.77712855000000003</v>
      </c>
      <c r="K809" s="2" t="s">
        <v>2902</v>
      </c>
    </row>
    <row r="810" spans="2:11" hidden="1" x14ac:dyDescent="0.2">
      <c r="B810" t="s">
        <v>6</v>
      </c>
      <c r="C810" t="s">
        <v>179</v>
      </c>
      <c r="D810" t="s">
        <v>7</v>
      </c>
      <c r="E810">
        <v>2020</v>
      </c>
      <c r="F810">
        <v>12</v>
      </c>
      <c r="G810" s="3" t="s">
        <v>118</v>
      </c>
      <c r="H810" t="s">
        <v>2899</v>
      </c>
      <c r="I810" s="2" cm="1">
        <f t="array" ref="I810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10" s="2">
        <v>0.77712855000000003</v>
      </c>
      <c r="K810" s="2" t="s">
        <v>2902</v>
      </c>
    </row>
    <row r="811" spans="2:11" hidden="1" x14ac:dyDescent="0.2">
      <c r="B811" t="s">
        <v>6</v>
      </c>
      <c r="C811" t="s">
        <v>186</v>
      </c>
      <c r="D811" t="s">
        <v>17</v>
      </c>
      <c r="E811">
        <v>2019</v>
      </c>
      <c r="F811">
        <v>10</v>
      </c>
      <c r="G811" s="3" t="s">
        <v>104</v>
      </c>
      <c r="H811" t="s">
        <v>2899</v>
      </c>
      <c r="I811" s="2" cm="1">
        <f t="array" ref="I811">SUMPRODUCT(CAUWEP176[Value], --(CAUWEP176[Year] = Consolidated[[#This Row],[Year]]), --(CAUWEP176[Month] = Consolidated[[#This Row],[Month]]))</f>
        <v>0.70699999999999996</v>
      </c>
      <c r="J811" s="2">
        <v>0.7359550561797753</v>
      </c>
      <c r="K811" s="2" t="s">
        <v>2902</v>
      </c>
    </row>
    <row r="812" spans="2:11" hidden="1" x14ac:dyDescent="0.2">
      <c r="B812" t="s">
        <v>6</v>
      </c>
      <c r="C812" t="s">
        <v>186</v>
      </c>
      <c r="D812" t="s">
        <v>17</v>
      </c>
      <c r="E812">
        <v>2019</v>
      </c>
      <c r="F812">
        <v>11</v>
      </c>
      <c r="G812" s="3" t="s">
        <v>105</v>
      </c>
      <c r="H812" t="s">
        <v>2899</v>
      </c>
      <c r="I812" s="2" cm="1">
        <f t="array" ref="I812">SUMPRODUCT(CAUWEP176[Value], --(CAUWEP176[Year] = Consolidated[[#This Row],[Year]]), --(CAUWEP176[Month] = Consolidated[[#This Row],[Month]]))</f>
        <v>0.70699999999999996</v>
      </c>
      <c r="J812" s="2">
        <v>0.7359550561797753</v>
      </c>
      <c r="K812" s="2" t="s">
        <v>2902</v>
      </c>
    </row>
    <row r="813" spans="2:11" hidden="1" x14ac:dyDescent="0.2">
      <c r="B813" t="s">
        <v>6</v>
      </c>
      <c r="C813" t="s">
        <v>186</v>
      </c>
      <c r="D813" t="s">
        <v>17</v>
      </c>
      <c r="E813">
        <v>2019</v>
      </c>
      <c r="F813">
        <v>12</v>
      </c>
      <c r="G813" s="3" t="s">
        <v>106</v>
      </c>
      <c r="H813" t="s">
        <v>2899</v>
      </c>
      <c r="I813" s="2" cm="1">
        <f t="array" ref="I813">SUMPRODUCT(CAUWEP176[Value], --(CAUWEP176[Year] = Consolidated[[#This Row],[Year]]), --(CAUWEP176[Month] = Consolidated[[#This Row],[Month]]))</f>
        <v>0.71099999999999997</v>
      </c>
      <c r="J813" s="2">
        <v>0.7359550561797753</v>
      </c>
      <c r="K813" s="2" t="s">
        <v>2902</v>
      </c>
    </row>
    <row r="814" spans="2:11" hidden="1" x14ac:dyDescent="0.2">
      <c r="B814" t="s">
        <v>6</v>
      </c>
      <c r="C814" t="s">
        <v>186</v>
      </c>
      <c r="D814" t="s">
        <v>17</v>
      </c>
      <c r="E814">
        <v>2020</v>
      </c>
      <c r="F814">
        <v>1</v>
      </c>
      <c r="G814" s="3" t="s">
        <v>107</v>
      </c>
      <c r="H814" t="s">
        <v>2899</v>
      </c>
      <c r="I814" s="2" cm="1">
        <f t="array" ref="I814">SUMPRODUCT(CAUWEP176[Value], --(CAUWEP176[Year] = Consolidated[[#This Row],[Year]]), --(CAUWEP176[Month] = Consolidated[[#This Row],[Month]]))</f>
        <v>0.65</v>
      </c>
      <c r="J814" s="2">
        <v>0.75280898876404501</v>
      </c>
      <c r="K814" s="2" t="s">
        <v>2902</v>
      </c>
    </row>
    <row r="815" spans="2:11" hidden="1" x14ac:dyDescent="0.2">
      <c r="B815" t="s">
        <v>6</v>
      </c>
      <c r="C815" t="s">
        <v>186</v>
      </c>
      <c r="D815" t="s">
        <v>17</v>
      </c>
      <c r="E815">
        <v>2020</v>
      </c>
      <c r="F815">
        <v>2</v>
      </c>
      <c r="G815" s="3" t="s">
        <v>108</v>
      </c>
      <c r="H815" t="s">
        <v>2899</v>
      </c>
      <c r="I815" s="2" cm="1">
        <f t="array" ref="I815">SUMPRODUCT(CAUWEP176[Value], --(CAUWEP176[Year] = Consolidated[[#This Row],[Year]]), --(CAUWEP176[Month] = Consolidated[[#This Row],[Month]]))</f>
        <v>0.63800000000000001</v>
      </c>
      <c r="J815" s="2">
        <v>0.75280898876404501</v>
      </c>
      <c r="K815" s="2" t="s">
        <v>2902</v>
      </c>
    </row>
    <row r="816" spans="2:11" hidden="1" x14ac:dyDescent="0.2">
      <c r="B816" t="s">
        <v>6</v>
      </c>
      <c r="C816" t="s">
        <v>186</v>
      </c>
      <c r="D816" t="s">
        <v>17</v>
      </c>
      <c r="E816">
        <v>2020</v>
      </c>
      <c r="F816">
        <v>3</v>
      </c>
      <c r="G816" s="3" t="s">
        <v>109</v>
      </c>
      <c r="H816" t="s">
        <v>2899</v>
      </c>
      <c r="I816" s="2" cm="1">
        <f t="array" ref="I816">SUMPRODUCT(CAUWEP176[Value], --(CAUWEP176[Year] = Consolidated[[#This Row],[Year]]), --(CAUWEP176[Month] = Consolidated[[#This Row],[Month]]))</f>
        <v>0.64700000000000002</v>
      </c>
      <c r="J816" s="2">
        <v>0.75280898876404501</v>
      </c>
      <c r="K816" s="2" t="s">
        <v>2902</v>
      </c>
    </row>
    <row r="817" spans="2:11" hidden="1" x14ac:dyDescent="0.2">
      <c r="B817" t="s">
        <v>6</v>
      </c>
      <c r="C817" t="s">
        <v>186</v>
      </c>
      <c r="D817" t="s">
        <v>17</v>
      </c>
      <c r="E817">
        <v>2020</v>
      </c>
      <c r="F817">
        <v>4</v>
      </c>
      <c r="G817" s="3" t="s">
        <v>110</v>
      </c>
      <c r="H817" t="s">
        <v>2899</v>
      </c>
      <c r="I817" s="2" cm="1">
        <f t="array" ref="I817">SUMPRODUCT(CAUWEP176[Value], --(CAUWEP176[Year] = Consolidated[[#This Row],[Year]]), --(CAUWEP176[Month] = Consolidated[[#This Row],[Month]]))</f>
        <v>0.71099999999999997</v>
      </c>
      <c r="J817" s="2">
        <v>0.7303370786516854</v>
      </c>
      <c r="K817" s="2" t="s">
        <v>2902</v>
      </c>
    </row>
    <row r="818" spans="2:11" hidden="1" x14ac:dyDescent="0.2">
      <c r="B818" t="s">
        <v>6</v>
      </c>
      <c r="C818" t="s">
        <v>186</v>
      </c>
      <c r="D818" t="s">
        <v>17</v>
      </c>
      <c r="E818">
        <v>2020</v>
      </c>
      <c r="F818">
        <v>5</v>
      </c>
      <c r="G818" s="3" t="s">
        <v>111</v>
      </c>
      <c r="H818" t="s">
        <v>2899</v>
      </c>
      <c r="I818" s="2" cm="1">
        <f t="array" ref="I818">SUMPRODUCT(CAUWEP176[Value], --(CAUWEP176[Year] = Consolidated[[#This Row],[Year]]), --(CAUWEP176[Month] = Consolidated[[#This Row],[Month]]))</f>
        <v>0.71399999999999997</v>
      </c>
      <c r="J818" s="2">
        <v>0.7303370786516854</v>
      </c>
      <c r="K818" s="2" t="s">
        <v>2902</v>
      </c>
    </row>
    <row r="819" spans="2:11" hidden="1" x14ac:dyDescent="0.2">
      <c r="B819" t="s">
        <v>6</v>
      </c>
      <c r="C819" t="s">
        <v>186</v>
      </c>
      <c r="D819" t="s">
        <v>17</v>
      </c>
      <c r="E819">
        <v>2020</v>
      </c>
      <c r="F819">
        <v>6</v>
      </c>
      <c r="G819" s="3" t="s">
        <v>112</v>
      </c>
      <c r="H819" t="s">
        <v>2899</v>
      </c>
      <c r="I819" s="2" cm="1">
        <f t="array" ref="I819">SUMPRODUCT(CAUWEP176[Value], --(CAUWEP176[Year] = Consolidated[[#This Row],[Year]]), --(CAUWEP176[Month] = Consolidated[[#This Row],[Month]]))</f>
        <v>0.73699999999999999</v>
      </c>
      <c r="J819" s="2">
        <v>0.7303370786516854</v>
      </c>
      <c r="K819" s="2" t="s">
        <v>2902</v>
      </c>
    </row>
    <row r="820" spans="2:11" hidden="1" x14ac:dyDescent="0.2">
      <c r="B820" t="s">
        <v>6</v>
      </c>
      <c r="C820" t="s">
        <v>186</v>
      </c>
      <c r="D820" t="s">
        <v>17</v>
      </c>
      <c r="E820">
        <v>2020</v>
      </c>
      <c r="F820">
        <v>7</v>
      </c>
      <c r="G820" s="3" t="s">
        <v>113</v>
      </c>
      <c r="H820" t="s">
        <v>2899</v>
      </c>
      <c r="I820" s="2" cm="1">
        <f t="array" ref="I820">SUMPRODUCT(CAUWEP176[Value], --(CAUWEP176[Year] = Consolidated[[#This Row],[Year]]), --(CAUWEP176[Month] = Consolidated[[#This Row],[Month]]))</f>
        <v>0.70699999999999996</v>
      </c>
      <c r="J820" s="2">
        <v>0.7078651685393258</v>
      </c>
      <c r="K820" s="2" t="s">
        <v>2902</v>
      </c>
    </row>
    <row r="821" spans="2:11" hidden="1" x14ac:dyDescent="0.2">
      <c r="B821" t="s">
        <v>6</v>
      </c>
      <c r="C821" t="s">
        <v>186</v>
      </c>
      <c r="D821" t="s">
        <v>17</v>
      </c>
      <c r="E821">
        <v>2020</v>
      </c>
      <c r="F821">
        <v>8</v>
      </c>
      <c r="G821" s="3" t="s">
        <v>114</v>
      </c>
      <c r="H821" t="s">
        <v>2899</v>
      </c>
      <c r="I821" s="2" cm="1">
        <f t="array" ref="I821">SUMPRODUCT(CAUWEP176[Value], --(CAUWEP176[Year] = Consolidated[[#This Row],[Year]]), --(CAUWEP176[Month] = Consolidated[[#This Row],[Month]]))</f>
        <v>0.73099999999999998</v>
      </c>
      <c r="J821" s="2">
        <v>0.7078651685393258</v>
      </c>
      <c r="K821" s="2" t="s">
        <v>2902</v>
      </c>
    </row>
    <row r="822" spans="2:11" hidden="1" x14ac:dyDescent="0.2">
      <c r="B822" t="s">
        <v>6</v>
      </c>
      <c r="C822" t="s">
        <v>186</v>
      </c>
      <c r="D822" t="s">
        <v>17</v>
      </c>
      <c r="E822">
        <v>2020</v>
      </c>
      <c r="F822">
        <v>9</v>
      </c>
      <c r="G822" s="3" t="s">
        <v>115</v>
      </c>
      <c r="H822" t="s">
        <v>2899</v>
      </c>
      <c r="I822" s="2" cm="1">
        <f t="array" ref="I822">SUMPRODUCT(CAUWEP176[Value], --(CAUWEP176[Year] = Consolidated[[#This Row],[Year]]), --(CAUWEP176[Month] = Consolidated[[#This Row],[Month]]))</f>
        <v>0.72799999999999998</v>
      </c>
      <c r="J822" s="2">
        <v>0.7078651685393258</v>
      </c>
      <c r="K822" s="2" t="s">
        <v>2902</v>
      </c>
    </row>
    <row r="823" spans="2:11" hidden="1" x14ac:dyDescent="0.2">
      <c r="B823" t="s">
        <v>6</v>
      </c>
      <c r="C823" t="s">
        <v>186</v>
      </c>
      <c r="D823" t="s">
        <v>17</v>
      </c>
      <c r="E823">
        <v>2020</v>
      </c>
      <c r="F823">
        <v>10</v>
      </c>
      <c r="G823" s="3" t="s">
        <v>116</v>
      </c>
      <c r="H823" t="s">
        <v>2899</v>
      </c>
      <c r="I823" s="2" cm="1">
        <f t="array" ref="I823">SUMPRODUCT(CAUWEP176[Value], --(CAUWEP176[Year] = Consolidated[[#This Row],[Year]]), --(CAUWEP176[Month] = Consolidated[[#This Row],[Month]]))</f>
        <v>0.68400000000000005</v>
      </c>
      <c r="J823" s="2">
        <v>0.7247191011235955</v>
      </c>
      <c r="K823" s="2" t="s">
        <v>2902</v>
      </c>
    </row>
    <row r="824" spans="2:11" hidden="1" x14ac:dyDescent="0.2">
      <c r="B824" t="s">
        <v>6</v>
      </c>
      <c r="C824" t="s">
        <v>186</v>
      </c>
      <c r="D824" t="s">
        <v>17</v>
      </c>
      <c r="E824">
        <v>2020</v>
      </c>
      <c r="F824">
        <v>11</v>
      </c>
      <c r="G824" s="3" t="s">
        <v>117</v>
      </c>
      <c r="H824" t="s">
        <v>2899</v>
      </c>
      <c r="I824" s="2" cm="1">
        <f t="array" ref="I824">SUMPRODUCT(CAUWEP176[Value], --(CAUWEP176[Year] = Consolidated[[#This Row],[Year]]), --(CAUWEP176[Month] = Consolidated[[#This Row],[Month]]))</f>
        <v>0.68700000000000006</v>
      </c>
      <c r="J824" s="2">
        <v>0.7247191011235955</v>
      </c>
      <c r="K824" s="2" t="s">
        <v>2902</v>
      </c>
    </row>
    <row r="825" spans="2:11" hidden="1" x14ac:dyDescent="0.2">
      <c r="B825" t="s">
        <v>6</v>
      </c>
      <c r="C825" t="s">
        <v>186</v>
      </c>
      <c r="D825" t="s">
        <v>17</v>
      </c>
      <c r="E825">
        <v>2020</v>
      </c>
      <c r="F825">
        <v>12</v>
      </c>
      <c r="G825" s="3" t="s">
        <v>118</v>
      </c>
      <c r="H825" t="s">
        <v>2899</v>
      </c>
      <c r="I825" s="2" cm="1">
        <f t="array" ref="I825">SUMPRODUCT(CAUWEP176[Value], --(CAUWEP176[Year] = Consolidated[[#This Row],[Year]]), --(CAUWEP176[Month] = Consolidated[[#This Row],[Month]]))</f>
        <v>0.70599999999999996</v>
      </c>
      <c r="J825" s="2">
        <v>0.7247191011235955</v>
      </c>
      <c r="K825" s="2" t="s">
        <v>2902</v>
      </c>
    </row>
    <row r="826" spans="2:11" hidden="1" x14ac:dyDescent="0.2">
      <c r="B826" t="s">
        <v>6</v>
      </c>
      <c r="C826" t="s">
        <v>187</v>
      </c>
      <c r="D826" t="s">
        <v>19</v>
      </c>
      <c r="E826">
        <v>2019</v>
      </c>
      <c r="F826">
        <v>10</v>
      </c>
      <c r="G826" s="3" t="s">
        <v>104</v>
      </c>
      <c r="H826" t="s">
        <v>2899</v>
      </c>
      <c r="I826" s="2" cm="1">
        <f t="array" ref="I826">SUMPRODUCT(CAUNEA3187[Value], --(CAUNEA3187[Year] = Consolidated[[#This Row],[Year]]), --(CAUNEA3187[Month] = Consolidated[[#This Row],[Month]]))</f>
        <v>0.39400000000000002</v>
      </c>
      <c r="J826" s="2">
        <v>0.33043325424026715</v>
      </c>
      <c r="K826" s="2" t="s">
        <v>2902</v>
      </c>
    </row>
    <row r="827" spans="2:11" hidden="1" x14ac:dyDescent="0.2">
      <c r="B827" t="s">
        <v>6</v>
      </c>
      <c r="C827" t="s">
        <v>187</v>
      </c>
      <c r="D827" t="s">
        <v>19</v>
      </c>
      <c r="E827">
        <v>2019</v>
      </c>
      <c r="F827">
        <v>11</v>
      </c>
      <c r="G827" s="3" t="s">
        <v>105</v>
      </c>
      <c r="H827" t="s">
        <v>2899</v>
      </c>
      <c r="I827" s="2" cm="1">
        <f t="array" ref="I827">SUMPRODUCT(CAUNEA3187[Value], --(CAUNEA3187[Year] = Consolidated[[#This Row],[Year]]), --(CAUNEA3187[Month] = Consolidated[[#This Row],[Month]]))</f>
        <v>0.32800000000000001</v>
      </c>
      <c r="J827" s="2">
        <v>0.33051081783003194</v>
      </c>
      <c r="K827" s="2" t="s">
        <v>2902</v>
      </c>
    </row>
    <row r="828" spans="2:11" hidden="1" x14ac:dyDescent="0.2">
      <c r="B828" t="s">
        <v>6</v>
      </c>
      <c r="C828" t="s">
        <v>187</v>
      </c>
      <c r="D828" t="s">
        <v>19</v>
      </c>
      <c r="E828">
        <v>2019</v>
      </c>
      <c r="F828">
        <v>12</v>
      </c>
      <c r="G828" s="3" t="s">
        <v>106</v>
      </c>
      <c r="H828" t="s">
        <v>2899</v>
      </c>
      <c r="I828" s="2" cm="1">
        <f t="array" ref="I828">SUMPRODUCT(CAUNEA3187[Value], --(CAUNEA3187[Year] = Consolidated[[#This Row],[Year]]), --(CAUNEA3187[Month] = Consolidated[[#This Row],[Month]]))</f>
        <v>0.30599999999999999</v>
      </c>
      <c r="J828" s="2">
        <v>0.33035809552353534</v>
      </c>
      <c r="K828" s="2" t="s">
        <v>2902</v>
      </c>
    </row>
    <row r="829" spans="2:11" hidden="1" x14ac:dyDescent="0.2">
      <c r="B829" t="s">
        <v>6</v>
      </c>
      <c r="C829" t="s">
        <v>187</v>
      </c>
      <c r="D829" t="s">
        <v>19</v>
      </c>
      <c r="E829">
        <v>2020</v>
      </c>
      <c r="F829">
        <v>1</v>
      </c>
      <c r="G829" s="3" t="s">
        <v>107</v>
      </c>
      <c r="H829" t="s">
        <v>2899</v>
      </c>
      <c r="I829" s="2" cm="1">
        <f t="array" ref="I829">SUMPRODUCT(CAUNEA3187[Value], --(CAUNEA3187[Year] = Consolidated[[#This Row],[Year]]), --(CAUNEA3187[Month] = Consolidated[[#This Row],[Month]]))</f>
        <v>0.26300000000000001</v>
      </c>
      <c r="J829" s="2">
        <v>0.33020964377967232</v>
      </c>
      <c r="K829" s="2" t="s">
        <v>2902</v>
      </c>
    </row>
    <row r="830" spans="2:11" hidden="1" x14ac:dyDescent="0.2">
      <c r="B830" t="s">
        <v>6</v>
      </c>
      <c r="C830" t="s">
        <v>187</v>
      </c>
      <c r="D830" t="s">
        <v>19</v>
      </c>
      <c r="E830">
        <v>2020</v>
      </c>
      <c r="F830">
        <v>2</v>
      </c>
      <c r="G830" s="3" t="s">
        <v>108</v>
      </c>
      <c r="H830" t="s">
        <v>2899</v>
      </c>
      <c r="I830" s="2" cm="1">
        <f t="array" ref="I830">SUMPRODUCT(CAUNEA3187[Value], --(CAUNEA3187[Year] = Consolidated[[#This Row],[Year]]), --(CAUNEA3187[Month] = Consolidated[[#This Row],[Month]]))</f>
        <v>0.27400000000000002</v>
      </c>
      <c r="J830" s="2">
        <v>0.33006531220035162</v>
      </c>
      <c r="K830" s="2" t="s">
        <v>2902</v>
      </c>
    </row>
    <row r="831" spans="2:11" hidden="1" x14ac:dyDescent="0.2">
      <c r="B831" t="s">
        <v>6</v>
      </c>
      <c r="C831" t="s">
        <v>187</v>
      </c>
      <c r="D831" t="s">
        <v>19</v>
      </c>
      <c r="E831">
        <v>2020</v>
      </c>
      <c r="F831">
        <v>3</v>
      </c>
      <c r="G831" s="3" t="s">
        <v>109</v>
      </c>
      <c r="H831" t="s">
        <v>2899</v>
      </c>
      <c r="I831" s="2" cm="1">
        <f t="array" ref="I831">SUMPRODUCT(CAUNEA3187[Value], --(CAUNEA3187[Year] = Consolidated[[#This Row],[Year]]), --(CAUNEA3187[Month] = Consolidated[[#This Row],[Month]]))</f>
        <v>0.27300000000000002</v>
      </c>
      <c r="J831" s="2">
        <v>0.32992504383791271</v>
      </c>
      <c r="K831" s="2" t="s">
        <v>2902</v>
      </c>
    </row>
    <row r="832" spans="2:11" hidden="1" x14ac:dyDescent="0.2">
      <c r="B832" t="s">
        <v>6</v>
      </c>
      <c r="C832" t="s">
        <v>187</v>
      </c>
      <c r="D832" t="s">
        <v>19</v>
      </c>
      <c r="E832">
        <v>2020</v>
      </c>
      <c r="F832">
        <v>4</v>
      </c>
      <c r="G832" s="3" t="s">
        <v>110</v>
      </c>
      <c r="H832" t="s">
        <v>2899</v>
      </c>
      <c r="I832" s="2" cm="1">
        <f t="array" ref="I832">SUMPRODUCT(CAUNEA3187[Value], --(CAUNEA3187[Year] = Consolidated[[#This Row],[Year]]), --(CAUNEA3187[Month] = Consolidated[[#This Row],[Month]]))</f>
        <v>0.24299999999999999</v>
      </c>
      <c r="J832" s="2">
        <v>0.32978868965130109</v>
      </c>
      <c r="K832" s="2" t="s">
        <v>2902</v>
      </c>
    </row>
    <row r="833" spans="2:11" hidden="1" x14ac:dyDescent="0.2">
      <c r="B833" t="s">
        <v>6</v>
      </c>
      <c r="C833" t="s">
        <v>187</v>
      </c>
      <c r="D833" t="s">
        <v>19</v>
      </c>
      <c r="E833">
        <v>2020</v>
      </c>
      <c r="F833">
        <v>5</v>
      </c>
      <c r="G833" s="3" t="s">
        <v>111</v>
      </c>
      <c r="H833" t="s">
        <v>2899</v>
      </c>
      <c r="I833" s="2" cm="1">
        <f t="array" ref="I833">SUMPRODUCT(CAUNEA3187[Value], --(CAUNEA3187[Year] = Consolidated[[#This Row],[Year]]), --(CAUNEA3187[Month] = Consolidated[[#This Row],[Month]]))</f>
        <v>0.222</v>
      </c>
      <c r="J833" s="2">
        <v>0.32965610135227741</v>
      </c>
      <c r="K833" s="2" t="s">
        <v>2902</v>
      </c>
    </row>
    <row r="834" spans="2:11" hidden="1" x14ac:dyDescent="0.2">
      <c r="B834" t="s">
        <v>6</v>
      </c>
      <c r="C834" t="s">
        <v>187</v>
      </c>
      <c r="D834" t="s">
        <v>19</v>
      </c>
      <c r="E834">
        <v>2020</v>
      </c>
      <c r="F834">
        <v>6</v>
      </c>
      <c r="G834" s="3" t="s">
        <v>112</v>
      </c>
      <c r="H834" t="s">
        <v>2899</v>
      </c>
      <c r="I834" s="2" cm="1">
        <f t="array" ref="I834">SUMPRODUCT(CAUNEA3187[Value], --(CAUNEA3187[Year] = Consolidated[[#This Row],[Year]]), --(CAUNEA3187[Month] = Consolidated[[#This Row],[Month]]))</f>
        <v>0.22600000000000001</v>
      </c>
      <c r="J834" s="2">
        <v>0.32952722378642485</v>
      </c>
      <c r="K834" s="2" t="s">
        <v>2902</v>
      </c>
    </row>
    <row r="835" spans="2:11" hidden="1" x14ac:dyDescent="0.2">
      <c r="B835" t="s">
        <v>6</v>
      </c>
      <c r="C835" t="s">
        <v>187</v>
      </c>
      <c r="D835" t="s">
        <v>19</v>
      </c>
      <c r="E835">
        <v>2020</v>
      </c>
      <c r="F835">
        <v>7</v>
      </c>
      <c r="G835" s="3" t="s">
        <v>113</v>
      </c>
      <c r="H835" t="s">
        <v>2899</v>
      </c>
      <c r="I835" s="2" cm="1">
        <f t="array" ref="I835">SUMPRODUCT(CAUNEA3187[Value], --(CAUNEA3187[Year] = Consolidated[[#This Row],[Year]]), --(CAUNEA3187[Month] = Consolidated[[#This Row],[Month]]))</f>
        <v>0.23300000000000001</v>
      </c>
      <c r="J835" s="2">
        <v>0.32940195603086625</v>
      </c>
      <c r="K835" s="2" t="s">
        <v>2902</v>
      </c>
    </row>
    <row r="836" spans="2:11" hidden="1" x14ac:dyDescent="0.2">
      <c r="B836" t="s">
        <v>6</v>
      </c>
      <c r="C836" t="s">
        <v>187</v>
      </c>
      <c r="D836" t="s">
        <v>19</v>
      </c>
      <c r="E836">
        <v>2020</v>
      </c>
      <c r="F836">
        <v>8</v>
      </c>
      <c r="G836" s="3" t="s">
        <v>114</v>
      </c>
      <c r="H836" t="s">
        <v>2899</v>
      </c>
      <c r="I836" s="2" cm="1">
        <f t="array" ref="I836">SUMPRODUCT(CAUNEA3187[Value], --(CAUNEA3187[Year] = Consolidated[[#This Row],[Year]]), --(CAUNEA3187[Month] = Consolidated[[#This Row],[Month]]))</f>
        <v>0.29199999999999998</v>
      </c>
      <c r="J836" s="2">
        <v>0.32928015155294127</v>
      </c>
      <c r="K836" s="2" t="s">
        <v>2902</v>
      </c>
    </row>
    <row r="837" spans="2:11" hidden="1" x14ac:dyDescent="0.2">
      <c r="B837" t="s">
        <v>6</v>
      </c>
      <c r="C837" t="s">
        <v>187</v>
      </c>
      <c r="D837" t="s">
        <v>19</v>
      </c>
      <c r="E837">
        <v>2020</v>
      </c>
      <c r="F837">
        <v>9</v>
      </c>
      <c r="G837" s="3" t="s">
        <v>115</v>
      </c>
      <c r="H837" t="s">
        <v>2899</v>
      </c>
      <c r="I837" s="2" cm="1">
        <f t="array" ref="I837">SUMPRODUCT(CAUNEA3187[Value], --(CAUNEA3187[Year] = Consolidated[[#This Row],[Year]]), --(CAUNEA3187[Month] = Consolidated[[#This Row],[Month]]))</f>
        <v>0.29199999999999998</v>
      </c>
      <c r="J837" s="2">
        <v>0.32916175667046299</v>
      </c>
      <c r="K837" s="2" t="s">
        <v>2902</v>
      </c>
    </row>
    <row r="838" spans="2:11" hidden="1" x14ac:dyDescent="0.2">
      <c r="B838" t="s">
        <v>6</v>
      </c>
      <c r="C838" t="s">
        <v>187</v>
      </c>
      <c r="D838" t="s">
        <v>19</v>
      </c>
      <c r="E838">
        <v>2020</v>
      </c>
      <c r="F838">
        <v>10</v>
      </c>
      <c r="G838" s="3" t="s">
        <v>116</v>
      </c>
      <c r="H838" t="s">
        <v>2899</v>
      </c>
      <c r="I838" s="2" cm="1">
        <f t="array" ref="I838">SUMPRODUCT(CAUNEA3187[Value], --(CAUNEA3187[Year] = Consolidated[[#This Row],[Year]]), --(CAUNEA3187[Month] = Consolidated[[#This Row],[Month]]))</f>
        <v>0.29399999999999998</v>
      </c>
      <c r="J838" s="2">
        <v>0.32904667197995363</v>
      </c>
      <c r="K838" s="2" t="s">
        <v>2902</v>
      </c>
    </row>
    <row r="839" spans="2:11" hidden="1" x14ac:dyDescent="0.2">
      <c r="B839" t="s">
        <v>6</v>
      </c>
      <c r="C839" t="s">
        <v>187</v>
      </c>
      <c r="D839" t="s">
        <v>19</v>
      </c>
      <c r="E839">
        <v>2020</v>
      </c>
      <c r="F839">
        <v>11</v>
      </c>
      <c r="G839" s="3" t="s">
        <v>117</v>
      </c>
      <c r="H839" t="s">
        <v>2899</v>
      </c>
      <c r="I839" s="2" cm="1">
        <f t="array" ref="I839">SUMPRODUCT(CAUNEA3187[Value], --(CAUNEA3187[Year] = Consolidated[[#This Row],[Year]]), --(CAUNEA3187[Month] = Consolidated[[#This Row],[Month]]))</f>
        <v>0.29399999999999998</v>
      </c>
      <c r="J839" s="2">
        <v>0.3289347525024936</v>
      </c>
      <c r="K839" s="2" t="s">
        <v>2902</v>
      </c>
    </row>
    <row r="840" spans="2:11" hidden="1" x14ac:dyDescent="0.2">
      <c r="B840" t="s">
        <v>6</v>
      </c>
      <c r="C840" t="s">
        <v>187</v>
      </c>
      <c r="D840" t="s">
        <v>19</v>
      </c>
      <c r="E840">
        <v>2020</v>
      </c>
      <c r="F840">
        <v>12</v>
      </c>
      <c r="G840" s="3" t="s">
        <v>118</v>
      </c>
      <c r="H840" t="s">
        <v>2899</v>
      </c>
      <c r="I840" s="2" cm="1">
        <f t="array" ref="I840">SUMPRODUCT(CAUNEA3187[Value], --(CAUNEA3187[Year] = Consolidated[[#This Row],[Year]]), --(CAUNEA3187[Month] = Consolidated[[#This Row],[Month]]))</f>
        <v>0.29399999999999998</v>
      </c>
      <c r="J840" s="2">
        <v>0.3288259918616267</v>
      </c>
      <c r="K840" s="2" t="s">
        <v>2902</v>
      </c>
    </row>
    <row r="841" spans="2:11" hidden="1" x14ac:dyDescent="0.2">
      <c r="B841" t="s">
        <v>6</v>
      </c>
      <c r="C841" t="s">
        <v>179</v>
      </c>
      <c r="D841" t="s">
        <v>22</v>
      </c>
      <c r="E841">
        <v>2019</v>
      </c>
      <c r="F841">
        <v>10</v>
      </c>
      <c r="G841" s="3" t="s">
        <v>104</v>
      </c>
      <c r="H841" t="s">
        <v>2899</v>
      </c>
      <c r="I841" s="2" cm="1">
        <f t="array" ref="I84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841" s="2">
        <v>0.75508235000000001</v>
      </c>
      <c r="K841" s="2" t="s">
        <v>2902</v>
      </c>
    </row>
    <row r="842" spans="2:11" hidden="1" x14ac:dyDescent="0.2">
      <c r="B842" t="s">
        <v>6</v>
      </c>
      <c r="C842" t="s">
        <v>179</v>
      </c>
      <c r="D842" t="s">
        <v>22</v>
      </c>
      <c r="E842">
        <v>2019</v>
      </c>
      <c r="F842">
        <v>11</v>
      </c>
      <c r="G842" s="3" t="s">
        <v>105</v>
      </c>
      <c r="H842" t="s">
        <v>2899</v>
      </c>
      <c r="I842" s="2" cm="1">
        <f t="array" ref="I84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42" s="2">
        <v>0.76610544999999997</v>
      </c>
      <c r="K842" s="2" t="s">
        <v>2902</v>
      </c>
    </row>
    <row r="843" spans="2:11" hidden="1" x14ac:dyDescent="0.2">
      <c r="B843" t="s">
        <v>6</v>
      </c>
      <c r="C843" t="s">
        <v>179</v>
      </c>
      <c r="D843" t="s">
        <v>22</v>
      </c>
      <c r="E843">
        <v>2019</v>
      </c>
      <c r="F843">
        <v>12</v>
      </c>
      <c r="G843" s="3" t="s">
        <v>106</v>
      </c>
      <c r="H843" t="s">
        <v>2899</v>
      </c>
      <c r="I843" s="2" cm="1">
        <f t="array" ref="I843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843" s="2">
        <v>0.78264010000000006</v>
      </c>
      <c r="K843" s="2" t="s">
        <v>2902</v>
      </c>
    </row>
    <row r="844" spans="2:11" hidden="1" x14ac:dyDescent="0.2">
      <c r="B844" t="s">
        <v>6</v>
      </c>
      <c r="C844" t="s">
        <v>179</v>
      </c>
      <c r="D844" t="s">
        <v>22</v>
      </c>
      <c r="E844">
        <v>2020</v>
      </c>
      <c r="F844">
        <v>1</v>
      </c>
      <c r="G844" s="3" t="s">
        <v>107</v>
      </c>
      <c r="H844" t="s">
        <v>2899</v>
      </c>
      <c r="I844" s="2" cm="1">
        <f t="array" ref="I84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44" s="2">
        <v>0.78264010000000006</v>
      </c>
      <c r="K844" s="2" t="s">
        <v>2902</v>
      </c>
    </row>
    <row r="845" spans="2:11" hidden="1" x14ac:dyDescent="0.2">
      <c r="B845" t="s">
        <v>6</v>
      </c>
      <c r="C845" t="s">
        <v>179</v>
      </c>
      <c r="D845" t="s">
        <v>22</v>
      </c>
      <c r="E845">
        <v>2020</v>
      </c>
      <c r="F845">
        <v>2</v>
      </c>
      <c r="G845" s="3" t="s">
        <v>108</v>
      </c>
      <c r="H845" t="s">
        <v>2899</v>
      </c>
      <c r="I845" s="2" cm="1">
        <f t="array" ref="I84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45" s="2">
        <v>0.79366320000000001</v>
      </c>
      <c r="K845" s="2" t="s">
        <v>2902</v>
      </c>
    </row>
    <row r="846" spans="2:11" hidden="1" x14ac:dyDescent="0.2">
      <c r="B846" t="s">
        <v>6</v>
      </c>
      <c r="C846" t="s">
        <v>179</v>
      </c>
      <c r="D846" t="s">
        <v>22</v>
      </c>
      <c r="E846">
        <v>2020</v>
      </c>
      <c r="F846">
        <v>3</v>
      </c>
      <c r="G846" s="3" t="s">
        <v>109</v>
      </c>
      <c r="H846" t="s">
        <v>2899</v>
      </c>
      <c r="I846" s="2" cm="1">
        <f t="array" ref="I84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46" s="2">
        <v>0.79917475000000004</v>
      </c>
      <c r="K846" s="2" t="s">
        <v>2902</v>
      </c>
    </row>
    <row r="847" spans="2:11" hidden="1" x14ac:dyDescent="0.2">
      <c r="B847" t="s">
        <v>6</v>
      </c>
      <c r="C847" t="s">
        <v>179</v>
      </c>
      <c r="D847" t="s">
        <v>22</v>
      </c>
      <c r="E847">
        <v>2020</v>
      </c>
      <c r="F847">
        <v>4</v>
      </c>
      <c r="G847" s="3" t="s">
        <v>110</v>
      </c>
      <c r="H847" t="s">
        <v>2899</v>
      </c>
      <c r="I847" s="2" cm="1">
        <f t="array" ref="I84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847" s="2">
        <v>0.79917475000000004</v>
      </c>
      <c r="K847" s="2" t="s">
        <v>2902</v>
      </c>
    </row>
    <row r="848" spans="2:11" hidden="1" x14ac:dyDescent="0.2">
      <c r="B848" t="s">
        <v>6</v>
      </c>
      <c r="C848" t="s">
        <v>179</v>
      </c>
      <c r="D848" t="s">
        <v>22</v>
      </c>
      <c r="E848">
        <v>2020</v>
      </c>
      <c r="F848">
        <v>5</v>
      </c>
      <c r="G848" s="3" t="s">
        <v>111</v>
      </c>
      <c r="H848" t="s">
        <v>2899</v>
      </c>
      <c r="I848" s="2" cm="1">
        <f t="array" ref="I84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48" s="2">
        <v>0.79917475000000004</v>
      </c>
      <c r="K848" s="2" t="s">
        <v>2902</v>
      </c>
    </row>
    <row r="849" spans="2:11" hidden="1" x14ac:dyDescent="0.2">
      <c r="B849" t="s">
        <v>6</v>
      </c>
      <c r="C849" t="s">
        <v>179</v>
      </c>
      <c r="D849" t="s">
        <v>22</v>
      </c>
      <c r="E849">
        <v>2020</v>
      </c>
      <c r="F849">
        <v>6</v>
      </c>
      <c r="G849" s="3" t="s">
        <v>112</v>
      </c>
      <c r="H849" t="s">
        <v>2899</v>
      </c>
      <c r="I849" s="2" cm="1">
        <f t="array" ref="I84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49" s="2">
        <v>0.79917475000000004</v>
      </c>
      <c r="K849" s="2" t="s">
        <v>2902</v>
      </c>
    </row>
    <row r="850" spans="2:11" hidden="1" x14ac:dyDescent="0.2">
      <c r="B850" t="s">
        <v>6</v>
      </c>
      <c r="C850" t="s">
        <v>179</v>
      </c>
      <c r="D850" t="s">
        <v>22</v>
      </c>
      <c r="E850">
        <v>2020</v>
      </c>
      <c r="F850">
        <v>7</v>
      </c>
      <c r="G850" s="3" t="s">
        <v>113</v>
      </c>
      <c r="H850" t="s">
        <v>2899</v>
      </c>
      <c r="I850" s="2" cm="1">
        <f t="array" ref="I85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850" s="2">
        <v>0.79366320000000001</v>
      </c>
      <c r="K850" s="2" t="s">
        <v>2902</v>
      </c>
    </row>
    <row r="851" spans="2:11" hidden="1" x14ac:dyDescent="0.2">
      <c r="B851" t="s">
        <v>6</v>
      </c>
      <c r="C851" t="s">
        <v>179</v>
      </c>
      <c r="D851" t="s">
        <v>22</v>
      </c>
      <c r="E851">
        <v>2020</v>
      </c>
      <c r="F851">
        <v>8</v>
      </c>
      <c r="G851" s="3" t="s">
        <v>114</v>
      </c>
      <c r="H851" t="s">
        <v>2899</v>
      </c>
      <c r="I851" s="2" cm="1">
        <f t="array" ref="I85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51" s="2">
        <v>0.78815164999999998</v>
      </c>
      <c r="K851" s="2" t="s">
        <v>2902</v>
      </c>
    </row>
    <row r="852" spans="2:11" hidden="1" x14ac:dyDescent="0.2">
      <c r="B852" t="s">
        <v>6</v>
      </c>
      <c r="C852" t="s">
        <v>179</v>
      </c>
      <c r="D852" t="s">
        <v>22</v>
      </c>
      <c r="E852">
        <v>2020</v>
      </c>
      <c r="F852">
        <v>9</v>
      </c>
      <c r="G852" s="3" t="s">
        <v>115</v>
      </c>
      <c r="H852" t="s">
        <v>2899</v>
      </c>
      <c r="I852" s="2" cm="1">
        <f t="array" ref="I85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52" s="2">
        <v>0.78264010000000006</v>
      </c>
      <c r="K852" s="2" t="s">
        <v>2902</v>
      </c>
    </row>
    <row r="853" spans="2:11" hidden="1" x14ac:dyDescent="0.2">
      <c r="B853" t="s">
        <v>6</v>
      </c>
      <c r="C853" t="s">
        <v>179</v>
      </c>
      <c r="D853" t="s">
        <v>22</v>
      </c>
      <c r="E853">
        <v>2020</v>
      </c>
      <c r="F853">
        <v>10</v>
      </c>
      <c r="G853" s="3" t="s">
        <v>116</v>
      </c>
      <c r="H853" t="s">
        <v>2899</v>
      </c>
      <c r="I853" s="2" cm="1">
        <f t="array" ref="I85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853" s="2">
        <v>0.77712855000000003</v>
      </c>
      <c r="K853" s="2" t="s">
        <v>2902</v>
      </c>
    </row>
    <row r="854" spans="2:11" hidden="1" x14ac:dyDescent="0.2">
      <c r="B854" t="s">
        <v>6</v>
      </c>
      <c r="C854" t="s">
        <v>179</v>
      </c>
      <c r="D854" t="s">
        <v>22</v>
      </c>
      <c r="E854">
        <v>2020</v>
      </c>
      <c r="F854">
        <v>11</v>
      </c>
      <c r="G854" s="3" t="s">
        <v>117</v>
      </c>
      <c r="H854" t="s">
        <v>2899</v>
      </c>
      <c r="I854" s="2" cm="1">
        <f t="array" ref="I85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54" s="2">
        <v>0.77712855000000003</v>
      </c>
      <c r="K854" s="2" t="s">
        <v>2902</v>
      </c>
    </row>
    <row r="855" spans="2:11" hidden="1" x14ac:dyDescent="0.2">
      <c r="B855" t="s">
        <v>6</v>
      </c>
      <c r="C855" t="s">
        <v>179</v>
      </c>
      <c r="D855" t="s">
        <v>22</v>
      </c>
      <c r="E855">
        <v>2020</v>
      </c>
      <c r="F855">
        <v>12</v>
      </c>
      <c r="G855" s="3" t="s">
        <v>118</v>
      </c>
      <c r="H855" t="s">
        <v>2899</v>
      </c>
      <c r="I855" s="2" cm="1">
        <f t="array" ref="I85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55" s="2">
        <v>0.77712855000000003</v>
      </c>
      <c r="K855" s="2" t="s">
        <v>2902</v>
      </c>
    </row>
    <row r="856" spans="2:11" hidden="1" x14ac:dyDescent="0.2">
      <c r="B856" t="s">
        <v>6</v>
      </c>
      <c r="C856" t="s">
        <v>186</v>
      </c>
      <c r="D856" t="s">
        <v>20</v>
      </c>
      <c r="E856">
        <v>2019</v>
      </c>
      <c r="F856">
        <v>10</v>
      </c>
      <c r="G856" s="3" t="s">
        <v>104</v>
      </c>
      <c r="H856" t="s">
        <v>2899</v>
      </c>
      <c r="I856" s="2" cm="1">
        <f t="array" ref="I856">SUMPRODUCT(CAUWEP176[Value], --(CAUWEP176[Year] = Consolidated[[#This Row],[Year]]), --(CAUWEP176[Month] = Consolidated[[#This Row],[Month]]))</f>
        <v>0.70699999999999996</v>
      </c>
      <c r="J856" s="2">
        <v>0.7359550561797753</v>
      </c>
      <c r="K856" s="2" t="s">
        <v>2902</v>
      </c>
    </row>
    <row r="857" spans="2:11" hidden="1" x14ac:dyDescent="0.2">
      <c r="B857" t="s">
        <v>6</v>
      </c>
      <c r="C857" t="s">
        <v>186</v>
      </c>
      <c r="D857" t="s">
        <v>20</v>
      </c>
      <c r="E857">
        <v>2019</v>
      </c>
      <c r="F857">
        <v>11</v>
      </c>
      <c r="G857" s="3" t="s">
        <v>105</v>
      </c>
      <c r="H857" t="s">
        <v>2899</v>
      </c>
      <c r="I857" s="2" cm="1">
        <f t="array" ref="I857">SUMPRODUCT(CAUWEP176[Value], --(CAUWEP176[Year] = Consolidated[[#This Row],[Year]]), --(CAUWEP176[Month] = Consolidated[[#This Row],[Month]]))</f>
        <v>0.70699999999999996</v>
      </c>
      <c r="J857" s="2">
        <v>0.7359550561797753</v>
      </c>
      <c r="K857" s="2" t="s">
        <v>2902</v>
      </c>
    </row>
    <row r="858" spans="2:11" hidden="1" x14ac:dyDescent="0.2">
      <c r="B858" t="s">
        <v>6</v>
      </c>
      <c r="C858" t="s">
        <v>186</v>
      </c>
      <c r="D858" t="s">
        <v>20</v>
      </c>
      <c r="E858">
        <v>2019</v>
      </c>
      <c r="F858">
        <v>12</v>
      </c>
      <c r="G858" s="3" t="s">
        <v>106</v>
      </c>
      <c r="H858" t="s">
        <v>2899</v>
      </c>
      <c r="I858" s="2" cm="1">
        <f t="array" ref="I858">SUMPRODUCT(CAUWEP176[Value], --(CAUWEP176[Year] = Consolidated[[#This Row],[Year]]), --(CAUWEP176[Month] = Consolidated[[#This Row],[Month]]))</f>
        <v>0.71099999999999997</v>
      </c>
      <c r="J858" s="2">
        <v>0.7359550561797753</v>
      </c>
      <c r="K858" s="2" t="s">
        <v>2902</v>
      </c>
    </row>
    <row r="859" spans="2:11" hidden="1" x14ac:dyDescent="0.2">
      <c r="B859" t="s">
        <v>6</v>
      </c>
      <c r="C859" t="s">
        <v>186</v>
      </c>
      <c r="D859" t="s">
        <v>20</v>
      </c>
      <c r="E859">
        <v>2020</v>
      </c>
      <c r="F859">
        <v>1</v>
      </c>
      <c r="G859" s="3" t="s">
        <v>107</v>
      </c>
      <c r="H859" t="s">
        <v>2899</v>
      </c>
      <c r="I859" s="2" cm="1">
        <f t="array" ref="I859">SUMPRODUCT(CAUWEP176[Value], --(CAUWEP176[Year] = Consolidated[[#This Row],[Year]]), --(CAUWEP176[Month] = Consolidated[[#This Row],[Month]]))</f>
        <v>0.65</v>
      </c>
      <c r="J859" s="2">
        <v>0.75280898876404501</v>
      </c>
      <c r="K859" s="2" t="s">
        <v>2902</v>
      </c>
    </row>
    <row r="860" spans="2:11" hidden="1" x14ac:dyDescent="0.2">
      <c r="B860" t="s">
        <v>6</v>
      </c>
      <c r="C860" t="s">
        <v>186</v>
      </c>
      <c r="D860" t="s">
        <v>20</v>
      </c>
      <c r="E860">
        <v>2020</v>
      </c>
      <c r="F860">
        <v>2</v>
      </c>
      <c r="G860" s="3" t="s">
        <v>108</v>
      </c>
      <c r="H860" t="s">
        <v>2899</v>
      </c>
      <c r="I860" s="2" cm="1">
        <f t="array" ref="I860">SUMPRODUCT(CAUWEP176[Value], --(CAUWEP176[Year] = Consolidated[[#This Row],[Year]]), --(CAUWEP176[Month] = Consolidated[[#This Row],[Month]]))</f>
        <v>0.63800000000000001</v>
      </c>
      <c r="J860" s="2">
        <v>0.75280898876404501</v>
      </c>
      <c r="K860" s="2" t="s">
        <v>2902</v>
      </c>
    </row>
    <row r="861" spans="2:11" hidden="1" x14ac:dyDescent="0.2">
      <c r="B861" t="s">
        <v>6</v>
      </c>
      <c r="C861" t="s">
        <v>186</v>
      </c>
      <c r="D861" t="s">
        <v>20</v>
      </c>
      <c r="E861">
        <v>2020</v>
      </c>
      <c r="F861">
        <v>3</v>
      </c>
      <c r="G861" s="3" t="s">
        <v>109</v>
      </c>
      <c r="H861" t="s">
        <v>2899</v>
      </c>
      <c r="I861" s="2" cm="1">
        <f t="array" ref="I861">SUMPRODUCT(CAUWEP176[Value], --(CAUWEP176[Year] = Consolidated[[#This Row],[Year]]), --(CAUWEP176[Month] = Consolidated[[#This Row],[Month]]))</f>
        <v>0.64700000000000002</v>
      </c>
      <c r="J861" s="2">
        <v>0.75280898876404501</v>
      </c>
      <c r="K861" s="2" t="s">
        <v>2902</v>
      </c>
    </row>
    <row r="862" spans="2:11" hidden="1" x14ac:dyDescent="0.2">
      <c r="B862" t="s">
        <v>6</v>
      </c>
      <c r="C862" t="s">
        <v>186</v>
      </c>
      <c r="D862" t="s">
        <v>20</v>
      </c>
      <c r="E862">
        <v>2020</v>
      </c>
      <c r="F862">
        <v>4</v>
      </c>
      <c r="G862" s="3" t="s">
        <v>110</v>
      </c>
      <c r="H862" t="s">
        <v>2899</v>
      </c>
      <c r="I862" s="2" cm="1">
        <f t="array" ref="I862">SUMPRODUCT(CAUWEP176[Value], --(CAUWEP176[Year] = Consolidated[[#This Row],[Year]]), --(CAUWEP176[Month] = Consolidated[[#This Row],[Month]]))</f>
        <v>0.71099999999999997</v>
      </c>
      <c r="J862" s="2">
        <v>0.7303370786516854</v>
      </c>
      <c r="K862" s="2" t="s">
        <v>2902</v>
      </c>
    </row>
    <row r="863" spans="2:11" hidden="1" x14ac:dyDescent="0.2">
      <c r="B863" t="s">
        <v>6</v>
      </c>
      <c r="C863" t="s">
        <v>186</v>
      </c>
      <c r="D863" t="s">
        <v>20</v>
      </c>
      <c r="E863">
        <v>2020</v>
      </c>
      <c r="F863">
        <v>5</v>
      </c>
      <c r="G863" s="3" t="s">
        <v>111</v>
      </c>
      <c r="H863" t="s">
        <v>2899</v>
      </c>
      <c r="I863" s="2" cm="1">
        <f t="array" ref="I863">SUMPRODUCT(CAUWEP176[Value], --(CAUWEP176[Year] = Consolidated[[#This Row],[Year]]), --(CAUWEP176[Month] = Consolidated[[#This Row],[Month]]))</f>
        <v>0.71399999999999997</v>
      </c>
      <c r="J863" s="2">
        <v>0.7303370786516854</v>
      </c>
      <c r="K863" s="2" t="s">
        <v>2902</v>
      </c>
    </row>
    <row r="864" spans="2:11" hidden="1" x14ac:dyDescent="0.2">
      <c r="B864" t="s">
        <v>6</v>
      </c>
      <c r="C864" t="s">
        <v>186</v>
      </c>
      <c r="D864" t="s">
        <v>20</v>
      </c>
      <c r="E864">
        <v>2020</v>
      </c>
      <c r="F864">
        <v>6</v>
      </c>
      <c r="G864" s="3" t="s">
        <v>112</v>
      </c>
      <c r="H864" t="s">
        <v>2899</v>
      </c>
      <c r="I864" s="2" cm="1">
        <f t="array" ref="I864">SUMPRODUCT(CAUWEP176[Value], --(CAUWEP176[Year] = Consolidated[[#This Row],[Year]]), --(CAUWEP176[Month] = Consolidated[[#This Row],[Month]]))</f>
        <v>0.73699999999999999</v>
      </c>
      <c r="J864" s="2">
        <v>0.7303370786516854</v>
      </c>
      <c r="K864" s="2" t="s">
        <v>2902</v>
      </c>
    </row>
    <row r="865" spans="2:11" hidden="1" x14ac:dyDescent="0.2">
      <c r="B865" t="s">
        <v>6</v>
      </c>
      <c r="C865" t="s">
        <v>186</v>
      </c>
      <c r="D865" t="s">
        <v>20</v>
      </c>
      <c r="E865">
        <v>2020</v>
      </c>
      <c r="F865">
        <v>7</v>
      </c>
      <c r="G865" s="3" t="s">
        <v>113</v>
      </c>
      <c r="H865" t="s">
        <v>2899</v>
      </c>
      <c r="I865" s="2" cm="1">
        <f t="array" ref="I865">SUMPRODUCT(CAUWEP176[Value], --(CAUWEP176[Year] = Consolidated[[#This Row],[Year]]), --(CAUWEP176[Month] = Consolidated[[#This Row],[Month]]))</f>
        <v>0.70699999999999996</v>
      </c>
      <c r="J865" s="2">
        <v>0.7078651685393258</v>
      </c>
      <c r="K865" s="2" t="s">
        <v>2902</v>
      </c>
    </row>
    <row r="866" spans="2:11" hidden="1" x14ac:dyDescent="0.2">
      <c r="B866" t="s">
        <v>6</v>
      </c>
      <c r="C866" t="s">
        <v>186</v>
      </c>
      <c r="D866" t="s">
        <v>20</v>
      </c>
      <c r="E866">
        <v>2020</v>
      </c>
      <c r="F866">
        <v>8</v>
      </c>
      <c r="G866" s="3" t="s">
        <v>114</v>
      </c>
      <c r="H866" t="s">
        <v>2899</v>
      </c>
      <c r="I866" s="2" cm="1">
        <f t="array" ref="I866">SUMPRODUCT(CAUWEP176[Value], --(CAUWEP176[Year] = Consolidated[[#This Row],[Year]]), --(CAUWEP176[Month] = Consolidated[[#This Row],[Month]]))</f>
        <v>0.73099999999999998</v>
      </c>
      <c r="J866" s="2">
        <v>0.7078651685393258</v>
      </c>
      <c r="K866" s="2" t="s">
        <v>2902</v>
      </c>
    </row>
    <row r="867" spans="2:11" hidden="1" x14ac:dyDescent="0.2">
      <c r="B867" t="s">
        <v>6</v>
      </c>
      <c r="C867" t="s">
        <v>186</v>
      </c>
      <c r="D867" t="s">
        <v>20</v>
      </c>
      <c r="E867">
        <v>2020</v>
      </c>
      <c r="F867">
        <v>9</v>
      </c>
      <c r="G867" s="3" t="s">
        <v>115</v>
      </c>
      <c r="H867" t="s">
        <v>2899</v>
      </c>
      <c r="I867" s="2" cm="1">
        <f t="array" ref="I867">SUMPRODUCT(CAUWEP176[Value], --(CAUWEP176[Year] = Consolidated[[#This Row],[Year]]), --(CAUWEP176[Month] = Consolidated[[#This Row],[Month]]))</f>
        <v>0.72799999999999998</v>
      </c>
      <c r="J867" s="2">
        <v>0.7078651685393258</v>
      </c>
      <c r="K867" s="2" t="s">
        <v>2902</v>
      </c>
    </row>
    <row r="868" spans="2:11" hidden="1" x14ac:dyDescent="0.2">
      <c r="B868" t="s">
        <v>6</v>
      </c>
      <c r="C868" t="s">
        <v>186</v>
      </c>
      <c r="D868" t="s">
        <v>20</v>
      </c>
      <c r="E868">
        <v>2020</v>
      </c>
      <c r="F868">
        <v>10</v>
      </c>
      <c r="G868" s="3" t="s">
        <v>116</v>
      </c>
      <c r="H868" t="s">
        <v>2899</v>
      </c>
      <c r="I868" s="2" cm="1">
        <f t="array" ref="I868">SUMPRODUCT(CAUWEP176[Value], --(CAUWEP176[Year] = Consolidated[[#This Row],[Year]]), --(CAUWEP176[Month] = Consolidated[[#This Row],[Month]]))</f>
        <v>0.68400000000000005</v>
      </c>
      <c r="J868" s="2">
        <v>0.7247191011235955</v>
      </c>
      <c r="K868" s="2" t="s">
        <v>2902</v>
      </c>
    </row>
    <row r="869" spans="2:11" hidden="1" x14ac:dyDescent="0.2">
      <c r="B869" t="s">
        <v>6</v>
      </c>
      <c r="C869" t="s">
        <v>186</v>
      </c>
      <c r="D869" t="s">
        <v>20</v>
      </c>
      <c r="E869">
        <v>2020</v>
      </c>
      <c r="F869">
        <v>11</v>
      </c>
      <c r="G869" s="3" t="s">
        <v>117</v>
      </c>
      <c r="H869" t="s">
        <v>2899</v>
      </c>
      <c r="I869" s="2" cm="1">
        <f t="array" ref="I869">SUMPRODUCT(CAUWEP176[Value], --(CAUWEP176[Year] = Consolidated[[#This Row],[Year]]), --(CAUWEP176[Month] = Consolidated[[#This Row],[Month]]))</f>
        <v>0.68700000000000006</v>
      </c>
      <c r="J869" s="2">
        <v>0.7247191011235955</v>
      </c>
      <c r="K869" s="2" t="s">
        <v>2902</v>
      </c>
    </row>
    <row r="870" spans="2:11" hidden="1" x14ac:dyDescent="0.2">
      <c r="B870" t="s">
        <v>6</v>
      </c>
      <c r="C870" t="s">
        <v>186</v>
      </c>
      <c r="D870" t="s">
        <v>20</v>
      </c>
      <c r="E870">
        <v>2020</v>
      </c>
      <c r="F870">
        <v>12</v>
      </c>
      <c r="G870" s="3" t="s">
        <v>118</v>
      </c>
      <c r="H870" t="s">
        <v>2899</v>
      </c>
      <c r="I870" s="2" cm="1">
        <f t="array" ref="I870">SUMPRODUCT(CAUWEP176[Value], --(CAUWEP176[Year] = Consolidated[[#This Row],[Year]]), --(CAUWEP176[Month] = Consolidated[[#This Row],[Month]]))</f>
        <v>0.70599999999999996</v>
      </c>
      <c r="J870" s="2">
        <v>0.7247191011235955</v>
      </c>
      <c r="K870" s="2" t="s">
        <v>2902</v>
      </c>
    </row>
    <row r="871" spans="2:11" hidden="1" x14ac:dyDescent="0.2">
      <c r="B871" t="s">
        <v>6</v>
      </c>
      <c r="C871" t="s">
        <v>2653</v>
      </c>
      <c r="D871" t="s">
        <v>15</v>
      </c>
      <c r="E871">
        <v>2019</v>
      </c>
      <c r="F871">
        <v>10</v>
      </c>
      <c r="G871" s="3" t="s">
        <v>104</v>
      </c>
      <c r="H871" t="s">
        <v>2899</v>
      </c>
      <c r="I871" s="2" cm="1">
        <f t="array" ref="I871">SUMPRODUCT(CAUNEA569[Value], --(CAUNEA569[Year] = Consolidated[[#This Row],[Year]]), --(CAUNEA569[Month] = Consolidated[[#This Row],[Month]]))</f>
        <v>0.33</v>
      </c>
      <c r="J871" s="2">
        <v>0.32</v>
      </c>
      <c r="K871" s="2" t="s">
        <v>2902</v>
      </c>
    </row>
    <row r="872" spans="2:11" hidden="1" x14ac:dyDescent="0.2">
      <c r="B872" t="s">
        <v>6</v>
      </c>
      <c r="C872" t="s">
        <v>2653</v>
      </c>
      <c r="D872" t="s">
        <v>15</v>
      </c>
      <c r="E872">
        <v>2019</v>
      </c>
      <c r="F872">
        <v>11</v>
      </c>
      <c r="G872" s="3" t="s">
        <v>105</v>
      </c>
      <c r="H872" t="s">
        <v>2899</v>
      </c>
      <c r="I872" s="2" cm="1">
        <f t="array" ref="I872">SUMPRODUCT(CAUNEA569[Value], --(CAUNEA569[Year] = Consolidated[[#This Row],[Year]]), --(CAUNEA569[Month] = Consolidated[[#This Row],[Month]]))</f>
        <v>0.32</v>
      </c>
      <c r="J872" s="2">
        <v>0.32</v>
      </c>
      <c r="K872" s="2" t="s">
        <v>2902</v>
      </c>
    </row>
    <row r="873" spans="2:11" hidden="1" x14ac:dyDescent="0.2">
      <c r="B873" t="s">
        <v>6</v>
      </c>
      <c r="C873" t="s">
        <v>2653</v>
      </c>
      <c r="D873" t="s">
        <v>15</v>
      </c>
      <c r="E873">
        <v>2019</v>
      </c>
      <c r="F873">
        <v>12</v>
      </c>
      <c r="G873" s="3" t="s">
        <v>106</v>
      </c>
      <c r="H873" t="s">
        <v>2899</v>
      </c>
      <c r="I873" s="2" cm="1">
        <f t="array" ref="I873">SUMPRODUCT(CAUNEA569[Value], --(CAUNEA569[Year] = Consolidated[[#This Row],[Year]]), --(CAUNEA569[Month] = Consolidated[[#This Row],[Month]]))</f>
        <v>0.3</v>
      </c>
      <c r="J873" s="2">
        <v>0.32</v>
      </c>
      <c r="K873" s="2" t="s">
        <v>2902</v>
      </c>
    </row>
    <row r="874" spans="2:11" hidden="1" x14ac:dyDescent="0.2">
      <c r="B874" t="s">
        <v>6</v>
      </c>
      <c r="C874" t="s">
        <v>2653</v>
      </c>
      <c r="D874" t="s">
        <v>15</v>
      </c>
      <c r="E874">
        <v>2020</v>
      </c>
      <c r="F874">
        <v>1</v>
      </c>
      <c r="G874" s="3" t="s">
        <v>107</v>
      </c>
      <c r="H874" t="s">
        <v>2899</v>
      </c>
      <c r="I874" s="2" cm="1">
        <f t="array" ref="I874">SUMPRODUCT(CAUNEA569[Value], --(CAUNEA569[Year] = Consolidated[[#This Row],[Year]]), --(CAUNEA569[Month] = Consolidated[[#This Row],[Month]]))</f>
        <v>0.28499999999999998</v>
      </c>
      <c r="J874" s="2">
        <v>0.32</v>
      </c>
      <c r="K874" s="2" t="s">
        <v>2902</v>
      </c>
    </row>
    <row r="875" spans="2:11" hidden="1" x14ac:dyDescent="0.2">
      <c r="B875" t="s">
        <v>6</v>
      </c>
      <c r="C875" t="s">
        <v>2653</v>
      </c>
      <c r="D875" t="s">
        <v>15</v>
      </c>
      <c r="E875">
        <v>2020</v>
      </c>
      <c r="F875">
        <v>2</v>
      </c>
      <c r="G875" s="3" t="s">
        <v>108</v>
      </c>
      <c r="H875" t="s">
        <v>2899</v>
      </c>
      <c r="I875" s="2" cm="1">
        <f t="array" ref="I875">SUMPRODUCT(CAUNEA569[Value], --(CAUNEA569[Year] = Consolidated[[#This Row],[Year]]), --(CAUNEA569[Month] = Consolidated[[#This Row],[Month]]))</f>
        <v>0.28000000000000003</v>
      </c>
      <c r="J875" s="2">
        <v>0.32</v>
      </c>
      <c r="K875" s="2" t="s">
        <v>2902</v>
      </c>
    </row>
    <row r="876" spans="2:11" hidden="1" x14ac:dyDescent="0.2">
      <c r="B876" t="s">
        <v>6</v>
      </c>
      <c r="C876" t="s">
        <v>2653</v>
      </c>
      <c r="D876" t="s">
        <v>15</v>
      </c>
      <c r="E876">
        <v>2020</v>
      </c>
      <c r="F876">
        <v>3</v>
      </c>
      <c r="G876" s="3" t="s">
        <v>109</v>
      </c>
      <c r="H876" t="s">
        <v>2899</v>
      </c>
      <c r="I876" s="2" cm="1">
        <f t="array" ref="I876">SUMPRODUCT(CAUNEA569[Value], --(CAUNEA569[Year] = Consolidated[[#This Row],[Year]]), --(CAUNEA569[Month] = Consolidated[[#This Row],[Month]]))</f>
        <v>0.3</v>
      </c>
      <c r="J876" s="2">
        <v>0.32</v>
      </c>
      <c r="K876" s="2" t="s">
        <v>2902</v>
      </c>
    </row>
    <row r="877" spans="2:11" hidden="1" x14ac:dyDescent="0.2">
      <c r="B877" t="s">
        <v>6</v>
      </c>
      <c r="C877" t="s">
        <v>2653</v>
      </c>
      <c r="D877" t="s">
        <v>15</v>
      </c>
      <c r="E877">
        <v>2020</v>
      </c>
      <c r="F877">
        <v>4</v>
      </c>
      <c r="G877" s="3" t="s">
        <v>110</v>
      </c>
      <c r="H877" t="s">
        <v>2899</v>
      </c>
      <c r="I877" s="2" cm="1">
        <f t="array" ref="I877">SUMPRODUCT(CAUNEA569[Value], --(CAUNEA569[Year] = Consolidated[[#This Row],[Year]]), --(CAUNEA569[Month] = Consolidated[[#This Row],[Month]]))</f>
        <v>0.27</v>
      </c>
      <c r="J877" s="2">
        <v>0.32</v>
      </c>
      <c r="K877" s="2" t="s">
        <v>2902</v>
      </c>
    </row>
    <row r="878" spans="2:11" hidden="1" x14ac:dyDescent="0.2">
      <c r="B878" t="s">
        <v>6</v>
      </c>
      <c r="C878" t="s">
        <v>2653</v>
      </c>
      <c r="D878" t="s">
        <v>15</v>
      </c>
      <c r="E878">
        <v>2020</v>
      </c>
      <c r="F878">
        <v>5</v>
      </c>
      <c r="G878" s="3" t="s">
        <v>111</v>
      </c>
      <c r="H878" t="s">
        <v>2899</v>
      </c>
      <c r="I878" s="2" cm="1">
        <f t="array" ref="I878">SUMPRODUCT(CAUNEA569[Value], --(CAUNEA569[Year] = Consolidated[[#This Row],[Year]]), --(CAUNEA569[Month] = Consolidated[[#This Row],[Month]]))</f>
        <v>0.3</v>
      </c>
      <c r="J878" s="2">
        <v>0.32</v>
      </c>
      <c r="K878" s="2" t="s">
        <v>2902</v>
      </c>
    </row>
    <row r="879" spans="2:11" hidden="1" x14ac:dyDescent="0.2">
      <c r="B879" t="s">
        <v>6</v>
      </c>
      <c r="C879" t="s">
        <v>2653</v>
      </c>
      <c r="D879" t="s">
        <v>15</v>
      </c>
      <c r="E879">
        <v>2020</v>
      </c>
      <c r="F879">
        <v>6</v>
      </c>
      <c r="G879" s="3" t="s">
        <v>112</v>
      </c>
      <c r="H879" t="s">
        <v>2899</v>
      </c>
      <c r="I879" s="2" cm="1">
        <f t="array" ref="I879">SUMPRODUCT(CAUNEA569[Value], --(CAUNEA569[Year] = Consolidated[[#This Row],[Year]]), --(CAUNEA569[Month] = Consolidated[[#This Row],[Month]]))</f>
        <v>0.27500000000000002</v>
      </c>
      <c r="J879" s="2">
        <v>0.32</v>
      </c>
      <c r="K879" s="2" t="s">
        <v>2902</v>
      </c>
    </row>
    <row r="880" spans="2:11" hidden="1" x14ac:dyDescent="0.2">
      <c r="B880" t="s">
        <v>6</v>
      </c>
      <c r="C880" t="s">
        <v>2653</v>
      </c>
      <c r="D880" t="s">
        <v>15</v>
      </c>
      <c r="E880">
        <v>2020</v>
      </c>
      <c r="F880">
        <v>7</v>
      </c>
      <c r="G880" s="3" t="s">
        <v>113</v>
      </c>
      <c r="H880" t="s">
        <v>2899</v>
      </c>
      <c r="I880" s="2" cm="1">
        <f t="array" ref="I880">SUMPRODUCT(CAUNEA569[Value], --(CAUNEA569[Year] = Consolidated[[#This Row],[Year]]), --(CAUNEA569[Month] = Consolidated[[#This Row],[Month]]))</f>
        <v>0.27500000000000002</v>
      </c>
      <c r="J880" s="2">
        <v>0.32</v>
      </c>
      <c r="K880" s="2" t="s">
        <v>2902</v>
      </c>
    </row>
    <row r="881" spans="2:11" hidden="1" x14ac:dyDescent="0.2">
      <c r="B881" t="s">
        <v>6</v>
      </c>
      <c r="C881" t="s">
        <v>2653</v>
      </c>
      <c r="D881" t="s">
        <v>15</v>
      </c>
      <c r="E881">
        <v>2020</v>
      </c>
      <c r="F881">
        <v>8</v>
      </c>
      <c r="G881" s="3" t="s">
        <v>114</v>
      </c>
      <c r="H881" t="s">
        <v>2899</v>
      </c>
      <c r="I881" s="2" cm="1">
        <f t="array" ref="I881">SUMPRODUCT(CAUNEA569[Value], --(CAUNEA569[Year] = Consolidated[[#This Row],[Year]]), --(CAUNEA569[Month] = Consolidated[[#This Row],[Month]]))</f>
        <v>0.29699999999999999</v>
      </c>
      <c r="J881" s="2">
        <v>0.32</v>
      </c>
      <c r="K881" s="2" t="s">
        <v>2902</v>
      </c>
    </row>
    <row r="882" spans="2:11" hidden="1" x14ac:dyDescent="0.2">
      <c r="B882" t="s">
        <v>6</v>
      </c>
      <c r="C882" t="s">
        <v>2653</v>
      </c>
      <c r="D882" t="s">
        <v>15</v>
      </c>
      <c r="E882">
        <v>2020</v>
      </c>
      <c r="F882">
        <v>9</v>
      </c>
      <c r="G882" s="3" t="s">
        <v>115</v>
      </c>
      <c r="H882" t="s">
        <v>2899</v>
      </c>
      <c r="I882" s="2" cm="1">
        <f t="array" ref="I882">SUMPRODUCT(CAUNEA569[Value], --(CAUNEA569[Year] = Consolidated[[#This Row],[Year]]), --(CAUNEA569[Month] = Consolidated[[#This Row],[Month]]))</f>
        <v>0.29699999999999999</v>
      </c>
      <c r="J882" s="2">
        <v>0.32</v>
      </c>
      <c r="K882" s="2" t="s">
        <v>2902</v>
      </c>
    </row>
    <row r="883" spans="2:11" hidden="1" x14ac:dyDescent="0.2">
      <c r="B883" t="s">
        <v>6</v>
      </c>
      <c r="C883" t="s">
        <v>2653</v>
      </c>
      <c r="D883" t="s">
        <v>15</v>
      </c>
      <c r="E883">
        <v>2020</v>
      </c>
      <c r="F883">
        <v>10</v>
      </c>
      <c r="G883" s="3" t="s">
        <v>116</v>
      </c>
      <c r="H883" t="s">
        <v>2899</v>
      </c>
      <c r="I883" s="2" cm="1">
        <f t="array" ref="I883">SUMPRODUCT(CAUNEA569[Value], --(CAUNEA569[Year] = Consolidated[[#This Row],[Year]]), --(CAUNEA569[Month] = Consolidated[[#This Row],[Month]]))</f>
        <v>0.29699999999999999</v>
      </c>
      <c r="J883" s="2">
        <v>0.32</v>
      </c>
      <c r="K883" s="2" t="s">
        <v>2902</v>
      </c>
    </row>
    <row r="884" spans="2:11" hidden="1" x14ac:dyDescent="0.2">
      <c r="B884" t="s">
        <v>6</v>
      </c>
      <c r="C884" t="s">
        <v>2653</v>
      </c>
      <c r="D884" t="s">
        <v>15</v>
      </c>
      <c r="E884">
        <v>2020</v>
      </c>
      <c r="F884">
        <v>11</v>
      </c>
      <c r="G884" s="3" t="s">
        <v>117</v>
      </c>
      <c r="H884" t="s">
        <v>2899</v>
      </c>
      <c r="I884" s="2" cm="1">
        <f t="array" ref="I884">SUMPRODUCT(CAUNEA569[Value], --(CAUNEA569[Year] = Consolidated[[#This Row],[Year]]), --(CAUNEA569[Month] = Consolidated[[#This Row],[Month]]))</f>
        <v>0.29699999999999999</v>
      </c>
      <c r="J884" s="2">
        <v>0.32</v>
      </c>
      <c r="K884" s="2" t="s">
        <v>2902</v>
      </c>
    </row>
    <row r="885" spans="2:11" hidden="1" x14ac:dyDescent="0.2">
      <c r="B885" t="s">
        <v>6</v>
      </c>
      <c r="C885" t="s">
        <v>2653</v>
      </c>
      <c r="D885" t="s">
        <v>15</v>
      </c>
      <c r="E885">
        <v>2020</v>
      </c>
      <c r="F885">
        <v>12</v>
      </c>
      <c r="G885" s="3" t="s">
        <v>118</v>
      </c>
      <c r="H885" t="s">
        <v>2899</v>
      </c>
      <c r="I885" s="2" cm="1">
        <f t="array" ref="I885">SUMPRODUCT(CAUNEA569[Value], --(CAUNEA569[Year] = Consolidated[[#This Row],[Year]]), --(CAUNEA569[Month] = Consolidated[[#This Row],[Month]]))</f>
        <v>0.29699999999999999</v>
      </c>
      <c r="J885" s="2">
        <v>0.32</v>
      </c>
      <c r="K885" s="2" t="s">
        <v>2902</v>
      </c>
    </row>
    <row r="886" spans="2:11" hidden="1" x14ac:dyDescent="0.2">
      <c r="B886" t="s">
        <v>6</v>
      </c>
      <c r="C886" t="s">
        <v>179</v>
      </c>
      <c r="D886" t="s">
        <v>7</v>
      </c>
      <c r="E886">
        <v>2019</v>
      </c>
      <c r="F886">
        <v>11</v>
      </c>
      <c r="G886" s="3" t="s">
        <v>105</v>
      </c>
      <c r="H886" t="s">
        <v>2900</v>
      </c>
      <c r="I886" s="2" cm="1">
        <f t="array" ref="I88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86" s="2">
        <v>0.73303615</v>
      </c>
      <c r="K886" s="2" t="s">
        <v>2903</v>
      </c>
    </row>
    <row r="887" spans="2:11" hidden="1" x14ac:dyDescent="0.2">
      <c r="B887" t="s">
        <v>6</v>
      </c>
      <c r="C887" t="s">
        <v>179</v>
      </c>
      <c r="D887" t="s">
        <v>7</v>
      </c>
      <c r="E887">
        <v>2019</v>
      </c>
      <c r="F887">
        <v>12</v>
      </c>
      <c r="G887" s="3" t="s">
        <v>106</v>
      </c>
      <c r="H887" t="s">
        <v>2900</v>
      </c>
      <c r="I887" s="2" cm="1">
        <f t="array" ref="I887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887" s="2">
        <v>0.73303615</v>
      </c>
      <c r="K887" s="2" t="s">
        <v>2903</v>
      </c>
    </row>
    <row r="888" spans="2:11" hidden="1" x14ac:dyDescent="0.2">
      <c r="B888" t="s">
        <v>6</v>
      </c>
      <c r="C888" t="s">
        <v>179</v>
      </c>
      <c r="D888" t="s">
        <v>7</v>
      </c>
      <c r="E888">
        <v>2020</v>
      </c>
      <c r="F888">
        <v>1</v>
      </c>
      <c r="G888" s="3" t="s">
        <v>107</v>
      </c>
      <c r="H888" t="s">
        <v>2900</v>
      </c>
      <c r="I888" s="2" cm="1">
        <f t="array" ref="I88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88" s="2">
        <v>0.74405925000000006</v>
      </c>
      <c r="K888" s="2" t="s">
        <v>2903</v>
      </c>
    </row>
    <row r="889" spans="2:11" hidden="1" x14ac:dyDescent="0.2">
      <c r="B889" t="s">
        <v>6</v>
      </c>
      <c r="C889" t="s">
        <v>179</v>
      </c>
      <c r="D889" t="s">
        <v>7</v>
      </c>
      <c r="E889">
        <v>2020</v>
      </c>
      <c r="F889">
        <v>2</v>
      </c>
      <c r="G889" s="3" t="s">
        <v>108</v>
      </c>
      <c r="H889" t="s">
        <v>2900</v>
      </c>
      <c r="I889" s="2" cm="1">
        <f t="array" ref="I88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89" s="2">
        <v>0.75508235000000001</v>
      </c>
      <c r="K889" s="2" t="s">
        <v>2903</v>
      </c>
    </row>
    <row r="890" spans="2:11" hidden="1" x14ac:dyDescent="0.2">
      <c r="B890" t="s">
        <v>6</v>
      </c>
      <c r="C890" t="s">
        <v>179</v>
      </c>
      <c r="D890" t="s">
        <v>7</v>
      </c>
      <c r="E890">
        <v>2020</v>
      </c>
      <c r="F890">
        <v>3</v>
      </c>
      <c r="G890" s="3" t="s">
        <v>109</v>
      </c>
      <c r="H890" t="s">
        <v>2900</v>
      </c>
      <c r="I890" s="2" cm="1">
        <f t="array" ref="I89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90" s="2">
        <v>0.76059390000000004</v>
      </c>
      <c r="K890" s="2" t="s">
        <v>2903</v>
      </c>
    </row>
    <row r="891" spans="2:11" hidden="1" x14ac:dyDescent="0.2">
      <c r="B891" t="s">
        <v>6</v>
      </c>
      <c r="C891" t="s">
        <v>179</v>
      </c>
      <c r="D891" t="s">
        <v>7</v>
      </c>
      <c r="E891">
        <v>2020</v>
      </c>
      <c r="F891">
        <v>4</v>
      </c>
      <c r="G891" s="3" t="s">
        <v>110</v>
      </c>
      <c r="H891" t="s">
        <v>2900</v>
      </c>
      <c r="I891" s="2" cm="1">
        <f t="array" ref="I89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891" s="2">
        <v>0.76059390000000004</v>
      </c>
      <c r="K891" s="2" t="s">
        <v>2903</v>
      </c>
    </row>
    <row r="892" spans="2:11" hidden="1" x14ac:dyDescent="0.2">
      <c r="B892" t="s">
        <v>6</v>
      </c>
      <c r="C892" t="s">
        <v>179</v>
      </c>
      <c r="D892" t="s">
        <v>7</v>
      </c>
      <c r="E892">
        <v>2020</v>
      </c>
      <c r="F892">
        <v>5</v>
      </c>
      <c r="G892" s="3" t="s">
        <v>111</v>
      </c>
      <c r="H892" t="s">
        <v>2900</v>
      </c>
      <c r="I892" s="2" cm="1">
        <f t="array" ref="I89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92" s="2">
        <v>0.76059390000000004</v>
      </c>
      <c r="K892" s="2" t="s">
        <v>2903</v>
      </c>
    </row>
    <row r="893" spans="2:11" hidden="1" x14ac:dyDescent="0.2">
      <c r="B893" t="s">
        <v>6</v>
      </c>
      <c r="C893" t="s">
        <v>179</v>
      </c>
      <c r="D893" t="s">
        <v>7</v>
      </c>
      <c r="E893">
        <v>2020</v>
      </c>
      <c r="F893">
        <v>6</v>
      </c>
      <c r="G893" s="3" t="s">
        <v>112</v>
      </c>
      <c r="H893" t="s">
        <v>2900</v>
      </c>
      <c r="I893" s="2" cm="1">
        <f t="array" ref="I89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93" s="2">
        <v>0.76059390000000004</v>
      </c>
      <c r="K893" s="2" t="s">
        <v>2903</v>
      </c>
    </row>
    <row r="894" spans="2:11" hidden="1" x14ac:dyDescent="0.2">
      <c r="B894" t="s">
        <v>6</v>
      </c>
      <c r="C894" t="s">
        <v>179</v>
      </c>
      <c r="D894" t="s">
        <v>7</v>
      </c>
      <c r="E894">
        <v>2020</v>
      </c>
      <c r="F894">
        <v>7</v>
      </c>
      <c r="G894" s="3" t="s">
        <v>113</v>
      </c>
      <c r="H894" t="s">
        <v>2900</v>
      </c>
      <c r="I894" s="2" cm="1">
        <f t="array" ref="I89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894" s="2">
        <v>0.75508235000000001</v>
      </c>
      <c r="K894" s="2" t="s">
        <v>2903</v>
      </c>
    </row>
    <row r="895" spans="2:11" hidden="1" x14ac:dyDescent="0.2">
      <c r="B895" t="s">
        <v>6</v>
      </c>
      <c r="C895" t="s">
        <v>179</v>
      </c>
      <c r="D895" t="s">
        <v>7</v>
      </c>
      <c r="E895">
        <v>2020</v>
      </c>
      <c r="F895">
        <v>8</v>
      </c>
      <c r="G895" s="3" t="s">
        <v>114</v>
      </c>
      <c r="H895" t="s">
        <v>2900</v>
      </c>
      <c r="I895" s="2" cm="1">
        <f t="array" ref="I89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95" s="2">
        <v>0.74957079999999998</v>
      </c>
      <c r="K895" s="2" t="s">
        <v>2903</v>
      </c>
    </row>
    <row r="896" spans="2:11" hidden="1" x14ac:dyDescent="0.2">
      <c r="B896" t="s">
        <v>6</v>
      </c>
      <c r="C896" t="s">
        <v>179</v>
      </c>
      <c r="D896" t="s">
        <v>7</v>
      </c>
      <c r="E896">
        <v>2020</v>
      </c>
      <c r="F896">
        <v>9</v>
      </c>
      <c r="G896" s="3" t="s">
        <v>115</v>
      </c>
      <c r="H896" t="s">
        <v>2900</v>
      </c>
      <c r="I896" s="2" cm="1">
        <f t="array" ref="I89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96" s="2">
        <v>0.74405925000000006</v>
      </c>
      <c r="K896" s="2" t="s">
        <v>2903</v>
      </c>
    </row>
    <row r="897" spans="2:11" hidden="1" x14ac:dyDescent="0.2">
      <c r="B897" t="s">
        <v>6</v>
      </c>
      <c r="C897" t="s">
        <v>179</v>
      </c>
      <c r="D897" t="s">
        <v>7</v>
      </c>
      <c r="E897">
        <v>2020</v>
      </c>
      <c r="F897">
        <v>10</v>
      </c>
      <c r="G897" s="3" t="s">
        <v>116</v>
      </c>
      <c r="H897" t="s">
        <v>2900</v>
      </c>
      <c r="I897" s="2" cm="1">
        <f t="array" ref="I89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897" s="2">
        <v>0.73854770000000003</v>
      </c>
      <c r="K897" s="2" t="s">
        <v>2903</v>
      </c>
    </row>
    <row r="898" spans="2:11" hidden="1" x14ac:dyDescent="0.2">
      <c r="B898" t="s">
        <v>6</v>
      </c>
      <c r="C898" t="s">
        <v>179</v>
      </c>
      <c r="D898" t="s">
        <v>7</v>
      </c>
      <c r="E898">
        <v>2020</v>
      </c>
      <c r="F898">
        <v>11</v>
      </c>
      <c r="G898" s="3" t="s">
        <v>117</v>
      </c>
      <c r="H898" t="s">
        <v>2900</v>
      </c>
      <c r="I898" s="2" cm="1">
        <f t="array" ref="I89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898" s="2">
        <v>0.73854770000000003</v>
      </c>
      <c r="K898" s="2" t="s">
        <v>2903</v>
      </c>
    </row>
    <row r="899" spans="2:11" hidden="1" x14ac:dyDescent="0.2">
      <c r="B899" t="s">
        <v>6</v>
      </c>
      <c r="C899" t="s">
        <v>179</v>
      </c>
      <c r="D899" t="s">
        <v>7</v>
      </c>
      <c r="E899">
        <v>2020</v>
      </c>
      <c r="F899">
        <v>12</v>
      </c>
      <c r="G899" s="3" t="s">
        <v>118</v>
      </c>
      <c r="H899" t="s">
        <v>2900</v>
      </c>
      <c r="I899" s="2" cm="1">
        <f t="array" ref="I89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899" s="2">
        <v>0.73854770000000003</v>
      </c>
      <c r="K899" s="2" t="s">
        <v>2903</v>
      </c>
    </row>
    <row r="900" spans="2:11" hidden="1" x14ac:dyDescent="0.2">
      <c r="B900" t="s">
        <v>6</v>
      </c>
      <c r="C900" t="s">
        <v>186</v>
      </c>
      <c r="D900" t="s">
        <v>17</v>
      </c>
      <c r="E900">
        <v>2019</v>
      </c>
      <c r="F900">
        <v>11</v>
      </c>
      <c r="G900" s="3" t="s">
        <v>105</v>
      </c>
      <c r="H900" t="s">
        <v>2900</v>
      </c>
      <c r="I900" s="2" cm="1">
        <f t="array" ref="I900">SUMPRODUCT(CAUWEP176[Value], --(CAUWEP176[Year] = Consolidated[[#This Row],[Year]]), --(CAUWEP176[Month] = Consolidated[[#This Row],[Month]]))</f>
        <v>0.70699999999999996</v>
      </c>
      <c r="J900" s="2">
        <v>0.7134831460674157</v>
      </c>
      <c r="K900" s="2" t="s">
        <v>2903</v>
      </c>
    </row>
    <row r="901" spans="2:11" hidden="1" x14ac:dyDescent="0.2">
      <c r="B901" t="s">
        <v>6</v>
      </c>
      <c r="C901" t="s">
        <v>186</v>
      </c>
      <c r="D901" t="s">
        <v>17</v>
      </c>
      <c r="E901">
        <v>2019</v>
      </c>
      <c r="F901">
        <v>12</v>
      </c>
      <c r="G901" s="3" t="s">
        <v>106</v>
      </c>
      <c r="H901" t="s">
        <v>2900</v>
      </c>
      <c r="I901" s="2" cm="1">
        <f t="array" ref="I901">SUMPRODUCT(CAUWEP176[Value], --(CAUWEP176[Year] = Consolidated[[#This Row],[Year]]), --(CAUWEP176[Month] = Consolidated[[#This Row],[Month]]))</f>
        <v>0.71099999999999997</v>
      </c>
      <c r="J901" s="2">
        <v>0.7134831460674157</v>
      </c>
      <c r="K901" s="2" t="s">
        <v>2903</v>
      </c>
    </row>
    <row r="902" spans="2:11" hidden="1" x14ac:dyDescent="0.2">
      <c r="B902" t="s">
        <v>6</v>
      </c>
      <c r="C902" t="s">
        <v>186</v>
      </c>
      <c r="D902" t="s">
        <v>17</v>
      </c>
      <c r="E902">
        <v>2020</v>
      </c>
      <c r="F902">
        <v>1</v>
      </c>
      <c r="G902" s="3" t="s">
        <v>107</v>
      </c>
      <c r="H902" t="s">
        <v>2900</v>
      </c>
      <c r="I902" s="2" cm="1">
        <f t="array" ref="I902">SUMPRODUCT(CAUWEP176[Value], --(CAUWEP176[Year] = Consolidated[[#This Row],[Year]]), --(CAUWEP176[Month] = Consolidated[[#This Row],[Month]]))</f>
        <v>0.65</v>
      </c>
      <c r="J902" s="2">
        <v>0.7134831460674157</v>
      </c>
      <c r="K902" s="2" t="s">
        <v>2903</v>
      </c>
    </row>
    <row r="903" spans="2:11" hidden="1" x14ac:dyDescent="0.2">
      <c r="B903" t="s">
        <v>6</v>
      </c>
      <c r="C903" t="s">
        <v>186</v>
      </c>
      <c r="D903" t="s">
        <v>17</v>
      </c>
      <c r="E903">
        <v>2020</v>
      </c>
      <c r="F903">
        <v>2</v>
      </c>
      <c r="G903" s="3" t="s">
        <v>108</v>
      </c>
      <c r="H903" t="s">
        <v>2900</v>
      </c>
      <c r="I903" s="2" cm="1">
        <f t="array" ref="I903">SUMPRODUCT(CAUWEP176[Value], --(CAUWEP176[Year] = Consolidated[[#This Row],[Year]]), --(CAUWEP176[Month] = Consolidated[[#This Row],[Month]]))</f>
        <v>0.63800000000000001</v>
      </c>
      <c r="J903" s="2">
        <v>0.7134831460674157</v>
      </c>
      <c r="K903" s="2" t="s">
        <v>2903</v>
      </c>
    </row>
    <row r="904" spans="2:11" hidden="1" x14ac:dyDescent="0.2">
      <c r="B904" t="s">
        <v>6</v>
      </c>
      <c r="C904" t="s">
        <v>186</v>
      </c>
      <c r="D904" t="s">
        <v>17</v>
      </c>
      <c r="E904">
        <v>2020</v>
      </c>
      <c r="F904">
        <v>3</v>
      </c>
      <c r="G904" s="3" t="s">
        <v>109</v>
      </c>
      <c r="H904" t="s">
        <v>2900</v>
      </c>
      <c r="I904" s="2" cm="1">
        <f t="array" ref="I904">SUMPRODUCT(CAUWEP176[Value], --(CAUWEP176[Year] = Consolidated[[#This Row],[Year]]), --(CAUWEP176[Month] = Consolidated[[#This Row],[Month]]))</f>
        <v>0.64700000000000002</v>
      </c>
      <c r="J904" s="2">
        <v>0.7134831460674157</v>
      </c>
      <c r="K904" s="2" t="s">
        <v>2903</v>
      </c>
    </row>
    <row r="905" spans="2:11" hidden="1" x14ac:dyDescent="0.2">
      <c r="B905" t="s">
        <v>6</v>
      </c>
      <c r="C905" t="s">
        <v>186</v>
      </c>
      <c r="D905" t="s">
        <v>17</v>
      </c>
      <c r="E905">
        <v>2020</v>
      </c>
      <c r="F905">
        <v>4</v>
      </c>
      <c r="G905" s="3" t="s">
        <v>110</v>
      </c>
      <c r="H905" t="s">
        <v>2900</v>
      </c>
      <c r="I905" s="2" cm="1">
        <f t="array" ref="I905">SUMPRODUCT(CAUWEP176[Value], --(CAUWEP176[Year] = Consolidated[[#This Row],[Year]]), --(CAUWEP176[Month] = Consolidated[[#This Row],[Month]]))</f>
        <v>0.71099999999999997</v>
      </c>
      <c r="J905" s="2">
        <v>0.70224719101123589</v>
      </c>
      <c r="K905" s="2" t="s">
        <v>2903</v>
      </c>
    </row>
    <row r="906" spans="2:11" hidden="1" x14ac:dyDescent="0.2">
      <c r="B906" t="s">
        <v>6</v>
      </c>
      <c r="C906" t="s">
        <v>186</v>
      </c>
      <c r="D906" t="s">
        <v>17</v>
      </c>
      <c r="E906">
        <v>2020</v>
      </c>
      <c r="F906">
        <v>5</v>
      </c>
      <c r="G906" s="3" t="s">
        <v>111</v>
      </c>
      <c r="H906" t="s">
        <v>2900</v>
      </c>
      <c r="I906" s="2" cm="1">
        <f t="array" ref="I906">SUMPRODUCT(CAUWEP176[Value], --(CAUWEP176[Year] = Consolidated[[#This Row],[Year]]), --(CAUWEP176[Month] = Consolidated[[#This Row],[Month]]))</f>
        <v>0.71399999999999997</v>
      </c>
      <c r="J906" s="2">
        <v>0.70224719101123589</v>
      </c>
      <c r="K906" s="2" t="s">
        <v>2903</v>
      </c>
    </row>
    <row r="907" spans="2:11" hidden="1" x14ac:dyDescent="0.2">
      <c r="B907" t="s">
        <v>6</v>
      </c>
      <c r="C907" t="s">
        <v>186</v>
      </c>
      <c r="D907" t="s">
        <v>17</v>
      </c>
      <c r="E907">
        <v>2020</v>
      </c>
      <c r="F907">
        <v>6</v>
      </c>
      <c r="G907" s="3" t="s">
        <v>112</v>
      </c>
      <c r="H907" t="s">
        <v>2900</v>
      </c>
      <c r="I907" s="2" cm="1">
        <f t="array" ref="I907">SUMPRODUCT(CAUWEP176[Value], --(CAUWEP176[Year] = Consolidated[[#This Row],[Year]]), --(CAUWEP176[Month] = Consolidated[[#This Row],[Month]]))</f>
        <v>0.73699999999999999</v>
      </c>
      <c r="J907" s="2">
        <v>0.70224719101123589</v>
      </c>
      <c r="K907" s="2" t="s">
        <v>2903</v>
      </c>
    </row>
    <row r="908" spans="2:11" hidden="1" x14ac:dyDescent="0.2">
      <c r="B908" t="s">
        <v>6</v>
      </c>
      <c r="C908" t="s">
        <v>186</v>
      </c>
      <c r="D908" t="s">
        <v>17</v>
      </c>
      <c r="E908">
        <v>2020</v>
      </c>
      <c r="F908">
        <v>7</v>
      </c>
      <c r="G908" s="3" t="s">
        <v>113</v>
      </c>
      <c r="H908" t="s">
        <v>2900</v>
      </c>
      <c r="I908" s="2" cm="1">
        <f t="array" ref="I908">SUMPRODUCT(CAUWEP176[Value], --(CAUWEP176[Year] = Consolidated[[#This Row],[Year]]), --(CAUWEP176[Month] = Consolidated[[#This Row],[Month]]))</f>
        <v>0.70699999999999996</v>
      </c>
      <c r="J908" s="2">
        <v>0.70224719101123589</v>
      </c>
      <c r="K908" s="2" t="s">
        <v>2903</v>
      </c>
    </row>
    <row r="909" spans="2:11" hidden="1" x14ac:dyDescent="0.2">
      <c r="B909" t="s">
        <v>6</v>
      </c>
      <c r="C909" t="s">
        <v>186</v>
      </c>
      <c r="D909" t="s">
        <v>17</v>
      </c>
      <c r="E909">
        <v>2020</v>
      </c>
      <c r="F909">
        <v>8</v>
      </c>
      <c r="G909" s="3" t="s">
        <v>114</v>
      </c>
      <c r="H909" t="s">
        <v>2900</v>
      </c>
      <c r="I909" s="2" cm="1">
        <f t="array" ref="I909">SUMPRODUCT(CAUWEP176[Value], --(CAUWEP176[Year] = Consolidated[[#This Row],[Year]]), --(CAUWEP176[Month] = Consolidated[[#This Row],[Month]]))</f>
        <v>0.73099999999999998</v>
      </c>
      <c r="J909" s="2">
        <v>0.70224719101123589</v>
      </c>
      <c r="K909" s="2" t="s">
        <v>2903</v>
      </c>
    </row>
    <row r="910" spans="2:11" hidden="1" x14ac:dyDescent="0.2">
      <c r="B910" t="s">
        <v>6</v>
      </c>
      <c r="C910" t="s">
        <v>186</v>
      </c>
      <c r="D910" t="s">
        <v>17</v>
      </c>
      <c r="E910">
        <v>2020</v>
      </c>
      <c r="F910">
        <v>9</v>
      </c>
      <c r="G910" s="3" t="s">
        <v>115</v>
      </c>
      <c r="H910" t="s">
        <v>2900</v>
      </c>
      <c r="I910" s="2" cm="1">
        <f t="array" ref="I910">SUMPRODUCT(CAUWEP176[Value], --(CAUWEP176[Year] = Consolidated[[#This Row],[Year]]), --(CAUWEP176[Month] = Consolidated[[#This Row],[Month]]))</f>
        <v>0.72799999999999998</v>
      </c>
      <c r="J910" s="2">
        <v>0.70224719101123589</v>
      </c>
      <c r="K910" s="2" t="s">
        <v>2903</v>
      </c>
    </row>
    <row r="911" spans="2:11" hidden="1" x14ac:dyDescent="0.2">
      <c r="B911" t="s">
        <v>6</v>
      </c>
      <c r="C911" t="s">
        <v>186</v>
      </c>
      <c r="D911" t="s">
        <v>17</v>
      </c>
      <c r="E911">
        <v>2020</v>
      </c>
      <c r="F911">
        <v>10</v>
      </c>
      <c r="G911" s="3" t="s">
        <v>116</v>
      </c>
      <c r="H911" t="s">
        <v>2900</v>
      </c>
      <c r="I911" s="2" cm="1">
        <f t="array" ref="I911">SUMPRODUCT(CAUWEP176[Value], --(CAUWEP176[Year] = Consolidated[[#This Row],[Year]]), --(CAUWEP176[Month] = Consolidated[[#This Row],[Month]]))</f>
        <v>0.68400000000000005</v>
      </c>
      <c r="J911" s="2">
        <v>0.7191011235955056</v>
      </c>
      <c r="K911" s="2" t="s">
        <v>2903</v>
      </c>
    </row>
    <row r="912" spans="2:11" hidden="1" x14ac:dyDescent="0.2">
      <c r="B912" t="s">
        <v>6</v>
      </c>
      <c r="C912" t="s">
        <v>186</v>
      </c>
      <c r="D912" t="s">
        <v>17</v>
      </c>
      <c r="E912">
        <v>2020</v>
      </c>
      <c r="F912">
        <v>11</v>
      </c>
      <c r="G912" s="3" t="s">
        <v>117</v>
      </c>
      <c r="H912" t="s">
        <v>2900</v>
      </c>
      <c r="I912" s="2" cm="1">
        <f t="array" ref="I912">SUMPRODUCT(CAUWEP176[Value], --(CAUWEP176[Year] = Consolidated[[#This Row],[Year]]), --(CAUWEP176[Month] = Consolidated[[#This Row],[Month]]))</f>
        <v>0.68700000000000006</v>
      </c>
      <c r="J912" s="2">
        <v>0.7191011235955056</v>
      </c>
      <c r="K912" s="2" t="s">
        <v>2903</v>
      </c>
    </row>
    <row r="913" spans="2:11" hidden="1" x14ac:dyDescent="0.2">
      <c r="B913" t="s">
        <v>6</v>
      </c>
      <c r="C913" t="s">
        <v>186</v>
      </c>
      <c r="D913" t="s">
        <v>17</v>
      </c>
      <c r="E913">
        <v>2020</v>
      </c>
      <c r="F913">
        <v>12</v>
      </c>
      <c r="G913" s="3" t="s">
        <v>118</v>
      </c>
      <c r="H913" t="s">
        <v>2900</v>
      </c>
      <c r="I913" s="2" cm="1">
        <f t="array" ref="I913">SUMPRODUCT(CAUWEP176[Value], --(CAUWEP176[Year] = Consolidated[[#This Row],[Year]]), --(CAUWEP176[Month] = Consolidated[[#This Row],[Month]]))</f>
        <v>0.70599999999999996</v>
      </c>
      <c r="J913" s="2">
        <v>0.7191011235955056</v>
      </c>
      <c r="K913" s="2" t="s">
        <v>2903</v>
      </c>
    </row>
    <row r="914" spans="2:11" hidden="1" x14ac:dyDescent="0.2">
      <c r="B914" t="s">
        <v>6</v>
      </c>
      <c r="C914" t="s">
        <v>187</v>
      </c>
      <c r="D914" t="s">
        <v>19</v>
      </c>
      <c r="E914">
        <v>2019</v>
      </c>
      <c r="F914">
        <v>11</v>
      </c>
      <c r="G914" s="3" t="s">
        <v>105</v>
      </c>
      <c r="H914" t="s">
        <v>2900</v>
      </c>
      <c r="I914" s="2" cm="1">
        <f t="array" ref="I914">SUMPRODUCT(CAUNEA3187[Value], --(CAUNEA3187[Year] = Consolidated[[#This Row],[Year]]), --(CAUNEA3187[Month] = Consolidated[[#This Row],[Month]]))</f>
        <v>0.32800000000000001</v>
      </c>
      <c r="J914" s="2">
        <v>0.39486973952417637</v>
      </c>
      <c r="K914" s="2" t="s">
        <v>2903</v>
      </c>
    </row>
    <row r="915" spans="2:11" hidden="1" x14ac:dyDescent="0.2">
      <c r="B915" t="s">
        <v>6</v>
      </c>
      <c r="C915" t="s">
        <v>187</v>
      </c>
      <c r="D915" t="s">
        <v>19</v>
      </c>
      <c r="E915">
        <v>2019</v>
      </c>
      <c r="F915">
        <v>12</v>
      </c>
      <c r="G915" s="3" t="s">
        <v>106</v>
      </c>
      <c r="H915" t="s">
        <v>2900</v>
      </c>
      <c r="I915" s="2" cm="1">
        <f t="array" ref="I915">SUMPRODUCT(CAUNEA3187[Value], --(CAUNEA3187[Year] = Consolidated[[#This Row],[Year]]), --(CAUNEA3187[Month] = Consolidated[[#This Row],[Month]]))</f>
        <v>0.30599999999999999</v>
      </c>
      <c r="J915" s="2">
        <v>0.39405605841487013</v>
      </c>
      <c r="K915" s="2" t="s">
        <v>2903</v>
      </c>
    </row>
    <row r="916" spans="2:11" hidden="1" x14ac:dyDescent="0.2">
      <c r="B916" t="s">
        <v>6</v>
      </c>
      <c r="C916" t="s">
        <v>187</v>
      </c>
      <c r="D916" t="s">
        <v>19</v>
      </c>
      <c r="E916">
        <v>2020</v>
      </c>
      <c r="F916">
        <v>1</v>
      </c>
      <c r="G916" s="3" t="s">
        <v>107</v>
      </c>
      <c r="H916" t="s">
        <v>2900</v>
      </c>
      <c r="I916" s="2" cm="1">
        <f t="array" ref="I916">SUMPRODUCT(CAUNEA3187[Value], --(CAUNEA3187[Year] = Consolidated[[#This Row],[Year]]), --(CAUNEA3187[Month] = Consolidated[[#This Row],[Month]]))</f>
        <v>0.26300000000000001</v>
      </c>
      <c r="J916" s="2">
        <v>0.39345543098475572</v>
      </c>
      <c r="K916" s="2" t="s">
        <v>2903</v>
      </c>
    </row>
    <row r="917" spans="2:11" hidden="1" x14ac:dyDescent="0.2">
      <c r="B917" t="s">
        <v>6</v>
      </c>
      <c r="C917" t="s">
        <v>187</v>
      </c>
      <c r="D917" t="s">
        <v>19</v>
      </c>
      <c r="E917">
        <v>2020</v>
      </c>
      <c r="F917">
        <v>2</v>
      </c>
      <c r="G917" s="3" t="s">
        <v>108</v>
      </c>
      <c r="H917" t="s">
        <v>2900</v>
      </c>
      <c r="I917" s="2" cm="1">
        <f t="array" ref="I917">SUMPRODUCT(CAUNEA3187[Value], --(CAUNEA3187[Year] = Consolidated[[#This Row],[Year]]), --(CAUNEA3187[Month] = Consolidated[[#This Row],[Month]]))</f>
        <v>0.27400000000000002</v>
      </c>
      <c r="J917" s="2">
        <v>0.39306476528137546</v>
      </c>
      <c r="K917" s="2" t="s">
        <v>2903</v>
      </c>
    </row>
    <row r="918" spans="2:11" hidden="1" x14ac:dyDescent="0.2">
      <c r="B918" t="s">
        <v>6</v>
      </c>
      <c r="C918" t="s">
        <v>187</v>
      </c>
      <c r="D918" t="s">
        <v>19</v>
      </c>
      <c r="E918">
        <v>2020</v>
      </c>
      <c r="F918">
        <v>3</v>
      </c>
      <c r="G918" s="3" t="s">
        <v>109</v>
      </c>
      <c r="H918" t="s">
        <v>2900</v>
      </c>
      <c r="I918" s="2" cm="1">
        <f t="array" ref="I918">SUMPRODUCT(CAUNEA3187[Value], --(CAUNEA3187[Year] = Consolidated[[#This Row],[Year]]), --(CAUNEA3187[Month] = Consolidated[[#This Row],[Month]]))</f>
        <v>0.27300000000000002</v>
      </c>
      <c r="J918" s="2">
        <v>0.39269299317892276</v>
      </c>
      <c r="K918" s="2" t="s">
        <v>2903</v>
      </c>
    </row>
    <row r="919" spans="2:11" hidden="1" x14ac:dyDescent="0.2">
      <c r="B919" t="s">
        <v>6</v>
      </c>
      <c r="C919" t="s">
        <v>187</v>
      </c>
      <c r="D919" t="s">
        <v>19</v>
      </c>
      <c r="E919">
        <v>2020</v>
      </c>
      <c r="F919">
        <v>4</v>
      </c>
      <c r="G919" s="3" t="s">
        <v>110</v>
      </c>
      <c r="H919" t="s">
        <v>2900</v>
      </c>
      <c r="I919" s="2" cm="1">
        <f t="array" ref="I919">SUMPRODUCT(CAUNEA3187[Value], --(CAUNEA3187[Year] = Consolidated[[#This Row],[Year]]), --(CAUNEA3187[Month] = Consolidated[[#This Row],[Month]]))</f>
        <v>0.24299999999999999</v>
      </c>
      <c r="J919" s="2">
        <v>0.39233918507227872</v>
      </c>
      <c r="K919" s="2" t="s">
        <v>2903</v>
      </c>
    </row>
    <row r="920" spans="2:11" hidden="1" x14ac:dyDescent="0.2">
      <c r="B920" t="s">
        <v>6</v>
      </c>
      <c r="C920" t="s">
        <v>187</v>
      </c>
      <c r="D920" t="s">
        <v>19</v>
      </c>
      <c r="E920">
        <v>2020</v>
      </c>
      <c r="F920">
        <v>5</v>
      </c>
      <c r="G920" s="3" t="s">
        <v>111</v>
      </c>
      <c r="H920" t="s">
        <v>2900</v>
      </c>
      <c r="I920" s="2" cm="1">
        <f t="array" ref="I920">SUMPRODUCT(CAUNEA3187[Value], --(CAUNEA3187[Year] = Consolidated[[#This Row],[Year]]), --(CAUNEA3187[Month] = Consolidated[[#This Row],[Month]]))</f>
        <v>0.222</v>
      </c>
      <c r="J920" s="2">
        <v>0.39200253233635896</v>
      </c>
      <c r="K920" s="2" t="s">
        <v>2903</v>
      </c>
    </row>
    <row r="921" spans="2:11" hidden="1" x14ac:dyDescent="0.2">
      <c r="B921" t="s">
        <v>6</v>
      </c>
      <c r="C921" t="s">
        <v>187</v>
      </c>
      <c r="D921" t="s">
        <v>19</v>
      </c>
      <c r="E921">
        <v>2020</v>
      </c>
      <c r="F921">
        <v>6</v>
      </c>
      <c r="G921" s="3" t="s">
        <v>112</v>
      </c>
      <c r="H921" t="s">
        <v>2900</v>
      </c>
      <c r="I921" s="2" cm="1">
        <f t="array" ref="I921">SUMPRODUCT(CAUNEA3187[Value], --(CAUNEA3187[Year] = Consolidated[[#This Row],[Year]]), --(CAUNEA3187[Month] = Consolidated[[#This Row],[Month]]))</f>
        <v>0.22600000000000001</v>
      </c>
      <c r="J921" s="2">
        <v>0.39168207166243163</v>
      </c>
      <c r="K921" s="2" t="s">
        <v>2903</v>
      </c>
    </row>
    <row r="922" spans="2:11" hidden="1" x14ac:dyDescent="0.2">
      <c r="B922" t="s">
        <v>6</v>
      </c>
      <c r="C922" t="s">
        <v>187</v>
      </c>
      <c r="D922" t="s">
        <v>19</v>
      </c>
      <c r="E922">
        <v>2020</v>
      </c>
      <c r="F922">
        <v>7</v>
      </c>
      <c r="G922" s="3" t="s">
        <v>113</v>
      </c>
      <c r="H922" t="s">
        <v>2900</v>
      </c>
      <c r="I922" s="2" cm="1">
        <f t="array" ref="I922">SUMPRODUCT(CAUNEA3187[Value], --(CAUNEA3187[Year] = Consolidated[[#This Row],[Year]]), --(CAUNEA3187[Month] = Consolidated[[#This Row],[Month]]))</f>
        <v>0.23300000000000001</v>
      </c>
      <c r="J922" s="2">
        <v>0.39137712330825492</v>
      </c>
      <c r="K922" s="2" t="s">
        <v>2903</v>
      </c>
    </row>
    <row r="923" spans="2:11" hidden="1" x14ac:dyDescent="0.2">
      <c r="B923" t="s">
        <v>6</v>
      </c>
      <c r="C923" t="s">
        <v>187</v>
      </c>
      <c r="D923" t="s">
        <v>19</v>
      </c>
      <c r="E923">
        <v>2020</v>
      </c>
      <c r="F923">
        <v>8</v>
      </c>
      <c r="G923" s="3" t="s">
        <v>114</v>
      </c>
      <c r="H923" t="s">
        <v>2900</v>
      </c>
      <c r="I923" s="2" cm="1">
        <f t="array" ref="I923">SUMPRODUCT(CAUNEA3187[Value], --(CAUNEA3187[Year] = Consolidated[[#This Row],[Year]]), --(CAUNEA3187[Month] = Consolidated[[#This Row],[Month]]))</f>
        <v>0.29199999999999998</v>
      </c>
      <c r="J923" s="2">
        <v>0.39108685131087428</v>
      </c>
      <c r="K923" s="2" t="s">
        <v>2903</v>
      </c>
    </row>
    <row r="924" spans="2:11" hidden="1" x14ac:dyDescent="0.2">
      <c r="B924" t="s">
        <v>6</v>
      </c>
      <c r="C924" t="s">
        <v>187</v>
      </c>
      <c r="D924" t="s">
        <v>19</v>
      </c>
      <c r="E924">
        <v>2020</v>
      </c>
      <c r="F924">
        <v>9</v>
      </c>
      <c r="G924" s="3" t="s">
        <v>115</v>
      </c>
      <c r="H924" t="s">
        <v>2900</v>
      </c>
      <c r="I924" s="2" cm="1">
        <f t="array" ref="I924">SUMPRODUCT(CAUNEA3187[Value], --(CAUNEA3187[Year] = Consolidated[[#This Row],[Year]]), --(CAUNEA3187[Month] = Consolidated[[#This Row],[Month]]))</f>
        <v>0.29199999999999998</v>
      </c>
      <c r="J924" s="2">
        <v>0.39081053686620482</v>
      </c>
      <c r="K924" s="2" t="s">
        <v>2903</v>
      </c>
    </row>
    <row r="925" spans="2:11" hidden="1" x14ac:dyDescent="0.2">
      <c r="B925" t="s">
        <v>6</v>
      </c>
      <c r="C925" t="s">
        <v>187</v>
      </c>
      <c r="D925" t="s">
        <v>19</v>
      </c>
      <c r="E925">
        <v>2020</v>
      </c>
      <c r="F925">
        <v>10</v>
      </c>
      <c r="G925" s="3" t="s">
        <v>116</v>
      </c>
      <c r="H925" t="s">
        <v>2900</v>
      </c>
      <c r="I925" s="2" cm="1">
        <f t="array" ref="I925">SUMPRODUCT(CAUNEA3187[Value], --(CAUNEA3187[Year] = Consolidated[[#This Row],[Year]]), --(CAUNEA3187[Month] = Consolidated[[#This Row],[Month]]))</f>
        <v>0.29399999999999998</v>
      </c>
      <c r="J925" s="2">
        <v>0.39054757699401393</v>
      </c>
      <c r="K925" s="2" t="s">
        <v>2903</v>
      </c>
    </row>
    <row r="926" spans="2:11" hidden="1" x14ac:dyDescent="0.2">
      <c r="B926" t="s">
        <v>6</v>
      </c>
      <c r="C926" t="s">
        <v>187</v>
      </c>
      <c r="D926" t="s">
        <v>19</v>
      </c>
      <c r="E926">
        <v>2020</v>
      </c>
      <c r="F926">
        <v>11</v>
      </c>
      <c r="G926" s="3" t="s">
        <v>117</v>
      </c>
      <c r="H926" t="s">
        <v>2900</v>
      </c>
      <c r="I926" s="2" cm="1">
        <f t="array" ref="I926">SUMPRODUCT(CAUNEA3187[Value], --(CAUNEA3187[Year] = Consolidated[[#This Row],[Year]]), --(CAUNEA3187[Month] = Consolidated[[#This Row],[Month]]))</f>
        <v>0.29399999999999998</v>
      </c>
      <c r="J926" s="2">
        <v>0.39029721132642514</v>
      </c>
      <c r="K926" s="2" t="s">
        <v>2903</v>
      </c>
    </row>
    <row r="927" spans="2:11" hidden="1" x14ac:dyDescent="0.2">
      <c r="B927" t="s">
        <v>6</v>
      </c>
      <c r="C927" t="s">
        <v>187</v>
      </c>
      <c r="D927" t="s">
        <v>19</v>
      </c>
      <c r="E927">
        <v>2020</v>
      </c>
      <c r="F927">
        <v>12</v>
      </c>
      <c r="G927" s="3" t="s">
        <v>118</v>
      </c>
      <c r="H927" t="s">
        <v>2900</v>
      </c>
      <c r="I927" s="2" cm="1">
        <f t="array" ref="I927">SUMPRODUCT(CAUNEA3187[Value], --(CAUNEA3187[Year] = Consolidated[[#This Row],[Year]]), --(CAUNEA3187[Month] = Consolidated[[#This Row],[Month]]))</f>
        <v>0.29399999999999998</v>
      </c>
      <c r="J927" s="2">
        <v>0.39005895741141278</v>
      </c>
      <c r="K927" s="2" t="s">
        <v>2903</v>
      </c>
    </row>
    <row r="928" spans="2:11" hidden="1" x14ac:dyDescent="0.2">
      <c r="B928" t="s">
        <v>6</v>
      </c>
      <c r="C928" t="s">
        <v>179</v>
      </c>
      <c r="D928" t="s">
        <v>22</v>
      </c>
      <c r="E928">
        <v>2019</v>
      </c>
      <c r="F928">
        <v>11</v>
      </c>
      <c r="G928" s="3" t="s">
        <v>105</v>
      </c>
      <c r="H928" t="s">
        <v>2900</v>
      </c>
      <c r="I928" s="2" cm="1">
        <f t="array" ref="I92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928" s="2">
        <v>0.73303615</v>
      </c>
      <c r="K928" s="2" t="s">
        <v>2903</v>
      </c>
    </row>
    <row r="929" spans="2:11" hidden="1" x14ac:dyDescent="0.2">
      <c r="B929" t="s">
        <v>6</v>
      </c>
      <c r="C929" t="s">
        <v>179</v>
      </c>
      <c r="D929" t="s">
        <v>22</v>
      </c>
      <c r="E929">
        <v>2019</v>
      </c>
      <c r="F929">
        <v>12</v>
      </c>
      <c r="G929" s="3" t="s">
        <v>106</v>
      </c>
      <c r="H929" t="s">
        <v>2900</v>
      </c>
      <c r="I929" s="2" cm="1">
        <f t="array" ref="I929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929" s="2">
        <v>0.73303615</v>
      </c>
      <c r="K929" s="2" t="s">
        <v>2903</v>
      </c>
    </row>
    <row r="930" spans="2:11" hidden="1" x14ac:dyDescent="0.2">
      <c r="B930" t="s">
        <v>6</v>
      </c>
      <c r="C930" t="s">
        <v>179</v>
      </c>
      <c r="D930" t="s">
        <v>22</v>
      </c>
      <c r="E930">
        <v>2020</v>
      </c>
      <c r="F930">
        <v>1</v>
      </c>
      <c r="G930" s="3" t="s">
        <v>107</v>
      </c>
      <c r="H930" t="s">
        <v>2900</v>
      </c>
      <c r="I930" s="2" cm="1">
        <f t="array" ref="I93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30" s="2">
        <v>0.74405925000000006</v>
      </c>
      <c r="K930" s="2" t="s">
        <v>2903</v>
      </c>
    </row>
    <row r="931" spans="2:11" hidden="1" x14ac:dyDescent="0.2">
      <c r="B931" t="s">
        <v>6</v>
      </c>
      <c r="C931" t="s">
        <v>179</v>
      </c>
      <c r="D931" t="s">
        <v>22</v>
      </c>
      <c r="E931">
        <v>2020</v>
      </c>
      <c r="F931">
        <v>2</v>
      </c>
      <c r="G931" s="3" t="s">
        <v>108</v>
      </c>
      <c r="H931" t="s">
        <v>2900</v>
      </c>
      <c r="I931" s="2" cm="1">
        <f t="array" ref="I93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931" s="2">
        <v>0.75508235000000001</v>
      </c>
      <c r="K931" s="2" t="s">
        <v>2903</v>
      </c>
    </row>
    <row r="932" spans="2:11" hidden="1" x14ac:dyDescent="0.2">
      <c r="B932" t="s">
        <v>6</v>
      </c>
      <c r="C932" t="s">
        <v>179</v>
      </c>
      <c r="D932" t="s">
        <v>22</v>
      </c>
      <c r="E932">
        <v>2020</v>
      </c>
      <c r="F932">
        <v>3</v>
      </c>
      <c r="G932" s="3" t="s">
        <v>109</v>
      </c>
      <c r="H932" t="s">
        <v>2900</v>
      </c>
      <c r="I932" s="2" cm="1">
        <f t="array" ref="I93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32" s="2">
        <v>0.76059390000000004</v>
      </c>
      <c r="K932" s="2" t="s">
        <v>2903</v>
      </c>
    </row>
    <row r="933" spans="2:11" hidden="1" x14ac:dyDescent="0.2">
      <c r="B933" t="s">
        <v>6</v>
      </c>
      <c r="C933" t="s">
        <v>179</v>
      </c>
      <c r="D933" t="s">
        <v>22</v>
      </c>
      <c r="E933">
        <v>2020</v>
      </c>
      <c r="F933">
        <v>4</v>
      </c>
      <c r="G933" s="3" t="s">
        <v>110</v>
      </c>
      <c r="H933" t="s">
        <v>2900</v>
      </c>
      <c r="I933" s="2" cm="1">
        <f t="array" ref="I93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933" s="2">
        <v>0.76059390000000004</v>
      </c>
      <c r="K933" s="2" t="s">
        <v>2903</v>
      </c>
    </row>
    <row r="934" spans="2:11" hidden="1" x14ac:dyDescent="0.2">
      <c r="B934" t="s">
        <v>6</v>
      </c>
      <c r="C934" t="s">
        <v>179</v>
      </c>
      <c r="D934" t="s">
        <v>22</v>
      </c>
      <c r="E934">
        <v>2020</v>
      </c>
      <c r="F934">
        <v>5</v>
      </c>
      <c r="G934" s="3" t="s">
        <v>111</v>
      </c>
      <c r="H934" t="s">
        <v>2900</v>
      </c>
      <c r="I934" s="2" cm="1">
        <f t="array" ref="I93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934" s="2">
        <v>0.76059390000000004</v>
      </c>
      <c r="K934" s="2" t="s">
        <v>2903</v>
      </c>
    </row>
    <row r="935" spans="2:11" hidden="1" x14ac:dyDescent="0.2">
      <c r="B935" t="s">
        <v>6</v>
      </c>
      <c r="C935" t="s">
        <v>179</v>
      </c>
      <c r="D935" t="s">
        <v>22</v>
      </c>
      <c r="E935">
        <v>2020</v>
      </c>
      <c r="F935">
        <v>6</v>
      </c>
      <c r="G935" s="3" t="s">
        <v>112</v>
      </c>
      <c r="H935" t="s">
        <v>2900</v>
      </c>
      <c r="I935" s="2" cm="1">
        <f t="array" ref="I93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35" s="2">
        <v>0.76059390000000004</v>
      </c>
      <c r="K935" s="2" t="s">
        <v>2903</v>
      </c>
    </row>
    <row r="936" spans="2:11" hidden="1" x14ac:dyDescent="0.2">
      <c r="B936" t="s">
        <v>6</v>
      </c>
      <c r="C936" t="s">
        <v>179</v>
      </c>
      <c r="D936" t="s">
        <v>22</v>
      </c>
      <c r="E936">
        <v>2020</v>
      </c>
      <c r="F936">
        <v>7</v>
      </c>
      <c r="G936" s="3" t="s">
        <v>113</v>
      </c>
      <c r="H936" t="s">
        <v>2900</v>
      </c>
      <c r="I936" s="2" cm="1">
        <f t="array" ref="I93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936" s="2">
        <v>0.75508235000000001</v>
      </c>
      <c r="K936" s="2" t="s">
        <v>2903</v>
      </c>
    </row>
    <row r="937" spans="2:11" hidden="1" x14ac:dyDescent="0.2">
      <c r="B937" t="s">
        <v>6</v>
      </c>
      <c r="C937" t="s">
        <v>179</v>
      </c>
      <c r="D937" t="s">
        <v>22</v>
      </c>
      <c r="E937">
        <v>2020</v>
      </c>
      <c r="F937">
        <v>8</v>
      </c>
      <c r="G937" s="3" t="s">
        <v>114</v>
      </c>
      <c r="H937" t="s">
        <v>2900</v>
      </c>
      <c r="I937" s="2" cm="1">
        <f t="array" ref="I937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937" s="2">
        <v>0.74957079999999998</v>
      </c>
      <c r="K937" s="2" t="s">
        <v>2903</v>
      </c>
    </row>
    <row r="938" spans="2:11" hidden="1" x14ac:dyDescent="0.2">
      <c r="B938" t="s">
        <v>6</v>
      </c>
      <c r="C938" t="s">
        <v>179</v>
      </c>
      <c r="D938" t="s">
        <v>22</v>
      </c>
      <c r="E938">
        <v>2020</v>
      </c>
      <c r="F938">
        <v>9</v>
      </c>
      <c r="G938" s="3" t="s">
        <v>115</v>
      </c>
      <c r="H938" t="s">
        <v>2900</v>
      </c>
      <c r="I938" s="2" cm="1">
        <f t="array" ref="I938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938" s="2">
        <v>0.74405925000000006</v>
      </c>
      <c r="K938" s="2" t="s">
        <v>2903</v>
      </c>
    </row>
    <row r="939" spans="2:11" hidden="1" x14ac:dyDescent="0.2">
      <c r="B939" t="s">
        <v>6</v>
      </c>
      <c r="C939" t="s">
        <v>179</v>
      </c>
      <c r="D939" t="s">
        <v>22</v>
      </c>
      <c r="E939">
        <v>2020</v>
      </c>
      <c r="F939">
        <v>10</v>
      </c>
      <c r="G939" s="3" t="s">
        <v>116</v>
      </c>
      <c r="H939" t="s">
        <v>2900</v>
      </c>
      <c r="I939" s="2" cm="1">
        <f t="array" ref="I939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939" s="2">
        <v>0.73854770000000003</v>
      </c>
      <c r="K939" s="2" t="s">
        <v>2903</v>
      </c>
    </row>
    <row r="940" spans="2:11" hidden="1" x14ac:dyDescent="0.2">
      <c r="B940" t="s">
        <v>6</v>
      </c>
      <c r="C940" t="s">
        <v>179</v>
      </c>
      <c r="D940" t="s">
        <v>22</v>
      </c>
      <c r="E940">
        <v>2020</v>
      </c>
      <c r="F940">
        <v>11</v>
      </c>
      <c r="G940" s="3" t="s">
        <v>117</v>
      </c>
      <c r="H940" t="s">
        <v>2900</v>
      </c>
      <c r="I940" s="2" cm="1">
        <f t="array" ref="I94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40" s="2">
        <v>0.73854770000000003</v>
      </c>
      <c r="K940" s="2" t="s">
        <v>2903</v>
      </c>
    </row>
    <row r="941" spans="2:11" hidden="1" x14ac:dyDescent="0.2">
      <c r="B941" t="s">
        <v>6</v>
      </c>
      <c r="C941" t="s">
        <v>179</v>
      </c>
      <c r="D941" t="s">
        <v>22</v>
      </c>
      <c r="E941">
        <v>2020</v>
      </c>
      <c r="F941">
        <v>12</v>
      </c>
      <c r="G941" s="3" t="s">
        <v>118</v>
      </c>
      <c r="H941" t="s">
        <v>2900</v>
      </c>
      <c r="I941" s="2" cm="1">
        <f t="array" ref="I94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941" s="2">
        <v>0.73854770000000003</v>
      </c>
      <c r="K941" s="2" t="s">
        <v>2903</v>
      </c>
    </row>
    <row r="942" spans="2:11" hidden="1" x14ac:dyDescent="0.2">
      <c r="B942" t="s">
        <v>6</v>
      </c>
      <c r="C942" t="s">
        <v>186</v>
      </c>
      <c r="D942" t="s">
        <v>20</v>
      </c>
      <c r="E942">
        <v>2019</v>
      </c>
      <c r="F942">
        <v>11</v>
      </c>
      <c r="G942" s="3" t="s">
        <v>105</v>
      </c>
      <c r="H942" t="s">
        <v>2900</v>
      </c>
      <c r="I942" s="2" cm="1">
        <f t="array" ref="I942">SUMPRODUCT(CAUWEP176[Value], --(CAUWEP176[Year] = Consolidated[[#This Row],[Year]]), --(CAUWEP176[Month] = Consolidated[[#This Row],[Month]]))</f>
        <v>0.70699999999999996</v>
      </c>
      <c r="J942" s="2">
        <v>0.7134831460674157</v>
      </c>
      <c r="K942" s="2" t="s">
        <v>2903</v>
      </c>
    </row>
    <row r="943" spans="2:11" hidden="1" x14ac:dyDescent="0.2">
      <c r="B943" t="s">
        <v>6</v>
      </c>
      <c r="C943" t="s">
        <v>186</v>
      </c>
      <c r="D943" t="s">
        <v>20</v>
      </c>
      <c r="E943">
        <v>2019</v>
      </c>
      <c r="F943">
        <v>12</v>
      </c>
      <c r="G943" s="3" t="s">
        <v>106</v>
      </c>
      <c r="H943" t="s">
        <v>2900</v>
      </c>
      <c r="I943" s="2" cm="1">
        <f t="array" ref="I943">SUMPRODUCT(CAUWEP176[Value], --(CAUWEP176[Year] = Consolidated[[#This Row],[Year]]), --(CAUWEP176[Month] = Consolidated[[#This Row],[Month]]))</f>
        <v>0.71099999999999997</v>
      </c>
      <c r="J943" s="2">
        <v>0.7134831460674157</v>
      </c>
      <c r="K943" s="2" t="s">
        <v>2903</v>
      </c>
    </row>
    <row r="944" spans="2:11" hidden="1" x14ac:dyDescent="0.2">
      <c r="B944" t="s">
        <v>6</v>
      </c>
      <c r="C944" t="s">
        <v>186</v>
      </c>
      <c r="D944" t="s">
        <v>20</v>
      </c>
      <c r="E944">
        <v>2020</v>
      </c>
      <c r="F944">
        <v>1</v>
      </c>
      <c r="G944" s="3" t="s">
        <v>107</v>
      </c>
      <c r="H944" t="s">
        <v>2900</v>
      </c>
      <c r="I944" s="2" cm="1">
        <f t="array" ref="I944">SUMPRODUCT(CAUWEP176[Value], --(CAUWEP176[Year] = Consolidated[[#This Row],[Year]]), --(CAUWEP176[Month] = Consolidated[[#This Row],[Month]]))</f>
        <v>0.65</v>
      </c>
      <c r="J944" s="2">
        <v>0.7134831460674157</v>
      </c>
      <c r="K944" s="2" t="s">
        <v>2903</v>
      </c>
    </row>
    <row r="945" spans="2:11" hidden="1" x14ac:dyDescent="0.2">
      <c r="B945" t="s">
        <v>6</v>
      </c>
      <c r="C945" t="s">
        <v>186</v>
      </c>
      <c r="D945" t="s">
        <v>20</v>
      </c>
      <c r="E945">
        <v>2020</v>
      </c>
      <c r="F945">
        <v>2</v>
      </c>
      <c r="G945" s="3" t="s">
        <v>108</v>
      </c>
      <c r="H945" t="s">
        <v>2900</v>
      </c>
      <c r="I945" s="2" cm="1">
        <f t="array" ref="I945">SUMPRODUCT(CAUWEP176[Value], --(CAUWEP176[Year] = Consolidated[[#This Row],[Year]]), --(CAUWEP176[Month] = Consolidated[[#This Row],[Month]]))</f>
        <v>0.63800000000000001</v>
      </c>
      <c r="J945" s="2">
        <v>0.7134831460674157</v>
      </c>
      <c r="K945" s="2" t="s">
        <v>2903</v>
      </c>
    </row>
    <row r="946" spans="2:11" hidden="1" x14ac:dyDescent="0.2">
      <c r="B946" t="s">
        <v>6</v>
      </c>
      <c r="C946" t="s">
        <v>186</v>
      </c>
      <c r="D946" t="s">
        <v>20</v>
      </c>
      <c r="E946">
        <v>2020</v>
      </c>
      <c r="F946">
        <v>3</v>
      </c>
      <c r="G946" s="3" t="s">
        <v>109</v>
      </c>
      <c r="H946" t="s">
        <v>2900</v>
      </c>
      <c r="I946" s="2" cm="1">
        <f t="array" ref="I946">SUMPRODUCT(CAUWEP176[Value], --(CAUWEP176[Year] = Consolidated[[#This Row],[Year]]), --(CAUWEP176[Month] = Consolidated[[#This Row],[Month]]))</f>
        <v>0.64700000000000002</v>
      </c>
      <c r="J946" s="2">
        <v>0.7134831460674157</v>
      </c>
      <c r="K946" s="2" t="s">
        <v>2903</v>
      </c>
    </row>
    <row r="947" spans="2:11" hidden="1" x14ac:dyDescent="0.2">
      <c r="B947" t="s">
        <v>6</v>
      </c>
      <c r="C947" t="s">
        <v>186</v>
      </c>
      <c r="D947" t="s">
        <v>20</v>
      </c>
      <c r="E947">
        <v>2020</v>
      </c>
      <c r="F947">
        <v>4</v>
      </c>
      <c r="G947" s="3" t="s">
        <v>110</v>
      </c>
      <c r="H947" t="s">
        <v>2900</v>
      </c>
      <c r="I947" s="2" cm="1">
        <f t="array" ref="I947">SUMPRODUCT(CAUWEP176[Value], --(CAUWEP176[Year] = Consolidated[[#This Row],[Year]]), --(CAUWEP176[Month] = Consolidated[[#This Row],[Month]]))</f>
        <v>0.71099999999999997</v>
      </c>
      <c r="J947" s="2">
        <v>0.70224719101123589</v>
      </c>
      <c r="K947" s="2" t="s">
        <v>2903</v>
      </c>
    </row>
    <row r="948" spans="2:11" hidden="1" x14ac:dyDescent="0.2">
      <c r="B948" t="s">
        <v>6</v>
      </c>
      <c r="C948" t="s">
        <v>186</v>
      </c>
      <c r="D948" t="s">
        <v>20</v>
      </c>
      <c r="E948">
        <v>2020</v>
      </c>
      <c r="F948">
        <v>5</v>
      </c>
      <c r="G948" s="3" t="s">
        <v>111</v>
      </c>
      <c r="H948" t="s">
        <v>2900</v>
      </c>
      <c r="I948" s="2" cm="1">
        <f t="array" ref="I948">SUMPRODUCT(CAUWEP176[Value], --(CAUWEP176[Year] = Consolidated[[#This Row],[Year]]), --(CAUWEP176[Month] = Consolidated[[#This Row],[Month]]))</f>
        <v>0.71399999999999997</v>
      </c>
      <c r="J948" s="2">
        <v>0.70224719101123589</v>
      </c>
      <c r="K948" s="2" t="s">
        <v>2903</v>
      </c>
    </row>
    <row r="949" spans="2:11" hidden="1" x14ac:dyDescent="0.2">
      <c r="B949" t="s">
        <v>6</v>
      </c>
      <c r="C949" t="s">
        <v>186</v>
      </c>
      <c r="D949" t="s">
        <v>20</v>
      </c>
      <c r="E949">
        <v>2020</v>
      </c>
      <c r="F949">
        <v>6</v>
      </c>
      <c r="G949" s="3" t="s">
        <v>112</v>
      </c>
      <c r="H949" t="s">
        <v>2900</v>
      </c>
      <c r="I949" s="2" cm="1">
        <f t="array" ref="I949">SUMPRODUCT(CAUWEP176[Value], --(CAUWEP176[Year] = Consolidated[[#This Row],[Year]]), --(CAUWEP176[Month] = Consolidated[[#This Row],[Month]]))</f>
        <v>0.73699999999999999</v>
      </c>
      <c r="J949" s="2">
        <v>0.70224719101123589</v>
      </c>
      <c r="K949" s="2" t="s">
        <v>2903</v>
      </c>
    </row>
    <row r="950" spans="2:11" hidden="1" x14ac:dyDescent="0.2">
      <c r="B950" t="s">
        <v>6</v>
      </c>
      <c r="C950" t="s">
        <v>186</v>
      </c>
      <c r="D950" t="s">
        <v>20</v>
      </c>
      <c r="E950">
        <v>2020</v>
      </c>
      <c r="F950">
        <v>7</v>
      </c>
      <c r="G950" s="3" t="s">
        <v>113</v>
      </c>
      <c r="H950" t="s">
        <v>2900</v>
      </c>
      <c r="I950" s="2" cm="1">
        <f t="array" ref="I950">SUMPRODUCT(CAUWEP176[Value], --(CAUWEP176[Year] = Consolidated[[#This Row],[Year]]), --(CAUWEP176[Month] = Consolidated[[#This Row],[Month]]))</f>
        <v>0.70699999999999996</v>
      </c>
      <c r="J950" s="2">
        <v>0.70224719101123589</v>
      </c>
      <c r="K950" s="2" t="s">
        <v>2903</v>
      </c>
    </row>
    <row r="951" spans="2:11" hidden="1" x14ac:dyDescent="0.2">
      <c r="B951" t="s">
        <v>6</v>
      </c>
      <c r="C951" t="s">
        <v>186</v>
      </c>
      <c r="D951" t="s">
        <v>20</v>
      </c>
      <c r="E951">
        <v>2020</v>
      </c>
      <c r="F951">
        <v>8</v>
      </c>
      <c r="G951" s="3" t="s">
        <v>114</v>
      </c>
      <c r="H951" t="s">
        <v>2900</v>
      </c>
      <c r="I951" s="2" cm="1">
        <f t="array" ref="I951">SUMPRODUCT(CAUWEP176[Value], --(CAUWEP176[Year] = Consolidated[[#This Row],[Year]]), --(CAUWEP176[Month] = Consolidated[[#This Row],[Month]]))</f>
        <v>0.73099999999999998</v>
      </c>
      <c r="J951" s="2">
        <v>0.70224719101123589</v>
      </c>
      <c r="K951" s="2" t="s">
        <v>2903</v>
      </c>
    </row>
    <row r="952" spans="2:11" hidden="1" x14ac:dyDescent="0.2">
      <c r="B952" t="s">
        <v>6</v>
      </c>
      <c r="C952" t="s">
        <v>186</v>
      </c>
      <c r="D952" t="s">
        <v>20</v>
      </c>
      <c r="E952">
        <v>2020</v>
      </c>
      <c r="F952">
        <v>9</v>
      </c>
      <c r="G952" s="3" t="s">
        <v>115</v>
      </c>
      <c r="H952" t="s">
        <v>2900</v>
      </c>
      <c r="I952" s="2" cm="1">
        <f t="array" ref="I952">SUMPRODUCT(CAUWEP176[Value], --(CAUWEP176[Year] = Consolidated[[#This Row],[Year]]), --(CAUWEP176[Month] = Consolidated[[#This Row],[Month]]))</f>
        <v>0.72799999999999998</v>
      </c>
      <c r="J952" s="2">
        <v>0.70224719101123589</v>
      </c>
      <c r="K952" s="2" t="s">
        <v>2903</v>
      </c>
    </row>
    <row r="953" spans="2:11" hidden="1" x14ac:dyDescent="0.2">
      <c r="B953" t="s">
        <v>6</v>
      </c>
      <c r="C953" t="s">
        <v>186</v>
      </c>
      <c r="D953" t="s">
        <v>20</v>
      </c>
      <c r="E953">
        <v>2020</v>
      </c>
      <c r="F953">
        <v>10</v>
      </c>
      <c r="G953" s="3" t="s">
        <v>116</v>
      </c>
      <c r="H953" t="s">
        <v>2900</v>
      </c>
      <c r="I953" s="2" cm="1">
        <f t="array" ref="I953">SUMPRODUCT(CAUWEP176[Value], --(CAUWEP176[Year] = Consolidated[[#This Row],[Year]]), --(CAUWEP176[Month] = Consolidated[[#This Row],[Month]]))</f>
        <v>0.68400000000000005</v>
      </c>
      <c r="J953" s="2">
        <v>0.7191011235955056</v>
      </c>
      <c r="K953" s="2" t="s">
        <v>2903</v>
      </c>
    </row>
    <row r="954" spans="2:11" hidden="1" x14ac:dyDescent="0.2">
      <c r="B954" t="s">
        <v>6</v>
      </c>
      <c r="C954" t="s">
        <v>186</v>
      </c>
      <c r="D954" t="s">
        <v>20</v>
      </c>
      <c r="E954">
        <v>2020</v>
      </c>
      <c r="F954">
        <v>11</v>
      </c>
      <c r="G954" s="3" t="s">
        <v>117</v>
      </c>
      <c r="H954" t="s">
        <v>2900</v>
      </c>
      <c r="I954" s="2" cm="1">
        <f t="array" ref="I954">SUMPRODUCT(CAUWEP176[Value], --(CAUWEP176[Year] = Consolidated[[#This Row],[Year]]), --(CAUWEP176[Month] = Consolidated[[#This Row],[Month]]))</f>
        <v>0.68700000000000006</v>
      </c>
      <c r="J954" s="2">
        <v>0.7191011235955056</v>
      </c>
      <c r="K954" s="2" t="s">
        <v>2903</v>
      </c>
    </row>
    <row r="955" spans="2:11" hidden="1" x14ac:dyDescent="0.2">
      <c r="B955" t="s">
        <v>6</v>
      </c>
      <c r="C955" t="s">
        <v>186</v>
      </c>
      <c r="D955" t="s">
        <v>20</v>
      </c>
      <c r="E955">
        <v>2020</v>
      </c>
      <c r="F955">
        <v>12</v>
      </c>
      <c r="G955" s="3" t="s">
        <v>118</v>
      </c>
      <c r="H955" t="s">
        <v>2900</v>
      </c>
      <c r="I955" s="2" cm="1">
        <f t="array" ref="I955">SUMPRODUCT(CAUWEP176[Value], --(CAUWEP176[Year] = Consolidated[[#This Row],[Year]]), --(CAUWEP176[Month] = Consolidated[[#This Row],[Month]]))</f>
        <v>0.70599999999999996</v>
      </c>
      <c r="J955" s="2">
        <v>0.7191011235955056</v>
      </c>
      <c r="K955" s="2" t="s">
        <v>2903</v>
      </c>
    </row>
    <row r="956" spans="2:11" hidden="1" x14ac:dyDescent="0.2">
      <c r="B956" t="s">
        <v>6</v>
      </c>
      <c r="C956" t="s">
        <v>2653</v>
      </c>
      <c r="D956" t="s">
        <v>15</v>
      </c>
      <c r="E956">
        <v>2019</v>
      </c>
      <c r="F956">
        <v>11</v>
      </c>
      <c r="G956" s="3" t="s">
        <v>105</v>
      </c>
      <c r="H956" t="s">
        <v>2900</v>
      </c>
      <c r="I956" s="2" cm="1">
        <f t="array" ref="I956">SUMPRODUCT(CAUNEA569[Value], --(CAUNEA569[Year] = Consolidated[[#This Row],[Year]]), --(CAUNEA569[Month] = Consolidated[[#This Row],[Month]]))</f>
        <v>0.32</v>
      </c>
      <c r="J956" s="2">
        <v>0.31</v>
      </c>
      <c r="K956" s="2" t="s">
        <v>2903</v>
      </c>
    </row>
    <row r="957" spans="2:11" hidden="1" x14ac:dyDescent="0.2">
      <c r="B957" t="s">
        <v>6</v>
      </c>
      <c r="C957" t="s">
        <v>2653</v>
      </c>
      <c r="D957" t="s">
        <v>15</v>
      </c>
      <c r="E957">
        <v>2019</v>
      </c>
      <c r="F957">
        <v>12</v>
      </c>
      <c r="G957" s="3" t="s">
        <v>106</v>
      </c>
      <c r="H957" t="s">
        <v>2900</v>
      </c>
      <c r="I957" s="2" cm="1">
        <f t="array" ref="I957">SUMPRODUCT(CAUNEA569[Value], --(CAUNEA569[Year] = Consolidated[[#This Row],[Year]]), --(CAUNEA569[Month] = Consolidated[[#This Row],[Month]]))</f>
        <v>0.3</v>
      </c>
      <c r="J957" s="2">
        <v>0.31</v>
      </c>
      <c r="K957" s="2" t="s">
        <v>2903</v>
      </c>
    </row>
    <row r="958" spans="2:11" hidden="1" x14ac:dyDescent="0.2">
      <c r="B958" t="s">
        <v>6</v>
      </c>
      <c r="C958" t="s">
        <v>2653</v>
      </c>
      <c r="D958" t="s">
        <v>15</v>
      </c>
      <c r="E958">
        <v>2020</v>
      </c>
      <c r="F958">
        <v>1</v>
      </c>
      <c r="G958" s="3" t="s">
        <v>107</v>
      </c>
      <c r="H958" t="s">
        <v>2900</v>
      </c>
      <c r="I958" s="2" cm="1">
        <f t="array" ref="I958">SUMPRODUCT(CAUNEA569[Value], --(CAUNEA569[Year] = Consolidated[[#This Row],[Year]]), --(CAUNEA569[Month] = Consolidated[[#This Row],[Month]]))</f>
        <v>0.28499999999999998</v>
      </c>
      <c r="J958" s="2">
        <v>0.31</v>
      </c>
      <c r="K958" s="2" t="s">
        <v>2903</v>
      </c>
    </row>
    <row r="959" spans="2:11" hidden="1" x14ac:dyDescent="0.2">
      <c r="B959" t="s">
        <v>6</v>
      </c>
      <c r="C959" t="s">
        <v>2653</v>
      </c>
      <c r="D959" t="s">
        <v>15</v>
      </c>
      <c r="E959">
        <v>2020</v>
      </c>
      <c r="F959">
        <v>2</v>
      </c>
      <c r="G959" s="3" t="s">
        <v>108</v>
      </c>
      <c r="H959" t="s">
        <v>2900</v>
      </c>
      <c r="I959" s="2" cm="1">
        <f t="array" ref="I959">SUMPRODUCT(CAUNEA569[Value], --(CAUNEA569[Year] = Consolidated[[#This Row],[Year]]), --(CAUNEA569[Month] = Consolidated[[#This Row],[Month]]))</f>
        <v>0.28000000000000003</v>
      </c>
      <c r="J959" s="2">
        <v>0.31</v>
      </c>
      <c r="K959" s="2" t="s">
        <v>2903</v>
      </c>
    </row>
    <row r="960" spans="2:11" hidden="1" x14ac:dyDescent="0.2">
      <c r="B960" t="s">
        <v>6</v>
      </c>
      <c r="C960" t="s">
        <v>2653</v>
      </c>
      <c r="D960" t="s">
        <v>15</v>
      </c>
      <c r="E960">
        <v>2020</v>
      </c>
      <c r="F960">
        <v>3</v>
      </c>
      <c r="G960" s="3" t="s">
        <v>109</v>
      </c>
      <c r="H960" t="s">
        <v>2900</v>
      </c>
      <c r="I960" s="2" cm="1">
        <f t="array" ref="I960">SUMPRODUCT(CAUNEA569[Value], --(CAUNEA569[Year] = Consolidated[[#This Row],[Year]]), --(CAUNEA569[Month] = Consolidated[[#This Row],[Month]]))</f>
        <v>0.3</v>
      </c>
      <c r="J960" s="2">
        <v>0.31</v>
      </c>
      <c r="K960" s="2" t="s">
        <v>2903</v>
      </c>
    </row>
    <row r="961" spans="2:11" hidden="1" x14ac:dyDescent="0.2">
      <c r="B961" t="s">
        <v>6</v>
      </c>
      <c r="C961" t="s">
        <v>2653</v>
      </c>
      <c r="D961" t="s">
        <v>15</v>
      </c>
      <c r="E961">
        <v>2020</v>
      </c>
      <c r="F961">
        <v>4</v>
      </c>
      <c r="G961" s="3" t="s">
        <v>110</v>
      </c>
      <c r="H961" t="s">
        <v>2900</v>
      </c>
      <c r="I961" s="2" cm="1">
        <f t="array" ref="I961">SUMPRODUCT(CAUNEA569[Value], --(CAUNEA569[Year] = Consolidated[[#This Row],[Year]]), --(CAUNEA569[Month] = Consolidated[[#This Row],[Month]]))</f>
        <v>0.27</v>
      </c>
      <c r="J961" s="2">
        <v>0.31</v>
      </c>
      <c r="K961" s="2" t="s">
        <v>2903</v>
      </c>
    </row>
    <row r="962" spans="2:11" hidden="1" x14ac:dyDescent="0.2">
      <c r="B962" t="s">
        <v>6</v>
      </c>
      <c r="C962" t="s">
        <v>2653</v>
      </c>
      <c r="D962" t="s">
        <v>15</v>
      </c>
      <c r="E962">
        <v>2020</v>
      </c>
      <c r="F962">
        <v>5</v>
      </c>
      <c r="G962" s="3" t="s">
        <v>111</v>
      </c>
      <c r="H962" t="s">
        <v>2900</v>
      </c>
      <c r="I962" s="2" cm="1">
        <f t="array" ref="I962">SUMPRODUCT(CAUNEA569[Value], --(CAUNEA569[Year] = Consolidated[[#This Row],[Year]]), --(CAUNEA569[Month] = Consolidated[[#This Row],[Month]]))</f>
        <v>0.3</v>
      </c>
      <c r="J962" s="2">
        <v>0.31</v>
      </c>
      <c r="K962" s="2" t="s">
        <v>2903</v>
      </c>
    </row>
    <row r="963" spans="2:11" hidden="1" x14ac:dyDescent="0.2">
      <c r="B963" t="s">
        <v>6</v>
      </c>
      <c r="C963" t="s">
        <v>2653</v>
      </c>
      <c r="D963" t="s">
        <v>15</v>
      </c>
      <c r="E963">
        <v>2020</v>
      </c>
      <c r="F963">
        <v>6</v>
      </c>
      <c r="G963" s="3" t="s">
        <v>112</v>
      </c>
      <c r="H963" t="s">
        <v>2900</v>
      </c>
      <c r="I963" s="2" cm="1">
        <f t="array" ref="I963">SUMPRODUCT(CAUNEA569[Value], --(CAUNEA569[Year] = Consolidated[[#This Row],[Year]]), --(CAUNEA569[Month] = Consolidated[[#This Row],[Month]]))</f>
        <v>0.27500000000000002</v>
      </c>
      <c r="J963" s="2">
        <v>0.31</v>
      </c>
      <c r="K963" s="2" t="s">
        <v>2903</v>
      </c>
    </row>
    <row r="964" spans="2:11" hidden="1" x14ac:dyDescent="0.2">
      <c r="B964" t="s">
        <v>6</v>
      </c>
      <c r="C964" t="s">
        <v>2653</v>
      </c>
      <c r="D964" t="s">
        <v>15</v>
      </c>
      <c r="E964">
        <v>2020</v>
      </c>
      <c r="F964">
        <v>7</v>
      </c>
      <c r="G964" s="3" t="s">
        <v>113</v>
      </c>
      <c r="H964" t="s">
        <v>2900</v>
      </c>
      <c r="I964" s="2" cm="1">
        <f t="array" ref="I964">SUMPRODUCT(CAUNEA569[Value], --(CAUNEA569[Year] = Consolidated[[#This Row],[Year]]), --(CAUNEA569[Month] = Consolidated[[#This Row],[Month]]))</f>
        <v>0.27500000000000002</v>
      </c>
      <c r="J964" s="2">
        <v>0.31</v>
      </c>
      <c r="K964" s="2" t="s">
        <v>2903</v>
      </c>
    </row>
    <row r="965" spans="2:11" hidden="1" x14ac:dyDescent="0.2">
      <c r="B965" t="s">
        <v>6</v>
      </c>
      <c r="C965" t="s">
        <v>2653</v>
      </c>
      <c r="D965" t="s">
        <v>15</v>
      </c>
      <c r="E965">
        <v>2020</v>
      </c>
      <c r="F965">
        <v>8</v>
      </c>
      <c r="G965" s="3" t="s">
        <v>114</v>
      </c>
      <c r="H965" t="s">
        <v>2900</v>
      </c>
      <c r="I965" s="2" cm="1">
        <f t="array" ref="I965">SUMPRODUCT(CAUNEA569[Value], --(CAUNEA569[Year] = Consolidated[[#This Row],[Year]]), --(CAUNEA569[Month] = Consolidated[[#This Row],[Month]]))</f>
        <v>0.29699999999999999</v>
      </c>
      <c r="J965" s="2">
        <v>0.31</v>
      </c>
      <c r="K965" s="2" t="s">
        <v>2903</v>
      </c>
    </row>
    <row r="966" spans="2:11" hidden="1" x14ac:dyDescent="0.2">
      <c r="B966" t="s">
        <v>6</v>
      </c>
      <c r="C966" t="s">
        <v>2653</v>
      </c>
      <c r="D966" t="s">
        <v>15</v>
      </c>
      <c r="E966">
        <v>2020</v>
      </c>
      <c r="F966">
        <v>9</v>
      </c>
      <c r="G966" s="3" t="s">
        <v>115</v>
      </c>
      <c r="H966" t="s">
        <v>2900</v>
      </c>
      <c r="I966" s="2" cm="1">
        <f t="array" ref="I966">SUMPRODUCT(CAUNEA569[Value], --(CAUNEA569[Year] = Consolidated[[#This Row],[Year]]), --(CAUNEA569[Month] = Consolidated[[#This Row],[Month]]))</f>
        <v>0.29699999999999999</v>
      </c>
      <c r="J966" s="2">
        <v>0.31</v>
      </c>
      <c r="K966" s="2" t="s">
        <v>2903</v>
      </c>
    </row>
    <row r="967" spans="2:11" hidden="1" x14ac:dyDescent="0.2">
      <c r="B967" t="s">
        <v>6</v>
      </c>
      <c r="C967" t="s">
        <v>2653</v>
      </c>
      <c r="D967" t="s">
        <v>15</v>
      </c>
      <c r="E967">
        <v>2020</v>
      </c>
      <c r="F967">
        <v>10</v>
      </c>
      <c r="G967" s="3" t="s">
        <v>116</v>
      </c>
      <c r="H967" t="s">
        <v>2900</v>
      </c>
      <c r="I967" s="2" cm="1">
        <f t="array" ref="I967">SUMPRODUCT(CAUNEA569[Value], --(CAUNEA569[Year] = Consolidated[[#This Row],[Year]]), --(CAUNEA569[Month] = Consolidated[[#This Row],[Month]]))</f>
        <v>0.29699999999999999</v>
      </c>
      <c r="J967" s="2">
        <v>0.31</v>
      </c>
      <c r="K967" s="2" t="s">
        <v>2903</v>
      </c>
    </row>
    <row r="968" spans="2:11" hidden="1" x14ac:dyDescent="0.2">
      <c r="B968" t="s">
        <v>6</v>
      </c>
      <c r="C968" t="s">
        <v>2653</v>
      </c>
      <c r="D968" t="s">
        <v>15</v>
      </c>
      <c r="E968">
        <v>2020</v>
      </c>
      <c r="F968">
        <v>11</v>
      </c>
      <c r="G968" s="3" t="s">
        <v>117</v>
      </c>
      <c r="H968" t="s">
        <v>2900</v>
      </c>
      <c r="I968" s="2" cm="1">
        <f t="array" ref="I968">SUMPRODUCT(CAUNEA569[Value], --(CAUNEA569[Year] = Consolidated[[#This Row],[Year]]), --(CAUNEA569[Month] = Consolidated[[#This Row],[Month]]))</f>
        <v>0.29699999999999999</v>
      </c>
      <c r="J968" s="2">
        <v>0.31</v>
      </c>
      <c r="K968" s="2" t="s">
        <v>2903</v>
      </c>
    </row>
    <row r="969" spans="2:11" hidden="1" x14ac:dyDescent="0.2">
      <c r="B969" t="s">
        <v>6</v>
      </c>
      <c r="C969" t="s">
        <v>2653</v>
      </c>
      <c r="D969" t="s">
        <v>15</v>
      </c>
      <c r="E969">
        <v>2020</v>
      </c>
      <c r="F969">
        <v>12</v>
      </c>
      <c r="G969" s="3" t="s">
        <v>118</v>
      </c>
      <c r="H969" t="s">
        <v>2900</v>
      </c>
      <c r="I969" s="2" cm="1">
        <f t="array" ref="I969">SUMPRODUCT(CAUNEA569[Value], --(CAUNEA569[Year] = Consolidated[[#This Row],[Year]]), --(CAUNEA569[Month] = Consolidated[[#This Row],[Month]]))</f>
        <v>0.29699999999999999</v>
      </c>
      <c r="J969" s="2">
        <v>0.31</v>
      </c>
      <c r="K969" s="2" t="s">
        <v>2903</v>
      </c>
    </row>
    <row r="970" spans="2:11" hidden="1" x14ac:dyDescent="0.2">
      <c r="B970" t="s">
        <v>6</v>
      </c>
      <c r="C970" t="s">
        <v>179</v>
      </c>
      <c r="D970" t="s">
        <v>7</v>
      </c>
      <c r="E970">
        <v>2019</v>
      </c>
      <c r="F970">
        <v>12</v>
      </c>
      <c r="G970" s="3" t="s">
        <v>106</v>
      </c>
      <c r="H970" t="s">
        <v>2904</v>
      </c>
      <c r="I970" s="2" cm="1">
        <f t="array" ref="I970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970" s="2">
        <v>0.72201305000000005</v>
      </c>
      <c r="K970" s="2" t="s">
        <v>2905</v>
      </c>
    </row>
    <row r="971" spans="2:11" hidden="1" x14ac:dyDescent="0.2">
      <c r="B971" t="s">
        <v>6</v>
      </c>
      <c r="C971" t="s">
        <v>179</v>
      </c>
      <c r="D971" t="s">
        <v>7</v>
      </c>
      <c r="E971">
        <v>2020</v>
      </c>
      <c r="F971">
        <v>1</v>
      </c>
      <c r="G971" s="3" t="s">
        <v>107</v>
      </c>
      <c r="H971" t="s">
        <v>2904</v>
      </c>
      <c r="I971" s="2" cm="1">
        <f t="array" ref="I971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71" s="2">
        <v>0.72201305000000005</v>
      </c>
      <c r="K971" s="2" t="s">
        <v>2905</v>
      </c>
    </row>
    <row r="972" spans="2:11" hidden="1" x14ac:dyDescent="0.2">
      <c r="B972" t="s">
        <v>6</v>
      </c>
      <c r="C972" t="s">
        <v>179</v>
      </c>
      <c r="D972" t="s">
        <v>7</v>
      </c>
      <c r="E972">
        <v>2020</v>
      </c>
      <c r="F972">
        <v>2</v>
      </c>
      <c r="G972" s="3" t="s">
        <v>108</v>
      </c>
      <c r="H972" t="s">
        <v>2904</v>
      </c>
      <c r="I972" s="2" cm="1">
        <f t="array" ref="I972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972" s="2">
        <v>0.72201305000000005</v>
      </c>
      <c r="K972" s="2" t="s">
        <v>2905</v>
      </c>
    </row>
    <row r="973" spans="2:11" hidden="1" x14ac:dyDescent="0.2">
      <c r="B973" t="s">
        <v>6</v>
      </c>
      <c r="C973" t="s">
        <v>179</v>
      </c>
      <c r="D973" t="s">
        <v>7</v>
      </c>
      <c r="E973">
        <v>2020</v>
      </c>
      <c r="F973">
        <v>3</v>
      </c>
      <c r="G973" s="3" t="s">
        <v>109</v>
      </c>
      <c r="H973" t="s">
        <v>2904</v>
      </c>
      <c r="I973" s="2" cm="1">
        <f t="array" ref="I97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73" s="2">
        <v>0.72752459999999997</v>
      </c>
      <c r="K973" s="2" t="s">
        <v>2905</v>
      </c>
    </row>
    <row r="974" spans="2:11" hidden="1" x14ac:dyDescent="0.2">
      <c r="B974" t="s">
        <v>6</v>
      </c>
      <c r="C974" t="s">
        <v>179</v>
      </c>
      <c r="D974" t="s">
        <v>7</v>
      </c>
      <c r="E974">
        <v>2020</v>
      </c>
      <c r="F974">
        <v>4</v>
      </c>
      <c r="G974" s="3" t="s">
        <v>110</v>
      </c>
      <c r="H974" t="s">
        <v>2904</v>
      </c>
      <c r="I974" s="2" cm="1">
        <f t="array" ref="I974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974" s="2">
        <v>0.73303615</v>
      </c>
      <c r="K974" s="2" t="s">
        <v>2905</v>
      </c>
    </row>
    <row r="975" spans="2:11" hidden="1" x14ac:dyDescent="0.2">
      <c r="B975" t="s">
        <v>6</v>
      </c>
      <c r="C975" t="s">
        <v>179</v>
      </c>
      <c r="D975" t="s">
        <v>7</v>
      </c>
      <c r="E975">
        <v>2020</v>
      </c>
      <c r="F975">
        <v>5</v>
      </c>
      <c r="G975" s="3" t="s">
        <v>111</v>
      </c>
      <c r="H975" t="s">
        <v>2904</v>
      </c>
      <c r="I975" s="2" cm="1">
        <f t="array" ref="I975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975" s="2">
        <v>0.74405925000000006</v>
      </c>
      <c r="K975" s="2" t="s">
        <v>2905</v>
      </c>
    </row>
    <row r="976" spans="2:11" hidden="1" x14ac:dyDescent="0.2">
      <c r="B976" t="s">
        <v>6</v>
      </c>
      <c r="C976" t="s">
        <v>179</v>
      </c>
      <c r="D976" t="s">
        <v>7</v>
      </c>
      <c r="E976">
        <v>2020</v>
      </c>
      <c r="F976">
        <v>6</v>
      </c>
      <c r="G976" s="3" t="s">
        <v>112</v>
      </c>
      <c r="H976" t="s">
        <v>2904</v>
      </c>
      <c r="I976" s="2" cm="1">
        <f t="array" ref="I97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76" s="2">
        <v>0.73854770000000003</v>
      </c>
      <c r="K976" s="2" t="s">
        <v>2905</v>
      </c>
    </row>
    <row r="977" spans="2:11" hidden="1" x14ac:dyDescent="0.2">
      <c r="B977" t="s">
        <v>6</v>
      </c>
      <c r="C977" t="s">
        <v>179</v>
      </c>
      <c r="D977" t="s">
        <v>7</v>
      </c>
      <c r="E977">
        <v>2020</v>
      </c>
      <c r="F977">
        <v>7</v>
      </c>
      <c r="G977" s="3" t="s">
        <v>113</v>
      </c>
      <c r="H977" t="s">
        <v>2904</v>
      </c>
      <c r="I977" s="2" cm="1">
        <f t="array" ref="I977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977" s="2">
        <v>0.73854770000000003</v>
      </c>
      <c r="K977" s="2" t="s">
        <v>2905</v>
      </c>
    </row>
    <row r="978" spans="2:11" hidden="1" x14ac:dyDescent="0.2">
      <c r="B978" t="s">
        <v>6</v>
      </c>
      <c r="C978" t="s">
        <v>179</v>
      </c>
      <c r="D978" t="s">
        <v>7</v>
      </c>
      <c r="E978">
        <v>2020</v>
      </c>
      <c r="F978">
        <v>8</v>
      </c>
      <c r="G978" s="3" t="s">
        <v>114</v>
      </c>
      <c r="H978" t="s">
        <v>2904</v>
      </c>
      <c r="I978" s="2" cm="1">
        <f t="array" ref="I97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978" s="2">
        <v>0.73854770000000003</v>
      </c>
      <c r="K978" s="2" t="s">
        <v>2905</v>
      </c>
    </row>
    <row r="979" spans="2:11" hidden="1" x14ac:dyDescent="0.2">
      <c r="B979" t="s">
        <v>6</v>
      </c>
      <c r="C979" t="s">
        <v>179</v>
      </c>
      <c r="D979" t="s">
        <v>7</v>
      </c>
      <c r="E979">
        <v>2020</v>
      </c>
      <c r="F979">
        <v>9</v>
      </c>
      <c r="G979" s="3" t="s">
        <v>115</v>
      </c>
      <c r="H979" t="s">
        <v>2904</v>
      </c>
      <c r="I979" s="2" cm="1">
        <f t="array" ref="I979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979" s="2">
        <v>0.73303615</v>
      </c>
      <c r="K979" s="2" t="s">
        <v>2905</v>
      </c>
    </row>
    <row r="980" spans="2:11" hidden="1" x14ac:dyDescent="0.2">
      <c r="B980" t="s">
        <v>6</v>
      </c>
      <c r="C980" t="s">
        <v>179</v>
      </c>
      <c r="D980" t="s">
        <v>7</v>
      </c>
      <c r="E980">
        <v>2020</v>
      </c>
      <c r="F980">
        <v>10</v>
      </c>
      <c r="G980" s="3" t="s">
        <v>116</v>
      </c>
      <c r="H980" t="s">
        <v>2904</v>
      </c>
      <c r="I980" s="2" cm="1">
        <f t="array" ref="I980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980" s="2">
        <v>0.72752459999999997</v>
      </c>
      <c r="K980" s="2" t="s">
        <v>2905</v>
      </c>
    </row>
    <row r="981" spans="2:11" hidden="1" x14ac:dyDescent="0.2">
      <c r="B981" t="s">
        <v>6</v>
      </c>
      <c r="C981" t="s">
        <v>179</v>
      </c>
      <c r="D981" t="s">
        <v>7</v>
      </c>
      <c r="E981">
        <v>2020</v>
      </c>
      <c r="F981">
        <v>11</v>
      </c>
      <c r="G981" s="3" t="s">
        <v>117</v>
      </c>
      <c r="H981" t="s">
        <v>2904</v>
      </c>
      <c r="I981" s="2" cm="1">
        <f t="array" ref="I981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981" s="2">
        <v>0.72201305000000005</v>
      </c>
      <c r="K981" s="2" t="s">
        <v>2905</v>
      </c>
    </row>
    <row r="982" spans="2:11" hidden="1" x14ac:dyDescent="0.2">
      <c r="B982" t="s">
        <v>6</v>
      </c>
      <c r="C982" t="s">
        <v>179</v>
      </c>
      <c r="D982" t="s">
        <v>7</v>
      </c>
      <c r="E982">
        <v>2020</v>
      </c>
      <c r="F982">
        <v>12</v>
      </c>
      <c r="G982" s="3" t="s">
        <v>118</v>
      </c>
      <c r="H982" t="s">
        <v>2904</v>
      </c>
      <c r="I982" s="2" cm="1">
        <f t="array" ref="I982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982" s="2">
        <v>0.71098994999999998</v>
      </c>
      <c r="K982" s="2" t="s">
        <v>2905</v>
      </c>
    </row>
    <row r="983" spans="2:11" hidden="1" x14ac:dyDescent="0.2">
      <c r="B983" t="s">
        <v>6</v>
      </c>
      <c r="C983" t="s">
        <v>186</v>
      </c>
      <c r="D983" t="s">
        <v>17</v>
      </c>
      <c r="E983">
        <v>2019</v>
      </c>
      <c r="F983">
        <v>12</v>
      </c>
      <c r="G983" s="3" t="s">
        <v>106</v>
      </c>
      <c r="H983" t="s">
        <v>2904</v>
      </c>
      <c r="I983" s="2" cm="1">
        <f t="array" ref="I983">SUMPRODUCT(CAUWEP176[Value], --(CAUWEP176[Year] = Consolidated[[#This Row],[Year]]), --(CAUWEP176[Month] = Consolidated[[#This Row],[Month]]))</f>
        <v>0.71099999999999997</v>
      </c>
      <c r="J983" s="2">
        <v>0.7191011235955056</v>
      </c>
      <c r="K983" s="2" t="s">
        <v>2905</v>
      </c>
    </row>
    <row r="984" spans="2:11" hidden="1" x14ac:dyDescent="0.2">
      <c r="B984" t="s">
        <v>6</v>
      </c>
      <c r="C984" t="s">
        <v>186</v>
      </c>
      <c r="D984" t="s">
        <v>17</v>
      </c>
      <c r="E984">
        <v>2020</v>
      </c>
      <c r="F984">
        <v>1</v>
      </c>
      <c r="G984" s="3" t="s">
        <v>107</v>
      </c>
      <c r="H984" t="s">
        <v>2904</v>
      </c>
      <c r="I984" s="2" cm="1">
        <f t="array" ref="I984">SUMPRODUCT(CAUWEP176[Value], --(CAUWEP176[Year] = Consolidated[[#This Row],[Year]]), --(CAUWEP176[Month] = Consolidated[[#This Row],[Month]]))</f>
        <v>0.65</v>
      </c>
      <c r="J984" s="2">
        <v>0.7191011235955056</v>
      </c>
      <c r="K984" s="2" t="s">
        <v>2905</v>
      </c>
    </row>
    <row r="985" spans="2:11" hidden="1" x14ac:dyDescent="0.2">
      <c r="B985" t="s">
        <v>6</v>
      </c>
      <c r="C985" t="s">
        <v>186</v>
      </c>
      <c r="D985" t="s">
        <v>17</v>
      </c>
      <c r="E985">
        <v>2020</v>
      </c>
      <c r="F985">
        <v>2</v>
      </c>
      <c r="G985" s="3" t="s">
        <v>108</v>
      </c>
      <c r="H985" t="s">
        <v>2904</v>
      </c>
      <c r="I985" s="2" cm="1">
        <f t="array" ref="I985">SUMPRODUCT(CAUWEP176[Value], --(CAUWEP176[Year] = Consolidated[[#This Row],[Year]]), --(CAUWEP176[Month] = Consolidated[[#This Row],[Month]]))</f>
        <v>0.63800000000000001</v>
      </c>
      <c r="J985" s="2">
        <v>0.7191011235955056</v>
      </c>
      <c r="K985" s="2" t="s">
        <v>2905</v>
      </c>
    </row>
    <row r="986" spans="2:11" hidden="1" x14ac:dyDescent="0.2">
      <c r="B986" t="s">
        <v>6</v>
      </c>
      <c r="C986" t="s">
        <v>186</v>
      </c>
      <c r="D986" t="s">
        <v>17</v>
      </c>
      <c r="E986">
        <v>2020</v>
      </c>
      <c r="F986">
        <v>3</v>
      </c>
      <c r="G986" s="3" t="s">
        <v>109</v>
      </c>
      <c r="H986" t="s">
        <v>2904</v>
      </c>
      <c r="I986" s="2" cm="1">
        <f t="array" ref="I986">SUMPRODUCT(CAUWEP176[Value], --(CAUWEP176[Year] = Consolidated[[#This Row],[Year]]), --(CAUWEP176[Month] = Consolidated[[#This Row],[Month]]))</f>
        <v>0.64700000000000002</v>
      </c>
      <c r="J986" s="2">
        <v>0.7191011235955056</v>
      </c>
      <c r="K986" s="2" t="s">
        <v>2905</v>
      </c>
    </row>
    <row r="987" spans="2:11" hidden="1" x14ac:dyDescent="0.2">
      <c r="B987" t="s">
        <v>6</v>
      </c>
      <c r="C987" t="s">
        <v>186</v>
      </c>
      <c r="D987" t="s">
        <v>17</v>
      </c>
      <c r="E987">
        <v>2020</v>
      </c>
      <c r="F987">
        <v>4</v>
      </c>
      <c r="G987" s="3" t="s">
        <v>110</v>
      </c>
      <c r="H987" t="s">
        <v>2904</v>
      </c>
      <c r="I987" s="2" cm="1">
        <f t="array" ref="I987">SUMPRODUCT(CAUWEP176[Value], --(CAUWEP176[Year] = Consolidated[[#This Row],[Year]]), --(CAUWEP176[Month] = Consolidated[[#This Row],[Month]]))</f>
        <v>0.71099999999999997</v>
      </c>
      <c r="J987" s="2">
        <v>0.70224719101123589</v>
      </c>
      <c r="K987" s="2" t="s">
        <v>2905</v>
      </c>
    </row>
    <row r="988" spans="2:11" hidden="1" x14ac:dyDescent="0.2">
      <c r="B988" t="s">
        <v>6</v>
      </c>
      <c r="C988" t="s">
        <v>186</v>
      </c>
      <c r="D988" t="s">
        <v>17</v>
      </c>
      <c r="E988">
        <v>2020</v>
      </c>
      <c r="F988">
        <v>5</v>
      </c>
      <c r="G988" s="3" t="s">
        <v>111</v>
      </c>
      <c r="H988" t="s">
        <v>2904</v>
      </c>
      <c r="I988" s="2" cm="1">
        <f t="array" ref="I988">SUMPRODUCT(CAUWEP176[Value], --(CAUWEP176[Year] = Consolidated[[#This Row],[Year]]), --(CAUWEP176[Month] = Consolidated[[#This Row],[Month]]))</f>
        <v>0.71399999999999997</v>
      </c>
      <c r="J988" s="2">
        <v>0.70224719101123589</v>
      </c>
      <c r="K988" s="2" t="s">
        <v>2905</v>
      </c>
    </row>
    <row r="989" spans="2:11" hidden="1" x14ac:dyDescent="0.2">
      <c r="B989" t="s">
        <v>6</v>
      </c>
      <c r="C989" t="s">
        <v>186</v>
      </c>
      <c r="D989" t="s">
        <v>17</v>
      </c>
      <c r="E989">
        <v>2020</v>
      </c>
      <c r="F989">
        <v>6</v>
      </c>
      <c r="G989" s="3" t="s">
        <v>112</v>
      </c>
      <c r="H989" t="s">
        <v>2904</v>
      </c>
      <c r="I989" s="2" cm="1">
        <f t="array" ref="I989">SUMPRODUCT(CAUWEP176[Value], --(CAUWEP176[Year] = Consolidated[[#This Row],[Year]]), --(CAUWEP176[Month] = Consolidated[[#This Row],[Month]]))</f>
        <v>0.73699999999999999</v>
      </c>
      <c r="J989" s="2">
        <v>0.70224719101123589</v>
      </c>
      <c r="K989" s="2" t="s">
        <v>2905</v>
      </c>
    </row>
    <row r="990" spans="2:11" hidden="1" x14ac:dyDescent="0.2">
      <c r="B990" t="s">
        <v>6</v>
      </c>
      <c r="C990" t="s">
        <v>186</v>
      </c>
      <c r="D990" t="s">
        <v>17</v>
      </c>
      <c r="E990">
        <v>2020</v>
      </c>
      <c r="F990">
        <v>7</v>
      </c>
      <c r="G990" s="3" t="s">
        <v>113</v>
      </c>
      <c r="H990" t="s">
        <v>2904</v>
      </c>
      <c r="I990" s="2" cm="1">
        <f t="array" ref="I990">SUMPRODUCT(CAUWEP176[Value], --(CAUWEP176[Year] = Consolidated[[#This Row],[Year]]), --(CAUWEP176[Month] = Consolidated[[#This Row],[Month]]))</f>
        <v>0.70699999999999996</v>
      </c>
      <c r="J990" s="2">
        <v>0.6797752808988764</v>
      </c>
      <c r="K990" s="2" t="s">
        <v>2905</v>
      </c>
    </row>
    <row r="991" spans="2:11" hidden="1" x14ac:dyDescent="0.2">
      <c r="B991" t="s">
        <v>6</v>
      </c>
      <c r="C991" t="s">
        <v>186</v>
      </c>
      <c r="D991" t="s">
        <v>17</v>
      </c>
      <c r="E991">
        <v>2020</v>
      </c>
      <c r="F991">
        <v>8</v>
      </c>
      <c r="G991" s="3" t="s">
        <v>114</v>
      </c>
      <c r="H991" t="s">
        <v>2904</v>
      </c>
      <c r="I991" s="2" cm="1">
        <f t="array" ref="I991">SUMPRODUCT(CAUWEP176[Value], --(CAUWEP176[Year] = Consolidated[[#This Row],[Year]]), --(CAUWEP176[Month] = Consolidated[[#This Row],[Month]]))</f>
        <v>0.73099999999999998</v>
      </c>
      <c r="J991" s="2">
        <v>0.6797752808988764</v>
      </c>
      <c r="K991" s="2" t="s">
        <v>2905</v>
      </c>
    </row>
    <row r="992" spans="2:11" hidden="1" x14ac:dyDescent="0.2">
      <c r="B992" t="s">
        <v>6</v>
      </c>
      <c r="C992" t="s">
        <v>186</v>
      </c>
      <c r="D992" t="s">
        <v>17</v>
      </c>
      <c r="E992">
        <v>2020</v>
      </c>
      <c r="F992">
        <v>9</v>
      </c>
      <c r="G992" s="3" t="s">
        <v>115</v>
      </c>
      <c r="H992" t="s">
        <v>2904</v>
      </c>
      <c r="I992" s="2" cm="1">
        <f t="array" ref="I992">SUMPRODUCT(CAUWEP176[Value], --(CAUWEP176[Year] = Consolidated[[#This Row],[Year]]), --(CAUWEP176[Month] = Consolidated[[#This Row],[Month]]))</f>
        <v>0.72799999999999998</v>
      </c>
      <c r="J992" s="2">
        <v>0.6797752808988764</v>
      </c>
      <c r="K992" s="2" t="s">
        <v>2905</v>
      </c>
    </row>
    <row r="993" spans="2:11" hidden="1" x14ac:dyDescent="0.2">
      <c r="B993" t="s">
        <v>6</v>
      </c>
      <c r="C993" t="s">
        <v>186</v>
      </c>
      <c r="D993" t="s">
        <v>17</v>
      </c>
      <c r="E993">
        <v>2020</v>
      </c>
      <c r="F993">
        <v>10</v>
      </c>
      <c r="G993" s="3" t="s">
        <v>116</v>
      </c>
      <c r="H993" t="s">
        <v>2904</v>
      </c>
      <c r="I993" s="2" cm="1">
        <f t="array" ref="I993">SUMPRODUCT(CAUWEP176[Value], --(CAUWEP176[Year] = Consolidated[[#This Row],[Year]]), --(CAUWEP176[Month] = Consolidated[[#This Row],[Month]]))</f>
        <v>0.68400000000000005</v>
      </c>
      <c r="J993" s="2">
        <v>0.6966292134831461</v>
      </c>
      <c r="K993" s="2" t="s">
        <v>2905</v>
      </c>
    </row>
    <row r="994" spans="2:11" hidden="1" x14ac:dyDescent="0.2">
      <c r="B994" t="s">
        <v>6</v>
      </c>
      <c r="C994" t="s">
        <v>186</v>
      </c>
      <c r="D994" t="s">
        <v>17</v>
      </c>
      <c r="E994">
        <v>2020</v>
      </c>
      <c r="F994">
        <v>11</v>
      </c>
      <c r="G994" s="3" t="s">
        <v>117</v>
      </c>
      <c r="H994" t="s">
        <v>2904</v>
      </c>
      <c r="I994" s="2" cm="1">
        <f t="array" ref="I994">SUMPRODUCT(CAUWEP176[Value], --(CAUWEP176[Year] = Consolidated[[#This Row],[Year]]), --(CAUWEP176[Month] = Consolidated[[#This Row],[Month]]))</f>
        <v>0.68700000000000006</v>
      </c>
      <c r="J994" s="2">
        <v>0.6966292134831461</v>
      </c>
      <c r="K994" s="2" t="s">
        <v>2905</v>
      </c>
    </row>
    <row r="995" spans="2:11" hidden="1" x14ac:dyDescent="0.2">
      <c r="B995" t="s">
        <v>6</v>
      </c>
      <c r="C995" t="s">
        <v>186</v>
      </c>
      <c r="D995" t="s">
        <v>17</v>
      </c>
      <c r="E995">
        <v>2020</v>
      </c>
      <c r="F995">
        <v>12</v>
      </c>
      <c r="G995" s="3" t="s">
        <v>118</v>
      </c>
      <c r="H995" t="s">
        <v>2904</v>
      </c>
      <c r="I995" s="2" cm="1">
        <f t="array" ref="I995">SUMPRODUCT(CAUWEP176[Value], --(CAUWEP176[Year] = Consolidated[[#This Row],[Year]]), --(CAUWEP176[Month] = Consolidated[[#This Row],[Month]]))</f>
        <v>0.70599999999999996</v>
      </c>
      <c r="J995" s="2">
        <v>0.6966292134831461</v>
      </c>
      <c r="K995" s="2" t="s">
        <v>2905</v>
      </c>
    </row>
    <row r="996" spans="2:11" hidden="1" x14ac:dyDescent="0.2">
      <c r="B996" t="s">
        <v>6</v>
      </c>
      <c r="C996" t="s">
        <v>187</v>
      </c>
      <c r="D996" t="s">
        <v>19</v>
      </c>
      <c r="E996">
        <v>2019</v>
      </c>
      <c r="F996">
        <v>12</v>
      </c>
      <c r="G996" s="3" t="s">
        <v>106</v>
      </c>
      <c r="H996" t="s">
        <v>2904</v>
      </c>
      <c r="I996" s="2" cm="1">
        <f t="array" ref="I996">SUMPRODUCT(CAUNEA3187[Value], --(CAUNEA3187[Year] = Consolidated[[#This Row],[Year]]), --(CAUNEA3187[Month] = Consolidated[[#This Row],[Month]]))</f>
        <v>0.30599999999999999</v>
      </c>
      <c r="J996" s="2">
        <v>0.38617811411157338</v>
      </c>
      <c r="K996" s="2" t="s">
        <v>2905</v>
      </c>
    </row>
    <row r="997" spans="2:11" hidden="1" x14ac:dyDescent="0.2">
      <c r="B997" t="s">
        <v>6</v>
      </c>
      <c r="C997" t="s">
        <v>187</v>
      </c>
      <c r="D997" t="s">
        <v>19</v>
      </c>
      <c r="E997">
        <v>2020</v>
      </c>
      <c r="F997">
        <v>1</v>
      </c>
      <c r="G997" s="3" t="s">
        <v>107</v>
      </c>
      <c r="H997" t="s">
        <v>2904</v>
      </c>
      <c r="I997" s="2" cm="1">
        <f t="array" ref="I997">SUMPRODUCT(CAUNEA3187[Value], --(CAUNEA3187[Year] = Consolidated[[#This Row],[Year]]), --(CAUNEA3187[Month] = Consolidated[[#This Row],[Month]]))</f>
        <v>0.26300000000000001</v>
      </c>
      <c r="J997" s="2">
        <v>0.38769318300503114</v>
      </c>
      <c r="K997" s="2" t="s">
        <v>2905</v>
      </c>
    </row>
    <row r="998" spans="2:11" hidden="1" x14ac:dyDescent="0.2">
      <c r="B998" t="s">
        <v>6</v>
      </c>
      <c r="C998" t="s">
        <v>187</v>
      </c>
      <c r="D998" t="s">
        <v>19</v>
      </c>
      <c r="E998">
        <v>2020</v>
      </c>
      <c r="F998">
        <v>2</v>
      </c>
      <c r="G998" s="3" t="s">
        <v>108</v>
      </c>
      <c r="H998" t="s">
        <v>2904</v>
      </c>
      <c r="I998" s="2" cm="1">
        <f t="array" ref="I998">SUMPRODUCT(CAUNEA3187[Value], --(CAUNEA3187[Year] = Consolidated[[#This Row],[Year]]), --(CAUNEA3187[Month] = Consolidated[[#This Row],[Month]]))</f>
        <v>0.27400000000000002</v>
      </c>
      <c r="J998" s="2">
        <v>0.38771846402607429</v>
      </c>
      <c r="K998" s="2" t="s">
        <v>2905</v>
      </c>
    </row>
    <row r="999" spans="2:11" hidden="1" x14ac:dyDescent="0.2">
      <c r="B999" t="s">
        <v>6</v>
      </c>
      <c r="C999" t="s">
        <v>187</v>
      </c>
      <c r="D999" t="s">
        <v>19</v>
      </c>
      <c r="E999">
        <v>2020</v>
      </c>
      <c r="F999">
        <v>3</v>
      </c>
      <c r="G999" s="3" t="s">
        <v>109</v>
      </c>
      <c r="H999" t="s">
        <v>2904</v>
      </c>
      <c r="I999" s="2" cm="1">
        <f t="array" ref="I999">SUMPRODUCT(CAUNEA3187[Value], --(CAUNEA3187[Year] = Consolidated[[#This Row],[Year]]), --(CAUNEA3187[Month] = Consolidated[[#This Row],[Month]]))</f>
        <v>0.27300000000000002</v>
      </c>
      <c r="J999" s="2">
        <v>0.38676655389633308</v>
      </c>
      <c r="K999" s="2" t="s">
        <v>2905</v>
      </c>
    </row>
    <row r="1000" spans="2:11" hidden="1" x14ac:dyDescent="0.2">
      <c r="B1000" t="s">
        <v>6</v>
      </c>
      <c r="C1000" t="s">
        <v>187</v>
      </c>
      <c r="D1000" t="s">
        <v>19</v>
      </c>
      <c r="E1000">
        <v>2020</v>
      </c>
      <c r="F1000">
        <v>4</v>
      </c>
      <c r="G1000" s="3" t="s">
        <v>110</v>
      </c>
      <c r="H1000" t="s">
        <v>2904</v>
      </c>
      <c r="I1000" s="2" cm="1">
        <f t="array" ref="I1000">SUMPRODUCT(CAUNEA3187[Value], --(CAUNEA3187[Year] = Consolidated[[#This Row],[Year]]), --(CAUNEA3187[Month] = Consolidated[[#This Row],[Month]]))</f>
        <v>0.24299999999999999</v>
      </c>
      <c r="J1000" s="2">
        <v>0.38583099382167929</v>
      </c>
      <c r="K1000" s="2" t="s">
        <v>2905</v>
      </c>
    </row>
    <row r="1001" spans="2:11" hidden="1" x14ac:dyDescent="0.2">
      <c r="B1001" t="s">
        <v>6</v>
      </c>
      <c r="C1001" t="s">
        <v>187</v>
      </c>
      <c r="D1001" t="s">
        <v>19</v>
      </c>
      <c r="E1001">
        <v>2020</v>
      </c>
      <c r="F1001">
        <v>5</v>
      </c>
      <c r="G1001" s="3" t="s">
        <v>111</v>
      </c>
      <c r="H1001" t="s">
        <v>2904</v>
      </c>
      <c r="I1001" s="2" cm="1">
        <f t="array" ref="I1001">SUMPRODUCT(CAUNEA3187[Value], --(CAUNEA3187[Year] = Consolidated[[#This Row],[Year]]), --(CAUNEA3187[Month] = Consolidated[[#This Row],[Month]]))</f>
        <v>0.222</v>
      </c>
      <c r="J1001" s="2">
        <v>0.38491141523369815</v>
      </c>
      <c r="K1001" s="2" t="s">
        <v>2905</v>
      </c>
    </row>
    <row r="1002" spans="2:11" hidden="1" x14ac:dyDescent="0.2">
      <c r="B1002" t="s">
        <v>6</v>
      </c>
      <c r="C1002" t="s">
        <v>187</v>
      </c>
      <c r="D1002" t="s">
        <v>19</v>
      </c>
      <c r="E1002">
        <v>2020</v>
      </c>
      <c r="F1002">
        <v>6</v>
      </c>
      <c r="G1002" s="3" t="s">
        <v>112</v>
      </c>
      <c r="H1002" t="s">
        <v>2904</v>
      </c>
      <c r="I1002" s="2" cm="1">
        <f t="array" ref="I1002">SUMPRODUCT(CAUNEA3187[Value], --(CAUNEA3187[Year] = Consolidated[[#This Row],[Year]]), --(CAUNEA3187[Month] = Consolidated[[#This Row],[Month]]))</f>
        <v>0.22600000000000001</v>
      </c>
      <c r="J1002" s="2">
        <v>0.38400751240147796</v>
      </c>
      <c r="K1002" s="2" t="s">
        <v>2905</v>
      </c>
    </row>
    <row r="1003" spans="2:11" hidden="1" x14ac:dyDescent="0.2">
      <c r="B1003" t="s">
        <v>6</v>
      </c>
      <c r="C1003" t="s">
        <v>187</v>
      </c>
      <c r="D1003" t="s">
        <v>19</v>
      </c>
      <c r="E1003">
        <v>2020</v>
      </c>
      <c r="F1003">
        <v>7</v>
      </c>
      <c r="G1003" s="3" t="s">
        <v>113</v>
      </c>
      <c r="H1003" t="s">
        <v>2904</v>
      </c>
      <c r="I1003" s="2" cm="1">
        <f t="array" ref="I1003">SUMPRODUCT(CAUNEA3187[Value], --(CAUNEA3187[Year] = Consolidated[[#This Row],[Year]]), --(CAUNEA3187[Month] = Consolidated[[#This Row],[Month]]))</f>
        <v>0.23300000000000001</v>
      </c>
      <c r="J1003" s="2">
        <v>0.38311904089515997</v>
      </c>
      <c r="K1003" s="2" t="s">
        <v>2905</v>
      </c>
    </row>
    <row r="1004" spans="2:11" hidden="1" x14ac:dyDescent="0.2">
      <c r="B1004" t="s">
        <v>6</v>
      </c>
      <c r="C1004" t="s">
        <v>187</v>
      </c>
      <c r="D1004" t="s">
        <v>19</v>
      </c>
      <c r="E1004">
        <v>2020</v>
      </c>
      <c r="F1004">
        <v>8</v>
      </c>
      <c r="G1004" s="3" t="s">
        <v>114</v>
      </c>
      <c r="H1004" t="s">
        <v>2904</v>
      </c>
      <c r="I1004" s="2" cm="1">
        <f t="array" ref="I1004">SUMPRODUCT(CAUNEA3187[Value], --(CAUNEA3187[Year] = Consolidated[[#This Row],[Year]]), --(CAUNEA3187[Month] = Consolidated[[#This Row],[Month]]))</f>
        <v>0.29199999999999998</v>
      </c>
      <c r="J1004" s="2">
        <v>0.38224565303131824</v>
      </c>
      <c r="K1004" s="2" t="s">
        <v>2905</v>
      </c>
    </row>
    <row r="1005" spans="2:11" hidden="1" x14ac:dyDescent="0.2">
      <c r="B1005" t="s">
        <v>6</v>
      </c>
      <c r="C1005" t="s">
        <v>187</v>
      </c>
      <c r="D1005" t="s">
        <v>19</v>
      </c>
      <c r="E1005">
        <v>2020</v>
      </c>
      <c r="F1005">
        <v>9</v>
      </c>
      <c r="G1005" s="3" t="s">
        <v>115</v>
      </c>
      <c r="H1005" t="s">
        <v>2904</v>
      </c>
      <c r="I1005" s="2" cm="1">
        <f t="array" ref="I1005">SUMPRODUCT(CAUNEA3187[Value], --(CAUNEA3187[Year] = Consolidated[[#This Row],[Year]]), --(CAUNEA3187[Month] = Consolidated[[#This Row],[Month]]))</f>
        <v>0.29199999999999998</v>
      </c>
      <c r="J1005" s="2">
        <v>0.38140124333257408</v>
      </c>
      <c r="K1005" s="2" t="s">
        <v>2905</v>
      </c>
    </row>
    <row r="1006" spans="2:11" hidden="1" x14ac:dyDescent="0.2">
      <c r="B1006" t="s">
        <v>6</v>
      </c>
      <c r="C1006" t="s">
        <v>187</v>
      </c>
      <c r="D1006" t="s">
        <v>19</v>
      </c>
      <c r="E1006">
        <v>2020</v>
      </c>
      <c r="F1006">
        <v>10</v>
      </c>
      <c r="G1006" s="3" t="s">
        <v>116</v>
      </c>
      <c r="H1006" t="s">
        <v>2904</v>
      </c>
      <c r="I1006" s="2" cm="1">
        <f t="array" ref="I1006">SUMPRODUCT(CAUNEA3187[Value], --(CAUNEA3187[Year] = Consolidated[[#This Row],[Year]]), --(CAUNEA3187[Month] = Consolidated[[#This Row],[Month]]))</f>
        <v>0.29399999999999998</v>
      </c>
      <c r="J1006" s="2">
        <v>0.38059860548670948</v>
      </c>
      <c r="K1006" s="2" t="s">
        <v>2905</v>
      </c>
    </row>
    <row r="1007" spans="2:11" hidden="1" x14ac:dyDescent="0.2">
      <c r="B1007" t="s">
        <v>6</v>
      </c>
      <c r="C1007" t="s">
        <v>187</v>
      </c>
      <c r="D1007" t="s">
        <v>19</v>
      </c>
      <c r="E1007">
        <v>2020</v>
      </c>
      <c r="F1007">
        <v>11</v>
      </c>
      <c r="G1007" s="3" t="s">
        <v>117</v>
      </c>
      <c r="H1007" t="s">
        <v>2904</v>
      </c>
      <c r="I1007" s="2" cm="1">
        <f t="array" ref="I1007">SUMPRODUCT(CAUNEA3187[Value], --(CAUNEA3187[Year] = Consolidated[[#This Row],[Year]]), --(CAUNEA3187[Month] = Consolidated[[#This Row],[Month]]))</f>
        <v>0.29399999999999998</v>
      </c>
      <c r="J1007" s="2">
        <v>0.37983562551472144</v>
      </c>
      <c r="K1007" s="2" t="s">
        <v>2905</v>
      </c>
    </row>
    <row r="1008" spans="2:11" hidden="1" x14ac:dyDescent="0.2">
      <c r="B1008" t="s">
        <v>6</v>
      </c>
      <c r="C1008" t="s">
        <v>187</v>
      </c>
      <c r="D1008" t="s">
        <v>19</v>
      </c>
      <c r="E1008">
        <v>2020</v>
      </c>
      <c r="F1008">
        <v>12</v>
      </c>
      <c r="G1008" s="3" t="s">
        <v>118</v>
      </c>
      <c r="H1008" t="s">
        <v>2904</v>
      </c>
      <c r="I1008" s="2" cm="1">
        <f t="array" ref="I1008">SUMPRODUCT(CAUNEA3187[Value], --(CAUNEA3187[Year] = Consolidated[[#This Row],[Year]]), --(CAUNEA3187[Month] = Consolidated[[#This Row],[Month]]))</f>
        <v>0.29399999999999998</v>
      </c>
      <c r="J1008" s="2">
        <v>0.37911029619834541</v>
      </c>
      <c r="K1008" s="2" t="s">
        <v>2905</v>
      </c>
    </row>
    <row r="1009" spans="2:11" hidden="1" x14ac:dyDescent="0.2">
      <c r="B1009" t="s">
        <v>6</v>
      </c>
      <c r="C1009" t="s">
        <v>179</v>
      </c>
      <c r="D1009" t="s">
        <v>22</v>
      </c>
      <c r="E1009">
        <v>2019</v>
      </c>
      <c r="F1009">
        <v>12</v>
      </c>
      <c r="G1009" s="3" t="s">
        <v>106</v>
      </c>
      <c r="H1009" t="s">
        <v>2904</v>
      </c>
      <c r="I1009" s="2" cm="1">
        <f t="array" ref="I1009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1009" s="2">
        <v>0.72201305000000005</v>
      </c>
      <c r="K1009" s="2" t="s">
        <v>2905</v>
      </c>
    </row>
    <row r="1010" spans="2:11" hidden="1" x14ac:dyDescent="0.2">
      <c r="B1010" t="s">
        <v>6</v>
      </c>
      <c r="C1010" t="s">
        <v>179</v>
      </c>
      <c r="D1010" t="s">
        <v>22</v>
      </c>
      <c r="E1010">
        <v>2020</v>
      </c>
      <c r="F1010">
        <v>1</v>
      </c>
      <c r="G1010" s="3" t="s">
        <v>107</v>
      </c>
      <c r="H1010" t="s">
        <v>2904</v>
      </c>
      <c r="I1010" s="2" cm="1">
        <f t="array" ref="I101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10" s="2">
        <v>0.72201305000000005</v>
      </c>
      <c r="K1010" s="2" t="s">
        <v>2905</v>
      </c>
    </row>
    <row r="1011" spans="2:11" hidden="1" x14ac:dyDescent="0.2">
      <c r="B1011" t="s">
        <v>6</v>
      </c>
      <c r="C1011" t="s">
        <v>179</v>
      </c>
      <c r="D1011" t="s">
        <v>22</v>
      </c>
      <c r="E1011">
        <v>2020</v>
      </c>
      <c r="F1011">
        <v>2</v>
      </c>
      <c r="G1011" s="3" t="s">
        <v>108</v>
      </c>
      <c r="H1011" t="s">
        <v>2904</v>
      </c>
      <c r="I1011" s="2" cm="1">
        <f t="array" ref="I101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11" s="2">
        <v>0.72201305000000005</v>
      </c>
      <c r="K1011" s="2" t="s">
        <v>2905</v>
      </c>
    </row>
    <row r="1012" spans="2:11" hidden="1" x14ac:dyDescent="0.2">
      <c r="B1012" t="s">
        <v>6</v>
      </c>
      <c r="C1012" t="s">
        <v>179</v>
      </c>
      <c r="D1012" t="s">
        <v>22</v>
      </c>
      <c r="E1012">
        <v>2020</v>
      </c>
      <c r="F1012">
        <v>3</v>
      </c>
      <c r="G1012" s="3" t="s">
        <v>109</v>
      </c>
      <c r="H1012" t="s">
        <v>2904</v>
      </c>
      <c r="I1012" s="2" cm="1">
        <f t="array" ref="I101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12" s="2">
        <v>0.72752459999999997</v>
      </c>
      <c r="K1012" s="2" t="s">
        <v>2905</v>
      </c>
    </row>
    <row r="1013" spans="2:11" hidden="1" x14ac:dyDescent="0.2">
      <c r="B1013" t="s">
        <v>6</v>
      </c>
      <c r="C1013" t="s">
        <v>179</v>
      </c>
      <c r="D1013" t="s">
        <v>22</v>
      </c>
      <c r="E1013">
        <v>2020</v>
      </c>
      <c r="F1013">
        <v>4</v>
      </c>
      <c r="G1013" s="3" t="s">
        <v>110</v>
      </c>
      <c r="H1013" t="s">
        <v>2904</v>
      </c>
      <c r="I1013" s="2" cm="1">
        <f t="array" ref="I101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013" s="2">
        <v>0.73303615</v>
      </c>
      <c r="K1013" s="2" t="s">
        <v>2905</v>
      </c>
    </row>
    <row r="1014" spans="2:11" hidden="1" x14ac:dyDescent="0.2">
      <c r="B1014" t="s">
        <v>6</v>
      </c>
      <c r="C1014" t="s">
        <v>179</v>
      </c>
      <c r="D1014" t="s">
        <v>22</v>
      </c>
      <c r="E1014">
        <v>2020</v>
      </c>
      <c r="F1014">
        <v>5</v>
      </c>
      <c r="G1014" s="3" t="s">
        <v>111</v>
      </c>
      <c r="H1014" t="s">
        <v>2904</v>
      </c>
      <c r="I1014" s="2" cm="1">
        <f t="array" ref="I101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014" s="2">
        <v>0.74405925000000006</v>
      </c>
      <c r="K1014" s="2" t="s">
        <v>2905</v>
      </c>
    </row>
    <row r="1015" spans="2:11" hidden="1" x14ac:dyDescent="0.2">
      <c r="B1015" t="s">
        <v>6</v>
      </c>
      <c r="C1015" t="s">
        <v>179</v>
      </c>
      <c r="D1015" t="s">
        <v>22</v>
      </c>
      <c r="E1015">
        <v>2020</v>
      </c>
      <c r="F1015">
        <v>6</v>
      </c>
      <c r="G1015" s="3" t="s">
        <v>112</v>
      </c>
      <c r="H1015" t="s">
        <v>2904</v>
      </c>
      <c r="I1015" s="2" cm="1">
        <f t="array" ref="I101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15" s="2">
        <v>0.73854770000000003</v>
      </c>
      <c r="K1015" s="2" t="s">
        <v>2905</v>
      </c>
    </row>
    <row r="1016" spans="2:11" hidden="1" x14ac:dyDescent="0.2">
      <c r="B1016" t="s">
        <v>6</v>
      </c>
      <c r="C1016" t="s">
        <v>179</v>
      </c>
      <c r="D1016" t="s">
        <v>22</v>
      </c>
      <c r="E1016">
        <v>2020</v>
      </c>
      <c r="F1016">
        <v>7</v>
      </c>
      <c r="G1016" s="3" t="s">
        <v>113</v>
      </c>
      <c r="H1016" t="s">
        <v>2904</v>
      </c>
      <c r="I1016" s="2" cm="1">
        <f t="array" ref="I101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016" s="2">
        <v>0.73854770000000003</v>
      </c>
      <c r="K1016" s="2" t="s">
        <v>2905</v>
      </c>
    </row>
    <row r="1017" spans="2:11" hidden="1" x14ac:dyDescent="0.2">
      <c r="B1017" t="s">
        <v>6</v>
      </c>
      <c r="C1017" t="s">
        <v>179</v>
      </c>
      <c r="D1017" t="s">
        <v>22</v>
      </c>
      <c r="E1017">
        <v>2020</v>
      </c>
      <c r="F1017">
        <v>8</v>
      </c>
      <c r="G1017" s="3" t="s">
        <v>114</v>
      </c>
      <c r="H1017" t="s">
        <v>2904</v>
      </c>
      <c r="I1017" s="2" cm="1">
        <f t="array" ref="I1017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017" s="2">
        <v>0.73854770000000003</v>
      </c>
      <c r="K1017" s="2" t="s">
        <v>2905</v>
      </c>
    </row>
    <row r="1018" spans="2:11" hidden="1" x14ac:dyDescent="0.2">
      <c r="B1018" t="s">
        <v>6</v>
      </c>
      <c r="C1018" t="s">
        <v>179</v>
      </c>
      <c r="D1018" t="s">
        <v>22</v>
      </c>
      <c r="E1018">
        <v>2020</v>
      </c>
      <c r="F1018">
        <v>9</v>
      </c>
      <c r="G1018" s="3" t="s">
        <v>115</v>
      </c>
      <c r="H1018" t="s">
        <v>2904</v>
      </c>
      <c r="I1018" s="2" cm="1">
        <f t="array" ref="I1018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018" s="2">
        <v>0.73303615</v>
      </c>
      <c r="K1018" s="2" t="s">
        <v>2905</v>
      </c>
    </row>
    <row r="1019" spans="2:11" hidden="1" x14ac:dyDescent="0.2">
      <c r="B1019" t="s">
        <v>6</v>
      </c>
      <c r="C1019" t="s">
        <v>179</v>
      </c>
      <c r="D1019" t="s">
        <v>22</v>
      </c>
      <c r="E1019">
        <v>2020</v>
      </c>
      <c r="F1019">
        <v>10</v>
      </c>
      <c r="G1019" s="3" t="s">
        <v>116</v>
      </c>
      <c r="H1019" t="s">
        <v>2904</v>
      </c>
      <c r="I1019" s="2" cm="1">
        <f t="array" ref="I1019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019" s="2">
        <v>0.72752459999999997</v>
      </c>
      <c r="K1019" s="2" t="s">
        <v>2905</v>
      </c>
    </row>
    <row r="1020" spans="2:11" hidden="1" x14ac:dyDescent="0.2">
      <c r="B1020" t="s">
        <v>6</v>
      </c>
      <c r="C1020" t="s">
        <v>179</v>
      </c>
      <c r="D1020" t="s">
        <v>22</v>
      </c>
      <c r="E1020">
        <v>2020</v>
      </c>
      <c r="F1020">
        <v>11</v>
      </c>
      <c r="G1020" s="3" t="s">
        <v>117</v>
      </c>
      <c r="H1020" t="s">
        <v>2904</v>
      </c>
      <c r="I1020" s="2" cm="1">
        <f t="array" ref="I102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20" s="2">
        <v>0.72201305000000005</v>
      </c>
      <c r="K1020" s="2" t="s">
        <v>2905</v>
      </c>
    </row>
    <row r="1021" spans="2:11" hidden="1" x14ac:dyDescent="0.2">
      <c r="B1021" t="s">
        <v>6</v>
      </c>
      <c r="C1021" t="s">
        <v>179</v>
      </c>
      <c r="D1021" t="s">
        <v>22</v>
      </c>
      <c r="E1021">
        <v>2020</v>
      </c>
      <c r="F1021">
        <v>12</v>
      </c>
      <c r="G1021" s="3" t="s">
        <v>118</v>
      </c>
      <c r="H1021" t="s">
        <v>2904</v>
      </c>
      <c r="I1021" s="2" cm="1">
        <f t="array" ref="I102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21" s="2">
        <v>0.71098994999999998</v>
      </c>
      <c r="K1021" s="2" t="s">
        <v>2905</v>
      </c>
    </row>
    <row r="1022" spans="2:11" hidden="1" x14ac:dyDescent="0.2">
      <c r="B1022" t="s">
        <v>6</v>
      </c>
      <c r="C1022" t="s">
        <v>186</v>
      </c>
      <c r="D1022" t="s">
        <v>20</v>
      </c>
      <c r="E1022">
        <v>2019</v>
      </c>
      <c r="F1022">
        <v>12</v>
      </c>
      <c r="G1022" s="3" t="s">
        <v>106</v>
      </c>
      <c r="H1022" t="s">
        <v>2904</v>
      </c>
      <c r="I1022" s="2" cm="1">
        <f t="array" ref="I1022">SUMPRODUCT(CAUWEP176[Value], --(CAUWEP176[Year] = Consolidated[[#This Row],[Year]]), --(CAUWEP176[Month] = Consolidated[[#This Row],[Month]]))</f>
        <v>0.71099999999999997</v>
      </c>
      <c r="J1022" s="2">
        <v>0.7191011235955056</v>
      </c>
      <c r="K1022" s="2" t="s">
        <v>2905</v>
      </c>
    </row>
    <row r="1023" spans="2:11" hidden="1" x14ac:dyDescent="0.2">
      <c r="B1023" t="s">
        <v>6</v>
      </c>
      <c r="C1023" t="s">
        <v>186</v>
      </c>
      <c r="D1023" t="s">
        <v>20</v>
      </c>
      <c r="E1023">
        <v>2020</v>
      </c>
      <c r="F1023">
        <v>1</v>
      </c>
      <c r="G1023" s="3" t="s">
        <v>107</v>
      </c>
      <c r="H1023" t="s">
        <v>2904</v>
      </c>
      <c r="I1023" s="2" cm="1">
        <f t="array" ref="I1023">SUMPRODUCT(CAUWEP176[Value], --(CAUWEP176[Year] = Consolidated[[#This Row],[Year]]), --(CAUWEP176[Month] = Consolidated[[#This Row],[Month]]))</f>
        <v>0.65</v>
      </c>
      <c r="J1023" s="2">
        <v>0.7191011235955056</v>
      </c>
      <c r="K1023" s="2" t="s">
        <v>2905</v>
      </c>
    </row>
    <row r="1024" spans="2:11" hidden="1" x14ac:dyDescent="0.2">
      <c r="B1024" t="s">
        <v>6</v>
      </c>
      <c r="C1024" t="s">
        <v>186</v>
      </c>
      <c r="D1024" t="s">
        <v>20</v>
      </c>
      <c r="E1024">
        <v>2020</v>
      </c>
      <c r="F1024">
        <v>2</v>
      </c>
      <c r="G1024" s="3" t="s">
        <v>108</v>
      </c>
      <c r="H1024" t="s">
        <v>2904</v>
      </c>
      <c r="I1024" s="2" cm="1">
        <f t="array" ref="I1024">SUMPRODUCT(CAUWEP176[Value], --(CAUWEP176[Year] = Consolidated[[#This Row],[Year]]), --(CAUWEP176[Month] = Consolidated[[#This Row],[Month]]))</f>
        <v>0.63800000000000001</v>
      </c>
      <c r="J1024" s="2">
        <v>0.7191011235955056</v>
      </c>
      <c r="K1024" s="2" t="s">
        <v>2905</v>
      </c>
    </row>
    <row r="1025" spans="2:11" hidden="1" x14ac:dyDescent="0.2">
      <c r="B1025" t="s">
        <v>6</v>
      </c>
      <c r="C1025" t="s">
        <v>186</v>
      </c>
      <c r="D1025" t="s">
        <v>20</v>
      </c>
      <c r="E1025">
        <v>2020</v>
      </c>
      <c r="F1025">
        <v>3</v>
      </c>
      <c r="G1025" s="3" t="s">
        <v>109</v>
      </c>
      <c r="H1025" t="s">
        <v>2904</v>
      </c>
      <c r="I1025" s="2" cm="1">
        <f t="array" ref="I1025">SUMPRODUCT(CAUWEP176[Value], --(CAUWEP176[Year] = Consolidated[[#This Row],[Year]]), --(CAUWEP176[Month] = Consolidated[[#This Row],[Month]]))</f>
        <v>0.64700000000000002</v>
      </c>
      <c r="J1025" s="2">
        <v>0.7191011235955056</v>
      </c>
      <c r="K1025" s="2" t="s">
        <v>2905</v>
      </c>
    </row>
    <row r="1026" spans="2:11" hidden="1" x14ac:dyDescent="0.2">
      <c r="B1026" t="s">
        <v>6</v>
      </c>
      <c r="C1026" t="s">
        <v>186</v>
      </c>
      <c r="D1026" t="s">
        <v>20</v>
      </c>
      <c r="E1026">
        <v>2020</v>
      </c>
      <c r="F1026">
        <v>4</v>
      </c>
      <c r="G1026" s="3" t="s">
        <v>110</v>
      </c>
      <c r="H1026" t="s">
        <v>2904</v>
      </c>
      <c r="I1026" s="2" cm="1">
        <f t="array" ref="I1026">SUMPRODUCT(CAUWEP176[Value], --(CAUWEP176[Year] = Consolidated[[#This Row],[Year]]), --(CAUWEP176[Month] = Consolidated[[#This Row],[Month]]))</f>
        <v>0.71099999999999997</v>
      </c>
      <c r="J1026" s="2">
        <v>0.70224719101123589</v>
      </c>
      <c r="K1026" s="2" t="s">
        <v>2905</v>
      </c>
    </row>
    <row r="1027" spans="2:11" hidden="1" x14ac:dyDescent="0.2">
      <c r="B1027" t="s">
        <v>6</v>
      </c>
      <c r="C1027" t="s">
        <v>186</v>
      </c>
      <c r="D1027" t="s">
        <v>20</v>
      </c>
      <c r="E1027">
        <v>2020</v>
      </c>
      <c r="F1027">
        <v>5</v>
      </c>
      <c r="G1027" s="3" t="s">
        <v>111</v>
      </c>
      <c r="H1027" t="s">
        <v>2904</v>
      </c>
      <c r="I1027" s="2" cm="1">
        <f t="array" ref="I1027">SUMPRODUCT(CAUWEP176[Value], --(CAUWEP176[Year] = Consolidated[[#This Row],[Year]]), --(CAUWEP176[Month] = Consolidated[[#This Row],[Month]]))</f>
        <v>0.71399999999999997</v>
      </c>
      <c r="J1027" s="2">
        <v>0.70224719101123589</v>
      </c>
      <c r="K1027" s="2" t="s">
        <v>2905</v>
      </c>
    </row>
    <row r="1028" spans="2:11" hidden="1" x14ac:dyDescent="0.2">
      <c r="B1028" t="s">
        <v>6</v>
      </c>
      <c r="C1028" t="s">
        <v>186</v>
      </c>
      <c r="D1028" t="s">
        <v>20</v>
      </c>
      <c r="E1028">
        <v>2020</v>
      </c>
      <c r="F1028">
        <v>6</v>
      </c>
      <c r="G1028" s="3" t="s">
        <v>112</v>
      </c>
      <c r="H1028" t="s">
        <v>2904</v>
      </c>
      <c r="I1028" s="2" cm="1">
        <f t="array" ref="I1028">SUMPRODUCT(CAUWEP176[Value], --(CAUWEP176[Year] = Consolidated[[#This Row],[Year]]), --(CAUWEP176[Month] = Consolidated[[#This Row],[Month]]))</f>
        <v>0.73699999999999999</v>
      </c>
      <c r="J1028" s="2">
        <v>0.70224719101123589</v>
      </c>
      <c r="K1028" s="2" t="s">
        <v>2905</v>
      </c>
    </row>
    <row r="1029" spans="2:11" hidden="1" x14ac:dyDescent="0.2">
      <c r="B1029" t="s">
        <v>6</v>
      </c>
      <c r="C1029" t="s">
        <v>186</v>
      </c>
      <c r="D1029" t="s">
        <v>20</v>
      </c>
      <c r="E1029">
        <v>2020</v>
      </c>
      <c r="F1029">
        <v>7</v>
      </c>
      <c r="G1029" s="3" t="s">
        <v>113</v>
      </c>
      <c r="H1029" t="s">
        <v>2904</v>
      </c>
      <c r="I1029" s="2" cm="1">
        <f t="array" ref="I1029">SUMPRODUCT(CAUWEP176[Value], --(CAUWEP176[Year] = Consolidated[[#This Row],[Year]]), --(CAUWEP176[Month] = Consolidated[[#This Row],[Month]]))</f>
        <v>0.70699999999999996</v>
      </c>
      <c r="J1029" s="2">
        <v>0.6797752808988764</v>
      </c>
      <c r="K1029" s="2" t="s">
        <v>2905</v>
      </c>
    </row>
    <row r="1030" spans="2:11" hidden="1" x14ac:dyDescent="0.2">
      <c r="B1030" t="s">
        <v>6</v>
      </c>
      <c r="C1030" t="s">
        <v>186</v>
      </c>
      <c r="D1030" t="s">
        <v>20</v>
      </c>
      <c r="E1030">
        <v>2020</v>
      </c>
      <c r="F1030">
        <v>8</v>
      </c>
      <c r="G1030" s="3" t="s">
        <v>114</v>
      </c>
      <c r="H1030" t="s">
        <v>2904</v>
      </c>
      <c r="I1030" s="2" cm="1">
        <f t="array" ref="I1030">SUMPRODUCT(CAUWEP176[Value], --(CAUWEP176[Year] = Consolidated[[#This Row],[Year]]), --(CAUWEP176[Month] = Consolidated[[#This Row],[Month]]))</f>
        <v>0.73099999999999998</v>
      </c>
      <c r="J1030" s="2">
        <v>0.6797752808988764</v>
      </c>
      <c r="K1030" s="2" t="s">
        <v>2905</v>
      </c>
    </row>
    <row r="1031" spans="2:11" hidden="1" x14ac:dyDescent="0.2">
      <c r="B1031" t="s">
        <v>6</v>
      </c>
      <c r="C1031" t="s">
        <v>186</v>
      </c>
      <c r="D1031" t="s">
        <v>20</v>
      </c>
      <c r="E1031">
        <v>2020</v>
      </c>
      <c r="F1031">
        <v>9</v>
      </c>
      <c r="G1031" s="3" t="s">
        <v>115</v>
      </c>
      <c r="H1031" t="s">
        <v>2904</v>
      </c>
      <c r="I1031" s="2" cm="1">
        <f t="array" ref="I1031">SUMPRODUCT(CAUWEP176[Value], --(CAUWEP176[Year] = Consolidated[[#This Row],[Year]]), --(CAUWEP176[Month] = Consolidated[[#This Row],[Month]]))</f>
        <v>0.72799999999999998</v>
      </c>
      <c r="J1031" s="2">
        <v>0.6797752808988764</v>
      </c>
      <c r="K1031" s="2" t="s">
        <v>2905</v>
      </c>
    </row>
    <row r="1032" spans="2:11" hidden="1" x14ac:dyDescent="0.2">
      <c r="B1032" t="s">
        <v>6</v>
      </c>
      <c r="C1032" t="s">
        <v>186</v>
      </c>
      <c r="D1032" t="s">
        <v>20</v>
      </c>
      <c r="E1032">
        <v>2020</v>
      </c>
      <c r="F1032">
        <v>10</v>
      </c>
      <c r="G1032" s="3" t="s">
        <v>116</v>
      </c>
      <c r="H1032" t="s">
        <v>2904</v>
      </c>
      <c r="I1032" s="2" cm="1">
        <f t="array" ref="I1032">SUMPRODUCT(CAUWEP176[Value], --(CAUWEP176[Year] = Consolidated[[#This Row],[Year]]), --(CAUWEP176[Month] = Consolidated[[#This Row],[Month]]))</f>
        <v>0.68400000000000005</v>
      </c>
      <c r="J1032" s="2">
        <v>0.6966292134831461</v>
      </c>
      <c r="K1032" s="2" t="s">
        <v>2905</v>
      </c>
    </row>
    <row r="1033" spans="2:11" hidden="1" x14ac:dyDescent="0.2">
      <c r="B1033" t="s">
        <v>6</v>
      </c>
      <c r="C1033" t="s">
        <v>186</v>
      </c>
      <c r="D1033" t="s">
        <v>20</v>
      </c>
      <c r="E1033">
        <v>2020</v>
      </c>
      <c r="F1033">
        <v>11</v>
      </c>
      <c r="G1033" s="3" t="s">
        <v>117</v>
      </c>
      <c r="H1033" t="s">
        <v>2904</v>
      </c>
      <c r="I1033" s="2" cm="1">
        <f t="array" ref="I1033">SUMPRODUCT(CAUWEP176[Value], --(CAUWEP176[Year] = Consolidated[[#This Row],[Year]]), --(CAUWEP176[Month] = Consolidated[[#This Row],[Month]]))</f>
        <v>0.68700000000000006</v>
      </c>
      <c r="J1033" s="2">
        <v>0.6966292134831461</v>
      </c>
      <c r="K1033" s="2" t="s">
        <v>2905</v>
      </c>
    </row>
    <row r="1034" spans="2:11" hidden="1" x14ac:dyDescent="0.2">
      <c r="B1034" t="s">
        <v>6</v>
      </c>
      <c r="C1034" t="s">
        <v>186</v>
      </c>
      <c r="D1034" t="s">
        <v>20</v>
      </c>
      <c r="E1034">
        <v>2020</v>
      </c>
      <c r="F1034">
        <v>12</v>
      </c>
      <c r="G1034" s="3" t="s">
        <v>118</v>
      </c>
      <c r="H1034" t="s">
        <v>2904</v>
      </c>
      <c r="I1034" s="2" cm="1">
        <f t="array" ref="I1034">SUMPRODUCT(CAUWEP176[Value], --(CAUWEP176[Year] = Consolidated[[#This Row],[Year]]), --(CAUWEP176[Month] = Consolidated[[#This Row],[Month]]))</f>
        <v>0.70599999999999996</v>
      </c>
      <c r="J1034" s="2">
        <v>0.6966292134831461</v>
      </c>
      <c r="K1034" s="2" t="s">
        <v>2905</v>
      </c>
    </row>
    <row r="1035" spans="2:11" hidden="1" x14ac:dyDescent="0.2">
      <c r="B1035" t="s">
        <v>6</v>
      </c>
      <c r="C1035" t="s">
        <v>2653</v>
      </c>
      <c r="D1035" t="s">
        <v>15</v>
      </c>
      <c r="E1035">
        <v>2019</v>
      </c>
      <c r="F1035">
        <v>12</v>
      </c>
      <c r="G1035" s="3" t="s">
        <v>106</v>
      </c>
      <c r="H1035" t="s">
        <v>2904</v>
      </c>
      <c r="I1035" s="2" cm="1">
        <f t="array" ref="I1035">SUMPRODUCT(CAUNEA569[Value], --(CAUNEA569[Year] = Consolidated[[#This Row],[Year]]), --(CAUNEA569[Month] = Consolidated[[#This Row],[Month]]))</f>
        <v>0.3</v>
      </c>
      <c r="J1035" s="2">
        <v>0.36125000000000002</v>
      </c>
      <c r="K1035" s="2" t="s">
        <v>2905</v>
      </c>
    </row>
    <row r="1036" spans="2:11" hidden="1" x14ac:dyDescent="0.2">
      <c r="B1036" t="s">
        <v>6</v>
      </c>
      <c r="C1036" t="s">
        <v>2653</v>
      </c>
      <c r="D1036" t="s">
        <v>15</v>
      </c>
      <c r="E1036">
        <v>2020</v>
      </c>
      <c r="F1036">
        <v>1</v>
      </c>
      <c r="G1036" s="3" t="s">
        <v>107</v>
      </c>
      <c r="H1036" t="s">
        <v>2904</v>
      </c>
      <c r="I1036" s="2" cm="1">
        <f t="array" ref="I1036">SUMPRODUCT(CAUNEA569[Value], --(CAUNEA569[Year] = Consolidated[[#This Row],[Year]]), --(CAUNEA569[Month] = Consolidated[[#This Row],[Month]]))</f>
        <v>0.28499999999999998</v>
      </c>
      <c r="J1036" s="2">
        <v>0.36125000000000002</v>
      </c>
      <c r="K1036" s="2" t="s">
        <v>2905</v>
      </c>
    </row>
    <row r="1037" spans="2:11" hidden="1" x14ac:dyDescent="0.2">
      <c r="B1037" t="s">
        <v>6</v>
      </c>
      <c r="C1037" t="s">
        <v>2653</v>
      </c>
      <c r="D1037" t="s">
        <v>15</v>
      </c>
      <c r="E1037">
        <v>2020</v>
      </c>
      <c r="F1037">
        <v>2</v>
      </c>
      <c r="G1037" s="3" t="s">
        <v>108</v>
      </c>
      <c r="H1037" t="s">
        <v>2904</v>
      </c>
      <c r="I1037" s="2" cm="1">
        <f t="array" ref="I1037">SUMPRODUCT(CAUNEA569[Value], --(CAUNEA569[Year] = Consolidated[[#This Row],[Year]]), --(CAUNEA569[Month] = Consolidated[[#This Row],[Month]]))</f>
        <v>0.28000000000000003</v>
      </c>
      <c r="J1037" s="2">
        <v>0.36125000000000002</v>
      </c>
      <c r="K1037" s="2" t="s">
        <v>2905</v>
      </c>
    </row>
    <row r="1038" spans="2:11" hidden="1" x14ac:dyDescent="0.2">
      <c r="B1038" t="s">
        <v>6</v>
      </c>
      <c r="C1038" t="s">
        <v>2653</v>
      </c>
      <c r="D1038" t="s">
        <v>15</v>
      </c>
      <c r="E1038">
        <v>2020</v>
      </c>
      <c r="F1038">
        <v>3</v>
      </c>
      <c r="G1038" s="3" t="s">
        <v>109</v>
      </c>
      <c r="H1038" t="s">
        <v>2904</v>
      </c>
      <c r="I1038" s="2" cm="1">
        <f t="array" ref="I1038">SUMPRODUCT(CAUNEA569[Value], --(CAUNEA569[Year] = Consolidated[[#This Row],[Year]]), --(CAUNEA569[Month] = Consolidated[[#This Row],[Month]]))</f>
        <v>0.3</v>
      </c>
      <c r="J1038" s="2">
        <v>0.36125000000000002</v>
      </c>
      <c r="K1038" s="2" t="s">
        <v>2905</v>
      </c>
    </row>
    <row r="1039" spans="2:11" hidden="1" x14ac:dyDescent="0.2">
      <c r="B1039" t="s">
        <v>6</v>
      </c>
      <c r="C1039" t="s">
        <v>2653</v>
      </c>
      <c r="D1039" t="s">
        <v>15</v>
      </c>
      <c r="E1039">
        <v>2020</v>
      </c>
      <c r="F1039">
        <v>4</v>
      </c>
      <c r="G1039" s="3" t="s">
        <v>110</v>
      </c>
      <c r="H1039" t="s">
        <v>2904</v>
      </c>
      <c r="I1039" s="2" cm="1">
        <f t="array" ref="I1039">SUMPRODUCT(CAUNEA569[Value], --(CAUNEA569[Year] = Consolidated[[#This Row],[Year]]), --(CAUNEA569[Month] = Consolidated[[#This Row],[Month]]))</f>
        <v>0.27</v>
      </c>
      <c r="J1039" s="2">
        <v>0.36125000000000002</v>
      </c>
      <c r="K1039" s="2" t="s">
        <v>2905</v>
      </c>
    </row>
    <row r="1040" spans="2:11" hidden="1" x14ac:dyDescent="0.2">
      <c r="B1040" t="s">
        <v>6</v>
      </c>
      <c r="C1040" t="s">
        <v>2653</v>
      </c>
      <c r="D1040" t="s">
        <v>15</v>
      </c>
      <c r="E1040">
        <v>2020</v>
      </c>
      <c r="F1040">
        <v>5</v>
      </c>
      <c r="G1040" s="3" t="s">
        <v>111</v>
      </c>
      <c r="H1040" t="s">
        <v>2904</v>
      </c>
      <c r="I1040" s="2" cm="1">
        <f t="array" ref="I1040">SUMPRODUCT(CAUNEA569[Value], --(CAUNEA569[Year] = Consolidated[[#This Row],[Year]]), --(CAUNEA569[Month] = Consolidated[[#This Row],[Month]]))</f>
        <v>0.3</v>
      </c>
      <c r="J1040" s="2">
        <v>0.36125000000000002</v>
      </c>
      <c r="K1040" s="2" t="s">
        <v>2905</v>
      </c>
    </row>
    <row r="1041" spans="2:11" hidden="1" x14ac:dyDescent="0.2">
      <c r="B1041" t="s">
        <v>6</v>
      </c>
      <c r="C1041" t="s">
        <v>2653</v>
      </c>
      <c r="D1041" t="s">
        <v>15</v>
      </c>
      <c r="E1041">
        <v>2020</v>
      </c>
      <c r="F1041">
        <v>6</v>
      </c>
      <c r="G1041" s="3" t="s">
        <v>112</v>
      </c>
      <c r="H1041" t="s">
        <v>2904</v>
      </c>
      <c r="I1041" s="2" cm="1">
        <f t="array" ref="I1041">SUMPRODUCT(CAUNEA569[Value], --(CAUNEA569[Year] = Consolidated[[#This Row],[Year]]), --(CAUNEA569[Month] = Consolidated[[#This Row],[Month]]))</f>
        <v>0.27500000000000002</v>
      </c>
      <c r="J1041" s="2">
        <v>0.36125000000000002</v>
      </c>
      <c r="K1041" s="2" t="s">
        <v>2905</v>
      </c>
    </row>
    <row r="1042" spans="2:11" hidden="1" x14ac:dyDescent="0.2">
      <c r="B1042" t="s">
        <v>6</v>
      </c>
      <c r="C1042" t="s">
        <v>2653</v>
      </c>
      <c r="D1042" t="s">
        <v>15</v>
      </c>
      <c r="E1042">
        <v>2020</v>
      </c>
      <c r="F1042">
        <v>7</v>
      </c>
      <c r="G1042" s="3" t="s">
        <v>113</v>
      </c>
      <c r="H1042" t="s">
        <v>2904</v>
      </c>
      <c r="I1042" s="2" cm="1">
        <f t="array" ref="I1042">SUMPRODUCT(CAUNEA569[Value], --(CAUNEA569[Year] = Consolidated[[#This Row],[Year]]), --(CAUNEA569[Month] = Consolidated[[#This Row],[Month]]))</f>
        <v>0.27500000000000002</v>
      </c>
      <c r="J1042" s="2">
        <v>0.36125000000000002</v>
      </c>
      <c r="K1042" s="2" t="s">
        <v>2905</v>
      </c>
    </row>
    <row r="1043" spans="2:11" hidden="1" x14ac:dyDescent="0.2">
      <c r="B1043" t="s">
        <v>6</v>
      </c>
      <c r="C1043" t="s">
        <v>2653</v>
      </c>
      <c r="D1043" t="s">
        <v>15</v>
      </c>
      <c r="E1043">
        <v>2020</v>
      </c>
      <c r="F1043">
        <v>8</v>
      </c>
      <c r="G1043" s="3" t="s">
        <v>114</v>
      </c>
      <c r="H1043" t="s">
        <v>2904</v>
      </c>
      <c r="I1043" s="2" cm="1">
        <f t="array" ref="I1043">SUMPRODUCT(CAUNEA569[Value], --(CAUNEA569[Year] = Consolidated[[#This Row],[Year]]), --(CAUNEA569[Month] = Consolidated[[#This Row],[Month]]))</f>
        <v>0.29699999999999999</v>
      </c>
      <c r="J1043" s="2">
        <v>0.36125000000000002</v>
      </c>
      <c r="K1043" s="2" t="s">
        <v>2905</v>
      </c>
    </row>
    <row r="1044" spans="2:11" hidden="1" x14ac:dyDescent="0.2">
      <c r="B1044" t="s">
        <v>6</v>
      </c>
      <c r="C1044" t="s">
        <v>2653</v>
      </c>
      <c r="D1044" t="s">
        <v>15</v>
      </c>
      <c r="E1044">
        <v>2020</v>
      </c>
      <c r="F1044">
        <v>9</v>
      </c>
      <c r="G1044" s="3" t="s">
        <v>115</v>
      </c>
      <c r="H1044" t="s">
        <v>2904</v>
      </c>
      <c r="I1044" s="2" cm="1">
        <f t="array" ref="I1044">SUMPRODUCT(CAUNEA569[Value], --(CAUNEA569[Year] = Consolidated[[#This Row],[Year]]), --(CAUNEA569[Month] = Consolidated[[#This Row],[Month]]))</f>
        <v>0.29699999999999999</v>
      </c>
      <c r="J1044" s="2">
        <v>0.36125000000000002</v>
      </c>
      <c r="K1044" s="2" t="s">
        <v>2905</v>
      </c>
    </row>
    <row r="1045" spans="2:11" hidden="1" x14ac:dyDescent="0.2">
      <c r="B1045" t="s">
        <v>6</v>
      </c>
      <c r="C1045" t="s">
        <v>2653</v>
      </c>
      <c r="D1045" t="s">
        <v>15</v>
      </c>
      <c r="E1045">
        <v>2020</v>
      </c>
      <c r="F1045">
        <v>10</v>
      </c>
      <c r="G1045" s="3" t="s">
        <v>116</v>
      </c>
      <c r="H1045" t="s">
        <v>2904</v>
      </c>
      <c r="I1045" s="2" cm="1">
        <f t="array" ref="I1045">SUMPRODUCT(CAUNEA569[Value], --(CAUNEA569[Year] = Consolidated[[#This Row],[Year]]), --(CAUNEA569[Month] = Consolidated[[#This Row],[Month]]))</f>
        <v>0.29699999999999999</v>
      </c>
      <c r="J1045" s="2">
        <v>0.36125000000000002</v>
      </c>
      <c r="K1045" s="2" t="s">
        <v>2905</v>
      </c>
    </row>
    <row r="1046" spans="2:11" hidden="1" x14ac:dyDescent="0.2">
      <c r="B1046" t="s">
        <v>6</v>
      </c>
      <c r="C1046" t="s">
        <v>2653</v>
      </c>
      <c r="D1046" t="s">
        <v>15</v>
      </c>
      <c r="E1046">
        <v>2020</v>
      </c>
      <c r="F1046">
        <v>11</v>
      </c>
      <c r="G1046" s="3" t="s">
        <v>117</v>
      </c>
      <c r="H1046" t="s">
        <v>2904</v>
      </c>
      <c r="I1046" s="2" cm="1">
        <f t="array" ref="I1046">SUMPRODUCT(CAUNEA569[Value], --(CAUNEA569[Year] = Consolidated[[#This Row],[Year]]), --(CAUNEA569[Month] = Consolidated[[#This Row],[Month]]))</f>
        <v>0.29699999999999999</v>
      </c>
      <c r="J1046" s="2">
        <v>0.36125000000000002</v>
      </c>
      <c r="K1046" s="2" t="s">
        <v>2905</v>
      </c>
    </row>
    <row r="1047" spans="2:11" hidden="1" x14ac:dyDescent="0.2">
      <c r="B1047" t="s">
        <v>6</v>
      </c>
      <c r="C1047" t="s">
        <v>2653</v>
      </c>
      <c r="D1047" t="s">
        <v>15</v>
      </c>
      <c r="E1047">
        <v>2020</v>
      </c>
      <c r="F1047">
        <v>12</v>
      </c>
      <c r="G1047" s="3" t="s">
        <v>118</v>
      </c>
      <c r="H1047" t="s">
        <v>2904</v>
      </c>
      <c r="I1047" s="2" cm="1">
        <f t="array" ref="I1047">SUMPRODUCT(CAUNEA569[Value], --(CAUNEA569[Year] = Consolidated[[#This Row],[Year]]), --(CAUNEA569[Month] = Consolidated[[#This Row],[Month]]))</f>
        <v>0.29699999999999999</v>
      </c>
      <c r="J1047" s="2">
        <v>0.36125000000000002</v>
      </c>
      <c r="K1047" s="2" t="s">
        <v>2905</v>
      </c>
    </row>
    <row r="1048" spans="2:11" hidden="1" x14ac:dyDescent="0.2">
      <c r="B1048" t="s">
        <v>6</v>
      </c>
      <c r="C1048" t="s">
        <v>179</v>
      </c>
      <c r="D1048" t="s">
        <v>7</v>
      </c>
      <c r="E1048">
        <v>2020</v>
      </c>
      <c r="F1048">
        <v>1</v>
      </c>
      <c r="G1048" s="3" t="s">
        <v>107</v>
      </c>
      <c r="H1048" t="s">
        <v>2906</v>
      </c>
      <c r="I1048" s="2" cm="1">
        <f t="array" ref="I104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48" s="2">
        <v>0.72201305000000005</v>
      </c>
      <c r="K1048" s="2" t="s">
        <v>2907</v>
      </c>
    </row>
    <row r="1049" spans="2:11" hidden="1" x14ac:dyDescent="0.2">
      <c r="B1049" t="s">
        <v>6</v>
      </c>
      <c r="C1049" t="s">
        <v>179</v>
      </c>
      <c r="D1049" t="s">
        <v>7</v>
      </c>
      <c r="E1049">
        <v>2020</v>
      </c>
      <c r="F1049">
        <v>2</v>
      </c>
      <c r="G1049" s="3" t="s">
        <v>108</v>
      </c>
      <c r="H1049" t="s">
        <v>2906</v>
      </c>
      <c r="I1049" s="2" cm="1">
        <f t="array" ref="I104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49" s="2">
        <v>0.72201305000000005</v>
      </c>
      <c r="K1049" s="2" t="s">
        <v>2907</v>
      </c>
    </row>
    <row r="1050" spans="2:11" hidden="1" x14ac:dyDescent="0.2">
      <c r="B1050" t="s">
        <v>6</v>
      </c>
      <c r="C1050" t="s">
        <v>179</v>
      </c>
      <c r="D1050" t="s">
        <v>7</v>
      </c>
      <c r="E1050">
        <v>2020</v>
      </c>
      <c r="F1050">
        <v>3</v>
      </c>
      <c r="G1050" s="3" t="s">
        <v>109</v>
      </c>
      <c r="H1050" t="s">
        <v>2906</v>
      </c>
      <c r="I1050" s="2" cm="1">
        <f t="array" ref="I105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50" s="2">
        <v>0.72752459999999997</v>
      </c>
      <c r="K1050" s="2" t="s">
        <v>2907</v>
      </c>
    </row>
    <row r="1051" spans="2:11" hidden="1" x14ac:dyDescent="0.2">
      <c r="B1051" t="s">
        <v>6</v>
      </c>
      <c r="C1051" t="s">
        <v>179</v>
      </c>
      <c r="D1051" t="s">
        <v>7</v>
      </c>
      <c r="E1051">
        <v>2020</v>
      </c>
      <c r="F1051">
        <v>4</v>
      </c>
      <c r="G1051" s="3" t="s">
        <v>110</v>
      </c>
      <c r="H1051" t="s">
        <v>2906</v>
      </c>
      <c r="I1051" s="2" cm="1">
        <f t="array" ref="I105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051" s="2">
        <v>0.73303615</v>
      </c>
      <c r="K1051" s="2" t="s">
        <v>2907</v>
      </c>
    </row>
    <row r="1052" spans="2:11" hidden="1" x14ac:dyDescent="0.2">
      <c r="B1052" t="s">
        <v>6</v>
      </c>
      <c r="C1052" t="s">
        <v>179</v>
      </c>
      <c r="D1052" t="s">
        <v>7</v>
      </c>
      <c r="E1052">
        <v>2020</v>
      </c>
      <c r="F1052">
        <v>5</v>
      </c>
      <c r="G1052" s="3" t="s">
        <v>111</v>
      </c>
      <c r="H1052" t="s">
        <v>2906</v>
      </c>
      <c r="I1052" s="2" cm="1">
        <f t="array" ref="I105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052" s="2">
        <v>0.74405925000000006</v>
      </c>
      <c r="K1052" s="2" t="s">
        <v>2907</v>
      </c>
    </row>
    <row r="1053" spans="2:11" hidden="1" x14ac:dyDescent="0.2">
      <c r="B1053" t="s">
        <v>6</v>
      </c>
      <c r="C1053" t="s">
        <v>179</v>
      </c>
      <c r="D1053" t="s">
        <v>7</v>
      </c>
      <c r="E1053">
        <v>2020</v>
      </c>
      <c r="F1053">
        <v>6</v>
      </c>
      <c r="G1053" s="3" t="s">
        <v>112</v>
      </c>
      <c r="H1053" t="s">
        <v>2906</v>
      </c>
      <c r="I1053" s="2" cm="1">
        <f t="array" ref="I105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53" s="2">
        <v>0.73854770000000003</v>
      </c>
      <c r="K1053" s="2" t="s">
        <v>2907</v>
      </c>
    </row>
    <row r="1054" spans="2:11" hidden="1" x14ac:dyDescent="0.2">
      <c r="B1054" t="s">
        <v>6</v>
      </c>
      <c r="C1054" t="s">
        <v>179</v>
      </c>
      <c r="D1054" t="s">
        <v>7</v>
      </c>
      <c r="E1054">
        <v>2020</v>
      </c>
      <c r="F1054">
        <v>7</v>
      </c>
      <c r="G1054" s="3" t="s">
        <v>113</v>
      </c>
      <c r="H1054" t="s">
        <v>2906</v>
      </c>
      <c r="I1054" s="2" cm="1">
        <f t="array" ref="I105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054" s="2">
        <v>0.73854770000000003</v>
      </c>
      <c r="K1054" s="2" t="s">
        <v>2907</v>
      </c>
    </row>
    <row r="1055" spans="2:11" hidden="1" x14ac:dyDescent="0.2">
      <c r="B1055" t="s">
        <v>6</v>
      </c>
      <c r="C1055" t="s">
        <v>179</v>
      </c>
      <c r="D1055" t="s">
        <v>7</v>
      </c>
      <c r="E1055">
        <v>2020</v>
      </c>
      <c r="F1055">
        <v>8</v>
      </c>
      <c r="G1055" s="3" t="s">
        <v>114</v>
      </c>
      <c r="H1055" t="s">
        <v>2906</v>
      </c>
      <c r="I1055" s="2" cm="1">
        <f t="array" ref="I105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055" s="2">
        <v>0.73854770000000003</v>
      </c>
      <c r="K1055" s="2" t="s">
        <v>2907</v>
      </c>
    </row>
    <row r="1056" spans="2:11" hidden="1" x14ac:dyDescent="0.2">
      <c r="B1056" t="s">
        <v>6</v>
      </c>
      <c r="C1056" t="s">
        <v>179</v>
      </c>
      <c r="D1056" t="s">
        <v>7</v>
      </c>
      <c r="E1056">
        <v>2020</v>
      </c>
      <c r="F1056">
        <v>9</v>
      </c>
      <c r="G1056" s="3" t="s">
        <v>115</v>
      </c>
      <c r="H1056" t="s">
        <v>2906</v>
      </c>
      <c r="I1056" s="2" cm="1">
        <f t="array" ref="I105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056" s="2">
        <v>0.73303615</v>
      </c>
      <c r="K1056" s="2" t="s">
        <v>2907</v>
      </c>
    </row>
    <row r="1057" spans="2:11" hidden="1" x14ac:dyDescent="0.2">
      <c r="B1057" t="s">
        <v>6</v>
      </c>
      <c r="C1057" t="s">
        <v>179</v>
      </c>
      <c r="D1057" t="s">
        <v>7</v>
      </c>
      <c r="E1057">
        <v>2020</v>
      </c>
      <c r="F1057">
        <v>10</v>
      </c>
      <c r="G1057" s="3" t="s">
        <v>116</v>
      </c>
      <c r="H1057" t="s">
        <v>2906</v>
      </c>
      <c r="I1057" s="2" cm="1">
        <f t="array" ref="I105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057" s="2">
        <v>0.72752459999999997</v>
      </c>
      <c r="K1057" s="2" t="s">
        <v>2907</v>
      </c>
    </row>
    <row r="1058" spans="2:11" hidden="1" x14ac:dyDescent="0.2">
      <c r="B1058" t="s">
        <v>6</v>
      </c>
      <c r="C1058" t="s">
        <v>179</v>
      </c>
      <c r="D1058" t="s">
        <v>7</v>
      </c>
      <c r="E1058">
        <v>2020</v>
      </c>
      <c r="F1058">
        <v>11</v>
      </c>
      <c r="G1058" s="3" t="s">
        <v>117</v>
      </c>
      <c r="H1058" t="s">
        <v>2906</v>
      </c>
      <c r="I1058" s="2" cm="1">
        <f t="array" ref="I105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58" s="2">
        <v>0.72201305000000005</v>
      </c>
      <c r="K1058" s="2" t="s">
        <v>2907</v>
      </c>
    </row>
    <row r="1059" spans="2:11" hidden="1" x14ac:dyDescent="0.2">
      <c r="B1059" t="s">
        <v>6</v>
      </c>
      <c r="C1059" t="s">
        <v>179</v>
      </c>
      <c r="D1059" t="s">
        <v>7</v>
      </c>
      <c r="E1059">
        <v>2020</v>
      </c>
      <c r="F1059">
        <v>12</v>
      </c>
      <c r="G1059" s="3" t="s">
        <v>118</v>
      </c>
      <c r="H1059" t="s">
        <v>2906</v>
      </c>
      <c r="I1059" s="2" cm="1">
        <f t="array" ref="I105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59" s="2">
        <v>0.71098994999999998</v>
      </c>
      <c r="K1059" s="2" t="s">
        <v>2907</v>
      </c>
    </row>
    <row r="1060" spans="2:11" hidden="1" x14ac:dyDescent="0.2">
      <c r="B1060" t="s">
        <v>6</v>
      </c>
      <c r="C1060" t="s">
        <v>186</v>
      </c>
      <c r="D1060" t="s">
        <v>17</v>
      </c>
      <c r="E1060">
        <v>2020</v>
      </c>
      <c r="F1060">
        <v>1</v>
      </c>
      <c r="G1060" s="3" t="s">
        <v>107</v>
      </c>
      <c r="H1060" t="s">
        <v>2906</v>
      </c>
      <c r="I1060" s="2" cm="1">
        <f t="array" ref="I1060">SUMPRODUCT(CAUWEP176[Value], --(CAUWEP176[Year] = Consolidated[[#This Row],[Year]]), --(CAUWEP176[Month] = Consolidated[[#This Row],[Month]]))</f>
        <v>0.65</v>
      </c>
      <c r="J1060" s="2">
        <v>0.69444444444444442</v>
      </c>
      <c r="K1060" s="2" t="s">
        <v>2907</v>
      </c>
    </row>
    <row r="1061" spans="2:11" hidden="1" x14ac:dyDescent="0.2">
      <c r="B1061" t="s">
        <v>6</v>
      </c>
      <c r="C1061" t="s">
        <v>186</v>
      </c>
      <c r="D1061" t="s">
        <v>17</v>
      </c>
      <c r="E1061">
        <v>2020</v>
      </c>
      <c r="F1061">
        <v>2</v>
      </c>
      <c r="G1061" s="3" t="s">
        <v>108</v>
      </c>
      <c r="H1061" t="s">
        <v>2906</v>
      </c>
      <c r="I1061" s="2" cm="1">
        <f t="array" ref="I1061">SUMPRODUCT(CAUWEP176[Value], --(CAUWEP176[Year] = Consolidated[[#This Row],[Year]]), --(CAUWEP176[Month] = Consolidated[[#This Row],[Month]]))</f>
        <v>0.63800000000000001</v>
      </c>
      <c r="J1061" s="2">
        <v>0.69444444444444442</v>
      </c>
      <c r="K1061" s="2" t="s">
        <v>2907</v>
      </c>
    </row>
    <row r="1062" spans="2:11" hidden="1" x14ac:dyDescent="0.2">
      <c r="B1062" t="s">
        <v>6</v>
      </c>
      <c r="C1062" t="s">
        <v>186</v>
      </c>
      <c r="D1062" t="s">
        <v>17</v>
      </c>
      <c r="E1062">
        <v>2020</v>
      </c>
      <c r="F1062">
        <v>3</v>
      </c>
      <c r="G1062" s="3" t="s">
        <v>109</v>
      </c>
      <c r="H1062" t="s">
        <v>2906</v>
      </c>
      <c r="I1062" s="2" cm="1">
        <f t="array" ref="I1062">SUMPRODUCT(CAUWEP176[Value], --(CAUWEP176[Year] = Consolidated[[#This Row],[Year]]), --(CAUWEP176[Month] = Consolidated[[#This Row],[Month]]))</f>
        <v>0.64700000000000002</v>
      </c>
      <c r="J1062" s="2">
        <v>0.69444444444444442</v>
      </c>
      <c r="K1062" s="2" t="s">
        <v>2907</v>
      </c>
    </row>
    <row r="1063" spans="2:11" hidden="1" x14ac:dyDescent="0.2">
      <c r="B1063" t="s">
        <v>6</v>
      </c>
      <c r="C1063" t="s">
        <v>186</v>
      </c>
      <c r="D1063" t="s">
        <v>17</v>
      </c>
      <c r="E1063">
        <v>2020</v>
      </c>
      <c r="F1063">
        <v>4</v>
      </c>
      <c r="G1063" s="3" t="s">
        <v>110</v>
      </c>
      <c r="H1063" t="s">
        <v>2906</v>
      </c>
      <c r="I1063" s="2" cm="1">
        <f t="array" ref="I1063">SUMPRODUCT(CAUWEP176[Value], --(CAUWEP176[Year] = Consolidated[[#This Row],[Year]]), --(CAUWEP176[Month] = Consolidated[[#This Row],[Month]]))</f>
        <v>0.71099999999999997</v>
      </c>
      <c r="J1063" s="2">
        <v>0.71111111111111114</v>
      </c>
      <c r="K1063" s="2" t="s">
        <v>2907</v>
      </c>
    </row>
    <row r="1064" spans="2:11" hidden="1" x14ac:dyDescent="0.2">
      <c r="B1064" t="s">
        <v>6</v>
      </c>
      <c r="C1064" t="s">
        <v>186</v>
      </c>
      <c r="D1064" t="s">
        <v>17</v>
      </c>
      <c r="E1064">
        <v>2020</v>
      </c>
      <c r="F1064">
        <v>5</v>
      </c>
      <c r="G1064" s="3" t="s">
        <v>111</v>
      </c>
      <c r="H1064" t="s">
        <v>2906</v>
      </c>
      <c r="I1064" s="2" cm="1">
        <f t="array" ref="I1064">SUMPRODUCT(CAUWEP176[Value], --(CAUWEP176[Year] = Consolidated[[#This Row],[Year]]), --(CAUWEP176[Month] = Consolidated[[#This Row],[Month]]))</f>
        <v>0.71399999999999997</v>
      </c>
      <c r="J1064" s="2">
        <v>0.71111111111111114</v>
      </c>
      <c r="K1064" s="2" t="s">
        <v>2907</v>
      </c>
    </row>
    <row r="1065" spans="2:11" hidden="1" x14ac:dyDescent="0.2">
      <c r="B1065" t="s">
        <v>6</v>
      </c>
      <c r="C1065" t="s">
        <v>186</v>
      </c>
      <c r="D1065" t="s">
        <v>17</v>
      </c>
      <c r="E1065">
        <v>2020</v>
      </c>
      <c r="F1065">
        <v>6</v>
      </c>
      <c r="G1065" s="3" t="s">
        <v>112</v>
      </c>
      <c r="H1065" t="s">
        <v>2906</v>
      </c>
      <c r="I1065" s="2" cm="1">
        <f t="array" ref="I1065">SUMPRODUCT(CAUWEP176[Value], --(CAUWEP176[Year] = Consolidated[[#This Row],[Year]]), --(CAUWEP176[Month] = Consolidated[[#This Row],[Month]]))</f>
        <v>0.73699999999999999</v>
      </c>
      <c r="J1065" s="2">
        <v>0.71111111111111114</v>
      </c>
      <c r="K1065" s="2" t="s">
        <v>2907</v>
      </c>
    </row>
    <row r="1066" spans="2:11" hidden="1" x14ac:dyDescent="0.2">
      <c r="B1066" t="s">
        <v>6</v>
      </c>
      <c r="C1066" t="s">
        <v>186</v>
      </c>
      <c r="D1066" t="s">
        <v>17</v>
      </c>
      <c r="E1066">
        <v>2020</v>
      </c>
      <c r="F1066">
        <v>7</v>
      </c>
      <c r="G1066" s="3" t="s">
        <v>113</v>
      </c>
      <c r="H1066" t="s">
        <v>2906</v>
      </c>
      <c r="I1066" s="2" cm="1">
        <f t="array" ref="I1066">SUMPRODUCT(CAUWEP176[Value], --(CAUWEP176[Year] = Consolidated[[#This Row],[Year]]), --(CAUWEP176[Month] = Consolidated[[#This Row],[Month]]))</f>
        <v>0.70699999999999996</v>
      </c>
      <c r="J1066" s="2">
        <v>0.72777777777777775</v>
      </c>
      <c r="K1066" s="2" t="s">
        <v>2907</v>
      </c>
    </row>
    <row r="1067" spans="2:11" hidden="1" x14ac:dyDescent="0.2">
      <c r="B1067" t="s">
        <v>6</v>
      </c>
      <c r="C1067" t="s">
        <v>186</v>
      </c>
      <c r="D1067" t="s">
        <v>17</v>
      </c>
      <c r="E1067">
        <v>2020</v>
      </c>
      <c r="F1067">
        <v>8</v>
      </c>
      <c r="G1067" s="3" t="s">
        <v>114</v>
      </c>
      <c r="H1067" t="s">
        <v>2906</v>
      </c>
      <c r="I1067" s="2" cm="1">
        <f t="array" ref="I1067">SUMPRODUCT(CAUWEP176[Value], --(CAUWEP176[Year] = Consolidated[[#This Row],[Year]]), --(CAUWEP176[Month] = Consolidated[[#This Row],[Month]]))</f>
        <v>0.73099999999999998</v>
      </c>
      <c r="J1067" s="2">
        <v>0.72777777777777775</v>
      </c>
      <c r="K1067" s="2" t="s">
        <v>2907</v>
      </c>
    </row>
    <row r="1068" spans="2:11" hidden="1" x14ac:dyDescent="0.2">
      <c r="B1068" t="s">
        <v>6</v>
      </c>
      <c r="C1068" t="s">
        <v>186</v>
      </c>
      <c r="D1068" t="s">
        <v>17</v>
      </c>
      <c r="E1068">
        <v>2020</v>
      </c>
      <c r="F1068">
        <v>9</v>
      </c>
      <c r="G1068" s="3" t="s">
        <v>115</v>
      </c>
      <c r="H1068" t="s">
        <v>2906</v>
      </c>
      <c r="I1068" s="2" cm="1">
        <f t="array" ref="I1068">SUMPRODUCT(CAUWEP176[Value], --(CAUWEP176[Year] = Consolidated[[#This Row],[Year]]), --(CAUWEP176[Month] = Consolidated[[#This Row],[Month]]))</f>
        <v>0.72799999999999998</v>
      </c>
      <c r="J1068" s="2">
        <v>0.72777777777777775</v>
      </c>
      <c r="K1068" s="2" t="s">
        <v>2907</v>
      </c>
    </row>
    <row r="1069" spans="2:11" hidden="1" x14ac:dyDescent="0.2">
      <c r="B1069" t="s">
        <v>6</v>
      </c>
      <c r="C1069" t="s">
        <v>186</v>
      </c>
      <c r="D1069" t="s">
        <v>17</v>
      </c>
      <c r="E1069">
        <v>2020</v>
      </c>
      <c r="F1069">
        <v>10</v>
      </c>
      <c r="G1069" s="3" t="s">
        <v>116</v>
      </c>
      <c r="H1069" t="s">
        <v>2906</v>
      </c>
      <c r="I1069" s="2" cm="1">
        <f t="array" ref="I1069">SUMPRODUCT(CAUWEP176[Value], --(CAUWEP176[Year] = Consolidated[[#This Row],[Year]]), --(CAUWEP176[Month] = Consolidated[[#This Row],[Month]]))</f>
        <v>0.68400000000000005</v>
      </c>
      <c r="J1069" s="2">
        <v>0.72777777777777775</v>
      </c>
      <c r="K1069" s="2" t="s">
        <v>2907</v>
      </c>
    </row>
    <row r="1070" spans="2:11" hidden="1" x14ac:dyDescent="0.2">
      <c r="B1070" t="s">
        <v>6</v>
      </c>
      <c r="C1070" t="s">
        <v>186</v>
      </c>
      <c r="D1070" t="s">
        <v>17</v>
      </c>
      <c r="E1070">
        <v>2020</v>
      </c>
      <c r="F1070">
        <v>11</v>
      </c>
      <c r="G1070" s="3" t="s">
        <v>117</v>
      </c>
      <c r="H1070" t="s">
        <v>2906</v>
      </c>
      <c r="I1070" s="2" cm="1">
        <f t="array" ref="I1070">SUMPRODUCT(CAUWEP176[Value], --(CAUWEP176[Year] = Consolidated[[#This Row],[Year]]), --(CAUWEP176[Month] = Consolidated[[#This Row],[Month]]))</f>
        <v>0.68700000000000006</v>
      </c>
      <c r="J1070" s="2">
        <v>0.72777777777777775</v>
      </c>
      <c r="K1070" s="2" t="s">
        <v>2907</v>
      </c>
    </row>
    <row r="1071" spans="2:11" hidden="1" x14ac:dyDescent="0.2">
      <c r="B1071" t="s">
        <v>6</v>
      </c>
      <c r="C1071" t="s">
        <v>186</v>
      </c>
      <c r="D1071" t="s">
        <v>17</v>
      </c>
      <c r="E1071">
        <v>2020</v>
      </c>
      <c r="F1071">
        <v>12</v>
      </c>
      <c r="G1071" s="3" t="s">
        <v>118</v>
      </c>
      <c r="H1071" t="s">
        <v>2906</v>
      </c>
      <c r="I1071" s="2" cm="1">
        <f t="array" ref="I1071">SUMPRODUCT(CAUWEP176[Value], --(CAUWEP176[Year] = Consolidated[[#This Row],[Year]]), --(CAUWEP176[Month] = Consolidated[[#This Row],[Month]]))</f>
        <v>0.70599999999999996</v>
      </c>
      <c r="J1071" s="2">
        <v>0.72777777777777775</v>
      </c>
      <c r="K1071" s="2" t="s">
        <v>2907</v>
      </c>
    </row>
    <row r="1072" spans="2:11" hidden="1" x14ac:dyDescent="0.2">
      <c r="B1072" t="s">
        <v>6</v>
      </c>
      <c r="C1072" t="s">
        <v>187</v>
      </c>
      <c r="D1072" t="s">
        <v>19</v>
      </c>
      <c r="E1072">
        <v>2020</v>
      </c>
      <c r="F1072">
        <v>1</v>
      </c>
      <c r="G1072" s="3" t="s">
        <v>107</v>
      </c>
      <c r="H1072" t="s">
        <v>2906</v>
      </c>
      <c r="I1072" s="2" cm="1">
        <f t="array" ref="I1072">SUMPRODUCT(CAUNEA3187[Value], --(CAUNEA3187[Year] = Consolidated[[#This Row],[Year]]), --(CAUNEA3187[Month] = Consolidated[[#This Row],[Month]]))</f>
        <v>0.26300000000000001</v>
      </c>
      <c r="J1072" s="2">
        <v>0.36355959473637112</v>
      </c>
      <c r="K1072" s="2" t="s">
        <v>2907</v>
      </c>
    </row>
    <row r="1073" spans="2:11" hidden="1" x14ac:dyDescent="0.2">
      <c r="B1073" t="s">
        <v>6</v>
      </c>
      <c r="C1073" t="s">
        <v>187</v>
      </c>
      <c r="D1073" t="s">
        <v>19</v>
      </c>
      <c r="E1073">
        <v>2020</v>
      </c>
      <c r="F1073">
        <v>2</v>
      </c>
      <c r="G1073" s="3" t="s">
        <v>108</v>
      </c>
      <c r="H1073" t="s">
        <v>2906</v>
      </c>
      <c r="I1073" s="2" cm="1">
        <f t="array" ref="I1073">SUMPRODUCT(CAUNEA3187[Value], --(CAUNEA3187[Year] = Consolidated[[#This Row],[Year]]), --(CAUNEA3187[Month] = Consolidated[[#This Row],[Month]]))</f>
        <v>0.27400000000000002</v>
      </c>
      <c r="J1073" s="2">
        <v>0.3640993076988352</v>
      </c>
      <c r="K1073" s="2" t="s">
        <v>2907</v>
      </c>
    </row>
    <row r="1074" spans="2:11" hidden="1" x14ac:dyDescent="0.2">
      <c r="B1074" t="s">
        <v>6</v>
      </c>
      <c r="C1074" t="s">
        <v>187</v>
      </c>
      <c r="D1074" t="s">
        <v>19</v>
      </c>
      <c r="E1074">
        <v>2020</v>
      </c>
      <c r="F1074">
        <v>3</v>
      </c>
      <c r="G1074" s="3" t="s">
        <v>109</v>
      </c>
      <c r="H1074" t="s">
        <v>2906</v>
      </c>
      <c r="I1074" s="2" cm="1">
        <f t="array" ref="I1074">SUMPRODUCT(CAUNEA3187[Value], --(CAUNEA3187[Year] = Consolidated[[#This Row],[Year]]), --(CAUNEA3187[Month] = Consolidated[[#This Row],[Month]]))</f>
        <v>0.27300000000000002</v>
      </c>
      <c r="J1074" s="2">
        <v>0.36414727293385224</v>
      </c>
      <c r="K1074" s="2" t="s">
        <v>2907</v>
      </c>
    </row>
    <row r="1075" spans="2:11" hidden="1" x14ac:dyDescent="0.2">
      <c r="B1075" t="s">
        <v>6</v>
      </c>
      <c r="C1075" t="s">
        <v>187</v>
      </c>
      <c r="D1075" t="s">
        <v>19</v>
      </c>
      <c r="E1075">
        <v>2020</v>
      </c>
      <c r="F1075">
        <v>4</v>
      </c>
      <c r="G1075" s="3" t="s">
        <v>110</v>
      </c>
      <c r="H1075" t="s">
        <v>2906</v>
      </c>
      <c r="I1075" s="2" cm="1">
        <f t="array" ref="I1075">SUMPRODUCT(CAUNEA3187[Value], --(CAUNEA3187[Year] = Consolidated[[#This Row],[Year]]), --(CAUNEA3187[Month] = Consolidated[[#This Row],[Month]]))</f>
        <v>0.24299999999999999</v>
      </c>
      <c r="J1075" s="2">
        <v>0.36386232316767514</v>
      </c>
      <c r="K1075" s="2" t="s">
        <v>2907</v>
      </c>
    </row>
    <row r="1076" spans="2:11" hidden="1" x14ac:dyDescent="0.2">
      <c r="B1076" t="s">
        <v>6</v>
      </c>
      <c r="C1076" t="s">
        <v>187</v>
      </c>
      <c r="D1076" t="s">
        <v>19</v>
      </c>
      <c r="E1076">
        <v>2020</v>
      </c>
      <c r="F1076">
        <v>5</v>
      </c>
      <c r="G1076" s="3" t="s">
        <v>111</v>
      </c>
      <c r="H1076" t="s">
        <v>2906</v>
      </c>
      <c r="I1076" s="2" cm="1">
        <f t="array" ref="I1076">SUMPRODUCT(CAUNEA3187[Value], --(CAUNEA3187[Year] = Consolidated[[#This Row],[Year]]), --(CAUNEA3187[Month] = Consolidated[[#This Row],[Month]]))</f>
        <v>0.222</v>
      </c>
      <c r="J1076" s="2">
        <v>0.36358176524266861</v>
      </c>
      <c r="K1076" s="2" t="s">
        <v>2907</v>
      </c>
    </row>
    <row r="1077" spans="2:11" hidden="1" x14ac:dyDescent="0.2">
      <c r="B1077" t="s">
        <v>6</v>
      </c>
      <c r="C1077" t="s">
        <v>187</v>
      </c>
      <c r="D1077" t="s">
        <v>19</v>
      </c>
      <c r="E1077">
        <v>2020</v>
      </c>
      <c r="F1077">
        <v>6</v>
      </c>
      <c r="G1077" s="3" t="s">
        <v>112</v>
      </c>
      <c r="H1077" t="s">
        <v>2906</v>
      </c>
      <c r="I1077" s="2" cm="1">
        <f t="array" ref="I1077">SUMPRODUCT(CAUNEA3187[Value], --(CAUNEA3187[Year] = Consolidated[[#This Row],[Year]]), --(CAUNEA3187[Month] = Consolidated[[#This Row],[Month]]))</f>
        <v>0.22600000000000001</v>
      </c>
      <c r="J1077" s="2">
        <v>0.36330557987899298</v>
      </c>
      <c r="K1077" s="2" t="s">
        <v>2907</v>
      </c>
    </row>
    <row r="1078" spans="2:11" hidden="1" x14ac:dyDescent="0.2">
      <c r="B1078" t="s">
        <v>6</v>
      </c>
      <c r="C1078" t="s">
        <v>187</v>
      </c>
      <c r="D1078" t="s">
        <v>19</v>
      </c>
      <c r="E1078">
        <v>2020</v>
      </c>
      <c r="F1078">
        <v>7</v>
      </c>
      <c r="G1078" s="3" t="s">
        <v>113</v>
      </c>
      <c r="H1078" t="s">
        <v>2906</v>
      </c>
      <c r="I1078" s="2" cm="1">
        <f t="array" ref="I1078">SUMPRODUCT(CAUNEA3187[Value], --(CAUNEA3187[Year] = Consolidated[[#This Row],[Year]]), --(CAUNEA3187[Month] = Consolidated[[#This Row],[Month]]))</f>
        <v>0.23300000000000001</v>
      </c>
      <c r="J1078" s="2">
        <v>0.36303369637178301</v>
      </c>
      <c r="K1078" s="2" t="s">
        <v>2907</v>
      </c>
    </row>
    <row r="1079" spans="2:11" hidden="1" x14ac:dyDescent="0.2">
      <c r="B1079" t="s">
        <v>6</v>
      </c>
      <c r="C1079" t="s">
        <v>187</v>
      </c>
      <c r="D1079" t="s">
        <v>19</v>
      </c>
      <c r="E1079">
        <v>2020</v>
      </c>
      <c r="F1079">
        <v>8</v>
      </c>
      <c r="G1079" s="3" t="s">
        <v>114</v>
      </c>
      <c r="H1079" t="s">
        <v>2906</v>
      </c>
      <c r="I1079" s="2" cm="1">
        <f t="array" ref="I1079">SUMPRODUCT(CAUNEA3187[Value], --(CAUNEA3187[Year] = Consolidated[[#This Row],[Year]]), --(CAUNEA3187[Month] = Consolidated[[#This Row],[Month]]))</f>
        <v>0.29199999999999998</v>
      </c>
      <c r="J1079" s="2">
        <v>0.36276599296925066</v>
      </c>
      <c r="K1079" s="2" t="s">
        <v>2907</v>
      </c>
    </row>
    <row r="1080" spans="2:11" hidden="1" x14ac:dyDescent="0.2">
      <c r="B1080" t="s">
        <v>6</v>
      </c>
      <c r="C1080" t="s">
        <v>187</v>
      </c>
      <c r="D1080" t="s">
        <v>19</v>
      </c>
      <c r="E1080">
        <v>2020</v>
      </c>
      <c r="F1080">
        <v>9</v>
      </c>
      <c r="G1080" s="3" t="s">
        <v>115</v>
      </c>
      <c r="H1080" t="s">
        <v>2906</v>
      </c>
      <c r="I1080" s="2" cm="1">
        <f t="array" ref="I1080">SUMPRODUCT(CAUNEA3187[Value], --(CAUNEA3187[Year] = Consolidated[[#This Row],[Year]]), --(CAUNEA3187[Month] = Consolidated[[#This Row],[Month]]))</f>
        <v>0.29199999999999998</v>
      </c>
      <c r="J1080" s="2">
        <v>0.36249347096456963</v>
      </c>
      <c r="K1080" s="2" t="s">
        <v>2907</v>
      </c>
    </row>
    <row r="1081" spans="2:11" hidden="1" x14ac:dyDescent="0.2">
      <c r="B1081" t="s">
        <v>6</v>
      </c>
      <c r="C1081" t="s">
        <v>187</v>
      </c>
      <c r="D1081" t="s">
        <v>19</v>
      </c>
      <c r="E1081">
        <v>2020</v>
      </c>
      <c r="F1081">
        <v>10</v>
      </c>
      <c r="G1081" s="3" t="s">
        <v>116</v>
      </c>
      <c r="H1081" t="s">
        <v>2906</v>
      </c>
      <c r="I1081" s="2" cm="1">
        <f t="array" ref="I1081">SUMPRODUCT(CAUNEA3187[Value], --(CAUNEA3187[Year] = Consolidated[[#This Row],[Year]]), --(CAUNEA3187[Month] = Consolidated[[#This Row],[Month]]))</f>
        <v>0.29399999999999998</v>
      </c>
      <c r="J1081" s="2">
        <v>0.36220692835577784</v>
      </c>
      <c r="K1081" s="2" t="s">
        <v>2907</v>
      </c>
    </row>
    <row r="1082" spans="2:11" hidden="1" x14ac:dyDescent="0.2">
      <c r="B1082" t="s">
        <v>6</v>
      </c>
      <c r="C1082" t="s">
        <v>187</v>
      </c>
      <c r="D1082" t="s">
        <v>19</v>
      </c>
      <c r="E1082">
        <v>2020</v>
      </c>
      <c r="F1082">
        <v>11</v>
      </c>
      <c r="G1082" s="3" t="s">
        <v>117</v>
      </c>
      <c r="H1082" t="s">
        <v>2906</v>
      </c>
      <c r="I1082" s="2" cm="1">
        <f t="array" ref="I1082">SUMPRODUCT(CAUNEA3187[Value], --(CAUNEA3187[Year] = Consolidated[[#This Row],[Year]]), --(CAUNEA3187[Month] = Consolidated[[#This Row],[Month]]))</f>
        <v>0.29399999999999998</v>
      </c>
      <c r="J1082" s="2">
        <v>0.36190555797852608</v>
      </c>
      <c r="K1082" s="2" t="s">
        <v>2907</v>
      </c>
    </row>
    <row r="1083" spans="2:11" hidden="1" x14ac:dyDescent="0.2">
      <c r="B1083" t="s">
        <v>6</v>
      </c>
      <c r="C1083" t="s">
        <v>187</v>
      </c>
      <c r="D1083" t="s">
        <v>19</v>
      </c>
      <c r="E1083">
        <v>2020</v>
      </c>
      <c r="F1083">
        <v>12</v>
      </c>
      <c r="G1083" s="3" t="s">
        <v>118</v>
      </c>
      <c r="H1083" t="s">
        <v>2906</v>
      </c>
      <c r="I1083" s="2" cm="1">
        <f t="array" ref="I1083">SUMPRODUCT(CAUNEA3187[Value], --(CAUNEA3187[Year] = Consolidated[[#This Row],[Year]]), --(CAUNEA3187[Month] = Consolidated[[#This Row],[Month]]))</f>
        <v>0.29399999999999998</v>
      </c>
      <c r="J1083" s="2">
        <v>0.36158866459423689</v>
      </c>
      <c r="K1083" s="2" t="s">
        <v>2907</v>
      </c>
    </row>
    <row r="1084" spans="2:11" hidden="1" x14ac:dyDescent="0.2">
      <c r="B1084" t="s">
        <v>6</v>
      </c>
      <c r="C1084" t="s">
        <v>179</v>
      </c>
      <c r="D1084" t="s">
        <v>22</v>
      </c>
      <c r="E1084">
        <v>2020</v>
      </c>
      <c r="F1084">
        <v>1</v>
      </c>
      <c r="G1084" s="3" t="s">
        <v>107</v>
      </c>
      <c r="H1084" t="s">
        <v>2906</v>
      </c>
      <c r="I1084" s="2" cm="1">
        <f t="array" ref="I108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84" s="2">
        <v>0.72201305000000005</v>
      </c>
      <c r="K1084" s="2" t="s">
        <v>2907</v>
      </c>
    </row>
    <row r="1085" spans="2:11" hidden="1" x14ac:dyDescent="0.2">
      <c r="B1085" t="s">
        <v>6</v>
      </c>
      <c r="C1085" t="s">
        <v>179</v>
      </c>
      <c r="D1085" t="s">
        <v>22</v>
      </c>
      <c r="E1085">
        <v>2020</v>
      </c>
      <c r="F1085">
        <v>2</v>
      </c>
      <c r="G1085" s="3" t="s">
        <v>108</v>
      </c>
      <c r="H1085" t="s">
        <v>2906</v>
      </c>
      <c r="I1085" s="2" cm="1">
        <f t="array" ref="I108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85" s="2">
        <v>0.72201305000000005</v>
      </c>
      <c r="K1085" s="2" t="s">
        <v>2907</v>
      </c>
    </row>
    <row r="1086" spans="2:11" hidden="1" x14ac:dyDescent="0.2">
      <c r="B1086" t="s">
        <v>6</v>
      </c>
      <c r="C1086" t="s">
        <v>179</v>
      </c>
      <c r="D1086" t="s">
        <v>22</v>
      </c>
      <c r="E1086">
        <v>2020</v>
      </c>
      <c r="F1086">
        <v>3</v>
      </c>
      <c r="G1086" s="3" t="s">
        <v>109</v>
      </c>
      <c r="H1086" t="s">
        <v>2906</v>
      </c>
      <c r="I1086" s="2" cm="1">
        <f t="array" ref="I108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86" s="2">
        <v>0.72752459999999997</v>
      </c>
      <c r="K1086" s="2" t="s">
        <v>2907</v>
      </c>
    </row>
    <row r="1087" spans="2:11" hidden="1" x14ac:dyDescent="0.2">
      <c r="B1087" t="s">
        <v>6</v>
      </c>
      <c r="C1087" t="s">
        <v>179</v>
      </c>
      <c r="D1087" t="s">
        <v>22</v>
      </c>
      <c r="E1087">
        <v>2020</v>
      </c>
      <c r="F1087">
        <v>4</v>
      </c>
      <c r="G1087" s="3" t="s">
        <v>110</v>
      </c>
      <c r="H1087" t="s">
        <v>2906</v>
      </c>
      <c r="I1087" s="2" cm="1">
        <f t="array" ref="I108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087" s="2">
        <v>0.73303615</v>
      </c>
      <c r="K1087" s="2" t="s">
        <v>2907</v>
      </c>
    </row>
    <row r="1088" spans="2:11" hidden="1" x14ac:dyDescent="0.2">
      <c r="B1088" t="s">
        <v>6</v>
      </c>
      <c r="C1088" t="s">
        <v>179</v>
      </c>
      <c r="D1088" t="s">
        <v>22</v>
      </c>
      <c r="E1088">
        <v>2020</v>
      </c>
      <c r="F1088">
        <v>5</v>
      </c>
      <c r="G1088" s="3" t="s">
        <v>111</v>
      </c>
      <c r="H1088" t="s">
        <v>2906</v>
      </c>
      <c r="I1088" s="2" cm="1">
        <f t="array" ref="I108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088" s="2">
        <v>0.74405925000000006</v>
      </c>
      <c r="K1088" s="2" t="s">
        <v>2907</v>
      </c>
    </row>
    <row r="1089" spans="2:11" hidden="1" x14ac:dyDescent="0.2">
      <c r="B1089" t="s">
        <v>6</v>
      </c>
      <c r="C1089" t="s">
        <v>179</v>
      </c>
      <c r="D1089" t="s">
        <v>22</v>
      </c>
      <c r="E1089">
        <v>2020</v>
      </c>
      <c r="F1089">
        <v>6</v>
      </c>
      <c r="G1089" s="3" t="s">
        <v>112</v>
      </c>
      <c r="H1089" t="s">
        <v>2906</v>
      </c>
      <c r="I1089" s="2" cm="1">
        <f t="array" ref="I108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89" s="2">
        <v>0.73854770000000003</v>
      </c>
      <c r="K1089" s="2" t="s">
        <v>2907</v>
      </c>
    </row>
    <row r="1090" spans="2:11" hidden="1" x14ac:dyDescent="0.2">
      <c r="B1090" t="s">
        <v>6</v>
      </c>
      <c r="C1090" t="s">
        <v>179</v>
      </c>
      <c r="D1090" t="s">
        <v>22</v>
      </c>
      <c r="E1090">
        <v>2020</v>
      </c>
      <c r="F1090">
        <v>7</v>
      </c>
      <c r="G1090" s="3" t="s">
        <v>113</v>
      </c>
      <c r="H1090" t="s">
        <v>2906</v>
      </c>
      <c r="I1090" s="2" cm="1">
        <f t="array" ref="I109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090" s="2">
        <v>0.73854770000000003</v>
      </c>
      <c r="K1090" s="2" t="s">
        <v>2907</v>
      </c>
    </row>
    <row r="1091" spans="2:11" hidden="1" x14ac:dyDescent="0.2">
      <c r="B1091" t="s">
        <v>6</v>
      </c>
      <c r="C1091" t="s">
        <v>179</v>
      </c>
      <c r="D1091" t="s">
        <v>22</v>
      </c>
      <c r="E1091">
        <v>2020</v>
      </c>
      <c r="F1091">
        <v>8</v>
      </c>
      <c r="G1091" s="3" t="s">
        <v>114</v>
      </c>
      <c r="H1091" t="s">
        <v>2906</v>
      </c>
      <c r="I1091" s="2" cm="1">
        <f t="array" ref="I109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091" s="2">
        <v>0.73854770000000003</v>
      </c>
      <c r="K1091" s="2" t="s">
        <v>2907</v>
      </c>
    </row>
    <row r="1092" spans="2:11" hidden="1" x14ac:dyDescent="0.2">
      <c r="B1092" t="s">
        <v>6</v>
      </c>
      <c r="C1092" t="s">
        <v>179</v>
      </c>
      <c r="D1092" t="s">
        <v>22</v>
      </c>
      <c r="E1092">
        <v>2020</v>
      </c>
      <c r="F1092">
        <v>9</v>
      </c>
      <c r="G1092" s="3" t="s">
        <v>115</v>
      </c>
      <c r="H1092" t="s">
        <v>2906</v>
      </c>
      <c r="I1092" s="2" cm="1">
        <f t="array" ref="I109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092" s="2">
        <v>0.73303615</v>
      </c>
      <c r="K1092" s="2" t="s">
        <v>2907</v>
      </c>
    </row>
    <row r="1093" spans="2:11" hidden="1" x14ac:dyDescent="0.2">
      <c r="B1093" t="s">
        <v>6</v>
      </c>
      <c r="C1093" t="s">
        <v>179</v>
      </c>
      <c r="D1093" t="s">
        <v>22</v>
      </c>
      <c r="E1093">
        <v>2020</v>
      </c>
      <c r="F1093">
        <v>10</v>
      </c>
      <c r="G1093" s="3" t="s">
        <v>116</v>
      </c>
      <c r="H1093" t="s">
        <v>2906</v>
      </c>
      <c r="I1093" s="2" cm="1">
        <f t="array" ref="I109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093" s="2">
        <v>0.72752459999999997</v>
      </c>
      <c r="K1093" s="2" t="s">
        <v>2907</v>
      </c>
    </row>
    <row r="1094" spans="2:11" hidden="1" x14ac:dyDescent="0.2">
      <c r="B1094" t="s">
        <v>6</v>
      </c>
      <c r="C1094" t="s">
        <v>179</v>
      </c>
      <c r="D1094" t="s">
        <v>22</v>
      </c>
      <c r="E1094">
        <v>2020</v>
      </c>
      <c r="F1094">
        <v>11</v>
      </c>
      <c r="G1094" s="3" t="s">
        <v>117</v>
      </c>
      <c r="H1094" t="s">
        <v>2906</v>
      </c>
      <c r="I1094" s="2" cm="1">
        <f t="array" ref="I109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094" s="2">
        <v>0.72201305000000005</v>
      </c>
      <c r="K1094" s="2" t="s">
        <v>2907</v>
      </c>
    </row>
    <row r="1095" spans="2:11" hidden="1" x14ac:dyDescent="0.2">
      <c r="B1095" t="s">
        <v>6</v>
      </c>
      <c r="C1095" t="s">
        <v>179</v>
      </c>
      <c r="D1095" t="s">
        <v>22</v>
      </c>
      <c r="E1095">
        <v>2020</v>
      </c>
      <c r="F1095">
        <v>12</v>
      </c>
      <c r="G1095" s="3" t="s">
        <v>118</v>
      </c>
      <c r="H1095" t="s">
        <v>2906</v>
      </c>
      <c r="I1095" s="2" cm="1">
        <f t="array" ref="I109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095" s="2">
        <v>0.71098994999999998</v>
      </c>
      <c r="K1095" s="2" t="s">
        <v>2907</v>
      </c>
    </row>
    <row r="1096" spans="2:11" hidden="1" x14ac:dyDescent="0.2">
      <c r="B1096" t="s">
        <v>6</v>
      </c>
      <c r="C1096" t="s">
        <v>186</v>
      </c>
      <c r="D1096" t="s">
        <v>20</v>
      </c>
      <c r="E1096">
        <v>2020</v>
      </c>
      <c r="F1096">
        <v>1</v>
      </c>
      <c r="G1096" s="3" t="s">
        <v>107</v>
      </c>
      <c r="H1096" t="s">
        <v>2906</v>
      </c>
      <c r="I1096" s="2" cm="1">
        <f t="array" ref="I1096">SUMPRODUCT(CAUWEP176[Value], --(CAUWEP176[Year] = Consolidated[[#This Row],[Year]]), --(CAUWEP176[Month] = Consolidated[[#This Row],[Month]]))</f>
        <v>0.65</v>
      </c>
      <c r="J1096" s="2">
        <v>0.69444444444444442</v>
      </c>
      <c r="K1096" s="2" t="s">
        <v>2907</v>
      </c>
    </row>
    <row r="1097" spans="2:11" hidden="1" x14ac:dyDescent="0.2">
      <c r="B1097" t="s">
        <v>6</v>
      </c>
      <c r="C1097" t="s">
        <v>186</v>
      </c>
      <c r="D1097" t="s">
        <v>20</v>
      </c>
      <c r="E1097">
        <v>2020</v>
      </c>
      <c r="F1097">
        <v>2</v>
      </c>
      <c r="G1097" s="3" t="s">
        <v>108</v>
      </c>
      <c r="H1097" t="s">
        <v>2906</v>
      </c>
      <c r="I1097" s="2" cm="1">
        <f t="array" ref="I1097">SUMPRODUCT(CAUWEP176[Value], --(CAUWEP176[Year] = Consolidated[[#This Row],[Year]]), --(CAUWEP176[Month] = Consolidated[[#This Row],[Month]]))</f>
        <v>0.63800000000000001</v>
      </c>
      <c r="J1097" s="2">
        <v>0.69444444444444442</v>
      </c>
      <c r="K1097" s="2" t="s">
        <v>2907</v>
      </c>
    </row>
    <row r="1098" spans="2:11" hidden="1" x14ac:dyDescent="0.2">
      <c r="B1098" t="s">
        <v>6</v>
      </c>
      <c r="C1098" t="s">
        <v>186</v>
      </c>
      <c r="D1098" t="s">
        <v>20</v>
      </c>
      <c r="E1098">
        <v>2020</v>
      </c>
      <c r="F1098">
        <v>3</v>
      </c>
      <c r="G1098" s="3" t="s">
        <v>109</v>
      </c>
      <c r="H1098" t="s">
        <v>2906</v>
      </c>
      <c r="I1098" s="2" cm="1">
        <f t="array" ref="I1098">SUMPRODUCT(CAUWEP176[Value], --(CAUWEP176[Year] = Consolidated[[#This Row],[Year]]), --(CAUWEP176[Month] = Consolidated[[#This Row],[Month]]))</f>
        <v>0.64700000000000002</v>
      </c>
      <c r="J1098" s="2">
        <v>0.69444444444444442</v>
      </c>
      <c r="K1098" s="2" t="s">
        <v>2907</v>
      </c>
    </row>
    <row r="1099" spans="2:11" hidden="1" x14ac:dyDescent="0.2">
      <c r="B1099" t="s">
        <v>6</v>
      </c>
      <c r="C1099" t="s">
        <v>186</v>
      </c>
      <c r="D1099" t="s">
        <v>20</v>
      </c>
      <c r="E1099">
        <v>2020</v>
      </c>
      <c r="F1099">
        <v>4</v>
      </c>
      <c r="G1099" s="3" t="s">
        <v>110</v>
      </c>
      <c r="H1099" t="s">
        <v>2906</v>
      </c>
      <c r="I1099" s="2" cm="1">
        <f t="array" ref="I1099">SUMPRODUCT(CAUWEP176[Value], --(CAUWEP176[Year] = Consolidated[[#This Row],[Year]]), --(CAUWEP176[Month] = Consolidated[[#This Row],[Month]]))</f>
        <v>0.71099999999999997</v>
      </c>
      <c r="J1099" s="2">
        <v>0.71111111111111114</v>
      </c>
      <c r="K1099" s="2" t="s">
        <v>2907</v>
      </c>
    </row>
    <row r="1100" spans="2:11" hidden="1" x14ac:dyDescent="0.2">
      <c r="B1100" t="s">
        <v>6</v>
      </c>
      <c r="C1100" t="s">
        <v>186</v>
      </c>
      <c r="D1100" t="s">
        <v>20</v>
      </c>
      <c r="E1100">
        <v>2020</v>
      </c>
      <c r="F1100">
        <v>5</v>
      </c>
      <c r="G1100" s="3" t="s">
        <v>111</v>
      </c>
      <c r="H1100" t="s">
        <v>2906</v>
      </c>
      <c r="I1100" s="2" cm="1">
        <f t="array" ref="I1100">SUMPRODUCT(CAUWEP176[Value], --(CAUWEP176[Year] = Consolidated[[#This Row],[Year]]), --(CAUWEP176[Month] = Consolidated[[#This Row],[Month]]))</f>
        <v>0.71399999999999997</v>
      </c>
      <c r="J1100" s="2">
        <v>0.71111111111111114</v>
      </c>
      <c r="K1100" s="2" t="s">
        <v>2907</v>
      </c>
    </row>
    <row r="1101" spans="2:11" hidden="1" x14ac:dyDescent="0.2">
      <c r="B1101" t="s">
        <v>6</v>
      </c>
      <c r="C1101" t="s">
        <v>186</v>
      </c>
      <c r="D1101" t="s">
        <v>20</v>
      </c>
      <c r="E1101">
        <v>2020</v>
      </c>
      <c r="F1101">
        <v>6</v>
      </c>
      <c r="G1101" s="3" t="s">
        <v>112</v>
      </c>
      <c r="H1101" t="s">
        <v>2906</v>
      </c>
      <c r="I1101" s="2" cm="1">
        <f t="array" ref="I1101">SUMPRODUCT(CAUWEP176[Value], --(CAUWEP176[Year] = Consolidated[[#This Row],[Year]]), --(CAUWEP176[Month] = Consolidated[[#This Row],[Month]]))</f>
        <v>0.73699999999999999</v>
      </c>
      <c r="J1101" s="2">
        <v>0.71111111111111114</v>
      </c>
      <c r="K1101" s="2" t="s">
        <v>2907</v>
      </c>
    </row>
    <row r="1102" spans="2:11" hidden="1" x14ac:dyDescent="0.2">
      <c r="B1102" t="s">
        <v>6</v>
      </c>
      <c r="C1102" t="s">
        <v>186</v>
      </c>
      <c r="D1102" t="s">
        <v>20</v>
      </c>
      <c r="E1102">
        <v>2020</v>
      </c>
      <c r="F1102">
        <v>7</v>
      </c>
      <c r="G1102" s="3" t="s">
        <v>113</v>
      </c>
      <c r="H1102" t="s">
        <v>2906</v>
      </c>
      <c r="I1102" s="2" cm="1">
        <f t="array" ref="I1102">SUMPRODUCT(CAUWEP176[Value], --(CAUWEP176[Year] = Consolidated[[#This Row],[Year]]), --(CAUWEP176[Month] = Consolidated[[#This Row],[Month]]))</f>
        <v>0.70699999999999996</v>
      </c>
      <c r="J1102" s="2">
        <v>0.72777777777777775</v>
      </c>
      <c r="K1102" s="2" t="s">
        <v>2907</v>
      </c>
    </row>
    <row r="1103" spans="2:11" hidden="1" x14ac:dyDescent="0.2">
      <c r="B1103" t="s">
        <v>6</v>
      </c>
      <c r="C1103" t="s">
        <v>186</v>
      </c>
      <c r="D1103" t="s">
        <v>20</v>
      </c>
      <c r="E1103">
        <v>2020</v>
      </c>
      <c r="F1103">
        <v>8</v>
      </c>
      <c r="G1103" s="3" t="s">
        <v>114</v>
      </c>
      <c r="H1103" t="s">
        <v>2906</v>
      </c>
      <c r="I1103" s="2" cm="1">
        <f t="array" ref="I1103">SUMPRODUCT(CAUWEP176[Value], --(CAUWEP176[Year] = Consolidated[[#This Row],[Year]]), --(CAUWEP176[Month] = Consolidated[[#This Row],[Month]]))</f>
        <v>0.73099999999999998</v>
      </c>
      <c r="J1103" s="2">
        <v>0.72777777777777775</v>
      </c>
      <c r="K1103" s="2" t="s">
        <v>2907</v>
      </c>
    </row>
    <row r="1104" spans="2:11" hidden="1" x14ac:dyDescent="0.2">
      <c r="B1104" t="s">
        <v>6</v>
      </c>
      <c r="C1104" t="s">
        <v>186</v>
      </c>
      <c r="D1104" t="s">
        <v>20</v>
      </c>
      <c r="E1104">
        <v>2020</v>
      </c>
      <c r="F1104">
        <v>9</v>
      </c>
      <c r="G1104" s="3" t="s">
        <v>115</v>
      </c>
      <c r="H1104" t="s">
        <v>2906</v>
      </c>
      <c r="I1104" s="2" cm="1">
        <f t="array" ref="I1104">SUMPRODUCT(CAUWEP176[Value], --(CAUWEP176[Year] = Consolidated[[#This Row],[Year]]), --(CAUWEP176[Month] = Consolidated[[#This Row],[Month]]))</f>
        <v>0.72799999999999998</v>
      </c>
      <c r="J1104" s="2">
        <v>0.72777777777777775</v>
      </c>
      <c r="K1104" s="2" t="s">
        <v>2907</v>
      </c>
    </row>
    <row r="1105" spans="2:11" hidden="1" x14ac:dyDescent="0.2">
      <c r="B1105" t="s">
        <v>6</v>
      </c>
      <c r="C1105" t="s">
        <v>186</v>
      </c>
      <c r="D1105" t="s">
        <v>20</v>
      </c>
      <c r="E1105">
        <v>2020</v>
      </c>
      <c r="F1105">
        <v>10</v>
      </c>
      <c r="G1105" s="3" t="s">
        <v>116</v>
      </c>
      <c r="H1105" t="s">
        <v>2906</v>
      </c>
      <c r="I1105" s="2" cm="1">
        <f t="array" ref="I1105">SUMPRODUCT(CAUWEP176[Value], --(CAUWEP176[Year] = Consolidated[[#This Row],[Year]]), --(CAUWEP176[Month] = Consolidated[[#This Row],[Month]]))</f>
        <v>0.68400000000000005</v>
      </c>
      <c r="J1105" s="2">
        <v>0.72777777777777775</v>
      </c>
      <c r="K1105" s="2" t="s">
        <v>2907</v>
      </c>
    </row>
    <row r="1106" spans="2:11" hidden="1" x14ac:dyDescent="0.2">
      <c r="B1106" t="s">
        <v>6</v>
      </c>
      <c r="C1106" t="s">
        <v>186</v>
      </c>
      <c r="D1106" t="s">
        <v>20</v>
      </c>
      <c r="E1106">
        <v>2020</v>
      </c>
      <c r="F1106">
        <v>11</v>
      </c>
      <c r="G1106" s="3" t="s">
        <v>117</v>
      </c>
      <c r="H1106" t="s">
        <v>2906</v>
      </c>
      <c r="I1106" s="2" cm="1">
        <f t="array" ref="I1106">SUMPRODUCT(CAUWEP176[Value], --(CAUWEP176[Year] = Consolidated[[#This Row],[Year]]), --(CAUWEP176[Month] = Consolidated[[#This Row],[Month]]))</f>
        <v>0.68700000000000006</v>
      </c>
      <c r="J1106" s="2">
        <v>0.72777777777777775</v>
      </c>
      <c r="K1106" s="2" t="s">
        <v>2907</v>
      </c>
    </row>
    <row r="1107" spans="2:11" hidden="1" x14ac:dyDescent="0.2">
      <c r="B1107" t="s">
        <v>6</v>
      </c>
      <c r="C1107" t="s">
        <v>186</v>
      </c>
      <c r="D1107" t="s">
        <v>20</v>
      </c>
      <c r="E1107">
        <v>2020</v>
      </c>
      <c r="F1107">
        <v>12</v>
      </c>
      <c r="G1107" s="3" t="s">
        <v>118</v>
      </c>
      <c r="H1107" t="s">
        <v>2906</v>
      </c>
      <c r="I1107" s="2" cm="1">
        <f t="array" ref="I1107">SUMPRODUCT(CAUWEP176[Value], --(CAUWEP176[Year] = Consolidated[[#This Row],[Year]]), --(CAUWEP176[Month] = Consolidated[[#This Row],[Month]]))</f>
        <v>0.70599999999999996</v>
      </c>
      <c r="J1107" s="2">
        <v>0.72777777777777775</v>
      </c>
      <c r="K1107" s="2" t="s">
        <v>2907</v>
      </c>
    </row>
    <row r="1108" spans="2:11" hidden="1" x14ac:dyDescent="0.2">
      <c r="B1108" t="s">
        <v>6</v>
      </c>
      <c r="C1108" t="s">
        <v>2653</v>
      </c>
      <c r="D1108" t="s">
        <v>15</v>
      </c>
      <c r="E1108">
        <v>2020</v>
      </c>
      <c r="F1108">
        <v>1</v>
      </c>
      <c r="G1108" s="3" t="s">
        <v>107</v>
      </c>
      <c r="H1108" t="s">
        <v>2906</v>
      </c>
      <c r="I1108" s="2" cm="1">
        <f t="array" ref="I1108">SUMPRODUCT(CAUNEA569[Value], --(CAUNEA569[Year] = Consolidated[[#This Row],[Year]]), --(CAUNEA569[Month] = Consolidated[[#This Row],[Month]]))</f>
        <v>0.28499999999999998</v>
      </c>
      <c r="J1108" s="2">
        <v>0.35708333333333331</v>
      </c>
      <c r="K1108" s="2" t="s">
        <v>2907</v>
      </c>
    </row>
    <row r="1109" spans="2:11" hidden="1" x14ac:dyDescent="0.2">
      <c r="B1109" t="s">
        <v>6</v>
      </c>
      <c r="C1109" t="s">
        <v>2653</v>
      </c>
      <c r="D1109" t="s">
        <v>15</v>
      </c>
      <c r="E1109">
        <v>2020</v>
      </c>
      <c r="F1109">
        <v>2</v>
      </c>
      <c r="G1109" s="3" t="s">
        <v>108</v>
      </c>
      <c r="H1109" t="s">
        <v>2906</v>
      </c>
      <c r="I1109" s="2" cm="1">
        <f t="array" ref="I1109">SUMPRODUCT(CAUNEA569[Value], --(CAUNEA569[Year] = Consolidated[[#This Row],[Year]]), --(CAUNEA569[Month] = Consolidated[[#This Row],[Month]]))</f>
        <v>0.28000000000000003</v>
      </c>
      <c r="J1109" s="2">
        <v>0.35708333333333331</v>
      </c>
      <c r="K1109" s="2" t="s">
        <v>2907</v>
      </c>
    </row>
    <row r="1110" spans="2:11" hidden="1" x14ac:dyDescent="0.2">
      <c r="B1110" t="s">
        <v>6</v>
      </c>
      <c r="C1110" t="s">
        <v>2653</v>
      </c>
      <c r="D1110" t="s">
        <v>15</v>
      </c>
      <c r="E1110">
        <v>2020</v>
      </c>
      <c r="F1110">
        <v>3</v>
      </c>
      <c r="G1110" s="3" t="s">
        <v>109</v>
      </c>
      <c r="H1110" t="s">
        <v>2906</v>
      </c>
      <c r="I1110" s="2" cm="1">
        <f t="array" ref="I1110">SUMPRODUCT(CAUNEA569[Value], --(CAUNEA569[Year] = Consolidated[[#This Row],[Year]]), --(CAUNEA569[Month] = Consolidated[[#This Row],[Month]]))</f>
        <v>0.3</v>
      </c>
      <c r="J1110" s="2">
        <v>0.35708333333333331</v>
      </c>
      <c r="K1110" s="2" t="s">
        <v>2907</v>
      </c>
    </row>
    <row r="1111" spans="2:11" hidden="1" x14ac:dyDescent="0.2">
      <c r="B1111" t="s">
        <v>6</v>
      </c>
      <c r="C1111" t="s">
        <v>2653</v>
      </c>
      <c r="D1111" t="s">
        <v>15</v>
      </c>
      <c r="E1111">
        <v>2020</v>
      </c>
      <c r="F1111">
        <v>4</v>
      </c>
      <c r="G1111" s="3" t="s">
        <v>110</v>
      </c>
      <c r="H1111" t="s">
        <v>2906</v>
      </c>
      <c r="I1111" s="2" cm="1">
        <f t="array" ref="I1111">SUMPRODUCT(CAUNEA569[Value], --(CAUNEA569[Year] = Consolidated[[#This Row],[Year]]), --(CAUNEA569[Month] = Consolidated[[#This Row],[Month]]))</f>
        <v>0.27</v>
      </c>
      <c r="J1111" s="2">
        <v>0.35708333333333331</v>
      </c>
      <c r="K1111" s="2" t="s">
        <v>2907</v>
      </c>
    </row>
    <row r="1112" spans="2:11" hidden="1" x14ac:dyDescent="0.2">
      <c r="B1112" t="s">
        <v>6</v>
      </c>
      <c r="C1112" t="s">
        <v>2653</v>
      </c>
      <c r="D1112" t="s">
        <v>15</v>
      </c>
      <c r="E1112">
        <v>2020</v>
      </c>
      <c r="F1112">
        <v>5</v>
      </c>
      <c r="G1112" s="3" t="s">
        <v>111</v>
      </c>
      <c r="H1112" t="s">
        <v>2906</v>
      </c>
      <c r="I1112" s="2" cm="1">
        <f t="array" ref="I1112">SUMPRODUCT(CAUNEA569[Value], --(CAUNEA569[Year] = Consolidated[[#This Row],[Year]]), --(CAUNEA569[Month] = Consolidated[[#This Row],[Month]]))</f>
        <v>0.3</v>
      </c>
      <c r="J1112" s="2">
        <v>0.35708333333333331</v>
      </c>
      <c r="K1112" s="2" t="s">
        <v>2907</v>
      </c>
    </row>
    <row r="1113" spans="2:11" hidden="1" x14ac:dyDescent="0.2">
      <c r="B1113" t="s">
        <v>6</v>
      </c>
      <c r="C1113" t="s">
        <v>2653</v>
      </c>
      <c r="D1113" t="s">
        <v>15</v>
      </c>
      <c r="E1113">
        <v>2020</v>
      </c>
      <c r="F1113">
        <v>6</v>
      </c>
      <c r="G1113" s="3" t="s">
        <v>112</v>
      </c>
      <c r="H1113" t="s">
        <v>2906</v>
      </c>
      <c r="I1113" s="2" cm="1">
        <f t="array" ref="I1113">SUMPRODUCT(CAUNEA569[Value], --(CAUNEA569[Year] = Consolidated[[#This Row],[Year]]), --(CAUNEA569[Month] = Consolidated[[#This Row],[Month]]))</f>
        <v>0.27500000000000002</v>
      </c>
      <c r="J1113" s="2">
        <v>0.35708333333333331</v>
      </c>
      <c r="K1113" s="2" t="s">
        <v>2907</v>
      </c>
    </row>
    <row r="1114" spans="2:11" hidden="1" x14ac:dyDescent="0.2">
      <c r="B1114" t="s">
        <v>6</v>
      </c>
      <c r="C1114" t="s">
        <v>2653</v>
      </c>
      <c r="D1114" t="s">
        <v>15</v>
      </c>
      <c r="E1114">
        <v>2020</v>
      </c>
      <c r="F1114">
        <v>7</v>
      </c>
      <c r="G1114" s="3" t="s">
        <v>113</v>
      </c>
      <c r="H1114" t="s">
        <v>2906</v>
      </c>
      <c r="I1114" s="2" cm="1">
        <f t="array" ref="I1114">SUMPRODUCT(CAUNEA569[Value], --(CAUNEA569[Year] = Consolidated[[#This Row],[Year]]), --(CAUNEA569[Month] = Consolidated[[#This Row],[Month]]))</f>
        <v>0.27500000000000002</v>
      </c>
      <c r="J1114" s="2">
        <v>0.35708333333333331</v>
      </c>
      <c r="K1114" s="2" t="s">
        <v>2907</v>
      </c>
    </row>
    <row r="1115" spans="2:11" hidden="1" x14ac:dyDescent="0.2">
      <c r="B1115" t="s">
        <v>6</v>
      </c>
      <c r="C1115" t="s">
        <v>2653</v>
      </c>
      <c r="D1115" t="s">
        <v>15</v>
      </c>
      <c r="E1115">
        <v>2020</v>
      </c>
      <c r="F1115">
        <v>8</v>
      </c>
      <c r="G1115" s="3" t="s">
        <v>114</v>
      </c>
      <c r="H1115" t="s">
        <v>2906</v>
      </c>
      <c r="I1115" s="2" cm="1">
        <f t="array" ref="I1115">SUMPRODUCT(CAUNEA569[Value], --(CAUNEA569[Year] = Consolidated[[#This Row],[Year]]), --(CAUNEA569[Month] = Consolidated[[#This Row],[Month]]))</f>
        <v>0.29699999999999999</v>
      </c>
      <c r="J1115" s="2">
        <v>0.35708333333333331</v>
      </c>
      <c r="K1115" s="2" t="s">
        <v>2907</v>
      </c>
    </row>
    <row r="1116" spans="2:11" hidden="1" x14ac:dyDescent="0.2">
      <c r="B1116" t="s">
        <v>6</v>
      </c>
      <c r="C1116" t="s">
        <v>2653</v>
      </c>
      <c r="D1116" t="s">
        <v>15</v>
      </c>
      <c r="E1116">
        <v>2020</v>
      </c>
      <c r="F1116">
        <v>9</v>
      </c>
      <c r="G1116" s="3" t="s">
        <v>115</v>
      </c>
      <c r="H1116" t="s">
        <v>2906</v>
      </c>
      <c r="I1116" s="2" cm="1">
        <f t="array" ref="I1116">SUMPRODUCT(CAUNEA569[Value], --(CAUNEA569[Year] = Consolidated[[#This Row],[Year]]), --(CAUNEA569[Month] = Consolidated[[#This Row],[Month]]))</f>
        <v>0.29699999999999999</v>
      </c>
      <c r="J1116" s="2">
        <v>0.35708333333333331</v>
      </c>
      <c r="K1116" s="2" t="s">
        <v>2907</v>
      </c>
    </row>
    <row r="1117" spans="2:11" hidden="1" x14ac:dyDescent="0.2">
      <c r="B1117" t="s">
        <v>6</v>
      </c>
      <c r="C1117" t="s">
        <v>2653</v>
      </c>
      <c r="D1117" t="s">
        <v>15</v>
      </c>
      <c r="E1117">
        <v>2020</v>
      </c>
      <c r="F1117">
        <v>10</v>
      </c>
      <c r="G1117" s="3" t="s">
        <v>116</v>
      </c>
      <c r="H1117" t="s">
        <v>2906</v>
      </c>
      <c r="I1117" s="2" cm="1">
        <f t="array" ref="I1117">SUMPRODUCT(CAUNEA569[Value], --(CAUNEA569[Year] = Consolidated[[#This Row],[Year]]), --(CAUNEA569[Month] = Consolidated[[#This Row],[Month]]))</f>
        <v>0.29699999999999999</v>
      </c>
      <c r="J1117" s="2">
        <v>0.35708333333333331</v>
      </c>
      <c r="K1117" s="2" t="s">
        <v>2907</v>
      </c>
    </row>
    <row r="1118" spans="2:11" hidden="1" x14ac:dyDescent="0.2">
      <c r="B1118" t="s">
        <v>6</v>
      </c>
      <c r="C1118" t="s">
        <v>2653</v>
      </c>
      <c r="D1118" t="s">
        <v>15</v>
      </c>
      <c r="E1118">
        <v>2020</v>
      </c>
      <c r="F1118">
        <v>11</v>
      </c>
      <c r="G1118" s="3" t="s">
        <v>117</v>
      </c>
      <c r="H1118" t="s">
        <v>2906</v>
      </c>
      <c r="I1118" s="2" cm="1">
        <f t="array" ref="I1118">SUMPRODUCT(CAUNEA569[Value], --(CAUNEA569[Year] = Consolidated[[#This Row],[Year]]), --(CAUNEA569[Month] = Consolidated[[#This Row],[Month]]))</f>
        <v>0.29699999999999999</v>
      </c>
      <c r="J1118" s="2">
        <v>0.35708333333333331</v>
      </c>
      <c r="K1118" s="2" t="s">
        <v>2907</v>
      </c>
    </row>
    <row r="1119" spans="2:11" hidden="1" x14ac:dyDescent="0.2">
      <c r="B1119" t="s">
        <v>6</v>
      </c>
      <c r="C1119" t="s">
        <v>2653</v>
      </c>
      <c r="D1119" t="s">
        <v>15</v>
      </c>
      <c r="E1119">
        <v>2020</v>
      </c>
      <c r="F1119">
        <v>12</v>
      </c>
      <c r="G1119" s="3" t="s">
        <v>118</v>
      </c>
      <c r="H1119" t="s">
        <v>2906</v>
      </c>
      <c r="I1119" s="2" cm="1">
        <f t="array" ref="I1119">SUMPRODUCT(CAUNEA569[Value], --(CAUNEA569[Year] = Consolidated[[#This Row],[Year]]), --(CAUNEA569[Month] = Consolidated[[#This Row],[Month]]))</f>
        <v>0.29699999999999999</v>
      </c>
      <c r="J1119" s="2">
        <v>0.35708333333333331</v>
      </c>
      <c r="K1119" s="2" t="s">
        <v>2907</v>
      </c>
    </row>
    <row r="1120" spans="2:11" hidden="1" x14ac:dyDescent="0.2">
      <c r="B1120" t="s">
        <v>6</v>
      </c>
      <c r="C1120" t="s">
        <v>179</v>
      </c>
      <c r="D1120" t="s">
        <v>7</v>
      </c>
      <c r="E1120">
        <v>2020</v>
      </c>
      <c r="F1120">
        <v>2</v>
      </c>
      <c r="G1120" s="3" t="s">
        <v>108</v>
      </c>
      <c r="H1120" t="s">
        <v>2908</v>
      </c>
      <c r="I1120" s="2" cm="1">
        <f t="array" ref="I1120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120" s="2">
        <v>0.71650150000000001</v>
      </c>
      <c r="K1120" s="2" t="s">
        <v>2909</v>
      </c>
    </row>
    <row r="1121" spans="2:11" hidden="1" x14ac:dyDescent="0.2">
      <c r="B1121" t="s">
        <v>6</v>
      </c>
      <c r="C1121" t="s">
        <v>179</v>
      </c>
      <c r="D1121" t="s">
        <v>7</v>
      </c>
      <c r="E1121">
        <v>2020</v>
      </c>
      <c r="F1121">
        <v>3</v>
      </c>
      <c r="G1121" s="3" t="s">
        <v>109</v>
      </c>
      <c r="H1121" t="s">
        <v>2908</v>
      </c>
      <c r="I1121" s="2" cm="1">
        <f t="array" ref="I1121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21" s="2">
        <v>0.72201305000000005</v>
      </c>
      <c r="K1121" s="2" t="s">
        <v>2909</v>
      </c>
    </row>
    <row r="1122" spans="2:11" hidden="1" x14ac:dyDescent="0.2">
      <c r="B1122" t="s">
        <v>6</v>
      </c>
      <c r="C1122" t="s">
        <v>179</v>
      </c>
      <c r="D1122" t="s">
        <v>7</v>
      </c>
      <c r="E1122">
        <v>2020</v>
      </c>
      <c r="F1122">
        <v>4</v>
      </c>
      <c r="G1122" s="3" t="s">
        <v>110</v>
      </c>
      <c r="H1122" t="s">
        <v>2908</v>
      </c>
      <c r="I1122" s="2" cm="1">
        <f t="array" ref="I1122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122" s="2">
        <v>0.72752459999999997</v>
      </c>
      <c r="K1122" s="2" t="s">
        <v>2909</v>
      </c>
    </row>
    <row r="1123" spans="2:11" hidden="1" x14ac:dyDescent="0.2">
      <c r="B1123" t="s">
        <v>6</v>
      </c>
      <c r="C1123" t="s">
        <v>179</v>
      </c>
      <c r="D1123" t="s">
        <v>7</v>
      </c>
      <c r="E1123">
        <v>2020</v>
      </c>
      <c r="F1123">
        <v>5</v>
      </c>
      <c r="G1123" s="3" t="s">
        <v>111</v>
      </c>
      <c r="H1123" t="s">
        <v>2908</v>
      </c>
      <c r="I1123" s="2" cm="1">
        <f t="array" ref="I112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23" s="2">
        <v>0.73854770000000003</v>
      </c>
      <c r="K1123" s="2" t="s">
        <v>2909</v>
      </c>
    </row>
    <row r="1124" spans="2:11" hidden="1" x14ac:dyDescent="0.2">
      <c r="B1124" t="s">
        <v>6</v>
      </c>
      <c r="C1124" t="s">
        <v>179</v>
      </c>
      <c r="D1124" t="s">
        <v>7</v>
      </c>
      <c r="E1124">
        <v>2020</v>
      </c>
      <c r="F1124">
        <v>6</v>
      </c>
      <c r="G1124" s="3" t="s">
        <v>112</v>
      </c>
      <c r="H1124" t="s">
        <v>2908</v>
      </c>
      <c r="I1124" s="2" cm="1">
        <f t="array" ref="I112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124" s="2">
        <v>0.73303615</v>
      </c>
      <c r="K1124" s="2" t="s">
        <v>2909</v>
      </c>
    </row>
    <row r="1125" spans="2:11" hidden="1" x14ac:dyDescent="0.2">
      <c r="B1125" t="s">
        <v>6</v>
      </c>
      <c r="C1125" t="s">
        <v>179</v>
      </c>
      <c r="D1125" t="s">
        <v>7</v>
      </c>
      <c r="E1125">
        <v>2020</v>
      </c>
      <c r="F1125">
        <v>7</v>
      </c>
      <c r="G1125" s="3" t="s">
        <v>113</v>
      </c>
      <c r="H1125" t="s">
        <v>2908</v>
      </c>
      <c r="I1125" s="2" cm="1">
        <f t="array" ref="I112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125" s="2">
        <v>0.73303615</v>
      </c>
      <c r="K1125" s="2" t="s">
        <v>2909</v>
      </c>
    </row>
    <row r="1126" spans="2:11" hidden="1" x14ac:dyDescent="0.2">
      <c r="B1126" t="s">
        <v>6</v>
      </c>
      <c r="C1126" t="s">
        <v>179</v>
      </c>
      <c r="D1126" t="s">
        <v>7</v>
      </c>
      <c r="E1126">
        <v>2020</v>
      </c>
      <c r="F1126">
        <v>8</v>
      </c>
      <c r="G1126" s="3" t="s">
        <v>114</v>
      </c>
      <c r="H1126" t="s">
        <v>2908</v>
      </c>
      <c r="I1126" s="2" cm="1">
        <f t="array" ref="I112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126" s="2">
        <v>0.73303615</v>
      </c>
      <c r="K1126" s="2" t="s">
        <v>2909</v>
      </c>
    </row>
    <row r="1127" spans="2:11" hidden="1" x14ac:dyDescent="0.2">
      <c r="B1127" t="s">
        <v>6</v>
      </c>
      <c r="C1127" t="s">
        <v>179</v>
      </c>
      <c r="D1127" t="s">
        <v>7</v>
      </c>
      <c r="E1127">
        <v>2020</v>
      </c>
      <c r="F1127">
        <v>9</v>
      </c>
      <c r="G1127" s="3" t="s">
        <v>115</v>
      </c>
      <c r="H1127" t="s">
        <v>2908</v>
      </c>
      <c r="I1127" s="2" cm="1">
        <f t="array" ref="I1127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127" s="2">
        <v>0.72752459999999997</v>
      </c>
      <c r="K1127" s="2" t="s">
        <v>2909</v>
      </c>
    </row>
    <row r="1128" spans="2:11" hidden="1" x14ac:dyDescent="0.2">
      <c r="B1128" t="s">
        <v>6</v>
      </c>
      <c r="C1128" t="s">
        <v>179</v>
      </c>
      <c r="D1128" t="s">
        <v>7</v>
      </c>
      <c r="E1128">
        <v>2020</v>
      </c>
      <c r="F1128">
        <v>10</v>
      </c>
      <c r="G1128" s="3" t="s">
        <v>116</v>
      </c>
      <c r="H1128" t="s">
        <v>2908</v>
      </c>
      <c r="I1128" s="2" cm="1">
        <f t="array" ref="I1128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128" s="2">
        <v>0.72201305000000005</v>
      </c>
      <c r="K1128" s="2" t="s">
        <v>2909</v>
      </c>
    </row>
    <row r="1129" spans="2:11" hidden="1" x14ac:dyDescent="0.2">
      <c r="B1129" t="s">
        <v>6</v>
      </c>
      <c r="C1129" t="s">
        <v>179</v>
      </c>
      <c r="D1129" t="s">
        <v>7</v>
      </c>
      <c r="E1129">
        <v>2020</v>
      </c>
      <c r="F1129">
        <v>11</v>
      </c>
      <c r="G1129" s="3" t="s">
        <v>117</v>
      </c>
      <c r="H1129" t="s">
        <v>2908</v>
      </c>
      <c r="I1129" s="2" cm="1">
        <f t="array" ref="I1129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29" s="2">
        <v>0.71650150000000001</v>
      </c>
      <c r="K1129" s="2" t="s">
        <v>2909</v>
      </c>
    </row>
    <row r="1130" spans="2:11" hidden="1" x14ac:dyDescent="0.2">
      <c r="B1130" t="s">
        <v>6</v>
      </c>
      <c r="C1130" t="s">
        <v>179</v>
      </c>
      <c r="D1130" t="s">
        <v>7</v>
      </c>
      <c r="E1130">
        <v>2020</v>
      </c>
      <c r="F1130">
        <v>12</v>
      </c>
      <c r="G1130" s="3" t="s">
        <v>118</v>
      </c>
      <c r="H1130" t="s">
        <v>2908</v>
      </c>
      <c r="I1130" s="2" cm="1">
        <f t="array" ref="I1130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130" s="2">
        <v>0.70547840000000006</v>
      </c>
      <c r="K1130" s="2" t="s">
        <v>2909</v>
      </c>
    </row>
    <row r="1131" spans="2:11" hidden="1" x14ac:dyDescent="0.2">
      <c r="B1131" t="s">
        <v>6</v>
      </c>
      <c r="C1131" t="s">
        <v>186</v>
      </c>
      <c r="D1131" t="s">
        <v>17</v>
      </c>
      <c r="E1131">
        <v>2020</v>
      </c>
      <c r="F1131">
        <v>2</v>
      </c>
      <c r="G1131" s="3" t="s">
        <v>108</v>
      </c>
      <c r="H1131" t="s">
        <v>2908</v>
      </c>
      <c r="I1131" s="2" cm="1">
        <f t="array" ref="I1131">SUMPRODUCT(CAUWEP176[Value], --(CAUWEP176[Year] = Consolidated[[#This Row],[Year]]), --(CAUWEP176[Month] = Consolidated[[#This Row],[Month]]))</f>
        <v>0.63800000000000001</v>
      </c>
      <c r="J1131" s="2">
        <v>0.64999999999999991</v>
      </c>
      <c r="K1131" s="2" t="s">
        <v>2909</v>
      </c>
    </row>
    <row r="1132" spans="2:11" hidden="1" x14ac:dyDescent="0.2">
      <c r="B1132" t="s">
        <v>6</v>
      </c>
      <c r="C1132" t="s">
        <v>186</v>
      </c>
      <c r="D1132" t="s">
        <v>17</v>
      </c>
      <c r="E1132">
        <v>2020</v>
      </c>
      <c r="F1132">
        <v>3</v>
      </c>
      <c r="G1132" s="3" t="s">
        <v>109</v>
      </c>
      <c r="H1132" t="s">
        <v>2908</v>
      </c>
      <c r="I1132" s="2" cm="1">
        <f t="array" ref="I1132">SUMPRODUCT(CAUWEP176[Value], --(CAUWEP176[Year] = Consolidated[[#This Row],[Year]]), --(CAUWEP176[Month] = Consolidated[[#This Row],[Month]]))</f>
        <v>0.64700000000000002</v>
      </c>
      <c r="J1132" s="2">
        <v>0.64999999999999991</v>
      </c>
      <c r="K1132" s="2" t="s">
        <v>2909</v>
      </c>
    </row>
    <row r="1133" spans="2:11" hidden="1" x14ac:dyDescent="0.2">
      <c r="B1133" t="s">
        <v>6</v>
      </c>
      <c r="C1133" t="s">
        <v>186</v>
      </c>
      <c r="D1133" t="s">
        <v>17</v>
      </c>
      <c r="E1133">
        <v>2020</v>
      </c>
      <c r="F1133">
        <v>4</v>
      </c>
      <c r="G1133" s="3" t="s">
        <v>110</v>
      </c>
      <c r="H1133" t="s">
        <v>2908</v>
      </c>
      <c r="I1133" s="2" cm="1">
        <f t="array" ref="I1133">SUMPRODUCT(CAUWEP176[Value], --(CAUWEP176[Year] = Consolidated[[#This Row],[Year]]), --(CAUWEP176[Month] = Consolidated[[#This Row],[Month]]))</f>
        <v>0.71099999999999997</v>
      </c>
      <c r="J1133" s="2">
        <v>0.62222222222222223</v>
      </c>
      <c r="K1133" s="2" t="s">
        <v>2909</v>
      </c>
    </row>
    <row r="1134" spans="2:11" hidden="1" x14ac:dyDescent="0.2">
      <c r="B1134" t="s">
        <v>6</v>
      </c>
      <c r="C1134" t="s">
        <v>186</v>
      </c>
      <c r="D1134" t="s">
        <v>17</v>
      </c>
      <c r="E1134">
        <v>2020</v>
      </c>
      <c r="F1134">
        <v>5</v>
      </c>
      <c r="G1134" s="3" t="s">
        <v>111</v>
      </c>
      <c r="H1134" t="s">
        <v>2908</v>
      </c>
      <c r="I1134" s="2" cm="1">
        <f t="array" ref="I1134">SUMPRODUCT(CAUWEP176[Value], --(CAUWEP176[Year] = Consolidated[[#This Row],[Year]]), --(CAUWEP176[Month] = Consolidated[[#This Row],[Month]]))</f>
        <v>0.71399999999999997</v>
      </c>
      <c r="J1134" s="2">
        <v>0.62222222222222223</v>
      </c>
      <c r="K1134" s="2" t="s">
        <v>2909</v>
      </c>
    </row>
    <row r="1135" spans="2:11" hidden="1" x14ac:dyDescent="0.2">
      <c r="B1135" t="s">
        <v>6</v>
      </c>
      <c r="C1135" t="s">
        <v>186</v>
      </c>
      <c r="D1135" t="s">
        <v>17</v>
      </c>
      <c r="E1135">
        <v>2020</v>
      </c>
      <c r="F1135">
        <v>6</v>
      </c>
      <c r="G1135" s="3" t="s">
        <v>112</v>
      </c>
      <c r="H1135" t="s">
        <v>2908</v>
      </c>
      <c r="I1135" s="2" cm="1">
        <f t="array" ref="I1135">SUMPRODUCT(CAUWEP176[Value], --(CAUWEP176[Year] = Consolidated[[#This Row],[Year]]), --(CAUWEP176[Month] = Consolidated[[#This Row],[Month]]))</f>
        <v>0.73699999999999999</v>
      </c>
      <c r="J1135" s="2">
        <v>0.62222222222222223</v>
      </c>
      <c r="K1135" s="2" t="s">
        <v>2909</v>
      </c>
    </row>
    <row r="1136" spans="2:11" hidden="1" x14ac:dyDescent="0.2">
      <c r="B1136" t="s">
        <v>6</v>
      </c>
      <c r="C1136" t="s">
        <v>186</v>
      </c>
      <c r="D1136" t="s">
        <v>17</v>
      </c>
      <c r="E1136">
        <v>2020</v>
      </c>
      <c r="F1136">
        <v>7</v>
      </c>
      <c r="G1136" s="3" t="s">
        <v>113</v>
      </c>
      <c r="H1136" t="s">
        <v>2908</v>
      </c>
      <c r="I1136" s="2" cm="1">
        <f t="array" ref="I1136">SUMPRODUCT(CAUWEP176[Value], --(CAUWEP176[Year] = Consolidated[[#This Row],[Year]]), --(CAUWEP176[Month] = Consolidated[[#This Row],[Month]]))</f>
        <v>0.70699999999999996</v>
      </c>
      <c r="J1136" s="2">
        <v>0.62222222222222223</v>
      </c>
      <c r="K1136" s="2" t="s">
        <v>2909</v>
      </c>
    </row>
    <row r="1137" spans="2:11" hidden="1" x14ac:dyDescent="0.2">
      <c r="B1137" t="s">
        <v>6</v>
      </c>
      <c r="C1137" t="s">
        <v>186</v>
      </c>
      <c r="D1137" t="s">
        <v>17</v>
      </c>
      <c r="E1137">
        <v>2020</v>
      </c>
      <c r="F1137">
        <v>8</v>
      </c>
      <c r="G1137" s="3" t="s">
        <v>114</v>
      </c>
      <c r="H1137" t="s">
        <v>2908</v>
      </c>
      <c r="I1137" s="2" cm="1">
        <f t="array" ref="I1137">SUMPRODUCT(CAUWEP176[Value], --(CAUWEP176[Year] = Consolidated[[#This Row],[Year]]), --(CAUWEP176[Month] = Consolidated[[#This Row],[Month]]))</f>
        <v>0.73099999999999998</v>
      </c>
      <c r="J1137" s="2">
        <v>0.62222222222222223</v>
      </c>
      <c r="K1137" s="2" t="s">
        <v>2909</v>
      </c>
    </row>
    <row r="1138" spans="2:11" hidden="1" x14ac:dyDescent="0.2">
      <c r="B1138" t="s">
        <v>6</v>
      </c>
      <c r="C1138" t="s">
        <v>186</v>
      </c>
      <c r="D1138" t="s">
        <v>17</v>
      </c>
      <c r="E1138">
        <v>2020</v>
      </c>
      <c r="F1138">
        <v>9</v>
      </c>
      <c r="G1138" s="3" t="s">
        <v>115</v>
      </c>
      <c r="H1138" t="s">
        <v>2908</v>
      </c>
      <c r="I1138" s="2" cm="1">
        <f t="array" ref="I1138">SUMPRODUCT(CAUWEP176[Value], --(CAUWEP176[Year] = Consolidated[[#This Row],[Year]]), --(CAUWEP176[Month] = Consolidated[[#This Row],[Month]]))</f>
        <v>0.72799999999999998</v>
      </c>
      <c r="J1138" s="2">
        <v>0.62222222222222223</v>
      </c>
      <c r="K1138" s="2" t="s">
        <v>2909</v>
      </c>
    </row>
    <row r="1139" spans="2:11" hidden="1" x14ac:dyDescent="0.2">
      <c r="B1139" t="s">
        <v>6</v>
      </c>
      <c r="C1139" t="s">
        <v>186</v>
      </c>
      <c r="D1139" t="s">
        <v>17</v>
      </c>
      <c r="E1139">
        <v>2020</v>
      </c>
      <c r="F1139">
        <v>10</v>
      </c>
      <c r="G1139" s="3" t="s">
        <v>116</v>
      </c>
      <c r="H1139" t="s">
        <v>2908</v>
      </c>
      <c r="I1139" s="2" cm="1">
        <f t="array" ref="I1139">SUMPRODUCT(CAUWEP176[Value], --(CAUWEP176[Year] = Consolidated[[#This Row],[Year]]), --(CAUWEP176[Month] = Consolidated[[#This Row],[Month]]))</f>
        <v>0.68400000000000005</v>
      </c>
      <c r="J1139" s="2">
        <v>0.65555555555555556</v>
      </c>
      <c r="K1139" s="2" t="s">
        <v>2909</v>
      </c>
    </row>
    <row r="1140" spans="2:11" hidden="1" x14ac:dyDescent="0.2">
      <c r="B1140" t="s">
        <v>6</v>
      </c>
      <c r="C1140" t="s">
        <v>186</v>
      </c>
      <c r="D1140" t="s">
        <v>17</v>
      </c>
      <c r="E1140">
        <v>2020</v>
      </c>
      <c r="F1140">
        <v>11</v>
      </c>
      <c r="G1140" s="3" t="s">
        <v>117</v>
      </c>
      <c r="H1140" t="s">
        <v>2908</v>
      </c>
      <c r="I1140" s="2" cm="1">
        <f t="array" ref="I1140">SUMPRODUCT(CAUWEP176[Value], --(CAUWEP176[Year] = Consolidated[[#This Row],[Year]]), --(CAUWEP176[Month] = Consolidated[[#This Row],[Month]]))</f>
        <v>0.68700000000000006</v>
      </c>
      <c r="J1140" s="2">
        <v>0.65555555555555556</v>
      </c>
      <c r="K1140" s="2" t="s">
        <v>2909</v>
      </c>
    </row>
    <row r="1141" spans="2:11" hidden="1" x14ac:dyDescent="0.2">
      <c r="B1141" t="s">
        <v>6</v>
      </c>
      <c r="C1141" t="s">
        <v>186</v>
      </c>
      <c r="D1141" t="s">
        <v>17</v>
      </c>
      <c r="E1141">
        <v>2020</v>
      </c>
      <c r="F1141">
        <v>12</v>
      </c>
      <c r="G1141" s="3" t="s">
        <v>118</v>
      </c>
      <c r="H1141" t="s">
        <v>2908</v>
      </c>
      <c r="I1141" s="2" cm="1">
        <f t="array" ref="I1141">SUMPRODUCT(CAUWEP176[Value], --(CAUWEP176[Year] = Consolidated[[#This Row],[Year]]), --(CAUWEP176[Month] = Consolidated[[#This Row],[Month]]))</f>
        <v>0.70599999999999996</v>
      </c>
      <c r="J1141" s="2">
        <v>0.65555555555555556</v>
      </c>
      <c r="K1141" s="2" t="s">
        <v>2909</v>
      </c>
    </row>
    <row r="1142" spans="2:11" hidden="1" x14ac:dyDescent="0.2">
      <c r="B1142" t="s">
        <v>6</v>
      </c>
      <c r="C1142" t="s">
        <v>187</v>
      </c>
      <c r="D1142" t="s">
        <v>19</v>
      </c>
      <c r="E1142">
        <v>2020</v>
      </c>
      <c r="F1142">
        <v>2</v>
      </c>
      <c r="G1142" s="3" t="s">
        <v>108</v>
      </c>
      <c r="H1142" t="s">
        <v>2908</v>
      </c>
      <c r="I1142" s="2" cm="1">
        <f t="array" ref="I1142">SUMPRODUCT(CAUNEA3187[Value], --(CAUNEA3187[Year] = Consolidated[[#This Row],[Year]]), --(CAUNEA3187[Month] = Consolidated[[#This Row],[Month]]))</f>
        <v>0.27400000000000002</v>
      </c>
      <c r="J1142" s="2">
        <v>0.35271124341125309</v>
      </c>
      <c r="K1142" s="2" t="s">
        <v>2909</v>
      </c>
    </row>
    <row r="1143" spans="2:11" hidden="1" x14ac:dyDescent="0.2">
      <c r="B1143" t="s">
        <v>6</v>
      </c>
      <c r="C1143" t="s">
        <v>187</v>
      </c>
      <c r="D1143" t="s">
        <v>19</v>
      </c>
      <c r="E1143">
        <v>2020</v>
      </c>
      <c r="F1143">
        <v>3</v>
      </c>
      <c r="G1143" s="3" t="s">
        <v>109</v>
      </c>
      <c r="H1143" t="s">
        <v>2908</v>
      </c>
      <c r="I1143" s="2" cm="1">
        <f t="array" ref="I1143">SUMPRODUCT(CAUNEA3187[Value], --(CAUNEA3187[Year] = Consolidated[[#This Row],[Year]]), --(CAUNEA3187[Month] = Consolidated[[#This Row],[Month]]))</f>
        <v>0.27300000000000002</v>
      </c>
      <c r="J1143" s="2">
        <v>0.35325295090700498</v>
      </c>
      <c r="K1143" s="2" t="s">
        <v>2909</v>
      </c>
    </row>
    <row r="1144" spans="2:11" hidden="1" x14ac:dyDescent="0.2">
      <c r="B1144" t="s">
        <v>6</v>
      </c>
      <c r="C1144" t="s">
        <v>187</v>
      </c>
      <c r="D1144" t="s">
        <v>19</v>
      </c>
      <c r="E1144">
        <v>2020</v>
      </c>
      <c r="F1144">
        <v>4</v>
      </c>
      <c r="G1144" s="3" t="s">
        <v>110</v>
      </c>
      <c r="H1144" t="s">
        <v>2908</v>
      </c>
      <c r="I1144" s="2" cm="1">
        <f t="array" ref="I1144">SUMPRODUCT(CAUNEA3187[Value], --(CAUNEA3187[Year] = Consolidated[[#This Row],[Year]]), --(CAUNEA3187[Month] = Consolidated[[#This Row],[Month]]))</f>
        <v>0.24299999999999999</v>
      </c>
      <c r="J1144" s="2">
        <v>0.35365972429135845</v>
      </c>
      <c r="K1144" s="2" t="s">
        <v>2909</v>
      </c>
    </row>
    <row r="1145" spans="2:11" hidden="1" x14ac:dyDescent="0.2">
      <c r="B1145" t="s">
        <v>6</v>
      </c>
      <c r="C1145" t="s">
        <v>187</v>
      </c>
      <c r="D1145" t="s">
        <v>19</v>
      </c>
      <c r="E1145">
        <v>2020</v>
      </c>
      <c r="F1145">
        <v>5</v>
      </c>
      <c r="G1145" s="3" t="s">
        <v>111</v>
      </c>
      <c r="H1145" t="s">
        <v>2908</v>
      </c>
      <c r="I1145" s="2" cm="1">
        <f t="array" ref="I1145">SUMPRODUCT(CAUNEA3187[Value], --(CAUNEA3187[Year] = Consolidated[[#This Row],[Year]]), --(CAUNEA3187[Month] = Consolidated[[#This Row],[Month]]))</f>
        <v>0.222</v>
      </c>
      <c r="J1145" s="2">
        <v>0.35396507409620681</v>
      </c>
      <c r="K1145" s="2" t="s">
        <v>2909</v>
      </c>
    </row>
    <row r="1146" spans="2:11" hidden="1" x14ac:dyDescent="0.2">
      <c r="B1146" t="s">
        <v>6</v>
      </c>
      <c r="C1146" t="s">
        <v>187</v>
      </c>
      <c r="D1146" t="s">
        <v>19</v>
      </c>
      <c r="E1146">
        <v>2020</v>
      </c>
      <c r="F1146">
        <v>6</v>
      </c>
      <c r="G1146" s="3" t="s">
        <v>112</v>
      </c>
      <c r="H1146" t="s">
        <v>2908</v>
      </c>
      <c r="I1146" s="2" cm="1">
        <f t="array" ref="I1146">SUMPRODUCT(CAUNEA3187[Value], --(CAUNEA3187[Year] = Consolidated[[#This Row],[Year]]), --(CAUNEA3187[Month] = Consolidated[[#This Row],[Month]]))</f>
        <v>0.22600000000000001</v>
      </c>
      <c r="J1146" s="2">
        <v>0.35393246809437989</v>
      </c>
      <c r="K1146" s="2" t="s">
        <v>2909</v>
      </c>
    </row>
    <row r="1147" spans="2:11" hidden="1" x14ac:dyDescent="0.2">
      <c r="B1147" t="s">
        <v>6</v>
      </c>
      <c r="C1147" t="s">
        <v>187</v>
      </c>
      <c r="D1147" t="s">
        <v>19</v>
      </c>
      <c r="E1147">
        <v>2020</v>
      </c>
      <c r="F1147">
        <v>7</v>
      </c>
      <c r="G1147" s="3" t="s">
        <v>113</v>
      </c>
      <c r="H1147" t="s">
        <v>2908</v>
      </c>
      <c r="I1147" s="2" cm="1">
        <f t="array" ref="I1147">SUMPRODUCT(CAUNEA3187[Value], --(CAUNEA3187[Year] = Consolidated[[#This Row],[Year]]), --(CAUNEA3187[Month] = Consolidated[[#This Row],[Month]]))</f>
        <v>0.23300000000000001</v>
      </c>
      <c r="J1147" s="2">
        <v>0.35360811754208338</v>
      </c>
      <c r="K1147" s="2" t="s">
        <v>2909</v>
      </c>
    </row>
    <row r="1148" spans="2:11" hidden="1" x14ac:dyDescent="0.2">
      <c r="B1148" t="s">
        <v>6</v>
      </c>
      <c r="C1148" t="s">
        <v>187</v>
      </c>
      <c r="D1148" t="s">
        <v>19</v>
      </c>
      <c r="E1148">
        <v>2020</v>
      </c>
      <c r="F1148">
        <v>8</v>
      </c>
      <c r="G1148" s="3" t="s">
        <v>114</v>
      </c>
      <c r="H1148" t="s">
        <v>2908</v>
      </c>
      <c r="I1148" s="2" cm="1">
        <f t="array" ref="I1148">SUMPRODUCT(CAUNEA3187[Value], --(CAUNEA3187[Year] = Consolidated[[#This Row],[Year]]), --(CAUNEA3187[Month] = Consolidated[[#This Row],[Month]]))</f>
        <v>0.29199999999999998</v>
      </c>
      <c r="J1148" s="2">
        <v>0.35328879753340187</v>
      </c>
      <c r="K1148" s="2" t="s">
        <v>2909</v>
      </c>
    </row>
    <row r="1149" spans="2:11" hidden="1" x14ac:dyDescent="0.2">
      <c r="B1149" t="s">
        <v>6</v>
      </c>
      <c r="C1149" t="s">
        <v>187</v>
      </c>
      <c r="D1149" t="s">
        <v>19</v>
      </c>
      <c r="E1149">
        <v>2020</v>
      </c>
      <c r="F1149">
        <v>9</v>
      </c>
      <c r="G1149" s="3" t="s">
        <v>115</v>
      </c>
      <c r="H1149" t="s">
        <v>2908</v>
      </c>
      <c r="I1149" s="2" cm="1">
        <f t="array" ref="I1149">SUMPRODUCT(CAUNEA3187[Value], --(CAUNEA3187[Year] = Consolidated[[#This Row],[Year]]), --(CAUNEA3187[Month] = Consolidated[[#This Row],[Month]]))</f>
        <v>0.29199999999999998</v>
      </c>
      <c r="J1149" s="2">
        <v>0.3529638435231604</v>
      </c>
      <c r="K1149" s="2" t="s">
        <v>2909</v>
      </c>
    </row>
    <row r="1150" spans="2:11" hidden="1" x14ac:dyDescent="0.2">
      <c r="B1150" t="s">
        <v>6</v>
      </c>
      <c r="C1150" t="s">
        <v>187</v>
      </c>
      <c r="D1150" t="s">
        <v>19</v>
      </c>
      <c r="E1150">
        <v>2020</v>
      </c>
      <c r="F1150">
        <v>10</v>
      </c>
      <c r="G1150" s="3" t="s">
        <v>116</v>
      </c>
      <c r="H1150" t="s">
        <v>2908</v>
      </c>
      <c r="I1150" s="2" cm="1">
        <f t="array" ref="I1150">SUMPRODUCT(CAUNEA3187[Value], --(CAUNEA3187[Year] = Consolidated[[#This Row],[Year]]), --(CAUNEA3187[Month] = Consolidated[[#This Row],[Month]]))</f>
        <v>0.29399999999999998</v>
      </c>
      <c r="J1150" s="2">
        <v>0.35262216178780231</v>
      </c>
      <c r="K1150" s="2" t="s">
        <v>2909</v>
      </c>
    </row>
    <row r="1151" spans="2:11" hidden="1" x14ac:dyDescent="0.2">
      <c r="B1151" t="s">
        <v>6</v>
      </c>
      <c r="C1151" t="s">
        <v>187</v>
      </c>
      <c r="D1151" t="s">
        <v>19</v>
      </c>
      <c r="E1151">
        <v>2020</v>
      </c>
      <c r="F1151">
        <v>11</v>
      </c>
      <c r="G1151" s="3" t="s">
        <v>117</v>
      </c>
      <c r="H1151" t="s">
        <v>2908</v>
      </c>
      <c r="I1151" s="2" cm="1">
        <f t="array" ref="I1151">SUMPRODUCT(CAUNEA3187[Value], --(CAUNEA3187[Year] = Consolidated[[#This Row],[Year]]), --(CAUNEA3187[Month] = Consolidated[[#This Row],[Month]]))</f>
        <v>0.29399999999999998</v>
      </c>
      <c r="J1151" s="2">
        <v>0.35226288785619214</v>
      </c>
      <c r="K1151" s="2" t="s">
        <v>2909</v>
      </c>
    </row>
    <row r="1152" spans="2:11" hidden="1" x14ac:dyDescent="0.2">
      <c r="B1152" t="s">
        <v>6</v>
      </c>
      <c r="C1152" t="s">
        <v>187</v>
      </c>
      <c r="D1152" t="s">
        <v>19</v>
      </c>
      <c r="E1152">
        <v>2020</v>
      </c>
      <c r="F1152">
        <v>12</v>
      </c>
      <c r="G1152" s="3" t="s">
        <v>118</v>
      </c>
      <c r="H1152" t="s">
        <v>2908</v>
      </c>
      <c r="I1152" s="2" cm="1">
        <f t="array" ref="I1152">SUMPRODUCT(CAUNEA3187[Value], --(CAUNEA3187[Year] = Consolidated[[#This Row],[Year]]), --(CAUNEA3187[Month] = Consolidated[[#This Row],[Month]]))</f>
        <v>0.29399999999999998</v>
      </c>
      <c r="J1152" s="2">
        <v>0.35188516998461916</v>
      </c>
      <c r="K1152" s="2" t="s">
        <v>2909</v>
      </c>
    </row>
    <row r="1153" spans="2:11" hidden="1" x14ac:dyDescent="0.2">
      <c r="B1153" t="s">
        <v>6</v>
      </c>
      <c r="C1153" t="s">
        <v>179</v>
      </c>
      <c r="D1153" t="s">
        <v>22</v>
      </c>
      <c r="E1153">
        <v>2020</v>
      </c>
      <c r="F1153">
        <v>2</v>
      </c>
      <c r="G1153" s="3" t="s">
        <v>108</v>
      </c>
      <c r="H1153" t="s">
        <v>2908</v>
      </c>
      <c r="I1153" s="2" cm="1">
        <f t="array" ref="I1153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153" s="2">
        <v>0.71650150000000001</v>
      </c>
      <c r="K1153" s="2" t="s">
        <v>2909</v>
      </c>
    </row>
    <row r="1154" spans="2:11" hidden="1" x14ac:dyDescent="0.2">
      <c r="B1154" t="s">
        <v>6</v>
      </c>
      <c r="C1154" t="s">
        <v>179</v>
      </c>
      <c r="D1154" t="s">
        <v>22</v>
      </c>
      <c r="E1154">
        <v>2020</v>
      </c>
      <c r="F1154">
        <v>3</v>
      </c>
      <c r="G1154" s="3" t="s">
        <v>109</v>
      </c>
      <c r="H1154" t="s">
        <v>2908</v>
      </c>
      <c r="I1154" s="2" cm="1">
        <f t="array" ref="I115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54" s="2">
        <v>0.72201305000000005</v>
      </c>
      <c r="K1154" s="2" t="s">
        <v>2909</v>
      </c>
    </row>
    <row r="1155" spans="2:11" hidden="1" x14ac:dyDescent="0.2">
      <c r="B1155" t="s">
        <v>6</v>
      </c>
      <c r="C1155" t="s">
        <v>179</v>
      </c>
      <c r="D1155" t="s">
        <v>22</v>
      </c>
      <c r="E1155">
        <v>2020</v>
      </c>
      <c r="F1155">
        <v>4</v>
      </c>
      <c r="G1155" s="3" t="s">
        <v>110</v>
      </c>
      <c r="H1155" t="s">
        <v>2908</v>
      </c>
      <c r="I1155" s="2" cm="1">
        <f t="array" ref="I1155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155" s="2">
        <v>0.72752459999999997</v>
      </c>
      <c r="K1155" s="2" t="s">
        <v>2909</v>
      </c>
    </row>
    <row r="1156" spans="2:11" hidden="1" x14ac:dyDescent="0.2">
      <c r="B1156" t="s">
        <v>6</v>
      </c>
      <c r="C1156" t="s">
        <v>179</v>
      </c>
      <c r="D1156" t="s">
        <v>22</v>
      </c>
      <c r="E1156">
        <v>2020</v>
      </c>
      <c r="F1156">
        <v>5</v>
      </c>
      <c r="G1156" s="3" t="s">
        <v>111</v>
      </c>
      <c r="H1156" t="s">
        <v>2908</v>
      </c>
      <c r="I1156" s="2" cm="1">
        <f t="array" ref="I1156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56" s="2">
        <v>0.73854770000000003</v>
      </c>
      <c r="K1156" s="2" t="s">
        <v>2909</v>
      </c>
    </row>
    <row r="1157" spans="2:11" hidden="1" x14ac:dyDescent="0.2">
      <c r="B1157" t="s">
        <v>6</v>
      </c>
      <c r="C1157" t="s">
        <v>179</v>
      </c>
      <c r="D1157" t="s">
        <v>22</v>
      </c>
      <c r="E1157">
        <v>2020</v>
      </c>
      <c r="F1157">
        <v>6</v>
      </c>
      <c r="G1157" s="3" t="s">
        <v>112</v>
      </c>
      <c r="H1157" t="s">
        <v>2908</v>
      </c>
      <c r="I1157" s="2" cm="1">
        <f t="array" ref="I115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157" s="2">
        <v>0.73303615</v>
      </c>
      <c r="K1157" s="2" t="s">
        <v>2909</v>
      </c>
    </row>
    <row r="1158" spans="2:11" hidden="1" x14ac:dyDescent="0.2">
      <c r="B1158" t="s">
        <v>6</v>
      </c>
      <c r="C1158" t="s">
        <v>179</v>
      </c>
      <c r="D1158" t="s">
        <v>22</v>
      </c>
      <c r="E1158">
        <v>2020</v>
      </c>
      <c r="F1158">
        <v>7</v>
      </c>
      <c r="G1158" s="3" t="s">
        <v>113</v>
      </c>
      <c r="H1158" t="s">
        <v>2908</v>
      </c>
      <c r="I1158" s="2" cm="1">
        <f t="array" ref="I1158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158" s="2">
        <v>0.73303615</v>
      </c>
      <c r="K1158" s="2" t="s">
        <v>2909</v>
      </c>
    </row>
    <row r="1159" spans="2:11" hidden="1" x14ac:dyDescent="0.2">
      <c r="B1159" t="s">
        <v>6</v>
      </c>
      <c r="C1159" t="s">
        <v>179</v>
      </c>
      <c r="D1159" t="s">
        <v>22</v>
      </c>
      <c r="E1159">
        <v>2020</v>
      </c>
      <c r="F1159">
        <v>8</v>
      </c>
      <c r="G1159" s="3" t="s">
        <v>114</v>
      </c>
      <c r="H1159" t="s">
        <v>2908</v>
      </c>
      <c r="I1159" s="2" cm="1">
        <f t="array" ref="I1159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159" s="2">
        <v>0.73303615</v>
      </c>
      <c r="K1159" s="2" t="s">
        <v>2909</v>
      </c>
    </row>
    <row r="1160" spans="2:11" hidden="1" x14ac:dyDescent="0.2">
      <c r="B1160" t="s">
        <v>6</v>
      </c>
      <c r="C1160" t="s">
        <v>179</v>
      </c>
      <c r="D1160" t="s">
        <v>22</v>
      </c>
      <c r="E1160">
        <v>2020</v>
      </c>
      <c r="F1160">
        <v>9</v>
      </c>
      <c r="G1160" s="3" t="s">
        <v>115</v>
      </c>
      <c r="H1160" t="s">
        <v>2908</v>
      </c>
      <c r="I1160" s="2" cm="1">
        <f t="array" ref="I1160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160" s="2">
        <v>0.72752459999999997</v>
      </c>
      <c r="K1160" s="2" t="s">
        <v>2909</v>
      </c>
    </row>
    <row r="1161" spans="2:11" hidden="1" x14ac:dyDescent="0.2">
      <c r="B1161" t="s">
        <v>6</v>
      </c>
      <c r="C1161" t="s">
        <v>179</v>
      </c>
      <c r="D1161" t="s">
        <v>22</v>
      </c>
      <c r="E1161">
        <v>2020</v>
      </c>
      <c r="F1161">
        <v>10</v>
      </c>
      <c r="G1161" s="3" t="s">
        <v>116</v>
      </c>
      <c r="H1161" t="s">
        <v>2908</v>
      </c>
      <c r="I1161" s="2" cm="1">
        <f t="array" ref="I1161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161" s="2">
        <v>0.72201305000000005</v>
      </c>
      <c r="K1161" s="2" t="s">
        <v>2909</v>
      </c>
    </row>
    <row r="1162" spans="2:11" hidden="1" x14ac:dyDescent="0.2">
      <c r="B1162" t="s">
        <v>6</v>
      </c>
      <c r="C1162" t="s">
        <v>179</v>
      </c>
      <c r="D1162" t="s">
        <v>22</v>
      </c>
      <c r="E1162">
        <v>2020</v>
      </c>
      <c r="F1162">
        <v>11</v>
      </c>
      <c r="G1162" s="3" t="s">
        <v>117</v>
      </c>
      <c r="H1162" t="s">
        <v>2908</v>
      </c>
      <c r="I1162" s="2" cm="1">
        <f t="array" ref="I116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62" s="2">
        <v>0.71650150000000001</v>
      </c>
      <c r="K1162" s="2" t="s">
        <v>2909</v>
      </c>
    </row>
    <row r="1163" spans="2:11" hidden="1" x14ac:dyDescent="0.2">
      <c r="B1163" t="s">
        <v>6</v>
      </c>
      <c r="C1163" t="s">
        <v>179</v>
      </c>
      <c r="D1163" t="s">
        <v>22</v>
      </c>
      <c r="E1163">
        <v>2020</v>
      </c>
      <c r="F1163">
        <v>12</v>
      </c>
      <c r="G1163" s="3" t="s">
        <v>118</v>
      </c>
      <c r="H1163" t="s">
        <v>2908</v>
      </c>
      <c r="I1163" s="2" cm="1">
        <f t="array" ref="I1163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163" s="2">
        <v>0.70547840000000006</v>
      </c>
      <c r="K1163" s="2" t="s">
        <v>2909</v>
      </c>
    </row>
    <row r="1164" spans="2:11" hidden="1" x14ac:dyDescent="0.2">
      <c r="B1164" t="s">
        <v>6</v>
      </c>
      <c r="C1164" t="s">
        <v>186</v>
      </c>
      <c r="D1164" t="s">
        <v>20</v>
      </c>
      <c r="E1164">
        <v>2020</v>
      </c>
      <c r="F1164">
        <v>2</v>
      </c>
      <c r="G1164" s="3" t="s">
        <v>108</v>
      </c>
      <c r="H1164" t="s">
        <v>2908</v>
      </c>
      <c r="I1164" s="2" cm="1">
        <f t="array" ref="I1164">SUMPRODUCT(CAUWEP176[Value], --(CAUWEP176[Year] = Consolidated[[#This Row],[Year]]), --(CAUWEP176[Month] = Consolidated[[#This Row],[Month]]))</f>
        <v>0.63800000000000001</v>
      </c>
      <c r="J1164" s="2">
        <v>0.64999999999999991</v>
      </c>
      <c r="K1164" s="2" t="s">
        <v>2909</v>
      </c>
    </row>
    <row r="1165" spans="2:11" hidden="1" x14ac:dyDescent="0.2">
      <c r="B1165" t="s">
        <v>6</v>
      </c>
      <c r="C1165" t="s">
        <v>186</v>
      </c>
      <c r="D1165" t="s">
        <v>20</v>
      </c>
      <c r="E1165">
        <v>2020</v>
      </c>
      <c r="F1165">
        <v>3</v>
      </c>
      <c r="G1165" s="3" t="s">
        <v>109</v>
      </c>
      <c r="H1165" t="s">
        <v>2908</v>
      </c>
      <c r="I1165" s="2" cm="1">
        <f t="array" ref="I1165">SUMPRODUCT(CAUWEP176[Value], --(CAUWEP176[Year] = Consolidated[[#This Row],[Year]]), --(CAUWEP176[Month] = Consolidated[[#This Row],[Month]]))</f>
        <v>0.64700000000000002</v>
      </c>
      <c r="J1165" s="2">
        <v>0.64999999999999991</v>
      </c>
      <c r="K1165" s="2" t="s">
        <v>2909</v>
      </c>
    </row>
    <row r="1166" spans="2:11" hidden="1" x14ac:dyDescent="0.2">
      <c r="B1166" t="s">
        <v>6</v>
      </c>
      <c r="C1166" t="s">
        <v>186</v>
      </c>
      <c r="D1166" t="s">
        <v>20</v>
      </c>
      <c r="E1166">
        <v>2020</v>
      </c>
      <c r="F1166">
        <v>4</v>
      </c>
      <c r="G1166" s="3" t="s">
        <v>110</v>
      </c>
      <c r="H1166" t="s">
        <v>2908</v>
      </c>
      <c r="I1166" s="2" cm="1">
        <f t="array" ref="I1166">SUMPRODUCT(CAUWEP176[Value], --(CAUWEP176[Year] = Consolidated[[#This Row],[Year]]), --(CAUWEP176[Month] = Consolidated[[#This Row],[Month]]))</f>
        <v>0.71099999999999997</v>
      </c>
      <c r="J1166" s="2">
        <v>0.62222222222222223</v>
      </c>
      <c r="K1166" s="2" t="s">
        <v>2909</v>
      </c>
    </row>
    <row r="1167" spans="2:11" hidden="1" x14ac:dyDescent="0.2">
      <c r="B1167" t="s">
        <v>6</v>
      </c>
      <c r="C1167" t="s">
        <v>186</v>
      </c>
      <c r="D1167" t="s">
        <v>20</v>
      </c>
      <c r="E1167">
        <v>2020</v>
      </c>
      <c r="F1167">
        <v>5</v>
      </c>
      <c r="G1167" s="3" t="s">
        <v>111</v>
      </c>
      <c r="H1167" t="s">
        <v>2908</v>
      </c>
      <c r="I1167" s="2" cm="1">
        <f t="array" ref="I1167">SUMPRODUCT(CAUWEP176[Value], --(CAUWEP176[Year] = Consolidated[[#This Row],[Year]]), --(CAUWEP176[Month] = Consolidated[[#This Row],[Month]]))</f>
        <v>0.71399999999999997</v>
      </c>
      <c r="J1167" s="2">
        <v>0.62222222222222223</v>
      </c>
      <c r="K1167" s="2" t="s">
        <v>2909</v>
      </c>
    </row>
    <row r="1168" spans="2:11" hidden="1" x14ac:dyDescent="0.2">
      <c r="B1168" t="s">
        <v>6</v>
      </c>
      <c r="C1168" t="s">
        <v>186</v>
      </c>
      <c r="D1168" t="s">
        <v>20</v>
      </c>
      <c r="E1168">
        <v>2020</v>
      </c>
      <c r="F1168">
        <v>6</v>
      </c>
      <c r="G1168" s="3" t="s">
        <v>112</v>
      </c>
      <c r="H1168" t="s">
        <v>2908</v>
      </c>
      <c r="I1168" s="2" cm="1">
        <f t="array" ref="I1168">SUMPRODUCT(CAUWEP176[Value], --(CAUWEP176[Year] = Consolidated[[#This Row],[Year]]), --(CAUWEP176[Month] = Consolidated[[#This Row],[Month]]))</f>
        <v>0.73699999999999999</v>
      </c>
      <c r="J1168" s="2">
        <v>0.62222222222222223</v>
      </c>
      <c r="K1168" s="2" t="s">
        <v>2909</v>
      </c>
    </row>
    <row r="1169" spans="2:11" hidden="1" x14ac:dyDescent="0.2">
      <c r="B1169" t="s">
        <v>6</v>
      </c>
      <c r="C1169" t="s">
        <v>186</v>
      </c>
      <c r="D1169" t="s">
        <v>20</v>
      </c>
      <c r="E1169">
        <v>2020</v>
      </c>
      <c r="F1169">
        <v>7</v>
      </c>
      <c r="G1169" s="3" t="s">
        <v>113</v>
      </c>
      <c r="H1169" t="s">
        <v>2908</v>
      </c>
      <c r="I1169" s="2" cm="1">
        <f t="array" ref="I1169">SUMPRODUCT(CAUWEP176[Value], --(CAUWEP176[Year] = Consolidated[[#This Row],[Year]]), --(CAUWEP176[Month] = Consolidated[[#This Row],[Month]]))</f>
        <v>0.70699999999999996</v>
      </c>
      <c r="J1169" s="2">
        <v>0.62222222222222223</v>
      </c>
      <c r="K1169" s="2" t="s">
        <v>2909</v>
      </c>
    </row>
    <row r="1170" spans="2:11" hidden="1" x14ac:dyDescent="0.2">
      <c r="B1170" t="s">
        <v>6</v>
      </c>
      <c r="C1170" t="s">
        <v>186</v>
      </c>
      <c r="D1170" t="s">
        <v>20</v>
      </c>
      <c r="E1170">
        <v>2020</v>
      </c>
      <c r="F1170">
        <v>8</v>
      </c>
      <c r="G1170" s="3" t="s">
        <v>114</v>
      </c>
      <c r="H1170" t="s">
        <v>2908</v>
      </c>
      <c r="I1170" s="2" cm="1">
        <f t="array" ref="I1170">SUMPRODUCT(CAUWEP176[Value], --(CAUWEP176[Year] = Consolidated[[#This Row],[Year]]), --(CAUWEP176[Month] = Consolidated[[#This Row],[Month]]))</f>
        <v>0.73099999999999998</v>
      </c>
      <c r="J1170" s="2">
        <v>0.62222222222222223</v>
      </c>
      <c r="K1170" s="2" t="s">
        <v>2909</v>
      </c>
    </row>
    <row r="1171" spans="2:11" hidden="1" x14ac:dyDescent="0.2">
      <c r="B1171" t="s">
        <v>6</v>
      </c>
      <c r="C1171" t="s">
        <v>186</v>
      </c>
      <c r="D1171" t="s">
        <v>20</v>
      </c>
      <c r="E1171">
        <v>2020</v>
      </c>
      <c r="F1171">
        <v>9</v>
      </c>
      <c r="G1171" s="3" t="s">
        <v>115</v>
      </c>
      <c r="H1171" t="s">
        <v>2908</v>
      </c>
      <c r="I1171" s="2" cm="1">
        <f t="array" ref="I1171">SUMPRODUCT(CAUWEP176[Value], --(CAUWEP176[Year] = Consolidated[[#This Row],[Year]]), --(CAUWEP176[Month] = Consolidated[[#This Row],[Month]]))</f>
        <v>0.72799999999999998</v>
      </c>
      <c r="J1171" s="2">
        <v>0.62222222222222223</v>
      </c>
      <c r="K1171" s="2" t="s">
        <v>2909</v>
      </c>
    </row>
    <row r="1172" spans="2:11" hidden="1" x14ac:dyDescent="0.2">
      <c r="B1172" t="s">
        <v>6</v>
      </c>
      <c r="C1172" t="s">
        <v>186</v>
      </c>
      <c r="D1172" t="s">
        <v>20</v>
      </c>
      <c r="E1172">
        <v>2020</v>
      </c>
      <c r="F1172">
        <v>10</v>
      </c>
      <c r="G1172" s="3" t="s">
        <v>116</v>
      </c>
      <c r="H1172" t="s">
        <v>2908</v>
      </c>
      <c r="I1172" s="2" cm="1">
        <f t="array" ref="I1172">SUMPRODUCT(CAUWEP176[Value], --(CAUWEP176[Year] = Consolidated[[#This Row],[Year]]), --(CAUWEP176[Month] = Consolidated[[#This Row],[Month]]))</f>
        <v>0.68400000000000005</v>
      </c>
      <c r="J1172" s="2">
        <v>0.65555555555555556</v>
      </c>
      <c r="K1172" s="2" t="s">
        <v>2909</v>
      </c>
    </row>
    <row r="1173" spans="2:11" hidden="1" x14ac:dyDescent="0.2">
      <c r="B1173" t="s">
        <v>6</v>
      </c>
      <c r="C1173" t="s">
        <v>186</v>
      </c>
      <c r="D1173" t="s">
        <v>20</v>
      </c>
      <c r="E1173">
        <v>2020</v>
      </c>
      <c r="F1173">
        <v>11</v>
      </c>
      <c r="G1173" s="3" t="s">
        <v>117</v>
      </c>
      <c r="H1173" t="s">
        <v>2908</v>
      </c>
      <c r="I1173" s="2" cm="1">
        <f t="array" ref="I1173">SUMPRODUCT(CAUWEP176[Value], --(CAUWEP176[Year] = Consolidated[[#This Row],[Year]]), --(CAUWEP176[Month] = Consolidated[[#This Row],[Month]]))</f>
        <v>0.68700000000000006</v>
      </c>
      <c r="J1173" s="2">
        <v>0.65555555555555556</v>
      </c>
      <c r="K1173" s="2" t="s">
        <v>2909</v>
      </c>
    </row>
    <row r="1174" spans="2:11" hidden="1" x14ac:dyDescent="0.2">
      <c r="B1174" t="s">
        <v>6</v>
      </c>
      <c r="C1174" t="s">
        <v>186</v>
      </c>
      <c r="D1174" t="s">
        <v>20</v>
      </c>
      <c r="E1174">
        <v>2020</v>
      </c>
      <c r="F1174">
        <v>12</v>
      </c>
      <c r="G1174" s="3" t="s">
        <v>118</v>
      </c>
      <c r="H1174" t="s">
        <v>2908</v>
      </c>
      <c r="I1174" s="2" cm="1">
        <f t="array" ref="I1174">SUMPRODUCT(CAUWEP176[Value], --(CAUWEP176[Year] = Consolidated[[#This Row],[Year]]), --(CAUWEP176[Month] = Consolidated[[#This Row],[Month]]))</f>
        <v>0.70599999999999996</v>
      </c>
      <c r="J1174" s="2">
        <v>0.65555555555555556</v>
      </c>
      <c r="K1174" s="2" t="s">
        <v>2909</v>
      </c>
    </row>
    <row r="1175" spans="2:11" hidden="1" x14ac:dyDescent="0.2">
      <c r="B1175" t="s">
        <v>6</v>
      </c>
      <c r="C1175" t="s">
        <v>2653</v>
      </c>
      <c r="D1175" t="s">
        <v>15</v>
      </c>
      <c r="E1175">
        <v>2020</v>
      </c>
      <c r="F1175">
        <v>2</v>
      </c>
      <c r="G1175" s="3" t="s">
        <v>108</v>
      </c>
      <c r="H1175" t="s">
        <v>2908</v>
      </c>
      <c r="I1175" s="2" cm="1">
        <f t="array" ref="I1175">SUMPRODUCT(CAUNEA569[Value], --(CAUNEA569[Year] = Consolidated[[#This Row],[Year]]), --(CAUNEA569[Month] = Consolidated[[#This Row],[Month]]))</f>
        <v>0.28000000000000003</v>
      </c>
      <c r="J1175" s="2">
        <v>0.35416666666666669</v>
      </c>
      <c r="K1175" s="2" t="s">
        <v>2909</v>
      </c>
    </row>
    <row r="1176" spans="2:11" hidden="1" x14ac:dyDescent="0.2">
      <c r="B1176" t="s">
        <v>6</v>
      </c>
      <c r="C1176" t="s">
        <v>2653</v>
      </c>
      <c r="D1176" t="s">
        <v>15</v>
      </c>
      <c r="E1176">
        <v>2020</v>
      </c>
      <c r="F1176">
        <v>3</v>
      </c>
      <c r="G1176" s="3" t="s">
        <v>109</v>
      </c>
      <c r="H1176" t="s">
        <v>2908</v>
      </c>
      <c r="I1176" s="2" cm="1">
        <f t="array" ref="I1176">SUMPRODUCT(CAUNEA569[Value], --(CAUNEA569[Year] = Consolidated[[#This Row],[Year]]), --(CAUNEA569[Month] = Consolidated[[#This Row],[Month]]))</f>
        <v>0.3</v>
      </c>
      <c r="J1176" s="2">
        <v>0.35416666666666669</v>
      </c>
      <c r="K1176" s="2" t="s">
        <v>2909</v>
      </c>
    </row>
    <row r="1177" spans="2:11" hidden="1" x14ac:dyDescent="0.2">
      <c r="B1177" t="s">
        <v>6</v>
      </c>
      <c r="C1177" t="s">
        <v>2653</v>
      </c>
      <c r="D1177" t="s">
        <v>15</v>
      </c>
      <c r="E1177">
        <v>2020</v>
      </c>
      <c r="F1177">
        <v>4</v>
      </c>
      <c r="G1177" s="3" t="s">
        <v>110</v>
      </c>
      <c r="H1177" t="s">
        <v>2908</v>
      </c>
      <c r="I1177" s="2" cm="1">
        <f t="array" ref="I1177">SUMPRODUCT(CAUNEA569[Value], --(CAUNEA569[Year] = Consolidated[[#This Row],[Year]]), --(CAUNEA569[Month] = Consolidated[[#This Row],[Month]]))</f>
        <v>0.27</v>
      </c>
      <c r="J1177" s="2">
        <v>0.35416666666666669</v>
      </c>
      <c r="K1177" s="2" t="s">
        <v>2909</v>
      </c>
    </row>
    <row r="1178" spans="2:11" hidden="1" x14ac:dyDescent="0.2">
      <c r="B1178" t="s">
        <v>6</v>
      </c>
      <c r="C1178" t="s">
        <v>2653</v>
      </c>
      <c r="D1178" t="s">
        <v>15</v>
      </c>
      <c r="E1178">
        <v>2020</v>
      </c>
      <c r="F1178">
        <v>5</v>
      </c>
      <c r="G1178" s="3" t="s">
        <v>111</v>
      </c>
      <c r="H1178" t="s">
        <v>2908</v>
      </c>
      <c r="I1178" s="2" cm="1">
        <f t="array" ref="I1178">SUMPRODUCT(CAUNEA569[Value], --(CAUNEA569[Year] = Consolidated[[#This Row],[Year]]), --(CAUNEA569[Month] = Consolidated[[#This Row],[Month]]))</f>
        <v>0.3</v>
      </c>
      <c r="J1178" s="2">
        <v>0.35416666666666669</v>
      </c>
      <c r="K1178" s="2" t="s">
        <v>2909</v>
      </c>
    </row>
    <row r="1179" spans="2:11" hidden="1" x14ac:dyDescent="0.2">
      <c r="B1179" t="s">
        <v>6</v>
      </c>
      <c r="C1179" t="s">
        <v>2653</v>
      </c>
      <c r="D1179" t="s">
        <v>15</v>
      </c>
      <c r="E1179">
        <v>2020</v>
      </c>
      <c r="F1179">
        <v>6</v>
      </c>
      <c r="G1179" s="3" t="s">
        <v>112</v>
      </c>
      <c r="H1179" t="s">
        <v>2908</v>
      </c>
      <c r="I1179" s="2" cm="1">
        <f t="array" ref="I1179">SUMPRODUCT(CAUNEA569[Value], --(CAUNEA569[Year] = Consolidated[[#This Row],[Year]]), --(CAUNEA569[Month] = Consolidated[[#This Row],[Month]]))</f>
        <v>0.27500000000000002</v>
      </c>
      <c r="J1179" s="2">
        <v>0.35416666666666669</v>
      </c>
      <c r="K1179" s="2" t="s">
        <v>2909</v>
      </c>
    </row>
    <row r="1180" spans="2:11" hidden="1" x14ac:dyDescent="0.2">
      <c r="B1180" t="s">
        <v>6</v>
      </c>
      <c r="C1180" t="s">
        <v>2653</v>
      </c>
      <c r="D1180" t="s">
        <v>15</v>
      </c>
      <c r="E1180">
        <v>2020</v>
      </c>
      <c r="F1180">
        <v>7</v>
      </c>
      <c r="G1180" s="3" t="s">
        <v>113</v>
      </c>
      <c r="H1180" t="s">
        <v>2908</v>
      </c>
      <c r="I1180" s="2" cm="1">
        <f t="array" ref="I1180">SUMPRODUCT(CAUNEA569[Value], --(CAUNEA569[Year] = Consolidated[[#This Row],[Year]]), --(CAUNEA569[Month] = Consolidated[[#This Row],[Month]]))</f>
        <v>0.27500000000000002</v>
      </c>
      <c r="J1180" s="2">
        <v>0.35416666666666669</v>
      </c>
      <c r="K1180" s="2" t="s">
        <v>2909</v>
      </c>
    </row>
    <row r="1181" spans="2:11" hidden="1" x14ac:dyDescent="0.2">
      <c r="B1181" t="s">
        <v>6</v>
      </c>
      <c r="C1181" t="s">
        <v>2653</v>
      </c>
      <c r="D1181" t="s">
        <v>15</v>
      </c>
      <c r="E1181">
        <v>2020</v>
      </c>
      <c r="F1181">
        <v>8</v>
      </c>
      <c r="G1181" s="3" t="s">
        <v>114</v>
      </c>
      <c r="H1181" t="s">
        <v>2908</v>
      </c>
      <c r="I1181" s="2" cm="1">
        <f t="array" ref="I1181">SUMPRODUCT(CAUNEA569[Value], --(CAUNEA569[Year] = Consolidated[[#This Row],[Year]]), --(CAUNEA569[Month] = Consolidated[[#This Row],[Month]]))</f>
        <v>0.29699999999999999</v>
      </c>
      <c r="J1181" s="2">
        <v>0.35416666666666669</v>
      </c>
      <c r="K1181" s="2" t="s">
        <v>2909</v>
      </c>
    </row>
    <row r="1182" spans="2:11" hidden="1" x14ac:dyDescent="0.2">
      <c r="B1182" t="s">
        <v>6</v>
      </c>
      <c r="C1182" t="s">
        <v>2653</v>
      </c>
      <c r="D1182" t="s">
        <v>15</v>
      </c>
      <c r="E1182">
        <v>2020</v>
      </c>
      <c r="F1182">
        <v>9</v>
      </c>
      <c r="G1182" s="3" t="s">
        <v>115</v>
      </c>
      <c r="H1182" t="s">
        <v>2908</v>
      </c>
      <c r="I1182" s="2" cm="1">
        <f t="array" ref="I1182">SUMPRODUCT(CAUNEA569[Value], --(CAUNEA569[Year] = Consolidated[[#This Row],[Year]]), --(CAUNEA569[Month] = Consolidated[[#This Row],[Month]]))</f>
        <v>0.29699999999999999</v>
      </c>
      <c r="J1182" s="2">
        <v>0.35416666666666669</v>
      </c>
      <c r="K1182" s="2" t="s">
        <v>2909</v>
      </c>
    </row>
    <row r="1183" spans="2:11" hidden="1" x14ac:dyDescent="0.2">
      <c r="B1183" t="s">
        <v>6</v>
      </c>
      <c r="C1183" t="s">
        <v>2653</v>
      </c>
      <c r="D1183" t="s">
        <v>15</v>
      </c>
      <c r="E1183">
        <v>2020</v>
      </c>
      <c r="F1183">
        <v>10</v>
      </c>
      <c r="G1183" s="3" t="s">
        <v>116</v>
      </c>
      <c r="H1183" t="s">
        <v>2908</v>
      </c>
      <c r="I1183" s="2" cm="1">
        <f t="array" ref="I1183">SUMPRODUCT(CAUNEA569[Value], --(CAUNEA569[Year] = Consolidated[[#This Row],[Year]]), --(CAUNEA569[Month] = Consolidated[[#This Row],[Month]]))</f>
        <v>0.29699999999999999</v>
      </c>
      <c r="J1183" s="2">
        <v>0.35416666666666669</v>
      </c>
      <c r="K1183" s="2" t="s">
        <v>2909</v>
      </c>
    </row>
    <row r="1184" spans="2:11" hidden="1" x14ac:dyDescent="0.2">
      <c r="B1184" t="s">
        <v>6</v>
      </c>
      <c r="C1184" t="s">
        <v>2653</v>
      </c>
      <c r="D1184" t="s">
        <v>15</v>
      </c>
      <c r="E1184">
        <v>2020</v>
      </c>
      <c r="F1184">
        <v>11</v>
      </c>
      <c r="G1184" s="3" t="s">
        <v>117</v>
      </c>
      <c r="H1184" t="s">
        <v>2908</v>
      </c>
      <c r="I1184" s="2" cm="1">
        <f t="array" ref="I1184">SUMPRODUCT(CAUNEA569[Value], --(CAUNEA569[Year] = Consolidated[[#This Row],[Year]]), --(CAUNEA569[Month] = Consolidated[[#This Row],[Month]]))</f>
        <v>0.29699999999999999</v>
      </c>
      <c r="J1184" s="2">
        <v>0.35416666666666669</v>
      </c>
      <c r="K1184" s="2" t="s">
        <v>2909</v>
      </c>
    </row>
    <row r="1185" spans="2:11" hidden="1" x14ac:dyDescent="0.2">
      <c r="B1185" t="s">
        <v>6</v>
      </c>
      <c r="C1185" t="s">
        <v>2653</v>
      </c>
      <c r="D1185" t="s">
        <v>15</v>
      </c>
      <c r="E1185">
        <v>2020</v>
      </c>
      <c r="F1185">
        <v>12</v>
      </c>
      <c r="G1185" s="3" t="s">
        <v>118</v>
      </c>
      <c r="H1185" t="s">
        <v>2908</v>
      </c>
      <c r="I1185" s="2" cm="1">
        <f t="array" ref="I1185">SUMPRODUCT(CAUNEA569[Value], --(CAUNEA569[Year] = Consolidated[[#This Row],[Year]]), --(CAUNEA569[Month] = Consolidated[[#This Row],[Month]]))</f>
        <v>0.29699999999999999</v>
      </c>
      <c r="J1185" s="2">
        <v>0.35416666666666669</v>
      </c>
      <c r="K1185" s="2" t="s">
        <v>2909</v>
      </c>
    </row>
    <row r="1186" spans="2:11" hidden="1" x14ac:dyDescent="0.2">
      <c r="B1186" t="s">
        <v>6</v>
      </c>
      <c r="C1186" t="s">
        <v>179</v>
      </c>
      <c r="D1186" t="s">
        <v>7</v>
      </c>
      <c r="E1186">
        <v>2020</v>
      </c>
      <c r="F1186">
        <v>3</v>
      </c>
      <c r="G1186" s="3" t="s">
        <v>109</v>
      </c>
      <c r="H1186" t="s">
        <v>2910</v>
      </c>
      <c r="I1186" s="2" cm="1">
        <f t="array" ref="I118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86" s="2">
        <v>0.71650150000000001</v>
      </c>
      <c r="K1186" s="2" t="s">
        <v>2911</v>
      </c>
    </row>
    <row r="1187" spans="2:11" hidden="1" x14ac:dyDescent="0.2">
      <c r="B1187" t="s">
        <v>6</v>
      </c>
      <c r="C1187" t="s">
        <v>179</v>
      </c>
      <c r="D1187" t="s">
        <v>7</v>
      </c>
      <c r="E1187">
        <v>2020</v>
      </c>
      <c r="F1187">
        <v>4</v>
      </c>
      <c r="G1187" s="3" t="s">
        <v>110</v>
      </c>
      <c r="H1187" t="s">
        <v>2910</v>
      </c>
      <c r="I1187" s="2" cm="1">
        <f t="array" ref="I118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187" s="2">
        <v>0.73303615</v>
      </c>
      <c r="K1187" s="2" t="s">
        <v>2911</v>
      </c>
    </row>
    <row r="1188" spans="2:11" hidden="1" x14ac:dyDescent="0.2">
      <c r="B1188" t="s">
        <v>6</v>
      </c>
      <c r="C1188" t="s">
        <v>179</v>
      </c>
      <c r="D1188" t="s">
        <v>7</v>
      </c>
      <c r="E1188">
        <v>2020</v>
      </c>
      <c r="F1188">
        <v>5</v>
      </c>
      <c r="G1188" s="3" t="s">
        <v>111</v>
      </c>
      <c r="H1188" t="s">
        <v>2910</v>
      </c>
      <c r="I1188" s="2" cm="1">
        <f t="array" ref="I118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88" s="2">
        <v>0.72201305000000005</v>
      </c>
      <c r="K1188" s="2" t="s">
        <v>2911</v>
      </c>
    </row>
    <row r="1189" spans="2:11" hidden="1" x14ac:dyDescent="0.2">
      <c r="B1189" t="s">
        <v>6</v>
      </c>
      <c r="C1189" t="s">
        <v>179</v>
      </c>
      <c r="D1189" t="s">
        <v>7</v>
      </c>
      <c r="E1189">
        <v>2020</v>
      </c>
      <c r="F1189">
        <v>6</v>
      </c>
      <c r="G1189" s="3" t="s">
        <v>112</v>
      </c>
      <c r="H1189" t="s">
        <v>2910</v>
      </c>
      <c r="I1189" s="2" cm="1">
        <f t="array" ref="I118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189" s="2">
        <v>0.70547840000000006</v>
      </c>
      <c r="K1189" s="2" t="s">
        <v>2911</v>
      </c>
    </row>
    <row r="1190" spans="2:11" hidden="1" x14ac:dyDescent="0.2">
      <c r="B1190" t="s">
        <v>6</v>
      </c>
      <c r="C1190" t="s">
        <v>179</v>
      </c>
      <c r="D1190" t="s">
        <v>7</v>
      </c>
      <c r="E1190">
        <v>2020</v>
      </c>
      <c r="F1190">
        <v>7</v>
      </c>
      <c r="G1190" s="3" t="s">
        <v>113</v>
      </c>
      <c r="H1190" t="s">
        <v>2910</v>
      </c>
      <c r="I1190" s="2" cm="1">
        <f t="array" ref="I119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190" s="2">
        <v>0.67792065000000001</v>
      </c>
      <c r="K1190" s="2" t="s">
        <v>2911</v>
      </c>
    </row>
    <row r="1191" spans="2:11" hidden="1" x14ac:dyDescent="0.2">
      <c r="B1191" t="s">
        <v>6</v>
      </c>
      <c r="C1191" t="s">
        <v>179</v>
      </c>
      <c r="D1191" t="s">
        <v>7</v>
      </c>
      <c r="E1191">
        <v>2020</v>
      </c>
      <c r="F1191">
        <v>8</v>
      </c>
      <c r="G1191" s="3" t="s">
        <v>114</v>
      </c>
      <c r="H1191" t="s">
        <v>2910</v>
      </c>
      <c r="I1191" s="2" cm="1">
        <f t="array" ref="I119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191" s="2">
        <v>0.65587445</v>
      </c>
      <c r="K1191" s="2" t="s">
        <v>2911</v>
      </c>
    </row>
    <row r="1192" spans="2:11" hidden="1" x14ac:dyDescent="0.2">
      <c r="B1192" t="s">
        <v>6</v>
      </c>
      <c r="C1192" t="s">
        <v>179</v>
      </c>
      <c r="D1192" t="s">
        <v>7</v>
      </c>
      <c r="E1192">
        <v>2020</v>
      </c>
      <c r="F1192">
        <v>9</v>
      </c>
      <c r="G1192" s="3" t="s">
        <v>115</v>
      </c>
      <c r="H1192" t="s">
        <v>2910</v>
      </c>
      <c r="I1192" s="2" cm="1">
        <f t="array" ref="I119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192" s="2">
        <v>0.62831669999999995</v>
      </c>
      <c r="K1192" s="2" t="s">
        <v>2911</v>
      </c>
    </row>
    <row r="1193" spans="2:11" hidden="1" x14ac:dyDescent="0.2">
      <c r="B1193" t="s">
        <v>6</v>
      </c>
      <c r="C1193" t="s">
        <v>179</v>
      </c>
      <c r="D1193" t="s">
        <v>7</v>
      </c>
      <c r="E1193">
        <v>2020</v>
      </c>
      <c r="F1193">
        <v>10</v>
      </c>
      <c r="G1193" s="3" t="s">
        <v>116</v>
      </c>
      <c r="H1193" t="s">
        <v>2910</v>
      </c>
      <c r="I1193" s="2" cm="1">
        <f t="array" ref="I119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193" s="2">
        <v>0.60075895000000001</v>
      </c>
      <c r="K1193" s="2" t="s">
        <v>2911</v>
      </c>
    </row>
    <row r="1194" spans="2:11" hidden="1" x14ac:dyDescent="0.2">
      <c r="B1194" t="s">
        <v>6</v>
      </c>
      <c r="C1194" t="s">
        <v>179</v>
      </c>
      <c r="D1194" t="s">
        <v>7</v>
      </c>
      <c r="E1194">
        <v>2020</v>
      </c>
      <c r="F1194">
        <v>11</v>
      </c>
      <c r="G1194" s="3" t="s">
        <v>117</v>
      </c>
      <c r="H1194" t="s">
        <v>2910</v>
      </c>
      <c r="I1194" s="2" cm="1">
        <f t="array" ref="I119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194" s="2">
        <v>0.58973584999999995</v>
      </c>
      <c r="K1194" s="2" t="s">
        <v>2911</v>
      </c>
    </row>
    <row r="1195" spans="2:11" hidden="1" x14ac:dyDescent="0.2">
      <c r="B1195" t="s">
        <v>6</v>
      </c>
      <c r="C1195" t="s">
        <v>179</v>
      </c>
      <c r="D1195" t="s">
        <v>7</v>
      </c>
      <c r="E1195">
        <v>2020</v>
      </c>
      <c r="F1195">
        <v>12</v>
      </c>
      <c r="G1195" s="3" t="s">
        <v>118</v>
      </c>
      <c r="H1195" t="s">
        <v>2910</v>
      </c>
      <c r="I1195" s="2" cm="1">
        <f t="array" ref="I119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195" s="2">
        <v>0.58422430000000003</v>
      </c>
      <c r="K1195" s="2" t="s">
        <v>2911</v>
      </c>
    </row>
    <row r="1196" spans="2:11" hidden="1" x14ac:dyDescent="0.2">
      <c r="B1196" t="s">
        <v>6</v>
      </c>
      <c r="C1196" t="s">
        <v>186</v>
      </c>
      <c r="D1196" t="s">
        <v>17</v>
      </c>
      <c r="E1196">
        <v>2020</v>
      </c>
      <c r="F1196">
        <v>3</v>
      </c>
      <c r="G1196" s="3" t="s">
        <v>109</v>
      </c>
      <c r="H1196" t="s">
        <v>2910</v>
      </c>
      <c r="I1196" s="2" cm="1">
        <f t="array" ref="I1196">SUMPRODUCT(CAUWEP176[Value], --(CAUWEP176[Year] = Consolidated[[#This Row],[Year]]), --(CAUWEP176[Month] = Consolidated[[#This Row],[Month]]))</f>
        <v>0.64700000000000002</v>
      </c>
      <c r="J1196" s="2">
        <v>0.64999999999999991</v>
      </c>
      <c r="K1196" s="2" t="s">
        <v>2911</v>
      </c>
    </row>
    <row r="1197" spans="2:11" hidden="1" x14ac:dyDescent="0.2">
      <c r="B1197" t="s">
        <v>6</v>
      </c>
      <c r="C1197" t="s">
        <v>186</v>
      </c>
      <c r="D1197" t="s">
        <v>17</v>
      </c>
      <c r="E1197">
        <v>2020</v>
      </c>
      <c r="F1197">
        <v>4</v>
      </c>
      <c r="G1197" s="3" t="s">
        <v>110</v>
      </c>
      <c r="H1197" t="s">
        <v>2910</v>
      </c>
      <c r="I1197" s="2" cm="1">
        <f t="array" ref="I1197">SUMPRODUCT(CAUWEP176[Value], --(CAUWEP176[Year] = Consolidated[[#This Row],[Year]]), --(CAUWEP176[Month] = Consolidated[[#This Row],[Month]]))</f>
        <v>0.71099999999999997</v>
      </c>
      <c r="J1197" s="2">
        <v>0.61111111111111116</v>
      </c>
      <c r="K1197" s="2" t="s">
        <v>2911</v>
      </c>
    </row>
    <row r="1198" spans="2:11" hidden="1" x14ac:dyDescent="0.2">
      <c r="B1198" t="s">
        <v>6</v>
      </c>
      <c r="C1198" t="s">
        <v>186</v>
      </c>
      <c r="D1198" t="s">
        <v>17</v>
      </c>
      <c r="E1198">
        <v>2020</v>
      </c>
      <c r="F1198">
        <v>5</v>
      </c>
      <c r="G1198" s="3" t="s">
        <v>111</v>
      </c>
      <c r="H1198" t="s">
        <v>2910</v>
      </c>
      <c r="I1198" s="2" cm="1">
        <f t="array" ref="I1198">SUMPRODUCT(CAUWEP176[Value], --(CAUWEP176[Year] = Consolidated[[#This Row],[Year]]), --(CAUWEP176[Month] = Consolidated[[#This Row],[Month]]))</f>
        <v>0.71399999999999997</v>
      </c>
      <c r="J1198" s="2">
        <v>0.61111111111111116</v>
      </c>
      <c r="K1198" s="2" t="s">
        <v>2911</v>
      </c>
    </row>
    <row r="1199" spans="2:11" hidden="1" x14ac:dyDescent="0.2">
      <c r="B1199" t="s">
        <v>6</v>
      </c>
      <c r="C1199" t="s">
        <v>186</v>
      </c>
      <c r="D1199" t="s">
        <v>17</v>
      </c>
      <c r="E1199">
        <v>2020</v>
      </c>
      <c r="F1199">
        <v>6</v>
      </c>
      <c r="G1199" s="3" t="s">
        <v>112</v>
      </c>
      <c r="H1199" t="s">
        <v>2910</v>
      </c>
      <c r="I1199" s="2" cm="1">
        <f t="array" ref="I1199">SUMPRODUCT(CAUWEP176[Value], --(CAUWEP176[Year] = Consolidated[[#This Row],[Year]]), --(CAUWEP176[Month] = Consolidated[[#This Row],[Month]]))</f>
        <v>0.73699999999999999</v>
      </c>
      <c r="J1199" s="2">
        <v>0.61111111111111116</v>
      </c>
      <c r="K1199" s="2" t="s">
        <v>2911</v>
      </c>
    </row>
    <row r="1200" spans="2:11" hidden="1" x14ac:dyDescent="0.2">
      <c r="B1200" t="s">
        <v>6</v>
      </c>
      <c r="C1200" t="s">
        <v>186</v>
      </c>
      <c r="D1200" t="s">
        <v>17</v>
      </c>
      <c r="E1200">
        <v>2020</v>
      </c>
      <c r="F1200">
        <v>7</v>
      </c>
      <c r="G1200" s="3" t="s">
        <v>113</v>
      </c>
      <c r="H1200" t="s">
        <v>2910</v>
      </c>
      <c r="I1200" s="2" cm="1">
        <f t="array" ref="I1200">SUMPRODUCT(CAUWEP176[Value], --(CAUWEP176[Year] = Consolidated[[#This Row],[Year]]), --(CAUWEP176[Month] = Consolidated[[#This Row],[Month]]))</f>
        <v>0.70699999999999996</v>
      </c>
      <c r="J1200" s="2">
        <v>0.58888888888888891</v>
      </c>
      <c r="K1200" s="2" t="s">
        <v>2911</v>
      </c>
    </row>
    <row r="1201" spans="2:11" hidden="1" x14ac:dyDescent="0.2">
      <c r="B1201" t="s">
        <v>6</v>
      </c>
      <c r="C1201" t="s">
        <v>186</v>
      </c>
      <c r="D1201" t="s">
        <v>17</v>
      </c>
      <c r="E1201">
        <v>2020</v>
      </c>
      <c r="F1201">
        <v>8</v>
      </c>
      <c r="G1201" s="3" t="s">
        <v>114</v>
      </c>
      <c r="H1201" t="s">
        <v>2910</v>
      </c>
      <c r="I1201" s="2" cm="1">
        <f t="array" ref="I1201">SUMPRODUCT(CAUWEP176[Value], --(CAUWEP176[Year] = Consolidated[[#This Row],[Year]]), --(CAUWEP176[Month] = Consolidated[[#This Row],[Month]]))</f>
        <v>0.73099999999999998</v>
      </c>
      <c r="J1201" s="2">
        <v>0.58888888888888891</v>
      </c>
      <c r="K1201" s="2" t="s">
        <v>2911</v>
      </c>
    </row>
    <row r="1202" spans="2:11" hidden="1" x14ac:dyDescent="0.2">
      <c r="B1202" t="s">
        <v>6</v>
      </c>
      <c r="C1202" t="s">
        <v>186</v>
      </c>
      <c r="D1202" t="s">
        <v>17</v>
      </c>
      <c r="E1202">
        <v>2020</v>
      </c>
      <c r="F1202">
        <v>9</v>
      </c>
      <c r="G1202" s="3" t="s">
        <v>115</v>
      </c>
      <c r="H1202" t="s">
        <v>2910</v>
      </c>
      <c r="I1202" s="2" cm="1">
        <f t="array" ref="I1202">SUMPRODUCT(CAUWEP176[Value], --(CAUWEP176[Year] = Consolidated[[#This Row],[Year]]), --(CAUWEP176[Month] = Consolidated[[#This Row],[Month]]))</f>
        <v>0.72799999999999998</v>
      </c>
      <c r="J1202" s="2">
        <v>0.58888888888888891</v>
      </c>
      <c r="K1202" s="2" t="s">
        <v>2911</v>
      </c>
    </row>
    <row r="1203" spans="2:11" hidden="1" x14ac:dyDescent="0.2">
      <c r="B1203" t="s">
        <v>6</v>
      </c>
      <c r="C1203" t="s">
        <v>186</v>
      </c>
      <c r="D1203" t="s">
        <v>17</v>
      </c>
      <c r="E1203">
        <v>2020</v>
      </c>
      <c r="F1203">
        <v>10</v>
      </c>
      <c r="G1203" s="3" t="s">
        <v>116</v>
      </c>
      <c r="H1203" t="s">
        <v>2910</v>
      </c>
      <c r="I1203" s="2" cm="1">
        <f t="array" ref="I1203">SUMPRODUCT(CAUWEP176[Value], --(CAUWEP176[Year] = Consolidated[[#This Row],[Year]]), --(CAUWEP176[Month] = Consolidated[[#This Row],[Month]]))</f>
        <v>0.68400000000000005</v>
      </c>
      <c r="J1203" s="2">
        <v>0.58888888888888891</v>
      </c>
      <c r="K1203" s="2" t="s">
        <v>2911</v>
      </c>
    </row>
    <row r="1204" spans="2:11" hidden="1" x14ac:dyDescent="0.2">
      <c r="B1204" t="s">
        <v>6</v>
      </c>
      <c r="C1204" t="s">
        <v>186</v>
      </c>
      <c r="D1204" t="s">
        <v>17</v>
      </c>
      <c r="E1204">
        <v>2020</v>
      </c>
      <c r="F1204">
        <v>11</v>
      </c>
      <c r="G1204" s="3" t="s">
        <v>117</v>
      </c>
      <c r="H1204" t="s">
        <v>2910</v>
      </c>
      <c r="I1204" s="2" cm="1">
        <f t="array" ref="I1204">SUMPRODUCT(CAUWEP176[Value], --(CAUWEP176[Year] = Consolidated[[#This Row],[Year]]), --(CAUWEP176[Month] = Consolidated[[#This Row],[Month]]))</f>
        <v>0.68700000000000006</v>
      </c>
      <c r="J1204" s="2">
        <v>0.58888888888888891</v>
      </c>
      <c r="K1204" s="2" t="s">
        <v>2911</v>
      </c>
    </row>
    <row r="1205" spans="2:11" hidden="1" x14ac:dyDescent="0.2">
      <c r="B1205" t="s">
        <v>6</v>
      </c>
      <c r="C1205" t="s">
        <v>186</v>
      </c>
      <c r="D1205" t="s">
        <v>17</v>
      </c>
      <c r="E1205">
        <v>2020</v>
      </c>
      <c r="F1205">
        <v>12</v>
      </c>
      <c r="G1205" s="3" t="s">
        <v>118</v>
      </c>
      <c r="H1205" t="s">
        <v>2910</v>
      </c>
      <c r="I1205" s="2" cm="1">
        <f t="array" ref="I1205">SUMPRODUCT(CAUWEP176[Value], --(CAUWEP176[Year] = Consolidated[[#This Row],[Year]]), --(CAUWEP176[Month] = Consolidated[[#This Row],[Month]]))</f>
        <v>0.70599999999999996</v>
      </c>
      <c r="J1205" s="2">
        <v>0.58888888888888891</v>
      </c>
      <c r="K1205" s="2" t="s">
        <v>2911</v>
      </c>
    </row>
    <row r="1206" spans="2:11" hidden="1" x14ac:dyDescent="0.2">
      <c r="B1206" t="s">
        <v>6</v>
      </c>
      <c r="C1206" t="s">
        <v>187</v>
      </c>
      <c r="D1206" t="s">
        <v>19</v>
      </c>
      <c r="E1206">
        <v>2020</v>
      </c>
      <c r="F1206">
        <v>3</v>
      </c>
      <c r="G1206" s="3" t="s">
        <v>109</v>
      </c>
      <c r="H1206" t="s">
        <v>2910</v>
      </c>
      <c r="I1206" s="2" cm="1">
        <f t="array" ref="I1206">SUMPRODUCT(CAUNEA3187[Value], --(CAUNEA3187[Year] = Consolidated[[#This Row],[Year]]), --(CAUNEA3187[Month] = Consolidated[[#This Row],[Month]]))</f>
        <v>0.27300000000000002</v>
      </c>
      <c r="J1206" s="2">
        <v>0.34087376246911194</v>
      </c>
      <c r="K1206" s="2" t="s">
        <v>2911</v>
      </c>
    </row>
    <row r="1207" spans="2:11" hidden="1" x14ac:dyDescent="0.2">
      <c r="B1207" t="s">
        <v>6</v>
      </c>
      <c r="C1207" t="s">
        <v>187</v>
      </c>
      <c r="D1207" t="s">
        <v>19</v>
      </c>
      <c r="E1207">
        <v>2020</v>
      </c>
      <c r="F1207">
        <v>4</v>
      </c>
      <c r="G1207" s="3" t="s">
        <v>110</v>
      </c>
      <c r="H1207" t="s">
        <v>2910</v>
      </c>
      <c r="I1207" s="2" cm="1">
        <f t="array" ref="I1207">SUMPRODUCT(CAUNEA3187[Value], --(CAUNEA3187[Year] = Consolidated[[#This Row],[Year]]), --(CAUNEA3187[Month] = Consolidated[[#This Row],[Month]]))</f>
        <v>0.24299999999999999</v>
      </c>
      <c r="J1207" s="2">
        <v>0.33787646126529219</v>
      </c>
      <c r="K1207" s="2" t="s">
        <v>2911</v>
      </c>
    </row>
    <row r="1208" spans="2:11" hidden="1" x14ac:dyDescent="0.2">
      <c r="B1208" t="s">
        <v>6</v>
      </c>
      <c r="C1208" t="s">
        <v>187</v>
      </c>
      <c r="D1208" t="s">
        <v>19</v>
      </c>
      <c r="E1208">
        <v>2020</v>
      </c>
      <c r="F1208">
        <v>5</v>
      </c>
      <c r="G1208" s="3" t="s">
        <v>111</v>
      </c>
      <c r="H1208" t="s">
        <v>2910</v>
      </c>
      <c r="I1208" s="2" cm="1">
        <f t="array" ref="I1208">SUMPRODUCT(CAUNEA3187[Value], --(CAUNEA3187[Year] = Consolidated[[#This Row],[Year]]), --(CAUNEA3187[Month] = Consolidated[[#This Row],[Month]]))</f>
        <v>0.222</v>
      </c>
      <c r="J1208" s="2">
        <v>0.33730646967305822</v>
      </c>
      <c r="K1208" s="2" t="s">
        <v>2911</v>
      </c>
    </row>
    <row r="1209" spans="2:11" hidden="1" x14ac:dyDescent="0.2">
      <c r="B1209" t="s">
        <v>6</v>
      </c>
      <c r="C1209" t="s">
        <v>187</v>
      </c>
      <c r="D1209" t="s">
        <v>19</v>
      </c>
      <c r="E1209">
        <v>2020</v>
      </c>
      <c r="F1209">
        <v>6</v>
      </c>
      <c r="G1209" s="3" t="s">
        <v>112</v>
      </c>
      <c r="H1209" t="s">
        <v>2910</v>
      </c>
      <c r="I1209" s="2" cm="1">
        <f t="array" ref="I1209">SUMPRODUCT(CAUNEA3187[Value], --(CAUNEA3187[Year] = Consolidated[[#This Row],[Year]]), --(CAUNEA3187[Month] = Consolidated[[#This Row],[Month]]))</f>
        <v>0.22600000000000001</v>
      </c>
      <c r="J1209" s="2">
        <v>0.33733829311796726</v>
      </c>
      <c r="K1209" s="2" t="s">
        <v>2911</v>
      </c>
    </row>
    <row r="1210" spans="2:11" hidden="1" x14ac:dyDescent="0.2">
      <c r="B1210" t="s">
        <v>6</v>
      </c>
      <c r="C1210" t="s">
        <v>187</v>
      </c>
      <c r="D1210" t="s">
        <v>19</v>
      </c>
      <c r="E1210">
        <v>2020</v>
      </c>
      <c r="F1210">
        <v>7</v>
      </c>
      <c r="G1210" s="3" t="s">
        <v>113</v>
      </c>
      <c r="H1210" t="s">
        <v>2910</v>
      </c>
      <c r="I1210" s="2" cm="1">
        <f t="array" ref="I1210">SUMPRODUCT(CAUNEA3187[Value], --(CAUNEA3187[Year] = Consolidated[[#This Row],[Year]]), --(CAUNEA3187[Month] = Consolidated[[#This Row],[Month]]))</f>
        <v>0.23300000000000001</v>
      </c>
      <c r="J1210" s="2">
        <v>0.33878640312818409</v>
      </c>
      <c r="K1210" s="2" t="s">
        <v>2911</v>
      </c>
    </row>
    <row r="1211" spans="2:11" hidden="1" x14ac:dyDescent="0.2">
      <c r="B1211" t="s">
        <v>6</v>
      </c>
      <c r="C1211" t="s">
        <v>187</v>
      </c>
      <c r="D1211" t="s">
        <v>19</v>
      </c>
      <c r="E1211">
        <v>2020</v>
      </c>
      <c r="F1211">
        <v>8</v>
      </c>
      <c r="G1211" s="3" t="s">
        <v>114</v>
      </c>
      <c r="H1211" t="s">
        <v>2910</v>
      </c>
      <c r="I1211" s="2" cm="1">
        <f t="array" ref="I1211">SUMPRODUCT(CAUNEA3187[Value], --(CAUNEA3187[Year] = Consolidated[[#This Row],[Year]]), --(CAUNEA3187[Month] = Consolidated[[#This Row],[Month]]))</f>
        <v>0.29199999999999998</v>
      </c>
      <c r="J1211" s="2">
        <v>0.33941977684311248</v>
      </c>
      <c r="K1211" s="2" t="s">
        <v>2911</v>
      </c>
    </row>
    <row r="1212" spans="2:11" hidden="1" x14ac:dyDescent="0.2">
      <c r="B1212" t="s">
        <v>6</v>
      </c>
      <c r="C1212" t="s">
        <v>187</v>
      </c>
      <c r="D1212" t="s">
        <v>19</v>
      </c>
      <c r="E1212">
        <v>2020</v>
      </c>
      <c r="F1212">
        <v>9</v>
      </c>
      <c r="G1212" s="3" t="s">
        <v>115</v>
      </c>
      <c r="H1212" t="s">
        <v>2910</v>
      </c>
      <c r="I1212" s="2" cm="1">
        <f t="array" ref="I1212">SUMPRODUCT(CAUNEA3187[Value], --(CAUNEA3187[Year] = Consolidated[[#This Row],[Year]]), --(CAUNEA3187[Month] = Consolidated[[#This Row],[Month]]))</f>
        <v>0.29199999999999998</v>
      </c>
      <c r="J1212" s="2">
        <v>0.34004953240981178</v>
      </c>
      <c r="K1212" s="2" t="s">
        <v>2911</v>
      </c>
    </row>
    <row r="1213" spans="2:11" hidden="1" x14ac:dyDescent="0.2">
      <c r="B1213" t="s">
        <v>6</v>
      </c>
      <c r="C1213" t="s">
        <v>187</v>
      </c>
      <c r="D1213" t="s">
        <v>19</v>
      </c>
      <c r="E1213">
        <v>2020</v>
      </c>
      <c r="F1213">
        <v>10</v>
      </c>
      <c r="G1213" s="3" t="s">
        <v>116</v>
      </c>
      <c r="H1213" t="s">
        <v>2910</v>
      </c>
      <c r="I1213" s="2" cm="1">
        <f t="array" ref="I1213">SUMPRODUCT(CAUNEA3187[Value], --(CAUNEA3187[Year] = Consolidated[[#This Row],[Year]]), --(CAUNEA3187[Month] = Consolidated[[#This Row],[Month]]))</f>
        <v>0.29399999999999998</v>
      </c>
      <c r="J1213" s="2">
        <v>0.34125691401600239</v>
      </c>
      <c r="K1213" s="2" t="s">
        <v>2911</v>
      </c>
    </row>
    <row r="1214" spans="2:11" hidden="1" x14ac:dyDescent="0.2">
      <c r="B1214" t="s">
        <v>6</v>
      </c>
      <c r="C1214" t="s">
        <v>187</v>
      </c>
      <c r="D1214" t="s">
        <v>19</v>
      </c>
      <c r="E1214">
        <v>2020</v>
      </c>
      <c r="F1214">
        <v>11</v>
      </c>
      <c r="G1214" s="3" t="s">
        <v>117</v>
      </c>
      <c r="H1214" t="s">
        <v>2910</v>
      </c>
      <c r="I1214" s="2" cm="1">
        <f t="array" ref="I1214">SUMPRODUCT(CAUNEA3187[Value], --(CAUNEA3187[Year] = Consolidated[[#This Row],[Year]]), --(CAUNEA3187[Month] = Consolidated[[#This Row],[Month]]))</f>
        <v>0.29399999999999998</v>
      </c>
      <c r="J1214" s="2">
        <v>0.34144341133343797</v>
      </c>
      <c r="K1214" s="2" t="s">
        <v>2911</v>
      </c>
    </row>
    <row r="1215" spans="2:11" hidden="1" x14ac:dyDescent="0.2">
      <c r="B1215" t="s">
        <v>6</v>
      </c>
      <c r="C1215" t="s">
        <v>187</v>
      </c>
      <c r="D1215" t="s">
        <v>19</v>
      </c>
      <c r="E1215">
        <v>2020</v>
      </c>
      <c r="F1215">
        <v>12</v>
      </c>
      <c r="G1215" s="3" t="s">
        <v>118</v>
      </c>
      <c r="H1215" t="s">
        <v>2910</v>
      </c>
      <c r="I1215" s="2" cm="1">
        <f t="array" ref="I1215">SUMPRODUCT(CAUNEA3187[Value], --(CAUNEA3187[Year] = Consolidated[[#This Row],[Year]]), --(CAUNEA3187[Month] = Consolidated[[#This Row],[Month]]))</f>
        <v>0.29399999999999998</v>
      </c>
      <c r="J1215" s="2">
        <v>0.34118683391024923</v>
      </c>
      <c r="K1215" s="2" t="s">
        <v>2911</v>
      </c>
    </row>
    <row r="1216" spans="2:11" hidden="1" x14ac:dyDescent="0.2">
      <c r="B1216" t="s">
        <v>6</v>
      </c>
      <c r="C1216" t="s">
        <v>179</v>
      </c>
      <c r="D1216" t="s">
        <v>22</v>
      </c>
      <c r="E1216">
        <v>2020</v>
      </c>
      <c r="F1216">
        <v>3</v>
      </c>
      <c r="G1216" s="3" t="s">
        <v>109</v>
      </c>
      <c r="H1216" t="s">
        <v>2910</v>
      </c>
      <c r="I1216" s="2" cm="1">
        <f t="array" ref="I121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216" s="2">
        <v>0.71650150000000001</v>
      </c>
      <c r="K1216" s="2" t="s">
        <v>2911</v>
      </c>
    </row>
    <row r="1217" spans="2:11" hidden="1" x14ac:dyDescent="0.2">
      <c r="B1217" t="s">
        <v>6</v>
      </c>
      <c r="C1217" t="s">
        <v>179</v>
      </c>
      <c r="D1217" t="s">
        <v>22</v>
      </c>
      <c r="E1217">
        <v>2020</v>
      </c>
      <c r="F1217">
        <v>4</v>
      </c>
      <c r="G1217" s="3" t="s">
        <v>110</v>
      </c>
      <c r="H1217" t="s">
        <v>2910</v>
      </c>
      <c r="I1217" s="2" cm="1">
        <f t="array" ref="I1217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217" s="2">
        <v>0.73303615</v>
      </c>
      <c r="K1217" s="2" t="s">
        <v>2911</v>
      </c>
    </row>
    <row r="1218" spans="2:11" hidden="1" x14ac:dyDescent="0.2">
      <c r="B1218" t="s">
        <v>6</v>
      </c>
      <c r="C1218" t="s">
        <v>179</v>
      </c>
      <c r="D1218" t="s">
        <v>22</v>
      </c>
      <c r="E1218">
        <v>2020</v>
      </c>
      <c r="F1218">
        <v>5</v>
      </c>
      <c r="G1218" s="3" t="s">
        <v>111</v>
      </c>
      <c r="H1218" t="s">
        <v>2910</v>
      </c>
      <c r="I1218" s="2" cm="1">
        <f t="array" ref="I121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218" s="2">
        <v>0.72201305000000005</v>
      </c>
      <c r="K1218" s="2" t="s">
        <v>2911</v>
      </c>
    </row>
    <row r="1219" spans="2:11" hidden="1" x14ac:dyDescent="0.2">
      <c r="B1219" t="s">
        <v>6</v>
      </c>
      <c r="C1219" t="s">
        <v>179</v>
      </c>
      <c r="D1219" t="s">
        <v>22</v>
      </c>
      <c r="E1219">
        <v>2020</v>
      </c>
      <c r="F1219">
        <v>6</v>
      </c>
      <c r="G1219" s="3" t="s">
        <v>112</v>
      </c>
      <c r="H1219" t="s">
        <v>2910</v>
      </c>
      <c r="I1219" s="2" cm="1">
        <f t="array" ref="I121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219" s="2">
        <v>0.70547840000000006</v>
      </c>
      <c r="K1219" s="2" t="s">
        <v>2911</v>
      </c>
    </row>
    <row r="1220" spans="2:11" hidden="1" x14ac:dyDescent="0.2">
      <c r="B1220" t="s">
        <v>6</v>
      </c>
      <c r="C1220" t="s">
        <v>179</v>
      </c>
      <c r="D1220" t="s">
        <v>22</v>
      </c>
      <c r="E1220">
        <v>2020</v>
      </c>
      <c r="F1220">
        <v>7</v>
      </c>
      <c r="G1220" s="3" t="s">
        <v>113</v>
      </c>
      <c r="H1220" t="s">
        <v>2910</v>
      </c>
      <c r="I1220" s="2" cm="1">
        <f t="array" ref="I122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220" s="2">
        <v>0.67792065000000001</v>
      </c>
      <c r="K1220" s="2" t="s">
        <v>2911</v>
      </c>
    </row>
    <row r="1221" spans="2:11" hidden="1" x14ac:dyDescent="0.2">
      <c r="B1221" t="s">
        <v>6</v>
      </c>
      <c r="C1221" t="s">
        <v>179</v>
      </c>
      <c r="D1221" t="s">
        <v>22</v>
      </c>
      <c r="E1221">
        <v>2020</v>
      </c>
      <c r="F1221">
        <v>8</v>
      </c>
      <c r="G1221" s="3" t="s">
        <v>114</v>
      </c>
      <c r="H1221" t="s">
        <v>2910</v>
      </c>
      <c r="I1221" s="2" cm="1">
        <f t="array" ref="I122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221" s="2">
        <v>0.65587445</v>
      </c>
      <c r="K1221" s="2" t="s">
        <v>2911</v>
      </c>
    </row>
    <row r="1222" spans="2:11" hidden="1" x14ac:dyDescent="0.2">
      <c r="B1222" t="s">
        <v>6</v>
      </c>
      <c r="C1222" t="s">
        <v>179</v>
      </c>
      <c r="D1222" t="s">
        <v>22</v>
      </c>
      <c r="E1222">
        <v>2020</v>
      </c>
      <c r="F1222">
        <v>9</v>
      </c>
      <c r="G1222" s="3" t="s">
        <v>115</v>
      </c>
      <c r="H1222" t="s">
        <v>2910</v>
      </c>
      <c r="I1222" s="2" cm="1">
        <f t="array" ref="I122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222" s="2">
        <v>0.62831669999999995</v>
      </c>
      <c r="K1222" s="2" t="s">
        <v>2911</v>
      </c>
    </row>
    <row r="1223" spans="2:11" hidden="1" x14ac:dyDescent="0.2">
      <c r="B1223" t="s">
        <v>6</v>
      </c>
      <c r="C1223" t="s">
        <v>179</v>
      </c>
      <c r="D1223" t="s">
        <v>22</v>
      </c>
      <c r="E1223">
        <v>2020</v>
      </c>
      <c r="F1223">
        <v>10</v>
      </c>
      <c r="G1223" s="3" t="s">
        <v>116</v>
      </c>
      <c r="H1223" t="s">
        <v>2910</v>
      </c>
      <c r="I1223" s="2" cm="1">
        <f t="array" ref="I122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223" s="2">
        <v>0.60075895000000001</v>
      </c>
      <c r="K1223" s="2" t="s">
        <v>2911</v>
      </c>
    </row>
    <row r="1224" spans="2:11" hidden="1" x14ac:dyDescent="0.2">
      <c r="B1224" t="s">
        <v>6</v>
      </c>
      <c r="C1224" t="s">
        <v>179</v>
      </c>
      <c r="D1224" t="s">
        <v>22</v>
      </c>
      <c r="E1224">
        <v>2020</v>
      </c>
      <c r="F1224">
        <v>11</v>
      </c>
      <c r="G1224" s="3" t="s">
        <v>117</v>
      </c>
      <c r="H1224" t="s">
        <v>2910</v>
      </c>
      <c r="I1224" s="2" cm="1">
        <f t="array" ref="I122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224" s="2">
        <v>0.58973584999999995</v>
      </c>
      <c r="K1224" s="2" t="s">
        <v>2911</v>
      </c>
    </row>
    <row r="1225" spans="2:11" hidden="1" x14ac:dyDescent="0.2">
      <c r="B1225" t="s">
        <v>6</v>
      </c>
      <c r="C1225" t="s">
        <v>179</v>
      </c>
      <c r="D1225" t="s">
        <v>22</v>
      </c>
      <c r="E1225">
        <v>2020</v>
      </c>
      <c r="F1225">
        <v>12</v>
      </c>
      <c r="G1225" s="3" t="s">
        <v>118</v>
      </c>
      <c r="H1225" t="s">
        <v>2910</v>
      </c>
      <c r="I1225" s="2" cm="1">
        <f t="array" ref="I122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225" s="2">
        <v>0.58422430000000003</v>
      </c>
      <c r="K1225" s="2" t="s">
        <v>2911</v>
      </c>
    </row>
    <row r="1226" spans="2:11" hidden="1" x14ac:dyDescent="0.2">
      <c r="B1226" t="s">
        <v>6</v>
      </c>
      <c r="C1226" t="s">
        <v>186</v>
      </c>
      <c r="D1226" t="s">
        <v>20</v>
      </c>
      <c r="E1226">
        <v>2020</v>
      </c>
      <c r="F1226">
        <v>3</v>
      </c>
      <c r="G1226" s="3" t="s">
        <v>109</v>
      </c>
      <c r="H1226" t="s">
        <v>2910</v>
      </c>
      <c r="I1226" s="2" cm="1">
        <f t="array" ref="I1226">SUMPRODUCT(CAUWEP176[Value], --(CAUWEP176[Year] = Consolidated[[#This Row],[Year]]), --(CAUWEP176[Month] = Consolidated[[#This Row],[Month]]))</f>
        <v>0.64700000000000002</v>
      </c>
      <c r="J1226" s="2">
        <v>0.64999999999999991</v>
      </c>
      <c r="K1226" s="2" t="s">
        <v>2911</v>
      </c>
    </row>
    <row r="1227" spans="2:11" hidden="1" x14ac:dyDescent="0.2">
      <c r="B1227" t="s">
        <v>6</v>
      </c>
      <c r="C1227" t="s">
        <v>186</v>
      </c>
      <c r="D1227" t="s">
        <v>20</v>
      </c>
      <c r="E1227">
        <v>2020</v>
      </c>
      <c r="F1227">
        <v>4</v>
      </c>
      <c r="G1227" s="3" t="s">
        <v>110</v>
      </c>
      <c r="H1227" t="s">
        <v>2910</v>
      </c>
      <c r="I1227" s="2" cm="1">
        <f t="array" ref="I1227">SUMPRODUCT(CAUWEP176[Value], --(CAUWEP176[Year] = Consolidated[[#This Row],[Year]]), --(CAUWEP176[Month] = Consolidated[[#This Row],[Month]]))</f>
        <v>0.71099999999999997</v>
      </c>
      <c r="J1227" s="2">
        <v>0.61111111111111116</v>
      </c>
      <c r="K1227" s="2" t="s">
        <v>2911</v>
      </c>
    </row>
    <row r="1228" spans="2:11" hidden="1" x14ac:dyDescent="0.2">
      <c r="B1228" t="s">
        <v>6</v>
      </c>
      <c r="C1228" t="s">
        <v>186</v>
      </c>
      <c r="D1228" t="s">
        <v>20</v>
      </c>
      <c r="E1228">
        <v>2020</v>
      </c>
      <c r="F1228">
        <v>5</v>
      </c>
      <c r="G1228" s="3" t="s">
        <v>111</v>
      </c>
      <c r="H1228" t="s">
        <v>2910</v>
      </c>
      <c r="I1228" s="2" cm="1">
        <f t="array" ref="I1228">SUMPRODUCT(CAUWEP176[Value], --(CAUWEP176[Year] = Consolidated[[#This Row],[Year]]), --(CAUWEP176[Month] = Consolidated[[#This Row],[Month]]))</f>
        <v>0.71399999999999997</v>
      </c>
      <c r="J1228" s="2">
        <v>0.61111111111111116</v>
      </c>
      <c r="K1228" s="2" t="s">
        <v>2911</v>
      </c>
    </row>
    <row r="1229" spans="2:11" hidden="1" x14ac:dyDescent="0.2">
      <c r="B1229" t="s">
        <v>6</v>
      </c>
      <c r="C1229" t="s">
        <v>186</v>
      </c>
      <c r="D1229" t="s">
        <v>20</v>
      </c>
      <c r="E1229">
        <v>2020</v>
      </c>
      <c r="F1229">
        <v>6</v>
      </c>
      <c r="G1229" s="3" t="s">
        <v>112</v>
      </c>
      <c r="H1229" t="s">
        <v>2910</v>
      </c>
      <c r="I1229" s="2" cm="1">
        <f t="array" ref="I1229">SUMPRODUCT(CAUWEP176[Value], --(CAUWEP176[Year] = Consolidated[[#This Row],[Year]]), --(CAUWEP176[Month] = Consolidated[[#This Row],[Month]]))</f>
        <v>0.73699999999999999</v>
      </c>
      <c r="J1229" s="2">
        <v>0.61111111111111116</v>
      </c>
      <c r="K1229" s="2" t="s">
        <v>2911</v>
      </c>
    </row>
    <row r="1230" spans="2:11" hidden="1" x14ac:dyDescent="0.2">
      <c r="B1230" t="s">
        <v>6</v>
      </c>
      <c r="C1230" t="s">
        <v>186</v>
      </c>
      <c r="D1230" t="s">
        <v>20</v>
      </c>
      <c r="E1230">
        <v>2020</v>
      </c>
      <c r="F1230">
        <v>7</v>
      </c>
      <c r="G1230" s="3" t="s">
        <v>113</v>
      </c>
      <c r="H1230" t="s">
        <v>2910</v>
      </c>
      <c r="I1230" s="2" cm="1">
        <f t="array" ref="I1230">SUMPRODUCT(CAUWEP176[Value], --(CAUWEP176[Year] = Consolidated[[#This Row],[Year]]), --(CAUWEP176[Month] = Consolidated[[#This Row],[Month]]))</f>
        <v>0.70699999999999996</v>
      </c>
      <c r="J1230" s="2">
        <v>0.58888888888888891</v>
      </c>
      <c r="K1230" s="2" t="s">
        <v>2911</v>
      </c>
    </row>
    <row r="1231" spans="2:11" hidden="1" x14ac:dyDescent="0.2">
      <c r="B1231" t="s">
        <v>6</v>
      </c>
      <c r="C1231" t="s">
        <v>186</v>
      </c>
      <c r="D1231" t="s">
        <v>20</v>
      </c>
      <c r="E1231">
        <v>2020</v>
      </c>
      <c r="F1231">
        <v>8</v>
      </c>
      <c r="G1231" s="3" t="s">
        <v>114</v>
      </c>
      <c r="H1231" t="s">
        <v>2910</v>
      </c>
      <c r="I1231" s="2" cm="1">
        <f t="array" ref="I1231">SUMPRODUCT(CAUWEP176[Value], --(CAUWEP176[Year] = Consolidated[[#This Row],[Year]]), --(CAUWEP176[Month] = Consolidated[[#This Row],[Month]]))</f>
        <v>0.73099999999999998</v>
      </c>
      <c r="J1231" s="2">
        <v>0.58888888888888891</v>
      </c>
      <c r="K1231" s="2" t="s">
        <v>2911</v>
      </c>
    </row>
    <row r="1232" spans="2:11" hidden="1" x14ac:dyDescent="0.2">
      <c r="B1232" t="s">
        <v>6</v>
      </c>
      <c r="C1232" t="s">
        <v>186</v>
      </c>
      <c r="D1232" t="s">
        <v>20</v>
      </c>
      <c r="E1232">
        <v>2020</v>
      </c>
      <c r="F1232">
        <v>9</v>
      </c>
      <c r="G1232" s="3" t="s">
        <v>115</v>
      </c>
      <c r="H1232" t="s">
        <v>2910</v>
      </c>
      <c r="I1232" s="2" cm="1">
        <f t="array" ref="I1232">SUMPRODUCT(CAUWEP176[Value], --(CAUWEP176[Year] = Consolidated[[#This Row],[Year]]), --(CAUWEP176[Month] = Consolidated[[#This Row],[Month]]))</f>
        <v>0.72799999999999998</v>
      </c>
      <c r="J1232" s="2">
        <v>0.58888888888888891</v>
      </c>
      <c r="K1232" s="2" t="s">
        <v>2911</v>
      </c>
    </row>
    <row r="1233" spans="2:11" hidden="1" x14ac:dyDescent="0.2">
      <c r="B1233" t="s">
        <v>6</v>
      </c>
      <c r="C1233" t="s">
        <v>186</v>
      </c>
      <c r="D1233" t="s">
        <v>20</v>
      </c>
      <c r="E1233">
        <v>2020</v>
      </c>
      <c r="F1233">
        <v>10</v>
      </c>
      <c r="G1233" s="3" t="s">
        <v>116</v>
      </c>
      <c r="H1233" t="s">
        <v>2910</v>
      </c>
      <c r="I1233" s="2" cm="1">
        <f t="array" ref="I1233">SUMPRODUCT(CAUWEP176[Value], --(CAUWEP176[Year] = Consolidated[[#This Row],[Year]]), --(CAUWEP176[Month] = Consolidated[[#This Row],[Month]]))</f>
        <v>0.68400000000000005</v>
      </c>
      <c r="J1233" s="2">
        <v>0.58888888888888891</v>
      </c>
      <c r="K1233" s="2" t="s">
        <v>2911</v>
      </c>
    </row>
    <row r="1234" spans="2:11" hidden="1" x14ac:dyDescent="0.2">
      <c r="B1234" t="s">
        <v>6</v>
      </c>
      <c r="C1234" t="s">
        <v>186</v>
      </c>
      <c r="D1234" t="s">
        <v>20</v>
      </c>
      <c r="E1234">
        <v>2020</v>
      </c>
      <c r="F1234">
        <v>11</v>
      </c>
      <c r="G1234" s="3" t="s">
        <v>117</v>
      </c>
      <c r="H1234" t="s">
        <v>2910</v>
      </c>
      <c r="I1234" s="2" cm="1">
        <f t="array" ref="I1234">SUMPRODUCT(CAUWEP176[Value], --(CAUWEP176[Year] = Consolidated[[#This Row],[Year]]), --(CAUWEP176[Month] = Consolidated[[#This Row],[Month]]))</f>
        <v>0.68700000000000006</v>
      </c>
      <c r="J1234" s="2">
        <v>0.58888888888888891</v>
      </c>
      <c r="K1234" s="2" t="s">
        <v>2911</v>
      </c>
    </row>
    <row r="1235" spans="2:11" hidden="1" x14ac:dyDescent="0.2">
      <c r="B1235" t="s">
        <v>6</v>
      </c>
      <c r="C1235" t="s">
        <v>186</v>
      </c>
      <c r="D1235" t="s">
        <v>20</v>
      </c>
      <c r="E1235">
        <v>2020</v>
      </c>
      <c r="F1235">
        <v>12</v>
      </c>
      <c r="G1235" s="3" t="s">
        <v>118</v>
      </c>
      <c r="H1235" t="s">
        <v>2910</v>
      </c>
      <c r="I1235" s="2" cm="1">
        <f t="array" ref="I1235">SUMPRODUCT(CAUWEP176[Value], --(CAUWEP176[Year] = Consolidated[[#This Row],[Year]]), --(CAUWEP176[Month] = Consolidated[[#This Row],[Month]]))</f>
        <v>0.70599999999999996</v>
      </c>
      <c r="J1235" s="2">
        <v>0.58888888888888891</v>
      </c>
      <c r="K1235" s="2" t="s">
        <v>2911</v>
      </c>
    </row>
    <row r="1236" spans="2:11" hidden="1" x14ac:dyDescent="0.2">
      <c r="B1236" t="s">
        <v>6</v>
      </c>
      <c r="C1236" t="s">
        <v>2653</v>
      </c>
      <c r="D1236" t="s">
        <v>15</v>
      </c>
      <c r="E1236">
        <v>2020</v>
      </c>
      <c r="F1236">
        <v>3</v>
      </c>
      <c r="G1236" s="3" t="s">
        <v>109</v>
      </c>
      <c r="H1236" t="s">
        <v>2910</v>
      </c>
      <c r="I1236" s="2" cm="1">
        <f t="array" ref="I1236">SUMPRODUCT(CAUNEA569[Value], --(CAUNEA569[Year] = Consolidated[[#This Row],[Year]]), --(CAUNEA569[Month] = Consolidated[[#This Row],[Month]]))</f>
        <v>0.3</v>
      </c>
      <c r="J1236" s="2">
        <v>0.3445833333333333</v>
      </c>
      <c r="K1236" s="2" t="s">
        <v>2911</v>
      </c>
    </row>
    <row r="1237" spans="2:11" hidden="1" x14ac:dyDescent="0.2">
      <c r="B1237" t="s">
        <v>6</v>
      </c>
      <c r="C1237" t="s">
        <v>2653</v>
      </c>
      <c r="D1237" t="s">
        <v>15</v>
      </c>
      <c r="E1237">
        <v>2020</v>
      </c>
      <c r="F1237">
        <v>4</v>
      </c>
      <c r="G1237" s="3" t="s">
        <v>110</v>
      </c>
      <c r="H1237" t="s">
        <v>2910</v>
      </c>
      <c r="I1237" s="2" cm="1">
        <f t="array" ref="I1237">SUMPRODUCT(CAUNEA569[Value], --(CAUNEA569[Year] = Consolidated[[#This Row],[Year]]), --(CAUNEA569[Month] = Consolidated[[#This Row],[Month]]))</f>
        <v>0.27</v>
      </c>
      <c r="J1237" s="2">
        <v>0.3445833333333333</v>
      </c>
      <c r="K1237" s="2" t="s">
        <v>2911</v>
      </c>
    </row>
    <row r="1238" spans="2:11" hidden="1" x14ac:dyDescent="0.2">
      <c r="B1238" t="s">
        <v>6</v>
      </c>
      <c r="C1238" t="s">
        <v>2653</v>
      </c>
      <c r="D1238" t="s">
        <v>15</v>
      </c>
      <c r="E1238">
        <v>2020</v>
      </c>
      <c r="F1238">
        <v>5</v>
      </c>
      <c r="G1238" s="3" t="s">
        <v>111</v>
      </c>
      <c r="H1238" t="s">
        <v>2910</v>
      </c>
      <c r="I1238" s="2" cm="1">
        <f t="array" ref="I1238">SUMPRODUCT(CAUNEA569[Value], --(CAUNEA569[Year] = Consolidated[[#This Row],[Year]]), --(CAUNEA569[Month] = Consolidated[[#This Row],[Month]]))</f>
        <v>0.3</v>
      </c>
      <c r="J1238" s="2">
        <v>0.3445833333333333</v>
      </c>
      <c r="K1238" s="2" t="s">
        <v>2911</v>
      </c>
    </row>
    <row r="1239" spans="2:11" hidden="1" x14ac:dyDescent="0.2">
      <c r="B1239" t="s">
        <v>6</v>
      </c>
      <c r="C1239" t="s">
        <v>2653</v>
      </c>
      <c r="D1239" t="s">
        <v>15</v>
      </c>
      <c r="E1239">
        <v>2020</v>
      </c>
      <c r="F1239">
        <v>6</v>
      </c>
      <c r="G1239" s="3" t="s">
        <v>112</v>
      </c>
      <c r="H1239" t="s">
        <v>2910</v>
      </c>
      <c r="I1239" s="2" cm="1">
        <f t="array" ref="I1239">SUMPRODUCT(CAUNEA569[Value], --(CAUNEA569[Year] = Consolidated[[#This Row],[Year]]), --(CAUNEA569[Month] = Consolidated[[#This Row],[Month]]))</f>
        <v>0.27500000000000002</v>
      </c>
      <c r="J1239" s="2">
        <v>0.3445833333333333</v>
      </c>
      <c r="K1239" s="2" t="s">
        <v>2911</v>
      </c>
    </row>
    <row r="1240" spans="2:11" hidden="1" x14ac:dyDescent="0.2">
      <c r="B1240" t="s">
        <v>6</v>
      </c>
      <c r="C1240" t="s">
        <v>2653</v>
      </c>
      <c r="D1240" t="s">
        <v>15</v>
      </c>
      <c r="E1240">
        <v>2020</v>
      </c>
      <c r="F1240">
        <v>7</v>
      </c>
      <c r="G1240" s="3" t="s">
        <v>113</v>
      </c>
      <c r="H1240" t="s">
        <v>2910</v>
      </c>
      <c r="I1240" s="2" cm="1">
        <f t="array" ref="I1240">SUMPRODUCT(CAUNEA569[Value], --(CAUNEA569[Year] = Consolidated[[#This Row],[Year]]), --(CAUNEA569[Month] = Consolidated[[#This Row],[Month]]))</f>
        <v>0.27500000000000002</v>
      </c>
      <c r="J1240" s="2">
        <v>0.3445833333333333</v>
      </c>
      <c r="K1240" s="2" t="s">
        <v>2911</v>
      </c>
    </row>
    <row r="1241" spans="2:11" hidden="1" x14ac:dyDescent="0.2">
      <c r="B1241" t="s">
        <v>6</v>
      </c>
      <c r="C1241" t="s">
        <v>2653</v>
      </c>
      <c r="D1241" t="s">
        <v>15</v>
      </c>
      <c r="E1241">
        <v>2020</v>
      </c>
      <c r="F1241">
        <v>8</v>
      </c>
      <c r="G1241" s="3" t="s">
        <v>114</v>
      </c>
      <c r="H1241" t="s">
        <v>2910</v>
      </c>
      <c r="I1241" s="2" cm="1">
        <f t="array" ref="I1241">SUMPRODUCT(CAUNEA569[Value], --(CAUNEA569[Year] = Consolidated[[#This Row],[Year]]), --(CAUNEA569[Month] = Consolidated[[#This Row],[Month]]))</f>
        <v>0.29699999999999999</v>
      </c>
      <c r="J1241" s="2">
        <v>0.3445833333333333</v>
      </c>
      <c r="K1241" s="2" t="s">
        <v>2911</v>
      </c>
    </row>
    <row r="1242" spans="2:11" hidden="1" x14ac:dyDescent="0.2">
      <c r="B1242" t="s">
        <v>6</v>
      </c>
      <c r="C1242" t="s">
        <v>2653</v>
      </c>
      <c r="D1242" t="s">
        <v>15</v>
      </c>
      <c r="E1242">
        <v>2020</v>
      </c>
      <c r="F1242">
        <v>9</v>
      </c>
      <c r="G1242" s="3" t="s">
        <v>115</v>
      </c>
      <c r="H1242" t="s">
        <v>2910</v>
      </c>
      <c r="I1242" s="2" cm="1">
        <f t="array" ref="I1242">SUMPRODUCT(CAUNEA569[Value], --(CAUNEA569[Year] = Consolidated[[#This Row],[Year]]), --(CAUNEA569[Month] = Consolidated[[#This Row],[Month]]))</f>
        <v>0.29699999999999999</v>
      </c>
      <c r="J1242" s="2">
        <v>0.3445833333333333</v>
      </c>
      <c r="K1242" s="2" t="s">
        <v>2911</v>
      </c>
    </row>
    <row r="1243" spans="2:11" hidden="1" x14ac:dyDescent="0.2">
      <c r="B1243" t="s">
        <v>6</v>
      </c>
      <c r="C1243" t="s">
        <v>2653</v>
      </c>
      <c r="D1243" t="s">
        <v>15</v>
      </c>
      <c r="E1243">
        <v>2020</v>
      </c>
      <c r="F1243">
        <v>10</v>
      </c>
      <c r="G1243" s="3" t="s">
        <v>116</v>
      </c>
      <c r="H1243" t="s">
        <v>2910</v>
      </c>
      <c r="I1243" s="2" cm="1">
        <f t="array" ref="I1243">SUMPRODUCT(CAUNEA569[Value], --(CAUNEA569[Year] = Consolidated[[#This Row],[Year]]), --(CAUNEA569[Month] = Consolidated[[#This Row],[Month]]))</f>
        <v>0.29699999999999999</v>
      </c>
      <c r="J1243" s="2">
        <v>0.3445833333333333</v>
      </c>
      <c r="K1243" s="2" t="s">
        <v>2911</v>
      </c>
    </row>
    <row r="1244" spans="2:11" hidden="1" x14ac:dyDescent="0.2">
      <c r="B1244" t="s">
        <v>6</v>
      </c>
      <c r="C1244" t="s">
        <v>2653</v>
      </c>
      <c r="D1244" t="s">
        <v>15</v>
      </c>
      <c r="E1244">
        <v>2020</v>
      </c>
      <c r="F1244">
        <v>11</v>
      </c>
      <c r="G1244" s="3" t="s">
        <v>117</v>
      </c>
      <c r="H1244" t="s">
        <v>2910</v>
      </c>
      <c r="I1244" s="2" cm="1">
        <f t="array" ref="I1244">SUMPRODUCT(CAUNEA569[Value], --(CAUNEA569[Year] = Consolidated[[#This Row],[Year]]), --(CAUNEA569[Month] = Consolidated[[#This Row],[Month]]))</f>
        <v>0.29699999999999999</v>
      </c>
      <c r="J1244" s="2">
        <v>0.3445833333333333</v>
      </c>
      <c r="K1244" s="2" t="s">
        <v>2911</v>
      </c>
    </row>
    <row r="1245" spans="2:11" hidden="1" x14ac:dyDescent="0.2">
      <c r="B1245" t="s">
        <v>6</v>
      </c>
      <c r="C1245" t="s">
        <v>2653</v>
      </c>
      <c r="D1245" t="s">
        <v>15</v>
      </c>
      <c r="E1245">
        <v>2020</v>
      </c>
      <c r="F1245">
        <v>12</v>
      </c>
      <c r="G1245" s="3" t="s">
        <v>118</v>
      </c>
      <c r="H1245" t="s">
        <v>2910</v>
      </c>
      <c r="I1245" s="2" cm="1">
        <f t="array" ref="I1245">SUMPRODUCT(CAUNEA569[Value], --(CAUNEA569[Year] = Consolidated[[#This Row],[Year]]), --(CAUNEA569[Month] = Consolidated[[#This Row],[Month]]))</f>
        <v>0.29699999999999999</v>
      </c>
      <c r="J1245" s="2">
        <v>0.3445833333333333</v>
      </c>
      <c r="K1245" s="2" t="s">
        <v>2911</v>
      </c>
    </row>
    <row r="1246" spans="2:11" hidden="1" x14ac:dyDescent="0.2">
      <c r="B1246" t="s">
        <v>6</v>
      </c>
      <c r="C1246" t="s">
        <v>179</v>
      </c>
      <c r="D1246" t="s">
        <v>7</v>
      </c>
      <c r="E1246">
        <v>2020</v>
      </c>
      <c r="F1246">
        <v>4</v>
      </c>
      <c r="G1246" s="3" t="s">
        <v>110</v>
      </c>
      <c r="H1246" t="s">
        <v>2912</v>
      </c>
      <c r="I1246" s="2" cm="1">
        <f t="array" ref="I1246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246" s="2">
        <v>0.73854770000000003</v>
      </c>
      <c r="K1246" s="2" t="s">
        <v>2913</v>
      </c>
    </row>
    <row r="1247" spans="2:11" hidden="1" x14ac:dyDescent="0.2">
      <c r="B1247" t="s">
        <v>6</v>
      </c>
      <c r="C1247" t="s">
        <v>179</v>
      </c>
      <c r="D1247" t="s">
        <v>7</v>
      </c>
      <c r="E1247">
        <v>2020</v>
      </c>
      <c r="F1247">
        <v>5</v>
      </c>
      <c r="G1247" s="3" t="s">
        <v>111</v>
      </c>
      <c r="H1247" t="s">
        <v>2912</v>
      </c>
      <c r="I1247" s="2" cm="1">
        <f t="array" ref="I124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247" s="2">
        <v>0.73854770000000003</v>
      </c>
      <c r="K1247" s="2" t="s">
        <v>2913</v>
      </c>
    </row>
    <row r="1248" spans="2:11" hidden="1" x14ac:dyDescent="0.2">
      <c r="B1248" t="s">
        <v>6</v>
      </c>
      <c r="C1248" t="s">
        <v>179</v>
      </c>
      <c r="D1248" t="s">
        <v>7</v>
      </c>
      <c r="E1248">
        <v>2020</v>
      </c>
      <c r="F1248">
        <v>6</v>
      </c>
      <c r="G1248" s="3" t="s">
        <v>112</v>
      </c>
      <c r="H1248" t="s">
        <v>2912</v>
      </c>
      <c r="I1248" s="2" cm="1">
        <f t="array" ref="I124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248" s="2">
        <v>0.72752459999999997</v>
      </c>
      <c r="K1248" s="2" t="s">
        <v>2913</v>
      </c>
    </row>
    <row r="1249" spans="2:11" hidden="1" x14ac:dyDescent="0.2">
      <c r="B1249" t="s">
        <v>6</v>
      </c>
      <c r="C1249" t="s">
        <v>179</v>
      </c>
      <c r="D1249" t="s">
        <v>7</v>
      </c>
      <c r="E1249">
        <v>2020</v>
      </c>
      <c r="F1249">
        <v>7</v>
      </c>
      <c r="G1249" s="3" t="s">
        <v>113</v>
      </c>
      <c r="H1249" t="s">
        <v>2912</v>
      </c>
      <c r="I1249" s="2" cm="1">
        <f t="array" ref="I1249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249" s="2">
        <v>0.70547840000000006</v>
      </c>
      <c r="K1249" s="2" t="s">
        <v>2913</v>
      </c>
    </row>
    <row r="1250" spans="2:11" hidden="1" x14ac:dyDescent="0.2">
      <c r="B1250" t="s">
        <v>6</v>
      </c>
      <c r="C1250" t="s">
        <v>179</v>
      </c>
      <c r="D1250" t="s">
        <v>7</v>
      </c>
      <c r="E1250">
        <v>2020</v>
      </c>
      <c r="F1250">
        <v>8</v>
      </c>
      <c r="G1250" s="3" t="s">
        <v>114</v>
      </c>
      <c r="H1250" t="s">
        <v>2912</v>
      </c>
      <c r="I1250" s="2" cm="1">
        <f t="array" ref="I125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250" s="2">
        <v>0.68343220000000005</v>
      </c>
      <c r="K1250" s="2" t="s">
        <v>2913</v>
      </c>
    </row>
    <row r="1251" spans="2:11" hidden="1" x14ac:dyDescent="0.2">
      <c r="B1251" t="s">
        <v>6</v>
      </c>
      <c r="C1251" t="s">
        <v>179</v>
      </c>
      <c r="D1251" t="s">
        <v>7</v>
      </c>
      <c r="E1251">
        <v>2020</v>
      </c>
      <c r="F1251">
        <v>9</v>
      </c>
      <c r="G1251" s="3" t="s">
        <v>115</v>
      </c>
      <c r="H1251" t="s">
        <v>2912</v>
      </c>
      <c r="I1251" s="2" cm="1">
        <f t="array" ref="I125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251" s="2">
        <v>0.66138600000000003</v>
      </c>
      <c r="K1251" s="2" t="s">
        <v>2913</v>
      </c>
    </row>
    <row r="1252" spans="2:11" hidden="1" x14ac:dyDescent="0.2">
      <c r="B1252" t="s">
        <v>6</v>
      </c>
      <c r="C1252" t="s">
        <v>179</v>
      </c>
      <c r="D1252" t="s">
        <v>7</v>
      </c>
      <c r="E1252">
        <v>2020</v>
      </c>
      <c r="F1252">
        <v>10</v>
      </c>
      <c r="G1252" s="3" t="s">
        <v>116</v>
      </c>
      <c r="H1252" t="s">
        <v>2912</v>
      </c>
      <c r="I1252" s="2" cm="1">
        <f t="array" ref="I1252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252" s="2">
        <v>0.64485135000000005</v>
      </c>
      <c r="K1252" s="2" t="s">
        <v>2913</v>
      </c>
    </row>
    <row r="1253" spans="2:11" hidden="1" x14ac:dyDescent="0.2">
      <c r="B1253" t="s">
        <v>6</v>
      </c>
      <c r="C1253" t="s">
        <v>179</v>
      </c>
      <c r="D1253" t="s">
        <v>7</v>
      </c>
      <c r="E1253">
        <v>2020</v>
      </c>
      <c r="F1253">
        <v>11</v>
      </c>
      <c r="G1253" s="3" t="s">
        <v>117</v>
      </c>
      <c r="H1253" t="s">
        <v>2912</v>
      </c>
      <c r="I1253" s="2" cm="1">
        <f t="array" ref="I125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253" s="2">
        <v>0.62831669999999995</v>
      </c>
      <c r="K1253" s="2" t="s">
        <v>2913</v>
      </c>
    </row>
    <row r="1254" spans="2:11" hidden="1" x14ac:dyDescent="0.2">
      <c r="B1254" t="s">
        <v>6</v>
      </c>
      <c r="C1254" t="s">
        <v>179</v>
      </c>
      <c r="D1254" t="s">
        <v>7</v>
      </c>
      <c r="E1254">
        <v>2020</v>
      </c>
      <c r="F1254">
        <v>12</v>
      </c>
      <c r="G1254" s="3" t="s">
        <v>118</v>
      </c>
      <c r="H1254" t="s">
        <v>2912</v>
      </c>
      <c r="I1254" s="2" cm="1">
        <f t="array" ref="I125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254" s="2">
        <v>0.62280515000000003</v>
      </c>
      <c r="K1254" s="2" t="s">
        <v>2913</v>
      </c>
    </row>
    <row r="1255" spans="2:11" hidden="1" x14ac:dyDescent="0.2">
      <c r="B1255" t="s">
        <v>6</v>
      </c>
      <c r="C1255" t="s">
        <v>179</v>
      </c>
      <c r="D1255" t="s">
        <v>7</v>
      </c>
      <c r="E1255">
        <v>2021</v>
      </c>
      <c r="F1255">
        <v>1</v>
      </c>
      <c r="G1255" s="3" t="s">
        <v>119</v>
      </c>
      <c r="H1255" t="s">
        <v>2912</v>
      </c>
      <c r="I1255" s="2" cm="1">
        <f t="array" ref="I125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255" s="2">
        <v>0.6172936</v>
      </c>
      <c r="K1255" s="2" t="s">
        <v>2913</v>
      </c>
    </row>
    <row r="1256" spans="2:11" hidden="1" x14ac:dyDescent="0.2">
      <c r="B1256" t="s">
        <v>6</v>
      </c>
      <c r="C1256" t="s">
        <v>179</v>
      </c>
      <c r="D1256" t="s">
        <v>7</v>
      </c>
      <c r="E1256">
        <v>2021</v>
      </c>
      <c r="F1256">
        <v>2</v>
      </c>
      <c r="G1256" s="3" t="s">
        <v>120</v>
      </c>
      <c r="H1256" t="s">
        <v>2912</v>
      </c>
      <c r="I1256" s="2" cm="1">
        <f t="array" ref="I125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256" s="2">
        <v>0.6172936</v>
      </c>
      <c r="K1256" s="2" t="s">
        <v>2913</v>
      </c>
    </row>
    <row r="1257" spans="2:11" hidden="1" x14ac:dyDescent="0.2">
      <c r="B1257" t="s">
        <v>6</v>
      </c>
      <c r="C1257" t="s">
        <v>179</v>
      </c>
      <c r="D1257" t="s">
        <v>7</v>
      </c>
      <c r="E1257">
        <v>2021</v>
      </c>
      <c r="F1257">
        <v>3</v>
      </c>
      <c r="G1257" s="3" t="s">
        <v>121</v>
      </c>
      <c r="H1257" t="s">
        <v>2912</v>
      </c>
      <c r="I1257" s="2" cm="1">
        <f t="array" ref="I1257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257" s="2">
        <v>0.6172936</v>
      </c>
      <c r="K1257" s="2" t="s">
        <v>2913</v>
      </c>
    </row>
    <row r="1258" spans="2:11" hidden="1" x14ac:dyDescent="0.2">
      <c r="B1258" t="s">
        <v>6</v>
      </c>
      <c r="C1258" t="s">
        <v>179</v>
      </c>
      <c r="D1258" t="s">
        <v>7</v>
      </c>
      <c r="E1258">
        <v>2021</v>
      </c>
      <c r="F1258">
        <v>4</v>
      </c>
      <c r="G1258" s="3" t="s">
        <v>122</v>
      </c>
      <c r="H1258" t="s">
        <v>2912</v>
      </c>
      <c r="I1258" s="2" cm="1">
        <f t="array" ref="I125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258" s="2">
        <v>0.6172936</v>
      </c>
      <c r="K1258" s="2" t="s">
        <v>2913</v>
      </c>
    </row>
    <row r="1259" spans="2:11" hidden="1" x14ac:dyDescent="0.2">
      <c r="B1259" t="s">
        <v>6</v>
      </c>
      <c r="C1259" t="s">
        <v>179</v>
      </c>
      <c r="D1259" t="s">
        <v>7</v>
      </c>
      <c r="E1259">
        <v>2021</v>
      </c>
      <c r="F1259">
        <v>5</v>
      </c>
      <c r="G1259" s="3" t="s">
        <v>123</v>
      </c>
      <c r="H1259" t="s">
        <v>2912</v>
      </c>
      <c r="I1259" s="2" cm="1">
        <f t="array" ref="I1259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259" s="2">
        <v>0.61178204999999997</v>
      </c>
      <c r="K1259" s="2" t="s">
        <v>2913</v>
      </c>
    </row>
    <row r="1260" spans="2:11" hidden="1" x14ac:dyDescent="0.2">
      <c r="B1260" t="s">
        <v>6</v>
      </c>
      <c r="C1260" t="s">
        <v>179</v>
      </c>
      <c r="D1260" t="s">
        <v>7</v>
      </c>
      <c r="E1260">
        <v>2021</v>
      </c>
      <c r="F1260">
        <v>6</v>
      </c>
      <c r="G1260" s="3" t="s">
        <v>124</v>
      </c>
      <c r="H1260" t="s">
        <v>2912</v>
      </c>
      <c r="I1260" s="2" cm="1">
        <f t="array" ref="I1260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260" s="2">
        <v>0.60627050000000005</v>
      </c>
      <c r="K1260" s="2" t="s">
        <v>2913</v>
      </c>
    </row>
    <row r="1261" spans="2:11" hidden="1" x14ac:dyDescent="0.2">
      <c r="B1261" t="s">
        <v>6</v>
      </c>
      <c r="C1261" t="s">
        <v>179</v>
      </c>
      <c r="D1261" t="s">
        <v>7</v>
      </c>
      <c r="E1261">
        <v>2021</v>
      </c>
      <c r="F1261">
        <v>7</v>
      </c>
      <c r="G1261" s="3" t="s">
        <v>125</v>
      </c>
      <c r="H1261" t="s">
        <v>2912</v>
      </c>
      <c r="I1261" s="2" cm="1">
        <f t="array" ref="I1261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261" s="2">
        <v>0.60627050000000005</v>
      </c>
      <c r="K1261" s="2" t="s">
        <v>2913</v>
      </c>
    </row>
    <row r="1262" spans="2:11" hidden="1" x14ac:dyDescent="0.2">
      <c r="B1262" t="s">
        <v>6</v>
      </c>
      <c r="C1262" t="s">
        <v>179</v>
      </c>
      <c r="D1262" t="s">
        <v>7</v>
      </c>
      <c r="E1262">
        <v>2021</v>
      </c>
      <c r="F1262">
        <v>8</v>
      </c>
      <c r="G1262" s="3" t="s">
        <v>126</v>
      </c>
      <c r="H1262" t="s">
        <v>2912</v>
      </c>
      <c r="I1262" s="2" cm="1">
        <f t="array" ref="I1262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262" s="2">
        <v>0.60627050000000005</v>
      </c>
      <c r="K1262" s="2" t="s">
        <v>2913</v>
      </c>
    </row>
    <row r="1263" spans="2:11" hidden="1" x14ac:dyDescent="0.2">
      <c r="B1263" t="s">
        <v>6</v>
      </c>
      <c r="C1263" t="s">
        <v>179</v>
      </c>
      <c r="D1263" t="s">
        <v>7</v>
      </c>
      <c r="E1263">
        <v>2021</v>
      </c>
      <c r="F1263">
        <v>9</v>
      </c>
      <c r="G1263" s="3" t="s">
        <v>127</v>
      </c>
      <c r="H1263" t="s">
        <v>2912</v>
      </c>
      <c r="I1263" s="2" cm="1">
        <f t="array" ref="I1263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263" s="2">
        <v>0.60627050000000005</v>
      </c>
      <c r="K1263" s="2" t="s">
        <v>2913</v>
      </c>
    </row>
    <row r="1264" spans="2:11" hidden="1" x14ac:dyDescent="0.2">
      <c r="B1264" t="s">
        <v>6</v>
      </c>
      <c r="C1264" t="s">
        <v>179</v>
      </c>
      <c r="D1264" t="s">
        <v>7</v>
      </c>
      <c r="E1264">
        <v>2021</v>
      </c>
      <c r="F1264">
        <v>10</v>
      </c>
      <c r="G1264" s="3" t="s">
        <v>128</v>
      </c>
      <c r="H1264" t="s">
        <v>2912</v>
      </c>
      <c r="I1264" s="2" cm="1">
        <f t="array" ref="I1264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264" s="2">
        <v>0.60627050000000005</v>
      </c>
      <c r="K1264" s="2" t="s">
        <v>2913</v>
      </c>
    </row>
    <row r="1265" spans="2:11" hidden="1" x14ac:dyDescent="0.2">
      <c r="B1265" t="s">
        <v>6</v>
      </c>
      <c r="C1265" t="s">
        <v>179</v>
      </c>
      <c r="D1265" t="s">
        <v>7</v>
      </c>
      <c r="E1265">
        <v>2021</v>
      </c>
      <c r="F1265">
        <v>11</v>
      </c>
      <c r="G1265" s="3" t="s">
        <v>129</v>
      </c>
      <c r="H1265" t="s">
        <v>2912</v>
      </c>
      <c r="I1265" s="2" cm="1">
        <f t="array" ref="I1265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265" s="2">
        <v>0.60627050000000005</v>
      </c>
      <c r="K1265" s="2" t="s">
        <v>2913</v>
      </c>
    </row>
    <row r="1266" spans="2:11" hidden="1" x14ac:dyDescent="0.2">
      <c r="B1266" t="s">
        <v>6</v>
      </c>
      <c r="C1266" t="s">
        <v>179</v>
      </c>
      <c r="D1266" t="s">
        <v>7</v>
      </c>
      <c r="E1266">
        <v>2021</v>
      </c>
      <c r="F1266">
        <v>12</v>
      </c>
      <c r="G1266" s="3" t="s">
        <v>130</v>
      </c>
      <c r="H1266" t="s">
        <v>2912</v>
      </c>
      <c r="I1266" s="2" cm="1">
        <f t="array" ref="I126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66" s="2">
        <v>0.60627050000000005</v>
      </c>
      <c r="K1266" s="2" t="s">
        <v>2913</v>
      </c>
    </row>
    <row r="1267" spans="2:11" hidden="1" x14ac:dyDescent="0.2">
      <c r="B1267" t="s">
        <v>6</v>
      </c>
      <c r="C1267" t="s">
        <v>186</v>
      </c>
      <c r="D1267" t="s">
        <v>17</v>
      </c>
      <c r="E1267">
        <v>2020</v>
      </c>
      <c r="F1267">
        <v>4</v>
      </c>
      <c r="G1267" s="3" t="s">
        <v>110</v>
      </c>
      <c r="H1267" t="s">
        <v>2912</v>
      </c>
      <c r="I1267" s="2" cm="1">
        <f t="array" ref="I1267">SUMPRODUCT(CAUWEP176[Value], --(CAUWEP176[Year] = Consolidated[[#This Row],[Year]]), --(CAUWEP176[Month] = Consolidated[[#This Row],[Month]]))</f>
        <v>0.71099999999999997</v>
      </c>
      <c r="J1267" s="2">
        <v>0.66924778761061943</v>
      </c>
      <c r="K1267" s="2" t="s">
        <v>2913</v>
      </c>
    </row>
    <row r="1268" spans="2:11" hidden="1" x14ac:dyDescent="0.2">
      <c r="B1268" t="s">
        <v>6</v>
      </c>
      <c r="C1268" t="s">
        <v>186</v>
      </c>
      <c r="D1268" t="s">
        <v>17</v>
      </c>
      <c r="E1268">
        <v>2020</v>
      </c>
      <c r="F1268">
        <v>5</v>
      </c>
      <c r="G1268" s="3" t="s">
        <v>111</v>
      </c>
      <c r="H1268" t="s">
        <v>2912</v>
      </c>
      <c r="I1268" s="2" cm="1">
        <f t="array" ref="I1268">SUMPRODUCT(CAUWEP176[Value], --(CAUWEP176[Year] = Consolidated[[#This Row],[Year]]), --(CAUWEP176[Month] = Consolidated[[#This Row],[Month]]))</f>
        <v>0.71399999999999997</v>
      </c>
      <c r="J1268" s="2">
        <v>0.66924778761061943</v>
      </c>
      <c r="K1268" s="2" t="s">
        <v>2913</v>
      </c>
    </row>
    <row r="1269" spans="2:11" hidden="1" x14ac:dyDescent="0.2">
      <c r="B1269" t="s">
        <v>6</v>
      </c>
      <c r="C1269" t="s">
        <v>186</v>
      </c>
      <c r="D1269" t="s">
        <v>17</v>
      </c>
      <c r="E1269">
        <v>2020</v>
      </c>
      <c r="F1269">
        <v>6</v>
      </c>
      <c r="G1269" s="3" t="s">
        <v>112</v>
      </c>
      <c r="H1269" t="s">
        <v>2912</v>
      </c>
      <c r="I1269" s="2" cm="1">
        <f t="array" ref="I1269">SUMPRODUCT(CAUWEP176[Value], --(CAUWEP176[Year] = Consolidated[[#This Row],[Year]]), --(CAUWEP176[Month] = Consolidated[[#This Row],[Month]]))</f>
        <v>0.73699999999999999</v>
      </c>
      <c r="J1269" s="2">
        <v>0.66924778761061943</v>
      </c>
      <c r="K1269" s="2" t="s">
        <v>2913</v>
      </c>
    </row>
    <row r="1270" spans="2:11" hidden="1" x14ac:dyDescent="0.2">
      <c r="B1270" t="s">
        <v>6</v>
      </c>
      <c r="C1270" t="s">
        <v>186</v>
      </c>
      <c r="D1270" t="s">
        <v>17</v>
      </c>
      <c r="E1270">
        <v>2020</v>
      </c>
      <c r="F1270">
        <v>7</v>
      </c>
      <c r="G1270" s="3" t="s">
        <v>113</v>
      </c>
      <c r="H1270" t="s">
        <v>2912</v>
      </c>
      <c r="I1270" s="2" cm="1">
        <f t="array" ref="I1270">SUMPRODUCT(CAUWEP176[Value], --(CAUWEP176[Year] = Consolidated[[#This Row],[Year]]), --(CAUWEP176[Month] = Consolidated[[#This Row],[Month]]))</f>
        <v>0.70699999999999996</v>
      </c>
      <c r="J1270" s="2">
        <v>0.61946902654867264</v>
      </c>
      <c r="K1270" s="2" t="s">
        <v>2913</v>
      </c>
    </row>
    <row r="1271" spans="2:11" hidden="1" x14ac:dyDescent="0.2">
      <c r="B1271" t="s">
        <v>6</v>
      </c>
      <c r="C1271" t="s">
        <v>186</v>
      </c>
      <c r="D1271" t="s">
        <v>17</v>
      </c>
      <c r="E1271">
        <v>2020</v>
      </c>
      <c r="F1271">
        <v>8</v>
      </c>
      <c r="G1271" s="3" t="s">
        <v>114</v>
      </c>
      <c r="H1271" t="s">
        <v>2912</v>
      </c>
      <c r="I1271" s="2" cm="1">
        <f t="array" ref="I1271">SUMPRODUCT(CAUWEP176[Value], --(CAUWEP176[Year] = Consolidated[[#This Row],[Year]]), --(CAUWEP176[Month] = Consolidated[[#This Row],[Month]]))</f>
        <v>0.73099999999999998</v>
      </c>
      <c r="J1271" s="2">
        <v>0.61946902654867264</v>
      </c>
      <c r="K1271" s="2" t="s">
        <v>2913</v>
      </c>
    </row>
    <row r="1272" spans="2:11" hidden="1" x14ac:dyDescent="0.2">
      <c r="B1272" t="s">
        <v>6</v>
      </c>
      <c r="C1272" t="s">
        <v>186</v>
      </c>
      <c r="D1272" t="s">
        <v>17</v>
      </c>
      <c r="E1272">
        <v>2020</v>
      </c>
      <c r="F1272">
        <v>9</v>
      </c>
      <c r="G1272" s="3" t="s">
        <v>115</v>
      </c>
      <c r="H1272" t="s">
        <v>2912</v>
      </c>
      <c r="I1272" s="2" cm="1">
        <f t="array" ref="I1272">SUMPRODUCT(CAUWEP176[Value], --(CAUWEP176[Year] = Consolidated[[#This Row],[Year]]), --(CAUWEP176[Month] = Consolidated[[#This Row],[Month]]))</f>
        <v>0.72799999999999998</v>
      </c>
      <c r="J1272" s="2">
        <v>0.61946902654867264</v>
      </c>
      <c r="K1272" s="2" t="s">
        <v>2913</v>
      </c>
    </row>
    <row r="1273" spans="2:11" hidden="1" x14ac:dyDescent="0.2">
      <c r="B1273" t="s">
        <v>6</v>
      </c>
      <c r="C1273" t="s">
        <v>186</v>
      </c>
      <c r="D1273" t="s">
        <v>17</v>
      </c>
      <c r="E1273">
        <v>2020</v>
      </c>
      <c r="F1273">
        <v>10</v>
      </c>
      <c r="G1273" s="3" t="s">
        <v>116</v>
      </c>
      <c r="H1273" t="s">
        <v>2912</v>
      </c>
      <c r="I1273" s="2" cm="1">
        <f t="array" ref="I1273">SUMPRODUCT(CAUWEP176[Value], --(CAUWEP176[Year] = Consolidated[[#This Row],[Year]]), --(CAUWEP176[Month] = Consolidated[[#This Row],[Month]]))</f>
        <v>0.68400000000000005</v>
      </c>
      <c r="J1273" s="2">
        <v>0.59734513274336287</v>
      </c>
      <c r="K1273" s="2" t="s">
        <v>2913</v>
      </c>
    </row>
    <row r="1274" spans="2:11" hidden="1" x14ac:dyDescent="0.2">
      <c r="B1274" t="s">
        <v>6</v>
      </c>
      <c r="C1274" t="s">
        <v>186</v>
      </c>
      <c r="D1274" t="s">
        <v>17</v>
      </c>
      <c r="E1274">
        <v>2020</v>
      </c>
      <c r="F1274">
        <v>11</v>
      </c>
      <c r="G1274" s="3" t="s">
        <v>117</v>
      </c>
      <c r="H1274" t="s">
        <v>2912</v>
      </c>
      <c r="I1274" s="2" cm="1">
        <f t="array" ref="I1274">SUMPRODUCT(CAUWEP176[Value], --(CAUWEP176[Year] = Consolidated[[#This Row],[Year]]), --(CAUWEP176[Month] = Consolidated[[#This Row],[Month]]))</f>
        <v>0.68700000000000006</v>
      </c>
      <c r="J1274" s="2">
        <v>0.59734513274336287</v>
      </c>
      <c r="K1274" s="2" t="s">
        <v>2913</v>
      </c>
    </row>
    <row r="1275" spans="2:11" hidden="1" x14ac:dyDescent="0.2">
      <c r="B1275" t="s">
        <v>6</v>
      </c>
      <c r="C1275" t="s">
        <v>186</v>
      </c>
      <c r="D1275" t="s">
        <v>17</v>
      </c>
      <c r="E1275">
        <v>2020</v>
      </c>
      <c r="F1275">
        <v>12</v>
      </c>
      <c r="G1275" s="3" t="s">
        <v>118</v>
      </c>
      <c r="H1275" t="s">
        <v>2912</v>
      </c>
      <c r="I1275" s="2" cm="1">
        <f t="array" ref="I1275">SUMPRODUCT(CAUWEP176[Value], --(CAUWEP176[Year] = Consolidated[[#This Row],[Year]]), --(CAUWEP176[Month] = Consolidated[[#This Row],[Month]]))</f>
        <v>0.70599999999999996</v>
      </c>
      <c r="J1275" s="2">
        <v>0.59734513274336287</v>
      </c>
      <c r="K1275" s="2" t="s">
        <v>2913</v>
      </c>
    </row>
    <row r="1276" spans="2:11" hidden="1" x14ac:dyDescent="0.2">
      <c r="B1276" t="s">
        <v>6</v>
      </c>
      <c r="C1276" t="s">
        <v>186</v>
      </c>
      <c r="D1276" t="s">
        <v>17</v>
      </c>
      <c r="E1276">
        <v>2021</v>
      </c>
      <c r="F1276">
        <v>1</v>
      </c>
      <c r="G1276" s="3" t="s">
        <v>119</v>
      </c>
      <c r="H1276" t="s">
        <v>2912</v>
      </c>
      <c r="I1276" s="2" cm="1">
        <f t="array" ref="I1276">SUMPRODUCT(CAUWEP176[Value], --(CAUWEP176[Year] = Consolidated[[#This Row],[Year]]), --(CAUWEP176[Month] = Consolidated[[#This Row],[Month]]))</f>
        <v>0.64</v>
      </c>
      <c r="J1276" s="2">
        <v>0.59734513274336287</v>
      </c>
      <c r="K1276" s="2" t="s">
        <v>2913</v>
      </c>
    </row>
    <row r="1277" spans="2:11" hidden="1" x14ac:dyDescent="0.2">
      <c r="B1277" t="s">
        <v>6</v>
      </c>
      <c r="C1277" t="s">
        <v>186</v>
      </c>
      <c r="D1277" t="s">
        <v>17</v>
      </c>
      <c r="E1277">
        <v>2021</v>
      </c>
      <c r="F1277">
        <v>2</v>
      </c>
      <c r="G1277" s="3" t="s">
        <v>120</v>
      </c>
      <c r="H1277" t="s">
        <v>2912</v>
      </c>
      <c r="I1277" s="2" cm="1">
        <f t="array" ref="I1277">SUMPRODUCT(CAUWEP176[Value], --(CAUWEP176[Year] = Consolidated[[#This Row],[Year]]), --(CAUWEP176[Month] = Consolidated[[#This Row],[Month]]))</f>
        <v>0.63500000000000001</v>
      </c>
      <c r="J1277" s="2">
        <v>0.59734513274336287</v>
      </c>
      <c r="K1277" s="2" t="s">
        <v>2913</v>
      </c>
    </row>
    <row r="1278" spans="2:11" hidden="1" x14ac:dyDescent="0.2">
      <c r="B1278" t="s">
        <v>6</v>
      </c>
      <c r="C1278" t="s">
        <v>186</v>
      </c>
      <c r="D1278" t="s">
        <v>17</v>
      </c>
      <c r="E1278">
        <v>2021</v>
      </c>
      <c r="F1278">
        <v>3</v>
      </c>
      <c r="G1278" s="3" t="s">
        <v>121</v>
      </c>
      <c r="H1278" t="s">
        <v>2912</v>
      </c>
      <c r="I1278" s="2" cm="1">
        <f t="array" ref="I1278">SUMPRODUCT(CAUWEP176[Value], --(CAUWEP176[Year] = Consolidated[[#This Row],[Year]]), --(CAUWEP176[Month] = Consolidated[[#This Row],[Month]]))</f>
        <v>0.626</v>
      </c>
      <c r="J1278" s="2">
        <v>0.59734513274336287</v>
      </c>
      <c r="K1278" s="2" t="s">
        <v>2913</v>
      </c>
    </row>
    <row r="1279" spans="2:11" hidden="1" x14ac:dyDescent="0.2">
      <c r="B1279" t="s">
        <v>6</v>
      </c>
      <c r="C1279" t="s">
        <v>186</v>
      </c>
      <c r="D1279" t="s">
        <v>17</v>
      </c>
      <c r="E1279">
        <v>2021</v>
      </c>
      <c r="F1279">
        <v>4</v>
      </c>
      <c r="G1279" s="3" t="s">
        <v>122</v>
      </c>
      <c r="H1279" t="s">
        <v>2912</v>
      </c>
      <c r="I1279" s="2" cm="1">
        <f t="array" ref="I1279">SUMPRODUCT(CAUWEP176[Value], --(CAUWEP176[Year] = Consolidated[[#This Row],[Year]]), --(CAUWEP176[Month] = Consolidated[[#This Row],[Month]]))</f>
        <v>0.66800000000000004</v>
      </c>
      <c r="J1279" s="2">
        <v>0.5752212389380531</v>
      </c>
      <c r="K1279" s="2" t="s">
        <v>2913</v>
      </c>
    </row>
    <row r="1280" spans="2:11" hidden="1" x14ac:dyDescent="0.2">
      <c r="B1280" t="s">
        <v>6</v>
      </c>
      <c r="C1280" t="s">
        <v>186</v>
      </c>
      <c r="D1280" t="s">
        <v>17</v>
      </c>
      <c r="E1280">
        <v>2021</v>
      </c>
      <c r="F1280">
        <v>5</v>
      </c>
      <c r="G1280" s="3" t="s">
        <v>123</v>
      </c>
      <c r="H1280" t="s">
        <v>2912</v>
      </c>
      <c r="I1280" s="2" cm="1">
        <f t="array" ref="I1280">SUMPRODUCT(CAUWEP176[Value], --(CAUWEP176[Year] = Consolidated[[#This Row],[Year]]), --(CAUWEP176[Month] = Consolidated[[#This Row],[Month]]))</f>
        <v>0.66800000000000004</v>
      </c>
      <c r="J1280" s="2">
        <v>0.5752212389380531</v>
      </c>
      <c r="K1280" s="2" t="s">
        <v>2913</v>
      </c>
    </row>
    <row r="1281" spans="2:11" hidden="1" x14ac:dyDescent="0.2">
      <c r="B1281" t="s">
        <v>6</v>
      </c>
      <c r="C1281" t="s">
        <v>186</v>
      </c>
      <c r="D1281" t="s">
        <v>17</v>
      </c>
      <c r="E1281">
        <v>2021</v>
      </c>
      <c r="F1281">
        <v>6</v>
      </c>
      <c r="G1281" s="3" t="s">
        <v>124</v>
      </c>
      <c r="H1281" t="s">
        <v>2912</v>
      </c>
      <c r="I1281" s="2" cm="1">
        <f t="array" ref="I1281">SUMPRODUCT(CAUWEP176[Value], --(CAUWEP176[Year] = Consolidated[[#This Row],[Year]]), --(CAUWEP176[Month] = Consolidated[[#This Row],[Month]]))</f>
        <v>0.66800000000000004</v>
      </c>
      <c r="J1281" s="2">
        <v>0.5752212389380531</v>
      </c>
      <c r="K1281" s="2" t="s">
        <v>2913</v>
      </c>
    </row>
    <row r="1282" spans="2:11" hidden="1" x14ac:dyDescent="0.2">
      <c r="B1282" t="s">
        <v>6</v>
      </c>
      <c r="C1282" t="s">
        <v>186</v>
      </c>
      <c r="D1282" t="s">
        <v>17</v>
      </c>
      <c r="E1282">
        <v>2021</v>
      </c>
      <c r="F1282">
        <v>7</v>
      </c>
      <c r="G1282" s="3" t="s">
        <v>125</v>
      </c>
      <c r="H1282" t="s">
        <v>2912</v>
      </c>
      <c r="I1282" s="2" cm="1">
        <f t="array" ref="I1282">SUMPRODUCT(CAUWEP176[Value], --(CAUWEP176[Year] = Consolidated[[#This Row],[Year]]), --(CAUWEP176[Month] = Consolidated[[#This Row],[Month]]))</f>
        <v>0.745</v>
      </c>
      <c r="J1282" s="2">
        <v>0.5752212389380531</v>
      </c>
      <c r="K1282" s="2" t="s">
        <v>2913</v>
      </c>
    </row>
    <row r="1283" spans="2:11" hidden="1" x14ac:dyDescent="0.2">
      <c r="B1283" t="s">
        <v>6</v>
      </c>
      <c r="C1283" t="s">
        <v>186</v>
      </c>
      <c r="D1283" t="s">
        <v>17</v>
      </c>
      <c r="E1283">
        <v>2021</v>
      </c>
      <c r="F1283">
        <v>8</v>
      </c>
      <c r="G1283" s="3" t="s">
        <v>126</v>
      </c>
      <c r="H1283" t="s">
        <v>2912</v>
      </c>
      <c r="I1283" s="2" cm="1">
        <f t="array" ref="I1283">SUMPRODUCT(CAUWEP176[Value], --(CAUWEP176[Year] = Consolidated[[#This Row],[Year]]), --(CAUWEP176[Month] = Consolidated[[#This Row],[Month]]))</f>
        <v>0.745</v>
      </c>
      <c r="J1283" s="2">
        <v>0.5752212389380531</v>
      </c>
      <c r="K1283" s="2" t="s">
        <v>2913</v>
      </c>
    </row>
    <row r="1284" spans="2:11" hidden="1" x14ac:dyDescent="0.2">
      <c r="B1284" t="s">
        <v>6</v>
      </c>
      <c r="C1284" t="s">
        <v>186</v>
      </c>
      <c r="D1284" t="s">
        <v>17</v>
      </c>
      <c r="E1284">
        <v>2021</v>
      </c>
      <c r="F1284">
        <v>9</v>
      </c>
      <c r="G1284" s="3" t="s">
        <v>127</v>
      </c>
      <c r="H1284" t="s">
        <v>2912</v>
      </c>
      <c r="I1284" s="2" cm="1">
        <f t="array" ref="I1284">SUMPRODUCT(CAUWEP176[Value], --(CAUWEP176[Year] = Consolidated[[#This Row],[Year]]), --(CAUWEP176[Month] = Consolidated[[#This Row],[Month]]))</f>
        <v>0.745</v>
      </c>
      <c r="J1284" s="2">
        <v>0.5752212389380531</v>
      </c>
      <c r="K1284" s="2" t="s">
        <v>2913</v>
      </c>
    </row>
    <row r="1285" spans="2:11" hidden="1" x14ac:dyDescent="0.2">
      <c r="B1285" t="s">
        <v>6</v>
      </c>
      <c r="C1285" t="s">
        <v>186</v>
      </c>
      <c r="D1285" t="s">
        <v>17</v>
      </c>
      <c r="E1285">
        <v>2021</v>
      </c>
      <c r="F1285">
        <v>10</v>
      </c>
      <c r="G1285" s="3" t="s">
        <v>128</v>
      </c>
      <c r="H1285" t="s">
        <v>2912</v>
      </c>
      <c r="I1285" s="2" cm="1">
        <f t="array" ref="I1285">SUMPRODUCT(CAUWEP176[Value], --(CAUWEP176[Year] = Consolidated[[#This Row],[Year]]), --(CAUWEP176[Month] = Consolidated[[#This Row],[Month]]))</f>
        <v>0.88100000000000001</v>
      </c>
      <c r="J1285" s="2">
        <v>0.58628318584070793</v>
      </c>
      <c r="K1285" s="2" t="s">
        <v>2913</v>
      </c>
    </row>
    <row r="1286" spans="2:11" hidden="1" x14ac:dyDescent="0.2">
      <c r="B1286" t="s">
        <v>6</v>
      </c>
      <c r="C1286" t="s">
        <v>186</v>
      </c>
      <c r="D1286" t="s">
        <v>17</v>
      </c>
      <c r="E1286">
        <v>2021</v>
      </c>
      <c r="F1286">
        <v>11</v>
      </c>
      <c r="G1286" s="3" t="s">
        <v>129</v>
      </c>
      <c r="H1286" t="s">
        <v>2912</v>
      </c>
      <c r="I1286" s="2" cm="1">
        <f t="array" ref="I1286">SUMPRODUCT(CAUWEP176[Value], --(CAUWEP176[Year] = Consolidated[[#This Row],[Year]]), --(CAUWEP176[Month] = Consolidated[[#This Row],[Month]]))</f>
        <v>0.88100000000000001</v>
      </c>
      <c r="J1286" s="2">
        <v>0.58628318584070793</v>
      </c>
      <c r="K1286" s="2" t="s">
        <v>2913</v>
      </c>
    </row>
    <row r="1287" spans="2:11" hidden="1" x14ac:dyDescent="0.2">
      <c r="B1287" t="s">
        <v>6</v>
      </c>
      <c r="C1287" t="s">
        <v>186</v>
      </c>
      <c r="D1287" t="s">
        <v>17</v>
      </c>
      <c r="E1287">
        <v>2021</v>
      </c>
      <c r="F1287">
        <v>12</v>
      </c>
      <c r="G1287" s="3" t="s">
        <v>130</v>
      </c>
      <c r="H1287" t="s">
        <v>2912</v>
      </c>
      <c r="I1287" s="2" cm="1">
        <f t="array" ref="I1287">SUMPRODUCT(CAUWEP176[Value], --(CAUWEP176[Year] = Consolidated[[#This Row],[Year]]), --(CAUWEP176[Month] = Consolidated[[#This Row],[Month]]))</f>
        <v>0.88100000000000001</v>
      </c>
      <c r="J1287" s="2">
        <v>0.58628318584070793</v>
      </c>
      <c r="K1287" s="2" t="s">
        <v>2913</v>
      </c>
    </row>
    <row r="1288" spans="2:11" hidden="1" x14ac:dyDescent="0.2">
      <c r="B1288" t="s">
        <v>6</v>
      </c>
      <c r="C1288" t="s">
        <v>187</v>
      </c>
      <c r="D1288" t="s">
        <v>19</v>
      </c>
      <c r="E1288">
        <v>2020</v>
      </c>
      <c r="F1288">
        <v>4</v>
      </c>
      <c r="G1288" s="3" t="s">
        <v>110</v>
      </c>
      <c r="H1288" t="s">
        <v>2912</v>
      </c>
      <c r="I1288" s="2" cm="1">
        <f t="array" ref="I1288">SUMPRODUCT(CAUNEA3187[Value], --(CAUNEA3187[Year] = Consolidated[[#This Row],[Year]]), --(CAUNEA3187[Month] = Consolidated[[#This Row],[Month]]))</f>
        <v>0.24299999999999999</v>
      </c>
      <c r="J1288" s="2">
        <v>0.32921904404087443</v>
      </c>
      <c r="K1288" s="2" t="s">
        <v>2913</v>
      </c>
    </row>
    <row r="1289" spans="2:11" hidden="1" x14ac:dyDescent="0.2">
      <c r="B1289" t="s">
        <v>6</v>
      </c>
      <c r="C1289" t="s">
        <v>187</v>
      </c>
      <c r="D1289" t="s">
        <v>19</v>
      </c>
      <c r="E1289">
        <v>2020</v>
      </c>
      <c r="F1289">
        <v>5</v>
      </c>
      <c r="G1289" s="3" t="s">
        <v>111</v>
      </c>
      <c r="H1289" t="s">
        <v>2912</v>
      </c>
      <c r="I1289" s="2" cm="1">
        <f t="array" ref="I1289">SUMPRODUCT(CAUNEA3187[Value], --(CAUNEA3187[Year] = Consolidated[[#This Row],[Year]]), --(CAUNEA3187[Month] = Consolidated[[#This Row],[Month]]))</f>
        <v>0.222</v>
      </c>
      <c r="J1289" s="2">
        <v>0.32866365735781317</v>
      </c>
      <c r="K1289" s="2" t="s">
        <v>2913</v>
      </c>
    </row>
    <row r="1290" spans="2:11" hidden="1" x14ac:dyDescent="0.2">
      <c r="B1290" t="s">
        <v>6</v>
      </c>
      <c r="C1290" t="s">
        <v>187</v>
      </c>
      <c r="D1290" t="s">
        <v>19</v>
      </c>
      <c r="E1290">
        <v>2020</v>
      </c>
      <c r="F1290">
        <v>6</v>
      </c>
      <c r="G1290" s="3" t="s">
        <v>112</v>
      </c>
      <c r="H1290" t="s">
        <v>2912</v>
      </c>
      <c r="I1290" s="2" cm="1">
        <f t="array" ref="I1290">SUMPRODUCT(CAUNEA3187[Value], --(CAUNEA3187[Year] = Consolidated[[#This Row],[Year]]), --(CAUNEA3187[Month] = Consolidated[[#This Row],[Month]]))</f>
        <v>0.22600000000000001</v>
      </c>
      <c r="J1290" s="2">
        <v>0.32869466538977793</v>
      </c>
      <c r="K1290" s="2" t="s">
        <v>2913</v>
      </c>
    </row>
    <row r="1291" spans="2:11" hidden="1" x14ac:dyDescent="0.2">
      <c r="B1291" t="s">
        <v>6</v>
      </c>
      <c r="C1291" t="s">
        <v>187</v>
      </c>
      <c r="D1291" t="s">
        <v>19</v>
      </c>
      <c r="E1291">
        <v>2020</v>
      </c>
      <c r="F1291">
        <v>7</v>
      </c>
      <c r="G1291" s="3" t="s">
        <v>113</v>
      </c>
      <c r="H1291" t="s">
        <v>2912</v>
      </c>
      <c r="I1291" s="2" cm="1">
        <f t="array" ref="I1291">SUMPRODUCT(CAUNEA3187[Value], --(CAUNEA3187[Year] = Consolidated[[#This Row],[Year]]), --(CAUNEA3187[Month] = Consolidated[[#This Row],[Month]]))</f>
        <v>0.23300000000000001</v>
      </c>
      <c r="J1291" s="2">
        <v>0.33010567044009798</v>
      </c>
      <c r="K1291" s="2" t="s">
        <v>2913</v>
      </c>
    </row>
    <row r="1292" spans="2:11" hidden="1" x14ac:dyDescent="0.2">
      <c r="B1292" t="s">
        <v>6</v>
      </c>
      <c r="C1292" t="s">
        <v>187</v>
      </c>
      <c r="D1292" t="s">
        <v>19</v>
      </c>
      <c r="E1292">
        <v>2020</v>
      </c>
      <c r="F1292">
        <v>8</v>
      </c>
      <c r="G1292" s="3" t="s">
        <v>114</v>
      </c>
      <c r="H1292" t="s">
        <v>2912</v>
      </c>
      <c r="I1292" s="2" cm="1">
        <f t="array" ref="I1292">SUMPRODUCT(CAUNEA3187[Value], --(CAUNEA3187[Year] = Consolidated[[#This Row],[Year]]), --(CAUNEA3187[Month] = Consolidated[[#This Row],[Month]]))</f>
        <v>0.29199999999999998</v>
      </c>
      <c r="J1292" s="2">
        <v>0.3307228152040998</v>
      </c>
      <c r="K1292" s="2" t="s">
        <v>2913</v>
      </c>
    </row>
    <row r="1293" spans="2:11" hidden="1" x14ac:dyDescent="0.2">
      <c r="B1293" t="s">
        <v>6</v>
      </c>
      <c r="C1293" t="s">
        <v>187</v>
      </c>
      <c r="D1293" t="s">
        <v>19</v>
      </c>
      <c r="E1293">
        <v>2020</v>
      </c>
      <c r="F1293">
        <v>9</v>
      </c>
      <c r="G1293" s="3" t="s">
        <v>115</v>
      </c>
      <c r="H1293" t="s">
        <v>2912</v>
      </c>
      <c r="I1293" s="2" cm="1">
        <f t="array" ref="I1293">SUMPRODUCT(CAUNEA3187[Value], --(CAUNEA3187[Year] = Consolidated[[#This Row],[Year]]), --(CAUNEA3187[Month] = Consolidated[[#This Row],[Month]]))</f>
        <v>0.29199999999999998</v>
      </c>
      <c r="J1293" s="2">
        <v>0.33133643452777733</v>
      </c>
      <c r="K1293" s="2" t="s">
        <v>2913</v>
      </c>
    </row>
    <row r="1294" spans="2:11" hidden="1" x14ac:dyDescent="0.2">
      <c r="B1294" t="s">
        <v>6</v>
      </c>
      <c r="C1294" t="s">
        <v>187</v>
      </c>
      <c r="D1294" t="s">
        <v>19</v>
      </c>
      <c r="E1294">
        <v>2020</v>
      </c>
      <c r="F1294">
        <v>10</v>
      </c>
      <c r="G1294" s="3" t="s">
        <v>116</v>
      </c>
      <c r="H1294" t="s">
        <v>2912</v>
      </c>
      <c r="I1294" s="2" cm="1">
        <f t="array" ref="I1294">SUMPRODUCT(CAUNEA3187[Value], --(CAUNEA3187[Year] = Consolidated[[#This Row],[Year]]), --(CAUNEA3187[Month] = Consolidated[[#This Row],[Month]]))</f>
        <v>0.29399999999999998</v>
      </c>
      <c r="J1294" s="2">
        <v>0.33251287936413571</v>
      </c>
      <c r="K1294" s="2" t="s">
        <v>2913</v>
      </c>
    </row>
    <row r="1295" spans="2:11" hidden="1" x14ac:dyDescent="0.2">
      <c r="B1295" t="s">
        <v>6</v>
      </c>
      <c r="C1295" t="s">
        <v>187</v>
      </c>
      <c r="D1295" t="s">
        <v>19</v>
      </c>
      <c r="E1295">
        <v>2020</v>
      </c>
      <c r="F1295">
        <v>11</v>
      </c>
      <c r="G1295" s="3" t="s">
        <v>117</v>
      </c>
      <c r="H1295" t="s">
        <v>2912</v>
      </c>
      <c r="I1295" s="2" cm="1">
        <f t="array" ref="I1295">SUMPRODUCT(CAUNEA3187[Value], --(CAUNEA3187[Year] = Consolidated[[#This Row],[Year]]), --(CAUNEA3187[Month] = Consolidated[[#This Row],[Month]]))</f>
        <v>0.29399999999999998</v>
      </c>
      <c r="J1295" s="2">
        <v>0.33269459805602808</v>
      </c>
      <c r="K1295" s="2" t="s">
        <v>2913</v>
      </c>
    </row>
    <row r="1296" spans="2:11" hidden="1" x14ac:dyDescent="0.2">
      <c r="B1296" t="s">
        <v>6</v>
      </c>
      <c r="C1296" t="s">
        <v>187</v>
      </c>
      <c r="D1296" t="s">
        <v>19</v>
      </c>
      <c r="E1296">
        <v>2020</v>
      </c>
      <c r="F1296">
        <v>12</v>
      </c>
      <c r="G1296" s="3" t="s">
        <v>118</v>
      </c>
      <c r="H1296" t="s">
        <v>2912</v>
      </c>
      <c r="I1296" s="2" cm="1">
        <f t="array" ref="I1296">SUMPRODUCT(CAUNEA3187[Value], --(CAUNEA3187[Year] = Consolidated[[#This Row],[Year]]), --(CAUNEA3187[Month] = Consolidated[[#This Row],[Month]]))</f>
        <v>0.29399999999999998</v>
      </c>
      <c r="J1296" s="2">
        <v>0.33244459492272793</v>
      </c>
      <c r="K1296" s="2" t="s">
        <v>2913</v>
      </c>
    </row>
    <row r="1297" spans="2:11" hidden="1" x14ac:dyDescent="0.2">
      <c r="B1297" t="s">
        <v>6</v>
      </c>
      <c r="C1297" t="s">
        <v>187</v>
      </c>
      <c r="D1297" t="s">
        <v>19</v>
      </c>
      <c r="E1297">
        <v>2021</v>
      </c>
      <c r="F1297">
        <v>1</v>
      </c>
      <c r="G1297" s="3" t="s">
        <v>119</v>
      </c>
      <c r="H1297" t="s">
        <v>2912</v>
      </c>
      <c r="I1297" s="2" cm="1">
        <f t="array" ref="I1297">SUMPRODUCT(CAUNEA3187[Value], --(CAUNEA3187[Year] = Consolidated[[#This Row],[Year]]), --(CAUNEA3187[Month] = Consolidated[[#This Row],[Month]]))</f>
        <v>0.29299999999999998</v>
      </c>
      <c r="J1297" s="2">
        <v>0.33118852969090856</v>
      </c>
      <c r="K1297" s="2" t="s">
        <v>2913</v>
      </c>
    </row>
    <row r="1298" spans="2:11" hidden="1" x14ac:dyDescent="0.2">
      <c r="B1298" t="s">
        <v>6</v>
      </c>
      <c r="C1298" t="s">
        <v>187</v>
      </c>
      <c r="D1298" t="s">
        <v>19</v>
      </c>
      <c r="E1298">
        <v>2021</v>
      </c>
      <c r="F1298">
        <v>2</v>
      </c>
      <c r="G1298" s="3" t="s">
        <v>120</v>
      </c>
      <c r="H1298" t="s">
        <v>2912</v>
      </c>
      <c r="I1298" s="2" cm="1">
        <f t="array" ref="I1298">SUMPRODUCT(CAUNEA3187[Value], --(CAUNEA3187[Year] = Consolidated[[#This Row],[Year]]), --(CAUNEA3187[Month] = Consolidated[[#This Row],[Month]]))</f>
        <v>0.29299999999999998</v>
      </c>
      <c r="J1298" s="2">
        <v>0.33051726905105827</v>
      </c>
      <c r="K1298" s="2" t="s">
        <v>2913</v>
      </c>
    </row>
    <row r="1299" spans="2:11" hidden="1" x14ac:dyDescent="0.2">
      <c r="B1299" t="s">
        <v>6</v>
      </c>
      <c r="C1299" t="s">
        <v>187</v>
      </c>
      <c r="D1299" t="s">
        <v>19</v>
      </c>
      <c r="E1299">
        <v>2021</v>
      </c>
      <c r="F1299">
        <v>3</v>
      </c>
      <c r="G1299" s="3" t="s">
        <v>121</v>
      </c>
      <c r="H1299" t="s">
        <v>2912</v>
      </c>
      <c r="I1299" s="2" cm="1">
        <f t="array" ref="I1299">SUMPRODUCT(CAUNEA3187[Value], --(CAUNEA3187[Year] = Consolidated[[#This Row],[Year]]), --(CAUNEA3187[Month] = Consolidated[[#This Row],[Month]]))</f>
        <v>0.29299999999999998</v>
      </c>
      <c r="J1299" s="2">
        <v>0.32985211028353406</v>
      </c>
      <c r="K1299" s="2" t="s">
        <v>2913</v>
      </c>
    </row>
    <row r="1300" spans="2:11" hidden="1" x14ac:dyDescent="0.2">
      <c r="B1300" t="s">
        <v>6</v>
      </c>
      <c r="C1300" t="s">
        <v>187</v>
      </c>
      <c r="D1300" t="s">
        <v>19</v>
      </c>
      <c r="E1300">
        <v>2021</v>
      </c>
      <c r="F1300">
        <v>4</v>
      </c>
      <c r="G1300" s="3" t="s">
        <v>122</v>
      </c>
      <c r="H1300" t="s">
        <v>2912</v>
      </c>
      <c r="I1300" s="2" cm="1">
        <f t="array" ref="I1300">SUMPRODUCT(CAUNEA3187[Value], --(CAUNEA3187[Year] = Consolidated[[#This Row],[Year]]), --(CAUNEA3187[Month] = Consolidated[[#This Row],[Month]]))</f>
        <v>0.29199999999999998</v>
      </c>
      <c r="J1300" s="2">
        <v>0.32909001631461388</v>
      </c>
      <c r="K1300" s="2" t="s">
        <v>2913</v>
      </c>
    </row>
    <row r="1301" spans="2:11" hidden="1" x14ac:dyDescent="0.2">
      <c r="B1301" t="s">
        <v>6</v>
      </c>
      <c r="C1301" t="s">
        <v>187</v>
      </c>
      <c r="D1301" t="s">
        <v>19</v>
      </c>
      <c r="E1301">
        <v>2021</v>
      </c>
      <c r="F1301">
        <v>5</v>
      </c>
      <c r="G1301" s="3" t="s">
        <v>123</v>
      </c>
      <c r="H1301" t="s">
        <v>2912</v>
      </c>
      <c r="I1301" s="2" cm="1">
        <f t="array" ref="I1301">SUMPRODUCT(CAUNEA3187[Value], --(CAUNEA3187[Year] = Consolidated[[#This Row],[Year]]), --(CAUNEA3187[Month] = Consolidated[[#This Row],[Month]]))</f>
        <v>0.29199999999999998</v>
      </c>
      <c r="J1301" s="2">
        <v>0.32851411645039647</v>
      </c>
      <c r="K1301" s="2" t="s">
        <v>2913</v>
      </c>
    </row>
    <row r="1302" spans="2:11" hidden="1" x14ac:dyDescent="0.2">
      <c r="B1302" t="s">
        <v>6</v>
      </c>
      <c r="C1302" t="s">
        <v>187</v>
      </c>
      <c r="D1302" t="s">
        <v>19</v>
      </c>
      <c r="E1302">
        <v>2021</v>
      </c>
      <c r="F1302">
        <v>6</v>
      </c>
      <c r="G1302" s="3" t="s">
        <v>124</v>
      </c>
      <c r="H1302" t="s">
        <v>2912</v>
      </c>
      <c r="I1302" s="2" cm="1">
        <f t="array" ref="I1302">SUMPRODUCT(CAUNEA3187[Value], --(CAUNEA3187[Year] = Consolidated[[#This Row],[Year]]), --(CAUNEA3187[Month] = Consolidated[[#This Row],[Month]]))</f>
        <v>0.29099999999999998</v>
      </c>
      <c r="J1302" s="2">
        <v>0.32802020944799354</v>
      </c>
      <c r="K1302" s="2" t="s">
        <v>2913</v>
      </c>
    </row>
    <row r="1303" spans="2:11" hidden="1" x14ac:dyDescent="0.2">
      <c r="B1303" t="s">
        <v>6</v>
      </c>
      <c r="C1303" t="s">
        <v>187</v>
      </c>
      <c r="D1303" t="s">
        <v>19</v>
      </c>
      <c r="E1303">
        <v>2021</v>
      </c>
      <c r="F1303">
        <v>7</v>
      </c>
      <c r="G1303" s="3" t="s">
        <v>125</v>
      </c>
      <c r="H1303" t="s">
        <v>2912</v>
      </c>
      <c r="I1303" s="2" cm="1">
        <f t="array" ref="I1303">SUMPRODUCT(CAUNEA3187[Value], --(CAUNEA3187[Year] = Consolidated[[#This Row],[Year]]), --(CAUNEA3187[Month] = Consolidated[[#This Row],[Month]]))</f>
        <v>0.29099999999999998</v>
      </c>
      <c r="J1303" s="2">
        <v>0.32764468510749156</v>
      </c>
      <c r="K1303" s="2" t="s">
        <v>2913</v>
      </c>
    </row>
    <row r="1304" spans="2:11" hidden="1" x14ac:dyDescent="0.2">
      <c r="B1304" t="s">
        <v>6</v>
      </c>
      <c r="C1304" t="s">
        <v>187</v>
      </c>
      <c r="D1304" t="s">
        <v>19</v>
      </c>
      <c r="E1304">
        <v>2021</v>
      </c>
      <c r="F1304">
        <v>8</v>
      </c>
      <c r="G1304" s="3" t="s">
        <v>126</v>
      </c>
      <c r="H1304" t="s">
        <v>2912</v>
      </c>
      <c r="I1304" s="2" cm="1">
        <f t="array" ref="I1304">SUMPRODUCT(CAUNEA3187[Value], --(CAUNEA3187[Year] = Consolidated[[#This Row],[Year]]), --(CAUNEA3187[Month] = Consolidated[[#This Row],[Month]]))</f>
        <v>0.29099999999999998</v>
      </c>
      <c r="J1304" s="2">
        <v>0.32728478973649994</v>
      </c>
      <c r="K1304" s="2" t="s">
        <v>2913</v>
      </c>
    </row>
    <row r="1305" spans="2:11" hidden="1" x14ac:dyDescent="0.2">
      <c r="B1305" t="s">
        <v>6</v>
      </c>
      <c r="C1305" t="s">
        <v>187</v>
      </c>
      <c r="D1305" t="s">
        <v>19</v>
      </c>
      <c r="E1305">
        <v>2021</v>
      </c>
      <c r="F1305">
        <v>9</v>
      </c>
      <c r="G1305" s="3" t="s">
        <v>127</v>
      </c>
      <c r="H1305" t="s">
        <v>2912</v>
      </c>
      <c r="I1305" s="2" cm="1">
        <f t="array" ref="I1305">SUMPRODUCT(CAUNEA3187[Value], --(CAUNEA3187[Year] = Consolidated[[#This Row],[Year]]), --(CAUNEA3187[Month] = Consolidated[[#This Row],[Month]]))</f>
        <v>0.29099999999999998</v>
      </c>
      <c r="J1305" s="2">
        <v>0.32697743846251631</v>
      </c>
      <c r="K1305" s="2" t="s">
        <v>2913</v>
      </c>
    </row>
    <row r="1306" spans="2:11" hidden="1" x14ac:dyDescent="0.2">
      <c r="B1306" t="s">
        <v>6</v>
      </c>
      <c r="C1306" t="s">
        <v>187</v>
      </c>
      <c r="D1306" t="s">
        <v>19</v>
      </c>
      <c r="E1306">
        <v>2021</v>
      </c>
      <c r="F1306">
        <v>10</v>
      </c>
      <c r="G1306" s="3" t="s">
        <v>128</v>
      </c>
      <c r="H1306" t="s">
        <v>2912</v>
      </c>
      <c r="I1306" s="2" cm="1">
        <f t="array" ref="I1306">SUMPRODUCT(CAUNEA3187[Value], --(CAUNEA3187[Year] = Consolidated[[#This Row],[Year]]), --(CAUNEA3187[Month] = Consolidated[[#This Row],[Month]]))</f>
        <v>0.29099999999999998</v>
      </c>
      <c r="J1306" s="2">
        <v>0.32674831890579431</v>
      </c>
      <c r="K1306" s="2" t="s">
        <v>2913</v>
      </c>
    </row>
    <row r="1307" spans="2:11" hidden="1" x14ac:dyDescent="0.2">
      <c r="B1307" t="s">
        <v>6</v>
      </c>
      <c r="C1307" t="s">
        <v>187</v>
      </c>
      <c r="D1307" t="s">
        <v>19</v>
      </c>
      <c r="E1307">
        <v>2021</v>
      </c>
      <c r="F1307">
        <v>11</v>
      </c>
      <c r="G1307" s="3" t="s">
        <v>129</v>
      </c>
      <c r="H1307" t="s">
        <v>2912</v>
      </c>
      <c r="I1307" s="2" cm="1">
        <f t="array" ref="I1307">SUMPRODUCT(CAUNEA3187[Value], --(CAUNEA3187[Year] = Consolidated[[#This Row],[Year]]), --(CAUNEA3187[Month] = Consolidated[[#This Row],[Month]]))</f>
        <v>0.29099999999999998</v>
      </c>
      <c r="J1307" s="2">
        <v>0.32652574210855739</v>
      </c>
      <c r="K1307" s="2" t="s">
        <v>2913</v>
      </c>
    </row>
    <row r="1308" spans="2:11" hidden="1" x14ac:dyDescent="0.2">
      <c r="B1308" t="s">
        <v>6</v>
      </c>
      <c r="C1308" t="s">
        <v>187</v>
      </c>
      <c r="D1308" t="s">
        <v>19</v>
      </c>
      <c r="E1308">
        <v>2021</v>
      </c>
      <c r="F1308">
        <v>12</v>
      </c>
      <c r="G1308" s="3" t="s">
        <v>130</v>
      </c>
      <c r="H1308" t="s">
        <v>2912</v>
      </c>
      <c r="I1308" s="2" cm="1">
        <f t="array" ref="I1308">SUMPRODUCT(CAUNEA3187[Value], --(CAUNEA3187[Year] = Consolidated[[#This Row],[Year]]), --(CAUNEA3187[Month] = Consolidated[[#This Row],[Month]]))</f>
        <v>0.29099999999999998</v>
      </c>
      <c r="J1308" s="2">
        <v>0.32633559779203408</v>
      </c>
      <c r="K1308" s="2" t="s">
        <v>2913</v>
      </c>
    </row>
    <row r="1309" spans="2:11" hidden="1" x14ac:dyDescent="0.2">
      <c r="B1309" t="s">
        <v>6</v>
      </c>
      <c r="C1309" t="s">
        <v>179</v>
      </c>
      <c r="D1309" t="s">
        <v>22</v>
      </c>
      <c r="E1309">
        <v>2020</v>
      </c>
      <c r="F1309">
        <v>4</v>
      </c>
      <c r="G1309" s="3" t="s">
        <v>110</v>
      </c>
      <c r="H1309" t="s">
        <v>2912</v>
      </c>
      <c r="I1309" s="2" cm="1">
        <f t="array" ref="I130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1309" s="2">
        <v>0.73854770000000003</v>
      </c>
      <c r="K1309" s="2" t="s">
        <v>2913</v>
      </c>
    </row>
    <row r="1310" spans="2:11" hidden="1" x14ac:dyDescent="0.2">
      <c r="B1310" t="s">
        <v>6</v>
      </c>
      <c r="C1310" t="s">
        <v>179</v>
      </c>
      <c r="D1310" t="s">
        <v>22</v>
      </c>
      <c r="E1310">
        <v>2020</v>
      </c>
      <c r="F1310">
        <v>5</v>
      </c>
      <c r="G1310" s="3" t="s">
        <v>111</v>
      </c>
      <c r="H1310" t="s">
        <v>2912</v>
      </c>
      <c r="I1310" s="2" cm="1">
        <f t="array" ref="I1310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310" s="2">
        <v>0.73854770000000003</v>
      </c>
      <c r="K1310" s="2" t="s">
        <v>2913</v>
      </c>
    </row>
    <row r="1311" spans="2:11" hidden="1" x14ac:dyDescent="0.2">
      <c r="B1311" t="s">
        <v>6</v>
      </c>
      <c r="C1311" t="s">
        <v>179</v>
      </c>
      <c r="D1311" t="s">
        <v>22</v>
      </c>
      <c r="E1311">
        <v>2020</v>
      </c>
      <c r="F1311">
        <v>6</v>
      </c>
      <c r="G1311" s="3" t="s">
        <v>112</v>
      </c>
      <c r="H1311" t="s">
        <v>2912</v>
      </c>
      <c r="I1311" s="2" cm="1">
        <f t="array" ref="I131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311" s="2">
        <v>0.72752459999999997</v>
      </c>
      <c r="K1311" s="2" t="s">
        <v>2913</v>
      </c>
    </row>
    <row r="1312" spans="2:11" hidden="1" x14ac:dyDescent="0.2">
      <c r="B1312" t="s">
        <v>6</v>
      </c>
      <c r="C1312" t="s">
        <v>179</v>
      </c>
      <c r="D1312" t="s">
        <v>22</v>
      </c>
      <c r="E1312">
        <v>2020</v>
      </c>
      <c r="F1312">
        <v>7</v>
      </c>
      <c r="G1312" s="3" t="s">
        <v>113</v>
      </c>
      <c r="H1312" t="s">
        <v>2912</v>
      </c>
      <c r="I1312" s="2" cm="1">
        <f t="array" ref="I131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312" s="2">
        <v>0.70547840000000006</v>
      </c>
      <c r="K1312" s="2" t="s">
        <v>2913</v>
      </c>
    </row>
    <row r="1313" spans="2:11" hidden="1" x14ac:dyDescent="0.2">
      <c r="B1313" t="s">
        <v>6</v>
      </c>
      <c r="C1313" t="s">
        <v>179</v>
      </c>
      <c r="D1313" t="s">
        <v>22</v>
      </c>
      <c r="E1313">
        <v>2020</v>
      </c>
      <c r="F1313">
        <v>8</v>
      </c>
      <c r="G1313" s="3" t="s">
        <v>114</v>
      </c>
      <c r="H1313" t="s">
        <v>2912</v>
      </c>
      <c r="I1313" s="2" cm="1">
        <f t="array" ref="I1313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313" s="2">
        <v>0.68343220000000005</v>
      </c>
      <c r="K1313" s="2" t="s">
        <v>2913</v>
      </c>
    </row>
    <row r="1314" spans="2:11" hidden="1" x14ac:dyDescent="0.2">
      <c r="B1314" t="s">
        <v>6</v>
      </c>
      <c r="C1314" t="s">
        <v>179</v>
      </c>
      <c r="D1314" t="s">
        <v>22</v>
      </c>
      <c r="E1314">
        <v>2020</v>
      </c>
      <c r="F1314">
        <v>9</v>
      </c>
      <c r="G1314" s="3" t="s">
        <v>115</v>
      </c>
      <c r="H1314" t="s">
        <v>2912</v>
      </c>
      <c r="I1314" s="2" cm="1">
        <f t="array" ref="I1314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314" s="2">
        <v>0.66138600000000003</v>
      </c>
      <c r="K1314" s="2" t="s">
        <v>2913</v>
      </c>
    </row>
    <row r="1315" spans="2:11" hidden="1" x14ac:dyDescent="0.2">
      <c r="B1315" t="s">
        <v>6</v>
      </c>
      <c r="C1315" t="s">
        <v>179</v>
      </c>
      <c r="D1315" t="s">
        <v>22</v>
      </c>
      <c r="E1315">
        <v>2020</v>
      </c>
      <c r="F1315">
        <v>10</v>
      </c>
      <c r="G1315" s="3" t="s">
        <v>116</v>
      </c>
      <c r="H1315" t="s">
        <v>2912</v>
      </c>
      <c r="I1315" s="2" cm="1">
        <f t="array" ref="I1315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315" s="2">
        <v>0.64485135000000005</v>
      </c>
      <c r="K1315" s="2" t="s">
        <v>2913</v>
      </c>
    </row>
    <row r="1316" spans="2:11" hidden="1" x14ac:dyDescent="0.2">
      <c r="B1316" t="s">
        <v>6</v>
      </c>
      <c r="C1316" t="s">
        <v>179</v>
      </c>
      <c r="D1316" t="s">
        <v>22</v>
      </c>
      <c r="E1316">
        <v>2020</v>
      </c>
      <c r="F1316">
        <v>11</v>
      </c>
      <c r="G1316" s="3" t="s">
        <v>117</v>
      </c>
      <c r="H1316" t="s">
        <v>2912</v>
      </c>
      <c r="I1316" s="2" cm="1">
        <f t="array" ref="I131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316" s="2">
        <v>0.62831669999999995</v>
      </c>
      <c r="K1316" s="2" t="s">
        <v>2913</v>
      </c>
    </row>
    <row r="1317" spans="2:11" hidden="1" x14ac:dyDescent="0.2">
      <c r="B1317" t="s">
        <v>6</v>
      </c>
      <c r="C1317" t="s">
        <v>179</v>
      </c>
      <c r="D1317" t="s">
        <v>22</v>
      </c>
      <c r="E1317">
        <v>2020</v>
      </c>
      <c r="F1317">
        <v>12</v>
      </c>
      <c r="G1317" s="3" t="s">
        <v>118</v>
      </c>
      <c r="H1317" t="s">
        <v>2912</v>
      </c>
      <c r="I1317" s="2" cm="1">
        <f t="array" ref="I1317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317" s="2">
        <v>0.62280515000000003</v>
      </c>
      <c r="K1317" s="2" t="s">
        <v>2913</v>
      </c>
    </row>
    <row r="1318" spans="2:11" hidden="1" x14ac:dyDescent="0.2">
      <c r="B1318" t="s">
        <v>6</v>
      </c>
      <c r="C1318" t="s">
        <v>179</v>
      </c>
      <c r="D1318" t="s">
        <v>22</v>
      </c>
      <c r="E1318">
        <v>2021</v>
      </c>
      <c r="F1318">
        <v>1</v>
      </c>
      <c r="G1318" s="3" t="s">
        <v>119</v>
      </c>
      <c r="H1318" t="s">
        <v>2912</v>
      </c>
      <c r="I1318" s="2" cm="1">
        <f t="array" ref="I1318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318" s="2">
        <v>0.6172936</v>
      </c>
      <c r="K1318" s="2" t="s">
        <v>2913</v>
      </c>
    </row>
    <row r="1319" spans="2:11" hidden="1" x14ac:dyDescent="0.2">
      <c r="B1319" t="s">
        <v>6</v>
      </c>
      <c r="C1319" t="s">
        <v>179</v>
      </c>
      <c r="D1319" t="s">
        <v>22</v>
      </c>
      <c r="E1319">
        <v>2021</v>
      </c>
      <c r="F1319">
        <v>2</v>
      </c>
      <c r="G1319" s="3" t="s">
        <v>120</v>
      </c>
      <c r="H1319" t="s">
        <v>2912</v>
      </c>
      <c r="I1319" s="2" cm="1">
        <f t="array" ref="I1319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319" s="2">
        <v>0.6172936</v>
      </c>
      <c r="K1319" s="2" t="s">
        <v>2913</v>
      </c>
    </row>
    <row r="1320" spans="2:11" hidden="1" x14ac:dyDescent="0.2">
      <c r="B1320" t="s">
        <v>6</v>
      </c>
      <c r="C1320" t="s">
        <v>179</v>
      </c>
      <c r="D1320" t="s">
        <v>22</v>
      </c>
      <c r="E1320">
        <v>2021</v>
      </c>
      <c r="F1320">
        <v>3</v>
      </c>
      <c r="G1320" s="3" t="s">
        <v>121</v>
      </c>
      <c r="H1320" t="s">
        <v>2912</v>
      </c>
      <c r="I1320" s="2" cm="1">
        <f t="array" ref="I1320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320" s="2">
        <v>0.6172936</v>
      </c>
      <c r="K1320" s="2" t="s">
        <v>2913</v>
      </c>
    </row>
    <row r="1321" spans="2:11" hidden="1" x14ac:dyDescent="0.2">
      <c r="B1321" t="s">
        <v>6</v>
      </c>
      <c r="C1321" t="s">
        <v>179</v>
      </c>
      <c r="D1321" t="s">
        <v>22</v>
      </c>
      <c r="E1321">
        <v>2021</v>
      </c>
      <c r="F1321">
        <v>4</v>
      </c>
      <c r="G1321" s="3" t="s">
        <v>122</v>
      </c>
      <c r="H1321" t="s">
        <v>2912</v>
      </c>
      <c r="I1321" s="2" cm="1">
        <f t="array" ref="I132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321" s="2">
        <v>0.6172936</v>
      </c>
      <c r="K1321" s="2" t="s">
        <v>2913</v>
      </c>
    </row>
    <row r="1322" spans="2:11" hidden="1" x14ac:dyDescent="0.2">
      <c r="B1322" t="s">
        <v>6</v>
      </c>
      <c r="C1322" t="s">
        <v>179</v>
      </c>
      <c r="D1322" t="s">
        <v>22</v>
      </c>
      <c r="E1322">
        <v>2021</v>
      </c>
      <c r="F1322">
        <v>5</v>
      </c>
      <c r="G1322" s="3" t="s">
        <v>123</v>
      </c>
      <c r="H1322" t="s">
        <v>2912</v>
      </c>
      <c r="I1322" s="2" cm="1">
        <f t="array" ref="I1322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322" s="2">
        <v>0.61178204999999997</v>
      </c>
      <c r="K1322" s="2" t="s">
        <v>2913</v>
      </c>
    </row>
    <row r="1323" spans="2:11" hidden="1" x14ac:dyDescent="0.2">
      <c r="B1323" t="s">
        <v>6</v>
      </c>
      <c r="C1323" t="s">
        <v>179</v>
      </c>
      <c r="D1323" t="s">
        <v>22</v>
      </c>
      <c r="E1323">
        <v>2021</v>
      </c>
      <c r="F1323">
        <v>6</v>
      </c>
      <c r="G1323" s="3" t="s">
        <v>124</v>
      </c>
      <c r="H1323" t="s">
        <v>2912</v>
      </c>
      <c r="I1323" s="2" cm="1">
        <f t="array" ref="I1323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323" s="2">
        <v>0.60627050000000005</v>
      </c>
      <c r="K1323" s="2" t="s">
        <v>2913</v>
      </c>
    </row>
    <row r="1324" spans="2:11" hidden="1" x14ac:dyDescent="0.2">
      <c r="B1324" t="s">
        <v>6</v>
      </c>
      <c r="C1324" t="s">
        <v>179</v>
      </c>
      <c r="D1324" t="s">
        <v>22</v>
      </c>
      <c r="E1324">
        <v>2021</v>
      </c>
      <c r="F1324">
        <v>7</v>
      </c>
      <c r="G1324" s="3" t="s">
        <v>125</v>
      </c>
      <c r="H1324" t="s">
        <v>2912</v>
      </c>
      <c r="I1324" s="2" cm="1">
        <f t="array" ref="I1324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324" s="2">
        <v>0.60627050000000005</v>
      </c>
      <c r="K1324" s="2" t="s">
        <v>2913</v>
      </c>
    </row>
    <row r="1325" spans="2:11" hidden="1" x14ac:dyDescent="0.2">
      <c r="B1325" t="s">
        <v>6</v>
      </c>
      <c r="C1325" t="s">
        <v>179</v>
      </c>
      <c r="D1325" t="s">
        <v>22</v>
      </c>
      <c r="E1325">
        <v>2021</v>
      </c>
      <c r="F1325">
        <v>8</v>
      </c>
      <c r="G1325" s="3" t="s">
        <v>126</v>
      </c>
      <c r="H1325" t="s">
        <v>2912</v>
      </c>
      <c r="I1325" s="2" cm="1">
        <f t="array" ref="I132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325" s="2">
        <v>0.60627050000000005</v>
      </c>
      <c r="K1325" s="2" t="s">
        <v>2913</v>
      </c>
    </row>
    <row r="1326" spans="2:11" hidden="1" x14ac:dyDescent="0.2">
      <c r="B1326" t="s">
        <v>6</v>
      </c>
      <c r="C1326" t="s">
        <v>179</v>
      </c>
      <c r="D1326" t="s">
        <v>22</v>
      </c>
      <c r="E1326">
        <v>2021</v>
      </c>
      <c r="F1326">
        <v>9</v>
      </c>
      <c r="G1326" s="3" t="s">
        <v>127</v>
      </c>
      <c r="H1326" t="s">
        <v>2912</v>
      </c>
      <c r="I1326" s="2" cm="1">
        <f t="array" ref="I132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326" s="2">
        <v>0.60627050000000005</v>
      </c>
      <c r="K1326" s="2" t="s">
        <v>2913</v>
      </c>
    </row>
    <row r="1327" spans="2:11" hidden="1" x14ac:dyDescent="0.2">
      <c r="B1327" t="s">
        <v>6</v>
      </c>
      <c r="C1327" t="s">
        <v>179</v>
      </c>
      <c r="D1327" t="s">
        <v>22</v>
      </c>
      <c r="E1327">
        <v>2021</v>
      </c>
      <c r="F1327">
        <v>10</v>
      </c>
      <c r="G1327" s="3" t="s">
        <v>128</v>
      </c>
      <c r="H1327" t="s">
        <v>2912</v>
      </c>
      <c r="I1327" s="2" cm="1">
        <f t="array" ref="I132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327" s="2">
        <v>0.60627050000000005</v>
      </c>
      <c r="K1327" s="2" t="s">
        <v>2913</v>
      </c>
    </row>
    <row r="1328" spans="2:11" hidden="1" x14ac:dyDescent="0.2">
      <c r="B1328" t="s">
        <v>6</v>
      </c>
      <c r="C1328" t="s">
        <v>179</v>
      </c>
      <c r="D1328" t="s">
        <v>22</v>
      </c>
      <c r="E1328">
        <v>2021</v>
      </c>
      <c r="F1328">
        <v>11</v>
      </c>
      <c r="G1328" s="3" t="s">
        <v>129</v>
      </c>
      <c r="H1328" t="s">
        <v>2912</v>
      </c>
      <c r="I1328" s="2" cm="1">
        <f t="array" ref="I132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328" s="2">
        <v>0.60627050000000005</v>
      </c>
      <c r="K1328" s="2" t="s">
        <v>2913</v>
      </c>
    </row>
    <row r="1329" spans="2:11" hidden="1" x14ac:dyDescent="0.2">
      <c r="B1329" t="s">
        <v>6</v>
      </c>
      <c r="C1329" t="s">
        <v>179</v>
      </c>
      <c r="D1329" t="s">
        <v>22</v>
      </c>
      <c r="E1329">
        <v>2021</v>
      </c>
      <c r="F1329">
        <v>12</v>
      </c>
      <c r="G1329" s="3" t="s">
        <v>130</v>
      </c>
      <c r="H1329" t="s">
        <v>2912</v>
      </c>
      <c r="I1329" s="2" cm="1">
        <f t="array" ref="I132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29" s="2">
        <v>0.60627050000000005</v>
      </c>
      <c r="K1329" s="2" t="s">
        <v>2913</v>
      </c>
    </row>
    <row r="1330" spans="2:11" hidden="1" x14ac:dyDescent="0.2">
      <c r="B1330" t="s">
        <v>6</v>
      </c>
      <c r="C1330" t="s">
        <v>186</v>
      </c>
      <c r="D1330" t="s">
        <v>20</v>
      </c>
      <c r="E1330">
        <v>2020</v>
      </c>
      <c r="F1330">
        <v>4</v>
      </c>
      <c r="G1330" s="3" t="s">
        <v>110</v>
      </c>
      <c r="H1330" t="s">
        <v>2912</v>
      </c>
      <c r="I1330" s="2" cm="1">
        <f t="array" ref="I1330">SUMPRODUCT(CAUWEP176[Value], --(CAUWEP176[Year] = Consolidated[[#This Row],[Year]]), --(CAUWEP176[Month] = Consolidated[[#This Row],[Month]]))</f>
        <v>0.71099999999999997</v>
      </c>
      <c r="J1330" s="2">
        <v>0.66924778761061943</v>
      </c>
      <c r="K1330" s="2" t="s">
        <v>2913</v>
      </c>
    </row>
    <row r="1331" spans="2:11" hidden="1" x14ac:dyDescent="0.2">
      <c r="B1331" t="s">
        <v>6</v>
      </c>
      <c r="C1331" t="s">
        <v>186</v>
      </c>
      <c r="D1331" t="s">
        <v>20</v>
      </c>
      <c r="E1331">
        <v>2020</v>
      </c>
      <c r="F1331">
        <v>5</v>
      </c>
      <c r="G1331" s="3" t="s">
        <v>111</v>
      </c>
      <c r="H1331" t="s">
        <v>2912</v>
      </c>
      <c r="I1331" s="2" cm="1">
        <f t="array" ref="I1331">SUMPRODUCT(CAUWEP176[Value], --(CAUWEP176[Year] = Consolidated[[#This Row],[Year]]), --(CAUWEP176[Month] = Consolidated[[#This Row],[Month]]))</f>
        <v>0.71399999999999997</v>
      </c>
      <c r="J1331" s="2">
        <v>0.66924778761061943</v>
      </c>
      <c r="K1331" s="2" t="s">
        <v>2913</v>
      </c>
    </row>
    <row r="1332" spans="2:11" hidden="1" x14ac:dyDescent="0.2">
      <c r="B1332" t="s">
        <v>6</v>
      </c>
      <c r="C1332" t="s">
        <v>186</v>
      </c>
      <c r="D1332" t="s">
        <v>20</v>
      </c>
      <c r="E1332">
        <v>2020</v>
      </c>
      <c r="F1332">
        <v>6</v>
      </c>
      <c r="G1332" s="3" t="s">
        <v>112</v>
      </c>
      <c r="H1332" t="s">
        <v>2912</v>
      </c>
      <c r="I1332" s="2" cm="1">
        <f t="array" ref="I1332">SUMPRODUCT(CAUWEP176[Value], --(CAUWEP176[Year] = Consolidated[[#This Row],[Year]]), --(CAUWEP176[Month] = Consolidated[[#This Row],[Month]]))</f>
        <v>0.73699999999999999</v>
      </c>
      <c r="J1332" s="2">
        <v>0.66924778761061943</v>
      </c>
      <c r="K1332" s="2" t="s">
        <v>2913</v>
      </c>
    </row>
    <row r="1333" spans="2:11" hidden="1" x14ac:dyDescent="0.2">
      <c r="B1333" t="s">
        <v>6</v>
      </c>
      <c r="C1333" t="s">
        <v>186</v>
      </c>
      <c r="D1333" t="s">
        <v>20</v>
      </c>
      <c r="E1333">
        <v>2020</v>
      </c>
      <c r="F1333">
        <v>7</v>
      </c>
      <c r="G1333" s="3" t="s">
        <v>113</v>
      </c>
      <c r="H1333" t="s">
        <v>2912</v>
      </c>
      <c r="I1333" s="2" cm="1">
        <f t="array" ref="I1333">SUMPRODUCT(CAUWEP176[Value], --(CAUWEP176[Year] = Consolidated[[#This Row],[Year]]), --(CAUWEP176[Month] = Consolidated[[#This Row],[Month]]))</f>
        <v>0.70699999999999996</v>
      </c>
      <c r="J1333" s="2">
        <v>0.61946902654867264</v>
      </c>
      <c r="K1333" s="2" t="s">
        <v>2913</v>
      </c>
    </row>
    <row r="1334" spans="2:11" hidden="1" x14ac:dyDescent="0.2">
      <c r="B1334" t="s">
        <v>6</v>
      </c>
      <c r="C1334" t="s">
        <v>186</v>
      </c>
      <c r="D1334" t="s">
        <v>20</v>
      </c>
      <c r="E1334">
        <v>2020</v>
      </c>
      <c r="F1334">
        <v>8</v>
      </c>
      <c r="G1334" s="3" t="s">
        <v>114</v>
      </c>
      <c r="H1334" t="s">
        <v>2912</v>
      </c>
      <c r="I1334" s="2" cm="1">
        <f t="array" ref="I1334">SUMPRODUCT(CAUWEP176[Value], --(CAUWEP176[Year] = Consolidated[[#This Row],[Year]]), --(CAUWEP176[Month] = Consolidated[[#This Row],[Month]]))</f>
        <v>0.73099999999999998</v>
      </c>
      <c r="J1334" s="2">
        <v>0.61946902654867264</v>
      </c>
      <c r="K1334" s="2" t="s">
        <v>2913</v>
      </c>
    </row>
    <row r="1335" spans="2:11" hidden="1" x14ac:dyDescent="0.2">
      <c r="B1335" t="s">
        <v>6</v>
      </c>
      <c r="C1335" t="s">
        <v>186</v>
      </c>
      <c r="D1335" t="s">
        <v>20</v>
      </c>
      <c r="E1335">
        <v>2020</v>
      </c>
      <c r="F1335">
        <v>9</v>
      </c>
      <c r="G1335" s="3" t="s">
        <v>115</v>
      </c>
      <c r="H1335" t="s">
        <v>2912</v>
      </c>
      <c r="I1335" s="2" cm="1">
        <f t="array" ref="I1335">SUMPRODUCT(CAUWEP176[Value], --(CAUWEP176[Year] = Consolidated[[#This Row],[Year]]), --(CAUWEP176[Month] = Consolidated[[#This Row],[Month]]))</f>
        <v>0.72799999999999998</v>
      </c>
      <c r="J1335" s="2">
        <v>0.61946902654867264</v>
      </c>
      <c r="K1335" s="2" t="s">
        <v>2913</v>
      </c>
    </row>
    <row r="1336" spans="2:11" hidden="1" x14ac:dyDescent="0.2">
      <c r="B1336" t="s">
        <v>6</v>
      </c>
      <c r="C1336" t="s">
        <v>186</v>
      </c>
      <c r="D1336" t="s">
        <v>20</v>
      </c>
      <c r="E1336">
        <v>2020</v>
      </c>
      <c r="F1336">
        <v>10</v>
      </c>
      <c r="G1336" s="3" t="s">
        <v>116</v>
      </c>
      <c r="H1336" t="s">
        <v>2912</v>
      </c>
      <c r="I1336" s="2" cm="1">
        <f t="array" ref="I1336">SUMPRODUCT(CAUWEP176[Value], --(CAUWEP176[Year] = Consolidated[[#This Row],[Year]]), --(CAUWEP176[Month] = Consolidated[[#This Row],[Month]]))</f>
        <v>0.68400000000000005</v>
      </c>
      <c r="J1336" s="2">
        <v>0.59734513274336287</v>
      </c>
      <c r="K1336" s="2" t="s">
        <v>2913</v>
      </c>
    </row>
    <row r="1337" spans="2:11" hidden="1" x14ac:dyDescent="0.2">
      <c r="B1337" t="s">
        <v>6</v>
      </c>
      <c r="C1337" t="s">
        <v>186</v>
      </c>
      <c r="D1337" t="s">
        <v>20</v>
      </c>
      <c r="E1337">
        <v>2020</v>
      </c>
      <c r="F1337">
        <v>11</v>
      </c>
      <c r="G1337" s="3" t="s">
        <v>117</v>
      </c>
      <c r="H1337" t="s">
        <v>2912</v>
      </c>
      <c r="I1337" s="2" cm="1">
        <f t="array" ref="I1337">SUMPRODUCT(CAUWEP176[Value], --(CAUWEP176[Year] = Consolidated[[#This Row],[Year]]), --(CAUWEP176[Month] = Consolidated[[#This Row],[Month]]))</f>
        <v>0.68700000000000006</v>
      </c>
      <c r="J1337" s="2">
        <v>0.59734513274336287</v>
      </c>
      <c r="K1337" s="2" t="s">
        <v>2913</v>
      </c>
    </row>
    <row r="1338" spans="2:11" hidden="1" x14ac:dyDescent="0.2">
      <c r="B1338" t="s">
        <v>6</v>
      </c>
      <c r="C1338" t="s">
        <v>186</v>
      </c>
      <c r="D1338" t="s">
        <v>20</v>
      </c>
      <c r="E1338">
        <v>2020</v>
      </c>
      <c r="F1338">
        <v>12</v>
      </c>
      <c r="G1338" s="3" t="s">
        <v>118</v>
      </c>
      <c r="H1338" t="s">
        <v>2912</v>
      </c>
      <c r="I1338" s="2" cm="1">
        <f t="array" ref="I1338">SUMPRODUCT(CAUWEP176[Value], --(CAUWEP176[Year] = Consolidated[[#This Row],[Year]]), --(CAUWEP176[Month] = Consolidated[[#This Row],[Month]]))</f>
        <v>0.70599999999999996</v>
      </c>
      <c r="J1338" s="2">
        <v>0.59734513274336287</v>
      </c>
      <c r="K1338" s="2" t="s">
        <v>2913</v>
      </c>
    </row>
    <row r="1339" spans="2:11" hidden="1" x14ac:dyDescent="0.2">
      <c r="B1339" t="s">
        <v>6</v>
      </c>
      <c r="C1339" t="s">
        <v>186</v>
      </c>
      <c r="D1339" t="s">
        <v>20</v>
      </c>
      <c r="E1339">
        <v>2021</v>
      </c>
      <c r="F1339">
        <v>1</v>
      </c>
      <c r="G1339" s="3" t="s">
        <v>119</v>
      </c>
      <c r="H1339" t="s">
        <v>2912</v>
      </c>
      <c r="I1339" s="2" cm="1">
        <f t="array" ref="I1339">SUMPRODUCT(CAUWEP176[Value], --(CAUWEP176[Year] = Consolidated[[#This Row],[Year]]), --(CAUWEP176[Month] = Consolidated[[#This Row],[Month]]))</f>
        <v>0.64</v>
      </c>
      <c r="J1339" s="2">
        <v>0.59734513274336287</v>
      </c>
      <c r="K1339" s="2" t="s">
        <v>2913</v>
      </c>
    </row>
    <row r="1340" spans="2:11" hidden="1" x14ac:dyDescent="0.2">
      <c r="B1340" t="s">
        <v>6</v>
      </c>
      <c r="C1340" t="s">
        <v>186</v>
      </c>
      <c r="D1340" t="s">
        <v>20</v>
      </c>
      <c r="E1340">
        <v>2021</v>
      </c>
      <c r="F1340">
        <v>2</v>
      </c>
      <c r="G1340" s="3" t="s">
        <v>120</v>
      </c>
      <c r="H1340" t="s">
        <v>2912</v>
      </c>
      <c r="I1340" s="2" cm="1">
        <f t="array" ref="I1340">SUMPRODUCT(CAUWEP176[Value], --(CAUWEP176[Year] = Consolidated[[#This Row],[Year]]), --(CAUWEP176[Month] = Consolidated[[#This Row],[Month]]))</f>
        <v>0.63500000000000001</v>
      </c>
      <c r="J1340" s="2">
        <v>0.59734513274336287</v>
      </c>
      <c r="K1340" s="2" t="s">
        <v>2913</v>
      </c>
    </row>
    <row r="1341" spans="2:11" hidden="1" x14ac:dyDescent="0.2">
      <c r="B1341" t="s">
        <v>6</v>
      </c>
      <c r="C1341" t="s">
        <v>186</v>
      </c>
      <c r="D1341" t="s">
        <v>20</v>
      </c>
      <c r="E1341">
        <v>2021</v>
      </c>
      <c r="F1341">
        <v>3</v>
      </c>
      <c r="G1341" s="3" t="s">
        <v>121</v>
      </c>
      <c r="H1341" t="s">
        <v>2912</v>
      </c>
      <c r="I1341" s="2" cm="1">
        <f t="array" ref="I1341">SUMPRODUCT(CAUWEP176[Value], --(CAUWEP176[Year] = Consolidated[[#This Row],[Year]]), --(CAUWEP176[Month] = Consolidated[[#This Row],[Month]]))</f>
        <v>0.626</v>
      </c>
      <c r="J1341" s="2">
        <v>0.59734513274336287</v>
      </c>
      <c r="K1341" s="2" t="s">
        <v>2913</v>
      </c>
    </row>
    <row r="1342" spans="2:11" hidden="1" x14ac:dyDescent="0.2">
      <c r="B1342" t="s">
        <v>6</v>
      </c>
      <c r="C1342" t="s">
        <v>186</v>
      </c>
      <c r="D1342" t="s">
        <v>20</v>
      </c>
      <c r="E1342">
        <v>2021</v>
      </c>
      <c r="F1342">
        <v>4</v>
      </c>
      <c r="G1342" s="3" t="s">
        <v>122</v>
      </c>
      <c r="H1342" t="s">
        <v>2912</v>
      </c>
      <c r="I1342" s="2" cm="1">
        <f t="array" ref="I1342">SUMPRODUCT(CAUWEP176[Value], --(CAUWEP176[Year] = Consolidated[[#This Row],[Year]]), --(CAUWEP176[Month] = Consolidated[[#This Row],[Month]]))</f>
        <v>0.66800000000000004</v>
      </c>
      <c r="J1342" s="2">
        <v>0.5752212389380531</v>
      </c>
      <c r="K1342" s="2" t="s">
        <v>2913</v>
      </c>
    </row>
    <row r="1343" spans="2:11" hidden="1" x14ac:dyDescent="0.2">
      <c r="B1343" t="s">
        <v>6</v>
      </c>
      <c r="C1343" t="s">
        <v>186</v>
      </c>
      <c r="D1343" t="s">
        <v>20</v>
      </c>
      <c r="E1343">
        <v>2021</v>
      </c>
      <c r="F1343">
        <v>5</v>
      </c>
      <c r="G1343" s="3" t="s">
        <v>123</v>
      </c>
      <c r="H1343" t="s">
        <v>2912</v>
      </c>
      <c r="I1343" s="2" cm="1">
        <f t="array" ref="I1343">SUMPRODUCT(CAUWEP176[Value], --(CAUWEP176[Year] = Consolidated[[#This Row],[Year]]), --(CAUWEP176[Month] = Consolidated[[#This Row],[Month]]))</f>
        <v>0.66800000000000004</v>
      </c>
      <c r="J1343" s="2">
        <v>0.5752212389380531</v>
      </c>
      <c r="K1343" s="2" t="s">
        <v>2913</v>
      </c>
    </row>
    <row r="1344" spans="2:11" hidden="1" x14ac:dyDescent="0.2">
      <c r="B1344" t="s">
        <v>6</v>
      </c>
      <c r="C1344" t="s">
        <v>186</v>
      </c>
      <c r="D1344" t="s">
        <v>20</v>
      </c>
      <c r="E1344">
        <v>2021</v>
      </c>
      <c r="F1344">
        <v>6</v>
      </c>
      <c r="G1344" s="3" t="s">
        <v>124</v>
      </c>
      <c r="H1344" t="s">
        <v>2912</v>
      </c>
      <c r="I1344" s="2" cm="1">
        <f t="array" ref="I1344">SUMPRODUCT(CAUWEP176[Value], --(CAUWEP176[Year] = Consolidated[[#This Row],[Year]]), --(CAUWEP176[Month] = Consolidated[[#This Row],[Month]]))</f>
        <v>0.66800000000000004</v>
      </c>
      <c r="J1344" s="2">
        <v>0.5752212389380531</v>
      </c>
      <c r="K1344" s="2" t="s">
        <v>2913</v>
      </c>
    </row>
    <row r="1345" spans="2:11" hidden="1" x14ac:dyDescent="0.2">
      <c r="B1345" t="s">
        <v>6</v>
      </c>
      <c r="C1345" t="s">
        <v>186</v>
      </c>
      <c r="D1345" t="s">
        <v>20</v>
      </c>
      <c r="E1345">
        <v>2021</v>
      </c>
      <c r="F1345">
        <v>7</v>
      </c>
      <c r="G1345" s="3" t="s">
        <v>125</v>
      </c>
      <c r="H1345" t="s">
        <v>2912</v>
      </c>
      <c r="I1345" s="2" cm="1">
        <f t="array" ref="I1345">SUMPRODUCT(CAUWEP176[Value], --(CAUWEP176[Year] = Consolidated[[#This Row],[Year]]), --(CAUWEP176[Month] = Consolidated[[#This Row],[Month]]))</f>
        <v>0.745</v>
      </c>
      <c r="J1345" s="2">
        <v>0.5752212389380531</v>
      </c>
      <c r="K1345" s="2" t="s">
        <v>2913</v>
      </c>
    </row>
    <row r="1346" spans="2:11" hidden="1" x14ac:dyDescent="0.2">
      <c r="B1346" t="s">
        <v>6</v>
      </c>
      <c r="C1346" t="s">
        <v>186</v>
      </c>
      <c r="D1346" t="s">
        <v>20</v>
      </c>
      <c r="E1346">
        <v>2021</v>
      </c>
      <c r="F1346">
        <v>8</v>
      </c>
      <c r="G1346" s="3" t="s">
        <v>126</v>
      </c>
      <c r="H1346" t="s">
        <v>2912</v>
      </c>
      <c r="I1346" s="2" cm="1">
        <f t="array" ref="I1346">SUMPRODUCT(CAUWEP176[Value], --(CAUWEP176[Year] = Consolidated[[#This Row],[Year]]), --(CAUWEP176[Month] = Consolidated[[#This Row],[Month]]))</f>
        <v>0.745</v>
      </c>
      <c r="J1346" s="2">
        <v>0.5752212389380531</v>
      </c>
      <c r="K1346" s="2" t="s">
        <v>2913</v>
      </c>
    </row>
    <row r="1347" spans="2:11" hidden="1" x14ac:dyDescent="0.2">
      <c r="B1347" t="s">
        <v>6</v>
      </c>
      <c r="C1347" t="s">
        <v>186</v>
      </c>
      <c r="D1347" t="s">
        <v>20</v>
      </c>
      <c r="E1347">
        <v>2021</v>
      </c>
      <c r="F1347">
        <v>9</v>
      </c>
      <c r="G1347" s="3" t="s">
        <v>127</v>
      </c>
      <c r="H1347" t="s">
        <v>2912</v>
      </c>
      <c r="I1347" s="2" cm="1">
        <f t="array" ref="I1347">SUMPRODUCT(CAUWEP176[Value], --(CAUWEP176[Year] = Consolidated[[#This Row],[Year]]), --(CAUWEP176[Month] = Consolidated[[#This Row],[Month]]))</f>
        <v>0.745</v>
      </c>
      <c r="J1347" s="2">
        <v>0.5752212389380531</v>
      </c>
      <c r="K1347" s="2" t="s">
        <v>2913</v>
      </c>
    </row>
    <row r="1348" spans="2:11" hidden="1" x14ac:dyDescent="0.2">
      <c r="B1348" t="s">
        <v>6</v>
      </c>
      <c r="C1348" t="s">
        <v>186</v>
      </c>
      <c r="D1348" t="s">
        <v>20</v>
      </c>
      <c r="E1348">
        <v>2021</v>
      </c>
      <c r="F1348">
        <v>10</v>
      </c>
      <c r="G1348" s="3" t="s">
        <v>128</v>
      </c>
      <c r="H1348" t="s">
        <v>2912</v>
      </c>
      <c r="I1348" s="2" cm="1">
        <f t="array" ref="I1348">SUMPRODUCT(CAUWEP176[Value], --(CAUWEP176[Year] = Consolidated[[#This Row],[Year]]), --(CAUWEP176[Month] = Consolidated[[#This Row],[Month]]))</f>
        <v>0.88100000000000001</v>
      </c>
      <c r="J1348" s="2">
        <v>0.58628318584070793</v>
      </c>
      <c r="K1348" s="2" t="s">
        <v>2913</v>
      </c>
    </row>
    <row r="1349" spans="2:11" hidden="1" x14ac:dyDescent="0.2">
      <c r="B1349" t="s">
        <v>6</v>
      </c>
      <c r="C1349" t="s">
        <v>186</v>
      </c>
      <c r="D1349" t="s">
        <v>20</v>
      </c>
      <c r="E1349">
        <v>2021</v>
      </c>
      <c r="F1349">
        <v>11</v>
      </c>
      <c r="G1349" s="3" t="s">
        <v>129</v>
      </c>
      <c r="H1349" t="s">
        <v>2912</v>
      </c>
      <c r="I1349" s="2" cm="1">
        <f t="array" ref="I1349">SUMPRODUCT(CAUWEP176[Value], --(CAUWEP176[Year] = Consolidated[[#This Row],[Year]]), --(CAUWEP176[Month] = Consolidated[[#This Row],[Month]]))</f>
        <v>0.88100000000000001</v>
      </c>
      <c r="J1349" s="2">
        <v>0.58628318584070793</v>
      </c>
      <c r="K1349" s="2" t="s">
        <v>2913</v>
      </c>
    </row>
    <row r="1350" spans="2:11" hidden="1" x14ac:dyDescent="0.2">
      <c r="B1350" t="s">
        <v>6</v>
      </c>
      <c r="C1350" t="s">
        <v>186</v>
      </c>
      <c r="D1350" t="s">
        <v>20</v>
      </c>
      <c r="E1350">
        <v>2021</v>
      </c>
      <c r="F1350">
        <v>12</v>
      </c>
      <c r="G1350" s="3" t="s">
        <v>130</v>
      </c>
      <c r="H1350" t="s">
        <v>2912</v>
      </c>
      <c r="I1350" s="2" cm="1">
        <f t="array" ref="I1350">SUMPRODUCT(CAUWEP176[Value], --(CAUWEP176[Year] = Consolidated[[#This Row],[Year]]), --(CAUWEP176[Month] = Consolidated[[#This Row],[Month]]))</f>
        <v>0.88100000000000001</v>
      </c>
      <c r="J1350" s="2">
        <v>0.58628318584070793</v>
      </c>
      <c r="K1350" s="2" t="s">
        <v>2913</v>
      </c>
    </row>
    <row r="1351" spans="2:11" hidden="1" x14ac:dyDescent="0.2">
      <c r="B1351" t="s">
        <v>6</v>
      </c>
      <c r="C1351" t="s">
        <v>2653</v>
      </c>
      <c r="D1351" t="s">
        <v>15</v>
      </c>
      <c r="E1351">
        <v>2020</v>
      </c>
      <c r="F1351">
        <v>4</v>
      </c>
      <c r="G1351" s="3" t="s">
        <v>110</v>
      </c>
      <c r="H1351" t="s">
        <v>2912</v>
      </c>
      <c r="I1351" s="2" cm="1">
        <f t="array" ref="I1351">SUMPRODUCT(CAUNEA569[Value], --(CAUNEA569[Year] = Consolidated[[#This Row],[Year]]), --(CAUNEA569[Month] = Consolidated[[#This Row],[Month]]))</f>
        <v>0.27</v>
      </c>
      <c r="J1351" s="2">
        <v>0.33458333333333334</v>
      </c>
      <c r="K1351" s="2" t="s">
        <v>2913</v>
      </c>
    </row>
    <row r="1352" spans="2:11" hidden="1" x14ac:dyDescent="0.2">
      <c r="B1352" t="s">
        <v>6</v>
      </c>
      <c r="C1352" t="s">
        <v>2653</v>
      </c>
      <c r="D1352" t="s">
        <v>15</v>
      </c>
      <c r="E1352">
        <v>2020</v>
      </c>
      <c r="F1352">
        <v>5</v>
      </c>
      <c r="G1352" s="3" t="s">
        <v>111</v>
      </c>
      <c r="H1352" t="s">
        <v>2912</v>
      </c>
      <c r="I1352" s="2" cm="1">
        <f t="array" ref="I1352">SUMPRODUCT(CAUNEA569[Value], --(CAUNEA569[Year] = Consolidated[[#This Row],[Year]]), --(CAUNEA569[Month] = Consolidated[[#This Row],[Month]]))</f>
        <v>0.3</v>
      </c>
      <c r="J1352" s="2">
        <v>0.33458333333333334</v>
      </c>
      <c r="K1352" s="2" t="s">
        <v>2913</v>
      </c>
    </row>
    <row r="1353" spans="2:11" hidden="1" x14ac:dyDescent="0.2">
      <c r="B1353" t="s">
        <v>6</v>
      </c>
      <c r="C1353" t="s">
        <v>2653</v>
      </c>
      <c r="D1353" t="s">
        <v>15</v>
      </c>
      <c r="E1353">
        <v>2020</v>
      </c>
      <c r="F1353">
        <v>6</v>
      </c>
      <c r="G1353" s="3" t="s">
        <v>112</v>
      </c>
      <c r="H1353" t="s">
        <v>2912</v>
      </c>
      <c r="I1353" s="2" cm="1">
        <f t="array" ref="I1353">SUMPRODUCT(CAUNEA569[Value], --(CAUNEA569[Year] = Consolidated[[#This Row],[Year]]), --(CAUNEA569[Month] = Consolidated[[#This Row],[Month]]))</f>
        <v>0.27500000000000002</v>
      </c>
      <c r="J1353" s="2">
        <v>0.33458333333333334</v>
      </c>
      <c r="K1353" s="2" t="s">
        <v>2913</v>
      </c>
    </row>
    <row r="1354" spans="2:11" hidden="1" x14ac:dyDescent="0.2">
      <c r="B1354" t="s">
        <v>6</v>
      </c>
      <c r="C1354" t="s">
        <v>2653</v>
      </c>
      <c r="D1354" t="s">
        <v>15</v>
      </c>
      <c r="E1354">
        <v>2020</v>
      </c>
      <c r="F1354">
        <v>7</v>
      </c>
      <c r="G1354" s="3" t="s">
        <v>113</v>
      </c>
      <c r="H1354" t="s">
        <v>2912</v>
      </c>
      <c r="I1354" s="2" cm="1">
        <f t="array" ref="I1354">SUMPRODUCT(CAUNEA569[Value], --(CAUNEA569[Year] = Consolidated[[#This Row],[Year]]), --(CAUNEA569[Month] = Consolidated[[#This Row],[Month]]))</f>
        <v>0.27500000000000002</v>
      </c>
      <c r="J1354" s="2">
        <v>0.33458333333333334</v>
      </c>
      <c r="K1354" s="2" t="s">
        <v>2913</v>
      </c>
    </row>
    <row r="1355" spans="2:11" hidden="1" x14ac:dyDescent="0.2">
      <c r="B1355" t="s">
        <v>6</v>
      </c>
      <c r="C1355" t="s">
        <v>2653</v>
      </c>
      <c r="D1355" t="s">
        <v>15</v>
      </c>
      <c r="E1355">
        <v>2020</v>
      </c>
      <c r="F1355">
        <v>8</v>
      </c>
      <c r="G1355" s="3" t="s">
        <v>114</v>
      </c>
      <c r="H1355" t="s">
        <v>2912</v>
      </c>
      <c r="I1355" s="2" cm="1">
        <f t="array" ref="I1355">SUMPRODUCT(CAUNEA569[Value], --(CAUNEA569[Year] = Consolidated[[#This Row],[Year]]), --(CAUNEA569[Month] = Consolidated[[#This Row],[Month]]))</f>
        <v>0.29699999999999999</v>
      </c>
      <c r="J1355" s="2">
        <v>0.33458333333333334</v>
      </c>
      <c r="K1355" s="2" t="s">
        <v>2913</v>
      </c>
    </row>
    <row r="1356" spans="2:11" hidden="1" x14ac:dyDescent="0.2">
      <c r="B1356" t="s">
        <v>6</v>
      </c>
      <c r="C1356" t="s">
        <v>2653</v>
      </c>
      <c r="D1356" t="s">
        <v>15</v>
      </c>
      <c r="E1356">
        <v>2020</v>
      </c>
      <c r="F1356">
        <v>9</v>
      </c>
      <c r="G1356" s="3" t="s">
        <v>115</v>
      </c>
      <c r="H1356" t="s">
        <v>2912</v>
      </c>
      <c r="I1356" s="2" cm="1">
        <f t="array" ref="I1356">SUMPRODUCT(CAUNEA569[Value], --(CAUNEA569[Year] = Consolidated[[#This Row],[Year]]), --(CAUNEA569[Month] = Consolidated[[#This Row],[Month]]))</f>
        <v>0.29699999999999999</v>
      </c>
      <c r="J1356" s="2">
        <v>0.33458333333333334</v>
      </c>
      <c r="K1356" s="2" t="s">
        <v>2913</v>
      </c>
    </row>
    <row r="1357" spans="2:11" hidden="1" x14ac:dyDescent="0.2">
      <c r="B1357" t="s">
        <v>6</v>
      </c>
      <c r="C1357" t="s">
        <v>2653</v>
      </c>
      <c r="D1357" t="s">
        <v>15</v>
      </c>
      <c r="E1357">
        <v>2020</v>
      </c>
      <c r="F1357">
        <v>10</v>
      </c>
      <c r="G1357" s="3" t="s">
        <v>116</v>
      </c>
      <c r="H1357" t="s">
        <v>2912</v>
      </c>
      <c r="I1357" s="2" cm="1">
        <f t="array" ref="I1357">SUMPRODUCT(CAUNEA569[Value], --(CAUNEA569[Year] = Consolidated[[#This Row],[Year]]), --(CAUNEA569[Month] = Consolidated[[#This Row],[Month]]))</f>
        <v>0.29699999999999999</v>
      </c>
      <c r="J1357" s="2">
        <v>0.33458333333333334</v>
      </c>
      <c r="K1357" s="2" t="s">
        <v>2913</v>
      </c>
    </row>
    <row r="1358" spans="2:11" hidden="1" x14ac:dyDescent="0.2">
      <c r="B1358" t="s">
        <v>6</v>
      </c>
      <c r="C1358" t="s">
        <v>2653</v>
      </c>
      <c r="D1358" t="s">
        <v>15</v>
      </c>
      <c r="E1358">
        <v>2020</v>
      </c>
      <c r="F1358">
        <v>11</v>
      </c>
      <c r="G1358" s="3" t="s">
        <v>117</v>
      </c>
      <c r="H1358" t="s">
        <v>2912</v>
      </c>
      <c r="I1358" s="2" cm="1">
        <f t="array" ref="I1358">SUMPRODUCT(CAUNEA569[Value], --(CAUNEA569[Year] = Consolidated[[#This Row],[Year]]), --(CAUNEA569[Month] = Consolidated[[#This Row],[Month]]))</f>
        <v>0.29699999999999999</v>
      </c>
      <c r="J1358" s="2">
        <v>0.33458333333333334</v>
      </c>
      <c r="K1358" s="2" t="s">
        <v>2913</v>
      </c>
    </row>
    <row r="1359" spans="2:11" hidden="1" x14ac:dyDescent="0.2">
      <c r="B1359" t="s">
        <v>6</v>
      </c>
      <c r="C1359" t="s">
        <v>2653</v>
      </c>
      <c r="D1359" t="s">
        <v>15</v>
      </c>
      <c r="E1359">
        <v>2020</v>
      </c>
      <c r="F1359">
        <v>12</v>
      </c>
      <c r="G1359" s="3" t="s">
        <v>118</v>
      </c>
      <c r="H1359" t="s">
        <v>2912</v>
      </c>
      <c r="I1359" s="2" cm="1">
        <f t="array" ref="I1359">SUMPRODUCT(CAUNEA569[Value], --(CAUNEA569[Year] = Consolidated[[#This Row],[Year]]), --(CAUNEA569[Month] = Consolidated[[#This Row],[Month]]))</f>
        <v>0.29699999999999999</v>
      </c>
      <c r="J1359" s="2">
        <v>0.33458333333333334</v>
      </c>
      <c r="K1359" s="2" t="s">
        <v>2913</v>
      </c>
    </row>
    <row r="1360" spans="2:11" hidden="1" x14ac:dyDescent="0.2">
      <c r="B1360" t="s">
        <v>6</v>
      </c>
      <c r="C1360" t="s">
        <v>2653</v>
      </c>
      <c r="D1360" t="s">
        <v>15</v>
      </c>
      <c r="E1360">
        <v>2021</v>
      </c>
      <c r="F1360">
        <v>1</v>
      </c>
      <c r="G1360" s="3" t="s">
        <v>119</v>
      </c>
      <c r="H1360" t="s">
        <v>2912</v>
      </c>
      <c r="I1360" s="2" cm="1">
        <f t="array" ref="I1360">SUMPRODUCT(CAUNEA569[Value], --(CAUNEA569[Year] = Consolidated[[#This Row],[Year]]), --(CAUNEA569[Month] = Consolidated[[#This Row],[Month]]))</f>
        <v>0.29699999999999999</v>
      </c>
      <c r="J1360" s="2">
        <v>0.33458333333333334</v>
      </c>
      <c r="K1360" s="2" t="s">
        <v>2913</v>
      </c>
    </row>
    <row r="1361" spans="2:11" hidden="1" x14ac:dyDescent="0.2">
      <c r="B1361" t="s">
        <v>6</v>
      </c>
      <c r="C1361" t="s">
        <v>2653</v>
      </c>
      <c r="D1361" t="s">
        <v>15</v>
      </c>
      <c r="E1361">
        <v>2021</v>
      </c>
      <c r="F1361">
        <v>2</v>
      </c>
      <c r="G1361" s="3" t="s">
        <v>120</v>
      </c>
      <c r="H1361" t="s">
        <v>2912</v>
      </c>
      <c r="I1361" s="2" cm="1">
        <f t="array" ref="I1361">SUMPRODUCT(CAUNEA569[Value], --(CAUNEA569[Year] = Consolidated[[#This Row],[Year]]), --(CAUNEA569[Month] = Consolidated[[#This Row],[Month]]))</f>
        <v>0.29699999999999999</v>
      </c>
      <c r="J1361" s="2">
        <v>0.33458333333333334</v>
      </c>
      <c r="K1361" s="2" t="s">
        <v>2913</v>
      </c>
    </row>
    <row r="1362" spans="2:11" hidden="1" x14ac:dyDescent="0.2">
      <c r="B1362" t="s">
        <v>6</v>
      </c>
      <c r="C1362" t="s">
        <v>2653</v>
      </c>
      <c r="D1362" t="s">
        <v>15</v>
      </c>
      <c r="E1362">
        <v>2021</v>
      </c>
      <c r="F1362">
        <v>3</v>
      </c>
      <c r="G1362" s="3" t="s">
        <v>121</v>
      </c>
      <c r="H1362" t="s">
        <v>2912</v>
      </c>
      <c r="I1362" s="2" cm="1">
        <f t="array" ref="I1362">SUMPRODUCT(CAUNEA569[Value], --(CAUNEA569[Year] = Consolidated[[#This Row],[Year]]), --(CAUNEA569[Month] = Consolidated[[#This Row],[Month]]))</f>
        <v>0.29699999999999999</v>
      </c>
      <c r="J1362" s="2">
        <v>0.33458333333333334</v>
      </c>
      <c r="K1362" s="2" t="s">
        <v>2913</v>
      </c>
    </row>
    <row r="1363" spans="2:11" hidden="1" x14ac:dyDescent="0.2">
      <c r="B1363" t="s">
        <v>6</v>
      </c>
      <c r="C1363" t="s">
        <v>2653</v>
      </c>
      <c r="D1363" t="s">
        <v>15</v>
      </c>
      <c r="E1363">
        <v>2021</v>
      </c>
      <c r="F1363">
        <v>4</v>
      </c>
      <c r="G1363" s="3" t="s">
        <v>122</v>
      </c>
      <c r="H1363" t="s">
        <v>2912</v>
      </c>
      <c r="I1363" s="2" cm="1">
        <f t="array" ref="I1363">SUMPRODUCT(CAUNEA569[Value], --(CAUNEA569[Year] = Consolidated[[#This Row],[Year]]), --(CAUNEA569[Month] = Consolidated[[#This Row],[Month]]))</f>
        <v>0.29699999999999999</v>
      </c>
      <c r="J1363" s="2">
        <v>0.33458333333333334</v>
      </c>
      <c r="K1363" s="2" t="s">
        <v>2913</v>
      </c>
    </row>
    <row r="1364" spans="2:11" hidden="1" x14ac:dyDescent="0.2">
      <c r="B1364" t="s">
        <v>6</v>
      </c>
      <c r="C1364" t="s">
        <v>2653</v>
      </c>
      <c r="D1364" t="s">
        <v>15</v>
      </c>
      <c r="E1364">
        <v>2021</v>
      </c>
      <c r="F1364">
        <v>5</v>
      </c>
      <c r="G1364" s="3" t="s">
        <v>123</v>
      </c>
      <c r="H1364" t="s">
        <v>2912</v>
      </c>
      <c r="I1364" s="2" cm="1">
        <f t="array" ref="I1364">SUMPRODUCT(CAUNEA569[Value], --(CAUNEA569[Year] = Consolidated[[#This Row],[Year]]), --(CAUNEA569[Month] = Consolidated[[#This Row],[Month]]))</f>
        <v>0.29699999999999999</v>
      </c>
      <c r="J1364" s="2">
        <v>0.33458333333333334</v>
      </c>
      <c r="K1364" s="2" t="s">
        <v>2913</v>
      </c>
    </row>
    <row r="1365" spans="2:11" hidden="1" x14ac:dyDescent="0.2">
      <c r="B1365" t="s">
        <v>6</v>
      </c>
      <c r="C1365" t="s">
        <v>2653</v>
      </c>
      <c r="D1365" t="s">
        <v>15</v>
      </c>
      <c r="E1365">
        <v>2021</v>
      </c>
      <c r="F1365">
        <v>6</v>
      </c>
      <c r="G1365" s="3" t="s">
        <v>124</v>
      </c>
      <c r="H1365" t="s">
        <v>2912</v>
      </c>
      <c r="I1365" s="2" cm="1">
        <f t="array" ref="I1365">SUMPRODUCT(CAUNEA569[Value], --(CAUNEA569[Year] = Consolidated[[#This Row],[Year]]), --(CAUNEA569[Month] = Consolidated[[#This Row],[Month]]))</f>
        <v>0.29699999999999999</v>
      </c>
      <c r="J1365" s="2">
        <v>0.33458333333333334</v>
      </c>
      <c r="K1365" s="2" t="s">
        <v>2913</v>
      </c>
    </row>
    <row r="1366" spans="2:11" hidden="1" x14ac:dyDescent="0.2">
      <c r="B1366" t="s">
        <v>6</v>
      </c>
      <c r="C1366" t="s">
        <v>2653</v>
      </c>
      <c r="D1366" t="s">
        <v>15</v>
      </c>
      <c r="E1366">
        <v>2021</v>
      </c>
      <c r="F1366">
        <v>7</v>
      </c>
      <c r="G1366" s="3" t="s">
        <v>125</v>
      </c>
      <c r="H1366" t="s">
        <v>2912</v>
      </c>
      <c r="I1366" s="2" cm="1">
        <f t="array" ref="I1366">SUMPRODUCT(CAUNEA569[Value], --(CAUNEA569[Year] = Consolidated[[#This Row],[Year]]), --(CAUNEA569[Month] = Consolidated[[#This Row],[Month]]))</f>
        <v>0.29699999999999999</v>
      </c>
      <c r="J1366" s="2">
        <v>0.33458333333333334</v>
      </c>
      <c r="K1366" s="2" t="s">
        <v>2913</v>
      </c>
    </row>
    <row r="1367" spans="2:11" hidden="1" x14ac:dyDescent="0.2">
      <c r="B1367" t="s">
        <v>6</v>
      </c>
      <c r="C1367" t="s">
        <v>2653</v>
      </c>
      <c r="D1367" t="s">
        <v>15</v>
      </c>
      <c r="E1367">
        <v>2021</v>
      </c>
      <c r="F1367">
        <v>8</v>
      </c>
      <c r="G1367" s="3" t="s">
        <v>126</v>
      </c>
      <c r="H1367" t="s">
        <v>2912</v>
      </c>
      <c r="I1367" s="2" cm="1">
        <f t="array" ref="I1367">SUMPRODUCT(CAUNEA569[Value], --(CAUNEA569[Year] = Consolidated[[#This Row],[Year]]), --(CAUNEA569[Month] = Consolidated[[#This Row],[Month]]))</f>
        <v>0.29699999999999999</v>
      </c>
      <c r="J1367" s="2">
        <v>0.33458333333333334</v>
      </c>
      <c r="K1367" s="2" t="s">
        <v>2913</v>
      </c>
    </row>
    <row r="1368" spans="2:11" hidden="1" x14ac:dyDescent="0.2">
      <c r="B1368" t="s">
        <v>6</v>
      </c>
      <c r="C1368" t="s">
        <v>2653</v>
      </c>
      <c r="D1368" t="s">
        <v>15</v>
      </c>
      <c r="E1368">
        <v>2021</v>
      </c>
      <c r="F1368">
        <v>9</v>
      </c>
      <c r="G1368" s="3" t="s">
        <v>127</v>
      </c>
      <c r="H1368" t="s">
        <v>2912</v>
      </c>
      <c r="I1368" s="2" cm="1">
        <f t="array" ref="I1368">SUMPRODUCT(CAUNEA569[Value], --(CAUNEA569[Year] = Consolidated[[#This Row],[Year]]), --(CAUNEA569[Month] = Consolidated[[#This Row],[Month]]))</f>
        <v>0.29699999999999999</v>
      </c>
      <c r="J1368" s="2">
        <v>0.33458333333333334</v>
      </c>
      <c r="K1368" s="2" t="s">
        <v>2913</v>
      </c>
    </row>
    <row r="1369" spans="2:11" hidden="1" x14ac:dyDescent="0.2">
      <c r="B1369" t="s">
        <v>6</v>
      </c>
      <c r="C1369" t="s">
        <v>2653</v>
      </c>
      <c r="D1369" t="s">
        <v>15</v>
      </c>
      <c r="E1369">
        <v>2021</v>
      </c>
      <c r="F1369">
        <v>10</v>
      </c>
      <c r="G1369" s="3" t="s">
        <v>128</v>
      </c>
      <c r="H1369" t="s">
        <v>2912</v>
      </c>
      <c r="I1369" s="2" cm="1">
        <f t="array" ref="I1369">SUMPRODUCT(CAUNEA569[Value], --(CAUNEA569[Year] = Consolidated[[#This Row],[Year]]), --(CAUNEA569[Month] = Consolidated[[#This Row],[Month]]))</f>
        <v>0.29699999999999999</v>
      </c>
      <c r="J1369" s="2">
        <v>0.33458333333333334</v>
      </c>
      <c r="K1369" s="2" t="s">
        <v>2913</v>
      </c>
    </row>
    <row r="1370" spans="2:11" hidden="1" x14ac:dyDescent="0.2">
      <c r="B1370" t="s">
        <v>6</v>
      </c>
      <c r="C1370" t="s">
        <v>2653</v>
      </c>
      <c r="D1370" t="s">
        <v>15</v>
      </c>
      <c r="E1370">
        <v>2021</v>
      </c>
      <c r="F1370">
        <v>11</v>
      </c>
      <c r="G1370" s="3" t="s">
        <v>129</v>
      </c>
      <c r="H1370" t="s">
        <v>2912</v>
      </c>
      <c r="I1370" s="2" cm="1">
        <f t="array" ref="I1370">SUMPRODUCT(CAUNEA569[Value], --(CAUNEA569[Year] = Consolidated[[#This Row],[Year]]), --(CAUNEA569[Month] = Consolidated[[#This Row],[Month]]))</f>
        <v>0.29699999999999999</v>
      </c>
      <c r="J1370" s="2">
        <v>0.33458333333333334</v>
      </c>
      <c r="K1370" s="2" t="s">
        <v>2913</v>
      </c>
    </row>
    <row r="1371" spans="2:11" hidden="1" x14ac:dyDescent="0.2">
      <c r="B1371" t="s">
        <v>6</v>
      </c>
      <c r="C1371" t="s">
        <v>2653</v>
      </c>
      <c r="D1371" t="s">
        <v>15</v>
      </c>
      <c r="E1371">
        <v>2021</v>
      </c>
      <c r="F1371">
        <v>12</v>
      </c>
      <c r="G1371" s="3" t="s">
        <v>130</v>
      </c>
      <c r="H1371" t="s">
        <v>2912</v>
      </c>
      <c r="I1371" s="2" cm="1">
        <f t="array" ref="I1371">SUMPRODUCT(CAUNEA569[Value], --(CAUNEA569[Year] = Consolidated[[#This Row],[Year]]), --(CAUNEA569[Month] = Consolidated[[#This Row],[Month]]))</f>
        <v>0.29699999999999999</v>
      </c>
      <c r="J1371" s="2">
        <v>0.33458333333333334</v>
      </c>
      <c r="K1371" s="2" t="s">
        <v>2913</v>
      </c>
    </row>
    <row r="1372" spans="2:11" hidden="1" x14ac:dyDescent="0.2">
      <c r="B1372" t="s">
        <v>6</v>
      </c>
      <c r="C1372" t="s">
        <v>179</v>
      </c>
      <c r="D1372" t="s">
        <v>7</v>
      </c>
      <c r="E1372">
        <v>2020</v>
      </c>
      <c r="F1372">
        <v>5</v>
      </c>
      <c r="G1372" s="3" t="s">
        <v>111</v>
      </c>
      <c r="H1372" t="s">
        <v>2915</v>
      </c>
      <c r="I1372" s="2" cm="1">
        <f t="array" ref="I137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372" s="2">
        <v>0.76059390000000004</v>
      </c>
      <c r="K1372" s="2" t="s">
        <v>2916</v>
      </c>
    </row>
    <row r="1373" spans="2:11" hidden="1" x14ac:dyDescent="0.2">
      <c r="B1373" t="s">
        <v>6</v>
      </c>
      <c r="C1373" t="s">
        <v>179</v>
      </c>
      <c r="D1373" t="s">
        <v>7</v>
      </c>
      <c r="E1373">
        <v>2020</v>
      </c>
      <c r="F1373">
        <v>6</v>
      </c>
      <c r="G1373" s="3" t="s">
        <v>112</v>
      </c>
      <c r="H1373" t="s">
        <v>2915</v>
      </c>
      <c r="I1373" s="2" cm="1">
        <f t="array" ref="I137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373" s="2">
        <v>0.76059390000000004</v>
      </c>
      <c r="K1373" s="2" t="s">
        <v>2916</v>
      </c>
    </row>
    <row r="1374" spans="2:11" hidden="1" x14ac:dyDescent="0.2">
      <c r="B1374" t="s">
        <v>6</v>
      </c>
      <c r="C1374" t="s">
        <v>179</v>
      </c>
      <c r="D1374" t="s">
        <v>7</v>
      </c>
      <c r="E1374">
        <v>2020</v>
      </c>
      <c r="F1374">
        <v>7</v>
      </c>
      <c r="G1374" s="3" t="s">
        <v>113</v>
      </c>
      <c r="H1374" t="s">
        <v>2915</v>
      </c>
      <c r="I1374" s="2" cm="1">
        <f t="array" ref="I137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374" s="2">
        <v>0.74957079999999998</v>
      </c>
      <c r="K1374" s="2" t="s">
        <v>2916</v>
      </c>
    </row>
    <row r="1375" spans="2:11" hidden="1" x14ac:dyDescent="0.2">
      <c r="B1375" t="s">
        <v>6</v>
      </c>
      <c r="C1375" t="s">
        <v>179</v>
      </c>
      <c r="D1375" t="s">
        <v>7</v>
      </c>
      <c r="E1375">
        <v>2020</v>
      </c>
      <c r="F1375">
        <v>8</v>
      </c>
      <c r="G1375" s="3" t="s">
        <v>114</v>
      </c>
      <c r="H1375" t="s">
        <v>2915</v>
      </c>
      <c r="I1375" s="2" cm="1">
        <f t="array" ref="I137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375" s="2">
        <v>0.72752459999999997</v>
      </c>
      <c r="K1375" s="2" t="s">
        <v>2916</v>
      </c>
    </row>
    <row r="1376" spans="2:11" hidden="1" x14ac:dyDescent="0.2">
      <c r="B1376" t="s">
        <v>6</v>
      </c>
      <c r="C1376" t="s">
        <v>179</v>
      </c>
      <c r="D1376" t="s">
        <v>7</v>
      </c>
      <c r="E1376">
        <v>2020</v>
      </c>
      <c r="F1376">
        <v>9</v>
      </c>
      <c r="G1376" s="3" t="s">
        <v>115</v>
      </c>
      <c r="H1376" t="s">
        <v>2915</v>
      </c>
      <c r="I1376" s="2" cm="1">
        <f t="array" ref="I137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376" s="2">
        <v>0.70547840000000006</v>
      </c>
      <c r="K1376" s="2" t="s">
        <v>2916</v>
      </c>
    </row>
    <row r="1377" spans="2:11" hidden="1" x14ac:dyDescent="0.2">
      <c r="B1377" t="s">
        <v>6</v>
      </c>
      <c r="C1377" t="s">
        <v>179</v>
      </c>
      <c r="D1377" t="s">
        <v>7</v>
      </c>
      <c r="E1377">
        <v>2020</v>
      </c>
      <c r="F1377">
        <v>10</v>
      </c>
      <c r="G1377" s="3" t="s">
        <v>116</v>
      </c>
      <c r="H1377" t="s">
        <v>2915</v>
      </c>
      <c r="I1377" s="2" cm="1">
        <f t="array" ref="I137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377" s="2">
        <v>0.68894374999999997</v>
      </c>
      <c r="K1377" s="2" t="s">
        <v>2916</v>
      </c>
    </row>
    <row r="1378" spans="2:11" hidden="1" x14ac:dyDescent="0.2">
      <c r="B1378" t="s">
        <v>6</v>
      </c>
      <c r="C1378" t="s">
        <v>179</v>
      </c>
      <c r="D1378" t="s">
        <v>7</v>
      </c>
      <c r="E1378">
        <v>2020</v>
      </c>
      <c r="F1378">
        <v>11</v>
      </c>
      <c r="G1378" s="3" t="s">
        <v>117</v>
      </c>
      <c r="H1378" t="s">
        <v>2915</v>
      </c>
      <c r="I1378" s="2" cm="1">
        <f t="array" ref="I137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378" s="2">
        <v>0.67240909999999998</v>
      </c>
      <c r="K1378" s="2" t="s">
        <v>2916</v>
      </c>
    </row>
    <row r="1379" spans="2:11" hidden="1" x14ac:dyDescent="0.2">
      <c r="B1379" t="s">
        <v>6</v>
      </c>
      <c r="C1379" t="s">
        <v>179</v>
      </c>
      <c r="D1379" t="s">
        <v>7</v>
      </c>
      <c r="E1379">
        <v>2020</v>
      </c>
      <c r="F1379">
        <v>12</v>
      </c>
      <c r="G1379" s="3" t="s">
        <v>118</v>
      </c>
      <c r="H1379" t="s">
        <v>2915</v>
      </c>
      <c r="I1379" s="2" cm="1">
        <f t="array" ref="I137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379" s="2">
        <v>0.66689754999999995</v>
      </c>
      <c r="K1379" s="2" t="s">
        <v>2916</v>
      </c>
    </row>
    <row r="1380" spans="2:11" hidden="1" x14ac:dyDescent="0.2">
      <c r="B1380" t="s">
        <v>6</v>
      </c>
      <c r="C1380" t="s">
        <v>179</v>
      </c>
      <c r="D1380" t="s">
        <v>7</v>
      </c>
      <c r="E1380">
        <v>2021</v>
      </c>
      <c r="F1380">
        <v>1</v>
      </c>
      <c r="G1380" s="3" t="s">
        <v>119</v>
      </c>
      <c r="H1380" t="s">
        <v>2915</v>
      </c>
      <c r="I1380" s="2" cm="1">
        <f t="array" ref="I138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380" s="2">
        <v>0.66138600000000003</v>
      </c>
      <c r="K1380" s="2" t="s">
        <v>2916</v>
      </c>
    </row>
    <row r="1381" spans="2:11" hidden="1" x14ac:dyDescent="0.2">
      <c r="B1381" t="s">
        <v>6</v>
      </c>
      <c r="C1381" t="s">
        <v>179</v>
      </c>
      <c r="D1381" t="s">
        <v>7</v>
      </c>
      <c r="E1381">
        <v>2021</v>
      </c>
      <c r="F1381">
        <v>2</v>
      </c>
      <c r="G1381" s="3" t="s">
        <v>120</v>
      </c>
      <c r="H1381" t="s">
        <v>2915</v>
      </c>
      <c r="I1381" s="2" cm="1">
        <f t="array" ref="I138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381" s="2">
        <v>0.66138600000000003</v>
      </c>
      <c r="K1381" s="2" t="s">
        <v>2916</v>
      </c>
    </row>
    <row r="1382" spans="2:11" hidden="1" x14ac:dyDescent="0.2">
      <c r="B1382" t="s">
        <v>6</v>
      </c>
      <c r="C1382" t="s">
        <v>179</v>
      </c>
      <c r="D1382" t="s">
        <v>7</v>
      </c>
      <c r="E1382">
        <v>2021</v>
      </c>
      <c r="F1382">
        <v>3</v>
      </c>
      <c r="G1382" s="3" t="s">
        <v>121</v>
      </c>
      <c r="H1382" t="s">
        <v>2915</v>
      </c>
      <c r="I1382" s="2" cm="1">
        <f t="array" ref="I138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382" s="2">
        <v>0.66138600000000003</v>
      </c>
      <c r="K1382" s="2" t="s">
        <v>2916</v>
      </c>
    </row>
    <row r="1383" spans="2:11" hidden="1" x14ac:dyDescent="0.2">
      <c r="B1383" t="s">
        <v>6</v>
      </c>
      <c r="C1383" t="s">
        <v>179</v>
      </c>
      <c r="D1383" t="s">
        <v>7</v>
      </c>
      <c r="E1383">
        <v>2021</v>
      </c>
      <c r="F1383">
        <v>4</v>
      </c>
      <c r="G1383" s="3" t="s">
        <v>122</v>
      </c>
      <c r="H1383" t="s">
        <v>2915</v>
      </c>
      <c r="I1383" s="2" cm="1">
        <f t="array" ref="I138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383" s="2">
        <v>0.66138600000000003</v>
      </c>
      <c r="K1383" s="2" t="s">
        <v>2916</v>
      </c>
    </row>
    <row r="1384" spans="2:11" hidden="1" x14ac:dyDescent="0.2">
      <c r="B1384" t="s">
        <v>6</v>
      </c>
      <c r="C1384" t="s">
        <v>179</v>
      </c>
      <c r="D1384" t="s">
        <v>7</v>
      </c>
      <c r="E1384">
        <v>2021</v>
      </c>
      <c r="F1384">
        <v>5</v>
      </c>
      <c r="G1384" s="3" t="s">
        <v>123</v>
      </c>
      <c r="H1384" t="s">
        <v>2915</v>
      </c>
      <c r="I1384" s="2" cm="1">
        <f t="array" ref="I138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384" s="2">
        <v>0.65587445</v>
      </c>
      <c r="K1384" s="2" t="s">
        <v>2916</v>
      </c>
    </row>
    <row r="1385" spans="2:11" hidden="1" x14ac:dyDescent="0.2">
      <c r="B1385" t="s">
        <v>6</v>
      </c>
      <c r="C1385" t="s">
        <v>179</v>
      </c>
      <c r="D1385" t="s">
        <v>7</v>
      </c>
      <c r="E1385">
        <v>2021</v>
      </c>
      <c r="F1385">
        <v>6</v>
      </c>
      <c r="G1385" s="3" t="s">
        <v>124</v>
      </c>
      <c r="H1385" t="s">
        <v>2915</v>
      </c>
      <c r="I1385" s="2" cm="1">
        <f t="array" ref="I138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385" s="2">
        <v>0.65036289999999997</v>
      </c>
      <c r="K1385" s="2" t="s">
        <v>2916</v>
      </c>
    </row>
    <row r="1386" spans="2:11" hidden="1" x14ac:dyDescent="0.2">
      <c r="B1386" t="s">
        <v>6</v>
      </c>
      <c r="C1386" t="s">
        <v>179</v>
      </c>
      <c r="D1386" t="s">
        <v>7</v>
      </c>
      <c r="E1386">
        <v>2021</v>
      </c>
      <c r="F1386">
        <v>7</v>
      </c>
      <c r="G1386" s="3" t="s">
        <v>125</v>
      </c>
      <c r="H1386" t="s">
        <v>2915</v>
      </c>
      <c r="I1386" s="2" cm="1">
        <f t="array" ref="I138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386" s="2">
        <v>0.65036289999999997</v>
      </c>
      <c r="K1386" s="2" t="s">
        <v>2916</v>
      </c>
    </row>
    <row r="1387" spans="2:11" hidden="1" x14ac:dyDescent="0.2">
      <c r="B1387" t="s">
        <v>6</v>
      </c>
      <c r="C1387" t="s">
        <v>179</v>
      </c>
      <c r="D1387" t="s">
        <v>7</v>
      </c>
      <c r="E1387">
        <v>2021</v>
      </c>
      <c r="F1387">
        <v>8</v>
      </c>
      <c r="G1387" s="3" t="s">
        <v>126</v>
      </c>
      <c r="H1387" t="s">
        <v>2915</v>
      </c>
      <c r="I1387" s="2" cm="1">
        <f t="array" ref="I138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387" s="2">
        <v>0.65036289999999997</v>
      </c>
      <c r="K1387" s="2" t="s">
        <v>2916</v>
      </c>
    </row>
    <row r="1388" spans="2:11" hidden="1" x14ac:dyDescent="0.2">
      <c r="B1388" t="s">
        <v>6</v>
      </c>
      <c r="C1388" t="s">
        <v>179</v>
      </c>
      <c r="D1388" t="s">
        <v>7</v>
      </c>
      <c r="E1388">
        <v>2021</v>
      </c>
      <c r="F1388">
        <v>9</v>
      </c>
      <c r="G1388" s="3" t="s">
        <v>127</v>
      </c>
      <c r="H1388" t="s">
        <v>2915</v>
      </c>
      <c r="I1388" s="2" cm="1">
        <f t="array" ref="I138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388" s="2">
        <v>0.65036289999999997</v>
      </c>
      <c r="K1388" s="2" t="s">
        <v>2916</v>
      </c>
    </row>
    <row r="1389" spans="2:11" hidden="1" x14ac:dyDescent="0.2">
      <c r="B1389" t="s">
        <v>6</v>
      </c>
      <c r="C1389" t="s">
        <v>179</v>
      </c>
      <c r="D1389" t="s">
        <v>7</v>
      </c>
      <c r="E1389">
        <v>2021</v>
      </c>
      <c r="F1389">
        <v>10</v>
      </c>
      <c r="G1389" s="3" t="s">
        <v>128</v>
      </c>
      <c r="H1389" t="s">
        <v>2915</v>
      </c>
      <c r="I1389" s="2" cm="1">
        <f t="array" ref="I138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389" s="2">
        <v>0.65036289999999997</v>
      </c>
      <c r="K1389" s="2" t="s">
        <v>2916</v>
      </c>
    </row>
    <row r="1390" spans="2:11" hidden="1" x14ac:dyDescent="0.2">
      <c r="B1390" t="s">
        <v>6</v>
      </c>
      <c r="C1390" t="s">
        <v>179</v>
      </c>
      <c r="D1390" t="s">
        <v>7</v>
      </c>
      <c r="E1390">
        <v>2021</v>
      </c>
      <c r="F1390">
        <v>11</v>
      </c>
      <c r="G1390" s="3" t="s">
        <v>129</v>
      </c>
      <c r="H1390" t="s">
        <v>2915</v>
      </c>
      <c r="I1390" s="2" cm="1">
        <f t="array" ref="I139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390" s="2">
        <v>0.65036289999999997</v>
      </c>
      <c r="K1390" s="2" t="s">
        <v>2916</v>
      </c>
    </row>
    <row r="1391" spans="2:11" hidden="1" x14ac:dyDescent="0.2">
      <c r="B1391" t="s">
        <v>6</v>
      </c>
      <c r="C1391" t="s">
        <v>179</v>
      </c>
      <c r="D1391" t="s">
        <v>7</v>
      </c>
      <c r="E1391">
        <v>2021</v>
      </c>
      <c r="F1391">
        <v>12</v>
      </c>
      <c r="G1391" s="3" t="s">
        <v>130</v>
      </c>
      <c r="H1391" t="s">
        <v>2915</v>
      </c>
      <c r="I1391" s="2" cm="1">
        <f t="array" ref="I139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91" s="2">
        <v>0.65036289999999997</v>
      </c>
      <c r="K1391" s="2" t="s">
        <v>2916</v>
      </c>
    </row>
    <row r="1392" spans="2:11" hidden="1" x14ac:dyDescent="0.2">
      <c r="B1392" t="s">
        <v>6</v>
      </c>
      <c r="C1392" t="s">
        <v>186</v>
      </c>
      <c r="D1392" t="s">
        <v>17</v>
      </c>
      <c r="E1392">
        <v>2020</v>
      </c>
      <c r="F1392">
        <v>5</v>
      </c>
      <c r="G1392" s="3" t="s">
        <v>111</v>
      </c>
      <c r="H1392" t="s">
        <v>2915</v>
      </c>
      <c r="I1392" s="2" cm="1">
        <f t="array" ref="I1392">SUMPRODUCT(CAUWEP176[Value], --(CAUWEP176[Year] = Consolidated[[#This Row],[Year]]), --(CAUWEP176[Month] = Consolidated[[#This Row],[Month]]))</f>
        <v>0.71399999999999997</v>
      </c>
      <c r="J1392" s="2">
        <v>0.71118349619978283</v>
      </c>
      <c r="K1392" s="2" t="s">
        <v>2916</v>
      </c>
    </row>
    <row r="1393" spans="2:11" hidden="1" x14ac:dyDescent="0.2">
      <c r="B1393" t="s">
        <v>6</v>
      </c>
      <c r="C1393" t="s">
        <v>186</v>
      </c>
      <c r="D1393" t="s">
        <v>17</v>
      </c>
      <c r="E1393">
        <v>2020</v>
      </c>
      <c r="F1393">
        <v>6</v>
      </c>
      <c r="G1393" s="3" t="s">
        <v>112</v>
      </c>
      <c r="H1393" t="s">
        <v>2915</v>
      </c>
      <c r="I1393" s="2" cm="1">
        <f t="array" ref="I1393">SUMPRODUCT(CAUWEP176[Value], --(CAUWEP176[Year] = Consolidated[[#This Row],[Year]]), --(CAUWEP176[Month] = Consolidated[[#This Row],[Month]]))</f>
        <v>0.73699999999999999</v>
      </c>
      <c r="J1393" s="2">
        <v>0.71118349619978283</v>
      </c>
      <c r="K1393" s="2" t="s">
        <v>2916</v>
      </c>
    </row>
    <row r="1394" spans="2:11" hidden="1" x14ac:dyDescent="0.2">
      <c r="B1394" t="s">
        <v>6</v>
      </c>
      <c r="C1394" t="s">
        <v>186</v>
      </c>
      <c r="D1394" t="s">
        <v>17</v>
      </c>
      <c r="E1394">
        <v>2020</v>
      </c>
      <c r="F1394">
        <v>7</v>
      </c>
      <c r="G1394" s="3" t="s">
        <v>113</v>
      </c>
      <c r="H1394" t="s">
        <v>2915</v>
      </c>
      <c r="I1394" s="2" cm="1">
        <f t="array" ref="I1394">SUMPRODUCT(CAUWEP176[Value], --(CAUWEP176[Year] = Consolidated[[#This Row],[Year]]), --(CAUWEP176[Month] = Consolidated[[#This Row],[Month]]))</f>
        <v>0.70699999999999996</v>
      </c>
      <c r="J1394" s="2">
        <v>0.71661237785016285</v>
      </c>
      <c r="K1394" s="2" t="s">
        <v>2916</v>
      </c>
    </row>
    <row r="1395" spans="2:11" hidden="1" x14ac:dyDescent="0.2">
      <c r="B1395" t="s">
        <v>6</v>
      </c>
      <c r="C1395" t="s">
        <v>186</v>
      </c>
      <c r="D1395" t="s">
        <v>17</v>
      </c>
      <c r="E1395">
        <v>2020</v>
      </c>
      <c r="F1395">
        <v>8</v>
      </c>
      <c r="G1395" s="3" t="s">
        <v>114</v>
      </c>
      <c r="H1395" t="s">
        <v>2915</v>
      </c>
      <c r="I1395" s="2" cm="1">
        <f t="array" ref="I1395">SUMPRODUCT(CAUWEP176[Value], --(CAUWEP176[Year] = Consolidated[[#This Row],[Year]]), --(CAUWEP176[Month] = Consolidated[[#This Row],[Month]]))</f>
        <v>0.73099999999999998</v>
      </c>
      <c r="J1395" s="2">
        <v>0.71661237785016285</v>
      </c>
      <c r="K1395" s="2" t="s">
        <v>2916</v>
      </c>
    </row>
    <row r="1396" spans="2:11" hidden="1" x14ac:dyDescent="0.2">
      <c r="B1396" t="s">
        <v>6</v>
      </c>
      <c r="C1396" t="s">
        <v>186</v>
      </c>
      <c r="D1396" t="s">
        <v>17</v>
      </c>
      <c r="E1396">
        <v>2020</v>
      </c>
      <c r="F1396">
        <v>9</v>
      </c>
      <c r="G1396" s="3" t="s">
        <v>115</v>
      </c>
      <c r="H1396" t="s">
        <v>2915</v>
      </c>
      <c r="I1396" s="2" cm="1">
        <f t="array" ref="I1396">SUMPRODUCT(CAUWEP176[Value], --(CAUWEP176[Year] = Consolidated[[#This Row],[Year]]), --(CAUWEP176[Month] = Consolidated[[#This Row],[Month]]))</f>
        <v>0.72799999999999998</v>
      </c>
      <c r="J1396" s="2">
        <v>0.71661237785016285</v>
      </c>
      <c r="K1396" s="2" t="s">
        <v>2916</v>
      </c>
    </row>
    <row r="1397" spans="2:11" hidden="1" x14ac:dyDescent="0.2">
      <c r="B1397" t="s">
        <v>6</v>
      </c>
      <c r="C1397" t="s">
        <v>186</v>
      </c>
      <c r="D1397" t="s">
        <v>17</v>
      </c>
      <c r="E1397">
        <v>2020</v>
      </c>
      <c r="F1397">
        <v>10</v>
      </c>
      <c r="G1397" s="3" t="s">
        <v>116</v>
      </c>
      <c r="H1397" t="s">
        <v>2915</v>
      </c>
      <c r="I1397" s="2" cm="1">
        <f t="array" ref="I1397">SUMPRODUCT(CAUWEP176[Value], --(CAUWEP176[Year] = Consolidated[[#This Row],[Year]]), --(CAUWEP176[Month] = Consolidated[[#This Row],[Month]]))</f>
        <v>0.68400000000000005</v>
      </c>
      <c r="J1397" s="2">
        <v>0.68403908794788271</v>
      </c>
      <c r="K1397" s="2" t="s">
        <v>2916</v>
      </c>
    </row>
    <row r="1398" spans="2:11" hidden="1" x14ac:dyDescent="0.2">
      <c r="B1398" t="s">
        <v>6</v>
      </c>
      <c r="C1398" t="s">
        <v>186</v>
      </c>
      <c r="D1398" t="s">
        <v>17</v>
      </c>
      <c r="E1398">
        <v>2020</v>
      </c>
      <c r="F1398">
        <v>11</v>
      </c>
      <c r="G1398" s="3" t="s">
        <v>117</v>
      </c>
      <c r="H1398" t="s">
        <v>2915</v>
      </c>
      <c r="I1398" s="2" cm="1">
        <f t="array" ref="I1398">SUMPRODUCT(CAUWEP176[Value], --(CAUWEP176[Year] = Consolidated[[#This Row],[Year]]), --(CAUWEP176[Month] = Consolidated[[#This Row],[Month]]))</f>
        <v>0.68700000000000006</v>
      </c>
      <c r="J1398" s="2">
        <v>0.68403908794788271</v>
      </c>
      <c r="K1398" s="2" t="s">
        <v>2916</v>
      </c>
    </row>
    <row r="1399" spans="2:11" hidden="1" x14ac:dyDescent="0.2">
      <c r="B1399" t="s">
        <v>6</v>
      </c>
      <c r="C1399" t="s">
        <v>186</v>
      </c>
      <c r="D1399" t="s">
        <v>17</v>
      </c>
      <c r="E1399">
        <v>2020</v>
      </c>
      <c r="F1399">
        <v>12</v>
      </c>
      <c r="G1399" s="3" t="s">
        <v>118</v>
      </c>
      <c r="H1399" t="s">
        <v>2915</v>
      </c>
      <c r="I1399" s="2" cm="1">
        <f t="array" ref="I1399">SUMPRODUCT(CAUWEP176[Value], --(CAUWEP176[Year] = Consolidated[[#This Row],[Year]]), --(CAUWEP176[Month] = Consolidated[[#This Row],[Month]]))</f>
        <v>0.70599999999999996</v>
      </c>
      <c r="J1399" s="2">
        <v>0.68403908794788271</v>
      </c>
      <c r="K1399" s="2" t="s">
        <v>2916</v>
      </c>
    </row>
    <row r="1400" spans="2:11" hidden="1" x14ac:dyDescent="0.2">
      <c r="B1400" t="s">
        <v>6</v>
      </c>
      <c r="C1400" t="s">
        <v>186</v>
      </c>
      <c r="D1400" t="s">
        <v>17</v>
      </c>
      <c r="E1400">
        <v>2021</v>
      </c>
      <c r="F1400">
        <v>1</v>
      </c>
      <c r="G1400" s="3" t="s">
        <v>119</v>
      </c>
      <c r="H1400" t="s">
        <v>2915</v>
      </c>
      <c r="I1400" s="2" cm="1">
        <f t="array" ref="I1400">SUMPRODUCT(CAUWEP176[Value], --(CAUWEP176[Year] = Consolidated[[#This Row],[Year]]), --(CAUWEP176[Month] = Consolidated[[#This Row],[Month]]))</f>
        <v>0.64</v>
      </c>
      <c r="J1400" s="2">
        <v>0.64060803474484251</v>
      </c>
      <c r="K1400" s="2" t="s">
        <v>2916</v>
      </c>
    </row>
    <row r="1401" spans="2:11" hidden="1" x14ac:dyDescent="0.2">
      <c r="B1401" t="s">
        <v>6</v>
      </c>
      <c r="C1401" t="s">
        <v>186</v>
      </c>
      <c r="D1401" t="s">
        <v>17</v>
      </c>
      <c r="E1401">
        <v>2021</v>
      </c>
      <c r="F1401">
        <v>2</v>
      </c>
      <c r="G1401" s="3" t="s">
        <v>120</v>
      </c>
      <c r="H1401" t="s">
        <v>2915</v>
      </c>
      <c r="I1401" s="2" cm="1">
        <f t="array" ref="I1401">SUMPRODUCT(CAUWEP176[Value], --(CAUWEP176[Year] = Consolidated[[#This Row],[Year]]), --(CAUWEP176[Month] = Consolidated[[#This Row],[Month]]))</f>
        <v>0.63500000000000001</v>
      </c>
      <c r="J1401" s="2">
        <v>0.64060803474484251</v>
      </c>
      <c r="K1401" s="2" t="s">
        <v>2916</v>
      </c>
    </row>
    <row r="1402" spans="2:11" hidden="1" x14ac:dyDescent="0.2">
      <c r="B1402" t="s">
        <v>6</v>
      </c>
      <c r="C1402" t="s">
        <v>186</v>
      </c>
      <c r="D1402" t="s">
        <v>17</v>
      </c>
      <c r="E1402">
        <v>2021</v>
      </c>
      <c r="F1402">
        <v>3</v>
      </c>
      <c r="G1402" s="3" t="s">
        <v>121</v>
      </c>
      <c r="H1402" t="s">
        <v>2915</v>
      </c>
      <c r="I1402" s="2" cm="1">
        <f t="array" ref="I1402">SUMPRODUCT(CAUWEP176[Value], --(CAUWEP176[Year] = Consolidated[[#This Row],[Year]]), --(CAUWEP176[Month] = Consolidated[[#This Row],[Month]]))</f>
        <v>0.626</v>
      </c>
      <c r="J1402" s="2">
        <v>0.64060803474484251</v>
      </c>
      <c r="K1402" s="2" t="s">
        <v>2916</v>
      </c>
    </row>
    <row r="1403" spans="2:11" hidden="1" x14ac:dyDescent="0.2">
      <c r="B1403" t="s">
        <v>6</v>
      </c>
      <c r="C1403" t="s">
        <v>186</v>
      </c>
      <c r="D1403" t="s">
        <v>17</v>
      </c>
      <c r="E1403">
        <v>2021</v>
      </c>
      <c r="F1403">
        <v>4</v>
      </c>
      <c r="G1403" s="3" t="s">
        <v>122</v>
      </c>
      <c r="H1403" t="s">
        <v>2915</v>
      </c>
      <c r="I1403" s="2" cm="1">
        <f t="array" ref="I1403">SUMPRODUCT(CAUWEP176[Value], --(CAUWEP176[Year] = Consolidated[[#This Row],[Year]]), --(CAUWEP176[Month] = Consolidated[[#This Row],[Month]]))</f>
        <v>0.66800000000000004</v>
      </c>
      <c r="J1403" s="2">
        <v>0.60803474484256248</v>
      </c>
      <c r="K1403" s="2" t="s">
        <v>2916</v>
      </c>
    </row>
    <row r="1404" spans="2:11" hidden="1" x14ac:dyDescent="0.2">
      <c r="B1404" t="s">
        <v>6</v>
      </c>
      <c r="C1404" t="s">
        <v>186</v>
      </c>
      <c r="D1404" t="s">
        <v>17</v>
      </c>
      <c r="E1404">
        <v>2021</v>
      </c>
      <c r="F1404">
        <v>5</v>
      </c>
      <c r="G1404" s="3" t="s">
        <v>123</v>
      </c>
      <c r="H1404" t="s">
        <v>2915</v>
      </c>
      <c r="I1404" s="2" cm="1">
        <f t="array" ref="I1404">SUMPRODUCT(CAUWEP176[Value], --(CAUWEP176[Year] = Consolidated[[#This Row],[Year]]), --(CAUWEP176[Month] = Consolidated[[#This Row],[Month]]))</f>
        <v>0.66800000000000004</v>
      </c>
      <c r="J1404" s="2">
        <v>0.60803474484256248</v>
      </c>
      <c r="K1404" s="2" t="s">
        <v>2916</v>
      </c>
    </row>
    <row r="1405" spans="2:11" hidden="1" x14ac:dyDescent="0.2">
      <c r="B1405" t="s">
        <v>6</v>
      </c>
      <c r="C1405" t="s">
        <v>186</v>
      </c>
      <c r="D1405" t="s">
        <v>17</v>
      </c>
      <c r="E1405">
        <v>2021</v>
      </c>
      <c r="F1405">
        <v>6</v>
      </c>
      <c r="G1405" s="3" t="s">
        <v>124</v>
      </c>
      <c r="H1405" t="s">
        <v>2915</v>
      </c>
      <c r="I1405" s="2" cm="1">
        <f t="array" ref="I1405">SUMPRODUCT(CAUWEP176[Value], --(CAUWEP176[Year] = Consolidated[[#This Row],[Year]]), --(CAUWEP176[Month] = Consolidated[[#This Row],[Month]]))</f>
        <v>0.66800000000000004</v>
      </c>
      <c r="J1405" s="2">
        <v>0.60803474484256248</v>
      </c>
      <c r="K1405" s="2" t="s">
        <v>2916</v>
      </c>
    </row>
    <row r="1406" spans="2:11" hidden="1" x14ac:dyDescent="0.2">
      <c r="B1406" t="s">
        <v>6</v>
      </c>
      <c r="C1406" t="s">
        <v>186</v>
      </c>
      <c r="D1406" t="s">
        <v>17</v>
      </c>
      <c r="E1406">
        <v>2021</v>
      </c>
      <c r="F1406">
        <v>7</v>
      </c>
      <c r="G1406" s="3" t="s">
        <v>125</v>
      </c>
      <c r="H1406" t="s">
        <v>2915</v>
      </c>
      <c r="I1406" s="2" cm="1">
        <f t="array" ref="I1406">SUMPRODUCT(CAUWEP176[Value], --(CAUWEP176[Year] = Consolidated[[#This Row],[Year]]), --(CAUWEP176[Month] = Consolidated[[#This Row],[Month]]))</f>
        <v>0.745</v>
      </c>
      <c r="J1406" s="2">
        <v>0.60803474484256248</v>
      </c>
      <c r="K1406" s="2" t="s">
        <v>2916</v>
      </c>
    </row>
    <row r="1407" spans="2:11" hidden="1" x14ac:dyDescent="0.2">
      <c r="B1407" t="s">
        <v>6</v>
      </c>
      <c r="C1407" t="s">
        <v>186</v>
      </c>
      <c r="D1407" t="s">
        <v>17</v>
      </c>
      <c r="E1407">
        <v>2021</v>
      </c>
      <c r="F1407">
        <v>8</v>
      </c>
      <c r="G1407" s="3" t="s">
        <v>126</v>
      </c>
      <c r="H1407" t="s">
        <v>2915</v>
      </c>
      <c r="I1407" s="2" cm="1">
        <f t="array" ref="I1407">SUMPRODUCT(CAUWEP176[Value], --(CAUWEP176[Year] = Consolidated[[#This Row],[Year]]), --(CAUWEP176[Month] = Consolidated[[#This Row],[Month]]))</f>
        <v>0.745</v>
      </c>
      <c r="J1407" s="2">
        <v>0.60803474484256248</v>
      </c>
      <c r="K1407" s="2" t="s">
        <v>2916</v>
      </c>
    </row>
    <row r="1408" spans="2:11" hidden="1" x14ac:dyDescent="0.2">
      <c r="B1408" t="s">
        <v>6</v>
      </c>
      <c r="C1408" t="s">
        <v>186</v>
      </c>
      <c r="D1408" t="s">
        <v>17</v>
      </c>
      <c r="E1408">
        <v>2021</v>
      </c>
      <c r="F1408">
        <v>9</v>
      </c>
      <c r="G1408" s="3" t="s">
        <v>127</v>
      </c>
      <c r="H1408" t="s">
        <v>2915</v>
      </c>
      <c r="I1408" s="2" cm="1">
        <f t="array" ref="I1408">SUMPRODUCT(CAUWEP176[Value], --(CAUWEP176[Year] = Consolidated[[#This Row],[Year]]), --(CAUWEP176[Month] = Consolidated[[#This Row],[Month]]))</f>
        <v>0.745</v>
      </c>
      <c r="J1408" s="2">
        <v>0.60803474484256248</v>
      </c>
      <c r="K1408" s="2" t="s">
        <v>2916</v>
      </c>
    </row>
    <row r="1409" spans="2:11" hidden="1" x14ac:dyDescent="0.2">
      <c r="B1409" t="s">
        <v>6</v>
      </c>
      <c r="C1409" t="s">
        <v>186</v>
      </c>
      <c r="D1409" t="s">
        <v>17</v>
      </c>
      <c r="E1409">
        <v>2021</v>
      </c>
      <c r="F1409">
        <v>10</v>
      </c>
      <c r="G1409" s="3" t="s">
        <v>128</v>
      </c>
      <c r="H1409" t="s">
        <v>2915</v>
      </c>
      <c r="I1409" s="2" cm="1">
        <f t="array" ref="I1409">SUMPRODUCT(CAUWEP176[Value], --(CAUWEP176[Year] = Consolidated[[#This Row],[Year]]), --(CAUWEP176[Month] = Consolidated[[#This Row],[Month]]))</f>
        <v>0.88100000000000001</v>
      </c>
      <c r="J1409" s="2">
        <v>0.60803474484256248</v>
      </c>
      <c r="K1409" s="2" t="s">
        <v>2916</v>
      </c>
    </row>
    <row r="1410" spans="2:11" hidden="1" x14ac:dyDescent="0.2">
      <c r="B1410" t="s">
        <v>6</v>
      </c>
      <c r="C1410" t="s">
        <v>186</v>
      </c>
      <c r="D1410" t="s">
        <v>17</v>
      </c>
      <c r="E1410">
        <v>2021</v>
      </c>
      <c r="F1410">
        <v>11</v>
      </c>
      <c r="G1410" s="3" t="s">
        <v>129</v>
      </c>
      <c r="H1410" t="s">
        <v>2915</v>
      </c>
      <c r="I1410" s="2" cm="1">
        <f t="array" ref="I1410">SUMPRODUCT(CAUWEP176[Value], --(CAUWEP176[Year] = Consolidated[[#This Row],[Year]]), --(CAUWEP176[Month] = Consolidated[[#This Row],[Month]]))</f>
        <v>0.88100000000000001</v>
      </c>
      <c r="J1410" s="2">
        <v>0.60803474484256248</v>
      </c>
      <c r="K1410" s="2" t="s">
        <v>2916</v>
      </c>
    </row>
    <row r="1411" spans="2:11" hidden="1" x14ac:dyDescent="0.2">
      <c r="B1411" t="s">
        <v>6</v>
      </c>
      <c r="C1411" t="s">
        <v>186</v>
      </c>
      <c r="D1411" t="s">
        <v>17</v>
      </c>
      <c r="E1411">
        <v>2021</v>
      </c>
      <c r="F1411">
        <v>12</v>
      </c>
      <c r="G1411" s="3" t="s">
        <v>130</v>
      </c>
      <c r="H1411" t="s">
        <v>2915</v>
      </c>
      <c r="I1411" s="2" cm="1">
        <f t="array" ref="I1411">SUMPRODUCT(CAUWEP176[Value], --(CAUWEP176[Year] = Consolidated[[#This Row],[Year]]), --(CAUWEP176[Month] = Consolidated[[#This Row],[Month]]))</f>
        <v>0.88100000000000001</v>
      </c>
      <c r="J1411" s="2">
        <v>0.60803474484256248</v>
      </c>
      <c r="K1411" s="2" t="s">
        <v>2916</v>
      </c>
    </row>
    <row r="1412" spans="2:11" hidden="1" x14ac:dyDescent="0.2">
      <c r="B1412" t="s">
        <v>6</v>
      </c>
      <c r="C1412" t="s">
        <v>187</v>
      </c>
      <c r="D1412" t="s">
        <v>19</v>
      </c>
      <c r="E1412">
        <v>2020</v>
      </c>
      <c r="F1412">
        <v>5</v>
      </c>
      <c r="G1412" s="3" t="s">
        <v>111</v>
      </c>
      <c r="H1412" t="s">
        <v>2915</v>
      </c>
      <c r="I1412" s="2" cm="1">
        <f t="array" ref="I1412">SUMPRODUCT(CAUNEA3187[Value], --(CAUNEA3187[Year] = Consolidated[[#This Row],[Year]]), --(CAUNEA3187[Month] = Consolidated[[#This Row],[Month]]))</f>
        <v>0.222</v>
      </c>
      <c r="J1412" s="2">
        <v>0.32175306411196158</v>
      </c>
      <c r="K1412" s="2" t="s">
        <v>2916</v>
      </c>
    </row>
    <row r="1413" spans="2:11" hidden="1" x14ac:dyDescent="0.2">
      <c r="B1413" t="s">
        <v>6</v>
      </c>
      <c r="C1413" t="s">
        <v>187</v>
      </c>
      <c r="D1413" t="s">
        <v>19</v>
      </c>
      <c r="E1413">
        <v>2020</v>
      </c>
      <c r="F1413">
        <v>6</v>
      </c>
      <c r="G1413" s="3" t="s">
        <v>112</v>
      </c>
      <c r="H1413" t="s">
        <v>2915</v>
      </c>
      <c r="I1413" s="2" cm="1">
        <f t="array" ref="I1413">SUMPRODUCT(CAUNEA3187[Value], --(CAUNEA3187[Year] = Consolidated[[#This Row],[Year]]), --(CAUNEA3187[Month] = Consolidated[[#This Row],[Month]]))</f>
        <v>0.22600000000000001</v>
      </c>
      <c r="J1413" s="2">
        <v>0.3216912809022468</v>
      </c>
      <c r="K1413" s="2" t="s">
        <v>2916</v>
      </c>
    </row>
    <row r="1414" spans="2:11" hidden="1" x14ac:dyDescent="0.2">
      <c r="B1414" t="s">
        <v>6</v>
      </c>
      <c r="C1414" t="s">
        <v>187</v>
      </c>
      <c r="D1414" t="s">
        <v>19</v>
      </c>
      <c r="E1414">
        <v>2020</v>
      </c>
      <c r="F1414">
        <v>7</v>
      </c>
      <c r="G1414" s="3" t="s">
        <v>113</v>
      </c>
      <c r="H1414" t="s">
        <v>2915</v>
      </c>
      <c r="I1414" s="2" cm="1">
        <f t="array" ref="I1414">SUMPRODUCT(CAUNEA3187[Value], --(CAUNEA3187[Year] = Consolidated[[#This Row],[Year]]), --(CAUNEA3187[Month] = Consolidated[[#This Row],[Month]]))</f>
        <v>0.23300000000000001</v>
      </c>
      <c r="J1414" s="2">
        <v>0.32264658518119138</v>
      </c>
      <c r="K1414" s="2" t="s">
        <v>2916</v>
      </c>
    </row>
    <row r="1415" spans="2:11" hidden="1" x14ac:dyDescent="0.2">
      <c r="B1415" t="s">
        <v>6</v>
      </c>
      <c r="C1415" t="s">
        <v>187</v>
      </c>
      <c r="D1415" t="s">
        <v>19</v>
      </c>
      <c r="E1415">
        <v>2020</v>
      </c>
      <c r="F1415">
        <v>8</v>
      </c>
      <c r="G1415" s="3" t="s">
        <v>114</v>
      </c>
      <c r="H1415" t="s">
        <v>2915</v>
      </c>
      <c r="I1415" s="2" cm="1">
        <f t="array" ref="I1415">SUMPRODUCT(CAUNEA3187[Value], --(CAUNEA3187[Year] = Consolidated[[#This Row],[Year]]), --(CAUNEA3187[Month] = Consolidated[[#This Row],[Month]]))</f>
        <v>0.29199999999999998</v>
      </c>
      <c r="J1415" s="2">
        <v>0.32291222632654198</v>
      </c>
      <c r="K1415" s="2" t="s">
        <v>2916</v>
      </c>
    </row>
    <row r="1416" spans="2:11" hidden="1" x14ac:dyDescent="0.2">
      <c r="B1416" t="s">
        <v>6</v>
      </c>
      <c r="C1416" t="s">
        <v>187</v>
      </c>
      <c r="D1416" t="s">
        <v>19</v>
      </c>
      <c r="E1416">
        <v>2020</v>
      </c>
      <c r="F1416">
        <v>9</v>
      </c>
      <c r="G1416" s="3" t="s">
        <v>115</v>
      </c>
      <c r="H1416" t="s">
        <v>2915</v>
      </c>
      <c r="I1416" s="2" cm="1">
        <f t="array" ref="I1416">SUMPRODUCT(CAUNEA3187[Value], --(CAUNEA3187[Year] = Consolidated[[#This Row],[Year]]), --(CAUNEA3187[Month] = Consolidated[[#This Row],[Month]]))</f>
        <v>0.29199999999999998</v>
      </c>
      <c r="J1416" s="2">
        <v>0.32310832202929718</v>
      </c>
      <c r="K1416" s="2" t="s">
        <v>2916</v>
      </c>
    </row>
    <row r="1417" spans="2:11" hidden="1" x14ac:dyDescent="0.2">
      <c r="B1417" t="s">
        <v>6</v>
      </c>
      <c r="C1417" t="s">
        <v>187</v>
      </c>
      <c r="D1417" t="s">
        <v>19</v>
      </c>
      <c r="E1417">
        <v>2020</v>
      </c>
      <c r="F1417">
        <v>10</v>
      </c>
      <c r="G1417" s="3" t="s">
        <v>116</v>
      </c>
      <c r="H1417" t="s">
        <v>2915</v>
      </c>
      <c r="I1417" s="2" cm="1">
        <f t="array" ref="I1417">SUMPRODUCT(CAUNEA3187[Value], --(CAUNEA3187[Year] = Consolidated[[#This Row],[Year]]), --(CAUNEA3187[Month] = Consolidated[[#This Row],[Month]]))</f>
        <v>0.29399999999999998</v>
      </c>
      <c r="J1417" s="2">
        <v>0.32329233491715653</v>
      </c>
      <c r="K1417" s="2" t="s">
        <v>2916</v>
      </c>
    </row>
    <row r="1418" spans="2:11" hidden="1" x14ac:dyDescent="0.2">
      <c r="B1418" t="s">
        <v>6</v>
      </c>
      <c r="C1418" t="s">
        <v>187</v>
      </c>
      <c r="D1418" t="s">
        <v>19</v>
      </c>
      <c r="E1418">
        <v>2020</v>
      </c>
      <c r="F1418">
        <v>11</v>
      </c>
      <c r="G1418" s="3" t="s">
        <v>117</v>
      </c>
      <c r="H1418" t="s">
        <v>2915</v>
      </c>
      <c r="I1418" s="2" cm="1">
        <f t="array" ref="I1418">SUMPRODUCT(CAUNEA3187[Value], --(CAUNEA3187[Year] = Consolidated[[#This Row],[Year]]), --(CAUNEA3187[Month] = Consolidated[[#This Row],[Month]]))</f>
        <v>0.29399999999999998</v>
      </c>
      <c r="J1418" s="2">
        <v>0.32330530212131103</v>
      </c>
      <c r="K1418" s="2" t="s">
        <v>2916</v>
      </c>
    </row>
    <row r="1419" spans="2:11" hidden="1" x14ac:dyDescent="0.2">
      <c r="B1419" t="s">
        <v>6</v>
      </c>
      <c r="C1419" t="s">
        <v>187</v>
      </c>
      <c r="D1419" t="s">
        <v>19</v>
      </c>
      <c r="E1419">
        <v>2020</v>
      </c>
      <c r="F1419">
        <v>12</v>
      </c>
      <c r="G1419" s="3" t="s">
        <v>118</v>
      </c>
      <c r="H1419" t="s">
        <v>2915</v>
      </c>
      <c r="I1419" s="2" cm="1">
        <f t="array" ref="I1419">SUMPRODUCT(CAUNEA3187[Value], --(CAUNEA3187[Year] = Consolidated[[#This Row],[Year]]), --(CAUNEA3187[Month] = Consolidated[[#This Row],[Month]]))</f>
        <v>0.29399999999999998</v>
      </c>
      <c r="J1419" s="2">
        <v>0.32320491419872721</v>
      </c>
      <c r="K1419" s="2" t="s">
        <v>2916</v>
      </c>
    </row>
    <row r="1420" spans="2:11" hidden="1" x14ac:dyDescent="0.2">
      <c r="B1420" t="s">
        <v>6</v>
      </c>
      <c r="C1420" t="s">
        <v>187</v>
      </c>
      <c r="D1420" t="s">
        <v>19</v>
      </c>
      <c r="E1420">
        <v>2021</v>
      </c>
      <c r="F1420">
        <v>1</v>
      </c>
      <c r="G1420" s="3" t="s">
        <v>119</v>
      </c>
      <c r="H1420" t="s">
        <v>2915</v>
      </c>
      <c r="I1420" s="2" cm="1">
        <f t="array" ref="I1420">SUMPRODUCT(CAUNEA3187[Value], --(CAUNEA3187[Year] = Consolidated[[#This Row],[Year]]), --(CAUNEA3187[Month] = Consolidated[[#This Row],[Month]]))</f>
        <v>0.29299999999999998</v>
      </c>
      <c r="J1420" s="2">
        <v>0.32286136418548067</v>
      </c>
      <c r="K1420" s="2" t="s">
        <v>2916</v>
      </c>
    </row>
    <row r="1421" spans="2:11" hidden="1" x14ac:dyDescent="0.2">
      <c r="B1421" t="s">
        <v>6</v>
      </c>
      <c r="C1421" t="s">
        <v>187</v>
      </c>
      <c r="D1421" t="s">
        <v>19</v>
      </c>
      <c r="E1421">
        <v>2021</v>
      </c>
      <c r="F1421">
        <v>2</v>
      </c>
      <c r="G1421" s="3" t="s">
        <v>120</v>
      </c>
      <c r="H1421" t="s">
        <v>2915</v>
      </c>
      <c r="I1421" s="2" cm="1">
        <f t="array" ref="I1421">SUMPRODUCT(CAUNEA3187[Value], --(CAUNEA3187[Year] = Consolidated[[#This Row],[Year]]), --(CAUNEA3187[Month] = Consolidated[[#This Row],[Month]]))</f>
        <v>0.29299999999999998</v>
      </c>
      <c r="J1421" s="2">
        <v>0.32263261375577268</v>
      </c>
      <c r="K1421" s="2" t="s">
        <v>2916</v>
      </c>
    </row>
    <row r="1422" spans="2:11" hidden="1" x14ac:dyDescent="0.2">
      <c r="B1422" t="s">
        <v>6</v>
      </c>
      <c r="C1422" t="s">
        <v>187</v>
      </c>
      <c r="D1422" t="s">
        <v>19</v>
      </c>
      <c r="E1422">
        <v>2021</v>
      </c>
      <c r="F1422">
        <v>3</v>
      </c>
      <c r="G1422" s="3" t="s">
        <v>121</v>
      </c>
      <c r="H1422" t="s">
        <v>2915</v>
      </c>
      <c r="I1422" s="2" cm="1">
        <f t="array" ref="I1422">SUMPRODUCT(CAUNEA3187[Value], --(CAUNEA3187[Year] = Consolidated[[#This Row],[Year]]), --(CAUNEA3187[Month] = Consolidated[[#This Row],[Month]]))</f>
        <v>0.29299999999999998</v>
      </c>
      <c r="J1422" s="2">
        <v>0.32238858485360072</v>
      </c>
      <c r="K1422" s="2" t="s">
        <v>2916</v>
      </c>
    </row>
    <row r="1423" spans="2:11" hidden="1" x14ac:dyDescent="0.2">
      <c r="B1423" t="s">
        <v>6</v>
      </c>
      <c r="C1423" t="s">
        <v>187</v>
      </c>
      <c r="D1423" t="s">
        <v>19</v>
      </c>
      <c r="E1423">
        <v>2021</v>
      </c>
      <c r="F1423">
        <v>4</v>
      </c>
      <c r="G1423" s="3" t="s">
        <v>122</v>
      </c>
      <c r="H1423" t="s">
        <v>2915</v>
      </c>
      <c r="I1423" s="2" cm="1">
        <f t="array" ref="I1423">SUMPRODUCT(CAUNEA3187[Value], --(CAUNEA3187[Year] = Consolidated[[#This Row],[Year]]), --(CAUNEA3187[Month] = Consolidated[[#This Row],[Month]]))</f>
        <v>0.29199999999999998</v>
      </c>
      <c r="J1423" s="2">
        <v>0.32214625354574222</v>
      </c>
      <c r="K1423" s="2" t="s">
        <v>2916</v>
      </c>
    </row>
    <row r="1424" spans="2:11" hidden="1" x14ac:dyDescent="0.2">
      <c r="B1424" t="s">
        <v>6</v>
      </c>
      <c r="C1424" t="s">
        <v>187</v>
      </c>
      <c r="D1424" t="s">
        <v>19</v>
      </c>
      <c r="E1424">
        <v>2021</v>
      </c>
      <c r="F1424">
        <v>5</v>
      </c>
      <c r="G1424" s="3" t="s">
        <v>123</v>
      </c>
      <c r="H1424" t="s">
        <v>2915</v>
      </c>
      <c r="I1424" s="2" cm="1">
        <f t="array" ref="I1424">SUMPRODUCT(CAUNEA3187[Value], --(CAUNEA3187[Year] = Consolidated[[#This Row],[Year]]), --(CAUNEA3187[Month] = Consolidated[[#This Row],[Month]]))</f>
        <v>0.29199999999999998</v>
      </c>
      <c r="J1424" s="2">
        <v>0.32185909222094289</v>
      </c>
      <c r="K1424" s="2" t="s">
        <v>2916</v>
      </c>
    </row>
    <row r="1425" spans="2:11" hidden="1" x14ac:dyDescent="0.2">
      <c r="B1425" t="s">
        <v>6</v>
      </c>
      <c r="C1425" t="s">
        <v>187</v>
      </c>
      <c r="D1425" t="s">
        <v>19</v>
      </c>
      <c r="E1425">
        <v>2021</v>
      </c>
      <c r="F1425">
        <v>6</v>
      </c>
      <c r="G1425" s="3" t="s">
        <v>124</v>
      </c>
      <c r="H1425" t="s">
        <v>2915</v>
      </c>
      <c r="I1425" s="2" cm="1">
        <f t="array" ref="I1425">SUMPRODUCT(CAUNEA3187[Value], --(CAUNEA3187[Year] = Consolidated[[#This Row],[Year]]), --(CAUNEA3187[Month] = Consolidated[[#This Row],[Month]]))</f>
        <v>0.29099999999999998</v>
      </c>
      <c r="J1425" s="2">
        <v>0.32154423000591131</v>
      </c>
      <c r="K1425" s="2" t="s">
        <v>2916</v>
      </c>
    </row>
    <row r="1426" spans="2:11" hidden="1" x14ac:dyDescent="0.2">
      <c r="B1426" t="s">
        <v>6</v>
      </c>
      <c r="C1426" t="s">
        <v>187</v>
      </c>
      <c r="D1426" t="s">
        <v>19</v>
      </c>
      <c r="E1426">
        <v>2021</v>
      </c>
      <c r="F1426">
        <v>7</v>
      </c>
      <c r="G1426" s="3" t="s">
        <v>125</v>
      </c>
      <c r="H1426" t="s">
        <v>2915</v>
      </c>
      <c r="I1426" s="2" cm="1">
        <f t="array" ref="I1426">SUMPRODUCT(CAUNEA3187[Value], --(CAUNEA3187[Year] = Consolidated[[#This Row],[Year]]), --(CAUNEA3187[Month] = Consolidated[[#This Row],[Month]]))</f>
        <v>0.29099999999999998</v>
      </c>
      <c r="J1426" s="2">
        <v>0.32109496075127997</v>
      </c>
      <c r="K1426" s="2" t="s">
        <v>2916</v>
      </c>
    </row>
    <row r="1427" spans="2:11" hidden="1" x14ac:dyDescent="0.2">
      <c r="B1427" t="s">
        <v>6</v>
      </c>
      <c r="C1427" t="s">
        <v>187</v>
      </c>
      <c r="D1427" t="s">
        <v>19</v>
      </c>
      <c r="E1427">
        <v>2021</v>
      </c>
      <c r="F1427">
        <v>8</v>
      </c>
      <c r="G1427" s="3" t="s">
        <v>126</v>
      </c>
      <c r="H1427" t="s">
        <v>2915</v>
      </c>
      <c r="I1427" s="2" cm="1">
        <f t="array" ref="I1427">SUMPRODUCT(CAUNEA3187[Value], --(CAUNEA3187[Year] = Consolidated[[#This Row],[Year]]), --(CAUNEA3187[Month] = Consolidated[[#This Row],[Month]]))</f>
        <v>0.29099999999999998</v>
      </c>
      <c r="J1427" s="2">
        <v>0.32080535315782949</v>
      </c>
      <c r="K1427" s="2" t="s">
        <v>2916</v>
      </c>
    </row>
    <row r="1428" spans="2:11" hidden="1" x14ac:dyDescent="0.2">
      <c r="B1428" t="s">
        <v>6</v>
      </c>
      <c r="C1428" t="s">
        <v>187</v>
      </c>
      <c r="D1428" t="s">
        <v>19</v>
      </c>
      <c r="E1428">
        <v>2021</v>
      </c>
      <c r="F1428">
        <v>9</v>
      </c>
      <c r="G1428" s="3" t="s">
        <v>127</v>
      </c>
      <c r="H1428" t="s">
        <v>2915</v>
      </c>
      <c r="I1428" s="2" cm="1">
        <f t="array" ref="I1428">SUMPRODUCT(CAUNEA3187[Value], --(CAUNEA3187[Year] = Consolidated[[#This Row],[Year]]), --(CAUNEA3187[Month] = Consolidated[[#This Row],[Month]]))</f>
        <v>0.29099999999999998</v>
      </c>
      <c r="J1428" s="2">
        <v>0.32056811746974528</v>
      </c>
      <c r="K1428" s="2" t="s">
        <v>2916</v>
      </c>
    </row>
    <row r="1429" spans="2:11" hidden="1" x14ac:dyDescent="0.2">
      <c r="B1429" t="s">
        <v>6</v>
      </c>
      <c r="C1429" t="s">
        <v>187</v>
      </c>
      <c r="D1429" t="s">
        <v>19</v>
      </c>
      <c r="E1429">
        <v>2021</v>
      </c>
      <c r="F1429">
        <v>10</v>
      </c>
      <c r="G1429" s="3" t="s">
        <v>128</v>
      </c>
      <c r="H1429" t="s">
        <v>2915</v>
      </c>
      <c r="I1429" s="2" cm="1">
        <f t="array" ref="I1429">SUMPRODUCT(CAUNEA3187[Value], --(CAUNEA3187[Year] = Consolidated[[#This Row],[Year]]), --(CAUNEA3187[Month] = Consolidated[[#This Row],[Month]]))</f>
        <v>0.29099999999999998</v>
      </c>
      <c r="J1429" s="2">
        <v>0.32040772271731782</v>
      </c>
      <c r="K1429" s="2" t="s">
        <v>2916</v>
      </c>
    </row>
    <row r="1430" spans="2:11" hidden="1" x14ac:dyDescent="0.2">
      <c r="B1430" t="s">
        <v>6</v>
      </c>
      <c r="C1430" t="s">
        <v>187</v>
      </c>
      <c r="D1430" t="s">
        <v>19</v>
      </c>
      <c r="E1430">
        <v>2021</v>
      </c>
      <c r="F1430">
        <v>11</v>
      </c>
      <c r="G1430" s="3" t="s">
        <v>129</v>
      </c>
      <c r="H1430" t="s">
        <v>2915</v>
      </c>
      <c r="I1430" s="2" cm="1">
        <f t="array" ref="I1430">SUMPRODUCT(CAUNEA3187[Value], --(CAUNEA3187[Year] = Consolidated[[#This Row],[Year]]), --(CAUNEA3187[Month] = Consolidated[[#This Row],[Month]]))</f>
        <v>0.29099999999999998</v>
      </c>
      <c r="J1430" s="2">
        <v>0.32025600119449127</v>
      </c>
      <c r="K1430" s="2" t="s">
        <v>2916</v>
      </c>
    </row>
    <row r="1431" spans="2:11" hidden="1" x14ac:dyDescent="0.2">
      <c r="B1431" t="s">
        <v>6</v>
      </c>
      <c r="C1431" t="s">
        <v>187</v>
      </c>
      <c r="D1431" t="s">
        <v>19</v>
      </c>
      <c r="E1431">
        <v>2021</v>
      </c>
      <c r="F1431">
        <v>12</v>
      </c>
      <c r="G1431" s="3" t="s">
        <v>130</v>
      </c>
      <c r="H1431" t="s">
        <v>2915</v>
      </c>
      <c r="I1431" s="2" cm="1">
        <f t="array" ref="I1431">SUMPRODUCT(CAUNEA3187[Value], --(CAUNEA3187[Year] = Consolidated[[#This Row],[Year]]), --(CAUNEA3187[Month] = Consolidated[[#This Row],[Month]]))</f>
        <v>0.29099999999999998</v>
      </c>
      <c r="J1431" s="2">
        <v>0.32013758707848378</v>
      </c>
      <c r="K1431" s="2" t="s">
        <v>2916</v>
      </c>
    </row>
    <row r="1432" spans="2:11" hidden="1" x14ac:dyDescent="0.2">
      <c r="B1432" t="s">
        <v>6</v>
      </c>
      <c r="C1432" t="s">
        <v>179</v>
      </c>
      <c r="D1432" t="s">
        <v>22</v>
      </c>
      <c r="E1432">
        <v>2020</v>
      </c>
      <c r="F1432">
        <v>5</v>
      </c>
      <c r="G1432" s="3" t="s">
        <v>111</v>
      </c>
      <c r="H1432" t="s">
        <v>2915</v>
      </c>
      <c r="I1432" s="2" cm="1">
        <f t="array" ref="I143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432" s="2">
        <v>0.76059390000000004</v>
      </c>
      <c r="K1432" s="2" t="s">
        <v>2916</v>
      </c>
    </row>
    <row r="1433" spans="2:11" hidden="1" x14ac:dyDescent="0.2">
      <c r="B1433" t="s">
        <v>6</v>
      </c>
      <c r="C1433" t="s">
        <v>179</v>
      </c>
      <c r="D1433" t="s">
        <v>22</v>
      </c>
      <c r="E1433">
        <v>2020</v>
      </c>
      <c r="F1433">
        <v>6</v>
      </c>
      <c r="G1433" s="3" t="s">
        <v>112</v>
      </c>
      <c r="H1433" t="s">
        <v>2915</v>
      </c>
      <c r="I1433" s="2" cm="1">
        <f t="array" ref="I143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433" s="2">
        <v>0.76059390000000004</v>
      </c>
      <c r="K1433" s="2" t="s">
        <v>2916</v>
      </c>
    </row>
    <row r="1434" spans="2:11" hidden="1" x14ac:dyDescent="0.2">
      <c r="B1434" t="s">
        <v>6</v>
      </c>
      <c r="C1434" t="s">
        <v>179</v>
      </c>
      <c r="D1434" t="s">
        <v>22</v>
      </c>
      <c r="E1434">
        <v>2020</v>
      </c>
      <c r="F1434">
        <v>7</v>
      </c>
      <c r="G1434" s="3" t="s">
        <v>113</v>
      </c>
      <c r="H1434" t="s">
        <v>2915</v>
      </c>
      <c r="I1434" s="2" cm="1">
        <f t="array" ref="I143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434" s="2">
        <v>0.74957079999999998</v>
      </c>
      <c r="K1434" s="2" t="s">
        <v>2916</v>
      </c>
    </row>
    <row r="1435" spans="2:11" hidden="1" x14ac:dyDescent="0.2">
      <c r="B1435" t="s">
        <v>6</v>
      </c>
      <c r="C1435" t="s">
        <v>179</v>
      </c>
      <c r="D1435" t="s">
        <v>22</v>
      </c>
      <c r="E1435">
        <v>2020</v>
      </c>
      <c r="F1435">
        <v>8</v>
      </c>
      <c r="G1435" s="3" t="s">
        <v>114</v>
      </c>
      <c r="H1435" t="s">
        <v>2915</v>
      </c>
      <c r="I1435" s="2" cm="1">
        <f t="array" ref="I143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435" s="2">
        <v>0.72752459999999997</v>
      </c>
      <c r="K1435" s="2" t="s">
        <v>2916</v>
      </c>
    </row>
    <row r="1436" spans="2:11" hidden="1" x14ac:dyDescent="0.2">
      <c r="B1436" t="s">
        <v>6</v>
      </c>
      <c r="C1436" t="s">
        <v>179</v>
      </c>
      <c r="D1436" t="s">
        <v>22</v>
      </c>
      <c r="E1436">
        <v>2020</v>
      </c>
      <c r="F1436">
        <v>9</v>
      </c>
      <c r="G1436" s="3" t="s">
        <v>115</v>
      </c>
      <c r="H1436" t="s">
        <v>2915</v>
      </c>
      <c r="I1436" s="2" cm="1">
        <f t="array" ref="I143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436" s="2">
        <v>0.70547840000000006</v>
      </c>
      <c r="K1436" s="2" t="s">
        <v>2916</v>
      </c>
    </row>
    <row r="1437" spans="2:11" hidden="1" x14ac:dyDescent="0.2">
      <c r="B1437" t="s">
        <v>6</v>
      </c>
      <c r="C1437" t="s">
        <v>179</v>
      </c>
      <c r="D1437" t="s">
        <v>22</v>
      </c>
      <c r="E1437">
        <v>2020</v>
      </c>
      <c r="F1437">
        <v>10</v>
      </c>
      <c r="G1437" s="3" t="s">
        <v>116</v>
      </c>
      <c r="H1437" t="s">
        <v>2915</v>
      </c>
      <c r="I1437" s="2" cm="1">
        <f t="array" ref="I143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437" s="2">
        <v>0.68894374999999997</v>
      </c>
      <c r="K1437" s="2" t="s">
        <v>2916</v>
      </c>
    </row>
    <row r="1438" spans="2:11" hidden="1" x14ac:dyDescent="0.2">
      <c r="B1438" t="s">
        <v>6</v>
      </c>
      <c r="C1438" t="s">
        <v>179</v>
      </c>
      <c r="D1438" t="s">
        <v>22</v>
      </c>
      <c r="E1438">
        <v>2020</v>
      </c>
      <c r="F1438">
        <v>11</v>
      </c>
      <c r="G1438" s="3" t="s">
        <v>117</v>
      </c>
      <c r="H1438" t="s">
        <v>2915</v>
      </c>
      <c r="I1438" s="2" cm="1">
        <f t="array" ref="I143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438" s="2">
        <v>0.67240909999999998</v>
      </c>
      <c r="K1438" s="2" t="s">
        <v>2916</v>
      </c>
    </row>
    <row r="1439" spans="2:11" hidden="1" x14ac:dyDescent="0.2">
      <c r="B1439" t="s">
        <v>6</v>
      </c>
      <c r="C1439" t="s">
        <v>179</v>
      </c>
      <c r="D1439" t="s">
        <v>22</v>
      </c>
      <c r="E1439">
        <v>2020</v>
      </c>
      <c r="F1439">
        <v>12</v>
      </c>
      <c r="G1439" s="3" t="s">
        <v>118</v>
      </c>
      <c r="H1439" t="s">
        <v>2915</v>
      </c>
      <c r="I1439" s="2" cm="1">
        <f t="array" ref="I143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439" s="2">
        <v>0.66689754999999995</v>
      </c>
      <c r="K1439" s="2" t="s">
        <v>2916</v>
      </c>
    </row>
    <row r="1440" spans="2:11" hidden="1" x14ac:dyDescent="0.2">
      <c r="B1440" t="s">
        <v>6</v>
      </c>
      <c r="C1440" t="s">
        <v>179</v>
      </c>
      <c r="D1440" t="s">
        <v>22</v>
      </c>
      <c r="E1440">
        <v>2021</v>
      </c>
      <c r="F1440">
        <v>1</v>
      </c>
      <c r="G1440" s="3" t="s">
        <v>119</v>
      </c>
      <c r="H1440" t="s">
        <v>2915</v>
      </c>
      <c r="I1440" s="2" cm="1">
        <f t="array" ref="I144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440" s="2">
        <v>0.66138600000000003</v>
      </c>
      <c r="K1440" s="2" t="s">
        <v>2916</v>
      </c>
    </row>
    <row r="1441" spans="2:11" hidden="1" x14ac:dyDescent="0.2">
      <c r="B1441" t="s">
        <v>6</v>
      </c>
      <c r="C1441" t="s">
        <v>179</v>
      </c>
      <c r="D1441" t="s">
        <v>22</v>
      </c>
      <c r="E1441">
        <v>2021</v>
      </c>
      <c r="F1441">
        <v>2</v>
      </c>
      <c r="G1441" s="3" t="s">
        <v>120</v>
      </c>
      <c r="H1441" t="s">
        <v>2915</v>
      </c>
      <c r="I1441" s="2" cm="1">
        <f t="array" ref="I144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441" s="2">
        <v>0.66138600000000003</v>
      </c>
      <c r="K1441" s="2" t="s">
        <v>2916</v>
      </c>
    </row>
    <row r="1442" spans="2:11" hidden="1" x14ac:dyDescent="0.2">
      <c r="B1442" t="s">
        <v>6</v>
      </c>
      <c r="C1442" t="s">
        <v>179</v>
      </c>
      <c r="D1442" t="s">
        <v>22</v>
      </c>
      <c r="E1442">
        <v>2021</v>
      </c>
      <c r="F1442">
        <v>3</v>
      </c>
      <c r="G1442" s="3" t="s">
        <v>121</v>
      </c>
      <c r="H1442" t="s">
        <v>2915</v>
      </c>
      <c r="I1442" s="2" cm="1">
        <f t="array" ref="I144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442" s="2">
        <v>0.66138600000000003</v>
      </c>
      <c r="K1442" s="2" t="s">
        <v>2916</v>
      </c>
    </row>
    <row r="1443" spans="2:11" hidden="1" x14ac:dyDescent="0.2">
      <c r="B1443" t="s">
        <v>6</v>
      </c>
      <c r="C1443" t="s">
        <v>179</v>
      </c>
      <c r="D1443" t="s">
        <v>22</v>
      </c>
      <c r="E1443">
        <v>2021</v>
      </c>
      <c r="F1443">
        <v>4</v>
      </c>
      <c r="G1443" s="3" t="s">
        <v>122</v>
      </c>
      <c r="H1443" t="s">
        <v>2915</v>
      </c>
      <c r="I1443" s="2" cm="1">
        <f t="array" ref="I144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443" s="2">
        <v>0.66138600000000003</v>
      </c>
      <c r="K1443" s="2" t="s">
        <v>2916</v>
      </c>
    </row>
    <row r="1444" spans="2:11" hidden="1" x14ac:dyDescent="0.2">
      <c r="B1444" t="s">
        <v>6</v>
      </c>
      <c r="C1444" t="s">
        <v>179</v>
      </c>
      <c r="D1444" t="s">
        <v>22</v>
      </c>
      <c r="E1444">
        <v>2021</v>
      </c>
      <c r="F1444">
        <v>5</v>
      </c>
      <c r="G1444" s="3" t="s">
        <v>123</v>
      </c>
      <c r="H1444" t="s">
        <v>2915</v>
      </c>
      <c r="I1444" s="2" cm="1">
        <f t="array" ref="I144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444" s="2">
        <v>0.65587445</v>
      </c>
      <c r="K1444" s="2" t="s">
        <v>2916</v>
      </c>
    </row>
    <row r="1445" spans="2:11" hidden="1" x14ac:dyDescent="0.2">
      <c r="B1445" t="s">
        <v>6</v>
      </c>
      <c r="C1445" t="s">
        <v>179</v>
      </c>
      <c r="D1445" t="s">
        <v>22</v>
      </c>
      <c r="E1445">
        <v>2021</v>
      </c>
      <c r="F1445">
        <v>6</v>
      </c>
      <c r="G1445" s="3" t="s">
        <v>124</v>
      </c>
      <c r="H1445" t="s">
        <v>2915</v>
      </c>
      <c r="I1445" s="2" cm="1">
        <f t="array" ref="I144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445" s="2">
        <v>0.65036289999999997</v>
      </c>
      <c r="K1445" s="2" t="s">
        <v>2916</v>
      </c>
    </row>
    <row r="1446" spans="2:11" hidden="1" x14ac:dyDescent="0.2">
      <c r="B1446" t="s">
        <v>6</v>
      </c>
      <c r="C1446" t="s">
        <v>179</v>
      </c>
      <c r="D1446" t="s">
        <v>22</v>
      </c>
      <c r="E1446">
        <v>2021</v>
      </c>
      <c r="F1446">
        <v>7</v>
      </c>
      <c r="G1446" s="3" t="s">
        <v>125</v>
      </c>
      <c r="H1446" t="s">
        <v>2915</v>
      </c>
      <c r="I1446" s="2" cm="1">
        <f t="array" ref="I144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446" s="2">
        <v>0.65036289999999997</v>
      </c>
      <c r="K1446" s="2" t="s">
        <v>2916</v>
      </c>
    </row>
    <row r="1447" spans="2:11" hidden="1" x14ac:dyDescent="0.2">
      <c r="B1447" t="s">
        <v>6</v>
      </c>
      <c r="C1447" t="s">
        <v>179</v>
      </c>
      <c r="D1447" t="s">
        <v>22</v>
      </c>
      <c r="E1447">
        <v>2021</v>
      </c>
      <c r="F1447">
        <v>8</v>
      </c>
      <c r="G1447" s="3" t="s">
        <v>126</v>
      </c>
      <c r="H1447" t="s">
        <v>2915</v>
      </c>
      <c r="I1447" s="2" cm="1">
        <f t="array" ref="I144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447" s="2">
        <v>0.65036289999999997</v>
      </c>
      <c r="K1447" s="2" t="s">
        <v>2916</v>
      </c>
    </row>
    <row r="1448" spans="2:11" hidden="1" x14ac:dyDescent="0.2">
      <c r="B1448" t="s">
        <v>6</v>
      </c>
      <c r="C1448" t="s">
        <v>179</v>
      </c>
      <c r="D1448" t="s">
        <v>22</v>
      </c>
      <c r="E1448">
        <v>2021</v>
      </c>
      <c r="F1448">
        <v>9</v>
      </c>
      <c r="G1448" s="3" t="s">
        <v>127</v>
      </c>
      <c r="H1448" t="s">
        <v>2915</v>
      </c>
      <c r="I1448" s="2" cm="1">
        <f t="array" ref="I144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448" s="2">
        <v>0.65036289999999997</v>
      </c>
      <c r="K1448" s="2" t="s">
        <v>2916</v>
      </c>
    </row>
    <row r="1449" spans="2:11" hidden="1" x14ac:dyDescent="0.2">
      <c r="B1449" t="s">
        <v>6</v>
      </c>
      <c r="C1449" t="s">
        <v>179</v>
      </c>
      <c r="D1449" t="s">
        <v>22</v>
      </c>
      <c r="E1449">
        <v>2021</v>
      </c>
      <c r="F1449">
        <v>10</v>
      </c>
      <c r="G1449" s="3" t="s">
        <v>128</v>
      </c>
      <c r="H1449" t="s">
        <v>2915</v>
      </c>
      <c r="I1449" s="2" cm="1">
        <f t="array" ref="I144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449" s="2">
        <v>0.65036289999999997</v>
      </c>
      <c r="K1449" s="2" t="s">
        <v>2916</v>
      </c>
    </row>
    <row r="1450" spans="2:11" hidden="1" x14ac:dyDescent="0.2">
      <c r="B1450" t="s">
        <v>6</v>
      </c>
      <c r="C1450" t="s">
        <v>179</v>
      </c>
      <c r="D1450" t="s">
        <v>22</v>
      </c>
      <c r="E1450">
        <v>2021</v>
      </c>
      <c r="F1450">
        <v>11</v>
      </c>
      <c r="G1450" s="3" t="s">
        <v>129</v>
      </c>
      <c r="H1450" t="s">
        <v>2915</v>
      </c>
      <c r="I1450" s="2" cm="1">
        <f t="array" ref="I145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450" s="2">
        <v>0.65036289999999997</v>
      </c>
      <c r="K1450" s="2" t="s">
        <v>2916</v>
      </c>
    </row>
    <row r="1451" spans="2:11" hidden="1" x14ac:dyDescent="0.2">
      <c r="B1451" t="s">
        <v>6</v>
      </c>
      <c r="C1451" t="s">
        <v>179</v>
      </c>
      <c r="D1451" t="s">
        <v>22</v>
      </c>
      <c r="E1451">
        <v>2021</v>
      </c>
      <c r="F1451">
        <v>12</v>
      </c>
      <c r="G1451" s="3" t="s">
        <v>130</v>
      </c>
      <c r="H1451" t="s">
        <v>2915</v>
      </c>
      <c r="I1451" s="2" cm="1">
        <f t="array" ref="I145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51" s="2">
        <v>0.65036289999999997</v>
      </c>
      <c r="K1451" s="2" t="s">
        <v>2916</v>
      </c>
    </row>
    <row r="1452" spans="2:11" hidden="1" x14ac:dyDescent="0.2">
      <c r="B1452" t="s">
        <v>6</v>
      </c>
      <c r="C1452" t="s">
        <v>186</v>
      </c>
      <c r="D1452" t="s">
        <v>20</v>
      </c>
      <c r="E1452">
        <v>2020</v>
      </c>
      <c r="F1452">
        <v>5</v>
      </c>
      <c r="G1452" s="3" t="s">
        <v>111</v>
      </c>
      <c r="H1452" t="s">
        <v>2915</v>
      </c>
      <c r="I1452" s="2" cm="1">
        <f t="array" ref="I1452">SUMPRODUCT(CAUWEP176[Value], --(CAUWEP176[Year] = Consolidated[[#This Row],[Year]]), --(CAUWEP176[Month] = Consolidated[[#This Row],[Month]]))</f>
        <v>0.71399999999999997</v>
      </c>
      <c r="J1452" s="2">
        <v>0.71118349619978283</v>
      </c>
      <c r="K1452" s="2" t="s">
        <v>2916</v>
      </c>
    </row>
    <row r="1453" spans="2:11" hidden="1" x14ac:dyDescent="0.2">
      <c r="B1453" t="s">
        <v>6</v>
      </c>
      <c r="C1453" t="s">
        <v>186</v>
      </c>
      <c r="D1453" t="s">
        <v>20</v>
      </c>
      <c r="E1453">
        <v>2020</v>
      </c>
      <c r="F1453">
        <v>6</v>
      </c>
      <c r="G1453" s="3" t="s">
        <v>112</v>
      </c>
      <c r="H1453" t="s">
        <v>2915</v>
      </c>
      <c r="I1453" s="2" cm="1">
        <f t="array" ref="I1453">SUMPRODUCT(CAUWEP176[Value], --(CAUWEP176[Year] = Consolidated[[#This Row],[Year]]), --(CAUWEP176[Month] = Consolidated[[#This Row],[Month]]))</f>
        <v>0.73699999999999999</v>
      </c>
      <c r="J1453" s="2">
        <v>0.71118349619978283</v>
      </c>
      <c r="K1453" s="2" t="s">
        <v>2916</v>
      </c>
    </row>
    <row r="1454" spans="2:11" hidden="1" x14ac:dyDescent="0.2">
      <c r="B1454" t="s">
        <v>6</v>
      </c>
      <c r="C1454" t="s">
        <v>186</v>
      </c>
      <c r="D1454" t="s">
        <v>20</v>
      </c>
      <c r="E1454">
        <v>2020</v>
      </c>
      <c r="F1454">
        <v>7</v>
      </c>
      <c r="G1454" s="3" t="s">
        <v>113</v>
      </c>
      <c r="H1454" t="s">
        <v>2915</v>
      </c>
      <c r="I1454" s="2" cm="1">
        <f t="array" ref="I1454">SUMPRODUCT(CAUWEP176[Value], --(CAUWEP176[Year] = Consolidated[[#This Row],[Year]]), --(CAUWEP176[Month] = Consolidated[[#This Row],[Month]]))</f>
        <v>0.70699999999999996</v>
      </c>
      <c r="J1454" s="2">
        <v>0.71661237785016285</v>
      </c>
      <c r="K1454" s="2" t="s">
        <v>2916</v>
      </c>
    </row>
    <row r="1455" spans="2:11" hidden="1" x14ac:dyDescent="0.2">
      <c r="B1455" t="s">
        <v>6</v>
      </c>
      <c r="C1455" t="s">
        <v>186</v>
      </c>
      <c r="D1455" t="s">
        <v>20</v>
      </c>
      <c r="E1455">
        <v>2020</v>
      </c>
      <c r="F1455">
        <v>8</v>
      </c>
      <c r="G1455" s="3" t="s">
        <v>114</v>
      </c>
      <c r="H1455" t="s">
        <v>2915</v>
      </c>
      <c r="I1455" s="2" cm="1">
        <f t="array" ref="I1455">SUMPRODUCT(CAUWEP176[Value], --(CAUWEP176[Year] = Consolidated[[#This Row],[Year]]), --(CAUWEP176[Month] = Consolidated[[#This Row],[Month]]))</f>
        <v>0.73099999999999998</v>
      </c>
      <c r="J1455" s="2">
        <v>0.71661237785016285</v>
      </c>
      <c r="K1455" s="2" t="s">
        <v>2916</v>
      </c>
    </row>
    <row r="1456" spans="2:11" hidden="1" x14ac:dyDescent="0.2">
      <c r="B1456" t="s">
        <v>6</v>
      </c>
      <c r="C1456" t="s">
        <v>186</v>
      </c>
      <c r="D1456" t="s">
        <v>20</v>
      </c>
      <c r="E1456">
        <v>2020</v>
      </c>
      <c r="F1456">
        <v>9</v>
      </c>
      <c r="G1456" s="3" t="s">
        <v>115</v>
      </c>
      <c r="H1456" t="s">
        <v>2915</v>
      </c>
      <c r="I1456" s="2" cm="1">
        <f t="array" ref="I1456">SUMPRODUCT(CAUWEP176[Value], --(CAUWEP176[Year] = Consolidated[[#This Row],[Year]]), --(CAUWEP176[Month] = Consolidated[[#This Row],[Month]]))</f>
        <v>0.72799999999999998</v>
      </c>
      <c r="J1456" s="2">
        <v>0.71661237785016285</v>
      </c>
      <c r="K1456" s="2" t="s">
        <v>2916</v>
      </c>
    </row>
    <row r="1457" spans="2:11" hidden="1" x14ac:dyDescent="0.2">
      <c r="B1457" t="s">
        <v>6</v>
      </c>
      <c r="C1457" t="s">
        <v>186</v>
      </c>
      <c r="D1457" t="s">
        <v>20</v>
      </c>
      <c r="E1457">
        <v>2020</v>
      </c>
      <c r="F1457">
        <v>10</v>
      </c>
      <c r="G1457" s="3" t="s">
        <v>116</v>
      </c>
      <c r="H1457" t="s">
        <v>2915</v>
      </c>
      <c r="I1457" s="2" cm="1">
        <f t="array" ref="I1457">SUMPRODUCT(CAUWEP176[Value], --(CAUWEP176[Year] = Consolidated[[#This Row],[Year]]), --(CAUWEP176[Month] = Consolidated[[#This Row],[Month]]))</f>
        <v>0.68400000000000005</v>
      </c>
      <c r="J1457" s="2">
        <v>0.68403908794788271</v>
      </c>
      <c r="K1457" s="2" t="s">
        <v>2916</v>
      </c>
    </row>
    <row r="1458" spans="2:11" hidden="1" x14ac:dyDescent="0.2">
      <c r="B1458" t="s">
        <v>6</v>
      </c>
      <c r="C1458" t="s">
        <v>186</v>
      </c>
      <c r="D1458" t="s">
        <v>20</v>
      </c>
      <c r="E1458">
        <v>2020</v>
      </c>
      <c r="F1458">
        <v>11</v>
      </c>
      <c r="G1458" s="3" t="s">
        <v>117</v>
      </c>
      <c r="H1458" t="s">
        <v>2915</v>
      </c>
      <c r="I1458" s="2" cm="1">
        <f t="array" ref="I1458">SUMPRODUCT(CAUWEP176[Value], --(CAUWEP176[Year] = Consolidated[[#This Row],[Year]]), --(CAUWEP176[Month] = Consolidated[[#This Row],[Month]]))</f>
        <v>0.68700000000000006</v>
      </c>
      <c r="J1458" s="2">
        <v>0.68403908794788271</v>
      </c>
      <c r="K1458" s="2" t="s">
        <v>2916</v>
      </c>
    </row>
    <row r="1459" spans="2:11" hidden="1" x14ac:dyDescent="0.2">
      <c r="B1459" t="s">
        <v>6</v>
      </c>
      <c r="C1459" t="s">
        <v>186</v>
      </c>
      <c r="D1459" t="s">
        <v>20</v>
      </c>
      <c r="E1459">
        <v>2020</v>
      </c>
      <c r="F1459">
        <v>12</v>
      </c>
      <c r="G1459" s="3" t="s">
        <v>118</v>
      </c>
      <c r="H1459" t="s">
        <v>2915</v>
      </c>
      <c r="I1459" s="2" cm="1">
        <f t="array" ref="I1459">SUMPRODUCT(CAUWEP176[Value], --(CAUWEP176[Year] = Consolidated[[#This Row],[Year]]), --(CAUWEP176[Month] = Consolidated[[#This Row],[Month]]))</f>
        <v>0.70599999999999996</v>
      </c>
      <c r="J1459" s="2">
        <v>0.68403908794788271</v>
      </c>
      <c r="K1459" s="2" t="s">
        <v>2916</v>
      </c>
    </row>
    <row r="1460" spans="2:11" hidden="1" x14ac:dyDescent="0.2">
      <c r="B1460" t="s">
        <v>6</v>
      </c>
      <c r="C1460" t="s">
        <v>186</v>
      </c>
      <c r="D1460" t="s">
        <v>20</v>
      </c>
      <c r="E1460">
        <v>2021</v>
      </c>
      <c r="F1460">
        <v>1</v>
      </c>
      <c r="G1460" s="3" t="s">
        <v>119</v>
      </c>
      <c r="H1460" t="s">
        <v>2915</v>
      </c>
      <c r="I1460" s="2" cm="1">
        <f t="array" ref="I1460">SUMPRODUCT(CAUWEP176[Value], --(CAUWEP176[Year] = Consolidated[[#This Row],[Year]]), --(CAUWEP176[Month] = Consolidated[[#This Row],[Month]]))</f>
        <v>0.64</v>
      </c>
      <c r="J1460" s="2">
        <v>0.64060803474484251</v>
      </c>
      <c r="K1460" s="2" t="s">
        <v>2916</v>
      </c>
    </row>
    <row r="1461" spans="2:11" hidden="1" x14ac:dyDescent="0.2">
      <c r="B1461" t="s">
        <v>6</v>
      </c>
      <c r="C1461" t="s">
        <v>186</v>
      </c>
      <c r="D1461" t="s">
        <v>20</v>
      </c>
      <c r="E1461">
        <v>2021</v>
      </c>
      <c r="F1461">
        <v>2</v>
      </c>
      <c r="G1461" s="3" t="s">
        <v>120</v>
      </c>
      <c r="H1461" t="s">
        <v>2915</v>
      </c>
      <c r="I1461" s="2" cm="1">
        <f t="array" ref="I1461">SUMPRODUCT(CAUWEP176[Value], --(CAUWEP176[Year] = Consolidated[[#This Row],[Year]]), --(CAUWEP176[Month] = Consolidated[[#This Row],[Month]]))</f>
        <v>0.63500000000000001</v>
      </c>
      <c r="J1461" s="2">
        <v>0.64060803474484251</v>
      </c>
      <c r="K1461" s="2" t="s">
        <v>2916</v>
      </c>
    </row>
    <row r="1462" spans="2:11" hidden="1" x14ac:dyDescent="0.2">
      <c r="B1462" t="s">
        <v>6</v>
      </c>
      <c r="C1462" t="s">
        <v>186</v>
      </c>
      <c r="D1462" t="s">
        <v>20</v>
      </c>
      <c r="E1462">
        <v>2021</v>
      </c>
      <c r="F1462">
        <v>3</v>
      </c>
      <c r="G1462" s="3" t="s">
        <v>121</v>
      </c>
      <c r="H1462" t="s">
        <v>2915</v>
      </c>
      <c r="I1462" s="2" cm="1">
        <f t="array" ref="I1462">SUMPRODUCT(CAUWEP176[Value], --(CAUWEP176[Year] = Consolidated[[#This Row],[Year]]), --(CAUWEP176[Month] = Consolidated[[#This Row],[Month]]))</f>
        <v>0.626</v>
      </c>
      <c r="J1462" s="2">
        <v>0.64060803474484251</v>
      </c>
      <c r="K1462" s="2" t="s">
        <v>2916</v>
      </c>
    </row>
    <row r="1463" spans="2:11" hidden="1" x14ac:dyDescent="0.2">
      <c r="B1463" t="s">
        <v>6</v>
      </c>
      <c r="C1463" t="s">
        <v>186</v>
      </c>
      <c r="D1463" t="s">
        <v>20</v>
      </c>
      <c r="E1463">
        <v>2021</v>
      </c>
      <c r="F1463">
        <v>4</v>
      </c>
      <c r="G1463" s="3" t="s">
        <v>122</v>
      </c>
      <c r="H1463" t="s">
        <v>2915</v>
      </c>
      <c r="I1463" s="2" cm="1">
        <f t="array" ref="I1463">SUMPRODUCT(CAUWEP176[Value], --(CAUWEP176[Year] = Consolidated[[#This Row],[Year]]), --(CAUWEP176[Month] = Consolidated[[#This Row],[Month]]))</f>
        <v>0.66800000000000004</v>
      </c>
      <c r="J1463" s="2">
        <v>0.60803474484256248</v>
      </c>
      <c r="K1463" s="2" t="s">
        <v>2916</v>
      </c>
    </row>
    <row r="1464" spans="2:11" hidden="1" x14ac:dyDescent="0.2">
      <c r="B1464" t="s">
        <v>6</v>
      </c>
      <c r="C1464" t="s">
        <v>186</v>
      </c>
      <c r="D1464" t="s">
        <v>20</v>
      </c>
      <c r="E1464">
        <v>2021</v>
      </c>
      <c r="F1464">
        <v>5</v>
      </c>
      <c r="G1464" s="3" t="s">
        <v>123</v>
      </c>
      <c r="H1464" t="s">
        <v>2915</v>
      </c>
      <c r="I1464" s="2" cm="1">
        <f t="array" ref="I1464">SUMPRODUCT(CAUWEP176[Value], --(CAUWEP176[Year] = Consolidated[[#This Row],[Year]]), --(CAUWEP176[Month] = Consolidated[[#This Row],[Month]]))</f>
        <v>0.66800000000000004</v>
      </c>
      <c r="J1464" s="2">
        <v>0.60803474484256248</v>
      </c>
      <c r="K1464" s="2" t="s">
        <v>2916</v>
      </c>
    </row>
    <row r="1465" spans="2:11" hidden="1" x14ac:dyDescent="0.2">
      <c r="B1465" t="s">
        <v>6</v>
      </c>
      <c r="C1465" t="s">
        <v>186</v>
      </c>
      <c r="D1465" t="s">
        <v>20</v>
      </c>
      <c r="E1465">
        <v>2021</v>
      </c>
      <c r="F1465">
        <v>6</v>
      </c>
      <c r="G1465" s="3" t="s">
        <v>124</v>
      </c>
      <c r="H1465" t="s">
        <v>2915</v>
      </c>
      <c r="I1465" s="2" cm="1">
        <f t="array" ref="I1465">SUMPRODUCT(CAUWEP176[Value], --(CAUWEP176[Year] = Consolidated[[#This Row],[Year]]), --(CAUWEP176[Month] = Consolidated[[#This Row],[Month]]))</f>
        <v>0.66800000000000004</v>
      </c>
      <c r="J1465" s="2">
        <v>0.60803474484256248</v>
      </c>
      <c r="K1465" s="2" t="s">
        <v>2916</v>
      </c>
    </row>
    <row r="1466" spans="2:11" hidden="1" x14ac:dyDescent="0.2">
      <c r="B1466" t="s">
        <v>6</v>
      </c>
      <c r="C1466" t="s">
        <v>186</v>
      </c>
      <c r="D1466" t="s">
        <v>20</v>
      </c>
      <c r="E1466">
        <v>2021</v>
      </c>
      <c r="F1466">
        <v>7</v>
      </c>
      <c r="G1466" s="3" t="s">
        <v>125</v>
      </c>
      <c r="H1466" t="s">
        <v>2915</v>
      </c>
      <c r="I1466" s="2" cm="1">
        <f t="array" ref="I1466">SUMPRODUCT(CAUWEP176[Value], --(CAUWEP176[Year] = Consolidated[[#This Row],[Year]]), --(CAUWEP176[Month] = Consolidated[[#This Row],[Month]]))</f>
        <v>0.745</v>
      </c>
      <c r="J1466" s="2">
        <v>0.60803474484256248</v>
      </c>
      <c r="K1466" s="2" t="s">
        <v>2916</v>
      </c>
    </row>
    <row r="1467" spans="2:11" hidden="1" x14ac:dyDescent="0.2">
      <c r="B1467" t="s">
        <v>6</v>
      </c>
      <c r="C1467" t="s">
        <v>186</v>
      </c>
      <c r="D1467" t="s">
        <v>20</v>
      </c>
      <c r="E1467">
        <v>2021</v>
      </c>
      <c r="F1467">
        <v>8</v>
      </c>
      <c r="G1467" s="3" t="s">
        <v>126</v>
      </c>
      <c r="H1467" t="s">
        <v>2915</v>
      </c>
      <c r="I1467" s="2" cm="1">
        <f t="array" ref="I1467">SUMPRODUCT(CAUWEP176[Value], --(CAUWEP176[Year] = Consolidated[[#This Row],[Year]]), --(CAUWEP176[Month] = Consolidated[[#This Row],[Month]]))</f>
        <v>0.745</v>
      </c>
      <c r="J1467" s="2">
        <v>0.60803474484256248</v>
      </c>
      <c r="K1467" s="2" t="s">
        <v>2916</v>
      </c>
    </row>
    <row r="1468" spans="2:11" hidden="1" x14ac:dyDescent="0.2">
      <c r="B1468" t="s">
        <v>6</v>
      </c>
      <c r="C1468" t="s">
        <v>186</v>
      </c>
      <c r="D1468" t="s">
        <v>20</v>
      </c>
      <c r="E1468">
        <v>2021</v>
      </c>
      <c r="F1468">
        <v>9</v>
      </c>
      <c r="G1468" s="3" t="s">
        <v>127</v>
      </c>
      <c r="H1468" t="s">
        <v>2915</v>
      </c>
      <c r="I1468" s="2" cm="1">
        <f t="array" ref="I1468">SUMPRODUCT(CAUWEP176[Value], --(CAUWEP176[Year] = Consolidated[[#This Row],[Year]]), --(CAUWEP176[Month] = Consolidated[[#This Row],[Month]]))</f>
        <v>0.745</v>
      </c>
      <c r="J1468" s="2">
        <v>0.60803474484256248</v>
      </c>
      <c r="K1468" s="2" t="s">
        <v>2916</v>
      </c>
    </row>
    <row r="1469" spans="2:11" hidden="1" x14ac:dyDescent="0.2">
      <c r="B1469" t="s">
        <v>6</v>
      </c>
      <c r="C1469" t="s">
        <v>186</v>
      </c>
      <c r="D1469" t="s">
        <v>20</v>
      </c>
      <c r="E1469">
        <v>2021</v>
      </c>
      <c r="F1469">
        <v>10</v>
      </c>
      <c r="G1469" s="3" t="s">
        <v>128</v>
      </c>
      <c r="H1469" t="s">
        <v>2915</v>
      </c>
      <c r="I1469" s="2" cm="1">
        <f t="array" ref="I1469">SUMPRODUCT(CAUWEP176[Value], --(CAUWEP176[Year] = Consolidated[[#This Row],[Year]]), --(CAUWEP176[Month] = Consolidated[[#This Row],[Month]]))</f>
        <v>0.88100000000000001</v>
      </c>
      <c r="J1469" s="2">
        <v>0.60803474484256248</v>
      </c>
      <c r="K1469" s="2" t="s">
        <v>2916</v>
      </c>
    </row>
    <row r="1470" spans="2:11" hidden="1" x14ac:dyDescent="0.2">
      <c r="B1470" t="s">
        <v>6</v>
      </c>
      <c r="C1470" t="s">
        <v>186</v>
      </c>
      <c r="D1470" t="s">
        <v>20</v>
      </c>
      <c r="E1470">
        <v>2021</v>
      </c>
      <c r="F1470">
        <v>11</v>
      </c>
      <c r="G1470" s="3" t="s">
        <v>129</v>
      </c>
      <c r="H1470" t="s">
        <v>2915</v>
      </c>
      <c r="I1470" s="2" cm="1">
        <f t="array" ref="I1470">SUMPRODUCT(CAUWEP176[Value], --(CAUWEP176[Year] = Consolidated[[#This Row],[Year]]), --(CAUWEP176[Month] = Consolidated[[#This Row],[Month]]))</f>
        <v>0.88100000000000001</v>
      </c>
      <c r="J1470" s="2">
        <v>0.60803474484256248</v>
      </c>
      <c r="K1470" s="2" t="s">
        <v>2916</v>
      </c>
    </row>
    <row r="1471" spans="2:11" hidden="1" x14ac:dyDescent="0.2">
      <c r="B1471" t="s">
        <v>6</v>
      </c>
      <c r="C1471" t="s">
        <v>186</v>
      </c>
      <c r="D1471" t="s">
        <v>20</v>
      </c>
      <c r="E1471">
        <v>2021</v>
      </c>
      <c r="F1471">
        <v>12</v>
      </c>
      <c r="G1471" s="3" t="s">
        <v>130</v>
      </c>
      <c r="H1471" t="s">
        <v>2915</v>
      </c>
      <c r="I1471" s="2" cm="1">
        <f t="array" ref="I1471">SUMPRODUCT(CAUWEP176[Value], --(CAUWEP176[Year] = Consolidated[[#This Row],[Year]]), --(CAUWEP176[Month] = Consolidated[[#This Row],[Month]]))</f>
        <v>0.88100000000000001</v>
      </c>
      <c r="J1471" s="2">
        <v>0.60803474484256248</v>
      </c>
      <c r="K1471" s="2" t="s">
        <v>2916</v>
      </c>
    </row>
    <row r="1472" spans="2:11" hidden="1" x14ac:dyDescent="0.2">
      <c r="B1472" t="s">
        <v>6</v>
      </c>
      <c r="C1472" t="s">
        <v>2653</v>
      </c>
      <c r="D1472" t="s">
        <v>15</v>
      </c>
      <c r="E1472">
        <v>2020</v>
      </c>
      <c r="F1472">
        <v>5</v>
      </c>
      <c r="G1472" s="3" t="s">
        <v>111</v>
      </c>
      <c r="H1472" t="s">
        <v>2915</v>
      </c>
      <c r="I1472" s="2" cm="1">
        <f t="array" ref="I1472">SUMPRODUCT(CAUNEA569[Value], --(CAUNEA569[Year] = Consolidated[[#This Row],[Year]]), --(CAUNEA569[Month] = Consolidated[[#This Row],[Month]]))</f>
        <v>0.3</v>
      </c>
      <c r="J1472" s="2">
        <v>0.32041666666666668</v>
      </c>
      <c r="K1472" s="2" t="s">
        <v>2916</v>
      </c>
    </row>
    <row r="1473" spans="2:11" hidden="1" x14ac:dyDescent="0.2">
      <c r="B1473" t="s">
        <v>6</v>
      </c>
      <c r="C1473" t="s">
        <v>2653</v>
      </c>
      <c r="D1473" t="s">
        <v>15</v>
      </c>
      <c r="E1473">
        <v>2020</v>
      </c>
      <c r="F1473">
        <v>6</v>
      </c>
      <c r="G1473" s="3" t="s">
        <v>112</v>
      </c>
      <c r="H1473" t="s">
        <v>2915</v>
      </c>
      <c r="I1473" s="2" cm="1">
        <f t="array" ref="I1473">SUMPRODUCT(CAUNEA569[Value], --(CAUNEA569[Year] = Consolidated[[#This Row],[Year]]), --(CAUNEA569[Month] = Consolidated[[#This Row],[Month]]))</f>
        <v>0.27500000000000002</v>
      </c>
      <c r="J1473" s="2">
        <v>0.32041666666666668</v>
      </c>
      <c r="K1473" s="2" t="s">
        <v>2916</v>
      </c>
    </row>
    <row r="1474" spans="2:11" hidden="1" x14ac:dyDescent="0.2">
      <c r="B1474" t="s">
        <v>6</v>
      </c>
      <c r="C1474" t="s">
        <v>2653</v>
      </c>
      <c r="D1474" t="s">
        <v>15</v>
      </c>
      <c r="E1474">
        <v>2020</v>
      </c>
      <c r="F1474">
        <v>7</v>
      </c>
      <c r="G1474" s="3" t="s">
        <v>113</v>
      </c>
      <c r="H1474" t="s">
        <v>2915</v>
      </c>
      <c r="I1474" s="2" cm="1">
        <f t="array" ref="I1474">SUMPRODUCT(CAUNEA569[Value], --(CAUNEA569[Year] = Consolidated[[#This Row],[Year]]), --(CAUNEA569[Month] = Consolidated[[#This Row],[Month]]))</f>
        <v>0.27500000000000002</v>
      </c>
      <c r="J1474" s="2">
        <v>0.32041666666666668</v>
      </c>
      <c r="K1474" s="2" t="s">
        <v>2916</v>
      </c>
    </row>
    <row r="1475" spans="2:11" hidden="1" x14ac:dyDescent="0.2">
      <c r="B1475" t="s">
        <v>6</v>
      </c>
      <c r="C1475" t="s">
        <v>2653</v>
      </c>
      <c r="D1475" t="s">
        <v>15</v>
      </c>
      <c r="E1475">
        <v>2020</v>
      </c>
      <c r="F1475">
        <v>8</v>
      </c>
      <c r="G1475" s="3" t="s">
        <v>114</v>
      </c>
      <c r="H1475" t="s">
        <v>2915</v>
      </c>
      <c r="I1475" s="2" cm="1">
        <f t="array" ref="I1475">SUMPRODUCT(CAUNEA569[Value], --(CAUNEA569[Year] = Consolidated[[#This Row],[Year]]), --(CAUNEA569[Month] = Consolidated[[#This Row],[Month]]))</f>
        <v>0.29699999999999999</v>
      </c>
      <c r="J1475" s="2">
        <v>0.32041666666666668</v>
      </c>
      <c r="K1475" s="2" t="s">
        <v>2916</v>
      </c>
    </row>
    <row r="1476" spans="2:11" hidden="1" x14ac:dyDescent="0.2">
      <c r="B1476" t="s">
        <v>6</v>
      </c>
      <c r="C1476" t="s">
        <v>2653</v>
      </c>
      <c r="D1476" t="s">
        <v>15</v>
      </c>
      <c r="E1476">
        <v>2020</v>
      </c>
      <c r="F1476">
        <v>9</v>
      </c>
      <c r="G1476" s="3" t="s">
        <v>115</v>
      </c>
      <c r="H1476" t="s">
        <v>2915</v>
      </c>
      <c r="I1476" s="2" cm="1">
        <f t="array" ref="I1476">SUMPRODUCT(CAUNEA569[Value], --(CAUNEA569[Year] = Consolidated[[#This Row],[Year]]), --(CAUNEA569[Month] = Consolidated[[#This Row],[Month]]))</f>
        <v>0.29699999999999999</v>
      </c>
      <c r="J1476" s="2">
        <v>0.32041666666666668</v>
      </c>
      <c r="K1476" s="2" t="s">
        <v>2916</v>
      </c>
    </row>
    <row r="1477" spans="2:11" hidden="1" x14ac:dyDescent="0.2">
      <c r="B1477" t="s">
        <v>6</v>
      </c>
      <c r="C1477" t="s">
        <v>2653</v>
      </c>
      <c r="D1477" t="s">
        <v>15</v>
      </c>
      <c r="E1477">
        <v>2020</v>
      </c>
      <c r="F1477">
        <v>10</v>
      </c>
      <c r="G1477" s="3" t="s">
        <v>116</v>
      </c>
      <c r="H1477" t="s">
        <v>2915</v>
      </c>
      <c r="I1477" s="2" cm="1">
        <f t="array" ref="I1477">SUMPRODUCT(CAUNEA569[Value], --(CAUNEA569[Year] = Consolidated[[#This Row],[Year]]), --(CAUNEA569[Month] = Consolidated[[#This Row],[Month]]))</f>
        <v>0.29699999999999999</v>
      </c>
      <c r="J1477" s="2">
        <v>0.32041666666666668</v>
      </c>
      <c r="K1477" s="2" t="s">
        <v>2916</v>
      </c>
    </row>
    <row r="1478" spans="2:11" hidden="1" x14ac:dyDescent="0.2">
      <c r="B1478" t="s">
        <v>6</v>
      </c>
      <c r="C1478" t="s">
        <v>2653</v>
      </c>
      <c r="D1478" t="s">
        <v>15</v>
      </c>
      <c r="E1478">
        <v>2020</v>
      </c>
      <c r="F1478">
        <v>11</v>
      </c>
      <c r="G1478" s="3" t="s">
        <v>117</v>
      </c>
      <c r="H1478" t="s">
        <v>2915</v>
      </c>
      <c r="I1478" s="2" cm="1">
        <f t="array" ref="I1478">SUMPRODUCT(CAUNEA569[Value], --(CAUNEA569[Year] = Consolidated[[#This Row],[Year]]), --(CAUNEA569[Month] = Consolidated[[#This Row],[Month]]))</f>
        <v>0.29699999999999999</v>
      </c>
      <c r="J1478" s="2">
        <v>0.32041666666666668</v>
      </c>
      <c r="K1478" s="2" t="s">
        <v>2916</v>
      </c>
    </row>
    <row r="1479" spans="2:11" hidden="1" x14ac:dyDescent="0.2">
      <c r="B1479" t="s">
        <v>6</v>
      </c>
      <c r="C1479" t="s">
        <v>2653</v>
      </c>
      <c r="D1479" t="s">
        <v>15</v>
      </c>
      <c r="E1479">
        <v>2020</v>
      </c>
      <c r="F1479">
        <v>12</v>
      </c>
      <c r="G1479" s="3" t="s">
        <v>118</v>
      </c>
      <c r="H1479" t="s">
        <v>2915</v>
      </c>
      <c r="I1479" s="2" cm="1">
        <f t="array" ref="I1479">SUMPRODUCT(CAUNEA569[Value], --(CAUNEA569[Year] = Consolidated[[#This Row],[Year]]), --(CAUNEA569[Month] = Consolidated[[#This Row],[Month]]))</f>
        <v>0.29699999999999999</v>
      </c>
      <c r="J1479" s="2">
        <v>0.32041666666666668</v>
      </c>
      <c r="K1479" s="2" t="s">
        <v>2916</v>
      </c>
    </row>
    <row r="1480" spans="2:11" hidden="1" x14ac:dyDescent="0.2">
      <c r="B1480" t="s">
        <v>6</v>
      </c>
      <c r="C1480" t="s">
        <v>2653</v>
      </c>
      <c r="D1480" t="s">
        <v>15</v>
      </c>
      <c r="E1480">
        <v>2021</v>
      </c>
      <c r="F1480">
        <v>1</v>
      </c>
      <c r="G1480" s="3" t="s">
        <v>119</v>
      </c>
      <c r="H1480" t="s">
        <v>2915</v>
      </c>
      <c r="I1480" s="2" cm="1">
        <f t="array" ref="I1480">SUMPRODUCT(CAUNEA569[Value], --(CAUNEA569[Year] = Consolidated[[#This Row],[Year]]), --(CAUNEA569[Month] = Consolidated[[#This Row],[Month]]))</f>
        <v>0.29699999999999999</v>
      </c>
      <c r="J1480" s="2">
        <v>0.32041666666666668</v>
      </c>
      <c r="K1480" s="2" t="s">
        <v>2916</v>
      </c>
    </row>
    <row r="1481" spans="2:11" hidden="1" x14ac:dyDescent="0.2">
      <c r="B1481" t="s">
        <v>6</v>
      </c>
      <c r="C1481" t="s">
        <v>2653</v>
      </c>
      <c r="D1481" t="s">
        <v>15</v>
      </c>
      <c r="E1481">
        <v>2021</v>
      </c>
      <c r="F1481">
        <v>2</v>
      </c>
      <c r="G1481" s="3" t="s">
        <v>120</v>
      </c>
      <c r="H1481" t="s">
        <v>2915</v>
      </c>
      <c r="I1481" s="2" cm="1">
        <f t="array" ref="I1481">SUMPRODUCT(CAUNEA569[Value], --(CAUNEA569[Year] = Consolidated[[#This Row],[Year]]), --(CAUNEA569[Month] = Consolidated[[#This Row],[Month]]))</f>
        <v>0.29699999999999999</v>
      </c>
      <c r="J1481" s="2">
        <v>0.32041666666666668</v>
      </c>
      <c r="K1481" s="2" t="s">
        <v>2916</v>
      </c>
    </row>
    <row r="1482" spans="2:11" hidden="1" x14ac:dyDescent="0.2">
      <c r="B1482" t="s">
        <v>6</v>
      </c>
      <c r="C1482" t="s">
        <v>2653</v>
      </c>
      <c r="D1482" t="s">
        <v>15</v>
      </c>
      <c r="E1482">
        <v>2021</v>
      </c>
      <c r="F1482">
        <v>3</v>
      </c>
      <c r="G1482" s="3" t="s">
        <v>121</v>
      </c>
      <c r="H1482" t="s">
        <v>2915</v>
      </c>
      <c r="I1482" s="2" cm="1">
        <f t="array" ref="I1482">SUMPRODUCT(CAUNEA569[Value], --(CAUNEA569[Year] = Consolidated[[#This Row],[Year]]), --(CAUNEA569[Month] = Consolidated[[#This Row],[Month]]))</f>
        <v>0.29699999999999999</v>
      </c>
      <c r="J1482" s="2">
        <v>0.32041666666666668</v>
      </c>
      <c r="K1482" s="2" t="s">
        <v>2916</v>
      </c>
    </row>
    <row r="1483" spans="2:11" hidden="1" x14ac:dyDescent="0.2">
      <c r="B1483" t="s">
        <v>6</v>
      </c>
      <c r="C1483" t="s">
        <v>2653</v>
      </c>
      <c r="D1483" t="s">
        <v>15</v>
      </c>
      <c r="E1483">
        <v>2021</v>
      </c>
      <c r="F1483">
        <v>4</v>
      </c>
      <c r="G1483" s="3" t="s">
        <v>122</v>
      </c>
      <c r="H1483" t="s">
        <v>2915</v>
      </c>
      <c r="I1483" s="2" cm="1">
        <f t="array" ref="I1483">SUMPRODUCT(CAUNEA569[Value], --(CAUNEA569[Year] = Consolidated[[#This Row],[Year]]), --(CAUNEA569[Month] = Consolidated[[#This Row],[Month]]))</f>
        <v>0.29699999999999999</v>
      </c>
      <c r="J1483" s="2">
        <v>0.32041666666666668</v>
      </c>
      <c r="K1483" s="2" t="s">
        <v>2916</v>
      </c>
    </row>
    <row r="1484" spans="2:11" hidden="1" x14ac:dyDescent="0.2">
      <c r="B1484" t="s">
        <v>6</v>
      </c>
      <c r="C1484" t="s">
        <v>2653</v>
      </c>
      <c r="D1484" t="s">
        <v>15</v>
      </c>
      <c r="E1484">
        <v>2021</v>
      </c>
      <c r="F1484">
        <v>5</v>
      </c>
      <c r="G1484" s="3" t="s">
        <v>123</v>
      </c>
      <c r="H1484" t="s">
        <v>2915</v>
      </c>
      <c r="I1484" s="2" cm="1">
        <f t="array" ref="I1484">SUMPRODUCT(CAUNEA569[Value], --(CAUNEA569[Year] = Consolidated[[#This Row],[Year]]), --(CAUNEA569[Month] = Consolidated[[#This Row],[Month]]))</f>
        <v>0.29699999999999999</v>
      </c>
      <c r="J1484" s="2">
        <v>0.32041666666666668</v>
      </c>
      <c r="K1484" s="2" t="s">
        <v>2916</v>
      </c>
    </row>
    <row r="1485" spans="2:11" hidden="1" x14ac:dyDescent="0.2">
      <c r="B1485" t="s">
        <v>6</v>
      </c>
      <c r="C1485" t="s">
        <v>2653</v>
      </c>
      <c r="D1485" t="s">
        <v>15</v>
      </c>
      <c r="E1485">
        <v>2021</v>
      </c>
      <c r="F1485">
        <v>6</v>
      </c>
      <c r="G1485" s="3" t="s">
        <v>124</v>
      </c>
      <c r="H1485" t="s">
        <v>2915</v>
      </c>
      <c r="I1485" s="2" cm="1">
        <f t="array" ref="I1485">SUMPRODUCT(CAUNEA569[Value], --(CAUNEA569[Year] = Consolidated[[#This Row],[Year]]), --(CAUNEA569[Month] = Consolidated[[#This Row],[Month]]))</f>
        <v>0.29699999999999999</v>
      </c>
      <c r="J1485" s="2">
        <v>0.32041666666666668</v>
      </c>
      <c r="K1485" s="2" t="s">
        <v>2916</v>
      </c>
    </row>
    <row r="1486" spans="2:11" hidden="1" x14ac:dyDescent="0.2">
      <c r="B1486" t="s">
        <v>6</v>
      </c>
      <c r="C1486" t="s">
        <v>2653</v>
      </c>
      <c r="D1486" t="s">
        <v>15</v>
      </c>
      <c r="E1486">
        <v>2021</v>
      </c>
      <c r="F1486">
        <v>7</v>
      </c>
      <c r="G1486" s="3" t="s">
        <v>125</v>
      </c>
      <c r="H1486" t="s">
        <v>2915</v>
      </c>
      <c r="I1486" s="2" cm="1">
        <f t="array" ref="I1486">SUMPRODUCT(CAUNEA569[Value], --(CAUNEA569[Year] = Consolidated[[#This Row],[Year]]), --(CAUNEA569[Month] = Consolidated[[#This Row],[Month]]))</f>
        <v>0.29699999999999999</v>
      </c>
      <c r="J1486" s="2">
        <v>0.32041666666666668</v>
      </c>
      <c r="K1486" s="2" t="s">
        <v>2916</v>
      </c>
    </row>
    <row r="1487" spans="2:11" hidden="1" x14ac:dyDescent="0.2">
      <c r="B1487" t="s">
        <v>6</v>
      </c>
      <c r="C1487" t="s">
        <v>2653</v>
      </c>
      <c r="D1487" t="s">
        <v>15</v>
      </c>
      <c r="E1487">
        <v>2021</v>
      </c>
      <c r="F1487">
        <v>8</v>
      </c>
      <c r="G1487" s="3" t="s">
        <v>126</v>
      </c>
      <c r="H1487" t="s">
        <v>2915</v>
      </c>
      <c r="I1487" s="2" cm="1">
        <f t="array" ref="I1487">SUMPRODUCT(CAUNEA569[Value], --(CAUNEA569[Year] = Consolidated[[#This Row],[Year]]), --(CAUNEA569[Month] = Consolidated[[#This Row],[Month]]))</f>
        <v>0.29699999999999999</v>
      </c>
      <c r="J1487" s="2">
        <v>0.32041666666666668</v>
      </c>
      <c r="K1487" s="2" t="s">
        <v>2916</v>
      </c>
    </row>
    <row r="1488" spans="2:11" hidden="1" x14ac:dyDescent="0.2">
      <c r="B1488" t="s">
        <v>6</v>
      </c>
      <c r="C1488" t="s">
        <v>2653</v>
      </c>
      <c r="D1488" t="s">
        <v>15</v>
      </c>
      <c r="E1488">
        <v>2021</v>
      </c>
      <c r="F1488">
        <v>9</v>
      </c>
      <c r="G1488" s="3" t="s">
        <v>127</v>
      </c>
      <c r="H1488" t="s">
        <v>2915</v>
      </c>
      <c r="I1488" s="2" cm="1">
        <f t="array" ref="I1488">SUMPRODUCT(CAUNEA569[Value], --(CAUNEA569[Year] = Consolidated[[#This Row],[Year]]), --(CAUNEA569[Month] = Consolidated[[#This Row],[Month]]))</f>
        <v>0.29699999999999999</v>
      </c>
      <c r="J1488" s="2">
        <v>0.32041666666666668</v>
      </c>
      <c r="K1488" s="2" t="s">
        <v>2916</v>
      </c>
    </row>
    <row r="1489" spans="2:11" hidden="1" x14ac:dyDescent="0.2">
      <c r="B1489" t="s">
        <v>6</v>
      </c>
      <c r="C1489" t="s">
        <v>2653</v>
      </c>
      <c r="D1489" t="s">
        <v>15</v>
      </c>
      <c r="E1489">
        <v>2021</v>
      </c>
      <c r="F1489">
        <v>10</v>
      </c>
      <c r="G1489" s="3" t="s">
        <v>128</v>
      </c>
      <c r="H1489" t="s">
        <v>2915</v>
      </c>
      <c r="I1489" s="2" cm="1">
        <f t="array" ref="I1489">SUMPRODUCT(CAUNEA569[Value], --(CAUNEA569[Year] = Consolidated[[#This Row],[Year]]), --(CAUNEA569[Month] = Consolidated[[#This Row],[Month]]))</f>
        <v>0.29699999999999999</v>
      </c>
      <c r="J1489" s="2">
        <v>0.32041666666666668</v>
      </c>
      <c r="K1489" s="2" t="s">
        <v>2916</v>
      </c>
    </row>
    <row r="1490" spans="2:11" hidden="1" x14ac:dyDescent="0.2">
      <c r="B1490" t="s">
        <v>6</v>
      </c>
      <c r="C1490" t="s">
        <v>2653</v>
      </c>
      <c r="D1490" t="s">
        <v>15</v>
      </c>
      <c r="E1490">
        <v>2021</v>
      </c>
      <c r="F1490">
        <v>11</v>
      </c>
      <c r="G1490" s="3" t="s">
        <v>129</v>
      </c>
      <c r="H1490" t="s">
        <v>2915</v>
      </c>
      <c r="I1490" s="2" cm="1">
        <f t="array" ref="I1490">SUMPRODUCT(CAUNEA569[Value], --(CAUNEA569[Year] = Consolidated[[#This Row],[Year]]), --(CAUNEA569[Month] = Consolidated[[#This Row],[Month]]))</f>
        <v>0.29699999999999999</v>
      </c>
      <c r="J1490" s="2">
        <v>0.32041666666666668</v>
      </c>
      <c r="K1490" s="2" t="s">
        <v>2916</v>
      </c>
    </row>
    <row r="1491" spans="2:11" hidden="1" x14ac:dyDescent="0.2">
      <c r="B1491" t="s">
        <v>6</v>
      </c>
      <c r="C1491" t="s">
        <v>2653</v>
      </c>
      <c r="D1491" t="s">
        <v>15</v>
      </c>
      <c r="E1491">
        <v>2021</v>
      </c>
      <c r="F1491">
        <v>12</v>
      </c>
      <c r="G1491" s="3" t="s">
        <v>130</v>
      </c>
      <c r="H1491" t="s">
        <v>2915</v>
      </c>
      <c r="I1491" s="2" cm="1">
        <f t="array" ref="I1491">SUMPRODUCT(CAUNEA569[Value], --(CAUNEA569[Year] = Consolidated[[#This Row],[Year]]), --(CAUNEA569[Month] = Consolidated[[#This Row],[Month]]))</f>
        <v>0.29699999999999999</v>
      </c>
      <c r="J1491" s="2">
        <v>0.32041666666666668</v>
      </c>
      <c r="K1491" s="2" t="s">
        <v>2916</v>
      </c>
    </row>
    <row r="1492" spans="2:11" hidden="1" x14ac:dyDescent="0.2">
      <c r="B1492" t="s">
        <v>6</v>
      </c>
      <c r="C1492" t="s">
        <v>179</v>
      </c>
      <c r="D1492" t="s">
        <v>7</v>
      </c>
      <c r="E1492">
        <v>2020</v>
      </c>
      <c r="F1492">
        <v>6</v>
      </c>
      <c r="G1492" s="3" t="s">
        <v>112</v>
      </c>
      <c r="H1492" t="s">
        <v>2917</v>
      </c>
      <c r="I1492" s="2" cm="1">
        <f t="array" ref="I149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492" s="2">
        <v>0.79366320000000001</v>
      </c>
      <c r="K1492" s="2" t="s">
        <v>2918</v>
      </c>
    </row>
    <row r="1493" spans="2:11" hidden="1" x14ac:dyDescent="0.2">
      <c r="B1493" t="s">
        <v>6</v>
      </c>
      <c r="C1493" t="s">
        <v>179</v>
      </c>
      <c r="D1493" t="s">
        <v>7</v>
      </c>
      <c r="E1493">
        <v>2020</v>
      </c>
      <c r="F1493">
        <v>7</v>
      </c>
      <c r="G1493" s="3" t="s">
        <v>113</v>
      </c>
      <c r="H1493" t="s">
        <v>2917</v>
      </c>
      <c r="I1493" s="2" cm="1">
        <f t="array" ref="I1493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493" s="2">
        <v>0.79366320000000001</v>
      </c>
      <c r="K1493" s="2" t="s">
        <v>2918</v>
      </c>
    </row>
    <row r="1494" spans="2:11" hidden="1" x14ac:dyDescent="0.2">
      <c r="B1494" t="s">
        <v>6</v>
      </c>
      <c r="C1494" t="s">
        <v>179</v>
      </c>
      <c r="D1494" t="s">
        <v>7</v>
      </c>
      <c r="E1494">
        <v>2020</v>
      </c>
      <c r="F1494">
        <v>8</v>
      </c>
      <c r="G1494" s="3" t="s">
        <v>114</v>
      </c>
      <c r="H1494" t="s">
        <v>2917</v>
      </c>
      <c r="I1494" s="2" cm="1">
        <f t="array" ref="I1494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494" s="2">
        <v>0.77712855000000003</v>
      </c>
      <c r="K1494" s="2" t="s">
        <v>2918</v>
      </c>
    </row>
    <row r="1495" spans="2:11" hidden="1" x14ac:dyDescent="0.2">
      <c r="B1495" t="s">
        <v>6</v>
      </c>
      <c r="C1495" t="s">
        <v>179</v>
      </c>
      <c r="D1495" t="s">
        <v>7</v>
      </c>
      <c r="E1495">
        <v>2020</v>
      </c>
      <c r="F1495">
        <v>9</v>
      </c>
      <c r="G1495" s="3" t="s">
        <v>115</v>
      </c>
      <c r="H1495" t="s">
        <v>2917</v>
      </c>
      <c r="I1495" s="2" cm="1">
        <f t="array" ref="I149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495" s="2">
        <v>0.76059390000000004</v>
      </c>
      <c r="K1495" s="2" t="s">
        <v>2918</v>
      </c>
    </row>
    <row r="1496" spans="2:11" hidden="1" x14ac:dyDescent="0.2">
      <c r="B1496" t="s">
        <v>6</v>
      </c>
      <c r="C1496" t="s">
        <v>179</v>
      </c>
      <c r="D1496" t="s">
        <v>7</v>
      </c>
      <c r="E1496">
        <v>2020</v>
      </c>
      <c r="F1496">
        <v>10</v>
      </c>
      <c r="G1496" s="3" t="s">
        <v>116</v>
      </c>
      <c r="H1496" t="s">
        <v>2917</v>
      </c>
      <c r="I1496" s="2" cm="1">
        <f t="array" ref="I1496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496" s="2">
        <v>0.74957079999999998</v>
      </c>
      <c r="K1496" s="2" t="s">
        <v>2918</v>
      </c>
    </row>
    <row r="1497" spans="2:11" hidden="1" x14ac:dyDescent="0.2">
      <c r="B1497" t="s">
        <v>6</v>
      </c>
      <c r="C1497" t="s">
        <v>179</v>
      </c>
      <c r="D1497" t="s">
        <v>7</v>
      </c>
      <c r="E1497">
        <v>2020</v>
      </c>
      <c r="F1497">
        <v>11</v>
      </c>
      <c r="G1497" s="3" t="s">
        <v>117</v>
      </c>
      <c r="H1497" t="s">
        <v>2917</v>
      </c>
      <c r="I1497" s="2" cm="1">
        <f t="array" ref="I1497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497" s="2">
        <v>0.73854770000000003</v>
      </c>
      <c r="K1497" s="2" t="s">
        <v>2918</v>
      </c>
    </row>
    <row r="1498" spans="2:11" hidden="1" x14ac:dyDescent="0.2">
      <c r="B1498" t="s">
        <v>6</v>
      </c>
      <c r="C1498" t="s">
        <v>179</v>
      </c>
      <c r="D1498" t="s">
        <v>7</v>
      </c>
      <c r="E1498">
        <v>2020</v>
      </c>
      <c r="F1498">
        <v>12</v>
      </c>
      <c r="G1498" s="3" t="s">
        <v>118</v>
      </c>
      <c r="H1498" t="s">
        <v>2917</v>
      </c>
      <c r="I1498" s="2" cm="1">
        <f t="array" ref="I1498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498" s="2">
        <v>0.72752459999999997</v>
      </c>
      <c r="K1498" s="2" t="s">
        <v>2918</v>
      </c>
    </row>
    <row r="1499" spans="2:11" hidden="1" x14ac:dyDescent="0.2">
      <c r="B1499" t="s">
        <v>6</v>
      </c>
      <c r="C1499" t="s">
        <v>179</v>
      </c>
      <c r="D1499" t="s">
        <v>7</v>
      </c>
      <c r="E1499">
        <v>2021</v>
      </c>
      <c r="F1499">
        <v>1</v>
      </c>
      <c r="G1499" s="3" t="s">
        <v>119</v>
      </c>
      <c r="H1499" t="s">
        <v>2917</v>
      </c>
      <c r="I1499" s="2" cm="1">
        <f t="array" ref="I1499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499" s="2">
        <v>0.71098994999999998</v>
      </c>
      <c r="K1499" s="2" t="s">
        <v>2918</v>
      </c>
    </row>
    <row r="1500" spans="2:11" hidden="1" x14ac:dyDescent="0.2">
      <c r="B1500" t="s">
        <v>6</v>
      </c>
      <c r="C1500" t="s">
        <v>179</v>
      </c>
      <c r="D1500" t="s">
        <v>7</v>
      </c>
      <c r="E1500">
        <v>2021</v>
      </c>
      <c r="F1500">
        <v>2</v>
      </c>
      <c r="G1500" s="3" t="s">
        <v>120</v>
      </c>
      <c r="H1500" t="s">
        <v>2917</v>
      </c>
      <c r="I1500" s="2" cm="1">
        <f t="array" ref="I150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500" s="2">
        <v>0.69996685000000003</v>
      </c>
      <c r="K1500" s="2" t="s">
        <v>2918</v>
      </c>
    </row>
    <row r="1501" spans="2:11" hidden="1" x14ac:dyDescent="0.2">
      <c r="B1501" t="s">
        <v>6</v>
      </c>
      <c r="C1501" t="s">
        <v>179</v>
      </c>
      <c r="D1501" t="s">
        <v>7</v>
      </c>
      <c r="E1501">
        <v>2021</v>
      </c>
      <c r="F1501">
        <v>3</v>
      </c>
      <c r="G1501" s="3" t="s">
        <v>121</v>
      </c>
      <c r="H1501" t="s">
        <v>2917</v>
      </c>
      <c r="I1501" s="2" cm="1">
        <f t="array" ref="I1501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501" s="2">
        <v>0.69996685000000003</v>
      </c>
      <c r="K1501" s="2" t="s">
        <v>2918</v>
      </c>
    </row>
    <row r="1502" spans="2:11" hidden="1" x14ac:dyDescent="0.2">
      <c r="B1502" t="s">
        <v>6</v>
      </c>
      <c r="C1502" t="s">
        <v>179</v>
      </c>
      <c r="D1502" t="s">
        <v>7</v>
      </c>
      <c r="E1502">
        <v>2021</v>
      </c>
      <c r="F1502">
        <v>4</v>
      </c>
      <c r="G1502" s="3" t="s">
        <v>122</v>
      </c>
      <c r="H1502" t="s">
        <v>2917</v>
      </c>
      <c r="I1502" s="2" cm="1">
        <f t="array" ref="I1502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502" s="2">
        <v>0.69996685000000003</v>
      </c>
      <c r="K1502" s="2" t="s">
        <v>2918</v>
      </c>
    </row>
    <row r="1503" spans="2:11" hidden="1" x14ac:dyDescent="0.2">
      <c r="B1503" t="s">
        <v>6</v>
      </c>
      <c r="C1503" t="s">
        <v>179</v>
      </c>
      <c r="D1503" t="s">
        <v>7</v>
      </c>
      <c r="E1503">
        <v>2021</v>
      </c>
      <c r="F1503">
        <v>5</v>
      </c>
      <c r="G1503" s="3" t="s">
        <v>123</v>
      </c>
      <c r="H1503" t="s">
        <v>2917</v>
      </c>
      <c r="I1503" s="2" cm="1">
        <f t="array" ref="I1503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503" s="2">
        <v>0.69996685000000003</v>
      </c>
      <c r="K1503" s="2" t="s">
        <v>2918</v>
      </c>
    </row>
    <row r="1504" spans="2:11" hidden="1" x14ac:dyDescent="0.2">
      <c r="B1504" t="s">
        <v>6</v>
      </c>
      <c r="C1504" t="s">
        <v>179</v>
      </c>
      <c r="D1504" t="s">
        <v>7</v>
      </c>
      <c r="E1504">
        <v>2021</v>
      </c>
      <c r="F1504">
        <v>6</v>
      </c>
      <c r="G1504" s="3" t="s">
        <v>124</v>
      </c>
      <c r="H1504" t="s">
        <v>2917</v>
      </c>
      <c r="I1504" s="2" cm="1">
        <f t="array" ref="I1504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504" s="2">
        <v>0.69996685000000003</v>
      </c>
      <c r="K1504" s="2" t="s">
        <v>2918</v>
      </c>
    </row>
    <row r="1505" spans="2:11" hidden="1" x14ac:dyDescent="0.2">
      <c r="B1505" t="s">
        <v>6</v>
      </c>
      <c r="C1505" t="s">
        <v>179</v>
      </c>
      <c r="D1505" t="s">
        <v>7</v>
      </c>
      <c r="E1505">
        <v>2021</v>
      </c>
      <c r="F1505">
        <v>7</v>
      </c>
      <c r="G1505" s="3" t="s">
        <v>125</v>
      </c>
      <c r="H1505" t="s">
        <v>2917</v>
      </c>
      <c r="I1505" s="2" cm="1">
        <f t="array" ref="I1505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505" s="2">
        <v>0.68894374999999997</v>
      </c>
      <c r="K1505" s="2" t="s">
        <v>2918</v>
      </c>
    </row>
    <row r="1506" spans="2:11" hidden="1" x14ac:dyDescent="0.2">
      <c r="B1506" t="s">
        <v>6</v>
      </c>
      <c r="C1506" t="s">
        <v>179</v>
      </c>
      <c r="D1506" t="s">
        <v>7</v>
      </c>
      <c r="E1506">
        <v>2021</v>
      </c>
      <c r="F1506">
        <v>8</v>
      </c>
      <c r="G1506" s="3" t="s">
        <v>126</v>
      </c>
      <c r="H1506" t="s">
        <v>2917</v>
      </c>
      <c r="I1506" s="2" cm="1">
        <f t="array" ref="I1506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506" s="2">
        <v>0.68894374999999997</v>
      </c>
      <c r="K1506" s="2" t="s">
        <v>2918</v>
      </c>
    </row>
    <row r="1507" spans="2:11" hidden="1" x14ac:dyDescent="0.2">
      <c r="B1507" t="s">
        <v>6</v>
      </c>
      <c r="C1507" t="s">
        <v>179</v>
      </c>
      <c r="D1507" t="s">
        <v>7</v>
      </c>
      <c r="E1507">
        <v>2021</v>
      </c>
      <c r="F1507">
        <v>9</v>
      </c>
      <c r="G1507" s="3" t="s">
        <v>127</v>
      </c>
      <c r="H1507" t="s">
        <v>2917</v>
      </c>
      <c r="I1507" s="2" cm="1">
        <f t="array" ref="I1507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507" s="2">
        <v>0.68894374999999997</v>
      </c>
      <c r="K1507" s="2" t="s">
        <v>2918</v>
      </c>
    </row>
    <row r="1508" spans="2:11" hidden="1" x14ac:dyDescent="0.2">
      <c r="B1508" t="s">
        <v>6</v>
      </c>
      <c r="C1508" t="s">
        <v>179</v>
      </c>
      <c r="D1508" t="s">
        <v>7</v>
      </c>
      <c r="E1508">
        <v>2021</v>
      </c>
      <c r="F1508">
        <v>10</v>
      </c>
      <c r="G1508" s="3" t="s">
        <v>128</v>
      </c>
      <c r="H1508" t="s">
        <v>2917</v>
      </c>
      <c r="I1508" s="2" cm="1">
        <f t="array" ref="I1508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508" s="2">
        <v>0.68894374999999997</v>
      </c>
      <c r="K1508" s="2" t="s">
        <v>2918</v>
      </c>
    </row>
    <row r="1509" spans="2:11" hidden="1" x14ac:dyDescent="0.2">
      <c r="B1509" t="s">
        <v>6</v>
      </c>
      <c r="C1509" t="s">
        <v>179</v>
      </c>
      <c r="D1509" t="s">
        <v>7</v>
      </c>
      <c r="E1509">
        <v>2021</v>
      </c>
      <c r="F1509">
        <v>11</v>
      </c>
      <c r="G1509" s="3" t="s">
        <v>129</v>
      </c>
      <c r="H1509" t="s">
        <v>2917</v>
      </c>
      <c r="I1509" s="2" cm="1">
        <f t="array" ref="I1509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509" s="2">
        <v>0.68894374999999997</v>
      </c>
      <c r="K1509" s="2" t="s">
        <v>2918</v>
      </c>
    </row>
    <row r="1510" spans="2:11" hidden="1" x14ac:dyDescent="0.2">
      <c r="B1510" t="s">
        <v>6</v>
      </c>
      <c r="C1510" t="s">
        <v>179</v>
      </c>
      <c r="D1510" t="s">
        <v>7</v>
      </c>
      <c r="E1510">
        <v>2021</v>
      </c>
      <c r="F1510">
        <v>12</v>
      </c>
      <c r="G1510" s="3" t="s">
        <v>130</v>
      </c>
      <c r="H1510" t="s">
        <v>2917</v>
      </c>
      <c r="I1510" s="2" cm="1">
        <f t="array" ref="I151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10" s="2">
        <v>0.68894374999999997</v>
      </c>
      <c r="K1510" s="2" t="s">
        <v>2918</v>
      </c>
    </row>
    <row r="1511" spans="2:11" hidden="1" x14ac:dyDescent="0.2">
      <c r="B1511" t="s">
        <v>6</v>
      </c>
      <c r="C1511" t="s">
        <v>186</v>
      </c>
      <c r="D1511" t="s">
        <v>17</v>
      </c>
      <c r="E1511">
        <v>2020</v>
      </c>
      <c r="F1511">
        <v>6</v>
      </c>
      <c r="G1511" s="3" t="s">
        <v>112</v>
      </c>
      <c r="H1511" t="s">
        <v>2917</v>
      </c>
      <c r="I1511" s="2" cm="1">
        <f t="array" ref="I1511">SUMPRODUCT(CAUWEP176[Value], --(CAUWEP176[Year] = Consolidated[[#This Row],[Year]]), --(CAUWEP176[Month] = Consolidated[[#This Row],[Month]]))</f>
        <v>0.73699999999999999</v>
      </c>
      <c r="J1511" s="2">
        <v>0.7142857142857143</v>
      </c>
      <c r="K1511" s="2" t="s">
        <v>2918</v>
      </c>
    </row>
    <row r="1512" spans="2:11" hidden="1" x14ac:dyDescent="0.2">
      <c r="B1512" t="s">
        <v>6</v>
      </c>
      <c r="C1512" t="s">
        <v>186</v>
      </c>
      <c r="D1512" t="s">
        <v>17</v>
      </c>
      <c r="E1512">
        <v>2020</v>
      </c>
      <c r="F1512">
        <v>7</v>
      </c>
      <c r="G1512" s="3" t="s">
        <v>113</v>
      </c>
      <c r="H1512" t="s">
        <v>2917</v>
      </c>
      <c r="I1512" s="2" cm="1">
        <f t="array" ref="I1512">SUMPRODUCT(CAUWEP176[Value], --(CAUWEP176[Year] = Consolidated[[#This Row],[Year]]), --(CAUWEP176[Month] = Consolidated[[#This Row],[Month]]))</f>
        <v>0.70699999999999996</v>
      </c>
      <c r="J1512" s="2">
        <v>0.7142857142857143</v>
      </c>
      <c r="K1512" s="2" t="s">
        <v>2918</v>
      </c>
    </row>
    <row r="1513" spans="2:11" hidden="1" x14ac:dyDescent="0.2">
      <c r="B1513" t="s">
        <v>6</v>
      </c>
      <c r="C1513" t="s">
        <v>186</v>
      </c>
      <c r="D1513" t="s">
        <v>17</v>
      </c>
      <c r="E1513">
        <v>2020</v>
      </c>
      <c r="F1513">
        <v>8</v>
      </c>
      <c r="G1513" s="3" t="s">
        <v>114</v>
      </c>
      <c r="H1513" t="s">
        <v>2917</v>
      </c>
      <c r="I1513" s="2" cm="1">
        <f t="array" ref="I1513">SUMPRODUCT(CAUWEP176[Value], --(CAUWEP176[Year] = Consolidated[[#This Row],[Year]]), --(CAUWEP176[Month] = Consolidated[[#This Row],[Month]]))</f>
        <v>0.73099999999999998</v>
      </c>
      <c r="J1513" s="2">
        <v>0.7142857142857143</v>
      </c>
      <c r="K1513" s="2" t="s">
        <v>2918</v>
      </c>
    </row>
    <row r="1514" spans="2:11" hidden="1" x14ac:dyDescent="0.2">
      <c r="B1514" t="s">
        <v>6</v>
      </c>
      <c r="C1514" t="s">
        <v>186</v>
      </c>
      <c r="D1514" t="s">
        <v>17</v>
      </c>
      <c r="E1514">
        <v>2020</v>
      </c>
      <c r="F1514">
        <v>9</v>
      </c>
      <c r="G1514" s="3" t="s">
        <v>115</v>
      </c>
      <c r="H1514" t="s">
        <v>2917</v>
      </c>
      <c r="I1514" s="2" cm="1">
        <f t="array" ref="I1514">SUMPRODUCT(CAUWEP176[Value], --(CAUWEP176[Year] = Consolidated[[#This Row],[Year]]), --(CAUWEP176[Month] = Consolidated[[#This Row],[Month]]))</f>
        <v>0.72799999999999998</v>
      </c>
      <c r="J1514" s="2">
        <v>0.7142857142857143</v>
      </c>
      <c r="K1514" s="2" t="s">
        <v>2918</v>
      </c>
    </row>
    <row r="1515" spans="2:11" hidden="1" x14ac:dyDescent="0.2">
      <c r="B1515" t="s">
        <v>6</v>
      </c>
      <c r="C1515" t="s">
        <v>186</v>
      </c>
      <c r="D1515" t="s">
        <v>17</v>
      </c>
      <c r="E1515">
        <v>2020</v>
      </c>
      <c r="F1515">
        <v>10</v>
      </c>
      <c r="G1515" s="3" t="s">
        <v>116</v>
      </c>
      <c r="H1515" t="s">
        <v>2917</v>
      </c>
      <c r="I1515" s="2" cm="1">
        <f t="array" ref="I1515">SUMPRODUCT(CAUWEP176[Value], --(CAUWEP176[Year] = Consolidated[[#This Row],[Year]]), --(CAUWEP176[Month] = Consolidated[[#This Row],[Month]]))</f>
        <v>0.68400000000000005</v>
      </c>
      <c r="J1515" s="2">
        <v>0.6870229007633587</v>
      </c>
      <c r="K1515" s="2" t="s">
        <v>2918</v>
      </c>
    </row>
    <row r="1516" spans="2:11" hidden="1" x14ac:dyDescent="0.2">
      <c r="B1516" t="s">
        <v>6</v>
      </c>
      <c r="C1516" t="s">
        <v>186</v>
      </c>
      <c r="D1516" t="s">
        <v>17</v>
      </c>
      <c r="E1516">
        <v>2020</v>
      </c>
      <c r="F1516">
        <v>11</v>
      </c>
      <c r="G1516" s="3" t="s">
        <v>117</v>
      </c>
      <c r="H1516" t="s">
        <v>2917</v>
      </c>
      <c r="I1516" s="2" cm="1">
        <f t="array" ref="I1516">SUMPRODUCT(CAUWEP176[Value], --(CAUWEP176[Year] = Consolidated[[#This Row],[Year]]), --(CAUWEP176[Month] = Consolidated[[#This Row],[Month]]))</f>
        <v>0.68700000000000006</v>
      </c>
      <c r="J1516" s="2">
        <v>0.6870229007633587</v>
      </c>
      <c r="K1516" s="2" t="s">
        <v>2918</v>
      </c>
    </row>
    <row r="1517" spans="2:11" hidden="1" x14ac:dyDescent="0.2">
      <c r="B1517" t="s">
        <v>6</v>
      </c>
      <c r="C1517" t="s">
        <v>186</v>
      </c>
      <c r="D1517" t="s">
        <v>17</v>
      </c>
      <c r="E1517">
        <v>2020</v>
      </c>
      <c r="F1517">
        <v>12</v>
      </c>
      <c r="G1517" s="3" t="s">
        <v>118</v>
      </c>
      <c r="H1517" t="s">
        <v>2917</v>
      </c>
      <c r="I1517" s="2" cm="1">
        <f t="array" ref="I1517">SUMPRODUCT(CAUWEP176[Value], --(CAUWEP176[Year] = Consolidated[[#This Row],[Year]]), --(CAUWEP176[Month] = Consolidated[[#This Row],[Month]]))</f>
        <v>0.70599999999999996</v>
      </c>
      <c r="J1517" s="2">
        <v>0.6870229007633587</v>
      </c>
      <c r="K1517" s="2" t="s">
        <v>2918</v>
      </c>
    </row>
    <row r="1518" spans="2:11" hidden="1" x14ac:dyDescent="0.2">
      <c r="B1518" t="s">
        <v>6</v>
      </c>
      <c r="C1518" t="s">
        <v>186</v>
      </c>
      <c r="D1518" t="s">
        <v>17</v>
      </c>
      <c r="E1518">
        <v>2021</v>
      </c>
      <c r="F1518">
        <v>1</v>
      </c>
      <c r="G1518" s="3" t="s">
        <v>119</v>
      </c>
      <c r="H1518" t="s">
        <v>2917</v>
      </c>
      <c r="I1518" s="2" cm="1">
        <f t="array" ref="I1518">SUMPRODUCT(CAUWEP176[Value], --(CAUWEP176[Year] = Consolidated[[#This Row],[Year]]), --(CAUWEP176[Month] = Consolidated[[#This Row],[Month]]))</f>
        <v>0.64</v>
      </c>
      <c r="J1518" s="2">
        <v>0.6434023991275899</v>
      </c>
      <c r="K1518" s="2" t="s">
        <v>2918</v>
      </c>
    </row>
    <row r="1519" spans="2:11" hidden="1" x14ac:dyDescent="0.2">
      <c r="B1519" t="s">
        <v>6</v>
      </c>
      <c r="C1519" t="s">
        <v>186</v>
      </c>
      <c r="D1519" t="s">
        <v>17</v>
      </c>
      <c r="E1519">
        <v>2021</v>
      </c>
      <c r="F1519">
        <v>2</v>
      </c>
      <c r="G1519" s="3" t="s">
        <v>120</v>
      </c>
      <c r="H1519" t="s">
        <v>2917</v>
      </c>
      <c r="I1519" s="2" cm="1">
        <f t="array" ref="I1519">SUMPRODUCT(CAUWEP176[Value], --(CAUWEP176[Year] = Consolidated[[#This Row],[Year]]), --(CAUWEP176[Month] = Consolidated[[#This Row],[Month]]))</f>
        <v>0.63500000000000001</v>
      </c>
      <c r="J1519" s="2">
        <v>0.6434023991275899</v>
      </c>
      <c r="K1519" s="2" t="s">
        <v>2918</v>
      </c>
    </row>
    <row r="1520" spans="2:11" hidden="1" x14ac:dyDescent="0.2">
      <c r="B1520" t="s">
        <v>6</v>
      </c>
      <c r="C1520" t="s">
        <v>186</v>
      </c>
      <c r="D1520" t="s">
        <v>17</v>
      </c>
      <c r="E1520">
        <v>2021</v>
      </c>
      <c r="F1520">
        <v>3</v>
      </c>
      <c r="G1520" s="3" t="s">
        <v>121</v>
      </c>
      <c r="H1520" t="s">
        <v>2917</v>
      </c>
      <c r="I1520" s="2" cm="1">
        <f t="array" ref="I1520">SUMPRODUCT(CAUWEP176[Value], --(CAUWEP176[Year] = Consolidated[[#This Row],[Year]]), --(CAUWEP176[Month] = Consolidated[[#This Row],[Month]]))</f>
        <v>0.626</v>
      </c>
      <c r="J1520" s="2">
        <v>0.6434023991275899</v>
      </c>
      <c r="K1520" s="2" t="s">
        <v>2918</v>
      </c>
    </row>
    <row r="1521" spans="2:11" hidden="1" x14ac:dyDescent="0.2">
      <c r="B1521" t="s">
        <v>6</v>
      </c>
      <c r="C1521" t="s">
        <v>186</v>
      </c>
      <c r="D1521" t="s">
        <v>17</v>
      </c>
      <c r="E1521">
        <v>2021</v>
      </c>
      <c r="F1521">
        <v>4</v>
      </c>
      <c r="G1521" s="3" t="s">
        <v>122</v>
      </c>
      <c r="H1521" t="s">
        <v>2917</v>
      </c>
      <c r="I1521" s="2" cm="1">
        <f t="array" ref="I1521">SUMPRODUCT(CAUWEP176[Value], --(CAUWEP176[Year] = Consolidated[[#This Row],[Year]]), --(CAUWEP176[Month] = Consolidated[[#This Row],[Month]]))</f>
        <v>0.66800000000000004</v>
      </c>
      <c r="J1521" s="2">
        <v>0.61068702290076338</v>
      </c>
      <c r="K1521" s="2" t="s">
        <v>2918</v>
      </c>
    </row>
    <row r="1522" spans="2:11" hidden="1" x14ac:dyDescent="0.2">
      <c r="B1522" t="s">
        <v>6</v>
      </c>
      <c r="C1522" t="s">
        <v>186</v>
      </c>
      <c r="D1522" t="s">
        <v>17</v>
      </c>
      <c r="E1522">
        <v>2021</v>
      </c>
      <c r="F1522">
        <v>5</v>
      </c>
      <c r="G1522" s="3" t="s">
        <v>123</v>
      </c>
      <c r="H1522" t="s">
        <v>2917</v>
      </c>
      <c r="I1522" s="2" cm="1">
        <f t="array" ref="I1522">SUMPRODUCT(CAUWEP176[Value], --(CAUWEP176[Year] = Consolidated[[#This Row],[Year]]), --(CAUWEP176[Month] = Consolidated[[#This Row],[Month]]))</f>
        <v>0.66800000000000004</v>
      </c>
      <c r="J1522" s="2">
        <v>0.61068702290076338</v>
      </c>
      <c r="K1522" s="2" t="s">
        <v>2918</v>
      </c>
    </row>
    <row r="1523" spans="2:11" hidden="1" x14ac:dyDescent="0.2">
      <c r="B1523" t="s">
        <v>6</v>
      </c>
      <c r="C1523" t="s">
        <v>186</v>
      </c>
      <c r="D1523" t="s">
        <v>17</v>
      </c>
      <c r="E1523">
        <v>2021</v>
      </c>
      <c r="F1523">
        <v>6</v>
      </c>
      <c r="G1523" s="3" t="s">
        <v>124</v>
      </c>
      <c r="H1523" t="s">
        <v>2917</v>
      </c>
      <c r="I1523" s="2" cm="1">
        <f t="array" ref="I1523">SUMPRODUCT(CAUWEP176[Value], --(CAUWEP176[Year] = Consolidated[[#This Row],[Year]]), --(CAUWEP176[Month] = Consolidated[[#This Row],[Month]]))</f>
        <v>0.66800000000000004</v>
      </c>
      <c r="J1523" s="2">
        <v>0.61068702290076338</v>
      </c>
      <c r="K1523" s="2" t="s">
        <v>2918</v>
      </c>
    </row>
    <row r="1524" spans="2:11" hidden="1" x14ac:dyDescent="0.2">
      <c r="B1524" t="s">
        <v>6</v>
      </c>
      <c r="C1524" t="s">
        <v>186</v>
      </c>
      <c r="D1524" t="s">
        <v>17</v>
      </c>
      <c r="E1524">
        <v>2021</v>
      </c>
      <c r="F1524">
        <v>7</v>
      </c>
      <c r="G1524" s="3" t="s">
        <v>125</v>
      </c>
      <c r="H1524" t="s">
        <v>2917</v>
      </c>
      <c r="I1524" s="2" cm="1">
        <f t="array" ref="I1524">SUMPRODUCT(CAUWEP176[Value], --(CAUWEP176[Year] = Consolidated[[#This Row],[Year]]), --(CAUWEP176[Month] = Consolidated[[#This Row],[Month]]))</f>
        <v>0.745</v>
      </c>
      <c r="J1524" s="2">
        <v>0.61068702290076338</v>
      </c>
      <c r="K1524" s="2" t="s">
        <v>2918</v>
      </c>
    </row>
    <row r="1525" spans="2:11" hidden="1" x14ac:dyDescent="0.2">
      <c r="B1525" t="s">
        <v>6</v>
      </c>
      <c r="C1525" t="s">
        <v>186</v>
      </c>
      <c r="D1525" t="s">
        <v>17</v>
      </c>
      <c r="E1525">
        <v>2021</v>
      </c>
      <c r="F1525">
        <v>8</v>
      </c>
      <c r="G1525" s="3" t="s">
        <v>126</v>
      </c>
      <c r="H1525" t="s">
        <v>2917</v>
      </c>
      <c r="I1525" s="2" cm="1">
        <f t="array" ref="I1525">SUMPRODUCT(CAUWEP176[Value], --(CAUWEP176[Year] = Consolidated[[#This Row],[Year]]), --(CAUWEP176[Month] = Consolidated[[#This Row],[Month]]))</f>
        <v>0.745</v>
      </c>
      <c r="J1525" s="2">
        <v>0.61068702290076338</v>
      </c>
      <c r="K1525" s="2" t="s">
        <v>2918</v>
      </c>
    </row>
    <row r="1526" spans="2:11" hidden="1" x14ac:dyDescent="0.2">
      <c r="B1526" t="s">
        <v>6</v>
      </c>
      <c r="C1526" t="s">
        <v>186</v>
      </c>
      <c r="D1526" t="s">
        <v>17</v>
      </c>
      <c r="E1526">
        <v>2021</v>
      </c>
      <c r="F1526">
        <v>9</v>
      </c>
      <c r="G1526" s="3" t="s">
        <v>127</v>
      </c>
      <c r="H1526" t="s">
        <v>2917</v>
      </c>
      <c r="I1526" s="2" cm="1">
        <f t="array" ref="I1526">SUMPRODUCT(CAUWEP176[Value], --(CAUWEP176[Year] = Consolidated[[#This Row],[Year]]), --(CAUWEP176[Month] = Consolidated[[#This Row],[Month]]))</f>
        <v>0.745</v>
      </c>
      <c r="J1526" s="2">
        <v>0.61068702290076338</v>
      </c>
      <c r="K1526" s="2" t="s">
        <v>2918</v>
      </c>
    </row>
    <row r="1527" spans="2:11" hidden="1" x14ac:dyDescent="0.2">
      <c r="B1527" t="s">
        <v>6</v>
      </c>
      <c r="C1527" t="s">
        <v>186</v>
      </c>
      <c r="D1527" t="s">
        <v>17</v>
      </c>
      <c r="E1527">
        <v>2021</v>
      </c>
      <c r="F1527">
        <v>10</v>
      </c>
      <c r="G1527" s="3" t="s">
        <v>128</v>
      </c>
      <c r="H1527" t="s">
        <v>2917</v>
      </c>
      <c r="I1527" s="2" cm="1">
        <f t="array" ref="I1527">SUMPRODUCT(CAUWEP176[Value], --(CAUWEP176[Year] = Consolidated[[#This Row],[Year]]), --(CAUWEP176[Month] = Consolidated[[#This Row],[Month]]))</f>
        <v>0.88100000000000001</v>
      </c>
      <c r="J1527" s="2">
        <v>0.61068702290076338</v>
      </c>
      <c r="K1527" s="2" t="s">
        <v>2918</v>
      </c>
    </row>
    <row r="1528" spans="2:11" hidden="1" x14ac:dyDescent="0.2">
      <c r="B1528" t="s">
        <v>6</v>
      </c>
      <c r="C1528" t="s">
        <v>186</v>
      </c>
      <c r="D1528" t="s">
        <v>17</v>
      </c>
      <c r="E1528">
        <v>2021</v>
      </c>
      <c r="F1528">
        <v>11</v>
      </c>
      <c r="G1528" s="3" t="s">
        <v>129</v>
      </c>
      <c r="H1528" t="s">
        <v>2917</v>
      </c>
      <c r="I1528" s="2" cm="1">
        <f t="array" ref="I1528">SUMPRODUCT(CAUWEP176[Value], --(CAUWEP176[Year] = Consolidated[[#This Row],[Year]]), --(CAUWEP176[Month] = Consolidated[[#This Row],[Month]]))</f>
        <v>0.88100000000000001</v>
      </c>
      <c r="J1528" s="2">
        <v>0.61068702290076338</v>
      </c>
      <c r="K1528" s="2" t="s">
        <v>2918</v>
      </c>
    </row>
    <row r="1529" spans="2:11" hidden="1" x14ac:dyDescent="0.2">
      <c r="B1529" t="s">
        <v>6</v>
      </c>
      <c r="C1529" t="s">
        <v>186</v>
      </c>
      <c r="D1529" t="s">
        <v>17</v>
      </c>
      <c r="E1529">
        <v>2021</v>
      </c>
      <c r="F1529">
        <v>12</v>
      </c>
      <c r="G1529" s="3" t="s">
        <v>130</v>
      </c>
      <c r="H1529" t="s">
        <v>2917</v>
      </c>
      <c r="I1529" s="2" cm="1">
        <f t="array" ref="I1529">SUMPRODUCT(CAUWEP176[Value], --(CAUWEP176[Year] = Consolidated[[#This Row],[Year]]), --(CAUWEP176[Month] = Consolidated[[#This Row],[Month]]))</f>
        <v>0.88100000000000001</v>
      </c>
      <c r="J1529" s="2">
        <v>0.61068702290076338</v>
      </c>
      <c r="K1529" s="2" t="s">
        <v>2918</v>
      </c>
    </row>
    <row r="1530" spans="2:11" hidden="1" x14ac:dyDescent="0.2">
      <c r="B1530" t="s">
        <v>6</v>
      </c>
      <c r="C1530" t="s">
        <v>187</v>
      </c>
      <c r="D1530" t="s">
        <v>19</v>
      </c>
      <c r="E1530">
        <v>2020</v>
      </c>
      <c r="F1530">
        <v>6</v>
      </c>
      <c r="G1530" s="3" t="s">
        <v>112</v>
      </c>
      <c r="H1530" t="s">
        <v>2917</v>
      </c>
      <c r="I1530" s="2" cm="1">
        <f t="array" ref="I1530">SUMPRODUCT(CAUNEA3187[Value], --(CAUNEA3187[Year] = Consolidated[[#This Row],[Year]]), --(CAUNEA3187[Month] = Consolidated[[#This Row],[Month]]))</f>
        <v>0.22600000000000001</v>
      </c>
      <c r="J1530" s="2">
        <v>0.31026528650837043</v>
      </c>
      <c r="K1530" s="2" t="s">
        <v>2918</v>
      </c>
    </row>
    <row r="1531" spans="2:11" hidden="1" x14ac:dyDescent="0.2">
      <c r="B1531" t="s">
        <v>6</v>
      </c>
      <c r="C1531" t="s">
        <v>187</v>
      </c>
      <c r="D1531" t="s">
        <v>19</v>
      </c>
      <c r="E1531">
        <v>2020</v>
      </c>
      <c r="F1531">
        <v>7</v>
      </c>
      <c r="G1531" s="3" t="s">
        <v>113</v>
      </c>
      <c r="H1531" t="s">
        <v>2917</v>
      </c>
      <c r="I1531" s="2" cm="1">
        <f t="array" ref="I1531">SUMPRODUCT(CAUNEA3187[Value], --(CAUNEA3187[Year] = Consolidated[[#This Row],[Year]]), --(CAUNEA3187[Month] = Consolidated[[#This Row],[Month]]))</f>
        <v>0.23300000000000001</v>
      </c>
      <c r="J1531" s="2">
        <v>0.31006978671968977</v>
      </c>
      <c r="K1531" s="2" t="s">
        <v>2918</v>
      </c>
    </row>
    <row r="1532" spans="2:11" hidden="1" x14ac:dyDescent="0.2">
      <c r="B1532" t="s">
        <v>6</v>
      </c>
      <c r="C1532" t="s">
        <v>187</v>
      </c>
      <c r="D1532" t="s">
        <v>19</v>
      </c>
      <c r="E1532">
        <v>2020</v>
      </c>
      <c r="F1532">
        <v>8</v>
      </c>
      <c r="G1532" s="3" t="s">
        <v>114</v>
      </c>
      <c r="H1532" t="s">
        <v>2917</v>
      </c>
      <c r="I1532" s="2" cm="1">
        <f t="array" ref="I1532">SUMPRODUCT(CAUNEA3187[Value], --(CAUNEA3187[Year] = Consolidated[[#This Row],[Year]]), --(CAUNEA3187[Month] = Consolidated[[#This Row],[Month]]))</f>
        <v>0.29199999999999998</v>
      </c>
      <c r="J1532" s="2">
        <v>0.3101509549342395</v>
      </c>
      <c r="K1532" s="2" t="s">
        <v>2918</v>
      </c>
    </row>
    <row r="1533" spans="2:11" hidden="1" x14ac:dyDescent="0.2">
      <c r="B1533" t="s">
        <v>6</v>
      </c>
      <c r="C1533" t="s">
        <v>187</v>
      </c>
      <c r="D1533" t="s">
        <v>19</v>
      </c>
      <c r="E1533">
        <v>2020</v>
      </c>
      <c r="F1533">
        <v>9</v>
      </c>
      <c r="G1533" s="3" t="s">
        <v>115</v>
      </c>
      <c r="H1533" t="s">
        <v>2917</v>
      </c>
      <c r="I1533" s="2" cm="1">
        <f t="array" ref="I1533">SUMPRODUCT(CAUNEA3187[Value], --(CAUNEA3187[Year] = Consolidated[[#This Row],[Year]]), --(CAUNEA3187[Month] = Consolidated[[#This Row],[Month]]))</f>
        <v>0.29199999999999998</v>
      </c>
      <c r="J1533" s="2">
        <v>0.31018924662473701</v>
      </c>
      <c r="K1533" s="2" t="s">
        <v>2918</v>
      </c>
    </row>
    <row r="1534" spans="2:11" hidden="1" x14ac:dyDescent="0.2">
      <c r="B1534" t="s">
        <v>6</v>
      </c>
      <c r="C1534" t="s">
        <v>187</v>
      </c>
      <c r="D1534" t="s">
        <v>19</v>
      </c>
      <c r="E1534">
        <v>2020</v>
      </c>
      <c r="F1534">
        <v>10</v>
      </c>
      <c r="G1534" s="3" t="s">
        <v>116</v>
      </c>
      <c r="H1534" t="s">
        <v>2917</v>
      </c>
      <c r="I1534" s="2" cm="1">
        <f t="array" ref="I1534">SUMPRODUCT(CAUNEA3187[Value], --(CAUNEA3187[Year] = Consolidated[[#This Row],[Year]]), --(CAUNEA3187[Month] = Consolidated[[#This Row],[Month]]))</f>
        <v>0.29399999999999998</v>
      </c>
      <c r="J1534" s="2">
        <v>0.31015464740637017</v>
      </c>
      <c r="K1534" s="2" t="s">
        <v>2918</v>
      </c>
    </row>
    <row r="1535" spans="2:11" hidden="1" x14ac:dyDescent="0.2">
      <c r="B1535" t="s">
        <v>6</v>
      </c>
      <c r="C1535" t="s">
        <v>187</v>
      </c>
      <c r="D1535" t="s">
        <v>19</v>
      </c>
      <c r="E1535">
        <v>2020</v>
      </c>
      <c r="F1535">
        <v>11</v>
      </c>
      <c r="G1535" s="3" t="s">
        <v>117</v>
      </c>
      <c r="H1535" t="s">
        <v>2917</v>
      </c>
      <c r="I1535" s="2" cm="1">
        <f t="array" ref="I1535">SUMPRODUCT(CAUNEA3187[Value], --(CAUNEA3187[Year] = Consolidated[[#This Row],[Year]]), --(CAUNEA3187[Month] = Consolidated[[#This Row],[Month]]))</f>
        <v>0.29399999999999998</v>
      </c>
      <c r="J1535" s="2">
        <v>0.31012946121702362</v>
      </c>
      <c r="K1535" s="2" t="s">
        <v>2918</v>
      </c>
    </row>
    <row r="1536" spans="2:11" hidden="1" x14ac:dyDescent="0.2">
      <c r="B1536" t="s">
        <v>6</v>
      </c>
      <c r="C1536" t="s">
        <v>187</v>
      </c>
      <c r="D1536" t="s">
        <v>19</v>
      </c>
      <c r="E1536">
        <v>2020</v>
      </c>
      <c r="F1536">
        <v>12</v>
      </c>
      <c r="G1536" s="3" t="s">
        <v>118</v>
      </c>
      <c r="H1536" t="s">
        <v>2917</v>
      </c>
      <c r="I1536" s="2" cm="1">
        <f t="array" ref="I1536">SUMPRODUCT(CAUNEA3187[Value], --(CAUNEA3187[Year] = Consolidated[[#This Row],[Year]]), --(CAUNEA3187[Month] = Consolidated[[#This Row],[Month]]))</f>
        <v>0.29399999999999998</v>
      </c>
      <c r="J1536" s="2">
        <v>0.31008375851177555</v>
      </c>
      <c r="K1536" s="2" t="s">
        <v>2918</v>
      </c>
    </row>
    <row r="1537" spans="2:11" hidden="1" x14ac:dyDescent="0.2">
      <c r="B1537" t="s">
        <v>6</v>
      </c>
      <c r="C1537" t="s">
        <v>187</v>
      </c>
      <c r="D1537" t="s">
        <v>19</v>
      </c>
      <c r="E1537">
        <v>2021</v>
      </c>
      <c r="F1537">
        <v>1</v>
      </c>
      <c r="G1537" s="3" t="s">
        <v>119</v>
      </c>
      <c r="H1537" t="s">
        <v>2917</v>
      </c>
      <c r="I1537" s="2" cm="1">
        <f t="array" ref="I1537">SUMPRODUCT(CAUNEA3187[Value], --(CAUNEA3187[Year] = Consolidated[[#This Row],[Year]]), --(CAUNEA3187[Month] = Consolidated[[#This Row],[Month]]))</f>
        <v>0.29299999999999998</v>
      </c>
      <c r="J1537" s="2">
        <v>0.30999186655003608</v>
      </c>
      <c r="K1537" s="2" t="s">
        <v>2918</v>
      </c>
    </row>
    <row r="1538" spans="2:11" hidden="1" x14ac:dyDescent="0.2">
      <c r="B1538" t="s">
        <v>6</v>
      </c>
      <c r="C1538" t="s">
        <v>187</v>
      </c>
      <c r="D1538" t="s">
        <v>19</v>
      </c>
      <c r="E1538">
        <v>2021</v>
      </c>
      <c r="F1538">
        <v>2</v>
      </c>
      <c r="G1538" s="3" t="s">
        <v>120</v>
      </c>
      <c r="H1538" t="s">
        <v>2917</v>
      </c>
      <c r="I1538" s="2" cm="1">
        <f t="array" ref="I1538">SUMPRODUCT(CAUNEA3187[Value], --(CAUNEA3187[Year] = Consolidated[[#This Row],[Year]]), --(CAUNEA3187[Month] = Consolidated[[#This Row],[Month]]))</f>
        <v>0.29299999999999998</v>
      </c>
      <c r="J1538" s="2">
        <v>0.30992451957096628</v>
      </c>
      <c r="K1538" s="2" t="s">
        <v>2918</v>
      </c>
    </row>
    <row r="1539" spans="2:11" hidden="1" x14ac:dyDescent="0.2">
      <c r="B1539" t="s">
        <v>6</v>
      </c>
      <c r="C1539" t="s">
        <v>187</v>
      </c>
      <c r="D1539" t="s">
        <v>19</v>
      </c>
      <c r="E1539">
        <v>2021</v>
      </c>
      <c r="F1539">
        <v>3</v>
      </c>
      <c r="G1539" s="3" t="s">
        <v>121</v>
      </c>
      <c r="H1539" t="s">
        <v>2917</v>
      </c>
      <c r="I1539" s="2" cm="1">
        <f t="array" ref="I1539">SUMPRODUCT(CAUNEA3187[Value], --(CAUNEA3187[Year] = Consolidated[[#This Row],[Year]]), --(CAUNEA3187[Month] = Consolidated[[#This Row],[Month]]))</f>
        <v>0.29299999999999998</v>
      </c>
      <c r="J1539" s="2">
        <v>0.30985597337419191</v>
      </c>
      <c r="K1539" s="2" t="s">
        <v>2918</v>
      </c>
    </row>
    <row r="1540" spans="2:11" hidden="1" x14ac:dyDescent="0.2">
      <c r="B1540" t="s">
        <v>6</v>
      </c>
      <c r="C1540" t="s">
        <v>187</v>
      </c>
      <c r="D1540" t="s">
        <v>19</v>
      </c>
      <c r="E1540">
        <v>2021</v>
      </c>
      <c r="F1540">
        <v>4</v>
      </c>
      <c r="G1540" s="3" t="s">
        <v>122</v>
      </c>
      <c r="H1540" t="s">
        <v>2917</v>
      </c>
      <c r="I1540" s="2" cm="1">
        <f t="array" ref="I1540">SUMPRODUCT(CAUNEA3187[Value], --(CAUNEA3187[Year] = Consolidated[[#This Row],[Year]]), --(CAUNEA3187[Month] = Consolidated[[#This Row],[Month]]))</f>
        <v>0.29199999999999998</v>
      </c>
      <c r="J1540" s="2">
        <v>0.30978745749152192</v>
      </c>
      <c r="K1540" s="2" t="s">
        <v>2918</v>
      </c>
    </row>
    <row r="1541" spans="2:11" hidden="1" x14ac:dyDescent="0.2">
      <c r="B1541" t="s">
        <v>6</v>
      </c>
      <c r="C1541" t="s">
        <v>187</v>
      </c>
      <c r="D1541" t="s">
        <v>19</v>
      </c>
      <c r="E1541">
        <v>2021</v>
      </c>
      <c r="F1541">
        <v>5</v>
      </c>
      <c r="G1541" s="3" t="s">
        <v>123</v>
      </c>
      <c r="H1541" t="s">
        <v>2917</v>
      </c>
      <c r="I1541" s="2" cm="1">
        <f t="array" ref="I1541">SUMPRODUCT(CAUNEA3187[Value], --(CAUNEA3187[Year] = Consolidated[[#This Row],[Year]]), --(CAUNEA3187[Month] = Consolidated[[#This Row],[Month]]))</f>
        <v>0.29199999999999998</v>
      </c>
      <c r="J1541" s="2">
        <v>0.30971564047000727</v>
      </c>
      <c r="K1541" s="2" t="s">
        <v>2918</v>
      </c>
    </row>
    <row r="1542" spans="2:11" hidden="1" x14ac:dyDescent="0.2">
      <c r="B1542" t="s">
        <v>6</v>
      </c>
      <c r="C1542" t="s">
        <v>187</v>
      </c>
      <c r="D1542" t="s">
        <v>19</v>
      </c>
      <c r="E1542">
        <v>2021</v>
      </c>
      <c r="F1542">
        <v>6</v>
      </c>
      <c r="G1542" s="3" t="s">
        <v>124</v>
      </c>
      <c r="H1542" t="s">
        <v>2917</v>
      </c>
      <c r="I1542" s="2" cm="1">
        <f t="array" ref="I1542">SUMPRODUCT(CAUNEA3187[Value], --(CAUNEA3187[Year] = Consolidated[[#This Row],[Year]]), --(CAUNEA3187[Month] = Consolidated[[#This Row],[Month]]))</f>
        <v>0.29099999999999998</v>
      </c>
      <c r="J1542" s="2">
        <v>0.30964175368826252</v>
      </c>
      <c r="K1542" s="2" t="s">
        <v>2918</v>
      </c>
    </row>
    <row r="1543" spans="2:11" hidden="1" x14ac:dyDescent="0.2">
      <c r="B1543" t="s">
        <v>6</v>
      </c>
      <c r="C1543" t="s">
        <v>187</v>
      </c>
      <c r="D1543" t="s">
        <v>19</v>
      </c>
      <c r="E1543">
        <v>2021</v>
      </c>
      <c r="F1543">
        <v>7</v>
      </c>
      <c r="G1543" s="3" t="s">
        <v>125</v>
      </c>
      <c r="H1543" t="s">
        <v>2917</v>
      </c>
      <c r="I1543" s="2" cm="1">
        <f t="array" ref="I1543">SUMPRODUCT(CAUNEA3187[Value], --(CAUNEA3187[Year] = Consolidated[[#This Row],[Year]]), --(CAUNEA3187[Month] = Consolidated[[#This Row],[Month]]))</f>
        <v>0.29099999999999998</v>
      </c>
      <c r="J1543" s="2">
        <v>0.30955761128843678</v>
      </c>
      <c r="K1543" s="2" t="s">
        <v>2918</v>
      </c>
    </row>
    <row r="1544" spans="2:11" hidden="1" x14ac:dyDescent="0.2">
      <c r="B1544" t="s">
        <v>6</v>
      </c>
      <c r="C1544" t="s">
        <v>187</v>
      </c>
      <c r="D1544" t="s">
        <v>19</v>
      </c>
      <c r="E1544">
        <v>2021</v>
      </c>
      <c r="F1544">
        <v>8</v>
      </c>
      <c r="G1544" s="3" t="s">
        <v>126</v>
      </c>
      <c r="H1544" t="s">
        <v>2917</v>
      </c>
      <c r="I1544" s="2" cm="1">
        <f t="array" ref="I1544">SUMPRODUCT(CAUNEA3187[Value], --(CAUNEA3187[Year] = Consolidated[[#This Row],[Year]]), --(CAUNEA3187[Month] = Consolidated[[#This Row],[Month]]))</f>
        <v>0.29099999999999998</v>
      </c>
      <c r="J1544" s="2">
        <v>0.30948568193838261</v>
      </c>
      <c r="K1544" s="2" t="s">
        <v>2918</v>
      </c>
    </row>
    <row r="1545" spans="2:11" hidden="1" x14ac:dyDescent="0.2">
      <c r="B1545" t="s">
        <v>6</v>
      </c>
      <c r="C1545" t="s">
        <v>187</v>
      </c>
      <c r="D1545" t="s">
        <v>19</v>
      </c>
      <c r="E1545">
        <v>2021</v>
      </c>
      <c r="F1545">
        <v>9</v>
      </c>
      <c r="G1545" s="3" t="s">
        <v>127</v>
      </c>
      <c r="H1545" t="s">
        <v>2917</v>
      </c>
      <c r="I1545" s="2" cm="1">
        <f t="array" ref="I1545">SUMPRODUCT(CAUNEA3187[Value], --(CAUNEA3187[Year] = Consolidated[[#This Row],[Year]]), --(CAUNEA3187[Month] = Consolidated[[#This Row],[Month]]))</f>
        <v>0.29099999999999998</v>
      </c>
      <c r="J1545" s="2">
        <v>0.30941781094699006</v>
      </c>
      <c r="K1545" s="2" t="s">
        <v>2918</v>
      </c>
    </row>
    <row r="1546" spans="2:11" hidden="1" x14ac:dyDescent="0.2">
      <c r="B1546" t="s">
        <v>6</v>
      </c>
      <c r="C1546" t="s">
        <v>187</v>
      </c>
      <c r="D1546" t="s">
        <v>19</v>
      </c>
      <c r="E1546">
        <v>2021</v>
      </c>
      <c r="F1546">
        <v>10</v>
      </c>
      <c r="G1546" s="3" t="s">
        <v>128</v>
      </c>
      <c r="H1546" t="s">
        <v>2917</v>
      </c>
      <c r="I1546" s="2" cm="1">
        <f t="array" ref="I1546">SUMPRODUCT(CAUNEA3187[Value], --(CAUNEA3187[Year] = Consolidated[[#This Row],[Year]]), --(CAUNEA3187[Month] = Consolidated[[#This Row],[Month]]))</f>
        <v>0.29099999999999998</v>
      </c>
      <c r="J1546" s="2">
        <v>0.30936330816393043</v>
      </c>
      <c r="K1546" s="2" t="s">
        <v>2918</v>
      </c>
    </row>
    <row r="1547" spans="2:11" hidden="1" x14ac:dyDescent="0.2">
      <c r="B1547" t="s">
        <v>6</v>
      </c>
      <c r="C1547" t="s">
        <v>187</v>
      </c>
      <c r="D1547" t="s">
        <v>19</v>
      </c>
      <c r="E1547">
        <v>2021</v>
      </c>
      <c r="F1547">
        <v>11</v>
      </c>
      <c r="G1547" s="3" t="s">
        <v>129</v>
      </c>
      <c r="H1547" t="s">
        <v>2917</v>
      </c>
      <c r="I1547" s="2" cm="1">
        <f t="array" ref="I1547">SUMPRODUCT(CAUNEA3187[Value], --(CAUNEA3187[Year] = Consolidated[[#This Row],[Year]]), --(CAUNEA3187[Month] = Consolidated[[#This Row],[Month]]))</f>
        <v>0.29099999999999998</v>
      </c>
      <c r="J1547" s="2">
        <v>0.30929649628552108</v>
      </c>
      <c r="K1547" s="2" t="s">
        <v>2918</v>
      </c>
    </row>
    <row r="1548" spans="2:11" hidden="1" x14ac:dyDescent="0.2">
      <c r="B1548" t="s">
        <v>6</v>
      </c>
      <c r="C1548" t="s">
        <v>187</v>
      </c>
      <c r="D1548" t="s">
        <v>19</v>
      </c>
      <c r="E1548">
        <v>2021</v>
      </c>
      <c r="F1548">
        <v>12</v>
      </c>
      <c r="G1548" s="3" t="s">
        <v>130</v>
      </c>
      <c r="H1548" t="s">
        <v>2917</v>
      </c>
      <c r="I1548" s="2" cm="1">
        <f t="array" ref="I1548">SUMPRODUCT(CAUNEA3187[Value], --(CAUNEA3187[Year] = Consolidated[[#This Row],[Year]]), --(CAUNEA3187[Month] = Consolidated[[#This Row],[Month]]))</f>
        <v>0.29099999999999998</v>
      </c>
      <c r="J1548" s="2">
        <v>0.30922674190979943</v>
      </c>
      <c r="K1548" s="2" t="s">
        <v>2918</v>
      </c>
    </row>
    <row r="1549" spans="2:11" hidden="1" x14ac:dyDescent="0.2">
      <c r="B1549" t="s">
        <v>6</v>
      </c>
      <c r="C1549" t="s">
        <v>179</v>
      </c>
      <c r="D1549" t="s">
        <v>22</v>
      </c>
      <c r="E1549">
        <v>2020</v>
      </c>
      <c r="F1549">
        <v>6</v>
      </c>
      <c r="G1549" s="3" t="s">
        <v>112</v>
      </c>
      <c r="H1549" t="s">
        <v>2917</v>
      </c>
      <c r="I1549" s="2" cm="1">
        <f t="array" ref="I154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549" s="2">
        <v>0.79366320000000001</v>
      </c>
      <c r="K1549" s="2" t="s">
        <v>2918</v>
      </c>
    </row>
    <row r="1550" spans="2:11" hidden="1" x14ac:dyDescent="0.2">
      <c r="B1550" t="s">
        <v>6</v>
      </c>
      <c r="C1550" t="s">
        <v>179</v>
      </c>
      <c r="D1550" t="s">
        <v>22</v>
      </c>
      <c r="E1550">
        <v>2020</v>
      </c>
      <c r="F1550">
        <v>7</v>
      </c>
      <c r="G1550" s="3" t="s">
        <v>113</v>
      </c>
      <c r="H1550" t="s">
        <v>2917</v>
      </c>
      <c r="I1550" s="2" cm="1">
        <f t="array" ref="I155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550" s="2">
        <v>0.79366320000000001</v>
      </c>
      <c r="K1550" s="2" t="s">
        <v>2918</v>
      </c>
    </row>
    <row r="1551" spans="2:11" hidden="1" x14ac:dyDescent="0.2">
      <c r="B1551" t="s">
        <v>6</v>
      </c>
      <c r="C1551" t="s">
        <v>179</v>
      </c>
      <c r="D1551" t="s">
        <v>22</v>
      </c>
      <c r="E1551">
        <v>2020</v>
      </c>
      <c r="F1551">
        <v>8</v>
      </c>
      <c r="G1551" s="3" t="s">
        <v>114</v>
      </c>
      <c r="H1551" t="s">
        <v>2917</v>
      </c>
      <c r="I1551" s="2" cm="1">
        <f t="array" ref="I155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551" s="2">
        <v>0.77712855000000003</v>
      </c>
      <c r="K1551" s="2" t="s">
        <v>2918</v>
      </c>
    </row>
    <row r="1552" spans="2:11" hidden="1" x14ac:dyDescent="0.2">
      <c r="B1552" t="s">
        <v>6</v>
      </c>
      <c r="C1552" t="s">
        <v>179</v>
      </c>
      <c r="D1552" t="s">
        <v>22</v>
      </c>
      <c r="E1552">
        <v>2020</v>
      </c>
      <c r="F1552">
        <v>9</v>
      </c>
      <c r="G1552" s="3" t="s">
        <v>115</v>
      </c>
      <c r="H1552" t="s">
        <v>2917</v>
      </c>
      <c r="I1552" s="2" cm="1">
        <f t="array" ref="I155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552" s="2">
        <v>0.76059390000000004</v>
      </c>
      <c r="K1552" s="2" t="s">
        <v>2918</v>
      </c>
    </row>
    <row r="1553" spans="2:11" hidden="1" x14ac:dyDescent="0.2">
      <c r="B1553" t="s">
        <v>6</v>
      </c>
      <c r="C1553" t="s">
        <v>179</v>
      </c>
      <c r="D1553" t="s">
        <v>22</v>
      </c>
      <c r="E1553">
        <v>2020</v>
      </c>
      <c r="F1553">
        <v>10</v>
      </c>
      <c r="G1553" s="3" t="s">
        <v>116</v>
      </c>
      <c r="H1553" t="s">
        <v>2917</v>
      </c>
      <c r="I1553" s="2" cm="1">
        <f t="array" ref="I155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553" s="2">
        <v>0.74957079999999998</v>
      </c>
      <c r="K1553" s="2" t="s">
        <v>2918</v>
      </c>
    </row>
    <row r="1554" spans="2:11" hidden="1" x14ac:dyDescent="0.2">
      <c r="B1554" t="s">
        <v>6</v>
      </c>
      <c r="C1554" t="s">
        <v>179</v>
      </c>
      <c r="D1554" t="s">
        <v>22</v>
      </c>
      <c r="E1554">
        <v>2020</v>
      </c>
      <c r="F1554">
        <v>11</v>
      </c>
      <c r="G1554" s="3" t="s">
        <v>117</v>
      </c>
      <c r="H1554" t="s">
        <v>2917</v>
      </c>
      <c r="I1554" s="2" cm="1">
        <f t="array" ref="I155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554" s="2">
        <v>0.73854770000000003</v>
      </c>
      <c r="K1554" s="2" t="s">
        <v>2918</v>
      </c>
    </row>
    <row r="1555" spans="2:11" hidden="1" x14ac:dyDescent="0.2">
      <c r="B1555" t="s">
        <v>6</v>
      </c>
      <c r="C1555" t="s">
        <v>179</v>
      </c>
      <c r="D1555" t="s">
        <v>22</v>
      </c>
      <c r="E1555">
        <v>2020</v>
      </c>
      <c r="F1555">
        <v>12</v>
      </c>
      <c r="G1555" s="3" t="s">
        <v>118</v>
      </c>
      <c r="H1555" t="s">
        <v>2917</v>
      </c>
      <c r="I1555" s="2" cm="1">
        <f t="array" ref="I155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555" s="2">
        <v>0.72752459999999997</v>
      </c>
      <c r="K1555" s="2" t="s">
        <v>2918</v>
      </c>
    </row>
    <row r="1556" spans="2:11" hidden="1" x14ac:dyDescent="0.2">
      <c r="B1556" t="s">
        <v>6</v>
      </c>
      <c r="C1556" t="s">
        <v>179</v>
      </c>
      <c r="D1556" t="s">
        <v>22</v>
      </c>
      <c r="E1556">
        <v>2021</v>
      </c>
      <c r="F1556">
        <v>1</v>
      </c>
      <c r="G1556" s="3" t="s">
        <v>119</v>
      </c>
      <c r="H1556" t="s">
        <v>2917</v>
      </c>
      <c r="I1556" s="2" cm="1">
        <f t="array" ref="I155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556" s="2">
        <v>0.71098994999999998</v>
      </c>
      <c r="K1556" s="2" t="s">
        <v>2918</v>
      </c>
    </row>
    <row r="1557" spans="2:11" hidden="1" x14ac:dyDescent="0.2">
      <c r="B1557" t="s">
        <v>6</v>
      </c>
      <c r="C1557" t="s">
        <v>179</v>
      </c>
      <c r="D1557" t="s">
        <v>22</v>
      </c>
      <c r="E1557">
        <v>2021</v>
      </c>
      <c r="F1557">
        <v>2</v>
      </c>
      <c r="G1557" s="3" t="s">
        <v>120</v>
      </c>
      <c r="H1557" t="s">
        <v>2917</v>
      </c>
      <c r="I1557" s="2" cm="1">
        <f t="array" ref="I155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557" s="2">
        <v>0.69996685000000003</v>
      </c>
      <c r="K1557" s="2" t="s">
        <v>2918</v>
      </c>
    </row>
    <row r="1558" spans="2:11" hidden="1" x14ac:dyDescent="0.2">
      <c r="B1558" t="s">
        <v>6</v>
      </c>
      <c r="C1558" t="s">
        <v>179</v>
      </c>
      <c r="D1558" t="s">
        <v>22</v>
      </c>
      <c r="E1558">
        <v>2021</v>
      </c>
      <c r="F1558">
        <v>3</v>
      </c>
      <c r="G1558" s="3" t="s">
        <v>121</v>
      </c>
      <c r="H1558" t="s">
        <v>2917</v>
      </c>
      <c r="I1558" s="2" cm="1">
        <f t="array" ref="I1558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558" s="2">
        <v>0.69996685000000003</v>
      </c>
      <c r="K1558" s="2" t="s">
        <v>2918</v>
      </c>
    </row>
    <row r="1559" spans="2:11" hidden="1" x14ac:dyDescent="0.2">
      <c r="B1559" t="s">
        <v>6</v>
      </c>
      <c r="C1559" t="s">
        <v>179</v>
      </c>
      <c r="D1559" t="s">
        <v>22</v>
      </c>
      <c r="E1559">
        <v>2021</v>
      </c>
      <c r="F1559">
        <v>4</v>
      </c>
      <c r="G1559" s="3" t="s">
        <v>122</v>
      </c>
      <c r="H1559" t="s">
        <v>2917</v>
      </c>
      <c r="I1559" s="2" cm="1">
        <f t="array" ref="I155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559" s="2">
        <v>0.69996685000000003</v>
      </c>
      <c r="K1559" s="2" t="s">
        <v>2918</v>
      </c>
    </row>
    <row r="1560" spans="2:11" hidden="1" x14ac:dyDescent="0.2">
      <c r="B1560" t="s">
        <v>6</v>
      </c>
      <c r="C1560" t="s">
        <v>179</v>
      </c>
      <c r="D1560" t="s">
        <v>22</v>
      </c>
      <c r="E1560">
        <v>2021</v>
      </c>
      <c r="F1560">
        <v>5</v>
      </c>
      <c r="G1560" s="3" t="s">
        <v>123</v>
      </c>
      <c r="H1560" t="s">
        <v>2917</v>
      </c>
      <c r="I1560" s="2" cm="1">
        <f t="array" ref="I156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560" s="2">
        <v>0.69996685000000003</v>
      </c>
      <c r="K1560" s="2" t="s">
        <v>2918</v>
      </c>
    </row>
    <row r="1561" spans="2:11" hidden="1" x14ac:dyDescent="0.2">
      <c r="B1561" t="s">
        <v>6</v>
      </c>
      <c r="C1561" t="s">
        <v>179</v>
      </c>
      <c r="D1561" t="s">
        <v>22</v>
      </c>
      <c r="E1561">
        <v>2021</v>
      </c>
      <c r="F1561">
        <v>6</v>
      </c>
      <c r="G1561" s="3" t="s">
        <v>124</v>
      </c>
      <c r="H1561" t="s">
        <v>2917</v>
      </c>
      <c r="I1561" s="2" cm="1">
        <f t="array" ref="I1561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561" s="2">
        <v>0.69996685000000003</v>
      </c>
      <c r="K1561" s="2" t="s">
        <v>2918</v>
      </c>
    </row>
    <row r="1562" spans="2:11" hidden="1" x14ac:dyDescent="0.2">
      <c r="B1562" t="s">
        <v>6</v>
      </c>
      <c r="C1562" t="s">
        <v>179</v>
      </c>
      <c r="D1562" t="s">
        <v>22</v>
      </c>
      <c r="E1562">
        <v>2021</v>
      </c>
      <c r="F1562">
        <v>7</v>
      </c>
      <c r="G1562" s="3" t="s">
        <v>125</v>
      </c>
      <c r="H1562" t="s">
        <v>2917</v>
      </c>
      <c r="I1562" s="2" cm="1">
        <f t="array" ref="I1562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562" s="2">
        <v>0.68894374999999997</v>
      </c>
      <c r="K1562" s="2" t="s">
        <v>2918</v>
      </c>
    </row>
    <row r="1563" spans="2:11" hidden="1" x14ac:dyDescent="0.2">
      <c r="B1563" t="s">
        <v>6</v>
      </c>
      <c r="C1563" t="s">
        <v>179</v>
      </c>
      <c r="D1563" t="s">
        <v>22</v>
      </c>
      <c r="E1563">
        <v>2021</v>
      </c>
      <c r="F1563">
        <v>8</v>
      </c>
      <c r="G1563" s="3" t="s">
        <v>126</v>
      </c>
      <c r="H1563" t="s">
        <v>2917</v>
      </c>
      <c r="I1563" s="2" cm="1">
        <f t="array" ref="I1563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563" s="2">
        <v>0.68894374999999997</v>
      </c>
      <c r="K1563" s="2" t="s">
        <v>2918</v>
      </c>
    </row>
    <row r="1564" spans="2:11" hidden="1" x14ac:dyDescent="0.2">
      <c r="B1564" t="s">
        <v>6</v>
      </c>
      <c r="C1564" t="s">
        <v>179</v>
      </c>
      <c r="D1564" t="s">
        <v>22</v>
      </c>
      <c r="E1564">
        <v>2021</v>
      </c>
      <c r="F1564">
        <v>9</v>
      </c>
      <c r="G1564" s="3" t="s">
        <v>127</v>
      </c>
      <c r="H1564" t="s">
        <v>2917</v>
      </c>
      <c r="I1564" s="2" cm="1">
        <f t="array" ref="I156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564" s="2">
        <v>0.68894374999999997</v>
      </c>
      <c r="K1564" s="2" t="s">
        <v>2918</v>
      </c>
    </row>
    <row r="1565" spans="2:11" hidden="1" x14ac:dyDescent="0.2">
      <c r="B1565" t="s">
        <v>6</v>
      </c>
      <c r="C1565" t="s">
        <v>179</v>
      </c>
      <c r="D1565" t="s">
        <v>22</v>
      </c>
      <c r="E1565">
        <v>2021</v>
      </c>
      <c r="F1565">
        <v>10</v>
      </c>
      <c r="G1565" s="3" t="s">
        <v>128</v>
      </c>
      <c r="H1565" t="s">
        <v>2917</v>
      </c>
      <c r="I1565" s="2" cm="1">
        <f t="array" ref="I156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565" s="2">
        <v>0.68894374999999997</v>
      </c>
      <c r="K1565" s="2" t="s">
        <v>2918</v>
      </c>
    </row>
    <row r="1566" spans="2:11" hidden="1" x14ac:dyDescent="0.2">
      <c r="B1566" t="s">
        <v>6</v>
      </c>
      <c r="C1566" t="s">
        <v>179</v>
      </c>
      <c r="D1566" t="s">
        <v>22</v>
      </c>
      <c r="E1566">
        <v>2021</v>
      </c>
      <c r="F1566">
        <v>11</v>
      </c>
      <c r="G1566" s="3" t="s">
        <v>129</v>
      </c>
      <c r="H1566" t="s">
        <v>2917</v>
      </c>
      <c r="I1566" s="2" cm="1">
        <f t="array" ref="I156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566" s="2">
        <v>0.68894374999999997</v>
      </c>
      <c r="K1566" s="2" t="s">
        <v>2918</v>
      </c>
    </row>
    <row r="1567" spans="2:11" hidden="1" x14ac:dyDescent="0.2">
      <c r="B1567" t="s">
        <v>6</v>
      </c>
      <c r="C1567" t="s">
        <v>179</v>
      </c>
      <c r="D1567" t="s">
        <v>22</v>
      </c>
      <c r="E1567">
        <v>2021</v>
      </c>
      <c r="F1567">
        <v>12</v>
      </c>
      <c r="G1567" s="3" t="s">
        <v>130</v>
      </c>
      <c r="H1567" t="s">
        <v>2917</v>
      </c>
      <c r="I1567" s="2" cm="1">
        <f t="array" ref="I156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67" s="2">
        <v>0.68894374999999997</v>
      </c>
      <c r="K1567" s="2" t="s">
        <v>2918</v>
      </c>
    </row>
    <row r="1568" spans="2:11" hidden="1" x14ac:dyDescent="0.2">
      <c r="B1568" t="s">
        <v>6</v>
      </c>
      <c r="C1568" t="s">
        <v>186</v>
      </c>
      <c r="D1568" t="s">
        <v>20</v>
      </c>
      <c r="E1568">
        <v>2020</v>
      </c>
      <c r="F1568">
        <v>6</v>
      </c>
      <c r="G1568" s="3" t="s">
        <v>112</v>
      </c>
      <c r="H1568" t="s">
        <v>2917</v>
      </c>
      <c r="I1568" s="2" cm="1">
        <f t="array" ref="I1568">SUMPRODUCT(CAUWEP176[Value], --(CAUWEP176[Year] = Consolidated[[#This Row],[Year]]), --(CAUWEP176[Month] = Consolidated[[#This Row],[Month]]))</f>
        <v>0.73699999999999999</v>
      </c>
      <c r="J1568" s="2">
        <v>0.7142857142857143</v>
      </c>
      <c r="K1568" s="2" t="s">
        <v>2918</v>
      </c>
    </row>
    <row r="1569" spans="2:11" hidden="1" x14ac:dyDescent="0.2">
      <c r="B1569" t="s">
        <v>6</v>
      </c>
      <c r="C1569" t="s">
        <v>186</v>
      </c>
      <c r="D1569" t="s">
        <v>20</v>
      </c>
      <c r="E1569">
        <v>2020</v>
      </c>
      <c r="F1569">
        <v>7</v>
      </c>
      <c r="G1569" s="3" t="s">
        <v>113</v>
      </c>
      <c r="H1569" t="s">
        <v>2917</v>
      </c>
      <c r="I1569" s="2" cm="1">
        <f t="array" ref="I1569">SUMPRODUCT(CAUWEP176[Value], --(CAUWEP176[Year] = Consolidated[[#This Row],[Year]]), --(CAUWEP176[Month] = Consolidated[[#This Row],[Month]]))</f>
        <v>0.70699999999999996</v>
      </c>
      <c r="J1569" s="2">
        <v>0.7142857142857143</v>
      </c>
      <c r="K1569" s="2" t="s">
        <v>2918</v>
      </c>
    </row>
    <row r="1570" spans="2:11" hidden="1" x14ac:dyDescent="0.2">
      <c r="B1570" t="s">
        <v>6</v>
      </c>
      <c r="C1570" t="s">
        <v>186</v>
      </c>
      <c r="D1570" t="s">
        <v>20</v>
      </c>
      <c r="E1570">
        <v>2020</v>
      </c>
      <c r="F1570">
        <v>8</v>
      </c>
      <c r="G1570" s="3" t="s">
        <v>114</v>
      </c>
      <c r="H1570" t="s">
        <v>2917</v>
      </c>
      <c r="I1570" s="2" cm="1">
        <f t="array" ref="I1570">SUMPRODUCT(CAUWEP176[Value], --(CAUWEP176[Year] = Consolidated[[#This Row],[Year]]), --(CAUWEP176[Month] = Consolidated[[#This Row],[Month]]))</f>
        <v>0.73099999999999998</v>
      </c>
      <c r="J1570" s="2">
        <v>0.7142857142857143</v>
      </c>
      <c r="K1570" s="2" t="s">
        <v>2918</v>
      </c>
    </row>
    <row r="1571" spans="2:11" hidden="1" x14ac:dyDescent="0.2">
      <c r="B1571" t="s">
        <v>6</v>
      </c>
      <c r="C1571" t="s">
        <v>186</v>
      </c>
      <c r="D1571" t="s">
        <v>20</v>
      </c>
      <c r="E1571">
        <v>2020</v>
      </c>
      <c r="F1571">
        <v>9</v>
      </c>
      <c r="G1571" s="3" t="s">
        <v>115</v>
      </c>
      <c r="H1571" t="s">
        <v>2917</v>
      </c>
      <c r="I1571" s="2" cm="1">
        <f t="array" ref="I1571">SUMPRODUCT(CAUWEP176[Value], --(CAUWEP176[Year] = Consolidated[[#This Row],[Year]]), --(CAUWEP176[Month] = Consolidated[[#This Row],[Month]]))</f>
        <v>0.72799999999999998</v>
      </c>
      <c r="J1571" s="2">
        <v>0.7142857142857143</v>
      </c>
      <c r="K1571" s="2" t="s">
        <v>2918</v>
      </c>
    </row>
    <row r="1572" spans="2:11" hidden="1" x14ac:dyDescent="0.2">
      <c r="B1572" t="s">
        <v>6</v>
      </c>
      <c r="C1572" t="s">
        <v>186</v>
      </c>
      <c r="D1572" t="s">
        <v>20</v>
      </c>
      <c r="E1572">
        <v>2020</v>
      </c>
      <c r="F1572">
        <v>10</v>
      </c>
      <c r="G1572" s="3" t="s">
        <v>116</v>
      </c>
      <c r="H1572" t="s">
        <v>2917</v>
      </c>
      <c r="I1572" s="2" cm="1">
        <f t="array" ref="I1572">SUMPRODUCT(CAUWEP176[Value], --(CAUWEP176[Year] = Consolidated[[#This Row],[Year]]), --(CAUWEP176[Month] = Consolidated[[#This Row],[Month]]))</f>
        <v>0.68400000000000005</v>
      </c>
      <c r="J1572" s="2">
        <v>0.6870229007633587</v>
      </c>
      <c r="K1572" s="2" t="s">
        <v>2918</v>
      </c>
    </row>
    <row r="1573" spans="2:11" hidden="1" x14ac:dyDescent="0.2">
      <c r="B1573" t="s">
        <v>6</v>
      </c>
      <c r="C1573" t="s">
        <v>186</v>
      </c>
      <c r="D1573" t="s">
        <v>20</v>
      </c>
      <c r="E1573">
        <v>2020</v>
      </c>
      <c r="F1573">
        <v>11</v>
      </c>
      <c r="G1573" s="3" t="s">
        <v>117</v>
      </c>
      <c r="H1573" t="s">
        <v>2917</v>
      </c>
      <c r="I1573" s="2" cm="1">
        <f t="array" ref="I1573">SUMPRODUCT(CAUWEP176[Value], --(CAUWEP176[Year] = Consolidated[[#This Row],[Year]]), --(CAUWEP176[Month] = Consolidated[[#This Row],[Month]]))</f>
        <v>0.68700000000000006</v>
      </c>
      <c r="J1573" s="2">
        <v>0.6870229007633587</v>
      </c>
      <c r="K1573" s="2" t="s">
        <v>2918</v>
      </c>
    </row>
    <row r="1574" spans="2:11" hidden="1" x14ac:dyDescent="0.2">
      <c r="B1574" t="s">
        <v>6</v>
      </c>
      <c r="C1574" t="s">
        <v>186</v>
      </c>
      <c r="D1574" t="s">
        <v>20</v>
      </c>
      <c r="E1574">
        <v>2020</v>
      </c>
      <c r="F1574">
        <v>12</v>
      </c>
      <c r="G1574" s="3" t="s">
        <v>118</v>
      </c>
      <c r="H1574" t="s">
        <v>2917</v>
      </c>
      <c r="I1574" s="2" cm="1">
        <f t="array" ref="I1574">SUMPRODUCT(CAUWEP176[Value], --(CAUWEP176[Year] = Consolidated[[#This Row],[Year]]), --(CAUWEP176[Month] = Consolidated[[#This Row],[Month]]))</f>
        <v>0.70599999999999996</v>
      </c>
      <c r="J1574" s="2">
        <v>0.6870229007633587</v>
      </c>
      <c r="K1574" s="2" t="s">
        <v>2918</v>
      </c>
    </row>
    <row r="1575" spans="2:11" hidden="1" x14ac:dyDescent="0.2">
      <c r="B1575" t="s">
        <v>6</v>
      </c>
      <c r="C1575" t="s">
        <v>186</v>
      </c>
      <c r="D1575" t="s">
        <v>20</v>
      </c>
      <c r="E1575">
        <v>2021</v>
      </c>
      <c r="F1575">
        <v>1</v>
      </c>
      <c r="G1575" s="3" t="s">
        <v>119</v>
      </c>
      <c r="H1575" t="s">
        <v>2917</v>
      </c>
      <c r="I1575" s="2" cm="1">
        <f t="array" ref="I1575">SUMPRODUCT(CAUWEP176[Value], --(CAUWEP176[Year] = Consolidated[[#This Row],[Year]]), --(CAUWEP176[Month] = Consolidated[[#This Row],[Month]]))</f>
        <v>0.64</v>
      </c>
      <c r="J1575" s="2">
        <v>0.6434023991275899</v>
      </c>
      <c r="K1575" s="2" t="s">
        <v>2918</v>
      </c>
    </row>
    <row r="1576" spans="2:11" hidden="1" x14ac:dyDescent="0.2">
      <c r="B1576" t="s">
        <v>6</v>
      </c>
      <c r="C1576" t="s">
        <v>186</v>
      </c>
      <c r="D1576" t="s">
        <v>20</v>
      </c>
      <c r="E1576">
        <v>2021</v>
      </c>
      <c r="F1576">
        <v>2</v>
      </c>
      <c r="G1576" s="3" t="s">
        <v>120</v>
      </c>
      <c r="H1576" t="s">
        <v>2917</v>
      </c>
      <c r="I1576" s="2" cm="1">
        <f t="array" ref="I1576">SUMPRODUCT(CAUWEP176[Value], --(CAUWEP176[Year] = Consolidated[[#This Row],[Year]]), --(CAUWEP176[Month] = Consolidated[[#This Row],[Month]]))</f>
        <v>0.63500000000000001</v>
      </c>
      <c r="J1576" s="2">
        <v>0.6434023991275899</v>
      </c>
      <c r="K1576" s="2" t="s">
        <v>2918</v>
      </c>
    </row>
    <row r="1577" spans="2:11" hidden="1" x14ac:dyDescent="0.2">
      <c r="B1577" t="s">
        <v>6</v>
      </c>
      <c r="C1577" t="s">
        <v>186</v>
      </c>
      <c r="D1577" t="s">
        <v>20</v>
      </c>
      <c r="E1577">
        <v>2021</v>
      </c>
      <c r="F1577">
        <v>3</v>
      </c>
      <c r="G1577" s="3" t="s">
        <v>121</v>
      </c>
      <c r="H1577" t="s">
        <v>2917</v>
      </c>
      <c r="I1577" s="2" cm="1">
        <f t="array" ref="I1577">SUMPRODUCT(CAUWEP176[Value], --(CAUWEP176[Year] = Consolidated[[#This Row],[Year]]), --(CAUWEP176[Month] = Consolidated[[#This Row],[Month]]))</f>
        <v>0.626</v>
      </c>
      <c r="J1577" s="2">
        <v>0.6434023991275899</v>
      </c>
      <c r="K1577" s="2" t="s">
        <v>2918</v>
      </c>
    </row>
    <row r="1578" spans="2:11" hidden="1" x14ac:dyDescent="0.2">
      <c r="B1578" t="s">
        <v>6</v>
      </c>
      <c r="C1578" t="s">
        <v>186</v>
      </c>
      <c r="D1578" t="s">
        <v>20</v>
      </c>
      <c r="E1578">
        <v>2021</v>
      </c>
      <c r="F1578">
        <v>4</v>
      </c>
      <c r="G1578" s="3" t="s">
        <v>122</v>
      </c>
      <c r="H1578" t="s">
        <v>2917</v>
      </c>
      <c r="I1578" s="2" cm="1">
        <f t="array" ref="I1578">SUMPRODUCT(CAUWEP176[Value], --(CAUWEP176[Year] = Consolidated[[#This Row],[Year]]), --(CAUWEP176[Month] = Consolidated[[#This Row],[Month]]))</f>
        <v>0.66800000000000004</v>
      </c>
      <c r="J1578" s="2">
        <v>0.61068702290076338</v>
      </c>
      <c r="K1578" s="2" t="s">
        <v>2918</v>
      </c>
    </row>
    <row r="1579" spans="2:11" hidden="1" x14ac:dyDescent="0.2">
      <c r="B1579" t="s">
        <v>6</v>
      </c>
      <c r="C1579" t="s">
        <v>186</v>
      </c>
      <c r="D1579" t="s">
        <v>20</v>
      </c>
      <c r="E1579">
        <v>2021</v>
      </c>
      <c r="F1579">
        <v>5</v>
      </c>
      <c r="G1579" s="3" t="s">
        <v>123</v>
      </c>
      <c r="H1579" t="s">
        <v>2917</v>
      </c>
      <c r="I1579" s="2" cm="1">
        <f t="array" ref="I1579">SUMPRODUCT(CAUWEP176[Value], --(CAUWEP176[Year] = Consolidated[[#This Row],[Year]]), --(CAUWEP176[Month] = Consolidated[[#This Row],[Month]]))</f>
        <v>0.66800000000000004</v>
      </c>
      <c r="J1579" s="2">
        <v>0.61068702290076338</v>
      </c>
      <c r="K1579" s="2" t="s">
        <v>2918</v>
      </c>
    </row>
    <row r="1580" spans="2:11" hidden="1" x14ac:dyDescent="0.2">
      <c r="B1580" t="s">
        <v>6</v>
      </c>
      <c r="C1580" t="s">
        <v>186</v>
      </c>
      <c r="D1580" t="s">
        <v>20</v>
      </c>
      <c r="E1580">
        <v>2021</v>
      </c>
      <c r="F1580">
        <v>6</v>
      </c>
      <c r="G1580" s="3" t="s">
        <v>124</v>
      </c>
      <c r="H1580" t="s">
        <v>2917</v>
      </c>
      <c r="I1580" s="2" cm="1">
        <f t="array" ref="I1580">SUMPRODUCT(CAUWEP176[Value], --(CAUWEP176[Year] = Consolidated[[#This Row],[Year]]), --(CAUWEP176[Month] = Consolidated[[#This Row],[Month]]))</f>
        <v>0.66800000000000004</v>
      </c>
      <c r="J1580" s="2">
        <v>0.61068702290076338</v>
      </c>
      <c r="K1580" s="2" t="s">
        <v>2918</v>
      </c>
    </row>
    <row r="1581" spans="2:11" hidden="1" x14ac:dyDescent="0.2">
      <c r="B1581" t="s">
        <v>6</v>
      </c>
      <c r="C1581" t="s">
        <v>186</v>
      </c>
      <c r="D1581" t="s">
        <v>20</v>
      </c>
      <c r="E1581">
        <v>2021</v>
      </c>
      <c r="F1581">
        <v>7</v>
      </c>
      <c r="G1581" s="3" t="s">
        <v>125</v>
      </c>
      <c r="H1581" t="s">
        <v>2917</v>
      </c>
      <c r="I1581" s="2" cm="1">
        <f t="array" ref="I1581">SUMPRODUCT(CAUWEP176[Value], --(CAUWEP176[Year] = Consolidated[[#This Row],[Year]]), --(CAUWEP176[Month] = Consolidated[[#This Row],[Month]]))</f>
        <v>0.745</v>
      </c>
      <c r="J1581" s="2">
        <v>0.61068702290076338</v>
      </c>
      <c r="K1581" s="2" t="s">
        <v>2918</v>
      </c>
    </row>
    <row r="1582" spans="2:11" hidden="1" x14ac:dyDescent="0.2">
      <c r="B1582" t="s">
        <v>6</v>
      </c>
      <c r="C1582" t="s">
        <v>186</v>
      </c>
      <c r="D1582" t="s">
        <v>20</v>
      </c>
      <c r="E1582">
        <v>2021</v>
      </c>
      <c r="F1582">
        <v>8</v>
      </c>
      <c r="G1582" s="3" t="s">
        <v>126</v>
      </c>
      <c r="H1582" t="s">
        <v>2917</v>
      </c>
      <c r="I1582" s="2" cm="1">
        <f t="array" ref="I1582">SUMPRODUCT(CAUWEP176[Value], --(CAUWEP176[Year] = Consolidated[[#This Row],[Year]]), --(CAUWEP176[Month] = Consolidated[[#This Row],[Month]]))</f>
        <v>0.745</v>
      </c>
      <c r="J1582" s="2">
        <v>0.61068702290076338</v>
      </c>
      <c r="K1582" s="2" t="s">
        <v>2918</v>
      </c>
    </row>
    <row r="1583" spans="2:11" hidden="1" x14ac:dyDescent="0.2">
      <c r="B1583" t="s">
        <v>6</v>
      </c>
      <c r="C1583" t="s">
        <v>186</v>
      </c>
      <c r="D1583" t="s">
        <v>20</v>
      </c>
      <c r="E1583">
        <v>2021</v>
      </c>
      <c r="F1583">
        <v>9</v>
      </c>
      <c r="G1583" s="3" t="s">
        <v>127</v>
      </c>
      <c r="H1583" t="s">
        <v>2917</v>
      </c>
      <c r="I1583" s="2" cm="1">
        <f t="array" ref="I1583">SUMPRODUCT(CAUWEP176[Value], --(CAUWEP176[Year] = Consolidated[[#This Row],[Year]]), --(CAUWEP176[Month] = Consolidated[[#This Row],[Month]]))</f>
        <v>0.745</v>
      </c>
      <c r="J1583" s="2">
        <v>0.61068702290076338</v>
      </c>
      <c r="K1583" s="2" t="s">
        <v>2918</v>
      </c>
    </row>
    <row r="1584" spans="2:11" hidden="1" x14ac:dyDescent="0.2">
      <c r="B1584" t="s">
        <v>6</v>
      </c>
      <c r="C1584" t="s">
        <v>186</v>
      </c>
      <c r="D1584" t="s">
        <v>20</v>
      </c>
      <c r="E1584">
        <v>2021</v>
      </c>
      <c r="F1584">
        <v>10</v>
      </c>
      <c r="G1584" s="3" t="s">
        <v>128</v>
      </c>
      <c r="H1584" t="s">
        <v>2917</v>
      </c>
      <c r="I1584" s="2" cm="1">
        <f t="array" ref="I1584">SUMPRODUCT(CAUWEP176[Value], --(CAUWEP176[Year] = Consolidated[[#This Row],[Year]]), --(CAUWEP176[Month] = Consolidated[[#This Row],[Month]]))</f>
        <v>0.88100000000000001</v>
      </c>
      <c r="J1584" s="2">
        <v>0.61068702290076338</v>
      </c>
      <c r="K1584" s="2" t="s">
        <v>2918</v>
      </c>
    </row>
    <row r="1585" spans="2:11" hidden="1" x14ac:dyDescent="0.2">
      <c r="B1585" t="s">
        <v>6</v>
      </c>
      <c r="C1585" t="s">
        <v>186</v>
      </c>
      <c r="D1585" t="s">
        <v>20</v>
      </c>
      <c r="E1585">
        <v>2021</v>
      </c>
      <c r="F1585">
        <v>11</v>
      </c>
      <c r="G1585" s="3" t="s">
        <v>129</v>
      </c>
      <c r="H1585" t="s">
        <v>2917</v>
      </c>
      <c r="I1585" s="2" cm="1">
        <f t="array" ref="I1585">SUMPRODUCT(CAUWEP176[Value], --(CAUWEP176[Year] = Consolidated[[#This Row],[Year]]), --(CAUWEP176[Month] = Consolidated[[#This Row],[Month]]))</f>
        <v>0.88100000000000001</v>
      </c>
      <c r="J1585" s="2">
        <v>0.61068702290076338</v>
      </c>
      <c r="K1585" s="2" t="s">
        <v>2918</v>
      </c>
    </row>
    <row r="1586" spans="2:11" hidden="1" x14ac:dyDescent="0.2">
      <c r="B1586" t="s">
        <v>6</v>
      </c>
      <c r="C1586" t="s">
        <v>186</v>
      </c>
      <c r="D1586" t="s">
        <v>20</v>
      </c>
      <c r="E1586">
        <v>2021</v>
      </c>
      <c r="F1586">
        <v>12</v>
      </c>
      <c r="G1586" s="3" t="s">
        <v>130</v>
      </c>
      <c r="H1586" t="s">
        <v>2917</v>
      </c>
      <c r="I1586" s="2" cm="1">
        <f t="array" ref="I1586">SUMPRODUCT(CAUWEP176[Value], --(CAUWEP176[Year] = Consolidated[[#This Row],[Year]]), --(CAUWEP176[Month] = Consolidated[[#This Row],[Month]]))</f>
        <v>0.88100000000000001</v>
      </c>
      <c r="J1586" s="2">
        <v>0.61068702290076338</v>
      </c>
      <c r="K1586" s="2" t="s">
        <v>2918</v>
      </c>
    </row>
    <row r="1587" spans="2:11" hidden="1" x14ac:dyDescent="0.2">
      <c r="B1587" t="s">
        <v>6</v>
      </c>
      <c r="C1587" t="s">
        <v>2653</v>
      </c>
      <c r="D1587" t="s">
        <v>15</v>
      </c>
      <c r="E1587">
        <v>2020</v>
      </c>
      <c r="F1587">
        <v>6</v>
      </c>
      <c r="G1587" s="3" t="s">
        <v>112</v>
      </c>
      <c r="H1587" t="s">
        <v>2917</v>
      </c>
      <c r="I1587" s="2" cm="1">
        <f t="array" ref="I1587">SUMPRODUCT(CAUNEA569[Value], --(CAUNEA569[Year] = Consolidated[[#This Row],[Year]]), --(CAUNEA569[Month] = Consolidated[[#This Row],[Month]]))</f>
        <v>0.27500000000000002</v>
      </c>
      <c r="J1587" s="2">
        <v>0.31041666666666667</v>
      </c>
      <c r="K1587" s="2" t="s">
        <v>2918</v>
      </c>
    </row>
    <row r="1588" spans="2:11" hidden="1" x14ac:dyDescent="0.2">
      <c r="B1588" t="s">
        <v>6</v>
      </c>
      <c r="C1588" t="s">
        <v>2653</v>
      </c>
      <c r="D1588" t="s">
        <v>15</v>
      </c>
      <c r="E1588">
        <v>2020</v>
      </c>
      <c r="F1588">
        <v>7</v>
      </c>
      <c r="G1588" s="3" t="s">
        <v>113</v>
      </c>
      <c r="H1588" t="s">
        <v>2917</v>
      </c>
      <c r="I1588" s="2" cm="1">
        <f t="array" ref="I1588">SUMPRODUCT(CAUNEA569[Value], --(CAUNEA569[Year] = Consolidated[[#This Row],[Year]]), --(CAUNEA569[Month] = Consolidated[[#This Row],[Month]]))</f>
        <v>0.27500000000000002</v>
      </c>
      <c r="J1588" s="2">
        <v>0.31041666666666667</v>
      </c>
      <c r="K1588" s="2" t="s">
        <v>2918</v>
      </c>
    </row>
    <row r="1589" spans="2:11" hidden="1" x14ac:dyDescent="0.2">
      <c r="B1589" t="s">
        <v>6</v>
      </c>
      <c r="C1589" t="s">
        <v>2653</v>
      </c>
      <c r="D1589" t="s">
        <v>15</v>
      </c>
      <c r="E1589">
        <v>2020</v>
      </c>
      <c r="F1589">
        <v>8</v>
      </c>
      <c r="G1589" s="3" t="s">
        <v>114</v>
      </c>
      <c r="H1589" t="s">
        <v>2917</v>
      </c>
      <c r="I1589" s="2" cm="1">
        <f t="array" ref="I1589">SUMPRODUCT(CAUNEA569[Value], --(CAUNEA569[Year] = Consolidated[[#This Row],[Year]]), --(CAUNEA569[Month] = Consolidated[[#This Row],[Month]]))</f>
        <v>0.29699999999999999</v>
      </c>
      <c r="J1589" s="2">
        <v>0.31041666666666667</v>
      </c>
      <c r="K1589" s="2" t="s">
        <v>2918</v>
      </c>
    </row>
    <row r="1590" spans="2:11" hidden="1" x14ac:dyDescent="0.2">
      <c r="B1590" t="s">
        <v>6</v>
      </c>
      <c r="C1590" t="s">
        <v>2653</v>
      </c>
      <c r="D1590" t="s">
        <v>15</v>
      </c>
      <c r="E1590">
        <v>2020</v>
      </c>
      <c r="F1590">
        <v>9</v>
      </c>
      <c r="G1590" s="3" t="s">
        <v>115</v>
      </c>
      <c r="H1590" t="s">
        <v>2917</v>
      </c>
      <c r="I1590" s="2" cm="1">
        <f t="array" ref="I1590">SUMPRODUCT(CAUNEA569[Value], --(CAUNEA569[Year] = Consolidated[[#This Row],[Year]]), --(CAUNEA569[Month] = Consolidated[[#This Row],[Month]]))</f>
        <v>0.29699999999999999</v>
      </c>
      <c r="J1590" s="2">
        <v>0.31041666666666667</v>
      </c>
      <c r="K1590" s="2" t="s">
        <v>2918</v>
      </c>
    </row>
    <row r="1591" spans="2:11" hidden="1" x14ac:dyDescent="0.2">
      <c r="B1591" t="s">
        <v>6</v>
      </c>
      <c r="C1591" t="s">
        <v>2653</v>
      </c>
      <c r="D1591" t="s">
        <v>15</v>
      </c>
      <c r="E1591">
        <v>2020</v>
      </c>
      <c r="F1591">
        <v>10</v>
      </c>
      <c r="G1591" s="3" t="s">
        <v>116</v>
      </c>
      <c r="H1591" t="s">
        <v>2917</v>
      </c>
      <c r="I1591" s="2" cm="1">
        <f t="array" ref="I1591">SUMPRODUCT(CAUNEA569[Value], --(CAUNEA569[Year] = Consolidated[[#This Row],[Year]]), --(CAUNEA569[Month] = Consolidated[[#This Row],[Month]]))</f>
        <v>0.29699999999999999</v>
      </c>
      <c r="J1591" s="2">
        <v>0.31041666666666667</v>
      </c>
      <c r="K1591" s="2" t="s">
        <v>2918</v>
      </c>
    </row>
    <row r="1592" spans="2:11" hidden="1" x14ac:dyDescent="0.2">
      <c r="B1592" t="s">
        <v>6</v>
      </c>
      <c r="C1592" t="s">
        <v>2653</v>
      </c>
      <c r="D1592" t="s">
        <v>15</v>
      </c>
      <c r="E1592">
        <v>2020</v>
      </c>
      <c r="F1592">
        <v>11</v>
      </c>
      <c r="G1592" s="3" t="s">
        <v>117</v>
      </c>
      <c r="H1592" t="s">
        <v>2917</v>
      </c>
      <c r="I1592" s="2" cm="1">
        <f t="array" ref="I1592">SUMPRODUCT(CAUNEA569[Value], --(CAUNEA569[Year] = Consolidated[[#This Row],[Year]]), --(CAUNEA569[Month] = Consolidated[[#This Row],[Month]]))</f>
        <v>0.29699999999999999</v>
      </c>
      <c r="J1592" s="2">
        <v>0.31041666666666667</v>
      </c>
      <c r="K1592" s="2" t="s">
        <v>2918</v>
      </c>
    </row>
    <row r="1593" spans="2:11" hidden="1" x14ac:dyDescent="0.2">
      <c r="B1593" t="s">
        <v>6</v>
      </c>
      <c r="C1593" t="s">
        <v>2653</v>
      </c>
      <c r="D1593" t="s">
        <v>15</v>
      </c>
      <c r="E1593">
        <v>2020</v>
      </c>
      <c r="F1593">
        <v>12</v>
      </c>
      <c r="G1593" s="3" t="s">
        <v>118</v>
      </c>
      <c r="H1593" t="s">
        <v>2917</v>
      </c>
      <c r="I1593" s="2" cm="1">
        <f t="array" ref="I1593">SUMPRODUCT(CAUNEA569[Value], --(CAUNEA569[Year] = Consolidated[[#This Row],[Year]]), --(CAUNEA569[Month] = Consolidated[[#This Row],[Month]]))</f>
        <v>0.29699999999999999</v>
      </c>
      <c r="J1593" s="2">
        <v>0.31041666666666667</v>
      </c>
      <c r="K1593" s="2" t="s">
        <v>2918</v>
      </c>
    </row>
    <row r="1594" spans="2:11" hidden="1" x14ac:dyDescent="0.2">
      <c r="B1594" t="s">
        <v>6</v>
      </c>
      <c r="C1594" t="s">
        <v>2653</v>
      </c>
      <c r="D1594" t="s">
        <v>15</v>
      </c>
      <c r="E1594">
        <v>2021</v>
      </c>
      <c r="F1594">
        <v>1</v>
      </c>
      <c r="G1594" s="3" t="s">
        <v>119</v>
      </c>
      <c r="H1594" t="s">
        <v>2917</v>
      </c>
      <c r="I1594" s="2" cm="1">
        <f t="array" ref="I1594">SUMPRODUCT(CAUNEA569[Value], --(CAUNEA569[Year] = Consolidated[[#This Row],[Year]]), --(CAUNEA569[Month] = Consolidated[[#This Row],[Month]]))</f>
        <v>0.29699999999999999</v>
      </c>
      <c r="J1594" s="2">
        <v>0.31041666666666667</v>
      </c>
      <c r="K1594" s="2" t="s">
        <v>2918</v>
      </c>
    </row>
    <row r="1595" spans="2:11" hidden="1" x14ac:dyDescent="0.2">
      <c r="B1595" t="s">
        <v>6</v>
      </c>
      <c r="C1595" t="s">
        <v>2653</v>
      </c>
      <c r="D1595" t="s">
        <v>15</v>
      </c>
      <c r="E1595">
        <v>2021</v>
      </c>
      <c r="F1595">
        <v>2</v>
      </c>
      <c r="G1595" s="3" t="s">
        <v>120</v>
      </c>
      <c r="H1595" t="s">
        <v>2917</v>
      </c>
      <c r="I1595" s="2" cm="1">
        <f t="array" ref="I1595">SUMPRODUCT(CAUNEA569[Value], --(CAUNEA569[Year] = Consolidated[[#This Row],[Year]]), --(CAUNEA569[Month] = Consolidated[[#This Row],[Month]]))</f>
        <v>0.29699999999999999</v>
      </c>
      <c r="J1595" s="2">
        <v>0.31041666666666667</v>
      </c>
      <c r="K1595" s="2" t="s">
        <v>2918</v>
      </c>
    </row>
    <row r="1596" spans="2:11" hidden="1" x14ac:dyDescent="0.2">
      <c r="B1596" t="s">
        <v>6</v>
      </c>
      <c r="C1596" t="s">
        <v>2653</v>
      </c>
      <c r="D1596" t="s">
        <v>15</v>
      </c>
      <c r="E1596">
        <v>2021</v>
      </c>
      <c r="F1596">
        <v>3</v>
      </c>
      <c r="G1596" s="3" t="s">
        <v>121</v>
      </c>
      <c r="H1596" t="s">
        <v>2917</v>
      </c>
      <c r="I1596" s="2" cm="1">
        <f t="array" ref="I1596">SUMPRODUCT(CAUNEA569[Value], --(CAUNEA569[Year] = Consolidated[[#This Row],[Year]]), --(CAUNEA569[Month] = Consolidated[[#This Row],[Month]]))</f>
        <v>0.29699999999999999</v>
      </c>
      <c r="J1596" s="2">
        <v>0.31041666666666667</v>
      </c>
      <c r="K1596" s="2" t="s">
        <v>2918</v>
      </c>
    </row>
    <row r="1597" spans="2:11" hidden="1" x14ac:dyDescent="0.2">
      <c r="B1597" t="s">
        <v>6</v>
      </c>
      <c r="C1597" t="s">
        <v>2653</v>
      </c>
      <c r="D1597" t="s">
        <v>15</v>
      </c>
      <c r="E1597">
        <v>2021</v>
      </c>
      <c r="F1597">
        <v>4</v>
      </c>
      <c r="G1597" s="3" t="s">
        <v>122</v>
      </c>
      <c r="H1597" t="s">
        <v>2917</v>
      </c>
      <c r="I1597" s="2" cm="1">
        <f t="array" ref="I1597">SUMPRODUCT(CAUNEA569[Value], --(CAUNEA569[Year] = Consolidated[[#This Row],[Year]]), --(CAUNEA569[Month] = Consolidated[[#This Row],[Month]]))</f>
        <v>0.29699999999999999</v>
      </c>
      <c r="J1597" s="2">
        <v>0.31041666666666667</v>
      </c>
      <c r="K1597" s="2" t="s">
        <v>2918</v>
      </c>
    </row>
    <row r="1598" spans="2:11" hidden="1" x14ac:dyDescent="0.2">
      <c r="B1598" t="s">
        <v>6</v>
      </c>
      <c r="C1598" t="s">
        <v>2653</v>
      </c>
      <c r="D1598" t="s">
        <v>15</v>
      </c>
      <c r="E1598">
        <v>2021</v>
      </c>
      <c r="F1598">
        <v>5</v>
      </c>
      <c r="G1598" s="3" t="s">
        <v>123</v>
      </c>
      <c r="H1598" t="s">
        <v>2917</v>
      </c>
      <c r="I1598" s="2" cm="1">
        <f t="array" ref="I1598">SUMPRODUCT(CAUNEA569[Value], --(CAUNEA569[Year] = Consolidated[[#This Row],[Year]]), --(CAUNEA569[Month] = Consolidated[[#This Row],[Month]]))</f>
        <v>0.29699999999999999</v>
      </c>
      <c r="J1598" s="2">
        <v>0.31041666666666667</v>
      </c>
      <c r="K1598" s="2" t="s">
        <v>2918</v>
      </c>
    </row>
    <row r="1599" spans="2:11" hidden="1" x14ac:dyDescent="0.2">
      <c r="B1599" t="s">
        <v>6</v>
      </c>
      <c r="C1599" t="s">
        <v>2653</v>
      </c>
      <c r="D1599" t="s">
        <v>15</v>
      </c>
      <c r="E1599">
        <v>2021</v>
      </c>
      <c r="F1599">
        <v>6</v>
      </c>
      <c r="G1599" s="3" t="s">
        <v>124</v>
      </c>
      <c r="H1599" t="s">
        <v>2917</v>
      </c>
      <c r="I1599" s="2" cm="1">
        <f t="array" ref="I1599">SUMPRODUCT(CAUNEA569[Value], --(CAUNEA569[Year] = Consolidated[[#This Row],[Year]]), --(CAUNEA569[Month] = Consolidated[[#This Row],[Month]]))</f>
        <v>0.29699999999999999</v>
      </c>
      <c r="J1599" s="2">
        <v>0.31041666666666667</v>
      </c>
      <c r="K1599" s="2" t="s">
        <v>2918</v>
      </c>
    </row>
    <row r="1600" spans="2:11" hidden="1" x14ac:dyDescent="0.2">
      <c r="B1600" t="s">
        <v>6</v>
      </c>
      <c r="C1600" t="s">
        <v>2653</v>
      </c>
      <c r="D1600" t="s">
        <v>15</v>
      </c>
      <c r="E1600">
        <v>2021</v>
      </c>
      <c r="F1600">
        <v>7</v>
      </c>
      <c r="G1600" s="3" t="s">
        <v>125</v>
      </c>
      <c r="H1600" t="s">
        <v>2917</v>
      </c>
      <c r="I1600" s="2" cm="1">
        <f t="array" ref="I1600">SUMPRODUCT(CAUNEA569[Value], --(CAUNEA569[Year] = Consolidated[[#This Row],[Year]]), --(CAUNEA569[Month] = Consolidated[[#This Row],[Month]]))</f>
        <v>0.29699999999999999</v>
      </c>
      <c r="J1600" s="2">
        <v>0.31041666666666667</v>
      </c>
      <c r="K1600" s="2" t="s">
        <v>2918</v>
      </c>
    </row>
    <row r="1601" spans="2:11" hidden="1" x14ac:dyDescent="0.2">
      <c r="B1601" t="s">
        <v>6</v>
      </c>
      <c r="C1601" t="s">
        <v>2653</v>
      </c>
      <c r="D1601" t="s">
        <v>15</v>
      </c>
      <c r="E1601">
        <v>2021</v>
      </c>
      <c r="F1601">
        <v>8</v>
      </c>
      <c r="G1601" s="3" t="s">
        <v>126</v>
      </c>
      <c r="H1601" t="s">
        <v>2917</v>
      </c>
      <c r="I1601" s="2" cm="1">
        <f t="array" ref="I1601">SUMPRODUCT(CAUNEA569[Value], --(CAUNEA569[Year] = Consolidated[[#This Row],[Year]]), --(CAUNEA569[Month] = Consolidated[[#This Row],[Month]]))</f>
        <v>0.29699999999999999</v>
      </c>
      <c r="J1601" s="2">
        <v>0.31041666666666667</v>
      </c>
      <c r="K1601" s="2" t="s">
        <v>2918</v>
      </c>
    </row>
    <row r="1602" spans="2:11" hidden="1" x14ac:dyDescent="0.2">
      <c r="B1602" t="s">
        <v>6</v>
      </c>
      <c r="C1602" t="s">
        <v>2653</v>
      </c>
      <c r="D1602" t="s">
        <v>15</v>
      </c>
      <c r="E1602">
        <v>2021</v>
      </c>
      <c r="F1602">
        <v>9</v>
      </c>
      <c r="G1602" s="3" t="s">
        <v>127</v>
      </c>
      <c r="H1602" t="s">
        <v>2917</v>
      </c>
      <c r="I1602" s="2" cm="1">
        <f t="array" ref="I1602">SUMPRODUCT(CAUNEA569[Value], --(CAUNEA569[Year] = Consolidated[[#This Row],[Year]]), --(CAUNEA569[Month] = Consolidated[[#This Row],[Month]]))</f>
        <v>0.29699999999999999</v>
      </c>
      <c r="J1602" s="2">
        <v>0.31041666666666667</v>
      </c>
      <c r="K1602" s="2" t="s">
        <v>2918</v>
      </c>
    </row>
    <row r="1603" spans="2:11" hidden="1" x14ac:dyDescent="0.2">
      <c r="B1603" t="s">
        <v>6</v>
      </c>
      <c r="C1603" t="s">
        <v>2653</v>
      </c>
      <c r="D1603" t="s">
        <v>15</v>
      </c>
      <c r="E1603">
        <v>2021</v>
      </c>
      <c r="F1603">
        <v>10</v>
      </c>
      <c r="G1603" s="3" t="s">
        <v>128</v>
      </c>
      <c r="H1603" t="s">
        <v>2917</v>
      </c>
      <c r="I1603" s="2" cm="1">
        <f t="array" ref="I1603">SUMPRODUCT(CAUNEA569[Value], --(CAUNEA569[Year] = Consolidated[[#This Row],[Year]]), --(CAUNEA569[Month] = Consolidated[[#This Row],[Month]]))</f>
        <v>0.29699999999999999</v>
      </c>
      <c r="J1603" s="2">
        <v>0.31041666666666667</v>
      </c>
      <c r="K1603" s="2" t="s">
        <v>2918</v>
      </c>
    </row>
    <row r="1604" spans="2:11" hidden="1" x14ac:dyDescent="0.2">
      <c r="B1604" t="s">
        <v>6</v>
      </c>
      <c r="C1604" t="s">
        <v>2653</v>
      </c>
      <c r="D1604" t="s">
        <v>15</v>
      </c>
      <c r="E1604">
        <v>2021</v>
      </c>
      <c r="F1604">
        <v>11</v>
      </c>
      <c r="G1604" s="3" t="s">
        <v>129</v>
      </c>
      <c r="H1604" t="s">
        <v>2917</v>
      </c>
      <c r="I1604" s="2" cm="1">
        <f t="array" ref="I1604">SUMPRODUCT(CAUNEA569[Value], --(CAUNEA569[Year] = Consolidated[[#This Row],[Year]]), --(CAUNEA569[Month] = Consolidated[[#This Row],[Month]]))</f>
        <v>0.29699999999999999</v>
      </c>
      <c r="J1604" s="2">
        <v>0.31041666666666667</v>
      </c>
      <c r="K1604" s="2" t="s">
        <v>2918</v>
      </c>
    </row>
    <row r="1605" spans="2:11" hidden="1" x14ac:dyDescent="0.2">
      <c r="B1605" t="s">
        <v>6</v>
      </c>
      <c r="C1605" t="s">
        <v>2653</v>
      </c>
      <c r="D1605" t="s">
        <v>15</v>
      </c>
      <c r="E1605">
        <v>2021</v>
      </c>
      <c r="F1605">
        <v>12</v>
      </c>
      <c r="G1605" s="3" t="s">
        <v>130</v>
      </c>
      <c r="H1605" t="s">
        <v>2917</v>
      </c>
      <c r="I1605" s="2" cm="1">
        <f t="array" ref="I1605">SUMPRODUCT(CAUNEA569[Value], --(CAUNEA569[Year] = Consolidated[[#This Row],[Year]]), --(CAUNEA569[Month] = Consolidated[[#This Row],[Month]]))</f>
        <v>0.29699999999999999</v>
      </c>
      <c r="J1605" s="2">
        <v>0.31041666666666667</v>
      </c>
      <c r="K1605" s="2" t="s">
        <v>2918</v>
      </c>
    </row>
    <row r="1606" spans="2:11" hidden="1" x14ac:dyDescent="0.2">
      <c r="B1606" t="s">
        <v>6</v>
      </c>
      <c r="C1606" t="s">
        <v>179</v>
      </c>
      <c r="D1606" t="s">
        <v>7</v>
      </c>
      <c r="E1606">
        <v>2020</v>
      </c>
      <c r="F1606">
        <v>7</v>
      </c>
      <c r="G1606" s="3" t="s">
        <v>113</v>
      </c>
      <c r="H1606" t="s">
        <v>2919</v>
      </c>
      <c r="I1606" s="2" cm="1">
        <f t="array" ref="I1606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606" s="2">
        <v>0.79366320000000001</v>
      </c>
      <c r="K1606" s="2" t="s">
        <v>2920</v>
      </c>
    </row>
    <row r="1607" spans="2:11" hidden="1" x14ac:dyDescent="0.2">
      <c r="B1607" t="s">
        <v>6</v>
      </c>
      <c r="C1607" t="s">
        <v>179</v>
      </c>
      <c r="D1607" t="s">
        <v>7</v>
      </c>
      <c r="E1607">
        <v>2020</v>
      </c>
      <c r="F1607">
        <v>8</v>
      </c>
      <c r="G1607" s="3" t="s">
        <v>114</v>
      </c>
      <c r="H1607" t="s">
        <v>2919</v>
      </c>
      <c r="I1607" s="2" cm="1">
        <f t="array" ref="I1607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607" s="2">
        <v>0.77712855000000003</v>
      </c>
      <c r="K1607" s="2" t="s">
        <v>2920</v>
      </c>
    </row>
    <row r="1608" spans="2:11" hidden="1" x14ac:dyDescent="0.2">
      <c r="B1608" t="s">
        <v>6</v>
      </c>
      <c r="C1608" t="s">
        <v>179</v>
      </c>
      <c r="D1608" t="s">
        <v>7</v>
      </c>
      <c r="E1608">
        <v>2020</v>
      </c>
      <c r="F1608">
        <v>9</v>
      </c>
      <c r="G1608" s="3" t="s">
        <v>115</v>
      </c>
      <c r="H1608" t="s">
        <v>2919</v>
      </c>
      <c r="I1608" s="2" cm="1">
        <f t="array" ref="I1608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608" s="2">
        <v>0.76059390000000004</v>
      </c>
      <c r="K1608" s="2" t="s">
        <v>2920</v>
      </c>
    </row>
    <row r="1609" spans="2:11" hidden="1" x14ac:dyDescent="0.2">
      <c r="B1609" t="s">
        <v>6</v>
      </c>
      <c r="C1609" t="s">
        <v>179</v>
      </c>
      <c r="D1609" t="s">
        <v>7</v>
      </c>
      <c r="E1609">
        <v>2020</v>
      </c>
      <c r="F1609">
        <v>10</v>
      </c>
      <c r="G1609" s="3" t="s">
        <v>116</v>
      </c>
      <c r="H1609" t="s">
        <v>2919</v>
      </c>
      <c r="I1609" s="2" cm="1">
        <f t="array" ref="I1609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609" s="2">
        <v>0.74957079999999998</v>
      </c>
      <c r="K1609" s="2" t="s">
        <v>2920</v>
      </c>
    </row>
    <row r="1610" spans="2:11" hidden="1" x14ac:dyDescent="0.2">
      <c r="B1610" t="s">
        <v>6</v>
      </c>
      <c r="C1610" t="s">
        <v>179</v>
      </c>
      <c r="D1610" t="s">
        <v>7</v>
      </c>
      <c r="E1610">
        <v>2020</v>
      </c>
      <c r="F1610">
        <v>11</v>
      </c>
      <c r="G1610" s="3" t="s">
        <v>117</v>
      </c>
      <c r="H1610" t="s">
        <v>2919</v>
      </c>
      <c r="I1610" s="2" cm="1">
        <f t="array" ref="I1610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610" s="2">
        <v>0.73854770000000003</v>
      </c>
      <c r="K1610" s="2" t="s">
        <v>2920</v>
      </c>
    </row>
    <row r="1611" spans="2:11" hidden="1" x14ac:dyDescent="0.2">
      <c r="B1611" t="s">
        <v>6</v>
      </c>
      <c r="C1611" t="s">
        <v>179</v>
      </c>
      <c r="D1611" t="s">
        <v>7</v>
      </c>
      <c r="E1611">
        <v>2020</v>
      </c>
      <c r="F1611">
        <v>12</v>
      </c>
      <c r="G1611" s="3" t="s">
        <v>118</v>
      </c>
      <c r="H1611" t="s">
        <v>2919</v>
      </c>
      <c r="I1611" s="2" cm="1">
        <f t="array" ref="I1611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611" s="2">
        <v>0.72752459999999997</v>
      </c>
      <c r="K1611" s="2" t="s">
        <v>2920</v>
      </c>
    </row>
    <row r="1612" spans="2:11" hidden="1" x14ac:dyDescent="0.2">
      <c r="B1612" t="s">
        <v>6</v>
      </c>
      <c r="C1612" t="s">
        <v>179</v>
      </c>
      <c r="D1612" t="s">
        <v>7</v>
      </c>
      <c r="E1612">
        <v>2021</v>
      </c>
      <c r="F1612">
        <v>1</v>
      </c>
      <c r="G1612" s="3" t="s">
        <v>119</v>
      </c>
      <c r="H1612" t="s">
        <v>2919</v>
      </c>
      <c r="I1612" s="2" cm="1">
        <f t="array" ref="I1612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612" s="2">
        <v>0.71098994999999998</v>
      </c>
      <c r="K1612" s="2" t="s">
        <v>2920</v>
      </c>
    </row>
    <row r="1613" spans="2:11" hidden="1" x14ac:dyDescent="0.2">
      <c r="B1613" t="s">
        <v>6</v>
      </c>
      <c r="C1613" t="s">
        <v>179</v>
      </c>
      <c r="D1613" t="s">
        <v>7</v>
      </c>
      <c r="E1613">
        <v>2021</v>
      </c>
      <c r="F1613">
        <v>2</v>
      </c>
      <c r="G1613" s="3" t="s">
        <v>120</v>
      </c>
      <c r="H1613" t="s">
        <v>2919</v>
      </c>
      <c r="I1613" s="2" cm="1">
        <f t="array" ref="I1613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613" s="2">
        <v>0.69996685000000003</v>
      </c>
      <c r="K1613" s="2" t="s">
        <v>2920</v>
      </c>
    </row>
    <row r="1614" spans="2:11" hidden="1" x14ac:dyDescent="0.2">
      <c r="B1614" t="s">
        <v>6</v>
      </c>
      <c r="C1614" t="s">
        <v>179</v>
      </c>
      <c r="D1614" t="s">
        <v>7</v>
      </c>
      <c r="E1614">
        <v>2021</v>
      </c>
      <c r="F1614">
        <v>3</v>
      </c>
      <c r="G1614" s="3" t="s">
        <v>121</v>
      </c>
      <c r="H1614" t="s">
        <v>2919</v>
      </c>
      <c r="I1614" s="2" cm="1">
        <f t="array" ref="I1614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614" s="2">
        <v>0.69996685000000003</v>
      </c>
      <c r="K1614" s="2" t="s">
        <v>2920</v>
      </c>
    </row>
    <row r="1615" spans="2:11" hidden="1" x14ac:dyDescent="0.2">
      <c r="B1615" t="s">
        <v>6</v>
      </c>
      <c r="C1615" t="s">
        <v>179</v>
      </c>
      <c r="D1615" t="s">
        <v>7</v>
      </c>
      <c r="E1615">
        <v>2021</v>
      </c>
      <c r="F1615">
        <v>4</v>
      </c>
      <c r="G1615" s="3" t="s">
        <v>122</v>
      </c>
      <c r="H1615" t="s">
        <v>2919</v>
      </c>
      <c r="I1615" s="2" cm="1">
        <f t="array" ref="I161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615" s="2">
        <v>0.69996685000000003</v>
      </c>
      <c r="K1615" s="2" t="s">
        <v>2920</v>
      </c>
    </row>
    <row r="1616" spans="2:11" hidden="1" x14ac:dyDescent="0.2">
      <c r="B1616" t="s">
        <v>6</v>
      </c>
      <c r="C1616" t="s">
        <v>179</v>
      </c>
      <c r="D1616" t="s">
        <v>7</v>
      </c>
      <c r="E1616">
        <v>2021</v>
      </c>
      <c r="F1616">
        <v>5</v>
      </c>
      <c r="G1616" s="3" t="s">
        <v>123</v>
      </c>
      <c r="H1616" t="s">
        <v>2919</v>
      </c>
      <c r="I1616" s="2" cm="1">
        <f t="array" ref="I1616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616" s="2">
        <v>0.69996685000000003</v>
      </c>
      <c r="K1616" s="2" t="s">
        <v>2920</v>
      </c>
    </row>
    <row r="1617" spans="2:11" hidden="1" x14ac:dyDescent="0.2">
      <c r="B1617" t="s">
        <v>6</v>
      </c>
      <c r="C1617" t="s">
        <v>179</v>
      </c>
      <c r="D1617" t="s">
        <v>7</v>
      </c>
      <c r="E1617">
        <v>2021</v>
      </c>
      <c r="F1617">
        <v>6</v>
      </c>
      <c r="G1617" s="3" t="s">
        <v>124</v>
      </c>
      <c r="H1617" t="s">
        <v>2919</v>
      </c>
      <c r="I1617" s="2" cm="1">
        <f t="array" ref="I1617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617" s="2">
        <v>0.69996685000000003</v>
      </c>
      <c r="K1617" s="2" t="s">
        <v>2920</v>
      </c>
    </row>
    <row r="1618" spans="2:11" hidden="1" x14ac:dyDescent="0.2">
      <c r="B1618" t="s">
        <v>6</v>
      </c>
      <c r="C1618" t="s">
        <v>179</v>
      </c>
      <c r="D1618" t="s">
        <v>7</v>
      </c>
      <c r="E1618">
        <v>2021</v>
      </c>
      <c r="F1618">
        <v>7</v>
      </c>
      <c r="G1618" s="3" t="s">
        <v>125</v>
      </c>
      <c r="H1618" t="s">
        <v>2919</v>
      </c>
      <c r="I1618" s="2" cm="1">
        <f t="array" ref="I1618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618" s="2">
        <v>0.68894374999999997</v>
      </c>
      <c r="K1618" s="2" t="s">
        <v>2920</v>
      </c>
    </row>
    <row r="1619" spans="2:11" hidden="1" x14ac:dyDescent="0.2">
      <c r="B1619" t="s">
        <v>6</v>
      </c>
      <c r="C1619" t="s">
        <v>179</v>
      </c>
      <c r="D1619" t="s">
        <v>7</v>
      </c>
      <c r="E1619">
        <v>2021</v>
      </c>
      <c r="F1619">
        <v>8</v>
      </c>
      <c r="G1619" s="3" t="s">
        <v>126</v>
      </c>
      <c r="H1619" t="s">
        <v>2919</v>
      </c>
      <c r="I1619" s="2" cm="1">
        <f t="array" ref="I1619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619" s="2">
        <v>0.68894374999999997</v>
      </c>
      <c r="K1619" s="2" t="s">
        <v>2920</v>
      </c>
    </row>
    <row r="1620" spans="2:11" hidden="1" x14ac:dyDescent="0.2">
      <c r="B1620" t="s">
        <v>6</v>
      </c>
      <c r="C1620" t="s">
        <v>179</v>
      </c>
      <c r="D1620" t="s">
        <v>7</v>
      </c>
      <c r="E1620">
        <v>2021</v>
      </c>
      <c r="F1620">
        <v>9</v>
      </c>
      <c r="G1620" s="3" t="s">
        <v>127</v>
      </c>
      <c r="H1620" t="s">
        <v>2919</v>
      </c>
      <c r="I1620" s="2" cm="1">
        <f t="array" ref="I1620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620" s="2">
        <v>0.68894374999999997</v>
      </c>
      <c r="K1620" s="2" t="s">
        <v>2920</v>
      </c>
    </row>
    <row r="1621" spans="2:11" hidden="1" x14ac:dyDescent="0.2">
      <c r="B1621" t="s">
        <v>6</v>
      </c>
      <c r="C1621" t="s">
        <v>179</v>
      </c>
      <c r="D1621" t="s">
        <v>7</v>
      </c>
      <c r="E1621">
        <v>2021</v>
      </c>
      <c r="F1621">
        <v>10</v>
      </c>
      <c r="G1621" s="3" t="s">
        <v>128</v>
      </c>
      <c r="H1621" t="s">
        <v>2919</v>
      </c>
      <c r="I1621" s="2" cm="1">
        <f t="array" ref="I1621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621" s="2">
        <v>0.68894374999999997</v>
      </c>
      <c r="K1621" s="2" t="s">
        <v>2920</v>
      </c>
    </row>
    <row r="1622" spans="2:11" hidden="1" x14ac:dyDescent="0.2">
      <c r="B1622" t="s">
        <v>6</v>
      </c>
      <c r="C1622" t="s">
        <v>179</v>
      </c>
      <c r="D1622" t="s">
        <v>7</v>
      </c>
      <c r="E1622">
        <v>2021</v>
      </c>
      <c r="F1622">
        <v>11</v>
      </c>
      <c r="G1622" s="3" t="s">
        <v>129</v>
      </c>
      <c r="H1622" t="s">
        <v>2919</v>
      </c>
      <c r="I1622" s="2" cm="1">
        <f t="array" ref="I1622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622" s="2">
        <v>0.68894374999999997</v>
      </c>
      <c r="K1622" s="2" t="s">
        <v>2920</v>
      </c>
    </row>
    <row r="1623" spans="2:11" hidden="1" x14ac:dyDescent="0.2">
      <c r="B1623" t="s">
        <v>6</v>
      </c>
      <c r="C1623" t="s">
        <v>179</v>
      </c>
      <c r="D1623" t="s">
        <v>7</v>
      </c>
      <c r="E1623">
        <v>2021</v>
      </c>
      <c r="F1623">
        <v>12</v>
      </c>
      <c r="G1623" s="3" t="s">
        <v>130</v>
      </c>
      <c r="H1623" t="s">
        <v>2919</v>
      </c>
      <c r="I1623" s="2" cm="1">
        <f t="array" ref="I162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23" s="2">
        <v>0.68894374999999997</v>
      </c>
      <c r="K1623" s="2" t="s">
        <v>2920</v>
      </c>
    </row>
    <row r="1624" spans="2:11" hidden="1" x14ac:dyDescent="0.2">
      <c r="B1624" t="s">
        <v>6</v>
      </c>
      <c r="C1624" t="s">
        <v>186</v>
      </c>
      <c r="D1624" t="s">
        <v>17</v>
      </c>
      <c r="E1624">
        <v>2020</v>
      </c>
      <c r="F1624">
        <v>7</v>
      </c>
      <c r="G1624" s="3" t="s">
        <v>113</v>
      </c>
      <c r="H1624" t="s">
        <v>2919</v>
      </c>
      <c r="I1624" s="2" cm="1">
        <f t="array" ref="I1624">SUMPRODUCT(CAUWEP176[Value], --(CAUWEP176[Year] = Consolidated[[#This Row],[Year]]), --(CAUWEP176[Month] = Consolidated[[#This Row],[Month]]))</f>
        <v>0.70699999999999996</v>
      </c>
      <c r="J1624" s="2">
        <v>0.73678290213723285</v>
      </c>
      <c r="K1624" s="2" t="s">
        <v>2920</v>
      </c>
    </row>
    <row r="1625" spans="2:11" hidden="1" x14ac:dyDescent="0.2">
      <c r="B1625" t="s">
        <v>6</v>
      </c>
      <c r="C1625" t="s">
        <v>186</v>
      </c>
      <c r="D1625" t="s">
        <v>17</v>
      </c>
      <c r="E1625">
        <v>2020</v>
      </c>
      <c r="F1625">
        <v>8</v>
      </c>
      <c r="G1625" s="3" t="s">
        <v>114</v>
      </c>
      <c r="H1625" t="s">
        <v>2919</v>
      </c>
      <c r="I1625" s="2" cm="1">
        <f t="array" ref="I1625">SUMPRODUCT(CAUWEP176[Value], --(CAUWEP176[Year] = Consolidated[[#This Row],[Year]]), --(CAUWEP176[Month] = Consolidated[[#This Row],[Month]]))</f>
        <v>0.73099999999999998</v>
      </c>
      <c r="J1625" s="2">
        <v>0.73678290213723285</v>
      </c>
      <c r="K1625" s="2" t="s">
        <v>2920</v>
      </c>
    </row>
    <row r="1626" spans="2:11" hidden="1" x14ac:dyDescent="0.2">
      <c r="B1626" t="s">
        <v>6</v>
      </c>
      <c r="C1626" t="s">
        <v>186</v>
      </c>
      <c r="D1626" t="s">
        <v>17</v>
      </c>
      <c r="E1626">
        <v>2020</v>
      </c>
      <c r="F1626">
        <v>9</v>
      </c>
      <c r="G1626" s="3" t="s">
        <v>115</v>
      </c>
      <c r="H1626" t="s">
        <v>2919</v>
      </c>
      <c r="I1626" s="2" cm="1">
        <f t="array" ref="I1626">SUMPRODUCT(CAUWEP176[Value], --(CAUWEP176[Year] = Consolidated[[#This Row],[Year]]), --(CAUWEP176[Month] = Consolidated[[#This Row],[Month]]))</f>
        <v>0.72799999999999998</v>
      </c>
      <c r="J1626" s="2">
        <v>0.73678290213723285</v>
      </c>
      <c r="K1626" s="2" t="s">
        <v>2920</v>
      </c>
    </row>
    <row r="1627" spans="2:11" hidden="1" x14ac:dyDescent="0.2">
      <c r="B1627" t="s">
        <v>6</v>
      </c>
      <c r="C1627" t="s">
        <v>186</v>
      </c>
      <c r="D1627" t="s">
        <v>17</v>
      </c>
      <c r="E1627">
        <v>2020</v>
      </c>
      <c r="F1627">
        <v>10</v>
      </c>
      <c r="G1627" s="3" t="s">
        <v>116</v>
      </c>
      <c r="H1627" t="s">
        <v>2919</v>
      </c>
      <c r="I1627" s="2" cm="1">
        <f t="array" ref="I1627">SUMPRODUCT(CAUWEP176[Value], --(CAUWEP176[Year] = Consolidated[[#This Row],[Year]]), --(CAUWEP176[Month] = Consolidated[[#This Row],[Month]]))</f>
        <v>0.68400000000000005</v>
      </c>
      <c r="J1627" s="2">
        <v>0.70866141732283461</v>
      </c>
      <c r="K1627" s="2" t="s">
        <v>2920</v>
      </c>
    </row>
    <row r="1628" spans="2:11" hidden="1" x14ac:dyDescent="0.2">
      <c r="B1628" t="s">
        <v>6</v>
      </c>
      <c r="C1628" t="s">
        <v>186</v>
      </c>
      <c r="D1628" t="s">
        <v>17</v>
      </c>
      <c r="E1628">
        <v>2020</v>
      </c>
      <c r="F1628">
        <v>11</v>
      </c>
      <c r="G1628" s="3" t="s">
        <v>117</v>
      </c>
      <c r="H1628" t="s">
        <v>2919</v>
      </c>
      <c r="I1628" s="2" cm="1">
        <f t="array" ref="I1628">SUMPRODUCT(CAUWEP176[Value], --(CAUWEP176[Year] = Consolidated[[#This Row],[Year]]), --(CAUWEP176[Month] = Consolidated[[#This Row],[Month]]))</f>
        <v>0.68700000000000006</v>
      </c>
      <c r="J1628" s="2">
        <v>0.70866141732283461</v>
      </c>
      <c r="K1628" s="2" t="s">
        <v>2920</v>
      </c>
    </row>
    <row r="1629" spans="2:11" hidden="1" x14ac:dyDescent="0.2">
      <c r="B1629" t="s">
        <v>6</v>
      </c>
      <c r="C1629" t="s">
        <v>186</v>
      </c>
      <c r="D1629" t="s">
        <v>17</v>
      </c>
      <c r="E1629">
        <v>2020</v>
      </c>
      <c r="F1629">
        <v>12</v>
      </c>
      <c r="G1629" s="3" t="s">
        <v>118</v>
      </c>
      <c r="H1629" t="s">
        <v>2919</v>
      </c>
      <c r="I1629" s="2" cm="1">
        <f t="array" ref="I1629">SUMPRODUCT(CAUWEP176[Value], --(CAUWEP176[Year] = Consolidated[[#This Row],[Year]]), --(CAUWEP176[Month] = Consolidated[[#This Row],[Month]]))</f>
        <v>0.70599999999999996</v>
      </c>
      <c r="J1629" s="2">
        <v>0.70866141732283461</v>
      </c>
      <c r="K1629" s="2" t="s">
        <v>2920</v>
      </c>
    </row>
    <row r="1630" spans="2:11" hidden="1" x14ac:dyDescent="0.2">
      <c r="B1630" t="s">
        <v>6</v>
      </c>
      <c r="C1630" t="s">
        <v>186</v>
      </c>
      <c r="D1630" t="s">
        <v>17</v>
      </c>
      <c r="E1630">
        <v>2021</v>
      </c>
      <c r="F1630">
        <v>1</v>
      </c>
      <c r="G1630" s="3" t="s">
        <v>119</v>
      </c>
      <c r="H1630" t="s">
        <v>2919</v>
      </c>
      <c r="I1630" s="2" cm="1">
        <f t="array" ref="I1630">SUMPRODUCT(CAUWEP176[Value], --(CAUWEP176[Year] = Consolidated[[#This Row],[Year]]), --(CAUWEP176[Month] = Consolidated[[#This Row],[Month]]))</f>
        <v>0.64</v>
      </c>
      <c r="J1630" s="2">
        <v>0.6636670416197975</v>
      </c>
      <c r="K1630" s="2" t="s">
        <v>2920</v>
      </c>
    </row>
    <row r="1631" spans="2:11" hidden="1" x14ac:dyDescent="0.2">
      <c r="B1631" t="s">
        <v>6</v>
      </c>
      <c r="C1631" t="s">
        <v>186</v>
      </c>
      <c r="D1631" t="s">
        <v>17</v>
      </c>
      <c r="E1631">
        <v>2021</v>
      </c>
      <c r="F1631">
        <v>2</v>
      </c>
      <c r="G1631" s="3" t="s">
        <v>120</v>
      </c>
      <c r="H1631" t="s">
        <v>2919</v>
      </c>
      <c r="I1631" s="2" cm="1">
        <f t="array" ref="I1631">SUMPRODUCT(CAUWEP176[Value], --(CAUWEP176[Year] = Consolidated[[#This Row],[Year]]), --(CAUWEP176[Month] = Consolidated[[#This Row],[Month]]))</f>
        <v>0.63500000000000001</v>
      </c>
      <c r="J1631" s="2">
        <v>0.6636670416197975</v>
      </c>
      <c r="K1631" s="2" t="s">
        <v>2920</v>
      </c>
    </row>
    <row r="1632" spans="2:11" hidden="1" x14ac:dyDescent="0.2">
      <c r="B1632" t="s">
        <v>6</v>
      </c>
      <c r="C1632" t="s">
        <v>186</v>
      </c>
      <c r="D1632" t="s">
        <v>17</v>
      </c>
      <c r="E1632">
        <v>2021</v>
      </c>
      <c r="F1632">
        <v>3</v>
      </c>
      <c r="G1632" s="3" t="s">
        <v>121</v>
      </c>
      <c r="H1632" t="s">
        <v>2919</v>
      </c>
      <c r="I1632" s="2" cm="1">
        <f t="array" ref="I1632">SUMPRODUCT(CAUWEP176[Value], --(CAUWEP176[Year] = Consolidated[[#This Row],[Year]]), --(CAUWEP176[Month] = Consolidated[[#This Row],[Month]]))</f>
        <v>0.626</v>
      </c>
      <c r="J1632" s="2">
        <v>0.6636670416197975</v>
      </c>
      <c r="K1632" s="2" t="s">
        <v>2920</v>
      </c>
    </row>
    <row r="1633" spans="2:11" hidden="1" x14ac:dyDescent="0.2">
      <c r="B1633" t="s">
        <v>6</v>
      </c>
      <c r="C1633" t="s">
        <v>186</v>
      </c>
      <c r="D1633" t="s">
        <v>17</v>
      </c>
      <c r="E1633">
        <v>2021</v>
      </c>
      <c r="F1633">
        <v>4</v>
      </c>
      <c r="G1633" s="3" t="s">
        <v>122</v>
      </c>
      <c r="H1633" t="s">
        <v>2919</v>
      </c>
      <c r="I1633" s="2" cm="1">
        <f t="array" ref="I1633">SUMPRODUCT(CAUWEP176[Value], --(CAUWEP176[Year] = Consolidated[[#This Row],[Year]]), --(CAUWEP176[Month] = Consolidated[[#This Row],[Month]]))</f>
        <v>0.66800000000000004</v>
      </c>
      <c r="J1633" s="2">
        <v>0.62992125984251979</v>
      </c>
      <c r="K1633" s="2" t="s">
        <v>2920</v>
      </c>
    </row>
    <row r="1634" spans="2:11" hidden="1" x14ac:dyDescent="0.2">
      <c r="B1634" t="s">
        <v>6</v>
      </c>
      <c r="C1634" t="s">
        <v>186</v>
      </c>
      <c r="D1634" t="s">
        <v>17</v>
      </c>
      <c r="E1634">
        <v>2021</v>
      </c>
      <c r="F1634">
        <v>5</v>
      </c>
      <c r="G1634" s="3" t="s">
        <v>123</v>
      </c>
      <c r="H1634" t="s">
        <v>2919</v>
      </c>
      <c r="I1634" s="2" cm="1">
        <f t="array" ref="I1634">SUMPRODUCT(CAUWEP176[Value], --(CAUWEP176[Year] = Consolidated[[#This Row],[Year]]), --(CAUWEP176[Month] = Consolidated[[#This Row],[Month]]))</f>
        <v>0.66800000000000004</v>
      </c>
      <c r="J1634" s="2">
        <v>0.62992125984251979</v>
      </c>
      <c r="K1634" s="2" t="s">
        <v>2920</v>
      </c>
    </row>
    <row r="1635" spans="2:11" hidden="1" x14ac:dyDescent="0.2">
      <c r="B1635" t="s">
        <v>6</v>
      </c>
      <c r="C1635" t="s">
        <v>186</v>
      </c>
      <c r="D1635" t="s">
        <v>17</v>
      </c>
      <c r="E1635">
        <v>2021</v>
      </c>
      <c r="F1635">
        <v>6</v>
      </c>
      <c r="G1635" s="3" t="s">
        <v>124</v>
      </c>
      <c r="H1635" t="s">
        <v>2919</v>
      </c>
      <c r="I1635" s="2" cm="1">
        <f t="array" ref="I1635">SUMPRODUCT(CAUWEP176[Value], --(CAUWEP176[Year] = Consolidated[[#This Row],[Year]]), --(CAUWEP176[Month] = Consolidated[[#This Row],[Month]]))</f>
        <v>0.66800000000000004</v>
      </c>
      <c r="J1635" s="2">
        <v>0.62992125984251979</v>
      </c>
      <c r="K1635" s="2" t="s">
        <v>2920</v>
      </c>
    </row>
    <row r="1636" spans="2:11" hidden="1" x14ac:dyDescent="0.2">
      <c r="B1636" t="s">
        <v>6</v>
      </c>
      <c r="C1636" t="s">
        <v>186</v>
      </c>
      <c r="D1636" t="s">
        <v>17</v>
      </c>
      <c r="E1636">
        <v>2021</v>
      </c>
      <c r="F1636">
        <v>7</v>
      </c>
      <c r="G1636" s="3" t="s">
        <v>125</v>
      </c>
      <c r="H1636" t="s">
        <v>2919</v>
      </c>
      <c r="I1636" s="2" cm="1">
        <f t="array" ref="I1636">SUMPRODUCT(CAUWEP176[Value], --(CAUWEP176[Year] = Consolidated[[#This Row],[Year]]), --(CAUWEP176[Month] = Consolidated[[#This Row],[Month]]))</f>
        <v>0.745</v>
      </c>
      <c r="J1636" s="2">
        <v>0.62992125984251979</v>
      </c>
      <c r="K1636" s="2" t="s">
        <v>2920</v>
      </c>
    </row>
    <row r="1637" spans="2:11" hidden="1" x14ac:dyDescent="0.2">
      <c r="B1637" t="s">
        <v>6</v>
      </c>
      <c r="C1637" t="s">
        <v>186</v>
      </c>
      <c r="D1637" t="s">
        <v>17</v>
      </c>
      <c r="E1637">
        <v>2021</v>
      </c>
      <c r="F1637">
        <v>8</v>
      </c>
      <c r="G1637" s="3" t="s">
        <v>126</v>
      </c>
      <c r="H1637" t="s">
        <v>2919</v>
      </c>
      <c r="I1637" s="2" cm="1">
        <f t="array" ref="I1637">SUMPRODUCT(CAUWEP176[Value], --(CAUWEP176[Year] = Consolidated[[#This Row],[Year]]), --(CAUWEP176[Month] = Consolidated[[#This Row],[Month]]))</f>
        <v>0.745</v>
      </c>
      <c r="J1637" s="2">
        <v>0.62992125984251979</v>
      </c>
      <c r="K1637" s="2" t="s">
        <v>2920</v>
      </c>
    </row>
    <row r="1638" spans="2:11" hidden="1" x14ac:dyDescent="0.2">
      <c r="B1638" t="s">
        <v>6</v>
      </c>
      <c r="C1638" t="s">
        <v>186</v>
      </c>
      <c r="D1638" t="s">
        <v>17</v>
      </c>
      <c r="E1638">
        <v>2021</v>
      </c>
      <c r="F1638">
        <v>9</v>
      </c>
      <c r="G1638" s="3" t="s">
        <v>127</v>
      </c>
      <c r="H1638" t="s">
        <v>2919</v>
      </c>
      <c r="I1638" s="2" cm="1">
        <f t="array" ref="I1638">SUMPRODUCT(CAUWEP176[Value], --(CAUWEP176[Year] = Consolidated[[#This Row],[Year]]), --(CAUWEP176[Month] = Consolidated[[#This Row],[Month]]))</f>
        <v>0.745</v>
      </c>
      <c r="J1638" s="2">
        <v>0.62992125984251979</v>
      </c>
      <c r="K1638" s="2" t="s">
        <v>2920</v>
      </c>
    </row>
    <row r="1639" spans="2:11" hidden="1" x14ac:dyDescent="0.2">
      <c r="B1639" t="s">
        <v>6</v>
      </c>
      <c r="C1639" t="s">
        <v>186</v>
      </c>
      <c r="D1639" t="s">
        <v>17</v>
      </c>
      <c r="E1639">
        <v>2021</v>
      </c>
      <c r="F1639">
        <v>10</v>
      </c>
      <c r="G1639" s="3" t="s">
        <v>128</v>
      </c>
      <c r="H1639" t="s">
        <v>2919</v>
      </c>
      <c r="I1639" s="2" cm="1">
        <f t="array" ref="I1639">SUMPRODUCT(CAUWEP176[Value], --(CAUWEP176[Year] = Consolidated[[#This Row],[Year]]), --(CAUWEP176[Month] = Consolidated[[#This Row],[Month]]))</f>
        <v>0.88100000000000001</v>
      </c>
      <c r="J1639" s="2">
        <v>0.62992125984251979</v>
      </c>
      <c r="K1639" s="2" t="s">
        <v>2920</v>
      </c>
    </row>
    <row r="1640" spans="2:11" hidden="1" x14ac:dyDescent="0.2">
      <c r="B1640" t="s">
        <v>6</v>
      </c>
      <c r="C1640" t="s">
        <v>186</v>
      </c>
      <c r="D1640" t="s">
        <v>17</v>
      </c>
      <c r="E1640">
        <v>2021</v>
      </c>
      <c r="F1640">
        <v>11</v>
      </c>
      <c r="G1640" s="3" t="s">
        <v>129</v>
      </c>
      <c r="H1640" t="s">
        <v>2919</v>
      </c>
      <c r="I1640" s="2" cm="1">
        <f t="array" ref="I1640">SUMPRODUCT(CAUWEP176[Value], --(CAUWEP176[Year] = Consolidated[[#This Row],[Year]]), --(CAUWEP176[Month] = Consolidated[[#This Row],[Month]]))</f>
        <v>0.88100000000000001</v>
      </c>
      <c r="J1640" s="2">
        <v>0.62992125984251979</v>
      </c>
      <c r="K1640" s="2" t="s">
        <v>2920</v>
      </c>
    </row>
    <row r="1641" spans="2:11" hidden="1" x14ac:dyDescent="0.2">
      <c r="B1641" t="s">
        <v>6</v>
      </c>
      <c r="C1641" t="s">
        <v>186</v>
      </c>
      <c r="D1641" t="s">
        <v>17</v>
      </c>
      <c r="E1641">
        <v>2021</v>
      </c>
      <c r="F1641">
        <v>12</v>
      </c>
      <c r="G1641" s="3" t="s">
        <v>130</v>
      </c>
      <c r="H1641" t="s">
        <v>2919</v>
      </c>
      <c r="I1641" s="2" cm="1">
        <f t="array" ref="I1641">SUMPRODUCT(CAUWEP176[Value], --(CAUWEP176[Year] = Consolidated[[#This Row],[Year]]), --(CAUWEP176[Month] = Consolidated[[#This Row],[Month]]))</f>
        <v>0.88100000000000001</v>
      </c>
      <c r="J1641" s="2">
        <v>0.62992125984251979</v>
      </c>
      <c r="K1641" s="2" t="s">
        <v>2920</v>
      </c>
    </row>
    <row r="1642" spans="2:11" hidden="1" x14ac:dyDescent="0.2">
      <c r="B1642" t="s">
        <v>6</v>
      </c>
      <c r="C1642" t="s">
        <v>187</v>
      </c>
      <c r="D1642" t="s">
        <v>19</v>
      </c>
      <c r="E1642">
        <v>2020</v>
      </c>
      <c r="F1642">
        <v>7</v>
      </c>
      <c r="G1642" s="3" t="s">
        <v>113</v>
      </c>
      <c r="H1642" t="s">
        <v>2919</v>
      </c>
      <c r="I1642" s="2" cm="1">
        <f t="array" ref="I1642">SUMPRODUCT(CAUNEA3187[Value], --(CAUNEA3187[Year] = Consolidated[[#This Row],[Year]]), --(CAUNEA3187[Month] = Consolidated[[#This Row],[Month]]))</f>
        <v>0.23300000000000001</v>
      </c>
      <c r="J1642" s="2">
        <v>0.29748753942472395</v>
      </c>
      <c r="K1642" s="2" t="s">
        <v>2920</v>
      </c>
    </row>
    <row r="1643" spans="2:11" hidden="1" x14ac:dyDescent="0.2">
      <c r="B1643" t="s">
        <v>6</v>
      </c>
      <c r="C1643" t="s">
        <v>187</v>
      </c>
      <c r="D1643" t="s">
        <v>19</v>
      </c>
      <c r="E1643">
        <v>2020</v>
      </c>
      <c r="F1643">
        <v>8</v>
      </c>
      <c r="G1643" s="3" t="s">
        <v>114</v>
      </c>
      <c r="H1643" t="s">
        <v>2919</v>
      </c>
      <c r="I1643" s="2" cm="1">
        <f t="array" ref="I1643">SUMPRODUCT(CAUNEA3187[Value], --(CAUNEA3187[Year] = Consolidated[[#This Row],[Year]]), --(CAUNEA3187[Month] = Consolidated[[#This Row],[Month]]))</f>
        <v>0.29199999999999998</v>
      </c>
      <c r="J1643" s="2">
        <v>0.2973817134918566</v>
      </c>
      <c r="K1643" s="2" t="s">
        <v>2920</v>
      </c>
    </row>
    <row r="1644" spans="2:11" hidden="1" x14ac:dyDescent="0.2">
      <c r="B1644" t="s">
        <v>6</v>
      </c>
      <c r="C1644" t="s">
        <v>187</v>
      </c>
      <c r="D1644" t="s">
        <v>19</v>
      </c>
      <c r="E1644">
        <v>2020</v>
      </c>
      <c r="F1644">
        <v>9</v>
      </c>
      <c r="G1644" s="3" t="s">
        <v>115</v>
      </c>
      <c r="H1644" t="s">
        <v>2919</v>
      </c>
      <c r="I1644" s="2" cm="1">
        <f t="array" ref="I1644">SUMPRODUCT(CAUNEA3187[Value], --(CAUNEA3187[Year] = Consolidated[[#This Row],[Year]]), --(CAUNEA3187[Month] = Consolidated[[#This Row],[Month]]))</f>
        <v>0.29199999999999998</v>
      </c>
      <c r="J1644" s="2">
        <v>0.29726132763754376</v>
      </c>
      <c r="K1644" s="2" t="s">
        <v>2920</v>
      </c>
    </row>
    <row r="1645" spans="2:11" hidden="1" x14ac:dyDescent="0.2">
      <c r="B1645" t="s">
        <v>6</v>
      </c>
      <c r="C1645" t="s">
        <v>187</v>
      </c>
      <c r="D1645" t="s">
        <v>19</v>
      </c>
      <c r="E1645">
        <v>2020</v>
      </c>
      <c r="F1645">
        <v>10</v>
      </c>
      <c r="G1645" s="3" t="s">
        <v>116</v>
      </c>
      <c r="H1645" t="s">
        <v>2919</v>
      </c>
      <c r="I1645" s="2" cm="1">
        <f t="array" ref="I1645">SUMPRODUCT(CAUNEA3187[Value], --(CAUNEA3187[Year] = Consolidated[[#This Row],[Year]]), --(CAUNEA3187[Month] = Consolidated[[#This Row],[Month]]))</f>
        <v>0.29399999999999998</v>
      </c>
      <c r="J1645" s="2">
        <v>0.2969940501411214</v>
      </c>
      <c r="K1645" s="2" t="s">
        <v>2920</v>
      </c>
    </row>
    <row r="1646" spans="2:11" hidden="1" x14ac:dyDescent="0.2">
      <c r="B1646" t="s">
        <v>6</v>
      </c>
      <c r="C1646" t="s">
        <v>187</v>
      </c>
      <c r="D1646" t="s">
        <v>19</v>
      </c>
      <c r="E1646">
        <v>2020</v>
      </c>
      <c r="F1646">
        <v>11</v>
      </c>
      <c r="G1646" s="3" t="s">
        <v>117</v>
      </c>
      <c r="H1646" t="s">
        <v>2919</v>
      </c>
      <c r="I1646" s="2" cm="1">
        <f t="array" ref="I1646">SUMPRODUCT(CAUNEA3187[Value], --(CAUNEA3187[Year] = Consolidated[[#This Row],[Year]]), --(CAUNEA3187[Month] = Consolidated[[#This Row],[Month]]))</f>
        <v>0.29399999999999998</v>
      </c>
      <c r="J1646" s="2">
        <v>0.29694384829298037</v>
      </c>
      <c r="K1646" s="2" t="s">
        <v>2920</v>
      </c>
    </row>
    <row r="1647" spans="2:11" hidden="1" x14ac:dyDescent="0.2">
      <c r="B1647" t="s">
        <v>6</v>
      </c>
      <c r="C1647" t="s">
        <v>187</v>
      </c>
      <c r="D1647" t="s">
        <v>19</v>
      </c>
      <c r="E1647">
        <v>2020</v>
      </c>
      <c r="F1647">
        <v>12</v>
      </c>
      <c r="G1647" s="3" t="s">
        <v>118</v>
      </c>
      <c r="H1647" t="s">
        <v>2919</v>
      </c>
      <c r="I1647" s="2" cm="1">
        <f t="array" ref="I1647">SUMPRODUCT(CAUNEA3187[Value], --(CAUNEA3187[Year] = Consolidated[[#This Row],[Year]]), --(CAUNEA3187[Month] = Consolidated[[#This Row],[Month]]))</f>
        <v>0.29399999999999998</v>
      </c>
      <c r="J1647" s="2">
        <v>0.29697819069925208</v>
      </c>
      <c r="K1647" s="2" t="s">
        <v>2920</v>
      </c>
    </row>
    <row r="1648" spans="2:11" hidden="1" x14ac:dyDescent="0.2">
      <c r="B1648" t="s">
        <v>6</v>
      </c>
      <c r="C1648" t="s">
        <v>187</v>
      </c>
      <c r="D1648" t="s">
        <v>19</v>
      </c>
      <c r="E1648">
        <v>2021</v>
      </c>
      <c r="F1648">
        <v>1</v>
      </c>
      <c r="G1648" s="3" t="s">
        <v>119</v>
      </c>
      <c r="H1648" t="s">
        <v>2919</v>
      </c>
      <c r="I1648" s="2" cm="1">
        <f t="array" ref="I1648">SUMPRODUCT(CAUNEA3187[Value], --(CAUNEA3187[Year] = Consolidated[[#This Row],[Year]]), --(CAUNEA3187[Month] = Consolidated[[#This Row],[Month]]))</f>
        <v>0.29299999999999998</v>
      </c>
      <c r="J1648" s="2">
        <v>0.29720271770790518</v>
      </c>
      <c r="K1648" s="2" t="s">
        <v>2920</v>
      </c>
    </row>
    <row r="1649" spans="2:11" hidden="1" x14ac:dyDescent="0.2">
      <c r="B1649" t="s">
        <v>6</v>
      </c>
      <c r="C1649" t="s">
        <v>187</v>
      </c>
      <c r="D1649" t="s">
        <v>19</v>
      </c>
      <c r="E1649">
        <v>2021</v>
      </c>
      <c r="F1649">
        <v>2</v>
      </c>
      <c r="G1649" s="3" t="s">
        <v>120</v>
      </c>
      <c r="H1649" t="s">
        <v>2919</v>
      </c>
      <c r="I1649" s="2" cm="1">
        <f t="array" ref="I1649">SUMPRODUCT(CAUNEA3187[Value], --(CAUNEA3187[Year] = Consolidated[[#This Row],[Year]]), --(CAUNEA3187[Month] = Consolidated[[#This Row],[Month]]))</f>
        <v>0.29299999999999998</v>
      </c>
      <c r="J1649" s="2">
        <v>0.29732728098797451</v>
      </c>
      <c r="K1649" s="2" t="s">
        <v>2920</v>
      </c>
    </row>
    <row r="1650" spans="2:11" hidden="1" x14ac:dyDescent="0.2">
      <c r="B1650" t="s">
        <v>6</v>
      </c>
      <c r="C1650" t="s">
        <v>187</v>
      </c>
      <c r="D1650" t="s">
        <v>19</v>
      </c>
      <c r="E1650">
        <v>2021</v>
      </c>
      <c r="F1650">
        <v>3</v>
      </c>
      <c r="G1650" s="3" t="s">
        <v>121</v>
      </c>
      <c r="H1650" t="s">
        <v>2919</v>
      </c>
      <c r="I1650" s="2" cm="1">
        <f t="array" ref="I1650">SUMPRODUCT(CAUNEA3187[Value], --(CAUNEA3187[Year] = Consolidated[[#This Row],[Year]]), --(CAUNEA3187[Month] = Consolidated[[#This Row],[Month]]))</f>
        <v>0.29299999999999998</v>
      </c>
      <c r="J1650" s="2">
        <v>0.29745734958933062</v>
      </c>
      <c r="K1650" s="2" t="s">
        <v>2920</v>
      </c>
    </row>
    <row r="1651" spans="2:11" hidden="1" x14ac:dyDescent="0.2">
      <c r="B1651" t="s">
        <v>6</v>
      </c>
      <c r="C1651" t="s">
        <v>187</v>
      </c>
      <c r="D1651" t="s">
        <v>19</v>
      </c>
      <c r="E1651">
        <v>2021</v>
      </c>
      <c r="F1651">
        <v>4</v>
      </c>
      <c r="G1651" s="3" t="s">
        <v>122</v>
      </c>
      <c r="H1651" t="s">
        <v>2919</v>
      </c>
      <c r="I1651" s="2" cm="1">
        <f t="array" ref="I1651">SUMPRODUCT(CAUNEA3187[Value], --(CAUNEA3187[Year] = Consolidated[[#This Row],[Year]]), --(CAUNEA3187[Month] = Consolidated[[#This Row],[Month]]))</f>
        <v>0.29199999999999998</v>
      </c>
      <c r="J1651" s="2">
        <v>0.29762022120036158</v>
      </c>
      <c r="K1651" s="2" t="s">
        <v>2920</v>
      </c>
    </row>
    <row r="1652" spans="2:11" hidden="1" x14ac:dyDescent="0.2">
      <c r="B1652" t="s">
        <v>6</v>
      </c>
      <c r="C1652" t="s">
        <v>187</v>
      </c>
      <c r="D1652" t="s">
        <v>19</v>
      </c>
      <c r="E1652">
        <v>2021</v>
      </c>
      <c r="F1652">
        <v>5</v>
      </c>
      <c r="G1652" s="3" t="s">
        <v>123</v>
      </c>
      <c r="H1652" t="s">
        <v>2919</v>
      </c>
      <c r="I1652" s="2" cm="1">
        <f t="array" ref="I1652">SUMPRODUCT(CAUNEA3187[Value], --(CAUNEA3187[Year] = Consolidated[[#This Row],[Year]]), --(CAUNEA3187[Month] = Consolidated[[#This Row],[Month]]))</f>
        <v>0.29199999999999998</v>
      </c>
      <c r="J1652" s="2">
        <v>0.29774098187649711</v>
      </c>
      <c r="K1652" s="2" t="s">
        <v>2920</v>
      </c>
    </row>
    <row r="1653" spans="2:11" hidden="1" x14ac:dyDescent="0.2">
      <c r="B1653" t="s">
        <v>6</v>
      </c>
      <c r="C1653" t="s">
        <v>187</v>
      </c>
      <c r="D1653" t="s">
        <v>19</v>
      </c>
      <c r="E1653">
        <v>2021</v>
      </c>
      <c r="F1653">
        <v>6</v>
      </c>
      <c r="G1653" s="3" t="s">
        <v>124</v>
      </c>
      <c r="H1653" t="s">
        <v>2919</v>
      </c>
      <c r="I1653" s="2" cm="1">
        <f t="array" ref="I1653">SUMPRODUCT(CAUNEA3187[Value], --(CAUNEA3187[Year] = Consolidated[[#This Row],[Year]]), --(CAUNEA3187[Month] = Consolidated[[#This Row],[Month]]))</f>
        <v>0.29099999999999998</v>
      </c>
      <c r="J1653" s="2">
        <v>0.29784689579643142</v>
      </c>
      <c r="K1653" s="2" t="s">
        <v>2920</v>
      </c>
    </row>
    <row r="1654" spans="2:11" hidden="1" x14ac:dyDescent="0.2">
      <c r="B1654" t="s">
        <v>6</v>
      </c>
      <c r="C1654" t="s">
        <v>187</v>
      </c>
      <c r="D1654" t="s">
        <v>19</v>
      </c>
      <c r="E1654">
        <v>2021</v>
      </c>
      <c r="F1654">
        <v>7</v>
      </c>
      <c r="G1654" s="3" t="s">
        <v>125</v>
      </c>
      <c r="H1654" t="s">
        <v>2919</v>
      </c>
      <c r="I1654" s="2" cm="1">
        <f t="array" ref="I1654">SUMPRODUCT(CAUNEA3187[Value], --(CAUNEA3187[Year] = Consolidated[[#This Row],[Year]]), --(CAUNEA3187[Month] = Consolidated[[#This Row],[Month]]))</f>
        <v>0.29099999999999998</v>
      </c>
      <c r="J1654" s="2">
        <v>0.29793125278635041</v>
      </c>
      <c r="K1654" s="2" t="s">
        <v>2920</v>
      </c>
    </row>
    <row r="1655" spans="2:11" hidden="1" x14ac:dyDescent="0.2">
      <c r="B1655" t="s">
        <v>6</v>
      </c>
      <c r="C1655" t="s">
        <v>187</v>
      </c>
      <c r="D1655" t="s">
        <v>19</v>
      </c>
      <c r="E1655">
        <v>2021</v>
      </c>
      <c r="F1655">
        <v>8</v>
      </c>
      <c r="G1655" s="3" t="s">
        <v>126</v>
      </c>
      <c r="H1655" t="s">
        <v>2919</v>
      </c>
      <c r="I1655" s="2" cm="1">
        <f t="array" ref="I1655">SUMPRODUCT(CAUNEA3187[Value], --(CAUNEA3187[Year] = Consolidated[[#This Row],[Year]]), --(CAUNEA3187[Month] = Consolidated[[#This Row],[Month]]))</f>
        <v>0.29099999999999998</v>
      </c>
      <c r="J1655" s="2">
        <v>0.29801221154392143</v>
      </c>
      <c r="K1655" s="2" t="s">
        <v>2920</v>
      </c>
    </row>
    <row r="1656" spans="2:11" hidden="1" x14ac:dyDescent="0.2">
      <c r="B1656" t="s">
        <v>6</v>
      </c>
      <c r="C1656" t="s">
        <v>187</v>
      </c>
      <c r="D1656" t="s">
        <v>19</v>
      </c>
      <c r="E1656">
        <v>2021</v>
      </c>
      <c r="F1656">
        <v>9</v>
      </c>
      <c r="G1656" s="3" t="s">
        <v>127</v>
      </c>
      <c r="H1656" t="s">
        <v>2919</v>
      </c>
      <c r="I1656" s="2" cm="1">
        <f t="array" ref="I1656">SUMPRODUCT(CAUNEA3187[Value], --(CAUNEA3187[Year] = Consolidated[[#This Row],[Year]]), --(CAUNEA3187[Month] = Consolidated[[#This Row],[Month]]))</f>
        <v>0.29099999999999998</v>
      </c>
      <c r="J1656" s="2">
        <v>0.29808324947978837</v>
      </c>
      <c r="K1656" s="2" t="s">
        <v>2920</v>
      </c>
    </row>
    <row r="1657" spans="2:11" hidden="1" x14ac:dyDescent="0.2">
      <c r="B1657" t="s">
        <v>6</v>
      </c>
      <c r="C1657" t="s">
        <v>187</v>
      </c>
      <c r="D1657" t="s">
        <v>19</v>
      </c>
      <c r="E1657">
        <v>2021</v>
      </c>
      <c r="F1657">
        <v>10</v>
      </c>
      <c r="G1657" s="3" t="s">
        <v>128</v>
      </c>
      <c r="H1657" t="s">
        <v>2919</v>
      </c>
      <c r="I1657" s="2" cm="1">
        <f t="array" ref="I1657">SUMPRODUCT(CAUNEA3187[Value], --(CAUNEA3187[Year] = Consolidated[[#This Row],[Year]]), --(CAUNEA3187[Month] = Consolidated[[#This Row],[Month]]))</f>
        <v>0.29099999999999998</v>
      </c>
      <c r="J1657" s="2">
        <v>0.29818612533374272</v>
      </c>
      <c r="K1657" s="2" t="s">
        <v>2920</v>
      </c>
    </row>
    <row r="1658" spans="2:11" hidden="1" x14ac:dyDescent="0.2">
      <c r="B1658" t="s">
        <v>6</v>
      </c>
      <c r="C1658" t="s">
        <v>187</v>
      </c>
      <c r="D1658" t="s">
        <v>19</v>
      </c>
      <c r="E1658">
        <v>2021</v>
      </c>
      <c r="F1658">
        <v>11</v>
      </c>
      <c r="G1658" s="3" t="s">
        <v>129</v>
      </c>
      <c r="H1658" t="s">
        <v>2919</v>
      </c>
      <c r="I1658" s="2" cm="1">
        <f t="array" ref="I1658">SUMPRODUCT(CAUNEA3187[Value], --(CAUNEA3187[Year] = Consolidated[[#This Row],[Year]]), --(CAUNEA3187[Month] = Consolidated[[#This Row],[Month]]))</f>
        <v>0.29099999999999998</v>
      </c>
      <c r="J1658" s="2">
        <v>0.29820564863585503</v>
      </c>
      <c r="K1658" s="2" t="s">
        <v>2920</v>
      </c>
    </row>
    <row r="1659" spans="2:11" hidden="1" x14ac:dyDescent="0.2">
      <c r="B1659" t="s">
        <v>6</v>
      </c>
      <c r="C1659" t="s">
        <v>187</v>
      </c>
      <c r="D1659" t="s">
        <v>19</v>
      </c>
      <c r="E1659">
        <v>2021</v>
      </c>
      <c r="F1659">
        <v>12</v>
      </c>
      <c r="G1659" s="3" t="s">
        <v>130</v>
      </c>
      <c r="H1659" t="s">
        <v>2919</v>
      </c>
      <c r="I1659" s="2" cm="1">
        <f t="array" ref="I1659">SUMPRODUCT(CAUNEA3187[Value], --(CAUNEA3187[Year] = Consolidated[[#This Row],[Year]]), --(CAUNEA3187[Month] = Consolidated[[#This Row],[Month]]))</f>
        <v>0.29099999999999998</v>
      </c>
      <c r="J1659" s="2">
        <v>0.2981837271733655</v>
      </c>
      <c r="K1659" s="2" t="s">
        <v>2920</v>
      </c>
    </row>
    <row r="1660" spans="2:11" hidden="1" x14ac:dyDescent="0.2">
      <c r="B1660" t="s">
        <v>6</v>
      </c>
      <c r="C1660" t="s">
        <v>179</v>
      </c>
      <c r="D1660" t="s">
        <v>22</v>
      </c>
      <c r="E1660">
        <v>2020</v>
      </c>
      <c r="F1660">
        <v>7</v>
      </c>
      <c r="G1660" s="3" t="s">
        <v>113</v>
      </c>
      <c r="H1660" t="s">
        <v>2919</v>
      </c>
      <c r="I1660" s="2" cm="1">
        <f t="array" ref="I166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1660" s="2">
        <v>0.79366320000000001</v>
      </c>
      <c r="K1660" s="2" t="s">
        <v>2920</v>
      </c>
    </row>
    <row r="1661" spans="2:11" hidden="1" x14ac:dyDescent="0.2">
      <c r="B1661" t="s">
        <v>6</v>
      </c>
      <c r="C1661" t="s">
        <v>179</v>
      </c>
      <c r="D1661" t="s">
        <v>22</v>
      </c>
      <c r="E1661">
        <v>2020</v>
      </c>
      <c r="F1661">
        <v>8</v>
      </c>
      <c r="G1661" s="3" t="s">
        <v>114</v>
      </c>
      <c r="H1661" t="s">
        <v>2919</v>
      </c>
      <c r="I1661" s="2" cm="1">
        <f t="array" ref="I166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661" s="2">
        <v>0.77712855000000003</v>
      </c>
      <c r="K1661" s="2" t="s">
        <v>2920</v>
      </c>
    </row>
    <row r="1662" spans="2:11" hidden="1" x14ac:dyDescent="0.2">
      <c r="B1662" t="s">
        <v>6</v>
      </c>
      <c r="C1662" t="s">
        <v>179</v>
      </c>
      <c r="D1662" t="s">
        <v>22</v>
      </c>
      <c r="E1662">
        <v>2020</v>
      </c>
      <c r="F1662">
        <v>9</v>
      </c>
      <c r="G1662" s="3" t="s">
        <v>115</v>
      </c>
      <c r="H1662" t="s">
        <v>2919</v>
      </c>
      <c r="I1662" s="2" cm="1">
        <f t="array" ref="I1662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662" s="2">
        <v>0.76059390000000004</v>
      </c>
      <c r="K1662" s="2" t="s">
        <v>2920</v>
      </c>
    </row>
    <row r="1663" spans="2:11" hidden="1" x14ac:dyDescent="0.2">
      <c r="B1663" t="s">
        <v>6</v>
      </c>
      <c r="C1663" t="s">
        <v>179</v>
      </c>
      <c r="D1663" t="s">
        <v>22</v>
      </c>
      <c r="E1663">
        <v>2020</v>
      </c>
      <c r="F1663">
        <v>10</v>
      </c>
      <c r="G1663" s="3" t="s">
        <v>116</v>
      </c>
      <c r="H1663" t="s">
        <v>2919</v>
      </c>
      <c r="I1663" s="2" cm="1">
        <f t="array" ref="I1663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663" s="2">
        <v>0.74957079999999998</v>
      </c>
      <c r="K1663" s="2" t="s">
        <v>2920</v>
      </c>
    </row>
    <row r="1664" spans="2:11" hidden="1" x14ac:dyDescent="0.2">
      <c r="B1664" t="s">
        <v>6</v>
      </c>
      <c r="C1664" t="s">
        <v>179</v>
      </c>
      <c r="D1664" t="s">
        <v>22</v>
      </c>
      <c r="E1664">
        <v>2020</v>
      </c>
      <c r="F1664">
        <v>11</v>
      </c>
      <c r="G1664" s="3" t="s">
        <v>117</v>
      </c>
      <c r="H1664" t="s">
        <v>2919</v>
      </c>
      <c r="I1664" s="2" cm="1">
        <f t="array" ref="I166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664" s="2">
        <v>0.73854770000000003</v>
      </c>
      <c r="K1664" s="2" t="s">
        <v>2920</v>
      </c>
    </row>
    <row r="1665" spans="2:11" hidden="1" x14ac:dyDescent="0.2">
      <c r="B1665" t="s">
        <v>6</v>
      </c>
      <c r="C1665" t="s">
        <v>179</v>
      </c>
      <c r="D1665" t="s">
        <v>22</v>
      </c>
      <c r="E1665">
        <v>2020</v>
      </c>
      <c r="F1665">
        <v>12</v>
      </c>
      <c r="G1665" s="3" t="s">
        <v>118</v>
      </c>
      <c r="H1665" t="s">
        <v>2919</v>
      </c>
      <c r="I1665" s="2" cm="1">
        <f t="array" ref="I166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665" s="2">
        <v>0.72752459999999997</v>
      </c>
      <c r="K1665" s="2" t="s">
        <v>2920</v>
      </c>
    </row>
    <row r="1666" spans="2:11" hidden="1" x14ac:dyDescent="0.2">
      <c r="B1666" t="s">
        <v>6</v>
      </c>
      <c r="C1666" t="s">
        <v>179</v>
      </c>
      <c r="D1666" t="s">
        <v>22</v>
      </c>
      <c r="E1666">
        <v>2021</v>
      </c>
      <c r="F1666">
        <v>1</v>
      </c>
      <c r="G1666" s="3" t="s">
        <v>119</v>
      </c>
      <c r="H1666" t="s">
        <v>2919</v>
      </c>
      <c r="I1666" s="2" cm="1">
        <f t="array" ref="I166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666" s="2">
        <v>0.71098994999999998</v>
      </c>
      <c r="K1666" s="2" t="s">
        <v>2920</v>
      </c>
    </row>
    <row r="1667" spans="2:11" hidden="1" x14ac:dyDescent="0.2">
      <c r="B1667" t="s">
        <v>6</v>
      </c>
      <c r="C1667" t="s">
        <v>179</v>
      </c>
      <c r="D1667" t="s">
        <v>22</v>
      </c>
      <c r="E1667">
        <v>2021</v>
      </c>
      <c r="F1667">
        <v>2</v>
      </c>
      <c r="G1667" s="3" t="s">
        <v>120</v>
      </c>
      <c r="H1667" t="s">
        <v>2919</v>
      </c>
      <c r="I1667" s="2" cm="1">
        <f t="array" ref="I166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667" s="2">
        <v>0.69996685000000003</v>
      </c>
      <c r="K1667" s="2" t="s">
        <v>2920</v>
      </c>
    </row>
    <row r="1668" spans="2:11" hidden="1" x14ac:dyDescent="0.2">
      <c r="B1668" t="s">
        <v>6</v>
      </c>
      <c r="C1668" t="s">
        <v>179</v>
      </c>
      <c r="D1668" t="s">
        <v>22</v>
      </c>
      <c r="E1668">
        <v>2021</v>
      </c>
      <c r="F1668">
        <v>3</v>
      </c>
      <c r="G1668" s="3" t="s">
        <v>121</v>
      </c>
      <c r="H1668" t="s">
        <v>2919</v>
      </c>
      <c r="I1668" s="2" cm="1">
        <f t="array" ref="I1668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668" s="2">
        <v>0.69996685000000003</v>
      </c>
      <c r="K1668" s="2" t="s">
        <v>2920</v>
      </c>
    </row>
    <row r="1669" spans="2:11" hidden="1" x14ac:dyDescent="0.2">
      <c r="B1669" t="s">
        <v>6</v>
      </c>
      <c r="C1669" t="s">
        <v>179</v>
      </c>
      <c r="D1669" t="s">
        <v>22</v>
      </c>
      <c r="E1669">
        <v>2021</v>
      </c>
      <c r="F1669">
        <v>4</v>
      </c>
      <c r="G1669" s="3" t="s">
        <v>122</v>
      </c>
      <c r="H1669" t="s">
        <v>2919</v>
      </c>
      <c r="I1669" s="2" cm="1">
        <f t="array" ref="I166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669" s="2">
        <v>0.69996685000000003</v>
      </c>
      <c r="K1669" s="2" t="s">
        <v>2920</v>
      </c>
    </row>
    <row r="1670" spans="2:11" hidden="1" x14ac:dyDescent="0.2">
      <c r="B1670" t="s">
        <v>6</v>
      </c>
      <c r="C1670" t="s">
        <v>179</v>
      </c>
      <c r="D1670" t="s">
        <v>22</v>
      </c>
      <c r="E1670">
        <v>2021</v>
      </c>
      <c r="F1670">
        <v>5</v>
      </c>
      <c r="G1670" s="3" t="s">
        <v>123</v>
      </c>
      <c r="H1670" t="s">
        <v>2919</v>
      </c>
      <c r="I1670" s="2" cm="1">
        <f t="array" ref="I167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670" s="2">
        <v>0.69996685000000003</v>
      </c>
      <c r="K1670" s="2" t="s">
        <v>2920</v>
      </c>
    </row>
    <row r="1671" spans="2:11" hidden="1" x14ac:dyDescent="0.2">
      <c r="B1671" t="s">
        <v>6</v>
      </c>
      <c r="C1671" t="s">
        <v>179</v>
      </c>
      <c r="D1671" t="s">
        <v>22</v>
      </c>
      <c r="E1671">
        <v>2021</v>
      </c>
      <c r="F1671">
        <v>6</v>
      </c>
      <c r="G1671" s="3" t="s">
        <v>124</v>
      </c>
      <c r="H1671" t="s">
        <v>2919</v>
      </c>
      <c r="I1671" s="2" cm="1">
        <f t="array" ref="I1671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671" s="2">
        <v>0.69996685000000003</v>
      </c>
      <c r="K1671" s="2" t="s">
        <v>2920</v>
      </c>
    </row>
    <row r="1672" spans="2:11" hidden="1" x14ac:dyDescent="0.2">
      <c r="B1672" t="s">
        <v>6</v>
      </c>
      <c r="C1672" t="s">
        <v>179</v>
      </c>
      <c r="D1672" t="s">
        <v>22</v>
      </c>
      <c r="E1672">
        <v>2021</v>
      </c>
      <c r="F1672">
        <v>7</v>
      </c>
      <c r="G1672" s="3" t="s">
        <v>125</v>
      </c>
      <c r="H1672" t="s">
        <v>2919</v>
      </c>
      <c r="I1672" s="2" cm="1">
        <f t="array" ref="I1672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672" s="2">
        <v>0.68894374999999997</v>
      </c>
      <c r="K1672" s="2" t="s">
        <v>2920</v>
      </c>
    </row>
    <row r="1673" spans="2:11" hidden="1" x14ac:dyDescent="0.2">
      <c r="B1673" t="s">
        <v>6</v>
      </c>
      <c r="C1673" t="s">
        <v>179</v>
      </c>
      <c r="D1673" t="s">
        <v>22</v>
      </c>
      <c r="E1673">
        <v>2021</v>
      </c>
      <c r="F1673">
        <v>8</v>
      </c>
      <c r="G1673" s="3" t="s">
        <v>126</v>
      </c>
      <c r="H1673" t="s">
        <v>2919</v>
      </c>
      <c r="I1673" s="2" cm="1">
        <f t="array" ref="I1673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673" s="2">
        <v>0.68894374999999997</v>
      </c>
      <c r="K1673" s="2" t="s">
        <v>2920</v>
      </c>
    </row>
    <row r="1674" spans="2:11" hidden="1" x14ac:dyDescent="0.2">
      <c r="B1674" t="s">
        <v>6</v>
      </c>
      <c r="C1674" t="s">
        <v>179</v>
      </c>
      <c r="D1674" t="s">
        <v>22</v>
      </c>
      <c r="E1674">
        <v>2021</v>
      </c>
      <c r="F1674">
        <v>9</v>
      </c>
      <c r="G1674" s="3" t="s">
        <v>127</v>
      </c>
      <c r="H1674" t="s">
        <v>2919</v>
      </c>
      <c r="I1674" s="2" cm="1">
        <f t="array" ref="I167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674" s="2">
        <v>0.68894374999999997</v>
      </c>
      <c r="K1674" s="2" t="s">
        <v>2920</v>
      </c>
    </row>
    <row r="1675" spans="2:11" hidden="1" x14ac:dyDescent="0.2">
      <c r="B1675" t="s">
        <v>6</v>
      </c>
      <c r="C1675" t="s">
        <v>179</v>
      </c>
      <c r="D1675" t="s">
        <v>22</v>
      </c>
      <c r="E1675">
        <v>2021</v>
      </c>
      <c r="F1675">
        <v>10</v>
      </c>
      <c r="G1675" s="3" t="s">
        <v>128</v>
      </c>
      <c r="H1675" t="s">
        <v>2919</v>
      </c>
      <c r="I1675" s="2" cm="1">
        <f t="array" ref="I167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675" s="2">
        <v>0.68894374999999997</v>
      </c>
      <c r="K1675" s="2" t="s">
        <v>2920</v>
      </c>
    </row>
    <row r="1676" spans="2:11" hidden="1" x14ac:dyDescent="0.2">
      <c r="B1676" t="s">
        <v>6</v>
      </c>
      <c r="C1676" t="s">
        <v>179</v>
      </c>
      <c r="D1676" t="s">
        <v>22</v>
      </c>
      <c r="E1676">
        <v>2021</v>
      </c>
      <c r="F1676">
        <v>11</v>
      </c>
      <c r="G1676" s="3" t="s">
        <v>129</v>
      </c>
      <c r="H1676" t="s">
        <v>2919</v>
      </c>
      <c r="I1676" s="2" cm="1">
        <f t="array" ref="I167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676" s="2">
        <v>0.68894374999999997</v>
      </c>
      <c r="K1676" s="2" t="s">
        <v>2920</v>
      </c>
    </row>
    <row r="1677" spans="2:11" hidden="1" x14ac:dyDescent="0.2">
      <c r="B1677" t="s">
        <v>6</v>
      </c>
      <c r="C1677" t="s">
        <v>179</v>
      </c>
      <c r="D1677" t="s">
        <v>22</v>
      </c>
      <c r="E1677">
        <v>2021</v>
      </c>
      <c r="F1677">
        <v>12</v>
      </c>
      <c r="G1677" s="3" t="s">
        <v>130</v>
      </c>
      <c r="H1677" t="s">
        <v>2919</v>
      </c>
      <c r="I1677" s="2" cm="1">
        <f t="array" ref="I167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77" s="2">
        <v>0.68894374999999997</v>
      </c>
      <c r="K1677" s="2" t="s">
        <v>2920</v>
      </c>
    </row>
    <row r="1678" spans="2:11" hidden="1" x14ac:dyDescent="0.2">
      <c r="B1678" t="s">
        <v>6</v>
      </c>
      <c r="C1678" t="s">
        <v>186</v>
      </c>
      <c r="D1678" t="s">
        <v>20</v>
      </c>
      <c r="E1678">
        <v>2020</v>
      </c>
      <c r="F1678">
        <v>7</v>
      </c>
      <c r="G1678" s="3" t="s">
        <v>113</v>
      </c>
      <c r="H1678" t="s">
        <v>2919</v>
      </c>
      <c r="I1678" s="2" cm="1">
        <f t="array" ref="I1678">SUMPRODUCT(CAUWEP176[Value], --(CAUWEP176[Year] = Consolidated[[#This Row],[Year]]), --(CAUWEP176[Month] = Consolidated[[#This Row],[Month]]))</f>
        <v>0.70699999999999996</v>
      </c>
      <c r="J1678" s="2">
        <v>0.73678290213723285</v>
      </c>
      <c r="K1678" s="2" t="s">
        <v>2920</v>
      </c>
    </row>
    <row r="1679" spans="2:11" hidden="1" x14ac:dyDescent="0.2">
      <c r="B1679" t="s">
        <v>6</v>
      </c>
      <c r="C1679" t="s">
        <v>186</v>
      </c>
      <c r="D1679" t="s">
        <v>20</v>
      </c>
      <c r="E1679">
        <v>2020</v>
      </c>
      <c r="F1679">
        <v>8</v>
      </c>
      <c r="G1679" s="3" t="s">
        <v>114</v>
      </c>
      <c r="H1679" t="s">
        <v>2919</v>
      </c>
      <c r="I1679" s="2" cm="1">
        <f t="array" ref="I1679">SUMPRODUCT(CAUWEP176[Value], --(CAUWEP176[Year] = Consolidated[[#This Row],[Year]]), --(CAUWEP176[Month] = Consolidated[[#This Row],[Month]]))</f>
        <v>0.73099999999999998</v>
      </c>
      <c r="J1679" s="2">
        <v>0.73678290213723285</v>
      </c>
      <c r="K1679" s="2" t="s">
        <v>2920</v>
      </c>
    </row>
    <row r="1680" spans="2:11" hidden="1" x14ac:dyDescent="0.2">
      <c r="B1680" t="s">
        <v>6</v>
      </c>
      <c r="C1680" t="s">
        <v>186</v>
      </c>
      <c r="D1680" t="s">
        <v>20</v>
      </c>
      <c r="E1680">
        <v>2020</v>
      </c>
      <c r="F1680">
        <v>9</v>
      </c>
      <c r="G1680" s="3" t="s">
        <v>115</v>
      </c>
      <c r="H1680" t="s">
        <v>2919</v>
      </c>
      <c r="I1680" s="2" cm="1">
        <f t="array" ref="I1680">SUMPRODUCT(CAUWEP176[Value], --(CAUWEP176[Year] = Consolidated[[#This Row],[Year]]), --(CAUWEP176[Month] = Consolidated[[#This Row],[Month]]))</f>
        <v>0.72799999999999998</v>
      </c>
      <c r="J1680" s="2">
        <v>0.73678290213723285</v>
      </c>
      <c r="K1680" s="2" t="s">
        <v>2920</v>
      </c>
    </row>
    <row r="1681" spans="2:11" hidden="1" x14ac:dyDescent="0.2">
      <c r="B1681" t="s">
        <v>6</v>
      </c>
      <c r="C1681" t="s">
        <v>186</v>
      </c>
      <c r="D1681" t="s">
        <v>20</v>
      </c>
      <c r="E1681">
        <v>2020</v>
      </c>
      <c r="F1681">
        <v>10</v>
      </c>
      <c r="G1681" s="3" t="s">
        <v>116</v>
      </c>
      <c r="H1681" t="s">
        <v>2919</v>
      </c>
      <c r="I1681" s="2" cm="1">
        <f t="array" ref="I1681">SUMPRODUCT(CAUWEP176[Value], --(CAUWEP176[Year] = Consolidated[[#This Row],[Year]]), --(CAUWEP176[Month] = Consolidated[[#This Row],[Month]]))</f>
        <v>0.68400000000000005</v>
      </c>
      <c r="J1681" s="2">
        <v>0.70866141732283461</v>
      </c>
      <c r="K1681" s="2" t="s">
        <v>2920</v>
      </c>
    </row>
    <row r="1682" spans="2:11" hidden="1" x14ac:dyDescent="0.2">
      <c r="B1682" t="s">
        <v>6</v>
      </c>
      <c r="C1682" t="s">
        <v>186</v>
      </c>
      <c r="D1682" t="s">
        <v>20</v>
      </c>
      <c r="E1682">
        <v>2020</v>
      </c>
      <c r="F1682">
        <v>11</v>
      </c>
      <c r="G1682" s="3" t="s">
        <v>117</v>
      </c>
      <c r="H1682" t="s">
        <v>2919</v>
      </c>
      <c r="I1682" s="2" cm="1">
        <f t="array" ref="I1682">SUMPRODUCT(CAUWEP176[Value], --(CAUWEP176[Year] = Consolidated[[#This Row],[Year]]), --(CAUWEP176[Month] = Consolidated[[#This Row],[Month]]))</f>
        <v>0.68700000000000006</v>
      </c>
      <c r="J1682" s="2">
        <v>0.70866141732283461</v>
      </c>
      <c r="K1682" s="2" t="s">
        <v>2920</v>
      </c>
    </row>
    <row r="1683" spans="2:11" hidden="1" x14ac:dyDescent="0.2">
      <c r="B1683" t="s">
        <v>6</v>
      </c>
      <c r="C1683" t="s">
        <v>186</v>
      </c>
      <c r="D1683" t="s">
        <v>20</v>
      </c>
      <c r="E1683">
        <v>2020</v>
      </c>
      <c r="F1683">
        <v>12</v>
      </c>
      <c r="G1683" s="3" t="s">
        <v>118</v>
      </c>
      <c r="H1683" t="s">
        <v>2919</v>
      </c>
      <c r="I1683" s="2" cm="1">
        <f t="array" ref="I1683">SUMPRODUCT(CAUWEP176[Value], --(CAUWEP176[Year] = Consolidated[[#This Row],[Year]]), --(CAUWEP176[Month] = Consolidated[[#This Row],[Month]]))</f>
        <v>0.70599999999999996</v>
      </c>
      <c r="J1683" s="2">
        <v>0.70866141732283461</v>
      </c>
      <c r="K1683" s="2" t="s">
        <v>2920</v>
      </c>
    </row>
    <row r="1684" spans="2:11" hidden="1" x14ac:dyDescent="0.2">
      <c r="B1684" t="s">
        <v>6</v>
      </c>
      <c r="C1684" t="s">
        <v>186</v>
      </c>
      <c r="D1684" t="s">
        <v>20</v>
      </c>
      <c r="E1684">
        <v>2021</v>
      </c>
      <c r="F1684">
        <v>1</v>
      </c>
      <c r="G1684" s="3" t="s">
        <v>119</v>
      </c>
      <c r="H1684" t="s">
        <v>2919</v>
      </c>
      <c r="I1684" s="2" cm="1">
        <f t="array" ref="I1684">SUMPRODUCT(CAUWEP176[Value], --(CAUWEP176[Year] = Consolidated[[#This Row],[Year]]), --(CAUWEP176[Month] = Consolidated[[#This Row],[Month]]))</f>
        <v>0.64</v>
      </c>
      <c r="J1684" s="2">
        <v>0.6636670416197975</v>
      </c>
      <c r="K1684" s="2" t="s">
        <v>2920</v>
      </c>
    </row>
    <row r="1685" spans="2:11" hidden="1" x14ac:dyDescent="0.2">
      <c r="B1685" t="s">
        <v>6</v>
      </c>
      <c r="C1685" t="s">
        <v>186</v>
      </c>
      <c r="D1685" t="s">
        <v>20</v>
      </c>
      <c r="E1685">
        <v>2021</v>
      </c>
      <c r="F1685">
        <v>2</v>
      </c>
      <c r="G1685" s="3" t="s">
        <v>120</v>
      </c>
      <c r="H1685" t="s">
        <v>2919</v>
      </c>
      <c r="I1685" s="2" cm="1">
        <f t="array" ref="I1685">SUMPRODUCT(CAUWEP176[Value], --(CAUWEP176[Year] = Consolidated[[#This Row],[Year]]), --(CAUWEP176[Month] = Consolidated[[#This Row],[Month]]))</f>
        <v>0.63500000000000001</v>
      </c>
      <c r="J1685" s="2">
        <v>0.6636670416197975</v>
      </c>
      <c r="K1685" s="2" t="s">
        <v>2920</v>
      </c>
    </row>
    <row r="1686" spans="2:11" hidden="1" x14ac:dyDescent="0.2">
      <c r="B1686" t="s">
        <v>6</v>
      </c>
      <c r="C1686" t="s">
        <v>186</v>
      </c>
      <c r="D1686" t="s">
        <v>20</v>
      </c>
      <c r="E1686">
        <v>2021</v>
      </c>
      <c r="F1686">
        <v>3</v>
      </c>
      <c r="G1686" s="3" t="s">
        <v>121</v>
      </c>
      <c r="H1686" t="s">
        <v>2919</v>
      </c>
      <c r="I1686" s="2" cm="1">
        <f t="array" ref="I1686">SUMPRODUCT(CAUWEP176[Value], --(CAUWEP176[Year] = Consolidated[[#This Row],[Year]]), --(CAUWEP176[Month] = Consolidated[[#This Row],[Month]]))</f>
        <v>0.626</v>
      </c>
      <c r="J1686" s="2">
        <v>0.6636670416197975</v>
      </c>
      <c r="K1686" s="2" t="s">
        <v>2920</v>
      </c>
    </row>
    <row r="1687" spans="2:11" hidden="1" x14ac:dyDescent="0.2">
      <c r="B1687" t="s">
        <v>6</v>
      </c>
      <c r="C1687" t="s">
        <v>186</v>
      </c>
      <c r="D1687" t="s">
        <v>20</v>
      </c>
      <c r="E1687">
        <v>2021</v>
      </c>
      <c r="F1687">
        <v>4</v>
      </c>
      <c r="G1687" s="3" t="s">
        <v>122</v>
      </c>
      <c r="H1687" t="s">
        <v>2919</v>
      </c>
      <c r="I1687" s="2" cm="1">
        <f t="array" ref="I1687">SUMPRODUCT(CAUWEP176[Value], --(CAUWEP176[Year] = Consolidated[[#This Row],[Year]]), --(CAUWEP176[Month] = Consolidated[[#This Row],[Month]]))</f>
        <v>0.66800000000000004</v>
      </c>
      <c r="J1687" s="2">
        <v>0.62992125984251979</v>
      </c>
      <c r="K1687" s="2" t="s">
        <v>2920</v>
      </c>
    </row>
    <row r="1688" spans="2:11" hidden="1" x14ac:dyDescent="0.2">
      <c r="B1688" t="s">
        <v>6</v>
      </c>
      <c r="C1688" t="s">
        <v>186</v>
      </c>
      <c r="D1688" t="s">
        <v>20</v>
      </c>
      <c r="E1688">
        <v>2021</v>
      </c>
      <c r="F1688">
        <v>5</v>
      </c>
      <c r="G1688" s="3" t="s">
        <v>123</v>
      </c>
      <c r="H1688" t="s">
        <v>2919</v>
      </c>
      <c r="I1688" s="2" cm="1">
        <f t="array" ref="I1688">SUMPRODUCT(CAUWEP176[Value], --(CAUWEP176[Year] = Consolidated[[#This Row],[Year]]), --(CAUWEP176[Month] = Consolidated[[#This Row],[Month]]))</f>
        <v>0.66800000000000004</v>
      </c>
      <c r="J1688" s="2">
        <v>0.62992125984251979</v>
      </c>
      <c r="K1688" s="2" t="s">
        <v>2920</v>
      </c>
    </row>
    <row r="1689" spans="2:11" hidden="1" x14ac:dyDescent="0.2">
      <c r="B1689" t="s">
        <v>6</v>
      </c>
      <c r="C1689" t="s">
        <v>186</v>
      </c>
      <c r="D1689" t="s">
        <v>20</v>
      </c>
      <c r="E1689">
        <v>2021</v>
      </c>
      <c r="F1689">
        <v>6</v>
      </c>
      <c r="G1689" s="3" t="s">
        <v>124</v>
      </c>
      <c r="H1689" t="s">
        <v>2919</v>
      </c>
      <c r="I1689" s="2" cm="1">
        <f t="array" ref="I1689">SUMPRODUCT(CAUWEP176[Value], --(CAUWEP176[Year] = Consolidated[[#This Row],[Year]]), --(CAUWEP176[Month] = Consolidated[[#This Row],[Month]]))</f>
        <v>0.66800000000000004</v>
      </c>
      <c r="J1689" s="2">
        <v>0.62992125984251979</v>
      </c>
      <c r="K1689" s="2" t="s">
        <v>2920</v>
      </c>
    </row>
    <row r="1690" spans="2:11" hidden="1" x14ac:dyDescent="0.2">
      <c r="B1690" t="s">
        <v>6</v>
      </c>
      <c r="C1690" t="s">
        <v>186</v>
      </c>
      <c r="D1690" t="s">
        <v>20</v>
      </c>
      <c r="E1690">
        <v>2021</v>
      </c>
      <c r="F1690">
        <v>7</v>
      </c>
      <c r="G1690" s="3" t="s">
        <v>125</v>
      </c>
      <c r="H1690" t="s">
        <v>2919</v>
      </c>
      <c r="I1690" s="2" cm="1">
        <f t="array" ref="I1690">SUMPRODUCT(CAUWEP176[Value], --(CAUWEP176[Year] = Consolidated[[#This Row],[Year]]), --(CAUWEP176[Month] = Consolidated[[#This Row],[Month]]))</f>
        <v>0.745</v>
      </c>
      <c r="J1690" s="2">
        <v>0.62992125984251979</v>
      </c>
      <c r="K1690" s="2" t="s">
        <v>2920</v>
      </c>
    </row>
    <row r="1691" spans="2:11" hidden="1" x14ac:dyDescent="0.2">
      <c r="B1691" t="s">
        <v>6</v>
      </c>
      <c r="C1691" t="s">
        <v>186</v>
      </c>
      <c r="D1691" t="s">
        <v>20</v>
      </c>
      <c r="E1691">
        <v>2021</v>
      </c>
      <c r="F1691">
        <v>8</v>
      </c>
      <c r="G1691" s="3" t="s">
        <v>126</v>
      </c>
      <c r="H1691" t="s">
        <v>2919</v>
      </c>
      <c r="I1691" s="2" cm="1">
        <f t="array" ref="I1691">SUMPRODUCT(CAUWEP176[Value], --(CAUWEP176[Year] = Consolidated[[#This Row],[Year]]), --(CAUWEP176[Month] = Consolidated[[#This Row],[Month]]))</f>
        <v>0.745</v>
      </c>
      <c r="J1691" s="2">
        <v>0.62992125984251979</v>
      </c>
      <c r="K1691" s="2" t="s">
        <v>2920</v>
      </c>
    </row>
    <row r="1692" spans="2:11" hidden="1" x14ac:dyDescent="0.2">
      <c r="B1692" t="s">
        <v>6</v>
      </c>
      <c r="C1692" t="s">
        <v>186</v>
      </c>
      <c r="D1692" t="s">
        <v>20</v>
      </c>
      <c r="E1692">
        <v>2021</v>
      </c>
      <c r="F1692">
        <v>9</v>
      </c>
      <c r="G1692" s="3" t="s">
        <v>127</v>
      </c>
      <c r="H1692" t="s">
        <v>2919</v>
      </c>
      <c r="I1692" s="2" cm="1">
        <f t="array" ref="I1692">SUMPRODUCT(CAUWEP176[Value], --(CAUWEP176[Year] = Consolidated[[#This Row],[Year]]), --(CAUWEP176[Month] = Consolidated[[#This Row],[Month]]))</f>
        <v>0.745</v>
      </c>
      <c r="J1692" s="2">
        <v>0.62992125984251979</v>
      </c>
      <c r="K1692" s="2" t="s">
        <v>2920</v>
      </c>
    </row>
    <row r="1693" spans="2:11" hidden="1" x14ac:dyDescent="0.2">
      <c r="B1693" t="s">
        <v>6</v>
      </c>
      <c r="C1693" t="s">
        <v>186</v>
      </c>
      <c r="D1693" t="s">
        <v>20</v>
      </c>
      <c r="E1693">
        <v>2021</v>
      </c>
      <c r="F1693">
        <v>10</v>
      </c>
      <c r="G1693" s="3" t="s">
        <v>128</v>
      </c>
      <c r="H1693" t="s">
        <v>2919</v>
      </c>
      <c r="I1693" s="2" cm="1">
        <f t="array" ref="I1693">SUMPRODUCT(CAUWEP176[Value], --(CAUWEP176[Year] = Consolidated[[#This Row],[Year]]), --(CAUWEP176[Month] = Consolidated[[#This Row],[Month]]))</f>
        <v>0.88100000000000001</v>
      </c>
      <c r="J1693" s="2">
        <v>0.62992125984251979</v>
      </c>
      <c r="K1693" s="2" t="s">
        <v>2920</v>
      </c>
    </row>
    <row r="1694" spans="2:11" hidden="1" x14ac:dyDescent="0.2">
      <c r="B1694" t="s">
        <v>6</v>
      </c>
      <c r="C1694" t="s">
        <v>186</v>
      </c>
      <c r="D1694" t="s">
        <v>20</v>
      </c>
      <c r="E1694">
        <v>2021</v>
      </c>
      <c r="F1694">
        <v>11</v>
      </c>
      <c r="G1694" s="3" t="s">
        <v>129</v>
      </c>
      <c r="H1694" t="s">
        <v>2919</v>
      </c>
      <c r="I1694" s="2" cm="1">
        <f t="array" ref="I1694">SUMPRODUCT(CAUWEP176[Value], --(CAUWEP176[Year] = Consolidated[[#This Row],[Year]]), --(CAUWEP176[Month] = Consolidated[[#This Row],[Month]]))</f>
        <v>0.88100000000000001</v>
      </c>
      <c r="J1694" s="2">
        <v>0.62992125984251979</v>
      </c>
      <c r="K1694" s="2" t="s">
        <v>2920</v>
      </c>
    </row>
    <row r="1695" spans="2:11" hidden="1" x14ac:dyDescent="0.2">
      <c r="B1695" t="s">
        <v>6</v>
      </c>
      <c r="C1695" t="s">
        <v>186</v>
      </c>
      <c r="D1695" t="s">
        <v>20</v>
      </c>
      <c r="E1695">
        <v>2021</v>
      </c>
      <c r="F1695">
        <v>12</v>
      </c>
      <c r="G1695" s="3" t="s">
        <v>130</v>
      </c>
      <c r="H1695" t="s">
        <v>2919</v>
      </c>
      <c r="I1695" s="2" cm="1">
        <f t="array" ref="I1695">SUMPRODUCT(CAUWEP176[Value], --(CAUWEP176[Year] = Consolidated[[#This Row],[Year]]), --(CAUWEP176[Month] = Consolidated[[#This Row],[Month]]))</f>
        <v>0.88100000000000001</v>
      </c>
      <c r="J1695" s="2">
        <v>0.62992125984251979</v>
      </c>
      <c r="K1695" s="2" t="s">
        <v>2920</v>
      </c>
    </row>
    <row r="1696" spans="2:11" hidden="1" x14ac:dyDescent="0.2">
      <c r="B1696" t="s">
        <v>6</v>
      </c>
      <c r="C1696" t="s">
        <v>2653</v>
      </c>
      <c r="D1696" t="s">
        <v>15</v>
      </c>
      <c r="E1696">
        <v>2020</v>
      </c>
      <c r="F1696">
        <v>7</v>
      </c>
      <c r="G1696" s="3" t="s">
        <v>113</v>
      </c>
      <c r="H1696" t="s">
        <v>2919</v>
      </c>
      <c r="I1696" s="2" cm="1">
        <f t="array" ref="I1696">SUMPRODUCT(CAUNEA569[Value], --(CAUNEA569[Year] = Consolidated[[#This Row],[Year]]), --(CAUNEA569[Month] = Consolidated[[#This Row],[Month]]))</f>
        <v>0.27500000000000002</v>
      </c>
      <c r="J1696" s="2">
        <v>0.3041666666666667</v>
      </c>
      <c r="K1696" s="2" t="s">
        <v>2920</v>
      </c>
    </row>
    <row r="1697" spans="2:11" hidden="1" x14ac:dyDescent="0.2">
      <c r="B1697" t="s">
        <v>6</v>
      </c>
      <c r="C1697" t="s">
        <v>2653</v>
      </c>
      <c r="D1697" t="s">
        <v>15</v>
      </c>
      <c r="E1697">
        <v>2020</v>
      </c>
      <c r="F1697">
        <v>8</v>
      </c>
      <c r="G1697" s="3" t="s">
        <v>114</v>
      </c>
      <c r="H1697" t="s">
        <v>2919</v>
      </c>
      <c r="I1697" s="2" cm="1">
        <f t="array" ref="I1697">SUMPRODUCT(CAUNEA569[Value], --(CAUNEA569[Year] = Consolidated[[#This Row],[Year]]), --(CAUNEA569[Month] = Consolidated[[#This Row],[Month]]))</f>
        <v>0.29699999999999999</v>
      </c>
      <c r="J1697" s="2">
        <v>0.3041666666666667</v>
      </c>
      <c r="K1697" s="2" t="s">
        <v>2920</v>
      </c>
    </row>
    <row r="1698" spans="2:11" hidden="1" x14ac:dyDescent="0.2">
      <c r="B1698" t="s">
        <v>6</v>
      </c>
      <c r="C1698" t="s">
        <v>2653</v>
      </c>
      <c r="D1698" t="s">
        <v>15</v>
      </c>
      <c r="E1698">
        <v>2020</v>
      </c>
      <c r="F1698">
        <v>9</v>
      </c>
      <c r="G1698" s="3" t="s">
        <v>115</v>
      </c>
      <c r="H1698" t="s">
        <v>2919</v>
      </c>
      <c r="I1698" s="2" cm="1">
        <f t="array" ref="I1698">SUMPRODUCT(CAUNEA569[Value], --(CAUNEA569[Year] = Consolidated[[#This Row],[Year]]), --(CAUNEA569[Month] = Consolidated[[#This Row],[Month]]))</f>
        <v>0.29699999999999999</v>
      </c>
      <c r="J1698" s="2">
        <v>0.3041666666666667</v>
      </c>
      <c r="K1698" s="2" t="s">
        <v>2920</v>
      </c>
    </row>
    <row r="1699" spans="2:11" hidden="1" x14ac:dyDescent="0.2">
      <c r="B1699" t="s">
        <v>6</v>
      </c>
      <c r="C1699" t="s">
        <v>2653</v>
      </c>
      <c r="D1699" t="s">
        <v>15</v>
      </c>
      <c r="E1699">
        <v>2020</v>
      </c>
      <c r="F1699">
        <v>10</v>
      </c>
      <c r="G1699" s="3" t="s">
        <v>116</v>
      </c>
      <c r="H1699" t="s">
        <v>2919</v>
      </c>
      <c r="I1699" s="2" cm="1">
        <f t="array" ref="I1699">SUMPRODUCT(CAUNEA569[Value], --(CAUNEA569[Year] = Consolidated[[#This Row],[Year]]), --(CAUNEA569[Month] = Consolidated[[#This Row],[Month]]))</f>
        <v>0.29699999999999999</v>
      </c>
      <c r="J1699" s="2">
        <v>0.3041666666666667</v>
      </c>
      <c r="K1699" s="2" t="s">
        <v>2920</v>
      </c>
    </row>
    <row r="1700" spans="2:11" hidden="1" x14ac:dyDescent="0.2">
      <c r="B1700" t="s">
        <v>6</v>
      </c>
      <c r="C1700" t="s">
        <v>2653</v>
      </c>
      <c r="D1700" t="s">
        <v>15</v>
      </c>
      <c r="E1700">
        <v>2020</v>
      </c>
      <c r="F1700">
        <v>11</v>
      </c>
      <c r="G1700" s="3" t="s">
        <v>117</v>
      </c>
      <c r="H1700" t="s">
        <v>2919</v>
      </c>
      <c r="I1700" s="2" cm="1">
        <f t="array" ref="I1700">SUMPRODUCT(CAUNEA569[Value], --(CAUNEA569[Year] = Consolidated[[#This Row],[Year]]), --(CAUNEA569[Month] = Consolidated[[#This Row],[Month]]))</f>
        <v>0.29699999999999999</v>
      </c>
      <c r="J1700" s="2">
        <v>0.3041666666666667</v>
      </c>
      <c r="K1700" s="2" t="s">
        <v>2920</v>
      </c>
    </row>
    <row r="1701" spans="2:11" hidden="1" x14ac:dyDescent="0.2">
      <c r="B1701" t="s">
        <v>6</v>
      </c>
      <c r="C1701" t="s">
        <v>2653</v>
      </c>
      <c r="D1701" t="s">
        <v>15</v>
      </c>
      <c r="E1701">
        <v>2020</v>
      </c>
      <c r="F1701">
        <v>12</v>
      </c>
      <c r="G1701" s="3" t="s">
        <v>118</v>
      </c>
      <c r="H1701" t="s">
        <v>2919</v>
      </c>
      <c r="I1701" s="2" cm="1">
        <f t="array" ref="I1701">SUMPRODUCT(CAUNEA569[Value], --(CAUNEA569[Year] = Consolidated[[#This Row],[Year]]), --(CAUNEA569[Month] = Consolidated[[#This Row],[Month]]))</f>
        <v>0.29699999999999999</v>
      </c>
      <c r="J1701" s="2">
        <v>0.3041666666666667</v>
      </c>
      <c r="K1701" s="2" t="s">
        <v>2920</v>
      </c>
    </row>
    <row r="1702" spans="2:11" hidden="1" x14ac:dyDescent="0.2">
      <c r="B1702" t="s">
        <v>6</v>
      </c>
      <c r="C1702" t="s">
        <v>2653</v>
      </c>
      <c r="D1702" t="s">
        <v>15</v>
      </c>
      <c r="E1702">
        <v>2021</v>
      </c>
      <c r="F1702">
        <v>1</v>
      </c>
      <c r="G1702" s="3" t="s">
        <v>119</v>
      </c>
      <c r="H1702" t="s">
        <v>2919</v>
      </c>
      <c r="I1702" s="2" cm="1">
        <f t="array" ref="I1702">SUMPRODUCT(CAUNEA569[Value], --(CAUNEA569[Year] = Consolidated[[#This Row],[Year]]), --(CAUNEA569[Month] = Consolidated[[#This Row],[Month]]))</f>
        <v>0.29699999999999999</v>
      </c>
      <c r="J1702" s="2">
        <v>0.3041666666666667</v>
      </c>
      <c r="K1702" s="2" t="s">
        <v>2920</v>
      </c>
    </row>
    <row r="1703" spans="2:11" hidden="1" x14ac:dyDescent="0.2">
      <c r="B1703" t="s">
        <v>6</v>
      </c>
      <c r="C1703" t="s">
        <v>2653</v>
      </c>
      <c r="D1703" t="s">
        <v>15</v>
      </c>
      <c r="E1703">
        <v>2021</v>
      </c>
      <c r="F1703">
        <v>2</v>
      </c>
      <c r="G1703" s="3" t="s">
        <v>120</v>
      </c>
      <c r="H1703" t="s">
        <v>2919</v>
      </c>
      <c r="I1703" s="2" cm="1">
        <f t="array" ref="I1703">SUMPRODUCT(CAUNEA569[Value], --(CAUNEA569[Year] = Consolidated[[#This Row],[Year]]), --(CAUNEA569[Month] = Consolidated[[#This Row],[Month]]))</f>
        <v>0.29699999999999999</v>
      </c>
      <c r="J1703" s="2">
        <v>0.3041666666666667</v>
      </c>
      <c r="K1703" s="2" t="s">
        <v>2920</v>
      </c>
    </row>
    <row r="1704" spans="2:11" hidden="1" x14ac:dyDescent="0.2">
      <c r="B1704" t="s">
        <v>6</v>
      </c>
      <c r="C1704" t="s">
        <v>2653</v>
      </c>
      <c r="D1704" t="s">
        <v>15</v>
      </c>
      <c r="E1704">
        <v>2021</v>
      </c>
      <c r="F1704">
        <v>3</v>
      </c>
      <c r="G1704" s="3" t="s">
        <v>121</v>
      </c>
      <c r="H1704" t="s">
        <v>2919</v>
      </c>
      <c r="I1704" s="2" cm="1">
        <f t="array" ref="I1704">SUMPRODUCT(CAUNEA569[Value], --(CAUNEA569[Year] = Consolidated[[#This Row],[Year]]), --(CAUNEA569[Month] = Consolidated[[#This Row],[Month]]))</f>
        <v>0.29699999999999999</v>
      </c>
      <c r="J1704" s="2">
        <v>0.3041666666666667</v>
      </c>
      <c r="K1704" s="2" t="s">
        <v>2920</v>
      </c>
    </row>
    <row r="1705" spans="2:11" hidden="1" x14ac:dyDescent="0.2">
      <c r="B1705" t="s">
        <v>6</v>
      </c>
      <c r="C1705" t="s">
        <v>2653</v>
      </c>
      <c r="D1705" t="s">
        <v>15</v>
      </c>
      <c r="E1705">
        <v>2021</v>
      </c>
      <c r="F1705">
        <v>4</v>
      </c>
      <c r="G1705" s="3" t="s">
        <v>122</v>
      </c>
      <c r="H1705" t="s">
        <v>2919</v>
      </c>
      <c r="I1705" s="2" cm="1">
        <f t="array" ref="I1705">SUMPRODUCT(CAUNEA569[Value], --(CAUNEA569[Year] = Consolidated[[#This Row],[Year]]), --(CAUNEA569[Month] = Consolidated[[#This Row],[Month]]))</f>
        <v>0.29699999999999999</v>
      </c>
      <c r="J1705" s="2">
        <v>0.3041666666666667</v>
      </c>
      <c r="K1705" s="2" t="s">
        <v>2920</v>
      </c>
    </row>
    <row r="1706" spans="2:11" hidden="1" x14ac:dyDescent="0.2">
      <c r="B1706" t="s">
        <v>6</v>
      </c>
      <c r="C1706" t="s">
        <v>2653</v>
      </c>
      <c r="D1706" t="s">
        <v>15</v>
      </c>
      <c r="E1706">
        <v>2021</v>
      </c>
      <c r="F1706">
        <v>5</v>
      </c>
      <c r="G1706" s="3" t="s">
        <v>123</v>
      </c>
      <c r="H1706" t="s">
        <v>2919</v>
      </c>
      <c r="I1706" s="2" cm="1">
        <f t="array" ref="I1706">SUMPRODUCT(CAUNEA569[Value], --(CAUNEA569[Year] = Consolidated[[#This Row],[Year]]), --(CAUNEA569[Month] = Consolidated[[#This Row],[Month]]))</f>
        <v>0.29699999999999999</v>
      </c>
      <c r="J1706" s="2">
        <v>0.3041666666666667</v>
      </c>
      <c r="K1706" s="2" t="s">
        <v>2920</v>
      </c>
    </row>
    <row r="1707" spans="2:11" hidden="1" x14ac:dyDescent="0.2">
      <c r="B1707" t="s">
        <v>6</v>
      </c>
      <c r="C1707" t="s">
        <v>2653</v>
      </c>
      <c r="D1707" t="s">
        <v>15</v>
      </c>
      <c r="E1707">
        <v>2021</v>
      </c>
      <c r="F1707">
        <v>6</v>
      </c>
      <c r="G1707" s="3" t="s">
        <v>124</v>
      </c>
      <c r="H1707" t="s">
        <v>2919</v>
      </c>
      <c r="I1707" s="2" cm="1">
        <f t="array" ref="I1707">SUMPRODUCT(CAUNEA569[Value], --(CAUNEA569[Year] = Consolidated[[#This Row],[Year]]), --(CAUNEA569[Month] = Consolidated[[#This Row],[Month]]))</f>
        <v>0.29699999999999999</v>
      </c>
      <c r="J1707" s="2">
        <v>0.3041666666666667</v>
      </c>
      <c r="K1707" s="2" t="s">
        <v>2920</v>
      </c>
    </row>
    <row r="1708" spans="2:11" hidden="1" x14ac:dyDescent="0.2">
      <c r="B1708" t="s">
        <v>6</v>
      </c>
      <c r="C1708" t="s">
        <v>2653</v>
      </c>
      <c r="D1708" t="s">
        <v>15</v>
      </c>
      <c r="E1708">
        <v>2021</v>
      </c>
      <c r="F1708">
        <v>7</v>
      </c>
      <c r="G1708" s="3" t="s">
        <v>125</v>
      </c>
      <c r="H1708" t="s">
        <v>2919</v>
      </c>
      <c r="I1708" s="2" cm="1">
        <f t="array" ref="I1708">SUMPRODUCT(CAUNEA569[Value], --(CAUNEA569[Year] = Consolidated[[#This Row],[Year]]), --(CAUNEA569[Month] = Consolidated[[#This Row],[Month]]))</f>
        <v>0.29699999999999999</v>
      </c>
      <c r="J1708" s="2">
        <v>0.3041666666666667</v>
      </c>
      <c r="K1708" s="2" t="s">
        <v>2920</v>
      </c>
    </row>
    <row r="1709" spans="2:11" hidden="1" x14ac:dyDescent="0.2">
      <c r="B1709" t="s">
        <v>6</v>
      </c>
      <c r="C1709" t="s">
        <v>2653</v>
      </c>
      <c r="D1709" t="s">
        <v>15</v>
      </c>
      <c r="E1709">
        <v>2021</v>
      </c>
      <c r="F1709">
        <v>8</v>
      </c>
      <c r="G1709" s="3" t="s">
        <v>126</v>
      </c>
      <c r="H1709" t="s">
        <v>2919</v>
      </c>
      <c r="I1709" s="2" cm="1">
        <f t="array" ref="I1709">SUMPRODUCT(CAUNEA569[Value], --(CAUNEA569[Year] = Consolidated[[#This Row],[Year]]), --(CAUNEA569[Month] = Consolidated[[#This Row],[Month]]))</f>
        <v>0.29699999999999999</v>
      </c>
      <c r="J1709" s="2">
        <v>0.3041666666666667</v>
      </c>
      <c r="K1709" s="2" t="s">
        <v>2920</v>
      </c>
    </row>
    <row r="1710" spans="2:11" hidden="1" x14ac:dyDescent="0.2">
      <c r="B1710" t="s">
        <v>6</v>
      </c>
      <c r="C1710" t="s">
        <v>2653</v>
      </c>
      <c r="D1710" t="s">
        <v>15</v>
      </c>
      <c r="E1710">
        <v>2021</v>
      </c>
      <c r="F1710">
        <v>9</v>
      </c>
      <c r="G1710" s="3" t="s">
        <v>127</v>
      </c>
      <c r="H1710" t="s">
        <v>2919</v>
      </c>
      <c r="I1710" s="2" cm="1">
        <f t="array" ref="I1710">SUMPRODUCT(CAUNEA569[Value], --(CAUNEA569[Year] = Consolidated[[#This Row],[Year]]), --(CAUNEA569[Month] = Consolidated[[#This Row],[Month]]))</f>
        <v>0.29699999999999999</v>
      </c>
      <c r="J1710" s="2">
        <v>0.3041666666666667</v>
      </c>
      <c r="K1710" s="2" t="s">
        <v>2920</v>
      </c>
    </row>
    <row r="1711" spans="2:11" hidden="1" x14ac:dyDescent="0.2">
      <c r="B1711" t="s">
        <v>6</v>
      </c>
      <c r="C1711" t="s">
        <v>2653</v>
      </c>
      <c r="D1711" t="s">
        <v>15</v>
      </c>
      <c r="E1711">
        <v>2021</v>
      </c>
      <c r="F1711">
        <v>10</v>
      </c>
      <c r="G1711" s="3" t="s">
        <v>128</v>
      </c>
      <c r="H1711" t="s">
        <v>2919</v>
      </c>
      <c r="I1711" s="2" cm="1">
        <f t="array" ref="I1711">SUMPRODUCT(CAUNEA569[Value], --(CAUNEA569[Year] = Consolidated[[#This Row],[Year]]), --(CAUNEA569[Month] = Consolidated[[#This Row],[Month]]))</f>
        <v>0.29699999999999999</v>
      </c>
      <c r="J1711" s="2">
        <v>0.3041666666666667</v>
      </c>
      <c r="K1711" s="2" t="s">
        <v>2920</v>
      </c>
    </row>
    <row r="1712" spans="2:11" hidden="1" x14ac:dyDescent="0.2">
      <c r="B1712" t="s">
        <v>6</v>
      </c>
      <c r="C1712" t="s">
        <v>2653</v>
      </c>
      <c r="D1712" t="s">
        <v>15</v>
      </c>
      <c r="E1712">
        <v>2021</v>
      </c>
      <c r="F1712">
        <v>11</v>
      </c>
      <c r="G1712" s="3" t="s">
        <v>129</v>
      </c>
      <c r="H1712" t="s">
        <v>2919</v>
      </c>
      <c r="I1712" s="2" cm="1">
        <f t="array" ref="I1712">SUMPRODUCT(CAUNEA569[Value], --(CAUNEA569[Year] = Consolidated[[#This Row],[Year]]), --(CAUNEA569[Month] = Consolidated[[#This Row],[Month]]))</f>
        <v>0.29699999999999999</v>
      </c>
      <c r="J1712" s="2">
        <v>0.3041666666666667</v>
      </c>
      <c r="K1712" s="2" t="s">
        <v>2920</v>
      </c>
    </row>
    <row r="1713" spans="2:11" hidden="1" x14ac:dyDescent="0.2">
      <c r="B1713" t="s">
        <v>6</v>
      </c>
      <c r="C1713" t="s">
        <v>2653</v>
      </c>
      <c r="D1713" t="s">
        <v>15</v>
      </c>
      <c r="E1713">
        <v>2021</v>
      </c>
      <c r="F1713">
        <v>12</v>
      </c>
      <c r="G1713" s="3" t="s">
        <v>130</v>
      </c>
      <c r="H1713" t="s">
        <v>2919</v>
      </c>
      <c r="I1713" s="2" cm="1">
        <f t="array" ref="I1713">SUMPRODUCT(CAUNEA569[Value], --(CAUNEA569[Year] = Consolidated[[#This Row],[Year]]), --(CAUNEA569[Month] = Consolidated[[#This Row],[Month]]))</f>
        <v>0.29699999999999999</v>
      </c>
      <c r="J1713" s="2">
        <v>0.3041666666666667</v>
      </c>
      <c r="K1713" s="2" t="s">
        <v>2920</v>
      </c>
    </row>
    <row r="1714" spans="2:11" hidden="1" x14ac:dyDescent="0.2">
      <c r="B1714" t="s">
        <v>6</v>
      </c>
      <c r="C1714" t="s">
        <v>179</v>
      </c>
      <c r="D1714" t="s">
        <v>7</v>
      </c>
      <c r="E1714">
        <v>2020</v>
      </c>
      <c r="F1714">
        <v>8</v>
      </c>
      <c r="G1714" s="3" t="s">
        <v>114</v>
      </c>
      <c r="H1714" t="s">
        <v>2921</v>
      </c>
      <c r="I1714" s="2" cm="1">
        <f t="array" ref="I1714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714" s="2">
        <v>0.76610544999999997</v>
      </c>
      <c r="K1714" s="2" t="s">
        <v>2922</v>
      </c>
    </row>
    <row r="1715" spans="2:11" hidden="1" x14ac:dyDescent="0.2">
      <c r="B1715" t="s">
        <v>6</v>
      </c>
      <c r="C1715" t="s">
        <v>179</v>
      </c>
      <c r="D1715" t="s">
        <v>7</v>
      </c>
      <c r="E1715">
        <v>2020</v>
      </c>
      <c r="F1715">
        <v>9</v>
      </c>
      <c r="G1715" s="3" t="s">
        <v>115</v>
      </c>
      <c r="H1715" t="s">
        <v>2921</v>
      </c>
      <c r="I1715" s="2" cm="1">
        <f t="array" ref="I171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715" s="2">
        <v>0.74957079999999998</v>
      </c>
      <c r="K1715" s="2" t="s">
        <v>2922</v>
      </c>
    </row>
    <row r="1716" spans="2:11" hidden="1" x14ac:dyDescent="0.2">
      <c r="B1716" t="s">
        <v>6</v>
      </c>
      <c r="C1716" t="s">
        <v>179</v>
      </c>
      <c r="D1716" t="s">
        <v>7</v>
      </c>
      <c r="E1716">
        <v>2020</v>
      </c>
      <c r="F1716">
        <v>10</v>
      </c>
      <c r="G1716" s="3" t="s">
        <v>116</v>
      </c>
      <c r="H1716" t="s">
        <v>2921</v>
      </c>
      <c r="I1716" s="2" cm="1">
        <f t="array" ref="I1716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716" s="2">
        <v>0.73854770000000003</v>
      </c>
      <c r="K1716" s="2" t="s">
        <v>2922</v>
      </c>
    </row>
    <row r="1717" spans="2:11" hidden="1" x14ac:dyDescent="0.2">
      <c r="B1717" t="s">
        <v>6</v>
      </c>
      <c r="C1717" t="s">
        <v>179</v>
      </c>
      <c r="D1717" t="s">
        <v>7</v>
      </c>
      <c r="E1717">
        <v>2020</v>
      </c>
      <c r="F1717">
        <v>11</v>
      </c>
      <c r="G1717" s="3" t="s">
        <v>117</v>
      </c>
      <c r="H1717" t="s">
        <v>2921</v>
      </c>
      <c r="I1717" s="2" cm="1">
        <f t="array" ref="I1717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717" s="2">
        <v>0.72752459999999997</v>
      </c>
      <c r="K1717" s="2" t="s">
        <v>2922</v>
      </c>
    </row>
    <row r="1718" spans="2:11" hidden="1" x14ac:dyDescent="0.2">
      <c r="B1718" t="s">
        <v>6</v>
      </c>
      <c r="C1718" t="s">
        <v>179</v>
      </c>
      <c r="D1718" t="s">
        <v>7</v>
      </c>
      <c r="E1718">
        <v>2020</v>
      </c>
      <c r="F1718">
        <v>12</v>
      </c>
      <c r="G1718" s="3" t="s">
        <v>118</v>
      </c>
      <c r="H1718" t="s">
        <v>2921</v>
      </c>
      <c r="I1718" s="2" cm="1">
        <f t="array" ref="I1718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718" s="2">
        <v>0.71650150000000001</v>
      </c>
      <c r="K1718" s="2" t="s">
        <v>2922</v>
      </c>
    </row>
    <row r="1719" spans="2:11" hidden="1" x14ac:dyDescent="0.2">
      <c r="B1719" t="s">
        <v>6</v>
      </c>
      <c r="C1719" t="s">
        <v>179</v>
      </c>
      <c r="D1719" t="s">
        <v>7</v>
      </c>
      <c r="E1719">
        <v>2021</v>
      </c>
      <c r="F1719">
        <v>1</v>
      </c>
      <c r="G1719" s="3" t="s">
        <v>119</v>
      </c>
      <c r="H1719" t="s">
        <v>2921</v>
      </c>
      <c r="I1719" s="2" cm="1">
        <f t="array" ref="I1719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719" s="2">
        <v>0.69996685000000003</v>
      </c>
      <c r="K1719" s="2" t="s">
        <v>2922</v>
      </c>
    </row>
    <row r="1720" spans="2:11" hidden="1" x14ac:dyDescent="0.2">
      <c r="B1720" t="s">
        <v>6</v>
      </c>
      <c r="C1720" t="s">
        <v>179</v>
      </c>
      <c r="D1720" t="s">
        <v>7</v>
      </c>
      <c r="E1720">
        <v>2021</v>
      </c>
      <c r="F1720">
        <v>2</v>
      </c>
      <c r="G1720" s="3" t="s">
        <v>120</v>
      </c>
      <c r="H1720" t="s">
        <v>2921</v>
      </c>
      <c r="I1720" s="2" cm="1">
        <f t="array" ref="I172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720" s="2">
        <v>0.68894374999999997</v>
      </c>
      <c r="K1720" s="2" t="s">
        <v>2922</v>
      </c>
    </row>
    <row r="1721" spans="2:11" hidden="1" x14ac:dyDescent="0.2">
      <c r="B1721" t="s">
        <v>6</v>
      </c>
      <c r="C1721" t="s">
        <v>179</v>
      </c>
      <c r="D1721" t="s">
        <v>7</v>
      </c>
      <c r="E1721">
        <v>2021</v>
      </c>
      <c r="F1721">
        <v>3</v>
      </c>
      <c r="G1721" s="3" t="s">
        <v>121</v>
      </c>
      <c r="H1721" t="s">
        <v>2921</v>
      </c>
      <c r="I1721" s="2" cm="1">
        <f t="array" ref="I1721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721" s="2">
        <v>0.68894374999999997</v>
      </c>
      <c r="K1721" s="2" t="s">
        <v>2922</v>
      </c>
    </row>
    <row r="1722" spans="2:11" hidden="1" x14ac:dyDescent="0.2">
      <c r="B1722" t="s">
        <v>6</v>
      </c>
      <c r="C1722" t="s">
        <v>179</v>
      </c>
      <c r="D1722" t="s">
        <v>7</v>
      </c>
      <c r="E1722">
        <v>2021</v>
      </c>
      <c r="F1722">
        <v>4</v>
      </c>
      <c r="G1722" s="3" t="s">
        <v>122</v>
      </c>
      <c r="H1722" t="s">
        <v>2921</v>
      </c>
      <c r="I1722" s="2" cm="1">
        <f t="array" ref="I1722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22" s="2">
        <v>0.68894374999999997</v>
      </c>
      <c r="K1722" s="2" t="s">
        <v>2922</v>
      </c>
    </row>
    <row r="1723" spans="2:11" hidden="1" x14ac:dyDescent="0.2">
      <c r="B1723" t="s">
        <v>6</v>
      </c>
      <c r="C1723" t="s">
        <v>179</v>
      </c>
      <c r="D1723" t="s">
        <v>7</v>
      </c>
      <c r="E1723">
        <v>2021</v>
      </c>
      <c r="F1723">
        <v>5</v>
      </c>
      <c r="G1723" s="3" t="s">
        <v>123</v>
      </c>
      <c r="H1723" t="s">
        <v>2921</v>
      </c>
      <c r="I1723" s="2" cm="1">
        <f t="array" ref="I1723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723" s="2">
        <v>0.68894374999999997</v>
      </c>
      <c r="K1723" s="2" t="s">
        <v>2922</v>
      </c>
    </row>
    <row r="1724" spans="2:11" hidden="1" x14ac:dyDescent="0.2">
      <c r="B1724" t="s">
        <v>6</v>
      </c>
      <c r="C1724" t="s">
        <v>179</v>
      </c>
      <c r="D1724" t="s">
        <v>7</v>
      </c>
      <c r="E1724">
        <v>2021</v>
      </c>
      <c r="F1724">
        <v>6</v>
      </c>
      <c r="G1724" s="3" t="s">
        <v>124</v>
      </c>
      <c r="H1724" t="s">
        <v>2921</v>
      </c>
      <c r="I1724" s="2" cm="1">
        <f t="array" ref="I1724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724" s="2">
        <v>0.68894374999999997</v>
      </c>
      <c r="K1724" s="2" t="s">
        <v>2922</v>
      </c>
    </row>
    <row r="1725" spans="2:11" hidden="1" x14ac:dyDescent="0.2">
      <c r="B1725" t="s">
        <v>6</v>
      </c>
      <c r="C1725" t="s">
        <v>179</v>
      </c>
      <c r="D1725" t="s">
        <v>7</v>
      </c>
      <c r="E1725">
        <v>2021</v>
      </c>
      <c r="F1725">
        <v>7</v>
      </c>
      <c r="G1725" s="3" t="s">
        <v>125</v>
      </c>
      <c r="H1725" t="s">
        <v>2921</v>
      </c>
      <c r="I1725" s="2" cm="1">
        <f t="array" ref="I1725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725" s="2">
        <v>0.67792065000000001</v>
      </c>
      <c r="K1725" s="2" t="s">
        <v>2922</v>
      </c>
    </row>
    <row r="1726" spans="2:11" hidden="1" x14ac:dyDescent="0.2">
      <c r="B1726" t="s">
        <v>6</v>
      </c>
      <c r="C1726" t="s">
        <v>179</v>
      </c>
      <c r="D1726" t="s">
        <v>7</v>
      </c>
      <c r="E1726">
        <v>2021</v>
      </c>
      <c r="F1726">
        <v>8</v>
      </c>
      <c r="G1726" s="3" t="s">
        <v>126</v>
      </c>
      <c r="H1726" t="s">
        <v>2921</v>
      </c>
      <c r="I1726" s="2" cm="1">
        <f t="array" ref="I1726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726" s="2">
        <v>0.67792065000000001</v>
      </c>
      <c r="K1726" s="2" t="s">
        <v>2922</v>
      </c>
    </row>
    <row r="1727" spans="2:11" hidden="1" x14ac:dyDescent="0.2">
      <c r="B1727" t="s">
        <v>6</v>
      </c>
      <c r="C1727" t="s">
        <v>179</v>
      </c>
      <c r="D1727" t="s">
        <v>7</v>
      </c>
      <c r="E1727">
        <v>2021</v>
      </c>
      <c r="F1727">
        <v>9</v>
      </c>
      <c r="G1727" s="3" t="s">
        <v>127</v>
      </c>
      <c r="H1727" t="s">
        <v>2921</v>
      </c>
      <c r="I1727" s="2" cm="1">
        <f t="array" ref="I1727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27" s="2">
        <v>0.67792065000000001</v>
      </c>
      <c r="K1727" s="2" t="s">
        <v>2922</v>
      </c>
    </row>
    <row r="1728" spans="2:11" hidden="1" x14ac:dyDescent="0.2">
      <c r="B1728" t="s">
        <v>6</v>
      </c>
      <c r="C1728" t="s">
        <v>179</v>
      </c>
      <c r="D1728" t="s">
        <v>7</v>
      </c>
      <c r="E1728">
        <v>2021</v>
      </c>
      <c r="F1728">
        <v>10</v>
      </c>
      <c r="G1728" s="3" t="s">
        <v>128</v>
      </c>
      <c r="H1728" t="s">
        <v>2921</v>
      </c>
      <c r="I1728" s="2" cm="1">
        <f t="array" ref="I1728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728" s="2">
        <v>0.67792065000000001</v>
      </c>
      <c r="K1728" s="2" t="s">
        <v>2922</v>
      </c>
    </row>
    <row r="1729" spans="2:11" hidden="1" x14ac:dyDescent="0.2">
      <c r="B1729" t="s">
        <v>6</v>
      </c>
      <c r="C1729" t="s">
        <v>179</v>
      </c>
      <c r="D1729" t="s">
        <v>7</v>
      </c>
      <c r="E1729">
        <v>2021</v>
      </c>
      <c r="F1729">
        <v>11</v>
      </c>
      <c r="G1729" s="3" t="s">
        <v>129</v>
      </c>
      <c r="H1729" t="s">
        <v>2921</v>
      </c>
      <c r="I1729" s="2" cm="1">
        <f t="array" ref="I1729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729" s="2">
        <v>0.67792065000000001</v>
      </c>
      <c r="K1729" s="2" t="s">
        <v>2922</v>
      </c>
    </row>
    <row r="1730" spans="2:11" hidden="1" x14ac:dyDescent="0.2">
      <c r="B1730" t="s">
        <v>6</v>
      </c>
      <c r="C1730" t="s">
        <v>179</v>
      </c>
      <c r="D1730" t="s">
        <v>7</v>
      </c>
      <c r="E1730">
        <v>2021</v>
      </c>
      <c r="F1730">
        <v>12</v>
      </c>
      <c r="G1730" s="3" t="s">
        <v>130</v>
      </c>
      <c r="H1730" t="s">
        <v>2921</v>
      </c>
      <c r="I1730" s="2" cm="1">
        <f t="array" ref="I17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30" s="2">
        <v>0.67792065000000001</v>
      </c>
      <c r="K1730" s="2" t="s">
        <v>2922</v>
      </c>
    </row>
    <row r="1731" spans="2:11" hidden="1" x14ac:dyDescent="0.2">
      <c r="B1731" t="s">
        <v>6</v>
      </c>
      <c r="C1731" t="s">
        <v>186</v>
      </c>
      <c r="D1731" t="s">
        <v>17</v>
      </c>
      <c r="E1731">
        <v>2020</v>
      </c>
      <c r="F1731">
        <v>8</v>
      </c>
      <c r="G1731" s="3" t="s">
        <v>114</v>
      </c>
      <c r="H1731" t="s">
        <v>2921</v>
      </c>
      <c r="I1731" s="2" cm="1">
        <f t="array" ref="I1731">SUMPRODUCT(CAUWEP176[Value], --(CAUWEP176[Year] = Consolidated[[#This Row],[Year]]), --(CAUWEP176[Month] = Consolidated[[#This Row],[Month]]))</f>
        <v>0.73099999999999998</v>
      </c>
      <c r="J1731" s="2">
        <v>0.70790378006872856</v>
      </c>
      <c r="K1731" s="2" t="s">
        <v>2922</v>
      </c>
    </row>
    <row r="1732" spans="2:11" hidden="1" x14ac:dyDescent="0.2">
      <c r="B1732" t="s">
        <v>6</v>
      </c>
      <c r="C1732" t="s">
        <v>186</v>
      </c>
      <c r="D1732" t="s">
        <v>17</v>
      </c>
      <c r="E1732">
        <v>2020</v>
      </c>
      <c r="F1732">
        <v>9</v>
      </c>
      <c r="G1732" s="3" t="s">
        <v>115</v>
      </c>
      <c r="H1732" t="s">
        <v>2921</v>
      </c>
      <c r="I1732" s="2" cm="1">
        <f t="array" ref="I1732">SUMPRODUCT(CAUWEP176[Value], --(CAUWEP176[Year] = Consolidated[[#This Row],[Year]]), --(CAUWEP176[Month] = Consolidated[[#This Row],[Month]]))</f>
        <v>0.72799999999999998</v>
      </c>
      <c r="J1732" s="2">
        <v>0.70790378006872856</v>
      </c>
      <c r="K1732" s="2" t="s">
        <v>2922</v>
      </c>
    </row>
    <row r="1733" spans="2:11" hidden="1" x14ac:dyDescent="0.2">
      <c r="B1733" t="s">
        <v>6</v>
      </c>
      <c r="C1733" t="s">
        <v>186</v>
      </c>
      <c r="D1733" t="s">
        <v>17</v>
      </c>
      <c r="E1733">
        <v>2020</v>
      </c>
      <c r="F1733">
        <v>10</v>
      </c>
      <c r="G1733" s="3" t="s">
        <v>116</v>
      </c>
      <c r="H1733" t="s">
        <v>2921</v>
      </c>
      <c r="I1733" s="2" cm="1">
        <f t="array" ref="I1733">SUMPRODUCT(CAUWEP176[Value], --(CAUWEP176[Year] = Consolidated[[#This Row],[Year]]), --(CAUWEP176[Month] = Consolidated[[#This Row],[Month]]))</f>
        <v>0.68400000000000005</v>
      </c>
      <c r="J1733" s="2">
        <v>0.67583046964490257</v>
      </c>
      <c r="K1733" s="2" t="s">
        <v>2922</v>
      </c>
    </row>
    <row r="1734" spans="2:11" hidden="1" x14ac:dyDescent="0.2">
      <c r="B1734" t="s">
        <v>6</v>
      </c>
      <c r="C1734" t="s">
        <v>186</v>
      </c>
      <c r="D1734" t="s">
        <v>17</v>
      </c>
      <c r="E1734">
        <v>2020</v>
      </c>
      <c r="F1734">
        <v>11</v>
      </c>
      <c r="G1734" s="3" t="s">
        <v>117</v>
      </c>
      <c r="H1734" t="s">
        <v>2921</v>
      </c>
      <c r="I1734" s="2" cm="1">
        <f t="array" ref="I1734">SUMPRODUCT(CAUWEP176[Value], --(CAUWEP176[Year] = Consolidated[[#This Row],[Year]]), --(CAUWEP176[Month] = Consolidated[[#This Row],[Month]]))</f>
        <v>0.68700000000000006</v>
      </c>
      <c r="J1734" s="2">
        <v>0.67583046964490257</v>
      </c>
      <c r="K1734" s="2" t="s">
        <v>2922</v>
      </c>
    </row>
    <row r="1735" spans="2:11" hidden="1" x14ac:dyDescent="0.2">
      <c r="B1735" t="s">
        <v>6</v>
      </c>
      <c r="C1735" t="s">
        <v>186</v>
      </c>
      <c r="D1735" t="s">
        <v>17</v>
      </c>
      <c r="E1735">
        <v>2020</v>
      </c>
      <c r="F1735">
        <v>12</v>
      </c>
      <c r="G1735" s="3" t="s">
        <v>118</v>
      </c>
      <c r="H1735" t="s">
        <v>2921</v>
      </c>
      <c r="I1735" s="2" cm="1">
        <f t="array" ref="I1735">SUMPRODUCT(CAUWEP176[Value], --(CAUWEP176[Year] = Consolidated[[#This Row],[Year]]), --(CAUWEP176[Month] = Consolidated[[#This Row],[Month]]))</f>
        <v>0.70599999999999996</v>
      </c>
      <c r="J1735" s="2">
        <v>0.67583046964490257</v>
      </c>
      <c r="K1735" s="2" t="s">
        <v>2922</v>
      </c>
    </row>
    <row r="1736" spans="2:11" hidden="1" x14ac:dyDescent="0.2">
      <c r="B1736" t="s">
        <v>6</v>
      </c>
      <c r="C1736" t="s">
        <v>186</v>
      </c>
      <c r="D1736" t="s">
        <v>17</v>
      </c>
      <c r="E1736">
        <v>2021</v>
      </c>
      <c r="F1736">
        <v>1</v>
      </c>
      <c r="G1736" s="3" t="s">
        <v>119</v>
      </c>
      <c r="H1736" t="s">
        <v>2921</v>
      </c>
      <c r="I1736" s="2" cm="1">
        <f t="array" ref="I1736">SUMPRODUCT(CAUWEP176[Value], --(CAUWEP176[Year] = Consolidated[[#This Row],[Year]]), --(CAUWEP176[Month] = Consolidated[[#This Row],[Month]]))</f>
        <v>0.64</v>
      </c>
      <c r="J1736" s="2">
        <v>0.64146620847651781</v>
      </c>
      <c r="K1736" s="2" t="s">
        <v>2922</v>
      </c>
    </row>
    <row r="1737" spans="2:11" hidden="1" x14ac:dyDescent="0.2">
      <c r="B1737" t="s">
        <v>6</v>
      </c>
      <c r="C1737" t="s">
        <v>186</v>
      </c>
      <c r="D1737" t="s">
        <v>17</v>
      </c>
      <c r="E1737">
        <v>2021</v>
      </c>
      <c r="F1737">
        <v>2</v>
      </c>
      <c r="G1737" s="3" t="s">
        <v>120</v>
      </c>
      <c r="H1737" t="s">
        <v>2921</v>
      </c>
      <c r="I1737" s="2" cm="1">
        <f t="array" ref="I1737">SUMPRODUCT(CAUWEP176[Value], --(CAUWEP176[Year] = Consolidated[[#This Row],[Year]]), --(CAUWEP176[Month] = Consolidated[[#This Row],[Month]]))</f>
        <v>0.63500000000000001</v>
      </c>
      <c r="J1737" s="2">
        <v>0.64146620847651781</v>
      </c>
      <c r="K1737" s="2" t="s">
        <v>2922</v>
      </c>
    </row>
    <row r="1738" spans="2:11" hidden="1" x14ac:dyDescent="0.2">
      <c r="B1738" t="s">
        <v>6</v>
      </c>
      <c r="C1738" t="s">
        <v>186</v>
      </c>
      <c r="D1738" t="s">
        <v>17</v>
      </c>
      <c r="E1738">
        <v>2021</v>
      </c>
      <c r="F1738">
        <v>3</v>
      </c>
      <c r="G1738" s="3" t="s">
        <v>121</v>
      </c>
      <c r="H1738" t="s">
        <v>2921</v>
      </c>
      <c r="I1738" s="2" cm="1">
        <f t="array" ref="I1738">SUMPRODUCT(CAUWEP176[Value], --(CAUWEP176[Year] = Consolidated[[#This Row],[Year]]), --(CAUWEP176[Month] = Consolidated[[#This Row],[Month]]))</f>
        <v>0.626</v>
      </c>
      <c r="J1738" s="2">
        <v>0.64146620847651781</v>
      </c>
      <c r="K1738" s="2" t="s">
        <v>2922</v>
      </c>
    </row>
    <row r="1739" spans="2:11" hidden="1" x14ac:dyDescent="0.2">
      <c r="B1739" t="s">
        <v>6</v>
      </c>
      <c r="C1739" t="s">
        <v>186</v>
      </c>
      <c r="D1739" t="s">
        <v>17</v>
      </c>
      <c r="E1739">
        <v>2021</v>
      </c>
      <c r="F1739">
        <v>4</v>
      </c>
      <c r="G1739" s="3" t="s">
        <v>122</v>
      </c>
      <c r="H1739" t="s">
        <v>2921</v>
      </c>
      <c r="I1739" s="2" cm="1">
        <f t="array" ref="I1739">SUMPRODUCT(CAUWEP176[Value], --(CAUWEP176[Year] = Consolidated[[#This Row],[Year]]), --(CAUWEP176[Month] = Consolidated[[#This Row],[Month]]))</f>
        <v>0.66800000000000004</v>
      </c>
      <c r="J1739" s="2">
        <v>0.64146620847651781</v>
      </c>
      <c r="K1739" s="2" t="s">
        <v>2922</v>
      </c>
    </row>
    <row r="1740" spans="2:11" hidden="1" x14ac:dyDescent="0.2">
      <c r="B1740" t="s">
        <v>6</v>
      </c>
      <c r="C1740" t="s">
        <v>186</v>
      </c>
      <c r="D1740" t="s">
        <v>17</v>
      </c>
      <c r="E1740">
        <v>2021</v>
      </c>
      <c r="F1740">
        <v>5</v>
      </c>
      <c r="G1740" s="3" t="s">
        <v>123</v>
      </c>
      <c r="H1740" t="s">
        <v>2921</v>
      </c>
      <c r="I1740" s="2" cm="1">
        <f t="array" ref="I1740">SUMPRODUCT(CAUWEP176[Value], --(CAUWEP176[Year] = Consolidated[[#This Row],[Year]]), --(CAUWEP176[Month] = Consolidated[[#This Row],[Month]]))</f>
        <v>0.66800000000000004</v>
      </c>
      <c r="J1740" s="2">
        <v>0.64146620847651781</v>
      </c>
      <c r="K1740" s="2" t="s">
        <v>2922</v>
      </c>
    </row>
    <row r="1741" spans="2:11" hidden="1" x14ac:dyDescent="0.2">
      <c r="B1741" t="s">
        <v>6</v>
      </c>
      <c r="C1741" t="s">
        <v>186</v>
      </c>
      <c r="D1741" t="s">
        <v>17</v>
      </c>
      <c r="E1741">
        <v>2021</v>
      </c>
      <c r="F1741">
        <v>6</v>
      </c>
      <c r="G1741" s="3" t="s">
        <v>124</v>
      </c>
      <c r="H1741" t="s">
        <v>2921</v>
      </c>
      <c r="I1741" s="2" cm="1">
        <f t="array" ref="I1741">SUMPRODUCT(CAUWEP176[Value], --(CAUWEP176[Year] = Consolidated[[#This Row],[Year]]), --(CAUWEP176[Month] = Consolidated[[#This Row],[Month]]))</f>
        <v>0.66800000000000004</v>
      </c>
      <c r="J1741" s="2">
        <v>0.64146620847651781</v>
      </c>
      <c r="K1741" s="2" t="s">
        <v>2922</v>
      </c>
    </row>
    <row r="1742" spans="2:11" hidden="1" x14ac:dyDescent="0.2">
      <c r="B1742" t="s">
        <v>6</v>
      </c>
      <c r="C1742" t="s">
        <v>186</v>
      </c>
      <c r="D1742" t="s">
        <v>17</v>
      </c>
      <c r="E1742">
        <v>2021</v>
      </c>
      <c r="F1742">
        <v>7</v>
      </c>
      <c r="G1742" s="3" t="s">
        <v>125</v>
      </c>
      <c r="H1742" t="s">
        <v>2921</v>
      </c>
      <c r="I1742" s="2" cm="1">
        <f t="array" ref="I1742">SUMPRODUCT(CAUWEP176[Value], --(CAUWEP176[Year] = Consolidated[[#This Row],[Year]]), --(CAUWEP176[Month] = Consolidated[[#This Row],[Month]]))</f>
        <v>0.745</v>
      </c>
      <c r="J1742" s="2">
        <v>0.64719358533791527</v>
      </c>
      <c r="K1742" s="2" t="s">
        <v>2922</v>
      </c>
    </row>
    <row r="1743" spans="2:11" hidden="1" x14ac:dyDescent="0.2">
      <c r="B1743" t="s">
        <v>6</v>
      </c>
      <c r="C1743" t="s">
        <v>186</v>
      </c>
      <c r="D1743" t="s">
        <v>17</v>
      </c>
      <c r="E1743">
        <v>2021</v>
      </c>
      <c r="F1743">
        <v>8</v>
      </c>
      <c r="G1743" s="3" t="s">
        <v>126</v>
      </c>
      <c r="H1743" t="s">
        <v>2921</v>
      </c>
      <c r="I1743" s="2" cm="1">
        <f t="array" ref="I1743">SUMPRODUCT(CAUWEP176[Value], --(CAUWEP176[Year] = Consolidated[[#This Row],[Year]]), --(CAUWEP176[Month] = Consolidated[[#This Row],[Month]]))</f>
        <v>0.745</v>
      </c>
      <c r="J1743" s="2">
        <v>0.64719358533791527</v>
      </c>
      <c r="K1743" s="2" t="s">
        <v>2922</v>
      </c>
    </row>
    <row r="1744" spans="2:11" hidden="1" x14ac:dyDescent="0.2">
      <c r="B1744" t="s">
        <v>6</v>
      </c>
      <c r="C1744" t="s">
        <v>186</v>
      </c>
      <c r="D1744" t="s">
        <v>17</v>
      </c>
      <c r="E1744">
        <v>2021</v>
      </c>
      <c r="F1744">
        <v>9</v>
      </c>
      <c r="G1744" s="3" t="s">
        <v>127</v>
      </c>
      <c r="H1744" t="s">
        <v>2921</v>
      </c>
      <c r="I1744" s="2" cm="1">
        <f t="array" ref="I1744">SUMPRODUCT(CAUWEP176[Value], --(CAUWEP176[Year] = Consolidated[[#This Row],[Year]]), --(CAUWEP176[Month] = Consolidated[[#This Row],[Month]]))</f>
        <v>0.745</v>
      </c>
      <c r="J1744" s="2">
        <v>0.64719358533791527</v>
      </c>
      <c r="K1744" s="2" t="s">
        <v>2922</v>
      </c>
    </row>
    <row r="1745" spans="2:11" hidden="1" x14ac:dyDescent="0.2">
      <c r="B1745" t="s">
        <v>6</v>
      </c>
      <c r="C1745" t="s">
        <v>186</v>
      </c>
      <c r="D1745" t="s">
        <v>17</v>
      </c>
      <c r="E1745">
        <v>2021</v>
      </c>
      <c r="F1745">
        <v>10</v>
      </c>
      <c r="G1745" s="3" t="s">
        <v>128</v>
      </c>
      <c r="H1745" t="s">
        <v>2921</v>
      </c>
      <c r="I1745" s="2" cm="1">
        <f t="array" ref="I1745">SUMPRODUCT(CAUWEP176[Value], --(CAUWEP176[Year] = Consolidated[[#This Row],[Year]]), --(CAUWEP176[Month] = Consolidated[[#This Row],[Month]]))</f>
        <v>0.88100000000000001</v>
      </c>
      <c r="J1745" s="2">
        <v>0.65292096219931284</v>
      </c>
      <c r="K1745" s="2" t="s">
        <v>2922</v>
      </c>
    </row>
    <row r="1746" spans="2:11" hidden="1" x14ac:dyDescent="0.2">
      <c r="B1746" t="s">
        <v>6</v>
      </c>
      <c r="C1746" t="s">
        <v>186</v>
      </c>
      <c r="D1746" t="s">
        <v>17</v>
      </c>
      <c r="E1746">
        <v>2021</v>
      </c>
      <c r="F1746">
        <v>11</v>
      </c>
      <c r="G1746" s="3" t="s">
        <v>129</v>
      </c>
      <c r="H1746" t="s">
        <v>2921</v>
      </c>
      <c r="I1746" s="2" cm="1">
        <f t="array" ref="I1746">SUMPRODUCT(CAUWEP176[Value], --(CAUWEP176[Year] = Consolidated[[#This Row],[Year]]), --(CAUWEP176[Month] = Consolidated[[#This Row],[Month]]))</f>
        <v>0.88100000000000001</v>
      </c>
      <c r="J1746" s="2">
        <v>0.65292096219931284</v>
      </c>
      <c r="K1746" s="2" t="s">
        <v>2922</v>
      </c>
    </row>
    <row r="1747" spans="2:11" hidden="1" x14ac:dyDescent="0.2">
      <c r="B1747" t="s">
        <v>6</v>
      </c>
      <c r="C1747" t="s">
        <v>186</v>
      </c>
      <c r="D1747" t="s">
        <v>17</v>
      </c>
      <c r="E1747">
        <v>2021</v>
      </c>
      <c r="F1747">
        <v>12</v>
      </c>
      <c r="G1747" s="3" t="s">
        <v>130</v>
      </c>
      <c r="H1747" t="s">
        <v>2921</v>
      </c>
      <c r="I1747" s="2" cm="1">
        <f t="array" ref="I1747">SUMPRODUCT(CAUWEP176[Value], --(CAUWEP176[Year] = Consolidated[[#This Row],[Year]]), --(CAUWEP176[Month] = Consolidated[[#This Row],[Month]]))</f>
        <v>0.88100000000000001</v>
      </c>
      <c r="J1747" s="2">
        <v>0.65292096219931284</v>
      </c>
      <c r="K1747" s="2" t="s">
        <v>2922</v>
      </c>
    </row>
    <row r="1748" spans="2:11" hidden="1" x14ac:dyDescent="0.2">
      <c r="B1748" t="s">
        <v>6</v>
      </c>
      <c r="C1748" t="s">
        <v>175</v>
      </c>
      <c r="D1748" t="s">
        <v>19</v>
      </c>
      <c r="E1748">
        <v>2020</v>
      </c>
      <c r="F1748">
        <v>8</v>
      </c>
      <c r="G1748" s="3" t="s">
        <v>114</v>
      </c>
      <c r="H1748" t="s">
        <v>2921</v>
      </c>
      <c r="I1748" s="2" cm="1">
        <f t="array" ref="I1748">SUMPRODUCT(Actuals[Price '[USD'] per UOM], --(Actuals[Commodity] = 'Consolidated'!$B1748), --(Actuals[Region] = "APMKTS"), --(Actuals[Year Month] = $G1748))</f>
        <v>0.38500000000000001</v>
      </c>
      <c r="J1748" s="2">
        <v>0.40500000000000003</v>
      </c>
      <c r="K1748" s="2" t="s">
        <v>2922</v>
      </c>
    </row>
    <row r="1749" spans="2:11" hidden="1" x14ac:dyDescent="0.2">
      <c r="B1749" t="s">
        <v>6</v>
      </c>
      <c r="C1749" t="s">
        <v>175</v>
      </c>
      <c r="D1749" t="s">
        <v>19</v>
      </c>
      <c r="E1749">
        <v>2020</v>
      </c>
      <c r="F1749">
        <v>9</v>
      </c>
      <c r="G1749" s="3" t="s">
        <v>115</v>
      </c>
      <c r="H1749" t="s">
        <v>2921</v>
      </c>
      <c r="I1749" s="2" cm="1">
        <f t="array" ref="I1749">SUMPRODUCT(Actuals[Price '[USD'] per UOM], --(Actuals[Commodity] = 'Consolidated'!$B1749), --(Actuals[Region] = "APMKTS"), --(Actuals[Year Month] = $G1749))</f>
        <v>0.38500000000000001</v>
      </c>
      <c r="J1749" s="2">
        <v>0.40500000000000003</v>
      </c>
      <c r="K1749" s="2" t="s">
        <v>2922</v>
      </c>
    </row>
    <row r="1750" spans="2:11" hidden="1" x14ac:dyDescent="0.2">
      <c r="B1750" t="s">
        <v>6</v>
      </c>
      <c r="C1750" t="s">
        <v>175</v>
      </c>
      <c r="D1750" t="s">
        <v>19</v>
      </c>
      <c r="E1750">
        <v>2020</v>
      </c>
      <c r="F1750">
        <v>10</v>
      </c>
      <c r="G1750" s="3" t="s">
        <v>116</v>
      </c>
      <c r="H1750" t="s">
        <v>2921</v>
      </c>
      <c r="I1750" s="2" cm="1">
        <f t="array" ref="I1750">SUMPRODUCT(Actuals[Price '[USD'] per UOM], --(Actuals[Commodity] = 'Consolidated'!$B1750), --(Actuals[Region] = "APMKTS"), --(Actuals[Year Month] = $G1750))</f>
        <v>0.373</v>
      </c>
      <c r="J1750" s="2">
        <v>0.41500000000000004</v>
      </c>
      <c r="K1750" s="2" t="s">
        <v>2922</v>
      </c>
    </row>
    <row r="1751" spans="2:11" hidden="1" x14ac:dyDescent="0.2">
      <c r="B1751" t="s">
        <v>6</v>
      </c>
      <c r="C1751" t="s">
        <v>175</v>
      </c>
      <c r="D1751" t="s">
        <v>19</v>
      </c>
      <c r="E1751">
        <v>2020</v>
      </c>
      <c r="F1751">
        <v>11</v>
      </c>
      <c r="G1751" s="3" t="s">
        <v>117</v>
      </c>
      <c r="H1751" t="s">
        <v>2921</v>
      </c>
      <c r="I1751" s="2" cm="1">
        <f t="array" ref="I1751">SUMPRODUCT(Actuals[Price '[USD'] per UOM], --(Actuals[Commodity] = 'Consolidated'!$B1751), --(Actuals[Region] = "APMKTS"), --(Actuals[Year Month] = $G1751))</f>
        <v>0.35099999999999998</v>
      </c>
      <c r="J1751" s="2">
        <v>0.42499999999999999</v>
      </c>
      <c r="K1751" s="2" t="s">
        <v>2922</v>
      </c>
    </row>
    <row r="1752" spans="2:11" hidden="1" x14ac:dyDescent="0.2">
      <c r="B1752" t="s">
        <v>6</v>
      </c>
      <c r="C1752" t="s">
        <v>175</v>
      </c>
      <c r="D1752" t="s">
        <v>19</v>
      </c>
      <c r="E1752">
        <v>2020</v>
      </c>
      <c r="F1752">
        <v>12</v>
      </c>
      <c r="G1752" s="3" t="s">
        <v>118</v>
      </c>
      <c r="H1752" t="s">
        <v>2921</v>
      </c>
      <c r="I1752" s="2" cm="1">
        <f t="array" ref="I1752">SUMPRODUCT(Actuals[Price '[USD'] per UOM], --(Actuals[Commodity] = 'Consolidated'!$B1752), --(Actuals[Region] = "APMKTS"), --(Actuals[Year Month] = $G1752))</f>
        <v>0.35099999999999998</v>
      </c>
      <c r="J1752" s="2">
        <v>0.435</v>
      </c>
      <c r="K1752" s="2" t="s">
        <v>2922</v>
      </c>
    </row>
    <row r="1753" spans="2:11" hidden="1" x14ac:dyDescent="0.2">
      <c r="B1753" t="s">
        <v>6</v>
      </c>
      <c r="C1753" t="s">
        <v>175</v>
      </c>
      <c r="D1753" t="s">
        <v>19</v>
      </c>
      <c r="E1753">
        <v>2021</v>
      </c>
      <c r="F1753">
        <v>1</v>
      </c>
      <c r="G1753" s="3" t="s">
        <v>119</v>
      </c>
      <c r="H1753" t="s">
        <v>2921</v>
      </c>
      <c r="I1753" s="2" cm="1">
        <f t="array" ref="I1753">SUMPRODUCT(Actuals[Price '[USD'] per UOM], --(Actuals[Commodity] = 'Consolidated'!$B1753), --(Actuals[Region] = "APMKTS"), --(Actuals[Year Month] = $G1753))</f>
        <v>0.35099999999999998</v>
      </c>
      <c r="J1753" s="2">
        <v>0.44</v>
      </c>
      <c r="K1753" s="2" t="s">
        <v>2922</v>
      </c>
    </row>
    <row r="1754" spans="2:11" hidden="1" x14ac:dyDescent="0.2">
      <c r="B1754" t="s">
        <v>6</v>
      </c>
      <c r="C1754" t="s">
        <v>175</v>
      </c>
      <c r="D1754" t="s">
        <v>19</v>
      </c>
      <c r="E1754">
        <v>2021</v>
      </c>
      <c r="F1754">
        <v>2</v>
      </c>
      <c r="G1754" s="3" t="s">
        <v>120</v>
      </c>
      <c r="H1754" t="s">
        <v>2921</v>
      </c>
      <c r="I1754" s="2" cm="1">
        <f t="array" ref="I1754">SUMPRODUCT(Actuals[Price '[USD'] per UOM], --(Actuals[Commodity] = 'Consolidated'!$B1754), --(Actuals[Region] = "APMKTS"), --(Actuals[Year Month] = $G1754))</f>
        <v>0.35099999999999998</v>
      </c>
      <c r="J1754" s="2">
        <v>0.44500000000000001</v>
      </c>
      <c r="K1754" s="2" t="s">
        <v>2922</v>
      </c>
    </row>
    <row r="1755" spans="2:11" hidden="1" x14ac:dyDescent="0.2">
      <c r="B1755" t="s">
        <v>6</v>
      </c>
      <c r="C1755" t="s">
        <v>175</v>
      </c>
      <c r="D1755" t="s">
        <v>19</v>
      </c>
      <c r="E1755">
        <v>2021</v>
      </c>
      <c r="F1755">
        <v>3</v>
      </c>
      <c r="G1755" s="3" t="s">
        <v>121</v>
      </c>
      <c r="H1755" t="s">
        <v>2921</v>
      </c>
      <c r="I1755" s="2" cm="1">
        <f t="array" ref="I1755">SUMPRODUCT(Actuals[Price '[USD'] per UOM], --(Actuals[Commodity] = 'Consolidated'!$B1755), --(Actuals[Region] = "APMKTS"), --(Actuals[Year Month] = $G1755))</f>
        <v>0.35099999999999998</v>
      </c>
      <c r="J1755" s="2">
        <v>0.46</v>
      </c>
      <c r="K1755" s="2" t="s">
        <v>2922</v>
      </c>
    </row>
    <row r="1756" spans="2:11" hidden="1" x14ac:dyDescent="0.2">
      <c r="B1756" t="s">
        <v>6</v>
      </c>
      <c r="C1756" t="s">
        <v>175</v>
      </c>
      <c r="D1756" t="s">
        <v>19</v>
      </c>
      <c r="E1756">
        <v>2021</v>
      </c>
      <c r="F1756">
        <v>4</v>
      </c>
      <c r="G1756" s="3" t="s">
        <v>122</v>
      </c>
      <c r="H1756" t="s">
        <v>2921</v>
      </c>
      <c r="I1756" s="2" cm="1">
        <f t="array" ref="I1756">SUMPRODUCT(Actuals[Price '[USD'] per UOM], --(Actuals[Commodity] = 'Consolidated'!$B1756), --(Actuals[Region] = "APMKTS"), --(Actuals[Year Month] = $G1756))</f>
        <v>0.35099999999999998</v>
      </c>
      <c r="J1756" s="2">
        <v>0.47000000000000003</v>
      </c>
      <c r="K1756" s="2" t="s">
        <v>2922</v>
      </c>
    </row>
    <row r="1757" spans="2:11" hidden="1" x14ac:dyDescent="0.2">
      <c r="B1757" t="s">
        <v>6</v>
      </c>
      <c r="C1757" t="s">
        <v>175</v>
      </c>
      <c r="D1757" t="s">
        <v>19</v>
      </c>
      <c r="E1757">
        <v>2021</v>
      </c>
      <c r="F1757">
        <v>5</v>
      </c>
      <c r="G1757" s="3" t="s">
        <v>123</v>
      </c>
      <c r="H1757" t="s">
        <v>2921</v>
      </c>
      <c r="I1757" s="2" cm="1">
        <f t="array" ref="I1757">SUMPRODUCT(Actuals[Price '[USD'] per UOM], --(Actuals[Commodity] = 'Consolidated'!$B1757), --(Actuals[Region] = "APMKTS"), --(Actuals[Year Month] = $G1757))</f>
        <v>0.371</v>
      </c>
      <c r="J1757" s="2">
        <v>0.48</v>
      </c>
      <c r="K1757" s="2" t="s">
        <v>2922</v>
      </c>
    </row>
    <row r="1758" spans="2:11" hidden="1" x14ac:dyDescent="0.2">
      <c r="B1758" t="s">
        <v>6</v>
      </c>
      <c r="C1758" t="s">
        <v>175</v>
      </c>
      <c r="D1758" t="s">
        <v>19</v>
      </c>
      <c r="E1758">
        <v>2021</v>
      </c>
      <c r="F1758">
        <v>6</v>
      </c>
      <c r="G1758" s="3" t="s">
        <v>124</v>
      </c>
      <c r="H1758" t="s">
        <v>2921</v>
      </c>
      <c r="I1758" s="2" cm="1">
        <f t="array" ref="I1758">SUMPRODUCT(Actuals[Price '[USD'] per UOM], --(Actuals[Commodity] = 'Consolidated'!$B1758), --(Actuals[Region] = "APMKTS"), --(Actuals[Year Month] = $G1758))</f>
        <v>0.39100000000000001</v>
      </c>
      <c r="J1758" s="2">
        <v>0.48</v>
      </c>
      <c r="K1758" s="2" t="s">
        <v>2922</v>
      </c>
    </row>
    <row r="1759" spans="2:11" hidden="1" x14ac:dyDescent="0.2">
      <c r="B1759" t="s">
        <v>6</v>
      </c>
      <c r="C1759" t="s">
        <v>175</v>
      </c>
      <c r="D1759" t="s">
        <v>19</v>
      </c>
      <c r="E1759">
        <v>2021</v>
      </c>
      <c r="F1759">
        <v>7</v>
      </c>
      <c r="G1759" s="3" t="s">
        <v>125</v>
      </c>
      <c r="H1759" t="s">
        <v>2921</v>
      </c>
      <c r="I1759" s="2" cm="1">
        <f t="array" ref="I1759">SUMPRODUCT(Actuals[Price '[USD'] per UOM], --(Actuals[Commodity] = 'Consolidated'!$B1759), --(Actuals[Region] = "APMKTS"), --(Actuals[Year Month] = $G1759))</f>
        <v>0.40200000000000002</v>
      </c>
      <c r="J1759" s="2">
        <v>0.47000000000000003</v>
      </c>
      <c r="K1759" s="2" t="s">
        <v>2922</v>
      </c>
    </row>
    <row r="1760" spans="2:11" hidden="1" x14ac:dyDescent="0.2">
      <c r="B1760" t="s">
        <v>6</v>
      </c>
      <c r="C1760" t="s">
        <v>175</v>
      </c>
      <c r="D1760" t="s">
        <v>19</v>
      </c>
      <c r="E1760">
        <v>2021</v>
      </c>
      <c r="F1760">
        <v>8</v>
      </c>
      <c r="G1760" s="3" t="s">
        <v>126</v>
      </c>
      <c r="H1760" t="s">
        <v>2921</v>
      </c>
      <c r="I1760" s="2" cm="1">
        <f t="array" ref="I1760">SUMPRODUCT(Actuals[Price '[USD'] per UOM], --(Actuals[Commodity] = 'Consolidated'!$B1760), --(Actuals[Region] = "APMKTS"), --(Actuals[Year Month] = $G1760))</f>
        <v>0.44400000000000001</v>
      </c>
      <c r="J1760" s="2">
        <v>0.46500000000000002</v>
      </c>
      <c r="K1760" s="2" t="s">
        <v>2922</v>
      </c>
    </row>
    <row r="1761" spans="2:11" hidden="1" x14ac:dyDescent="0.2">
      <c r="B1761" t="s">
        <v>6</v>
      </c>
      <c r="C1761" t="s">
        <v>175</v>
      </c>
      <c r="D1761" t="s">
        <v>19</v>
      </c>
      <c r="E1761">
        <v>2021</v>
      </c>
      <c r="F1761">
        <v>9</v>
      </c>
      <c r="G1761" s="3" t="s">
        <v>127</v>
      </c>
      <c r="H1761" t="s">
        <v>2921</v>
      </c>
      <c r="I1761" s="2" cm="1">
        <f t="array" ref="I1761">SUMPRODUCT(Actuals[Price '[USD'] per UOM], --(Actuals[Commodity] = 'Consolidated'!$B1761), --(Actuals[Region] = "APMKTS"), --(Actuals[Year Month] = $G1761))</f>
        <v>0.44800000000000001</v>
      </c>
      <c r="J1761" s="2">
        <v>0.46500000000000002</v>
      </c>
      <c r="K1761" s="2" t="s">
        <v>2922</v>
      </c>
    </row>
    <row r="1762" spans="2:11" hidden="1" x14ac:dyDescent="0.2">
      <c r="B1762" t="s">
        <v>6</v>
      </c>
      <c r="C1762" t="s">
        <v>175</v>
      </c>
      <c r="D1762" t="s">
        <v>19</v>
      </c>
      <c r="E1762">
        <v>2021</v>
      </c>
      <c r="F1762">
        <v>10</v>
      </c>
      <c r="G1762" s="3" t="s">
        <v>128</v>
      </c>
      <c r="H1762" t="s">
        <v>2921</v>
      </c>
      <c r="I1762" s="2" cm="1">
        <f t="array" ref="I1762">SUMPRODUCT(Actuals[Price '[USD'] per UOM], --(Actuals[Commodity] = 'Consolidated'!$B1762), --(Actuals[Region] = "APMKTS"), --(Actuals[Year Month] = $G1762))</f>
        <v>0.47799999999999998</v>
      </c>
      <c r="J1762" s="2">
        <v>0.46</v>
      </c>
      <c r="K1762" s="2" t="s">
        <v>2922</v>
      </c>
    </row>
    <row r="1763" spans="2:11" hidden="1" x14ac:dyDescent="0.2">
      <c r="B1763" t="s">
        <v>6</v>
      </c>
      <c r="C1763" t="s">
        <v>175</v>
      </c>
      <c r="D1763" t="s">
        <v>19</v>
      </c>
      <c r="E1763">
        <v>2021</v>
      </c>
      <c r="F1763">
        <v>11</v>
      </c>
      <c r="G1763" s="3" t="s">
        <v>129</v>
      </c>
      <c r="H1763" t="s">
        <v>2921</v>
      </c>
      <c r="I1763" s="2" cm="1">
        <f t="array" ref="I1763">SUMPRODUCT(Actuals[Price '[USD'] per UOM], --(Actuals[Commodity] = 'Consolidated'!$B1763), --(Actuals[Region] = "APMKTS"), --(Actuals[Year Month] = $G1763))</f>
        <v>0.55000000000000004</v>
      </c>
      <c r="J1763" s="2">
        <v>0.46</v>
      </c>
      <c r="K1763" s="2" t="s">
        <v>2922</v>
      </c>
    </row>
    <row r="1764" spans="2:11" hidden="1" x14ac:dyDescent="0.2">
      <c r="B1764" t="s">
        <v>6</v>
      </c>
      <c r="C1764" t="s">
        <v>175</v>
      </c>
      <c r="D1764" t="s">
        <v>19</v>
      </c>
      <c r="E1764">
        <v>2021</v>
      </c>
      <c r="F1764">
        <v>12</v>
      </c>
      <c r="G1764" s="3" t="s">
        <v>130</v>
      </c>
      <c r="H1764" t="s">
        <v>2921</v>
      </c>
      <c r="I1764" s="2" cm="1">
        <f t="array" ref="I1764">SUMPRODUCT(Actuals[Price '[USD'] per UOM], --(Actuals[Commodity] = 'Consolidated'!$B1764), --(Actuals[Region] = "APMKTS"), --(Actuals[Year Month] = $G1764))</f>
        <v>0.69699999999999995</v>
      </c>
      <c r="J1764" s="2">
        <v>0.46</v>
      </c>
      <c r="K1764" s="2" t="s">
        <v>2922</v>
      </c>
    </row>
    <row r="1765" spans="2:11" hidden="1" x14ac:dyDescent="0.2">
      <c r="B1765" t="s">
        <v>6</v>
      </c>
      <c r="C1765" t="s">
        <v>179</v>
      </c>
      <c r="D1765" t="s">
        <v>22</v>
      </c>
      <c r="E1765">
        <v>2020</v>
      </c>
      <c r="F1765">
        <v>8</v>
      </c>
      <c r="G1765" s="3" t="s">
        <v>114</v>
      </c>
      <c r="H1765" t="s">
        <v>2921</v>
      </c>
      <c r="I1765" s="2" cm="1">
        <f t="array" ref="I176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765" s="2">
        <v>0.76610544999999997</v>
      </c>
      <c r="K1765" s="2" t="s">
        <v>2922</v>
      </c>
    </row>
    <row r="1766" spans="2:11" hidden="1" x14ac:dyDescent="0.2">
      <c r="B1766" t="s">
        <v>6</v>
      </c>
      <c r="C1766" t="s">
        <v>179</v>
      </c>
      <c r="D1766" t="s">
        <v>22</v>
      </c>
      <c r="E1766">
        <v>2020</v>
      </c>
      <c r="F1766">
        <v>9</v>
      </c>
      <c r="G1766" s="3" t="s">
        <v>115</v>
      </c>
      <c r="H1766" t="s">
        <v>2921</v>
      </c>
      <c r="I1766" s="2" cm="1">
        <f t="array" ref="I176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766" s="2">
        <v>0.74957079999999998</v>
      </c>
      <c r="K1766" s="2" t="s">
        <v>2922</v>
      </c>
    </row>
    <row r="1767" spans="2:11" hidden="1" x14ac:dyDescent="0.2">
      <c r="B1767" t="s">
        <v>6</v>
      </c>
      <c r="C1767" t="s">
        <v>179</v>
      </c>
      <c r="D1767" t="s">
        <v>22</v>
      </c>
      <c r="E1767">
        <v>2020</v>
      </c>
      <c r="F1767">
        <v>10</v>
      </c>
      <c r="G1767" s="3" t="s">
        <v>116</v>
      </c>
      <c r="H1767" t="s">
        <v>2921</v>
      </c>
      <c r="I1767" s="2" cm="1">
        <f t="array" ref="I176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767" s="2">
        <v>0.73854770000000003</v>
      </c>
      <c r="K1767" s="2" t="s">
        <v>2922</v>
      </c>
    </row>
    <row r="1768" spans="2:11" hidden="1" x14ac:dyDescent="0.2">
      <c r="B1768" t="s">
        <v>6</v>
      </c>
      <c r="C1768" t="s">
        <v>179</v>
      </c>
      <c r="D1768" t="s">
        <v>22</v>
      </c>
      <c r="E1768">
        <v>2020</v>
      </c>
      <c r="F1768">
        <v>11</v>
      </c>
      <c r="G1768" s="3" t="s">
        <v>117</v>
      </c>
      <c r="H1768" t="s">
        <v>2921</v>
      </c>
      <c r="I1768" s="2" cm="1">
        <f t="array" ref="I176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768" s="2">
        <v>0.72752459999999997</v>
      </c>
      <c r="K1768" s="2" t="s">
        <v>2922</v>
      </c>
    </row>
    <row r="1769" spans="2:11" hidden="1" x14ac:dyDescent="0.2">
      <c r="B1769" t="s">
        <v>6</v>
      </c>
      <c r="C1769" t="s">
        <v>179</v>
      </c>
      <c r="D1769" t="s">
        <v>22</v>
      </c>
      <c r="E1769">
        <v>2020</v>
      </c>
      <c r="F1769">
        <v>12</v>
      </c>
      <c r="G1769" s="3" t="s">
        <v>118</v>
      </c>
      <c r="H1769" t="s">
        <v>2921</v>
      </c>
      <c r="I1769" s="2" cm="1">
        <f t="array" ref="I176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769" s="2">
        <v>0.71650150000000001</v>
      </c>
      <c r="K1769" s="2" t="s">
        <v>2922</v>
      </c>
    </row>
    <row r="1770" spans="2:11" hidden="1" x14ac:dyDescent="0.2">
      <c r="B1770" t="s">
        <v>6</v>
      </c>
      <c r="C1770" t="s">
        <v>179</v>
      </c>
      <c r="D1770" t="s">
        <v>22</v>
      </c>
      <c r="E1770">
        <v>2021</v>
      </c>
      <c r="F1770">
        <v>1</v>
      </c>
      <c r="G1770" s="3" t="s">
        <v>119</v>
      </c>
      <c r="H1770" t="s">
        <v>2921</v>
      </c>
      <c r="I1770" s="2" cm="1">
        <f t="array" ref="I177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770" s="2">
        <v>0.69996685000000003</v>
      </c>
      <c r="K1770" s="2" t="s">
        <v>2922</v>
      </c>
    </row>
    <row r="1771" spans="2:11" hidden="1" x14ac:dyDescent="0.2">
      <c r="B1771" t="s">
        <v>6</v>
      </c>
      <c r="C1771" t="s">
        <v>179</v>
      </c>
      <c r="D1771" t="s">
        <v>22</v>
      </c>
      <c r="E1771">
        <v>2021</v>
      </c>
      <c r="F1771">
        <v>2</v>
      </c>
      <c r="G1771" s="3" t="s">
        <v>120</v>
      </c>
      <c r="H1771" t="s">
        <v>2921</v>
      </c>
      <c r="I1771" s="2" cm="1">
        <f t="array" ref="I177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771" s="2">
        <v>0.68894374999999997</v>
      </c>
      <c r="K1771" s="2" t="s">
        <v>2922</v>
      </c>
    </row>
    <row r="1772" spans="2:11" hidden="1" x14ac:dyDescent="0.2">
      <c r="B1772" t="s">
        <v>6</v>
      </c>
      <c r="C1772" t="s">
        <v>179</v>
      </c>
      <c r="D1772" t="s">
        <v>22</v>
      </c>
      <c r="E1772">
        <v>2021</v>
      </c>
      <c r="F1772">
        <v>3</v>
      </c>
      <c r="G1772" s="3" t="s">
        <v>121</v>
      </c>
      <c r="H1772" t="s">
        <v>2921</v>
      </c>
      <c r="I1772" s="2" cm="1">
        <f t="array" ref="I177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772" s="2">
        <v>0.68894374999999997</v>
      </c>
      <c r="K1772" s="2" t="s">
        <v>2922</v>
      </c>
    </row>
    <row r="1773" spans="2:11" hidden="1" x14ac:dyDescent="0.2">
      <c r="B1773" t="s">
        <v>6</v>
      </c>
      <c r="C1773" t="s">
        <v>179</v>
      </c>
      <c r="D1773" t="s">
        <v>22</v>
      </c>
      <c r="E1773">
        <v>2021</v>
      </c>
      <c r="F1773">
        <v>4</v>
      </c>
      <c r="G1773" s="3" t="s">
        <v>122</v>
      </c>
      <c r="H1773" t="s">
        <v>2921</v>
      </c>
      <c r="I1773" s="2" cm="1">
        <f t="array" ref="I177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73" s="2">
        <v>0.68894374999999997</v>
      </c>
      <c r="K1773" s="2" t="s">
        <v>2922</v>
      </c>
    </row>
    <row r="1774" spans="2:11" hidden="1" x14ac:dyDescent="0.2">
      <c r="B1774" t="s">
        <v>6</v>
      </c>
      <c r="C1774" t="s">
        <v>179</v>
      </c>
      <c r="D1774" t="s">
        <v>22</v>
      </c>
      <c r="E1774">
        <v>2021</v>
      </c>
      <c r="F1774">
        <v>5</v>
      </c>
      <c r="G1774" s="3" t="s">
        <v>123</v>
      </c>
      <c r="H1774" t="s">
        <v>2921</v>
      </c>
      <c r="I1774" s="2" cm="1">
        <f t="array" ref="I177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774" s="2">
        <v>0.68894374999999997</v>
      </c>
      <c r="K1774" s="2" t="s">
        <v>2922</v>
      </c>
    </row>
    <row r="1775" spans="2:11" hidden="1" x14ac:dyDescent="0.2">
      <c r="B1775" t="s">
        <v>6</v>
      </c>
      <c r="C1775" t="s">
        <v>179</v>
      </c>
      <c r="D1775" t="s">
        <v>22</v>
      </c>
      <c r="E1775">
        <v>2021</v>
      </c>
      <c r="F1775">
        <v>6</v>
      </c>
      <c r="G1775" s="3" t="s">
        <v>124</v>
      </c>
      <c r="H1775" t="s">
        <v>2921</v>
      </c>
      <c r="I1775" s="2" cm="1">
        <f t="array" ref="I177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775" s="2">
        <v>0.68894374999999997</v>
      </c>
      <c r="K1775" s="2" t="s">
        <v>2922</v>
      </c>
    </row>
    <row r="1776" spans="2:11" hidden="1" x14ac:dyDescent="0.2">
      <c r="B1776" t="s">
        <v>6</v>
      </c>
      <c r="C1776" t="s">
        <v>179</v>
      </c>
      <c r="D1776" t="s">
        <v>22</v>
      </c>
      <c r="E1776">
        <v>2021</v>
      </c>
      <c r="F1776">
        <v>7</v>
      </c>
      <c r="G1776" s="3" t="s">
        <v>125</v>
      </c>
      <c r="H1776" t="s">
        <v>2921</v>
      </c>
      <c r="I1776" s="2" cm="1">
        <f t="array" ref="I177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776" s="2">
        <v>0.67792065000000001</v>
      </c>
      <c r="K1776" s="2" t="s">
        <v>2922</v>
      </c>
    </row>
    <row r="1777" spans="2:11" hidden="1" x14ac:dyDescent="0.2">
      <c r="B1777" t="s">
        <v>6</v>
      </c>
      <c r="C1777" t="s">
        <v>179</v>
      </c>
      <c r="D1777" t="s">
        <v>22</v>
      </c>
      <c r="E1777">
        <v>2021</v>
      </c>
      <c r="F1777">
        <v>8</v>
      </c>
      <c r="G1777" s="3" t="s">
        <v>126</v>
      </c>
      <c r="H1777" t="s">
        <v>2921</v>
      </c>
      <c r="I1777" s="2" cm="1">
        <f t="array" ref="I177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777" s="2">
        <v>0.67792065000000001</v>
      </c>
      <c r="K1777" s="2" t="s">
        <v>2922</v>
      </c>
    </row>
    <row r="1778" spans="2:11" hidden="1" x14ac:dyDescent="0.2">
      <c r="B1778" t="s">
        <v>6</v>
      </c>
      <c r="C1778" t="s">
        <v>179</v>
      </c>
      <c r="D1778" t="s">
        <v>22</v>
      </c>
      <c r="E1778">
        <v>2021</v>
      </c>
      <c r="F1778">
        <v>9</v>
      </c>
      <c r="G1778" s="3" t="s">
        <v>127</v>
      </c>
      <c r="H1778" t="s">
        <v>2921</v>
      </c>
      <c r="I1778" s="2" cm="1">
        <f t="array" ref="I177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78" s="2">
        <v>0.67792065000000001</v>
      </c>
      <c r="K1778" s="2" t="s">
        <v>2922</v>
      </c>
    </row>
    <row r="1779" spans="2:11" hidden="1" x14ac:dyDescent="0.2">
      <c r="B1779" t="s">
        <v>6</v>
      </c>
      <c r="C1779" t="s">
        <v>179</v>
      </c>
      <c r="D1779" t="s">
        <v>22</v>
      </c>
      <c r="E1779">
        <v>2021</v>
      </c>
      <c r="F1779">
        <v>10</v>
      </c>
      <c r="G1779" s="3" t="s">
        <v>128</v>
      </c>
      <c r="H1779" t="s">
        <v>2921</v>
      </c>
      <c r="I1779" s="2" cm="1">
        <f t="array" ref="I177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779" s="2">
        <v>0.67792065000000001</v>
      </c>
      <c r="K1779" s="2" t="s">
        <v>2922</v>
      </c>
    </row>
    <row r="1780" spans="2:11" hidden="1" x14ac:dyDescent="0.2">
      <c r="B1780" t="s">
        <v>6</v>
      </c>
      <c r="C1780" t="s">
        <v>179</v>
      </c>
      <c r="D1780" t="s">
        <v>22</v>
      </c>
      <c r="E1780">
        <v>2021</v>
      </c>
      <c r="F1780">
        <v>11</v>
      </c>
      <c r="G1780" s="3" t="s">
        <v>129</v>
      </c>
      <c r="H1780" t="s">
        <v>2921</v>
      </c>
      <c r="I1780" s="2" cm="1">
        <f t="array" ref="I178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780" s="2">
        <v>0.67792065000000001</v>
      </c>
      <c r="K1780" s="2" t="s">
        <v>2922</v>
      </c>
    </row>
    <row r="1781" spans="2:11" hidden="1" x14ac:dyDescent="0.2">
      <c r="B1781" t="s">
        <v>6</v>
      </c>
      <c r="C1781" t="s">
        <v>179</v>
      </c>
      <c r="D1781" t="s">
        <v>22</v>
      </c>
      <c r="E1781">
        <v>2021</v>
      </c>
      <c r="F1781">
        <v>12</v>
      </c>
      <c r="G1781" s="3" t="s">
        <v>130</v>
      </c>
      <c r="H1781" t="s">
        <v>2921</v>
      </c>
      <c r="I1781" s="2" cm="1">
        <f t="array" ref="I178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81" s="2">
        <v>0.67792065000000001</v>
      </c>
      <c r="K1781" s="2" t="s">
        <v>2922</v>
      </c>
    </row>
    <row r="1782" spans="2:11" hidden="1" x14ac:dyDescent="0.2">
      <c r="B1782" t="s">
        <v>6</v>
      </c>
      <c r="C1782" t="s">
        <v>186</v>
      </c>
      <c r="D1782" t="s">
        <v>20</v>
      </c>
      <c r="E1782">
        <v>2020</v>
      </c>
      <c r="F1782">
        <v>8</v>
      </c>
      <c r="G1782" s="3" t="s">
        <v>114</v>
      </c>
      <c r="H1782" t="s">
        <v>2921</v>
      </c>
      <c r="I1782" s="2" cm="1">
        <f t="array" ref="I1782">SUMPRODUCT(CAUWEP176[Value], --(CAUWEP176[Year] = Consolidated[[#This Row],[Year]]), --(CAUWEP176[Month] = Consolidated[[#This Row],[Month]]))</f>
        <v>0.73099999999999998</v>
      </c>
      <c r="J1782" s="2">
        <v>0.70790378006872856</v>
      </c>
      <c r="K1782" s="2" t="s">
        <v>2922</v>
      </c>
    </row>
    <row r="1783" spans="2:11" hidden="1" x14ac:dyDescent="0.2">
      <c r="B1783" t="s">
        <v>6</v>
      </c>
      <c r="C1783" t="s">
        <v>186</v>
      </c>
      <c r="D1783" t="s">
        <v>20</v>
      </c>
      <c r="E1783">
        <v>2020</v>
      </c>
      <c r="F1783">
        <v>9</v>
      </c>
      <c r="G1783" s="3" t="s">
        <v>115</v>
      </c>
      <c r="H1783" t="s">
        <v>2921</v>
      </c>
      <c r="I1783" s="2" cm="1">
        <f t="array" ref="I1783">SUMPRODUCT(CAUWEP176[Value], --(CAUWEP176[Year] = Consolidated[[#This Row],[Year]]), --(CAUWEP176[Month] = Consolidated[[#This Row],[Month]]))</f>
        <v>0.72799999999999998</v>
      </c>
      <c r="J1783" s="2">
        <v>0.70790378006872856</v>
      </c>
      <c r="K1783" s="2" t="s">
        <v>2922</v>
      </c>
    </row>
    <row r="1784" spans="2:11" hidden="1" x14ac:dyDescent="0.2">
      <c r="B1784" t="s">
        <v>6</v>
      </c>
      <c r="C1784" t="s">
        <v>186</v>
      </c>
      <c r="D1784" t="s">
        <v>20</v>
      </c>
      <c r="E1784">
        <v>2020</v>
      </c>
      <c r="F1784">
        <v>10</v>
      </c>
      <c r="G1784" s="3" t="s">
        <v>116</v>
      </c>
      <c r="H1784" t="s">
        <v>2921</v>
      </c>
      <c r="I1784" s="2" cm="1">
        <f t="array" ref="I1784">SUMPRODUCT(CAUWEP176[Value], --(CAUWEP176[Year] = Consolidated[[#This Row],[Year]]), --(CAUWEP176[Month] = Consolidated[[#This Row],[Month]]))</f>
        <v>0.68400000000000005</v>
      </c>
      <c r="J1784" s="2">
        <v>0.67583046964490257</v>
      </c>
      <c r="K1784" s="2" t="s">
        <v>2922</v>
      </c>
    </row>
    <row r="1785" spans="2:11" hidden="1" x14ac:dyDescent="0.2">
      <c r="B1785" t="s">
        <v>6</v>
      </c>
      <c r="C1785" t="s">
        <v>186</v>
      </c>
      <c r="D1785" t="s">
        <v>20</v>
      </c>
      <c r="E1785">
        <v>2020</v>
      </c>
      <c r="F1785">
        <v>11</v>
      </c>
      <c r="G1785" s="3" t="s">
        <v>117</v>
      </c>
      <c r="H1785" t="s">
        <v>2921</v>
      </c>
      <c r="I1785" s="2" cm="1">
        <f t="array" ref="I1785">SUMPRODUCT(CAUWEP176[Value], --(CAUWEP176[Year] = Consolidated[[#This Row],[Year]]), --(CAUWEP176[Month] = Consolidated[[#This Row],[Month]]))</f>
        <v>0.68700000000000006</v>
      </c>
      <c r="J1785" s="2">
        <v>0.67583046964490257</v>
      </c>
      <c r="K1785" s="2" t="s">
        <v>2922</v>
      </c>
    </row>
    <row r="1786" spans="2:11" hidden="1" x14ac:dyDescent="0.2">
      <c r="B1786" t="s">
        <v>6</v>
      </c>
      <c r="C1786" t="s">
        <v>186</v>
      </c>
      <c r="D1786" t="s">
        <v>20</v>
      </c>
      <c r="E1786">
        <v>2020</v>
      </c>
      <c r="F1786">
        <v>12</v>
      </c>
      <c r="G1786" s="3" t="s">
        <v>118</v>
      </c>
      <c r="H1786" t="s">
        <v>2921</v>
      </c>
      <c r="I1786" s="2" cm="1">
        <f t="array" ref="I1786">SUMPRODUCT(CAUWEP176[Value], --(CAUWEP176[Year] = Consolidated[[#This Row],[Year]]), --(CAUWEP176[Month] = Consolidated[[#This Row],[Month]]))</f>
        <v>0.70599999999999996</v>
      </c>
      <c r="J1786" s="2">
        <v>0.67583046964490257</v>
      </c>
      <c r="K1786" s="2" t="s">
        <v>2922</v>
      </c>
    </row>
    <row r="1787" spans="2:11" hidden="1" x14ac:dyDescent="0.2">
      <c r="B1787" t="s">
        <v>6</v>
      </c>
      <c r="C1787" t="s">
        <v>186</v>
      </c>
      <c r="D1787" t="s">
        <v>20</v>
      </c>
      <c r="E1787">
        <v>2021</v>
      </c>
      <c r="F1787">
        <v>1</v>
      </c>
      <c r="G1787" s="3" t="s">
        <v>119</v>
      </c>
      <c r="H1787" t="s">
        <v>2921</v>
      </c>
      <c r="I1787" s="2" cm="1">
        <f t="array" ref="I1787">SUMPRODUCT(CAUWEP176[Value], --(CAUWEP176[Year] = Consolidated[[#This Row],[Year]]), --(CAUWEP176[Month] = Consolidated[[#This Row],[Month]]))</f>
        <v>0.64</v>
      </c>
      <c r="J1787" s="2">
        <v>0.64146620847651781</v>
      </c>
      <c r="K1787" s="2" t="s">
        <v>2922</v>
      </c>
    </row>
    <row r="1788" spans="2:11" hidden="1" x14ac:dyDescent="0.2">
      <c r="B1788" t="s">
        <v>6</v>
      </c>
      <c r="C1788" t="s">
        <v>186</v>
      </c>
      <c r="D1788" t="s">
        <v>20</v>
      </c>
      <c r="E1788">
        <v>2021</v>
      </c>
      <c r="F1788">
        <v>2</v>
      </c>
      <c r="G1788" s="3" t="s">
        <v>120</v>
      </c>
      <c r="H1788" t="s">
        <v>2921</v>
      </c>
      <c r="I1788" s="2" cm="1">
        <f t="array" ref="I1788">SUMPRODUCT(CAUWEP176[Value], --(CAUWEP176[Year] = Consolidated[[#This Row],[Year]]), --(CAUWEP176[Month] = Consolidated[[#This Row],[Month]]))</f>
        <v>0.63500000000000001</v>
      </c>
      <c r="J1788" s="2">
        <v>0.64146620847651781</v>
      </c>
      <c r="K1788" s="2" t="s">
        <v>2922</v>
      </c>
    </row>
    <row r="1789" spans="2:11" hidden="1" x14ac:dyDescent="0.2">
      <c r="B1789" t="s">
        <v>6</v>
      </c>
      <c r="C1789" t="s">
        <v>186</v>
      </c>
      <c r="D1789" t="s">
        <v>20</v>
      </c>
      <c r="E1789">
        <v>2021</v>
      </c>
      <c r="F1789">
        <v>3</v>
      </c>
      <c r="G1789" s="3" t="s">
        <v>121</v>
      </c>
      <c r="H1789" t="s">
        <v>2921</v>
      </c>
      <c r="I1789" s="2" cm="1">
        <f t="array" ref="I1789">SUMPRODUCT(CAUWEP176[Value], --(CAUWEP176[Year] = Consolidated[[#This Row],[Year]]), --(CAUWEP176[Month] = Consolidated[[#This Row],[Month]]))</f>
        <v>0.626</v>
      </c>
      <c r="J1789" s="2">
        <v>0.64146620847651781</v>
      </c>
      <c r="K1789" s="2" t="s">
        <v>2922</v>
      </c>
    </row>
    <row r="1790" spans="2:11" hidden="1" x14ac:dyDescent="0.2">
      <c r="B1790" t="s">
        <v>6</v>
      </c>
      <c r="C1790" t="s">
        <v>186</v>
      </c>
      <c r="D1790" t="s">
        <v>20</v>
      </c>
      <c r="E1790">
        <v>2021</v>
      </c>
      <c r="F1790">
        <v>4</v>
      </c>
      <c r="G1790" s="3" t="s">
        <v>122</v>
      </c>
      <c r="H1790" t="s">
        <v>2921</v>
      </c>
      <c r="I1790" s="2" cm="1">
        <f t="array" ref="I1790">SUMPRODUCT(CAUWEP176[Value], --(CAUWEP176[Year] = Consolidated[[#This Row],[Year]]), --(CAUWEP176[Month] = Consolidated[[#This Row],[Month]]))</f>
        <v>0.66800000000000004</v>
      </c>
      <c r="J1790" s="2">
        <v>0.64146620847651781</v>
      </c>
      <c r="K1790" s="2" t="s">
        <v>2922</v>
      </c>
    </row>
    <row r="1791" spans="2:11" hidden="1" x14ac:dyDescent="0.2">
      <c r="B1791" t="s">
        <v>6</v>
      </c>
      <c r="C1791" t="s">
        <v>186</v>
      </c>
      <c r="D1791" t="s">
        <v>20</v>
      </c>
      <c r="E1791">
        <v>2021</v>
      </c>
      <c r="F1791">
        <v>5</v>
      </c>
      <c r="G1791" s="3" t="s">
        <v>123</v>
      </c>
      <c r="H1791" t="s">
        <v>2921</v>
      </c>
      <c r="I1791" s="2" cm="1">
        <f t="array" ref="I1791">SUMPRODUCT(CAUWEP176[Value], --(CAUWEP176[Year] = Consolidated[[#This Row],[Year]]), --(CAUWEP176[Month] = Consolidated[[#This Row],[Month]]))</f>
        <v>0.66800000000000004</v>
      </c>
      <c r="J1791" s="2">
        <v>0.64146620847651781</v>
      </c>
      <c r="K1791" s="2" t="s">
        <v>2922</v>
      </c>
    </row>
    <row r="1792" spans="2:11" hidden="1" x14ac:dyDescent="0.2">
      <c r="B1792" t="s">
        <v>6</v>
      </c>
      <c r="C1792" t="s">
        <v>186</v>
      </c>
      <c r="D1792" t="s">
        <v>20</v>
      </c>
      <c r="E1792">
        <v>2021</v>
      </c>
      <c r="F1792">
        <v>6</v>
      </c>
      <c r="G1792" s="3" t="s">
        <v>124</v>
      </c>
      <c r="H1792" t="s">
        <v>2921</v>
      </c>
      <c r="I1792" s="2" cm="1">
        <f t="array" ref="I1792">SUMPRODUCT(CAUWEP176[Value], --(CAUWEP176[Year] = Consolidated[[#This Row],[Year]]), --(CAUWEP176[Month] = Consolidated[[#This Row],[Month]]))</f>
        <v>0.66800000000000004</v>
      </c>
      <c r="J1792" s="2">
        <v>0.64146620847651781</v>
      </c>
      <c r="K1792" s="2" t="s">
        <v>2922</v>
      </c>
    </row>
    <row r="1793" spans="2:11" hidden="1" x14ac:dyDescent="0.2">
      <c r="B1793" t="s">
        <v>6</v>
      </c>
      <c r="C1793" t="s">
        <v>186</v>
      </c>
      <c r="D1793" t="s">
        <v>20</v>
      </c>
      <c r="E1793">
        <v>2021</v>
      </c>
      <c r="F1793">
        <v>7</v>
      </c>
      <c r="G1793" s="3" t="s">
        <v>125</v>
      </c>
      <c r="H1793" t="s">
        <v>2921</v>
      </c>
      <c r="I1793" s="2" cm="1">
        <f t="array" ref="I1793">SUMPRODUCT(CAUWEP176[Value], --(CAUWEP176[Year] = Consolidated[[#This Row],[Year]]), --(CAUWEP176[Month] = Consolidated[[#This Row],[Month]]))</f>
        <v>0.745</v>
      </c>
      <c r="J1793" s="2">
        <v>0.64719358533791527</v>
      </c>
      <c r="K1793" s="2" t="s">
        <v>2922</v>
      </c>
    </row>
    <row r="1794" spans="2:11" hidden="1" x14ac:dyDescent="0.2">
      <c r="B1794" t="s">
        <v>6</v>
      </c>
      <c r="C1794" t="s">
        <v>186</v>
      </c>
      <c r="D1794" t="s">
        <v>20</v>
      </c>
      <c r="E1794">
        <v>2021</v>
      </c>
      <c r="F1794">
        <v>8</v>
      </c>
      <c r="G1794" s="3" t="s">
        <v>126</v>
      </c>
      <c r="H1794" t="s">
        <v>2921</v>
      </c>
      <c r="I1794" s="2" cm="1">
        <f t="array" ref="I1794">SUMPRODUCT(CAUWEP176[Value], --(CAUWEP176[Year] = Consolidated[[#This Row],[Year]]), --(CAUWEP176[Month] = Consolidated[[#This Row],[Month]]))</f>
        <v>0.745</v>
      </c>
      <c r="J1794" s="2">
        <v>0.64719358533791527</v>
      </c>
      <c r="K1794" s="2" t="s">
        <v>2922</v>
      </c>
    </row>
    <row r="1795" spans="2:11" hidden="1" x14ac:dyDescent="0.2">
      <c r="B1795" t="s">
        <v>6</v>
      </c>
      <c r="C1795" t="s">
        <v>186</v>
      </c>
      <c r="D1795" t="s">
        <v>20</v>
      </c>
      <c r="E1795">
        <v>2021</v>
      </c>
      <c r="F1795">
        <v>9</v>
      </c>
      <c r="G1795" s="3" t="s">
        <v>127</v>
      </c>
      <c r="H1795" t="s">
        <v>2921</v>
      </c>
      <c r="I1795" s="2" cm="1">
        <f t="array" ref="I1795">SUMPRODUCT(CAUWEP176[Value], --(CAUWEP176[Year] = Consolidated[[#This Row],[Year]]), --(CAUWEP176[Month] = Consolidated[[#This Row],[Month]]))</f>
        <v>0.745</v>
      </c>
      <c r="J1795" s="2">
        <v>0.64719358533791527</v>
      </c>
      <c r="K1795" s="2" t="s">
        <v>2922</v>
      </c>
    </row>
    <row r="1796" spans="2:11" hidden="1" x14ac:dyDescent="0.2">
      <c r="B1796" t="s">
        <v>6</v>
      </c>
      <c r="C1796" t="s">
        <v>186</v>
      </c>
      <c r="D1796" t="s">
        <v>20</v>
      </c>
      <c r="E1796">
        <v>2021</v>
      </c>
      <c r="F1796">
        <v>10</v>
      </c>
      <c r="G1796" s="3" t="s">
        <v>128</v>
      </c>
      <c r="H1796" t="s">
        <v>2921</v>
      </c>
      <c r="I1796" s="2" cm="1">
        <f t="array" ref="I1796">SUMPRODUCT(CAUWEP176[Value], --(CAUWEP176[Year] = Consolidated[[#This Row],[Year]]), --(CAUWEP176[Month] = Consolidated[[#This Row],[Month]]))</f>
        <v>0.88100000000000001</v>
      </c>
      <c r="J1796" s="2">
        <v>0.65292096219931284</v>
      </c>
      <c r="K1796" s="2" t="s">
        <v>2922</v>
      </c>
    </row>
    <row r="1797" spans="2:11" hidden="1" x14ac:dyDescent="0.2">
      <c r="B1797" t="s">
        <v>6</v>
      </c>
      <c r="C1797" t="s">
        <v>186</v>
      </c>
      <c r="D1797" t="s">
        <v>20</v>
      </c>
      <c r="E1797">
        <v>2021</v>
      </c>
      <c r="F1797">
        <v>11</v>
      </c>
      <c r="G1797" s="3" t="s">
        <v>129</v>
      </c>
      <c r="H1797" t="s">
        <v>2921</v>
      </c>
      <c r="I1797" s="2" cm="1">
        <f t="array" ref="I1797">SUMPRODUCT(CAUWEP176[Value], --(CAUWEP176[Year] = Consolidated[[#This Row],[Year]]), --(CAUWEP176[Month] = Consolidated[[#This Row],[Month]]))</f>
        <v>0.88100000000000001</v>
      </c>
      <c r="J1797" s="2">
        <v>0.65292096219931284</v>
      </c>
      <c r="K1797" s="2" t="s">
        <v>2922</v>
      </c>
    </row>
    <row r="1798" spans="2:11" hidden="1" x14ac:dyDescent="0.2">
      <c r="B1798" t="s">
        <v>6</v>
      </c>
      <c r="C1798" t="s">
        <v>186</v>
      </c>
      <c r="D1798" t="s">
        <v>20</v>
      </c>
      <c r="E1798">
        <v>2021</v>
      </c>
      <c r="F1798">
        <v>12</v>
      </c>
      <c r="G1798" s="3" t="s">
        <v>130</v>
      </c>
      <c r="H1798" t="s">
        <v>2921</v>
      </c>
      <c r="I1798" s="2" cm="1">
        <f t="array" ref="I1798">SUMPRODUCT(CAUWEP176[Value], --(CAUWEP176[Year] = Consolidated[[#This Row],[Year]]), --(CAUWEP176[Month] = Consolidated[[#This Row],[Month]]))</f>
        <v>0.88100000000000001</v>
      </c>
      <c r="J1798" s="2">
        <v>0.65292096219931284</v>
      </c>
      <c r="K1798" s="2" t="s">
        <v>2922</v>
      </c>
    </row>
    <row r="1799" spans="2:11" hidden="1" x14ac:dyDescent="0.2">
      <c r="B1799" t="s">
        <v>6</v>
      </c>
      <c r="C1799" t="s">
        <v>175</v>
      </c>
      <c r="D1799" t="s">
        <v>15</v>
      </c>
      <c r="E1799">
        <v>2020</v>
      </c>
      <c r="F1799">
        <v>8</v>
      </c>
      <c r="G1799" s="3" t="s">
        <v>114</v>
      </c>
      <c r="H1799" t="s">
        <v>2921</v>
      </c>
      <c r="I1799" s="2" cm="1">
        <f t="array" ref="I1799">SUMPRODUCT(Actuals[Price '[USD'] per UOM], --(Actuals[Commodity] = 'Consolidated'!$B1799), --(Actuals[Region] = 'Consolidated'!$D1799), --(Actuals[Year Month] = $G1799))</f>
        <v>0.38500000000000001</v>
      </c>
      <c r="J1799" s="2">
        <v>0.40500000000000003</v>
      </c>
      <c r="K1799" s="2" t="s">
        <v>2922</v>
      </c>
    </row>
    <row r="1800" spans="2:11" hidden="1" x14ac:dyDescent="0.2">
      <c r="B1800" t="s">
        <v>6</v>
      </c>
      <c r="C1800" t="s">
        <v>175</v>
      </c>
      <c r="D1800" t="s">
        <v>15</v>
      </c>
      <c r="E1800">
        <v>2020</v>
      </c>
      <c r="F1800">
        <v>9</v>
      </c>
      <c r="G1800" s="3" t="s">
        <v>115</v>
      </c>
      <c r="H1800" t="s">
        <v>2921</v>
      </c>
      <c r="I1800" s="2" cm="1">
        <f t="array" ref="I1800">SUMPRODUCT(Actuals[Price '[USD'] per UOM], --(Actuals[Commodity] = 'Consolidated'!$B1800), --(Actuals[Region] = 'Consolidated'!$D1800), --(Actuals[Year Month] = $G1800))</f>
        <v>0.38500000000000001</v>
      </c>
      <c r="J1800" s="2">
        <v>0.40500000000000003</v>
      </c>
      <c r="K1800" s="2" t="s">
        <v>2922</v>
      </c>
    </row>
    <row r="1801" spans="2:11" hidden="1" x14ac:dyDescent="0.2">
      <c r="B1801" t="s">
        <v>6</v>
      </c>
      <c r="C1801" t="s">
        <v>175</v>
      </c>
      <c r="D1801" t="s">
        <v>15</v>
      </c>
      <c r="E1801">
        <v>2020</v>
      </c>
      <c r="F1801">
        <v>10</v>
      </c>
      <c r="G1801" s="3" t="s">
        <v>116</v>
      </c>
      <c r="H1801" t="s">
        <v>2921</v>
      </c>
      <c r="I1801" s="2" cm="1">
        <f t="array" ref="I1801">SUMPRODUCT(Actuals[Price '[USD'] per UOM], --(Actuals[Commodity] = 'Consolidated'!$B1801), --(Actuals[Region] = 'Consolidated'!$D1801), --(Actuals[Year Month] = $G1801))</f>
        <v>0.373</v>
      </c>
      <c r="J1801" s="2">
        <v>0.41500000000000004</v>
      </c>
      <c r="K1801" s="2" t="s">
        <v>2922</v>
      </c>
    </row>
    <row r="1802" spans="2:11" hidden="1" x14ac:dyDescent="0.2">
      <c r="B1802" t="s">
        <v>6</v>
      </c>
      <c r="C1802" t="s">
        <v>175</v>
      </c>
      <c r="D1802" t="s">
        <v>15</v>
      </c>
      <c r="E1802">
        <v>2020</v>
      </c>
      <c r="F1802">
        <v>11</v>
      </c>
      <c r="G1802" s="3" t="s">
        <v>117</v>
      </c>
      <c r="H1802" t="s">
        <v>2921</v>
      </c>
      <c r="I1802" s="2" cm="1">
        <f t="array" ref="I1802">SUMPRODUCT(Actuals[Price '[USD'] per UOM], --(Actuals[Commodity] = 'Consolidated'!$B1802), --(Actuals[Region] = 'Consolidated'!$D1802), --(Actuals[Year Month] = $G1802))</f>
        <v>0.35099999999999998</v>
      </c>
      <c r="J1802" s="2">
        <v>0.42499999999999999</v>
      </c>
      <c r="K1802" s="2" t="s">
        <v>2922</v>
      </c>
    </row>
    <row r="1803" spans="2:11" hidden="1" x14ac:dyDescent="0.2">
      <c r="B1803" t="s">
        <v>6</v>
      </c>
      <c r="C1803" t="s">
        <v>175</v>
      </c>
      <c r="D1803" t="s">
        <v>15</v>
      </c>
      <c r="E1803">
        <v>2020</v>
      </c>
      <c r="F1803">
        <v>12</v>
      </c>
      <c r="G1803" s="3" t="s">
        <v>118</v>
      </c>
      <c r="H1803" t="s">
        <v>2921</v>
      </c>
      <c r="I1803" s="2" cm="1">
        <f t="array" ref="I1803">SUMPRODUCT(Actuals[Price '[USD'] per UOM], --(Actuals[Commodity] = 'Consolidated'!$B1803), --(Actuals[Region] = 'Consolidated'!$D1803), --(Actuals[Year Month] = $G1803))</f>
        <v>0.35099999999999998</v>
      </c>
      <c r="J1803" s="2">
        <v>0.435</v>
      </c>
      <c r="K1803" s="2" t="s">
        <v>2922</v>
      </c>
    </row>
    <row r="1804" spans="2:11" hidden="1" x14ac:dyDescent="0.2">
      <c r="B1804" t="s">
        <v>6</v>
      </c>
      <c r="C1804" t="s">
        <v>175</v>
      </c>
      <c r="D1804" t="s">
        <v>15</v>
      </c>
      <c r="E1804">
        <v>2021</v>
      </c>
      <c r="F1804">
        <v>1</v>
      </c>
      <c r="G1804" s="3" t="s">
        <v>119</v>
      </c>
      <c r="H1804" t="s">
        <v>2921</v>
      </c>
      <c r="I1804" s="2" cm="1">
        <f t="array" ref="I1804">SUMPRODUCT(Actuals[Price '[USD'] per UOM], --(Actuals[Commodity] = 'Consolidated'!$B1804), --(Actuals[Region] = 'Consolidated'!$D1804), --(Actuals[Year Month] = $G1804))</f>
        <v>0.35099999999999998</v>
      </c>
      <c r="J1804" s="2">
        <v>0.44</v>
      </c>
      <c r="K1804" s="2" t="s">
        <v>2922</v>
      </c>
    </row>
    <row r="1805" spans="2:11" hidden="1" x14ac:dyDescent="0.2">
      <c r="B1805" t="s">
        <v>6</v>
      </c>
      <c r="C1805" t="s">
        <v>175</v>
      </c>
      <c r="D1805" t="s">
        <v>15</v>
      </c>
      <c r="E1805">
        <v>2021</v>
      </c>
      <c r="F1805">
        <v>2</v>
      </c>
      <c r="G1805" s="3" t="s">
        <v>120</v>
      </c>
      <c r="H1805" t="s">
        <v>2921</v>
      </c>
      <c r="I1805" s="2" cm="1">
        <f t="array" ref="I1805">SUMPRODUCT(Actuals[Price '[USD'] per UOM], --(Actuals[Commodity] = 'Consolidated'!$B1805), --(Actuals[Region] = 'Consolidated'!$D1805), --(Actuals[Year Month] = $G1805))</f>
        <v>0.35099999999999998</v>
      </c>
      <c r="J1805" s="2">
        <v>0.44500000000000001</v>
      </c>
      <c r="K1805" s="2" t="s">
        <v>2922</v>
      </c>
    </row>
    <row r="1806" spans="2:11" hidden="1" x14ac:dyDescent="0.2">
      <c r="B1806" t="s">
        <v>6</v>
      </c>
      <c r="C1806" t="s">
        <v>175</v>
      </c>
      <c r="D1806" t="s">
        <v>15</v>
      </c>
      <c r="E1806">
        <v>2021</v>
      </c>
      <c r="F1806">
        <v>3</v>
      </c>
      <c r="G1806" s="3" t="s">
        <v>121</v>
      </c>
      <c r="H1806" t="s">
        <v>2921</v>
      </c>
      <c r="I1806" s="2" cm="1">
        <f t="array" ref="I1806">SUMPRODUCT(Actuals[Price '[USD'] per UOM], --(Actuals[Commodity] = 'Consolidated'!$B1806), --(Actuals[Region] = 'Consolidated'!$D1806), --(Actuals[Year Month] = $G1806))</f>
        <v>0.35099999999999998</v>
      </c>
      <c r="J1806" s="2">
        <v>0.46</v>
      </c>
      <c r="K1806" s="2" t="s">
        <v>2922</v>
      </c>
    </row>
    <row r="1807" spans="2:11" hidden="1" x14ac:dyDescent="0.2">
      <c r="B1807" t="s">
        <v>6</v>
      </c>
      <c r="C1807" t="s">
        <v>175</v>
      </c>
      <c r="D1807" t="s">
        <v>15</v>
      </c>
      <c r="E1807">
        <v>2021</v>
      </c>
      <c r="F1807">
        <v>4</v>
      </c>
      <c r="G1807" s="3" t="s">
        <v>122</v>
      </c>
      <c r="H1807" t="s">
        <v>2921</v>
      </c>
      <c r="I1807" s="2" cm="1">
        <f t="array" ref="I1807">SUMPRODUCT(Actuals[Price '[USD'] per UOM], --(Actuals[Commodity] = 'Consolidated'!$B1807), --(Actuals[Region] = 'Consolidated'!$D1807), --(Actuals[Year Month] = $G1807))</f>
        <v>0.35099999999999998</v>
      </c>
      <c r="J1807" s="2">
        <v>0.47000000000000003</v>
      </c>
      <c r="K1807" s="2" t="s">
        <v>2922</v>
      </c>
    </row>
    <row r="1808" spans="2:11" hidden="1" x14ac:dyDescent="0.2">
      <c r="B1808" t="s">
        <v>6</v>
      </c>
      <c r="C1808" t="s">
        <v>175</v>
      </c>
      <c r="D1808" t="s">
        <v>15</v>
      </c>
      <c r="E1808">
        <v>2021</v>
      </c>
      <c r="F1808">
        <v>5</v>
      </c>
      <c r="G1808" s="3" t="s">
        <v>123</v>
      </c>
      <c r="H1808" t="s">
        <v>2921</v>
      </c>
      <c r="I1808" s="2" cm="1">
        <f t="array" ref="I1808">SUMPRODUCT(Actuals[Price '[USD'] per UOM], --(Actuals[Commodity] = 'Consolidated'!$B1808), --(Actuals[Region] = 'Consolidated'!$D1808), --(Actuals[Year Month] = $G1808))</f>
        <v>0.371</v>
      </c>
      <c r="J1808" s="2">
        <v>0.48</v>
      </c>
      <c r="K1808" s="2" t="s">
        <v>2922</v>
      </c>
    </row>
    <row r="1809" spans="2:11" hidden="1" x14ac:dyDescent="0.2">
      <c r="B1809" t="s">
        <v>6</v>
      </c>
      <c r="C1809" t="s">
        <v>175</v>
      </c>
      <c r="D1809" t="s">
        <v>15</v>
      </c>
      <c r="E1809">
        <v>2021</v>
      </c>
      <c r="F1809">
        <v>6</v>
      </c>
      <c r="G1809" s="3" t="s">
        <v>124</v>
      </c>
      <c r="H1809" t="s">
        <v>2921</v>
      </c>
      <c r="I1809" s="2" cm="1">
        <f t="array" ref="I1809">SUMPRODUCT(Actuals[Price '[USD'] per UOM], --(Actuals[Commodity] = 'Consolidated'!$B1809), --(Actuals[Region] = 'Consolidated'!$D1809), --(Actuals[Year Month] = $G1809))</f>
        <v>0.39100000000000001</v>
      </c>
      <c r="J1809" s="2">
        <v>0.48</v>
      </c>
      <c r="K1809" s="2" t="s">
        <v>2922</v>
      </c>
    </row>
    <row r="1810" spans="2:11" hidden="1" x14ac:dyDescent="0.2">
      <c r="B1810" t="s">
        <v>6</v>
      </c>
      <c r="C1810" t="s">
        <v>175</v>
      </c>
      <c r="D1810" t="s">
        <v>15</v>
      </c>
      <c r="E1810">
        <v>2021</v>
      </c>
      <c r="F1810">
        <v>7</v>
      </c>
      <c r="G1810" s="3" t="s">
        <v>125</v>
      </c>
      <c r="H1810" t="s">
        <v>2921</v>
      </c>
      <c r="I1810" s="2" cm="1">
        <f t="array" ref="I1810">SUMPRODUCT(Actuals[Price '[USD'] per UOM], --(Actuals[Commodity] = 'Consolidated'!$B1810), --(Actuals[Region] = 'Consolidated'!$D1810), --(Actuals[Year Month] = $G1810))</f>
        <v>0.40200000000000002</v>
      </c>
      <c r="J1810" s="2">
        <v>0.47000000000000003</v>
      </c>
      <c r="K1810" s="2" t="s">
        <v>2922</v>
      </c>
    </row>
    <row r="1811" spans="2:11" hidden="1" x14ac:dyDescent="0.2">
      <c r="B1811" t="s">
        <v>6</v>
      </c>
      <c r="C1811" t="s">
        <v>175</v>
      </c>
      <c r="D1811" t="s">
        <v>15</v>
      </c>
      <c r="E1811">
        <v>2021</v>
      </c>
      <c r="F1811">
        <v>8</v>
      </c>
      <c r="G1811" s="3" t="s">
        <v>126</v>
      </c>
      <c r="H1811" t="s">
        <v>2921</v>
      </c>
      <c r="I1811" s="2" cm="1">
        <f t="array" ref="I1811">SUMPRODUCT(Actuals[Price '[USD'] per UOM], --(Actuals[Commodity] = 'Consolidated'!$B1811), --(Actuals[Region] = 'Consolidated'!$D1811), --(Actuals[Year Month] = $G1811))</f>
        <v>0.44400000000000001</v>
      </c>
      <c r="J1811" s="2">
        <v>0.46500000000000002</v>
      </c>
      <c r="K1811" s="2" t="s">
        <v>2922</v>
      </c>
    </row>
    <row r="1812" spans="2:11" hidden="1" x14ac:dyDescent="0.2">
      <c r="B1812" t="s">
        <v>6</v>
      </c>
      <c r="C1812" t="s">
        <v>175</v>
      </c>
      <c r="D1812" t="s">
        <v>15</v>
      </c>
      <c r="E1812">
        <v>2021</v>
      </c>
      <c r="F1812">
        <v>9</v>
      </c>
      <c r="G1812" s="3" t="s">
        <v>127</v>
      </c>
      <c r="H1812" t="s">
        <v>2921</v>
      </c>
      <c r="I1812" s="2" cm="1">
        <f t="array" ref="I1812">SUMPRODUCT(Actuals[Price '[USD'] per UOM], --(Actuals[Commodity] = 'Consolidated'!$B1812), --(Actuals[Region] = 'Consolidated'!$D1812), --(Actuals[Year Month] = $G1812))</f>
        <v>0.44800000000000001</v>
      </c>
      <c r="J1812" s="2">
        <v>0.46500000000000002</v>
      </c>
      <c r="K1812" s="2" t="s">
        <v>2922</v>
      </c>
    </row>
    <row r="1813" spans="2:11" hidden="1" x14ac:dyDescent="0.2">
      <c r="B1813" t="s">
        <v>6</v>
      </c>
      <c r="C1813" t="s">
        <v>175</v>
      </c>
      <c r="D1813" t="s">
        <v>15</v>
      </c>
      <c r="E1813">
        <v>2021</v>
      </c>
      <c r="F1813">
        <v>10</v>
      </c>
      <c r="G1813" s="3" t="s">
        <v>128</v>
      </c>
      <c r="H1813" t="s">
        <v>2921</v>
      </c>
      <c r="I1813" s="2" cm="1">
        <f t="array" ref="I1813">SUMPRODUCT(Actuals[Price '[USD'] per UOM], --(Actuals[Commodity] = 'Consolidated'!$B1813), --(Actuals[Region] = 'Consolidated'!$D1813), --(Actuals[Year Month] = $G1813))</f>
        <v>0.47799999999999998</v>
      </c>
      <c r="J1813" s="2">
        <v>0.46</v>
      </c>
      <c r="K1813" s="2" t="s">
        <v>2922</v>
      </c>
    </row>
    <row r="1814" spans="2:11" hidden="1" x14ac:dyDescent="0.2">
      <c r="B1814" t="s">
        <v>6</v>
      </c>
      <c r="C1814" t="s">
        <v>175</v>
      </c>
      <c r="D1814" t="s">
        <v>15</v>
      </c>
      <c r="E1814">
        <v>2021</v>
      </c>
      <c r="F1814">
        <v>11</v>
      </c>
      <c r="G1814" s="3" t="s">
        <v>129</v>
      </c>
      <c r="H1814" t="s">
        <v>2921</v>
      </c>
      <c r="I1814" s="2" cm="1">
        <f t="array" ref="I1814">SUMPRODUCT(Actuals[Price '[USD'] per UOM], --(Actuals[Commodity] = 'Consolidated'!$B1814), --(Actuals[Region] = 'Consolidated'!$D1814), --(Actuals[Year Month] = $G1814))</f>
        <v>0.55000000000000004</v>
      </c>
      <c r="J1814" s="2">
        <v>0.46</v>
      </c>
      <c r="K1814" s="2" t="s">
        <v>2922</v>
      </c>
    </row>
    <row r="1815" spans="2:11" hidden="1" x14ac:dyDescent="0.2">
      <c r="B1815" t="s">
        <v>6</v>
      </c>
      <c r="C1815" t="s">
        <v>175</v>
      </c>
      <c r="D1815" t="s">
        <v>15</v>
      </c>
      <c r="E1815">
        <v>2021</v>
      </c>
      <c r="F1815">
        <v>12</v>
      </c>
      <c r="G1815" s="3" t="s">
        <v>130</v>
      </c>
      <c r="H1815" t="s">
        <v>2921</v>
      </c>
      <c r="I1815" s="2" cm="1">
        <f t="array" ref="I1815">SUMPRODUCT(Actuals[Price '[USD'] per UOM], --(Actuals[Commodity] = 'Consolidated'!$B1815), --(Actuals[Region] = 'Consolidated'!$D1815), --(Actuals[Year Month] = $G1815))</f>
        <v>0.69699999999999995</v>
      </c>
      <c r="J1815" s="2">
        <v>0.46</v>
      </c>
      <c r="K1815" s="2" t="s">
        <v>2922</v>
      </c>
    </row>
    <row r="1816" spans="2:11" hidden="1" x14ac:dyDescent="0.2">
      <c r="B1816" t="s">
        <v>6</v>
      </c>
      <c r="C1816" t="s">
        <v>179</v>
      </c>
      <c r="D1816" t="s">
        <v>7</v>
      </c>
      <c r="E1816">
        <v>2020</v>
      </c>
      <c r="F1816">
        <v>9</v>
      </c>
      <c r="G1816" s="3" t="s">
        <v>115</v>
      </c>
      <c r="H1816" t="s">
        <v>2924</v>
      </c>
      <c r="I1816" s="2" cm="1">
        <f t="array" ref="I1816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816" s="2">
        <v>0.74405925000000006</v>
      </c>
      <c r="K1816" s="2" t="s">
        <v>2923</v>
      </c>
    </row>
    <row r="1817" spans="2:11" hidden="1" x14ac:dyDescent="0.2">
      <c r="B1817" t="s">
        <v>6</v>
      </c>
      <c r="C1817" t="s">
        <v>179</v>
      </c>
      <c r="D1817" t="s">
        <v>7</v>
      </c>
      <c r="E1817">
        <v>2020</v>
      </c>
      <c r="F1817">
        <v>10</v>
      </c>
      <c r="G1817" s="3" t="s">
        <v>116</v>
      </c>
      <c r="H1817" t="s">
        <v>2924</v>
      </c>
      <c r="I1817" s="2" cm="1">
        <f t="array" ref="I181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817" s="2">
        <v>0.73303615</v>
      </c>
      <c r="K1817" s="2" t="s">
        <v>2923</v>
      </c>
    </row>
    <row r="1818" spans="2:11" hidden="1" x14ac:dyDescent="0.2">
      <c r="B1818" t="s">
        <v>6</v>
      </c>
      <c r="C1818" t="s">
        <v>179</v>
      </c>
      <c r="D1818" t="s">
        <v>7</v>
      </c>
      <c r="E1818">
        <v>2020</v>
      </c>
      <c r="F1818">
        <v>11</v>
      </c>
      <c r="G1818" s="3" t="s">
        <v>117</v>
      </c>
      <c r="H1818" t="s">
        <v>2924</v>
      </c>
      <c r="I1818" s="2" cm="1">
        <f t="array" ref="I181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818" s="2">
        <v>0.72201305000000005</v>
      </c>
      <c r="K1818" s="2" t="s">
        <v>2923</v>
      </c>
    </row>
    <row r="1819" spans="2:11" hidden="1" x14ac:dyDescent="0.2">
      <c r="B1819" t="s">
        <v>6</v>
      </c>
      <c r="C1819" t="s">
        <v>179</v>
      </c>
      <c r="D1819" t="s">
        <v>7</v>
      </c>
      <c r="E1819">
        <v>2020</v>
      </c>
      <c r="F1819">
        <v>12</v>
      </c>
      <c r="G1819" s="3" t="s">
        <v>118</v>
      </c>
      <c r="H1819" t="s">
        <v>2924</v>
      </c>
      <c r="I1819" s="2" cm="1">
        <f t="array" ref="I181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819" s="2">
        <v>0.71098994999999998</v>
      </c>
      <c r="K1819" s="2" t="s">
        <v>2923</v>
      </c>
    </row>
    <row r="1820" spans="2:11" hidden="1" x14ac:dyDescent="0.2">
      <c r="B1820" t="s">
        <v>6</v>
      </c>
      <c r="C1820" t="s">
        <v>179</v>
      </c>
      <c r="D1820" t="s">
        <v>7</v>
      </c>
      <c r="E1820">
        <v>2021</v>
      </c>
      <c r="F1820">
        <v>1</v>
      </c>
      <c r="G1820" s="3" t="s">
        <v>119</v>
      </c>
      <c r="H1820" t="s">
        <v>2924</v>
      </c>
      <c r="I1820" s="2" cm="1">
        <f t="array" ref="I182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820" s="2">
        <v>0.6944553</v>
      </c>
      <c r="K1820" s="2" t="s">
        <v>2923</v>
      </c>
    </row>
    <row r="1821" spans="2:11" hidden="1" x14ac:dyDescent="0.2">
      <c r="B1821" t="s">
        <v>6</v>
      </c>
      <c r="C1821" t="s">
        <v>179</v>
      </c>
      <c r="D1821" t="s">
        <v>7</v>
      </c>
      <c r="E1821">
        <v>2021</v>
      </c>
      <c r="F1821">
        <v>2</v>
      </c>
      <c r="G1821" s="3" t="s">
        <v>120</v>
      </c>
      <c r="H1821" t="s">
        <v>2924</v>
      </c>
      <c r="I1821" s="2" cm="1">
        <f t="array" ref="I182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821" s="2">
        <v>0.68343220000000005</v>
      </c>
      <c r="K1821" s="2" t="s">
        <v>2923</v>
      </c>
    </row>
    <row r="1822" spans="2:11" hidden="1" x14ac:dyDescent="0.2">
      <c r="B1822" t="s">
        <v>6</v>
      </c>
      <c r="C1822" t="s">
        <v>179</v>
      </c>
      <c r="D1822" t="s">
        <v>7</v>
      </c>
      <c r="E1822">
        <v>2021</v>
      </c>
      <c r="F1822">
        <v>3</v>
      </c>
      <c r="G1822" s="3" t="s">
        <v>121</v>
      </c>
      <c r="H1822" t="s">
        <v>2924</v>
      </c>
      <c r="I1822" s="2" cm="1">
        <f t="array" ref="I182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822" s="2">
        <v>0.68343220000000005</v>
      </c>
      <c r="K1822" s="2" t="s">
        <v>2923</v>
      </c>
    </row>
    <row r="1823" spans="2:11" hidden="1" x14ac:dyDescent="0.2">
      <c r="B1823" t="s">
        <v>6</v>
      </c>
      <c r="C1823" t="s">
        <v>179</v>
      </c>
      <c r="D1823" t="s">
        <v>7</v>
      </c>
      <c r="E1823">
        <v>2021</v>
      </c>
      <c r="F1823">
        <v>4</v>
      </c>
      <c r="G1823" s="3" t="s">
        <v>122</v>
      </c>
      <c r="H1823" t="s">
        <v>2924</v>
      </c>
      <c r="I1823" s="2" cm="1">
        <f t="array" ref="I182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23" s="2">
        <v>0.68343220000000005</v>
      </c>
      <c r="K1823" s="2" t="s">
        <v>2923</v>
      </c>
    </row>
    <row r="1824" spans="2:11" hidden="1" x14ac:dyDescent="0.2">
      <c r="B1824" t="s">
        <v>6</v>
      </c>
      <c r="C1824" t="s">
        <v>179</v>
      </c>
      <c r="D1824" t="s">
        <v>7</v>
      </c>
      <c r="E1824">
        <v>2021</v>
      </c>
      <c r="F1824">
        <v>5</v>
      </c>
      <c r="G1824" s="3" t="s">
        <v>123</v>
      </c>
      <c r="H1824" t="s">
        <v>2924</v>
      </c>
      <c r="I1824" s="2" cm="1">
        <f t="array" ref="I182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824" s="2">
        <v>0.68343220000000005</v>
      </c>
      <c r="K1824" s="2" t="s">
        <v>2923</v>
      </c>
    </row>
    <row r="1825" spans="2:11" hidden="1" x14ac:dyDescent="0.2">
      <c r="B1825" t="s">
        <v>6</v>
      </c>
      <c r="C1825" t="s">
        <v>179</v>
      </c>
      <c r="D1825" t="s">
        <v>7</v>
      </c>
      <c r="E1825">
        <v>2021</v>
      </c>
      <c r="F1825">
        <v>6</v>
      </c>
      <c r="G1825" s="3" t="s">
        <v>124</v>
      </c>
      <c r="H1825" t="s">
        <v>2924</v>
      </c>
      <c r="I1825" s="2" cm="1">
        <f t="array" ref="I182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825" s="2">
        <v>0.68343220000000005</v>
      </c>
      <c r="K1825" s="2" t="s">
        <v>2923</v>
      </c>
    </row>
    <row r="1826" spans="2:11" hidden="1" x14ac:dyDescent="0.2">
      <c r="B1826" t="s">
        <v>6</v>
      </c>
      <c r="C1826" t="s">
        <v>179</v>
      </c>
      <c r="D1826" t="s">
        <v>7</v>
      </c>
      <c r="E1826">
        <v>2021</v>
      </c>
      <c r="F1826">
        <v>7</v>
      </c>
      <c r="G1826" s="3" t="s">
        <v>125</v>
      </c>
      <c r="H1826" t="s">
        <v>2924</v>
      </c>
      <c r="I1826" s="2" cm="1">
        <f t="array" ref="I182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826" s="2">
        <v>0.67240909999999998</v>
      </c>
      <c r="K1826" s="2" t="s">
        <v>2923</v>
      </c>
    </row>
    <row r="1827" spans="2:11" hidden="1" x14ac:dyDescent="0.2">
      <c r="B1827" t="s">
        <v>6</v>
      </c>
      <c r="C1827" t="s">
        <v>179</v>
      </c>
      <c r="D1827" t="s">
        <v>7</v>
      </c>
      <c r="E1827">
        <v>2021</v>
      </c>
      <c r="F1827">
        <v>8</v>
      </c>
      <c r="G1827" s="3" t="s">
        <v>126</v>
      </c>
      <c r="H1827" t="s">
        <v>2924</v>
      </c>
      <c r="I1827" s="2" cm="1">
        <f t="array" ref="I182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827" s="2">
        <v>0.67240909999999998</v>
      </c>
      <c r="K1827" s="2" t="s">
        <v>2923</v>
      </c>
    </row>
    <row r="1828" spans="2:11" hidden="1" x14ac:dyDescent="0.2">
      <c r="B1828" t="s">
        <v>6</v>
      </c>
      <c r="C1828" t="s">
        <v>179</v>
      </c>
      <c r="D1828" t="s">
        <v>7</v>
      </c>
      <c r="E1828">
        <v>2021</v>
      </c>
      <c r="F1828">
        <v>9</v>
      </c>
      <c r="G1828" s="3" t="s">
        <v>127</v>
      </c>
      <c r="H1828" t="s">
        <v>2924</v>
      </c>
      <c r="I1828" s="2" cm="1">
        <f t="array" ref="I182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828" s="2">
        <v>0.67240909999999998</v>
      </c>
      <c r="K1828" s="2" t="s">
        <v>2923</v>
      </c>
    </row>
    <row r="1829" spans="2:11" hidden="1" x14ac:dyDescent="0.2">
      <c r="B1829" t="s">
        <v>6</v>
      </c>
      <c r="C1829" t="s">
        <v>179</v>
      </c>
      <c r="D1829" t="s">
        <v>7</v>
      </c>
      <c r="E1829">
        <v>2021</v>
      </c>
      <c r="F1829">
        <v>10</v>
      </c>
      <c r="G1829" s="3" t="s">
        <v>128</v>
      </c>
      <c r="H1829" t="s">
        <v>2924</v>
      </c>
      <c r="I1829" s="2" cm="1">
        <f t="array" ref="I182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829" s="2">
        <v>0.67240909999999998</v>
      </c>
      <c r="K1829" s="2" t="s">
        <v>2923</v>
      </c>
    </row>
    <row r="1830" spans="2:11" hidden="1" x14ac:dyDescent="0.2">
      <c r="B1830" t="s">
        <v>6</v>
      </c>
      <c r="C1830" t="s">
        <v>179</v>
      </c>
      <c r="D1830" t="s">
        <v>7</v>
      </c>
      <c r="E1830">
        <v>2021</v>
      </c>
      <c r="F1830">
        <v>11</v>
      </c>
      <c r="G1830" s="3" t="s">
        <v>129</v>
      </c>
      <c r="H1830" t="s">
        <v>2924</v>
      </c>
      <c r="I1830" s="2" cm="1">
        <f t="array" ref="I183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830" s="2">
        <v>0.67240909999999998</v>
      </c>
      <c r="K1830" s="2" t="s">
        <v>2923</v>
      </c>
    </row>
    <row r="1831" spans="2:11" hidden="1" x14ac:dyDescent="0.2">
      <c r="B1831" t="s">
        <v>6</v>
      </c>
      <c r="C1831" t="s">
        <v>179</v>
      </c>
      <c r="D1831" t="s">
        <v>7</v>
      </c>
      <c r="E1831">
        <v>2021</v>
      </c>
      <c r="F1831">
        <v>12</v>
      </c>
      <c r="G1831" s="3" t="s">
        <v>130</v>
      </c>
      <c r="H1831" t="s">
        <v>2924</v>
      </c>
      <c r="I1831" s="2" cm="1">
        <f t="array" ref="I183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31" s="2">
        <v>0.67240909999999998</v>
      </c>
      <c r="K1831" s="2" t="s">
        <v>2923</v>
      </c>
    </row>
    <row r="1832" spans="2:11" hidden="1" x14ac:dyDescent="0.2">
      <c r="B1832" t="s">
        <v>6</v>
      </c>
      <c r="C1832" t="s">
        <v>186</v>
      </c>
      <c r="D1832" t="s">
        <v>17</v>
      </c>
      <c r="E1832">
        <v>2020</v>
      </c>
      <c r="F1832">
        <v>9</v>
      </c>
      <c r="G1832" s="3" t="s">
        <v>115</v>
      </c>
      <c r="H1832" t="s">
        <v>2924</v>
      </c>
      <c r="I1832" s="2" cm="1">
        <f t="array" ref="I1832">SUMPRODUCT(CAUWEP176[Value], --(CAUWEP176[Year] = Consolidated[[#This Row],[Year]]), --(CAUWEP176[Month] = Consolidated[[#This Row],[Month]]))</f>
        <v>0.72799999999999998</v>
      </c>
      <c r="J1832" s="2">
        <v>0.73136094674556218</v>
      </c>
      <c r="K1832" s="2" t="s">
        <v>2923</v>
      </c>
    </row>
    <row r="1833" spans="2:11" hidden="1" x14ac:dyDescent="0.2">
      <c r="B1833" t="s">
        <v>6</v>
      </c>
      <c r="C1833" t="s">
        <v>186</v>
      </c>
      <c r="D1833" t="s">
        <v>17</v>
      </c>
      <c r="E1833">
        <v>2020</v>
      </c>
      <c r="F1833">
        <v>10</v>
      </c>
      <c r="G1833" s="3" t="s">
        <v>116</v>
      </c>
      <c r="H1833" t="s">
        <v>2924</v>
      </c>
      <c r="I1833" s="2" cm="1">
        <f t="array" ref="I1833">SUMPRODUCT(CAUWEP176[Value], --(CAUWEP176[Year] = Consolidated[[#This Row],[Year]]), --(CAUWEP176[Month] = Consolidated[[#This Row],[Month]]))</f>
        <v>0.68400000000000005</v>
      </c>
      <c r="J1833" s="2">
        <v>0.69822485207100593</v>
      </c>
      <c r="K1833" s="2" t="s">
        <v>2923</v>
      </c>
    </row>
    <row r="1834" spans="2:11" hidden="1" x14ac:dyDescent="0.2">
      <c r="B1834" t="s">
        <v>6</v>
      </c>
      <c r="C1834" t="s">
        <v>186</v>
      </c>
      <c r="D1834" t="s">
        <v>17</v>
      </c>
      <c r="E1834">
        <v>2020</v>
      </c>
      <c r="F1834">
        <v>11</v>
      </c>
      <c r="G1834" s="3" t="s">
        <v>117</v>
      </c>
      <c r="H1834" t="s">
        <v>2924</v>
      </c>
      <c r="I1834" s="2" cm="1">
        <f t="array" ref="I1834">SUMPRODUCT(CAUWEP176[Value], --(CAUWEP176[Year] = Consolidated[[#This Row],[Year]]), --(CAUWEP176[Month] = Consolidated[[#This Row],[Month]]))</f>
        <v>0.68700000000000006</v>
      </c>
      <c r="J1834" s="2">
        <v>0.69822485207100593</v>
      </c>
      <c r="K1834" s="2" t="s">
        <v>2923</v>
      </c>
    </row>
    <row r="1835" spans="2:11" hidden="1" x14ac:dyDescent="0.2">
      <c r="B1835" t="s">
        <v>6</v>
      </c>
      <c r="C1835" t="s">
        <v>186</v>
      </c>
      <c r="D1835" t="s">
        <v>17</v>
      </c>
      <c r="E1835">
        <v>2020</v>
      </c>
      <c r="F1835">
        <v>12</v>
      </c>
      <c r="G1835" s="3" t="s">
        <v>118</v>
      </c>
      <c r="H1835" t="s">
        <v>2924</v>
      </c>
      <c r="I1835" s="2" cm="1">
        <f t="array" ref="I1835">SUMPRODUCT(CAUWEP176[Value], --(CAUWEP176[Year] = Consolidated[[#This Row],[Year]]), --(CAUWEP176[Month] = Consolidated[[#This Row],[Month]]))</f>
        <v>0.70599999999999996</v>
      </c>
      <c r="J1835" s="2">
        <v>0.69822485207100593</v>
      </c>
      <c r="K1835" s="2" t="s">
        <v>2923</v>
      </c>
    </row>
    <row r="1836" spans="2:11" hidden="1" x14ac:dyDescent="0.2">
      <c r="B1836" t="s">
        <v>6</v>
      </c>
      <c r="C1836" t="s">
        <v>186</v>
      </c>
      <c r="D1836" t="s">
        <v>17</v>
      </c>
      <c r="E1836">
        <v>2021</v>
      </c>
      <c r="F1836">
        <v>1</v>
      </c>
      <c r="G1836" s="3" t="s">
        <v>119</v>
      </c>
      <c r="H1836" t="s">
        <v>2924</v>
      </c>
      <c r="I1836" s="2" cm="1">
        <f t="array" ref="I1836">SUMPRODUCT(CAUWEP176[Value], --(CAUWEP176[Year] = Consolidated[[#This Row],[Year]]), --(CAUWEP176[Month] = Consolidated[[#This Row],[Month]]))</f>
        <v>0.64</v>
      </c>
      <c r="J1836" s="2">
        <v>0.66272189349112431</v>
      </c>
      <c r="K1836" s="2" t="s">
        <v>2923</v>
      </c>
    </row>
    <row r="1837" spans="2:11" hidden="1" x14ac:dyDescent="0.2">
      <c r="B1837" t="s">
        <v>6</v>
      </c>
      <c r="C1837" t="s">
        <v>186</v>
      </c>
      <c r="D1837" t="s">
        <v>17</v>
      </c>
      <c r="E1837">
        <v>2021</v>
      </c>
      <c r="F1837">
        <v>2</v>
      </c>
      <c r="G1837" s="3" t="s">
        <v>120</v>
      </c>
      <c r="H1837" t="s">
        <v>2924</v>
      </c>
      <c r="I1837" s="2" cm="1">
        <f t="array" ref="I1837">SUMPRODUCT(CAUWEP176[Value], --(CAUWEP176[Year] = Consolidated[[#This Row],[Year]]), --(CAUWEP176[Month] = Consolidated[[#This Row],[Month]]))</f>
        <v>0.63500000000000001</v>
      </c>
      <c r="J1837" s="2">
        <v>0.66272189349112431</v>
      </c>
      <c r="K1837" s="2" t="s">
        <v>2923</v>
      </c>
    </row>
    <row r="1838" spans="2:11" hidden="1" x14ac:dyDescent="0.2">
      <c r="B1838" t="s">
        <v>6</v>
      </c>
      <c r="C1838" t="s">
        <v>186</v>
      </c>
      <c r="D1838" t="s">
        <v>17</v>
      </c>
      <c r="E1838">
        <v>2021</v>
      </c>
      <c r="F1838">
        <v>3</v>
      </c>
      <c r="G1838" s="3" t="s">
        <v>121</v>
      </c>
      <c r="H1838" t="s">
        <v>2924</v>
      </c>
      <c r="I1838" s="2" cm="1">
        <f t="array" ref="I1838">SUMPRODUCT(CAUWEP176[Value], --(CAUWEP176[Year] = Consolidated[[#This Row],[Year]]), --(CAUWEP176[Month] = Consolidated[[#This Row],[Month]]))</f>
        <v>0.626</v>
      </c>
      <c r="J1838" s="2">
        <v>0.66272189349112431</v>
      </c>
      <c r="K1838" s="2" t="s">
        <v>2923</v>
      </c>
    </row>
    <row r="1839" spans="2:11" hidden="1" x14ac:dyDescent="0.2">
      <c r="B1839" t="s">
        <v>6</v>
      </c>
      <c r="C1839" t="s">
        <v>186</v>
      </c>
      <c r="D1839" t="s">
        <v>17</v>
      </c>
      <c r="E1839">
        <v>2021</v>
      </c>
      <c r="F1839">
        <v>4</v>
      </c>
      <c r="G1839" s="3" t="s">
        <v>122</v>
      </c>
      <c r="H1839" t="s">
        <v>2924</v>
      </c>
      <c r="I1839" s="2" cm="1">
        <f t="array" ref="I1839">SUMPRODUCT(CAUWEP176[Value], --(CAUWEP176[Year] = Consolidated[[#This Row],[Year]]), --(CAUWEP176[Month] = Consolidated[[#This Row],[Month]]))</f>
        <v>0.66800000000000004</v>
      </c>
      <c r="J1839" s="2">
        <v>0.66272189349112431</v>
      </c>
      <c r="K1839" s="2" t="s">
        <v>2923</v>
      </c>
    </row>
    <row r="1840" spans="2:11" hidden="1" x14ac:dyDescent="0.2">
      <c r="B1840" t="s">
        <v>6</v>
      </c>
      <c r="C1840" t="s">
        <v>186</v>
      </c>
      <c r="D1840" t="s">
        <v>17</v>
      </c>
      <c r="E1840">
        <v>2021</v>
      </c>
      <c r="F1840">
        <v>5</v>
      </c>
      <c r="G1840" s="3" t="s">
        <v>123</v>
      </c>
      <c r="H1840" t="s">
        <v>2924</v>
      </c>
      <c r="I1840" s="2" cm="1">
        <f t="array" ref="I1840">SUMPRODUCT(CAUWEP176[Value], --(CAUWEP176[Year] = Consolidated[[#This Row],[Year]]), --(CAUWEP176[Month] = Consolidated[[#This Row],[Month]]))</f>
        <v>0.66800000000000004</v>
      </c>
      <c r="J1840" s="2">
        <v>0.66272189349112431</v>
      </c>
      <c r="K1840" s="2" t="s">
        <v>2923</v>
      </c>
    </row>
    <row r="1841" spans="2:11" hidden="1" x14ac:dyDescent="0.2">
      <c r="B1841" t="s">
        <v>6</v>
      </c>
      <c r="C1841" t="s">
        <v>186</v>
      </c>
      <c r="D1841" t="s">
        <v>17</v>
      </c>
      <c r="E1841">
        <v>2021</v>
      </c>
      <c r="F1841">
        <v>6</v>
      </c>
      <c r="G1841" s="3" t="s">
        <v>124</v>
      </c>
      <c r="H1841" t="s">
        <v>2924</v>
      </c>
      <c r="I1841" s="2" cm="1">
        <f t="array" ref="I1841">SUMPRODUCT(CAUWEP176[Value], --(CAUWEP176[Year] = Consolidated[[#This Row],[Year]]), --(CAUWEP176[Month] = Consolidated[[#This Row],[Month]]))</f>
        <v>0.66800000000000004</v>
      </c>
      <c r="J1841" s="2">
        <v>0.66272189349112431</v>
      </c>
      <c r="K1841" s="2" t="s">
        <v>2923</v>
      </c>
    </row>
    <row r="1842" spans="2:11" hidden="1" x14ac:dyDescent="0.2">
      <c r="B1842" t="s">
        <v>6</v>
      </c>
      <c r="C1842" t="s">
        <v>186</v>
      </c>
      <c r="D1842" t="s">
        <v>17</v>
      </c>
      <c r="E1842">
        <v>2021</v>
      </c>
      <c r="F1842">
        <v>7</v>
      </c>
      <c r="G1842" s="3" t="s">
        <v>125</v>
      </c>
      <c r="H1842" t="s">
        <v>2924</v>
      </c>
      <c r="I1842" s="2" cm="1">
        <f t="array" ref="I1842">SUMPRODUCT(CAUWEP176[Value], --(CAUWEP176[Year] = Consolidated[[#This Row],[Year]]), --(CAUWEP176[Month] = Consolidated[[#This Row],[Month]]))</f>
        <v>0.745</v>
      </c>
      <c r="J1842" s="2">
        <v>0.66863905325443795</v>
      </c>
      <c r="K1842" s="2" t="s">
        <v>2923</v>
      </c>
    </row>
    <row r="1843" spans="2:11" hidden="1" x14ac:dyDescent="0.2">
      <c r="B1843" t="s">
        <v>6</v>
      </c>
      <c r="C1843" t="s">
        <v>186</v>
      </c>
      <c r="D1843" t="s">
        <v>17</v>
      </c>
      <c r="E1843">
        <v>2021</v>
      </c>
      <c r="F1843">
        <v>8</v>
      </c>
      <c r="G1843" s="3" t="s">
        <v>126</v>
      </c>
      <c r="H1843" t="s">
        <v>2924</v>
      </c>
      <c r="I1843" s="2" cm="1">
        <f t="array" ref="I1843">SUMPRODUCT(CAUWEP176[Value], --(CAUWEP176[Year] = Consolidated[[#This Row],[Year]]), --(CAUWEP176[Month] = Consolidated[[#This Row],[Month]]))</f>
        <v>0.745</v>
      </c>
      <c r="J1843" s="2">
        <v>0.66863905325443795</v>
      </c>
      <c r="K1843" s="2" t="s">
        <v>2923</v>
      </c>
    </row>
    <row r="1844" spans="2:11" hidden="1" x14ac:dyDescent="0.2">
      <c r="B1844" t="s">
        <v>6</v>
      </c>
      <c r="C1844" t="s">
        <v>186</v>
      </c>
      <c r="D1844" t="s">
        <v>17</v>
      </c>
      <c r="E1844">
        <v>2021</v>
      </c>
      <c r="F1844">
        <v>9</v>
      </c>
      <c r="G1844" s="3" t="s">
        <v>127</v>
      </c>
      <c r="H1844" t="s">
        <v>2924</v>
      </c>
      <c r="I1844" s="2" cm="1">
        <f t="array" ref="I1844">SUMPRODUCT(CAUWEP176[Value], --(CAUWEP176[Year] = Consolidated[[#This Row],[Year]]), --(CAUWEP176[Month] = Consolidated[[#This Row],[Month]]))</f>
        <v>0.745</v>
      </c>
      <c r="J1844" s="2">
        <v>0.66863905325443795</v>
      </c>
      <c r="K1844" s="2" t="s">
        <v>2923</v>
      </c>
    </row>
    <row r="1845" spans="2:11" hidden="1" x14ac:dyDescent="0.2">
      <c r="B1845" t="s">
        <v>6</v>
      </c>
      <c r="C1845" t="s">
        <v>186</v>
      </c>
      <c r="D1845" t="s">
        <v>17</v>
      </c>
      <c r="E1845">
        <v>2021</v>
      </c>
      <c r="F1845">
        <v>10</v>
      </c>
      <c r="G1845" s="3" t="s">
        <v>128</v>
      </c>
      <c r="H1845" t="s">
        <v>2924</v>
      </c>
      <c r="I1845" s="2" cm="1">
        <f t="array" ref="I1845">SUMPRODUCT(CAUWEP176[Value], --(CAUWEP176[Year] = Consolidated[[#This Row],[Year]]), --(CAUWEP176[Month] = Consolidated[[#This Row],[Month]]))</f>
        <v>0.88100000000000001</v>
      </c>
      <c r="J1845" s="2">
        <v>0.67455621301775159</v>
      </c>
      <c r="K1845" s="2" t="s">
        <v>2923</v>
      </c>
    </row>
    <row r="1846" spans="2:11" hidden="1" x14ac:dyDescent="0.2">
      <c r="B1846" t="s">
        <v>6</v>
      </c>
      <c r="C1846" t="s">
        <v>186</v>
      </c>
      <c r="D1846" t="s">
        <v>17</v>
      </c>
      <c r="E1846">
        <v>2021</v>
      </c>
      <c r="F1846">
        <v>11</v>
      </c>
      <c r="G1846" s="3" t="s">
        <v>129</v>
      </c>
      <c r="H1846" t="s">
        <v>2924</v>
      </c>
      <c r="I1846" s="2" cm="1">
        <f t="array" ref="I1846">SUMPRODUCT(CAUWEP176[Value], --(CAUWEP176[Year] = Consolidated[[#This Row],[Year]]), --(CAUWEP176[Month] = Consolidated[[#This Row],[Month]]))</f>
        <v>0.88100000000000001</v>
      </c>
      <c r="J1846" s="2">
        <v>0.67455621301775159</v>
      </c>
      <c r="K1846" s="2" t="s">
        <v>2923</v>
      </c>
    </row>
    <row r="1847" spans="2:11" hidden="1" x14ac:dyDescent="0.2">
      <c r="B1847" t="s">
        <v>6</v>
      </c>
      <c r="C1847" t="s">
        <v>186</v>
      </c>
      <c r="D1847" t="s">
        <v>17</v>
      </c>
      <c r="E1847">
        <v>2021</v>
      </c>
      <c r="F1847">
        <v>12</v>
      </c>
      <c r="G1847" s="3" t="s">
        <v>130</v>
      </c>
      <c r="H1847" t="s">
        <v>2924</v>
      </c>
      <c r="I1847" s="2" cm="1">
        <f t="array" ref="I1847">SUMPRODUCT(CAUWEP176[Value], --(CAUWEP176[Year] = Consolidated[[#This Row],[Year]]), --(CAUWEP176[Month] = Consolidated[[#This Row],[Month]]))</f>
        <v>0.88100000000000001</v>
      </c>
      <c r="J1847" s="2">
        <v>0.67455621301775159</v>
      </c>
      <c r="K1847" s="2" t="s">
        <v>2923</v>
      </c>
    </row>
    <row r="1848" spans="2:11" hidden="1" x14ac:dyDescent="0.2">
      <c r="B1848" t="s">
        <v>6</v>
      </c>
      <c r="C1848" t="s">
        <v>175</v>
      </c>
      <c r="D1848" t="s">
        <v>19</v>
      </c>
      <c r="E1848">
        <v>2020</v>
      </c>
      <c r="F1848">
        <v>9</v>
      </c>
      <c r="G1848" s="3" t="s">
        <v>115</v>
      </c>
      <c r="H1848" t="s">
        <v>2924</v>
      </c>
      <c r="I1848" s="2" cm="1">
        <f t="array" ref="I1848">SUMPRODUCT(Actuals[Price '[USD'] per UOM], --(Actuals[Commodity] = 'Consolidated'!$B1848), --(Actuals[Region] = "APMKTS"), --(Actuals[Year Month] = $G1848))</f>
        <v>0.38500000000000001</v>
      </c>
      <c r="J1848" s="2">
        <v>0.38</v>
      </c>
      <c r="K1848" s="2" t="s">
        <v>2923</v>
      </c>
    </row>
    <row r="1849" spans="2:11" hidden="1" x14ac:dyDescent="0.2">
      <c r="B1849" t="s">
        <v>6</v>
      </c>
      <c r="C1849" t="s">
        <v>175</v>
      </c>
      <c r="D1849" t="s">
        <v>19</v>
      </c>
      <c r="E1849">
        <v>2020</v>
      </c>
      <c r="F1849">
        <v>10</v>
      </c>
      <c r="G1849" s="3" t="s">
        <v>116</v>
      </c>
      <c r="H1849" t="s">
        <v>2924</v>
      </c>
      <c r="I1849" s="2" cm="1">
        <f t="array" ref="I1849">SUMPRODUCT(Actuals[Price '[USD'] per UOM], --(Actuals[Commodity] = 'Consolidated'!$B1849), --(Actuals[Region] = "APMKTS"), --(Actuals[Year Month] = $G1849))</f>
        <v>0.373</v>
      </c>
      <c r="J1849" s="2">
        <v>0.39</v>
      </c>
      <c r="K1849" s="2" t="s">
        <v>2923</v>
      </c>
    </row>
    <row r="1850" spans="2:11" hidden="1" x14ac:dyDescent="0.2">
      <c r="B1850" t="s">
        <v>6</v>
      </c>
      <c r="C1850" t="s">
        <v>175</v>
      </c>
      <c r="D1850" t="s">
        <v>19</v>
      </c>
      <c r="E1850">
        <v>2020</v>
      </c>
      <c r="F1850">
        <v>11</v>
      </c>
      <c r="G1850" s="3" t="s">
        <v>117</v>
      </c>
      <c r="H1850" t="s">
        <v>2924</v>
      </c>
      <c r="I1850" s="2" cm="1">
        <f t="array" ref="I1850">SUMPRODUCT(Actuals[Price '[USD'] per UOM], --(Actuals[Commodity] = 'Consolidated'!$B1850), --(Actuals[Region] = "APMKTS"), --(Actuals[Year Month] = $G1850))</f>
        <v>0.35099999999999998</v>
      </c>
      <c r="J1850" s="2">
        <v>0.39500000000000002</v>
      </c>
      <c r="K1850" s="2" t="s">
        <v>2923</v>
      </c>
    </row>
    <row r="1851" spans="2:11" hidden="1" x14ac:dyDescent="0.2">
      <c r="B1851" t="s">
        <v>6</v>
      </c>
      <c r="C1851" t="s">
        <v>175</v>
      </c>
      <c r="D1851" t="s">
        <v>19</v>
      </c>
      <c r="E1851">
        <v>2020</v>
      </c>
      <c r="F1851">
        <v>12</v>
      </c>
      <c r="G1851" s="3" t="s">
        <v>118</v>
      </c>
      <c r="H1851" t="s">
        <v>2924</v>
      </c>
      <c r="I1851" s="2" cm="1">
        <f t="array" ref="I1851">SUMPRODUCT(Actuals[Price '[USD'] per UOM], --(Actuals[Commodity] = 'Consolidated'!$B1851), --(Actuals[Region] = "APMKTS"), --(Actuals[Year Month] = $G1851))</f>
        <v>0.35099999999999998</v>
      </c>
      <c r="J1851" s="2">
        <v>0.4</v>
      </c>
      <c r="K1851" s="2" t="s">
        <v>2923</v>
      </c>
    </row>
    <row r="1852" spans="2:11" hidden="1" x14ac:dyDescent="0.2">
      <c r="B1852" t="s">
        <v>6</v>
      </c>
      <c r="C1852" t="s">
        <v>175</v>
      </c>
      <c r="D1852" t="s">
        <v>19</v>
      </c>
      <c r="E1852">
        <v>2021</v>
      </c>
      <c r="F1852">
        <v>1</v>
      </c>
      <c r="G1852" s="3" t="s">
        <v>119</v>
      </c>
      <c r="H1852" t="s">
        <v>2924</v>
      </c>
      <c r="I1852" s="2" cm="1">
        <f t="array" ref="I1852">SUMPRODUCT(Actuals[Price '[USD'] per UOM], --(Actuals[Commodity] = 'Consolidated'!$B1852), --(Actuals[Region] = "APMKTS"), --(Actuals[Year Month] = $G1852))</f>
        <v>0.35099999999999998</v>
      </c>
      <c r="J1852" s="2">
        <v>0.38500000000000001</v>
      </c>
      <c r="K1852" s="2" t="s">
        <v>2923</v>
      </c>
    </row>
    <row r="1853" spans="2:11" hidden="1" x14ac:dyDescent="0.2">
      <c r="B1853" t="s">
        <v>6</v>
      </c>
      <c r="C1853" t="s">
        <v>175</v>
      </c>
      <c r="D1853" t="s">
        <v>19</v>
      </c>
      <c r="E1853">
        <v>2021</v>
      </c>
      <c r="F1853">
        <v>2</v>
      </c>
      <c r="G1853" s="3" t="s">
        <v>120</v>
      </c>
      <c r="H1853" t="s">
        <v>2924</v>
      </c>
      <c r="I1853" s="2" cm="1">
        <f t="array" ref="I1853">SUMPRODUCT(Actuals[Price '[USD'] per UOM], --(Actuals[Commodity] = 'Consolidated'!$B1853), --(Actuals[Region] = "APMKTS"), --(Actuals[Year Month] = $G1853))</f>
        <v>0.35099999999999998</v>
      </c>
      <c r="J1853" s="2">
        <v>0.39</v>
      </c>
      <c r="K1853" s="2" t="s">
        <v>2923</v>
      </c>
    </row>
    <row r="1854" spans="2:11" hidden="1" x14ac:dyDescent="0.2">
      <c r="B1854" t="s">
        <v>6</v>
      </c>
      <c r="C1854" t="s">
        <v>175</v>
      </c>
      <c r="D1854" t="s">
        <v>19</v>
      </c>
      <c r="E1854">
        <v>2021</v>
      </c>
      <c r="F1854">
        <v>3</v>
      </c>
      <c r="G1854" s="3" t="s">
        <v>121</v>
      </c>
      <c r="H1854" t="s">
        <v>2924</v>
      </c>
      <c r="I1854" s="2" cm="1">
        <f t="array" ref="I1854">SUMPRODUCT(Actuals[Price '[USD'] per UOM], --(Actuals[Commodity] = 'Consolidated'!$B1854), --(Actuals[Region] = "APMKTS"), --(Actuals[Year Month] = $G1854))</f>
        <v>0.35099999999999998</v>
      </c>
      <c r="J1854" s="2">
        <v>0.39</v>
      </c>
      <c r="K1854" s="2" t="s">
        <v>2923</v>
      </c>
    </row>
    <row r="1855" spans="2:11" hidden="1" x14ac:dyDescent="0.2">
      <c r="B1855" t="s">
        <v>6</v>
      </c>
      <c r="C1855" t="s">
        <v>175</v>
      </c>
      <c r="D1855" t="s">
        <v>19</v>
      </c>
      <c r="E1855">
        <v>2021</v>
      </c>
      <c r="F1855">
        <v>4</v>
      </c>
      <c r="G1855" s="3" t="s">
        <v>122</v>
      </c>
      <c r="H1855" t="s">
        <v>2924</v>
      </c>
      <c r="I1855" s="2" cm="1">
        <f t="array" ref="I1855">SUMPRODUCT(Actuals[Price '[USD'] per UOM], --(Actuals[Commodity] = 'Consolidated'!$B1855), --(Actuals[Region] = "APMKTS"), --(Actuals[Year Month] = $G1855))</f>
        <v>0.35099999999999998</v>
      </c>
      <c r="J1855" s="2">
        <v>0.41000000000000003</v>
      </c>
      <c r="K1855" s="2" t="s">
        <v>2923</v>
      </c>
    </row>
    <row r="1856" spans="2:11" hidden="1" x14ac:dyDescent="0.2">
      <c r="B1856" t="s">
        <v>6</v>
      </c>
      <c r="C1856" t="s">
        <v>175</v>
      </c>
      <c r="D1856" t="s">
        <v>19</v>
      </c>
      <c r="E1856">
        <v>2021</v>
      </c>
      <c r="F1856">
        <v>5</v>
      </c>
      <c r="G1856" s="3" t="s">
        <v>123</v>
      </c>
      <c r="H1856" t="s">
        <v>2924</v>
      </c>
      <c r="I1856" s="2" cm="1">
        <f t="array" ref="I1856">SUMPRODUCT(Actuals[Price '[USD'] per UOM], --(Actuals[Commodity] = 'Consolidated'!$B1856), --(Actuals[Region] = "APMKTS"), --(Actuals[Year Month] = $G1856))</f>
        <v>0.371</v>
      </c>
      <c r="J1856" s="2">
        <v>0.42499999999999999</v>
      </c>
      <c r="K1856" s="2" t="s">
        <v>2923</v>
      </c>
    </row>
    <row r="1857" spans="2:11" hidden="1" x14ac:dyDescent="0.2">
      <c r="B1857" t="s">
        <v>6</v>
      </c>
      <c r="C1857" t="s">
        <v>175</v>
      </c>
      <c r="D1857" t="s">
        <v>19</v>
      </c>
      <c r="E1857">
        <v>2021</v>
      </c>
      <c r="F1857">
        <v>6</v>
      </c>
      <c r="G1857" s="3" t="s">
        <v>124</v>
      </c>
      <c r="H1857" t="s">
        <v>2924</v>
      </c>
      <c r="I1857" s="2" cm="1">
        <f t="array" ref="I1857">SUMPRODUCT(Actuals[Price '[USD'] per UOM], --(Actuals[Commodity] = 'Consolidated'!$B1857), --(Actuals[Region] = "APMKTS"), --(Actuals[Year Month] = $G1857))</f>
        <v>0.39100000000000001</v>
      </c>
      <c r="J1857" s="2">
        <v>0.44</v>
      </c>
      <c r="K1857" s="2" t="s">
        <v>2923</v>
      </c>
    </row>
    <row r="1858" spans="2:11" hidden="1" x14ac:dyDescent="0.2">
      <c r="B1858" t="s">
        <v>6</v>
      </c>
      <c r="C1858" t="s">
        <v>175</v>
      </c>
      <c r="D1858" t="s">
        <v>19</v>
      </c>
      <c r="E1858">
        <v>2021</v>
      </c>
      <c r="F1858">
        <v>7</v>
      </c>
      <c r="G1858" s="3" t="s">
        <v>125</v>
      </c>
      <c r="H1858" t="s">
        <v>2924</v>
      </c>
      <c r="I1858" s="2" cm="1">
        <f t="array" ref="I1858">SUMPRODUCT(Actuals[Price '[USD'] per UOM], --(Actuals[Commodity] = 'Consolidated'!$B1858), --(Actuals[Region] = "APMKTS"), --(Actuals[Year Month] = $G1858))</f>
        <v>0.40200000000000002</v>
      </c>
      <c r="J1858" s="2">
        <v>0.44</v>
      </c>
      <c r="K1858" s="2" t="s">
        <v>2923</v>
      </c>
    </row>
    <row r="1859" spans="2:11" hidden="1" x14ac:dyDescent="0.2">
      <c r="B1859" t="s">
        <v>6</v>
      </c>
      <c r="C1859" t="s">
        <v>175</v>
      </c>
      <c r="D1859" t="s">
        <v>19</v>
      </c>
      <c r="E1859">
        <v>2021</v>
      </c>
      <c r="F1859">
        <v>8</v>
      </c>
      <c r="G1859" s="3" t="s">
        <v>126</v>
      </c>
      <c r="H1859" t="s">
        <v>2924</v>
      </c>
      <c r="I1859" s="2" cm="1">
        <f t="array" ref="I1859">SUMPRODUCT(Actuals[Price '[USD'] per UOM], --(Actuals[Commodity] = 'Consolidated'!$B1859), --(Actuals[Region] = "APMKTS"), --(Actuals[Year Month] = $G1859))</f>
        <v>0.44400000000000001</v>
      </c>
      <c r="J1859" s="2">
        <v>0.44</v>
      </c>
      <c r="K1859" s="2" t="s">
        <v>2923</v>
      </c>
    </row>
    <row r="1860" spans="2:11" hidden="1" x14ac:dyDescent="0.2">
      <c r="B1860" t="s">
        <v>6</v>
      </c>
      <c r="C1860" t="s">
        <v>175</v>
      </c>
      <c r="D1860" t="s">
        <v>19</v>
      </c>
      <c r="E1860">
        <v>2021</v>
      </c>
      <c r="F1860">
        <v>9</v>
      </c>
      <c r="G1860" s="3" t="s">
        <v>127</v>
      </c>
      <c r="H1860" t="s">
        <v>2924</v>
      </c>
      <c r="I1860" s="2" cm="1">
        <f t="array" ref="I1860">SUMPRODUCT(Actuals[Price '[USD'] per UOM], --(Actuals[Commodity] = 'Consolidated'!$B1860), --(Actuals[Region] = "APMKTS"), --(Actuals[Year Month] = $G1860))</f>
        <v>0.44800000000000001</v>
      </c>
      <c r="J1860" s="2">
        <v>0.44</v>
      </c>
      <c r="K1860" s="2" t="s">
        <v>2923</v>
      </c>
    </row>
    <row r="1861" spans="2:11" hidden="1" x14ac:dyDescent="0.2">
      <c r="B1861" t="s">
        <v>6</v>
      </c>
      <c r="C1861" t="s">
        <v>175</v>
      </c>
      <c r="D1861" t="s">
        <v>19</v>
      </c>
      <c r="E1861">
        <v>2021</v>
      </c>
      <c r="F1861">
        <v>10</v>
      </c>
      <c r="G1861" s="3" t="s">
        <v>128</v>
      </c>
      <c r="H1861" t="s">
        <v>2924</v>
      </c>
      <c r="I1861" s="2" cm="1">
        <f t="array" ref="I1861">SUMPRODUCT(Actuals[Price '[USD'] per UOM], --(Actuals[Commodity] = 'Consolidated'!$B1861), --(Actuals[Region] = "APMKTS"), --(Actuals[Year Month] = $G1861))</f>
        <v>0.47799999999999998</v>
      </c>
      <c r="J1861" s="2">
        <v>0.45</v>
      </c>
      <c r="K1861" s="2" t="s">
        <v>2923</v>
      </c>
    </row>
    <row r="1862" spans="2:11" hidden="1" x14ac:dyDescent="0.2">
      <c r="B1862" t="s">
        <v>6</v>
      </c>
      <c r="C1862" t="s">
        <v>175</v>
      </c>
      <c r="D1862" t="s">
        <v>19</v>
      </c>
      <c r="E1862">
        <v>2021</v>
      </c>
      <c r="F1862">
        <v>11</v>
      </c>
      <c r="G1862" s="3" t="s">
        <v>129</v>
      </c>
      <c r="H1862" t="s">
        <v>2924</v>
      </c>
      <c r="I1862" s="2" cm="1">
        <f t="array" ref="I1862">SUMPRODUCT(Actuals[Price '[USD'] per UOM], --(Actuals[Commodity] = 'Consolidated'!$B1862), --(Actuals[Region] = "APMKTS"), --(Actuals[Year Month] = $G1862))</f>
        <v>0.55000000000000004</v>
      </c>
      <c r="J1862" s="2">
        <v>0.46</v>
      </c>
      <c r="K1862" s="2" t="s">
        <v>2923</v>
      </c>
    </row>
    <row r="1863" spans="2:11" hidden="1" x14ac:dyDescent="0.2">
      <c r="B1863" t="s">
        <v>6</v>
      </c>
      <c r="C1863" t="s">
        <v>175</v>
      </c>
      <c r="D1863" t="s">
        <v>19</v>
      </c>
      <c r="E1863">
        <v>2021</v>
      </c>
      <c r="F1863">
        <v>12</v>
      </c>
      <c r="G1863" s="3" t="s">
        <v>130</v>
      </c>
      <c r="H1863" t="s">
        <v>2924</v>
      </c>
      <c r="I1863" s="2" cm="1">
        <f t="array" ref="I1863">SUMPRODUCT(Actuals[Price '[USD'] per UOM], --(Actuals[Commodity] = 'Consolidated'!$B1863), --(Actuals[Region] = "APMKTS"), --(Actuals[Year Month] = $G1863))</f>
        <v>0.69699999999999995</v>
      </c>
      <c r="J1863" s="2">
        <v>0.46</v>
      </c>
      <c r="K1863" s="2" t="s">
        <v>2923</v>
      </c>
    </row>
    <row r="1864" spans="2:11" hidden="1" x14ac:dyDescent="0.2">
      <c r="B1864" t="s">
        <v>6</v>
      </c>
      <c r="C1864" t="s">
        <v>179</v>
      </c>
      <c r="D1864" t="s">
        <v>22</v>
      </c>
      <c r="E1864">
        <v>2020</v>
      </c>
      <c r="F1864">
        <v>9</v>
      </c>
      <c r="G1864" s="3" t="s">
        <v>115</v>
      </c>
      <c r="H1864" t="s">
        <v>2924</v>
      </c>
      <c r="I1864" s="2" cm="1">
        <f t="array" ref="I1864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864" s="2">
        <v>0.74405925000000006</v>
      </c>
      <c r="K1864" s="2" t="s">
        <v>2923</v>
      </c>
    </row>
    <row r="1865" spans="2:11" hidden="1" x14ac:dyDescent="0.2">
      <c r="B1865" t="s">
        <v>6</v>
      </c>
      <c r="C1865" t="s">
        <v>179</v>
      </c>
      <c r="D1865" t="s">
        <v>22</v>
      </c>
      <c r="E1865">
        <v>2020</v>
      </c>
      <c r="F1865">
        <v>10</v>
      </c>
      <c r="G1865" s="3" t="s">
        <v>116</v>
      </c>
      <c r="H1865" t="s">
        <v>2924</v>
      </c>
      <c r="I1865" s="2" cm="1">
        <f t="array" ref="I1865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865" s="2">
        <v>0.73303615</v>
      </c>
      <c r="K1865" s="2" t="s">
        <v>2923</v>
      </c>
    </row>
    <row r="1866" spans="2:11" hidden="1" x14ac:dyDescent="0.2">
      <c r="B1866" t="s">
        <v>6</v>
      </c>
      <c r="C1866" t="s">
        <v>179</v>
      </c>
      <c r="D1866" t="s">
        <v>22</v>
      </c>
      <c r="E1866">
        <v>2020</v>
      </c>
      <c r="F1866">
        <v>11</v>
      </c>
      <c r="G1866" s="3" t="s">
        <v>117</v>
      </c>
      <c r="H1866" t="s">
        <v>2924</v>
      </c>
      <c r="I1866" s="2" cm="1">
        <f t="array" ref="I1866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866" s="2">
        <v>0.72201305000000005</v>
      </c>
      <c r="K1866" s="2" t="s">
        <v>2923</v>
      </c>
    </row>
    <row r="1867" spans="2:11" hidden="1" x14ac:dyDescent="0.2">
      <c r="B1867" t="s">
        <v>6</v>
      </c>
      <c r="C1867" t="s">
        <v>179</v>
      </c>
      <c r="D1867" t="s">
        <v>22</v>
      </c>
      <c r="E1867">
        <v>2020</v>
      </c>
      <c r="F1867">
        <v>12</v>
      </c>
      <c r="G1867" s="3" t="s">
        <v>118</v>
      </c>
      <c r="H1867" t="s">
        <v>2924</v>
      </c>
      <c r="I1867" s="2" cm="1">
        <f t="array" ref="I1867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867" s="2">
        <v>0.71098994999999998</v>
      </c>
      <c r="K1867" s="2" t="s">
        <v>2923</v>
      </c>
    </row>
    <row r="1868" spans="2:11" hidden="1" x14ac:dyDescent="0.2">
      <c r="B1868" t="s">
        <v>6</v>
      </c>
      <c r="C1868" t="s">
        <v>179</v>
      </c>
      <c r="D1868" t="s">
        <v>22</v>
      </c>
      <c r="E1868">
        <v>2021</v>
      </c>
      <c r="F1868">
        <v>1</v>
      </c>
      <c r="G1868" s="3" t="s">
        <v>119</v>
      </c>
      <c r="H1868" t="s">
        <v>2924</v>
      </c>
      <c r="I1868" s="2" cm="1">
        <f t="array" ref="I1868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868" s="2">
        <v>0.6944553</v>
      </c>
      <c r="K1868" s="2" t="s">
        <v>2923</v>
      </c>
    </row>
    <row r="1869" spans="2:11" hidden="1" x14ac:dyDescent="0.2">
      <c r="B1869" t="s">
        <v>6</v>
      </c>
      <c r="C1869" t="s">
        <v>179</v>
      </c>
      <c r="D1869" t="s">
        <v>22</v>
      </c>
      <c r="E1869">
        <v>2021</v>
      </c>
      <c r="F1869">
        <v>2</v>
      </c>
      <c r="G1869" s="3" t="s">
        <v>120</v>
      </c>
      <c r="H1869" t="s">
        <v>2924</v>
      </c>
      <c r="I1869" s="2" cm="1">
        <f t="array" ref="I1869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869" s="2">
        <v>0.68343220000000005</v>
      </c>
      <c r="K1869" s="2" t="s">
        <v>2923</v>
      </c>
    </row>
    <row r="1870" spans="2:11" hidden="1" x14ac:dyDescent="0.2">
      <c r="B1870" t="s">
        <v>6</v>
      </c>
      <c r="C1870" t="s">
        <v>179</v>
      </c>
      <c r="D1870" t="s">
        <v>22</v>
      </c>
      <c r="E1870">
        <v>2021</v>
      </c>
      <c r="F1870">
        <v>3</v>
      </c>
      <c r="G1870" s="3" t="s">
        <v>121</v>
      </c>
      <c r="H1870" t="s">
        <v>2924</v>
      </c>
      <c r="I1870" s="2" cm="1">
        <f t="array" ref="I1870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870" s="2">
        <v>0.68343220000000005</v>
      </c>
      <c r="K1870" s="2" t="s">
        <v>2923</v>
      </c>
    </row>
    <row r="1871" spans="2:11" hidden="1" x14ac:dyDescent="0.2">
      <c r="B1871" t="s">
        <v>6</v>
      </c>
      <c r="C1871" t="s">
        <v>179</v>
      </c>
      <c r="D1871" t="s">
        <v>22</v>
      </c>
      <c r="E1871">
        <v>2021</v>
      </c>
      <c r="F1871">
        <v>4</v>
      </c>
      <c r="G1871" s="3" t="s">
        <v>122</v>
      </c>
      <c r="H1871" t="s">
        <v>2924</v>
      </c>
      <c r="I1871" s="2" cm="1">
        <f t="array" ref="I187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71" s="2">
        <v>0.68343220000000005</v>
      </c>
      <c r="K1871" s="2" t="s">
        <v>2923</v>
      </c>
    </row>
    <row r="1872" spans="2:11" hidden="1" x14ac:dyDescent="0.2">
      <c r="B1872" t="s">
        <v>6</v>
      </c>
      <c r="C1872" t="s">
        <v>179</v>
      </c>
      <c r="D1872" t="s">
        <v>22</v>
      </c>
      <c r="E1872">
        <v>2021</v>
      </c>
      <c r="F1872">
        <v>5</v>
      </c>
      <c r="G1872" s="3" t="s">
        <v>123</v>
      </c>
      <c r="H1872" t="s">
        <v>2924</v>
      </c>
      <c r="I1872" s="2" cm="1">
        <f t="array" ref="I1872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872" s="2">
        <v>0.68343220000000005</v>
      </c>
      <c r="K1872" s="2" t="s">
        <v>2923</v>
      </c>
    </row>
    <row r="1873" spans="2:11" hidden="1" x14ac:dyDescent="0.2">
      <c r="B1873" t="s">
        <v>6</v>
      </c>
      <c r="C1873" t="s">
        <v>179</v>
      </c>
      <c r="D1873" t="s">
        <v>22</v>
      </c>
      <c r="E1873">
        <v>2021</v>
      </c>
      <c r="F1873">
        <v>6</v>
      </c>
      <c r="G1873" s="3" t="s">
        <v>124</v>
      </c>
      <c r="H1873" t="s">
        <v>2924</v>
      </c>
      <c r="I1873" s="2" cm="1">
        <f t="array" ref="I1873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873" s="2">
        <v>0.68343220000000005</v>
      </c>
      <c r="K1873" s="2" t="s">
        <v>2923</v>
      </c>
    </row>
    <row r="1874" spans="2:11" hidden="1" x14ac:dyDescent="0.2">
      <c r="B1874" t="s">
        <v>6</v>
      </c>
      <c r="C1874" t="s">
        <v>179</v>
      </c>
      <c r="D1874" t="s">
        <v>22</v>
      </c>
      <c r="E1874">
        <v>2021</v>
      </c>
      <c r="F1874">
        <v>7</v>
      </c>
      <c r="G1874" s="3" t="s">
        <v>125</v>
      </c>
      <c r="H1874" t="s">
        <v>2924</v>
      </c>
      <c r="I1874" s="2" cm="1">
        <f t="array" ref="I1874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874" s="2">
        <v>0.67240909999999998</v>
      </c>
      <c r="K1874" s="2" t="s">
        <v>2923</v>
      </c>
    </row>
    <row r="1875" spans="2:11" hidden="1" x14ac:dyDescent="0.2">
      <c r="B1875" t="s">
        <v>6</v>
      </c>
      <c r="C1875" t="s">
        <v>179</v>
      </c>
      <c r="D1875" t="s">
        <v>22</v>
      </c>
      <c r="E1875">
        <v>2021</v>
      </c>
      <c r="F1875">
        <v>8</v>
      </c>
      <c r="G1875" s="3" t="s">
        <v>126</v>
      </c>
      <c r="H1875" t="s">
        <v>2924</v>
      </c>
      <c r="I1875" s="2" cm="1">
        <f t="array" ref="I187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875" s="2">
        <v>0.67240909999999998</v>
      </c>
      <c r="K1875" s="2" t="s">
        <v>2923</v>
      </c>
    </row>
    <row r="1876" spans="2:11" hidden="1" x14ac:dyDescent="0.2">
      <c r="B1876" t="s">
        <v>6</v>
      </c>
      <c r="C1876" t="s">
        <v>179</v>
      </c>
      <c r="D1876" t="s">
        <v>22</v>
      </c>
      <c r="E1876">
        <v>2021</v>
      </c>
      <c r="F1876">
        <v>9</v>
      </c>
      <c r="G1876" s="3" t="s">
        <v>127</v>
      </c>
      <c r="H1876" t="s">
        <v>2924</v>
      </c>
      <c r="I1876" s="2" cm="1">
        <f t="array" ref="I187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876" s="2">
        <v>0.67240909999999998</v>
      </c>
      <c r="K1876" s="2" t="s">
        <v>2923</v>
      </c>
    </row>
    <row r="1877" spans="2:11" hidden="1" x14ac:dyDescent="0.2">
      <c r="B1877" t="s">
        <v>6</v>
      </c>
      <c r="C1877" t="s">
        <v>179</v>
      </c>
      <c r="D1877" t="s">
        <v>22</v>
      </c>
      <c r="E1877">
        <v>2021</v>
      </c>
      <c r="F1877">
        <v>10</v>
      </c>
      <c r="G1877" s="3" t="s">
        <v>128</v>
      </c>
      <c r="H1877" t="s">
        <v>2924</v>
      </c>
      <c r="I1877" s="2" cm="1">
        <f t="array" ref="I187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877" s="2">
        <v>0.67240909999999998</v>
      </c>
      <c r="K1877" s="2" t="s">
        <v>2923</v>
      </c>
    </row>
    <row r="1878" spans="2:11" hidden="1" x14ac:dyDescent="0.2">
      <c r="B1878" t="s">
        <v>6</v>
      </c>
      <c r="C1878" t="s">
        <v>179</v>
      </c>
      <c r="D1878" t="s">
        <v>22</v>
      </c>
      <c r="E1878">
        <v>2021</v>
      </c>
      <c r="F1878">
        <v>11</v>
      </c>
      <c r="G1878" s="3" t="s">
        <v>129</v>
      </c>
      <c r="H1878" t="s">
        <v>2924</v>
      </c>
      <c r="I1878" s="2" cm="1">
        <f t="array" ref="I187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878" s="2">
        <v>0.67240909999999998</v>
      </c>
      <c r="K1878" s="2" t="s">
        <v>2923</v>
      </c>
    </row>
    <row r="1879" spans="2:11" hidden="1" x14ac:dyDescent="0.2">
      <c r="B1879" t="s">
        <v>6</v>
      </c>
      <c r="C1879" t="s">
        <v>179</v>
      </c>
      <c r="D1879" t="s">
        <v>22</v>
      </c>
      <c r="E1879">
        <v>2021</v>
      </c>
      <c r="F1879">
        <v>12</v>
      </c>
      <c r="G1879" s="3" t="s">
        <v>130</v>
      </c>
      <c r="H1879" t="s">
        <v>2924</v>
      </c>
      <c r="I1879" s="2" cm="1">
        <f t="array" ref="I187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79" s="2">
        <v>0.67240909999999998</v>
      </c>
      <c r="K1879" s="2" t="s">
        <v>2923</v>
      </c>
    </row>
    <row r="1880" spans="2:11" hidden="1" x14ac:dyDescent="0.2">
      <c r="B1880" t="s">
        <v>6</v>
      </c>
      <c r="C1880" t="s">
        <v>186</v>
      </c>
      <c r="D1880" t="s">
        <v>20</v>
      </c>
      <c r="E1880">
        <v>2020</v>
      </c>
      <c r="F1880">
        <v>9</v>
      </c>
      <c r="G1880" s="3" t="s">
        <v>115</v>
      </c>
      <c r="H1880" t="s">
        <v>2924</v>
      </c>
      <c r="I1880" s="2" cm="1">
        <f t="array" ref="I1880">SUMPRODUCT(CAUWEP176[Value], --(CAUWEP176[Year] = Consolidated[[#This Row],[Year]]), --(CAUWEP176[Month] = Consolidated[[#This Row],[Month]]))</f>
        <v>0.72799999999999998</v>
      </c>
      <c r="J1880" s="2">
        <v>0.73136094674556218</v>
      </c>
      <c r="K1880" s="2" t="s">
        <v>2923</v>
      </c>
    </row>
    <row r="1881" spans="2:11" hidden="1" x14ac:dyDescent="0.2">
      <c r="B1881" t="s">
        <v>6</v>
      </c>
      <c r="C1881" t="s">
        <v>186</v>
      </c>
      <c r="D1881" t="s">
        <v>20</v>
      </c>
      <c r="E1881">
        <v>2020</v>
      </c>
      <c r="F1881">
        <v>10</v>
      </c>
      <c r="G1881" s="3" t="s">
        <v>116</v>
      </c>
      <c r="H1881" t="s">
        <v>2924</v>
      </c>
      <c r="I1881" s="2" cm="1">
        <f t="array" ref="I1881">SUMPRODUCT(CAUWEP176[Value], --(CAUWEP176[Year] = Consolidated[[#This Row],[Year]]), --(CAUWEP176[Month] = Consolidated[[#This Row],[Month]]))</f>
        <v>0.68400000000000005</v>
      </c>
      <c r="J1881" s="2">
        <v>0.69822485207100593</v>
      </c>
      <c r="K1881" s="2" t="s">
        <v>2923</v>
      </c>
    </row>
    <row r="1882" spans="2:11" hidden="1" x14ac:dyDescent="0.2">
      <c r="B1882" t="s">
        <v>6</v>
      </c>
      <c r="C1882" t="s">
        <v>186</v>
      </c>
      <c r="D1882" t="s">
        <v>20</v>
      </c>
      <c r="E1882">
        <v>2020</v>
      </c>
      <c r="F1882">
        <v>11</v>
      </c>
      <c r="G1882" s="3" t="s">
        <v>117</v>
      </c>
      <c r="H1882" t="s">
        <v>2924</v>
      </c>
      <c r="I1882" s="2" cm="1">
        <f t="array" ref="I1882">SUMPRODUCT(CAUWEP176[Value], --(CAUWEP176[Year] = Consolidated[[#This Row],[Year]]), --(CAUWEP176[Month] = Consolidated[[#This Row],[Month]]))</f>
        <v>0.68700000000000006</v>
      </c>
      <c r="J1882" s="2">
        <v>0.69822485207100593</v>
      </c>
      <c r="K1882" s="2" t="s">
        <v>2923</v>
      </c>
    </row>
    <row r="1883" spans="2:11" hidden="1" x14ac:dyDescent="0.2">
      <c r="B1883" t="s">
        <v>6</v>
      </c>
      <c r="C1883" t="s">
        <v>186</v>
      </c>
      <c r="D1883" t="s">
        <v>20</v>
      </c>
      <c r="E1883">
        <v>2020</v>
      </c>
      <c r="F1883">
        <v>12</v>
      </c>
      <c r="G1883" s="3" t="s">
        <v>118</v>
      </c>
      <c r="H1883" t="s">
        <v>2924</v>
      </c>
      <c r="I1883" s="2" cm="1">
        <f t="array" ref="I1883">SUMPRODUCT(CAUWEP176[Value], --(CAUWEP176[Year] = Consolidated[[#This Row],[Year]]), --(CAUWEP176[Month] = Consolidated[[#This Row],[Month]]))</f>
        <v>0.70599999999999996</v>
      </c>
      <c r="J1883" s="2">
        <v>0.69822485207100593</v>
      </c>
      <c r="K1883" s="2" t="s">
        <v>2923</v>
      </c>
    </row>
    <row r="1884" spans="2:11" hidden="1" x14ac:dyDescent="0.2">
      <c r="B1884" t="s">
        <v>6</v>
      </c>
      <c r="C1884" t="s">
        <v>186</v>
      </c>
      <c r="D1884" t="s">
        <v>20</v>
      </c>
      <c r="E1884">
        <v>2021</v>
      </c>
      <c r="F1884">
        <v>1</v>
      </c>
      <c r="G1884" s="3" t="s">
        <v>119</v>
      </c>
      <c r="H1884" t="s">
        <v>2924</v>
      </c>
      <c r="I1884" s="2" cm="1">
        <f t="array" ref="I1884">SUMPRODUCT(CAUWEP176[Value], --(CAUWEP176[Year] = Consolidated[[#This Row],[Year]]), --(CAUWEP176[Month] = Consolidated[[#This Row],[Month]]))</f>
        <v>0.64</v>
      </c>
      <c r="J1884" s="2">
        <v>0.66272189349112431</v>
      </c>
      <c r="K1884" s="2" t="s">
        <v>2923</v>
      </c>
    </row>
    <row r="1885" spans="2:11" hidden="1" x14ac:dyDescent="0.2">
      <c r="B1885" t="s">
        <v>6</v>
      </c>
      <c r="C1885" t="s">
        <v>186</v>
      </c>
      <c r="D1885" t="s">
        <v>20</v>
      </c>
      <c r="E1885">
        <v>2021</v>
      </c>
      <c r="F1885">
        <v>2</v>
      </c>
      <c r="G1885" s="3" t="s">
        <v>120</v>
      </c>
      <c r="H1885" t="s">
        <v>2924</v>
      </c>
      <c r="I1885" s="2" cm="1">
        <f t="array" ref="I1885">SUMPRODUCT(CAUWEP176[Value], --(CAUWEP176[Year] = Consolidated[[#This Row],[Year]]), --(CAUWEP176[Month] = Consolidated[[#This Row],[Month]]))</f>
        <v>0.63500000000000001</v>
      </c>
      <c r="J1885" s="2">
        <v>0.66272189349112431</v>
      </c>
      <c r="K1885" s="2" t="s">
        <v>2923</v>
      </c>
    </row>
    <row r="1886" spans="2:11" hidden="1" x14ac:dyDescent="0.2">
      <c r="B1886" t="s">
        <v>6</v>
      </c>
      <c r="C1886" t="s">
        <v>186</v>
      </c>
      <c r="D1886" t="s">
        <v>20</v>
      </c>
      <c r="E1886">
        <v>2021</v>
      </c>
      <c r="F1886">
        <v>3</v>
      </c>
      <c r="G1886" s="3" t="s">
        <v>121</v>
      </c>
      <c r="H1886" t="s">
        <v>2924</v>
      </c>
      <c r="I1886" s="2" cm="1">
        <f t="array" ref="I1886">SUMPRODUCT(CAUWEP176[Value], --(CAUWEP176[Year] = Consolidated[[#This Row],[Year]]), --(CAUWEP176[Month] = Consolidated[[#This Row],[Month]]))</f>
        <v>0.626</v>
      </c>
      <c r="J1886" s="2">
        <v>0.66272189349112431</v>
      </c>
      <c r="K1886" s="2" t="s">
        <v>2923</v>
      </c>
    </row>
    <row r="1887" spans="2:11" hidden="1" x14ac:dyDescent="0.2">
      <c r="B1887" t="s">
        <v>6</v>
      </c>
      <c r="C1887" t="s">
        <v>186</v>
      </c>
      <c r="D1887" t="s">
        <v>20</v>
      </c>
      <c r="E1887">
        <v>2021</v>
      </c>
      <c r="F1887">
        <v>4</v>
      </c>
      <c r="G1887" s="3" t="s">
        <v>122</v>
      </c>
      <c r="H1887" t="s">
        <v>2924</v>
      </c>
      <c r="I1887" s="2" cm="1">
        <f t="array" ref="I1887">SUMPRODUCT(CAUWEP176[Value], --(CAUWEP176[Year] = Consolidated[[#This Row],[Year]]), --(CAUWEP176[Month] = Consolidated[[#This Row],[Month]]))</f>
        <v>0.66800000000000004</v>
      </c>
      <c r="J1887" s="2">
        <v>0.66272189349112431</v>
      </c>
      <c r="K1887" s="2" t="s">
        <v>2923</v>
      </c>
    </row>
    <row r="1888" spans="2:11" hidden="1" x14ac:dyDescent="0.2">
      <c r="B1888" t="s">
        <v>6</v>
      </c>
      <c r="C1888" t="s">
        <v>186</v>
      </c>
      <c r="D1888" t="s">
        <v>20</v>
      </c>
      <c r="E1888">
        <v>2021</v>
      </c>
      <c r="F1888">
        <v>5</v>
      </c>
      <c r="G1888" s="3" t="s">
        <v>123</v>
      </c>
      <c r="H1888" t="s">
        <v>2924</v>
      </c>
      <c r="I1888" s="2" cm="1">
        <f t="array" ref="I1888">SUMPRODUCT(CAUWEP176[Value], --(CAUWEP176[Year] = Consolidated[[#This Row],[Year]]), --(CAUWEP176[Month] = Consolidated[[#This Row],[Month]]))</f>
        <v>0.66800000000000004</v>
      </c>
      <c r="J1888" s="2">
        <v>0.66272189349112431</v>
      </c>
      <c r="K1888" s="2" t="s">
        <v>2923</v>
      </c>
    </row>
    <row r="1889" spans="2:11" hidden="1" x14ac:dyDescent="0.2">
      <c r="B1889" t="s">
        <v>6</v>
      </c>
      <c r="C1889" t="s">
        <v>186</v>
      </c>
      <c r="D1889" t="s">
        <v>20</v>
      </c>
      <c r="E1889">
        <v>2021</v>
      </c>
      <c r="F1889">
        <v>6</v>
      </c>
      <c r="G1889" s="3" t="s">
        <v>124</v>
      </c>
      <c r="H1889" t="s">
        <v>2924</v>
      </c>
      <c r="I1889" s="2" cm="1">
        <f t="array" ref="I1889">SUMPRODUCT(CAUWEP176[Value], --(CAUWEP176[Year] = Consolidated[[#This Row],[Year]]), --(CAUWEP176[Month] = Consolidated[[#This Row],[Month]]))</f>
        <v>0.66800000000000004</v>
      </c>
      <c r="J1889" s="2">
        <v>0.66272189349112431</v>
      </c>
      <c r="K1889" s="2" t="s">
        <v>2923</v>
      </c>
    </row>
    <row r="1890" spans="2:11" hidden="1" x14ac:dyDescent="0.2">
      <c r="B1890" t="s">
        <v>6</v>
      </c>
      <c r="C1890" t="s">
        <v>186</v>
      </c>
      <c r="D1890" t="s">
        <v>20</v>
      </c>
      <c r="E1890">
        <v>2021</v>
      </c>
      <c r="F1890">
        <v>7</v>
      </c>
      <c r="G1890" s="3" t="s">
        <v>125</v>
      </c>
      <c r="H1890" t="s">
        <v>2924</v>
      </c>
      <c r="I1890" s="2" cm="1">
        <f t="array" ref="I1890">SUMPRODUCT(CAUWEP176[Value], --(CAUWEP176[Year] = Consolidated[[#This Row],[Year]]), --(CAUWEP176[Month] = Consolidated[[#This Row],[Month]]))</f>
        <v>0.745</v>
      </c>
      <c r="J1890" s="2">
        <v>0.66863905325443795</v>
      </c>
      <c r="K1890" s="2" t="s">
        <v>2923</v>
      </c>
    </row>
    <row r="1891" spans="2:11" hidden="1" x14ac:dyDescent="0.2">
      <c r="B1891" t="s">
        <v>6</v>
      </c>
      <c r="C1891" t="s">
        <v>186</v>
      </c>
      <c r="D1891" t="s">
        <v>20</v>
      </c>
      <c r="E1891">
        <v>2021</v>
      </c>
      <c r="F1891">
        <v>8</v>
      </c>
      <c r="G1891" s="3" t="s">
        <v>126</v>
      </c>
      <c r="H1891" t="s">
        <v>2924</v>
      </c>
      <c r="I1891" s="2" cm="1">
        <f t="array" ref="I1891">SUMPRODUCT(CAUWEP176[Value], --(CAUWEP176[Year] = Consolidated[[#This Row],[Year]]), --(CAUWEP176[Month] = Consolidated[[#This Row],[Month]]))</f>
        <v>0.745</v>
      </c>
      <c r="J1891" s="2">
        <v>0.66863905325443795</v>
      </c>
      <c r="K1891" s="2" t="s">
        <v>2923</v>
      </c>
    </row>
    <row r="1892" spans="2:11" hidden="1" x14ac:dyDescent="0.2">
      <c r="B1892" t="s">
        <v>6</v>
      </c>
      <c r="C1892" t="s">
        <v>186</v>
      </c>
      <c r="D1892" t="s">
        <v>20</v>
      </c>
      <c r="E1892">
        <v>2021</v>
      </c>
      <c r="F1892">
        <v>9</v>
      </c>
      <c r="G1892" s="3" t="s">
        <v>127</v>
      </c>
      <c r="H1892" t="s">
        <v>2924</v>
      </c>
      <c r="I1892" s="2" cm="1">
        <f t="array" ref="I1892">SUMPRODUCT(CAUWEP176[Value], --(CAUWEP176[Year] = Consolidated[[#This Row],[Year]]), --(CAUWEP176[Month] = Consolidated[[#This Row],[Month]]))</f>
        <v>0.745</v>
      </c>
      <c r="J1892" s="2">
        <v>0.66863905325443795</v>
      </c>
      <c r="K1892" s="2" t="s">
        <v>2923</v>
      </c>
    </row>
    <row r="1893" spans="2:11" hidden="1" x14ac:dyDescent="0.2">
      <c r="B1893" t="s">
        <v>6</v>
      </c>
      <c r="C1893" t="s">
        <v>186</v>
      </c>
      <c r="D1893" t="s">
        <v>20</v>
      </c>
      <c r="E1893">
        <v>2021</v>
      </c>
      <c r="F1893">
        <v>10</v>
      </c>
      <c r="G1893" s="3" t="s">
        <v>128</v>
      </c>
      <c r="H1893" t="s">
        <v>2924</v>
      </c>
      <c r="I1893" s="2" cm="1">
        <f t="array" ref="I1893">SUMPRODUCT(CAUWEP176[Value], --(CAUWEP176[Year] = Consolidated[[#This Row],[Year]]), --(CAUWEP176[Month] = Consolidated[[#This Row],[Month]]))</f>
        <v>0.88100000000000001</v>
      </c>
      <c r="J1893" s="2">
        <v>0.67455621301775159</v>
      </c>
      <c r="K1893" s="2" t="s">
        <v>2923</v>
      </c>
    </row>
    <row r="1894" spans="2:11" hidden="1" x14ac:dyDescent="0.2">
      <c r="B1894" t="s">
        <v>6</v>
      </c>
      <c r="C1894" t="s">
        <v>186</v>
      </c>
      <c r="D1894" t="s">
        <v>20</v>
      </c>
      <c r="E1894">
        <v>2021</v>
      </c>
      <c r="F1894">
        <v>11</v>
      </c>
      <c r="G1894" s="3" t="s">
        <v>129</v>
      </c>
      <c r="H1894" t="s">
        <v>2924</v>
      </c>
      <c r="I1894" s="2" cm="1">
        <f t="array" ref="I1894">SUMPRODUCT(CAUWEP176[Value], --(CAUWEP176[Year] = Consolidated[[#This Row],[Year]]), --(CAUWEP176[Month] = Consolidated[[#This Row],[Month]]))</f>
        <v>0.88100000000000001</v>
      </c>
      <c r="J1894" s="2">
        <v>0.67455621301775159</v>
      </c>
      <c r="K1894" s="2" t="s">
        <v>2923</v>
      </c>
    </row>
    <row r="1895" spans="2:11" hidden="1" x14ac:dyDescent="0.2">
      <c r="B1895" t="s">
        <v>6</v>
      </c>
      <c r="C1895" t="s">
        <v>186</v>
      </c>
      <c r="D1895" t="s">
        <v>20</v>
      </c>
      <c r="E1895">
        <v>2021</v>
      </c>
      <c r="F1895">
        <v>12</v>
      </c>
      <c r="G1895" s="3" t="s">
        <v>130</v>
      </c>
      <c r="H1895" t="s">
        <v>2924</v>
      </c>
      <c r="I1895" s="2" cm="1">
        <f t="array" ref="I1895">SUMPRODUCT(CAUWEP176[Value], --(CAUWEP176[Year] = Consolidated[[#This Row],[Year]]), --(CAUWEP176[Month] = Consolidated[[#This Row],[Month]]))</f>
        <v>0.88100000000000001</v>
      </c>
      <c r="J1895" s="2">
        <v>0.67455621301775159</v>
      </c>
      <c r="K1895" s="2" t="s">
        <v>2923</v>
      </c>
    </row>
    <row r="1896" spans="2:11" hidden="1" x14ac:dyDescent="0.2">
      <c r="B1896" t="s">
        <v>6</v>
      </c>
      <c r="C1896" t="s">
        <v>175</v>
      </c>
      <c r="D1896" t="s">
        <v>15</v>
      </c>
      <c r="E1896">
        <v>2020</v>
      </c>
      <c r="F1896">
        <v>9</v>
      </c>
      <c r="G1896" s="3" t="s">
        <v>115</v>
      </c>
      <c r="H1896" t="s">
        <v>2924</v>
      </c>
      <c r="I1896" s="2" cm="1">
        <f t="array" ref="I1896">SUMPRODUCT(Actuals[Price '[USD'] per UOM], --(Actuals[Commodity] = 'Consolidated'!$B1896), --(Actuals[Region] = 'Consolidated'!$D1896), --(Actuals[Year Month] = $G1896))</f>
        <v>0.38500000000000001</v>
      </c>
      <c r="J1896" s="2">
        <v>0.38</v>
      </c>
      <c r="K1896" s="2" t="s">
        <v>2923</v>
      </c>
    </row>
    <row r="1897" spans="2:11" hidden="1" x14ac:dyDescent="0.2">
      <c r="B1897" t="s">
        <v>6</v>
      </c>
      <c r="C1897" t="s">
        <v>175</v>
      </c>
      <c r="D1897" t="s">
        <v>15</v>
      </c>
      <c r="E1897">
        <v>2020</v>
      </c>
      <c r="F1897">
        <v>10</v>
      </c>
      <c r="G1897" s="3" t="s">
        <v>116</v>
      </c>
      <c r="H1897" t="s">
        <v>2924</v>
      </c>
      <c r="I1897" s="2" cm="1">
        <f t="array" ref="I1897">SUMPRODUCT(Actuals[Price '[USD'] per UOM], --(Actuals[Commodity] = 'Consolidated'!$B1897), --(Actuals[Region] = 'Consolidated'!$D1897), --(Actuals[Year Month] = $G1897))</f>
        <v>0.373</v>
      </c>
      <c r="J1897" s="2">
        <v>0.39</v>
      </c>
      <c r="K1897" s="2" t="s">
        <v>2923</v>
      </c>
    </row>
    <row r="1898" spans="2:11" hidden="1" x14ac:dyDescent="0.2">
      <c r="B1898" t="s">
        <v>6</v>
      </c>
      <c r="C1898" t="s">
        <v>175</v>
      </c>
      <c r="D1898" t="s">
        <v>15</v>
      </c>
      <c r="E1898">
        <v>2020</v>
      </c>
      <c r="F1898">
        <v>11</v>
      </c>
      <c r="G1898" s="3" t="s">
        <v>117</v>
      </c>
      <c r="H1898" t="s">
        <v>2924</v>
      </c>
      <c r="I1898" s="2" cm="1">
        <f t="array" ref="I1898">SUMPRODUCT(Actuals[Price '[USD'] per UOM], --(Actuals[Commodity] = 'Consolidated'!$B1898), --(Actuals[Region] = 'Consolidated'!$D1898), --(Actuals[Year Month] = $G1898))</f>
        <v>0.35099999999999998</v>
      </c>
      <c r="J1898" s="2">
        <v>0.39500000000000002</v>
      </c>
      <c r="K1898" s="2" t="s">
        <v>2923</v>
      </c>
    </row>
    <row r="1899" spans="2:11" hidden="1" x14ac:dyDescent="0.2">
      <c r="B1899" t="s">
        <v>6</v>
      </c>
      <c r="C1899" t="s">
        <v>175</v>
      </c>
      <c r="D1899" t="s">
        <v>15</v>
      </c>
      <c r="E1899">
        <v>2020</v>
      </c>
      <c r="F1899">
        <v>12</v>
      </c>
      <c r="G1899" s="3" t="s">
        <v>118</v>
      </c>
      <c r="H1899" t="s">
        <v>2924</v>
      </c>
      <c r="I1899" s="2" cm="1">
        <f t="array" ref="I1899">SUMPRODUCT(Actuals[Price '[USD'] per UOM], --(Actuals[Commodity] = 'Consolidated'!$B1899), --(Actuals[Region] = 'Consolidated'!$D1899), --(Actuals[Year Month] = $G1899))</f>
        <v>0.35099999999999998</v>
      </c>
      <c r="J1899" s="2">
        <v>0.4</v>
      </c>
      <c r="K1899" s="2" t="s">
        <v>2923</v>
      </c>
    </row>
    <row r="1900" spans="2:11" hidden="1" x14ac:dyDescent="0.2">
      <c r="B1900" t="s">
        <v>6</v>
      </c>
      <c r="C1900" t="s">
        <v>175</v>
      </c>
      <c r="D1900" t="s">
        <v>15</v>
      </c>
      <c r="E1900">
        <v>2021</v>
      </c>
      <c r="F1900">
        <v>1</v>
      </c>
      <c r="G1900" s="3" t="s">
        <v>119</v>
      </c>
      <c r="H1900" t="s">
        <v>2924</v>
      </c>
      <c r="I1900" s="2" cm="1">
        <f t="array" ref="I1900">SUMPRODUCT(Actuals[Price '[USD'] per UOM], --(Actuals[Commodity] = 'Consolidated'!$B1900), --(Actuals[Region] = 'Consolidated'!$D1900), --(Actuals[Year Month] = $G1900))</f>
        <v>0.35099999999999998</v>
      </c>
      <c r="J1900" s="2">
        <v>0.38500000000000001</v>
      </c>
      <c r="K1900" s="2" t="s">
        <v>2923</v>
      </c>
    </row>
    <row r="1901" spans="2:11" hidden="1" x14ac:dyDescent="0.2">
      <c r="B1901" t="s">
        <v>6</v>
      </c>
      <c r="C1901" t="s">
        <v>175</v>
      </c>
      <c r="D1901" t="s">
        <v>15</v>
      </c>
      <c r="E1901">
        <v>2021</v>
      </c>
      <c r="F1901">
        <v>2</v>
      </c>
      <c r="G1901" s="3" t="s">
        <v>120</v>
      </c>
      <c r="H1901" t="s">
        <v>2924</v>
      </c>
      <c r="I1901" s="2" cm="1">
        <f t="array" ref="I1901">SUMPRODUCT(Actuals[Price '[USD'] per UOM], --(Actuals[Commodity] = 'Consolidated'!$B1901), --(Actuals[Region] = 'Consolidated'!$D1901), --(Actuals[Year Month] = $G1901))</f>
        <v>0.35099999999999998</v>
      </c>
      <c r="J1901" s="2">
        <v>0.39</v>
      </c>
      <c r="K1901" s="2" t="s">
        <v>2923</v>
      </c>
    </row>
    <row r="1902" spans="2:11" hidden="1" x14ac:dyDescent="0.2">
      <c r="B1902" t="s">
        <v>6</v>
      </c>
      <c r="C1902" t="s">
        <v>175</v>
      </c>
      <c r="D1902" t="s">
        <v>15</v>
      </c>
      <c r="E1902">
        <v>2021</v>
      </c>
      <c r="F1902">
        <v>3</v>
      </c>
      <c r="G1902" s="3" t="s">
        <v>121</v>
      </c>
      <c r="H1902" t="s">
        <v>2924</v>
      </c>
      <c r="I1902" s="2" cm="1">
        <f t="array" ref="I1902">SUMPRODUCT(Actuals[Price '[USD'] per UOM], --(Actuals[Commodity] = 'Consolidated'!$B1902), --(Actuals[Region] = 'Consolidated'!$D1902), --(Actuals[Year Month] = $G1902))</f>
        <v>0.35099999999999998</v>
      </c>
      <c r="J1902" s="2">
        <v>0.39</v>
      </c>
      <c r="K1902" s="2" t="s">
        <v>2923</v>
      </c>
    </row>
    <row r="1903" spans="2:11" hidden="1" x14ac:dyDescent="0.2">
      <c r="B1903" t="s">
        <v>6</v>
      </c>
      <c r="C1903" t="s">
        <v>175</v>
      </c>
      <c r="D1903" t="s">
        <v>15</v>
      </c>
      <c r="E1903">
        <v>2021</v>
      </c>
      <c r="F1903">
        <v>4</v>
      </c>
      <c r="G1903" s="3" t="s">
        <v>122</v>
      </c>
      <c r="H1903" t="s">
        <v>2924</v>
      </c>
      <c r="I1903" s="2" cm="1">
        <f t="array" ref="I1903">SUMPRODUCT(Actuals[Price '[USD'] per UOM], --(Actuals[Commodity] = 'Consolidated'!$B1903), --(Actuals[Region] = 'Consolidated'!$D1903), --(Actuals[Year Month] = $G1903))</f>
        <v>0.35099999999999998</v>
      </c>
      <c r="J1903" s="2">
        <v>0.41000000000000003</v>
      </c>
      <c r="K1903" s="2" t="s">
        <v>2923</v>
      </c>
    </row>
    <row r="1904" spans="2:11" hidden="1" x14ac:dyDescent="0.2">
      <c r="B1904" t="s">
        <v>6</v>
      </c>
      <c r="C1904" t="s">
        <v>175</v>
      </c>
      <c r="D1904" t="s">
        <v>15</v>
      </c>
      <c r="E1904">
        <v>2021</v>
      </c>
      <c r="F1904">
        <v>5</v>
      </c>
      <c r="G1904" s="3" t="s">
        <v>123</v>
      </c>
      <c r="H1904" t="s">
        <v>2924</v>
      </c>
      <c r="I1904" s="2" cm="1">
        <f t="array" ref="I1904">SUMPRODUCT(Actuals[Price '[USD'] per UOM], --(Actuals[Commodity] = 'Consolidated'!$B1904), --(Actuals[Region] = 'Consolidated'!$D1904), --(Actuals[Year Month] = $G1904))</f>
        <v>0.371</v>
      </c>
      <c r="J1904" s="2">
        <v>0.42499999999999999</v>
      </c>
      <c r="K1904" s="2" t="s">
        <v>2923</v>
      </c>
    </row>
    <row r="1905" spans="2:11" hidden="1" x14ac:dyDescent="0.2">
      <c r="B1905" t="s">
        <v>6</v>
      </c>
      <c r="C1905" t="s">
        <v>175</v>
      </c>
      <c r="D1905" t="s">
        <v>15</v>
      </c>
      <c r="E1905">
        <v>2021</v>
      </c>
      <c r="F1905">
        <v>6</v>
      </c>
      <c r="G1905" s="3" t="s">
        <v>124</v>
      </c>
      <c r="H1905" t="s">
        <v>2924</v>
      </c>
      <c r="I1905" s="2" cm="1">
        <f t="array" ref="I1905">SUMPRODUCT(Actuals[Price '[USD'] per UOM], --(Actuals[Commodity] = 'Consolidated'!$B1905), --(Actuals[Region] = 'Consolidated'!$D1905), --(Actuals[Year Month] = $G1905))</f>
        <v>0.39100000000000001</v>
      </c>
      <c r="J1905" s="2">
        <v>0.44</v>
      </c>
      <c r="K1905" s="2" t="s">
        <v>2923</v>
      </c>
    </row>
    <row r="1906" spans="2:11" hidden="1" x14ac:dyDescent="0.2">
      <c r="B1906" t="s">
        <v>6</v>
      </c>
      <c r="C1906" t="s">
        <v>175</v>
      </c>
      <c r="D1906" t="s">
        <v>15</v>
      </c>
      <c r="E1906">
        <v>2021</v>
      </c>
      <c r="F1906">
        <v>7</v>
      </c>
      <c r="G1906" s="3" t="s">
        <v>125</v>
      </c>
      <c r="H1906" t="s">
        <v>2924</v>
      </c>
      <c r="I1906" s="2" cm="1">
        <f t="array" ref="I1906">SUMPRODUCT(Actuals[Price '[USD'] per UOM], --(Actuals[Commodity] = 'Consolidated'!$B1906), --(Actuals[Region] = 'Consolidated'!$D1906), --(Actuals[Year Month] = $G1906))</f>
        <v>0.40200000000000002</v>
      </c>
      <c r="J1906" s="2">
        <v>0.44</v>
      </c>
      <c r="K1906" s="2" t="s">
        <v>2923</v>
      </c>
    </row>
    <row r="1907" spans="2:11" hidden="1" x14ac:dyDescent="0.2">
      <c r="B1907" t="s">
        <v>6</v>
      </c>
      <c r="C1907" t="s">
        <v>175</v>
      </c>
      <c r="D1907" t="s">
        <v>15</v>
      </c>
      <c r="E1907">
        <v>2021</v>
      </c>
      <c r="F1907">
        <v>8</v>
      </c>
      <c r="G1907" s="3" t="s">
        <v>126</v>
      </c>
      <c r="H1907" t="s">
        <v>2924</v>
      </c>
      <c r="I1907" s="2" cm="1">
        <f t="array" ref="I1907">SUMPRODUCT(Actuals[Price '[USD'] per UOM], --(Actuals[Commodity] = 'Consolidated'!$B1907), --(Actuals[Region] = 'Consolidated'!$D1907), --(Actuals[Year Month] = $G1907))</f>
        <v>0.44400000000000001</v>
      </c>
      <c r="J1907" s="2">
        <v>0.44</v>
      </c>
      <c r="K1907" s="2" t="s">
        <v>2923</v>
      </c>
    </row>
    <row r="1908" spans="2:11" hidden="1" x14ac:dyDescent="0.2">
      <c r="B1908" t="s">
        <v>6</v>
      </c>
      <c r="C1908" t="s">
        <v>175</v>
      </c>
      <c r="D1908" t="s">
        <v>15</v>
      </c>
      <c r="E1908">
        <v>2021</v>
      </c>
      <c r="F1908">
        <v>9</v>
      </c>
      <c r="G1908" s="3" t="s">
        <v>127</v>
      </c>
      <c r="H1908" t="s">
        <v>2924</v>
      </c>
      <c r="I1908" s="2" cm="1">
        <f t="array" ref="I1908">SUMPRODUCT(Actuals[Price '[USD'] per UOM], --(Actuals[Commodity] = 'Consolidated'!$B1908), --(Actuals[Region] = 'Consolidated'!$D1908), --(Actuals[Year Month] = $G1908))</f>
        <v>0.44800000000000001</v>
      </c>
      <c r="J1908" s="2">
        <v>0.44</v>
      </c>
      <c r="K1908" s="2" t="s">
        <v>2923</v>
      </c>
    </row>
    <row r="1909" spans="2:11" hidden="1" x14ac:dyDescent="0.2">
      <c r="B1909" t="s">
        <v>6</v>
      </c>
      <c r="C1909" t="s">
        <v>175</v>
      </c>
      <c r="D1909" t="s">
        <v>15</v>
      </c>
      <c r="E1909">
        <v>2021</v>
      </c>
      <c r="F1909">
        <v>10</v>
      </c>
      <c r="G1909" s="3" t="s">
        <v>128</v>
      </c>
      <c r="H1909" t="s">
        <v>2924</v>
      </c>
      <c r="I1909" s="2" cm="1">
        <f t="array" ref="I1909">SUMPRODUCT(Actuals[Price '[USD'] per UOM], --(Actuals[Commodity] = 'Consolidated'!$B1909), --(Actuals[Region] = 'Consolidated'!$D1909), --(Actuals[Year Month] = $G1909))</f>
        <v>0.47799999999999998</v>
      </c>
      <c r="J1909" s="2">
        <v>0.45</v>
      </c>
      <c r="K1909" s="2" t="s">
        <v>2923</v>
      </c>
    </row>
    <row r="1910" spans="2:11" hidden="1" x14ac:dyDescent="0.2">
      <c r="B1910" t="s">
        <v>6</v>
      </c>
      <c r="C1910" t="s">
        <v>175</v>
      </c>
      <c r="D1910" t="s">
        <v>15</v>
      </c>
      <c r="E1910">
        <v>2021</v>
      </c>
      <c r="F1910">
        <v>11</v>
      </c>
      <c r="G1910" s="3" t="s">
        <v>129</v>
      </c>
      <c r="H1910" t="s">
        <v>2924</v>
      </c>
      <c r="I1910" s="2" cm="1">
        <f t="array" ref="I1910">SUMPRODUCT(Actuals[Price '[USD'] per UOM], --(Actuals[Commodity] = 'Consolidated'!$B1910), --(Actuals[Region] = 'Consolidated'!$D1910), --(Actuals[Year Month] = $G1910))</f>
        <v>0.55000000000000004</v>
      </c>
      <c r="J1910" s="2">
        <v>0.46</v>
      </c>
      <c r="K1910" s="2" t="s">
        <v>2923</v>
      </c>
    </row>
    <row r="1911" spans="2:11" hidden="1" x14ac:dyDescent="0.2">
      <c r="B1911" t="s">
        <v>6</v>
      </c>
      <c r="C1911" t="s">
        <v>175</v>
      </c>
      <c r="D1911" t="s">
        <v>15</v>
      </c>
      <c r="E1911">
        <v>2021</v>
      </c>
      <c r="F1911">
        <v>12</v>
      </c>
      <c r="G1911" s="3" t="s">
        <v>130</v>
      </c>
      <c r="H1911" t="s">
        <v>2924</v>
      </c>
      <c r="I1911" s="2" cm="1">
        <f t="array" ref="I1911">SUMPRODUCT(Actuals[Price '[USD'] per UOM], --(Actuals[Commodity] = 'Consolidated'!$B1911), --(Actuals[Region] = 'Consolidated'!$D1911), --(Actuals[Year Month] = $G1911))</f>
        <v>0.69699999999999995</v>
      </c>
      <c r="J1911" s="2">
        <v>0.46</v>
      </c>
      <c r="K1911" s="2" t="s">
        <v>2923</v>
      </c>
    </row>
    <row r="1912" spans="2:11" hidden="1" x14ac:dyDescent="0.2">
      <c r="B1912" t="s">
        <v>6</v>
      </c>
      <c r="C1912" t="s">
        <v>179</v>
      </c>
      <c r="D1912" t="s">
        <v>7</v>
      </c>
      <c r="E1912">
        <v>2020</v>
      </c>
      <c r="F1912">
        <v>10</v>
      </c>
      <c r="G1912" s="3" t="s">
        <v>116</v>
      </c>
      <c r="H1912" t="s">
        <v>2925</v>
      </c>
      <c r="I1912" s="2" cm="1">
        <f t="array" ref="I1912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912" s="2">
        <v>0.73303615</v>
      </c>
      <c r="K1912" s="2" t="s">
        <v>2926</v>
      </c>
    </row>
    <row r="1913" spans="2:11" hidden="1" x14ac:dyDescent="0.2">
      <c r="B1913" t="s">
        <v>6</v>
      </c>
      <c r="C1913" t="s">
        <v>179</v>
      </c>
      <c r="D1913" t="s">
        <v>7</v>
      </c>
      <c r="E1913">
        <v>2020</v>
      </c>
      <c r="F1913">
        <v>11</v>
      </c>
      <c r="G1913" s="3" t="s">
        <v>117</v>
      </c>
      <c r="H1913" t="s">
        <v>2925</v>
      </c>
      <c r="I1913" s="2" cm="1">
        <f t="array" ref="I1913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913" s="2">
        <v>0.72201305000000005</v>
      </c>
      <c r="K1913" s="2" t="s">
        <v>2926</v>
      </c>
    </row>
    <row r="1914" spans="2:11" hidden="1" x14ac:dyDescent="0.2">
      <c r="B1914" t="s">
        <v>6</v>
      </c>
      <c r="C1914" t="s">
        <v>179</v>
      </c>
      <c r="D1914" t="s">
        <v>7</v>
      </c>
      <c r="E1914">
        <v>2020</v>
      </c>
      <c r="F1914">
        <v>12</v>
      </c>
      <c r="G1914" s="3" t="s">
        <v>118</v>
      </c>
      <c r="H1914" t="s">
        <v>2925</v>
      </c>
      <c r="I1914" s="2" cm="1">
        <f t="array" ref="I1914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914" s="2">
        <v>0.71098994999999998</v>
      </c>
      <c r="K1914" s="2" t="s">
        <v>2926</v>
      </c>
    </row>
    <row r="1915" spans="2:11" hidden="1" x14ac:dyDescent="0.2">
      <c r="B1915" t="s">
        <v>6</v>
      </c>
      <c r="C1915" t="s">
        <v>179</v>
      </c>
      <c r="D1915" t="s">
        <v>7</v>
      </c>
      <c r="E1915">
        <v>2021</v>
      </c>
      <c r="F1915">
        <v>1</v>
      </c>
      <c r="G1915" s="3" t="s">
        <v>119</v>
      </c>
      <c r="H1915" t="s">
        <v>2925</v>
      </c>
      <c r="I1915" s="2" cm="1">
        <f t="array" ref="I191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915" s="2">
        <v>0.6944553</v>
      </c>
      <c r="K1915" s="2" t="s">
        <v>2926</v>
      </c>
    </row>
    <row r="1916" spans="2:11" hidden="1" x14ac:dyDescent="0.2">
      <c r="B1916" t="s">
        <v>6</v>
      </c>
      <c r="C1916" t="s">
        <v>179</v>
      </c>
      <c r="D1916" t="s">
        <v>7</v>
      </c>
      <c r="E1916">
        <v>2021</v>
      </c>
      <c r="F1916">
        <v>2</v>
      </c>
      <c r="G1916" s="3" t="s">
        <v>120</v>
      </c>
      <c r="H1916" t="s">
        <v>2925</v>
      </c>
      <c r="I1916" s="2" cm="1">
        <f t="array" ref="I191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916" s="2">
        <v>0.68343220000000005</v>
      </c>
      <c r="K1916" s="2" t="s">
        <v>2926</v>
      </c>
    </row>
    <row r="1917" spans="2:11" hidden="1" x14ac:dyDescent="0.2">
      <c r="B1917" t="s">
        <v>6</v>
      </c>
      <c r="C1917" t="s">
        <v>179</v>
      </c>
      <c r="D1917" t="s">
        <v>7</v>
      </c>
      <c r="E1917">
        <v>2021</v>
      </c>
      <c r="F1917">
        <v>3</v>
      </c>
      <c r="G1917" s="3" t="s">
        <v>121</v>
      </c>
      <c r="H1917" t="s">
        <v>2925</v>
      </c>
      <c r="I1917" s="2" cm="1">
        <f t="array" ref="I1917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917" s="2">
        <v>0.68343220000000005</v>
      </c>
      <c r="K1917" s="2" t="s">
        <v>2926</v>
      </c>
    </row>
    <row r="1918" spans="2:11" hidden="1" x14ac:dyDescent="0.2">
      <c r="B1918" t="s">
        <v>6</v>
      </c>
      <c r="C1918" t="s">
        <v>179</v>
      </c>
      <c r="D1918" t="s">
        <v>7</v>
      </c>
      <c r="E1918">
        <v>2021</v>
      </c>
      <c r="F1918">
        <v>4</v>
      </c>
      <c r="G1918" s="3" t="s">
        <v>122</v>
      </c>
      <c r="H1918" t="s">
        <v>2925</v>
      </c>
      <c r="I1918" s="2" cm="1">
        <f t="array" ref="I191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18" s="2">
        <v>0.68343220000000005</v>
      </c>
      <c r="K1918" s="2" t="s">
        <v>2926</v>
      </c>
    </row>
    <row r="1919" spans="2:11" hidden="1" x14ac:dyDescent="0.2">
      <c r="B1919" t="s">
        <v>6</v>
      </c>
      <c r="C1919" t="s">
        <v>179</v>
      </c>
      <c r="D1919" t="s">
        <v>7</v>
      </c>
      <c r="E1919">
        <v>2021</v>
      </c>
      <c r="F1919">
        <v>5</v>
      </c>
      <c r="G1919" s="3" t="s">
        <v>123</v>
      </c>
      <c r="H1919" t="s">
        <v>2925</v>
      </c>
      <c r="I1919" s="2" cm="1">
        <f t="array" ref="I1919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919" s="2">
        <v>0.68343220000000005</v>
      </c>
      <c r="K1919" s="2" t="s">
        <v>2926</v>
      </c>
    </row>
    <row r="1920" spans="2:11" hidden="1" x14ac:dyDescent="0.2">
      <c r="B1920" t="s">
        <v>6</v>
      </c>
      <c r="C1920" t="s">
        <v>179</v>
      </c>
      <c r="D1920" t="s">
        <v>7</v>
      </c>
      <c r="E1920">
        <v>2021</v>
      </c>
      <c r="F1920">
        <v>6</v>
      </c>
      <c r="G1920" s="3" t="s">
        <v>124</v>
      </c>
      <c r="H1920" t="s">
        <v>2925</v>
      </c>
      <c r="I1920" s="2" cm="1">
        <f t="array" ref="I1920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920" s="2">
        <v>0.68343220000000005</v>
      </c>
      <c r="K1920" s="2" t="s">
        <v>2926</v>
      </c>
    </row>
    <row r="1921" spans="2:11" hidden="1" x14ac:dyDescent="0.2">
      <c r="B1921" t="s">
        <v>6</v>
      </c>
      <c r="C1921" t="s">
        <v>179</v>
      </c>
      <c r="D1921" t="s">
        <v>7</v>
      </c>
      <c r="E1921">
        <v>2021</v>
      </c>
      <c r="F1921">
        <v>7</v>
      </c>
      <c r="G1921" s="3" t="s">
        <v>125</v>
      </c>
      <c r="H1921" t="s">
        <v>2925</v>
      </c>
      <c r="I1921" s="2" cm="1">
        <f t="array" ref="I1921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921" s="2">
        <v>0.67240909999999998</v>
      </c>
      <c r="K1921" s="2" t="s">
        <v>2926</v>
      </c>
    </row>
    <row r="1922" spans="2:11" hidden="1" x14ac:dyDescent="0.2">
      <c r="B1922" t="s">
        <v>6</v>
      </c>
      <c r="C1922" t="s">
        <v>179</v>
      </c>
      <c r="D1922" t="s">
        <v>7</v>
      </c>
      <c r="E1922">
        <v>2021</v>
      </c>
      <c r="F1922">
        <v>8</v>
      </c>
      <c r="G1922" s="3" t="s">
        <v>126</v>
      </c>
      <c r="H1922" t="s">
        <v>2925</v>
      </c>
      <c r="I1922" s="2" cm="1">
        <f t="array" ref="I1922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922" s="2">
        <v>0.67240909999999998</v>
      </c>
      <c r="K1922" s="2" t="s">
        <v>2926</v>
      </c>
    </row>
    <row r="1923" spans="2:11" hidden="1" x14ac:dyDescent="0.2">
      <c r="B1923" t="s">
        <v>6</v>
      </c>
      <c r="C1923" t="s">
        <v>179</v>
      </c>
      <c r="D1923" t="s">
        <v>7</v>
      </c>
      <c r="E1923">
        <v>2021</v>
      </c>
      <c r="F1923">
        <v>9</v>
      </c>
      <c r="G1923" s="3" t="s">
        <v>127</v>
      </c>
      <c r="H1923" t="s">
        <v>2925</v>
      </c>
      <c r="I1923" s="2" cm="1">
        <f t="array" ref="I1923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923" s="2">
        <v>0.67240909999999998</v>
      </c>
      <c r="K1923" s="2" t="s">
        <v>2926</v>
      </c>
    </row>
    <row r="1924" spans="2:11" hidden="1" x14ac:dyDescent="0.2">
      <c r="B1924" t="s">
        <v>6</v>
      </c>
      <c r="C1924" t="s">
        <v>179</v>
      </c>
      <c r="D1924" t="s">
        <v>7</v>
      </c>
      <c r="E1924">
        <v>2021</v>
      </c>
      <c r="F1924">
        <v>10</v>
      </c>
      <c r="G1924" s="3" t="s">
        <v>128</v>
      </c>
      <c r="H1924" t="s">
        <v>2925</v>
      </c>
      <c r="I1924" s="2" cm="1">
        <f t="array" ref="I1924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924" s="2">
        <v>0.67240909999999998</v>
      </c>
      <c r="K1924" s="2" t="s">
        <v>2926</v>
      </c>
    </row>
    <row r="1925" spans="2:11" hidden="1" x14ac:dyDescent="0.2">
      <c r="B1925" t="s">
        <v>6</v>
      </c>
      <c r="C1925" t="s">
        <v>179</v>
      </c>
      <c r="D1925" t="s">
        <v>7</v>
      </c>
      <c r="E1925">
        <v>2021</v>
      </c>
      <c r="F1925">
        <v>11</v>
      </c>
      <c r="G1925" s="3" t="s">
        <v>129</v>
      </c>
      <c r="H1925" t="s">
        <v>2925</v>
      </c>
      <c r="I1925" s="2" cm="1">
        <f t="array" ref="I1925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925" s="2">
        <v>0.67240909999999998</v>
      </c>
      <c r="K1925" s="2" t="s">
        <v>2926</v>
      </c>
    </row>
    <row r="1926" spans="2:11" hidden="1" x14ac:dyDescent="0.2">
      <c r="B1926" t="s">
        <v>6</v>
      </c>
      <c r="C1926" t="s">
        <v>179</v>
      </c>
      <c r="D1926" t="s">
        <v>7</v>
      </c>
      <c r="E1926">
        <v>2021</v>
      </c>
      <c r="F1926">
        <v>12</v>
      </c>
      <c r="G1926" s="3" t="s">
        <v>130</v>
      </c>
      <c r="H1926" t="s">
        <v>2925</v>
      </c>
      <c r="I1926" s="2" cm="1">
        <f t="array" ref="I192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926" s="2">
        <v>0.67240909999999998</v>
      </c>
      <c r="K1926" s="2" t="s">
        <v>2926</v>
      </c>
    </row>
    <row r="1927" spans="2:11" hidden="1" x14ac:dyDescent="0.2">
      <c r="B1927" t="s">
        <v>6</v>
      </c>
      <c r="C1927" t="s">
        <v>186</v>
      </c>
      <c r="D1927" t="s">
        <v>17</v>
      </c>
      <c r="E1927">
        <v>2020</v>
      </c>
      <c r="F1927">
        <v>10</v>
      </c>
      <c r="G1927" s="3" t="s">
        <v>116</v>
      </c>
      <c r="H1927" t="s">
        <v>2925</v>
      </c>
      <c r="I1927" s="2" cm="1">
        <f t="array" ref="I1927">SUMPRODUCT(CAUWEP176[Value], --(CAUWEP176[Year] = Consolidated[[#This Row],[Year]]), --(CAUWEP176[Month] = Consolidated[[#This Row],[Month]]))</f>
        <v>0.68400000000000005</v>
      </c>
      <c r="J1927" s="2">
        <v>0.695754716981132</v>
      </c>
      <c r="K1927" s="2" t="s">
        <v>2926</v>
      </c>
    </row>
    <row r="1928" spans="2:11" hidden="1" x14ac:dyDescent="0.2">
      <c r="B1928" t="s">
        <v>6</v>
      </c>
      <c r="C1928" t="s">
        <v>186</v>
      </c>
      <c r="D1928" t="s">
        <v>17</v>
      </c>
      <c r="E1928">
        <v>2020</v>
      </c>
      <c r="F1928">
        <v>11</v>
      </c>
      <c r="G1928" s="3" t="s">
        <v>117</v>
      </c>
      <c r="H1928" t="s">
        <v>2925</v>
      </c>
      <c r="I1928" s="2" cm="1">
        <f t="array" ref="I1928">SUMPRODUCT(CAUWEP176[Value], --(CAUWEP176[Year] = Consolidated[[#This Row],[Year]]), --(CAUWEP176[Month] = Consolidated[[#This Row],[Month]]))</f>
        <v>0.68700000000000006</v>
      </c>
      <c r="J1928" s="2">
        <v>0.695754716981132</v>
      </c>
      <c r="K1928" s="2" t="s">
        <v>2926</v>
      </c>
    </row>
    <row r="1929" spans="2:11" hidden="1" x14ac:dyDescent="0.2">
      <c r="B1929" t="s">
        <v>6</v>
      </c>
      <c r="C1929" t="s">
        <v>186</v>
      </c>
      <c r="D1929" t="s">
        <v>17</v>
      </c>
      <c r="E1929">
        <v>2020</v>
      </c>
      <c r="F1929">
        <v>12</v>
      </c>
      <c r="G1929" s="3" t="s">
        <v>118</v>
      </c>
      <c r="H1929" t="s">
        <v>2925</v>
      </c>
      <c r="I1929" s="2" cm="1">
        <f t="array" ref="I1929">SUMPRODUCT(CAUWEP176[Value], --(CAUWEP176[Year] = Consolidated[[#This Row],[Year]]), --(CAUWEP176[Month] = Consolidated[[#This Row],[Month]]))</f>
        <v>0.70599999999999996</v>
      </c>
      <c r="J1929" s="2">
        <v>0.695754716981132</v>
      </c>
      <c r="K1929" s="2" t="s">
        <v>2926</v>
      </c>
    </row>
    <row r="1930" spans="2:11" hidden="1" x14ac:dyDescent="0.2">
      <c r="B1930" t="s">
        <v>6</v>
      </c>
      <c r="C1930" t="s">
        <v>186</v>
      </c>
      <c r="D1930" t="s">
        <v>17</v>
      </c>
      <c r="E1930">
        <v>2021</v>
      </c>
      <c r="F1930">
        <v>1</v>
      </c>
      <c r="G1930" s="3" t="s">
        <v>119</v>
      </c>
      <c r="H1930" t="s">
        <v>2925</v>
      </c>
      <c r="I1930" s="2" cm="1">
        <f t="array" ref="I1930">SUMPRODUCT(CAUWEP176[Value], --(CAUWEP176[Year] = Consolidated[[#This Row],[Year]]), --(CAUWEP176[Month] = Consolidated[[#This Row],[Month]]))</f>
        <v>0.64</v>
      </c>
      <c r="J1930" s="2">
        <v>0.66037735849056611</v>
      </c>
      <c r="K1930" s="2" t="s">
        <v>2926</v>
      </c>
    </row>
    <row r="1931" spans="2:11" hidden="1" x14ac:dyDescent="0.2">
      <c r="B1931" t="s">
        <v>6</v>
      </c>
      <c r="C1931" t="s">
        <v>186</v>
      </c>
      <c r="D1931" t="s">
        <v>17</v>
      </c>
      <c r="E1931">
        <v>2021</v>
      </c>
      <c r="F1931">
        <v>2</v>
      </c>
      <c r="G1931" s="3" t="s">
        <v>120</v>
      </c>
      <c r="H1931" t="s">
        <v>2925</v>
      </c>
      <c r="I1931" s="2" cm="1">
        <f t="array" ref="I1931">SUMPRODUCT(CAUWEP176[Value], --(CAUWEP176[Year] = Consolidated[[#This Row],[Year]]), --(CAUWEP176[Month] = Consolidated[[#This Row],[Month]]))</f>
        <v>0.63500000000000001</v>
      </c>
      <c r="J1931" s="2">
        <v>0.66037735849056611</v>
      </c>
      <c r="K1931" s="2" t="s">
        <v>2926</v>
      </c>
    </row>
    <row r="1932" spans="2:11" hidden="1" x14ac:dyDescent="0.2">
      <c r="B1932" t="s">
        <v>6</v>
      </c>
      <c r="C1932" t="s">
        <v>186</v>
      </c>
      <c r="D1932" t="s">
        <v>17</v>
      </c>
      <c r="E1932">
        <v>2021</v>
      </c>
      <c r="F1932">
        <v>3</v>
      </c>
      <c r="G1932" s="3" t="s">
        <v>121</v>
      </c>
      <c r="H1932" t="s">
        <v>2925</v>
      </c>
      <c r="I1932" s="2" cm="1">
        <f t="array" ref="I1932">SUMPRODUCT(CAUWEP176[Value], --(CAUWEP176[Year] = Consolidated[[#This Row],[Year]]), --(CAUWEP176[Month] = Consolidated[[#This Row],[Month]]))</f>
        <v>0.626</v>
      </c>
      <c r="J1932" s="2">
        <v>0.66037735849056611</v>
      </c>
      <c r="K1932" s="2" t="s">
        <v>2926</v>
      </c>
    </row>
    <row r="1933" spans="2:11" hidden="1" x14ac:dyDescent="0.2">
      <c r="B1933" t="s">
        <v>6</v>
      </c>
      <c r="C1933" t="s">
        <v>186</v>
      </c>
      <c r="D1933" t="s">
        <v>17</v>
      </c>
      <c r="E1933">
        <v>2021</v>
      </c>
      <c r="F1933">
        <v>4</v>
      </c>
      <c r="G1933" s="3" t="s">
        <v>122</v>
      </c>
      <c r="H1933" t="s">
        <v>2925</v>
      </c>
      <c r="I1933" s="2" cm="1">
        <f t="array" ref="I1933">SUMPRODUCT(CAUWEP176[Value], --(CAUWEP176[Year] = Consolidated[[#This Row],[Year]]), --(CAUWEP176[Month] = Consolidated[[#This Row],[Month]]))</f>
        <v>0.66800000000000004</v>
      </c>
      <c r="J1933" s="2">
        <v>0.66037735849056611</v>
      </c>
      <c r="K1933" s="2" t="s">
        <v>2926</v>
      </c>
    </row>
    <row r="1934" spans="2:11" hidden="1" x14ac:dyDescent="0.2">
      <c r="B1934" t="s">
        <v>6</v>
      </c>
      <c r="C1934" t="s">
        <v>186</v>
      </c>
      <c r="D1934" t="s">
        <v>17</v>
      </c>
      <c r="E1934">
        <v>2021</v>
      </c>
      <c r="F1934">
        <v>5</v>
      </c>
      <c r="G1934" s="3" t="s">
        <v>123</v>
      </c>
      <c r="H1934" t="s">
        <v>2925</v>
      </c>
      <c r="I1934" s="2" cm="1">
        <f t="array" ref="I1934">SUMPRODUCT(CAUWEP176[Value], --(CAUWEP176[Year] = Consolidated[[#This Row],[Year]]), --(CAUWEP176[Month] = Consolidated[[#This Row],[Month]]))</f>
        <v>0.66800000000000004</v>
      </c>
      <c r="J1934" s="2">
        <v>0.66037735849056611</v>
      </c>
      <c r="K1934" s="2" t="s">
        <v>2926</v>
      </c>
    </row>
    <row r="1935" spans="2:11" hidden="1" x14ac:dyDescent="0.2">
      <c r="B1935" t="s">
        <v>6</v>
      </c>
      <c r="C1935" t="s">
        <v>186</v>
      </c>
      <c r="D1935" t="s">
        <v>17</v>
      </c>
      <c r="E1935">
        <v>2021</v>
      </c>
      <c r="F1935">
        <v>6</v>
      </c>
      <c r="G1935" s="3" t="s">
        <v>124</v>
      </c>
      <c r="H1935" t="s">
        <v>2925</v>
      </c>
      <c r="I1935" s="2" cm="1">
        <f t="array" ref="I1935">SUMPRODUCT(CAUWEP176[Value], --(CAUWEP176[Year] = Consolidated[[#This Row],[Year]]), --(CAUWEP176[Month] = Consolidated[[#This Row],[Month]]))</f>
        <v>0.66800000000000004</v>
      </c>
      <c r="J1935" s="2">
        <v>0.66037735849056611</v>
      </c>
      <c r="K1935" s="2" t="s">
        <v>2926</v>
      </c>
    </row>
    <row r="1936" spans="2:11" hidden="1" x14ac:dyDescent="0.2">
      <c r="B1936" t="s">
        <v>6</v>
      </c>
      <c r="C1936" t="s">
        <v>186</v>
      </c>
      <c r="D1936" t="s">
        <v>17</v>
      </c>
      <c r="E1936">
        <v>2021</v>
      </c>
      <c r="F1936">
        <v>7</v>
      </c>
      <c r="G1936" s="3" t="s">
        <v>125</v>
      </c>
      <c r="H1936" t="s">
        <v>2925</v>
      </c>
      <c r="I1936" s="2" cm="1">
        <f t="array" ref="I1936">SUMPRODUCT(CAUWEP176[Value], --(CAUWEP176[Year] = Consolidated[[#This Row],[Year]]), --(CAUWEP176[Month] = Consolidated[[#This Row],[Month]]))</f>
        <v>0.745</v>
      </c>
      <c r="J1936" s="2">
        <v>0.66627358490566047</v>
      </c>
      <c r="K1936" s="2" t="s">
        <v>2926</v>
      </c>
    </row>
    <row r="1937" spans="2:11" hidden="1" x14ac:dyDescent="0.2">
      <c r="B1937" t="s">
        <v>6</v>
      </c>
      <c r="C1937" t="s">
        <v>186</v>
      </c>
      <c r="D1937" t="s">
        <v>17</v>
      </c>
      <c r="E1937">
        <v>2021</v>
      </c>
      <c r="F1937">
        <v>8</v>
      </c>
      <c r="G1937" s="3" t="s">
        <v>126</v>
      </c>
      <c r="H1937" t="s">
        <v>2925</v>
      </c>
      <c r="I1937" s="2" cm="1">
        <f t="array" ref="I1937">SUMPRODUCT(CAUWEP176[Value], --(CAUWEP176[Year] = Consolidated[[#This Row],[Year]]), --(CAUWEP176[Month] = Consolidated[[#This Row],[Month]]))</f>
        <v>0.745</v>
      </c>
      <c r="J1937" s="2">
        <v>0.66627358490566047</v>
      </c>
      <c r="K1937" s="2" t="s">
        <v>2926</v>
      </c>
    </row>
    <row r="1938" spans="2:11" hidden="1" x14ac:dyDescent="0.2">
      <c r="B1938" t="s">
        <v>6</v>
      </c>
      <c r="C1938" t="s">
        <v>186</v>
      </c>
      <c r="D1938" t="s">
        <v>17</v>
      </c>
      <c r="E1938">
        <v>2021</v>
      </c>
      <c r="F1938">
        <v>9</v>
      </c>
      <c r="G1938" s="3" t="s">
        <v>127</v>
      </c>
      <c r="H1938" t="s">
        <v>2925</v>
      </c>
      <c r="I1938" s="2" cm="1">
        <f t="array" ref="I1938">SUMPRODUCT(CAUWEP176[Value], --(CAUWEP176[Year] = Consolidated[[#This Row],[Year]]), --(CAUWEP176[Month] = Consolidated[[#This Row],[Month]]))</f>
        <v>0.745</v>
      </c>
      <c r="J1938" s="2">
        <v>0.66627358490566047</v>
      </c>
      <c r="K1938" s="2" t="s">
        <v>2926</v>
      </c>
    </row>
    <row r="1939" spans="2:11" hidden="1" x14ac:dyDescent="0.2">
      <c r="B1939" t="s">
        <v>6</v>
      </c>
      <c r="C1939" t="s">
        <v>186</v>
      </c>
      <c r="D1939" t="s">
        <v>17</v>
      </c>
      <c r="E1939">
        <v>2021</v>
      </c>
      <c r="F1939">
        <v>10</v>
      </c>
      <c r="G1939" s="3" t="s">
        <v>128</v>
      </c>
      <c r="H1939" t="s">
        <v>2925</v>
      </c>
      <c r="I1939" s="2" cm="1">
        <f t="array" ref="I1939">SUMPRODUCT(CAUWEP176[Value], --(CAUWEP176[Year] = Consolidated[[#This Row],[Year]]), --(CAUWEP176[Month] = Consolidated[[#This Row],[Month]]))</f>
        <v>0.88100000000000001</v>
      </c>
      <c r="J1939" s="2">
        <v>0.67216981132075482</v>
      </c>
      <c r="K1939" s="2" t="s">
        <v>2926</v>
      </c>
    </row>
    <row r="1940" spans="2:11" hidden="1" x14ac:dyDescent="0.2">
      <c r="B1940" t="s">
        <v>6</v>
      </c>
      <c r="C1940" t="s">
        <v>186</v>
      </c>
      <c r="D1940" t="s">
        <v>17</v>
      </c>
      <c r="E1940">
        <v>2021</v>
      </c>
      <c r="F1940">
        <v>11</v>
      </c>
      <c r="G1940" s="3" t="s">
        <v>129</v>
      </c>
      <c r="H1940" t="s">
        <v>2925</v>
      </c>
      <c r="I1940" s="2" cm="1">
        <f t="array" ref="I1940">SUMPRODUCT(CAUWEP176[Value], --(CAUWEP176[Year] = Consolidated[[#This Row],[Year]]), --(CAUWEP176[Month] = Consolidated[[#This Row],[Month]]))</f>
        <v>0.88100000000000001</v>
      </c>
      <c r="J1940" s="2">
        <v>0.67216981132075482</v>
      </c>
      <c r="K1940" s="2" t="s">
        <v>2926</v>
      </c>
    </row>
    <row r="1941" spans="2:11" hidden="1" x14ac:dyDescent="0.2">
      <c r="B1941" t="s">
        <v>6</v>
      </c>
      <c r="C1941" t="s">
        <v>186</v>
      </c>
      <c r="D1941" t="s">
        <v>17</v>
      </c>
      <c r="E1941">
        <v>2021</v>
      </c>
      <c r="F1941">
        <v>12</v>
      </c>
      <c r="G1941" s="3" t="s">
        <v>130</v>
      </c>
      <c r="H1941" t="s">
        <v>2925</v>
      </c>
      <c r="I1941" s="2" cm="1">
        <f t="array" ref="I1941">SUMPRODUCT(CAUWEP176[Value], --(CAUWEP176[Year] = Consolidated[[#This Row],[Year]]), --(CAUWEP176[Month] = Consolidated[[#This Row],[Month]]))</f>
        <v>0.88100000000000001</v>
      </c>
      <c r="J1941" s="2">
        <v>0.67216981132075482</v>
      </c>
      <c r="K1941" s="2" t="s">
        <v>2926</v>
      </c>
    </row>
    <row r="1942" spans="2:11" hidden="1" x14ac:dyDescent="0.2">
      <c r="B1942" t="s">
        <v>6</v>
      </c>
      <c r="C1942" t="s">
        <v>175</v>
      </c>
      <c r="D1942" t="s">
        <v>19</v>
      </c>
      <c r="E1942">
        <v>2020</v>
      </c>
      <c r="F1942">
        <v>10</v>
      </c>
      <c r="G1942" s="3" t="s">
        <v>116</v>
      </c>
      <c r="H1942" t="s">
        <v>2925</v>
      </c>
      <c r="I1942" s="2" cm="1">
        <f t="array" ref="I1942">SUMPRODUCT(Actuals[Price '[USD'] per UOM], --(Actuals[Commodity] = 'Consolidated'!$B1942), --(Actuals[Region] = "APMKTS"), --(Actuals[Year Month] = $G1942))</f>
        <v>0.373</v>
      </c>
      <c r="J1942" s="2">
        <v>0.39</v>
      </c>
      <c r="K1942" s="2" t="s">
        <v>2926</v>
      </c>
    </row>
    <row r="1943" spans="2:11" hidden="1" x14ac:dyDescent="0.2">
      <c r="B1943" t="s">
        <v>6</v>
      </c>
      <c r="C1943" t="s">
        <v>175</v>
      </c>
      <c r="D1943" t="s">
        <v>19</v>
      </c>
      <c r="E1943">
        <v>2020</v>
      </c>
      <c r="F1943">
        <v>11</v>
      </c>
      <c r="G1943" s="3" t="s">
        <v>117</v>
      </c>
      <c r="H1943" t="s">
        <v>2925</v>
      </c>
      <c r="I1943" s="2" cm="1">
        <f t="array" ref="I1943">SUMPRODUCT(Actuals[Price '[USD'] per UOM], --(Actuals[Commodity] = 'Consolidated'!$B1943), --(Actuals[Region] = "APMKTS"), --(Actuals[Year Month] = $G1943))</f>
        <v>0.35099999999999998</v>
      </c>
      <c r="J1943" s="2">
        <v>0.39500000000000002</v>
      </c>
      <c r="K1943" s="2" t="s">
        <v>2926</v>
      </c>
    </row>
    <row r="1944" spans="2:11" hidden="1" x14ac:dyDescent="0.2">
      <c r="B1944" t="s">
        <v>6</v>
      </c>
      <c r="C1944" t="s">
        <v>175</v>
      </c>
      <c r="D1944" t="s">
        <v>19</v>
      </c>
      <c r="E1944">
        <v>2020</v>
      </c>
      <c r="F1944">
        <v>12</v>
      </c>
      <c r="G1944" s="3" t="s">
        <v>118</v>
      </c>
      <c r="H1944" t="s">
        <v>2925</v>
      </c>
      <c r="I1944" s="2" cm="1">
        <f t="array" ref="I1944">SUMPRODUCT(Actuals[Price '[USD'] per UOM], --(Actuals[Commodity] = 'Consolidated'!$B1944), --(Actuals[Region] = "APMKTS"), --(Actuals[Year Month] = $G1944))</f>
        <v>0.35099999999999998</v>
      </c>
      <c r="J1944" s="2">
        <v>0.4</v>
      </c>
      <c r="K1944" s="2" t="s">
        <v>2926</v>
      </c>
    </row>
    <row r="1945" spans="2:11" hidden="1" x14ac:dyDescent="0.2">
      <c r="B1945" t="s">
        <v>6</v>
      </c>
      <c r="C1945" t="s">
        <v>175</v>
      </c>
      <c r="D1945" t="s">
        <v>19</v>
      </c>
      <c r="E1945">
        <v>2021</v>
      </c>
      <c r="F1945">
        <v>1</v>
      </c>
      <c r="G1945" s="3" t="s">
        <v>119</v>
      </c>
      <c r="H1945" t="s">
        <v>2925</v>
      </c>
      <c r="I1945" s="2" cm="1">
        <f t="array" ref="I1945">SUMPRODUCT(Actuals[Price '[USD'] per UOM], --(Actuals[Commodity] = 'Consolidated'!$B1945), --(Actuals[Region] = "APMKTS"), --(Actuals[Year Month] = $G1945))</f>
        <v>0.35099999999999998</v>
      </c>
      <c r="J1945" s="2">
        <v>0.39500000000000002</v>
      </c>
      <c r="K1945" s="2" t="s">
        <v>2926</v>
      </c>
    </row>
    <row r="1946" spans="2:11" hidden="1" x14ac:dyDescent="0.2">
      <c r="B1946" t="s">
        <v>6</v>
      </c>
      <c r="C1946" t="s">
        <v>175</v>
      </c>
      <c r="D1946" t="s">
        <v>19</v>
      </c>
      <c r="E1946">
        <v>2021</v>
      </c>
      <c r="F1946">
        <v>2</v>
      </c>
      <c r="G1946" s="3" t="s">
        <v>120</v>
      </c>
      <c r="H1946" t="s">
        <v>2925</v>
      </c>
      <c r="I1946" s="2" cm="1">
        <f t="array" ref="I1946">SUMPRODUCT(Actuals[Price '[USD'] per UOM], --(Actuals[Commodity] = 'Consolidated'!$B1946), --(Actuals[Region] = "APMKTS"), --(Actuals[Year Month] = $G1946))</f>
        <v>0.35099999999999998</v>
      </c>
      <c r="J1946" s="2">
        <v>0.39</v>
      </c>
      <c r="K1946" s="2" t="s">
        <v>2926</v>
      </c>
    </row>
    <row r="1947" spans="2:11" hidden="1" x14ac:dyDescent="0.2">
      <c r="B1947" t="s">
        <v>6</v>
      </c>
      <c r="C1947" t="s">
        <v>175</v>
      </c>
      <c r="D1947" t="s">
        <v>19</v>
      </c>
      <c r="E1947">
        <v>2021</v>
      </c>
      <c r="F1947">
        <v>3</v>
      </c>
      <c r="G1947" s="3" t="s">
        <v>121</v>
      </c>
      <c r="H1947" t="s">
        <v>2925</v>
      </c>
      <c r="I1947" s="2" cm="1">
        <f t="array" ref="I1947">SUMPRODUCT(Actuals[Price '[USD'] per UOM], --(Actuals[Commodity] = 'Consolidated'!$B1947), --(Actuals[Region] = "APMKTS"), --(Actuals[Year Month] = $G1947))</f>
        <v>0.35099999999999998</v>
      </c>
      <c r="J1947" s="2">
        <v>0.39</v>
      </c>
      <c r="K1947" s="2" t="s">
        <v>2926</v>
      </c>
    </row>
    <row r="1948" spans="2:11" hidden="1" x14ac:dyDescent="0.2">
      <c r="B1948" t="s">
        <v>6</v>
      </c>
      <c r="C1948" t="s">
        <v>175</v>
      </c>
      <c r="D1948" t="s">
        <v>19</v>
      </c>
      <c r="E1948">
        <v>2021</v>
      </c>
      <c r="F1948">
        <v>4</v>
      </c>
      <c r="G1948" s="3" t="s">
        <v>122</v>
      </c>
      <c r="H1948" t="s">
        <v>2925</v>
      </c>
      <c r="I1948" s="2" cm="1">
        <f t="array" ref="I1948">SUMPRODUCT(Actuals[Price '[USD'] per UOM], --(Actuals[Commodity] = 'Consolidated'!$B1948), --(Actuals[Region] = "APMKTS"), --(Actuals[Year Month] = $G1948))</f>
        <v>0.35099999999999998</v>
      </c>
      <c r="J1948" s="2">
        <v>0.41000000000000003</v>
      </c>
      <c r="K1948" s="2" t="s">
        <v>2926</v>
      </c>
    </row>
    <row r="1949" spans="2:11" hidden="1" x14ac:dyDescent="0.2">
      <c r="B1949" t="s">
        <v>6</v>
      </c>
      <c r="C1949" t="s">
        <v>175</v>
      </c>
      <c r="D1949" t="s">
        <v>19</v>
      </c>
      <c r="E1949">
        <v>2021</v>
      </c>
      <c r="F1949">
        <v>5</v>
      </c>
      <c r="G1949" s="3" t="s">
        <v>123</v>
      </c>
      <c r="H1949" t="s">
        <v>2925</v>
      </c>
      <c r="I1949" s="2" cm="1">
        <f t="array" ref="I1949">SUMPRODUCT(Actuals[Price '[USD'] per UOM], --(Actuals[Commodity] = 'Consolidated'!$B1949), --(Actuals[Region] = "APMKTS"), --(Actuals[Year Month] = $G1949))</f>
        <v>0.371</v>
      </c>
      <c r="J1949" s="2">
        <v>0.42499999999999999</v>
      </c>
      <c r="K1949" s="2" t="s">
        <v>2926</v>
      </c>
    </row>
    <row r="1950" spans="2:11" hidden="1" x14ac:dyDescent="0.2">
      <c r="B1950" t="s">
        <v>6</v>
      </c>
      <c r="C1950" t="s">
        <v>175</v>
      </c>
      <c r="D1950" t="s">
        <v>19</v>
      </c>
      <c r="E1950">
        <v>2021</v>
      </c>
      <c r="F1950">
        <v>6</v>
      </c>
      <c r="G1950" s="3" t="s">
        <v>124</v>
      </c>
      <c r="H1950" t="s">
        <v>2925</v>
      </c>
      <c r="I1950" s="2" cm="1">
        <f t="array" ref="I1950">SUMPRODUCT(Actuals[Price '[USD'] per UOM], --(Actuals[Commodity] = 'Consolidated'!$B1950), --(Actuals[Region] = "APMKTS"), --(Actuals[Year Month] = $G1950))</f>
        <v>0.39100000000000001</v>
      </c>
      <c r="J1950" s="2">
        <v>0.435</v>
      </c>
      <c r="K1950" s="2" t="s">
        <v>2926</v>
      </c>
    </row>
    <row r="1951" spans="2:11" hidden="1" x14ac:dyDescent="0.2">
      <c r="B1951" t="s">
        <v>6</v>
      </c>
      <c r="C1951" t="s">
        <v>175</v>
      </c>
      <c r="D1951" t="s">
        <v>19</v>
      </c>
      <c r="E1951">
        <v>2021</v>
      </c>
      <c r="F1951">
        <v>7</v>
      </c>
      <c r="G1951" s="3" t="s">
        <v>125</v>
      </c>
      <c r="H1951" t="s">
        <v>2925</v>
      </c>
      <c r="I1951" s="2" cm="1">
        <f t="array" ref="I1951">SUMPRODUCT(Actuals[Price '[USD'] per UOM], --(Actuals[Commodity] = 'Consolidated'!$B1951), --(Actuals[Region] = "APMKTS"), --(Actuals[Year Month] = $G1951))</f>
        <v>0.40200000000000002</v>
      </c>
      <c r="J1951" s="2">
        <v>0.44</v>
      </c>
      <c r="K1951" s="2" t="s">
        <v>2926</v>
      </c>
    </row>
    <row r="1952" spans="2:11" hidden="1" x14ac:dyDescent="0.2">
      <c r="B1952" t="s">
        <v>6</v>
      </c>
      <c r="C1952" t="s">
        <v>175</v>
      </c>
      <c r="D1952" t="s">
        <v>19</v>
      </c>
      <c r="E1952">
        <v>2021</v>
      </c>
      <c r="F1952">
        <v>8</v>
      </c>
      <c r="G1952" s="3" t="s">
        <v>126</v>
      </c>
      <c r="H1952" t="s">
        <v>2925</v>
      </c>
      <c r="I1952" s="2" cm="1">
        <f t="array" ref="I1952">SUMPRODUCT(Actuals[Price '[USD'] per UOM], --(Actuals[Commodity] = 'Consolidated'!$B1952), --(Actuals[Region] = "APMKTS"), --(Actuals[Year Month] = $G1952))</f>
        <v>0.44400000000000001</v>
      </c>
      <c r="J1952" s="2">
        <v>0.44</v>
      </c>
      <c r="K1952" s="2" t="s">
        <v>2926</v>
      </c>
    </row>
    <row r="1953" spans="2:11" hidden="1" x14ac:dyDescent="0.2">
      <c r="B1953" t="s">
        <v>6</v>
      </c>
      <c r="C1953" t="s">
        <v>175</v>
      </c>
      <c r="D1953" t="s">
        <v>19</v>
      </c>
      <c r="E1953">
        <v>2021</v>
      </c>
      <c r="F1953">
        <v>9</v>
      </c>
      <c r="G1953" s="3" t="s">
        <v>127</v>
      </c>
      <c r="H1953" t="s">
        <v>2925</v>
      </c>
      <c r="I1953" s="2" cm="1">
        <f t="array" ref="I1953">SUMPRODUCT(Actuals[Price '[USD'] per UOM], --(Actuals[Commodity] = 'Consolidated'!$B1953), --(Actuals[Region] = "APMKTS"), --(Actuals[Year Month] = $G1953))</f>
        <v>0.44800000000000001</v>
      </c>
      <c r="J1953" s="2">
        <v>0.44</v>
      </c>
      <c r="K1953" s="2" t="s">
        <v>2926</v>
      </c>
    </row>
    <row r="1954" spans="2:11" hidden="1" x14ac:dyDescent="0.2">
      <c r="B1954" t="s">
        <v>6</v>
      </c>
      <c r="C1954" t="s">
        <v>175</v>
      </c>
      <c r="D1954" t="s">
        <v>19</v>
      </c>
      <c r="E1954">
        <v>2021</v>
      </c>
      <c r="F1954">
        <v>10</v>
      </c>
      <c r="G1954" s="3" t="s">
        <v>128</v>
      </c>
      <c r="H1954" t="s">
        <v>2925</v>
      </c>
      <c r="I1954" s="2" cm="1">
        <f t="array" ref="I1954">SUMPRODUCT(Actuals[Price '[USD'] per UOM], --(Actuals[Commodity] = 'Consolidated'!$B1954), --(Actuals[Region] = "APMKTS"), --(Actuals[Year Month] = $G1954))</f>
        <v>0.47799999999999998</v>
      </c>
      <c r="J1954" s="2">
        <v>0.45</v>
      </c>
      <c r="K1954" s="2" t="s">
        <v>2926</v>
      </c>
    </row>
    <row r="1955" spans="2:11" hidden="1" x14ac:dyDescent="0.2">
      <c r="B1955" t="s">
        <v>6</v>
      </c>
      <c r="C1955" t="s">
        <v>175</v>
      </c>
      <c r="D1955" t="s">
        <v>19</v>
      </c>
      <c r="E1955">
        <v>2021</v>
      </c>
      <c r="F1955">
        <v>11</v>
      </c>
      <c r="G1955" s="3" t="s">
        <v>129</v>
      </c>
      <c r="H1955" t="s">
        <v>2925</v>
      </c>
      <c r="I1955" s="2" cm="1">
        <f t="array" ref="I1955">SUMPRODUCT(Actuals[Price '[USD'] per UOM], --(Actuals[Commodity] = 'Consolidated'!$B1955), --(Actuals[Region] = "APMKTS"), --(Actuals[Year Month] = $G1955))</f>
        <v>0.55000000000000004</v>
      </c>
      <c r="J1955" s="2">
        <v>0.45500000000000002</v>
      </c>
      <c r="K1955" s="2" t="s">
        <v>2926</v>
      </c>
    </row>
    <row r="1956" spans="2:11" hidden="1" x14ac:dyDescent="0.2">
      <c r="B1956" t="s">
        <v>6</v>
      </c>
      <c r="C1956" t="s">
        <v>175</v>
      </c>
      <c r="D1956" t="s">
        <v>19</v>
      </c>
      <c r="E1956">
        <v>2021</v>
      </c>
      <c r="F1956">
        <v>12</v>
      </c>
      <c r="G1956" s="3" t="s">
        <v>130</v>
      </c>
      <c r="H1956" t="s">
        <v>2925</v>
      </c>
      <c r="I1956" s="2" cm="1">
        <f t="array" ref="I1956">SUMPRODUCT(Actuals[Price '[USD'] per UOM], --(Actuals[Commodity] = 'Consolidated'!$B1956), --(Actuals[Region] = "APMKTS"), --(Actuals[Year Month] = $G1956))</f>
        <v>0.69699999999999995</v>
      </c>
      <c r="J1956" s="2">
        <v>0.46</v>
      </c>
      <c r="K1956" s="2" t="s">
        <v>2926</v>
      </c>
    </row>
    <row r="1957" spans="2:11" hidden="1" x14ac:dyDescent="0.2">
      <c r="B1957" t="s">
        <v>6</v>
      </c>
      <c r="C1957" t="s">
        <v>179</v>
      </c>
      <c r="D1957" t="s">
        <v>22</v>
      </c>
      <c r="E1957">
        <v>2020</v>
      </c>
      <c r="F1957">
        <v>10</v>
      </c>
      <c r="G1957" s="3" t="s">
        <v>116</v>
      </c>
      <c r="H1957" t="s">
        <v>2925</v>
      </c>
      <c r="I1957" s="2" cm="1">
        <f t="array" ref="I1957">SUMPRODUCT(Actuals[Price '[USD'] per UOM], --(Actuals[Commodity] = Consolidated[[#This Row],[Commodity]]), --(Actuals[Region] = Consolidated[[#This Row],[Region]]), --(Actuals[Year Month] = Consolidated[[#This Row],[Year.Month]]))</f>
        <v>0.73299999999999998</v>
      </c>
      <c r="J1957" s="2">
        <v>0.73303615</v>
      </c>
      <c r="K1957" s="2" t="s">
        <v>2926</v>
      </c>
    </row>
    <row r="1958" spans="2:11" hidden="1" x14ac:dyDescent="0.2">
      <c r="B1958" t="s">
        <v>6</v>
      </c>
      <c r="C1958" t="s">
        <v>179</v>
      </c>
      <c r="D1958" t="s">
        <v>22</v>
      </c>
      <c r="E1958">
        <v>2020</v>
      </c>
      <c r="F1958">
        <v>11</v>
      </c>
      <c r="G1958" s="3" t="s">
        <v>117</v>
      </c>
      <c r="H1958" t="s">
        <v>2925</v>
      </c>
      <c r="I1958" s="2" cm="1">
        <f t="array" ref="I1958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1958" s="2">
        <v>0.72201305000000005</v>
      </c>
      <c r="K1958" s="2" t="s">
        <v>2926</v>
      </c>
    </row>
    <row r="1959" spans="2:11" hidden="1" x14ac:dyDescent="0.2">
      <c r="B1959" t="s">
        <v>6</v>
      </c>
      <c r="C1959" t="s">
        <v>179</v>
      </c>
      <c r="D1959" t="s">
        <v>22</v>
      </c>
      <c r="E1959">
        <v>2020</v>
      </c>
      <c r="F1959">
        <v>12</v>
      </c>
      <c r="G1959" s="3" t="s">
        <v>118</v>
      </c>
      <c r="H1959" t="s">
        <v>2925</v>
      </c>
      <c r="I1959" s="2" cm="1">
        <f t="array" ref="I1959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1959" s="2">
        <v>0.71098994999999998</v>
      </c>
      <c r="K1959" s="2" t="s">
        <v>2926</v>
      </c>
    </row>
    <row r="1960" spans="2:11" hidden="1" x14ac:dyDescent="0.2">
      <c r="B1960" t="s">
        <v>6</v>
      </c>
      <c r="C1960" t="s">
        <v>179</v>
      </c>
      <c r="D1960" t="s">
        <v>22</v>
      </c>
      <c r="E1960">
        <v>2021</v>
      </c>
      <c r="F1960">
        <v>1</v>
      </c>
      <c r="G1960" s="3" t="s">
        <v>119</v>
      </c>
      <c r="H1960" t="s">
        <v>2925</v>
      </c>
      <c r="I1960" s="2" cm="1">
        <f t="array" ref="I196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960" s="2">
        <v>0.6944553</v>
      </c>
      <c r="K1960" s="2" t="s">
        <v>2926</v>
      </c>
    </row>
    <row r="1961" spans="2:11" hidden="1" x14ac:dyDescent="0.2">
      <c r="B1961" t="s">
        <v>6</v>
      </c>
      <c r="C1961" t="s">
        <v>179</v>
      </c>
      <c r="D1961" t="s">
        <v>22</v>
      </c>
      <c r="E1961">
        <v>2021</v>
      </c>
      <c r="F1961">
        <v>2</v>
      </c>
      <c r="G1961" s="3" t="s">
        <v>120</v>
      </c>
      <c r="H1961" t="s">
        <v>2925</v>
      </c>
      <c r="I1961" s="2" cm="1">
        <f t="array" ref="I196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961" s="2">
        <v>0.68343220000000005</v>
      </c>
      <c r="K1961" s="2" t="s">
        <v>2926</v>
      </c>
    </row>
    <row r="1962" spans="2:11" hidden="1" x14ac:dyDescent="0.2">
      <c r="B1962" t="s">
        <v>6</v>
      </c>
      <c r="C1962" t="s">
        <v>179</v>
      </c>
      <c r="D1962" t="s">
        <v>22</v>
      </c>
      <c r="E1962">
        <v>2021</v>
      </c>
      <c r="F1962">
        <v>3</v>
      </c>
      <c r="G1962" s="3" t="s">
        <v>121</v>
      </c>
      <c r="H1962" t="s">
        <v>2925</v>
      </c>
      <c r="I1962" s="2" cm="1">
        <f t="array" ref="I196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1962" s="2">
        <v>0.68343220000000005</v>
      </c>
      <c r="K1962" s="2" t="s">
        <v>2926</v>
      </c>
    </row>
    <row r="1963" spans="2:11" hidden="1" x14ac:dyDescent="0.2">
      <c r="B1963" t="s">
        <v>6</v>
      </c>
      <c r="C1963" t="s">
        <v>179</v>
      </c>
      <c r="D1963" t="s">
        <v>22</v>
      </c>
      <c r="E1963">
        <v>2021</v>
      </c>
      <c r="F1963">
        <v>4</v>
      </c>
      <c r="G1963" s="3" t="s">
        <v>122</v>
      </c>
      <c r="H1963" t="s">
        <v>2925</v>
      </c>
      <c r="I1963" s="2" cm="1">
        <f t="array" ref="I196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63" s="2">
        <v>0.68343220000000005</v>
      </c>
      <c r="K1963" s="2" t="s">
        <v>2926</v>
      </c>
    </row>
    <row r="1964" spans="2:11" hidden="1" x14ac:dyDescent="0.2">
      <c r="B1964" t="s">
        <v>6</v>
      </c>
      <c r="C1964" t="s">
        <v>179</v>
      </c>
      <c r="D1964" t="s">
        <v>22</v>
      </c>
      <c r="E1964">
        <v>2021</v>
      </c>
      <c r="F1964">
        <v>5</v>
      </c>
      <c r="G1964" s="3" t="s">
        <v>123</v>
      </c>
      <c r="H1964" t="s">
        <v>2925</v>
      </c>
      <c r="I1964" s="2" cm="1">
        <f t="array" ref="I196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1964" s="2">
        <v>0.68343220000000005</v>
      </c>
      <c r="K1964" s="2" t="s">
        <v>2926</v>
      </c>
    </row>
    <row r="1965" spans="2:11" hidden="1" x14ac:dyDescent="0.2">
      <c r="B1965" t="s">
        <v>6</v>
      </c>
      <c r="C1965" t="s">
        <v>179</v>
      </c>
      <c r="D1965" t="s">
        <v>22</v>
      </c>
      <c r="E1965">
        <v>2021</v>
      </c>
      <c r="F1965">
        <v>6</v>
      </c>
      <c r="G1965" s="3" t="s">
        <v>124</v>
      </c>
      <c r="H1965" t="s">
        <v>2925</v>
      </c>
      <c r="I1965" s="2" cm="1">
        <f t="array" ref="I196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1965" s="2">
        <v>0.68343220000000005</v>
      </c>
      <c r="K1965" s="2" t="s">
        <v>2926</v>
      </c>
    </row>
    <row r="1966" spans="2:11" hidden="1" x14ac:dyDescent="0.2">
      <c r="B1966" t="s">
        <v>6</v>
      </c>
      <c r="C1966" t="s">
        <v>179</v>
      </c>
      <c r="D1966" t="s">
        <v>22</v>
      </c>
      <c r="E1966">
        <v>2021</v>
      </c>
      <c r="F1966">
        <v>7</v>
      </c>
      <c r="G1966" s="3" t="s">
        <v>125</v>
      </c>
      <c r="H1966" t="s">
        <v>2925</v>
      </c>
      <c r="I1966" s="2" cm="1">
        <f t="array" ref="I196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1966" s="2">
        <v>0.67240909999999998</v>
      </c>
      <c r="K1966" s="2" t="s">
        <v>2926</v>
      </c>
    </row>
    <row r="1967" spans="2:11" hidden="1" x14ac:dyDescent="0.2">
      <c r="B1967" t="s">
        <v>6</v>
      </c>
      <c r="C1967" t="s">
        <v>179</v>
      </c>
      <c r="D1967" t="s">
        <v>22</v>
      </c>
      <c r="E1967">
        <v>2021</v>
      </c>
      <c r="F1967">
        <v>8</v>
      </c>
      <c r="G1967" s="3" t="s">
        <v>126</v>
      </c>
      <c r="H1967" t="s">
        <v>2925</v>
      </c>
      <c r="I1967" s="2" cm="1">
        <f t="array" ref="I196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1967" s="2">
        <v>0.67240909999999998</v>
      </c>
      <c r="K1967" s="2" t="s">
        <v>2926</v>
      </c>
    </row>
    <row r="1968" spans="2:11" hidden="1" x14ac:dyDescent="0.2">
      <c r="B1968" t="s">
        <v>6</v>
      </c>
      <c r="C1968" t="s">
        <v>179</v>
      </c>
      <c r="D1968" t="s">
        <v>22</v>
      </c>
      <c r="E1968">
        <v>2021</v>
      </c>
      <c r="F1968">
        <v>9</v>
      </c>
      <c r="G1968" s="3" t="s">
        <v>127</v>
      </c>
      <c r="H1968" t="s">
        <v>2925</v>
      </c>
      <c r="I1968" s="2" cm="1">
        <f t="array" ref="I196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968" s="2">
        <v>0.67240909999999998</v>
      </c>
      <c r="K1968" s="2" t="s">
        <v>2926</v>
      </c>
    </row>
    <row r="1969" spans="2:11" hidden="1" x14ac:dyDescent="0.2">
      <c r="B1969" t="s">
        <v>6</v>
      </c>
      <c r="C1969" t="s">
        <v>179</v>
      </c>
      <c r="D1969" t="s">
        <v>22</v>
      </c>
      <c r="E1969">
        <v>2021</v>
      </c>
      <c r="F1969">
        <v>10</v>
      </c>
      <c r="G1969" s="3" t="s">
        <v>128</v>
      </c>
      <c r="H1969" t="s">
        <v>2925</v>
      </c>
      <c r="I1969" s="2" cm="1">
        <f t="array" ref="I196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1969" s="2">
        <v>0.67240909999999998</v>
      </c>
      <c r="K1969" s="2" t="s">
        <v>2926</v>
      </c>
    </row>
    <row r="1970" spans="2:11" hidden="1" x14ac:dyDescent="0.2">
      <c r="B1970" t="s">
        <v>6</v>
      </c>
      <c r="C1970" t="s">
        <v>179</v>
      </c>
      <c r="D1970" t="s">
        <v>22</v>
      </c>
      <c r="E1970">
        <v>2021</v>
      </c>
      <c r="F1970">
        <v>11</v>
      </c>
      <c r="G1970" s="3" t="s">
        <v>129</v>
      </c>
      <c r="H1970" t="s">
        <v>2925</v>
      </c>
      <c r="I1970" s="2" cm="1">
        <f t="array" ref="I197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1970" s="2">
        <v>0.67240909999999998</v>
      </c>
      <c r="K1970" s="2" t="s">
        <v>2926</v>
      </c>
    </row>
    <row r="1971" spans="2:11" hidden="1" x14ac:dyDescent="0.2">
      <c r="B1971" t="s">
        <v>6</v>
      </c>
      <c r="C1971" t="s">
        <v>179</v>
      </c>
      <c r="D1971" t="s">
        <v>22</v>
      </c>
      <c r="E1971">
        <v>2021</v>
      </c>
      <c r="F1971">
        <v>12</v>
      </c>
      <c r="G1971" s="3" t="s">
        <v>130</v>
      </c>
      <c r="H1971" t="s">
        <v>2925</v>
      </c>
      <c r="I1971" s="2" cm="1">
        <f t="array" ref="I197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971" s="2">
        <v>0.67240909999999998</v>
      </c>
      <c r="K1971" s="2" t="s">
        <v>2926</v>
      </c>
    </row>
    <row r="1972" spans="2:11" hidden="1" x14ac:dyDescent="0.2">
      <c r="B1972" t="s">
        <v>6</v>
      </c>
      <c r="C1972" t="s">
        <v>186</v>
      </c>
      <c r="D1972" t="s">
        <v>20</v>
      </c>
      <c r="E1972">
        <v>2020</v>
      </c>
      <c r="F1972">
        <v>10</v>
      </c>
      <c r="G1972" s="3" t="s">
        <v>116</v>
      </c>
      <c r="H1972" t="s">
        <v>2925</v>
      </c>
      <c r="I1972" s="2" cm="1">
        <f t="array" ref="I1972">SUMPRODUCT(CAUWEP176[Value], --(CAUWEP176[Year] = Consolidated[[#This Row],[Year]]), --(CAUWEP176[Month] = Consolidated[[#This Row],[Month]]))</f>
        <v>0.68400000000000005</v>
      </c>
      <c r="J1972" s="2">
        <v>0.695754716981132</v>
      </c>
      <c r="K1972" s="2" t="s">
        <v>2926</v>
      </c>
    </row>
    <row r="1973" spans="2:11" hidden="1" x14ac:dyDescent="0.2">
      <c r="B1973" t="s">
        <v>6</v>
      </c>
      <c r="C1973" t="s">
        <v>186</v>
      </c>
      <c r="D1973" t="s">
        <v>20</v>
      </c>
      <c r="E1973">
        <v>2020</v>
      </c>
      <c r="F1973">
        <v>11</v>
      </c>
      <c r="G1973" s="3" t="s">
        <v>117</v>
      </c>
      <c r="H1973" t="s">
        <v>2925</v>
      </c>
      <c r="I1973" s="2" cm="1">
        <f t="array" ref="I1973">SUMPRODUCT(CAUWEP176[Value], --(CAUWEP176[Year] = Consolidated[[#This Row],[Year]]), --(CAUWEP176[Month] = Consolidated[[#This Row],[Month]]))</f>
        <v>0.68700000000000006</v>
      </c>
      <c r="J1973" s="2">
        <v>0.695754716981132</v>
      </c>
      <c r="K1973" s="2" t="s">
        <v>2926</v>
      </c>
    </row>
    <row r="1974" spans="2:11" hidden="1" x14ac:dyDescent="0.2">
      <c r="B1974" t="s">
        <v>6</v>
      </c>
      <c r="C1974" t="s">
        <v>186</v>
      </c>
      <c r="D1974" t="s">
        <v>20</v>
      </c>
      <c r="E1974">
        <v>2020</v>
      </c>
      <c r="F1974">
        <v>12</v>
      </c>
      <c r="G1974" s="3" t="s">
        <v>118</v>
      </c>
      <c r="H1974" t="s">
        <v>2925</v>
      </c>
      <c r="I1974" s="2" cm="1">
        <f t="array" ref="I1974">SUMPRODUCT(CAUWEP176[Value], --(CAUWEP176[Year] = Consolidated[[#This Row],[Year]]), --(CAUWEP176[Month] = Consolidated[[#This Row],[Month]]))</f>
        <v>0.70599999999999996</v>
      </c>
      <c r="J1974" s="2">
        <v>0.695754716981132</v>
      </c>
      <c r="K1974" s="2" t="s">
        <v>2926</v>
      </c>
    </row>
    <row r="1975" spans="2:11" hidden="1" x14ac:dyDescent="0.2">
      <c r="B1975" t="s">
        <v>6</v>
      </c>
      <c r="C1975" t="s">
        <v>186</v>
      </c>
      <c r="D1975" t="s">
        <v>20</v>
      </c>
      <c r="E1975">
        <v>2021</v>
      </c>
      <c r="F1975">
        <v>1</v>
      </c>
      <c r="G1975" s="3" t="s">
        <v>119</v>
      </c>
      <c r="H1975" t="s">
        <v>2925</v>
      </c>
      <c r="I1975" s="2" cm="1">
        <f t="array" ref="I1975">SUMPRODUCT(CAUWEP176[Value], --(CAUWEP176[Year] = Consolidated[[#This Row],[Year]]), --(CAUWEP176[Month] = Consolidated[[#This Row],[Month]]))</f>
        <v>0.64</v>
      </c>
      <c r="J1975" s="2">
        <v>0.66037735849056611</v>
      </c>
      <c r="K1975" s="2" t="s">
        <v>2926</v>
      </c>
    </row>
    <row r="1976" spans="2:11" hidden="1" x14ac:dyDescent="0.2">
      <c r="B1976" t="s">
        <v>6</v>
      </c>
      <c r="C1976" t="s">
        <v>186</v>
      </c>
      <c r="D1976" t="s">
        <v>20</v>
      </c>
      <c r="E1976">
        <v>2021</v>
      </c>
      <c r="F1976">
        <v>2</v>
      </c>
      <c r="G1976" s="3" t="s">
        <v>120</v>
      </c>
      <c r="H1976" t="s">
        <v>2925</v>
      </c>
      <c r="I1976" s="2" cm="1">
        <f t="array" ref="I1976">SUMPRODUCT(CAUWEP176[Value], --(CAUWEP176[Year] = Consolidated[[#This Row],[Year]]), --(CAUWEP176[Month] = Consolidated[[#This Row],[Month]]))</f>
        <v>0.63500000000000001</v>
      </c>
      <c r="J1976" s="2">
        <v>0.66037735849056611</v>
      </c>
      <c r="K1976" s="2" t="s">
        <v>2926</v>
      </c>
    </row>
    <row r="1977" spans="2:11" hidden="1" x14ac:dyDescent="0.2">
      <c r="B1977" t="s">
        <v>6</v>
      </c>
      <c r="C1977" t="s">
        <v>186</v>
      </c>
      <c r="D1977" t="s">
        <v>20</v>
      </c>
      <c r="E1977">
        <v>2021</v>
      </c>
      <c r="F1977">
        <v>3</v>
      </c>
      <c r="G1977" s="3" t="s">
        <v>121</v>
      </c>
      <c r="H1977" t="s">
        <v>2925</v>
      </c>
      <c r="I1977" s="2" cm="1">
        <f t="array" ref="I1977">SUMPRODUCT(CAUWEP176[Value], --(CAUWEP176[Year] = Consolidated[[#This Row],[Year]]), --(CAUWEP176[Month] = Consolidated[[#This Row],[Month]]))</f>
        <v>0.626</v>
      </c>
      <c r="J1977" s="2">
        <v>0.66037735849056611</v>
      </c>
      <c r="K1977" s="2" t="s">
        <v>2926</v>
      </c>
    </row>
    <row r="1978" spans="2:11" hidden="1" x14ac:dyDescent="0.2">
      <c r="B1978" t="s">
        <v>6</v>
      </c>
      <c r="C1978" t="s">
        <v>186</v>
      </c>
      <c r="D1978" t="s">
        <v>20</v>
      </c>
      <c r="E1978">
        <v>2021</v>
      </c>
      <c r="F1978">
        <v>4</v>
      </c>
      <c r="G1978" s="3" t="s">
        <v>122</v>
      </c>
      <c r="H1978" t="s">
        <v>2925</v>
      </c>
      <c r="I1978" s="2" cm="1">
        <f t="array" ref="I1978">SUMPRODUCT(CAUWEP176[Value], --(CAUWEP176[Year] = Consolidated[[#This Row],[Year]]), --(CAUWEP176[Month] = Consolidated[[#This Row],[Month]]))</f>
        <v>0.66800000000000004</v>
      </c>
      <c r="J1978" s="2">
        <v>0.66037735849056611</v>
      </c>
      <c r="K1978" s="2" t="s">
        <v>2926</v>
      </c>
    </row>
    <row r="1979" spans="2:11" hidden="1" x14ac:dyDescent="0.2">
      <c r="B1979" t="s">
        <v>6</v>
      </c>
      <c r="C1979" t="s">
        <v>186</v>
      </c>
      <c r="D1979" t="s">
        <v>20</v>
      </c>
      <c r="E1979">
        <v>2021</v>
      </c>
      <c r="F1979">
        <v>5</v>
      </c>
      <c r="G1979" s="3" t="s">
        <v>123</v>
      </c>
      <c r="H1979" t="s">
        <v>2925</v>
      </c>
      <c r="I1979" s="2" cm="1">
        <f t="array" ref="I1979">SUMPRODUCT(CAUWEP176[Value], --(CAUWEP176[Year] = Consolidated[[#This Row],[Year]]), --(CAUWEP176[Month] = Consolidated[[#This Row],[Month]]))</f>
        <v>0.66800000000000004</v>
      </c>
      <c r="J1979" s="2">
        <v>0.66037735849056611</v>
      </c>
      <c r="K1979" s="2" t="s">
        <v>2926</v>
      </c>
    </row>
    <row r="1980" spans="2:11" hidden="1" x14ac:dyDescent="0.2">
      <c r="B1980" t="s">
        <v>6</v>
      </c>
      <c r="C1980" t="s">
        <v>186</v>
      </c>
      <c r="D1980" t="s">
        <v>20</v>
      </c>
      <c r="E1980">
        <v>2021</v>
      </c>
      <c r="F1980">
        <v>6</v>
      </c>
      <c r="G1980" s="3" t="s">
        <v>124</v>
      </c>
      <c r="H1980" t="s">
        <v>2925</v>
      </c>
      <c r="I1980" s="2" cm="1">
        <f t="array" ref="I1980">SUMPRODUCT(CAUWEP176[Value], --(CAUWEP176[Year] = Consolidated[[#This Row],[Year]]), --(CAUWEP176[Month] = Consolidated[[#This Row],[Month]]))</f>
        <v>0.66800000000000004</v>
      </c>
      <c r="J1980" s="2">
        <v>0.66037735849056611</v>
      </c>
      <c r="K1980" s="2" t="s">
        <v>2926</v>
      </c>
    </row>
    <row r="1981" spans="2:11" hidden="1" x14ac:dyDescent="0.2">
      <c r="B1981" t="s">
        <v>6</v>
      </c>
      <c r="C1981" t="s">
        <v>186</v>
      </c>
      <c r="D1981" t="s">
        <v>20</v>
      </c>
      <c r="E1981">
        <v>2021</v>
      </c>
      <c r="F1981">
        <v>7</v>
      </c>
      <c r="G1981" s="3" t="s">
        <v>125</v>
      </c>
      <c r="H1981" t="s">
        <v>2925</v>
      </c>
      <c r="I1981" s="2" cm="1">
        <f t="array" ref="I1981">SUMPRODUCT(CAUWEP176[Value], --(CAUWEP176[Year] = Consolidated[[#This Row],[Year]]), --(CAUWEP176[Month] = Consolidated[[#This Row],[Month]]))</f>
        <v>0.745</v>
      </c>
      <c r="J1981" s="2">
        <v>0.66627358490566047</v>
      </c>
      <c r="K1981" s="2" t="s">
        <v>2926</v>
      </c>
    </row>
    <row r="1982" spans="2:11" hidden="1" x14ac:dyDescent="0.2">
      <c r="B1982" t="s">
        <v>6</v>
      </c>
      <c r="C1982" t="s">
        <v>186</v>
      </c>
      <c r="D1982" t="s">
        <v>20</v>
      </c>
      <c r="E1982">
        <v>2021</v>
      </c>
      <c r="F1982">
        <v>8</v>
      </c>
      <c r="G1982" s="3" t="s">
        <v>126</v>
      </c>
      <c r="H1982" t="s">
        <v>2925</v>
      </c>
      <c r="I1982" s="2" cm="1">
        <f t="array" ref="I1982">SUMPRODUCT(CAUWEP176[Value], --(CAUWEP176[Year] = Consolidated[[#This Row],[Year]]), --(CAUWEP176[Month] = Consolidated[[#This Row],[Month]]))</f>
        <v>0.745</v>
      </c>
      <c r="J1982" s="2">
        <v>0.66627358490566047</v>
      </c>
      <c r="K1982" s="2" t="s">
        <v>2926</v>
      </c>
    </row>
    <row r="1983" spans="2:11" hidden="1" x14ac:dyDescent="0.2">
      <c r="B1983" t="s">
        <v>6</v>
      </c>
      <c r="C1983" t="s">
        <v>186</v>
      </c>
      <c r="D1983" t="s">
        <v>20</v>
      </c>
      <c r="E1983">
        <v>2021</v>
      </c>
      <c r="F1983">
        <v>9</v>
      </c>
      <c r="G1983" s="3" t="s">
        <v>127</v>
      </c>
      <c r="H1983" t="s">
        <v>2925</v>
      </c>
      <c r="I1983" s="2" cm="1">
        <f t="array" ref="I1983">SUMPRODUCT(CAUWEP176[Value], --(CAUWEP176[Year] = Consolidated[[#This Row],[Year]]), --(CAUWEP176[Month] = Consolidated[[#This Row],[Month]]))</f>
        <v>0.745</v>
      </c>
      <c r="J1983" s="2">
        <v>0.66627358490566047</v>
      </c>
      <c r="K1983" s="2" t="s">
        <v>2926</v>
      </c>
    </row>
    <row r="1984" spans="2:11" hidden="1" x14ac:dyDescent="0.2">
      <c r="B1984" t="s">
        <v>6</v>
      </c>
      <c r="C1984" t="s">
        <v>186</v>
      </c>
      <c r="D1984" t="s">
        <v>20</v>
      </c>
      <c r="E1984">
        <v>2021</v>
      </c>
      <c r="F1984">
        <v>10</v>
      </c>
      <c r="G1984" s="3" t="s">
        <v>128</v>
      </c>
      <c r="H1984" t="s">
        <v>2925</v>
      </c>
      <c r="I1984" s="2" cm="1">
        <f t="array" ref="I1984">SUMPRODUCT(CAUWEP176[Value], --(CAUWEP176[Year] = Consolidated[[#This Row],[Year]]), --(CAUWEP176[Month] = Consolidated[[#This Row],[Month]]))</f>
        <v>0.88100000000000001</v>
      </c>
      <c r="J1984" s="2">
        <v>0.67216981132075482</v>
      </c>
      <c r="K1984" s="2" t="s">
        <v>2926</v>
      </c>
    </row>
    <row r="1985" spans="2:11" hidden="1" x14ac:dyDescent="0.2">
      <c r="B1985" t="s">
        <v>6</v>
      </c>
      <c r="C1985" t="s">
        <v>186</v>
      </c>
      <c r="D1985" t="s">
        <v>20</v>
      </c>
      <c r="E1985">
        <v>2021</v>
      </c>
      <c r="F1985">
        <v>11</v>
      </c>
      <c r="G1985" s="3" t="s">
        <v>129</v>
      </c>
      <c r="H1985" t="s">
        <v>2925</v>
      </c>
      <c r="I1985" s="2" cm="1">
        <f t="array" ref="I1985">SUMPRODUCT(CAUWEP176[Value], --(CAUWEP176[Year] = Consolidated[[#This Row],[Year]]), --(CAUWEP176[Month] = Consolidated[[#This Row],[Month]]))</f>
        <v>0.88100000000000001</v>
      </c>
      <c r="J1985" s="2">
        <v>0.67216981132075482</v>
      </c>
      <c r="K1985" s="2" t="s">
        <v>2926</v>
      </c>
    </row>
    <row r="1986" spans="2:11" hidden="1" x14ac:dyDescent="0.2">
      <c r="B1986" t="s">
        <v>6</v>
      </c>
      <c r="C1986" t="s">
        <v>186</v>
      </c>
      <c r="D1986" t="s">
        <v>20</v>
      </c>
      <c r="E1986">
        <v>2021</v>
      </c>
      <c r="F1986">
        <v>12</v>
      </c>
      <c r="G1986" s="3" t="s">
        <v>130</v>
      </c>
      <c r="H1986" t="s">
        <v>2925</v>
      </c>
      <c r="I1986" s="2" cm="1">
        <f t="array" ref="I1986">SUMPRODUCT(CAUWEP176[Value], --(CAUWEP176[Year] = Consolidated[[#This Row],[Year]]), --(CAUWEP176[Month] = Consolidated[[#This Row],[Month]]))</f>
        <v>0.88100000000000001</v>
      </c>
      <c r="J1986" s="2">
        <v>0.67216981132075482</v>
      </c>
      <c r="K1986" s="2" t="s">
        <v>2926</v>
      </c>
    </row>
    <row r="1987" spans="2:11" hidden="1" x14ac:dyDescent="0.2">
      <c r="B1987" t="s">
        <v>6</v>
      </c>
      <c r="C1987" t="s">
        <v>175</v>
      </c>
      <c r="D1987" t="s">
        <v>15</v>
      </c>
      <c r="E1987">
        <v>2020</v>
      </c>
      <c r="F1987">
        <v>10</v>
      </c>
      <c r="G1987" s="3" t="s">
        <v>116</v>
      </c>
      <c r="H1987" t="s">
        <v>2925</v>
      </c>
      <c r="I1987" s="2" cm="1">
        <f t="array" ref="I1987">SUMPRODUCT(Actuals[Price '[USD'] per UOM], --(Actuals[Commodity] = 'Consolidated'!$B1987), --(Actuals[Region] = 'Consolidated'!$D1987), --(Actuals[Year Month] = $G1987))</f>
        <v>0.373</v>
      </c>
      <c r="J1987" s="2">
        <v>0.39</v>
      </c>
      <c r="K1987" s="2" t="s">
        <v>2926</v>
      </c>
    </row>
    <row r="1988" spans="2:11" hidden="1" x14ac:dyDescent="0.2">
      <c r="B1988" t="s">
        <v>6</v>
      </c>
      <c r="C1988" t="s">
        <v>175</v>
      </c>
      <c r="D1988" t="s">
        <v>15</v>
      </c>
      <c r="E1988">
        <v>2020</v>
      </c>
      <c r="F1988">
        <v>11</v>
      </c>
      <c r="G1988" s="3" t="s">
        <v>117</v>
      </c>
      <c r="H1988" t="s">
        <v>2925</v>
      </c>
      <c r="I1988" s="2" cm="1">
        <f t="array" ref="I1988">SUMPRODUCT(Actuals[Price '[USD'] per UOM], --(Actuals[Commodity] = 'Consolidated'!$B1988), --(Actuals[Region] = 'Consolidated'!$D1988), --(Actuals[Year Month] = $G1988))</f>
        <v>0.35099999999999998</v>
      </c>
      <c r="J1988" s="2">
        <v>0.39500000000000002</v>
      </c>
      <c r="K1988" s="2" t="s">
        <v>2926</v>
      </c>
    </row>
    <row r="1989" spans="2:11" hidden="1" x14ac:dyDescent="0.2">
      <c r="B1989" t="s">
        <v>6</v>
      </c>
      <c r="C1989" t="s">
        <v>175</v>
      </c>
      <c r="D1989" t="s">
        <v>15</v>
      </c>
      <c r="E1989">
        <v>2020</v>
      </c>
      <c r="F1989">
        <v>12</v>
      </c>
      <c r="G1989" s="3" t="s">
        <v>118</v>
      </c>
      <c r="H1989" t="s">
        <v>2925</v>
      </c>
      <c r="I1989" s="2" cm="1">
        <f t="array" ref="I1989">SUMPRODUCT(Actuals[Price '[USD'] per UOM], --(Actuals[Commodity] = 'Consolidated'!$B1989), --(Actuals[Region] = 'Consolidated'!$D1989), --(Actuals[Year Month] = $G1989))</f>
        <v>0.35099999999999998</v>
      </c>
      <c r="J1989" s="2">
        <v>0.4</v>
      </c>
      <c r="K1989" s="2" t="s">
        <v>2926</v>
      </c>
    </row>
    <row r="1990" spans="2:11" hidden="1" x14ac:dyDescent="0.2">
      <c r="B1990" t="s">
        <v>6</v>
      </c>
      <c r="C1990" t="s">
        <v>175</v>
      </c>
      <c r="D1990" t="s">
        <v>15</v>
      </c>
      <c r="E1990">
        <v>2021</v>
      </c>
      <c r="F1990">
        <v>1</v>
      </c>
      <c r="G1990" s="3" t="s">
        <v>119</v>
      </c>
      <c r="H1990" t="s">
        <v>2925</v>
      </c>
      <c r="I1990" s="2" cm="1">
        <f t="array" ref="I1990">SUMPRODUCT(Actuals[Price '[USD'] per UOM], --(Actuals[Commodity] = 'Consolidated'!$B1990), --(Actuals[Region] = 'Consolidated'!$D1990), --(Actuals[Year Month] = $G1990))</f>
        <v>0.35099999999999998</v>
      </c>
      <c r="J1990" s="2">
        <v>0.39500000000000002</v>
      </c>
      <c r="K1990" s="2" t="s">
        <v>2926</v>
      </c>
    </row>
    <row r="1991" spans="2:11" hidden="1" x14ac:dyDescent="0.2">
      <c r="B1991" t="s">
        <v>6</v>
      </c>
      <c r="C1991" t="s">
        <v>175</v>
      </c>
      <c r="D1991" t="s">
        <v>15</v>
      </c>
      <c r="E1991">
        <v>2021</v>
      </c>
      <c r="F1991">
        <v>2</v>
      </c>
      <c r="G1991" s="3" t="s">
        <v>120</v>
      </c>
      <c r="H1991" t="s">
        <v>2925</v>
      </c>
      <c r="I1991" s="2" cm="1">
        <f t="array" ref="I1991">SUMPRODUCT(Actuals[Price '[USD'] per UOM], --(Actuals[Commodity] = 'Consolidated'!$B1991), --(Actuals[Region] = 'Consolidated'!$D1991), --(Actuals[Year Month] = $G1991))</f>
        <v>0.35099999999999998</v>
      </c>
      <c r="J1991" s="2">
        <v>0.39</v>
      </c>
      <c r="K1991" s="2" t="s">
        <v>2926</v>
      </c>
    </row>
    <row r="1992" spans="2:11" hidden="1" x14ac:dyDescent="0.2">
      <c r="B1992" t="s">
        <v>6</v>
      </c>
      <c r="C1992" t="s">
        <v>175</v>
      </c>
      <c r="D1992" t="s">
        <v>15</v>
      </c>
      <c r="E1992">
        <v>2021</v>
      </c>
      <c r="F1992">
        <v>3</v>
      </c>
      <c r="G1992" s="3" t="s">
        <v>121</v>
      </c>
      <c r="H1992" t="s">
        <v>2925</v>
      </c>
      <c r="I1992" s="2" cm="1">
        <f t="array" ref="I1992">SUMPRODUCT(Actuals[Price '[USD'] per UOM], --(Actuals[Commodity] = 'Consolidated'!$B1992), --(Actuals[Region] = 'Consolidated'!$D1992), --(Actuals[Year Month] = $G1992))</f>
        <v>0.35099999999999998</v>
      </c>
      <c r="J1992" s="2">
        <v>0.39</v>
      </c>
      <c r="K1992" s="2" t="s">
        <v>2926</v>
      </c>
    </row>
    <row r="1993" spans="2:11" hidden="1" x14ac:dyDescent="0.2">
      <c r="B1993" t="s">
        <v>6</v>
      </c>
      <c r="C1993" t="s">
        <v>175</v>
      </c>
      <c r="D1993" t="s">
        <v>15</v>
      </c>
      <c r="E1993">
        <v>2021</v>
      </c>
      <c r="F1993">
        <v>4</v>
      </c>
      <c r="G1993" s="3" t="s">
        <v>122</v>
      </c>
      <c r="H1993" t="s">
        <v>2925</v>
      </c>
      <c r="I1993" s="2" cm="1">
        <f t="array" ref="I1993">SUMPRODUCT(Actuals[Price '[USD'] per UOM], --(Actuals[Commodity] = 'Consolidated'!$B1993), --(Actuals[Region] = 'Consolidated'!$D1993), --(Actuals[Year Month] = $G1993))</f>
        <v>0.35099999999999998</v>
      </c>
      <c r="J1993" s="2">
        <v>0.41000000000000003</v>
      </c>
      <c r="K1993" s="2" t="s">
        <v>2926</v>
      </c>
    </row>
    <row r="1994" spans="2:11" hidden="1" x14ac:dyDescent="0.2">
      <c r="B1994" t="s">
        <v>6</v>
      </c>
      <c r="C1994" t="s">
        <v>175</v>
      </c>
      <c r="D1994" t="s">
        <v>15</v>
      </c>
      <c r="E1994">
        <v>2021</v>
      </c>
      <c r="F1994">
        <v>5</v>
      </c>
      <c r="G1994" s="3" t="s">
        <v>123</v>
      </c>
      <c r="H1994" t="s">
        <v>2925</v>
      </c>
      <c r="I1994" s="2" cm="1">
        <f t="array" ref="I1994">SUMPRODUCT(Actuals[Price '[USD'] per UOM], --(Actuals[Commodity] = 'Consolidated'!$B1994), --(Actuals[Region] = 'Consolidated'!$D1994), --(Actuals[Year Month] = $G1994))</f>
        <v>0.371</v>
      </c>
      <c r="J1994" s="2">
        <v>0.42499999999999999</v>
      </c>
      <c r="K1994" s="2" t="s">
        <v>2926</v>
      </c>
    </row>
    <row r="1995" spans="2:11" hidden="1" x14ac:dyDescent="0.2">
      <c r="B1995" t="s">
        <v>6</v>
      </c>
      <c r="C1995" t="s">
        <v>175</v>
      </c>
      <c r="D1995" t="s">
        <v>15</v>
      </c>
      <c r="E1995">
        <v>2021</v>
      </c>
      <c r="F1995">
        <v>6</v>
      </c>
      <c r="G1995" s="3" t="s">
        <v>124</v>
      </c>
      <c r="H1995" t="s">
        <v>2925</v>
      </c>
      <c r="I1995" s="2" cm="1">
        <f t="array" ref="I1995">SUMPRODUCT(Actuals[Price '[USD'] per UOM], --(Actuals[Commodity] = 'Consolidated'!$B1995), --(Actuals[Region] = 'Consolidated'!$D1995), --(Actuals[Year Month] = $G1995))</f>
        <v>0.39100000000000001</v>
      </c>
      <c r="J1995" s="2">
        <v>0.435</v>
      </c>
      <c r="K1995" s="2" t="s">
        <v>2926</v>
      </c>
    </row>
    <row r="1996" spans="2:11" hidden="1" x14ac:dyDescent="0.2">
      <c r="B1996" t="s">
        <v>6</v>
      </c>
      <c r="C1996" t="s">
        <v>175</v>
      </c>
      <c r="D1996" t="s">
        <v>15</v>
      </c>
      <c r="E1996">
        <v>2021</v>
      </c>
      <c r="F1996">
        <v>7</v>
      </c>
      <c r="G1996" s="3" t="s">
        <v>125</v>
      </c>
      <c r="H1996" t="s">
        <v>2925</v>
      </c>
      <c r="I1996" s="2" cm="1">
        <f t="array" ref="I1996">SUMPRODUCT(Actuals[Price '[USD'] per UOM], --(Actuals[Commodity] = 'Consolidated'!$B1996), --(Actuals[Region] = 'Consolidated'!$D1996), --(Actuals[Year Month] = $G1996))</f>
        <v>0.40200000000000002</v>
      </c>
      <c r="J1996" s="2">
        <v>0.44</v>
      </c>
      <c r="K1996" s="2" t="s">
        <v>2926</v>
      </c>
    </row>
    <row r="1997" spans="2:11" hidden="1" x14ac:dyDescent="0.2">
      <c r="B1997" t="s">
        <v>6</v>
      </c>
      <c r="C1997" t="s">
        <v>175</v>
      </c>
      <c r="D1997" t="s">
        <v>15</v>
      </c>
      <c r="E1997">
        <v>2021</v>
      </c>
      <c r="F1997">
        <v>8</v>
      </c>
      <c r="G1997" s="3" t="s">
        <v>126</v>
      </c>
      <c r="H1997" t="s">
        <v>2925</v>
      </c>
      <c r="I1997" s="2" cm="1">
        <f t="array" ref="I1997">SUMPRODUCT(Actuals[Price '[USD'] per UOM], --(Actuals[Commodity] = 'Consolidated'!$B1997), --(Actuals[Region] = 'Consolidated'!$D1997), --(Actuals[Year Month] = $G1997))</f>
        <v>0.44400000000000001</v>
      </c>
      <c r="J1997" s="2">
        <v>0.44</v>
      </c>
      <c r="K1997" s="2" t="s">
        <v>2926</v>
      </c>
    </row>
    <row r="1998" spans="2:11" hidden="1" x14ac:dyDescent="0.2">
      <c r="B1998" t="s">
        <v>6</v>
      </c>
      <c r="C1998" t="s">
        <v>175</v>
      </c>
      <c r="D1998" t="s">
        <v>15</v>
      </c>
      <c r="E1998">
        <v>2021</v>
      </c>
      <c r="F1998">
        <v>9</v>
      </c>
      <c r="G1998" s="3" t="s">
        <v>127</v>
      </c>
      <c r="H1998" t="s">
        <v>2925</v>
      </c>
      <c r="I1998" s="2" cm="1">
        <f t="array" ref="I1998">SUMPRODUCT(Actuals[Price '[USD'] per UOM], --(Actuals[Commodity] = 'Consolidated'!$B1998), --(Actuals[Region] = 'Consolidated'!$D1998), --(Actuals[Year Month] = $G1998))</f>
        <v>0.44800000000000001</v>
      </c>
      <c r="J1998" s="2">
        <v>0.44</v>
      </c>
      <c r="K1998" s="2" t="s">
        <v>2926</v>
      </c>
    </row>
    <row r="1999" spans="2:11" hidden="1" x14ac:dyDescent="0.2">
      <c r="B1999" t="s">
        <v>6</v>
      </c>
      <c r="C1999" t="s">
        <v>175</v>
      </c>
      <c r="D1999" t="s">
        <v>15</v>
      </c>
      <c r="E1999">
        <v>2021</v>
      </c>
      <c r="F1999">
        <v>10</v>
      </c>
      <c r="G1999" s="3" t="s">
        <v>128</v>
      </c>
      <c r="H1999" t="s">
        <v>2925</v>
      </c>
      <c r="I1999" s="2" cm="1">
        <f t="array" ref="I1999">SUMPRODUCT(Actuals[Price '[USD'] per UOM], --(Actuals[Commodity] = 'Consolidated'!$B1999), --(Actuals[Region] = 'Consolidated'!$D1999), --(Actuals[Year Month] = $G1999))</f>
        <v>0.47799999999999998</v>
      </c>
      <c r="J1999" s="2">
        <v>0.45</v>
      </c>
      <c r="K1999" s="2" t="s">
        <v>2926</v>
      </c>
    </row>
    <row r="2000" spans="2:11" hidden="1" x14ac:dyDescent="0.2">
      <c r="B2000" t="s">
        <v>6</v>
      </c>
      <c r="C2000" t="s">
        <v>175</v>
      </c>
      <c r="D2000" t="s">
        <v>15</v>
      </c>
      <c r="E2000">
        <v>2021</v>
      </c>
      <c r="F2000">
        <v>11</v>
      </c>
      <c r="G2000" s="3" t="s">
        <v>129</v>
      </c>
      <c r="H2000" t="s">
        <v>2925</v>
      </c>
      <c r="I2000" s="2" cm="1">
        <f t="array" ref="I2000">SUMPRODUCT(Actuals[Price '[USD'] per UOM], --(Actuals[Commodity] = 'Consolidated'!$B2000), --(Actuals[Region] = 'Consolidated'!$D2000), --(Actuals[Year Month] = $G2000))</f>
        <v>0.55000000000000004</v>
      </c>
      <c r="J2000" s="2">
        <v>0.45500000000000002</v>
      </c>
      <c r="K2000" s="2" t="s">
        <v>2926</v>
      </c>
    </row>
    <row r="2001" spans="2:11" hidden="1" x14ac:dyDescent="0.2">
      <c r="B2001" t="s">
        <v>6</v>
      </c>
      <c r="C2001" t="s">
        <v>175</v>
      </c>
      <c r="D2001" t="s">
        <v>15</v>
      </c>
      <c r="E2001">
        <v>2021</v>
      </c>
      <c r="F2001">
        <v>12</v>
      </c>
      <c r="G2001" s="3" t="s">
        <v>130</v>
      </c>
      <c r="H2001" t="s">
        <v>2925</v>
      </c>
      <c r="I2001" s="2" cm="1">
        <f t="array" ref="I2001">SUMPRODUCT(Actuals[Price '[USD'] per UOM], --(Actuals[Commodity] = 'Consolidated'!$B2001), --(Actuals[Region] = 'Consolidated'!$D2001), --(Actuals[Year Month] = $G2001))</f>
        <v>0.69699999999999995</v>
      </c>
      <c r="J2001" s="2">
        <v>0.46</v>
      </c>
      <c r="K2001" s="2" t="s">
        <v>2926</v>
      </c>
    </row>
    <row r="2002" spans="2:11" hidden="1" x14ac:dyDescent="0.2">
      <c r="B2002" t="s">
        <v>6</v>
      </c>
      <c r="C2002" t="s">
        <v>179</v>
      </c>
      <c r="D2002" t="s">
        <v>7</v>
      </c>
      <c r="E2002">
        <v>2020</v>
      </c>
      <c r="F2002">
        <v>11</v>
      </c>
      <c r="G2002" s="3" t="s">
        <v>117</v>
      </c>
      <c r="H2002" t="s">
        <v>2927</v>
      </c>
      <c r="I2002" s="2" cm="1">
        <f t="array" ref="I2002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2002" s="2">
        <v>0.72201305000000005</v>
      </c>
      <c r="K2002" s="2" t="s">
        <v>2928</v>
      </c>
    </row>
    <row r="2003" spans="2:11" hidden="1" x14ac:dyDescent="0.2">
      <c r="B2003" t="s">
        <v>6</v>
      </c>
      <c r="C2003" t="s">
        <v>179</v>
      </c>
      <c r="D2003" t="s">
        <v>7</v>
      </c>
      <c r="E2003">
        <v>2020</v>
      </c>
      <c r="F2003">
        <v>12</v>
      </c>
      <c r="G2003" s="3" t="s">
        <v>118</v>
      </c>
      <c r="H2003" t="s">
        <v>2927</v>
      </c>
      <c r="I2003" s="2" cm="1">
        <f t="array" ref="I2003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003" s="2">
        <v>0.71098994999999998</v>
      </c>
      <c r="K2003" s="2" t="s">
        <v>2928</v>
      </c>
    </row>
    <row r="2004" spans="2:11" hidden="1" x14ac:dyDescent="0.2">
      <c r="B2004" t="s">
        <v>6</v>
      </c>
      <c r="C2004" t="s">
        <v>179</v>
      </c>
      <c r="D2004" t="s">
        <v>7</v>
      </c>
      <c r="E2004">
        <v>2021</v>
      </c>
      <c r="F2004">
        <v>1</v>
      </c>
      <c r="G2004" s="3" t="s">
        <v>119</v>
      </c>
      <c r="H2004" t="s">
        <v>2927</v>
      </c>
      <c r="I2004" s="2" cm="1">
        <f t="array" ref="I2004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04" s="2">
        <v>0.6944553</v>
      </c>
      <c r="K2004" s="2" t="s">
        <v>2928</v>
      </c>
    </row>
    <row r="2005" spans="2:11" hidden="1" x14ac:dyDescent="0.2">
      <c r="B2005" t="s">
        <v>6</v>
      </c>
      <c r="C2005" t="s">
        <v>179</v>
      </c>
      <c r="D2005" t="s">
        <v>7</v>
      </c>
      <c r="E2005">
        <v>2021</v>
      </c>
      <c r="F2005">
        <v>2</v>
      </c>
      <c r="G2005" s="3" t="s">
        <v>120</v>
      </c>
      <c r="H2005" t="s">
        <v>2927</v>
      </c>
      <c r="I2005" s="2" cm="1">
        <f t="array" ref="I200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05" s="2">
        <v>0.68894374999999997</v>
      </c>
      <c r="K2005" s="2" t="s">
        <v>2928</v>
      </c>
    </row>
    <row r="2006" spans="2:11" hidden="1" x14ac:dyDescent="0.2">
      <c r="B2006" t="s">
        <v>6</v>
      </c>
      <c r="C2006" t="s">
        <v>179</v>
      </c>
      <c r="D2006" t="s">
        <v>7</v>
      </c>
      <c r="E2006">
        <v>2021</v>
      </c>
      <c r="F2006">
        <v>3</v>
      </c>
      <c r="G2006" s="3" t="s">
        <v>121</v>
      </c>
      <c r="H2006" t="s">
        <v>2927</v>
      </c>
      <c r="I2006" s="2" cm="1">
        <f t="array" ref="I2006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006" s="2">
        <v>0.68894374999999997</v>
      </c>
      <c r="K2006" s="2" t="s">
        <v>2928</v>
      </c>
    </row>
    <row r="2007" spans="2:11" hidden="1" x14ac:dyDescent="0.2">
      <c r="B2007" t="s">
        <v>6</v>
      </c>
      <c r="C2007" t="s">
        <v>179</v>
      </c>
      <c r="D2007" t="s">
        <v>7</v>
      </c>
      <c r="E2007">
        <v>2021</v>
      </c>
      <c r="F2007">
        <v>4</v>
      </c>
      <c r="G2007" s="3" t="s">
        <v>122</v>
      </c>
      <c r="H2007" t="s">
        <v>2927</v>
      </c>
      <c r="I2007" s="2" cm="1">
        <f t="array" ref="I200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007" s="2">
        <v>0.69996685000000003</v>
      </c>
      <c r="K2007" s="2" t="s">
        <v>2928</v>
      </c>
    </row>
    <row r="2008" spans="2:11" hidden="1" x14ac:dyDescent="0.2">
      <c r="B2008" t="s">
        <v>6</v>
      </c>
      <c r="C2008" t="s">
        <v>179</v>
      </c>
      <c r="D2008" t="s">
        <v>7</v>
      </c>
      <c r="E2008">
        <v>2021</v>
      </c>
      <c r="F2008">
        <v>5</v>
      </c>
      <c r="G2008" s="3" t="s">
        <v>123</v>
      </c>
      <c r="H2008" t="s">
        <v>2927</v>
      </c>
      <c r="I2008" s="2" cm="1">
        <f t="array" ref="I2008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008" s="2">
        <v>0.69996685000000003</v>
      </c>
      <c r="K2008" s="2" t="s">
        <v>2928</v>
      </c>
    </row>
    <row r="2009" spans="2:11" hidden="1" x14ac:dyDescent="0.2">
      <c r="B2009" t="s">
        <v>6</v>
      </c>
      <c r="C2009" t="s">
        <v>179</v>
      </c>
      <c r="D2009" t="s">
        <v>7</v>
      </c>
      <c r="E2009">
        <v>2021</v>
      </c>
      <c r="F2009">
        <v>6</v>
      </c>
      <c r="G2009" s="3" t="s">
        <v>124</v>
      </c>
      <c r="H2009" t="s">
        <v>2927</v>
      </c>
      <c r="I2009" s="2" cm="1">
        <f t="array" ref="I2009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009" s="2">
        <v>0.69996685000000003</v>
      </c>
      <c r="K2009" s="2" t="s">
        <v>2928</v>
      </c>
    </row>
    <row r="2010" spans="2:11" hidden="1" x14ac:dyDescent="0.2">
      <c r="B2010" t="s">
        <v>6</v>
      </c>
      <c r="C2010" t="s">
        <v>179</v>
      </c>
      <c r="D2010" t="s">
        <v>7</v>
      </c>
      <c r="E2010">
        <v>2021</v>
      </c>
      <c r="F2010">
        <v>7</v>
      </c>
      <c r="G2010" s="3" t="s">
        <v>125</v>
      </c>
      <c r="H2010" t="s">
        <v>2927</v>
      </c>
      <c r="I2010" s="2" cm="1">
        <f t="array" ref="I2010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010" s="2">
        <v>0.68343220000000005</v>
      </c>
      <c r="K2010" s="2" t="s">
        <v>2928</v>
      </c>
    </row>
    <row r="2011" spans="2:11" hidden="1" x14ac:dyDescent="0.2">
      <c r="B2011" t="s">
        <v>6</v>
      </c>
      <c r="C2011" t="s">
        <v>179</v>
      </c>
      <c r="D2011" t="s">
        <v>7</v>
      </c>
      <c r="E2011">
        <v>2021</v>
      </c>
      <c r="F2011">
        <v>8</v>
      </c>
      <c r="G2011" s="3" t="s">
        <v>126</v>
      </c>
      <c r="H2011" t="s">
        <v>2927</v>
      </c>
      <c r="I2011" s="2" cm="1">
        <f t="array" ref="I2011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011" s="2">
        <v>0.67240909999999998</v>
      </c>
      <c r="K2011" s="2" t="s">
        <v>2928</v>
      </c>
    </row>
    <row r="2012" spans="2:11" hidden="1" x14ac:dyDescent="0.2">
      <c r="B2012" t="s">
        <v>6</v>
      </c>
      <c r="C2012" t="s">
        <v>179</v>
      </c>
      <c r="D2012" t="s">
        <v>7</v>
      </c>
      <c r="E2012">
        <v>2021</v>
      </c>
      <c r="F2012">
        <v>9</v>
      </c>
      <c r="G2012" s="3" t="s">
        <v>127</v>
      </c>
      <c r="H2012" t="s">
        <v>2927</v>
      </c>
      <c r="I2012" s="2" cm="1">
        <f t="array" ref="I201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012" s="2">
        <v>0.67240909999999998</v>
      </c>
      <c r="K2012" s="2" t="s">
        <v>2928</v>
      </c>
    </row>
    <row r="2013" spans="2:11" hidden="1" x14ac:dyDescent="0.2">
      <c r="B2013" t="s">
        <v>6</v>
      </c>
      <c r="C2013" t="s">
        <v>179</v>
      </c>
      <c r="D2013" t="s">
        <v>7</v>
      </c>
      <c r="E2013">
        <v>2021</v>
      </c>
      <c r="F2013">
        <v>10</v>
      </c>
      <c r="G2013" s="3" t="s">
        <v>128</v>
      </c>
      <c r="H2013" t="s">
        <v>2927</v>
      </c>
      <c r="I2013" s="2" cm="1">
        <f t="array" ref="I2013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013" s="2">
        <v>0.67240909999999998</v>
      </c>
      <c r="K2013" s="2" t="s">
        <v>2928</v>
      </c>
    </row>
    <row r="2014" spans="2:11" hidden="1" x14ac:dyDescent="0.2">
      <c r="B2014" t="s">
        <v>6</v>
      </c>
      <c r="C2014" t="s">
        <v>179</v>
      </c>
      <c r="D2014" t="s">
        <v>7</v>
      </c>
      <c r="E2014">
        <v>2021</v>
      </c>
      <c r="F2014">
        <v>11</v>
      </c>
      <c r="G2014" s="3" t="s">
        <v>129</v>
      </c>
      <c r="H2014" t="s">
        <v>2927</v>
      </c>
      <c r="I2014" s="2" cm="1">
        <f t="array" ref="I201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014" s="2">
        <v>0.67240909999999998</v>
      </c>
      <c r="K2014" s="2" t="s">
        <v>2928</v>
      </c>
    </row>
    <row r="2015" spans="2:11" hidden="1" x14ac:dyDescent="0.2">
      <c r="B2015" t="s">
        <v>6</v>
      </c>
      <c r="C2015" t="s">
        <v>179</v>
      </c>
      <c r="D2015" t="s">
        <v>7</v>
      </c>
      <c r="E2015">
        <v>2021</v>
      </c>
      <c r="F2015">
        <v>12</v>
      </c>
      <c r="G2015" s="3" t="s">
        <v>130</v>
      </c>
      <c r="H2015" t="s">
        <v>2927</v>
      </c>
      <c r="I2015" s="2" cm="1">
        <f t="array" ref="I201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015" s="2">
        <v>0.67240909999999998</v>
      </c>
      <c r="K2015" s="2" t="s">
        <v>2928</v>
      </c>
    </row>
    <row r="2016" spans="2:11" hidden="1" x14ac:dyDescent="0.2">
      <c r="B2016" t="s">
        <v>6</v>
      </c>
      <c r="C2016" t="s">
        <v>186</v>
      </c>
      <c r="D2016" t="s">
        <v>17</v>
      </c>
      <c r="E2016">
        <v>2020</v>
      </c>
      <c r="F2016">
        <v>11</v>
      </c>
      <c r="G2016" s="3" t="s">
        <v>117</v>
      </c>
      <c r="H2016" t="s">
        <v>2927</v>
      </c>
      <c r="I2016" s="2" cm="1">
        <f t="array" ref="I2016">SUMPRODUCT(CAUWEP176[Value], --(CAUWEP176[Year] = Consolidated[[#This Row],[Year]]), --(CAUWEP176[Month] = Consolidated[[#This Row],[Month]]))</f>
        <v>0.68700000000000006</v>
      </c>
      <c r="J2016" s="2">
        <v>0.68433451118963484</v>
      </c>
      <c r="K2016" s="2" t="s">
        <v>2928</v>
      </c>
    </row>
    <row r="2017" spans="2:11" hidden="1" x14ac:dyDescent="0.2">
      <c r="B2017" t="s">
        <v>6</v>
      </c>
      <c r="C2017" t="s">
        <v>186</v>
      </c>
      <c r="D2017" t="s">
        <v>17</v>
      </c>
      <c r="E2017">
        <v>2020</v>
      </c>
      <c r="F2017">
        <v>12</v>
      </c>
      <c r="G2017" s="3" t="s">
        <v>118</v>
      </c>
      <c r="H2017" t="s">
        <v>2927</v>
      </c>
      <c r="I2017" s="2" cm="1">
        <f t="array" ref="I2017">SUMPRODUCT(CAUWEP176[Value], --(CAUWEP176[Year] = Consolidated[[#This Row],[Year]]), --(CAUWEP176[Month] = Consolidated[[#This Row],[Month]]))</f>
        <v>0.70599999999999996</v>
      </c>
      <c r="J2017" s="2">
        <v>0.68433451118963484</v>
      </c>
      <c r="K2017" s="2" t="s">
        <v>2928</v>
      </c>
    </row>
    <row r="2018" spans="2:11" hidden="1" x14ac:dyDescent="0.2">
      <c r="B2018" t="s">
        <v>6</v>
      </c>
      <c r="C2018" t="s">
        <v>186</v>
      </c>
      <c r="D2018" t="s">
        <v>17</v>
      </c>
      <c r="E2018">
        <v>2021</v>
      </c>
      <c r="F2018">
        <v>1</v>
      </c>
      <c r="G2018" s="3" t="s">
        <v>119</v>
      </c>
      <c r="H2018" t="s">
        <v>2927</v>
      </c>
      <c r="I2018" s="2" cm="1">
        <f t="array" ref="I2018">SUMPRODUCT(CAUWEP176[Value], --(CAUWEP176[Year] = Consolidated[[#This Row],[Year]]), --(CAUWEP176[Month] = Consolidated[[#This Row],[Month]]))</f>
        <v>0.64</v>
      </c>
      <c r="J2018" s="2">
        <v>0.65959952885747952</v>
      </c>
      <c r="K2018" s="2" t="s">
        <v>2928</v>
      </c>
    </row>
    <row r="2019" spans="2:11" hidden="1" x14ac:dyDescent="0.2">
      <c r="B2019" t="s">
        <v>6</v>
      </c>
      <c r="C2019" t="s">
        <v>186</v>
      </c>
      <c r="D2019" t="s">
        <v>17</v>
      </c>
      <c r="E2019">
        <v>2021</v>
      </c>
      <c r="F2019">
        <v>2</v>
      </c>
      <c r="G2019" s="3" t="s">
        <v>120</v>
      </c>
      <c r="H2019" t="s">
        <v>2927</v>
      </c>
      <c r="I2019" s="2" cm="1">
        <f t="array" ref="I2019">SUMPRODUCT(CAUWEP176[Value], --(CAUWEP176[Year] = Consolidated[[#This Row],[Year]]), --(CAUWEP176[Month] = Consolidated[[#This Row],[Month]]))</f>
        <v>0.63500000000000001</v>
      </c>
      <c r="J2019" s="2">
        <v>0.65959952885747952</v>
      </c>
      <c r="K2019" s="2" t="s">
        <v>2928</v>
      </c>
    </row>
    <row r="2020" spans="2:11" hidden="1" x14ac:dyDescent="0.2">
      <c r="B2020" t="s">
        <v>6</v>
      </c>
      <c r="C2020" t="s">
        <v>186</v>
      </c>
      <c r="D2020" t="s">
        <v>17</v>
      </c>
      <c r="E2020">
        <v>2021</v>
      </c>
      <c r="F2020">
        <v>3</v>
      </c>
      <c r="G2020" s="3" t="s">
        <v>121</v>
      </c>
      <c r="H2020" t="s">
        <v>2927</v>
      </c>
      <c r="I2020" s="2" cm="1">
        <f t="array" ref="I2020">SUMPRODUCT(CAUWEP176[Value], --(CAUWEP176[Year] = Consolidated[[#This Row],[Year]]), --(CAUWEP176[Month] = Consolidated[[#This Row],[Month]]))</f>
        <v>0.626</v>
      </c>
      <c r="J2020" s="2">
        <v>0.65959952885747952</v>
      </c>
      <c r="K2020" s="2" t="s">
        <v>2928</v>
      </c>
    </row>
    <row r="2021" spans="2:11" hidden="1" x14ac:dyDescent="0.2">
      <c r="B2021" t="s">
        <v>6</v>
      </c>
      <c r="C2021" t="s">
        <v>186</v>
      </c>
      <c r="D2021" t="s">
        <v>17</v>
      </c>
      <c r="E2021">
        <v>2021</v>
      </c>
      <c r="F2021">
        <v>4</v>
      </c>
      <c r="G2021" s="3" t="s">
        <v>122</v>
      </c>
      <c r="H2021" t="s">
        <v>2927</v>
      </c>
      <c r="I2021" s="2" cm="1">
        <f t="array" ref="I2021">SUMPRODUCT(CAUWEP176[Value], --(CAUWEP176[Year] = Consolidated[[#This Row],[Year]]), --(CAUWEP176[Month] = Consolidated[[#This Row],[Month]]))</f>
        <v>0.66800000000000004</v>
      </c>
      <c r="J2021" s="2">
        <v>0.65959952885747952</v>
      </c>
      <c r="K2021" s="2" t="s">
        <v>2928</v>
      </c>
    </row>
    <row r="2022" spans="2:11" hidden="1" x14ac:dyDescent="0.2">
      <c r="B2022" t="s">
        <v>6</v>
      </c>
      <c r="C2022" t="s">
        <v>186</v>
      </c>
      <c r="D2022" t="s">
        <v>17</v>
      </c>
      <c r="E2022">
        <v>2021</v>
      </c>
      <c r="F2022">
        <v>5</v>
      </c>
      <c r="G2022" s="3" t="s">
        <v>123</v>
      </c>
      <c r="H2022" t="s">
        <v>2927</v>
      </c>
      <c r="I2022" s="2" cm="1">
        <f t="array" ref="I2022">SUMPRODUCT(CAUWEP176[Value], --(CAUWEP176[Year] = Consolidated[[#This Row],[Year]]), --(CAUWEP176[Month] = Consolidated[[#This Row],[Month]]))</f>
        <v>0.66800000000000004</v>
      </c>
      <c r="J2022" s="2">
        <v>0.65959952885747952</v>
      </c>
      <c r="K2022" s="2" t="s">
        <v>2928</v>
      </c>
    </row>
    <row r="2023" spans="2:11" hidden="1" x14ac:dyDescent="0.2">
      <c r="B2023" t="s">
        <v>6</v>
      </c>
      <c r="C2023" t="s">
        <v>186</v>
      </c>
      <c r="D2023" t="s">
        <v>17</v>
      </c>
      <c r="E2023">
        <v>2021</v>
      </c>
      <c r="F2023">
        <v>6</v>
      </c>
      <c r="G2023" s="3" t="s">
        <v>124</v>
      </c>
      <c r="H2023" t="s">
        <v>2927</v>
      </c>
      <c r="I2023" s="2" cm="1">
        <f t="array" ref="I2023">SUMPRODUCT(CAUWEP176[Value], --(CAUWEP176[Year] = Consolidated[[#This Row],[Year]]), --(CAUWEP176[Month] = Consolidated[[#This Row],[Month]]))</f>
        <v>0.66800000000000004</v>
      </c>
      <c r="J2023" s="2">
        <v>0.65959952885747952</v>
      </c>
      <c r="K2023" s="2" t="s">
        <v>2928</v>
      </c>
    </row>
    <row r="2024" spans="2:11" hidden="1" x14ac:dyDescent="0.2">
      <c r="B2024" t="s">
        <v>6</v>
      </c>
      <c r="C2024" t="s">
        <v>186</v>
      </c>
      <c r="D2024" t="s">
        <v>17</v>
      </c>
      <c r="E2024">
        <v>2021</v>
      </c>
      <c r="F2024">
        <v>7</v>
      </c>
      <c r="G2024" s="3" t="s">
        <v>125</v>
      </c>
      <c r="H2024" t="s">
        <v>2927</v>
      </c>
      <c r="I2024" s="2" cm="1">
        <f t="array" ref="I2024">SUMPRODUCT(CAUWEP176[Value], --(CAUWEP176[Year] = Consolidated[[#This Row],[Year]]), --(CAUWEP176[Month] = Consolidated[[#This Row],[Month]]))</f>
        <v>0.745</v>
      </c>
      <c r="J2024" s="2">
        <v>0.66548881036513552</v>
      </c>
      <c r="K2024" s="2" t="s">
        <v>2928</v>
      </c>
    </row>
    <row r="2025" spans="2:11" hidden="1" x14ac:dyDescent="0.2">
      <c r="B2025" t="s">
        <v>6</v>
      </c>
      <c r="C2025" t="s">
        <v>186</v>
      </c>
      <c r="D2025" t="s">
        <v>17</v>
      </c>
      <c r="E2025">
        <v>2021</v>
      </c>
      <c r="F2025">
        <v>8</v>
      </c>
      <c r="G2025" s="3" t="s">
        <v>126</v>
      </c>
      <c r="H2025" t="s">
        <v>2927</v>
      </c>
      <c r="I2025" s="2" cm="1">
        <f t="array" ref="I2025">SUMPRODUCT(CAUWEP176[Value], --(CAUWEP176[Year] = Consolidated[[#This Row],[Year]]), --(CAUWEP176[Month] = Consolidated[[#This Row],[Month]]))</f>
        <v>0.745</v>
      </c>
      <c r="J2025" s="2">
        <v>0.66548881036513552</v>
      </c>
      <c r="K2025" s="2" t="s">
        <v>2928</v>
      </c>
    </row>
    <row r="2026" spans="2:11" hidden="1" x14ac:dyDescent="0.2">
      <c r="B2026" t="s">
        <v>6</v>
      </c>
      <c r="C2026" t="s">
        <v>186</v>
      </c>
      <c r="D2026" t="s">
        <v>17</v>
      </c>
      <c r="E2026">
        <v>2021</v>
      </c>
      <c r="F2026">
        <v>9</v>
      </c>
      <c r="G2026" s="3" t="s">
        <v>127</v>
      </c>
      <c r="H2026" t="s">
        <v>2927</v>
      </c>
      <c r="I2026" s="2" cm="1">
        <f t="array" ref="I2026">SUMPRODUCT(CAUWEP176[Value], --(CAUWEP176[Year] = Consolidated[[#This Row],[Year]]), --(CAUWEP176[Month] = Consolidated[[#This Row],[Month]]))</f>
        <v>0.745</v>
      </c>
      <c r="J2026" s="2">
        <v>0.66548881036513552</v>
      </c>
      <c r="K2026" s="2" t="s">
        <v>2928</v>
      </c>
    </row>
    <row r="2027" spans="2:11" hidden="1" x14ac:dyDescent="0.2">
      <c r="B2027" t="s">
        <v>6</v>
      </c>
      <c r="C2027" t="s">
        <v>186</v>
      </c>
      <c r="D2027" t="s">
        <v>17</v>
      </c>
      <c r="E2027">
        <v>2021</v>
      </c>
      <c r="F2027">
        <v>10</v>
      </c>
      <c r="G2027" s="3" t="s">
        <v>128</v>
      </c>
      <c r="H2027" t="s">
        <v>2927</v>
      </c>
      <c r="I2027" s="2" cm="1">
        <f t="array" ref="I2027">SUMPRODUCT(CAUWEP176[Value], --(CAUWEP176[Year] = Consolidated[[#This Row],[Year]]), --(CAUWEP176[Month] = Consolidated[[#This Row],[Month]]))</f>
        <v>0.88100000000000001</v>
      </c>
      <c r="J2027" s="2">
        <v>0.67137809187279163</v>
      </c>
      <c r="K2027" s="2" t="s">
        <v>2928</v>
      </c>
    </row>
    <row r="2028" spans="2:11" hidden="1" x14ac:dyDescent="0.2">
      <c r="B2028" t="s">
        <v>6</v>
      </c>
      <c r="C2028" t="s">
        <v>186</v>
      </c>
      <c r="D2028" t="s">
        <v>17</v>
      </c>
      <c r="E2028">
        <v>2021</v>
      </c>
      <c r="F2028">
        <v>11</v>
      </c>
      <c r="G2028" s="3" t="s">
        <v>129</v>
      </c>
      <c r="H2028" t="s">
        <v>2927</v>
      </c>
      <c r="I2028" s="2" cm="1">
        <f t="array" ref="I2028">SUMPRODUCT(CAUWEP176[Value], --(CAUWEP176[Year] = Consolidated[[#This Row],[Year]]), --(CAUWEP176[Month] = Consolidated[[#This Row],[Month]]))</f>
        <v>0.88100000000000001</v>
      </c>
      <c r="J2028" s="2">
        <v>0.67137809187279163</v>
      </c>
      <c r="K2028" s="2" t="s">
        <v>2928</v>
      </c>
    </row>
    <row r="2029" spans="2:11" hidden="1" x14ac:dyDescent="0.2">
      <c r="B2029" t="s">
        <v>6</v>
      </c>
      <c r="C2029" t="s">
        <v>186</v>
      </c>
      <c r="D2029" t="s">
        <v>17</v>
      </c>
      <c r="E2029">
        <v>2021</v>
      </c>
      <c r="F2029">
        <v>12</v>
      </c>
      <c r="G2029" s="3" t="s">
        <v>130</v>
      </c>
      <c r="H2029" t="s">
        <v>2927</v>
      </c>
      <c r="I2029" s="2" cm="1">
        <f t="array" ref="I2029">SUMPRODUCT(CAUWEP176[Value], --(CAUWEP176[Year] = Consolidated[[#This Row],[Year]]), --(CAUWEP176[Month] = Consolidated[[#This Row],[Month]]))</f>
        <v>0.88100000000000001</v>
      </c>
      <c r="J2029" s="2">
        <v>0.67137809187279163</v>
      </c>
      <c r="K2029" s="2" t="s">
        <v>2928</v>
      </c>
    </row>
    <row r="2030" spans="2:11" hidden="1" x14ac:dyDescent="0.2">
      <c r="B2030" t="s">
        <v>6</v>
      </c>
      <c r="C2030" t="s">
        <v>175</v>
      </c>
      <c r="D2030" t="s">
        <v>19</v>
      </c>
      <c r="E2030">
        <v>2020</v>
      </c>
      <c r="F2030">
        <v>11</v>
      </c>
      <c r="G2030" s="3" t="s">
        <v>117</v>
      </c>
      <c r="H2030" t="s">
        <v>2927</v>
      </c>
      <c r="I2030" s="2" cm="1">
        <f t="array" ref="I2030">SUMPRODUCT(Actuals[Price '[USD'] per UOM], --(Actuals[Commodity] = 'Consolidated'!$B2030), --(Actuals[Region] = "APMKTS"), --(Actuals[Year Month] = $G2030))</f>
        <v>0.35099999999999998</v>
      </c>
      <c r="J2030" s="2">
        <v>0.38500000000000001</v>
      </c>
      <c r="K2030" s="2" t="s">
        <v>2928</v>
      </c>
    </row>
    <row r="2031" spans="2:11" hidden="1" x14ac:dyDescent="0.2">
      <c r="B2031" t="s">
        <v>6</v>
      </c>
      <c r="C2031" t="s">
        <v>175</v>
      </c>
      <c r="D2031" t="s">
        <v>19</v>
      </c>
      <c r="E2031">
        <v>2020</v>
      </c>
      <c r="F2031">
        <v>12</v>
      </c>
      <c r="G2031" s="3" t="s">
        <v>118</v>
      </c>
      <c r="H2031" t="s">
        <v>2927</v>
      </c>
      <c r="I2031" s="2" cm="1">
        <f t="array" ref="I2031">SUMPRODUCT(Actuals[Price '[USD'] per UOM], --(Actuals[Commodity] = 'Consolidated'!$B2031), --(Actuals[Region] = "APMKTS"), --(Actuals[Year Month] = $G2031))</f>
        <v>0.35099999999999998</v>
      </c>
      <c r="J2031" s="2">
        <v>0.39500000000000002</v>
      </c>
      <c r="K2031" s="2" t="s">
        <v>2928</v>
      </c>
    </row>
    <row r="2032" spans="2:11" hidden="1" x14ac:dyDescent="0.2">
      <c r="B2032" t="s">
        <v>6</v>
      </c>
      <c r="C2032" t="s">
        <v>175</v>
      </c>
      <c r="D2032" t="s">
        <v>19</v>
      </c>
      <c r="E2032">
        <v>2021</v>
      </c>
      <c r="F2032">
        <v>1</v>
      </c>
      <c r="G2032" s="3" t="s">
        <v>119</v>
      </c>
      <c r="H2032" t="s">
        <v>2927</v>
      </c>
      <c r="I2032" s="2" cm="1">
        <f t="array" ref="I2032">SUMPRODUCT(Actuals[Price '[USD'] per UOM], --(Actuals[Commodity] = 'Consolidated'!$B2032), --(Actuals[Region] = "APMKTS"), --(Actuals[Year Month] = $G2032))</f>
        <v>0.35099999999999998</v>
      </c>
      <c r="J2032" s="2">
        <v>0.39</v>
      </c>
      <c r="K2032" s="2" t="s">
        <v>2928</v>
      </c>
    </row>
    <row r="2033" spans="2:11" hidden="1" x14ac:dyDescent="0.2">
      <c r="B2033" t="s">
        <v>6</v>
      </c>
      <c r="C2033" t="s">
        <v>175</v>
      </c>
      <c r="D2033" t="s">
        <v>19</v>
      </c>
      <c r="E2033">
        <v>2021</v>
      </c>
      <c r="F2033">
        <v>2</v>
      </c>
      <c r="G2033" s="3" t="s">
        <v>120</v>
      </c>
      <c r="H2033" t="s">
        <v>2927</v>
      </c>
      <c r="I2033" s="2" cm="1">
        <f t="array" ref="I2033">SUMPRODUCT(Actuals[Price '[USD'] per UOM], --(Actuals[Commodity] = 'Consolidated'!$B2033), --(Actuals[Region] = "APMKTS"), --(Actuals[Year Month] = $G2033))</f>
        <v>0.35099999999999998</v>
      </c>
      <c r="J2033" s="2">
        <v>0.39</v>
      </c>
      <c r="K2033" s="2" t="s">
        <v>2928</v>
      </c>
    </row>
    <row r="2034" spans="2:11" hidden="1" x14ac:dyDescent="0.2">
      <c r="B2034" t="s">
        <v>6</v>
      </c>
      <c r="C2034" t="s">
        <v>175</v>
      </c>
      <c r="D2034" t="s">
        <v>19</v>
      </c>
      <c r="E2034">
        <v>2021</v>
      </c>
      <c r="F2034">
        <v>3</v>
      </c>
      <c r="G2034" s="3" t="s">
        <v>121</v>
      </c>
      <c r="H2034" t="s">
        <v>2927</v>
      </c>
      <c r="I2034" s="2" cm="1">
        <f t="array" ref="I2034">SUMPRODUCT(Actuals[Price '[USD'] per UOM], --(Actuals[Commodity] = 'Consolidated'!$B2034), --(Actuals[Region] = "APMKTS"), --(Actuals[Year Month] = $G2034))</f>
        <v>0.35099999999999998</v>
      </c>
      <c r="J2034" s="2">
        <v>0.39</v>
      </c>
      <c r="K2034" s="2" t="s">
        <v>2928</v>
      </c>
    </row>
    <row r="2035" spans="2:11" hidden="1" x14ac:dyDescent="0.2">
      <c r="B2035" t="s">
        <v>6</v>
      </c>
      <c r="C2035" t="s">
        <v>175</v>
      </c>
      <c r="D2035" t="s">
        <v>19</v>
      </c>
      <c r="E2035">
        <v>2021</v>
      </c>
      <c r="F2035">
        <v>4</v>
      </c>
      <c r="G2035" s="3" t="s">
        <v>122</v>
      </c>
      <c r="H2035" t="s">
        <v>2927</v>
      </c>
      <c r="I2035" s="2" cm="1">
        <f t="array" ref="I2035">SUMPRODUCT(Actuals[Price '[USD'] per UOM], --(Actuals[Commodity] = 'Consolidated'!$B2035), --(Actuals[Region] = "APMKTS"), --(Actuals[Year Month] = $G2035))</f>
        <v>0.35099999999999998</v>
      </c>
      <c r="J2035" s="2">
        <v>0.41000000000000003</v>
      </c>
      <c r="K2035" s="2" t="s">
        <v>2928</v>
      </c>
    </row>
    <row r="2036" spans="2:11" hidden="1" x14ac:dyDescent="0.2">
      <c r="B2036" t="s">
        <v>6</v>
      </c>
      <c r="C2036" t="s">
        <v>175</v>
      </c>
      <c r="D2036" t="s">
        <v>19</v>
      </c>
      <c r="E2036">
        <v>2021</v>
      </c>
      <c r="F2036">
        <v>5</v>
      </c>
      <c r="G2036" s="3" t="s">
        <v>123</v>
      </c>
      <c r="H2036" t="s">
        <v>2927</v>
      </c>
      <c r="I2036" s="2" cm="1">
        <f t="array" ref="I2036">SUMPRODUCT(Actuals[Price '[USD'] per UOM], --(Actuals[Commodity] = 'Consolidated'!$B2036), --(Actuals[Region] = "APMKTS"), --(Actuals[Year Month] = $G2036))</f>
        <v>0.371</v>
      </c>
      <c r="J2036" s="2">
        <v>0.42499999999999999</v>
      </c>
      <c r="K2036" s="2" t="s">
        <v>2928</v>
      </c>
    </row>
    <row r="2037" spans="2:11" hidden="1" x14ac:dyDescent="0.2">
      <c r="B2037" t="s">
        <v>6</v>
      </c>
      <c r="C2037" t="s">
        <v>175</v>
      </c>
      <c r="D2037" t="s">
        <v>19</v>
      </c>
      <c r="E2037">
        <v>2021</v>
      </c>
      <c r="F2037">
        <v>6</v>
      </c>
      <c r="G2037" s="3" t="s">
        <v>124</v>
      </c>
      <c r="H2037" t="s">
        <v>2927</v>
      </c>
      <c r="I2037" s="2" cm="1">
        <f t="array" ref="I2037">SUMPRODUCT(Actuals[Price '[USD'] per UOM], --(Actuals[Commodity] = 'Consolidated'!$B2037), --(Actuals[Region] = "APMKTS"), --(Actuals[Year Month] = $G2037))</f>
        <v>0.39100000000000001</v>
      </c>
      <c r="J2037" s="2">
        <v>0.435</v>
      </c>
      <c r="K2037" s="2" t="s">
        <v>2928</v>
      </c>
    </row>
    <row r="2038" spans="2:11" hidden="1" x14ac:dyDescent="0.2">
      <c r="B2038" t="s">
        <v>6</v>
      </c>
      <c r="C2038" t="s">
        <v>175</v>
      </c>
      <c r="D2038" t="s">
        <v>19</v>
      </c>
      <c r="E2038">
        <v>2021</v>
      </c>
      <c r="F2038">
        <v>7</v>
      </c>
      <c r="G2038" s="3" t="s">
        <v>125</v>
      </c>
      <c r="H2038" t="s">
        <v>2927</v>
      </c>
      <c r="I2038" s="2" cm="1">
        <f t="array" ref="I2038">SUMPRODUCT(Actuals[Price '[USD'] per UOM], --(Actuals[Commodity] = 'Consolidated'!$B2038), --(Actuals[Region] = "APMKTS"), --(Actuals[Year Month] = $G2038))</f>
        <v>0.40200000000000002</v>
      </c>
      <c r="J2038" s="2">
        <v>0.44</v>
      </c>
      <c r="K2038" s="2" t="s">
        <v>2928</v>
      </c>
    </row>
    <row r="2039" spans="2:11" hidden="1" x14ac:dyDescent="0.2">
      <c r="B2039" t="s">
        <v>6</v>
      </c>
      <c r="C2039" t="s">
        <v>175</v>
      </c>
      <c r="D2039" t="s">
        <v>19</v>
      </c>
      <c r="E2039">
        <v>2021</v>
      </c>
      <c r="F2039">
        <v>8</v>
      </c>
      <c r="G2039" s="3" t="s">
        <v>126</v>
      </c>
      <c r="H2039" t="s">
        <v>2927</v>
      </c>
      <c r="I2039" s="2" cm="1">
        <f t="array" ref="I2039">SUMPRODUCT(Actuals[Price '[USD'] per UOM], --(Actuals[Commodity] = 'Consolidated'!$B2039), --(Actuals[Region] = "APMKTS"), --(Actuals[Year Month] = $G2039))</f>
        <v>0.44400000000000001</v>
      </c>
      <c r="J2039" s="2">
        <v>0.44</v>
      </c>
      <c r="K2039" s="2" t="s">
        <v>2928</v>
      </c>
    </row>
    <row r="2040" spans="2:11" hidden="1" x14ac:dyDescent="0.2">
      <c r="B2040" t="s">
        <v>6</v>
      </c>
      <c r="C2040" t="s">
        <v>175</v>
      </c>
      <c r="D2040" t="s">
        <v>19</v>
      </c>
      <c r="E2040">
        <v>2021</v>
      </c>
      <c r="F2040">
        <v>9</v>
      </c>
      <c r="G2040" s="3" t="s">
        <v>127</v>
      </c>
      <c r="H2040" t="s">
        <v>2927</v>
      </c>
      <c r="I2040" s="2" cm="1">
        <f t="array" ref="I2040">SUMPRODUCT(Actuals[Price '[USD'] per UOM], --(Actuals[Commodity] = 'Consolidated'!$B2040), --(Actuals[Region] = "APMKTS"), --(Actuals[Year Month] = $G2040))</f>
        <v>0.44800000000000001</v>
      </c>
      <c r="J2040" s="2">
        <v>0.44</v>
      </c>
      <c r="K2040" s="2" t="s">
        <v>2928</v>
      </c>
    </row>
    <row r="2041" spans="2:11" hidden="1" x14ac:dyDescent="0.2">
      <c r="B2041" t="s">
        <v>6</v>
      </c>
      <c r="C2041" t="s">
        <v>175</v>
      </c>
      <c r="D2041" t="s">
        <v>19</v>
      </c>
      <c r="E2041">
        <v>2021</v>
      </c>
      <c r="F2041">
        <v>10</v>
      </c>
      <c r="G2041" s="3" t="s">
        <v>128</v>
      </c>
      <c r="H2041" t="s">
        <v>2927</v>
      </c>
      <c r="I2041" s="2" cm="1">
        <f t="array" ref="I2041">SUMPRODUCT(Actuals[Price '[USD'] per UOM], --(Actuals[Commodity] = 'Consolidated'!$B2041), --(Actuals[Region] = "APMKTS"), --(Actuals[Year Month] = $G2041))</f>
        <v>0.47799999999999998</v>
      </c>
      <c r="J2041" s="2">
        <v>0.45</v>
      </c>
      <c r="K2041" s="2" t="s">
        <v>2928</v>
      </c>
    </row>
    <row r="2042" spans="2:11" hidden="1" x14ac:dyDescent="0.2">
      <c r="B2042" t="s">
        <v>6</v>
      </c>
      <c r="C2042" t="s">
        <v>175</v>
      </c>
      <c r="D2042" t="s">
        <v>19</v>
      </c>
      <c r="E2042">
        <v>2021</v>
      </c>
      <c r="F2042">
        <v>11</v>
      </c>
      <c r="G2042" s="3" t="s">
        <v>129</v>
      </c>
      <c r="H2042" t="s">
        <v>2927</v>
      </c>
      <c r="I2042" s="2" cm="1">
        <f t="array" ref="I2042">SUMPRODUCT(Actuals[Price '[USD'] per UOM], --(Actuals[Commodity] = 'Consolidated'!$B2042), --(Actuals[Region] = "APMKTS"), --(Actuals[Year Month] = $G2042))</f>
        <v>0.55000000000000004</v>
      </c>
      <c r="J2042" s="2">
        <v>0.45500000000000002</v>
      </c>
      <c r="K2042" s="2" t="s">
        <v>2928</v>
      </c>
    </row>
    <row r="2043" spans="2:11" hidden="1" x14ac:dyDescent="0.2">
      <c r="B2043" t="s">
        <v>6</v>
      </c>
      <c r="C2043" t="s">
        <v>175</v>
      </c>
      <c r="D2043" t="s">
        <v>19</v>
      </c>
      <c r="E2043">
        <v>2021</v>
      </c>
      <c r="F2043">
        <v>12</v>
      </c>
      <c r="G2043" s="3" t="s">
        <v>130</v>
      </c>
      <c r="H2043" t="s">
        <v>2927</v>
      </c>
      <c r="I2043" s="2" cm="1">
        <f t="array" ref="I2043">SUMPRODUCT(Actuals[Price '[USD'] per UOM], --(Actuals[Commodity] = 'Consolidated'!$B2043), --(Actuals[Region] = "APMKTS"), --(Actuals[Year Month] = $G2043))</f>
        <v>0.69699999999999995</v>
      </c>
      <c r="J2043" s="2">
        <v>0.46</v>
      </c>
      <c r="K2043" s="2" t="s">
        <v>2928</v>
      </c>
    </row>
    <row r="2044" spans="2:11" hidden="1" x14ac:dyDescent="0.2">
      <c r="B2044" t="s">
        <v>6</v>
      </c>
      <c r="C2044" t="s">
        <v>179</v>
      </c>
      <c r="D2044" t="s">
        <v>22</v>
      </c>
      <c r="E2044">
        <v>2020</v>
      </c>
      <c r="F2044">
        <v>11</v>
      </c>
      <c r="G2044" s="3" t="s">
        <v>117</v>
      </c>
      <c r="H2044" t="s">
        <v>2927</v>
      </c>
      <c r="I2044" s="2" cm="1">
        <f t="array" ref="I2044">SUMPRODUCT(Actuals[Price '[USD'] per UOM], --(Actuals[Commodity] = Consolidated[[#This Row],[Commodity]]), --(Actuals[Region] = Consolidated[[#This Row],[Region]]), --(Actuals[Year Month] = Consolidated[[#This Row],[Year.Month]]))</f>
        <v>0.71699999999999997</v>
      </c>
      <c r="J2044" s="2">
        <v>0.72201305000000005</v>
      </c>
      <c r="K2044" s="2" t="s">
        <v>2928</v>
      </c>
    </row>
    <row r="2045" spans="2:11" hidden="1" x14ac:dyDescent="0.2">
      <c r="B2045" t="s">
        <v>6</v>
      </c>
      <c r="C2045" t="s">
        <v>179</v>
      </c>
      <c r="D2045" t="s">
        <v>22</v>
      </c>
      <c r="E2045">
        <v>2020</v>
      </c>
      <c r="F2045">
        <v>12</v>
      </c>
      <c r="G2045" s="3" t="s">
        <v>118</v>
      </c>
      <c r="H2045" t="s">
        <v>2927</v>
      </c>
      <c r="I2045" s="2" cm="1">
        <f t="array" ref="I204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045" s="2">
        <v>0.71098994999999998</v>
      </c>
      <c r="K2045" s="2" t="s">
        <v>2928</v>
      </c>
    </row>
    <row r="2046" spans="2:11" hidden="1" x14ac:dyDescent="0.2">
      <c r="B2046" t="s">
        <v>6</v>
      </c>
      <c r="C2046" t="s">
        <v>179</v>
      </c>
      <c r="D2046" t="s">
        <v>22</v>
      </c>
      <c r="E2046">
        <v>2021</v>
      </c>
      <c r="F2046">
        <v>1</v>
      </c>
      <c r="G2046" s="3" t="s">
        <v>119</v>
      </c>
      <c r="H2046" t="s">
        <v>2927</v>
      </c>
      <c r="I2046" s="2" cm="1">
        <f t="array" ref="I204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46" s="2">
        <v>0.6944553</v>
      </c>
      <c r="K2046" s="2" t="s">
        <v>2928</v>
      </c>
    </row>
    <row r="2047" spans="2:11" hidden="1" x14ac:dyDescent="0.2">
      <c r="B2047" t="s">
        <v>6</v>
      </c>
      <c r="C2047" t="s">
        <v>179</v>
      </c>
      <c r="D2047" t="s">
        <v>22</v>
      </c>
      <c r="E2047">
        <v>2021</v>
      </c>
      <c r="F2047">
        <v>2</v>
      </c>
      <c r="G2047" s="3" t="s">
        <v>120</v>
      </c>
      <c r="H2047" t="s">
        <v>2927</v>
      </c>
      <c r="I2047" s="2" cm="1">
        <f t="array" ref="I204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47" s="2">
        <v>0.68894374999999997</v>
      </c>
      <c r="K2047" s="2" t="s">
        <v>2928</v>
      </c>
    </row>
    <row r="2048" spans="2:11" hidden="1" x14ac:dyDescent="0.2">
      <c r="B2048" t="s">
        <v>6</v>
      </c>
      <c r="C2048" t="s">
        <v>179</v>
      </c>
      <c r="D2048" t="s">
        <v>22</v>
      </c>
      <c r="E2048">
        <v>2021</v>
      </c>
      <c r="F2048">
        <v>3</v>
      </c>
      <c r="G2048" s="3" t="s">
        <v>121</v>
      </c>
      <c r="H2048" t="s">
        <v>2927</v>
      </c>
      <c r="I2048" s="2" cm="1">
        <f t="array" ref="I2048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048" s="2">
        <v>0.68894374999999997</v>
      </c>
      <c r="K2048" s="2" t="s">
        <v>2928</v>
      </c>
    </row>
    <row r="2049" spans="2:11" hidden="1" x14ac:dyDescent="0.2">
      <c r="B2049" t="s">
        <v>6</v>
      </c>
      <c r="C2049" t="s">
        <v>179</v>
      </c>
      <c r="D2049" t="s">
        <v>22</v>
      </c>
      <c r="E2049">
        <v>2021</v>
      </c>
      <c r="F2049">
        <v>4</v>
      </c>
      <c r="G2049" s="3" t="s">
        <v>122</v>
      </c>
      <c r="H2049" t="s">
        <v>2927</v>
      </c>
      <c r="I2049" s="2" cm="1">
        <f t="array" ref="I204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049" s="2">
        <v>0.69996685000000003</v>
      </c>
      <c r="K2049" s="2" t="s">
        <v>2928</v>
      </c>
    </row>
    <row r="2050" spans="2:11" hidden="1" x14ac:dyDescent="0.2">
      <c r="B2050" t="s">
        <v>6</v>
      </c>
      <c r="C2050" t="s">
        <v>179</v>
      </c>
      <c r="D2050" t="s">
        <v>22</v>
      </c>
      <c r="E2050">
        <v>2021</v>
      </c>
      <c r="F2050">
        <v>5</v>
      </c>
      <c r="G2050" s="3" t="s">
        <v>123</v>
      </c>
      <c r="H2050" t="s">
        <v>2927</v>
      </c>
      <c r="I2050" s="2" cm="1">
        <f t="array" ref="I205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050" s="2">
        <v>0.69996685000000003</v>
      </c>
      <c r="K2050" s="2" t="s">
        <v>2928</v>
      </c>
    </row>
    <row r="2051" spans="2:11" hidden="1" x14ac:dyDescent="0.2">
      <c r="B2051" t="s">
        <v>6</v>
      </c>
      <c r="C2051" t="s">
        <v>179</v>
      </c>
      <c r="D2051" t="s">
        <v>22</v>
      </c>
      <c r="E2051">
        <v>2021</v>
      </c>
      <c r="F2051">
        <v>6</v>
      </c>
      <c r="G2051" s="3" t="s">
        <v>124</v>
      </c>
      <c r="H2051" t="s">
        <v>2927</v>
      </c>
      <c r="I2051" s="2" cm="1">
        <f t="array" ref="I2051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051" s="2">
        <v>0.69996685000000003</v>
      </c>
      <c r="K2051" s="2" t="s">
        <v>2928</v>
      </c>
    </row>
    <row r="2052" spans="2:11" hidden="1" x14ac:dyDescent="0.2">
      <c r="B2052" t="s">
        <v>6</v>
      </c>
      <c r="C2052" t="s">
        <v>179</v>
      </c>
      <c r="D2052" t="s">
        <v>22</v>
      </c>
      <c r="E2052">
        <v>2021</v>
      </c>
      <c r="F2052">
        <v>7</v>
      </c>
      <c r="G2052" s="3" t="s">
        <v>125</v>
      </c>
      <c r="H2052" t="s">
        <v>2927</v>
      </c>
      <c r="I2052" s="2" cm="1">
        <f t="array" ref="I2052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052" s="2">
        <v>0.68343220000000005</v>
      </c>
      <c r="K2052" s="2" t="s">
        <v>2928</v>
      </c>
    </row>
    <row r="2053" spans="2:11" hidden="1" x14ac:dyDescent="0.2">
      <c r="B2053" t="s">
        <v>6</v>
      </c>
      <c r="C2053" t="s">
        <v>179</v>
      </c>
      <c r="D2053" t="s">
        <v>22</v>
      </c>
      <c r="E2053">
        <v>2021</v>
      </c>
      <c r="F2053">
        <v>8</v>
      </c>
      <c r="G2053" s="3" t="s">
        <v>126</v>
      </c>
      <c r="H2053" t="s">
        <v>2927</v>
      </c>
      <c r="I2053" s="2" cm="1">
        <f t="array" ref="I2053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053" s="2">
        <v>0.67240909999999998</v>
      </c>
      <c r="K2053" s="2" t="s">
        <v>2928</v>
      </c>
    </row>
    <row r="2054" spans="2:11" hidden="1" x14ac:dyDescent="0.2">
      <c r="B2054" t="s">
        <v>6</v>
      </c>
      <c r="C2054" t="s">
        <v>179</v>
      </c>
      <c r="D2054" t="s">
        <v>22</v>
      </c>
      <c r="E2054">
        <v>2021</v>
      </c>
      <c r="F2054">
        <v>9</v>
      </c>
      <c r="G2054" s="3" t="s">
        <v>127</v>
      </c>
      <c r="H2054" t="s">
        <v>2927</v>
      </c>
      <c r="I2054" s="2" cm="1">
        <f t="array" ref="I205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054" s="2">
        <v>0.67240909999999998</v>
      </c>
      <c r="K2054" s="2" t="s">
        <v>2928</v>
      </c>
    </row>
    <row r="2055" spans="2:11" hidden="1" x14ac:dyDescent="0.2">
      <c r="B2055" t="s">
        <v>6</v>
      </c>
      <c r="C2055" t="s">
        <v>179</v>
      </c>
      <c r="D2055" t="s">
        <v>22</v>
      </c>
      <c r="E2055">
        <v>2021</v>
      </c>
      <c r="F2055">
        <v>10</v>
      </c>
      <c r="G2055" s="3" t="s">
        <v>128</v>
      </c>
      <c r="H2055" t="s">
        <v>2927</v>
      </c>
      <c r="I2055" s="2" cm="1">
        <f t="array" ref="I205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055" s="2">
        <v>0.67240909999999998</v>
      </c>
      <c r="K2055" s="2" t="s">
        <v>2928</v>
      </c>
    </row>
    <row r="2056" spans="2:11" hidden="1" x14ac:dyDescent="0.2">
      <c r="B2056" t="s">
        <v>6</v>
      </c>
      <c r="C2056" t="s">
        <v>179</v>
      </c>
      <c r="D2056" t="s">
        <v>22</v>
      </c>
      <c r="E2056">
        <v>2021</v>
      </c>
      <c r="F2056">
        <v>11</v>
      </c>
      <c r="G2056" s="3" t="s">
        <v>129</v>
      </c>
      <c r="H2056" t="s">
        <v>2927</v>
      </c>
      <c r="I2056" s="2" cm="1">
        <f t="array" ref="I205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056" s="2">
        <v>0.67240909999999998</v>
      </c>
      <c r="K2056" s="2" t="s">
        <v>2928</v>
      </c>
    </row>
    <row r="2057" spans="2:11" hidden="1" x14ac:dyDescent="0.2">
      <c r="B2057" t="s">
        <v>6</v>
      </c>
      <c r="C2057" t="s">
        <v>179</v>
      </c>
      <c r="D2057" t="s">
        <v>22</v>
      </c>
      <c r="E2057">
        <v>2021</v>
      </c>
      <c r="F2057">
        <v>12</v>
      </c>
      <c r="G2057" s="3" t="s">
        <v>130</v>
      </c>
      <c r="H2057" t="s">
        <v>2927</v>
      </c>
      <c r="I2057" s="2" cm="1">
        <f t="array" ref="I205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057" s="2">
        <v>0.67240909999999998</v>
      </c>
      <c r="K2057" s="2" t="s">
        <v>2928</v>
      </c>
    </row>
    <row r="2058" spans="2:11" hidden="1" x14ac:dyDescent="0.2">
      <c r="B2058" t="s">
        <v>6</v>
      </c>
      <c r="C2058" t="s">
        <v>186</v>
      </c>
      <c r="D2058" t="s">
        <v>20</v>
      </c>
      <c r="E2058">
        <v>2020</v>
      </c>
      <c r="F2058">
        <v>11</v>
      </c>
      <c r="G2058" s="3" t="s">
        <v>117</v>
      </c>
      <c r="H2058" t="s">
        <v>2927</v>
      </c>
      <c r="I2058" s="2" cm="1">
        <f t="array" ref="I2058">SUMPRODUCT(CAUWEP176[Value], --(CAUWEP176[Year] = Consolidated[[#This Row],[Year]]), --(CAUWEP176[Month] = Consolidated[[#This Row],[Month]]))</f>
        <v>0.68700000000000006</v>
      </c>
      <c r="J2058" s="2">
        <v>0.68433451118963484</v>
      </c>
      <c r="K2058" s="2" t="s">
        <v>2928</v>
      </c>
    </row>
    <row r="2059" spans="2:11" hidden="1" x14ac:dyDescent="0.2">
      <c r="B2059" t="s">
        <v>6</v>
      </c>
      <c r="C2059" t="s">
        <v>186</v>
      </c>
      <c r="D2059" t="s">
        <v>20</v>
      </c>
      <c r="E2059">
        <v>2020</v>
      </c>
      <c r="F2059">
        <v>12</v>
      </c>
      <c r="G2059" s="3" t="s">
        <v>118</v>
      </c>
      <c r="H2059" t="s">
        <v>2927</v>
      </c>
      <c r="I2059" s="2" cm="1">
        <f t="array" ref="I2059">SUMPRODUCT(CAUWEP176[Value], --(CAUWEP176[Year] = Consolidated[[#This Row],[Year]]), --(CAUWEP176[Month] = Consolidated[[#This Row],[Month]]))</f>
        <v>0.70599999999999996</v>
      </c>
      <c r="J2059" s="2">
        <v>0.68433451118963484</v>
      </c>
      <c r="K2059" s="2" t="s">
        <v>2928</v>
      </c>
    </row>
    <row r="2060" spans="2:11" hidden="1" x14ac:dyDescent="0.2">
      <c r="B2060" t="s">
        <v>6</v>
      </c>
      <c r="C2060" t="s">
        <v>186</v>
      </c>
      <c r="D2060" t="s">
        <v>20</v>
      </c>
      <c r="E2060">
        <v>2021</v>
      </c>
      <c r="F2060">
        <v>1</v>
      </c>
      <c r="G2060" s="3" t="s">
        <v>119</v>
      </c>
      <c r="H2060" t="s">
        <v>2927</v>
      </c>
      <c r="I2060" s="2" cm="1">
        <f t="array" ref="I2060">SUMPRODUCT(CAUWEP176[Value], --(CAUWEP176[Year] = Consolidated[[#This Row],[Year]]), --(CAUWEP176[Month] = Consolidated[[#This Row],[Month]]))</f>
        <v>0.64</v>
      </c>
      <c r="J2060" s="2">
        <v>0.65959952885747952</v>
      </c>
      <c r="K2060" s="2" t="s">
        <v>2928</v>
      </c>
    </row>
    <row r="2061" spans="2:11" hidden="1" x14ac:dyDescent="0.2">
      <c r="B2061" t="s">
        <v>6</v>
      </c>
      <c r="C2061" t="s">
        <v>186</v>
      </c>
      <c r="D2061" t="s">
        <v>20</v>
      </c>
      <c r="E2061">
        <v>2021</v>
      </c>
      <c r="F2061">
        <v>2</v>
      </c>
      <c r="G2061" s="3" t="s">
        <v>120</v>
      </c>
      <c r="H2061" t="s">
        <v>2927</v>
      </c>
      <c r="I2061" s="2" cm="1">
        <f t="array" ref="I2061">SUMPRODUCT(CAUWEP176[Value], --(CAUWEP176[Year] = Consolidated[[#This Row],[Year]]), --(CAUWEP176[Month] = Consolidated[[#This Row],[Month]]))</f>
        <v>0.63500000000000001</v>
      </c>
      <c r="J2061" s="2">
        <v>0.65959952885747952</v>
      </c>
      <c r="K2061" s="2" t="s">
        <v>2928</v>
      </c>
    </row>
    <row r="2062" spans="2:11" hidden="1" x14ac:dyDescent="0.2">
      <c r="B2062" t="s">
        <v>6</v>
      </c>
      <c r="C2062" t="s">
        <v>186</v>
      </c>
      <c r="D2062" t="s">
        <v>20</v>
      </c>
      <c r="E2062">
        <v>2021</v>
      </c>
      <c r="F2062">
        <v>3</v>
      </c>
      <c r="G2062" s="3" t="s">
        <v>121</v>
      </c>
      <c r="H2062" t="s">
        <v>2927</v>
      </c>
      <c r="I2062" s="2" cm="1">
        <f t="array" ref="I2062">SUMPRODUCT(CAUWEP176[Value], --(CAUWEP176[Year] = Consolidated[[#This Row],[Year]]), --(CAUWEP176[Month] = Consolidated[[#This Row],[Month]]))</f>
        <v>0.626</v>
      </c>
      <c r="J2062" s="2">
        <v>0.65959952885747952</v>
      </c>
      <c r="K2062" s="2" t="s">
        <v>2928</v>
      </c>
    </row>
    <row r="2063" spans="2:11" hidden="1" x14ac:dyDescent="0.2">
      <c r="B2063" t="s">
        <v>6</v>
      </c>
      <c r="C2063" t="s">
        <v>186</v>
      </c>
      <c r="D2063" t="s">
        <v>20</v>
      </c>
      <c r="E2063">
        <v>2021</v>
      </c>
      <c r="F2063">
        <v>4</v>
      </c>
      <c r="G2063" s="3" t="s">
        <v>122</v>
      </c>
      <c r="H2063" t="s">
        <v>2927</v>
      </c>
      <c r="I2063" s="2" cm="1">
        <f t="array" ref="I2063">SUMPRODUCT(CAUWEP176[Value], --(CAUWEP176[Year] = Consolidated[[#This Row],[Year]]), --(CAUWEP176[Month] = Consolidated[[#This Row],[Month]]))</f>
        <v>0.66800000000000004</v>
      </c>
      <c r="J2063" s="2">
        <v>0.65959952885747952</v>
      </c>
      <c r="K2063" s="2" t="s">
        <v>2928</v>
      </c>
    </row>
    <row r="2064" spans="2:11" hidden="1" x14ac:dyDescent="0.2">
      <c r="B2064" t="s">
        <v>6</v>
      </c>
      <c r="C2064" t="s">
        <v>186</v>
      </c>
      <c r="D2064" t="s">
        <v>20</v>
      </c>
      <c r="E2064">
        <v>2021</v>
      </c>
      <c r="F2064">
        <v>5</v>
      </c>
      <c r="G2064" s="3" t="s">
        <v>123</v>
      </c>
      <c r="H2064" t="s">
        <v>2927</v>
      </c>
      <c r="I2064" s="2" cm="1">
        <f t="array" ref="I2064">SUMPRODUCT(CAUWEP176[Value], --(CAUWEP176[Year] = Consolidated[[#This Row],[Year]]), --(CAUWEP176[Month] = Consolidated[[#This Row],[Month]]))</f>
        <v>0.66800000000000004</v>
      </c>
      <c r="J2064" s="2">
        <v>0.65959952885747952</v>
      </c>
      <c r="K2064" s="2" t="s">
        <v>2928</v>
      </c>
    </row>
    <row r="2065" spans="2:11" hidden="1" x14ac:dyDescent="0.2">
      <c r="B2065" t="s">
        <v>6</v>
      </c>
      <c r="C2065" t="s">
        <v>186</v>
      </c>
      <c r="D2065" t="s">
        <v>20</v>
      </c>
      <c r="E2065">
        <v>2021</v>
      </c>
      <c r="F2065">
        <v>6</v>
      </c>
      <c r="G2065" s="3" t="s">
        <v>124</v>
      </c>
      <c r="H2065" t="s">
        <v>2927</v>
      </c>
      <c r="I2065" s="2" cm="1">
        <f t="array" ref="I2065">SUMPRODUCT(CAUWEP176[Value], --(CAUWEP176[Year] = Consolidated[[#This Row],[Year]]), --(CAUWEP176[Month] = Consolidated[[#This Row],[Month]]))</f>
        <v>0.66800000000000004</v>
      </c>
      <c r="J2065" s="2">
        <v>0.65959952885747952</v>
      </c>
      <c r="K2065" s="2" t="s">
        <v>2928</v>
      </c>
    </row>
    <row r="2066" spans="2:11" hidden="1" x14ac:dyDescent="0.2">
      <c r="B2066" t="s">
        <v>6</v>
      </c>
      <c r="C2066" t="s">
        <v>186</v>
      </c>
      <c r="D2066" t="s">
        <v>20</v>
      </c>
      <c r="E2066">
        <v>2021</v>
      </c>
      <c r="F2066">
        <v>7</v>
      </c>
      <c r="G2066" s="3" t="s">
        <v>125</v>
      </c>
      <c r="H2066" t="s">
        <v>2927</v>
      </c>
      <c r="I2066" s="2" cm="1">
        <f t="array" ref="I2066">SUMPRODUCT(CAUWEP176[Value], --(CAUWEP176[Year] = Consolidated[[#This Row],[Year]]), --(CAUWEP176[Month] = Consolidated[[#This Row],[Month]]))</f>
        <v>0.745</v>
      </c>
      <c r="J2066" s="2">
        <v>0.66548881036513552</v>
      </c>
      <c r="K2066" s="2" t="s">
        <v>2928</v>
      </c>
    </row>
    <row r="2067" spans="2:11" hidden="1" x14ac:dyDescent="0.2">
      <c r="B2067" t="s">
        <v>6</v>
      </c>
      <c r="C2067" t="s">
        <v>186</v>
      </c>
      <c r="D2067" t="s">
        <v>20</v>
      </c>
      <c r="E2067">
        <v>2021</v>
      </c>
      <c r="F2067">
        <v>8</v>
      </c>
      <c r="G2067" s="3" t="s">
        <v>126</v>
      </c>
      <c r="H2067" t="s">
        <v>2927</v>
      </c>
      <c r="I2067" s="2" cm="1">
        <f t="array" ref="I2067">SUMPRODUCT(CAUWEP176[Value], --(CAUWEP176[Year] = Consolidated[[#This Row],[Year]]), --(CAUWEP176[Month] = Consolidated[[#This Row],[Month]]))</f>
        <v>0.745</v>
      </c>
      <c r="J2067" s="2">
        <v>0.66548881036513552</v>
      </c>
      <c r="K2067" s="2" t="s">
        <v>2928</v>
      </c>
    </row>
    <row r="2068" spans="2:11" hidden="1" x14ac:dyDescent="0.2">
      <c r="B2068" t="s">
        <v>6</v>
      </c>
      <c r="C2068" t="s">
        <v>186</v>
      </c>
      <c r="D2068" t="s">
        <v>20</v>
      </c>
      <c r="E2068">
        <v>2021</v>
      </c>
      <c r="F2068">
        <v>9</v>
      </c>
      <c r="G2068" s="3" t="s">
        <v>127</v>
      </c>
      <c r="H2068" t="s">
        <v>2927</v>
      </c>
      <c r="I2068" s="2" cm="1">
        <f t="array" ref="I2068">SUMPRODUCT(CAUWEP176[Value], --(CAUWEP176[Year] = Consolidated[[#This Row],[Year]]), --(CAUWEP176[Month] = Consolidated[[#This Row],[Month]]))</f>
        <v>0.745</v>
      </c>
      <c r="J2068" s="2">
        <v>0.66548881036513552</v>
      </c>
      <c r="K2068" s="2" t="s">
        <v>2928</v>
      </c>
    </row>
    <row r="2069" spans="2:11" hidden="1" x14ac:dyDescent="0.2">
      <c r="B2069" t="s">
        <v>6</v>
      </c>
      <c r="C2069" t="s">
        <v>186</v>
      </c>
      <c r="D2069" t="s">
        <v>20</v>
      </c>
      <c r="E2069">
        <v>2021</v>
      </c>
      <c r="F2069">
        <v>10</v>
      </c>
      <c r="G2069" s="3" t="s">
        <v>128</v>
      </c>
      <c r="H2069" t="s">
        <v>2927</v>
      </c>
      <c r="I2069" s="2" cm="1">
        <f t="array" ref="I2069">SUMPRODUCT(CAUWEP176[Value], --(CAUWEP176[Year] = Consolidated[[#This Row],[Year]]), --(CAUWEP176[Month] = Consolidated[[#This Row],[Month]]))</f>
        <v>0.88100000000000001</v>
      </c>
      <c r="J2069" s="2">
        <v>0.67137809187279163</v>
      </c>
      <c r="K2069" s="2" t="s">
        <v>2928</v>
      </c>
    </row>
    <row r="2070" spans="2:11" hidden="1" x14ac:dyDescent="0.2">
      <c r="B2070" t="s">
        <v>6</v>
      </c>
      <c r="C2070" t="s">
        <v>186</v>
      </c>
      <c r="D2070" t="s">
        <v>20</v>
      </c>
      <c r="E2070">
        <v>2021</v>
      </c>
      <c r="F2070">
        <v>11</v>
      </c>
      <c r="G2070" s="3" t="s">
        <v>129</v>
      </c>
      <c r="H2070" t="s">
        <v>2927</v>
      </c>
      <c r="I2070" s="2" cm="1">
        <f t="array" ref="I2070">SUMPRODUCT(CAUWEP176[Value], --(CAUWEP176[Year] = Consolidated[[#This Row],[Year]]), --(CAUWEP176[Month] = Consolidated[[#This Row],[Month]]))</f>
        <v>0.88100000000000001</v>
      </c>
      <c r="J2070" s="2">
        <v>0.67137809187279163</v>
      </c>
      <c r="K2070" s="2" t="s">
        <v>2928</v>
      </c>
    </row>
    <row r="2071" spans="2:11" hidden="1" x14ac:dyDescent="0.2">
      <c r="B2071" t="s">
        <v>6</v>
      </c>
      <c r="C2071" t="s">
        <v>186</v>
      </c>
      <c r="D2071" t="s">
        <v>20</v>
      </c>
      <c r="E2071">
        <v>2021</v>
      </c>
      <c r="F2071">
        <v>12</v>
      </c>
      <c r="G2071" s="3" t="s">
        <v>130</v>
      </c>
      <c r="H2071" t="s">
        <v>2927</v>
      </c>
      <c r="I2071" s="2" cm="1">
        <f t="array" ref="I2071">SUMPRODUCT(CAUWEP176[Value], --(CAUWEP176[Year] = Consolidated[[#This Row],[Year]]), --(CAUWEP176[Month] = Consolidated[[#This Row],[Month]]))</f>
        <v>0.88100000000000001</v>
      </c>
      <c r="J2071" s="2">
        <v>0.67137809187279163</v>
      </c>
      <c r="K2071" s="2" t="s">
        <v>2928</v>
      </c>
    </row>
    <row r="2072" spans="2:11" hidden="1" x14ac:dyDescent="0.2">
      <c r="B2072" t="s">
        <v>6</v>
      </c>
      <c r="C2072" t="s">
        <v>175</v>
      </c>
      <c r="D2072" t="s">
        <v>15</v>
      </c>
      <c r="E2072">
        <v>2020</v>
      </c>
      <c r="F2072">
        <v>11</v>
      </c>
      <c r="G2072" s="3" t="s">
        <v>117</v>
      </c>
      <c r="H2072" t="s">
        <v>2927</v>
      </c>
      <c r="I2072" s="2" cm="1">
        <f t="array" ref="I2072">SUMPRODUCT(Actuals[Price '[USD'] per UOM], --(Actuals[Commodity] = 'Consolidated'!$B2072), --(Actuals[Region] = 'Consolidated'!$D2072), --(Actuals[Year Month] = $G2072))</f>
        <v>0.35099999999999998</v>
      </c>
      <c r="J2072" s="2">
        <v>0.38500000000000001</v>
      </c>
      <c r="K2072" s="2" t="s">
        <v>2928</v>
      </c>
    </row>
    <row r="2073" spans="2:11" hidden="1" x14ac:dyDescent="0.2">
      <c r="B2073" t="s">
        <v>6</v>
      </c>
      <c r="C2073" t="s">
        <v>175</v>
      </c>
      <c r="D2073" t="s">
        <v>15</v>
      </c>
      <c r="E2073">
        <v>2020</v>
      </c>
      <c r="F2073">
        <v>12</v>
      </c>
      <c r="G2073" s="3" t="s">
        <v>118</v>
      </c>
      <c r="H2073" t="s">
        <v>2927</v>
      </c>
      <c r="I2073" s="2" cm="1">
        <f t="array" ref="I2073">SUMPRODUCT(Actuals[Price '[USD'] per UOM], --(Actuals[Commodity] = 'Consolidated'!$B2073), --(Actuals[Region] = 'Consolidated'!$D2073), --(Actuals[Year Month] = $G2073))</f>
        <v>0.35099999999999998</v>
      </c>
      <c r="J2073" s="2">
        <v>0.39500000000000002</v>
      </c>
      <c r="K2073" s="2" t="s">
        <v>2928</v>
      </c>
    </row>
    <row r="2074" spans="2:11" hidden="1" x14ac:dyDescent="0.2">
      <c r="B2074" t="s">
        <v>6</v>
      </c>
      <c r="C2074" t="s">
        <v>175</v>
      </c>
      <c r="D2074" t="s">
        <v>15</v>
      </c>
      <c r="E2074">
        <v>2021</v>
      </c>
      <c r="F2074">
        <v>1</v>
      </c>
      <c r="G2074" s="3" t="s">
        <v>119</v>
      </c>
      <c r="H2074" t="s">
        <v>2927</v>
      </c>
      <c r="I2074" s="2" cm="1">
        <f t="array" ref="I2074">SUMPRODUCT(Actuals[Price '[USD'] per UOM], --(Actuals[Commodity] = 'Consolidated'!$B2074), --(Actuals[Region] = 'Consolidated'!$D2074), --(Actuals[Year Month] = $G2074))</f>
        <v>0.35099999999999998</v>
      </c>
      <c r="J2074" s="2">
        <v>0.39</v>
      </c>
      <c r="K2074" s="2" t="s">
        <v>2928</v>
      </c>
    </row>
    <row r="2075" spans="2:11" hidden="1" x14ac:dyDescent="0.2">
      <c r="B2075" t="s">
        <v>6</v>
      </c>
      <c r="C2075" t="s">
        <v>175</v>
      </c>
      <c r="D2075" t="s">
        <v>15</v>
      </c>
      <c r="E2075">
        <v>2021</v>
      </c>
      <c r="F2075">
        <v>2</v>
      </c>
      <c r="G2075" s="3" t="s">
        <v>120</v>
      </c>
      <c r="H2075" t="s">
        <v>2927</v>
      </c>
      <c r="I2075" s="2" cm="1">
        <f t="array" ref="I2075">SUMPRODUCT(Actuals[Price '[USD'] per UOM], --(Actuals[Commodity] = 'Consolidated'!$B2075), --(Actuals[Region] = 'Consolidated'!$D2075), --(Actuals[Year Month] = $G2075))</f>
        <v>0.35099999999999998</v>
      </c>
      <c r="J2075" s="2">
        <v>0.39</v>
      </c>
      <c r="K2075" s="2" t="s">
        <v>2928</v>
      </c>
    </row>
    <row r="2076" spans="2:11" hidden="1" x14ac:dyDescent="0.2">
      <c r="B2076" t="s">
        <v>6</v>
      </c>
      <c r="C2076" t="s">
        <v>175</v>
      </c>
      <c r="D2076" t="s">
        <v>15</v>
      </c>
      <c r="E2076">
        <v>2021</v>
      </c>
      <c r="F2076">
        <v>3</v>
      </c>
      <c r="G2076" s="3" t="s">
        <v>121</v>
      </c>
      <c r="H2076" t="s">
        <v>2927</v>
      </c>
      <c r="I2076" s="2" cm="1">
        <f t="array" ref="I2076">SUMPRODUCT(Actuals[Price '[USD'] per UOM], --(Actuals[Commodity] = 'Consolidated'!$B2076), --(Actuals[Region] = 'Consolidated'!$D2076), --(Actuals[Year Month] = $G2076))</f>
        <v>0.35099999999999998</v>
      </c>
      <c r="J2076" s="2">
        <v>0.39</v>
      </c>
      <c r="K2076" s="2" t="s">
        <v>2928</v>
      </c>
    </row>
    <row r="2077" spans="2:11" hidden="1" x14ac:dyDescent="0.2">
      <c r="B2077" t="s">
        <v>6</v>
      </c>
      <c r="C2077" t="s">
        <v>175</v>
      </c>
      <c r="D2077" t="s">
        <v>15</v>
      </c>
      <c r="E2077">
        <v>2021</v>
      </c>
      <c r="F2077">
        <v>4</v>
      </c>
      <c r="G2077" s="3" t="s">
        <v>122</v>
      </c>
      <c r="H2077" t="s">
        <v>2927</v>
      </c>
      <c r="I2077" s="2" cm="1">
        <f t="array" ref="I2077">SUMPRODUCT(Actuals[Price '[USD'] per UOM], --(Actuals[Commodity] = 'Consolidated'!$B2077), --(Actuals[Region] = 'Consolidated'!$D2077), --(Actuals[Year Month] = $G2077))</f>
        <v>0.35099999999999998</v>
      </c>
      <c r="J2077" s="2">
        <v>0.41000000000000003</v>
      </c>
      <c r="K2077" s="2" t="s">
        <v>2928</v>
      </c>
    </row>
    <row r="2078" spans="2:11" hidden="1" x14ac:dyDescent="0.2">
      <c r="B2078" t="s">
        <v>6</v>
      </c>
      <c r="C2078" t="s">
        <v>175</v>
      </c>
      <c r="D2078" t="s">
        <v>15</v>
      </c>
      <c r="E2078">
        <v>2021</v>
      </c>
      <c r="F2078">
        <v>5</v>
      </c>
      <c r="G2078" s="3" t="s">
        <v>123</v>
      </c>
      <c r="H2078" t="s">
        <v>2927</v>
      </c>
      <c r="I2078" s="2" cm="1">
        <f t="array" ref="I2078">SUMPRODUCT(Actuals[Price '[USD'] per UOM], --(Actuals[Commodity] = 'Consolidated'!$B2078), --(Actuals[Region] = 'Consolidated'!$D2078), --(Actuals[Year Month] = $G2078))</f>
        <v>0.371</v>
      </c>
      <c r="J2078" s="2">
        <v>0.42499999999999999</v>
      </c>
      <c r="K2078" s="2" t="s">
        <v>2928</v>
      </c>
    </row>
    <row r="2079" spans="2:11" hidden="1" x14ac:dyDescent="0.2">
      <c r="B2079" t="s">
        <v>6</v>
      </c>
      <c r="C2079" t="s">
        <v>175</v>
      </c>
      <c r="D2079" t="s">
        <v>15</v>
      </c>
      <c r="E2079">
        <v>2021</v>
      </c>
      <c r="F2079">
        <v>6</v>
      </c>
      <c r="G2079" s="3" t="s">
        <v>124</v>
      </c>
      <c r="H2079" t="s">
        <v>2927</v>
      </c>
      <c r="I2079" s="2" cm="1">
        <f t="array" ref="I2079">SUMPRODUCT(Actuals[Price '[USD'] per UOM], --(Actuals[Commodity] = 'Consolidated'!$B2079), --(Actuals[Region] = 'Consolidated'!$D2079), --(Actuals[Year Month] = $G2079))</f>
        <v>0.39100000000000001</v>
      </c>
      <c r="J2079" s="2">
        <v>0.435</v>
      </c>
      <c r="K2079" s="2" t="s">
        <v>2928</v>
      </c>
    </row>
    <row r="2080" spans="2:11" hidden="1" x14ac:dyDescent="0.2">
      <c r="B2080" t="s">
        <v>6</v>
      </c>
      <c r="C2080" t="s">
        <v>175</v>
      </c>
      <c r="D2080" t="s">
        <v>15</v>
      </c>
      <c r="E2080">
        <v>2021</v>
      </c>
      <c r="F2080">
        <v>7</v>
      </c>
      <c r="G2080" s="3" t="s">
        <v>125</v>
      </c>
      <c r="H2080" t="s">
        <v>2927</v>
      </c>
      <c r="I2080" s="2" cm="1">
        <f t="array" ref="I2080">SUMPRODUCT(Actuals[Price '[USD'] per UOM], --(Actuals[Commodity] = 'Consolidated'!$B2080), --(Actuals[Region] = 'Consolidated'!$D2080), --(Actuals[Year Month] = $G2080))</f>
        <v>0.40200000000000002</v>
      </c>
      <c r="J2080" s="2">
        <v>0.44</v>
      </c>
      <c r="K2080" s="2" t="s">
        <v>2928</v>
      </c>
    </row>
    <row r="2081" spans="2:11" hidden="1" x14ac:dyDescent="0.2">
      <c r="B2081" t="s">
        <v>6</v>
      </c>
      <c r="C2081" t="s">
        <v>175</v>
      </c>
      <c r="D2081" t="s">
        <v>15</v>
      </c>
      <c r="E2081">
        <v>2021</v>
      </c>
      <c r="F2081">
        <v>8</v>
      </c>
      <c r="G2081" s="3" t="s">
        <v>126</v>
      </c>
      <c r="H2081" t="s">
        <v>2927</v>
      </c>
      <c r="I2081" s="2" cm="1">
        <f t="array" ref="I2081">SUMPRODUCT(Actuals[Price '[USD'] per UOM], --(Actuals[Commodity] = 'Consolidated'!$B2081), --(Actuals[Region] = 'Consolidated'!$D2081), --(Actuals[Year Month] = $G2081))</f>
        <v>0.44400000000000001</v>
      </c>
      <c r="J2081" s="2">
        <v>0.44</v>
      </c>
      <c r="K2081" s="2" t="s">
        <v>2928</v>
      </c>
    </row>
    <row r="2082" spans="2:11" hidden="1" x14ac:dyDescent="0.2">
      <c r="B2082" t="s">
        <v>6</v>
      </c>
      <c r="C2082" t="s">
        <v>175</v>
      </c>
      <c r="D2082" t="s">
        <v>15</v>
      </c>
      <c r="E2082">
        <v>2021</v>
      </c>
      <c r="F2082">
        <v>9</v>
      </c>
      <c r="G2082" s="3" t="s">
        <v>127</v>
      </c>
      <c r="H2082" t="s">
        <v>2927</v>
      </c>
      <c r="I2082" s="2" cm="1">
        <f t="array" ref="I2082">SUMPRODUCT(Actuals[Price '[USD'] per UOM], --(Actuals[Commodity] = 'Consolidated'!$B2082), --(Actuals[Region] = 'Consolidated'!$D2082), --(Actuals[Year Month] = $G2082))</f>
        <v>0.44800000000000001</v>
      </c>
      <c r="J2082" s="2">
        <v>0.44</v>
      </c>
      <c r="K2082" s="2" t="s">
        <v>2928</v>
      </c>
    </row>
    <row r="2083" spans="2:11" hidden="1" x14ac:dyDescent="0.2">
      <c r="B2083" t="s">
        <v>6</v>
      </c>
      <c r="C2083" t="s">
        <v>175</v>
      </c>
      <c r="D2083" t="s">
        <v>15</v>
      </c>
      <c r="E2083">
        <v>2021</v>
      </c>
      <c r="F2083">
        <v>10</v>
      </c>
      <c r="G2083" s="3" t="s">
        <v>128</v>
      </c>
      <c r="H2083" t="s">
        <v>2927</v>
      </c>
      <c r="I2083" s="2" cm="1">
        <f t="array" ref="I2083">SUMPRODUCT(Actuals[Price '[USD'] per UOM], --(Actuals[Commodity] = 'Consolidated'!$B2083), --(Actuals[Region] = 'Consolidated'!$D2083), --(Actuals[Year Month] = $G2083))</f>
        <v>0.47799999999999998</v>
      </c>
      <c r="J2083" s="2">
        <v>0.45</v>
      </c>
      <c r="K2083" s="2" t="s">
        <v>2928</v>
      </c>
    </row>
    <row r="2084" spans="2:11" hidden="1" x14ac:dyDescent="0.2">
      <c r="B2084" t="s">
        <v>6</v>
      </c>
      <c r="C2084" t="s">
        <v>175</v>
      </c>
      <c r="D2084" t="s">
        <v>15</v>
      </c>
      <c r="E2084">
        <v>2021</v>
      </c>
      <c r="F2084">
        <v>11</v>
      </c>
      <c r="G2084" s="3" t="s">
        <v>129</v>
      </c>
      <c r="H2084" t="s">
        <v>2927</v>
      </c>
      <c r="I2084" s="2" cm="1">
        <f t="array" ref="I2084">SUMPRODUCT(Actuals[Price '[USD'] per UOM], --(Actuals[Commodity] = 'Consolidated'!$B2084), --(Actuals[Region] = 'Consolidated'!$D2084), --(Actuals[Year Month] = $G2084))</f>
        <v>0.55000000000000004</v>
      </c>
      <c r="J2084" s="2">
        <v>0.45500000000000002</v>
      </c>
      <c r="K2084" s="2" t="s">
        <v>2928</v>
      </c>
    </row>
    <row r="2085" spans="2:11" hidden="1" x14ac:dyDescent="0.2">
      <c r="B2085" t="s">
        <v>6</v>
      </c>
      <c r="C2085" t="s">
        <v>175</v>
      </c>
      <c r="D2085" t="s">
        <v>15</v>
      </c>
      <c r="E2085">
        <v>2021</v>
      </c>
      <c r="F2085">
        <v>12</v>
      </c>
      <c r="G2085" s="3" t="s">
        <v>130</v>
      </c>
      <c r="H2085" t="s">
        <v>2927</v>
      </c>
      <c r="I2085" s="2" cm="1">
        <f t="array" ref="I2085">SUMPRODUCT(Actuals[Price '[USD'] per UOM], --(Actuals[Commodity] = 'Consolidated'!$B2085), --(Actuals[Region] = 'Consolidated'!$D2085), --(Actuals[Year Month] = $G2085))</f>
        <v>0.69699999999999995</v>
      </c>
      <c r="J2085" s="2">
        <v>0.46</v>
      </c>
      <c r="K2085" s="2" t="s">
        <v>2928</v>
      </c>
    </row>
    <row r="2086" spans="2:11" hidden="1" x14ac:dyDescent="0.2">
      <c r="B2086" t="s">
        <v>6</v>
      </c>
      <c r="C2086" t="s">
        <v>179</v>
      </c>
      <c r="D2086" t="s">
        <v>7</v>
      </c>
      <c r="E2086">
        <v>2020</v>
      </c>
      <c r="F2086">
        <v>12</v>
      </c>
      <c r="G2086" s="3" t="s">
        <v>118</v>
      </c>
      <c r="H2086" t="s">
        <v>2930</v>
      </c>
      <c r="I2086" s="2" cm="1">
        <f t="array" ref="I2086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086" s="2">
        <v>0.70547840000000006</v>
      </c>
      <c r="K2086" s="2" t="s">
        <v>2929</v>
      </c>
    </row>
    <row r="2087" spans="2:11" hidden="1" x14ac:dyDescent="0.2">
      <c r="B2087" t="s">
        <v>6</v>
      </c>
      <c r="C2087" t="s">
        <v>179</v>
      </c>
      <c r="D2087" t="s">
        <v>7</v>
      </c>
      <c r="E2087">
        <v>2021</v>
      </c>
      <c r="F2087">
        <v>1</v>
      </c>
      <c r="G2087" s="3" t="s">
        <v>119</v>
      </c>
      <c r="H2087" t="s">
        <v>2930</v>
      </c>
      <c r="I2087" s="2" cm="1">
        <f t="array" ref="I208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87" s="2">
        <v>0.6944553</v>
      </c>
      <c r="K2087" s="2" t="s">
        <v>2929</v>
      </c>
    </row>
    <row r="2088" spans="2:11" hidden="1" x14ac:dyDescent="0.2">
      <c r="B2088" t="s">
        <v>6</v>
      </c>
      <c r="C2088" t="s">
        <v>179</v>
      </c>
      <c r="D2088" t="s">
        <v>7</v>
      </c>
      <c r="E2088">
        <v>2021</v>
      </c>
      <c r="F2088">
        <v>2</v>
      </c>
      <c r="G2088" s="3" t="s">
        <v>120</v>
      </c>
      <c r="H2088" t="s">
        <v>2930</v>
      </c>
      <c r="I2088" s="2" cm="1">
        <f t="array" ref="I2088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088" s="2">
        <v>0.68894374999999997</v>
      </c>
      <c r="K2088" s="2" t="s">
        <v>2929</v>
      </c>
    </row>
    <row r="2089" spans="2:11" hidden="1" x14ac:dyDescent="0.2">
      <c r="B2089" t="s">
        <v>6</v>
      </c>
      <c r="C2089" t="s">
        <v>179</v>
      </c>
      <c r="D2089" t="s">
        <v>7</v>
      </c>
      <c r="E2089">
        <v>2021</v>
      </c>
      <c r="F2089">
        <v>3</v>
      </c>
      <c r="G2089" s="3" t="s">
        <v>121</v>
      </c>
      <c r="H2089" t="s">
        <v>2930</v>
      </c>
      <c r="I2089" s="2" cm="1">
        <f t="array" ref="I2089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089" s="2">
        <v>0.68894374999999997</v>
      </c>
      <c r="K2089" s="2" t="s">
        <v>2929</v>
      </c>
    </row>
    <row r="2090" spans="2:11" hidden="1" x14ac:dyDescent="0.2">
      <c r="B2090" t="s">
        <v>6</v>
      </c>
      <c r="C2090" t="s">
        <v>179</v>
      </c>
      <c r="D2090" t="s">
        <v>7</v>
      </c>
      <c r="E2090">
        <v>2021</v>
      </c>
      <c r="F2090">
        <v>4</v>
      </c>
      <c r="G2090" s="3" t="s">
        <v>122</v>
      </c>
      <c r="H2090" t="s">
        <v>2930</v>
      </c>
      <c r="I2090" s="2" cm="1">
        <f t="array" ref="I209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090" s="2">
        <v>0.69996685000000003</v>
      </c>
      <c r="K2090" s="2" t="s">
        <v>2929</v>
      </c>
    </row>
    <row r="2091" spans="2:11" hidden="1" x14ac:dyDescent="0.2">
      <c r="B2091" t="s">
        <v>6</v>
      </c>
      <c r="C2091" t="s">
        <v>179</v>
      </c>
      <c r="D2091" t="s">
        <v>7</v>
      </c>
      <c r="E2091">
        <v>2021</v>
      </c>
      <c r="F2091">
        <v>5</v>
      </c>
      <c r="G2091" s="3" t="s">
        <v>123</v>
      </c>
      <c r="H2091" t="s">
        <v>2930</v>
      </c>
      <c r="I2091" s="2" cm="1">
        <f t="array" ref="I209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091" s="2">
        <v>0.69996685000000003</v>
      </c>
      <c r="K2091" s="2" t="s">
        <v>2929</v>
      </c>
    </row>
    <row r="2092" spans="2:11" hidden="1" x14ac:dyDescent="0.2">
      <c r="B2092" t="s">
        <v>6</v>
      </c>
      <c r="C2092" t="s">
        <v>179</v>
      </c>
      <c r="D2092" t="s">
        <v>7</v>
      </c>
      <c r="E2092">
        <v>2021</v>
      </c>
      <c r="F2092">
        <v>6</v>
      </c>
      <c r="G2092" s="3" t="s">
        <v>124</v>
      </c>
      <c r="H2092" t="s">
        <v>2930</v>
      </c>
      <c r="I2092" s="2" cm="1">
        <f t="array" ref="I2092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092" s="2">
        <v>0.69996685000000003</v>
      </c>
      <c r="K2092" s="2" t="s">
        <v>2929</v>
      </c>
    </row>
    <row r="2093" spans="2:11" hidden="1" x14ac:dyDescent="0.2">
      <c r="B2093" t="s">
        <v>6</v>
      </c>
      <c r="C2093" t="s">
        <v>179</v>
      </c>
      <c r="D2093" t="s">
        <v>7</v>
      </c>
      <c r="E2093">
        <v>2021</v>
      </c>
      <c r="F2093">
        <v>7</v>
      </c>
      <c r="G2093" s="3" t="s">
        <v>125</v>
      </c>
      <c r="H2093" t="s">
        <v>2930</v>
      </c>
      <c r="I2093" s="2" cm="1">
        <f t="array" ref="I2093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093" s="2">
        <v>0.68343220000000005</v>
      </c>
      <c r="K2093" s="2" t="s">
        <v>2929</v>
      </c>
    </row>
    <row r="2094" spans="2:11" hidden="1" x14ac:dyDescent="0.2">
      <c r="B2094" t="s">
        <v>6</v>
      </c>
      <c r="C2094" t="s">
        <v>179</v>
      </c>
      <c r="D2094" t="s">
        <v>7</v>
      </c>
      <c r="E2094">
        <v>2021</v>
      </c>
      <c r="F2094">
        <v>8</v>
      </c>
      <c r="G2094" s="3" t="s">
        <v>126</v>
      </c>
      <c r="H2094" t="s">
        <v>2930</v>
      </c>
      <c r="I2094" s="2" cm="1">
        <f t="array" ref="I2094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094" s="2">
        <v>0.67240909999999998</v>
      </c>
      <c r="K2094" s="2" t="s">
        <v>2929</v>
      </c>
    </row>
    <row r="2095" spans="2:11" hidden="1" x14ac:dyDescent="0.2">
      <c r="B2095" t="s">
        <v>6</v>
      </c>
      <c r="C2095" t="s">
        <v>179</v>
      </c>
      <c r="D2095" t="s">
        <v>7</v>
      </c>
      <c r="E2095">
        <v>2021</v>
      </c>
      <c r="F2095">
        <v>9</v>
      </c>
      <c r="G2095" s="3" t="s">
        <v>127</v>
      </c>
      <c r="H2095" t="s">
        <v>2930</v>
      </c>
      <c r="I2095" s="2" cm="1">
        <f t="array" ref="I2095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095" s="2">
        <v>0.67240909999999998</v>
      </c>
      <c r="K2095" s="2" t="s">
        <v>2929</v>
      </c>
    </row>
    <row r="2096" spans="2:11" hidden="1" x14ac:dyDescent="0.2">
      <c r="B2096" t="s">
        <v>6</v>
      </c>
      <c r="C2096" t="s">
        <v>179</v>
      </c>
      <c r="D2096" t="s">
        <v>7</v>
      </c>
      <c r="E2096">
        <v>2021</v>
      </c>
      <c r="F2096">
        <v>10</v>
      </c>
      <c r="G2096" s="3" t="s">
        <v>128</v>
      </c>
      <c r="H2096" t="s">
        <v>2930</v>
      </c>
      <c r="I2096" s="2" cm="1">
        <f t="array" ref="I2096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096" s="2">
        <v>0.67240909999999998</v>
      </c>
      <c r="K2096" s="2" t="s">
        <v>2929</v>
      </c>
    </row>
    <row r="2097" spans="2:11" hidden="1" x14ac:dyDescent="0.2">
      <c r="B2097" t="s">
        <v>6</v>
      </c>
      <c r="C2097" t="s">
        <v>179</v>
      </c>
      <c r="D2097" t="s">
        <v>7</v>
      </c>
      <c r="E2097">
        <v>2021</v>
      </c>
      <c r="F2097">
        <v>11</v>
      </c>
      <c r="G2097" s="3" t="s">
        <v>129</v>
      </c>
      <c r="H2097" t="s">
        <v>2930</v>
      </c>
      <c r="I2097" s="2" cm="1">
        <f t="array" ref="I2097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097" s="2">
        <v>0.67240909999999998</v>
      </c>
      <c r="K2097" s="2" t="s">
        <v>2929</v>
      </c>
    </row>
    <row r="2098" spans="2:11" hidden="1" x14ac:dyDescent="0.2">
      <c r="B2098" t="s">
        <v>6</v>
      </c>
      <c r="C2098" t="s">
        <v>179</v>
      </c>
      <c r="D2098" t="s">
        <v>7</v>
      </c>
      <c r="E2098">
        <v>2021</v>
      </c>
      <c r="F2098">
        <v>12</v>
      </c>
      <c r="G2098" s="3" t="s">
        <v>130</v>
      </c>
      <c r="H2098" t="s">
        <v>2930</v>
      </c>
      <c r="I2098" s="2" cm="1">
        <f t="array" ref="I209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098" s="2">
        <v>0.67240909999999998</v>
      </c>
      <c r="K2098" s="2" t="s">
        <v>2929</v>
      </c>
    </row>
    <row r="2099" spans="2:11" hidden="1" x14ac:dyDescent="0.2">
      <c r="B2099" t="s">
        <v>6</v>
      </c>
      <c r="C2099" t="s">
        <v>186</v>
      </c>
      <c r="D2099" t="s">
        <v>17</v>
      </c>
      <c r="E2099">
        <v>2020</v>
      </c>
      <c r="F2099">
        <v>12</v>
      </c>
      <c r="G2099" s="3" t="s">
        <v>118</v>
      </c>
      <c r="H2099" t="s">
        <v>2930</v>
      </c>
      <c r="I2099" s="2" cm="1">
        <f t="array" ref="I2099">SUMPRODUCT(CAUWEP176[Value], --(CAUWEP176[Year] = Consolidated[[#This Row],[Year]]), --(CAUWEP176[Month] = Consolidated[[#This Row],[Month]]))</f>
        <v>0.70599999999999996</v>
      </c>
      <c r="J2099" s="2">
        <v>0.68757396449704145</v>
      </c>
      <c r="K2099" s="2" t="s">
        <v>2929</v>
      </c>
    </row>
    <row r="2100" spans="2:11" hidden="1" x14ac:dyDescent="0.2">
      <c r="B2100" t="s">
        <v>6</v>
      </c>
      <c r="C2100" t="s">
        <v>186</v>
      </c>
      <c r="D2100" t="s">
        <v>17</v>
      </c>
      <c r="E2100">
        <v>2021</v>
      </c>
      <c r="F2100">
        <v>1</v>
      </c>
      <c r="G2100" s="3" t="s">
        <v>119</v>
      </c>
      <c r="H2100" t="s">
        <v>2930</v>
      </c>
      <c r="I2100" s="2" cm="1">
        <f t="array" ref="I2100">SUMPRODUCT(CAUWEP176[Value], --(CAUWEP176[Year] = Consolidated[[#This Row],[Year]]), --(CAUWEP176[Month] = Consolidated[[#This Row],[Month]]))</f>
        <v>0.64</v>
      </c>
      <c r="J2100" s="2">
        <v>0.66272189349112431</v>
      </c>
      <c r="K2100" s="2" t="s">
        <v>2929</v>
      </c>
    </row>
    <row r="2101" spans="2:11" hidden="1" x14ac:dyDescent="0.2">
      <c r="B2101" t="s">
        <v>6</v>
      </c>
      <c r="C2101" t="s">
        <v>186</v>
      </c>
      <c r="D2101" t="s">
        <v>17</v>
      </c>
      <c r="E2101">
        <v>2021</v>
      </c>
      <c r="F2101">
        <v>2</v>
      </c>
      <c r="G2101" s="3" t="s">
        <v>120</v>
      </c>
      <c r="H2101" t="s">
        <v>2930</v>
      </c>
      <c r="I2101" s="2" cm="1">
        <f t="array" ref="I2101">SUMPRODUCT(CAUWEP176[Value], --(CAUWEP176[Year] = Consolidated[[#This Row],[Year]]), --(CAUWEP176[Month] = Consolidated[[#This Row],[Month]]))</f>
        <v>0.63500000000000001</v>
      </c>
      <c r="J2101" s="2">
        <v>0.66272189349112431</v>
      </c>
      <c r="K2101" s="2" t="s">
        <v>2929</v>
      </c>
    </row>
    <row r="2102" spans="2:11" hidden="1" x14ac:dyDescent="0.2">
      <c r="B2102" t="s">
        <v>6</v>
      </c>
      <c r="C2102" t="s">
        <v>186</v>
      </c>
      <c r="D2102" t="s">
        <v>17</v>
      </c>
      <c r="E2102">
        <v>2021</v>
      </c>
      <c r="F2102">
        <v>3</v>
      </c>
      <c r="G2102" s="3" t="s">
        <v>121</v>
      </c>
      <c r="H2102" t="s">
        <v>2930</v>
      </c>
      <c r="I2102" s="2" cm="1">
        <f t="array" ref="I2102">SUMPRODUCT(CAUWEP176[Value], --(CAUWEP176[Year] = Consolidated[[#This Row],[Year]]), --(CAUWEP176[Month] = Consolidated[[#This Row],[Month]]))</f>
        <v>0.626</v>
      </c>
      <c r="J2102" s="2">
        <v>0.66272189349112431</v>
      </c>
      <c r="K2102" s="2" t="s">
        <v>2929</v>
      </c>
    </row>
    <row r="2103" spans="2:11" hidden="1" x14ac:dyDescent="0.2">
      <c r="B2103" t="s">
        <v>6</v>
      </c>
      <c r="C2103" t="s">
        <v>186</v>
      </c>
      <c r="D2103" t="s">
        <v>17</v>
      </c>
      <c r="E2103">
        <v>2021</v>
      </c>
      <c r="F2103">
        <v>4</v>
      </c>
      <c r="G2103" s="3" t="s">
        <v>122</v>
      </c>
      <c r="H2103" t="s">
        <v>2930</v>
      </c>
      <c r="I2103" s="2" cm="1">
        <f t="array" ref="I2103">SUMPRODUCT(CAUWEP176[Value], --(CAUWEP176[Year] = Consolidated[[#This Row],[Year]]), --(CAUWEP176[Month] = Consolidated[[#This Row],[Month]]))</f>
        <v>0.66800000000000004</v>
      </c>
      <c r="J2103" s="2">
        <v>0.66272189349112431</v>
      </c>
      <c r="K2103" s="2" t="s">
        <v>2929</v>
      </c>
    </row>
    <row r="2104" spans="2:11" hidden="1" x14ac:dyDescent="0.2">
      <c r="B2104" t="s">
        <v>6</v>
      </c>
      <c r="C2104" t="s">
        <v>186</v>
      </c>
      <c r="D2104" t="s">
        <v>17</v>
      </c>
      <c r="E2104">
        <v>2021</v>
      </c>
      <c r="F2104">
        <v>5</v>
      </c>
      <c r="G2104" s="3" t="s">
        <v>123</v>
      </c>
      <c r="H2104" t="s">
        <v>2930</v>
      </c>
      <c r="I2104" s="2" cm="1">
        <f t="array" ref="I2104">SUMPRODUCT(CAUWEP176[Value], --(CAUWEP176[Year] = Consolidated[[#This Row],[Year]]), --(CAUWEP176[Month] = Consolidated[[#This Row],[Month]]))</f>
        <v>0.66800000000000004</v>
      </c>
      <c r="J2104" s="2">
        <v>0.66272189349112431</v>
      </c>
      <c r="K2104" s="2" t="s">
        <v>2929</v>
      </c>
    </row>
    <row r="2105" spans="2:11" hidden="1" x14ac:dyDescent="0.2">
      <c r="B2105" t="s">
        <v>6</v>
      </c>
      <c r="C2105" t="s">
        <v>186</v>
      </c>
      <c r="D2105" t="s">
        <v>17</v>
      </c>
      <c r="E2105">
        <v>2021</v>
      </c>
      <c r="F2105">
        <v>6</v>
      </c>
      <c r="G2105" s="3" t="s">
        <v>124</v>
      </c>
      <c r="H2105" t="s">
        <v>2930</v>
      </c>
      <c r="I2105" s="2" cm="1">
        <f t="array" ref="I2105">SUMPRODUCT(CAUWEP176[Value], --(CAUWEP176[Year] = Consolidated[[#This Row],[Year]]), --(CAUWEP176[Month] = Consolidated[[#This Row],[Month]]))</f>
        <v>0.66800000000000004</v>
      </c>
      <c r="J2105" s="2">
        <v>0.66272189349112431</v>
      </c>
      <c r="K2105" s="2" t="s">
        <v>2929</v>
      </c>
    </row>
    <row r="2106" spans="2:11" hidden="1" x14ac:dyDescent="0.2">
      <c r="B2106" t="s">
        <v>6</v>
      </c>
      <c r="C2106" t="s">
        <v>186</v>
      </c>
      <c r="D2106" t="s">
        <v>17</v>
      </c>
      <c r="E2106">
        <v>2021</v>
      </c>
      <c r="F2106">
        <v>7</v>
      </c>
      <c r="G2106" s="3" t="s">
        <v>125</v>
      </c>
      <c r="H2106" t="s">
        <v>2930</v>
      </c>
      <c r="I2106" s="2" cm="1">
        <f t="array" ref="I2106">SUMPRODUCT(CAUWEP176[Value], --(CAUWEP176[Year] = Consolidated[[#This Row],[Year]]), --(CAUWEP176[Month] = Consolidated[[#This Row],[Month]]))</f>
        <v>0.745</v>
      </c>
      <c r="J2106" s="2">
        <v>0.66863905325443795</v>
      </c>
      <c r="K2106" s="2" t="s">
        <v>2929</v>
      </c>
    </row>
    <row r="2107" spans="2:11" hidden="1" x14ac:dyDescent="0.2">
      <c r="B2107" t="s">
        <v>6</v>
      </c>
      <c r="C2107" t="s">
        <v>186</v>
      </c>
      <c r="D2107" t="s">
        <v>17</v>
      </c>
      <c r="E2107">
        <v>2021</v>
      </c>
      <c r="F2107">
        <v>8</v>
      </c>
      <c r="G2107" s="3" t="s">
        <v>126</v>
      </c>
      <c r="H2107" t="s">
        <v>2930</v>
      </c>
      <c r="I2107" s="2" cm="1">
        <f t="array" ref="I2107">SUMPRODUCT(CAUWEP176[Value], --(CAUWEP176[Year] = Consolidated[[#This Row],[Year]]), --(CAUWEP176[Month] = Consolidated[[#This Row],[Month]]))</f>
        <v>0.745</v>
      </c>
      <c r="J2107" s="2">
        <v>0.66863905325443795</v>
      </c>
      <c r="K2107" s="2" t="s">
        <v>2929</v>
      </c>
    </row>
    <row r="2108" spans="2:11" hidden="1" x14ac:dyDescent="0.2">
      <c r="B2108" t="s">
        <v>6</v>
      </c>
      <c r="C2108" t="s">
        <v>186</v>
      </c>
      <c r="D2108" t="s">
        <v>17</v>
      </c>
      <c r="E2108">
        <v>2021</v>
      </c>
      <c r="F2108">
        <v>9</v>
      </c>
      <c r="G2108" s="3" t="s">
        <v>127</v>
      </c>
      <c r="H2108" t="s">
        <v>2930</v>
      </c>
      <c r="I2108" s="2" cm="1">
        <f t="array" ref="I2108">SUMPRODUCT(CAUWEP176[Value], --(CAUWEP176[Year] = Consolidated[[#This Row],[Year]]), --(CAUWEP176[Month] = Consolidated[[#This Row],[Month]]))</f>
        <v>0.745</v>
      </c>
      <c r="J2108" s="2">
        <v>0.66863905325443795</v>
      </c>
      <c r="K2108" s="2" t="s">
        <v>2929</v>
      </c>
    </row>
    <row r="2109" spans="2:11" hidden="1" x14ac:dyDescent="0.2">
      <c r="B2109" t="s">
        <v>6</v>
      </c>
      <c r="C2109" t="s">
        <v>186</v>
      </c>
      <c r="D2109" t="s">
        <v>17</v>
      </c>
      <c r="E2109">
        <v>2021</v>
      </c>
      <c r="F2109">
        <v>10</v>
      </c>
      <c r="G2109" s="3" t="s">
        <v>128</v>
      </c>
      <c r="H2109" t="s">
        <v>2930</v>
      </c>
      <c r="I2109" s="2" cm="1">
        <f t="array" ref="I2109">SUMPRODUCT(CAUWEP176[Value], --(CAUWEP176[Year] = Consolidated[[#This Row],[Year]]), --(CAUWEP176[Month] = Consolidated[[#This Row],[Month]]))</f>
        <v>0.88100000000000001</v>
      </c>
      <c r="J2109" s="2">
        <v>0.67455621301775159</v>
      </c>
      <c r="K2109" s="2" t="s">
        <v>2929</v>
      </c>
    </row>
    <row r="2110" spans="2:11" hidden="1" x14ac:dyDescent="0.2">
      <c r="B2110" t="s">
        <v>6</v>
      </c>
      <c r="C2110" t="s">
        <v>186</v>
      </c>
      <c r="D2110" t="s">
        <v>17</v>
      </c>
      <c r="E2110">
        <v>2021</v>
      </c>
      <c r="F2110">
        <v>11</v>
      </c>
      <c r="G2110" s="3" t="s">
        <v>129</v>
      </c>
      <c r="H2110" t="s">
        <v>2930</v>
      </c>
      <c r="I2110" s="2" cm="1">
        <f t="array" ref="I2110">SUMPRODUCT(CAUWEP176[Value], --(CAUWEP176[Year] = Consolidated[[#This Row],[Year]]), --(CAUWEP176[Month] = Consolidated[[#This Row],[Month]]))</f>
        <v>0.88100000000000001</v>
      </c>
      <c r="J2110" s="2">
        <v>0.67455621301775159</v>
      </c>
      <c r="K2110" s="2" t="s">
        <v>2929</v>
      </c>
    </row>
    <row r="2111" spans="2:11" hidden="1" x14ac:dyDescent="0.2">
      <c r="B2111" t="s">
        <v>6</v>
      </c>
      <c r="C2111" t="s">
        <v>186</v>
      </c>
      <c r="D2111" t="s">
        <v>17</v>
      </c>
      <c r="E2111">
        <v>2021</v>
      </c>
      <c r="F2111">
        <v>12</v>
      </c>
      <c r="G2111" s="3" t="s">
        <v>130</v>
      </c>
      <c r="H2111" t="s">
        <v>2930</v>
      </c>
      <c r="I2111" s="2" cm="1">
        <f t="array" ref="I2111">SUMPRODUCT(CAUWEP176[Value], --(CAUWEP176[Year] = Consolidated[[#This Row],[Year]]), --(CAUWEP176[Month] = Consolidated[[#This Row],[Month]]))</f>
        <v>0.88100000000000001</v>
      </c>
      <c r="J2111" s="2">
        <v>0.67455621301775159</v>
      </c>
      <c r="K2111" s="2" t="s">
        <v>2929</v>
      </c>
    </row>
    <row r="2112" spans="2:11" hidden="1" x14ac:dyDescent="0.2">
      <c r="B2112" t="s">
        <v>6</v>
      </c>
      <c r="C2112" t="s">
        <v>175</v>
      </c>
      <c r="D2112" t="s">
        <v>19</v>
      </c>
      <c r="E2112">
        <v>2020</v>
      </c>
      <c r="F2112">
        <v>12</v>
      </c>
      <c r="G2112" s="3" t="s">
        <v>118</v>
      </c>
      <c r="H2112" t="s">
        <v>2930</v>
      </c>
      <c r="I2112" s="2" cm="1">
        <f t="array" ref="I2112">SUMPRODUCT(Actuals[Price '[USD'] per UOM], --(Actuals[Commodity] = 'Consolidated'!$B2112), --(Actuals[Region] = "APMKTS"), --(Actuals[Year Month] = $G2112))</f>
        <v>0.35099999999999998</v>
      </c>
      <c r="J2112" s="2">
        <v>0.39500000000000002</v>
      </c>
      <c r="K2112" s="2" t="s">
        <v>2929</v>
      </c>
    </row>
    <row r="2113" spans="2:11" hidden="1" x14ac:dyDescent="0.2">
      <c r="B2113" t="s">
        <v>6</v>
      </c>
      <c r="C2113" t="s">
        <v>175</v>
      </c>
      <c r="D2113" t="s">
        <v>19</v>
      </c>
      <c r="E2113">
        <v>2021</v>
      </c>
      <c r="F2113">
        <v>1</v>
      </c>
      <c r="G2113" s="3" t="s">
        <v>119</v>
      </c>
      <c r="H2113" t="s">
        <v>2930</v>
      </c>
      <c r="I2113" s="2" cm="1">
        <f t="array" ref="I2113">SUMPRODUCT(Actuals[Price '[USD'] per UOM], --(Actuals[Commodity] = 'Consolidated'!$B2113), --(Actuals[Region] = "APMKTS"), --(Actuals[Year Month] = $G2113))</f>
        <v>0.35099999999999998</v>
      </c>
      <c r="J2113" s="2">
        <v>0.39</v>
      </c>
      <c r="K2113" s="2" t="s">
        <v>2929</v>
      </c>
    </row>
    <row r="2114" spans="2:11" hidden="1" x14ac:dyDescent="0.2">
      <c r="B2114" t="s">
        <v>6</v>
      </c>
      <c r="C2114" t="s">
        <v>175</v>
      </c>
      <c r="D2114" t="s">
        <v>19</v>
      </c>
      <c r="E2114">
        <v>2021</v>
      </c>
      <c r="F2114">
        <v>2</v>
      </c>
      <c r="G2114" s="3" t="s">
        <v>120</v>
      </c>
      <c r="H2114" t="s">
        <v>2930</v>
      </c>
      <c r="I2114" s="2" cm="1">
        <f t="array" ref="I2114">SUMPRODUCT(Actuals[Price '[USD'] per UOM], --(Actuals[Commodity] = 'Consolidated'!$B2114), --(Actuals[Region] = "APMKTS"), --(Actuals[Year Month] = $G2114))</f>
        <v>0.35099999999999998</v>
      </c>
      <c r="J2114" s="2">
        <v>0.38500000000000001</v>
      </c>
      <c r="K2114" s="2" t="s">
        <v>2929</v>
      </c>
    </row>
    <row r="2115" spans="2:11" hidden="1" x14ac:dyDescent="0.2">
      <c r="B2115" t="s">
        <v>6</v>
      </c>
      <c r="C2115" t="s">
        <v>175</v>
      </c>
      <c r="D2115" t="s">
        <v>19</v>
      </c>
      <c r="E2115">
        <v>2021</v>
      </c>
      <c r="F2115">
        <v>3</v>
      </c>
      <c r="G2115" s="3" t="s">
        <v>121</v>
      </c>
      <c r="H2115" t="s">
        <v>2930</v>
      </c>
      <c r="I2115" s="2" cm="1">
        <f t="array" ref="I2115">SUMPRODUCT(Actuals[Price '[USD'] per UOM], --(Actuals[Commodity] = 'Consolidated'!$B2115), --(Actuals[Region] = "APMKTS"), --(Actuals[Year Month] = $G2115))</f>
        <v>0.35099999999999998</v>
      </c>
      <c r="J2115" s="2">
        <v>0.38500000000000001</v>
      </c>
      <c r="K2115" s="2" t="s">
        <v>2929</v>
      </c>
    </row>
    <row r="2116" spans="2:11" hidden="1" x14ac:dyDescent="0.2">
      <c r="B2116" t="s">
        <v>6</v>
      </c>
      <c r="C2116" t="s">
        <v>175</v>
      </c>
      <c r="D2116" t="s">
        <v>19</v>
      </c>
      <c r="E2116">
        <v>2021</v>
      </c>
      <c r="F2116">
        <v>4</v>
      </c>
      <c r="G2116" s="3" t="s">
        <v>122</v>
      </c>
      <c r="H2116" t="s">
        <v>2930</v>
      </c>
      <c r="I2116" s="2" cm="1">
        <f t="array" ref="I2116">SUMPRODUCT(Actuals[Price '[USD'] per UOM], --(Actuals[Commodity] = 'Consolidated'!$B2116), --(Actuals[Region] = "APMKTS"), --(Actuals[Year Month] = $G2116))</f>
        <v>0.35099999999999998</v>
      </c>
      <c r="J2116" s="2">
        <v>0.41000000000000003</v>
      </c>
      <c r="K2116" s="2" t="s">
        <v>2929</v>
      </c>
    </row>
    <row r="2117" spans="2:11" hidden="1" x14ac:dyDescent="0.2">
      <c r="B2117" t="s">
        <v>6</v>
      </c>
      <c r="C2117" t="s">
        <v>175</v>
      </c>
      <c r="D2117" t="s">
        <v>19</v>
      </c>
      <c r="E2117">
        <v>2021</v>
      </c>
      <c r="F2117">
        <v>5</v>
      </c>
      <c r="G2117" s="3" t="s">
        <v>123</v>
      </c>
      <c r="H2117" t="s">
        <v>2930</v>
      </c>
      <c r="I2117" s="2" cm="1">
        <f t="array" ref="I2117">SUMPRODUCT(Actuals[Price '[USD'] per UOM], --(Actuals[Commodity] = 'Consolidated'!$B2117), --(Actuals[Region] = "APMKTS"), --(Actuals[Year Month] = $G2117))</f>
        <v>0.371</v>
      </c>
      <c r="J2117" s="2">
        <v>0.42499999999999999</v>
      </c>
      <c r="K2117" s="2" t="s">
        <v>2929</v>
      </c>
    </row>
    <row r="2118" spans="2:11" hidden="1" x14ac:dyDescent="0.2">
      <c r="B2118" t="s">
        <v>6</v>
      </c>
      <c r="C2118" t="s">
        <v>175</v>
      </c>
      <c r="D2118" t="s">
        <v>19</v>
      </c>
      <c r="E2118">
        <v>2021</v>
      </c>
      <c r="F2118">
        <v>6</v>
      </c>
      <c r="G2118" s="3" t="s">
        <v>124</v>
      </c>
      <c r="H2118" t="s">
        <v>2930</v>
      </c>
      <c r="I2118" s="2" cm="1">
        <f t="array" ref="I2118">SUMPRODUCT(Actuals[Price '[USD'] per UOM], --(Actuals[Commodity] = 'Consolidated'!$B2118), --(Actuals[Region] = "APMKTS"), --(Actuals[Year Month] = $G2118))</f>
        <v>0.39100000000000001</v>
      </c>
      <c r="J2118" s="2">
        <v>0.435</v>
      </c>
      <c r="K2118" s="2" t="s">
        <v>2929</v>
      </c>
    </row>
    <row r="2119" spans="2:11" hidden="1" x14ac:dyDescent="0.2">
      <c r="B2119" t="s">
        <v>6</v>
      </c>
      <c r="C2119" t="s">
        <v>175</v>
      </c>
      <c r="D2119" t="s">
        <v>19</v>
      </c>
      <c r="E2119">
        <v>2021</v>
      </c>
      <c r="F2119">
        <v>7</v>
      </c>
      <c r="G2119" s="3" t="s">
        <v>125</v>
      </c>
      <c r="H2119" t="s">
        <v>2930</v>
      </c>
      <c r="I2119" s="2" cm="1">
        <f t="array" ref="I2119">SUMPRODUCT(Actuals[Price '[USD'] per UOM], --(Actuals[Commodity] = 'Consolidated'!$B2119), --(Actuals[Region] = "APMKTS"), --(Actuals[Year Month] = $G2119))</f>
        <v>0.40200000000000002</v>
      </c>
      <c r="J2119" s="2">
        <v>0.44</v>
      </c>
      <c r="K2119" s="2" t="s">
        <v>2929</v>
      </c>
    </row>
    <row r="2120" spans="2:11" hidden="1" x14ac:dyDescent="0.2">
      <c r="B2120" t="s">
        <v>6</v>
      </c>
      <c r="C2120" t="s">
        <v>175</v>
      </c>
      <c r="D2120" t="s">
        <v>19</v>
      </c>
      <c r="E2120">
        <v>2021</v>
      </c>
      <c r="F2120">
        <v>8</v>
      </c>
      <c r="G2120" s="3" t="s">
        <v>126</v>
      </c>
      <c r="H2120" t="s">
        <v>2930</v>
      </c>
      <c r="I2120" s="2" cm="1">
        <f t="array" ref="I2120">SUMPRODUCT(Actuals[Price '[USD'] per UOM], --(Actuals[Commodity] = 'Consolidated'!$B2120), --(Actuals[Region] = "APMKTS"), --(Actuals[Year Month] = $G2120))</f>
        <v>0.44400000000000001</v>
      </c>
      <c r="J2120" s="2">
        <v>0.435</v>
      </c>
      <c r="K2120" s="2" t="s">
        <v>2929</v>
      </c>
    </row>
    <row r="2121" spans="2:11" hidden="1" x14ac:dyDescent="0.2">
      <c r="B2121" t="s">
        <v>6</v>
      </c>
      <c r="C2121" t="s">
        <v>175</v>
      </c>
      <c r="D2121" t="s">
        <v>19</v>
      </c>
      <c r="E2121">
        <v>2021</v>
      </c>
      <c r="F2121">
        <v>9</v>
      </c>
      <c r="G2121" s="3" t="s">
        <v>127</v>
      </c>
      <c r="H2121" t="s">
        <v>2930</v>
      </c>
      <c r="I2121" s="2" cm="1">
        <f t="array" ref="I2121">SUMPRODUCT(Actuals[Price '[USD'] per UOM], --(Actuals[Commodity] = 'Consolidated'!$B2121), --(Actuals[Region] = "APMKTS"), --(Actuals[Year Month] = $G2121))</f>
        <v>0.44800000000000001</v>
      </c>
      <c r="J2121" s="2">
        <v>0.435</v>
      </c>
      <c r="K2121" s="2" t="s">
        <v>2929</v>
      </c>
    </row>
    <row r="2122" spans="2:11" hidden="1" x14ac:dyDescent="0.2">
      <c r="B2122" t="s">
        <v>6</v>
      </c>
      <c r="C2122" t="s">
        <v>175</v>
      </c>
      <c r="D2122" t="s">
        <v>19</v>
      </c>
      <c r="E2122">
        <v>2021</v>
      </c>
      <c r="F2122">
        <v>10</v>
      </c>
      <c r="G2122" s="3" t="s">
        <v>128</v>
      </c>
      <c r="H2122" t="s">
        <v>2930</v>
      </c>
      <c r="I2122" s="2" cm="1">
        <f t="array" ref="I2122">SUMPRODUCT(Actuals[Price '[USD'] per UOM], --(Actuals[Commodity] = 'Consolidated'!$B2122), --(Actuals[Region] = "APMKTS"), --(Actuals[Year Month] = $G2122))</f>
        <v>0.47799999999999998</v>
      </c>
      <c r="J2122" s="2">
        <v>0.44500000000000001</v>
      </c>
      <c r="K2122" s="2" t="s">
        <v>2929</v>
      </c>
    </row>
    <row r="2123" spans="2:11" hidden="1" x14ac:dyDescent="0.2">
      <c r="B2123" t="s">
        <v>6</v>
      </c>
      <c r="C2123" t="s">
        <v>175</v>
      </c>
      <c r="D2123" t="s">
        <v>19</v>
      </c>
      <c r="E2123">
        <v>2021</v>
      </c>
      <c r="F2123">
        <v>11</v>
      </c>
      <c r="G2123" s="3" t="s">
        <v>129</v>
      </c>
      <c r="H2123" t="s">
        <v>2930</v>
      </c>
      <c r="I2123" s="2" cm="1">
        <f t="array" ref="I2123">SUMPRODUCT(Actuals[Price '[USD'] per UOM], --(Actuals[Commodity] = 'Consolidated'!$B2123), --(Actuals[Region] = "APMKTS"), --(Actuals[Year Month] = $G2123))</f>
        <v>0.55000000000000004</v>
      </c>
      <c r="J2123" s="2">
        <v>0.45500000000000002</v>
      </c>
      <c r="K2123" s="2" t="s">
        <v>2929</v>
      </c>
    </row>
    <row r="2124" spans="2:11" hidden="1" x14ac:dyDescent="0.2">
      <c r="B2124" t="s">
        <v>6</v>
      </c>
      <c r="C2124" t="s">
        <v>175</v>
      </c>
      <c r="D2124" t="s">
        <v>19</v>
      </c>
      <c r="E2124">
        <v>2021</v>
      </c>
      <c r="F2124">
        <v>12</v>
      </c>
      <c r="G2124" s="3" t="s">
        <v>130</v>
      </c>
      <c r="H2124" t="s">
        <v>2930</v>
      </c>
      <c r="I2124" s="2" cm="1">
        <f t="array" ref="I2124">SUMPRODUCT(Actuals[Price '[USD'] per UOM], --(Actuals[Commodity] = 'Consolidated'!$B2124), --(Actuals[Region] = "APMKTS"), --(Actuals[Year Month] = $G2124))</f>
        <v>0.69699999999999995</v>
      </c>
      <c r="J2124" s="2">
        <v>0.45500000000000002</v>
      </c>
      <c r="K2124" s="2" t="s">
        <v>2929</v>
      </c>
    </row>
    <row r="2125" spans="2:11" hidden="1" x14ac:dyDescent="0.2">
      <c r="B2125" t="s">
        <v>6</v>
      </c>
      <c r="C2125" t="s">
        <v>179</v>
      </c>
      <c r="D2125" t="s">
        <v>22</v>
      </c>
      <c r="E2125">
        <v>2020</v>
      </c>
      <c r="F2125">
        <v>12</v>
      </c>
      <c r="G2125" s="3" t="s">
        <v>118</v>
      </c>
      <c r="H2125" t="s">
        <v>2930</v>
      </c>
      <c r="I2125" s="2" cm="1">
        <f t="array" ref="I2125">SUMPRODUCT(Actuals[Price '[USD'] per UOM], --(Actuals[Commodity] = Consolidated[[#This Row],[Commodity]]), --(Actuals[Region] = Consolidated[[#This Row],[Region]]), --(Actuals[Year Month] = Consolidated[[#This Row],[Year.Month]]))</f>
        <v>0.71099999999999997</v>
      </c>
      <c r="J2125" s="2">
        <v>0.70547840000000006</v>
      </c>
      <c r="K2125" s="2" t="s">
        <v>2929</v>
      </c>
    </row>
    <row r="2126" spans="2:11" hidden="1" x14ac:dyDescent="0.2">
      <c r="B2126" t="s">
        <v>6</v>
      </c>
      <c r="C2126" t="s">
        <v>179</v>
      </c>
      <c r="D2126" t="s">
        <v>22</v>
      </c>
      <c r="E2126">
        <v>2021</v>
      </c>
      <c r="F2126">
        <v>1</v>
      </c>
      <c r="G2126" s="3" t="s">
        <v>119</v>
      </c>
      <c r="H2126" t="s">
        <v>2930</v>
      </c>
      <c r="I2126" s="2" cm="1">
        <f t="array" ref="I212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126" s="2">
        <v>0.6944553</v>
      </c>
      <c r="K2126" s="2" t="s">
        <v>2929</v>
      </c>
    </row>
    <row r="2127" spans="2:11" hidden="1" x14ac:dyDescent="0.2">
      <c r="B2127" t="s">
        <v>6</v>
      </c>
      <c r="C2127" t="s">
        <v>179</v>
      </c>
      <c r="D2127" t="s">
        <v>22</v>
      </c>
      <c r="E2127">
        <v>2021</v>
      </c>
      <c r="F2127">
        <v>2</v>
      </c>
      <c r="G2127" s="3" t="s">
        <v>120</v>
      </c>
      <c r="H2127" t="s">
        <v>2930</v>
      </c>
      <c r="I2127" s="2" cm="1">
        <f t="array" ref="I212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127" s="2">
        <v>0.68894374999999997</v>
      </c>
      <c r="K2127" s="2" t="s">
        <v>2929</v>
      </c>
    </row>
    <row r="2128" spans="2:11" hidden="1" x14ac:dyDescent="0.2">
      <c r="B2128" t="s">
        <v>6</v>
      </c>
      <c r="C2128" t="s">
        <v>179</v>
      </c>
      <c r="D2128" t="s">
        <v>22</v>
      </c>
      <c r="E2128">
        <v>2021</v>
      </c>
      <c r="F2128">
        <v>3</v>
      </c>
      <c r="G2128" s="3" t="s">
        <v>121</v>
      </c>
      <c r="H2128" t="s">
        <v>2930</v>
      </c>
      <c r="I2128" s="2" cm="1">
        <f t="array" ref="I2128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128" s="2">
        <v>0.68894374999999997</v>
      </c>
      <c r="K2128" s="2" t="s">
        <v>2929</v>
      </c>
    </row>
    <row r="2129" spans="2:11" hidden="1" x14ac:dyDescent="0.2">
      <c r="B2129" t="s">
        <v>6</v>
      </c>
      <c r="C2129" t="s">
        <v>179</v>
      </c>
      <c r="D2129" t="s">
        <v>22</v>
      </c>
      <c r="E2129">
        <v>2021</v>
      </c>
      <c r="F2129">
        <v>4</v>
      </c>
      <c r="G2129" s="3" t="s">
        <v>122</v>
      </c>
      <c r="H2129" t="s">
        <v>2930</v>
      </c>
      <c r="I2129" s="2" cm="1">
        <f t="array" ref="I212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129" s="2">
        <v>0.69996685000000003</v>
      </c>
      <c r="K2129" s="2" t="s">
        <v>2929</v>
      </c>
    </row>
    <row r="2130" spans="2:11" hidden="1" x14ac:dyDescent="0.2">
      <c r="B2130" t="s">
        <v>6</v>
      </c>
      <c r="C2130" t="s">
        <v>179</v>
      </c>
      <c r="D2130" t="s">
        <v>22</v>
      </c>
      <c r="E2130">
        <v>2021</v>
      </c>
      <c r="F2130">
        <v>5</v>
      </c>
      <c r="G2130" s="3" t="s">
        <v>123</v>
      </c>
      <c r="H2130" t="s">
        <v>2930</v>
      </c>
      <c r="I2130" s="2" cm="1">
        <f t="array" ref="I213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130" s="2">
        <v>0.69996685000000003</v>
      </c>
      <c r="K2130" s="2" t="s">
        <v>2929</v>
      </c>
    </row>
    <row r="2131" spans="2:11" hidden="1" x14ac:dyDescent="0.2">
      <c r="B2131" t="s">
        <v>6</v>
      </c>
      <c r="C2131" t="s">
        <v>179</v>
      </c>
      <c r="D2131" t="s">
        <v>22</v>
      </c>
      <c r="E2131">
        <v>2021</v>
      </c>
      <c r="F2131">
        <v>6</v>
      </c>
      <c r="G2131" s="3" t="s">
        <v>124</v>
      </c>
      <c r="H2131" t="s">
        <v>2930</v>
      </c>
      <c r="I2131" s="2" cm="1">
        <f t="array" ref="I2131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131" s="2">
        <v>0.69996685000000003</v>
      </c>
      <c r="K2131" s="2" t="s">
        <v>2929</v>
      </c>
    </row>
    <row r="2132" spans="2:11" hidden="1" x14ac:dyDescent="0.2">
      <c r="B2132" t="s">
        <v>6</v>
      </c>
      <c r="C2132" t="s">
        <v>179</v>
      </c>
      <c r="D2132" t="s">
        <v>22</v>
      </c>
      <c r="E2132">
        <v>2021</v>
      </c>
      <c r="F2132">
        <v>7</v>
      </c>
      <c r="G2132" s="3" t="s">
        <v>125</v>
      </c>
      <c r="H2132" t="s">
        <v>2930</v>
      </c>
      <c r="I2132" s="2" cm="1">
        <f t="array" ref="I2132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132" s="2">
        <v>0.68343220000000005</v>
      </c>
      <c r="K2132" s="2" t="s">
        <v>2929</v>
      </c>
    </row>
    <row r="2133" spans="2:11" hidden="1" x14ac:dyDescent="0.2">
      <c r="B2133" t="s">
        <v>6</v>
      </c>
      <c r="C2133" t="s">
        <v>179</v>
      </c>
      <c r="D2133" t="s">
        <v>22</v>
      </c>
      <c r="E2133">
        <v>2021</v>
      </c>
      <c r="F2133">
        <v>8</v>
      </c>
      <c r="G2133" s="3" t="s">
        <v>126</v>
      </c>
      <c r="H2133" t="s">
        <v>2930</v>
      </c>
      <c r="I2133" s="2" cm="1">
        <f t="array" ref="I2133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133" s="2">
        <v>0.67240909999999998</v>
      </c>
      <c r="K2133" s="2" t="s">
        <v>2929</v>
      </c>
    </row>
    <row r="2134" spans="2:11" hidden="1" x14ac:dyDescent="0.2">
      <c r="B2134" t="s">
        <v>6</v>
      </c>
      <c r="C2134" t="s">
        <v>179</v>
      </c>
      <c r="D2134" t="s">
        <v>22</v>
      </c>
      <c r="E2134">
        <v>2021</v>
      </c>
      <c r="F2134">
        <v>9</v>
      </c>
      <c r="G2134" s="3" t="s">
        <v>127</v>
      </c>
      <c r="H2134" t="s">
        <v>2930</v>
      </c>
      <c r="I2134" s="2" cm="1">
        <f t="array" ref="I213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134" s="2">
        <v>0.67240909999999998</v>
      </c>
      <c r="K2134" s="2" t="s">
        <v>2929</v>
      </c>
    </row>
    <row r="2135" spans="2:11" hidden="1" x14ac:dyDescent="0.2">
      <c r="B2135" t="s">
        <v>6</v>
      </c>
      <c r="C2135" t="s">
        <v>179</v>
      </c>
      <c r="D2135" t="s">
        <v>22</v>
      </c>
      <c r="E2135">
        <v>2021</v>
      </c>
      <c r="F2135">
        <v>10</v>
      </c>
      <c r="G2135" s="3" t="s">
        <v>128</v>
      </c>
      <c r="H2135" t="s">
        <v>2930</v>
      </c>
      <c r="I2135" s="2" cm="1">
        <f t="array" ref="I213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135" s="2">
        <v>0.67240909999999998</v>
      </c>
      <c r="K2135" s="2" t="s">
        <v>2929</v>
      </c>
    </row>
    <row r="2136" spans="2:11" hidden="1" x14ac:dyDescent="0.2">
      <c r="B2136" t="s">
        <v>6</v>
      </c>
      <c r="C2136" t="s">
        <v>179</v>
      </c>
      <c r="D2136" t="s">
        <v>22</v>
      </c>
      <c r="E2136">
        <v>2021</v>
      </c>
      <c r="F2136">
        <v>11</v>
      </c>
      <c r="G2136" s="3" t="s">
        <v>129</v>
      </c>
      <c r="H2136" t="s">
        <v>2930</v>
      </c>
      <c r="I2136" s="2" cm="1">
        <f t="array" ref="I213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136" s="2">
        <v>0.67240909999999998</v>
      </c>
      <c r="K2136" s="2" t="s">
        <v>2929</v>
      </c>
    </row>
    <row r="2137" spans="2:11" hidden="1" x14ac:dyDescent="0.2">
      <c r="B2137" t="s">
        <v>6</v>
      </c>
      <c r="C2137" t="s">
        <v>179</v>
      </c>
      <c r="D2137" t="s">
        <v>22</v>
      </c>
      <c r="E2137">
        <v>2021</v>
      </c>
      <c r="F2137">
        <v>12</v>
      </c>
      <c r="G2137" s="3" t="s">
        <v>130</v>
      </c>
      <c r="H2137" t="s">
        <v>2930</v>
      </c>
      <c r="I2137" s="2" cm="1">
        <f t="array" ref="I213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137" s="2">
        <v>0.67240909999999998</v>
      </c>
      <c r="K2137" s="2" t="s">
        <v>2929</v>
      </c>
    </row>
    <row r="2138" spans="2:11" hidden="1" x14ac:dyDescent="0.2">
      <c r="B2138" t="s">
        <v>6</v>
      </c>
      <c r="C2138" t="s">
        <v>186</v>
      </c>
      <c r="D2138" t="s">
        <v>20</v>
      </c>
      <c r="E2138">
        <v>2020</v>
      </c>
      <c r="F2138">
        <v>12</v>
      </c>
      <c r="G2138" s="3" t="s">
        <v>118</v>
      </c>
      <c r="H2138" t="s">
        <v>2930</v>
      </c>
      <c r="I2138" s="2" cm="1">
        <f t="array" ref="I2138">SUMPRODUCT(CAUWEP176[Value], --(CAUWEP176[Year] = Consolidated[[#This Row],[Year]]), --(CAUWEP176[Month] = Consolidated[[#This Row],[Month]]))</f>
        <v>0.70599999999999996</v>
      </c>
      <c r="J2138" s="2">
        <v>0.68757396449704145</v>
      </c>
      <c r="K2138" s="2" t="s">
        <v>2929</v>
      </c>
    </row>
    <row r="2139" spans="2:11" hidden="1" x14ac:dyDescent="0.2">
      <c r="B2139" t="s">
        <v>6</v>
      </c>
      <c r="C2139" t="s">
        <v>186</v>
      </c>
      <c r="D2139" t="s">
        <v>20</v>
      </c>
      <c r="E2139">
        <v>2021</v>
      </c>
      <c r="F2139">
        <v>1</v>
      </c>
      <c r="G2139" s="3" t="s">
        <v>119</v>
      </c>
      <c r="H2139" t="s">
        <v>2930</v>
      </c>
      <c r="I2139" s="2" cm="1">
        <f t="array" ref="I2139">SUMPRODUCT(CAUWEP176[Value], --(CAUWEP176[Year] = Consolidated[[#This Row],[Year]]), --(CAUWEP176[Month] = Consolidated[[#This Row],[Month]]))</f>
        <v>0.64</v>
      </c>
      <c r="J2139" s="2">
        <v>0.66272189349112431</v>
      </c>
      <c r="K2139" s="2" t="s">
        <v>2929</v>
      </c>
    </row>
    <row r="2140" spans="2:11" hidden="1" x14ac:dyDescent="0.2">
      <c r="B2140" t="s">
        <v>6</v>
      </c>
      <c r="C2140" t="s">
        <v>186</v>
      </c>
      <c r="D2140" t="s">
        <v>20</v>
      </c>
      <c r="E2140">
        <v>2021</v>
      </c>
      <c r="F2140">
        <v>2</v>
      </c>
      <c r="G2140" s="3" t="s">
        <v>120</v>
      </c>
      <c r="H2140" t="s">
        <v>2930</v>
      </c>
      <c r="I2140" s="2" cm="1">
        <f t="array" ref="I2140">SUMPRODUCT(CAUWEP176[Value], --(CAUWEP176[Year] = Consolidated[[#This Row],[Year]]), --(CAUWEP176[Month] = Consolidated[[#This Row],[Month]]))</f>
        <v>0.63500000000000001</v>
      </c>
      <c r="J2140" s="2">
        <v>0.66272189349112431</v>
      </c>
      <c r="K2140" s="2" t="s">
        <v>2929</v>
      </c>
    </row>
    <row r="2141" spans="2:11" hidden="1" x14ac:dyDescent="0.2">
      <c r="B2141" t="s">
        <v>6</v>
      </c>
      <c r="C2141" t="s">
        <v>186</v>
      </c>
      <c r="D2141" t="s">
        <v>20</v>
      </c>
      <c r="E2141">
        <v>2021</v>
      </c>
      <c r="F2141">
        <v>3</v>
      </c>
      <c r="G2141" s="3" t="s">
        <v>121</v>
      </c>
      <c r="H2141" t="s">
        <v>2930</v>
      </c>
      <c r="I2141" s="2" cm="1">
        <f t="array" ref="I2141">SUMPRODUCT(CAUWEP176[Value], --(CAUWEP176[Year] = Consolidated[[#This Row],[Year]]), --(CAUWEP176[Month] = Consolidated[[#This Row],[Month]]))</f>
        <v>0.626</v>
      </c>
      <c r="J2141" s="2">
        <v>0.66272189349112431</v>
      </c>
      <c r="K2141" s="2" t="s">
        <v>2929</v>
      </c>
    </row>
    <row r="2142" spans="2:11" hidden="1" x14ac:dyDescent="0.2">
      <c r="B2142" t="s">
        <v>6</v>
      </c>
      <c r="C2142" t="s">
        <v>186</v>
      </c>
      <c r="D2142" t="s">
        <v>20</v>
      </c>
      <c r="E2142">
        <v>2021</v>
      </c>
      <c r="F2142">
        <v>4</v>
      </c>
      <c r="G2142" s="3" t="s">
        <v>122</v>
      </c>
      <c r="H2142" t="s">
        <v>2930</v>
      </c>
      <c r="I2142" s="2" cm="1">
        <f t="array" ref="I2142">SUMPRODUCT(CAUWEP176[Value], --(CAUWEP176[Year] = Consolidated[[#This Row],[Year]]), --(CAUWEP176[Month] = Consolidated[[#This Row],[Month]]))</f>
        <v>0.66800000000000004</v>
      </c>
      <c r="J2142" s="2">
        <v>0.66272189349112431</v>
      </c>
      <c r="K2142" s="2" t="s">
        <v>2929</v>
      </c>
    </row>
    <row r="2143" spans="2:11" hidden="1" x14ac:dyDescent="0.2">
      <c r="B2143" t="s">
        <v>6</v>
      </c>
      <c r="C2143" t="s">
        <v>186</v>
      </c>
      <c r="D2143" t="s">
        <v>20</v>
      </c>
      <c r="E2143">
        <v>2021</v>
      </c>
      <c r="F2143">
        <v>5</v>
      </c>
      <c r="G2143" s="3" t="s">
        <v>123</v>
      </c>
      <c r="H2143" t="s">
        <v>2930</v>
      </c>
      <c r="I2143" s="2" cm="1">
        <f t="array" ref="I2143">SUMPRODUCT(CAUWEP176[Value], --(CAUWEP176[Year] = Consolidated[[#This Row],[Year]]), --(CAUWEP176[Month] = Consolidated[[#This Row],[Month]]))</f>
        <v>0.66800000000000004</v>
      </c>
      <c r="J2143" s="2">
        <v>0.66272189349112431</v>
      </c>
      <c r="K2143" s="2" t="s">
        <v>2929</v>
      </c>
    </row>
    <row r="2144" spans="2:11" hidden="1" x14ac:dyDescent="0.2">
      <c r="B2144" t="s">
        <v>6</v>
      </c>
      <c r="C2144" t="s">
        <v>186</v>
      </c>
      <c r="D2144" t="s">
        <v>20</v>
      </c>
      <c r="E2144">
        <v>2021</v>
      </c>
      <c r="F2144">
        <v>6</v>
      </c>
      <c r="G2144" s="3" t="s">
        <v>124</v>
      </c>
      <c r="H2144" t="s">
        <v>2930</v>
      </c>
      <c r="I2144" s="2" cm="1">
        <f t="array" ref="I2144">SUMPRODUCT(CAUWEP176[Value], --(CAUWEP176[Year] = Consolidated[[#This Row],[Year]]), --(CAUWEP176[Month] = Consolidated[[#This Row],[Month]]))</f>
        <v>0.66800000000000004</v>
      </c>
      <c r="J2144" s="2">
        <v>0.66272189349112431</v>
      </c>
      <c r="K2144" s="2" t="s">
        <v>2929</v>
      </c>
    </row>
    <row r="2145" spans="2:11" hidden="1" x14ac:dyDescent="0.2">
      <c r="B2145" t="s">
        <v>6</v>
      </c>
      <c r="C2145" t="s">
        <v>186</v>
      </c>
      <c r="D2145" t="s">
        <v>20</v>
      </c>
      <c r="E2145">
        <v>2021</v>
      </c>
      <c r="F2145">
        <v>7</v>
      </c>
      <c r="G2145" s="3" t="s">
        <v>125</v>
      </c>
      <c r="H2145" t="s">
        <v>2930</v>
      </c>
      <c r="I2145" s="2" cm="1">
        <f t="array" ref="I2145">SUMPRODUCT(CAUWEP176[Value], --(CAUWEP176[Year] = Consolidated[[#This Row],[Year]]), --(CAUWEP176[Month] = Consolidated[[#This Row],[Month]]))</f>
        <v>0.745</v>
      </c>
      <c r="J2145" s="2">
        <v>0.66863905325443795</v>
      </c>
      <c r="K2145" s="2" t="s">
        <v>2929</v>
      </c>
    </row>
    <row r="2146" spans="2:11" hidden="1" x14ac:dyDescent="0.2">
      <c r="B2146" t="s">
        <v>6</v>
      </c>
      <c r="C2146" t="s">
        <v>186</v>
      </c>
      <c r="D2146" t="s">
        <v>20</v>
      </c>
      <c r="E2146">
        <v>2021</v>
      </c>
      <c r="F2146">
        <v>8</v>
      </c>
      <c r="G2146" s="3" t="s">
        <v>126</v>
      </c>
      <c r="H2146" t="s">
        <v>2930</v>
      </c>
      <c r="I2146" s="2" cm="1">
        <f t="array" ref="I2146">SUMPRODUCT(CAUWEP176[Value], --(CAUWEP176[Year] = Consolidated[[#This Row],[Year]]), --(CAUWEP176[Month] = Consolidated[[#This Row],[Month]]))</f>
        <v>0.745</v>
      </c>
      <c r="J2146" s="2">
        <v>0.66863905325443795</v>
      </c>
      <c r="K2146" s="2" t="s">
        <v>2929</v>
      </c>
    </row>
    <row r="2147" spans="2:11" hidden="1" x14ac:dyDescent="0.2">
      <c r="B2147" t="s">
        <v>6</v>
      </c>
      <c r="C2147" t="s">
        <v>186</v>
      </c>
      <c r="D2147" t="s">
        <v>20</v>
      </c>
      <c r="E2147">
        <v>2021</v>
      </c>
      <c r="F2147">
        <v>9</v>
      </c>
      <c r="G2147" s="3" t="s">
        <v>127</v>
      </c>
      <c r="H2147" t="s">
        <v>2930</v>
      </c>
      <c r="I2147" s="2" cm="1">
        <f t="array" ref="I2147">SUMPRODUCT(CAUWEP176[Value], --(CAUWEP176[Year] = Consolidated[[#This Row],[Year]]), --(CAUWEP176[Month] = Consolidated[[#This Row],[Month]]))</f>
        <v>0.745</v>
      </c>
      <c r="J2147" s="2">
        <v>0.66863905325443795</v>
      </c>
      <c r="K2147" s="2" t="s">
        <v>2929</v>
      </c>
    </row>
    <row r="2148" spans="2:11" hidden="1" x14ac:dyDescent="0.2">
      <c r="B2148" t="s">
        <v>6</v>
      </c>
      <c r="C2148" t="s">
        <v>186</v>
      </c>
      <c r="D2148" t="s">
        <v>20</v>
      </c>
      <c r="E2148">
        <v>2021</v>
      </c>
      <c r="F2148">
        <v>10</v>
      </c>
      <c r="G2148" s="3" t="s">
        <v>128</v>
      </c>
      <c r="H2148" t="s">
        <v>2930</v>
      </c>
      <c r="I2148" s="2" cm="1">
        <f t="array" ref="I2148">SUMPRODUCT(CAUWEP176[Value], --(CAUWEP176[Year] = Consolidated[[#This Row],[Year]]), --(CAUWEP176[Month] = Consolidated[[#This Row],[Month]]))</f>
        <v>0.88100000000000001</v>
      </c>
      <c r="J2148" s="2">
        <v>0.67455621301775159</v>
      </c>
      <c r="K2148" s="2" t="s">
        <v>2929</v>
      </c>
    </row>
    <row r="2149" spans="2:11" hidden="1" x14ac:dyDescent="0.2">
      <c r="B2149" t="s">
        <v>6</v>
      </c>
      <c r="C2149" t="s">
        <v>186</v>
      </c>
      <c r="D2149" t="s">
        <v>20</v>
      </c>
      <c r="E2149">
        <v>2021</v>
      </c>
      <c r="F2149">
        <v>11</v>
      </c>
      <c r="G2149" s="3" t="s">
        <v>129</v>
      </c>
      <c r="H2149" t="s">
        <v>2930</v>
      </c>
      <c r="I2149" s="2" cm="1">
        <f t="array" ref="I2149">SUMPRODUCT(CAUWEP176[Value], --(CAUWEP176[Year] = Consolidated[[#This Row],[Year]]), --(CAUWEP176[Month] = Consolidated[[#This Row],[Month]]))</f>
        <v>0.88100000000000001</v>
      </c>
      <c r="J2149" s="2">
        <v>0.67455621301775159</v>
      </c>
      <c r="K2149" s="2" t="s">
        <v>2929</v>
      </c>
    </row>
    <row r="2150" spans="2:11" hidden="1" x14ac:dyDescent="0.2">
      <c r="B2150" t="s">
        <v>6</v>
      </c>
      <c r="C2150" t="s">
        <v>186</v>
      </c>
      <c r="D2150" t="s">
        <v>20</v>
      </c>
      <c r="E2150">
        <v>2021</v>
      </c>
      <c r="F2150">
        <v>12</v>
      </c>
      <c r="G2150" s="3" t="s">
        <v>130</v>
      </c>
      <c r="H2150" t="s">
        <v>2930</v>
      </c>
      <c r="I2150" s="2" cm="1">
        <f t="array" ref="I2150">SUMPRODUCT(CAUWEP176[Value], --(CAUWEP176[Year] = Consolidated[[#This Row],[Year]]), --(CAUWEP176[Month] = Consolidated[[#This Row],[Month]]))</f>
        <v>0.88100000000000001</v>
      </c>
      <c r="J2150" s="2">
        <v>0.67455621301775159</v>
      </c>
      <c r="K2150" s="2" t="s">
        <v>2929</v>
      </c>
    </row>
    <row r="2151" spans="2:11" hidden="1" x14ac:dyDescent="0.2">
      <c r="B2151" t="s">
        <v>6</v>
      </c>
      <c r="C2151" t="s">
        <v>175</v>
      </c>
      <c r="D2151" t="s">
        <v>15</v>
      </c>
      <c r="E2151">
        <v>2020</v>
      </c>
      <c r="F2151">
        <v>12</v>
      </c>
      <c r="G2151" s="3" t="s">
        <v>118</v>
      </c>
      <c r="H2151" t="s">
        <v>2930</v>
      </c>
      <c r="I2151" s="2" cm="1">
        <f t="array" ref="I2151">SUMPRODUCT(Actuals[Price '[USD'] per UOM], --(Actuals[Commodity] = 'Consolidated'!$B2151), --(Actuals[Region] = 'Consolidated'!$D2151), --(Actuals[Year Month] = $G2151))</f>
        <v>0.35099999999999998</v>
      </c>
      <c r="J2151" s="2">
        <v>0.39500000000000002</v>
      </c>
      <c r="K2151" s="2" t="s">
        <v>2929</v>
      </c>
    </row>
    <row r="2152" spans="2:11" hidden="1" x14ac:dyDescent="0.2">
      <c r="B2152" t="s">
        <v>6</v>
      </c>
      <c r="C2152" t="s">
        <v>175</v>
      </c>
      <c r="D2152" t="s">
        <v>15</v>
      </c>
      <c r="E2152">
        <v>2021</v>
      </c>
      <c r="F2152">
        <v>1</v>
      </c>
      <c r="G2152" s="3" t="s">
        <v>119</v>
      </c>
      <c r="H2152" t="s">
        <v>2930</v>
      </c>
      <c r="I2152" s="2" cm="1">
        <f t="array" ref="I2152">SUMPRODUCT(Actuals[Price '[USD'] per UOM], --(Actuals[Commodity] = 'Consolidated'!$B2152), --(Actuals[Region] = 'Consolidated'!$D2152), --(Actuals[Year Month] = $G2152))</f>
        <v>0.35099999999999998</v>
      </c>
      <c r="J2152" s="2">
        <v>0.39</v>
      </c>
      <c r="K2152" s="2" t="s">
        <v>2929</v>
      </c>
    </row>
    <row r="2153" spans="2:11" hidden="1" x14ac:dyDescent="0.2">
      <c r="B2153" t="s">
        <v>6</v>
      </c>
      <c r="C2153" t="s">
        <v>175</v>
      </c>
      <c r="D2153" t="s">
        <v>15</v>
      </c>
      <c r="E2153">
        <v>2021</v>
      </c>
      <c r="F2153">
        <v>2</v>
      </c>
      <c r="G2153" s="3" t="s">
        <v>120</v>
      </c>
      <c r="H2153" t="s">
        <v>2930</v>
      </c>
      <c r="I2153" s="2" cm="1">
        <f t="array" ref="I2153">SUMPRODUCT(Actuals[Price '[USD'] per UOM], --(Actuals[Commodity] = 'Consolidated'!$B2153), --(Actuals[Region] = 'Consolidated'!$D2153), --(Actuals[Year Month] = $G2153))</f>
        <v>0.35099999999999998</v>
      </c>
      <c r="J2153" s="2">
        <v>0.38500000000000001</v>
      </c>
      <c r="K2153" s="2" t="s">
        <v>2929</v>
      </c>
    </row>
    <row r="2154" spans="2:11" hidden="1" x14ac:dyDescent="0.2">
      <c r="B2154" t="s">
        <v>6</v>
      </c>
      <c r="C2154" t="s">
        <v>175</v>
      </c>
      <c r="D2154" t="s">
        <v>15</v>
      </c>
      <c r="E2154">
        <v>2021</v>
      </c>
      <c r="F2154">
        <v>3</v>
      </c>
      <c r="G2154" s="3" t="s">
        <v>121</v>
      </c>
      <c r="H2154" t="s">
        <v>2930</v>
      </c>
      <c r="I2154" s="2" cm="1">
        <f t="array" ref="I2154">SUMPRODUCT(Actuals[Price '[USD'] per UOM], --(Actuals[Commodity] = 'Consolidated'!$B2154), --(Actuals[Region] = 'Consolidated'!$D2154), --(Actuals[Year Month] = $G2154))</f>
        <v>0.35099999999999998</v>
      </c>
      <c r="J2154" s="2">
        <v>0.38500000000000001</v>
      </c>
      <c r="K2154" s="2" t="s">
        <v>2929</v>
      </c>
    </row>
    <row r="2155" spans="2:11" hidden="1" x14ac:dyDescent="0.2">
      <c r="B2155" t="s">
        <v>6</v>
      </c>
      <c r="C2155" t="s">
        <v>175</v>
      </c>
      <c r="D2155" t="s">
        <v>15</v>
      </c>
      <c r="E2155">
        <v>2021</v>
      </c>
      <c r="F2155">
        <v>4</v>
      </c>
      <c r="G2155" s="3" t="s">
        <v>122</v>
      </c>
      <c r="H2155" t="s">
        <v>2930</v>
      </c>
      <c r="I2155" s="2" cm="1">
        <f t="array" ref="I2155">SUMPRODUCT(Actuals[Price '[USD'] per UOM], --(Actuals[Commodity] = 'Consolidated'!$B2155), --(Actuals[Region] = 'Consolidated'!$D2155), --(Actuals[Year Month] = $G2155))</f>
        <v>0.35099999999999998</v>
      </c>
      <c r="J2155" s="2">
        <v>0.41000000000000003</v>
      </c>
      <c r="K2155" s="2" t="s">
        <v>2929</v>
      </c>
    </row>
    <row r="2156" spans="2:11" hidden="1" x14ac:dyDescent="0.2">
      <c r="B2156" t="s">
        <v>6</v>
      </c>
      <c r="C2156" t="s">
        <v>175</v>
      </c>
      <c r="D2156" t="s">
        <v>15</v>
      </c>
      <c r="E2156">
        <v>2021</v>
      </c>
      <c r="F2156">
        <v>5</v>
      </c>
      <c r="G2156" s="3" t="s">
        <v>123</v>
      </c>
      <c r="H2156" t="s">
        <v>2930</v>
      </c>
      <c r="I2156" s="2" cm="1">
        <f t="array" ref="I2156">SUMPRODUCT(Actuals[Price '[USD'] per UOM], --(Actuals[Commodity] = 'Consolidated'!$B2156), --(Actuals[Region] = 'Consolidated'!$D2156), --(Actuals[Year Month] = $G2156))</f>
        <v>0.371</v>
      </c>
      <c r="J2156" s="2">
        <v>0.42499999999999999</v>
      </c>
      <c r="K2156" s="2" t="s">
        <v>2929</v>
      </c>
    </row>
    <row r="2157" spans="2:11" hidden="1" x14ac:dyDescent="0.2">
      <c r="B2157" t="s">
        <v>6</v>
      </c>
      <c r="C2157" t="s">
        <v>175</v>
      </c>
      <c r="D2157" t="s">
        <v>15</v>
      </c>
      <c r="E2157">
        <v>2021</v>
      </c>
      <c r="F2157">
        <v>6</v>
      </c>
      <c r="G2157" s="3" t="s">
        <v>124</v>
      </c>
      <c r="H2157" t="s">
        <v>2930</v>
      </c>
      <c r="I2157" s="2" cm="1">
        <f t="array" ref="I2157">SUMPRODUCT(Actuals[Price '[USD'] per UOM], --(Actuals[Commodity] = 'Consolidated'!$B2157), --(Actuals[Region] = 'Consolidated'!$D2157), --(Actuals[Year Month] = $G2157))</f>
        <v>0.39100000000000001</v>
      </c>
      <c r="J2157" s="2">
        <v>0.435</v>
      </c>
      <c r="K2157" s="2" t="s">
        <v>2929</v>
      </c>
    </row>
    <row r="2158" spans="2:11" hidden="1" x14ac:dyDescent="0.2">
      <c r="B2158" t="s">
        <v>6</v>
      </c>
      <c r="C2158" t="s">
        <v>175</v>
      </c>
      <c r="D2158" t="s">
        <v>15</v>
      </c>
      <c r="E2158">
        <v>2021</v>
      </c>
      <c r="F2158">
        <v>7</v>
      </c>
      <c r="G2158" s="3" t="s">
        <v>125</v>
      </c>
      <c r="H2158" t="s">
        <v>2930</v>
      </c>
      <c r="I2158" s="2" cm="1">
        <f t="array" ref="I2158">SUMPRODUCT(Actuals[Price '[USD'] per UOM], --(Actuals[Commodity] = 'Consolidated'!$B2158), --(Actuals[Region] = 'Consolidated'!$D2158), --(Actuals[Year Month] = $G2158))</f>
        <v>0.40200000000000002</v>
      </c>
      <c r="J2158" s="2">
        <v>0.44</v>
      </c>
      <c r="K2158" s="2" t="s">
        <v>2929</v>
      </c>
    </row>
    <row r="2159" spans="2:11" hidden="1" x14ac:dyDescent="0.2">
      <c r="B2159" t="s">
        <v>6</v>
      </c>
      <c r="C2159" t="s">
        <v>175</v>
      </c>
      <c r="D2159" t="s">
        <v>15</v>
      </c>
      <c r="E2159">
        <v>2021</v>
      </c>
      <c r="F2159">
        <v>8</v>
      </c>
      <c r="G2159" s="3" t="s">
        <v>126</v>
      </c>
      <c r="H2159" t="s">
        <v>2930</v>
      </c>
      <c r="I2159" s="2" cm="1">
        <f t="array" ref="I2159">SUMPRODUCT(Actuals[Price '[USD'] per UOM], --(Actuals[Commodity] = 'Consolidated'!$B2159), --(Actuals[Region] = 'Consolidated'!$D2159), --(Actuals[Year Month] = $G2159))</f>
        <v>0.44400000000000001</v>
      </c>
      <c r="J2159" s="2">
        <v>0.435</v>
      </c>
      <c r="K2159" s="2" t="s">
        <v>2929</v>
      </c>
    </row>
    <row r="2160" spans="2:11" hidden="1" x14ac:dyDescent="0.2">
      <c r="B2160" t="s">
        <v>6</v>
      </c>
      <c r="C2160" t="s">
        <v>175</v>
      </c>
      <c r="D2160" t="s">
        <v>15</v>
      </c>
      <c r="E2160">
        <v>2021</v>
      </c>
      <c r="F2160">
        <v>9</v>
      </c>
      <c r="G2160" s="3" t="s">
        <v>127</v>
      </c>
      <c r="H2160" t="s">
        <v>2930</v>
      </c>
      <c r="I2160" s="2" cm="1">
        <f t="array" ref="I2160">SUMPRODUCT(Actuals[Price '[USD'] per UOM], --(Actuals[Commodity] = 'Consolidated'!$B2160), --(Actuals[Region] = 'Consolidated'!$D2160), --(Actuals[Year Month] = $G2160))</f>
        <v>0.44800000000000001</v>
      </c>
      <c r="J2160" s="2">
        <v>0.435</v>
      </c>
      <c r="K2160" s="2" t="s">
        <v>2929</v>
      </c>
    </row>
    <row r="2161" spans="2:11" hidden="1" x14ac:dyDescent="0.2">
      <c r="B2161" t="s">
        <v>6</v>
      </c>
      <c r="C2161" t="s">
        <v>175</v>
      </c>
      <c r="D2161" t="s">
        <v>15</v>
      </c>
      <c r="E2161">
        <v>2021</v>
      </c>
      <c r="F2161">
        <v>10</v>
      </c>
      <c r="G2161" s="3" t="s">
        <v>128</v>
      </c>
      <c r="H2161" t="s">
        <v>2930</v>
      </c>
      <c r="I2161" s="2" cm="1">
        <f t="array" ref="I2161">SUMPRODUCT(Actuals[Price '[USD'] per UOM], --(Actuals[Commodity] = 'Consolidated'!$B2161), --(Actuals[Region] = 'Consolidated'!$D2161), --(Actuals[Year Month] = $G2161))</f>
        <v>0.47799999999999998</v>
      </c>
      <c r="J2161" s="2">
        <v>0.44500000000000001</v>
      </c>
      <c r="K2161" s="2" t="s">
        <v>2929</v>
      </c>
    </row>
    <row r="2162" spans="2:11" hidden="1" x14ac:dyDescent="0.2">
      <c r="B2162" t="s">
        <v>6</v>
      </c>
      <c r="C2162" t="s">
        <v>175</v>
      </c>
      <c r="D2162" t="s">
        <v>15</v>
      </c>
      <c r="E2162">
        <v>2021</v>
      </c>
      <c r="F2162">
        <v>11</v>
      </c>
      <c r="G2162" s="3" t="s">
        <v>129</v>
      </c>
      <c r="H2162" t="s">
        <v>2930</v>
      </c>
      <c r="I2162" s="2" cm="1">
        <f t="array" ref="I2162">SUMPRODUCT(Actuals[Price '[USD'] per UOM], --(Actuals[Commodity] = 'Consolidated'!$B2162), --(Actuals[Region] = 'Consolidated'!$D2162), --(Actuals[Year Month] = $G2162))</f>
        <v>0.55000000000000004</v>
      </c>
      <c r="J2162" s="2">
        <v>0.45500000000000002</v>
      </c>
      <c r="K2162" s="2" t="s">
        <v>2929</v>
      </c>
    </row>
    <row r="2163" spans="2:11" hidden="1" x14ac:dyDescent="0.2">
      <c r="B2163" t="s">
        <v>6</v>
      </c>
      <c r="C2163" t="s">
        <v>175</v>
      </c>
      <c r="D2163" t="s">
        <v>15</v>
      </c>
      <c r="E2163">
        <v>2021</v>
      </c>
      <c r="F2163">
        <v>12</v>
      </c>
      <c r="G2163" s="3" t="s">
        <v>130</v>
      </c>
      <c r="H2163" t="s">
        <v>2930</v>
      </c>
      <c r="I2163" s="2" cm="1">
        <f t="array" ref="I2163">SUMPRODUCT(Actuals[Price '[USD'] per UOM], --(Actuals[Commodity] = 'Consolidated'!$B2163), --(Actuals[Region] = 'Consolidated'!$D2163), --(Actuals[Year Month] = $G2163))</f>
        <v>0.69699999999999995</v>
      </c>
      <c r="J2163" s="2">
        <v>0.45500000000000002</v>
      </c>
      <c r="K2163" s="2" t="s">
        <v>2929</v>
      </c>
    </row>
    <row r="2164" spans="2:11" hidden="1" x14ac:dyDescent="0.2">
      <c r="B2164" t="s">
        <v>6</v>
      </c>
      <c r="C2164" t="s">
        <v>179</v>
      </c>
      <c r="D2164" t="s">
        <v>7</v>
      </c>
      <c r="E2164">
        <v>2021</v>
      </c>
      <c r="F2164">
        <v>1</v>
      </c>
      <c r="G2164" s="3" t="s">
        <v>119</v>
      </c>
      <c r="H2164" t="s">
        <v>2931</v>
      </c>
      <c r="I2164" s="2" cm="1">
        <f t="array" ref="I2164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164" s="2">
        <v>0.69996685000000003</v>
      </c>
      <c r="K2164" s="2" t="s">
        <v>2932</v>
      </c>
    </row>
    <row r="2165" spans="2:11" hidden="1" x14ac:dyDescent="0.2">
      <c r="B2165" t="s">
        <v>6</v>
      </c>
      <c r="C2165" t="s">
        <v>179</v>
      </c>
      <c r="D2165" t="s">
        <v>7</v>
      </c>
      <c r="E2165">
        <v>2021</v>
      </c>
      <c r="F2165">
        <v>2</v>
      </c>
      <c r="G2165" s="3" t="s">
        <v>120</v>
      </c>
      <c r="H2165" t="s">
        <v>2931</v>
      </c>
      <c r="I2165" s="2" cm="1">
        <f t="array" ref="I216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165" s="2">
        <v>0.6944553</v>
      </c>
      <c r="K2165" s="2" t="s">
        <v>2932</v>
      </c>
    </row>
    <row r="2166" spans="2:11" hidden="1" x14ac:dyDescent="0.2">
      <c r="B2166" t="s">
        <v>6</v>
      </c>
      <c r="C2166" t="s">
        <v>179</v>
      </c>
      <c r="D2166" t="s">
        <v>7</v>
      </c>
      <c r="E2166">
        <v>2021</v>
      </c>
      <c r="F2166">
        <v>3</v>
      </c>
      <c r="G2166" s="3" t="s">
        <v>121</v>
      </c>
      <c r="H2166" t="s">
        <v>2931</v>
      </c>
      <c r="I2166" s="2" cm="1">
        <f t="array" ref="I2166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166" s="2">
        <v>0.68894374999999997</v>
      </c>
      <c r="K2166" s="2" t="s">
        <v>2932</v>
      </c>
    </row>
    <row r="2167" spans="2:11" hidden="1" x14ac:dyDescent="0.2">
      <c r="B2167" t="s">
        <v>6</v>
      </c>
      <c r="C2167" t="s">
        <v>179</v>
      </c>
      <c r="D2167" t="s">
        <v>7</v>
      </c>
      <c r="E2167">
        <v>2021</v>
      </c>
      <c r="F2167">
        <v>4</v>
      </c>
      <c r="G2167" s="3" t="s">
        <v>122</v>
      </c>
      <c r="H2167" t="s">
        <v>2931</v>
      </c>
      <c r="I2167" s="2" cm="1">
        <f t="array" ref="I216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167" s="2">
        <v>0.69996685000000003</v>
      </c>
      <c r="K2167" s="2" t="s">
        <v>2932</v>
      </c>
    </row>
    <row r="2168" spans="2:11" hidden="1" x14ac:dyDescent="0.2">
      <c r="B2168" t="s">
        <v>6</v>
      </c>
      <c r="C2168" t="s">
        <v>179</v>
      </c>
      <c r="D2168" t="s">
        <v>7</v>
      </c>
      <c r="E2168">
        <v>2021</v>
      </c>
      <c r="F2168">
        <v>5</v>
      </c>
      <c r="G2168" s="3" t="s">
        <v>123</v>
      </c>
      <c r="H2168" t="s">
        <v>2931</v>
      </c>
      <c r="I2168" s="2" cm="1">
        <f t="array" ref="I2168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168" s="2">
        <v>0.69996685000000003</v>
      </c>
      <c r="K2168" s="2" t="s">
        <v>2932</v>
      </c>
    </row>
    <row r="2169" spans="2:11" hidden="1" x14ac:dyDescent="0.2">
      <c r="B2169" t="s">
        <v>6</v>
      </c>
      <c r="C2169" t="s">
        <v>179</v>
      </c>
      <c r="D2169" t="s">
        <v>7</v>
      </c>
      <c r="E2169">
        <v>2021</v>
      </c>
      <c r="F2169">
        <v>6</v>
      </c>
      <c r="G2169" s="3" t="s">
        <v>124</v>
      </c>
      <c r="H2169" t="s">
        <v>2931</v>
      </c>
      <c r="I2169" s="2" cm="1">
        <f t="array" ref="I2169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169" s="2">
        <v>0.69996685000000003</v>
      </c>
      <c r="K2169" s="2" t="s">
        <v>2932</v>
      </c>
    </row>
    <row r="2170" spans="2:11" hidden="1" x14ac:dyDescent="0.2">
      <c r="B2170" t="s">
        <v>6</v>
      </c>
      <c r="C2170" t="s">
        <v>179</v>
      </c>
      <c r="D2170" t="s">
        <v>7</v>
      </c>
      <c r="E2170">
        <v>2021</v>
      </c>
      <c r="F2170">
        <v>7</v>
      </c>
      <c r="G2170" s="3" t="s">
        <v>125</v>
      </c>
      <c r="H2170" t="s">
        <v>2931</v>
      </c>
      <c r="I2170" s="2" cm="1">
        <f t="array" ref="I2170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170" s="2">
        <v>0.68343220000000005</v>
      </c>
      <c r="K2170" s="2" t="s">
        <v>2932</v>
      </c>
    </row>
    <row r="2171" spans="2:11" hidden="1" x14ac:dyDescent="0.2">
      <c r="B2171" t="s">
        <v>6</v>
      </c>
      <c r="C2171" t="s">
        <v>179</v>
      </c>
      <c r="D2171" t="s">
        <v>7</v>
      </c>
      <c r="E2171">
        <v>2021</v>
      </c>
      <c r="F2171">
        <v>8</v>
      </c>
      <c r="G2171" s="3" t="s">
        <v>126</v>
      </c>
      <c r="H2171" t="s">
        <v>2931</v>
      </c>
      <c r="I2171" s="2" cm="1">
        <f t="array" ref="I2171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171" s="2">
        <v>0.67240909999999998</v>
      </c>
      <c r="K2171" s="2" t="s">
        <v>2932</v>
      </c>
    </row>
    <row r="2172" spans="2:11" hidden="1" x14ac:dyDescent="0.2">
      <c r="B2172" t="s">
        <v>6</v>
      </c>
      <c r="C2172" t="s">
        <v>179</v>
      </c>
      <c r="D2172" t="s">
        <v>7</v>
      </c>
      <c r="E2172">
        <v>2021</v>
      </c>
      <c r="F2172">
        <v>9</v>
      </c>
      <c r="G2172" s="3" t="s">
        <v>127</v>
      </c>
      <c r="H2172" t="s">
        <v>2931</v>
      </c>
      <c r="I2172" s="2" cm="1">
        <f t="array" ref="I217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172" s="2">
        <v>0.67240909999999998</v>
      </c>
      <c r="K2172" s="2" t="s">
        <v>2932</v>
      </c>
    </row>
    <row r="2173" spans="2:11" hidden="1" x14ac:dyDescent="0.2">
      <c r="B2173" t="s">
        <v>6</v>
      </c>
      <c r="C2173" t="s">
        <v>179</v>
      </c>
      <c r="D2173" t="s">
        <v>7</v>
      </c>
      <c r="E2173">
        <v>2021</v>
      </c>
      <c r="F2173">
        <v>10</v>
      </c>
      <c r="G2173" s="3" t="s">
        <v>128</v>
      </c>
      <c r="H2173" t="s">
        <v>2931</v>
      </c>
      <c r="I2173" s="2" cm="1">
        <f t="array" ref="I2173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173" s="2">
        <v>0.67240909999999998</v>
      </c>
      <c r="K2173" s="2" t="s">
        <v>2932</v>
      </c>
    </row>
    <row r="2174" spans="2:11" hidden="1" x14ac:dyDescent="0.2">
      <c r="B2174" t="s">
        <v>6</v>
      </c>
      <c r="C2174" t="s">
        <v>179</v>
      </c>
      <c r="D2174" t="s">
        <v>7</v>
      </c>
      <c r="E2174">
        <v>2021</v>
      </c>
      <c r="F2174">
        <v>11</v>
      </c>
      <c r="G2174" s="3" t="s">
        <v>129</v>
      </c>
      <c r="H2174" t="s">
        <v>2931</v>
      </c>
      <c r="I2174" s="2" cm="1">
        <f t="array" ref="I217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174" s="2">
        <v>0.67240909999999998</v>
      </c>
      <c r="K2174" s="2" t="s">
        <v>2932</v>
      </c>
    </row>
    <row r="2175" spans="2:11" hidden="1" x14ac:dyDescent="0.2">
      <c r="B2175" t="s">
        <v>6</v>
      </c>
      <c r="C2175" t="s">
        <v>179</v>
      </c>
      <c r="D2175" t="s">
        <v>7</v>
      </c>
      <c r="E2175">
        <v>2021</v>
      </c>
      <c r="F2175">
        <v>12</v>
      </c>
      <c r="G2175" s="3" t="s">
        <v>130</v>
      </c>
      <c r="H2175" t="s">
        <v>2931</v>
      </c>
      <c r="I2175" s="2" cm="1">
        <f t="array" ref="I217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175" s="2">
        <v>0.67240909999999998</v>
      </c>
      <c r="K2175" s="2" t="s">
        <v>2932</v>
      </c>
    </row>
    <row r="2176" spans="2:11" hidden="1" x14ac:dyDescent="0.2">
      <c r="B2176" t="s">
        <v>6</v>
      </c>
      <c r="C2176" t="s">
        <v>186</v>
      </c>
      <c r="D2176" t="s">
        <v>17</v>
      </c>
      <c r="E2176">
        <v>2021</v>
      </c>
      <c r="F2176">
        <v>1</v>
      </c>
      <c r="G2176" s="3" t="s">
        <v>119</v>
      </c>
      <c r="H2176" t="s">
        <v>2931</v>
      </c>
      <c r="I2176" s="2" cm="1">
        <f t="array" ref="I2176">SUMPRODUCT(CAUWEP176[Value], --(CAUWEP176[Year] = Consolidated[[#This Row],[Year]]), --(CAUWEP176[Month] = Consolidated[[#This Row],[Month]]))</f>
        <v>0.64</v>
      </c>
      <c r="J2176" s="2">
        <v>0.68126520681265212</v>
      </c>
      <c r="K2176" s="2" t="s">
        <v>2932</v>
      </c>
    </row>
    <row r="2177" spans="2:11" hidden="1" x14ac:dyDescent="0.2">
      <c r="B2177" t="s">
        <v>6</v>
      </c>
      <c r="C2177" t="s">
        <v>186</v>
      </c>
      <c r="D2177" t="s">
        <v>17</v>
      </c>
      <c r="E2177">
        <v>2021</v>
      </c>
      <c r="F2177">
        <v>2</v>
      </c>
      <c r="G2177" s="3" t="s">
        <v>120</v>
      </c>
      <c r="H2177" t="s">
        <v>2931</v>
      </c>
      <c r="I2177" s="2" cm="1">
        <f t="array" ref="I2177">SUMPRODUCT(CAUWEP176[Value], --(CAUWEP176[Year] = Consolidated[[#This Row],[Year]]), --(CAUWEP176[Month] = Consolidated[[#This Row],[Month]]))</f>
        <v>0.63500000000000001</v>
      </c>
      <c r="J2177" s="2">
        <v>0.68126520681265212</v>
      </c>
      <c r="K2177" s="2" t="s">
        <v>2932</v>
      </c>
    </row>
    <row r="2178" spans="2:11" hidden="1" x14ac:dyDescent="0.2">
      <c r="B2178" t="s">
        <v>6</v>
      </c>
      <c r="C2178" t="s">
        <v>186</v>
      </c>
      <c r="D2178" t="s">
        <v>17</v>
      </c>
      <c r="E2178">
        <v>2021</v>
      </c>
      <c r="F2178">
        <v>3</v>
      </c>
      <c r="G2178" s="3" t="s">
        <v>121</v>
      </c>
      <c r="H2178" t="s">
        <v>2931</v>
      </c>
      <c r="I2178" s="2" cm="1">
        <f t="array" ref="I2178">SUMPRODUCT(CAUWEP176[Value], --(CAUWEP176[Year] = Consolidated[[#This Row],[Year]]), --(CAUWEP176[Month] = Consolidated[[#This Row],[Month]]))</f>
        <v>0.626</v>
      </c>
      <c r="J2178" s="2">
        <v>0.68126520681265212</v>
      </c>
      <c r="K2178" s="2" t="s">
        <v>2932</v>
      </c>
    </row>
    <row r="2179" spans="2:11" hidden="1" x14ac:dyDescent="0.2">
      <c r="B2179" t="s">
        <v>6</v>
      </c>
      <c r="C2179" t="s">
        <v>186</v>
      </c>
      <c r="D2179" t="s">
        <v>17</v>
      </c>
      <c r="E2179">
        <v>2021</v>
      </c>
      <c r="F2179">
        <v>4</v>
      </c>
      <c r="G2179" s="3" t="s">
        <v>122</v>
      </c>
      <c r="H2179" t="s">
        <v>2931</v>
      </c>
      <c r="I2179" s="2" cm="1">
        <f t="array" ref="I2179">SUMPRODUCT(CAUWEP176[Value], --(CAUWEP176[Year] = Consolidated[[#This Row],[Year]]), --(CAUWEP176[Month] = Consolidated[[#This Row],[Month]]))</f>
        <v>0.66800000000000004</v>
      </c>
      <c r="J2179" s="2">
        <v>0.68126520681265212</v>
      </c>
      <c r="K2179" s="2" t="s">
        <v>2932</v>
      </c>
    </row>
    <row r="2180" spans="2:11" hidden="1" x14ac:dyDescent="0.2">
      <c r="B2180" t="s">
        <v>6</v>
      </c>
      <c r="C2180" t="s">
        <v>186</v>
      </c>
      <c r="D2180" t="s">
        <v>17</v>
      </c>
      <c r="E2180">
        <v>2021</v>
      </c>
      <c r="F2180">
        <v>5</v>
      </c>
      <c r="G2180" s="3" t="s">
        <v>123</v>
      </c>
      <c r="H2180" t="s">
        <v>2931</v>
      </c>
      <c r="I2180" s="2" cm="1">
        <f t="array" ref="I2180">SUMPRODUCT(CAUWEP176[Value], --(CAUWEP176[Year] = Consolidated[[#This Row],[Year]]), --(CAUWEP176[Month] = Consolidated[[#This Row],[Month]]))</f>
        <v>0.66800000000000004</v>
      </c>
      <c r="J2180" s="2">
        <v>0.68126520681265212</v>
      </c>
      <c r="K2180" s="2" t="s">
        <v>2932</v>
      </c>
    </row>
    <row r="2181" spans="2:11" hidden="1" x14ac:dyDescent="0.2">
      <c r="B2181" t="s">
        <v>6</v>
      </c>
      <c r="C2181" t="s">
        <v>186</v>
      </c>
      <c r="D2181" t="s">
        <v>17</v>
      </c>
      <c r="E2181">
        <v>2021</v>
      </c>
      <c r="F2181">
        <v>6</v>
      </c>
      <c r="G2181" s="3" t="s">
        <v>124</v>
      </c>
      <c r="H2181" t="s">
        <v>2931</v>
      </c>
      <c r="I2181" s="2" cm="1">
        <f t="array" ref="I2181">SUMPRODUCT(CAUWEP176[Value], --(CAUWEP176[Year] = Consolidated[[#This Row],[Year]]), --(CAUWEP176[Month] = Consolidated[[#This Row],[Month]]))</f>
        <v>0.66800000000000004</v>
      </c>
      <c r="J2181" s="2">
        <v>0.68126520681265212</v>
      </c>
      <c r="K2181" s="2" t="s">
        <v>2932</v>
      </c>
    </row>
    <row r="2182" spans="2:11" hidden="1" x14ac:dyDescent="0.2">
      <c r="B2182" t="s">
        <v>6</v>
      </c>
      <c r="C2182" t="s">
        <v>186</v>
      </c>
      <c r="D2182" t="s">
        <v>17</v>
      </c>
      <c r="E2182">
        <v>2021</v>
      </c>
      <c r="F2182">
        <v>7</v>
      </c>
      <c r="G2182" s="3" t="s">
        <v>125</v>
      </c>
      <c r="H2182" t="s">
        <v>2931</v>
      </c>
      <c r="I2182" s="2" cm="1">
        <f t="array" ref="I2182">SUMPRODUCT(CAUWEP176[Value], --(CAUWEP176[Year] = Consolidated[[#This Row],[Year]]), --(CAUWEP176[Month] = Consolidated[[#This Row],[Month]]))</f>
        <v>0.745</v>
      </c>
      <c r="J2182" s="2">
        <v>0.68734793187347942</v>
      </c>
      <c r="K2182" s="2" t="s">
        <v>2932</v>
      </c>
    </row>
    <row r="2183" spans="2:11" hidden="1" x14ac:dyDescent="0.2">
      <c r="B2183" t="s">
        <v>6</v>
      </c>
      <c r="C2183" t="s">
        <v>186</v>
      </c>
      <c r="D2183" t="s">
        <v>17</v>
      </c>
      <c r="E2183">
        <v>2021</v>
      </c>
      <c r="F2183">
        <v>8</v>
      </c>
      <c r="G2183" s="3" t="s">
        <v>126</v>
      </c>
      <c r="H2183" t="s">
        <v>2931</v>
      </c>
      <c r="I2183" s="2" cm="1">
        <f t="array" ref="I2183">SUMPRODUCT(CAUWEP176[Value], --(CAUWEP176[Year] = Consolidated[[#This Row],[Year]]), --(CAUWEP176[Month] = Consolidated[[#This Row],[Month]]))</f>
        <v>0.745</v>
      </c>
      <c r="J2183" s="2">
        <v>0.68734793187347942</v>
      </c>
      <c r="K2183" s="2" t="s">
        <v>2932</v>
      </c>
    </row>
    <row r="2184" spans="2:11" hidden="1" x14ac:dyDescent="0.2">
      <c r="B2184" t="s">
        <v>6</v>
      </c>
      <c r="C2184" t="s">
        <v>186</v>
      </c>
      <c r="D2184" t="s">
        <v>17</v>
      </c>
      <c r="E2184">
        <v>2021</v>
      </c>
      <c r="F2184">
        <v>9</v>
      </c>
      <c r="G2184" s="3" t="s">
        <v>127</v>
      </c>
      <c r="H2184" t="s">
        <v>2931</v>
      </c>
      <c r="I2184" s="2" cm="1">
        <f t="array" ref="I2184">SUMPRODUCT(CAUWEP176[Value], --(CAUWEP176[Year] = Consolidated[[#This Row],[Year]]), --(CAUWEP176[Month] = Consolidated[[#This Row],[Month]]))</f>
        <v>0.745</v>
      </c>
      <c r="J2184" s="2">
        <v>0.68734793187347942</v>
      </c>
      <c r="K2184" s="2" t="s">
        <v>2932</v>
      </c>
    </row>
    <row r="2185" spans="2:11" hidden="1" x14ac:dyDescent="0.2">
      <c r="B2185" t="s">
        <v>6</v>
      </c>
      <c r="C2185" t="s">
        <v>186</v>
      </c>
      <c r="D2185" t="s">
        <v>17</v>
      </c>
      <c r="E2185">
        <v>2021</v>
      </c>
      <c r="F2185">
        <v>10</v>
      </c>
      <c r="G2185" s="3" t="s">
        <v>128</v>
      </c>
      <c r="H2185" t="s">
        <v>2931</v>
      </c>
      <c r="I2185" s="2" cm="1">
        <f t="array" ref="I2185">SUMPRODUCT(CAUWEP176[Value], --(CAUWEP176[Year] = Consolidated[[#This Row],[Year]]), --(CAUWEP176[Month] = Consolidated[[#This Row],[Month]]))</f>
        <v>0.88100000000000001</v>
      </c>
      <c r="J2185" s="2">
        <v>0.69343065693430672</v>
      </c>
      <c r="K2185" s="2" t="s">
        <v>2932</v>
      </c>
    </row>
    <row r="2186" spans="2:11" hidden="1" x14ac:dyDescent="0.2">
      <c r="B2186" t="s">
        <v>6</v>
      </c>
      <c r="C2186" t="s">
        <v>186</v>
      </c>
      <c r="D2186" t="s">
        <v>17</v>
      </c>
      <c r="E2186">
        <v>2021</v>
      </c>
      <c r="F2186">
        <v>11</v>
      </c>
      <c r="G2186" s="3" t="s">
        <v>129</v>
      </c>
      <c r="H2186" t="s">
        <v>2931</v>
      </c>
      <c r="I2186" s="2" cm="1">
        <f t="array" ref="I2186">SUMPRODUCT(CAUWEP176[Value], --(CAUWEP176[Year] = Consolidated[[#This Row],[Year]]), --(CAUWEP176[Month] = Consolidated[[#This Row],[Month]]))</f>
        <v>0.88100000000000001</v>
      </c>
      <c r="J2186" s="2">
        <v>0.69343065693430672</v>
      </c>
      <c r="K2186" s="2" t="s">
        <v>2932</v>
      </c>
    </row>
    <row r="2187" spans="2:11" hidden="1" x14ac:dyDescent="0.2">
      <c r="B2187" t="s">
        <v>6</v>
      </c>
      <c r="C2187" t="s">
        <v>186</v>
      </c>
      <c r="D2187" t="s">
        <v>17</v>
      </c>
      <c r="E2187">
        <v>2021</v>
      </c>
      <c r="F2187">
        <v>12</v>
      </c>
      <c r="G2187" s="3" t="s">
        <v>130</v>
      </c>
      <c r="H2187" t="s">
        <v>2931</v>
      </c>
      <c r="I2187" s="2" cm="1">
        <f t="array" ref="I2187">SUMPRODUCT(CAUWEP176[Value], --(CAUWEP176[Year] = Consolidated[[#This Row],[Year]]), --(CAUWEP176[Month] = Consolidated[[#This Row],[Month]]))</f>
        <v>0.88100000000000001</v>
      </c>
      <c r="J2187" s="2">
        <v>0.69343065693430672</v>
      </c>
      <c r="K2187" s="2" t="s">
        <v>2932</v>
      </c>
    </row>
    <row r="2188" spans="2:11" hidden="1" x14ac:dyDescent="0.2">
      <c r="B2188" t="s">
        <v>6</v>
      </c>
      <c r="C2188" t="s">
        <v>175</v>
      </c>
      <c r="D2188" t="s">
        <v>19</v>
      </c>
      <c r="E2188">
        <v>2021</v>
      </c>
      <c r="F2188">
        <v>1</v>
      </c>
      <c r="G2188" s="3" t="s">
        <v>119</v>
      </c>
      <c r="H2188" t="s">
        <v>2931</v>
      </c>
      <c r="I2188" s="2" cm="1">
        <f t="array" ref="I2188">SUMPRODUCT(Actuals[Price '[USD'] per UOM], --(Actuals[Commodity] = 'Consolidated'!$B2188), --(Actuals[Region] = "APMKTS"), --(Actuals[Year Month] = $G2188))</f>
        <v>0.35099999999999998</v>
      </c>
      <c r="J2188" s="2">
        <v>0.39</v>
      </c>
      <c r="K2188" s="2" t="s">
        <v>2932</v>
      </c>
    </row>
    <row r="2189" spans="2:11" hidden="1" x14ac:dyDescent="0.2">
      <c r="B2189" t="s">
        <v>6</v>
      </c>
      <c r="C2189" t="s">
        <v>175</v>
      </c>
      <c r="D2189" t="s">
        <v>19</v>
      </c>
      <c r="E2189">
        <v>2021</v>
      </c>
      <c r="F2189">
        <v>2</v>
      </c>
      <c r="G2189" s="3" t="s">
        <v>120</v>
      </c>
      <c r="H2189" t="s">
        <v>2931</v>
      </c>
      <c r="I2189" s="2" cm="1">
        <f t="array" ref="I2189">SUMPRODUCT(Actuals[Price '[USD'] per UOM], --(Actuals[Commodity] = 'Consolidated'!$B2189), --(Actuals[Region] = "APMKTS"), --(Actuals[Year Month] = $G2189))</f>
        <v>0.35099999999999998</v>
      </c>
      <c r="J2189" s="2">
        <v>0.38500000000000001</v>
      </c>
      <c r="K2189" s="2" t="s">
        <v>2932</v>
      </c>
    </row>
    <row r="2190" spans="2:11" hidden="1" x14ac:dyDescent="0.2">
      <c r="B2190" t="s">
        <v>6</v>
      </c>
      <c r="C2190" t="s">
        <v>175</v>
      </c>
      <c r="D2190" t="s">
        <v>19</v>
      </c>
      <c r="E2190">
        <v>2021</v>
      </c>
      <c r="F2190">
        <v>3</v>
      </c>
      <c r="G2190" s="3" t="s">
        <v>121</v>
      </c>
      <c r="H2190" t="s">
        <v>2931</v>
      </c>
      <c r="I2190" s="2" cm="1">
        <f t="array" ref="I2190">SUMPRODUCT(Actuals[Price '[USD'] per UOM], --(Actuals[Commodity] = 'Consolidated'!$B2190), --(Actuals[Region] = "APMKTS"), --(Actuals[Year Month] = $G2190))</f>
        <v>0.35099999999999998</v>
      </c>
      <c r="J2190" s="2">
        <v>0.38500000000000001</v>
      </c>
      <c r="K2190" s="2" t="s">
        <v>2932</v>
      </c>
    </row>
    <row r="2191" spans="2:11" hidden="1" x14ac:dyDescent="0.2">
      <c r="B2191" t="s">
        <v>6</v>
      </c>
      <c r="C2191" t="s">
        <v>175</v>
      </c>
      <c r="D2191" t="s">
        <v>19</v>
      </c>
      <c r="E2191">
        <v>2021</v>
      </c>
      <c r="F2191">
        <v>4</v>
      </c>
      <c r="G2191" s="3" t="s">
        <v>122</v>
      </c>
      <c r="H2191" t="s">
        <v>2931</v>
      </c>
      <c r="I2191" s="2" cm="1">
        <f t="array" ref="I2191">SUMPRODUCT(Actuals[Price '[USD'] per UOM], --(Actuals[Commodity] = 'Consolidated'!$B2191), --(Actuals[Region] = "APMKTS"), --(Actuals[Year Month] = $G2191))</f>
        <v>0.35099999999999998</v>
      </c>
      <c r="J2191" s="2">
        <v>0.4</v>
      </c>
      <c r="K2191" s="2" t="s">
        <v>2932</v>
      </c>
    </row>
    <row r="2192" spans="2:11" hidden="1" x14ac:dyDescent="0.2">
      <c r="B2192" t="s">
        <v>6</v>
      </c>
      <c r="C2192" t="s">
        <v>175</v>
      </c>
      <c r="D2192" t="s">
        <v>19</v>
      </c>
      <c r="E2192">
        <v>2021</v>
      </c>
      <c r="F2192">
        <v>5</v>
      </c>
      <c r="G2192" s="3" t="s">
        <v>123</v>
      </c>
      <c r="H2192" t="s">
        <v>2931</v>
      </c>
      <c r="I2192" s="2" cm="1">
        <f t="array" ref="I2192">SUMPRODUCT(Actuals[Price '[USD'] per UOM], --(Actuals[Commodity] = 'Consolidated'!$B2192), --(Actuals[Region] = "APMKTS"), --(Actuals[Year Month] = $G2192))</f>
        <v>0.371</v>
      </c>
      <c r="J2192" s="2">
        <v>0.42</v>
      </c>
      <c r="K2192" s="2" t="s">
        <v>2932</v>
      </c>
    </row>
    <row r="2193" spans="2:11" hidden="1" x14ac:dyDescent="0.2">
      <c r="B2193" t="s">
        <v>6</v>
      </c>
      <c r="C2193" t="s">
        <v>175</v>
      </c>
      <c r="D2193" t="s">
        <v>19</v>
      </c>
      <c r="E2193">
        <v>2021</v>
      </c>
      <c r="F2193">
        <v>6</v>
      </c>
      <c r="G2193" s="3" t="s">
        <v>124</v>
      </c>
      <c r="H2193" t="s">
        <v>2931</v>
      </c>
      <c r="I2193" s="2" cm="1">
        <f t="array" ref="I2193">SUMPRODUCT(Actuals[Price '[USD'] per UOM], --(Actuals[Commodity] = 'Consolidated'!$B2193), --(Actuals[Region] = "APMKTS"), --(Actuals[Year Month] = $G2193))</f>
        <v>0.39100000000000001</v>
      </c>
      <c r="J2193" s="2">
        <v>0.435</v>
      </c>
      <c r="K2193" s="2" t="s">
        <v>2932</v>
      </c>
    </row>
    <row r="2194" spans="2:11" hidden="1" x14ac:dyDescent="0.2">
      <c r="B2194" t="s">
        <v>6</v>
      </c>
      <c r="C2194" t="s">
        <v>175</v>
      </c>
      <c r="D2194" t="s">
        <v>19</v>
      </c>
      <c r="E2194">
        <v>2021</v>
      </c>
      <c r="F2194">
        <v>7</v>
      </c>
      <c r="G2194" s="3" t="s">
        <v>125</v>
      </c>
      <c r="H2194" t="s">
        <v>2931</v>
      </c>
      <c r="I2194" s="2" cm="1">
        <f t="array" ref="I2194">SUMPRODUCT(Actuals[Price '[USD'] per UOM], --(Actuals[Commodity] = 'Consolidated'!$B2194), --(Actuals[Region] = "APMKTS"), --(Actuals[Year Month] = $G2194))</f>
        <v>0.40200000000000002</v>
      </c>
      <c r="J2194" s="2">
        <v>0.44</v>
      </c>
      <c r="K2194" s="2" t="s">
        <v>2932</v>
      </c>
    </row>
    <row r="2195" spans="2:11" hidden="1" x14ac:dyDescent="0.2">
      <c r="B2195" t="s">
        <v>6</v>
      </c>
      <c r="C2195" t="s">
        <v>175</v>
      </c>
      <c r="D2195" t="s">
        <v>19</v>
      </c>
      <c r="E2195">
        <v>2021</v>
      </c>
      <c r="F2195">
        <v>8</v>
      </c>
      <c r="G2195" s="3" t="s">
        <v>126</v>
      </c>
      <c r="H2195" t="s">
        <v>2931</v>
      </c>
      <c r="I2195" s="2" cm="1">
        <f t="array" ref="I2195">SUMPRODUCT(Actuals[Price '[USD'] per UOM], --(Actuals[Commodity] = 'Consolidated'!$B2195), --(Actuals[Region] = "APMKTS"), --(Actuals[Year Month] = $G2195))</f>
        <v>0.44400000000000001</v>
      </c>
      <c r="J2195" s="2">
        <v>0.435</v>
      </c>
      <c r="K2195" s="2" t="s">
        <v>2932</v>
      </c>
    </row>
    <row r="2196" spans="2:11" hidden="1" x14ac:dyDescent="0.2">
      <c r="B2196" t="s">
        <v>6</v>
      </c>
      <c r="C2196" t="s">
        <v>175</v>
      </c>
      <c r="D2196" t="s">
        <v>19</v>
      </c>
      <c r="E2196">
        <v>2021</v>
      </c>
      <c r="F2196">
        <v>9</v>
      </c>
      <c r="G2196" s="3" t="s">
        <v>127</v>
      </c>
      <c r="H2196" t="s">
        <v>2931</v>
      </c>
      <c r="I2196" s="2" cm="1">
        <f t="array" ref="I2196">SUMPRODUCT(Actuals[Price '[USD'] per UOM], --(Actuals[Commodity] = 'Consolidated'!$B2196), --(Actuals[Region] = "APMKTS"), --(Actuals[Year Month] = $G2196))</f>
        <v>0.44800000000000001</v>
      </c>
      <c r="J2196" s="2">
        <v>0.435</v>
      </c>
      <c r="K2196" s="2" t="s">
        <v>2932</v>
      </c>
    </row>
    <row r="2197" spans="2:11" hidden="1" x14ac:dyDescent="0.2">
      <c r="B2197" t="s">
        <v>6</v>
      </c>
      <c r="C2197" t="s">
        <v>175</v>
      </c>
      <c r="D2197" t="s">
        <v>19</v>
      </c>
      <c r="E2197">
        <v>2021</v>
      </c>
      <c r="F2197">
        <v>10</v>
      </c>
      <c r="G2197" s="3" t="s">
        <v>128</v>
      </c>
      <c r="H2197" t="s">
        <v>2931</v>
      </c>
      <c r="I2197" s="2" cm="1">
        <f t="array" ref="I2197">SUMPRODUCT(Actuals[Price '[USD'] per UOM], --(Actuals[Commodity] = 'Consolidated'!$B2197), --(Actuals[Region] = "APMKTS"), --(Actuals[Year Month] = $G2197))</f>
        <v>0.47799999999999998</v>
      </c>
      <c r="J2197" s="2">
        <v>0.44500000000000001</v>
      </c>
      <c r="K2197" s="2" t="s">
        <v>2932</v>
      </c>
    </row>
    <row r="2198" spans="2:11" hidden="1" x14ac:dyDescent="0.2">
      <c r="B2198" t="s">
        <v>6</v>
      </c>
      <c r="C2198" t="s">
        <v>175</v>
      </c>
      <c r="D2198" t="s">
        <v>19</v>
      </c>
      <c r="E2198">
        <v>2021</v>
      </c>
      <c r="F2198">
        <v>11</v>
      </c>
      <c r="G2198" s="3" t="s">
        <v>129</v>
      </c>
      <c r="H2198" t="s">
        <v>2931</v>
      </c>
      <c r="I2198" s="2" cm="1">
        <f t="array" ref="I2198">SUMPRODUCT(Actuals[Price '[USD'] per UOM], --(Actuals[Commodity] = 'Consolidated'!$B2198), --(Actuals[Region] = "APMKTS"), --(Actuals[Year Month] = $G2198))</f>
        <v>0.55000000000000004</v>
      </c>
      <c r="J2198" s="2">
        <v>0.45500000000000002</v>
      </c>
      <c r="K2198" s="2" t="s">
        <v>2932</v>
      </c>
    </row>
    <row r="2199" spans="2:11" hidden="1" x14ac:dyDescent="0.2">
      <c r="B2199" t="s">
        <v>6</v>
      </c>
      <c r="C2199" t="s">
        <v>175</v>
      </c>
      <c r="D2199" t="s">
        <v>19</v>
      </c>
      <c r="E2199">
        <v>2021</v>
      </c>
      <c r="F2199">
        <v>12</v>
      </c>
      <c r="G2199" s="3" t="s">
        <v>130</v>
      </c>
      <c r="H2199" t="s">
        <v>2931</v>
      </c>
      <c r="I2199" s="2" cm="1">
        <f t="array" ref="I2199">SUMPRODUCT(Actuals[Price '[USD'] per UOM], --(Actuals[Commodity] = 'Consolidated'!$B2199), --(Actuals[Region] = "APMKTS"), --(Actuals[Year Month] = $G2199))</f>
        <v>0.69699999999999995</v>
      </c>
      <c r="J2199" s="2">
        <v>0.45500000000000002</v>
      </c>
      <c r="K2199" s="2" t="s">
        <v>2932</v>
      </c>
    </row>
    <row r="2200" spans="2:11" hidden="1" x14ac:dyDescent="0.2">
      <c r="B2200" t="s">
        <v>6</v>
      </c>
      <c r="C2200" t="s">
        <v>179</v>
      </c>
      <c r="D2200" t="s">
        <v>22</v>
      </c>
      <c r="E2200">
        <v>2021</v>
      </c>
      <c r="F2200">
        <v>1</v>
      </c>
      <c r="G2200" s="3" t="s">
        <v>119</v>
      </c>
      <c r="H2200" t="s">
        <v>2931</v>
      </c>
      <c r="I2200" s="2" cm="1">
        <f t="array" ref="I220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200" s="2">
        <v>0.69996685000000003</v>
      </c>
      <c r="K2200" s="2" t="s">
        <v>2932</v>
      </c>
    </row>
    <row r="2201" spans="2:11" hidden="1" x14ac:dyDescent="0.2">
      <c r="B2201" t="s">
        <v>6</v>
      </c>
      <c r="C2201" t="s">
        <v>179</v>
      </c>
      <c r="D2201" t="s">
        <v>22</v>
      </c>
      <c r="E2201">
        <v>2021</v>
      </c>
      <c r="F2201">
        <v>2</v>
      </c>
      <c r="G2201" s="3" t="s">
        <v>120</v>
      </c>
      <c r="H2201" t="s">
        <v>2931</v>
      </c>
      <c r="I2201" s="2" cm="1">
        <f t="array" ref="I2201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201" s="2">
        <v>0.6944553</v>
      </c>
      <c r="K2201" s="2" t="s">
        <v>2932</v>
      </c>
    </row>
    <row r="2202" spans="2:11" hidden="1" x14ac:dyDescent="0.2">
      <c r="B2202" t="s">
        <v>6</v>
      </c>
      <c r="C2202" t="s">
        <v>179</v>
      </c>
      <c r="D2202" t="s">
        <v>22</v>
      </c>
      <c r="E2202">
        <v>2021</v>
      </c>
      <c r="F2202">
        <v>3</v>
      </c>
      <c r="G2202" s="3" t="s">
        <v>121</v>
      </c>
      <c r="H2202" t="s">
        <v>2931</v>
      </c>
      <c r="I2202" s="2" cm="1">
        <f t="array" ref="I220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202" s="2">
        <v>0.68894374999999997</v>
      </c>
      <c r="K2202" s="2" t="s">
        <v>2932</v>
      </c>
    </row>
    <row r="2203" spans="2:11" hidden="1" x14ac:dyDescent="0.2">
      <c r="B2203" t="s">
        <v>6</v>
      </c>
      <c r="C2203" t="s">
        <v>179</v>
      </c>
      <c r="D2203" t="s">
        <v>22</v>
      </c>
      <c r="E2203">
        <v>2021</v>
      </c>
      <c r="F2203">
        <v>4</v>
      </c>
      <c r="G2203" s="3" t="s">
        <v>122</v>
      </c>
      <c r="H2203" t="s">
        <v>2931</v>
      </c>
      <c r="I2203" s="2" cm="1">
        <f t="array" ref="I220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203" s="2">
        <v>0.69996685000000003</v>
      </c>
      <c r="K2203" s="2" t="s">
        <v>2932</v>
      </c>
    </row>
    <row r="2204" spans="2:11" hidden="1" x14ac:dyDescent="0.2">
      <c r="B2204" t="s">
        <v>6</v>
      </c>
      <c r="C2204" t="s">
        <v>179</v>
      </c>
      <c r="D2204" t="s">
        <v>22</v>
      </c>
      <c r="E2204">
        <v>2021</v>
      </c>
      <c r="F2204">
        <v>5</v>
      </c>
      <c r="G2204" s="3" t="s">
        <v>123</v>
      </c>
      <c r="H2204" t="s">
        <v>2931</v>
      </c>
      <c r="I2204" s="2" cm="1">
        <f t="array" ref="I220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204" s="2">
        <v>0.69996685000000003</v>
      </c>
      <c r="K2204" s="2" t="s">
        <v>2932</v>
      </c>
    </row>
    <row r="2205" spans="2:11" hidden="1" x14ac:dyDescent="0.2">
      <c r="B2205" t="s">
        <v>6</v>
      </c>
      <c r="C2205" t="s">
        <v>179</v>
      </c>
      <c r="D2205" t="s">
        <v>22</v>
      </c>
      <c r="E2205">
        <v>2021</v>
      </c>
      <c r="F2205">
        <v>6</v>
      </c>
      <c r="G2205" s="3" t="s">
        <v>124</v>
      </c>
      <c r="H2205" t="s">
        <v>2931</v>
      </c>
      <c r="I2205" s="2" cm="1">
        <f t="array" ref="I2205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205" s="2">
        <v>0.69996685000000003</v>
      </c>
      <c r="K2205" s="2" t="s">
        <v>2932</v>
      </c>
    </row>
    <row r="2206" spans="2:11" hidden="1" x14ac:dyDescent="0.2">
      <c r="B2206" t="s">
        <v>6</v>
      </c>
      <c r="C2206" t="s">
        <v>179</v>
      </c>
      <c r="D2206" t="s">
        <v>22</v>
      </c>
      <c r="E2206">
        <v>2021</v>
      </c>
      <c r="F2206">
        <v>7</v>
      </c>
      <c r="G2206" s="3" t="s">
        <v>125</v>
      </c>
      <c r="H2206" t="s">
        <v>2931</v>
      </c>
      <c r="I2206" s="2" cm="1">
        <f t="array" ref="I220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206" s="2">
        <v>0.68343220000000005</v>
      </c>
      <c r="K2206" s="2" t="s">
        <v>2932</v>
      </c>
    </row>
    <row r="2207" spans="2:11" hidden="1" x14ac:dyDescent="0.2">
      <c r="B2207" t="s">
        <v>6</v>
      </c>
      <c r="C2207" t="s">
        <v>179</v>
      </c>
      <c r="D2207" t="s">
        <v>22</v>
      </c>
      <c r="E2207">
        <v>2021</v>
      </c>
      <c r="F2207">
        <v>8</v>
      </c>
      <c r="G2207" s="3" t="s">
        <v>126</v>
      </c>
      <c r="H2207" t="s">
        <v>2931</v>
      </c>
      <c r="I2207" s="2" cm="1">
        <f t="array" ref="I220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207" s="2">
        <v>0.67240909999999998</v>
      </c>
      <c r="K2207" s="2" t="s">
        <v>2932</v>
      </c>
    </row>
    <row r="2208" spans="2:11" hidden="1" x14ac:dyDescent="0.2">
      <c r="B2208" t="s">
        <v>6</v>
      </c>
      <c r="C2208" t="s">
        <v>179</v>
      </c>
      <c r="D2208" t="s">
        <v>22</v>
      </c>
      <c r="E2208">
        <v>2021</v>
      </c>
      <c r="F2208">
        <v>9</v>
      </c>
      <c r="G2208" s="3" t="s">
        <v>127</v>
      </c>
      <c r="H2208" t="s">
        <v>2931</v>
      </c>
      <c r="I2208" s="2" cm="1">
        <f t="array" ref="I220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208" s="2">
        <v>0.67240909999999998</v>
      </c>
      <c r="K2208" s="2" t="s">
        <v>2932</v>
      </c>
    </row>
    <row r="2209" spans="2:11" hidden="1" x14ac:dyDescent="0.2">
      <c r="B2209" t="s">
        <v>6</v>
      </c>
      <c r="C2209" t="s">
        <v>179</v>
      </c>
      <c r="D2209" t="s">
        <v>22</v>
      </c>
      <c r="E2209">
        <v>2021</v>
      </c>
      <c r="F2209">
        <v>10</v>
      </c>
      <c r="G2209" s="3" t="s">
        <v>128</v>
      </c>
      <c r="H2209" t="s">
        <v>2931</v>
      </c>
      <c r="I2209" s="2" cm="1">
        <f t="array" ref="I220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209" s="2">
        <v>0.67240909999999998</v>
      </c>
      <c r="K2209" s="2" t="s">
        <v>2932</v>
      </c>
    </row>
    <row r="2210" spans="2:11" hidden="1" x14ac:dyDescent="0.2">
      <c r="B2210" t="s">
        <v>6</v>
      </c>
      <c r="C2210" t="s">
        <v>179</v>
      </c>
      <c r="D2210" t="s">
        <v>22</v>
      </c>
      <c r="E2210">
        <v>2021</v>
      </c>
      <c r="F2210">
        <v>11</v>
      </c>
      <c r="G2210" s="3" t="s">
        <v>129</v>
      </c>
      <c r="H2210" t="s">
        <v>2931</v>
      </c>
      <c r="I2210" s="2" cm="1">
        <f t="array" ref="I221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210" s="2">
        <v>0.67240909999999998</v>
      </c>
      <c r="K2210" s="2" t="s">
        <v>2932</v>
      </c>
    </row>
    <row r="2211" spans="2:11" hidden="1" x14ac:dyDescent="0.2">
      <c r="B2211" t="s">
        <v>6</v>
      </c>
      <c r="C2211" t="s">
        <v>179</v>
      </c>
      <c r="D2211" t="s">
        <v>22</v>
      </c>
      <c r="E2211">
        <v>2021</v>
      </c>
      <c r="F2211">
        <v>12</v>
      </c>
      <c r="G2211" s="3" t="s">
        <v>130</v>
      </c>
      <c r="H2211" t="s">
        <v>2931</v>
      </c>
      <c r="I2211" s="2" cm="1">
        <f t="array" ref="I221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211" s="2">
        <v>0.67240909999999998</v>
      </c>
      <c r="K2211" s="2" t="s">
        <v>2932</v>
      </c>
    </row>
    <row r="2212" spans="2:11" hidden="1" x14ac:dyDescent="0.2">
      <c r="B2212" t="s">
        <v>6</v>
      </c>
      <c r="C2212" t="s">
        <v>186</v>
      </c>
      <c r="D2212" t="s">
        <v>20</v>
      </c>
      <c r="E2212">
        <v>2021</v>
      </c>
      <c r="F2212">
        <v>1</v>
      </c>
      <c r="G2212" s="3" t="s">
        <v>119</v>
      </c>
      <c r="H2212" t="s">
        <v>2931</v>
      </c>
      <c r="I2212" s="2" cm="1">
        <f t="array" ref="I2212">SUMPRODUCT(CAUWEP176[Value], --(CAUWEP176[Year] = Consolidated[[#This Row],[Year]]), --(CAUWEP176[Month] = Consolidated[[#This Row],[Month]]))</f>
        <v>0.64</v>
      </c>
      <c r="J2212" s="2">
        <v>0.68126520681265212</v>
      </c>
      <c r="K2212" s="2" t="s">
        <v>2932</v>
      </c>
    </row>
    <row r="2213" spans="2:11" hidden="1" x14ac:dyDescent="0.2">
      <c r="B2213" t="s">
        <v>6</v>
      </c>
      <c r="C2213" t="s">
        <v>186</v>
      </c>
      <c r="D2213" t="s">
        <v>20</v>
      </c>
      <c r="E2213">
        <v>2021</v>
      </c>
      <c r="F2213">
        <v>2</v>
      </c>
      <c r="G2213" s="3" t="s">
        <v>120</v>
      </c>
      <c r="H2213" t="s">
        <v>2931</v>
      </c>
      <c r="I2213" s="2" cm="1">
        <f t="array" ref="I2213">SUMPRODUCT(CAUWEP176[Value], --(CAUWEP176[Year] = Consolidated[[#This Row],[Year]]), --(CAUWEP176[Month] = Consolidated[[#This Row],[Month]]))</f>
        <v>0.63500000000000001</v>
      </c>
      <c r="J2213" s="2">
        <v>0.68126520681265212</v>
      </c>
      <c r="K2213" s="2" t="s">
        <v>2932</v>
      </c>
    </row>
    <row r="2214" spans="2:11" hidden="1" x14ac:dyDescent="0.2">
      <c r="B2214" t="s">
        <v>6</v>
      </c>
      <c r="C2214" t="s">
        <v>186</v>
      </c>
      <c r="D2214" t="s">
        <v>20</v>
      </c>
      <c r="E2214">
        <v>2021</v>
      </c>
      <c r="F2214">
        <v>3</v>
      </c>
      <c r="G2214" s="3" t="s">
        <v>121</v>
      </c>
      <c r="H2214" t="s">
        <v>2931</v>
      </c>
      <c r="I2214" s="2" cm="1">
        <f t="array" ref="I2214">SUMPRODUCT(CAUWEP176[Value], --(CAUWEP176[Year] = Consolidated[[#This Row],[Year]]), --(CAUWEP176[Month] = Consolidated[[#This Row],[Month]]))</f>
        <v>0.626</v>
      </c>
      <c r="J2214" s="2">
        <v>0.68126520681265212</v>
      </c>
      <c r="K2214" s="2" t="s">
        <v>2932</v>
      </c>
    </row>
    <row r="2215" spans="2:11" hidden="1" x14ac:dyDescent="0.2">
      <c r="B2215" t="s">
        <v>6</v>
      </c>
      <c r="C2215" t="s">
        <v>186</v>
      </c>
      <c r="D2215" t="s">
        <v>20</v>
      </c>
      <c r="E2215">
        <v>2021</v>
      </c>
      <c r="F2215">
        <v>4</v>
      </c>
      <c r="G2215" s="3" t="s">
        <v>122</v>
      </c>
      <c r="H2215" t="s">
        <v>2931</v>
      </c>
      <c r="I2215" s="2" cm="1">
        <f t="array" ref="I2215">SUMPRODUCT(CAUWEP176[Value], --(CAUWEP176[Year] = Consolidated[[#This Row],[Year]]), --(CAUWEP176[Month] = Consolidated[[#This Row],[Month]]))</f>
        <v>0.66800000000000004</v>
      </c>
      <c r="J2215" s="2">
        <v>0.68126520681265212</v>
      </c>
      <c r="K2215" s="2" t="s">
        <v>2932</v>
      </c>
    </row>
    <row r="2216" spans="2:11" hidden="1" x14ac:dyDescent="0.2">
      <c r="B2216" t="s">
        <v>6</v>
      </c>
      <c r="C2216" t="s">
        <v>186</v>
      </c>
      <c r="D2216" t="s">
        <v>20</v>
      </c>
      <c r="E2216">
        <v>2021</v>
      </c>
      <c r="F2216">
        <v>5</v>
      </c>
      <c r="G2216" s="3" t="s">
        <v>123</v>
      </c>
      <c r="H2216" t="s">
        <v>2931</v>
      </c>
      <c r="I2216" s="2" cm="1">
        <f t="array" ref="I2216">SUMPRODUCT(CAUWEP176[Value], --(CAUWEP176[Year] = Consolidated[[#This Row],[Year]]), --(CAUWEP176[Month] = Consolidated[[#This Row],[Month]]))</f>
        <v>0.66800000000000004</v>
      </c>
      <c r="J2216" s="2">
        <v>0.68126520681265212</v>
      </c>
      <c r="K2216" s="2" t="s">
        <v>2932</v>
      </c>
    </row>
    <row r="2217" spans="2:11" hidden="1" x14ac:dyDescent="0.2">
      <c r="B2217" t="s">
        <v>6</v>
      </c>
      <c r="C2217" t="s">
        <v>186</v>
      </c>
      <c r="D2217" t="s">
        <v>20</v>
      </c>
      <c r="E2217">
        <v>2021</v>
      </c>
      <c r="F2217">
        <v>6</v>
      </c>
      <c r="G2217" s="3" t="s">
        <v>124</v>
      </c>
      <c r="H2217" t="s">
        <v>2931</v>
      </c>
      <c r="I2217" s="2" cm="1">
        <f t="array" ref="I2217">SUMPRODUCT(CAUWEP176[Value], --(CAUWEP176[Year] = Consolidated[[#This Row],[Year]]), --(CAUWEP176[Month] = Consolidated[[#This Row],[Month]]))</f>
        <v>0.66800000000000004</v>
      </c>
      <c r="J2217" s="2">
        <v>0.68126520681265212</v>
      </c>
      <c r="K2217" s="2" t="s">
        <v>2932</v>
      </c>
    </row>
    <row r="2218" spans="2:11" hidden="1" x14ac:dyDescent="0.2">
      <c r="B2218" t="s">
        <v>6</v>
      </c>
      <c r="C2218" t="s">
        <v>186</v>
      </c>
      <c r="D2218" t="s">
        <v>20</v>
      </c>
      <c r="E2218">
        <v>2021</v>
      </c>
      <c r="F2218">
        <v>7</v>
      </c>
      <c r="G2218" s="3" t="s">
        <v>125</v>
      </c>
      <c r="H2218" t="s">
        <v>2931</v>
      </c>
      <c r="I2218" s="2" cm="1">
        <f t="array" ref="I2218">SUMPRODUCT(CAUWEP176[Value], --(CAUWEP176[Year] = Consolidated[[#This Row],[Year]]), --(CAUWEP176[Month] = Consolidated[[#This Row],[Month]]))</f>
        <v>0.745</v>
      </c>
      <c r="J2218" s="2">
        <v>0.68734793187347942</v>
      </c>
      <c r="K2218" s="2" t="s">
        <v>2932</v>
      </c>
    </row>
    <row r="2219" spans="2:11" hidden="1" x14ac:dyDescent="0.2">
      <c r="B2219" t="s">
        <v>6</v>
      </c>
      <c r="C2219" t="s">
        <v>186</v>
      </c>
      <c r="D2219" t="s">
        <v>20</v>
      </c>
      <c r="E2219">
        <v>2021</v>
      </c>
      <c r="F2219">
        <v>8</v>
      </c>
      <c r="G2219" s="3" t="s">
        <v>126</v>
      </c>
      <c r="H2219" t="s">
        <v>2931</v>
      </c>
      <c r="I2219" s="2" cm="1">
        <f t="array" ref="I2219">SUMPRODUCT(CAUWEP176[Value], --(CAUWEP176[Year] = Consolidated[[#This Row],[Year]]), --(CAUWEP176[Month] = Consolidated[[#This Row],[Month]]))</f>
        <v>0.745</v>
      </c>
      <c r="J2219" s="2">
        <v>0.68734793187347942</v>
      </c>
      <c r="K2219" s="2" t="s">
        <v>2932</v>
      </c>
    </row>
    <row r="2220" spans="2:11" hidden="1" x14ac:dyDescent="0.2">
      <c r="B2220" t="s">
        <v>6</v>
      </c>
      <c r="C2220" t="s">
        <v>186</v>
      </c>
      <c r="D2220" t="s">
        <v>20</v>
      </c>
      <c r="E2220">
        <v>2021</v>
      </c>
      <c r="F2220">
        <v>9</v>
      </c>
      <c r="G2220" s="3" t="s">
        <v>127</v>
      </c>
      <c r="H2220" t="s">
        <v>2931</v>
      </c>
      <c r="I2220" s="2" cm="1">
        <f t="array" ref="I2220">SUMPRODUCT(CAUWEP176[Value], --(CAUWEP176[Year] = Consolidated[[#This Row],[Year]]), --(CAUWEP176[Month] = Consolidated[[#This Row],[Month]]))</f>
        <v>0.745</v>
      </c>
      <c r="J2220" s="2">
        <v>0.68734793187347942</v>
      </c>
      <c r="K2220" s="2" t="s">
        <v>2932</v>
      </c>
    </row>
    <row r="2221" spans="2:11" hidden="1" x14ac:dyDescent="0.2">
      <c r="B2221" t="s">
        <v>6</v>
      </c>
      <c r="C2221" t="s">
        <v>186</v>
      </c>
      <c r="D2221" t="s">
        <v>20</v>
      </c>
      <c r="E2221">
        <v>2021</v>
      </c>
      <c r="F2221">
        <v>10</v>
      </c>
      <c r="G2221" s="3" t="s">
        <v>128</v>
      </c>
      <c r="H2221" t="s">
        <v>2931</v>
      </c>
      <c r="I2221" s="2" cm="1">
        <f t="array" ref="I2221">SUMPRODUCT(CAUWEP176[Value], --(CAUWEP176[Year] = Consolidated[[#This Row],[Year]]), --(CAUWEP176[Month] = Consolidated[[#This Row],[Month]]))</f>
        <v>0.88100000000000001</v>
      </c>
      <c r="J2221" s="2">
        <v>0.69343065693430672</v>
      </c>
      <c r="K2221" s="2" t="s">
        <v>2932</v>
      </c>
    </row>
    <row r="2222" spans="2:11" hidden="1" x14ac:dyDescent="0.2">
      <c r="B2222" t="s">
        <v>6</v>
      </c>
      <c r="C2222" t="s">
        <v>186</v>
      </c>
      <c r="D2222" t="s">
        <v>20</v>
      </c>
      <c r="E2222">
        <v>2021</v>
      </c>
      <c r="F2222">
        <v>11</v>
      </c>
      <c r="G2222" s="3" t="s">
        <v>129</v>
      </c>
      <c r="H2222" t="s">
        <v>2931</v>
      </c>
      <c r="I2222" s="2" cm="1">
        <f t="array" ref="I2222">SUMPRODUCT(CAUWEP176[Value], --(CAUWEP176[Year] = Consolidated[[#This Row],[Year]]), --(CAUWEP176[Month] = Consolidated[[#This Row],[Month]]))</f>
        <v>0.88100000000000001</v>
      </c>
      <c r="J2222" s="2">
        <v>0.69343065693430672</v>
      </c>
      <c r="K2222" s="2" t="s">
        <v>2932</v>
      </c>
    </row>
    <row r="2223" spans="2:11" hidden="1" x14ac:dyDescent="0.2">
      <c r="B2223" t="s">
        <v>6</v>
      </c>
      <c r="C2223" t="s">
        <v>186</v>
      </c>
      <c r="D2223" t="s">
        <v>20</v>
      </c>
      <c r="E2223">
        <v>2021</v>
      </c>
      <c r="F2223">
        <v>12</v>
      </c>
      <c r="G2223" s="3" t="s">
        <v>130</v>
      </c>
      <c r="H2223" t="s">
        <v>2931</v>
      </c>
      <c r="I2223" s="2" cm="1">
        <f t="array" ref="I2223">SUMPRODUCT(CAUWEP176[Value], --(CAUWEP176[Year] = Consolidated[[#This Row],[Year]]), --(CAUWEP176[Month] = Consolidated[[#This Row],[Month]]))</f>
        <v>0.88100000000000001</v>
      </c>
      <c r="J2223" s="2">
        <v>0.69343065693430672</v>
      </c>
      <c r="K2223" s="2" t="s">
        <v>2932</v>
      </c>
    </row>
    <row r="2224" spans="2:11" hidden="1" x14ac:dyDescent="0.2">
      <c r="B2224" t="s">
        <v>6</v>
      </c>
      <c r="C2224" t="s">
        <v>175</v>
      </c>
      <c r="D2224" t="s">
        <v>15</v>
      </c>
      <c r="E2224">
        <v>2021</v>
      </c>
      <c r="F2224">
        <v>1</v>
      </c>
      <c r="G2224" s="3" t="s">
        <v>119</v>
      </c>
      <c r="H2224" t="s">
        <v>2931</v>
      </c>
      <c r="I2224" s="2" cm="1">
        <f t="array" ref="I2224">SUMPRODUCT(Actuals[Price '[USD'] per UOM], --(Actuals[Commodity] = 'Consolidated'!$B2224), --(Actuals[Region] = 'Consolidated'!$D2224), --(Actuals[Year Month] = $G2224))</f>
        <v>0.35099999999999998</v>
      </c>
      <c r="J2224" s="2">
        <v>0.39</v>
      </c>
      <c r="K2224" s="2" t="s">
        <v>2932</v>
      </c>
    </row>
    <row r="2225" spans="2:11" hidden="1" x14ac:dyDescent="0.2">
      <c r="B2225" t="s">
        <v>6</v>
      </c>
      <c r="C2225" t="s">
        <v>175</v>
      </c>
      <c r="D2225" t="s">
        <v>15</v>
      </c>
      <c r="E2225">
        <v>2021</v>
      </c>
      <c r="F2225">
        <v>2</v>
      </c>
      <c r="G2225" s="3" t="s">
        <v>120</v>
      </c>
      <c r="H2225" t="s">
        <v>2931</v>
      </c>
      <c r="I2225" s="2" cm="1">
        <f t="array" ref="I2225">SUMPRODUCT(Actuals[Price '[USD'] per UOM], --(Actuals[Commodity] = 'Consolidated'!$B2225), --(Actuals[Region] = 'Consolidated'!$D2225), --(Actuals[Year Month] = $G2225))</f>
        <v>0.35099999999999998</v>
      </c>
      <c r="J2225" s="2">
        <v>0.38500000000000001</v>
      </c>
      <c r="K2225" s="2" t="s">
        <v>2932</v>
      </c>
    </row>
    <row r="2226" spans="2:11" hidden="1" x14ac:dyDescent="0.2">
      <c r="B2226" t="s">
        <v>6</v>
      </c>
      <c r="C2226" t="s">
        <v>175</v>
      </c>
      <c r="D2226" t="s">
        <v>15</v>
      </c>
      <c r="E2226">
        <v>2021</v>
      </c>
      <c r="F2226">
        <v>3</v>
      </c>
      <c r="G2226" s="3" t="s">
        <v>121</v>
      </c>
      <c r="H2226" t="s">
        <v>2931</v>
      </c>
      <c r="I2226" s="2" cm="1">
        <f t="array" ref="I2226">SUMPRODUCT(Actuals[Price '[USD'] per UOM], --(Actuals[Commodity] = 'Consolidated'!$B2226), --(Actuals[Region] = 'Consolidated'!$D2226), --(Actuals[Year Month] = $G2226))</f>
        <v>0.35099999999999998</v>
      </c>
      <c r="J2226" s="2">
        <v>0.38500000000000001</v>
      </c>
      <c r="K2226" s="2" t="s">
        <v>2932</v>
      </c>
    </row>
    <row r="2227" spans="2:11" hidden="1" x14ac:dyDescent="0.2">
      <c r="B2227" t="s">
        <v>6</v>
      </c>
      <c r="C2227" t="s">
        <v>175</v>
      </c>
      <c r="D2227" t="s">
        <v>15</v>
      </c>
      <c r="E2227">
        <v>2021</v>
      </c>
      <c r="F2227">
        <v>4</v>
      </c>
      <c r="G2227" s="3" t="s">
        <v>122</v>
      </c>
      <c r="H2227" t="s">
        <v>2931</v>
      </c>
      <c r="I2227" s="2" cm="1">
        <f t="array" ref="I2227">SUMPRODUCT(Actuals[Price '[USD'] per UOM], --(Actuals[Commodity] = 'Consolidated'!$B2227), --(Actuals[Region] = 'Consolidated'!$D2227), --(Actuals[Year Month] = $G2227))</f>
        <v>0.35099999999999998</v>
      </c>
      <c r="J2227" s="2">
        <v>0.4</v>
      </c>
      <c r="K2227" s="2" t="s">
        <v>2932</v>
      </c>
    </row>
    <row r="2228" spans="2:11" hidden="1" x14ac:dyDescent="0.2">
      <c r="B2228" t="s">
        <v>6</v>
      </c>
      <c r="C2228" t="s">
        <v>175</v>
      </c>
      <c r="D2228" t="s">
        <v>15</v>
      </c>
      <c r="E2228">
        <v>2021</v>
      </c>
      <c r="F2228">
        <v>5</v>
      </c>
      <c r="G2228" s="3" t="s">
        <v>123</v>
      </c>
      <c r="H2228" t="s">
        <v>2931</v>
      </c>
      <c r="I2228" s="2" cm="1">
        <f t="array" ref="I2228">SUMPRODUCT(Actuals[Price '[USD'] per UOM], --(Actuals[Commodity] = 'Consolidated'!$B2228), --(Actuals[Region] = 'Consolidated'!$D2228), --(Actuals[Year Month] = $G2228))</f>
        <v>0.371</v>
      </c>
      <c r="J2228" s="2">
        <v>0.42</v>
      </c>
      <c r="K2228" s="2" t="s">
        <v>2932</v>
      </c>
    </row>
    <row r="2229" spans="2:11" hidden="1" x14ac:dyDescent="0.2">
      <c r="B2229" t="s">
        <v>6</v>
      </c>
      <c r="C2229" t="s">
        <v>175</v>
      </c>
      <c r="D2229" t="s">
        <v>15</v>
      </c>
      <c r="E2229">
        <v>2021</v>
      </c>
      <c r="F2229">
        <v>6</v>
      </c>
      <c r="G2229" s="3" t="s">
        <v>124</v>
      </c>
      <c r="H2229" t="s">
        <v>2931</v>
      </c>
      <c r="I2229" s="2" cm="1">
        <f t="array" ref="I2229">SUMPRODUCT(Actuals[Price '[USD'] per UOM], --(Actuals[Commodity] = 'Consolidated'!$B2229), --(Actuals[Region] = 'Consolidated'!$D2229), --(Actuals[Year Month] = $G2229))</f>
        <v>0.39100000000000001</v>
      </c>
      <c r="J2229" s="2">
        <v>0.435</v>
      </c>
      <c r="K2229" s="2" t="s">
        <v>2932</v>
      </c>
    </row>
    <row r="2230" spans="2:11" hidden="1" x14ac:dyDescent="0.2">
      <c r="B2230" t="s">
        <v>6</v>
      </c>
      <c r="C2230" t="s">
        <v>175</v>
      </c>
      <c r="D2230" t="s">
        <v>15</v>
      </c>
      <c r="E2230">
        <v>2021</v>
      </c>
      <c r="F2230">
        <v>7</v>
      </c>
      <c r="G2230" s="3" t="s">
        <v>125</v>
      </c>
      <c r="H2230" t="s">
        <v>2931</v>
      </c>
      <c r="I2230" s="2" cm="1">
        <f t="array" ref="I2230">SUMPRODUCT(Actuals[Price '[USD'] per UOM], --(Actuals[Commodity] = 'Consolidated'!$B2230), --(Actuals[Region] = 'Consolidated'!$D2230), --(Actuals[Year Month] = $G2230))</f>
        <v>0.40200000000000002</v>
      </c>
      <c r="J2230" s="2">
        <v>0.44</v>
      </c>
      <c r="K2230" s="2" t="s">
        <v>2932</v>
      </c>
    </row>
    <row r="2231" spans="2:11" hidden="1" x14ac:dyDescent="0.2">
      <c r="B2231" t="s">
        <v>6</v>
      </c>
      <c r="C2231" t="s">
        <v>175</v>
      </c>
      <c r="D2231" t="s">
        <v>15</v>
      </c>
      <c r="E2231">
        <v>2021</v>
      </c>
      <c r="F2231">
        <v>8</v>
      </c>
      <c r="G2231" s="3" t="s">
        <v>126</v>
      </c>
      <c r="H2231" t="s">
        <v>2931</v>
      </c>
      <c r="I2231" s="2" cm="1">
        <f t="array" ref="I2231">SUMPRODUCT(Actuals[Price '[USD'] per UOM], --(Actuals[Commodity] = 'Consolidated'!$B2231), --(Actuals[Region] = 'Consolidated'!$D2231), --(Actuals[Year Month] = $G2231))</f>
        <v>0.44400000000000001</v>
      </c>
      <c r="J2231" s="2">
        <v>0.435</v>
      </c>
      <c r="K2231" s="2" t="s">
        <v>2932</v>
      </c>
    </row>
    <row r="2232" spans="2:11" hidden="1" x14ac:dyDescent="0.2">
      <c r="B2232" t="s">
        <v>6</v>
      </c>
      <c r="C2232" t="s">
        <v>175</v>
      </c>
      <c r="D2232" t="s">
        <v>15</v>
      </c>
      <c r="E2232">
        <v>2021</v>
      </c>
      <c r="F2232">
        <v>9</v>
      </c>
      <c r="G2232" s="3" t="s">
        <v>127</v>
      </c>
      <c r="H2232" t="s">
        <v>2931</v>
      </c>
      <c r="I2232" s="2" cm="1">
        <f t="array" ref="I2232">SUMPRODUCT(Actuals[Price '[USD'] per UOM], --(Actuals[Commodity] = 'Consolidated'!$B2232), --(Actuals[Region] = 'Consolidated'!$D2232), --(Actuals[Year Month] = $G2232))</f>
        <v>0.44800000000000001</v>
      </c>
      <c r="J2232" s="2">
        <v>0.435</v>
      </c>
      <c r="K2232" s="2" t="s">
        <v>2932</v>
      </c>
    </row>
    <row r="2233" spans="2:11" hidden="1" x14ac:dyDescent="0.2">
      <c r="B2233" t="s">
        <v>6</v>
      </c>
      <c r="C2233" t="s">
        <v>175</v>
      </c>
      <c r="D2233" t="s">
        <v>15</v>
      </c>
      <c r="E2233">
        <v>2021</v>
      </c>
      <c r="F2233">
        <v>10</v>
      </c>
      <c r="G2233" s="3" t="s">
        <v>128</v>
      </c>
      <c r="H2233" t="s">
        <v>2931</v>
      </c>
      <c r="I2233" s="2" cm="1">
        <f t="array" ref="I2233">SUMPRODUCT(Actuals[Price '[USD'] per UOM], --(Actuals[Commodity] = 'Consolidated'!$B2233), --(Actuals[Region] = 'Consolidated'!$D2233), --(Actuals[Year Month] = $G2233))</f>
        <v>0.47799999999999998</v>
      </c>
      <c r="J2233" s="2">
        <v>0.44500000000000001</v>
      </c>
      <c r="K2233" s="2" t="s">
        <v>2932</v>
      </c>
    </row>
    <row r="2234" spans="2:11" hidden="1" x14ac:dyDescent="0.2">
      <c r="B2234" t="s">
        <v>6</v>
      </c>
      <c r="C2234" t="s">
        <v>175</v>
      </c>
      <c r="D2234" t="s">
        <v>15</v>
      </c>
      <c r="E2234">
        <v>2021</v>
      </c>
      <c r="F2234">
        <v>11</v>
      </c>
      <c r="G2234" s="3" t="s">
        <v>129</v>
      </c>
      <c r="H2234" t="s">
        <v>2931</v>
      </c>
      <c r="I2234" s="2" cm="1">
        <f t="array" ref="I2234">SUMPRODUCT(Actuals[Price '[USD'] per UOM], --(Actuals[Commodity] = 'Consolidated'!$B2234), --(Actuals[Region] = 'Consolidated'!$D2234), --(Actuals[Year Month] = $G2234))</f>
        <v>0.55000000000000004</v>
      </c>
      <c r="J2234" s="2">
        <v>0.45500000000000002</v>
      </c>
      <c r="K2234" s="2" t="s">
        <v>2932</v>
      </c>
    </row>
    <row r="2235" spans="2:11" hidden="1" x14ac:dyDescent="0.2">
      <c r="B2235" t="s">
        <v>6</v>
      </c>
      <c r="C2235" t="s">
        <v>175</v>
      </c>
      <c r="D2235" t="s">
        <v>15</v>
      </c>
      <c r="E2235">
        <v>2021</v>
      </c>
      <c r="F2235">
        <v>12</v>
      </c>
      <c r="G2235" s="3" t="s">
        <v>130</v>
      </c>
      <c r="H2235" t="s">
        <v>2931</v>
      </c>
      <c r="I2235" s="2" cm="1">
        <f t="array" ref="I2235">SUMPRODUCT(Actuals[Price '[USD'] per UOM], --(Actuals[Commodity] = 'Consolidated'!$B2235), --(Actuals[Region] = 'Consolidated'!$D2235), --(Actuals[Year Month] = $G2235))</f>
        <v>0.69699999999999995</v>
      </c>
      <c r="J2235" s="2">
        <v>0.45500000000000002</v>
      </c>
      <c r="K2235" s="2" t="s">
        <v>2932</v>
      </c>
    </row>
    <row r="2236" spans="2:11" hidden="1" x14ac:dyDescent="0.2">
      <c r="B2236" t="s">
        <v>6</v>
      </c>
      <c r="C2236" t="s">
        <v>179</v>
      </c>
      <c r="D2236" t="s">
        <v>7</v>
      </c>
      <c r="E2236">
        <v>2021</v>
      </c>
      <c r="F2236">
        <v>2</v>
      </c>
      <c r="G2236" s="3" t="s">
        <v>120</v>
      </c>
      <c r="H2236" t="s">
        <v>2933</v>
      </c>
      <c r="I2236" s="2" cm="1">
        <f t="array" ref="I2236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236" s="2">
        <v>0.6944553</v>
      </c>
      <c r="K2236" s="2" t="s">
        <v>2934</v>
      </c>
    </row>
    <row r="2237" spans="2:11" hidden="1" x14ac:dyDescent="0.2">
      <c r="B2237" t="s">
        <v>6</v>
      </c>
      <c r="C2237" t="s">
        <v>179</v>
      </c>
      <c r="D2237" t="s">
        <v>7</v>
      </c>
      <c r="E2237">
        <v>2021</v>
      </c>
      <c r="F2237">
        <v>3</v>
      </c>
      <c r="G2237" s="3" t="s">
        <v>121</v>
      </c>
      <c r="H2237" t="s">
        <v>2933</v>
      </c>
      <c r="I2237" s="2" cm="1">
        <f t="array" ref="I2237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237" s="2">
        <v>0.6944553</v>
      </c>
      <c r="K2237" s="2" t="s">
        <v>2934</v>
      </c>
    </row>
    <row r="2238" spans="2:11" hidden="1" x14ac:dyDescent="0.2">
      <c r="B2238" t="s">
        <v>6</v>
      </c>
      <c r="C2238" t="s">
        <v>179</v>
      </c>
      <c r="D2238" t="s">
        <v>7</v>
      </c>
      <c r="E2238">
        <v>2021</v>
      </c>
      <c r="F2238">
        <v>4</v>
      </c>
      <c r="G2238" s="3" t="s">
        <v>122</v>
      </c>
      <c r="H2238" t="s">
        <v>2933</v>
      </c>
      <c r="I2238" s="2" cm="1">
        <f t="array" ref="I223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238" s="2">
        <v>0.70547840000000006</v>
      </c>
      <c r="K2238" s="2" t="s">
        <v>2934</v>
      </c>
    </row>
    <row r="2239" spans="2:11" hidden="1" x14ac:dyDescent="0.2">
      <c r="B2239" t="s">
        <v>6</v>
      </c>
      <c r="C2239" t="s">
        <v>179</v>
      </c>
      <c r="D2239" t="s">
        <v>7</v>
      </c>
      <c r="E2239">
        <v>2021</v>
      </c>
      <c r="F2239">
        <v>5</v>
      </c>
      <c r="G2239" s="3" t="s">
        <v>123</v>
      </c>
      <c r="H2239" t="s">
        <v>2933</v>
      </c>
      <c r="I2239" s="2" cm="1">
        <f t="array" ref="I2239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239" s="2">
        <v>0.71098994999999998</v>
      </c>
      <c r="K2239" s="2" t="s">
        <v>2934</v>
      </c>
    </row>
    <row r="2240" spans="2:11" hidden="1" x14ac:dyDescent="0.2">
      <c r="B2240" t="s">
        <v>6</v>
      </c>
      <c r="C2240" t="s">
        <v>179</v>
      </c>
      <c r="D2240" t="s">
        <v>7</v>
      </c>
      <c r="E2240">
        <v>2021</v>
      </c>
      <c r="F2240">
        <v>6</v>
      </c>
      <c r="G2240" s="3" t="s">
        <v>124</v>
      </c>
      <c r="H2240" t="s">
        <v>2933</v>
      </c>
      <c r="I2240" s="2" cm="1">
        <f t="array" ref="I2240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240" s="2">
        <v>0.71098994999999998</v>
      </c>
      <c r="K2240" s="2" t="s">
        <v>2934</v>
      </c>
    </row>
    <row r="2241" spans="2:11" hidden="1" x14ac:dyDescent="0.2">
      <c r="B2241" t="s">
        <v>6</v>
      </c>
      <c r="C2241" t="s">
        <v>179</v>
      </c>
      <c r="D2241" t="s">
        <v>7</v>
      </c>
      <c r="E2241">
        <v>2021</v>
      </c>
      <c r="F2241">
        <v>7</v>
      </c>
      <c r="G2241" s="3" t="s">
        <v>125</v>
      </c>
      <c r="H2241" t="s">
        <v>2933</v>
      </c>
      <c r="I2241" s="2" cm="1">
        <f t="array" ref="I2241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241" s="2">
        <v>0.6944553</v>
      </c>
      <c r="K2241" s="2" t="s">
        <v>2934</v>
      </c>
    </row>
    <row r="2242" spans="2:11" hidden="1" x14ac:dyDescent="0.2">
      <c r="B2242" t="s">
        <v>6</v>
      </c>
      <c r="C2242" t="s">
        <v>179</v>
      </c>
      <c r="D2242" t="s">
        <v>7</v>
      </c>
      <c r="E2242">
        <v>2021</v>
      </c>
      <c r="F2242">
        <v>8</v>
      </c>
      <c r="G2242" s="3" t="s">
        <v>126</v>
      </c>
      <c r="H2242" t="s">
        <v>2933</v>
      </c>
      <c r="I2242" s="2" cm="1">
        <f t="array" ref="I2242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242" s="2">
        <v>0.68343220000000005</v>
      </c>
      <c r="K2242" s="2" t="s">
        <v>2934</v>
      </c>
    </row>
    <row r="2243" spans="2:11" hidden="1" x14ac:dyDescent="0.2">
      <c r="B2243" t="s">
        <v>6</v>
      </c>
      <c r="C2243" t="s">
        <v>179</v>
      </c>
      <c r="D2243" t="s">
        <v>7</v>
      </c>
      <c r="E2243">
        <v>2021</v>
      </c>
      <c r="F2243">
        <v>9</v>
      </c>
      <c r="G2243" s="3" t="s">
        <v>127</v>
      </c>
      <c r="H2243" t="s">
        <v>2933</v>
      </c>
      <c r="I2243" s="2" cm="1">
        <f t="array" ref="I2243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243" s="2">
        <v>0.68343220000000005</v>
      </c>
      <c r="K2243" s="2" t="s">
        <v>2934</v>
      </c>
    </row>
    <row r="2244" spans="2:11" hidden="1" x14ac:dyDescent="0.2">
      <c r="B2244" t="s">
        <v>6</v>
      </c>
      <c r="C2244" t="s">
        <v>179</v>
      </c>
      <c r="D2244" t="s">
        <v>7</v>
      </c>
      <c r="E2244">
        <v>2021</v>
      </c>
      <c r="F2244">
        <v>10</v>
      </c>
      <c r="G2244" s="3" t="s">
        <v>128</v>
      </c>
      <c r="H2244" t="s">
        <v>2933</v>
      </c>
      <c r="I2244" s="2" cm="1">
        <f t="array" ref="I2244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244" s="2">
        <v>0.68343220000000005</v>
      </c>
      <c r="K2244" s="2" t="s">
        <v>2934</v>
      </c>
    </row>
    <row r="2245" spans="2:11" hidden="1" x14ac:dyDescent="0.2">
      <c r="B2245" t="s">
        <v>6</v>
      </c>
      <c r="C2245" t="s">
        <v>179</v>
      </c>
      <c r="D2245" t="s">
        <v>7</v>
      </c>
      <c r="E2245">
        <v>2021</v>
      </c>
      <c r="F2245">
        <v>11</v>
      </c>
      <c r="G2245" s="3" t="s">
        <v>129</v>
      </c>
      <c r="H2245" t="s">
        <v>2933</v>
      </c>
      <c r="I2245" s="2" cm="1">
        <f t="array" ref="I2245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245" s="2">
        <v>0.68343220000000005</v>
      </c>
      <c r="K2245" s="2" t="s">
        <v>2934</v>
      </c>
    </row>
    <row r="2246" spans="2:11" hidden="1" x14ac:dyDescent="0.2">
      <c r="B2246" t="s">
        <v>6</v>
      </c>
      <c r="C2246" t="s">
        <v>179</v>
      </c>
      <c r="D2246" t="s">
        <v>7</v>
      </c>
      <c r="E2246">
        <v>2021</v>
      </c>
      <c r="F2246">
        <v>12</v>
      </c>
      <c r="G2246" s="3" t="s">
        <v>130</v>
      </c>
      <c r="H2246" t="s">
        <v>2933</v>
      </c>
      <c r="I2246" s="2" cm="1">
        <f t="array" ref="I224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246" s="2">
        <v>0.68343220000000005</v>
      </c>
      <c r="K2246" s="2" t="s">
        <v>2934</v>
      </c>
    </row>
    <row r="2247" spans="2:11" hidden="1" x14ac:dyDescent="0.2">
      <c r="B2247" t="s">
        <v>6</v>
      </c>
      <c r="C2247" t="s">
        <v>179</v>
      </c>
      <c r="D2247" t="s">
        <v>7</v>
      </c>
      <c r="E2247">
        <v>2022</v>
      </c>
      <c r="F2247">
        <v>1</v>
      </c>
      <c r="G2247" s="3" t="s">
        <v>131</v>
      </c>
      <c r="H2247" t="s">
        <v>2933</v>
      </c>
      <c r="I2247" s="2" cm="1">
        <f t="array" ref="I2247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247" s="2">
        <v>0.68343220000000005</v>
      </c>
      <c r="K2247" s="2" t="s">
        <v>2934</v>
      </c>
    </row>
    <row r="2248" spans="2:11" hidden="1" x14ac:dyDescent="0.2">
      <c r="B2248" t="s">
        <v>6</v>
      </c>
      <c r="C2248" t="s">
        <v>179</v>
      </c>
      <c r="D2248" t="s">
        <v>7</v>
      </c>
      <c r="E2248">
        <v>2022</v>
      </c>
      <c r="F2248">
        <v>2</v>
      </c>
      <c r="G2248" s="3" t="s">
        <v>132</v>
      </c>
      <c r="H2248" t="s">
        <v>2933</v>
      </c>
      <c r="I2248" s="2" cm="1">
        <f t="array" ref="I2248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248" s="2">
        <v>0.68343220000000005</v>
      </c>
      <c r="K2248" s="2" t="s">
        <v>2934</v>
      </c>
    </row>
    <row r="2249" spans="2:11" hidden="1" x14ac:dyDescent="0.2">
      <c r="B2249" t="s">
        <v>6</v>
      </c>
      <c r="C2249" t="s">
        <v>179</v>
      </c>
      <c r="D2249" t="s">
        <v>7</v>
      </c>
      <c r="E2249">
        <v>2022</v>
      </c>
      <c r="F2249">
        <v>3</v>
      </c>
      <c r="G2249" s="3" t="s">
        <v>133</v>
      </c>
      <c r="H2249" t="s">
        <v>2933</v>
      </c>
      <c r="I2249" s="2" cm="1">
        <f t="array" ref="I2249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249" s="2">
        <v>0.68894374999999997</v>
      </c>
      <c r="K2249" s="2" t="s">
        <v>2934</v>
      </c>
    </row>
    <row r="2250" spans="2:11" hidden="1" x14ac:dyDescent="0.2">
      <c r="B2250" t="s">
        <v>6</v>
      </c>
      <c r="C2250" t="s">
        <v>179</v>
      </c>
      <c r="D2250" t="s">
        <v>7</v>
      </c>
      <c r="E2250">
        <v>2022</v>
      </c>
      <c r="F2250">
        <v>4</v>
      </c>
      <c r="G2250" s="3" t="s">
        <v>134</v>
      </c>
      <c r="H2250" t="s">
        <v>2933</v>
      </c>
      <c r="I2250" s="2" cm="1">
        <f t="array" ref="I2250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250" s="2">
        <v>0.69996685000000003</v>
      </c>
      <c r="K2250" s="2" t="s">
        <v>2934</v>
      </c>
    </row>
    <row r="2251" spans="2:11" hidden="1" x14ac:dyDescent="0.2">
      <c r="B2251" t="s">
        <v>6</v>
      </c>
      <c r="C2251" t="s">
        <v>179</v>
      </c>
      <c r="D2251" t="s">
        <v>7</v>
      </c>
      <c r="E2251">
        <v>2022</v>
      </c>
      <c r="F2251">
        <v>5</v>
      </c>
      <c r="G2251" s="3" t="s">
        <v>135</v>
      </c>
      <c r="H2251" t="s">
        <v>2933</v>
      </c>
      <c r="I2251" s="2" cm="1">
        <f t="array" ref="I2251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251" s="2">
        <v>0.71098994999999998</v>
      </c>
      <c r="K2251" s="2" t="s">
        <v>2934</v>
      </c>
    </row>
    <row r="2252" spans="2:11" hidden="1" x14ac:dyDescent="0.2">
      <c r="B2252" t="s">
        <v>6</v>
      </c>
      <c r="C2252" t="s">
        <v>179</v>
      </c>
      <c r="D2252" t="s">
        <v>7</v>
      </c>
      <c r="E2252">
        <v>2022</v>
      </c>
      <c r="F2252">
        <v>6</v>
      </c>
      <c r="G2252" s="3" t="s">
        <v>136</v>
      </c>
      <c r="H2252" t="s">
        <v>2933</v>
      </c>
      <c r="I2252" s="2" cm="1">
        <f t="array" ref="I225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252" s="2">
        <v>0.71098994999999998</v>
      </c>
      <c r="K2252" s="2" t="s">
        <v>2934</v>
      </c>
    </row>
    <row r="2253" spans="2:11" hidden="1" x14ac:dyDescent="0.2">
      <c r="B2253" t="s">
        <v>6</v>
      </c>
      <c r="C2253" t="s">
        <v>179</v>
      </c>
      <c r="D2253" t="s">
        <v>7</v>
      </c>
      <c r="E2253">
        <v>2022</v>
      </c>
      <c r="F2253">
        <v>7</v>
      </c>
      <c r="G2253" s="3" t="s">
        <v>137</v>
      </c>
      <c r="H2253" t="s">
        <v>2933</v>
      </c>
      <c r="I2253" s="2" cm="1">
        <f t="array" ref="I2253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253" s="2">
        <v>0.69996685000000003</v>
      </c>
      <c r="K2253" s="2" t="s">
        <v>2934</v>
      </c>
    </row>
    <row r="2254" spans="2:11" hidden="1" x14ac:dyDescent="0.2">
      <c r="B2254" t="s">
        <v>6</v>
      </c>
      <c r="C2254" t="s">
        <v>179</v>
      </c>
      <c r="D2254" t="s">
        <v>7</v>
      </c>
      <c r="E2254">
        <v>2022</v>
      </c>
      <c r="F2254">
        <v>8</v>
      </c>
      <c r="G2254" s="3" t="s">
        <v>138</v>
      </c>
      <c r="H2254" t="s">
        <v>2933</v>
      </c>
      <c r="I2254" s="2" cm="1">
        <f t="array" ref="I2254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254" s="2">
        <v>0.69996685000000003</v>
      </c>
      <c r="K2254" s="2" t="s">
        <v>2934</v>
      </c>
    </row>
    <row r="2255" spans="2:11" hidden="1" x14ac:dyDescent="0.2">
      <c r="B2255" t="s">
        <v>6</v>
      </c>
      <c r="C2255" t="s">
        <v>179</v>
      </c>
      <c r="D2255" t="s">
        <v>7</v>
      </c>
      <c r="E2255">
        <v>2022</v>
      </c>
      <c r="F2255">
        <v>9</v>
      </c>
      <c r="G2255" s="3" t="s">
        <v>139</v>
      </c>
      <c r="H2255" t="s">
        <v>2933</v>
      </c>
      <c r="I2255" s="2" cm="1">
        <f t="array" ref="I2255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255" s="2">
        <v>0.69996685000000003</v>
      </c>
      <c r="K2255" s="2" t="s">
        <v>2934</v>
      </c>
    </row>
    <row r="2256" spans="2:11" hidden="1" x14ac:dyDescent="0.2">
      <c r="B2256" t="s">
        <v>6</v>
      </c>
      <c r="C2256" t="s">
        <v>179</v>
      </c>
      <c r="D2256" t="s">
        <v>7</v>
      </c>
      <c r="E2256">
        <v>2022</v>
      </c>
      <c r="F2256">
        <v>10</v>
      </c>
      <c r="G2256" s="3" t="s">
        <v>140</v>
      </c>
      <c r="H2256" t="s">
        <v>2933</v>
      </c>
      <c r="I2256" s="2" cm="1">
        <f t="array" ref="I225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256" s="2">
        <v>0.70547840000000006</v>
      </c>
      <c r="K2256" s="2" t="s">
        <v>2934</v>
      </c>
    </row>
    <row r="2257" spans="2:11" hidden="1" x14ac:dyDescent="0.2">
      <c r="B2257" t="s">
        <v>6</v>
      </c>
      <c r="C2257" t="s">
        <v>179</v>
      </c>
      <c r="D2257" t="s">
        <v>7</v>
      </c>
      <c r="E2257">
        <v>2022</v>
      </c>
      <c r="F2257">
        <v>11</v>
      </c>
      <c r="G2257" s="3" t="s">
        <v>141</v>
      </c>
      <c r="H2257" t="s">
        <v>2933</v>
      </c>
      <c r="I2257" s="2" cm="1">
        <f t="array" ref="I2257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257" s="2">
        <v>0.70547840000000006</v>
      </c>
      <c r="K2257" s="2" t="s">
        <v>2934</v>
      </c>
    </row>
    <row r="2258" spans="2:11" hidden="1" x14ac:dyDescent="0.2">
      <c r="B2258" t="s">
        <v>6</v>
      </c>
      <c r="C2258" t="s">
        <v>179</v>
      </c>
      <c r="D2258" t="s">
        <v>7</v>
      </c>
      <c r="E2258">
        <v>2022</v>
      </c>
      <c r="F2258">
        <v>12</v>
      </c>
      <c r="G2258" s="3" t="s">
        <v>142</v>
      </c>
      <c r="H2258" t="s">
        <v>2933</v>
      </c>
      <c r="I2258" s="2" cm="1">
        <f t="array" ref="I225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258" s="2">
        <v>0.70547840000000006</v>
      </c>
      <c r="K2258" s="2" t="s">
        <v>2934</v>
      </c>
    </row>
    <row r="2259" spans="2:11" hidden="1" x14ac:dyDescent="0.2">
      <c r="B2259" t="s">
        <v>6</v>
      </c>
      <c r="C2259" t="s">
        <v>186</v>
      </c>
      <c r="D2259" t="s">
        <v>17</v>
      </c>
      <c r="E2259">
        <v>2021</v>
      </c>
      <c r="F2259">
        <v>2</v>
      </c>
      <c r="G2259" s="3" t="s">
        <v>120</v>
      </c>
      <c r="H2259" t="s">
        <v>2933</v>
      </c>
      <c r="I2259" s="2" cm="1">
        <f t="array" ref="I2259">SUMPRODUCT(CAUWEP176[Value], --(CAUWEP176[Year] = Consolidated[[#This Row],[Year]]), --(CAUWEP176[Month] = Consolidated[[#This Row],[Month]]))</f>
        <v>0.63500000000000001</v>
      </c>
      <c r="J2259" s="2">
        <v>0.63946406820950064</v>
      </c>
      <c r="K2259" s="2" t="s">
        <v>2934</v>
      </c>
    </row>
    <row r="2260" spans="2:11" hidden="1" x14ac:dyDescent="0.2">
      <c r="B2260" t="s">
        <v>6</v>
      </c>
      <c r="C2260" t="s">
        <v>186</v>
      </c>
      <c r="D2260" t="s">
        <v>17</v>
      </c>
      <c r="E2260">
        <v>2021</v>
      </c>
      <c r="F2260">
        <v>3</v>
      </c>
      <c r="G2260" s="3" t="s">
        <v>121</v>
      </c>
      <c r="H2260" t="s">
        <v>2933</v>
      </c>
      <c r="I2260" s="2" cm="1">
        <f t="array" ref="I2260">SUMPRODUCT(CAUWEP176[Value], --(CAUWEP176[Year] = Consolidated[[#This Row],[Year]]), --(CAUWEP176[Month] = Consolidated[[#This Row],[Month]]))</f>
        <v>0.626</v>
      </c>
      <c r="J2260" s="2">
        <v>0.63946406820950064</v>
      </c>
      <c r="K2260" s="2" t="s">
        <v>2934</v>
      </c>
    </row>
    <row r="2261" spans="2:11" hidden="1" x14ac:dyDescent="0.2">
      <c r="B2261" t="s">
        <v>6</v>
      </c>
      <c r="C2261" t="s">
        <v>186</v>
      </c>
      <c r="D2261" t="s">
        <v>17</v>
      </c>
      <c r="E2261">
        <v>2021</v>
      </c>
      <c r="F2261">
        <v>4</v>
      </c>
      <c r="G2261" s="3" t="s">
        <v>122</v>
      </c>
      <c r="H2261" t="s">
        <v>2933</v>
      </c>
      <c r="I2261" s="2" cm="1">
        <f t="array" ref="I2261">SUMPRODUCT(CAUWEP176[Value], --(CAUWEP176[Year] = Consolidated[[#This Row],[Year]]), --(CAUWEP176[Month] = Consolidated[[#This Row],[Month]]))</f>
        <v>0.66800000000000004</v>
      </c>
      <c r="J2261" s="2">
        <v>0.63946406820950064</v>
      </c>
      <c r="K2261" s="2" t="s">
        <v>2934</v>
      </c>
    </row>
    <row r="2262" spans="2:11" hidden="1" x14ac:dyDescent="0.2">
      <c r="B2262" t="s">
        <v>6</v>
      </c>
      <c r="C2262" t="s">
        <v>186</v>
      </c>
      <c r="D2262" t="s">
        <v>17</v>
      </c>
      <c r="E2262">
        <v>2021</v>
      </c>
      <c r="F2262">
        <v>5</v>
      </c>
      <c r="G2262" s="3" t="s">
        <v>123</v>
      </c>
      <c r="H2262" t="s">
        <v>2933</v>
      </c>
      <c r="I2262" s="2" cm="1">
        <f t="array" ref="I2262">SUMPRODUCT(CAUWEP176[Value], --(CAUWEP176[Year] = Consolidated[[#This Row],[Year]]), --(CAUWEP176[Month] = Consolidated[[#This Row],[Month]]))</f>
        <v>0.66800000000000004</v>
      </c>
      <c r="J2262" s="2">
        <v>0.63946406820950064</v>
      </c>
      <c r="K2262" s="2" t="s">
        <v>2934</v>
      </c>
    </row>
    <row r="2263" spans="2:11" hidden="1" x14ac:dyDescent="0.2">
      <c r="B2263" t="s">
        <v>6</v>
      </c>
      <c r="C2263" t="s">
        <v>186</v>
      </c>
      <c r="D2263" t="s">
        <v>17</v>
      </c>
      <c r="E2263">
        <v>2021</v>
      </c>
      <c r="F2263">
        <v>6</v>
      </c>
      <c r="G2263" s="3" t="s">
        <v>124</v>
      </c>
      <c r="H2263" t="s">
        <v>2933</v>
      </c>
      <c r="I2263" s="2" cm="1">
        <f t="array" ref="I2263">SUMPRODUCT(CAUWEP176[Value], --(CAUWEP176[Year] = Consolidated[[#This Row],[Year]]), --(CAUWEP176[Month] = Consolidated[[#This Row],[Month]]))</f>
        <v>0.66800000000000004</v>
      </c>
      <c r="J2263" s="2">
        <v>0.63946406820950064</v>
      </c>
      <c r="K2263" s="2" t="s">
        <v>2934</v>
      </c>
    </row>
    <row r="2264" spans="2:11" hidden="1" x14ac:dyDescent="0.2">
      <c r="B2264" t="s">
        <v>6</v>
      </c>
      <c r="C2264" t="s">
        <v>186</v>
      </c>
      <c r="D2264" t="s">
        <v>17</v>
      </c>
      <c r="E2264">
        <v>2021</v>
      </c>
      <c r="F2264">
        <v>7</v>
      </c>
      <c r="G2264" s="3" t="s">
        <v>125</v>
      </c>
      <c r="H2264" t="s">
        <v>2933</v>
      </c>
      <c r="I2264" s="2" cm="1">
        <f t="array" ref="I2264">SUMPRODUCT(CAUWEP176[Value], --(CAUWEP176[Year] = Consolidated[[#This Row],[Year]]), --(CAUWEP176[Month] = Consolidated[[#This Row],[Month]]))</f>
        <v>0.745</v>
      </c>
      <c r="J2264" s="2">
        <v>0.66382460414129119</v>
      </c>
      <c r="K2264" s="2" t="s">
        <v>2934</v>
      </c>
    </row>
    <row r="2265" spans="2:11" hidden="1" x14ac:dyDescent="0.2">
      <c r="B2265" t="s">
        <v>6</v>
      </c>
      <c r="C2265" t="s">
        <v>186</v>
      </c>
      <c r="D2265" t="s">
        <v>17</v>
      </c>
      <c r="E2265">
        <v>2021</v>
      </c>
      <c r="F2265">
        <v>8</v>
      </c>
      <c r="G2265" s="3" t="s">
        <v>126</v>
      </c>
      <c r="H2265" t="s">
        <v>2933</v>
      </c>
      <c r="I2265" s="2" cm="1">
        <f t="array" ref="I2265">SUMPRODUCT(CAUWEP176[Value], --(CAUWEP176[Year] = Consolidated[[#This Row],[Year]]), --(CAUWEP176[Month] = Consolidated[[#This Row],[Month]]))</f>
        <v>0.745</v>
      </c>
      <c r="J2265" s="2">
        <v>0.66382460414129119</v>
      </c>
      <c r="K2265" s="2" t="s">
        <v>2934</v>
      </c>
    </row>
    <row r="2266" spans="2:11" hidden="1" x14ac:dyDescent="0.2">
      <c r="B2266" t="s">
        <v>6</v>
      </c>
      <c r="C2266" t="s">
        <v>186</v>
      </c>
      <c r="D2266" t="s">
        <v>17</v>
      </c>
      <c r="E2266">
        <v>2021</v>
      </c>
      <c r="F2266">
        <v>9</v>
      </c>
      <c r="G2266" s="3" t="s">
        <v>127</v>
      </c>
      <c r="H2266" t="s">
        <v>2933</v>
      </c>
      <c r="I2266" s="2" cm="1">
        <f t="array" ref="I2266">SUMPRODUCT(CAUWEP176[Value], --(CAUWEP176[Year] = Consolidated[[#This Row],[Year]]), --(CAUWEP176[Month] = Consolidated[[#This Row],[Month]]))</f>
        <v>0.745</v>
      </c>
      <c r="J2266" s="2">
        <v>0.66382460414129119</v>
      </c>
      <c r="K2266" s="2" t="s">
        <v>2934</v>
      </c>
    </row>
    <row r="2267" spans="2:11" hidden="1" x14ac:dyDescent="0.2">
      <c r="B2267" t="s">
        <v>6</v>
      </c>
      <c r="C2267" t="s">
        <v>186</v>
      </c>
      <c r="D2267" t="s">
        <v>17</v>
      </c>
      <c r="E2267">
        <v>2021</v>
      </c>
      <c r="F2267">
        <v>10</v>
      </c>
      <c r="G2267" s="3" t="s">
        <v>128</v>
      </c>
      <c r="H2267" t="s">
        <v>2933</v>
      </c>
      <c r="I2267" s="2" cm="1">
        <f t="array" ref="I2267">SUMPRODUCT(CAUWEP176[Value], --(CAUWEP176[Year] = Consolidated[[#This Row],[Year]]), --(CAUWEP176[Month] = Consolidated[[#This Row],[Month]]))</f>
        <v>0.88100000000000001</v>
      </c>
      <c r="J2267" s="2">
        <v>0.68209500609013407</v>
      </c>
      <c r="K2267" s="2" t="s">
        <v>2934</v>
      </c>
    </row>
    <row r="2268" spans="2:11" hidden="1" x14ac:dyDescent="0.2">
      <c r="B2268" t="s">
        <v>6</v>
      </c>
      <c r="C2268" t="s">
        <v>186</v>
      </c>
      <c r="D2268" t="s">
        <v>17</v>
      </c>
      <c r="E2268">
        <v>2021</v>
      </c>
      <c r="F2268">
        <v>11</v>
      </c>
      <c r="G2268" s="3" t="s">
        <v>129</v>
      </c>
      <c r="H2268" t="s">
        <v>2933</v>
      </c>
      <c r="I2268" s="2" cm="1">
        <f t="array" ref="I2268">SUMPRODUCT(CAUWEP176[Value], --(CAUWEP176[Year] = Consolidated[[#This Row],[Year]]), --(CAUWEP176[Month] = Consolidated[[#This Row],[Month]]))</f>
        <v>0.88100000000000001</v>
      </c>
      <c r="J2268" s="2">
        <v>0.68209500609013407</v>
      </c>
      <c r="K2268" s="2" t="s">
        <v>2934</v>
      </c>
    </row>
    <row r="2269" spans="2:11" hidden="1" x14ac:dyDescent="0.2">
      <c r="B2269" t="s">
        <v>6</v>
      </c>
      <c r="C2269" t="s">
        <v>186</v>
      </c>
      <c r="D2269" t="s">
        <v>17</v>
      </c>
      <c r="E2269">
        <v>2021</v>
      </c>
      <c r="F2269">
        <v>12</v>
      </c>
      <c r="G2269" s="3" t="s">
        <v>130</v>
      </c>
      <c r="H2269" t="s">
        <v>2933</v>
      </c>
      <c r="I2269" s="2" cm="1">
        <f t="array" ref="I2269">SUMPRODUCT(CAUWEP176[Value], --(CAUWEP176[Year] = Consolidated[[#This Row],[Year]]), --(CAUWEP176[Month] = Consolidated[[#This Row],[Month]]))</f>
        <v>0.88100000000000001</v>
      </c>
      <c r="J2269" s="2">
        <v>0.68209500609013407</v>
      </c>
      <c r="K2269" s="2" t="s">
        <v>2934</v>
      </c>
    </row>
    <row r="2270" spans="2:11" hidden="1" x14ac:dyDescent="0.2">
      <c r="B2270" t="s">
        <v>6</v>
      </c>
      <c r="C2270" t="s">
        <v>186</v>
      </c>
      <c r="D2270" t="s">
        <v>17</v>
      </c>
      <c r="E2270">
        <v>2022</v>
      </c>
      <c r="F2270">
        <v>1</v>
      </c>
      <c r="G2270" s="3" t="s">
        <v>131</v>
      </c>
      <c r="H2270" t="s">
        <v>2933</v>
      </c>
      <c r="I2270" s="2" cm="1">
        <f t="array" ref="I2270">SUMPRODUCT(CAUWEP176[Value], --(CAUWEP176[Year] = Consolidated[[#This Row],[Year]]), --(CAUWEP176[Month] = Consolidated[[#This Row],[Month]]))</f>
        <v>0.88100000000000001</v>
      </c>
      <c r="J2270" s="2">
        <v>0.70645554202192451</v>
      </c>
      <c r="K2270" s="2" t="s">
        <v>2934</v>
      </c>
    </row>
    <row r="2271" spans="2:11" hidden="1" x14ac:dyDescent="0.2">
      <c r="B2271" t="s">
        <v>6</v>
      </c>
      <c r="C2271" t="s">
        <v>186</v>
      </c>
      <c r="D2271" t="s">
        <v>17</v>
      </c>
      <c r="E2271">
        <v>2022</v>
      </c>
      <c r="F2271">
        <v>2</v>
      </c>
      <c r="G2271" s="3" t="s">
        <v>132</v>
      </c>
      <c r="H2271" t="s">
        <v>2933</v>
      </c>
      <c r="I2271" s="2" cm="1">
        <f t="array" ref="I2271">SUMPRODUCT(CAUWEP176[Value], --(CAUWEP176[Year] = Consolidated[[#This Row],[Year]]), --(CAUWEP176[Month] = Consolidated[[#This Row],[Month]]))</f>
        <v>0.88100000000000001</v>
      </c>
      <c r="J2271" s="2">
        <v>0.70645554202192451</v>
      </c>
      <c r="K2271" s="2" t="s">
        <v>2934</v>
      </c>
    </row>
    <row r="2272" spans="2:11" hidden="1" x14ac:dyDescent="0.2">
      <c r="B2272" t="s">
        <v>6</v>
      </c>
      <c r="C2272" t="s">
        <v>186</v>
      </c>
      <c r="D2272" t="s">
        <v>17</v>
      </c>
      <c r="E2272">
        <v>2022</v>
      </c>
      <c r="F2272">
        <v>3</v>
      </c>
      <c r="G2272" s="3" t="s">
        <v>133</v>
      </c>
      <c r="H2272" t="s">
        <v>2933</v>
      </c>
      <c r="I2272" s="2" cm="1">
        <f t="array" ref="I2272">SUMPRODUCT(CAUWEP176[Value], --(CAUWEP176[Year] = Consolidated[[#This Row],[Year]]), --(CAUWEP176[Month] = Consolidated[[#This Row],[Month]]))</f>
        <v>0.88100000000000001</v>
      </c>
      <c r="J2272" s="2">
        <v>0.70645554202192451</v>
      </c>
      <c r="K2272" s="2" t="s">
        <v>2934</v>
      </c>
    </row>
    <row r="2273" spans="2:11" hidden="1" x14ac:dyDescent="0.2">
      <c r="B2273" t="s">
        <v>6</v>
      </c>
      <c r="C2273" t="s">
        <v>186</v>
      </c>
      <c r="D2273" t="s">
        <v>17</v>
      </c>
      <c r="E2273">
        <v>2022</v>
      </c>
      <c r="F2273">
        <v>4</v>
      </c>
      <c r="G2273" s="3" t="s">
        <v>134</v>
      </c>
      <c r="H2273" t="s">
        <v>2933</v>
      </c>
      <c r="I2273" s="2" cm="1">
        <f t="array" ref="I2273">SUMPRODUCT(CAUWEP176[Value], --(CAUWEP176[Year] = Consolidated[[#This Row],[Year]]), --(CAUWEP176[Month] = Consolidated[[#This Row],[Month]]))</f>
        <v>0.88100000000000001</v>
      </c>
      <c r="J2273" s="2">
        <v>0.71863580998781973</v>
      </c>
      <c r="K2273" s="2" t="s">
        <v>2934</v>
      </c>
    </row>
    <row r="2274" spans="2:11" hidden="1" x14ac:dyDescent="0.2">
      <c r="B2274" t="s">
        <v>6</v>
      </c>
      <c r="C2274" t="s">
        <v>186</v>
      </c>
      <c r="D2274" t="s">
        <v>17</v>
      </c>
      <c r="E2274">
        <v>2022</v>
      </c>
      <c r="F2274">
        <v>5</v>
      </c>
      <c r="G2274" s="3" t="s">
        <v>135</v>
      </c>
      <c r="H2274" t="s">
        <v>2933</v>
      </c>
      <c r="I2274" s="2" cm="1">
        <f t="array" ref="I2274">SUMPRODUCT(CAUWEP176[Value], --(CAUWEP176[Year] = Consolidated[[#This Row],[Year]]), --(CAUWEP176[Month] = Consolidated[[#This Row],[Month]]))</f>
        <v>0.88100000000000001</v>
      </c>
      <c r="J2274" s="2">
        <v>0.71863580998781973</v>
      </c>
      <c r="K2274" s="2" t="s">
        <v>2934</v>
      </c>
    </row>
    <row r="2275" spans="2:11" hidden="1" x14ac:dyDescent="0.2">
      <c r="B2275" t="s">
        <v>6</v>
      </c>
      <c r="C2275" t="s">
        <v>186</v>
      </c>
      <c r="D2275" t="s">
        <v>17</v>
      </c>
      <c r="E2275">
        <v>2022</v>
      </c>
      <c r="F2275">
        <v>6</v>
      </c>
      <c r="G2275" s="3" t="s">
        <v>136</v>
      </c>
      <c r="H2275" t="s">
        <v>2933</v>
      </c>
      <c r="I2275" s="2" cm="1">
        <f t="array" ref="I2275">SUMPRODUCT(CAUWEP176[Value], --(CAUWEP176[Year] = Consolidated[[#This Row],[Year]]), --(CAUWEP176[Month] = Consolidated[[#This Row],[Month]]))</f>
        <v>0.88100000000000001</v>
      </c>
      <c r="J2275" s="2">
        <v>0.71863580998781973</v>
      </c>
      <c r="K2275" s="2" t="s">
        <v>2934</v>
      </c>
    </row>
    <row r="2276" spans="2:11" hidden="1" x14ac:dyDescent="0.2">
      <c r="B2276" t="s">
        <v>6</v>
      </c>
      <c r="C2276" t="s">
        <v>186</v>
      </c>
      <c r="D2276" t="s">
        <v>17</v>
      </c>
      <c r="E2276">
        <v>2022</v>
      </c>
      <c r="F2276">
        <v>7</v>
      </c>
      <c r="G2276" s="3" t="s">
        <v>137</v>
      </c>
      <c r="H2276" t="s">
        <v>2933</v>
      </c>
      <c r="I2276" s="2" cm="1">
        <f t="array" ref="I2276">SUMPRODUCT(CAUWEP176[Value], --(CAUWEP176[Year] = Consolidated[[#This Row],[Year]]), --(CAUWEP176[Month] = Consolidated[[#This Row],[Month]]))</f>
        <v>0.88100000000000001</v>
      </c>
      <c r="J2276" s="2">
        <v>0.73081607795371495</v>
      </c>
      <c r="K2276" s="2" t="s">
        <v>2934</v>
      </c>
    </row>
    <row r="2277" spans="2:11" hidden="1" x14ac:dyDescent="0.2">
      <c r="B2277" t="s">
        <v>6</v>
      </c>
      <c r="C2277" t="s">
        <v>186</v>
      </c>
      <c r="D2277" t="s">
        <v>17</v>
      </c>
      <c r="E2277">
        <v>2022</v>
      </c>
      <c r="F2277">
        <v>8</v>
      </c>
      <c r="G2277" s="3" t="s">
        <v>138</v>
      </c>
      <c r="H2277" t="s">
        <v>2933</v>
      </c>
      <c r="I2277" s="2" cm="1">
        <f t="array" ref="I2277">SUMPRODUCT(CAUWEP176[Value], --(CAUWEP176[Year] = Consolidated[[#This Row],[Year]]), --(CAUWEP176[Month] = Consolidated[[#This Row],[Month]]))</f>
        <v>0.88100000000000001</v>
      </c>
      <c r="J2277" s="2">
        <v>0.73081607795371495</v>
      </c>
      <c r="K2277" s="2" t="s">
        <v>2934</v>
      </c>
    </row>
    <row r="2278" spans="2:11" hidden="1" x14ac:dyDescent="0.2">
      <c r="B2278" t="s">
        <v>6</v>
      </c>
      <c r="C2278" t="s">
        <v>186</v>
      </c>
      <c r="D2278" t="s">
        <v>17</v>
      </c>
      <c r="E2278">
        <v>2022</v>
      </c>
      <c r="F2278">
        <v>9</v>
      </c>
      <c r="G2278" s="3" t="s">
        <v>139</v>
      </c>
      <c r="H2278" t="s">
        <v>2933</v>
      </c>
      <c r="I2278" s="2" cm="1">
        <f t="array" ref="I2278">SUMPRODUCT(CAUWEP176[Value], --(CAUWEP176[Year] = Consolidated[[#This Row],[Year]]), --(CAUWEP176[Month] = Consolidated[[#This Row],[Month]]))</f>
        <v>0.88100000000000001</v>
      </c>
      <c r="J2278" s="2">
        <v>0.73081607795371495</v>
      </c>
      <c r="K2278" s="2" t="s">
        <v>2934</v>
      </c>
    </row>
    <row r="2279" spans="2:11" hidden="1" x14ac:dyDescent="0.2">
      <c r="B2279" t="s">
        <v>6</v>
      </c>
      <c r="C2279" t="s">
        <v>186</v>
      </c>
      <c r="D2279" t="s">
        <v>17</v>
      </c>
      <c r="E2279">
        <v>2022</v>
      </c>
      <c r="F2279">
        <v>10</v>
      </c>
      <c r="G2279" s="3" t="s">
        <v>140</v>
      </c>
      <c r="H2279" t="s">
        <v>2933</v>
      </c>
      <c r="I2279" s="2" cm="1">
        <f t="array" ref="I2279">SUMPRODUCT(CAUWEP176[Value], --(CAUWEP176[Year] = Consolidated[[#This Row],[Year]]), --(CAUWEP176[Month] = Consolidated[[#This Row],[Month]]))</f>
        <v>0.88100000000000001</v>
      </c>
      <c r="J2279" s="2">
        <v>0.73081607795371495</v>
      </c>
      <c r="K2279" s="2" t="s">
        <v>2934</v>
      </c>
    </row>
    <row r="2280" spans="2:11" hidden="1" x14ac:dyDescent="0.2">
      <c r="B2280" t="s">
        <v>6</v>
      </c>
      <c r="C2280" t="s">
        <v>186</v>
      </c>
      <c r="D2280" t="s">
        <v>17</v>
      </c>
      <c r="E2280">
        <v>2022</v>
      </c>
      <c r="F2280">
        <v>11</v>
      </c>
      <c r="G2280" s="3" t="s">
        <v>141</v>
      </c>
      <c r="H2280" t="s">
        <v>2933</v>
      </c>
      <c r="I2280" s="2" cm="1">
        <f t="array" ref="I2280">SUMPRODUCT(CAUWEP176[Value], --(CAUWEP176[Year] = Consolidated[[#This Row],[Year]]), --(CAUWEP176[Month] = Consolidated[[#This Row],[Month]]))</f>
        <v>0.88100000000000001</v>
      </c>
      <c r="J2280" s="2">
        <v>0.73081607795371495</v>
      </c>
      <c r="K2280" s="2" t="s">
        <v>2934</v>
      </c>
    </row>
    <row r="2281" spans="2:11" hidden="1" x14ac:dyDescent="0.2">
      <c r="B2281" t="s">
        <v>6</v>
      </c>
      <c r="C2281" t="s">
        <v>186</v>
      </c>
      <c r="D2281" t="s">
        <v>17</v>
      </c>
      <c r="E2281">
        <v>2022</v>
      </c>
      <c r="F2281">
        <v>12</v>
      </c>
      <c r="G2281" s="3" t="s">
        <v>142</v>
      </c>
      <c r="H2281" t="s">
        <v>2933</v>
      </c>
      <c r="I2281" s="2" cm="1">
        <f t="array" ref="I2281">SUMPRODUCT(CAUWEP176[Value], --(CAUWEP176[Year] = Consolidated[[#This Row],[Year]]), --(CAUWEP176[Month] = Consolidated[[#This Row],[Month]]))</f>
        <v>0.88100000000000001</v>
      </c>
      <c r="J2281" s="2">
        <v>0.73081607795371495</v>
      </c>
      <c r="K2281" s="2" t="s">
        <v>2934</v>
      </c>
    </row>
    <row r="2282" spans="2:11" hidden="1" x14ac:dyDescent="0.2">
      <c r="B2282" t="s">
        <v>6</v>
      </c>
      <c r="C2282" t="s">
        <v>175</v>
      </c>
      <c r="D2282" t="s">
        <v>19</v>
      </c>
      <c r="E2282">
        <v>2021</v>
      </c>
      <c r="F2282">
        <v>2</v>
      </c>
      <c r="G2282" s="3" t="s">
        <v>120</v>
      </c>
      <c r="H2282" t="s">
        <v>2933</v>
      </c>
      <c r="I2282" s="2" cm="1">
        <f t="array" ref="I2282">SUMPRODUCT(Actuals[Price '[USD'] per UOM], --(Actuals[Commodity] = 'Consolidated'!$B2282), --(Actuals[Region] = "APMKTS"), --(Actuals[Year Month] = $G2282))</f>
        <v>0.35099999999999998</v>
      </c>
      <c r="J2282" s="2">
        <v>0.375</v>
      </c>
      <c r="K2282" s="2" t="s">
        <v>2934</v>
      </c>
    </row>
    <row r="2283" spans="2:11" hidden="1" x14ac:dyDescent="0.2">
      <c r="B2283" t="s">
        <v>6</v>
      </c>
      <c r="C2283" t="s">
        <v>175</v>
      </c>
      <c r="D2283" t="s">
        <v>19</v>
      </c>
      <c r="E2283">
        <v>2021</v>
      </c>
      <c r="F2283">
        <v>3</v>
      </c>
      <c r="G2283" s="3" t="s">
        <v>121</v>
      </c>
      <c r="H2283" t="s">
        <v>2933</v>
      </c>
      <c r="I2283" s="2" cm="1">
        <f t="array" ref="I2283">SUMPRODUCT(Actuals[Price '[USD'] per UOM], --(Actuals[Commodity] = 'Consolidated'!$B2283), --(Actuals[Region] = "APMKTS"), --(Actuals[Year Month] = $G2283))</f>
        <v>0.35099999999999998</v>
      </c>
      <c r="J2283" s="2">
        <v>0.375</v>
      </c>
      <c r="K2283" s="2" t="s">
        <v>2934</v>
      </c>
    </row>
    <row r="2284" spans="2:11" hidden="1" x14ac:dyDescent="0.2">
      <c r="B2284" t="s">
        <v>6</v>
      </c>
      <c r="C2284" t="s">
        <v>175</v>
      </c>
      <c r="D2284" t="s">
        <v>19</v>
      </c>
      <c r="E2284">
        <v>2021</v>
      </c>
      <c r="F2284">
        <v>4</v>
      </c>
      <c r="G2284" s="3" t="s">
        <v>122</v>
      </c>
      <c r="H2284" t="s">
        <v>2933</v>
      </c>
      <c r="I2284" s="2" cm="1">
        <f t="array" ref="I2284">SUMPRODUCT(Actuals[Price '[USD'] per UOM], --(Actuals[Commodity] = 'Consolidated'!$B2284), --(Actuals[Region] = "APMKTS"), --(Actuals[Year Month] = $G2284))</f>
        <v>0.35099999999999998</v>
      </c>
      <c r="J2284" s="2">
        <v>0.39</v>
      </c>
      <c r="K2284" s="2" t="s">
        <v>2934</v>
      </c>
    </row>
    <row r="2285" spans="2:11" hidden="1" x14ac:dyDescent="0.2">
      <c r="B2285" t="s">
        <v>6</v>
      </c>
      <c r="C2285" t="s">
        <v>175</v>
      </c>
      <c r="D2285" t="s">
        <v>19</v>
      </c>
      <c r="E2285">
        <v>2021</v>
      </c>
      <c r="F2285">
        <v>5</v>
      </c>
      <c r="G2285" s="3" t="s">
        <v>123</v>
      </c>
      <c r="H2285" t="s">
        <v>2933</v>
      </c>
      <c r="I2285" s="2" cm="1">
        <f t="array" ref="I2285">SUMPRODUCT(Actuals[Price '[USD'] per UOM], --(Actuals[Commodity] = 'Consolidated'!$B2285), --(Actuals[Region] = "APMKTS"), --(Actuals[Year Month] = $G2285))</f>
        <v>0.371</v>
      </c>
      <c r="J2285" s="2">
        <v>0.39</v>
      </c>
      <c r="K2285" s="2" t="s">
        <v>2934</v>
      </c>
    </row>
    <row r="2286" spans="2:11" hidden="1" x14ac:dyDescent="0.2">
      <c r="B2286" t="s">
        <v>6</v>
      </c>
      <c r="C2286" t="s">
        <v>175</v>
      </c>
      <c r="D2286" t="s">
        <v>19</v>
      </c>
      <c r="E2286">
        <v>2021</v>
      </c>
      <c r="F2286">
        <v>6</v>
      </c>
      <c r="G2286" s="3" t="s">
        <v>124</v>
      </c>
      <c r="H2286" t="s">
        <v>2933</v>
      </c>
      <c r="I2286" s="2" cm="1">
        <f t="array" ref="I2286">SUMPRODUCT(Actuals[Price '[USD'] per UOM], --(Actuals[Commodity] = 'Consolidated'!$B2286), --(Actuals[Region] = "APMKTS"), --(Actuals[Year Month] = $G2286))</f>
        <v>0.39100000000000001</v>
      </c>
      <c r="J2286" s="2">
        <v>0.39</v>
      </c>
      <c r="K2286" s="2" t="s">
        <v>2934</v>
      </c>
    </row>
    <row r="2287" spans="2:11" hidden="1" x14ac:dyDescent="0.2">
      <c r="B2287" t="s">
        <v>6</v>
      </c>
      <c r="C2287" t="s">
        <v>175</v>
      </c>
      <c r="D2287" t="s">
        <v>19</v>
      </c>
      <c r="E2287">
        <v>2021</v>
      </c>
      <c r="F2287">
        <v>7</v>
      </c>
      <c r="G2287" s="3" t="s">
        <v>125</v>
      </c>
      <c r="H2287" t="s">
        <v>2933</v>
      </c>
      <c r="I2287" s="2" cm="1">
        <f t="array" ref="I2287">SUMPRODUCT(Actuals[Price '[USD'] per UOM], --(Actuals[Commodity] = 'Consolidated'!$B2287), --(Actuals[Region] = "APMKTS"), --(Actuals[Year Month] = $G2287))</f>
        <v>0.40200000000000002</v>
      </c>
      <c r="J2287" s="2">
        <v>0.4</v>
      </c>
      <c r="K2287" s="2" t="s">
        <v>2934</v>
      </c>
    </row>
    <row r="2288" spans="2:11" hidden="1" x14ac:dyDescent="0.2">
      <c r="B2288" t="s">
        <v>6</v>
      </c>
      <c r="C2288" t="s">
        <v>175</v>
      </c>
      <c r="D2288" t="s">
        <v>19</v>
      </c>
      <c r="E2288">
        <v>2021</v>
      </c>
      <c r="F2288">
        <v>8</v>
      </c>
      <c r="G2288" s="3" t="s">
        <v>126</v>
      </c>
      <c r="H2288" t="s">
        <v>2933</v>
      </c>
      <c r="I2288" s="2" cm="1">
        <f t="array" ref="I2288">SUMPRODUCT(Actuals[Price '[USD'] per UOM], --(Actuals[Commodity] = 'Consolidated'!$B2288), --(Actuals[Region] = "APMKTS"), --(Actuals[Year Month] = $G2288))</f>
        <v>0.44400000000000001</v>
      </c>
      <c r="J2288" s="2">
        <v>0.41500000000000004</v>
      </c>
      <c r="K2288" s="2" t="s">
        <v>2934</v>
      </c>
    </row>
    <row r="2289" spans="2:11" hidden="1" x14ac:dyDescent="0.2">
      <c r="B2289" t="s">
        <v>6</v>
      </c>
      <c r="C2289" t="s">
        <v>175</v>
      </c>
      <c r="D2289" t="s">
        <v>19</v>
      </c>
      <c r="E2289">
        <v>2021</v>
      </c>
      <c r="F2289">
        <v>9</v>
      </c>
      <c r="G2289" s="3" t="s">
        <v>127</v>
      </c>
      <c r="H2289" t="s">
        <v>2933</v>
      </c>
      <c r="I2289" s="2" cm="1">
        <f t="array" ref="I2289">SUMPRODUCT(Actuals[Price '[USD'] per UOM], --(Actuals[Commodity] = 'Consolidated'!$B2289), --(Actuals[Region] = "APMKTS"), --(Actuals[Year Month] = $G2289))</f>
        <v>0.44800000000000001</v>
      </c>
      <c r="J2289" s="2">
        <v>0.43</v>
      </c>
      <c r="K2289" s="2" t="s">
        <v>2934</v>
      </c>
    </row>
    <row r="2290" spans="2:11" hidden="1" x14ac:dyDescent="0.2">
      <c r="B2290" t="s">
        <v>6</v>
      </c>
      <c r="C2290" t="s">
        <v>175</v>
      </c>
      <c r="D2290" t="s">
        <v>19</v>
      </c>
      <c r="E2290">
        <v>2021</v>
      </c>
      <c r="F2290">
        <v>10</v>
      </c>
      <c r="G2290" s="3" t="s">
        <v>128</v>
      </c>
      <c r="H2290" t="s">
        <v>2933</v>
      </c>
      <c r="I2290" s="2" cm="1">
        <f t="array" ref="I2290">SUMPRODUCT(Actuals[Price '[USD'] per UOM], --(Actuals[Commodity] = 'Consolidated'!$B2290), --(Actuals[Region] = "APMKTS"), --(Actuals[Year Month] = $G2290))</f>
        <v>0.47799999999999998</v>
      </c>
      <c r="J2290" s="2">
        <v>0.43</v>
      </c>
      <c r="K2290" s="2" t="s">
        <v>2934</v>
      </c>
    </row>
    <row r="2291" spans="2:11" hidden="1" x14ac:dyDescent="0.2">
      <c r="B2291" t="s">
        <v>6</v>
      </c>
      <c r="C2291" t="s">
        <v>175</v>
      </c>
      <c r="D2291" t="s">
        <v>19</v>
      </c>
      <c r="E2291">
        <v>2021</v>
      </c>
      <c r="F2291">
        <v>11</v>
      </c>
      <c r="G2291" s="3" t="s">
        <v>129</v>
      </c>
      <c r="H2291" t="s">
        <v>2933</v>
      </c>
      <c r="I2291" s="2" cm="1">
        <f t="array" ref="I2291">SUMPRODUCT(Actuals[Price '[USD'] per UOM], --(Actuals[Commodity] = 'Consolidated'!$B2291), --(Actuals[Region] = "APMKTS"), --(Actuals[Year Month] = $G2291))</f>
        <v>0.55000000000000004</v>
      </c>
      <c r="J2291" s="2">
        <v>0.43</v>
      </c>
      <c r="K2291" s="2" t="s">
        <v>2934</v>
      </c>
    </row>
    <row r="2292" spans="2:11" hidden="1" x14ac:dyDescent="0.2">
      <c r="B2292" t="s">
        <v>6</v>
      </c>
      <c r="C2292" t="s">
        <v>175</v>
      </c>
      <c r="D2292" t="s">
        <v>19</v>
      </c>
      <c r="E2292">
        <v>2021</v>
      </c>
      <c r="F2292">
        <v>12</v>
      </c>
      <c r="G2292" s="3" t="s">
        <v>130</v>
      </c>
      <c r="H2292" t="s">
        <v>2933</v>
      </c>
      <c r="I2292" s="2" cm="1">
        <f t="array" ref="I2292">SUMPRODUCT(Actuals[Price '[USD'] per UOM], --(Actuals[Commodity] = 'Consolidated'!$B2292), --(Actuals[Region] = "APMKTS"), --(Actuals[Year Month] = $G2292))</f>
        <v>0.69699999999999995</v>
      </c>
      <c r="J2292" s="2">
        <v>0.43</v>
      </c>
      <c r="K2292" s="2" t="s">
        <v>2934</v>
      </c>
    </row>
    <row r="2293" spans="2:11" hidden="1" x14ac:dyDescent="0.2">
      <c r="B2293" t="s">
        <v>6</v>
      </c>
      <c r="C2293" t="s">
        <v>175</v>
      </c>
      <c r="D2293" t="s">
        <v>19</v>
      </c>
      <c r="E2293">
        <v>2022</v>
      </c>
      <c r="F2293">
        <v>1</v>
      </c>
      <c r="G2293" s="3" t="s">
        <v>131</v>
      </c>
      <c r="H2293" t="s">
        <v>2933</v>
      </c>
      <c r="I2293" s="2" cm="1">
        <f t="array" ref="I2293">SUMPRODUCT(Actuals[Price '[USD'] per UOM], --(Actuals[Commodity] = 'Consolidated'!$B2293), --(Actuals[Region] = "APMKTS"), --(Actuals[Year Month] = $G2293))</f>
        <v>0.69899999999999995</v>
      </c>
      <c r="J2293" s="2">
        <v>0.42</v>
      </c>
      <c r="K2293" s="2" t="s">
        <v>2934</v>
      </c>
    </row>
    <row r="2294" spans="2:11" hidden="1" x14ac:dyDescent="0.2">
      <c r="B2294" t="s">
        <v>6</v>
      </c>
      <c r="C2294" t="s">
        <v>175</v>
      </c>
      <c r="D2294" t="s">
        <v>19</v>
      </c>
      <c r="E2294">
        <v>2022</v>
      </c>
      <c r="F2294">
        <v>2</v>
      </c>
      <c r="G2294" s="3" t="s">
        <v>132</v>
      </c>
      <c r="H2294" t="s">
        <v>2933</v>
      </c>
      <c r="I2294" s="2" cm="1">
        <f t="array" ref="I2294">SUMPRODUCT(Actuals[Price '[USD'] per UOM], --(Actuals[Commodity] = 'Consolidated'!$B2294), --(Actuals[Region] = "APMKTS"), --(Actuals[Year Month] = $G2294))</f>
        <v>0.64100000000000001</v>
      </c>
      <c r="J2294" s="2">
        <v>0.42</v>
      </c>
      <c r="K2294" s="2" t="s">
        <v>2934</v>
      </c>
    </row>
    <row r="2295" spans="2:11" hidden="1" x14ac:dyDescent="0.2">
      <c r="B2295" t="s">
        <v>6</v>
      </c>
      <c r="C2295" t="s">
        <v>175</v>
      </c>
      <c r="D2295" t="s">
        <v>19</v>
      </c>
      <c r="E2295">
        <v>2022</v>
      </c>
      <c r="F2295">
        <v>3</v>
      </c>
      <c r="G2295" s="3" t="s">
        <v>133</v>
      </c>
      <c r="H2295" t="s">
        <v>2933</v>
      </c>
      <c r="I2295" s="2" cm="1">
        <f t="array" ref="I2295">SUMPRODUCT(Actuals[Price '[USD'] per UOM], --(Actuals[Commodity] = 'Consolidated'!$B2295), --(Actuals[Region] = "APMKTS"), --(Actuals[Year Month] = $G2295))</f>
        <v>0.68</v>
      </c>
      <c r="J2295" s="2">
        <v>0.43</v>
      </c>
      <c r="K2295" s="2" t="s">
        <v>2934</v>
      </c>
    </row>
    <row r="2296" spans="2:11" hidden="1" x14ac:dyDescent="0.2">
      <c r="B2296" t="s">
        <v>6</v>
      </c>
      <c r="C2296" t="s">
        <v>175</v>
      </c>
      <c r="D2296" t="s">
        <v>19</v>
      </c>
      <c r="E2296">
        <v>2022</v>
      </c>
      <c r="F2296">
        <v>4</v>
      </c>
      <c r="G2296" s="3" t="s">
        <v>134</v>
      </c>
      <c r="H2296" t="s">
        <v>2933</v>
      </c>
      <c r="I2296" s="2" cm="1">
        <f t="array" ref="I2296">SUMPRODUCT(Actuals[Price '[USD'] per UOM], --(Actuals[Commodity] = 'Consolidated'!$B2296), --(Actuals[Region] = "APMKTS"), --(Actuals[Year Month] = $G2296))</f>
        <v>0.68700000000000006</v>
      </c>
      <c r="J2296" s="2">
        <v>0.44500000000000001</v>
      </c>
      <c r="K2296" s="2" t="s">
        <v>2934</v>
      </c>
    </row>
    <row r="2297" spans="2:11" hidden="1" x14ac:dyDescent="0.2">
      <c r="B2297" t="s">
        <v>6</v>
      </c>
      <c r="C2297" t="s">
        <v>175</v>
      </c>
      <c r="D2297" t="s">
        <v>19</v>
      </c>
      <c r="E2297">
        <v>2022</v>
      </c>
      <c r="F2297">
        <v>5</v>
      </c>
      <c r="G2297" s="3" t="s">
        <v>135</v>
      </c>
      <c r="H2297" t="s">
        <v>2933</v>
      </c>
      <c r="I2297" s="2" cm="1">
        <f t="array" ref="I2297">SUMPRODUCT(Actuals[Price '[USD'] per UOM], --(Actuals[Commodity] = 'Consolidated'!$B2297), --(Actuals[Region] = "APMKTS"), --(Actuals[Year Month] = $G2297))</f>
        <v>0.68500000000000005</v>
      </c>
      <c r="J2297" s="2">
        <v>0.46</v>
      </c>
      <c r="K2297" s="2" t="s">
        <v>2934</v>
      </c>
    </row>
    <row r="2298" spans="2:11" hidden="1" x14ac:dyDescent="0.2">
      <c r="B2298" t="s">
        <v>6</v>
      </c>
      <c r="C2298" t="s">
        <v>175</v>
      </c>
      <c r="D2298" t="s">
        <v>19</v>
      </c>
      <c r="E2298">
        <v>2022</v>
      </c>
      <c r="F2298">
        <v>6</v>
      </c>
      <c r="G2298" s="3" t="s">
        <v>136</v>
      </c>
      <c r="H2298" t="s">
        <v>2933</v>
      </c>
      <c r="I2298" s="2" cm="1">
        <f t="array" ref="I2298">SUMPRODUCT(Actuals[Price '[USD'] per UOM], --(Actuals[Commodity] = 'Consolidated'!$B2298), --(Actuals[Region] = "APMKTS"), --(Actuals[Year Month] = $G2298))</f>
        <v>0.69499999999999995</v>
      </c>
      <c r="J2298" s="2">
        <v>0.46500000000000002</v>
      </c>
      <c r="K2298" s="2" t="s">
        <v>2934</v>
      </c>
    </row>
    <row r="2299" spans="2:11" hidden="1" x14ac:dyDescent="0.2">
      <c r="B2299" t="s">
        <v>6</v>
      </c>
      <c r="C2299" t="s">
        <v>175</v>
      </c>
      <c r="D2299" t="s">
        <v>19</v>
      </c>
      <c r="E2299">
        <v>2022</v>
      </c>
      <c r="F2299">
        <v>7</v>
      </c>
      <c r="G2299" s="3" t="s">
        <v>137</v>
      </c>
      <c r="H2299" t="s">
        <v>2933</v>
      </c>
      <c r="I2299" s="2" cm="1">
        <f t="array" ref="I2299">SUMPRODUCT(Actuals[Price '[USD'] per UOM], --(Actuals[Commodity] = 'Consolidated'!$B2299), --(Actuals[Region] = "APMKTS"), --(Actuals[Year Month] = $G2299))</f>
        <v>0.68100000000000005</v>
      </c>
      <c r="J2299" s="2">
        <v>0.47000000000000003</v>
      </c>
      <c r="K2299" s="2" t="s">
        <v>2934</v>
      </c>
    </row>
    <row r="2300" spans="2:11" hidden="1" x14ac:dyDescent="0.2">
      <c r="B2300" t="s">
        <v>6</v>
      </c>
      <c r="C2300" t="s">
        <v>175</v>
      </c>
      <c r="D2300" t="s">
        <v>19</v>
      </c>
      <c r="E2300">
        <v>2022</v>
      </c>
      <c r="F2300">
        <v>8</v>
      </c>
      <c r="G2300" s="3" t="s">
        <v>138</v>
      </c>
      <c r="H2300" t="s">
        <v>2933</v>
      </c>
      <c r="I2300" s="2" cm="1">
        <f t="array" ref="I2300">SUMPRODUCT(Actuals[Price '[USD'] per UOM], --(Actuals[Commodity] = 'Consolidated'!$B2300), --(Actuals[Region] = "APMKTS"), --(Actuals[Year Month] = $G2300))</f>
        <v>0.65800000000000003</v>
      </c>
      <c r="J2300" s="2">
        <v>0.47000000000000003</v>
      </c>
      <c r="K2300" s="2" t="s">
        <v>2934</v>
      </c>
    </row>
    <row r="2301" spans="2:11" hidden="1" x14ac:dyDescent="0.2">
      <c r="B2301" t="s">
        <v>6</v>
      </c>
      <c r="C2301" t="s">
        <v>175</v>
      </c>
      <c r="D2301" t="s">
        <v>19</v>
      </c>
      <c r="E2301">
        <v>2022</v>
      </c>
      <c r="F2301">
        <v>9</v>
      </c>
      <c r="G2301" s="3" t="s">
        <v>139</v>
      </c>
      <c r="H2301" t="s">
        <v>2933</v>
      </c>
      <c r="I2301" s="2" cm="1">
        <f t="array" ref="I2301">SUMPRODUCT(Actuals[Price '[USD'] per UOM], --(Actuals[Commodity] = 'Consolidated'!$B2301), --(Actuals[Region] = "APMKTS"), --(Actuals[Year Month] = $G2301))</f>
        <v>0.60699999999999998</v>
      </c>
      <c r="J2301" s="2">
        <v>0.46500000000000002</v>
      </c>
      <c r="K2301" s="2" t="s">
        <v>2934</v>
      </c>
    </row>
    <row r="2302" spans="2:11" hidden="1" x14ac:dyDescent="0.2">
      <c r="B2302" t="s">
        <v>6</v>
      </c>
      <c r="C2302" t="s">
        <v>175</v>
      </c>
      <c r="D2302" t="s">
        <v>19</v>
      </c>
      <c r="E2302">
        <v>2022</v>
      </c>
      <c r="F2302">
        <v>10</v>
      </c>
      <c r="G2302" s="3" t="s">
        <v>140</v>
      </c>
      <c r="H2302" t="s">
        <v>2933</v>
      </c>
      <c r="I2302" s="2" cm="1">
        <f t="array" ref="I2302">SUMPRODUCT(Actuals[Price '[USD'] per UOM], --(Actuals[Commodity] = 'Consolidated'!$B2302), --(Actuals[Region] = "APMKTS"), --(Actuals[Year Month] = $G2302))</f>
        <v>0.59799999999999998</v>
      </c>
      <c r="J2302" s="2">
        <v>0.46</v>
      </c>
      <c r="K2302" s="2" t="s">
        <v>2934</v>
      </c>
    </row>
    <row r="2303" spans="2:11" hidden="1" x14ac:dyDescent="0.2">
      <c r="B2303" t="s">
        <v>6</v>
      </c>
      <c r="C2303" t="s">
        <v>175</v>
      </c>
      <c r="D2303" t="s">
        <v>19</v>
      </c>
      <c r="E2303">
        <v>2022</v>
      </c>
      <c r="F2303">
        <v>11</v>
      </c>
      <c r="G2303" s="3" t="s">
        <v>141</v>
      </c>
      <c r="H2303" t="s">
        <v>2933</v>
      </c>
      <c r="I2303" s="2" cm="1">
        <f t="array" ref="I2303">SUMPRODUCT(Actuals[Price '[USD'] per UOM], --(Actuals[Commodity] = 'Consolidated'!$B2303), --(Actuals[Region] = "APMKTS"), --(Actuals[Year Month] = $G2303))</f>
        <v>0.68500000000000005</v>
      </c>
      <c r="J2303" s="2">
        <v>0.46</v>
      </c>
      <c r="K2303" s="2" t="s">
        <v>2934</v>
      </c>
    </row>
    <row r="2304" spans="2:11" hidden="1" x14ac:dyDescent="0.2">
      <c r="B2304" t="s">
        <v>6</v>
      </c>
      <c r="C2304" t="s">
        <v>175</v>
      </c>
      <c r="D2304" t="s">
        <v>19</v>
      </c>
      <c r="E2304">
        <v>2022</v>
      </c>
      <c r="F2304">
        <v>12</v>
      </c>
      <c r="G2304" s="3" t="s">
        <v>142</v>
      </c>
      <c r="H2304" t="s">
        <v>2933</v>
      </c>
      <c r="I2304" s="2" cm="1">
        <f t="array" ref="I2304">SUMPRODUCT(Actuals[Price '[USD'] per UOM], --(Actuals[Commodity] = 'Consolidated'!$B2304), --(Actuals[Region] = "APMKTS"), --(Actuals[Year Month] = $G2304))</f>
        <v>0.74399999999999999</v>
      </c>
      <c r="J2304" s="2">
        <v>0.46</v>
      </c>
      <c r="K2304" s="2" t="s">
        <v>2934</v>
      </c>
    </row>
    <row r="2305" spans="2:11" hidden="1" x14ac:dyDescent="0.2">
      <c r="B2305" t="s">
        <v>6</v>
      </c>
      <c r="C2305" t="s">
        <v>179</v>
      </c>
      <c r="D2305" t="s">
        <v>22</v>
      </c>
      <c r="E2305">
        <v>2021</v>
      </c>
      <c r="F2305">
        <v>2</v>
      </c>
      <c r="G2305" s="3" t="s">
        <v>120</v>
      </c>
      <c r="H2305" t="s">
        <v>2933</v>
      </c>
      <c r="I2305" s="2" cm="1">
        <f t="array" ref="I230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2305" s="2">
        <v>0.6944553</v>
      </c>
      <c r="K2305" s="2" t="s">
        <v>2934</v>
      </c>
    </row>
    <row r="2306" spans="2:11" hidden="1" x14ac:dyDescent="0.2">
      <c r="B2306" t="s">
        <v>6</v>
      </c>
      <c r="C2306" t="s">
        <v>179</v>
      </c>
      <c r="D2306" t="s">
        <v>22</v>
      </c>
      <c r="E2306">
        <v>2021</v>
      </c>
      <c r="F2306">
        <v>3</v>
      </c>
      <c r="G2306" s="3" t="s">
        <v>121</v>
      </c>
      <c r="H2306" t="s">
        <v>2933</v>
      </c>
      <c r="I2306" s="2" cm="1">
        <f t="array" ref="I2306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306" s="2">
        <v>0.6944553</v>
      </c>
      <c r="K2306" s="2" t="s">
        <v>2934</v>
      </c>
    </row>
    <row r="2307" spans="2:11" hidden="1" x14ac:dyDescent="0.2">
      <c r="B2307" t="s">
        <v>6</v>
      </c>
      <c r="C2307" t="s">
        <v>179</v>
      </c>
      <c r="D2307" t="s">
        <v>22</v>
      </c>
      <c r="E2307">
        <v>2021</v>
      </c>
      <c r="F2307">
        <v>4</v>
      </c>
      <c r="G2307" s="3" t="s">
        <v>122</v>
      </c>
      <c r="H2307" t="s">
        <v>2933</v>
      </c>
      <c r="I2307" s="2" cm="1">
        <f t="array" ref="I230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307" s="2">
        <v>0.70547840000000006</v>
      </c>
      <c r="K2307" s="2" t="s">
        <v>2934</v>
      </c>
    </row>
    <row r="2308" spans="2:11" hidden="1" x14ac:dyDescent="0.2">
      <c r="B2308" t="s">
        <v>6</v>
      </c>
      <c r="C2308" t="s">
        <v>179</v>
      </c>
      <c r="D2308" t="s">
        <v>22</v>
      </c>
      <c r="E2308">
        <v>2021</v>
      </c>
      <c r="F2308">
        <v>5</v>
      </c>
      <c r="G2308" s="3" t="s">
        <v>123</v>
      </c>
      <c r="H2308" t="s">
        <v>2933</v>
      </c>
      <c r="I2308" s="2" cm="1">
        <f t="array" ref="I2308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308" s="2">
        <v>0.71098994999999998</v>
      </c>
      <c r="K2308" s="2" t="s">
        <v>2934</v>
      </c>
    </row>
    <row r="2309" spans="2:11" hidden="1" x14ac:dyDescent="0.2">
      <c r="B2309" t="s">
        <v>6</v>
      </c>
      <c r="C2309" t="s">
        <v>179</v>
      </c>
      <c r="D2309" t="s">
        <v>22</v>
      </c>
      <c r="E2309">
        <v>2021</v>
      </c>
      <c r="F2309">
        <v>6</v>
      </c>
      <c r="G2309" s="3" t="s">
        <v>124</v>
      </c>
      <c r="H2309" t="s">
        <v>2933</v>
      </c>
      <c r="I2309" s="2" cm="1">
        <f t="array" ref="I2309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309" s="2">
        <v>0.71098994999999998</v>
      </c>
      <c r="K2309" s="2" t="s">
        <v>2934</v>
      </c>
    </row>
    <row r="2310" spans="2:11" hidden="1" x14ac:dyDescent="0.2">
      <c r="B2310" t="s">
        <v>6</v>
      </c>
      <c r="C2310" t="s">
        <v>179</v>
      </c>
      <c r="D2310" t="s">
        <v>22</v>
      </c>
      <c r="E2310">
        <v>2021</v>
      </c>
      <c r="F2310">
        <v>7</v>
      </c>
      <c r="G2310" s="3" t="s">
        <v>125</v>
      </c>
      <c r="H2310" t="s">
        <v>2933</v>
      </c>
      <c r="I2310" s="2" cm="1">
        <f t="array" ref="I2310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310" s="2">
        <v>0.6944553</v>
      </c>
      <c r="K2310" s="2" t="s">
        <v>2934</v>
      </c>
    </row>
    <row r="2311" spans="2:11" hidden="1" x14ac:dyDescent="0.2">
      <c r="B2311" t="s">
        <v>6</v>
      </c>
      <c r="C2311" t="s">
        <v>179</v>
      </c>
      <c r="D2311" t="s">
        <v>22</v>
      </c>
      <c r="E2311">
        <v>2021</v>
      </c>
      <c r="F2311">
        <v>8</v>
      </c>
      <c r="G2311" s="3" t="s">
        <v>126</v>
      </c>
      <c r="H2311" t="s">
        <v>2933</v>
      </c>
      <c r="I2311" s="2" cm="1">
        <f t="array" ref="I2311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311" s="2">
        <v>0.68343220000000005</v>
      </c>
      <c r="K2311" s="2" t="s">
        <v>2934</v>
      </c>
    </row>
    <row r="2312" spans="2:11" hidden="1" x14ac:dyDescent="0.2">
      <c r="B2312" t="s">
        <v>6</v>
      </c>
      <c r="C2312" t="s">
        <v>179</v>
      </c>
      <c r="D2312" t="s">
        <v>22</v>
      </c>
      <c r="E2312">
        <v>2021</v>
      </c>
      <c r="F2312">
        <v>9</v>
      </c>
      <c r="G2312" s="3" t="s">
        <v>127</v>
      </c>
      <c r="H2312" t="s">
        <v>2933</v>
      </c>
      <c r="I2312" s="2" cm="1">
        <f t="array" ref="I231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312" s="2">
        <v>0.68343220000000005</v>
      </c>
      <c r="K2312" s="2" t="s">
        <v>2934</v>
      </c>
    </row>
    <row r="2313" spans="2:11" hidden="1" x14ac:dyDescent="0.2">
      <c r="B2313" t="s">
        <v>6</v>
      </c>
      <c r="C2313" t="s">
        <v>179</v>
      </c>
      <c r="D2313" t="s">
        <v>22</v>
      </c>
      <c r="E2313">
        <v>2021</v>
      </c>
      <c r="F2313">
        <v>10</v>
      </c>
      <c r="G2313" s="3" t="s">
        <v>128</v>
      </c>
      <c r="H2313" t="s">
        <v>2933</v>
      </c>
      <c r="I2313" s="2" cm="1">
        <f t="array" ref="I2313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313" s="2">
        <v>0.68343220000000005</v>
      </c>
      <c r="K2313" s="2" t="s">
        <v>2934</v>
      </c>
    </row>
    <row r="2314" spans="2:11" hidden="1" x14ac:dyDescent="0.2">
      <c r="B2314" t="s">
        <v>6</v>
      </c>
      <c r="C2314" t="s">
        <v>179</v>
      </c>
      <c r="D2314" t="s">
        <v>22</v>
      </c>
      <c r="E2314">
        <v>2021</v>
      </c>
      <c r="F2314">
        <v>11</v>
      </c>
      <c r="G2314" s="3" t="s">
        <v>129</v>
      </c>
      <c r="H2314" t="s">
        <v>2933</v>
      </c>
      <c r="I2314" s="2" cm="1">
        <f t="array" ref="I231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314" s="2">
        <v>0.68343220000000005</v>
      </c>
      <c r="K2314" s="2" t="s">
        <v>2934</v>
      </c>
    </row>
    <row r="2315" spans="2:11" hidden="1" x14ac:dyDescent="0.2">
      <c r="B2315" t="s">
        <v>6</v>
      </c>
      <c r="C2315" t="s">
        <v>179</v>
      </c>
      <c r="D2315" t="s">
        <v>22</v>
      </c>
      <c r="E2315">
        <v>2021</v>
      </c>
      <c r="F2315">
        <v>12</v>
      </c>
      <c r="G2315" s="3" t="s">
        <v>130</v>
      </c>
      <c r="H2315" t="s">
        <v>2933</v>
      </c>
      <c r="I2315" s="2" cm="1">
        <f t="array" ref="I231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315" s="2">
        <v>0.68343220000000005</v>
      </c>
      <c r="K2315" s="2" t="s">
        <v>2934</v>
      </c>
    </row>
    <row r="2316" spans="2:11" hidden="1" x14ac:dyDescent="0.2">
      <c r="B2316" t="s">
        <v>6</v>
      </c>
      <c r="C2316" t="s">
        <v>179</v>
      </c>
      <c r="D2316" t="s">
        <v>22</v>
      </c>
      <c r="E2316">
        <v>2022</v>
      </c>
      <c r="F2316">
        <v>1</v>
      </c>
      <c r="G2316" s="3" t="s">
        <v>131</v>
      </c>
      <c r="H2316" t="s">
        <v>2933</v>
      </c>
      <c r="I2316" s="2" cm="1">
        <f t="array" ref="I231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316" s="2">
        <v>0.68343220000000005</v>
      </c>
      <c r="K2316" s="2" t="s">
        <v>2934</v>
      </c>
    </row>
    <row r="2317" spans="2:11" hidden="1" x14ac:dyDescent="0.2">
      <c r="B2317" t="s">
        <v>6</v>
      </c>
      <c r="C2317" t="s">
        <v>179</v>
      </c>
      <c r="D2317" t="s">
        <v>22</v>
      </c>
      <c r="E2317">
        <v>2022</v>
      </c>
      <c r="F2317">
        <v>2</v>
      </c>
      <c r="G2317" s="3" t="s">
        <v>132</v>
      </c>
      <c r="H2317" t="s">
        <v>2933</v>
      </c>
      <c r="I2317" s="2" cm="1">
        <f t="array" ref="I231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317" s="2">
        <v>0.68343220000000005</v>
      </c>
      <c r="K2317" s="2" t="s">
        <v>2934</v>
      </c>
    </row>
    <row r="2318" spans="2:11" hidden="1" x14ac:dyDescent="0.2">
      <c r="B2318" t="s">
        <v>6</v>
      </c>
      <c r="C2318" t="s">
        <v>179</v>
      </c>
      <c r="D2318" t="s">
        <v>22</v>
      </c>
      <c r="E2318">
        <v>2022</v>
      </c>
      <c r="F2318">
        <v>3</v>
      </c>
      <c r="G2318" s="3" t="s">
        <v>133</v>
      </c>
      <c r="H2318" t="s">
        <v>2933</v>
      </c>
      <c r="I2318" s="2" cm="1">
        <f t="array" ref="I2318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318" s="2">
        <v>0.68894374999999997</v>
      </c>
      <c r="K2318" s="2" t="s">
        <v>2934</v>
      </c>
    </row>
    <row r="2319" spans="2:11" hidden="1" x14ac:dyDescent="0.2">
      <c r="B2319" t="s">
        <v>6</v>
      </c>
      <c r="C2319" t="s">
        <v>179</v>
      </c>
      <c r="D2319" t="s">
        <v>22</v>
      </c>
      <c r="E2319">
        <v>2022</v>
      </c>
      <c r="F2319">
        <v>4</v>
      </c>
      <c r="G2319" s="3" t="s">
        <v>134</v>
      </c>
      <c r="H2319" t="s">
        <v>2933</v>
      </c>
      <c r="I2319" s="2" cm="1">
        <f t="array" ref="I231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319" s="2">
        <v>0.69996685000000003</v>
      </c>
      <c r="K2319" s="2" t="s">
        <v>2934</v>
      </c>
    </row>
    <row r="2320" spans="2:11" hidden="1" x14ac:dyDescent="0.2">
      <c r="B2320" t="s">
        <v>6</v>
      </c>
      <c r="C2320" t="s">
        <v>179</v>
      </c>
      <c r="D2320" t="s">
        <v>22</v>
      </c>
      <c r="E2320">
        <v>2022</v>
      </c>
      <c r="F2320">
        <v>5</v>
      </c>
      <c r="G2320" s="3" t="s">
        <v>135</v>
      </c>
      <c r="H2320" t="s">
        <v>2933</v>
      </c>
      <c r="I2320" s="2" cm="1">
        <f t="array" ref="I232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320" s="2">
        <v>0.71098994999999998</v>
      </c>
      <c r="K2320" s="2" t="s">
        <v>2934</v>
      </c>
    </row>
    <row r="2321" spans="2:11" hidden="1" x14ac:dyDescent="0.2">
      <c r="B2321" t="s">
        <v>6</v>
      </c>
      <c r="C2321" t="s">
        <v>179</v>
      </c>
      <c r="D2321" t="s">
        <v>22</v>
      </c>
      <c r="E2321">
        <v>2022</v>
      </c>
      <c r="F2321">
        <v>6</v>
      </c>
      <c r="G2321" s="3" t="s">
        <v>136</v>
      </c>
      <c r="H2321" t="s">
        <v>2933</v>
      </c>
      <c r="I2321" s="2" cm="1">
        <f t="array" ref="I232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321" s="2">
        <v>0.71098994999999998</v>
      </c>
      <c r="K2321" s="2" t="s">
        <v>2934</v>
      </c>
    </row>
    <row r="2322" spans="2:11" hidden="1" x14ac:dyDescent="0.2">
      <c r="B2322" t="s">
        <v>6</v>
      </c>
      <c r="C2322" t="s">
        <v>179</v>
      </c>
      <c r="D2322" t="s">
        <v>22</v>
      </c>
      <c r="E2322">
        <v>2022</v>
      </c>
      <c r="F2322">
        <v>7</v>
      </c>
      <c r="G2322" s="3" t="s">
        <v>137</v>
      </c>
      <c r="H2322" t="s">
        <v>2933</v>
      </c>
      <c r="I2322" s="2" cm="1">
        <f t="array" ref="I232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322" s="2">
        <v>0.69996685000000003</v>
      </c>
      <c r="K2322" s="2" t="s">
        <v>2934</v>
      </c>
    </row>
    <row r="2323" spans="2:11" hidden="1" x14ac:dyDescent="0.2">
      <c r="B2323" t="s">
        <v>6</v>
      </c>
      <c r="C2323" t="s">
        <v>179</v>
      </c>
      <c r="D2323" t="s">
        <v>22</v>
      </c>
      <c r="E2323">
        <v>2022</v>
      </c>
      <c r="F2323">
        <v>8</v>
      </c>
      <c r="G2323" s="3" t="s">
        <v>138</v>
      </c>
      <c r="H2323" t="s">
        <v>2933</v>
      </c>
      <c r="I2323" s="2" cm="1">
        <f t="array" ref="I232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323" s="2">
        <v>0.69996685000000003</v>
      </c>
      <c r="K2323" s="2" t="s">
        <v>2934</v>
      </c>
    </row>
    <row r="2324" spans="2:11" hidden="1" x14ac:dyDescent="0.2">
      <c r="B2324" t="s">
        <v>6</v>
      </c>
      <c r="C2324" t="s">
        <v>179</v>
      </c>
      <c r="D2324" t="s">
        <v>22</v>
      </c>
      <c r="E2324">
        <v>2022</v>
      </c>
      <c r="F2324">
        <v>9</v>
      </c>
      <c r="G2324" s="3" t="s">
        <v>139</v>
      </c>
      <c r="H2324" t="s">
        <v>2933</v>
      </c>
      <c r="I2324" s="2" cm="1">
        <f t="array" ref="I232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324" s="2">
        <v>0.69996685000000003</v>
      </c>
      <c r="K2324" s="2" t="s">
        <v>2934</v>
      </c>
    </row>
    <row r="2325" spans="2:11" hidden="1" x14ac:dyDescent="0.2">
      <c r="B2325" t="s">
        <v>6</v>
      </c>
      <c r="C2325" t="s">
        <v>179</v>
      </c>
      <c r="D2325" t="s">
        <v>22</v>
      </c>
      <c r="E2325">
        <v>2022</v>
      </c>
      <c r="F2325">
        <v>10</v>
      </c>
      <c r="G2325" s="3" t="s">
        <v>140</v>
      </c>
      <c r="H2325" t="s">
        <v>2933</v>
      </c>
      <c r="I2325" s="2" cm="1">
        <f t="array" ref="I232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325" s="2">
        <v>0.70547840000000006</v>
      </c>
      <c r="K2325" s="2" t="s">
        <v>2934</v>
      </c>
    </row>
    <row r="2326" spans="2:11" hidden="1" x14ac:dyDescent="0.2">
      <c r="B2326" t="s">
        <v>6</v>
      </c>
      <c r="C2326" t="s">
        <v>179</v>
      </c>
      <c r="D2326" t="s">
        <v>22</v>
      </c>
      <c r="E2326">
        <v>2022</v>
      </c>
      <c r="F2326">
        <v>11</v>
      </c>
      <c r="G2326" s="3" t="s">
        <v>141</v>
      </c>
      <c r="H2326" t="s">
        <v>2933</v>
      </c>
      <c r="I2326" s="2" cm="1">
        <f t="array" ref="I232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326" s="2">
        <v>0.70547840000000006</v>
      </c>
      <c r="K2326" s="2" t="s">
        <v>2934</v>
      </c>
    </row>
    <row r="2327" spans="2:11" hidden="1" x14ac:dyDescent="0.2">
      <c r="B2327" t="s">
        <v>6</v>
      </c>
      <c r="C2327" t="s">
        <v>179</v>
      </c>
      <c r="D2327" t="s">
        <v>22</v>
      </c>
      <c r="E2327">
        <v>2022</v>
      </c>
      <c r="F2327">
        <v>12</v>
      </c>
      <c r="G2327" s="3" t="s">
        <v>142</v>
      </c>
      <c r="H2327" t="s">
        <v>2933</v>
      </c>
      <c r="I2327" s="2" cm="1">
        <f t="array" ref="I232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327" s="2">
        <v>0.70547840000000006</v>
      </c>
      <c r="K2327" s="2" t="s">
        <v>2934</v>
      </c>
    </row>
    <row r="2328" spans="2:11" hidden="1" x14ac:dyDescent="0.2">
      <c r="B2328" t="s">
        <v>6</v>
      </c>
      <c r="C2328" t="s">
        <v>186</v>
      </c>
      <c r="D2328" t="s">
        <v>20</v>
      </c>
      <c r="E2328">
        <v>2021</v>
      </c>
      <c r="F2328">
        <v>2</v>
      </c>
      <c r="G2328" s="3" t="s">
        <v>120</v>
      </c>
      <c r="H2328" t="s">
        <v>2933</v>
      </c>
      <c r="I2328" s="2" cm="1">
        <f t="array" ref="I2328">SUMPRODUCT(CAUWEP176[Value], --(CAUWEP176[Year] = Consolidated[[#This Row],[Year]]), --(CAUWEP176[Month] = Consolidated[[#This Row],[Month]]))</f>
        <v>0.63500000000000001</v>
      </c>
      <c r="J2328" s="2">
        <v>0.63946406820950064</v>
      </c>
      <c r="K2328" s="2" t="s">
        <v>2934</v>
      </c>
    </row>
    <row r="2329" spans="2:11" hidden="1" x14ac:dyDescent="0.2">
      <c r="B2329" t="s">
        <v>6</v>
      </c>
      <c r="C2329" t="s">
        <v>186</v>
      </c>
      <c r="D2329" t="s">
        <v>20</v>
      </c>
      <c r="E2329">
        <v>2021</v>
      </c>
      <c r="F2329">
        <v>3</v>
      </c>
      <c r="G2329" s="3" t="s">
        <v>121</v>
      </c>
      <c r="H2329" t="s">
        <v>2933</v>
      </c>
      <c r="I2329" s="2" cm="1">
        <f t="array" ref="I2329">SUMPRODUCT(CAUWEP176[Value], --(CAUWEP176[Year] = Consolidated[[#This Row],[Year]]), --(CAUWEP176[Month] = Consolidated[[#This Row],[Month]]))</f>
        <v>0.626</v>
      </c>
      <c r="J2329" s="2">
        <v>0.63946406820950064</v>
      </c>
      <c r="K2329" s="2" t="s">
        <v>2934</v>
      </c>
    </row>
    <row r="2330" spans="2:11" hidden="1" x14ac:dyDescent="0.2">
      <c r="B2330" t="s">
        <v>6</v>
      </c>
      <c r="C2330" t="s">
        <v>186</v>
      </c>
      <c r="D2330" t="s">
        <v>20</v>
      </c>
      <c r="E2330">
        <v>2021</v>
      </c>
      <c r="F2330">
        <v>4</v>
      </c>
      <c r="G2330" s="3" t="s">
        <v>122</v>
      </c>
      <c r="H2330" t="s">
        <v>2933</v>
      </c>
      <c r="I2330" s="2" cm="1">
        <f t="array" ref="I2330">SUMPRODUCT(CAUWEP176[Value], --(CAUWEP176[Year] = Consolidated[[#This Row],[Year]]), --(CAUWEP176[Month] = Consolidated[[#This Row],[Month]]))</f>
        <v>0.66800000000000004</v>
      </c>
      <c r="J2330" s="2">
        <v>0.63946406820950064</v>
      </c>
      <c r="K2330" s="2" t="s">
        <v>2934</v>
      </c>
    </row>
    <row r="2331" spans="2:11" hidden="1" x14ac:dyDescent="0.2">
      <c r="B2331" t="s">
        <v>6</v>
      </c>
      <c r="C2331" t="s">
        <v>186</v>
      </c>
      <c r="D2331" t="s">
        <v>20</v>
      </c>
      <c r="E2331">
        <v>2021</v>
      </c>
      <c r="F2331">
        <v>5</v>
      </c>
      <c r="G2331" s="3" t="s">
        <v>123</v>
      </c>
      <c r="H2331" t="s">
        <v>2933</v>
      </c>
      <c r="I2331" s="2" cm="1">
        <f t="array" ref="I2331">SUMPRODUCT(CAUWEP176[Value], --(CAUWEP176[Year] = Consolidated[[#This Row],[Year]]), --(CAUWEP176[Month] = Consolidated[[#This Row],[Month]]))</f>
        <v>0.66800000000000004</v>
      </c>
      <c r="J2331" s="2">
        <v>0.63946406820950064</v>
      </c>
      <c r="K2331" s="2" t="s">
        <v>2934</v>
      </c>
    </row>
    <row r="2332" spans="2:11" hidden="1" x14ac:dyDescent="0.2">
      <c r="B2332" t="s">
        <v>6</v>
      </c>
      <c r="C2332" t="s">
        <v>186</v>
      </c>
      <c r="D2332" t="s">
        <v>20</v>
      </c>
      <c r="E2332">
        <v>2021</v>
      </c>
      <c r="F2332">
        <v>6</v>
      </c>
      <c r="G2332" s="3" t="s">
        <v>124</v>
      </c>
      <c r="H2332" t="s">
        <v>2933</v>
      </c>
      <c r="I2332" s="2" cm="1">
        <f t="array" ref="I2332">SUMPRODUCT(CAUWEP176[Value], --(CAUWEP176[Year] = Consolidated[[#This Row],[Year]]), --(CAUWEP176[Month] = Consolidated[[#This Row],[Month]]))</f>
        <v>0.66800000000000004</v>
      </c>
      <c r="J2332" s="2">
        <v>0.63946406820950064</v>
      </c>
      <c r="K2332" s="2" t="s">
        <v>2934</v>
      </c>
    </row>
    <row r="2333" spans="2:11" hidden="1" x14ac:dyDescent="0.2">
      <c r="B2333" t="s">
        <v>6</v>
      </c>
      <c r="C2333" t="s">
        <v>186</v>
      </c>
      <c r="D2333" t="s">
        <v>20</v>
      </c>
      <c r="E2333">
        <v>2021</v>
      </c>
      <c r="F2333">
        <v>7</v>
      </c>
      <c r="G2333" s="3" t="s">
        <v>125</v>
      </c>
      <c r="H2333" t="s">
        <v>2933</v>
      </c>
      <c r="I2333" s="2" cm="1">
        <f t="array" ref="I2333">SUMPRODUCT(CAUWEP176[Value], --(CAUWEP176[Year] = Consolidated[[#This Row],[Year]]), --(CAUWEP176[Month] = Consolidated[[#This Row],[Month]]))</f>
        <v>0.745</v>
      </c>
      <c r="J2333" s="2">
        <v>0.66382460414129119</v>
      </c>
      <c r="K2333" s="2" t="s">
        <v>2934</v>
      </c>
    </row>
    <row r="2334" spans="2:11" hidden="1" x14ac:dyDescent="0.2">
      <c r="B2334" t="s">
        <v>6</v>
      </c>
      <c r="C2334" t="s">
        <v>186</v>
      </c>
      <c r="D2334" t="s">
        <v>20</v>
      </c>
      <c r="E2334">
        <v>2021</v>
      </c>
      <c r="F2334">
        <v>8</v>
      </c>
      <c r="G2334" s="3" t="s">
        <v>126</v>
      </c>
      <c r="H2334" t="s">
        <v>2933</v>
      </c>
      <c r="I2334" s="2" cm="1">
        <f t="array" ref="I2334">SUMPRODUCT(CAUWEP176[Value], --(CAUWEP176[Year] = Consolidated[[#This Row],[Year]]), --(CAUWEP176[Month] = Consolidated[[#This Row],[Month]]))</f>
        <v>0.745</v>
      </c>
      <c r="J2334" s="2">
        <v>0.66382460414129119</v>
      </c>
      <c r="K2334" s="2" t="s">
        <v>2934</v>
      </c>
    </row>
    <row r="2335" spans="2:11" hidden="1" x14ac:dyDescent="0.2">
      <c r="B2335" t="s">
        <v>6</v>
      </c>
      <c r="C2335" t="s">
        <v>186</v>
      </c>
      <c r="D2335" t="s">
        <v>20</v>
      </c>
      <c r="E2335">
        <v>2021</v>
      </c>
      <c r="F2335">
        <v>9</v>
      </c>
      <c r="G2335" s="3" t="s">
        <v>127</v>
      </c>
      <c r="H2335" t="s">
        <v>2933</v>
      </c>
      <c r="I2335" s="2" cm="1">
        <f t="array" ref="I2335">SUMPRODUCT(CAUWEP176[Value], --(CAUWEP176[Year] = Consolidated[[#This Row],[Year]]), --(CAUWEP176[Month] = Consolidated[[#This Row],[Month]]))</f>
        <v>0.745</v>
      </c>
      <c r="J2335" s="2">
        <v>0.66382460414129119</v>
      </c>
      <c r="K2335" s="2" t="s">
        <v>2934</v>
      </c>
    </row>
    <row r="2336" spans="2:11" hidden="1" x14ac:dyDescent="0.2">
      <c r="B2336" t="s">
        <v>6</v>
      </c>
      <c r="C2336" t="s">
        <v>186</v>
      </c>
      <c r="D2336" t="s">
        <v>20</v>
      </c>
      <c r="E2336">
        <v>2021</v>
      </c>
      <c r="F2336">
        <v>10</v>
      </c>
      <c r="G2336" s="3" t="s">
        <v>128</v>
      </c>
      <c r="H2336" t="s">
        <v>2933</v>
      </c>
      <c r="I2336" s="2" cm="1">
        <f t="array" ref="I2336">SUMPRODUCT(CAUWEP176[Value], --(CAUWEP176[Year] = Consolidated[[#This Row],[Year]]), --(CAUWEP176[Month] = Consolidated[[#This Row],[Month]]))</f>
        <v>0.88100000000000001</v>
      </c>
      <c r="J2336" s="2">
        <v>0.68209500609013407</v>
      </c>
      <c r="K2336" s="2" t="s">
        <v>2934</v>
      </c>
    </row>
    <row r="2337" spans="2:11" hidden="1" x14ac:dyDescent="0.2">
      <c r="B2337" t="s">
        <v>6</v>
      </c>
      <c r="C2337" t="s">
        <v>186</v>
      </c>
      <c r="D2337" t="s">
        <v>20</v>
      </c>
      <c r="E2337">
        <v>2021</v>
      </c>
      <c r="F2337">
        <v>11</v>
      </c>
      <c r="G2337" s="3" t="s">
        <v>129</v>
      </c>
      <c r="H2337" t="s">
        <v>2933</v>
      </c>
      <c r="I2337" s="2" cm="1">
        <f t="array" ref="I2337">SUMPRODUCT(CAUWEP176[Value], --(CAUWEP176[Year] = Consolidated[[#This Row],[Year]]), --(CAUWEP176[Month] = Consolidated[[#This Row],[Month]]))</f>
        <v>0.88100000000000001</v>
      </c>
      <c r="J2337" s="2">
        <v>0.68209500609013407</v>
      </c>
      <c r="K2337" s="2" t="s">
        <v>2934</v>
      </c>
    </row>
    <row r="2338" spans="2:11" hidden="1" x14ac:dyDescent="0.2">
      <c r="B2338" t="s">
        <v>6</v>
      </c>
      <c r="C2338" t="s">
        <v>186</v>
      </c>
      <c r="D2338" t="s">
        <v>20</v>
      </c>
      <c r="E2338">
        <v>2021</v>
      </c>
      <c r="F2338">
        <v>12</v>
      </c>
      <c r="G2338" s="3" t="s">
        <v>130</v>
      </c>
      <c r="H2338" t="s">
        <v>2933</v>
      </c>
      <c r="I2338" s="2" cm="1">
        <f t="array" ref="I2338">SUMPRODUCT(CAUWEP176[Value], --(CAUWEP176[Year] = Consolidated[[#This Row],[Year]]), --(CAUWEP176[Month] = Consolidated[[#This Row],[Month]]))</f>
        <v>0.88100000000000001</v>
      </c>
      <c r="J2338" s="2">
        <v>0.68209500609013407</v>
      </c>
      <c r="K2338" s="2" t="s">
        <v>2934</v>
      </c>
    </row>
    <row r="2339" spans="2:11" hidden="1" x14ac:dyDescent="0.2">
      <c r="B2339" t="s">
        <v>6</v>
      </c>
      <c r="C2339" t="s">
        <v>186</v>
      </c>
      <c r="D2339" t="s">
        <v>20</v>
      </c>
      <c r="E2339">
        <v>2022</v>
      </c>
      <c r="F2339">
        <v>1</v>
      </c>
      <c r="G2339" s="3" t="s">
        <v>131</v>
      </c>
      <c r="H2339" t="s">
        <v>2933</v>
      </c>
      <c r="I2339" s="2" cm="1">
        <f t="array" ref="I2339">SUMPRODUCT(CAUWEP176[Value], --(CAUWEP176[Year] = Consolidated[[#This Row],[Year]]), --(CAUWEP176[Month] = Consolidated[[#This Row],[Month]]))</f>
        <v>0.88100000000000001</v>
      </c>
      <c r="J2339" s="2">
        <v>0.70645554202192451</v>
      </c>
      <c r="K2339" s="2" t="s">
        <v>2934</v>
      </c>
    </row>
    <row r="2340" spans="2:11" hidden="1" x14ac:dyDescent="0.2">
      <c r="B2340" t="s">
        <v>6</v>
      </c>
      <c r="C2340" t="s">
        <v>186</v>
      </c>
      <c r="D2340" t="s">
        <v>20</v>
      </c>
      <c r="E2340">
        <v>2022</v>
      </c>
      <c r="F2340">
        <v>2</v>
      </c>
      <c r="G2340" s="3" t="s">
        <v>132</v>
      </c>
      <c r="H2340" t="s">
        <v>2933</v>
      </c>
      <c r="I2340" s="2" cm="1">
        <f t="array" ref="I2340">SUMPRODUCT(CAUWEP176[Value], --(CAUWEP176[Year] = Consolidated[[#This Row],[Year]]), --(CAUWEP176[Month] = Consolidated[[#This Row],[Month]]))</f>
        <v>0.88100000000000001</v>
      </c>
      <c r="J2340" s="2">
        <v>0.70645554202192451</v>
      </c>
      <c r="K2340" s="2" t="s">
        <v>2934</v>
      </c>
    </row>
    <row r="2341" spans="2:11" hidden="1" x14ac:dyDescent="0.2">
      <c r="B2341" t="s">
        <v>6</v>
      </c>
      <c r="C2341" t="s">
        <v>186</v>
      </c>
      <c r="D2341" t="s">
        <v>20</v>
      </c>
      <c r="E2341">
        <v>2022</v>
      </c>
      <c r="F2341">
        <v>3</v>
      </c>
      <c r="G2341" s="3" t="s">
        <v>133</v>
      </c>
      <c r="H2341" t="s">
        <v>2933</v>
      </c>
      <c r="I2341" s="2" cm="1">
        <f t="array" ref="I2341">SUMPRODUCT(CAUWEP176[Value], --(CAUWEP176[Year] = Consolidated[[#This Row],[Year]]), --(CAUWEP176[Month] = Consolidated[[#This Row],[Month]]))</f>
        <v>0.88100000000000001</v>
      </c>
      <c r="J2341" s="2">
        <v>0.70645554202192451</v>
      </c>
      <c r="K2341" s="2" t="s">
        <v>2934</v>
      </c>
    </row>
    <row r="2342" spans="2:11" hidden="1" x14ac:dyDescent="0.2">
      <c r="B2342" t="s">
        <v>6</v>
      </c>
      <c r="C2342" t="s">
        <v>186</v>
      </c>
      <c r="D2342" t="s">
        <v>20</v>
      </c>
      <c r="E2342">
        <v>2022</v>
      </c>
      <c r="F2342">
        <v>4</v>
      </c>
      <c r="G2342" s="3" t="s">
        <v>134</v>
      </c>
      <c r="H2342" t="s">
        <v>2933</v>
      </c>
      <c r="I2342" s="2" cm="1">
        <f t="array" ref="I2342">SUMPRODUCT(CAUWEP176[Value], --(CAUWEP176[Year] = Consolidated[[#This Row],[Year]]), --(CAUWEP176[Month] = Consolidated[[#This Row],[Month]]))</f>
        <v>0.88100000000000001</v>
      </c>
      <c r="J2342" s="2">
        <v>0.71863580998781973</v>
      </c>
      <c r="K2342" s="2" t="s">
        <v>2934</v>
      </c>
    </row>
    <row r="2343" spans="2:11" hidden="1" x14ac:dyDescent="0.2">
      <c r="B2343" t="s">
        <v>6</v>
      </c>
      <c r="C2343" t="s">
        <v>186</v>
      </c>
      <c r="D2343" t="s">
        <v>20</v>
      </c>
      <c r="E2343">
        <v>2022</v>
      </c>
      <c r="F2343">
        <v>5</v>
      </c>
      <c r="G2343" s="3" t="s">
        <v>135</v>
      </c>
      <c r="H2343" t="s">
        <v>2933</v>
      </c>
      <c r="I2343" s="2" cm="1">
        <f t="array" ref="I2343">SUMPRODUCT(CAUWEP176[Value], --(CAUWEP176[Year] = Consolidated[[#This Row],[Year]]), --(CAUWEP176[Month] = Consolidated[[#This Row],[Month]]))</f>
        <v>0.88100000000000001</v>
      </c>
      <c r="J2343" s="2">
        <v>0.71863580998781973</v>
      </c>
      <c r="K2343" s="2" t="s">
        <v>2934</v>
      </c>
    </row>
    <row r="2344" spans="2:11" hidden="1" x14ac:dyDescent="0.2">
      <c r="B2344" t="s">
        <v>6</v>
      </c>
      <c r="C2344" t="s">
        <v>186</v>
      </c>
      <c r="D2344" t="s">
        <v>20</v>
      </c>
      <c r="E2344">
        <v>2022</v>
      </c>
      <c r="F2344">
        <v>6</v>
      </c>
      <c r="G2344" s="3" t="s">
        <v>136</v>
      </c>
      <c r="H2344" t="s">
        <v>2933</v>
      </c>
      <c r="I2344" s="2" cm="1">
        <f t="array" ref="I2344">SUMPRODUCT(CAUWEP176[Value], --(CAUWEP176[Year] = Consolidated[[#This Row],[Year]]), --(CAUWEP176[Month] = Consolidated[[#This Row],[Month]]))</f>
        <v>0.88100000000000001</v>
      </c>
      <c r="J2344" s="2">
        <v>0.71863580998781973</v>
      </c>
      <c r="K2344" s="2" t="s">
        <v>2934</v>
      </c>
    </row>
    <row r="2345" spans="2:11" hidden="1" x14ac:dyDescent="0.2">
      <c r="B2345" t="s">
        <v>6</v>
      </c>
      <c r="C2345" t="s">
        <v>186</v>
      </c>
      <c r="D2345" t="s">
        <v>20</v>
      </c>
      <c r="E2345">
        <v>2022</v>
      </c>
      <c r="F2345">
        <v>7</v>
      </c>
      <c r="G2345" s="3" t="s">
        <v>137</v>
      </c>
      <c r="H2345" t="s">
        <v>2933</v>
      </c>
      <c r="I2345" s="2" cm="1">
        <f t="array" ref="I2345">SUMPRODUCT(CAUWEP176[Value], --(CAUWEP176[Year] = Consolidated[[#This Row],[Year]]), --(CAUWEP176[Month] = Consolidated[[#This Row],[Month]]))</f>
        <v>0.88100000000000001</v>
      </c>
      <c r="J2345" s="2">
        <v>0.73081607795371495</v>
      </c>
      <c r="K2345" s="2" t="s">
        <v>2934</v>
      </c>
    </row>
    <row r="2346" spans="2:11" hidden="1" x14ac:dyDescent="0.2">
      <c r="B2346" t="s">
        <v>6</v>
      </c>
      <c r="C2346" t="s">
        <v>186</v>
      </c>
      <c r="D2346" t="s">
        <v>20</v>
      </c>
      <c r="E2346">
        <v>2022</v>
      </c>
      <c r="F2346">
        <v>8</v>
      </c>
      <c r="G2346" s="3" t="s">
        <v>138</v>
      </c>
      <c r="H2346" t="s">
        <v>2933</v>
      </c>
      <c r="I2346" s="2" cm="1">
        <f t="array" ref="I2346">SUMPRODUCT(CAUWEP176[Value], --(CAUWEP176[Year] = Consolidated[[#This Row],[Year]]), --(CAUWEP176[Month] = Consolidated[[#This Row],[Month]]))</f>
        <v>0.88100000000000001</v>
      </c>
      <c r="J2346" s="2">
        <v>0.73081607795371495</v>
      </c>
      <c r="K2346" s="2" t="s">
        <v>2934</v>
      </c>
    </row>
    <row r="2347" spans="2:11" hidden="1" x14ac:dyDescent="0.2">
      <c r="B2347" t="s">
        <v>6</v>
      </c>
      <c r="C2347" t="s">
        <v>186</v>
      </c>
      <c r="D2347" t="s">
        <v>20</v>
      </c>
      <c r="E2347">
        <v>2022</v>
      </c>
      <c r="F2347">
        <v>9</v>
      </c>
      <c r="G2347" s="3" t="s">
        <v>139</v>
      </c>
      <c r="H2347" t="s">
        <v>2933</v>
      </c>
      <c r="I2347" s="2" cm="1">
        <f t="array" ref="I2347">SUMPRODUCT(CAUWEP176[Value], --(CAUWEP176[Year] = Consolidated[[#This Row],[Year]]), --(CAUWEP176[Month] = Consolidated[[#This Row],[Month]]))</f>
        <v>0.88100000000000001</v>
      </c>
      <c r="J2347" s="2">
        <v>0.73081607795371495</v>
      </c>
      <c r="K2347" s="2" t="s">
        <v>2934</v>
      </c>
    </row>
    <row r="2348" spans="2:11" hidden="1" x14ac:dyDescent="0.2">
      <c r="B2348" t="s">
        <v>6</v>
      </c>
      <c r="C2348" t="s">
        <v>186</v>
      </c>
      <c r="D2348" t="s">
        <v>20</v>
      </c>
      <c r="E2348">
        <v>2022</v>
      </c>
      <c r="F2348">
        <v>10</v>
      </c>
      <c r="G2348" s="3" t="s">
        <v>140</v>
      </c>
      <c r="H2348" t="s">
        <v>2933</v>
      </c>
      <c r="I2348" s="2" cm="1">
        <f t="array" ref="I2348">SUMPRODUCT(CAUWEP176[Value], --(CAUWEP176[Year] = Consolidated[[#This Row],[Year]]), --(CAUWEP176[Month] = Consolidated[[#This Row],[Month]]))</f>
        <v>0.88100000000000001</v>
      </c>
      <c r="J2348" s="2">
        <v>0.73081607795371495</v>
      </c>
      <c r="K2348" s="2" t="s">
        <v>2934</v>
      </c>
    </row>
    <row r="2349" spans="2:11" hidden="1" x14ac:dyDescent="0.2">
      <c r="B2349" t="s">
        <v>6</v>
      </c>
      <c r="C2349" t="s">
        <v>186</v>
      </c>
      <c r="D2349" t="s">
        <v>20</v>
      </c>
      <c r="E2349">
        <v>2022</v>
      </c>
      <c r="F2349">
        <v>11</v>
      </c>
      <c r="G2349" s="3" t="s">
        <v>141</v>
      </c>
      <c r="H2349" t="s">
        <v>2933</v>
      </c>
      <c r="I2349" s="2" cm="1">
        <f t="array" ref="I2349">SUMPRODUCT(CAUWEP176[Value], --(CAUWEP176[Year] = Consolidated[[#This Row],[Year]]), --(CAUWEP176[Month] = Consolidated[[#This Row],[Month]]))</f>
        <v>0.88100000000000001</v>
      </c>
      <c r="J2349" s="2">
        <v>0.73081607795371495</v>
      </c>
      <c r="K2349" s="2" t="s">
        <v>2934</v>
      </c>
    </row>
    <row r="2350" spans="2:11" hidden="1" x14ac:dyDescent="0.2">
      <c r="B2350" t="s">
        <v>6</v>
      </c>
      <c r="C2350" t="s">
        <v>186</v>
      </c>
      <c r="D2350" t="s">
        <v>20</v>
      </c>
      <c r="E2350">
        <v>2022</v>
      </c>
      <c r="F2350">
        <v>12</v>
      </c>
      <c r="G2350" s="3" t="s">
        <v>142</v>
      </c>
      <c r="H2350" t="s">
        <v>2933</v>
      </c>
      <c r="I2350" s="2" cm="1">
        <f t="array" ref="I2350">SUMPRODUCT(CAUWEP176[Value], --(CAUWEP176[Year] = Consolidated[[#This Row],[Year]]), --(CAUWEP176[Month] = Consolidated[[#This Row],[Month]]))</f>
        <v>0.88100000000000001</v>
      </c>
      <c r="J2350" s="2">
        <v>0.73081607795371495</v>
      </c>
      <c r="K2350" s="2" t="s">
        <v>2934</v>
      </c>
    </row>
    <row r="2351" spans="2:11" hidden="1" x14ac:dyDescent="0.2">
      <c r="B2351" t="s">
        <v>6</v>
      </c>
      <c r="C2351" t="s">
        <v>175</v>
      </c>
      <c r="D2351" t="s">
        <v>15</v>
      </c>
      <c r="E2351">
        <v>2021</v>
      </c>
      <c r="F2351">
        <v>2</v>
      </c>
      <c r="G2351" s="3" t="s">
        <v>120</v>
      </c>
      <c r="H2351" t="s">
        <v>2933</v>
      </c>
      <c r="I2351" s="2" cm="1">
        <f t="array" ref="I2351">SUMPRODUCT(Actuals[Price '[USD'] per UOM], --(Actuals[Commodity] = 'Consolidated'!$B2351), --(Actuals[Region] = 'Consolidated'!$D2351), --(Actuals[Year Month] = $G2351))</f>
        <v>0.35099999999999998</v>
      </c>
      <c r="J2351" s="2">
        <v>0.375</v>
      </c>
      <c r="K2351" s="2" t="s">
        <v>2934</v>
      </c>
    </row>
    <row r="2352" spans="2:11" hidden="1" x14ac:dyDescent="0.2">
      <c r="B2352" t="s">
        <v>6</v>
      </c>
      <c r="C2352" t="s">
        <v>175</v>
      </c>
      <c r="D2352" t="s">
        <v>15</v>
      </c>
      <c r="E2352">
        <v>2021</v>
      </c>
      <c r="F2352">
        <v>3</v>
      </c>
      <c r="G2352" s="3" t="s">
        <v>121</v>
      </c>
      <c r="H2352" t="s">
        <v>2933</v>
      </c>
      <c r="I2352" s="2" cm="1">
        <f t="array" ref="I2352">SUMPRODUCT(Actuals[Price '[USD'] per UOM], --(Actuals[Commodity] = 'Consolidated'!$B2352), --(Actuals[Region] = 'Consolidated'!$D2352), --(Actuals[Year Month] = $G2352))</f>
        <v>0.35099999999999998</v>
      </c>
      <c r="J2352" s="2">
        <v>0.375</v>
      </c>
      <c r="K2352" s="2" t="s">
        <v>2934</v>
      </c>
    </row>
    <row r="2353" spans="2:11" hidden="1" x14ac:dyDescent="0.2">
      <c r="B2353" t="s">
        <v>6</v>
      </c>
      <c r="C2353" t="s">
        <v>175</v>
      </c>
      <c r="D2353" t="s">
        <v>15</v>
      </c>
      <c r="E2353">
        <v>2021</v>
      </c>
      <c r="F2353">
        <v>4</v>
      </c>
      <c r="G2353" s="3" t="s">
        <v>122</v>
      </c>
      <c r="H2353" t="s">
        <v>2933</v>
      </c>
      <c r="I2353" s="2" cm="1">
        <f t="array" ref="I2353">SUMPRODUCT(Actuals[Price '[USD'] per UOM], --(Actuals[Commodity] = 'Consolidated'!$B2353), --(Actuals[Region] = 'Consolidated'!$D2353), --(Actuals[Year Month] = $G2353))</f>
        <v>0.35099999999999998</v>
      </c>
      <c r="J2353" s="2">
        <v>0.39</v>
      </c>
      <c r="K2353" s="2" t="s">
        <v>2934</v>
      </c>
    </row>
    <row r="2354" spans="2:11" hidden="1" x14ac:dyDescent="0.2">
      <c r="B2354" t="s">
        <v>6</v>
      </c>
      <c r="C2354" t="s">
        <v>175</v>
      </c>
      <c r="D2354" t="s">
        <v>15</v>
      </c>
      <c r="E2354">
        <v>2021</v>
      </c>
      <c r="F2354">
        <v>5</v>
      </c>
      <c r="G2354" s="3" t="s">
        <v>123</v>
      </c>
      <c r="H2354" t="s">
        <v>2933</v>
      </c>
      <c r="I2354" s="2" cm="1">
        <f t="array" ref="I2354">SUMPRODUCT(Actuals[Price '[USD'] per UOM], --(Actuals[Commodity] = 'Consolidated'!$B2354), --(Actuals[Region] = 'Consolidated'!$D2354), --(Actuals[Year Month] = $G2354))</f>
        <v>0.371</v>
      </c>
      <c r="J2354" s="2">
        <v>0.39</v>
      </c>
      <c r="K2354" s="2" t="s">
        <v>2934</v>
      </c>
    </row>
    <row r="2355" spans="2:11" hidden="1" x14ac:dyDescent="0.2">
      <c r="B2355" t="s">
        <v>6</v>
      </c>
      <c r="C2355" t="s">
        <v>175</v>
      </c>
      <c r="D2355" t="s">
        <v>15</v>
      </c>
      <c r="E2355">
        <v>2021</v>
      </c>
      <c r="F2355">
        <v>6</v>
      </c>
      <c r="G2355" s="3" t="s">
        <v>124</v>
      </c>
      <c r="H2355" t="s">
        <v>2933</v>
      </c>
      <c r="I2355" s="2" cm="1">
        <f t="array" ref="I2355">SUMPRODUCT(Actuals[Price '[USD'] per UOM], --(Actuals[Commodity] = 'Consolidated'!$B2355), --(Actuals[Region] = 'Consolidated'!$D2355), --(Actuals[Year Month] = $G2355))</f>
        <v>0.39100000000000001</v>
      </c>
      <c r="J2355" s="2">
        <v>0.39</v>
      </c>
      <c r="K2355" s="2" t="s">
        <v>2934</v>
      </c>
    </row>
    <row r="2356" spans="2:11" hidden="1" x14ac:dyDescent="0.2">
      <c r="B2356" t="s">
        <v>6</v>
      </c>
      <c r="C2356" t="s">
        <v>175</v>
      </c>
      <c r="D2356" t="s">
        <v>15</v>
      </c>
      <c r="E2356">
        <v>2021</v>
      </c>
      <c r="F2356">
        <v>7</v>
      </c>
      <c r="G2356" s="3" t="s">
        <v>125</v>
      </c>
      <c r="H2356" t="s">
        <v>2933</v>
      </c>
      <c r="I2356" s="2" cm="1">
        <f t="array" ref="I2356">SUMPRODUCT(Actuals[Price '[USD'] per UOM], --(Actuals[Commodity] = 'Consolidated'!$B2356), --(Actuals[Region] = 'Consolidated'!$D2356), --(Actuals[Year Month] = $G2356))</f>
        <v>0.40200000000000002</v>
      </c>
      <c r="J2356" s="2">
        <v>0.4</v>
      </c>
      <c r="K2356" s="2" t="s">
        <v>2934</v>
      </c>
    </row>
    <row r="2357" spans="2:11" hidden="1" x14ac:dyDescent="0.2">
      <c r="B2357" t="s">
        <v>6</v>
      </c>
      <c r="C2357" t="s">
        <v>175</v>
      </c>
      <c r="D2357" t="s">
        <v>15</v>
      </c>
      <c r="E2357">
        <v>2021</v>
      </c>
      <c r="F2357">
        <v>8</v>
      </c>
      <c r="G2357" s="3" t="s">
        <v>126</v>
      </c>
      <c r="H2357" t="s">
        <v>2933</v>
      </c>
      <c r="I2357" s="2" cm="1">
        <f t="array" ref="I2357">SUMPRODUCT(Actuals[Price '[USD'] per UOM], --(Actuals[Commodity] = 'Consolidated'!$B2357), --(Actuals[Region] = 'Consolidated'!$D2357), --(Actuals[Year Month] = $G2357))</f>
        <v>0.44400000000000001</v>
      </c>
      <c r="J2357" s="2">
        <v>0.41500000000000004</v>
      </c>
      <c r="K2357" s="2" t="s">
        <v>2934</v>
      </c>
    </row>
    <row r="2358" spans="2:11" hidden="1" x14ac:dyDescent="0.2">
      <c r="B2358" t="s">
        <v>6</v>
      </c>
      <c r="C2358" t="s">
        <v>175</v>
      </c>
      <c r="D2358" t="s">
        <v>15</v>
      </c>
      <c r="E2358">
        <v>2021</v>
      </c>
      <c r="F2358">
        <v>9</v>
      </c>
      <c r="G2358" s="3" t="s">
        <v>127</v>
      </c>
      <c r="H2358" t="s">
        <v>2933</v>
      </c>
      <c r="I2358" s="2" cm="1">
        <f t="array" ref="I2358">SUMPRODUCT(Actuals[Price '[USD'] per UOM], --(Actuals[Commodity] = 'Consolidated'!$B2358), --(Actuals[Region] = 'Consolidated'!$D2358), --(Actuals[Year Month] = $G2358))</f>
        <v>0.44800000000000001</v>
      </c>
      <c r="J2358" s="2">
        <v>0.43</v>
      </c>
      <c r="K2358" s="2" t="s">
        <v>2934</v>
      </c>
    </row>
    <row r="2359" spans="2:11" hidden="1" x14ac:dyDescent="0.2">
      <c r="B2359" t="s">
        <v>6</v>
      </c>
      <c r="C2359" t="s">
        <v>175</v>
      </c>
      <c r="D2359" t="s">
        <v>15</v>
      </c>
      <c r="E2359">
        <v>2021</v>
      </c>
      <c r="F2359">
        <v>10</v>
      </c>
      <c r="G2359" s="3" t="s">
        <v>128</v>
      </c>
      <c r="H2359" t="s">
        <v>2933</v>
      </c>
      <c r="I2359" s="2" cm="1">
        <f t="array" ref="I2359">SUMPRODUCT(Actuals[Price '[USD'] per UOM], --(Actuals[Commodity] = 'Consolidated'!$B2359), --(Actuals[Region] = 'Consolidated'!$D2359), --(Actuals[Year Month] = $G2359))</f>
        <v>0.47799999999999998</v>
      </c>
      <c r="J2359" s="2">
        <v>0.43</v>
      </c>
      <c r="K2359" s="2" t="s">
        <v>2934</v>
      </c>
    </row>
    <row r="2360" spans="2:11" hidden="1" x14ac:dyDescent="0.2">
      <c r="B2360" t="s">
        <v>6</v>
      </c>
      <c r="C2360" t="s">
        <v>175</v>
      </c>
      <c r="D2360" t="s">
        <v>15</v>
      </c>
      <c r="E2360">
        <v>2021</v>
      </c>
      <c r="F2360">
        <v>11</v>
      </c>
      <c r="G2360" s="3" t="s">
        <v>129</v>
      </c>
      <c r="H2360" t="s">
        <v>2933</v>
      </c>
      <c r="I2360" s="2" cm="1">
        <f t="array" ref="I2360">SUMPRODUCT(Actuals[Price '[USD'] per UOM], --(Actuals[Commodity] = 'Consolidated'!$B2360), --(Actuals[Region] = 'Consolidated'!$D2360), --(Actuals[Year Month] = $G2360))</f>
        <v>0.55000000000000004</v>
      </c>
      <c r="J2360" s="2">
        <v>0.43</v>
      </c>
      <c r="K2360" s="2" t="s">
        <v>2934</v>
      </c>
    </row>
    <row r="2361" spans="2:11" hidden="1" x14ac:dyDescent="0.2">
      <c r="B2361" t="s">
        <v>6</v>
      </c>
      <c r="C2361" t="s">
        <v>175</v>
      </c>
      <c r="D2361" t="s">
        <v>15</v>
      </c>
      <c r="E2361">
        <v>2021</v>
      </c>
      <c r="F2361">
        <v>12</v>
      </c>
      <c r="G2361" s="3" t="s">
        <v>130</v>
      </c>
      <c r="H2361" t="s">
        <v>2933</v>
      </c>
      <c r="I2361" s="2" cm="1">
        <f t="array" ref="I2361">SUMPRODUCT(Actuals[Price '[USD'] per UOM], --(Actuals[Commodity] = 'Consolidated'!$B2361), --(Actuals[Region] = 'Consolidated'!$D2361), --(Actuals[Year Month] = $G2361))</f>
        <v>0.69699999999999995</v>
      </c>
      <c r="J2361" s="2">
        <v>0.43</v>
      </c>
      <c r="K2361" s="2" t="s">
        <v>2934</v>
      </c>
    </row>
    <row r="2362" spans="2:11" hidden="1" x14ac:dyDescent="0.2">
      <c r="B2362" t="s">
        <v>6</v>
      </c>
      <c r="C2362" t="s">
        <v>175</v>
      </c>
      <c r="D2362" t="s">
        <v>15</v>
      </c>
      <c r="E2362">
        <v>2022</v>
      </c>
      <c r="F2362">
        <v>1</v>
      </c>
      <c r="G2362" s="3" t="s">
        <v>131</v>
      </c>
      <c r="H2362" t="s">
        <v>2933</v>
      </c>
      <c r="I2362" s="2" cm="1">
        <f t="array" ref="I2362">SUMPRODUCT(Actuals[Price '[USD'] per UOM], --(Actuals[Commodity] = 'Consolidated'!$B2362), --(Actuals[Region] = 'Consolidated'!$D2362), --(Actuals[Year Month] = $G2362))</f>
        <v>0.69899999999999995</v>
      </c>
      <c r="J2362" s="2">
        <v>0.42</v>
      </c>
      <c r="K2362" s="2" t="s">
        <v>2934</v>
      </c>
    </row>
    <row r="2363" spans="2:11" hidden="1" x14ac:dyDescent="0.2">
      <c r="B2363" t="s">
        <v>6</v>
      </c>
      <c r="C2363" t="s">
        <v>175</v>
      </c>
      <c r="D2363" t="s">
        <v>15</v>
      </c>
      <c r="E2363">
        <v>2022</v>
      </c>
      <c r="F2363">
        <v>2</v>
      </c>
      <c r="G2363" s="3" t="s">
        <v>132</v>
      </c>
      <c r="H2363" t="s">
        <v>2933</v>
      </c>
      <c r="I2363" s="2" cm="1">
        <f t="array" ref="I2363">SUMPRODUCT(Actuals[Price '[USD'] per UOM], --(Actuals[Commodity] = 'Consolidated'!$B2363), --(Actuals[Region] = 'Consolidated'!$D2363), --(Actuals[Year Month] = $G2363))</f>
        <v>0.64100000000000001</v>
      </c>
      <c r="J2363" s="2">
        <v>0.42</v>
      </c>
      <c r="K2363" s="2" t="s">
        <v>2934</v>
      </c>
    </row>
    <row r="2364" spans="2:11" hidden="1" x14ac:dyDescent="0.2">
      <c r="B2364" t="s">
        <v>6</v>
      </c>
      <c r="C2364" t="s">
        <v>175</v>
      </c>
      <c r="D2364" t="s">
        <v>15</v>
      </c>
      <c r="E2364">
        <v>2022</v>
      </c>
      <c r="F2364">
        <v>3</v>
      </c>
      <c r="G2364" s="3" t="s">
        <v>133</v>
      </c>
      <c r="H2364" t="s">
        <v>2933</v>
      </c>
      <c r="I2364" s="2" cm="1">
        <f t="array" ref="I2364">SUMPRODUCT(Actuals[Price '[USD'] per UOM], --(Actuals[Commodity] = 'Consolidated'!$B2364), --(Actuals[Region] = 'Consolidated'!$D2364), --(Actuals[Year Month] = $G2364))</f>
        <v>0.68</v>
      </c>
      <c r="J2364" s="2">
        <v>0.43</v>
      </c>
      <c r="K2364" s="2" t="s">
        <v>2934</v>
      </c>
    </row>
    <row r="2365" spans="2:11" hidden="1" x14ac:dyDescent="0.2">
      <c r="B2365" t="s">
        <v>6</v>
      </c>
      <c r="C2365" t="s">
        <v>175</v>
      </c>
      <c r="D2365" t="s">
        <v>15</v>
      </c>
      <c r="E2365">
        <v>2022</v>
      </c>
      <c r="F2365">
        <v>4</v>
      </c>
      <c r="G2365" s="3" t="s">
        <v>134</v>
      </c>
      <c r="H2365" t="s">
        <v>2933</v>
      </c>
      <c r="I2365" s="2" cm="1">
        <f t="array" ref="I2365">SUMPRODUCT(Actuals[Price '[USD'] per UOM], --(Actuals[Commodity] = 'Consolidated'!$B2365), --(Actuals[Region] = 'Consolidated'!$D2365), --(Actuals[Year Month] = $G2365))</f>
        <v>0.68700000000000006</v>
      </c>
      <c r="J2365" s="2">
        <v>0.44500000000000001</v>
      </c>
      <c r="K2365" s="2" t="s">
        <v>2934</v>
      </c>
    </row>
    <row r="2366" spans="2:11" hidden="1" x14ac:dyDescent="0.2">
      <c r="B2366" t="s">
        <v>6</v>
      </c>
      <c r="C2366" t="s">
        <v>175</v>
      </c>
      <c r="D2366" t="s">
        <v>15</v>
      </c>
      <c r="E2366">
        <v>2022</v>
      </c>
      <c r="F2366">
        <v>5</v>
      </c>
      <c r="G2366" s="3" t="s">
        <v>135</v>
      </c>
      <c r="H2366" t="s">
        <v>2933</v>
      </c>
      <c r="I2366" s="2" cm="1">
        <f t="array" ref="I2366">SUMPRODUCT(Actuals[Price '[USD'] per UOM], --(Actuals[Commodity] = 'Consolidated'!$B2366), --(Actuals[Region] = 'Consolidated'!$D2366), --(Actuals[Year Month] = $G2366))</f>
        <v>0.68500000000000005</v>
      </c>
      <c r="J2366" s="2">
        <v>0.46</v>
      </c>
      <c r="K2366" s="2" t="s">
        <v>2934</v>
      </c>
    </row>
    <row r="2367" spans="2:11" hidden="1" x14ac:dyDescent="0.2">
      <c r="B2367" t="s">
        <v>6</v>
      </c>
      <c r="C2367" t="s">
        <v>175</v>
      </c>
      <c r="D2367" t="s">
        <v>15</v>
      </c>
      <c r="E2367">
        <v>2022</v>
      </c>
      <c r="F2367">
        <v>6</v>
      </c>
      <c r="G2367" s="3" t="s">
        <v>136</v>
      </c>
      <c r="H2367" t="s">
        <v>2933</v>
      </c>
      <c r="I2367" s="2" cm="1">
        <f t="array" ref="I2367">SUMPRODUCT(Actuals[Price '[USD'] per UOM], --(Actuals[Commodity] = 'Consolidated'!$B2367), --(Actuals[Region] = 'Consolidated'!$D2367), --(Actuals[Year Month] = $G2367))</f>
        <v>0.69499999999999995</v>
      </c>
      <c r="J2367" s="2">
        <v>0.46500000000000002</v>
      </c>
      <c r="K2367" s="2" t="s">
        <v>2934</v>
      </c>
    </row>
    <row r="2368" spans="2:11" hidden="1" x14ac:dyDescent="0.2">
      <c r="B2368" t="s">
        <v>6</v>
      </c>
      <c r="C2368" t="s">
        <v>175</v>
      </c>
      <c r="D2368" t="s">
        <v>15</v>
      </c>
      <c r="E2368">
        <v>2022</v>
      </c>
      <c r="F2368">
        <v>7</v>
      </c>
      <c r="G2368" s="3" t="s">
        <v>137</v>
      </c>
      <c r="H2368" t="s">
        <v>2933</v>
      </c>
      <c r="I2368" s="2" cm="1">
        <f t="array" ref="I2368">SUMPRODUCT(Actuals[Price '[USD'] per UOM], --(Actuals[Commodity] = 'Consolidated'!$B2368), --(Actuals[Region] = 'Consolidated'!$D2368), --(Actuals[Year Month] = $G2368))</f>
        <v>0.68100000000000005</v>
      </c>
      <c r="J2368" s="2">
        <v>0.47000000000000003</v>
      </c>
      <c r="K2368" s="2" t="s">
        <v>2934</v>
      </c>
    </row>
    <row r="2369" spans="2:11" hidden="1" x14ac:dyDescent="0.2">
      <c r="B2369" t="s">
        <v>6</v>
      </c>
      <c r="C2369" t="s">
        <v>175</v>
      </c>
      <c r="D2369" t="s">
        <v>15</v>
      </c>
      <c r="E2369">
        <v>2022</v>
      </c>
      <c r="F2369">
        <v>8</v>
      </c>
      <c r="G2369" s="3" t="s">
        <v>138</v>
      </c>
      <c r="H2369" t="s">
        <v>2933</v>
      </c>
      <c r="I2369" s="2" cm="1">
        <f t="array" ref="I2369">SUMPRODUCT(Actuals[Price '[USD'] per UOM], --(Actuals[Commodity] = 'Consolidated'!$B2369), --(Actuals[Region] = 'Consolidated'!$D2369), --(Actuals[Year Month] = $G2369))</f>
        <v>0.65800000000000003</v>
      </c>
      <c r="J2369" s="2">
        <v>0.47000000000000003</v>
      </c>
      <c r="K2369" s="2" t="s">
        <v>2934</v>
      </c>
    </row>
    <row r="2370" spans="2:11" hidden="1" x14ac:dyDescent="0.2">
      <c r="B2370" t="s">
        <v>6</v>
      </c>
      <c r="C2370" t="s">
        <v>175</v>
      </c>
      <c r="D2370" t="s">
        <v>15</v>
      </c>
      <c r="E2370">
        <v>2022</v>
      </c>
      <c r="F2370">
        <v>9</v>
      </c>
      <c r="G2370" s="3" t="s">
        <v>139</v>
      </c>
      <c r="H2370" t="s">
        <v>2933</v>
      </c>
      <c r="I2370" s="2" cm="1">
        <f t="array" ref="I2370">SUMPRODUCT(Actuals[Price '[USD'] per UOM], --(Actuals[Commodity] = 'Consolidated'!$B2370), --(Actuals[Region] = 'Consolidated'!$D2370), --(Actuals[Year Month] = $G2370))</f>
        <v>0.60699999999999998</v>
      </c>
      <c r="J2370" s="2">
        <v>0.46500000000000002</v>
      </c>
      <c r="K2370" s="2" t="s">
        <v>2934</v>
      </c>
    </row>
    <row r="2371" spans="2:11" hidden="1" x14ac:dyDescent="0.2">
      <c r="B2371" t="s">
        <v>6</v>
      </c>
      <c r="C2371" t="s">
        <v>175</v>
      </c>
      <c r="D2371" t="s">
        <v>15</v>
      </c>
      <c r="E2371">
        <v>2022</v>
      </c>
      <c r="F2371">
        <v>10</v>
      </c>
      <c r="G2371" s="3" t="s">
        <v>140</v>
      </c>
      <c r="H2371" t="s">
        <v>2933</v>
      </c>
      <c r="I2371" s="2" cm="1">
        <f t="array" ref="I2371">SUMPRODUCT(Actuals[Price '[USD'] per UOM], --(Actuals[Commodity] = 'Consolidated'!$B2371), --(Actuals[Region] = 'Consolidated'!$D2371), --(Actuals[Year Month] = $G2371))</f>
        <v>0.59799999999999998</v>
      </c>
      <c r="J2371" s="2">
        <v>0.46</v>
      </c>
      <c r="K2371" s="2" t="s">
        <v>2934</v>
      </c>
    </row>
    <row r="2372" spans="2:11" hidden="1" x14ac:dyDescent="0.2">
      <c r="B2372" t="s">
        <v>6</v>
      </c>
      <c r="C2372" t="s">
        <v>175</v>
      </c>
      <c r="D2372" t="s">
        <v>15</v>
      </c>
      <c r="E2372">
        <v>2022</v>
      </c>
      <c r="F2372">
        <v>11</v>
      </c>
      <c r="G2372" s="3" t="s">
        <v>141</v>
      </c>
      <c r="H2372" t="s">
        <v>2933</v>
      </c>
      <c r="I2372" s="2" cm="1">
        <f t="array" ref="I2372">SUMPRODUCT(Actuals[Price '[USD'] per UOM], --(Actuals[Commodity] = 'Consolidated'!$B2372), --(Actuals[Region] = 'Consolidated'!$D2372), --(Actuals[Year Month] = $G2372))</f>
        <v>0.68500000000000005</v>
      </c>
      <c r="J2372" s="2">
        <v>0.46</v>
      </c>
      <c r="K2372" s="2" t="s">
        <v>2934</v>
      </c>
    </row>
    <row r="2373" spans="2:11" hidden="1" x14ac:dyDescent="0.2">
      <c r="B2373" t="s">
        <v>6</v>
      </c>
      <c r="C2373" t="s">
        <v>175</v>
      </c>
      <c r="D2373" t="s">
        <v>15</v>
      </c>
      <c r="E2373">
        <v>2022</v>
      </c>
      <c r="F2373">
        <v>12</v>
      </c>
      <c r="G2373" s="3" t="s">
        <v>142</v>
      </c>
      <c r="H2373" t="s">
        <v>2933</v>
      </c>
      <c r="I2373" s="2" cm="1">
        <f t="array" ref="I2373">SUMPRODUCT(Actuals[Price '[USD'] per UOM], --(Actuals[Commodity] = 'Consolidated'!$B2373), --(Actuals[Region] = 'Consolidated'!$D2373), --(Actuals[Year Month] = $G2373))</f>
        <v>0.74399999999999999</v>
      </c>
      <c r="J2373" s="2">
        <v>0.46</v>
      </c>
      <c r="K2373" s="2" t="s">
        <v>2934</v>
      </c>
    </row>
    <row r="2374" spans="2:11" hidden="1" x14ac:dyDescent="0.2">
      <c r="B2374" t="s">
        <v>6</v>
      </c>
      <c r="C2374" t="s">
        <v>179</v>
      </c>
      <c r="D2374" t="s">
        <v>7</v>
      </c>
      <c r="E2374">
        <v>2021</v>
      </c>
      <c r="F2374">
        <v>3</v>
      </c>
      <c r="G2374" s="3" t="s">
        <v>121</v>
      </c>
      <c r="H2374" t="s">
        <v>2935</v>
      </c>
      <c r="I2374" s="2" cm="1">
        <f t="array" ref="I2374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374" s="2">
        <v>0.71650150000000001</v>
      </c>
      <c r="K2374" s="2" t="s">
        <v>2936</v>
      </c>
    </row>
    <row r="2375" spans="2:11" hidden="1" x14ac:dyDescent="0.2">
      <c r="B2375" t="s">
        <v>6</v>
      </c>
      <c r="C2375" t="s">
        <v>179</v>
      </c>
      <c r="D2375" t="s">
        <v>7</v>
      </c>
      <c r="E2375">
        <v>2021</v>
      </c>
      <c r="F2375">
        <v>4</v>
      </c>
      <c r="G2375" s="3" t="s">
        <v>122</v>
      </c>
      <c r="H2375" t="s">
        <v>2935</v>
      </c>
      <c r="I2375" s="2" cm="1">
        <f t="array" ref="I237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375" s="2">
        <v>0.72752459999999997</v>
      </c>
      <c r="K2375" s="2" t="s">
        <v>2936</v>
      </c>
    </row>
    <row r="2376" spans="2:11" hidden="1" x14ac:dyDescent="0.2">
      <c r="B2376" t="s">
        <v>6</v>
      </c>
      <c r="C2376" t="s">
        <v>179</v>
      </c>
      <c r="D2376" t="s">
        <v>7</v>
      </c>
      <c r="E2376">
        <v>2021</v>
      </c>
      <c r="F2376">
        <v>5</v>
      </c>
      <c r="G2376" s="3" t="s">
        <v>123</v>
      </c>
      <c r="H2376" t="s">
        <v>2935</v>
      </c>
      <c r="I2376" s="2" cm="1">
        <f t="array" ref="I2376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376" s="2">
        <v>0.72752459999999997</v>
      </c>
      <c r="K2376" s="2" t="s">
        <v>2936</v>
      </c>
    </row>
    <row r="2377" spans="2:11" hidden="1" x14ac:dyDescent="0.2">
      <c r="B2377" t="s">
        <v>6</v>
      </c>
      <c r="C2377" t="s">
        <v>179</v>
      </c>
      <c r="D2377" t="s">
        <v>7</v>
      </c>
      <c r="E2377">
        <v>2021</v>
      </c>
      <c r="F2377">
        <v>6</v>
      </c>
      <c r="G2377" s="3" t="s">
        <v>124</v>
      </c>
      <c r="H2377" t="s">
        <v>2935</v>
      </c>
      <c r="I2377" s="2" cm="1">
        <f t="array" ref="I2377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377" s="2">
        <v>0.72201305000000005</v>
      </c>
      <c r="K2377" s="2" t="s">
        <v>2936</v>
      </c>
    </row>
    <row r="2378" spans="2:11" hidden="1" x14ac:dyDescent="0.2">
      <c r="B2378" t="s">
        <v>6</v>
      </c>
      <c r="C2378" t="s">
        <v>179</v>
      </c>
      <c r="D2378" t="s">
        <v>7</v>
      </c>
      <c r="E2378">
        <v>2021</v>
      </c>
      <c r="F2378">
        <v>7</v>
      </c>
      <c r="G2378" s="3" t="s">
        <v>125</v>
      </c>
      <c r="H2378" t="s">
        <v>2935</v>
      </c>
      <c r="I2378" s="2" cm="1">
        <f t="array" ref="I2378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378" s="2">
        <v>0.70547840000000006</v>
      </c>
      <c r="K2378" s="2" t="s">
        <v>2936</v>
      </c>
    </row>
    <row r="2379" spans="2:11" hidden="1" x14ac:dyDescent="0.2">
      <c r="B2379" t="s">
        <v>6</v>
      </c>
      <c r="C2379" t="s">
        <v>179</v>
      </c>
      <c r="D2379" t="s">
        <v>7</v>
      </c>
      <c r="E2379">
        <v>2021</v>
      </c>
      <c r="F2379">
        <v>8</v>
      </c>
      <c r="G2379" s="3" t="s">
        <v>126</v>
      </c>
      <c r="H2379" t="s">
        <v>2935</v>
      </c>
      <c r="I2379" s="2" cm="1">
        <f t="array" ref="I2379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379" s="2">
        <v>0.6944553</v>
      </c>
      <c r="K2379" s="2" t="s">
        <v>2936</v>
      </c>
    </row>
    <row r="2380" spans="2:11" hidden="1" x14ac:dyDescent="0.2">
      <c r="B2380" t="s">
        <v>6</v>
      </c>
      <c r="C2380" t="s">
        <v>179</v>
      </c>
      <c r="D2380" t="s">
        <v>7</v>
      </c>
      <c r="E2380">
        <v>2021</v>
      </c>
      <c r="F2380">
        <v>9</v>
      </c>
      <c r="G2380" s="3" t="s">
        <v>127</v>
      </c>
      <c r="H2380" t="s">
        <v>2935</v>
      </c>
      <c r="I2380" s="2" cm="1">
        <f t="array" ref="I2380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380" s="2">
        <v>0.68894374999999997</v>
      </c>
      <c r="K2380" s="2" t="s">
        <v>2936</v>
      </c>
    </row>
    <row r="2381" spans="2:11" hidden="1" x14ac:dyDescent="0.2">
      <c r="B2381" t="s">
        <v>6</v>
      </c>
      <c r="C2381" t="s">
        <v>179</v>
      </c>
      <c r="D2381" t="s">
        <v>7</v>
      </c>
      <c r="E2381">
        <v>2021</v>
      </c>
      <c r="F2381">
        <v>10</v>
      </c>
      <c r="G2381" s="3" t="s">
        <v>128</v>
      </c>
      <c r="H2381" t="s">
        <v>2935</v>
      </c>
      <c r="I2381" s="2" cm="1">
        <f t="array" ref="I2381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381" s="2">
        <v>0.68894374999999997</v>
      </c>
      <c r="K2381" s="2" t="s">
        <v>2936</v>
      </c>
    </row>
    <row r="2382" spans="2:11" hidden="1" x14ac:dyDescent="0.2">
      <c r="B2382" t="s">
        <v>6</v>
      </c>
      <c r="C2382" t="s">
        <v>179</v>
      </c>
      <c r="D2382" t="s">
        <v>7</v>
      </c>
      <c r="E2382">
        <v>2021</v>
      </c>
      <c r="F2382">
        <v>11</v>
      </c>
      <c r="G2382" s="3" t="s">
        <v>129</v>
      </c>
      <c r="H2382" t="s">
        <v>2935</v>
      </c>
      <c r="I2382" s="2" cm="1">
        <f t="array" ref="I2382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382" s="2">
        <v>0.68894374999999997</v>
      </c>
      <c r="K2382" s="2" t="s">
        <v>2936</v>
      </c>
    </row>
    <row r="2383" spans="2:11" hidden="1" x14ac:dyDescent="0.2">
      <c r="B2383" t="s">
        <v>6</v>
      </c>
      <c r="C2383" t="s">
        <v>179</v>
      </c>
      <c r="D2383" t="s">
        <v>7</v>
      </c>
      <c r="E2383">
        <v>2021</v>
      </c>
      <c r="F2383">
        <v>12</v>
      </c>
      <c r="G2383" s="3" t="s">
        <v>130</v>
      </c>
      <c r="H2383" t="s">
        <v>2935</v>
      </c>
      <c r="I2383" s="2" cm="1">
        <f t="array" ref="I238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383" s="2">
        <v>0.68894374999999997</v>
      </c>
      <c r="K2383" s="2" t="s">
        <v>2936</v>
      </c>
    </row>
    <row r="2384" spans="2:11" hidden="1" x14ac:dyDescent="0.2">
      <c r="B2384" t="s">
        <v>6</v>
      </c>
      <c r="C2384" t="s">
        <v>179</v>
      </c>
      <c r="D2384" t="s">
        <v>7</v>
      </c>
      <c r="E2384">
        <v>2022</v>
      </c>
      <c r="F2384">
        <v>1</v>
      </c>
      <c r="G2384" s="3" t="s">
        <v>131</v>
      </c>
      <c r="H2384" t="s">
        <v>2935</v>
      </c>
      <c r="I2384" s="2" cm="1">
        <f t="array" ref="I238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384" s="2">
        <v>0.68894374999999997</v>
      </c>
      <c r="K2384" s="2" t="s">
        <v>2936</v>
      </c>
    </row>
    <row r="2385" spans="2:11" hidden="1" x14ac:dyDescent="0.2">
      <c r="B2385" t="s">
        <v>6</v>
      </c>
      <c r="C2385" t="s">
        <v>179</v>
      </c>
      <c r="D2385" t="s">
        <v>7</v>
      </c>
      <c r="E2385">
        <v>2022</v>
      </c>
      <c r="F2385">
        <v>2</v>
      </c>
      <c r="G2385" s="3" t="s">
        <v>132</v>
      </c>
      <c r="H2385" t="s">
        <v>2935</v>
      </c>
      <c r="I2385" s="2" cm="1">
        <f t="array" ref="I2385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385" s="2">
        <v>0.68894374999999997</v>
      </c>
      <c r="K2385" s="2" t="s">
        <v>2936</v>
      </c>
    </row>
    <row r="2386" spans="2:11" hidden="1" x14ac:dyDescent="0.2">
      <c r="B2386" t="s">
        <v>6</v>
      </c>
      <c r="C2386" t="s">
        <v>179</v>
      </c>
      <c r="D2386" t="s">
        <v>7</v>
      </c>
      <c r="E2386">
        <v>2022</v>
      </c>
      <c r="F2386">
        <v>3</v>
      </c>
      <c r="G2386" s="3" t="s">
        <v>133</v>
      </c>
      <c r="H2386" t="s">
        <v>2935</v>
      </c>
      <c r="I2386" s="2" cm="1">
        <f t="array" ref="I2386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386" s="2">
        <v>0.6944553</v>
      </c>
      <c r="K2386" s="2" t="s">
        <v>2936</v>
      </c>
    </row>
    <row r="2387" spans="2:11" hidden="1" x14ac:dyDescent="0.2">
      <c r="B2387" t="s">
        <v>6</v>
      </c>
      <c r="C2387" t="s">
        <v>179</v>
      </c>
      <c r="D2387" t="s">
        <v>7</v>
      </c>
      <c r="E2387">
        <v>2022</v>
      </c>
      <c r="F2387">
        <v>4</v>
      </c>
      <c r="G2387" s="3" t="s">
        <v>134</v>
      </c>
      <c r="H2387" t="s">
        <v>2935</v>
      </c>
      <c r="I2387" s="2" cm="1">
        <f t="array" ref="I2387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387" s="2">
        <v>0.70547840000000006</v>
      </c>
      <c r="K2387" s="2" t="s">
        <v>2936</v>
      </c>
    </row>
    <row r="2388" spans="2:11" hidden="1" x14ac:dyDescent="0.2">
      <c r="B2388" t="s">
        <v>6</v>
      </c>
      <c r="C2388" t="s">
        <v>179</v>
      </c>
      <c r="D2388" t="s">
        <v>7</v>
      </c>
      <c r="E2388">
        <v>2022</v>
      </c>
      <c r="F2388">
        <v>5</v>
      </c>
      <c r="G2388" s="3" t="s">
        <v>135</v>
      </c>
      <c r="H2388" t="s">
        <v>2935</v>
      </c>
      <c r="I2388" s="2" cm="1">
        <f t="array" ref="I2388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388" s="2">
        <v>0.71650150000000001</v>
      </c>
      <c r="K2388" s="2" t="s">
        <v>2936</v>
      </c>
    </row>
    <row r="2389" spans="2:11" hidden="1" x14ac:dyDescent="0.2">
      <c r="B2389" t="s">
        <v>6</v>
      </c>
      <c r="C2389" t="s">
        <v>179</v>
      </c>
      <c r="D2389" t="s">
        <v>7</v>
      </c>
      <c r="E2389">
        <v>2022</v>
      </c>
      <c r="F2389">
        <v>6</v>
      </c>
      <c r="G2389" s="3" t="s">
        <v>136</v>
      </c>
      <c r="H2389" t="s">
        <v>2935</v>
      </c>
      <c r="I2389" s="2" cm="1">
        <f t="array" ref="I238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389" s="2">
        <v>0.71650150000000001</v>
      </c>
      <c r="K2389" s="2" t="s">
        <v>2936</v>
      </c>
    </row>
    <row r="2390" spans="2:11" hidden="1" x14ac:dyDescent="0.2">
      <c r="B2390" t="s">
        <v>6</v>
      </c>
      <c r="C2390" t="s">
        <v>179</v>
      </c>
      <c r="D2390" t="s">
        <v>7</v>
      </c>
      <c r="E2390">
        <v>2022</v>
      </c>
      <c r="F2390">
        <v>7</v>
      </c>
      <c r="G2390" s="3" t="s">
        <v>137</v>
      </c>
      <c r="H2390" t="s">
        <v>2935</v>
      </c>
      <c r="I2390" s="2" cm="1">
        <f t="array" ref="I2390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390" s="2">
        <v>0.70547840000000006</v>
      </c>
      <c r="K2390" s="2" t="s">
        <v>2936</v>
      </c>
    </row>
    <row r="2391" spans="2:11" hidden="1" x14ac:dyDescent="0.2">
      <c r="B2391" t="s">
        <v>6</v>
      </c>
      <c r="C2391" t="s">
        <v>179</v>
      </c>
      <c r="D2391" t="s">
        <v>7</v>
      </c>
      <c r="E2391">
        <v>2022</v>
      </c>
      <c r="F2391">
        <v>8</v>
      </c>
      <c r="G2391" s="3" t="s">
        <v>138</v>
      </c>
      <c r="H2391" t="s">
        <v>2935</v>
      </c>
      <c r="I2391" s="2" cm="1">
        <f t="array" ref="I2391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391" s="2">
        <v>0.70547840000000006</v>
      </c>
      <c r="K2391" s="2" t="s">
        <v>2936</v>
      </c>
    </row>
    <row r="2392" spans="2:11" hidden="1" x14ac:dyDescent="0.2">
      <c r="B2392" t="s">
        <v>6</v>
      </c>
      <c r="C2392" t="s">
        <v>179</v>
      </c>
      <c r="D2392" t="s">
        <v>7</v>
      </c>
      <c r="E2392">
        <v>2022</v>
      </c>
      <c r="F2392">
        <v>9</v>
      </c>
      <c r="G2392" s="3" t="s">
        <v>139</v>
      </c>
      <c r="H2392" t="s">
        <v>2935</v>
      </c>
      <c r="I2392" s="2" cm="1">
        <f t="array" ref="I2392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392" s="2">
        <v>0.70547840000000006</v>
      </c>
      <c r="K2392" s="2" t="s">
        <v>2936</v>
      </c>
    </row>
    <row r="2393" spans="2:11" hidden="1" x14ac:dyDescent="0.2">
      <c r="B2393" t="s">
        <v>6</v>
      </c>
      <c r="C2393" t="s">
        <v>179</v>
      </c>
      <c r="D2393" t="s">
        <v>7</v>
      </c>
      <c r="E2393">
        <v>2022</v>
      </c>
      <c r="F2393">
        <v>10</v>
      </c>
      <c r="G2393" s="3" t="s">
        <v>140</v>
      </c>
      <c r="H2393" t="s">
        <v>2935</v>
      </c>
      <c r="I2393" s="2" cm="1">
        <f t="array" ref="I239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393" s="2">
        <v>0.71098994999999998</v>
      </c>
      <c r="K2393" s="2" t="s">
        <v>2936</v>
      </c>
    </row>
    <row r="2394" spans="2:11" hidden="1" x14ac:dyDescent="0.2">
      <c r="B2394" t="s">
        <v>6</v>
      </c>
      <c r="C2394" t="s">
        <v>179</v>
      </c>
      <c r="D2394" t="s">
        <v>7</v>
      </c>
      <c r="E2394">
        <v>2022</v>
      </c>
      <c r="F2394">
        <v>11</v>
      </c>
      <c r="G2394" s="3" t="s">
        <v>141</v>
      </c>
      <c r="H2394" t="s">
        <v>2935</v>
      </c>
      <c r="I2394" s="2" cm="1">
        <f t="array" ref="I239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394" s="2">
        <v>0.71098994999999998</v>
      </c>
      <c r="K2394" s="2" t="s">
        <v>2936</v>
      </c>
    </row>
    <row r="2395" spans="2:11" hidden="1" x14ac:dyDescent="0.2">
      <c r="B2395" t="s">
        <v>6</v>
      </c>
      <c r="C2395" t="s">
        <v>179</v>
      </c>
      <c r="D2395" t="s">
        <v>7</v>
      </c>
      <c r="E2395">
        <v>2022</v>
      </c>
      <c r="F2395">
        <v>12</v>
      </c>
      <c r="G2395" s="3" t="s">
        <v>142</v>
      </c>
      <c r="H2395" t="s">
        <v>2935</v>
      </c>
      <c r="I2395" s="2" cm="1">
        <f t="array" ref="I239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395" s="2">
        <v>0.71098994999999998</v>
      </c>
      <c r="K2395" s="2" t="s">
        <v>2936</v>
      </c>
    </row>
    <row r="2396" spans="2:11" hidden="1" x14ac:dyDescent="0.2">
      <c r="B2396" t="s">
        <v>6</v>
      </c>
      <c r="C2396" t="s">
        <v>186</v>
      </c>
      <c r="D2396" t="s">
        <v>17</v>
      </c>
      <c r="E2396">
        <v>2021</v>
      </c>
      <c r="F2396">
        <v>3</v>
      </c>
      <c r="G2396" s="3" t="s">
        <v>121</v>
      </c>
      <c r="H2396" t="s">
        <v>2935</v>
      </c>
      <c r="I2396" s="2" cm="1">
        <f t="array" ref="I2396">SUMPRODUCT(CAUWEP176[Value], --(CAUWEP176[Year] = Consolidated[[#This Row],[Year]]), --(CAUWEP176[Month] = Consolidated[[#This Row],[Month]]))</f>
        <v>0.626</v>
      </c>
      <c r="J2396" s="2">
        <v>0.63542926239419584</v>
      </c>
      <c r="K2396" s="2" t="s">
        <v>2936</v>
      </c>
    </row>
    <row r="2397" spans="2:11" hidden="1" x14ac:dyDescent="0.2">
      <c r="B2397" t="s">
        <v>6</v>
      </c>
      <c r="C2397" t="s">
        <v>186</v>
      </c>
      <c r="D2397" t="s">
        <v>17</v>
      </c>
      <c r="E2397">
        <v>2021</v>
      </c>
      <c r="F2397">
        <v>4</v>
      </c>
      <c r="G2397" s="3" t="s">
        <v>122</v>
      </c>
      <c r="H2397" t="s">
        <v>2935</v>
      </c>
      <c r="I2397" s="2" cm="1">
        <f t="array" ref="I2397">SUMPRODUCT(CAUWEP176[Value], --(CAUWEP176[Year] = Consolidated[[#This Row],[Year]]), --(CAUWEP176[Month] = Consolidated[[#This Row],[Month]]))</f>
        <v>0.66800000000000004</v>
      </c>
      <c r="J2397" s="2">
        <v>0.63542926239419584</v>
      </c>
      <c r="K2397" s="2" t="s">
        <v>2936</v>
      </c>
    </row>
    <row r="2398" spans="2:11" hidden="1" x14ac:dyDescent="0.2">
      <c r="B2398" t="s">
        <v>6</v>
      </c>
      <c r="C2398" t="s">
        <v>186</v>
      </c>
      <c r="D2398" t="s">
        <v>17</v>
      </c>
      <c r="E2398">
        <v>2021</v>
      </c>
      <c r="F2398">
        <v>5</v>
      </c>
      <c r="G2398" s="3" t="s">
        <v>123</v>
      </c>
      <c r="H2398" t="s">
        <v>2935</v>
      </c>
      <c r="I2398" s="2" cm="1">
        <f t="array" ref="I2398">SUMPRODUCT(CAUWEP176[Value], --(CAUWEP176[Year] = Consolidated[[#This Row],[Year]]), --(CAUWEP176[Month] = Consolidated[[#This Row],[Month]]))</f>
        <v>0.66800000000000004</v>
      </c>
      <c r="J2398" s="2">
        <v>0.63542926239419584</v>
      </c>
      <c r="K2398" s="2" t="s">
        <v>2936</v>
      </c>
    </row>
    <row r="2399" spans="2:11" hidden="1" x14ac:dyDescent="0.2">
      <c r="B2399" t="s">
        <v>6</v>
      </c>
      <c r="C2399" t="s">
        <v>186</v>
      </c>
      <c r="D2399" t="s">
        <v>17</v>
      </c>
      <c r="E2399">
        <v>2021</v>
      </c>
      <c r="F2399">
        <v>6</v>
      </c>
      <c r="G2399" s="3" t="s">
        <v>124</v>
      </c>
      <c r="H2399" t="s">
        <v>2935</v>
      </c>
      <c r="I2399" s="2" cm="1">
        <f t="array" ref="I2399">SUMPRODUCT(CAUWEP176[Value], --(CAUWEP176[Year] = Consolidated[[#This Row],[Year]]), --(CAUWEP176[Month] = Consolidated[[#This Row],[Month]]))</f>
        <v>0.66800000000000004</v>
      </c>
      <c r="J2399" s="2">
        <v>0.63542926239419584</v>
      </c>
      <c r="K2399" s="2" t="s">
        <v>2936</v>
      </c>
    </row>
    <row r="2400" spans="2:11" hidden="1" x14ac:dyDescent="0.2">
      <c r="B2400" t="s">
        <v>6</v>
      </c>
      <c r="C2400" t="s">
        <v>186</v>
      </c>
      <c r="D2400" t="s">
        <v>17</v>
      </c>
      <c r="E2400">
        <v>2021</v>
      </c>
      <c r="F2400">
        <v>7</v>
      </c>
      <c r="G2400" s="3" t="s">
        <v>125</v>
      </c>
      <c r="H2400" t="s">
        <v>2935</v>
      </c>
      <c r="I2400" s="2" cm="1">
        <f t="array" ref="I2400">SUMPRODUCT(CAUWEP176[Value], --(CAUWEP176[Year] = Consolidated[[#This Row],[Year]]), --(CAUWEP176[Month] = Consolidated[[#This Row],[Month]]))</f>
        <v>0.745</v>
      </c>
      <c r="J2400" s="2">
        <v>0.6590084643288997</v>
      </c>
      <c r="K2400" s="2" t="s">
        <v>2936</v>
      </c>
    </row>
    <row r="2401" spans="2:11" hidden="1" x14ac:dyDescent="0.2">
      <c r="B2401" t="s">
        <v>6</v>
      </c>
      <c r="C2401" t="s">
        <v>186</v>
      </c>
      <c r="D2401" t="s">
        <v>17</v>
      </c>
      <c r="E2401">
        <v>2021</v>
      </c>
      <c r="F2401">
        <v>8</v>
      </c>
      <c r="G2401" s="3" t="s">
        <v>126</v>
      </c>
      <c r="H2401" t="s">
        <v>2935</v>
      </c>
      <c r="I2401" s="2" cm="1">
        <f t="array" ref="I2401">SUMPRODUCT(CAUWEP176[Value], --(CAUWEP176[Year] = Consolidated[[#This Row],[Year]]), --(CAUWEP176[Month] = Consolidated[[#This Row],[Month]]))</f>
        <v>0.745</v>
      </c>
      <c r="J2401" s="2">
        <v>0.6590084643288997</v>
      </c>
      <c r="K2401" s="2" t="s">
        <v>2936</v>
      </c>
    </row>
    <row r="2402" spans="2:11" hidden="1" x14ac:dyDescent="0.2">
      <c r="B2402" t="s">
        <v>6</v>
      </c>
      <c r="C2402" t="s">
        <v>186</v>
      </c>
      <c r="D2402" t="s">
        <v>17</v>
      </c>
      <c r="E2402">
        <v>2021</v>
      </c>
      <c r="F2402">
        <v>9</v>
      </c>
      <c r="G2402" s="3" t="s">
        <v>127</v>
      </c>
      <c r="H2402" t="s">
        <v>2935</v>
      </c>
      <c r="I2402" s="2" cm="1">
        <f t="array" ref="I2402">SUMPRODUCT(CAUWEP176[Value], --(CAUWEP176[Year] = Consolidated[[#This Row],[Year]]), --(CAUWEP176[Month] = Consolidated[[#This Row],[Month]]))</f>
        <v>0.745</v>
      </c>
      <c r="J2402" s="2">
        <v>0.6590084643288997</v>
      </c>
      <c r="K2402" s="2" t="s">
        <v>2936</v>
      </c>
    </row>
    <row r="2403" spans="2:11" hidden="1" x14ac:dyDescent="0.2">
      <c r="B2403" t="s">
        <v>6</v>
      </c>
      <c r="C2403" t="s">
        <v>186</v>
      </c>
      <c r="D2403" t="s">
        <v>17</v>
      </c>
      <c r="E2403">
        <v>2021</v>
      </c>
      <c r="F2403">
        <v>10</v>
      </c>
      <c r="G2403" s="3" t="s">
        <v>128</v>
      </c>
      <c r="H2403" t="s">
        <v>2935</v>
      </c>
      <c r="I2403" s="2" cm="1">
        <f t="array" ref="I2403">SUMPRODUCT(CAUWEP176[Value], --(CAUWEP176[Year] = Consolidated[[#This Row],[Year]]), --(CAUWEP176[Month] = Consolidated[[#This Row],[Month]]))</f>
        <v>0.88100000000000001</v>
      </c>
      <c r="J2403" s="2">
        <v>0.67714631197097952</v>
      </c>
      <c r="K2403" s="2" t="s">
        <v>2936</v>
      </c>
    </row>
    <row r="2404" spans="2:11" hidden="1" x14ac:dyDescent="0.2">
      <c r="B2404" t="s">
        <v>6</v>
      </c>
      <c r="C2404" t="s">
        <v>186</v>
      </c>
      <c r="D2404" t="s">
        <v>17</v>
      </c>
      <c r="E2404">
        <v>2021</v>
      </c>
      <c r="F2404">
        <v>11</v>
      </c>
      <c r="G2404" s="3" t="s">
        <v>129</v>
      </c>
      <c r="H2404" t="s">
        <v>2935</v>
      </c>
      <c r="I2404" s="2" cm="1">
        <f t="array" ref="I2404">SUMPRODUCT(CAUWEP176[Value], --(CAUWEP176[Year] = Consolidated[[#This Row],[Year]]), --(CAUWEP176[Month] = Consolidated[[#This Row],[Month]]))</f>
        <v>0.88100000000000001</v>
      </c>
      <c r="J2404" s="2">
        <v>0.67714631197097952</v>
      </c>
      <c r="K2404" s="2" t="s">
        <v>2936</v>
      </c>
    </row>
    <row r="2405" spans="2:11" hidden="1" x14ac:dyDescent="0.2">
      <c r="B2405" t="s">
        <v>6</v>
      </c>
      <c r="C2405" t="s">
        <v>186</v>
      </c>
      <c r="D2405" t="s">
        <v>17</v>
      </c>
      <c r="E2405">
        <v>2021</v>
      </c>
      <c r="F2405">
        <v>12</v>
      </c>
      <c r="G2405" s="3" t="s">
        <v>130</v>
      </c>
      <c r="H2405" t="s">
        <v>2935</v>
      </c>
      <c r="I2405" s="2" cm="1">
        <f t="array" ref="I2405">SUMPRODUCT(CAUWEP176[Value], --(CAUWEP176[Year] = Consolidated[[#This Row],[Year]]), --(CAUWEP176[Month] = Consolidated[[#This Row],[Month]]))</f>
        <v>0.88100000000000001</v>
      </c>
      <c r="J2405" s="2">
        <v>0.67714631197097952</v>
      </c>
      <c r="K2405" s="2" t="s">
        <v>2936</v>
      </c>
    </row>
    <row r="2406" spans="2:11" hidden="1" x14ac:dyDescent="0.2">
      <c r="B2406" t="s">
        <v>6</v>
      </c>
      <c r="C2406" t="s">
        <v>186</v>
      </c>
      <c r="D2406" t="s">
        <v>17</v>
      </c>
      <c r="E2406">
        <v>2022</v>
      </c>
      <c r="F2406">
        <v>1</v>
      </c>
      <c r="G2406" s="3" t="s">
        <v>131</v>
      </c>
      <c r="H2406" t="s">
        <v>2935</v>
      </c>
      <c r="I2406" s="2" cm="1">
        <f t="array" ref="I2406">SUMPRODUCT(CAUWEP176[Value], --(CAUWEP176[Year] = Consolidated[[#This Row],[Year]]), --(CAUWEP176[Month] = Consolidated[[#This Row],[Month]]))</f>
        <v>0.88100000000000001</v>
      </c>
      <c r="J2406" s="2">
        <v>0.67714631197097952</v>
      </c>
      <c r="K2406" s="2" t="s">
        <v>2936</v>
      </c>
    </row>
    <row r="2407" spans="2:11" hidden="1" x14ac:dyDescent="0.2">
      <c r="B2407" t="s">
        <v>6</v>
      </c>
      <c r="C2407" t="s">
        <v>186</v>
      </c>
      <c r="D2407" t="s">
        <v>17</v>
      </c>
      <c r="E2407">
        <v>2022</v>
      </c>
      <c r="F2407">
        <v>2</v>
      </c>
      <c r="G2407" s="3" t="s">
        <v>132</v>
      </c>
      <c r="H2407" t="s">
        <v>2935</v>
      </c>
      <c r="I2407" s="2" cm="1">
        <f t="array" ref="I2407">SUMPRODUCT(CAUWEP176[Value], --(CAUWEP176[Year] = Consolidated[[#This Row],[Year]]), --(CAUWEP176[Month] = Consolidated[[#This Row],[Month]]))</f>
        <v>0.88100000000000001</v>
      </c>
      <c r="J2407" s="2">
        <v>0.67714631197097952</v>
      </c>
      <c r="K2407" s="2" t="s">
        <v>2936</v>
      </c>
    </row>
    <row r="2408" spans="2:11" hidden="1" x14ac:dyDescent="0.2">
      <c r="B2408" t="s">
        <v>6</v>
      </c>
      <c r="C2408" t="s">
        <v>186</v>
      </c>
      <c r="D2408" t="s">
        <v>17</v>
      </c>
      <c r="E2408">
        <v>2022</v>
      </c>
      <c r="F2408">
        <v>3</v>
      </c>
      <c r="G2408" s="3" t="s">
        <v>133</v>
      </c>
      <c r="H2408" t="s">
        <v>2935</v>
      </c>
      <c r="I2408" s="2" cm="1">
        <f t="array" ref="I2408">SUMPRODUCT(CAUWEP176[Value], --(CAUWEP176[Year] = Consolidated[[#This Row],[Year]]), --(CAUWEP176[Month] = Consolidated[[#This Row],[Month]]))</f>
        <v>0.88100000000000001</v>
      </c>
      <c r="J2408" s="2">
        <v>0.67714631197097952</v>
      </c>
      <c r="K2408" s="2" t="s">
        <v>2936</v>
      </c>
    </row>
    <row r="2409" spans="2:11" hidden="1" x14ac:dyDescent="0.2">
      <c r="B2409" t="s">
        <v>6</v>
      </c>
      <c r="C2409" t="s">
        <v>186</v>
      </c>
      <c r="D2409" t="s">
        <v>17</v>
      </c>
      <c r="E2409">
        <v>2022</v>
      </c>
      <c r="F2409">
        <v>4</v>
      </c>
      <c r="G2409" s="3" t="s">
        <v>134</v>
      </c>
      <c r="H2409" t="s">
        <v>2935</v>
      </c>
      <c r="I2409" s="2" cm="1">
        <f t="array" ref="I2409">SUMPRODUCT(CAUWEP176[Value], --(CAUWEP176[Year] = Consolidated[[#This Row],[Year]]), --(CAUWEP176[Month] = Consolidated[[#This Row],[Month]]))</f>
        <v>0.88100000000000001</v>
      </c>
      <c r="J2409" s="2">
        <v>0.67714631197097952</v>
      </c>
      <c r="K2409" s="2" t="s">
        <v>2936</v>
      </c>
    </row>
    <row r="2410" spans="2:11" hidden="1" x14ac:dyDescent="0.2">
      <c r="B2410" t="s">
        <v>6</v>
      </c>
      <c r="C2410" t="s">
        <v>186</v>
      </c>
      <c r="D2410" t="s">
        <v>17</v>
      </c>
      <c r="E2410">
        <v>2022</v>
      </c>
      <c r="F2410">
        <v>5</v>
      </c>
      <c r="G2410" s="3" t="s">
        <v>135</v>
      </c>
      <c r="H2410" t="s">
        <v>2935</v>
      </c>
      <c r="I2410" s="2" cm="1">
        <f t="array" ref="I2410">SUMPRODUCT(CAUWEP176[Value], --(CAUWEP176[Year] = Consolidated[[#This Row],[Year]]), --(CAUWEP176[Month] = Consolidated[[#This Row],[Month]]))</f>
        <v>0.88100000000000001</v>
      </c>
      <c r="J2410" s="2">
        <v>0.67714631197097952</v>
      </c>
      <c r="K2410" s="2" t="s">
        <v>2936</v>
      </c>
    </row>
    <row r="2411" spans="2:11" hidden="1" x14ac:dyDescent="0.2">
      <c r="B2411" t="s">
        <v>6</v>
      </c>
      <c r="C2411" t="s">
        <v>186</v>
      </c>
      <c r="D2411" t="s">
        <v>17</v>
      </c>
      <c r="E2411">
        <v>2022</v>
      </c>
      <c r="F2411">
        <v>6</v>
      </c>
      <c r="G2411" s="3" t="s">
        <v>136</v>
      </c>
      <c r="H2411" t="s">
        <v>2935</v>
      </c>
      <c r="I2411" s="2" cm="1">
        <f t="array" ref="I2411">SUMPRODUCT(CAUWEP176[Value], --(CAUWEP176[Year] = Consolidated[[#This Row],[Year]]), --(CAUWEP176[Month] = Consolidated[[#This Row],[Month]]))</f>
        <v>0.88100000000000001</v>
      </c>
      <c r="J2411" s="2">
        <v>0.67714631197097952</v>
      </c>
      <c r="K2411" s="2" t="s">
        <v>2936</v>
      </c>
    </row>
    <row r="2412" spans="2:11" hidden="1" x14ac:dyDescent="0.2">
      <c r="B2412" t="s">
        <v>6</v>
      </c>
      <c r="C2412" t="s">
        <v>186</v>
      </c>
      <c r="D2412" t="s">
        <v>17</v>
      </c>
      <c r="E2412">
        <v>2022</v>
      </c>
      <c r="F2412">
        <v>7</v>
      </c>
      <c r="G2412" s="3" t="s">
        <v>137</v>
      </c>
      <c r="H2412" t="s">
        <v>2935</v>
      </c>
      <c r="I2412" s="2" cm="1">
        <f t="array" ref="I2412">SUMPRODUCT(CAUWEP176[Value], --(CAUWEP176[Year] = Consolidated[[#This Row],[Year]]), --(CAUWEP176[Month] = Consolidated[[#This Row],[Month]]))</f>
        <v>0.88100000000000001</v>
      </c>
      <c r="J2412" s="2">
        <v>0.67714631197097952</v>
      </c>
      <c r="K2412" s="2" t="s">
        <v>2936</v>
      </c>
    </row>
    <row r="2413" spans="2:11" hidden="1" x14ac:dyDescent="0.2">
      <c r="B2413" t="s">
        <v>6</v>
      </c>
      <c r="C2413" t="s">
        <v>186</v>
      </c>
      <c r="D2413" t="s">
        <v>17</v>
      </c>
      <c r="E2413">
        <v>2022</v>
      </c>
      <c r="F2413">
        <v>8</v>
      </c>
      <c r="G2413" s="3" t="s">
        <v>138</v>
      </c>
      <c r="H2413" t="s">
        <v>2935</v>
      </c>
      <c r="I2413" s="2" cm="1">
        <f t="array" ref="I2413">SUMPRODUCT(CAUWEP176[Value], --(CAUWEP176[Year] = Consolidated[[#This Row],[Year]]), --(CAUWEP176[Month] = Consolidated[[#This Row],[Month]]))</f>
        <v>0.88100000000000001</v>
      </c>
      <c r="J2413" s="2">
        <v>0.67714631197097952</v>
      </c>
      <c r="K2413" s="2" t="s">
        <v>2936</v>
      </c>
    </row>
    <row r="2414" spans="2:11" hidden="1" x14ac:dyDescent="0.2">
      <c r="B2414" t="s">
        <v>6</v>
      </c>
      <c r="C2414" t="s">
        <v>186</v>
      </c>
      <c r="D2414" t="s">
        <v>17</v>
      </c>
      <c r="E2414">
        <v>2022</v>
      </c>
      <c r="F2414">
        <v>9</v>
      </c>
      <c r="G2414" s="3" t="s">
        <v>139</v>
      </c>
      <c r="H2414" t="s">
        <v>2935</v>
      </c>
      <c r="I2414" s="2" cm="1">
        <f t="array" ref="I2414">SUMPRODUCT(CAUWEP176[Value], --(CAUWEP176[Year] = Consolidated[[#This Row],[Year]]), --(CAUWEP176[Month] = Consolidated[[#This Row],[Month]]))</f>
        <v>0.88100000000000001</v>
      </c>
      <c r="J2414" s="2">
        <v>0.67714631197097952</v>
      </c>
      <c r="K2414" s="2" t="s">
        <v>2936</v>
      </c>
    </row>
    <row r="2415" spans="2:11" hidden="1" x14ac:dyDescent="0.2">
      <c r="B2415" t="s">
        <v>6</v>
      </c>
      <c r="C2415" t="s">
        <v>186</v>
      </c>
      <c r="D2415" t="s">
        <v>17</v>
      </c>
      <c r="E2415">
        <v>2022</v>
      </c>
      <c r="F2415">
        <v>10</v>
      </c>
      <c r="G2415" s="3" t="s">
        <v>140</v>
      </c>
      <c r="H2415" t="s">
        <v>2935</v>
      </c>
      <c r="I2415" s="2" cm="1">
        <f t="array" ref="I2415">SUMPRODUCT(CAUWEP176[Value], --(CAUWEP176[Year] = Consolidated[[#This Row],[Year]]), --(CAUWEP176[Month] = Consolidated[[#This Row],[Month]]))</f>
        <v>0.88100000000000001</v>
      </c>
      <c r="J2415" s="2">
        <v>0.67714631197097952</v>
      </c>
      <c r="K2415" s="2" t="s">
        <v>2936</v>
      </c>
    </row>
    <row r="2416" spans="2:11" hidden="1" x14ac:dyDescent="0.2">
      <c r="B2416" t="s">
        <v>6</v>
      </c>
      <c r="C2416" t="s">
        <v>186</v>
      </c>
      <c r="D2416" t="s">
        <v>17</v>
      </c>
      <c r="E2416">
        <v>2022</v>
      </c>
      <c r="F2416">
        <v>11</v>
      </c>
      <c r="G2416" s="3" t="s">
        <v>141</v>
      </c>
      <c r="H2416" t="s">
        <v>2935</v>
      </c>
      <c r="I2416" s="2" cm="1">
        <f t="array" ref="I2416">SUMPRODUCT(CAUWEP176[Value], --(CAUWEP176[Year] = Consolidated[[#This Row],[Year]]), --(CAUWEP176[Month] = Consolidated[[#This Row],[Month]]))</f>
        <v>0.88100000000000001</v>
      </c>
      <c r="J2416" s="2">
        <v>0.67714631197097952</v>
      </c>
      <c r="K2416" s="2" t="s">
        <v>2936</v>
      </c>
    </row>
    <row r="2417" spans="2:11" hidden="1" x14ac:dyDescent="0.2">
      <c r="B2417" t="s">
        <v>6</v>
      </c>
      <c r="C2417" t="s">
        <v>186</v>
      </c>
      <c r="D2417" t="s">
        <v>17</v>
      </c>
      <c r="E2417">
        <v>2022</v>
      </c>
      <c r="F2417">
        <v>12</v>
      </c>
      <c r="G2417" s="3" t="s">
        <v>142</v>
      </c>
      <c r="H2417" t="s">
        <v>2935</v>
      </c>
      <c r="I2417" s="2" cm="1">
        <f t="array" ref="I2417">SUMPRODUCT(CAUWEP176[Value], --(CAUWEP176[Year] = Consolidated[[#This Row],[Year]]), --(CAUWEP176[Month] = Consolidated[[#This Row],[Month]]))</f>
        <v>0.88100000000000001</v>
      </c>
      <c r="J2417" s="2">
        <v>0.67714631197097952</v>
      </c>
      <c r="K2417" s="2" t="s">
        <v>2936</v>
      </c>
    </row>
    <row r="2418" spans="2:11" hidden="1" x14ac:dyDescent="0.2">
      <c r="B2418" t="s">
        <v>6</v>
      </c>
      <c r="C2418" t="s">
        <v>175</v>
      </c>
      <c r="D2418" t="s">
        <v>19</v>
      </c>
      <c r="E2418">
        <v>2021</v>
      </c>
      <c r="F2418">
        <v>3</v>
      </c>
      <c r="G2418" s="3" t="s">
        <v>121</v>
      </c>
      <c r="H2418" t="s">
        <v>2935</v>
      </c>
      <c r="I2418" s="2" cm="1">
        <f t="array" ref="I2418">SUMPRODUCT(Actuals[Price '[USD'] per UOM], --(Actuals[Commodity] = 'Consolidated'!$B2418), --(Actuals[Region] = "APMKTS"), --(Actuals[Year Month] = $G2418))</f>
        <v>0.35099999999999998</v>
      </c>
      <c r="J2418" s="2">
        <v>0.35100000000000003</v>
      </c>
      <c r="K2418" s="2" t="s">
        <v>2936</v>
      </c>
    </row>
    <row r="2419" spans="2:11" hidden="1" x14ac:dyDescent="0.2">
      <c r="B2419" t="s">
        <v>6</v>
      </c>
      <c r="C2419" t="s">
        <v>175</v>
      </c>
      <c r="D2419" t="s">
        <v>19</v>
      </c>
      <c r="E2419">
        <v>2021</v>
      </c>
      <c r="F2419">
        <v>4</v>
      </c>
      <c r="G2419" s="3" t="s">
        <v>122</v>
      </c>
      <c r="H2419" t="s">
        <v>2935</v>
      </c>
      <c r="I2419" s="2" cm="1">
        <f t="array" ref="I2419">SUMPRODUCT(Actuals[Price '[USD'] per UOM], --(Actuals[Commodity] = 'Consolidated'!$B2419), --(Actuals[Region] = "APMKTS"), --(Actuals[Year Month] = $G2419))</f>
        <v>0.35099999999999998</v>
      </c>
      <c r="J2419" s="2">
        <v>0.36499999999999999</v>
      </c>
      <c r="K2419" s="2" t="s">
        <v>2936</v>
      </c>
    </row>
    <row r="2420" spans="2:11" hidden="1" x14ac:dyDescent="0.2">
      <c r="B2420" t="s">
        <v>6</v>
      </c>
      <c r="C2420" t="s">
        <v>175</v>
      </c>
      <c r="D2420" t="s">
        <v>19</v>
      </c>
      <c r="E2420">
        <v>2021</v>
      </c>
      <c r="F2420">
        <v>5</v>
      </c>
      <c r="G2420" s="3" t="s">
        <v>123</v>
      </c>
      <c r="H2420" t="s">
        <v>2935</v>
      </c>
      <c r="I2420" s="2" cm="1">
        <f t="array" ref="I2420">SUMPRODUCT(Actuals[Price '[USD'] per UOM], --(Actuals[Commodity] = 'Consolidated'!$B2420), --(Actuals[Region] = "APMKTS"), --(Actuals[Year Month] = $G2420))</f>
        <v>0.371</v>
      </c>
      <c r="J2420" s="2">
        <v>0.38</v>
      </c>
      <c r="K2420" s="2" t="s">
        <v>2936</v>
      </c>
    </row>
    <row r="2421" spans="2:11" hidden="1" x14ac:dyDescent="0.2">
      <c r="B2421" t="s">
        <v>6</v>
      </c>
      <c r="C2421" t="s">
        <v>175</v>
      </c>
      <c r="D2421" t="s">
        <v>19</v>
      </c>
      <c r="E2421">
        <v>2021</v>
      </c>
      <c r="F2421">
        <v>6</v>
      </c>
      <c r="G2421" s="3" t="s">
        <v>124</v>
      </c>
      <c r="H2421" t="s">
        <v>2935</v>
      </c>
      <c r="I2421" s="2" cm="1">
        <f t="array" ref="I2421">SUMPRODUCT(Actuals[Price '[USD'] per UOM], --(Actuals[Commodity] = 'Consolidated'!$B2421), --(Actuals[Region] = "APMKTS"), --(Actuals[Year Month] = $G2421))</f>
        <v>0.39100000000000001</v>
      </c>
      <c r="J2421" s="2">
        <v>0.39</v>
      </c>
      <c r="K2421" s="2" t="s">
        <v>2936</v>
      </c>
    </row>
    <row r="2422" spans="2:11" hidden="1" x14ac:dyDescent="0.2">
      <c r="B2422" t="s">
        <v>6</v>
      </c>
      <c r="C2422" t="s">
        <v>175</v>
      </c>
      <c r="D2422" t="s">
        <v>19</v>
      </c>
      <c r="E2422">
        <v>2021</v>
      </c>
      <c r="F2422">
        <v>7</v>
      </c>
      <c r="G2422" s="3" t="s">
        <v>125</v>
      </c>
      <c r="H2422" t="s">
        <v>2935</v>
      </c>
      <c r="I2422" s="2" cm="1">
        <f t="array" ref="I2422">SUMPRODUCT(Actuals[Price '[USD'] per UOM], --(Actuals[Commodity] = 'Consolidated'!$B2422), --(Actuals[Region] = "APMKTS"), --(Actuals[Year Month] = $G2422))</f>
        <v>0.40200000000000002</v>
      </c>
      <c r="J2422" s="2">
        <v>0.4</v>
      </c>
      <c r="K2422" s="2" t="s">
        <v>2936</v>
      </c>
    </row>
    <row r="2423" spans="2:11" hidden="1" x14ac:dyDescent="0.2">
      <c r="B2423" t="s">
        <v>6</v>
      </c>
      <c r="C2423" t="s">
        <v>175</v>
      </c>
      <c r="D2423" t="s">
        <v>19</v>
      </c>
      <c r="E2423">
        <v>2021</v>
      </c>
      <c r="F2423">
        <v>8</v>
      </c>
      <c r="G2423" s="3" t="s">
        <v>126</v>
      </c>
      <c r="H2423" t="s">
        <v>2935</v>
      </c>
      <c r="I2423" s="2" cm="1">
        <f t="array" ref="I2423">SUMPRODUCT(Actuals[Price '[USD'] per UOM], --(Actuals[Commodity] = 'Consolidated'!$B2423), --(Actuals[Region] = "APMKTS"), --(Actuals[Year Month] = $G2423))</f>
        <v>0.44400000000000001</v>
      </c>
      <c r="J2423" s="2">
        <v>0.41500000000000004</v>
      </c>
      <c r="K2423" s="2" t="s">
        <v>2936</v>
      </c>
    </row>
    <row r="2424" spans="2:11" hidden="1" x14ac:dyDescent="0.2">
      <c r="B2424" t="s">
        <v>6</v>
      </c>
      <c r="C2424" t="s">
        <v>175</v>
      </c>
      <c r="D2424" t="s">
        <v>19</v>
      </c>
      <c r="E2424">
        <v>2021</v>
      </c>
      <c r="F2424">
        <v>9</v>
      </c>
      <c r="G2424" s="3" t="s">
        <v>127</v>
      </c>
      <c r="H2424" t="s">
        <v>2935</v>
      </c>
      <c r="I2424" s="2" cm="1">
        <f t="array" ref="I2424">SUMPRODUCT(Actuals[Price '[USD'] per UOM], --(Actuals[Commodity] = 'Consolidated'!$B2424), --(Actuals[Region] = "APMKTS"), --(Actuals[Year Month] = $G2424))</f>
        <v>0.44800000000000001</v>
      </c>
      <c r="J2424" s="2">
        <v>0.43</v>
      </c>
      <c r="K2424" s="2" t="s">
        <v>2936</v>
      </c>
    </row>
    <row r="2425" spans="2:11" hidden="1" x14ac:dyDescent="0.2">
      <c r="B2425" t="s">
        <v>6</v>
      </c>
      <c r="C2425" t="s">
        <v>175</v>
      </c>
      <c r="D2425" t="s">
        <v>19</v>
      </c>
      <c r="E2425">
        <v>2021</v>
      </c>
      <c r="F2425">
        <v>10</v>
      </c>
      <c r="G2425" s="3" t="s">
        <v>128</v>
      </c>
      <c r="H2425" t="s">
        <v>2935</v>
      </c>
      <c r="I2425" s="2" cm="1">
        <f t="array" ref="I2425">SUMPRODUCT(Actuals[Price '[USD'] per UOM], --(Actuals[Commodity] = 'Consolidated'!$B2425), --(Actuals[Region] = "APMKTS"), --(Actuals[Year Month] = $G2425))</f>
        <v>0.47799999999999998</v>
      </c>
      <c r="J2425" s="2">
        <v>0.43</v>
      </c>
      <c r="K2425" s="2" t="s">
        <v>2936</v>
      </c>
    </row>
    <row r="2426" spans="2:11" hidden="1" x14ac:dyDescent="0.2">
      <c r="B2426" t="s">
        <v>6</v>
      </c>
      <c r="C2426" t="s">
        <v>175</v>
      </c>
      <c r="D2426" t="s">
        <v>19</v>
      </c>
      <c r="E2426">
        <v>2021</v>
      </c>
      <c r="F2426">
        <v>11</v>
      </c>
      <c r="G2426" s="3" t="s">
        <v>129</v>
      </c>
      <c r="H2426" t="s">
        <v>2935</v>
      </c>
      <c r="I2426" s="2" cm="1">
        <f t="array" ref="I2426">SUMPRODUCT(Actuals[Price '[USD'] per UOM], --(Actuals[Commodity] = 'Consolidated'!$B2426), --(Actuals[Region] = "APMKTS"), --(Actuals[Year Month] = $G2426))</f>
        <v>0.55000000000000004</v>
      </c>
      <c r="J2426" s="2">
        <v>0.43</v>
      </c>
      <c r="K2426" s="2" t="s">
        <v>2936</v>
      </c>
    </row>
    <row r="2427" spans="2:11" hidden="1" x14ac:dyDescent="0.2">
      <c r="B2427" t="s">
        <v>6</v>
      </c>
      <c r="C2427" t="s">
        <v>175</v>
      </c>
      <c r="D2427" t="s">
        <v>19</v>
      </c>
      <c r="E2427">
        <v>2021</v>
      </c>
      <c r="F2427">
        <v>12</v>
      </c>
      <c r="G2427" s="3" t="s">
        <v>130</v>
      </c>
      <c r="H2427" t="s">
        <v>2935</v>
      </c>
      <c r="I2427" s="2" cm="1">
        <f t="array" ref="I2427">SUMPRODUCT(Actuals[Price '[USD'] per UOM], --(Actuals[Commodity] = 'Consolidated'!$B2427), --(Actuals[Region] = "APMKTS"), --(Actuals[Year Month] = $G2427))</f>
        <v>0.69699999999999995</v>
      </c>
      <c r="J2427" s="2">
        <v>0.43</v>
      </c>
      <c r="K2427" s="2" t="s">
        <v>2936</v>
      </c>
    </row>
    <row r="2428" spans="2:11" hidden="1" x14ac:dyDescent="0.2">
      <c r="B2428" t="s">
        <v>6</v>
      </c>
      <c r="C2428" t="s">
        <v>175</v>
      </c>
      <c r="D2428" t="s">
        <v>19</v>
      </c>
      <c r="E2428">
        <v>2022</v>
      </c>
      <c r="F2428">
        <v>1</v>
      </c>
      <c r="G2428" s="3" t="s">
        <v>131</v>
      </c>
      <c r="H2428" t="s">
        <v>2935</v>
      </c>
      <c r="I2428" s="2" cm="1">
        <f t="array" ref="I2428">SUMPRODUCT(Actuals[Price '[USD'] per UOM], --(Actuals[Commodity] = 'Consolidated'!$B2428), --(Actuals[Region] = "APMKTS"), --(Actuals[Year Month] = $G2428))</f>
        <v>0.69899999999999995</v>
      </c>
      <c r="J2428" s="2">
        <v>0.42</v>
      </c>
      <c r="K2428" s="2" t="s">
        <v>2936</v>
      </c>
    </row>
    <row r="2429" spans="2:11" hidden="1" x14ac:dyDescent="0.2">
      <c r="B2429" t="s">
        <v>6</v>
      </c>
      <c r="C2429" t="s">
        <v>175</v>
      </c>
      <c r="D2429" t="s">
        <v>19</v>
      </c>
      <c r="E2429">
        <v>2022</v>
      </c>
      <c r="F2429">
        <v>2</v>
      </c>
      <c r="G2429" s="3" t="s">
        <v>132</v>
      </c>
      <c r="H2429" t="s">
        <v>2935</v>
      </c>
      <c r="I2429" s="2" cm="1">
        <f t="array" ref="I2429">SUMPRODUCT(Actuals[Price '[USD'] per UOM], --(Actuals[Commodity] = 'Consolidated'!$B2429), --(Actuals[Region] = "APMKTS"), --(Actuals[Year Month] = $G2429))</f>
        <v>0.64100000000000001</v>
      </c>
      <c r="J2429" s="2">
        <v>0.42</v>
      </c>
      <c r="K2429" s="2" t="s">
        <v>2936</v>
      </c>
    </row>
    <row r="2430" spans="2:11" hidden="1" x14ac:dyDescent="0.2">
      <c r="B2430" t="s">
        <v>6</v>
      </c>
      <c r="C2430" t="s">
        <v>175</v>
      </c>
      <c r="D2430" t="s">
        <v>19</v>
      </c>
      <c r="E2430">
        <v>2022</v>
      </c>
      <c r="F2430">
        <v>3</v>
      </c>
      <c r="G2430" s="3" t="s">
        <v>133</v>
      </c>
      <c r="H2430" t="s">
        <v>2935</v>
      </c>
      <c r="I2430" s="2" cm="1">
        <f t="array" ref="I2430">SUMPRODUCT(Actuals[Price '[USD'] per UOM], --(Actuals[Commodity] = 'Consolidated'!$B2430), --(Actuals[Region] = "APMKTS"), --(Actuals[Year Month] = $G2430))</f>
        <v>0.68</v>
      </c>
      <c r="J2430" s="2">
        <v>0.43</v>
      </c>
      <c r="K2430" s="2" t="s">
        <v>2936</v>
      </c>
    </row>
    <row r="2431" spans="2:11" hidden="1" x14ac:dyDescent="0.2">
      <c r="B2431" t="s">
        <v>6</v>
      </c>
      <c r="C2431" t="s">
        <v>175</v>
      </c>
      <c r="D2431" t="s">
        <v>19</v>
      </c>
      <c r="E2431">
        <v>2022</v>
      </c>
      <c r="F2431">
        <v>4</v>
      </c>
      <c r="G2431" s="3" t="s">
        <v>134</v>
      </c>
      <c r="H2431" t="s">
        <v>2935</v>
      </c>
      <c r="I2431" s="2" cm="1">
        <f t="array" ref="I2431">SUMPRODUCT(Actuals[Price '[USD'] per UOM], --(Actuals[Commodity] = 'Consolidated'!$B2431), --(Actuals[Region] = "APMKTS"), --(Actuals[Year Month] = $G2431))</f>
        <v>0.68700000000000006</v>
      </c>
      <c r="J2431" s="2">
        <v>0.44500000000000001</v>
      </c>
      <c r="K2431" s="2" t="s">
        <v>2936</v>
      </c>
    </row>
    <row r="2432" spans="2:11" hidden="1" x14ac:dyDescent="0.2">
      <c r="B2432" t="s">
        <v>6</v>
      </c>
      <c r="C2432" t="s">
        <v>175</v>
      </c>
      <c r="D2432" t="s">
        <v>19</v>
      </c>
      <c r="E2432">
        <v>2022</v>
      </c>
      <c r="F2432">
        <v>5</v>
      </c>
      <c r="G2432" s="3" t="s">
        <v>135</v>
      </c>
      <c r="H2432" t="s">
        <v>2935</v>
      </c>
      <c r="I2432" s="2" cm="1">
        <f t="array" ref="I2432">SUMPRODUCT(Actuals[Price '[USD'] per UOM], --(Actuals[Commodity] = 'Consolidated'!$B2432), --(Actuals[Region] = "APMKTS"), --(Actuals[Year Month] = $G2432))</f>
        <v>0.68500000000000005</v>
      </c>
      <c r="J2432" s="2">
        <v>0.46</v>
      </c>
      <c r="K2432" s="2" t="s">
        <v>2936</v>
      </c>
    </row>
    <row r="2433" spans="2:11" hidden="1" x14ac:dyDescent="0.2">
      <c r="B2433" t="s">
        <v>6</v>
      </c>
      <c r="C2433" t="s">
        <v>175</v>
      </c>
      <c r="D2433" t="s">
        <v>19</v>
      </c>
      <c r="E2433">
        <v>2022</v>
      </c>
      <c r="F2433">
        <v>6</v>
      </c>
      <c r="G2433" s="3" t="s">
        <v>136</v>
      </c>
      <c r="H2433" t="s">
        <v>2935</v>
      </c>
      <c r="I2433" s="2" cm="1">
        <f t="array" ref="I2433">SUMPRODUCT(Actuals[Price '[USD'] per UOM], --(Actuals[Commodity] = 'Consolidated'!$B2433), --(Actuals[Region] = "APMKTS"), --(Actuals[Year Month] = $G2433))</f>
        <v>0.69499999999999995</v>
      </c>
      <c r="J2433" s="2">
        <v>0.46500000000000002</v>
      </c>
      <c r="K2433" s="2" t="s">
        <v>2936</v>
      </c>
    </row>
    <row r="2434" spans="2:11" hidden="1" x14ac:dyDescent="0.2">
      <c r="B2434" t="s">
        <v>6</v>
      </c>
      <c r="C2434" t="s">
        <v>175</v>
      </c>
      <c r="D2434" t="s">
        <v>19</v>
      </c>
      <c r="E2434">
        <v>2022</v>
      </c>
      <c r="F2434">
        <v>7</v>
      </c>
      <c r="G2434" s="3" t="s">
        <v>137</v>
      </c>
      <c r="H2434" t="s">
        <v>2935</v>
      </c>
      <c r="I2434" s="2" cm="1">
        <f t="array" ref="I2434">SUMPRODUCT(Actuals[Price '[USD'] per UOM], --(Actuals[Commodity] = 'Consolidated'!$B2434), --(Actuals[Region] = "APMKTS"), --(Actuals[Year Month] = $G2434))</f>
        <v>0.68100000000000005</v>
      </c>
      <c r="J2434" s="2">
        <v>0.47000000000000003</v>
      </c>
      <c r="K2434" s="2" t="s">
        <v>2936</v>
      </c>
    </row>
    <row r="2435" spans="2:11" hidden="1" x14ac:dyDescent="0.2">
      <c r="B2435" t="s">
        <v>6</v>
      </c>
      <c r="C2435" t="s">
        <v>175</v>
      </c>
      <c r="D2435" t="s">
        <v>19</v>
      </c>
      <c r="E2435">
        <v>2022</v>
      </c>
      <c r="F2435">
        <v>8</v>
      </c>
      <c r="G2435" s="3" t="s">
        <v>138</v>
      </c>
      <c r="H2435" t="s">
        <v>2935</v>
      </c>
      <c r="I2435" s="2" cm="1">
        <f t="array" ref="I2435">SUMPRODUCT(Actuals[Price '[USD'] per UOM], --(Actuals[Commodity] = 'Consolidated'!$B2435), --(Actuals[Region] = "APMKTS"), --(Actuals[Year Month] = $G2435))</f>
        <v>0.65800000000000003</v>
      </c>
      <c r="J2435" s="2">
        <v>0.47000000000000003</v>
      </c>
      <c r="K2435" s="2" t="s">
        <v>2936</v>
      </c>
    </row>
    <row r="2436" spans="2:11" hidden="1" x14ac:dyDescent="0.2">
      <c r="B2436" t="s">
        <v>6</v>
      </c>
      <c r="C2436" t="s">
        <v>175</v>
      </c>
      <c r="D2436" t="s">
        <v>19</v>
      </c>
      <c r="E2436">
        <v>2022</v>
      </c>
      <c r="F2436">
        <v>9</v>
      </c>
      <c r="G2436" s="3" t="s">
        <v>139</v>
      </c>
      <c r="H2436" t="s">
        <v>2935</v>
      </c>
      <c r="I2436" s="2" cm="1">
        <f t="array" ref="I2436">SUMPRODUCT(Actuals[Price '[USD'] per UOM], --(Actuals[Commodity] = 'Consolidated'!$B2436), --(Actuals[Region] = "APMKTS"), --(Actuals[Year Month] = $G2436))</f>
        <v>0.60699999999999998</v>
      </c>
      <c r="J2436" s="2">
        <v>0.46500000000000002</v>
      </c>
      <c r="K2436" s="2" t="s">
        <v>2936</v>
      </c>
    </row>
    <row r="2437" spans="2:11" hidden="1" x14ac:dyDescent="0.2">
      <c r="B2437" t="s">
        <v>6</v>
      </c>
      <c r="C2437" t="s">
        <v>175</v>
      </c>
      <c r="D2437" t="s">
        <v>19</v>
      </c>
      <c r="E2437">
        <v>2022</v>
      </c>
      <c r="F2437">
        <v>10</v>
      </c>
      <c r="G2437" s="3" t="s">
        <v>140</v>
      </c>
      <c r="H2437" t="s">
        <v>2935</v>
      </c>
      <c r="I2437" s="2" cm="1">
        <f t="array" ref="I2437">SUMPRODUCT(Actuals[Price '[USD'] per UOM], --(Actuals[Commodity] = 'Consolidated'!$B2437), --(Actuals[Region] = "APMKTS"), --(Actuals[Year Month] = $G2437))</f>
        <v>0.59799999999999998</v>
      </c>
      <c r="J2437" s="2">
        <v>0.46</v>
      </c>
      <c r="K2437" s="2" t="s">
        <v>2936</v>
      </c>
    </row>
    <row r="2438" spans="2:11" hidden="1" x14ac:dyDescent="0.2">
      <c r="B2438" t="s">
        <v>6</v>
      </c>
      <c r="C2438" t="s">
        <v>175</v>
      </c>
      <c r="D2438" t="s">
        <v>19</v>
      </c>
      <c r="E2438">
        <v>2022</v>
      </c>
      <c r="F2438">
        <v>11</v>
      </c>
      <c r="G2438" s="3" t="s">
        <v>141</v>
      </c>
      <c r="H2438" t="s">
        <v>2935</v>
      </c>
      <c r="I2438" s="2" cm="1">
        <f t="array" ref="I2438">SUMPRODUCT(Actuals[Price '[USD'] per UOM], --(Actuals[Commodity] = 'Consolidated'!$B2438), --(Actuals[Region] = "APMKTS"), --(Actuals[Year Month] = $G2438))</f>
        <v>0.68500000000000005</v>
      </c>
      <c r="J2438" s="2">
        <v>0.46</v>
      </c>
      <c r="K2438" s="2" t="s">
        <v>2936</v>
      </c>
    </row>
    <row r="2439" spans="2:11" hidden="1" x14ac:dyDescent="0.2">
      <c r="B2439" t="s">
        <v>6</v>
      </c>
      <c r="C2439" t="s">
        <v>175</v>
      </c>
      <c r="D2439" t="s">
        <v>19</v>
      </c>
      <c r="E2439">
        <v>2022</v>
      </c>
      <c r="F2439">
        <v>12</v>
      </c>
      <c r="G2439" s="3" t="s">
        <v>142</v>
      </c>
      <c r="H2439" t="s">
        <v>2935</v>
      </c>
      <c r="I2439" s="2" cm="1">
        <f t="array" ref="I2439">SUMPRODUCT(Actuals[Price '[USD'] per UOM], --(Actuals[Commodity] = 'Consolidated'!$B2439), --(Actuals[Region] = "APMKTS"), --(Actuals[Year Month] = $G2439))</f>
        <v>0.74399999999999999</v>
      </c>
      <c r="J2439" s="2">
        <v>0.46</v>
      </c>
      <c r="K2439" s="2" t="s">
        <v>2936</v>
      </c>
    </row>
    <row r="2440" spans="2:11" hidden="1" x14ac:dyDescent="0.2">
      <c r="B2440" t="s">
        <v>6</v>
      </c>
      <c r="C2440" t="s">
        <v>179</v>
      </c>
      <c r="D2440" t="s">
        <v>22</v>
      </c>
      <c r="E2440">
        <v>2021</v>
      </c>
      <c r="F2440">
        <v>3</v>
      </c>
      <c r="G2440" s="3" t="s">
        <v>121</v>
      </c>
      <c r="H2440" t="s">
        <v>2935</v>
      </c>
      <c r="I2440" s="2" cm="1">
        <f t="array" ref="I2440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2440" s="2">
        <v>0.71650150000000001</v>
      </c>
      <c r="K2440" s="2" t="s">
        <v>2936</v>
      </c>
    </row>
    <row r="2441" spans="2:11" hidden="1" x14ac:dyDescent="0.2">
      <c r="B2441" t="s">
        <v>6</v>
      </c>
      <c r="C2441" t="s">
        <v>179</v>
      </c>
      <c r="D2441" t="s">
        <v>22</v>
      </c>
      <c r="E2441">
        <v>2021</v>
      </c>
      <c r="F2441">
        <v>4</v>
      </c>
      <c r="G2441" s="3" t="s">
        <v>122</v>
      </c>
      <c r="H2441" t="s">
        <v>2935</v>
      </c>
      <c r="I2441" s="2" cm="1">
        <f t="array" ref="I244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441" s="2">
        <v>0.72752459999999997</v>
      </c>
      <c r="K2441" s="2" t="s">
        <v>2936</v>
      </c>
    </row>
    <row r="2442" spans="2:11" hidden="1" x14ac:dyDescent="0.2">
      <c r="B2442" t="s">
        <v>6</v>
      </c>
      <c r="C2442" t="s">
        <v>179</v>
      </c>
      <c r="D2442" t="s">
        <v>22</v>
      </c>
      <c r="E2442">
        <v>2021</v>
      </c>
      <c r="F2442">
        <v>5</v>
      </c>
      <c r="G2442" s="3" t="s">
        <v>123</v>
      </c>
      <c r="H2442" t="s">
        <v>2935</v>
      </c>
      <c r="I2442" s="2" cm="1">
        <f t="array" ref="I2442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442" s="2">
        <v>0.72752459999999997</v>
      </c>
      <c r="K2442" s="2" t="s">
        <v>2936</v>
      </c>
    </row>
    <row r="2443" spans="2:11" hidden="1" x14ac:dyDescent="0.2">
      <c r="B2443" t="s">
        <v>6</v>
      </c>
      <c r="C2443" t="s">
        <v>179</v>
      </c>
      <c r="D2443" t="s">
        <v>22</v>
      </c>
      <c r="E2443">
        <v>2021</v>
      </c>
      <c r="F2443">
        <v>6</v>
      </c>
      <c r="G2443" s="3" t="s">
        <v>124</v>
      </c>
      <c r="H2443" t="s">
        <v>2935</v>
      </c>
      <c r="I2443" s="2" cm="1">
        <f t="array" ref="I2443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443" s="2">
        <v>0.72201305000000005</v>
      </c>
      <c r="K2443" s="2" t="s">
        <v>2936</v>
      </c>
    </row>
    <row r="2444" spans="2:11" hidden="1" x14ac:dyDescent="0.2">
      <c r="B2444" t="s">
        <v>6</v>
      </c>
      <c r="C2444" t="s">
        <v>179</v>
      </c>
      <c r="D2444" t="s">
        <v>22</v>
      </c>
      <c r="E2444">
        <v>2021</v>
      </c>
      <c r="F2444">
        <v>7</v>
      </c>
      <c r="G2444" s="3" t="s">
        <v>125</v>
      </c>
      <c r="H2444" t="s">
        <v>2935</v>
      </c>
      <c r="I2444" s="2" cm="1">
        <f t="array" ref="I2444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444" s="2">
        <v>0.70547840000000006</v>
      </c>
      <c r="K2444" s="2" t="s">
        <v>2936</v>
      </c>
    </row>
    <row r="2445" spans="2:11" hidden="1" x14ac:dyDescent="0.2">
      <c r="B2445" t="s">
        <v>6</v>
      </c>
      <c r="C2445" t="s">
        <v>179</v>
      </c>
      <c r="D2445" t="s">
        <v>22</v>
      </c>
      <c r="E2445">
        <v>2021</v>
      </c>
      <c r="F2445">
        <v>8</v>
      </c>
      <c r="G2445" s="3" t="s">
        <v>126</v>
      </c>
      <c r="H2445" t="s">
        <v>2935</v>
      </c>
      <c r="I2445" s="2" cm="1">
        <f t="array" ref="I244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445" s="2">
        <v>0.6944553</v>
      </c>
      <c r="K2445" s="2" t="s">
        <v>2936</v>
      </c>
    </row>
    <row r="2446" spans="2:11" hidden="1" x14ac:dyDescent="0.2">
      <c r="B2446" t="s">
        <v>6</v>
      </c>
      <c r="C2446" t="s">
        <v>179</v>
      </c>
      <c r="D2446" t="s">
        <v>22</v>
      </c>
      <c r="E2446">
        <v>2021</v>
      </c>
      <c r="F2446">
        <v>9</v>
      </c>
      <c r="G2446" s="3" t="s">
        <v>127</v>
      </c>
      <c r="H2446" t="s">
        <v>2935</v>
      </c>
      <c r="I2446" s="2" cm="1">
        <f t="array" ref="I244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446" s="2">
        <v>0.68894374999999997</v>
      </c>
      <c r="K2446" s="2" t="s">
        <v>2936</v>
      </c>
    </row>
    <row r="2447" spans="2:11" hidden="1" x14ac:dyDescent="0.2">
      <c r="B2447" t="s">
        <v>6</v>
      </c>
      <c r="C2447" t="s">
        <v>179</v>
      </c>
      <c r="D2447" t="s">
        <v>22</v>
      </c>
      <c r="E2447">
        <v>2021</v>
      </c>
      <c r="F2447">
        <v>10</v>
      </c>
      <c r="G2447" s="3" t="s">
        <v>128</v>
      </c>
      <c r="H2447" t="s">
        <v>2935</v>
      </c>
      <c r="I2447" s="2" cm="1">
        <f t="array" ref="I244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447" s="2">
        <v>0.68894374999999997</v>
      </c>
      <c r="K2447" s="2" t="s">
        <v>2936</v>
      </c>
    </row>
    <row r="2448" spans="2:11" hidden="1" x14ac:dyDescent="0.2">
      <c r="B2448" t="s">
        <v>6</v>
      </c>
      <c r="C2448" t="s">
        <v>179</v>
      </c>
      <c r="D2448" t="s">
        <v>22</v>
      </c>
      <c r="E2448">
        <v>2021</v>
      </c>
      <c r="F2448">
        <v>11</v>
      </c>
      <c r="G2448" s="3" t="s">
        <v>129</v>
      </c>
      <c r="H2448" t="s">
        <v>2935</v>
      </c>
      <c r="I2448" s="2" cm="1">
        <f t="array" ref="I244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448" s="2">
        <v>0.68894374999999997</v>
      </c>
      <c r="K2448" s="2" t="s">
        <v>2936</v>
      </c>
    </row>
    <row r="2449" spans="2:11" hidden="1" x14ac:dyDescent="0.2">
      <c r="B2449" t="s">
        <v>6</v>
      </c>
      <c r="C2449" t="s">
        <v>179</v>
      </c>
      <c r="D2449" t="s">
        <v>22</v>
      </c>
      <c r="E2449">
        <v>2021</v>
      </c>
      <c r="F2449">
        <v>12</v>
      </c>
      <c r="G2449" s="3" t="s">
        <v>130</v>
      </c>
      <c r="H2449" t="s">
        <v>2935</v>
      </c>
      <c r="I2449" s="2" cm="1">
        <f t="array" ref="I244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449" s="2">
        <v>0.68894374999999997</v>
      </c>
      <c r="K2449" s="2" t="s">
        <v>2936</v>
      </c>
    </row>
    <row r="2450" spans="2:11" hidden="1" x14ac:dyDescent="0.2">
      <c r="B2450" t="s">
        <v>6</v>
      </c>
      <c r="C2450" t="s">
        <v>179</v>
      </c>
      <c r="D2450" t="s">
        <v>22</v>
      </c>
      <c r="E2450">
        <v>2022</v>
      </c>
      <c r="F2450">
        <v>1</v>
      </c>
      <c r="G2450" s="3" t="s">
        <v>131</v>
      </c>
      <c r="H2450" t="s">
        <v>2935</v>
      </c>
      <c r="I2450" s="2" cm="1">
        <f t="array" ref="I245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450" s="2">
        <v>0.68894374999999997</v>
      </c>
      <c r="K2450" s="2" t="s">
        <v>2936</v>
      </c>
    </row>
    <row r="2451" spans="2:11" hidden="1" x14ac:dyDescent="0.2">
      <c r="B2451" t="s">
        <v>6</v>
      </c>
      <c r="C2451" t="s">
        <v>179</v>
      </c>
      <c r="D2451" t="s">
        <v>22</v>
      </c>
      <c r="E2451">
        <v>2022</v>
      </c>
      <c r="F2451">
        <v>2</v>
      </c>
      <c r="G2451" s="3" t="s">
        <v>132</v>
      </c>
      <c r="H2451" t="s">
        <v>2935</v>
      </c>
      <c r="I2451" s="2" cm="1">
        <f t="array" ref="I245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451" s="2">
        <v>0.68894374999999997</v>
      </c>
      <c r="K2451" s="2" t="s">
        <v>2936</v>
      </c>
    </row>
    <row r="2452" spans="2:11" hidden="1" x14ac:dyDescent="0.2">
      <c r="B2452" t="s">
        <v>6</v>
      </c>
      <c r="C2452" t="s">
        <v>179</v>
      </c>
      <c r="D2452" t="s">
        <v>22</v>
      </c>
      <c r="E2452">
        <v>2022</v>
      </c>
      <c r="F2452">
        <v>3</v>
      </c>
      <c r="G2452" s="3" t="s">
        <v>133</v>
      </c>
      <c r="H2452" t="s">
        <v>2935</v>
      </c>
      <c r="I2452" s="2" cm="1">
        <f t="array" ref="I245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452" s="2">
        <v>0.6944553</v>
      </c>
      <c r="K2452" s="2" t="s">
        <v>2936</v>
      </c>
    </row>
    <row r="2453" spans="2:11" hidden="1" x14ac:dyDescent="0.2">
      <c r="B2453" t="s">
        <v>6</v>
      </c>
      <c r="C2453" t="s">
        <v>179</v>
      </c>
      <c r="D2453" t="s">
        <v>22</v>
      </c>
      <c r="E2453">
        <v>2022</v>
      </c>
      <c r="F2453">
        <v>4</v>
      </c>
      <c r="G2453" s="3" t="s">
        <v>134</v>
      </c>
      <c r="H2453" t="s">
        <v>2935</v>
      </c>
      <c r="I2453" s="2" cm="1">
        <f t="array" ref="I245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453" s="2">
        <v>0.70547840000000006</v>
      </c>
      <c r="K2453" s="2" t="s">
        <v>2936</v>
      </c>
    </row>
    <row r="2454" spans="2:11" hidden="1" x14ac:dyDescent="0.2">
      <c r="B2454" t="s">
        <v>6</v>
      </c>
      <c r="C2454" t="s">
        <v>179</v>
      </c>
      <c r="D2454" t="s">
        <v>22</v>
      </c>
      <c r="E2454">
        <v>2022</v>
      </c>
      <c r="F2454">
        <v>5</v>
      </c>
      <c r="G2454" s="3" t="s">
        <v>135</v>
      </c>
      <c r="H2454" t="s">
        <v>2935</v>
      </c>
      <c r="I2454" s="2" cm="1">
        <f t="array" ref="I245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454" s="2">
        <v>0.71650150000000001</v>
      </c>
      <c r="K2454" s="2" t="s">
        <v>2936</v>
      </c>
    </row>
    <row r="2455" spans="2:11" hidden="1" x14ac:dyDescent="0.2">
      <c r="B2455" t="s">
        <v>6</v>
      </c>
      <c r="C2455" t="s">
        <v>179</v>
      </c>
      <c r="D2455" t="s">
        <v>22</v>
      </c>
      <c r="E2455">
        <v>2022</v>
      </c>
      <c r="F2455">
        <v>6</v>
      </c>
      <c r="G2455" s="3" t="s">
        <v>136</v>
      </c>
      <c r="H2455" t="s">
        <v>2935</v>
      </c>
      <c r="I2455" s="2" cm="1">
        <f t="array" ref="I245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455" s="2">
        <v>0.71650150000000001</v>
      </c>
      <c r="K2455" s="2" t="s">
        <v>2936</v>
      </c>
    </row>
    <row r="2456" spans="2:11" hidden="1" x14ac:dyDescent="0.2">
      <c r="B2456" t="s">
        <v>6</v>
      </c>
      <c r="C2456" t="s">
        <v>179</v>
      </c>
      <c r="D2456" t="s">
        <v>22</v>
      </c>
      <c r="E2456">
        <v>2022</v>
      </c>
      <c r="F2456">
        <v>7</v>
      </c>
      <c r="G2456" s="3" t="s">
        <v>137</v>
      </c>
      <c r="H2456" t="s">
        <v>2935</v>
      </c>
      <c r="I2456" s="2" cm="1">
        <f t="array" ref="I245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456" s="2">
        <v>0.70547840000000006</v>
      </c>
      <c r="K2456" s="2" t="s">
        <v>2936</v>
      </c>
    </row>
    <row r="2457" spans="2:11" hidden="1" x14ac:dyDescent="0.2">
      <c r="B2457" t="s">
        <v>6</v>
      </c>
      <c r="C2457" t="s">
        <v>179</v>
      </c>
      <c r="D2457" t="s">
        <v>22</v>
      </c>
      <c r="E2457">
        <v>2022</v>
      </c>
      <c r="F2457">
        <v>8</v>
      </c>
      <c r="G2457" s="3" t="s">
        <v>138</v>
      </c>
      <c r="H2457" t="s">
        <v>2935</v>
      </c>
      <c r="I2457" s="2" cm="1">
        <f t="array" ref="I245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457" s="2">
        <v>0.70547840000000006</v>
      </c>
      <c r="K2457" s="2" t="s">
        <v>2936</v>
      </c>
    </row>
    <row r="2458" spans="2:11" hidden="1" x14ac:dyDescent="0.2">
      <c r="B2458" t="s">
        <v>6</v>
      </c>
      <c r="C2458" t="s">
        <v>179</v>
      </c>
      <c r="D2458" t="s">
        <v>22</v>
      </c>
      <c r="E2458">
        <v>2022</v>
      </c>
      <c r="F2458">
        <v>9</v>
      </c>
      <c r="G2458" s="3" t="s">
        <v>139</v>
      </c>
      <c r="H2458" t="s">
        <v>2935</v>
      </c>
      <c r="I2458" s="2" cm="1">
        <f t="array" ref="I245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458" s="2">
        <v>0.70547840000000006</v>
      </c>
      <c r="K2458" s="2" t="s">
        <v>2936</v>
      </c>
    </row>
    <row r="2459" spans="2:11" hidden="1" x14ac:dyDescent="0.2">
      <c r="B2459" t="s">
        <v>6</v>
      </c>
      <c r="C2459" t="s">
        <v>179</v>
      </c>
      <c r="D2459" t="s">
        <v>22</v>
      </c>
      <c r="E2459">
        <v>2022</v>
      </c>
      <c r="F2459">
        <v>10</v>
      </c>
      <c r="G2459" s="3" t="s">
        <v>140</v>
      </c>
      <c r="H2459" t="s">
        <v>2935</v>
      </c>
      <c r="I2459" s="2" cm="1">
        <f t="array" ref="I245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459" s="2">
        <v>0.71098994999999998</v>
      </c>
      <c r="K2459" s="2" t="s">
        <v>2936</v>
      </c>
    </row>
    <row r="2460" spans="2:11" hidden="1" x14ac:dyDescent="0.2">
      <c r="B2460" t="s">
        <v>6</v>
      </c>
      <c r="C2460" t="s">
        <v>179</v>
      </c>
      <c r="D2460" t="s">
        <v>22</v>
      </c>
      <c r="E2460">
        <v>2022</v>
      </c>
      <c r="F2460">
        <v>11</v>
      </c>
      <c r="G2460" s="3" t="s">
        <v>141</v>
      </c>
      <c r="H2460" t="s">
        <v>2935</v>
      </c>
      <c r="I2460" s="2" cm="1">
        <f t="array" ref="I246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460" s="2">
        <v>0.71098994999999998</v>
      </c>
      <c r="K2460" s="2" t="s">
        <v>2936</v>
      </c>
    </row>
    <row r="2461" spans="2:11" hidden="1" x14ac:dyDescent="0.2">
      <c r="B2461" t="s">
        <v>6</v>
      </c>
      <c r="C2461" t="s">
        <v>179</v>
      </c>
      <c r="D2461" t="s">
        <v>22</v>
      </c>
      <c r="E2461">
        <v>2022</v>
      </c>
      <c r="F2461">
        <v>12</v>
      </c>
      <c r="G2461" s="3" t="s">
        <v>142</v>
      </c>
      <c r="H2461" t="s">
        <v>2935</v>
      </c>
      <c r="I2461" s="2" cm="1">
        <f t="array" ref="I246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461" s="2">
        <v>0.71098994999999998</v>
      </c>
      <c r="K2461" s="2" t="s">
        <v>2936</v>
      </c>
    </row>
    <row r="2462" spans="2:11" hidden="1" x14ac:dyDescent="0.2">
      <c r="B2462" t="s">
        <v>6</v>
      </c>
      <c r="C2462" t="s">
        <v>186</v>
      </c>
      <c r="D2462" t="s">
        <v>20</v>
      </c>
      <c r="E2462">
        <v>2021</v>
      </c>
      <c r="F2462">
        <v>3</v>
      </c>
      <c r="G2462" s="3" t="s">
        <v>121</v>
      </c>
      <c r="H2462" t="s">
        <v>2935</v>
      </c>
      <c r="I2462" s="2" cm="1">
        <f t="array" ref="I2462">SUMPRODUCT(CAUWEP176[Value], --(CAUWEP176[Year] = Consolidated[[#This Row],[Year]]), --(CAUWEP176[Month] = Consolidated[[#This Row],[Month]]))</f>
        <v>0.626</v>
      </c>
      <c r="J2462" s="2">
        <v>0.63542926239419584</v>
      </c>
      <c r="K2462" s="2" t="s">
        <v>2936</v>
      </c>
    </row>
    <row r="2463" spans="2:11" hidden="1" x14ac:dyDescent="0.2">
      <c r="B2463" t="s">
        <v>6</v>
      </c>
      <c r="C2463" t="s">
        <v>186</v>
      </c>
      <c r="D2463" t="s">
        <v>20</v>
      </c>
      <c r="E2463">
        <v>2021</v>
      </c>
      <c r="F2463">
        <v>4</v>
      </c>
      <c r="G2463" s="3" t="s">
        <v>122</v>
      </c>
      <c r="H2463" t="s">
        <v>2935</v>
      </c>
      <c r="I2463" s="2" cm="1">
        <f t="array" ref="I2463">SUMPRODUCT(CAUWEP176[Value], --(CAUWEP176[Year] = Consolidated[[#This Row],[Year]]), --(CAUWEP176[Month] = Consolidated[[#This Row],[Month]]))</f>
        <v>0.66800000000000004</v>
      </c>
      <c r="J2463" s="2">
        <v>0.63542926239419584</v>
      </c>
      <c r="K2463" s="2" t="s">
        <v>2936</v>
      </c>
    </row>
    <row r="2464" spans="2:11" hidden="1" x14ac:dyDescent="0.2">
      <c r="B2464" t="s">
        <v>6</v>
      </c>
      <c r="C2464" t="s">
        <v>186</v>
      </c>
      <c r="D2464" t="s">
        <v>20</v>
      </c>
      <c r="E2464">
        <v>2021</v>
      </c>
      <c r="F2464">
        <v>5</v>
      </c>
      <c r="G2464" s="3" t="s">
        <v>123</v>
      </c>
      <c r="H2464" t="s">
        <v>2935</v>
      </c>
      <c r="I2464" s="2" cm="1">
        <f t="array" ref="I2464">SUMPRODUCT(CAUWEP176[Value], --(CAUWEP176[Year] = Consolidated[[#This Row],[Year]]), --(CAUWEP176[Month] = Consolidated[[#This Row],[Month]]))</f>
        <v>0.66800000000000004</v>
      </c>
      <c r="J2464" s="2">
        <v>0.63542926239419584</v>
      </c>
      <c r="K2464" s="2" t="s">
        <v>2936</v>
      </c>
    </row>
    <row r="2465" spans="2:11" hidden="1" x14ac:dyDescent="0.2">
      <c r="B2465" t="s">
        <v>6</v>
      </c>
      <c r="C2465" t="s">
        <v>186</v>
      </c>
      <c r="D2465" t="s">
        <v>20</v>
      </c>
      <c r="E2465">
        <v>2021</v>
      </c>
      <c r="F2465">
        <v>6</v>
      </c>
      <c r="G2465" s="3" t="s">
        <v>124</v>
      </c>
      <c r="H2465" t="s">
        <v>2935</v>
      </c>
      <c r="I2465" s="2" cm="1">
        <f t="array" ref="I2465">SUMPRODUCT(CAUWEP176[Value], --(CAUWEP176[Year] = Consolidated[[#This Row],[Year]]), --(CAUWEP176[Month] = Consolidated[[#This Row],[Month]]))</f>
        <v>0.66800000000000004</v>
      </c>
      <c r="J2465" s="2">
        <v>0.63542926239419584</v>
      </c>
      <c r="K2465" s="2" t="s">
        <v>2936</v>
      </c>
    </row>
    <row r="2466" spans="2:11" hidden="1" x14ac:dyDescent="0.2">
      <c r="B2466" t="s">
        <v>6</v>
      </c>
      <c r="C2466" t="s">
        <v>186</v>
      </c>
      <c r="D2466" t="s">
        <v>20</v>
      </c>
      <c r="E2466">
        <v>2021</v>
      </c>
      <c r="F2466">
        <v>7</v>
      </c>
      <c r="G2466" s="3" t="s">
        <v>125</v>
      </c>
      <c r="H2466" t="s">
        <v>2935</v>
      </c>
      <c r="I2466" s="2" cm="1">
        <f t="array" ref="I2466">SUMPRODUCT(CAUWEP176[Value], --(CAUWEP176[Year] = Consolidated[[#This Row],[Year]]), --(CAUWEP176[Month] = Consolidated[[#This Row],[Month]]))</f>
        <v>0.745</v>
      </c>
      <c r="J2466" s="2">
        <v>0.6590084643288997</v>
      </c>
      <c r="K2466" s="2" t="s">
        <v>2936</v>
      </c>
    </row>
    <row r="2467" spans="2:11" hidden="1" x14ac:dyDescent="0.2">
      <c r="B2467" t="s">
        <v>6</v>
      </c>
      <c r="C2467" t="s">
        <v>186</v>
      </c>
      <c r="D2467" t="s">
        <v>20</v>
      </c>
      <c r="E2467">
        <v>2021</v>
      </c>
      <c r="F2467">
        <v>8</v>
      </c>
      <c r="G2467" s="3" t="s">
        <v>126</v>
      </c>
      <c r="H2467" t="s">
        <v>2935</v>
      </c>
      <c r="I2467" s="2" cm="1">
        <f t="array" ref="I2467">SUMPRODUCT(CAUWEP176[Value], --(CAUWEP176[Year] = Consolidated[[#This Row],[Year]]), --(CAUWEP176[Month] = Consolidated[[#This Row],[Month]]))</f>
        <v>0.745</v>
      </c>
      <c r="J2467" s="2">
        <v>0.6590084643288997</v>
      </c>
      <c r="K2467" s="2" t="s">
        <v>2936</v>
      </c>
    </row>
    <row r="2468" spans="2:11" hidden="1" x14ac:dyDescent="0.2">
      <c r="B2468" t="s">
        <v>6</v>
      </c>
      <c r="C2468" t="s">
        <v>186</v>
      </c>
      <c r="D2468" t="s">
        <v>20</v>
      </c>
      <c r="E2468">
        <v>2021</v>
      </c>
      <c r="F2468">
        <v>9</v>
      </c>
      <c r="G2468" s="3" t="s">
        <v>127</v>
      </c>
      <c r="H2468" t="s">
        <v>2935</v>
      </c>
      <c r="I2468" s="2" cm="1">
        <f t="array" ref="I2468">SUMPRODUCT(CAUWEP176[Value], --(CAUWEP176[Year] = Consolidated[[#This Row],[Year]]), --(CAUWEP176[Month] = Consolidated[[#This Row],[Month]]))</f>
        <v>0.745</v>
      </c>
      <c r="J2468" s="2">
        <v>0.6590084643288997</v>
      </c>
      <c r="K2468" s="2" t="s">
        <v>2936</v>
      </c>
    </row>
    <row r="2469" spans="2:11" hidden="1" x14ac:dyDescent="0.2">
      <c r="B2469" t="s">
        <v>6</v>
      </c>
      <c r="C2469" t="s">
        <v>186</v>
      </c>
      <c r="D2469" t="s">
        <v>20</v>
      </c>
      <c r="E2469">
        <v>2021</v>
      </c>
      <c r="F2469">
        <v>10</v>
      </c>
      <c r="G2469" s="3" t="s">
        <v>128</v>
      </c>
      <c r="H2469" t="s">
        <v>2935</v>
      </c>
      <c r="I2469" s="2" cm="1">
        <f t="array" ref="I2469">SUMPRODUCT(CAUWEP176[Value], --(CAUWEP176[Year] = Consolidated[[#This Row],[Year]]), --(CAUWEP176[Month] = Consolidated[[#This Row],[Month]]))</f>
        <v>0.88100000000000001</v>
      </c>
      <c r="J2469" s="2">
        <v>0.67714631197097952</v>
      </c>
      <c r="K2469" s="2" t="s">
        <v>2936</v>
      </c>
    </row>
    <row r="2470" spans="2:11" hidden="1" x14ac:dyDescent="0.2">
      <c r="B2470" t="s">
        <v>6</v>
      </c>
      <c r="C2470" t="s">
        <v>186</v>
      </c>
      <c r="D2470" t="s">
        <v>20</v>
      </c>
      <c r="E2470">
        <v>2021</v>
      </c>
      <c r="F2470">
        <v>11</v>
      </c>
      <c r="G2470" s="3" t="s">
        <v>129</v>
      </c>
      <c r="H2470" t="s">
        <v>2935</v>
      </c>
      <c r="I2470" s="2" cm="1">
        <f t="array" ref="I2470">SUMPRODUCT(CAUWEP176[Value], --(CAUWEP176[Year] = Consolidated[[#This Row],[Year]]), --(CAUWEP176[Month] = Consolidated[[#This Row],[Month]]))</f>
        <v>0.88100000000000001</v>
      </c>
      <c r="J2470" s="2">
        <v>0.67714631197097952</v>
      </c>
      <c r="K2470" s="2" t="s">
        <v>2936</v>
      </c>
    </row>
    <row r="2471" spans="2:11" hidden="1" x14ac:dyDescent="0.2">
      <c r="B2471" t="s">
        <v>6</v>
      </c>
      <c r="C2471" t="s">
        <v>186</v>
      </c>
      <c r="D2471" t="s">
        <v>20</v>
      </c>
      <c r="E2471">
        <v>2021</v>
      </c>
      <c r="F2471">
        <v>12</v>
      </c>
      <c r="G2471" s="3" t="s">
        <v>130</v>
      </c>
      <c r="H2471" t="s">
        <v>2935</v>
      </c>
      <c r="I2471" s="2" cm="1">
        <f t="array" ref="I2471">SUMPRODUCT(CAUWEP176[Value], --(CAUWEP176[Year] = Consolidated[[#This Row],[Year]]), --(CAUWEP176[Month] = Consolidated[[#This Row],[Month]]))</f>
        <v>0.88100000000000001</v>
      </c>
      <c r="J2471" s="2">
        <v>0.67714631197097952</v>
      </c>
      <c r="K2471" s="2" t="s">
        <v>2936</v>
      </c>
    </row>
    <row r="2472" spans="2:11" hidden="1" x14ac:dyDescent="0.2">
      <c r="B2472" t="s">
        <v>6</v>
      </c>
      <c r="C2472" t="s">
        <v>186</v>
      </c>
      <c r="D2472" t="s">
        <v>20</v>
      </c>
      <c r="E2472">
        <v>2022</v>
      </c>
      <c r="F2472">
        <v>1</v>
      </c>
      <c r="G2472" s="3" t="s">
        <v>131</v>
      </c>
      <c r="H2472" t="s">
        <v>2935</v>
      </c>
      <c r="I2472" s="2" cm="1">
        <f t="array" ref="I2472">SUMPRODUCT(CAUWEP176[Value], --(CAUWEP176[Year] = Consolidated[[#This Row],[Year]]), --(CAUWEP176[Month] = Consolidated[[#This Row],[Month]]))</f>
        <v>0.88100000000000001</v>
      </c>
      <c r="J2472" s="2">
        <v>0.67714631197097952</v>
      </c>
      <c r="K2472" s="2" t="s">
        <v>2936</v>
      </c>
    </row>
    <row r="2473" spans="2:11" hidden="1" x14ac:dyDescent="0.2">
      <c r="B2473" t="s">
        <v>6</v>
      </c>
      <c r="C2473" t="s">
        <v>186</v>
      </c>
      <c r="D2473" t="s">
        <v>20</v>
      </c>
      <c r="E2473">
        <v>2022</v>
      </c>
      <c r="F2473">
        <v>2</v>
      </c>
      <c r="G2473" s="3" t="s">
        <v>132</v>
      </c>
      <c r="H2473" t="s">
        <v>2935</v>
      </c>
      <c r="I2473" s="2" cm="1">
        <f t="array" ref="I2473">SUMPRODUCT(CAUWEP176[Value], --(CAUWEP176[Year] = Consolidated[[#This Row],[Year]]), --(CAUWEP176[Month] = Consolidated[[#This Row],[Month]]))</f>
        <v>0.88100000000000001</v>
      </c>
      <c r="J2473" s="2">
        <v>0.67714631197097952</v>
      </c>
      <c r="K2473" s="2" t="s">
        <v>2936</v>
      </c>
    </row>
    <row r="2474" spans="2:11" hidden="1" x14ac:dyDescent="0.2">
      <c r="B2474" t="s">
        <v>6</v>
      </c>
      <c r="C2474" t="s">
        <v>186</v>
      </c>
      <c r="D2474" t="s">
        <v>20</v>
      </c>
      <c r="E2474">
        <v>2022</v>
      </c>
      <c r="F2474">
        <v>3</v>
      </c>
      <c r="G2474" s="3" t="s">
        <v>133</v>
      </c>
      <c r="H2474" t="s">
        <v>2935</v>
      </c>
      <c r="I2474" s="2" cm="1">
        <f t="array" ref="I2474">SUMPRODUCT(CAUWEP176[Value], --(CAUWEP176[Year] = Consolidated[[#This Row],[Year]]), --(CAUWEP176[Month] = Consolidated[[#This Row],[Month]]))</f>
        <v>0.88100000000000001</v>
      </c>
      <c r="J2474" s="2">
        <v>0.67714631197097952</v>
      </c>
      <c r="K2474" s="2" t="s">
        <v>2936</v>
      </c>
    </row>
    <row r="2475" spans="2:11" hidden="1" x14ac:dyDescent="0.2">
      <c r="B2475" t="s">
        <v>6</v>
      </c>
      <c r="C2475" t="s">
        <v>186</v>
      </c>
      <c r="D2475" t="s">
        <v>20</v>
      </c>
      <c r="E2475">
        <v>2022</v>
      </c>
      <c r="F2475">
        <v>4</v>
      </c>
      <c r="G2475" s="3" t="s">
        <v>134</v>
      </c>
      <c r="H2475" t="s">
        <v>2935</v>
      </c>
      <c r="I2475" s="2" cm="1">
        <f t="array" ref="I2475">SUMPRODUCT(CAUWEP176[Value], --(CAUWEP176[Year] = Consolidated[[#This Row],[Year]]), --(CAUWEP176[Month] = Consolidated[[#This Row],[Month]]))</f>
        <v>0.88100000000000001</v>
      </c>
      <c r="J2475" s="2">
        <v>0.67714631197097952</v>
      </c>
      <c r="K2475" s="2" t="s">
        <v>2936</v>
      </c>
    </row>
    <row r="2476" spans="2:11" hidden="1" x14ac:dyDescent="0.2">
      <c r="B2476" t="s">
        <v>6</v>
      </c>
      <c r="C2476" t="s">
        <v>186</v>
      </c>
      <c r="D2476" t="s">
        <v>20</v>
      </c>
      <c r="E2476">
        <v>2022</v>
      </c>
      <c r="F2476">
        <v>5</v>
      </c>
      <c r="G2476" s="3" t="s">
        <v>135</v>
      </c>
      <c r="H2476" t="s">
        <v>2935</v>
      </c>
      <c r="I2476" s="2" cm="1">
        <f t="array" ref="I2476">SUMPRODUCT(CAUWEP176[Value], --(CAUWEP176[Year] = Consolidated[[#This Row],[Year]]), --(CAUWEP176[Month] = Consolidated[[#This Row],[Month]]))</f>
        <v>0.88100000000000001</v>
      </c>
      <c r="J2476" s="2">
        <v>0.67714631197097952</v>
      </c>
      <c r="K2476" s="2" t="s">
        <v>2936</v>
      </c>
    </row>
    <row r="2477" spans="2:11" hidden="1" x14ac:dyDescent="0.2">
      <c r="B2477" t="s">
        <v>6</v>
      </c>
      <c r="C2477" t="s">
        <v>186</v>
      </c>
      <c r="D2477" t="s">
        <v>20</v>
      </c>
      <c r="E2477">
        <v>2022</v>
      </c>
      <c r="F2477">
        <v>6</v>
      </c>
      <c r="G2477" s="3" t="s">
        <v>136</v>
      </c>
      <c r="H2477" t="s">
        <v>2935</v>
      </c>
      <c r="I2477" s="2" cm="1">
        <f t="array" ref="I2477">SUMPRODUCT(CAUWEP176[Value], --(CAUWEP176[Year] = Consolidated[[#This Row],[Year]]), --(CAUWEP176[Month] = Consolidated[[#This Row],[Month]]))</f>
        <v>0.88100000000000001</v>
      </c>
      <c r="J2477" s="2">
        <v>0.67714631197097952</v>
      </c>
      <c r="K2477" s="2" t="s">
        <v>2936</v>
      </c>
    </row>
    <row r="2478" spans="2:11" hidden="1" x14ac:dyDescent="0.2">
      <c r="B2478" t="s">
        <v>6</v>
      </c>
      <c r="C2478" t="s">
        <v>186</v>
      </c>
      <c r="D2478" t="s">
        <v>20</v>
      </c>
      <c r="E2478">
        <v>2022</v>
      </c>
      <c r="F2478">
        <v>7</v>
      </c>
      <c r="G2478" s="3" t="s">
        <v>137</v>
      </c>
      <c r="H2478" t="s">
        <v>2935</v>
      </c>
      <c r="I2478" s="2" cm="1">
        <f t="array" ref="I2478">SUMPRODUCT(CAUWEP176[Value], --(CAUWEP176[Year] = Consolidated[[#This Row],[Year]]), --(CAUWEP176[Month] = Consolidated[[#This Row],[Month]]))</f>
        <v>0.88100000000000001</v>
      </c>
      <c r="J2478" s="2">
        <v>0.67714631197097952</v>
      </c>
      <c r="K2478" s="2" t="s">
        <v>2936</v>
      </c>
    </row>
    <row r="2479" spans="2:11" hidden="1" x14ac:dyDescent="0.2">
      <c r="B2479" t="s">
        <v>6</v>
      </c>
      <c r="C2479" t="s">
        <v>186</v>
      </c>
      <c r="D2479" t="s">
        <v>20</v>
      </c>
      <c r="E2479">
        <v>2022</v>
      </c>
      <c r="F2479">
        <v>8</v>
      </c>
      <c r="G2479" s="3" t="s">
        <v>138</v>
      </c>
      <c r="H2479" t="s">
        <v>2935</v>
      </c>
      <c r="I2479" s="2" cm="1">
        <f t="array" ref="I2479">SUMPRODUCT(CAUWEP176[Value], --(CAUWEP176[Year] = Consolidated[[#This Row],[Year]]), --(CAUWEP176[Month] = Consolidated[[#This Row],[Month]]))</f>
        <v>0.88100000000000001</v>
      </c>
      <c r="J2479" s="2">
        <v>0.67714631197097952</v>
      </c>
      <c r="K2479" s="2" t="s">
        <v>2936</v>
      </c>
    </row>
    <row r="2480" spans="2:11" hidden="1" x14ac:dyDescent="0.2">
      <c r="B2480" t="s">
        <v>6</v>
      </c>
      <c r="C2480" t="s">
        <v>186</v>
      </c>
      <c r="D2480" t="s">
        <v>20</v>
      </c>
      <c r="E2480">
        <v>2022</v>
      </c>
      <c r="F2480">
        <v>9</v>
      </c>
      <c r="G2480" s="3" t="s">
        <v>139</v>
      </c>
      <c r="H2480" t="s">
        <v>2935</v>
      </c>
      <c r="I2480" s="2" cm="1">
        <f t="array" ref="I2480">SUMPRODUCT(CAUWEP176[Value], --(CAUWEP176[Year] = Consolidated[[#This Row],[Year]]), --(CAUWEP176[Month] = Consolidated[[#This Row],[Month]]))</f>
        <v>0.88100000000000001</v>
      </c>
      <c r="J2480" s="2">
        <v>0.67714631197097952</v>
      </c>
      <c r="K2480" s="2" t="s">
        <v>2936</v>
      </c>
    </row>
    <row r="2481" spans="2:11" hidden="1" x14ac:dyDescent="0.2">
      <c r="B2481" t="s">
        <v>6</v>
      </c>
      <c r="C2481" t="s">
        <v>186</v>
      </c>
      <c r="D2481" t="s">
        <v>20</v>
      </c>
      <c r="E2481">
        <v>2022</v>
      </c>
      <c r="F2481">
        <v>10</v>
      </c>
      <c r="G2481" s="3" t="s">
        <v>140</v>
      </c>
      <c r="H2481" t="s">
        <v>2935</v>
      </c>
      <c r="I2481" s="2" cm="1">
        <f t="array" ref="I2481">SUMPRODUCT(CAUWEP176[Value], --(CAUWEP176[Year] = Consolidated[[#This Row],[Year]]), --(CAUWEP176[Month] = Consolidated[[#This Row],[Month]]))</f>
        <v>0.88100000000000001</v>
      </c>
      <c r="J2481" s="2">
        <v>0.67714631197097952</v>
      </c>
      <c r="K2481" s="2" t="s">
        <v>2936</v>
      </c>
    </row>
    <row r="2482" spans="2:11" hidden="1" x14ac:dyDescent="0.2">
      <c r="B2482" t="s">
        <v>6</v>
      </c>
      <c r="C2482" t="s">
        <v>186</v>
      </c>
      <c r="D2482" t="s">
        <v>20</v>
      </c>
      <c r="E2482">
        <v>2022</v>
      </c>
      <c r="F2482">
        <v>11</v>
      </c>
      <c r="G2482" s="3" t="s">
        <v>141</v>
      </c>
      <c r="H2482" t="s">
        <v>2935</v>
      </c>
      <c r="I2482" s="2" cm="1">
        <f t="array" ref="I2482">SUMPRODUCT(CAUWEP176[Value], --(CAUWEP176[Year] = Consolidated[[#This Row],[Year]]), --(CAUWEP176[Month] = Consolidated[[#This Row],[Month]]))</f>
        <v>0.88100000000000001</v>
      </c>
      <c r="J2482" s="2">
        <v>0.67714631197097952</v>
      </c>
      <c r="K2482" s="2" t="s">
        <v>2936</v>
      </c>
    </row>
    <row r="2483" spans="2:11" hidden="1" x14ac:dyDescent="0.2">
      <c r="B2483" t="s">
        <v>6</v>
      </c>
      <c r="C2483" t="s">
        <v>186</v>
      </c>
      <c r="D2483" t="s">
        <v>20</v>
      </c>
      <c r="E2483">
        <v>2022</v>
      </c>
      <c r="F2483">
        <v>12</v>
      </c>
      <c r="G2483" s="3" t="s">
        <v>142</v>
      </c>
      <c r="H2483" t="s">
        <v>2935</v>
      </c>
      <c r="I2483" s="2" cm="1">
        <f t="array" ref="I2483">SUMPRODUCT(CAUWEP176[Value], --(CAUWEP176[Year] = Consolidated[[#This Row],[Year]]), --(CAUWEP176[Month] = Consolidated[[#This Row],[Month]]))</f>
        <v>0.88100000000000001</v>
      </c>
      <c r="J2483" s="2">
        <v>0.67714631197097952</v>
      </c>
      <c r="K2483" s="2" t="s">
        <v>2936</v>
      </c>
    </row>
    <row r="2484" spans="2:11" hidden="1" x14ac:dyDescent="0.2">
      <c r="B2484" t="s">
        <v>6</v>
      </c>
      <c r="C2484" t="s">
        <v>175</v>
      </c>
      <c r="D2484" t="s">
        <v>15</v>
      </c>
      <c r="E2484">
        <v>2021</v>
      </c>
      <c r="F2484">
        <v>3</v>
      </c>
      <c r="G2484" s="3" t="s">
        <v>121</v>
      </c>
      <c r="H2484" t="s">
        <v>2935</v>
      </c>
      <c r="I2484" s="2" cm="1">
        <f t="array" ref="I2484">SUMPRODUCT(Actuals[Price '[USD'] per UOM], --(Actuals[Commodity] = 'Consolidated'!$B2484), --(Actuals[Region] = 'Consolidated'!$D2484), --(Actuals[Year Month] = $G2484))</f>
        <v>0.35099999999999998</v>
      </c>
      <c r="J2484" s="2">
        <v>0.35100000000000003</v>
      </c>
      <c r="K2484" s="2" t="s">
        <v>2936</v>
      </c>
    </row>
    <row r="2485" spans="2:11" hidden="1" x14ac:dyDescent="0.2">
      <c r="B2485" t="s">
        <v>6</v>
      </c>
      <c r="C2485" t="s">
        <v>175</v>
      </c>
      <c r="D2485" t="s">
        <v>15</v>
      </c>
      <c r="E2485">
        <v>2021</v>
      </c>
      <c r="F2485">
        <v>4</v>
      </c>
      <c r="G2485" s="3" t="s">
        <v>122</v>
      </c>
      <c r="H2485" t="s">
        <v>2935</v>
      </c>
      <c r="I2485" s="2" cm="1">
        <f t="array" ref="I2485">SUMPRODUCT(Actuals[Price '[USD'] per UOM], --(Actuals[Commodity] = 'Consolidated'!$B2485), --(Actuals[Region] = 'Consolidated'!$D2485), --(Actuals[Year Month] = $G2485))</f>
        <v>0.35099999999999998</v>
      </c>
      <c r="J2485" s="2">
        <v>0.36499999999999999</v>
      </c>
      <c r="K2485" s="2" t="s">
        <v>2936</v>
      </c>
    </row>
    <row r="2486" spans="2:11" hidden="1" x14ac:dyDescent="0.2">
      <c r="B2486" t="s">
        <v>6</v>
      </c>
      <c r="C2486" t="s">
        <v>175</v>
      </c>
      <c r="D2486" t="s">
        <v>15</v>
      </c>
      <c r="E2486">
        <v>2021</v>
      </c>
      <c r="F2486">
        <v>5</v>
      </c>
      <c r="G2486" s="3" t="s">
        <v>123</v>
      </c>
      <c r="H2486" t="s">
        <v>2935</v>
      </c>
      <c r="I2486" s="2" cm="1">
        <f t="array" ref="I2486">SUMPRODUCT(Actuals[Price '[USD'] per UOM], --(Actuals[Commodity] = 'Consolidated'!$B2486), --(Actuals[Region] = 'Consolidated'!$D2486), --(Actuals[Year Month] = $G2486))</f>
        <v>0.371</v>
      </c>
      <c r="J2486" s="2">
        <v>0.38</v>
      </c>
      <c r="K2486" s="2" t="s">
        <v>2936</v>
      </c>
    </row>
    <row r="2487" spans="2:11" hidden="1" x14ac:dyDescent="0.2">
      <c r="B2487" t="s">
        <v>6</v>
      </c>
      <c r="C2487" t="s">
        <v>175</v>
      </c>
      <c r="D2487" t="s">
        <v>15</v>
      </c>
      <c r="E2487">
        <v>2021</v>
      </c>
      <c r="F2487">
        <v>6</v>
      </c>
      <c r="G2487" s="3" t="s">
        <v>124</v>
      </c>
      <c r="H2487" t="s">
        <v>2935</v>
      </c>
      <c r="I2487" s="2" cm="1">
        <f t="array" ref="I2487">SUMPRODUCT(Actuals[Price '[USD'] per UOM], --(Actuals[Commodity] = 'Consolidated'!$B2487), --(Actuals[Region] = 'Consolidated'!$D2487), --(Actuals[Year Month] = $G2487))</f>
        <v>0.39100000000000001</v>
      </c>
      <c r="J2487" s="2">
        <v>0.39</v>
      </c>
      <c r="K2487" s="2" t="s">
        <v>2936</v>
      </c>
    </row>
    <row r="2488" spans="2:11" hidden="1" x14ac:dyDescent="0.2">
      <c r="B2488" t="s">
        <v>6</v>
      </c>
      <c r="C2488" t="s">
        <v>175</v>
      </c>
      <c r="D2488" t="s">
        <v>15</v>
      </c>
      <c r="E2488">
        <v>2021</v>
      </c>
      <c r="F2488">
        <v>7</v>
      </c>
      <c r="G2488" s="3" t="s">
        <v>125</v>
      </c>
      <c r="H2488" t="s">
        <v>2935</v>
      </c>
      <c r="I2488" s="2" cm="1">
        <f t="array" ref="I2488">SUMPRODUCT(Actuals[Price '[USD'] per UOM], --(Actuals[Commodity] = 'Consolidated'!$B2488), --(Actuals[Region] = 'Consolidated'!$D2488), --(Actuals[Year Month] = $G2488))</f>
        <v>0.40200000000000002</v>
      </c>
      <c r="J2488" s="2">
        <v>0.4</v>
      </c>
      <c r="K2488" s="2" t="s">
        <v>2936</v>
      </c>
    </row>
    <row r="2489" spans="2:11" hidden="1" x14ac:dyDescent="0.2">
      <c r="B2489" t="s">
        <v>6</v>
      </c>
      <c r="C2489" t="s">
        <v>175</v>
      </c>
      <c r="D2489" t="s">
        <v>15</v>
      </c>
      <c r="E2489">
        <v>2021</v>
      </c>
      <c r="F2489">
        <v>8</v>
      </c>
      <c r="G2489" s="3" t="s">
        <v>126</v>
      </c>
      <c r="H2489" t="s">
        <v>2935</v>
      </c>
      <c r="I2489" s="2" cm="1">
        <f t="array" ref="I2489">SUMPRODUCT(Actuals[Price '[USD'] per UOM], --(Actuals[Commodity] = 'Consolidated'!$B2489), --(Actuals[Region] = 'Consolidated'!$D2489), --(Actuals[Year Month] = $G2489))</f>
        <v>0.44400000000000001</v>
      </c>
      <c r="J2489" s="2">
        <v>0.41500000000000004</v>
      </c>
      <c r="K2489" s="2" t="s">
        <v>2936</v>
      </c>
    </row>
    <row r="2490" spans="2:11" hidden="1" x14ac:dyDescent="0.2">
      <c r="B2490" t="s">
        <v>6</v>
      </c>
      <c r="C2490" t="s">
        <v>175</v>
      </c>
      <c r="D2490" t="s">
        <v>15</v>
      </c>
      <c r="E2490">
        <v>2021</v>
      </c>
      <c r="F2490">
        <v>9</v>
      </c>
      <c r="G2490" s="3" t="s">
        <v>127</v>
      </c>
      <c r="H2490" t="s">
        <v>2935</v>
      </c>
      <c r="I2490" s="2" cm="1">
        <f t="array" ref="I2490">SUMPRODUCT(Actuals[Price '[USD'] per UOM], --(Actuals[Commodity] = 'Consolidated'!$B2490), --(Actuals[Region] = 'Consolidated'!$D2490), --(Actuals[Year Month] = $G2490))</f>
        <v>0.44800000000000001</v>
      </c>
      <c r="J2490" s="2">
        <v>0.43</v>
      </c>
      <c r="K2490" s="2" t="s">
        <v>2936</v>
      </c>
    </row>
    <row r="2491" spans="2:11" hidden="1" x14ac:dyDescent="0.2">
      <c r="B2491" t="s">
        <v>6</v>
      </c>
      <c r="C2491" t="s">
        <v>175</v>
      </c>
      <c r="D2491" t="s">
        <v>15</v>
      </c>
      <c r="E2491">
        <v>2021</v>
      </c>
      <c r="F2491">
        <v>10</v>
      </c>
      <c r="G2491" s="3" t="s">
        <v>128</v>
      </c>
      <c r="H2491" t="s">
        <v>2935</v>
      </c>
      <c r="I2491" s="2" cm="1">
        <f t="array" ref="I2491">SUMPRODUCT(Actuals[Price '[USD'] per UOM], --(Actuals[Commodity] = 'Consolidated'!$B2491), --(Actuals[Region] = 'Consolidated'!$D2491), --(Actuals[Year Month] = $G2491))</f>
        <v>0.47799999999999998</v>
      </c>
      <c r="J2491" s="2">
        <v>0.43</v>
      </c>
      <c r="K2491" s="2" t="s">
        <v>2936</v>
      </c>
    </row>
    <row r="2492" spans="2:11" hidden="1" x14ac:dyDescent="0.2">
      <c r="B2492" t="s">
        <v>6</v>
      </c>
      <c r="C2492" t="s">
        <v>175</v>
      </c>
      <c r="D2492" t="s">
        <v>15</v>
      </c>
      <c r="E2492">
        <v>2021</v>
      </c>
      <c r="F2492">
        <v>11</v>
      </c>
      <c r="G2492" s="3" t="s">
        <v>129</v>
      </c>
      <c r="H2492" t="s">
        <v>2935</v>
      </c>
      <c r="I2492" s="2" cm="1">
        <f t="array" ref="I2492">SUMPRODUCT(Actuals[Price '[USD'] per UOM], --(Actuals[Commodity] = 'Consolidated'!$B2492), --(Actuals[Region] = 'Consolidated'!$D2492), --(Actuals[Year Month] = $G2492))</f>
        <v>0.55000000000000004</v>
      </c>
      <c r="J2492" s="2">
        <v>0.43</v>
      </c>
      <c r="K2492" s="2" t="s">
        <v>2936</v>
      </c>
    </row>
    <row r="2493" spans="2:11" hidden="1" x14ac:dyDescent="0.2">
      <c r="B2493" t="s">
        <v>6</v>
      </c>
      <c r="C2493" t="s">
        <v>175</v>
      </c>
      <c r="D2493" t="s">
        <v>15</v>
      </c>
      <c r="E2493">
        <v>2021</v>
      </c>
      <c r="F2493">
        <v>12</v>
      </c>
      <c r="G2493" s="3" t="s">
        <v>130</v>
      </c>
      <c r="H2493" t="s">
        <v>2935</v>
      </c>
      <c r="I2493" s="2" cm="1">
        <f t="array" ref="I2493">SUMPRODUCT(Actuals[Price '[USD'] per UOM], --(Actuals[Commodity] = 'Consolidated'!$B2493), --(Actuals[Region] = 'Consolidated'!$D2493), --(Actuals[Year Month] = $G2493))</f>
        <v>0.69699999999999995</v>
      </c>
      <c r="J2493" s="2">
        <v>0.43</v>
      </c>
      <c r="K2493" s="2" t="s">
        <v>2936</v>
      </c>
    </row>
    <row r="2494" spans="2:11" hidden="1" x14ac:dyDescent="0.2">
      <c r="B2494" t="s">
        <v>6</v>
      </c>
      <c r="C2494" t="s">
        <v>175</v>
      </c>
      <c r="D2494" t="s">
        <v>15</v>
      </c>
      <c r="E2494">
        <v>2022</v>
      </c>
      <c r="F2494">
        <v>1</v>
      </c>
      <c r="G2494" s="3" t="s">
        <v>131</v>
      </c>
      <c r="H2494" t="s">
        <v>2935</v>
      </c>
      <c r="I2494" s="2" cm="1">
        <f t="array" ref="I2494">SUMPRODUCT(Actuals[Price '[USD'] per UOM], --(Actuals[Commodity] = 'Consolidated'!$B2494), --(Actuals[Region] = 'Consolidated'!$D2494), --(Actuals[Year Month] = $G2494))</f>
        <v>0.69899999999999995</v>
      </c>
      <c r="J2494" s="2">
        <v>0.42</v>
      </c>
      <c r="K2494" s="2" t="s">
        <v>2936</v>
      </c>
    </row>
    <row r="2495" spans="2:11" hidden="1" x14ac:dyDescent="0.2">
      <c r="B2495" t="s">
        <v>6</v>
      </c>
      <c r="C2495" t="s">
        <v>175</v>
      </c>
      <c r="D2495" t="s">
        <v>15</v>
      </c>
      <c r="E2495">
        <v>2022</v>
      </c>
      <c r="F2495">
        <v>2</v>
      </c>
      <c r="G2495" s="3" t="s">
        <v>132</v>
      </c>
      <c r="H2495" t="s">
        <v>2935</v>
      </c>
      <c r="I2495" s="2" cm="1">
        <f t="array" ref="I2495">SUMPRODUCT(Actuals[Price '[USD'] per UOM], --(Actuals[Commodity] = 'Consolidated'!$B2495), --(Actuals[Region] = 'Consolidated'!$D2495), --(Actuals[Year Month] = $G2495))</f>
        <v>0.64100000000000001</v>
      </c>
      <c r="J2495" s="2">
        <v>0.42</v>
      </c>
      <c r="K2495" s="2" t="s">
        <v>2936</v>
      </c>
    </row>
    <row r="2496" spans="2:11" hidden="1" x14ac:dyDescent="0.2">
      <c r="B2496" t="s">
        <v>6</v>
      </c>
      <c r="C2496" t="s">
        <v>175</v>
      </c>
      <c r="D2496" t="s">
        <v>15</v>
      </c>
      <c r="E2496">
        <v>2022</v>
      </c>
      <c r="F2496">
        <v>3</v>
      </c>
      <c r="G2496" s="3" t="s">
        <v>133</v>
      </c>
      <c r="H2496" t="s">
        <v>2935</v>
      </c>
      <c r="I2496" s="2" cm="1">
        <f t="array" ref="I2496">SUMPRODUCT(Actuals[Price '[USD'] per UOM], --(Actuals[Commodity] = 'Consolidated'!$B2496), --(Actuals[Region] = 'Consolidated'!$D2496), --(Actuals[Year Month] = $G2496))</f>
        <v>0.68</v>
      </c>
      <c r="J2496" s="2">
        <v>0.43</v>
      </c>
      <c r="K2496" s="2" t="s">
        <v>2936</v>
      </c>
    </row>
    <row r="2497" spans="2:11" hidden="1" x14ac:dyDescent="0.2">
      <c r="B2497" t="s">
        <v>6</v>
      </c>
      <c r="C2497" t="s">
        <v>175</v>
      </c>
      <c r="D2497" t="s">
        <v>15</v>
      </c>
      <c r="E2497">
        <v>2022</v>
      </c>
      <c r="F2497">
        <v>4</v>
      </c>
      <c r="G2497" s="3" t="s">
        <v>134</v>
      </c>
      <c r="H2497" t="s">
        <v>2935</v>
      </c>
      <c r="I2497" s="2" cm="1">
        <f t="array" ref="I2497">SUMPRODUCT(Actuals[Price '[USD'] per UOM], --(Actuals[Commodity] = 'Consolidated'!$B2497), --(Actuals[Region] = 'Consolidated'!$D2497), --(Actuals[Year Month] = $G2497))</f>
        <v>0.68700000000000006</v>
      </c>
      <c r="J2497" s="2">
        <v>0.44500000000000001</v>
      </c>
      <c r="K2497" s="2" t="s">
        <v>2936</v>
      </c>
    </row>
    <row r="2498" spans="2:11" hidden="1" x14ac:dyDescent="0.2">
      <c r="B2498" t="s">
        <v>6</v>
      </c>
      <c r="C2498" t="s">
        <v>175</v>
      </c>
      <c r="D2498" t="s">
        <v>15</v>
      </c>
      <c r="E2498">
        <v>2022</v>
      </c>
      <c r="F2498">
        <v>5</v>
      </c>
      <c r="G2498" s="3" t="s">
        <v>135</v>
      </c>
      <c r="H2498" t="s">
        <v>2935</v>
      </c>
      <c r="I2498" s="2" cm="1">
        <f t="array" ref="I2498">SUMPRODUCT(Actuals[Price '[USD'] per UOM], --(Actuals[Commodity] = 'Consolidated'!$B2498), --(Actuals[Region] = 'Consolidated'!$D2498), --(Actuals[Year Month] = $G2498))</f>
        <v>0.68500000000000005</v>
      </c>
      <c r="J2498" s="2">
        <v>0.46</v>
      </c>
      <c r="K2498" s="2" t="s">
        <v>2936</v>
      </c>
    </row>
    <row r="2499" spans="2:11" hidden="1" x14ac:dyDescent="0.2">
      <c r="B2499" t="s">
        <v>6</v>
      </c>
      <c r="C2499" t="s">
        <v>175</v>
      </c>
      <c r="D2499" t="s">
        <v>15</v>
      </c>
      <c r="E2499">
        <v>2022</v>
      </c>
      <c r="F2499">
        <v>6</v>
      </c>
      <c r="G2499" s="3" t="s">
        <v>136</v>
      </c>
      <c r="H2499" t="s">
        <v>2935</v>
      </c>
      <c r="I2499" s="2" cm="1">
        <f t="array" ref="I2499">SUMPRODUCT(Actuals[Price '[USD'] per UOM], --(Actuals[Commodity] = 'Consolidated'!$B2499), --(Actuals[Region] = 'Consolidated'!$D2499), --(Actuals[Year Month] = $G2499))</f>
        <v>0.69499999999999995</v>
      </c>
      <c r="J2499" s="2">
        <v>0.46500000000000002</v>
      </c>
      <c r="K2499" s="2" t="s">
        <v>2936</v>
      </c>
    </row>
    <row r="2500" spans="2:11" hidden="1" x14ac:dyDescent="0.2">
      <c r="B2500" t="s">
        <v>6</v>
      </c>
      <c r="C2500" t="s">
        <v>175</v>
      </c>
      <c r="D2500" t="s">
        <v>15</v>
      </c>
      <c r="E2500">
        <v>2022</v>
      </c>
      <c r="F2500">
        <v>7</v>
      </c>
      <c r="G2500" s="3" t="s">
        <v>137</v>
      </c>
      <c r="H2500" t="s">
        <v>2935</v>
      </c>
      <c r="I2500" s="2" cm="1">
        <f t="array" ref="I2500">SUMPRODUCT(Actuals[Price '[USD'] per UOM], --(Actuals[Commodity] = 'Consolidated'!$B2500), --(Actuals[Region] = 'Consolidated'!$D2500), --(Actuals[Year Month] = $G2500))</f>
        <v>0.68100000000000005</v>
      </c>
      <c r="J2500" s="2">
        <v>0.47000000000000003</v>
      </c>
      <c r="K2500" s="2" t="s">
        <v>2936</v>
      </c>
    </row>
    <row r="2501" spans="2:11" hidden="1" x14ac:dyDescent="0.2">
      <c r="B2501" t="s">
        <v>6</v>
      </c>
      <c r="C2501" t="s">
        <v>175</v>
      </c>
      <c r="D2501" t="s">
        <v>15</v>
      </c>
      <c r="E2501">
        <v>2022</v>
      </c>
      <c r="F2501">
        <v>8</v>
      </c>
      <c r="G2501" s="3" t="s">
        <v>138</v>
      </c>
      <c r="H2501" t="s">
        <v>2935</v>
      </c>
      <c r="I2501" s="2" cm="1">
        <f t="array" ref="I2501">SUMPRODUCT(Actuals[Price '[USD'] per UOM], --(Actuals[Commodity] = 'Consolidated'!$B2501), --(Actuals[Region] = 'Consolidated'!$D2501), --(Actuals[Year Month] = $G2501))</f>
        <v>0.65800000000000003</v>
      </c>
      <c r="J2501" s="2">
        <v>0.47000000000000003</v>
      </c>
      <c r="K2501" s="2" t="s">
        <v>2936</v>
      </c>
    </row>
    <row r="2502" spans="2:11" hidden="1" x14ac:dyDescent="0.2">
      <c r="B2502" t="s">
        <v>6</v>
      </c>
      <c r="C2502" t="s">
        <v>175</v>
      </c>
      <c r="D2502" t="s">
        <v>15</v>
      </c>
      <c r="E2502">
        <v>2022</v>
      </c>
      <c r="F2502">
        <v>9</v>
      </c>
      <c r="G2502" s="3" t="s">
        <v>139</v>
      </c>
      <c r="H2502" t="s">
        <v>2935</v>
      </c>
      <c r="I2502" s="2" cm="1">
        <f t="array" ref="I2502">SUMPRODUCT(Actuals[Price '[USD'] per UOM], --(Actuals[Commodity] = 'Consolidated'!$B2502), --(Actuals[Region] = 'Consolidated'!$D2502), --(Actuals[Year Month] = $G2502))</f>
        <v>0.60699999999999998</v>
      </c>
      <c r="J2502" s="2">
        <v>0.46500000000000002</v>
      </c>
      <c r="K2502" s="2" t="s">
        <v>2936</v>
      </c>
    </row>
    <row r="2503" spans="2:11" hidden="1" x14ac:dyDescent="0.2">
      <c r="B2503" t="s">
        <v>6</v>
      </c>
      <c r="C2503" t="s">
        <v>175</v>
      </c>
      <c r="D2503" t="s">
        <v>15</v>
      </c>
      <c r="E2503">
        <v>2022</v>
      </c>
      <c r="F2503">
        <v>10</v>
      </c>
      <c r="G2503" s="3" t="s">
        <v>140</v>
      </c>
      <c r="H2503" t="s">
        <v>2935</v>
      </c>
      <c r="I2503" s="2" cm="1">
        <f t="array" ref="I2503">SUMPRODUCT(Actuals[Price '[USD'] per UOM], --(Actuals[Commodity] = 'Consolidated'!$B2503), --(Actuals[Region] = 'Consolidated'!$D2503), --(Actuals[Year Month] = $G2503))</f>
        <v>0.59799999999999998</v>
      </c>
      <c r="J2503" s="2">
        <v>0.46</v>
      </c>
      <c r="K2503" s="2" t="s">
        <v>2936</v>
      </c>
    </row>
    <row r="2504" spans="2:11" hidden="1" x14ac:dyDescent="0.2">
      <c r="B2504" t="s">
        <v>6</v>
      </c>
      <c r="C2504" t="s">
        <v>175</v>
      </c>
      <c r="D2504" t="s">
        <v>15</v>
      </c>
      <c r="E2504">
        <v>2022</v>
      </c>
      <c r="F2504">
        <v>11</v>
      </c>
      <c r="G2504" s="3" t="s">
        <v>141</v>
      </c>
      <c r="H2504" t="s">
        <v>2935</v>
      </c>
      <c r="I2504" s="2" cm="1">
        <f t="array" ref="I2504">SUMPRODUCT(Actuals[Price '[USD'] per UOM], --(Actuals[Commodity] = 'Consolidated'!$B2504), --(Actuals[Region] = 'Consolidated'!$D2504), --(Actuals[Year Month] = $G2504))</f>
        <v>0.68500000000000005</v>
      </c>
      <c r="J2504" s="2">
        <v>0.46</v>
      </c>
      <c r="K2504" s="2" t="s">
        <v>2936</v>
      </c>
    </row>
    <row r="2505" spans="2:11" hidden="1" x14ac:dyDescent="0.2">
      <c r="B2505" t="s">
        <v>6</v>
      </c>
      <c r="C2505" t="s">
        <v>175</v>
      </c>
      <c r="D2505" t="s">
        <v>15</v>
      </c>
      <c r="E2505">
        <v>2022</v>
      </c>
      <c r="F2505">
        <v>12</v>
      </c>
      <c r="G2505" s="3" t="s">
        <v>142</v>
      </c>
      <c r="H2505" t="s">
        <v>2935</v>
      </c>
      <c r="I2505" s="2" cm="1">
        <f t="array" ref="I2505">SUMPRODUCT(Actuals[Price '[USD'] per UOM], --(Actuals[Commodity] = 'Consolidated'!$B2505), --(Actuals[Region] = 'Consolidated'!$D2505), --(Actuals[Year Month] = $G2505))</f>
        <v>0.74399999999999999</v>
      </c>
      <c r="J2505" s="2">
        <v>0.46</v>
      </c>
      <c r="K2505" s="2" t="s">
        <v>2936</v>
      </c>
    </row>
    <row r="2506" spans="2:11" hidden="1" x14ac:dyDescent="0.2">
      <c r="B2506" t="s">
        <v>6</v>
      </c>
      <c r="C2506" t="s">
        <v>179</v>
      </c>
      <c r="D2506" t="s">
        <v>7</v>
      </c>
      <c r="E2506">
        <v>2021</v>
      </c>
      <c r="F2506">
        <v>4</v>
      </c>
      <c r="G2506" s="3" t="s">
        <v>122</v>
      </c>
      <c r="H2506" t="s">
        <v>2914</v>
      </c>
      <c r="I2506" s="2" cm="1">
        <f t="array" ref="I250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506" s="2">
        <v>0.77712855000000003</v>
      </c>
      <c r="K2506" s="2" t="s">
        <v>2937</v>
      </c>
    </row>
    <row r="2507" spans="2:11" hidden="1" x14ac:dyDescent="0.2">
      <c r="B2507" t="s">
        <v>6</v>
      </c>
      <c r="C2507" t="s">
        <v>179</v>
      </c>
      <c r="D2507" t="s">
        <v>7</v>
      </c>
      <c r="E2507">
        <v>2021</v>
      </c>
      <c r="F2507">
        <v>5</v>
      </c>
      <c r="G2507" s="3" t="s">
        <v>123</v>
      </c>
      <c r="H2507" t="s">
        <v>2914</v>
      </c>
      <c r="I2507" s="2" cm="1">
        <f t="array" ref="I2507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507" s="2">
        <v>0.77712855000000003</v>
      </c>
      <c r="K2507" s="2" t="s">
        <v>2937</v>
      </c>
    </row>
    <row r="2508" spans="2:11" hidden="1" x14ac:dyDescent="0.2">
      <c r="B2508" t="s">
        <v>6</v>
      </c>
      <c r="C2508" t="s">
        <v>179</v>
      </c>
      <c r="D2508" t="s">
        <v>7</v>
      </c>
      <c r="E2508">
        <v>2021</v>
      </c>
      <c r="F2508">
        <v>6</v>
      </c>
      <c r="G2508" s="3" t="s">
        <v>124</v>
      </c>
      <c r="H2508" t="s">
        <v>2914</v>
      </c>
      <c r="I2508" s="2" cm="1">
        <f t="array" ref="I2508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508" s="2">
        <v>0.76059390000000004</v>
      </c>
      <c r="K2508" s="2" t="s">
        <v>2937</v>
      </c>
    </row>
    <row r="2509" spans="2:11" hidden="1" x14ac:dyDescent="0.2">
      <c r="B2509" t="s">
        <v>6</v>
      </c>
      <c r="C2509" t="s">
        <v>179</v>
      </c>
      <c r="D2509" t="s">
        <v>7</v>
      </c>
      <c r="E2509">
        <v>2021</v>
      </c>
      <c r="F2509">
        <v>7</v>
      </c>
      <c r="G2509" s="3" t="s">
        <v>125</v>
      </c>
      <c r="H2509" t="s">
        <v>2914</v>
      </c>
      <c r="I2509" s="2" cm="1">
        <f t="array" ref="I2509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509" s="2">
        <v>0.73854770000000003</v>
      </c>
      <c r="K2509" s="2" t="s">
        <v>2937</v>
      </c>
    </row>
    <row r="2510" spans="2:11" hidden="1" x14ac:dyDescent="0.2">
      <c r="B2510" t="s">
        <v>6</v>
      </c>
      <c r="C2510" t="s">
        <v>179</v>
      </c>
      <c r="D2510" t="s">
        <v>7</v>
      </c>
      <c r="E2510">
        <v>2021</v>
      </c>
      <c r="F2510">
        <v>8</v>
      </c>
      <c r="G2510" s="3" t="s">
        <v>126</v>
      </c>
      <c r="H2510" t="s">
        <v>2914</v>
      </c>
      <c r="I2510" s="2" cm="1">
        <f t="array" ref="I2510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510" s="2">
        <v>0.72201305000000005</v>
      </c>
      <c r="K2510" s="2" t="s">
        <v>2937</v>
      </c>
    </row>
    <row r="2511" spans="2:11" hidden="1" x14ac:dyDescent="0.2">
      <c r="B2511" t="s">
        <v>6</v>
      </c>
      <c r="C2511" t="s">
        <v>179</v>
      </c>
      <c r="D2511" t="s">
        <v>7</v>
      </c>
      <c r="E2511">
        <v>2021</v>
      </c>
      <c r="F2511">
        <v>9</v>
      </c>
      <c r="G2511" s="3" t="s">
        <v>127</v>
      </c>
      <c r="H2511" t="s">
        <v>2914</v>
      </c>
      <c r="I2511" s="2" cm="1">
        <f t="array" ref="I2511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511" s="2">
        <v>0.71098994999999998</v>
      </c>
      <c r="K2511" s="2" t="s">
        <v>2937</v>
      </c>
    </row>
    <row r="2512" spans="2:11" hidden="1" x14ac:dyDescent="0.2">
      <c r="B2512" t="s">
        <v>6</v>
      </c>
      <c r="C2512" t="s">
        <v>179</v>
      </c>
      <c r="D2512" t="s">
        <v>7</v>
      </c>
      <c r="E2512">
        <v>2021</v>
      </c>
      <c r="F2512">
        <v>10</v>
      </c>
      <c r="G2512" s="3" t="s">
        <v>128</v>
      </c>
      <c r="H2512" t="s">
        <v>2914</v>
      </c>
      <c r="I2512" s="2" cm="1">
        <f t="array" ref="I2512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512" s="2">
        <v>0.70547840000000006</v>
      </c>
      <c r="K2512" s="2" t="s">
        <v>2937</v>
      </c>
    </row>
    <row r="2513" spans="2:11" hidden="1" x14ac:dyDescent="0.2">
      <c r="B2513" t="s">
        <v>6</v>
      </c>
      <c r="C2513" t="s">
        <v>179</v>
      </c>
      <c r="D2513" t="s">
        <v>7</v>
      </c>
      <c r="E2513">
        <v>2021</v>
      </c>
      <c r="F2513">
        <v>11</v>
      </c>
      <c r="G2513" s="3" t="s">
        <v>129</v>
      </c>
      <c r="H2513" t="s">
        <v>2914</v>
      </c>
      <c r="I2513" s="2" cm="1">
        <f t="array" ref="I2513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513" s="2">
        <v>0.70547840000000006</v>
      </c>
      <c r="K2513" s="2" t="s">
        <v>2937</v>
      </c>
    </row>
    <row r="2514" spans="2:11" hidden="1" x14ac:dyDescent="0.2">
      <c r="B2514" t="s">
        <v>6</v>
      </c>
      <c r="C2514" t="s">
        <v>179</v>
      </c>
      <c r="D2514" t="s">
        <v>7</v>
      </c>
      <c r="E2514">
        <v>2021</v>
      </c>
      <c r="F2514">
        <v>12</v>
      </c>
      <c r="G2514" s="3" t="s">
        <v>130</v>
      </c>
      <c r="H2514" t="s">
        <v>2914</v>
      </c>
      <c r="I2514" s="2" cm="1">
        <f t="array" ref="I251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514" s="2">
        <v>0.70547840000000006</v>
      </c>
      <c r="K2514" s="2" t="s">
        <v>2937</v>
      </c>
    </row>
    <row r="2515" spans="2:11" hidden="1" x14ac:dyDescent="0.2">
      <c r="B2515" t="s">
        <v>6</v>
      </c>
      <c r="C2515" t="s">
        <v>179</v>
      </c>
      <c r="D2515" t="s">
        <v>7</v>
      </c>
      <c r="E2515">
        <v>2022</v>
      </c>
      <c r="F2515">
        <v>1</v>
      </c>
      <c r="G2515" s="3" t="s">
        <v>131</v>
      </c>
      <c r="H2515" t="s">
        <v>2914</v>
      </c>
      <c r="I2515" s="2" cm="1">
        <f t="array" ref="I2515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515" s="2">
        <v>0.70547840000000006</v>
      </c>
      <c r="K2515" s="2" t="s">
        <v>2937</v>
      </c>
    </row>
    <row r="2516" spans="2:11" hidden="1" x14ac:dyDescent="0.2">
      <c r="B2516" t="s">
        <v>6</v>
      </c>
      <c r="C2516" t="s">
        <v>179</v>
      </c>
      <c r="D2516" t="s">
        <v>7</v>
      </c>
      <c r="E2516">
        <v>2022</v>
      </c>
      <c r="F2516">
        <v>2</v>
      </c>
      <c r="G2516" s="3" t="s">
        <v>132</v>
      </c>
      <c r="H2516" t="s">
        <v>2914</v>
      </c>
      <c r="I2516" s="2" cm="1">
        <f t="array" ref="I2516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516" s="2">
        <v>0.70547840000000006</v>
      </c>
      <c r="K2516" s="2" t="s">
        <v>2937</v>
      </c>
    </row>
    <row r="2517" spans="2:11" hidden="1" x14ac:dyDescent="0.2">
      <c r="B2517" t="s">
        <v>6</v>
      </c>
      <c r="C2517" t="s">
        <v>179</v>
      </c>
      <c r="D2517" t="s">
        <v>7</v>
      </c>
      <c r="E2517">
        <v>2022</v>
      </c>
      <c r="F2517">
        <v>3</v>
      </c>
      <c r="G2517" s="3" t="s">
        <v>133</v>
      </c>
      <c r="H2517" t="s">
        <v>2914</v>
      </c>
      <c r="I2517" s="2" cm="1">
        <f t="array" ref="I251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517" s="2">
        <v>0.71098994999999998</v>
      </c>
      <c r="K2517" s="2" t="s">
        <v>2937</v>
      </c>
    </row>
    <row r="2518" spans="2:11" hidden="1" x14ac:dyDescent="0.2">
      <c r="B2518" t="s">
        <v>6</v>
      </c>
      <c r="C2518" t="s">
        <v>179</v>
      </c>
      <c r="D2518" t="s">
        <v>7</v>
      </c>
      <c r="E2518">
        <v>2022</v>
      </c>
      <c r="F2518">
        <v>4</v>
      </c>
      <c r="G2518" s="3" t="s">
        <v>134</v>
      </c>
      <c r="H2518" t="s">
        <v>2914</v>
      </c>
      <c r="I2518" s="2" cm="1">
        <f t="array" ref="I2518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518" s="2">
        <v>0.72201305000000005</v>
      </c>
      <c r="K2518" s="2" t="s">
        <v>2937</v>
      </c>
    </row>
    <row r="2519" spans="2:11" hidden="1" x14ac:dyDescent="0.2">
      <c r="B2519" t="s">
        <v>6</v>
      </c>
      <c r="C2519" t="s">
        <v>179</v>
      </c>
      <c r="D2519" t="s">
        <v>7</v>
      </c>
      <c r="E2519">
        <v>2022</v>
      </c>
      <c r="F2519">
        <v>5</v>
      </c>
      <c r="G2519" s="3" t="s">
        <v>135</v>
      </c>
      <c r="H2519" t="s">
        <v>2914</v>
      </c>
      <c r="I2519" s="2" cm="1">
        <f t="array" ref="I2519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519" s="2">
        <v>0.73303615</v>
      </c>
      <c r="K2519" s="2" t="s">
        <v>2937</v>
      </c>
    </row>
    <row r="2520" spans="2:11" hidden="1" x14ac:dyDescent="0.2">
      <c r="B2520" t="s">
        <v>6</v>
      </c>
      <c r="C2520" t="s">
        <v>179</v>
      </c>
      <c r="D2520" t="s">
        <v>7</v>
      </c>
      <c r="E2520">
        <v>2022</v>
      </c>
      <c r="F2520">
        <v>6</v>
      </c>
      <c r="G2520" s="3" t="s">
        <v>136</v>
      </c>
      <c r="H2520" t="s">
        <v>2914</v>
      </c>
      <c r="I2520" s="2" cm="1">
        <f t="array" ref="I252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520" s="2">
        <v>0.73303615</v>
      </c>
      <c r="K2520" s="2" t="s">
        <v>2937</v>
      </c>
    </row>
    <row r="2521" spans="2:11" hidden="1" x14ac:dyDescent="0.2">
      <c r="B2521" t="s">
        <v>6</v>
      </c>
      <c r="C2521" t="s">
        <v>179</v>
      </c>
      <c r="D2521" t="s">
        <v>7</v>
      </c>
      <c r="E2521">
        <v>2022</v>
      </c>
      <c r="F2521">
        <v>7</v>
      </c>
      <c r="G2521" s="3" t="s">
        <v>137</v>
      </c>
      <c r="H2521" t="s">
        <v>2914</v>
      </c>
      <c r="I2521" s="2" cm="1">
        <f t="array" ref="I2521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521" s="2">
        <v>0.72201305000000005</v>
      </c>
      <c r="K2521" s="2" t="s">
        <v>2937</v>
      </c>
    </row>
    <row r="2522" spans="2:11" hidden="1" x14ac:dyDescent="0.2">
      <c r="B2522" t="s">
        <v>6</v>
      </c>
      <c r="C2522" t="s">
        <v>179</v>
      </c>
      <c r="D2522" t="s">
        <v>7</v>
      </c>
      <c r="E2522">
        <v>2022</v>
      </c>
      <c r="F2522">
        <v>8</v>
      </c>
      <c r="G2522" s="3" t="s">
        <v>138</v>
      </c>
      <c r="H2522" t="s">
        <v>2914</v>
      </c>
      <c r="I2522" s="2" cm="1">
        <f t="array" ref="I2522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522" s="2">
        <v>0.72201305000000005</v>
      </c>
      <c r="K2522" s="2" t="s">
        <v>2937</v>
      </c>
    </row>
    <row r="2523" spans="2:11" hidden="1" x14ac:dyDescent="0.2">
      <c r="B2523" t="s">
        <v>6</v>
      </c>
      <c r="C2523" t="s">
        <v>179</v>
      </c>
      <c r="D2523" t="s">
        <v>7</v>
      </c>
      <c r="E2523">
        <v>2022</v>
      </c>
      <c r="F2523">
        <v>9</v>
      </c>
      <c r="G2523" s="3" t="s">
        <v>139</v>
      </c>
      <c r="H2523" t="s">
        <v>2914</v>
      </c>
      <c r="I2523" s="2" cm="1">
        <f t="array" ref="I2523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523" s="2">
        <v>0.72201305000000005</v>
      </c>
      <c r="K2523" s="2" t="s">
        <v>2937</v>
      </c>
    </row>
    <row r="2524" spans="2:11" hidden="1" x14ac:dyDescent="0.2">
      <c r="B2524" t="s">
        <v>6</v>
      </c>
      <c r="C2524" t="s">
        <v>179</v>
      </c>
      <c r="D2524" t="s">
        <v>7</v>
      </c>
      <c r="E2524">
        <v>2022</v>
      </c>
      <c r="F2524">
        <v>10</v>
      </c>
      <c r="G2524" s="3" t="s">
        <v>140</v>
      </c>
      <c r="H2524" t="s">
        <v>2914</v>
      </c>
      <c r="I2524" s="2" cm="1">
        <f t="array" ref="I2524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524" s="2">
        <v>0.72752459999999997</v>
      </c>
      <c r="K2524" s="2" t="s">
        <v>2937</v>
      </c>
    </row>
    <row r="2525" spans="2:11" hidden="1" x14ac:dyDescent="0.2">
      <c r="B2525" t="s">
        <v>6</v>
      </c>
      <c r="C2525" t="s">
        <v>179</v>
      </c>
      <c r="D2525" t="s">
        <v>7</v>
      </c>
      <c r="E2525">
        <v>2022</v>
      </c>
      <c r="F2525">
        <v>11</v>
      </c>
      <c r="G2525" s="3" t="s">
        <v>141</v>
      </c>
      <c r="H2525" t="s">
        <v>2914</v>
      </c>
      <c r="I2525" s="2" cm="1">
        <f t="array" ref="I2525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525" s="2">
        <v>0.72752459999999997</v>
      </c>
      <c r="K2525" s="2" t="s">
        <v>2937</v>
      </c>
    </row>
    <row r="2526" spans="2:11" hidden="1" x14ac:dyDescent="0.2">
      <c r="B2526" t="s">
        <v>6</v>
      </c>
      <c r="C2526" t="s">
        <v>179</v>
      </c>
      <c r="D2526" t="s">
        <v>7</v>
      </c>
      <c r="E2526">
        <v>2022</v>
      </c>
      <c r="F2526">
        <v>12</v>
      </c>
      <c r="G2526" s="3" t="s">
        <v>142</v>
      </c>
      <c r="H2526" t="s">
        <v>2914</v>
      </c>
      <c r="I2526" s="2" cm="1">
        <f t="array" ref="I252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526" s="2">
        <v>0.72752459999999997</v>
      </c>
      <c r="K2526" s="2" t="s">
        <v>2937</v>
      </c>
    </row>
    <row r="2527" spans="2:11" hidden="1" x14ac:dyDescent="0.2">
      <c r="B2527" t="s">
        <v>6</v>
      </c>
      <c r="C2527" t="s">
        <v>186</v>
      </c>
      <c r="D2527" t="s">
        <v>17</v>
      </c>
      <c r="E2527">
        <v>2021</v>
      </c>
      <c r="F2527">
        <v>4</v>
      </c>
      <c r="G2527" s="3" t="s">
        <v>122</v>
      </c>
      <c r="H2527" t="s">
        <v>2914</v>
      </c>
      <c r="I2527" s="2" cm="1">
        <f t="array" ref="I2527">SUMPRODUCT(CAUWEP176[Value], --(CAUWEP176[Year] = Consolidated[[#This Row],[Year]]), --(CAUWEP176[Month] = Consolidated[[#This Row],[Month]]))</f>
        <v>0.66800000000000004</v>
      </c>
      <c r="J2527" s="2">
        <v>0.62559523809523809</v>
      </c>
      <c r="K2527" s="2" t="s">
        <v>2937</v>
      </c>
    </row>
    <row r="2528" spans="2:11" hidden="1" x14ac:dyDescent="0.2">
      <c r="B2528" t="s">
        <v>6</v>
      </c>
      <c r="C2528" t="s">
        <v>186</v>
      </c>
      <c r="D2528" t="s">
        <v>17</v>
      </c>
      <c r="E2528">
        <v>2021</v>
      </c>
      <c r="F2528">
        <v>5</v>
      </c>
      <c r="G2528" s="3" t="s">
        <v>123</v>
      </c>
      <c r="H2528" t="s">
        <v>2914</v>
      </c>
      <c r="I2528" s="2" cm="1">
        <f t="array" ref="I2528">SUMPRODUCT(CAUWEP176[Value], --(CAUWEP176[Year] = Consolidated[[#This Row],[Year]]), --(CAUWEP176[Month] = Consolidated[[#This Row],[Month]]))</f>
        <v>0.66800000000000004</v>
      </c>
      <c r="J2528" s="2">
        <v>0.62559523809523809</v>
      </c>
      <c r="K2528" s="2" t="s">
        <v>2937</v>
      </c>
    </row>
    <row r="2529" spans="2:11" hidden="1" x14ac:dyDescent="0.2">
      <c r="B2529" t="s">
        <v>6</v>
      </c>
      <c r="C2529" t="s">
        <v>186</v>
      </c>
      <c r="D2529" t="s">
        <v>17</v>
      </c>
      <c r="E2529">
        <v>2021</v>
      </c>
      <c r="F2529">
        <v>6</v>
      </c>
      <c r="G2529" s="3" t="s">
        <v>124</v>
      </c>
      <c r="H2529" t="s">
        <v>2914</v>
      </c>
      <c r="I2529" s="2" cm="1">
        <f t="array" ref="I2529">SUMPRODUCT(CAUWEP176[Value], --(CAUWEP176[Year] = Consolidated[[#This Row],[Year]]), --(CAUWEP176[Month] = Consolidated[[#This Row],[Month]]))</f>
        <v>0.66800000000000004</v>
      </c>
      <c r="J2529" s="2">
        <v>0.62559523809523809</v>
      </c>
      <c r="K2529" s="2" t="s">
        <v>2937</v>
      </c>
    </row>
    <row r="2530" spans="2:11" hidden="1" x14ac:dyDescent="0.2">
      <c r="B2530" t="s">
        <v>6</v>
      </c>
      <c r="C2530" t="s">
        <v>186</v>
      </c>
      <c r="D2530" t="s">
        <v>17</v>
      </c>
      <c r="E2530">
        <v>2021</v>
      </c>
      <c r="F2530">
        <v>7</v>
      </c>
      <c r="G2530" s="3" t="s">
        <v>125</v>
      </c>
      <c r="H2530" t="s">
        <v>2914</v>
      </c>
      <c r="I2530" s="2" cm="1">
        <f t="array" ref="I2530">SUMPRODUCT(CAUWEP176[Value], --(CAUWEP176[Year] = Consolidated[[#This Row],[Year]]), --(CAUWEP176[Month] = Consolidated[[#This Row],[Month]]))</f>
        <v>0.745</v>
      </c>
      <c r="J2530" s="2">
        <v>0.64880952380952384</v>
      </c>
      <c r="K2530" s="2" t="s">
        <v>2937</v>
      </c>
    </row>
    <row r="2531" spans="2:11" hidden="1" x14ac:dyDescent="0.2">
      <c r="B2531" t="s">
        <v>6</v>
      </c>
      <c r="C2531" t="s">
        <v>186</v>
      </c>
      <c r="D2531" t="s">
        <v>17</v>
      </c>
      <c r="E2531">
        <v>2021</v>
      </c>
      <c r="F2531">
        <v>8</v>
      </c>
      <c r="G2531" s="3" t="s">
        <v>126</v>
      </c>
      <c r="H2531" t="s">
        <v>2914</v>
      </c>
      <c r="I2531" s="2" cm="1">
        <f t="array" ref="I2531">SUMPRODUCT(CAUWEP176[Value], --(CAUWEP176[Year] = Consolidated[[#This Row],[Year]]), --(CAUWEP176[Month] = Consolidated[[#This Row],[Month]]))</f>
        <v>0.745</v>
      </c>
      <c r="J2531" s="2">
        <v>0.64880952380952384</v>
      </c>
      <c r="K2531" s="2" t="s">
        <v>2937</v>
      </c>
    </row>
    <row r="2532" spans="2:11" hidden="1" x14ac:dyDescent="0.2">
      <c r="B2532" t="s">
        <v>6</v>
      </c>
      <c r="C2532" t="s">
        <v>186</v>
      </c>
      <c r="D2532" t="s">
        <v>17</v>
      </c>
      <c r="E2532">
        <v>2021</v>
      </c>
      <c r="F2532">
        <v>9</v>
      </c>
      <c r="G2532" s="3" t="s">
        <v>127</v>
      </c>
      <c r="H2532" t="s">
        <v>2914</v>
      </c>
      <c r="I2532" s="2" cm="1">
        <f t="array" ref="I2532">SUMPRODUCT(CAUWEP176[Value], --(CAUWEP176[Year] = Consolidated[[#This Row],[Year]]), --(CAUWEP176[Month] = Consolidated[[#This Row],[Month]]))</f>
        <v>0.745</v>
      </c>
      <c r="J2532" s="2">
        <v>0.64880952380952384</v>
      </c>
      <c r="K2532" s="2" t="s">
        <v>2937</v>
      </c>
    </row>
    <row r="2533" spans="2:11" hidden="1" x14ac:dyDescent="0.2">
      <c r="B2533" t="s">
        <v>6</v>
      </c>
      <c r="C2533" t="s">
        <v>186</v>
      </c>
      <c r="D2533" t="s">
        <v>17</v>
      </c>
      <c r="E2533">
        <v>2021</v>
      </c>
      <c r="F2533">
        <v>10</v>
      </c>
      <c r="G2533" s="3" t="s">
        <v>128</v>
      </c>
      <c r="H2533" t="s">
        <v>2914</v>
      </c>
      <c r="I2533" s="2" cm="1">
        <f t="array" ref="I2533">SUMPRODUCT(CAUWEP176[Value], --(CAUWEP176[Year] = Consolidated[[#This Row],[Year]]), --(CAUWEP176[Month] = Consolidated[[#This Row],[Month]]))</f>
        <v>0.88100000000000001</v>
      </c>
      <c r="J2533" s="2">
        <v>0.66666666666666674</v>
      </c>
      <c r="K2533" s="2" t="s">
        <v>2937</v>
      </c>
    </row>
    <row r="2534" spans="2:11" hidden="1" x14ac:dyDescent="0.2">
      <c r="B2534" t="s">
        <v>6</v>
      </c>
      <c r="C2534" t="s">
        <v>186</v>
      </c>
      <c r="D2534" t="s">
        <v>17</v>
      </c>
      <c r="E2534">
        <v>2021</v>
      </c>
      <c r="F2534">
        <v>11</v>
      </c>
      <c r="G2534" s="3" t="s">
        <v>129</v>
      </c>
      <c r="H2534" t="s">
        <v>2914</v>
      </c>
      <c r="I2534" s="2" cm="1">
        <f t="array" ref="I2534">SUMPRODUCT(CAUWEP176[Value], --(CAUWEP176[Year] = Consolidated[[#This Row],[Year]]), --(CAUWEP176[Month] = Consolidated[[#This Row],[Month]]))</f>
        <v>0.88100000000000001</v>
      </c>
      <c r="J2534" s="2">
        <v>0.66666666666666674</v>
      </c>
      <c r="K2534" s="2" t="s">
        <v>2937</v>
      </c>
    </row>
    <row r="2535" spans="2:11" hidden="1" x14ac:dyDescent="0.2">
      <c r="B2535" t="s">
        <v>6</v>
      </c>
      <c r="C2535" t="s">
        <v>186</v>
      </c>
      <c r="D2535" t="s">
        <v>17</v>
      </c>
      <c r="E2535">
        <v>2021</v>
      </c>
      <c r="F2535">
        <v>12</v>
      </c>
      <c r="G2535" s="3" t="s">
        <v>130</v>
      </c>
      <c r="H2535" t="s">
        <v>2914</v>
      </c>
      <c r="I2535" s="2" cm="1">
        <f t="array" ref="I2535">SUMPRODUCT(CAUWEP176[Value], --(CAUWEP176[Year] = Consolidated[[#This Row],[Year]]), --(CAUWEP176[Month] = Consolidated[[#This Row],[Month]]))</f>
        <v>0.88100000000000001</v>
      </c>
      <c r="J2535" s="2">
        <v>0.66666666666666674</v>
      </c>
      <c r="K2535" s="2" t="s">
        <v>2937</v>
      </c>
    </row>
    <row r="2536" spans="2:11" hidden="1" x14ac:dyDescent="0.2">
      <c r="B2536" t="s">
        <v>6</v>
      </c>
      <c r="C2536" t="s">
        <v>186</v>
      </c>
      <c r="D2536" t="s">
        <v>17</v>
      </c>
      <c r="E2536">
        <v>2022</v>
      </c>
      <c r="F2536">
        <v>1</v>
      </c>
      <c r="G2536" s="3" t="s">
        <v>131</v>
      </c>
      <c r="H2536" t="s">
        <v>2914</v>
      </c>
      <c r="I2536" s="2" cm="1">
        <f t="array" ref="I2536">SUMPRODUCT(CAUWEP176[Value], --(CAUWEP176[Year] = Consolidated[[#This Row],[Year]]), --(CAUWEP176[Month] = Consolidated[[#This Row],[Month]]))</f>
        <v>0.88100000000000001</v>
      </c>
      <c r="J2536" s="2">
        <v>0.66666666666666674</v>
      </c>
      <c r="K2536" s="2" t="s">
        <v>2937</v>
      </c>
    </row>
    <row r="2537" spans="2:11" hidden="1" x14ac:dyDescent="0.2">
      <c r="B2537" t="s">
        <v>6</v>
      </c>
      <c r="C2537" t="s">
        <v>186</v>
      </c>
      <c r="D2537" t="s">
        <v>17</v>
      </c>
      <c r="E2537">
        <v>2022</v>
      </c>
      <c r="F2537">
        <v>2</v>
      </c>
      <c r="G2537" s="3" t="s">
        <v>132</v>
      </c>
      <c r="H2537" t="s">
        <v>2914</v>
      </c>
      <c r="I2537" s="2" cm="1">
        <f t="array" ref="I2537">SUMPRODUCT(CAUWEP176[Value], --(CAUWEP176[Year] = Consolidated[[#This Row],[Year]]), --(CAUWEP176[Month] = Consolidated[[#This Row],[Month]]))</f>
        <v>0.88100000000000001</v>
      </c>
      <c r="J2537" s="2">
        <v>0.66666666666666674</v>
      </c>
      <c r="K2537" s="2" t="s">
        <v>2937</v>
      </c>
    </row>
    <row r="2538" spans="2:11" hidden="1" x14ac:dyDescent="0.2">
      <c r="B2538" t="s">
        <v>6</v>
      </c>
      <c r="C2538" t="s">
        <v>186</v>
      </c>
      <c r="D2538" t="s">
        <v>17</v>
      </c>
      <c r="E2538">
        <v>2022</v>
      </c>
      <c r="F2538">
        <v>3</v>
      </c>
      <c r="G2538" s="3" t="s">
        <v>133</v>
      </c>
      <c r="H2538" t="s">
        <v>2914</v>
      </c>
      <c r="I2538" s="2" cm="1">
        <f t="array" ref="I2538">SUMPRODUCT(CAUWEP176[Value], --(CAUWEP176[Year] = Consolidated[[#This Row],[Year]]), --(CAUWEP176[Month] = Consolidated[[#This Row],[Month]]))</f>
        <v>0.88100000000000001</v>
      </c>
      <c r="J2538" s="2">
        <v>0.66666666666666674</v>
      </c>
      <c r="K2538" s="2" t="s">
        <v>2937</v>
      </c>
    </row>
    <row r="2539" spans="2:11" hidden="1" x14ac:dyDescent="0.2">
      <c r="B2539" t="s">
        <v>6</v>
      </c>
      <c r="C2539" t="s">
        <v>186</v>
      </c>
      <c r="D2539" t="s">
        <v>17</v>
      </c>
      <c r="E2539">
        <v>2022</v>
      </c>
      <c r="F2539">
        <v>4</v>
      </c>
      <c r="G2539" s="3" t="s">
        <v>134</v>
      </c>
      <c r="H2539" t="s">
        <v>2914</v>
      </c>
      <c r="I2539" s="2" cm="1">
        <f t="array" ref="I2539">SUMPRODUCT(CAUWEP176[Value], --(CAUWEP176[Year] = Consolidated[[#This Row],[Year]]), --(CAUWEP176[Month] = Consolidated[[#This Row],[Month]]))</f>
        <v>0.88100000000000001</v>
      </c>
      <c r="J2539" s="2">
        <v>0.66666666666666674</v>
      </c>
      <c r="K2539" s="2" t="s">
        <v>2937</v>
      </c>
    </row>
    <row r="2540" spans="2:11" hidden="1" x14ac:dyDescent="0.2">
      <c r="B2540" t="s">
        <v>6</v>
      </c>
      <c r="C2540" t="s">
        <v>186</v>
      </c>
      <c r="D2540" t="s">
        <v>17</v>
      </c>
      <c r="E2540">
        <v>2022</v>
      </c>
      <c r="F2540">
        <v>5</v>
      </c>
      <c r="G2540" s="3" t="s">
        <v>135</v>
      </c>
      <c r="H2540" t="s">
        <v>2914</v>
      </c>
      <c r="I2540" s="2" cm="1">
        <f t="array" ref="I2540">SUMPRODUCT(CAUWEP176[Value], --(CAUWEP176[Year] = Consolidated[[#This Row],[Year]]), --(CAUWEP176[Month] = Consolidated[[#This Row],[Month]]))</f>
        <v>0.88100000000000001</v>
      </c>
      <c r="J2540" s="2">
        <v>0.66666666666666674</v>
      </c>
      <c r="K2540" s="2" t="s">
        <v>2937</v>
      </c>
    </row>
    <row r="2541" spans="2:11" hidden="1" x14ac:dyDescent="0.2">
      <c r="B2541" t="s">
        <v>6</v>
      </c>
      <c r="C2541" t="s">
        <v>186</v>
      </c>
      <c r="D2541" t="s">
        <v>17</v>
      </c>
      <c r="E2541">
        <v>2022</v>
      </c>
      <c r="F2541">
        <v>6</v>
      </c>
      <c r="G2541" s="3" t="s">
        <v>136</v>
      </c>
      <c r="H2541" t="s">
        <v>2914</v>
      </c>
      <c r="I2541" s="2" cm="1">
        <f t="array" ref="I2541">SUMPRODUCT(CAUWEP176[Value], --(CAUWEP176[Year] = Consolidated[[#This Row],[Year]]), --(CAUWEP176[Month] = Consolidated[[#This Row],[Month]]))</f>
        <v>0.88100000000000001</v>
      </c>
      <c r="J2541" s="2">
        <v>0.66666666666666674</v>
      </c>
      <c r="K2541" s="2" t="s">
        <v>2937</v>
      </c>
    </row>
    <row r="2542" spans="2:11" hidden="1" x14ac:dyDescent="0.2">
      <c r="B2542" t="s">
        <v>6</v>
      </c>
      <c r="C2542" t="s">
        <v>186</v>
      </c>
      <c r="D2542" t="s">
        <v>17</v>
      </c>
      <c r="E2542">
        <v>2022</v>
      </c>
      <c r="F2542">
        <v>7</v>
      </c>
      <c r="G2542" s="3" t="s">
        <v>137</v>
      </c>
      <c r="H2542" t="s">
        <v>2914</v>
      </c>
      <c r="I2542" s="2" cm="1">
        <f t="array" ref="I2542">SUMPRODUCT(CAUWEP176[Value], --(CAUWEP176[Year] = Consolidated[[#This Row],[Year]]), --(CAUWEP176[Month] = Consolidated[[#This Row],[Month]]))</f>
        <v>0.88100000000000001</v>
      </c>
      <c r="J2542" s="2">
        <v>0.66666666666666674</v>
      </c>
      <c r="K2542" s="2" t="s">
        <v>2937</v>
      </c>
    </row>
    <row r="2543" spans="2:11" hidden="1" x14ac:dyDescent="0.2">
      <c r="B2543" t="s">
        <v>6</v>
      </c>
      <c r="C2543" t="s">
        <v>186</v>
      </c>
      <c r="D2543" t="s">
        <v>17</v>
      </c>
      <c r="E2543">
        <v>2022</v>
      </c>
      <c r="F2543">
        <v>8</v>
      </c>
      <c r="G2543" s="3" t="s">
        <v>138</v>
      </c>
      <c r="H2543" t="s">
        <v>2914</v>
      </c>
      <c r="I2543" s="2" cm="1">
        <f t="array" ref="I2543">SUMPRODUCT(CAUWEP176[Value], --(CAUWEP176[Year] = Consolidated[[#This Row],[Year]]), --(CAUWEP176[Month] = Consolidated[[#This Row],[Month]]))</f>
        <v>0.88100000000000001</v>
      </c>
      <c r="J2543" s="2">
        <v>0.66666666666666674</v>
      </c>
      <c r="K2543" s="2" t="s">
        <v>2937</v>
      </c>
    </row>
    <row r="2544" spans="2:11" hidden="1" x14ac:dyDescent="0.2">
      <c r="B2544" t="s">
        <v>6</v>
      </c>
      <c r="C2544" t="s">
        <v>186</v>
      </c>
      <c r="D2544" t="s">
        <v>17</v>
      </c>
      <c r="E2544">
        <v>2022</v>
      </c>
      <c r="F2544">
        <v>9</v>
      </c>
      <c r="G2544" s="3" t="s">
        <v>139</v>
      </c>
      <c r="H2544" t="s">
        <v>2914</v>
      </c>
      <c r="I2544" s="2" cm="1">
        <f t="array" ref="I2544">SUMPRODUCT(CAUWEP176[Value], --(CAUWEP176[Year] = Consolidated[[#This Row],[Year]]), --(CAUWEP176[Month] = Consolidated[[#This Row],[Month]]))</f>
        <v>0.88100000000000001</v>
      </c>
      <c r="J2544" s="2">
        <v>0.66666666666666674</v>
      </c>
      <c r="K2544" s="2" t="s">
        <v>2937</v>
      </c>
    </row>
    <row r="2545" spans="2:11" hidden="1" x14ac:dyDescent="0.2">
      <c r="B2545" t="s">
        <v>6</v>
      </c>
      <c r="C2545" t="s">
        <v>186</v>
      </c>
      <c r="D2545" t="s">
        <v>17</v>
      </c>
      <c r="E2545">
        <v>2022</v>
      </c>
      <c r="F2545">
        <v>10</v>
      </c>
      <c r="G2545" s="3" t="s">
        <v>140</v>
      </c>
      <c r="H2545" t="s">
        <v>2914</v>
      </c>
      <c r="I2545" s="2" cm="1">
        <f t="array" ref="I2545">SUMPRODUCT(CAUWEP176[Value], --(CAUWEP176[Year] = Consolidated[[#This Row],[Year]]), --(CAUWEP176[Month] = Consolidated[[#This Row],[Month]]))</f>
        <v>0.88100000000000001</v>
      </c>
      <c r="J2545" s="2">
        <v>0.66666666666666674</v>
      </c>
      <c r="K2545" s="2" t="s">
        <v>2937</v>
      </c>
    </row>
    <row r="2546" spans="2:11" hidden="1" x14ac:dyDescent="0.2">
      <c r="B2546" t="s">
        <v>6</v>
      </c>
      <c r="C2546" t="s">
        <v>186</v>
      </c>
      <c r="D2546" t="s">
        <v>17</v>
      </c>
      <c r="E2546">
        <v>2022</v>
      </c>
      <c r="F2546">
        <v>11</v>
      </c>
      <c r="G2546" s="3" t="s">
        <v>141</v>
      </c>
      <c r="H2546" t="s">
        <v>2914</v>
      </c>
      <c r="I2546" s="2" cm="1">
        <f t="array" ref="I2546">SUMPRODUCT(CAUWEP176[Value], --(CAUWEP176[Year] = Consolidated[[#This Row],[Year]]), --(CAUWEP176[Month] = Consolidated[[#This Row],[Month]]))</f>
        <v>0.88100000000000001</v>
      </c>
      <c r="J2546" s="2">
        <v>0.66666666666666674</v>
      </c>
      <c r="K2546" s="2" t="s">
        <v>2937</v>
      </c>
    </row>
    <row r="2547" spans="2:11" hidden="1" x14ac:dyDescent="0.2">
      <c r="B2547" t="s">
        <v>6</v>
      </c>
      <c r="C2547" t="s">
        <v>186</v>
      </c>
      <c r="D2547" t="s">
        <v>17</v>
      </c>
      <c r="E2547">
        <v>2022</v>
      </c>
      <c r="F2547">
        <v>12</v>
      </c>
      <c r="G2547" s="3" t="s">
        <v>142</v>
      </c>
      <c r="H2547" t="s">
        <v>2914</v>
      </c>
      <c r="I2547" s="2" cm="1">
        <f t="array" ref="I2547">SUMPRODUCT(CAUWEP176[Value], --(CAUWEP176[Year] = Consolidated[[#This Row],[Year]]), --(CAUWEP176[Month] = Consolidated[[#This Row],[Month]]))</f>
        <v>0.88100000000000001</v>
      </c>
      <c r="J2547" s="2">
        <v>0.66666666666666674</v>
      </c>
      <c r="K2547" s="2" t="s">
        <v>2937</v>
      </c>
    </row>
    <row r="2548" spans="2:11" hidden="1" x14ac:dyDescent="0.2">
      <c r="B2548" t="s">
        <v>6</v>
      </c>
      <c r="C2548" t="s">
        <v>175</v>
      </c>
      <c r="D2548" t="s">
        <v>19</v>
      </c>
      <c r="E2548">
        <v>2021</v>
      </c>
      <c r="F2548">
        <v>4</v>
      </c>
      <c r="G2548" s="3" t="s">
        <v>122</v>
      </c>
      <c r="H2548" t="s">
        <v>2914</v>
      </c>
      <c r="I2548" s="2" cm="1">
        <f t="array" ref="I2548">SUMPRODUCT(Actuals[Price '[USD'] per UOM], --(Actuals[Commodity] = 'Consolidated'!$B2548), --(Actuals[Region] = "APMKTS"), --(Actuals[Year Month] = $G2548))</f>
        <v>0.35099999999999998</v>
      </c>
      <c r="J2548" s="2">
        <v>0.37</v>
      </c>
      <c r="K2548" s="2" t="s">
        <v>2937</v>
      </c>
    </row>
    <row r="2549" spans="2:11" hidden="1" x14ac:dyDescent="0.2">
      <c r="B2549" t="s">
        <v>6</v>
      </c>
      <c r="C2549" t="s">
        <v>175</v>
      </c>
      <c r="D2549" t="s">
        <v>19</v>
      </c>
      <c r="E2549">
        <v>2021</v>
      </c>
      <c r="F2549">
        <v>5</v>
      </c>
      <c r="G2549" s="3" t="s">
        <v>123</v>
      </c>
      <c r="H2549" t="s">
        <v>2914</v>
      </c>
      <c r="I2549" s="2" cm="1">
        <f t="array" ref="I2549">SUMPRODUCT(Actuals[Price '[USD'] per UOM], --(Actuals[Commodity] = 'Consolidated'!$B2549), --(Actuals[Region] = "APMKTS"), --(Actuals[Year Month] = $G2549))</f>
        <v>0.371</v>
      </c>
      <c r="J2549" s="2">
        <v>0.375</v>
      </c>
      <c r="K2549" s="2" t="s">
        <v>2937</v>
      </c>
    </row>
    <row r="2550" spans="2:11" hidden="1" x14ac:dyDescent="0.2">
      <c r="B2550" t="s">
        <v>6</v>
      </c>
      <c r="C2550" t="s">
        <v>175</v>
      </c>
      <c r="D2550" t="s">
        <v>19</v>
      </c>
      <c r="E2550">
        <v>2021</v>
      </c>
      <c r="F2550">
        <v>6</v>
      </c>
      <c r="G2550" s="3" t="s">
        <v>124</v>
      </c>
      <c r="H2550" t="s">
        <v>2914</v>
      </c>
      <c r="I2550" s="2" cm="1">
        <f t="array" ref="I2550">SUMPRODUCT(Actuals[Price '[USD'] per UOM], --(Actuals[Commodity] = 'Consolidated'!$B2550), --(Actuals[Region] = "APMKTS"), --(Actuals[Year Month] = $G2550))</f>
        <v>0.39100000000000001</v>
      </c>
      <c r="J2550" s="2">
        <v>0.38</v>
      </c>
      <c r="K2550" s="2" t="s">
        <v>2937</v>
      </c>
    </row>
    <row r="2551" spans="2:11" hidden="1" x14ac:dyDescent="0.2">
      <c r="B2551" t="s">
        <v>6</v>
      </c>
      <c r="C2551" t="s">
        <v>175</v>
      </c>
      <c r="D2551" t="s">
        <v>19</v>
      </c>
      <c r="E2551">
        <v>2021</v>
      </c>
      <c r="F2551">
        <v>7</v>
      </c>
      <c r="G2551" s="3" t="s">
        <v>125</v>
      </c>
      <c r="H2551" t="s">
        <v>2914</v>
      </c>
      <c r="I2551" s="2" cm="1">
        <f t="array" ref="I2551">SUMPRODUCT(Actuals[Price '[USD'] per UOM], --(Actuals[Commodity] = 'Consolidated'!$B2551), --(Actuals[Region] = "APMKTS"), --(Actuals[Year Month] = $G2551))</f>
        <v>0.40200000000000002</v>
      </c>
      <c r="J2551" s="2">
        <v>0.37</v>
      </c>
      <c r="K2551" s="2" t="s">
        <v>2937</v>
      </c>
    </row>
    <row r="2552" spans="2:11" hidden="1" x14ac:dyDescent="0.2">
      <c r="B2552" t="s">
        <v>6</v>
      </c>
      <c r="C2552" t="s">
        <v>175</v>
      </c>
      <c r="D2552" t="s">
        <v>19</v>
      </c>
      <c r="E2552">
        <v>2021</v>
      </c>
      <c r="F2552">
        <v>8</v>
      </c>
      <c r="G2552" s="3" t="s">
        <v>126</v>
      </c>
      <c r="H2552" t="s">
        <v>2914</v>
      </c>
      <c r="I2552" s="2" cm="1">
        <f t="array" ref="I2552">SUMPRODUCT(Actuals[Price '[USD'] per UOM], --(Actuals[Commodity] = 'Consolidated'!$B2552), --(Actuals[Region] = "APMKTS"), --(Actuals[Year Month] = $G2552))</f>
        <v>0.44400000000000001</v>
      </c>
      <c r="J2552" s="2">
        <v>0.37</v>
      </c>
      <c r="K2552" s="2" t="s">
        <v>2937</v>
      </c>
    </row>
    <row r="2553" spans="2:11" hidden="1" x14ac:dyDescent="0.2">
      <c r="B2553" t="s">
        <v>6</v>
      </c>
      <c r="C2553" t="s">
        <v>175</v>
      </c>
      <c r="D2553" t="s">
        <v>19</v>
      </c>
      <c r="E2553">
        <v>2021</v>
      </c>
      <c r="F2553">
        <v>9</v>
      </c>
      <c r="G2553" s="3" t="s">
        <v>127</v>
      </c>
      <c r="H2553" t="s">
        <v>2914</v>
      </c>
      <c r="I2553" s="2" cm="1">
        <f t="array" ref="I2553">SUMPRODUCT(Actuals[Price '[USD'] per UOM], --(Actuals[Commodity] = 'Consolidated'!$B2553), --(Actuals[Region] = "APMKTS"), --(Actuals[Year Month] = $G2553))</f>
        <v>0.44800000000000001</v>
      </c>
      <c r="J2553" s="2">
        <v>0.37</v>
      </c>
      <c r="K2553" s="2" t="s">
        <v>2937</v>
      </c>
    </row>
    <row r="2554" spans="2:11" hidden="1" x14ac:dyDescent="0.2">
      <c r="B2554" t="s">
        <v>6</v>
      </c>
      <c r="C2554" t="s">
        <v>175</v>
      </c>
      <c r="D2554" t="s">
        <v>19</v>
      </c>
      <c r="E2554">
        <v>2021</v>
      </c>
      <c r="F2554">
        <v>10</v>
      </c>
      <c r="G2554" s="3" t="s">
        <v>128</v>
      </c>
      <c r="H2554" t="s">
        <v>2914</v>
      </c>
      <c r="I2554" s="2" cm="1">
        <f t="array" ref="I2554">SUMPRODUCT(Actuals[Price '[USD'] per UOM], --(Actuals[Commodity] = 'Consolidated'!$B2554), --(Actuals[Region] = "APMKTS"), --(Actuals[Year Month] = $G2554))</f>
        <v>0.47799999999999998</v>
      </c>
      <c r="J2554" s="2">
        <v>0.38</v>
      </c>
      <c r="K2554" s="2" t="s">
        <v>2937</v>
      </c>
    </row>
    <row r="2555" spans="2:11" hidden="1" x14ac:dyDescent="0.2">
      <c r="B2555" t="s">
        <v>6</v>
      </c>
      <c r="C2555" t="s">
        <v>175</v>
      </c>
      <c r="D2555" t="s">
        <v>19</v>
      </c>
      <c r="E2555">
        <v>2021</v>
      </c>
      <c r="F2555">
        <v>11</v>
      </c>
      <c r="G2555" s="3" t="s">
        <v>129</v>
      </c>
      <c r="H2555" t="s">
        <v>2914</v>
      </c>
      <c r="I2555" s="2" cm="1">
        <f t="array" ref="I2555">SUMPRODUCT(Actuals[Price '[USD'] per UOM], --(Actuals[Commodity] = 'Consolidated'!$B2555), --(Actuals[Region] = "APMKTS"), --(Actuals[Year Month] = $G2555))</f>
        <v>0.55000000000000004</v>
      </c>
      <c r="J2555" s="2">
        <v>0.39500000000000002</v>
      </c>
      <c r="K2555" s="2" t="s">
        <v>2937</v>
      </c>
    </row>
    <row r="2556" spans="2:11" hidden="1" x14ac:dyDescent="0.2">
      <c r="B2556" t="s">
        <v>6</v>
      </c>
      <c r="C2556" t="s">
        <v>175</v>
      </c>
      <c r="D2556" t="s">
        <v>19</v>
      </c>
      <c r="E2556">
        <v>2021</v>
      </c>
      <c r="F2556">
        <v>12</v>
      </c>
      <c r="G2556" s="3" t="s">
        <v>130</v>
      </c>
      <c r="H2556" t="s">
        <v>2914</v>
      </c>
      <c r="I2556" s="2" cm="1">
        <f t="array" ref="I2556">SUMPRODUCT(Actuals[Price '[USD'] per UOM], --(Actuals[Commodity] = 'Consolidated'!$B2556), --(Actuals[Region] = "APMKTS"), --(Actuals[Year Month] = $G2556))</f>
        <v>0.69699999999999995</v>
      </c>
      <c r="J2556" s="2">
        <v>0.4</v>
      </c>
      <c r="K2556" s="2" t="s">
        <v>2937</v>
      </c>
    </row>
    <row r="2557" spans="2:11" hidden="1" x14ac:dyDescent="0.2">
      <c r="B2557" t="s">
        <v>6</v>
      </c>
      <c r="C2557" t="s">
        <v>175</v>
      </c>
      <c r="D2557" t="s">
        <v>19</v>
      </c>
      <c r="E2557">
        <v>2022</v>
      </c>
      <c r="F2557">
        <v>1</v>
      </c>
      <c r="G2557" s="3" t="s">
        <v>131</v>
      </c>
      <c r="H2557" t="s">
        <v>2914</v>
      </c>
      <c r="I2557" s="2" cm="1">
        <f t="array" ref="I2557">SUMPRODUCT(Actuals[Price '[USD'] per UOM], --(Actuals[Commodity] = 'Consolidated'!$B2557), --(Actuals[Region] = "APMKTS"), --(Actuals[Year Month] = $G2557))</f>
        <v>0.69899999999999995</v>
      </c>
      <c r="J2557" s="2">
        <v>0.4</v>
      </c>
      <c r="K2557" s="2" t="s">
        <v>2937</v>
      </c>
    </row>
    <row r="2558" spans="2:11" hidden="1" x14ac:dyDescent="0.2">
      <c r="B2558" t="s">
        <v>6</v>
      </c>
      <c r="C2558" t="s">
        <v>175</v>
      </c>
      <c r="D2558" t="s">
        <v>19</v>
      </c>
      <c r="E2558">
        <v>2022</v>
      </c>
      <c r="F2558">
        <v>2</v>
      </c>
      <c r="G2558" s="3" t="s">
        <v>132</v>
      </c>
      <c r="H2558" t="s">
        <v>2914</v>
      </c>
      <c r="I2558" s="2" cm="1">
        <f t="array" ref="I2558">SUMPRODUCT(Actuals[Price '[USD'] per UOM], --(Actuals[Commodity] = 'Consolidated'!$B2558), --(Actuals[Region] = "APMKTS"), --(Actuals[Year Month] = $G2558))</f>
        <v>0.64100000000000001</v>
      </c>
      <c r="J2558" s="2">
        <v>0.41000000000000003</v>
      </c>
      <c r="K2558" s="2" t="s">
        <v>2937</v>
      </c>
    </row>
    <row r="2559" spans="2:11" hidden="1" x14ac:dyDescent="0.2">
      <c r="B2559" t="s">
        <v>6</v>
      </c>
      <c r="C2559" t="s">
        <v>175</v>
      </c>
      <c r="D2559" t="s">
        <v>19</v>
      </c>
      <c r="E2559">
        <v>2022</v>
      </c>
      <c r="F2559">
        <v>3</v>
      </c>
      <c r="G2559" s="3" t="s">
        <v>133</v>
      </c>
      <c r="H2559" t="s">
        <v>2914</v>
      </c>
      <c r="I2559" s="2" cm="1">
        <f t="array" ref="I2559">SUMPRODUCT(Actuals[Price '[USD'] per UOM], --(Actuals[Commodity] = 'Consolidated'!$B2559), --(Actuals[Region] = "APMKTS"), --(Actuals[Year Month] = $G2559))</f>
        <v>0.68</v>
      </c>
      <c r="J2559" s="2">
        <v>0.43</v>
      </c>
      <c r="K2559" s="2" t="s">
        <v>2937</v>
      </c>
    </row>
    <row r="2560" spans="2:11" hidden="1" x14ac:dyDescent="0.2">
      <c r="B2560" t="s">
        <v>6</v>
      </c>
      <c r="C2560" t="s">
        <v>175</v>
      </c>
      <c r="D2560" t="s">
        <v>19</v>
      </c>
      <c r="E2560">
        <v>2022</v>
      </c>
      <c r="F2560">
        <v>4</v>
      </c>
      <c r="G2560" s="3" t="s">
        <v>134</v>
      </c>
      <c r="H2560" t="s">
        <v>2914</v>
      </c>
      <c r="I2560" s="2" cm="1">
        <f t="array" ref="I2560">SUMPRODUCT(Actuals[Price '[USD'] per UOM], --(Actuals[Commodity] = 'Consolidated'!$B2560), --(Actuals[Region] = "APMKTS"), --(Actuals[Year Month] = $G2560))</f>
        <v>0.68700000000000006</v>
      </c>
      <c r="J2560" s="2">
        <v>0.44500000000000001</v>
      </c>
      <c r="K2560" s="2" t="s">
        <v>2937</v>
      </c>
    </row>
    <row r="2561" spans="2:11" hidden="1" x14ac:dyDescent="0.2">
      <c r="B2561" t="s">
        <v>6</v>
      </c>
      <c r="C2561" t="s">
        <v>175</v>
      </c>
      <c r="D2561" t="s">
        <v>19</v>
      </c>
      <c r="E2561">
        <v>2022</v>
      </c>
      <c r="F2561">
        <v>5</v>
      </c>
      <c r="G2561" s="3" t="s">
        <v>135</v>
      </c>
      <c r="H2561" t="s">
        <v>2914</v>
      </c>
      <c r="I2561" s="2" cm="1">
        <f t="array" ref="I2561">SUMPRODUCT(Actuals[Price '[USD'] per UOM], --(Actuals[Commodity] = 'Consolidated'!$B2561), --(Actuals[Region] = "APMKTS"), --(Actuals[Year Month] = $G2561))</f>
        <v>0.68500000000000005</v>
      </c>
      <c r="J2561" s="2">
        <v>0.46</v>
      </c>
      <c r="K2561" s="2" t="s">
        <v>2937</v>
      </c>
    </row>
    <row r="2562" spans="2:11" hidden="1" x14ac:dyDescent="0.2">
      <c r="B2562" t="s">
        <v>6</v>
      </c>
      <c r="C2562" t="s">
        <v>175</v>
      </c>
      <c r="D2562" t="s">
        <v>19</v>
      </c>
      <c r="E2562">
        <v>2022</v>
      </c>
      <c r="F2562">
        <v>6</v>
      </c>
      <c r="G2562" s="3" t="s">
        <v>136</v>
      </c>
      <c r="H2562" t="s">
        <v>2914</v>
      </c>
      <c r="I2562" s="2" cm="1">
        <f t="array" ref="I2562">SUMPRODUCT(Actuals[Price '[USD'] per UOM], --(Actuals[Commodity] = 'Consolidated'!$B2562), --(Actuals[Region] = "APMKTS"), --(Actuals[Year Month] = $G2562))</f>
        <v>0.69499999999999995</v>
      </c>
      <c r="J2562" s="2">
        <v>0.46500000000000002</v>
      </c>
      <c r="K2562" s="2" t="s">
        <v>2937</v>
      </c>
    </row>
    <row r="2563" spans="2:11" hidden="1" x14ac:dyDescent="0.2">
      <c r="B2563" t="s">
        <v>6</v>
      </c>
      <c r="C2563" t="s">
        <v>175</v>
      </c>
      <c r="D2563" t="s">
        <v>19</v>
      </c>
      <c r="E2563">
        <v>2022</v>
      </c>
      <c r="F2563">
        <v>7</v>
      </c>
      <c r="G2563" s="3" t="s">
        <v>137</v>
      </c>
      <c r="H2563" t="s">
        <v>2914</v>
      </c>
      <c r="I2563" s="2" cm="1">
        <f t="array" ref="I2563">SUMPRODUCT(Actuals[Price '[USD'] per UOM], --(Actuals[Commodity] = 'Consolidated'!$B2563), --(Actuals[Region] = "APMKTS"), --(Actuals[Year Month] = $G2563))</f>
        <v>0.68100000000000005</v>
      </c>
      <c r="J2563" s="2">
        <v>0.47000000000000003</v>
      </c>
      <c r="K2563" s="2" t="s">
        <v>2937</v>
      </c>
    </row>
    <row r="2564" spans="2:11" hidden="1" x14ac:dyDescent="0.2">
      <c r="B2564" t="s">
        <v>6</v>
      </c>
      <c r="C2564" t="s">
        <v>175</v>
      </c>
      <c r="D2564" t="s">
        <v>19</v>
      </c>
      <c r="E2564">
        <v>2022</v>
      </c>
      <c r="F2564">
        <v>8</v>
      </c>
      <c r="G2564" s="3" t="s">
        <v>138</v>
      </c>
      <c r="H2564" t="s">
        <v>2914</v>
      </c>
      <c r="I2564" s="2" cm="1">
        <f t="array" ref="I2564">SUMPRODUCT(Actuals[Price '[USD'] per UOM], --(Actuals[Commodity] = 'Consolidated'!$B2564), --(Actuals[Region] = "APMKTS"), --(Actuals[Year Month] = $G2564))</f>
        <v>0.65800000000000003</v>
      </c>
      <c r="J2564" s="2">
        <v>0.47000000000000003</v>
      </c>
      <c r="K2564" s="2" t="s">
        <v>2937</v>
      </c>
    </row>
    <row r="2565" spans="2:11" hidden="1" x14ac:dyDescent="0.2">
      <c r="B2565" t="s">
        <v>6</v>
      </c>
      <c r="C2565" t="s">
        <v>175</v>
      </c>
      <c r="D2565" t="s">
        <v>19</v>
      </c>
      <c r="E2565">
        <v>2022</v>
      </c>
      <c r="F2565">
        <v>9</v>
      </c>
      <c r="G2565" s="3" t="s">
        <v>139</v>
      </c>
      <c r="H2565" t="s">
        <v>2914</v>
      </c>
      <c r="I2565" s="2" cm="1">
        <f t="array" ref="I2565">SUMPRODUCT(Actuals[Price '[USD'] per UOM], --(Actuals[Commodity] = 'Consolidated'!$B2565), --(Actuals[Region] = "APMKTS"), --(Actuals[Year Month] = $G2565))</f>
        <v>0.60699999999999998</v>
      </c>
      <c r="J2565" s="2">
        <v>0.46500000000000002</v>
      </c>
      <c r="K2565" s="2" t="s">
        <v>2937</v>
      </c>
    </row>
    <row r="2566" spans="2:11" hidden="1" x14ac:dyDescent="0.2">
      <c r="B2566" t="s">
        <v>6</v>
      </c>
      <c r="C2566" t="s">
        <v>175</v>
      </c>
      <c r="D2566" t="s">
        <v>19</v>
      </c>
      <c r="E2566">
        <v>2022</v>
      </c>
      <c r="F2566">
        <v>10</v>
      </c>
      <c r="G2566" s="3" t="s">
        <v>140</v>
      </c>
      <c r="H2566" t="s">
        <v>2914</v>
      </c>
      <c r="I2566" s="2" cm="1">
        <f t="array" ref="I2566">SUMPRODUCT(Actuals[Price '[USD'] per UOM], --(Actuals[Commodity] = 'Consolidated'!$B2566), --(Actuals[Region] = "APMKTS"), --(Actuals[Year Month] = $G2566))</f>
        <v>0.59799999999999998</v>
      </c>
      <c r="J2566" s="2">
        <v>0.46</v>
      </c>
      <c r="K2566" s="2" t="s">
        <v>2937</v>
      </c>
    </row>
    <row r="2567" spans="2:11" hidden="1" x14ac:dyDescent="0.2">
      <c r="B2567" t="s">
        <v>6</v>
      </c>
      <c r="C2567" t="s">
        <v>175</v>
      </c>
      <c r="D2567" t="s">
        <v>19</v>
      </c>
      <c r="E2567">
        <v>2022</v>
      </c>
      <c r="F2567">
        <v>11</v>
      </c>
      <c r="G2567" s="3" t="s">
        <v>141</v>
      </c>
      <c r="H2567" t="s">
        <v>2914</v>
      </c>
      <c r="I2567" s="2" cm="1">
        <f t="array" ref="I2567">SUMPRODUCT(Actuals[Price '[USD'] per UOM], --(Actuals[Commodity] = 'Consolidated'!$B2567), --(Actuals[Region] = "APMKTS"), --(Actuals[Year Month] = $G2567))</f>
        <v>0.68500000000000005</v>
      </c>
      <c r="J2567" s="2">
        <v>0.46</v>
      </c>
      <c r="K2567" s="2" t="s">
        <v>2937</v>
      </c>
    </row>
    <row r="2568" spans="2:11" hidden="1" x14ac:dyDescent="0.2">
      <c r="B2568" t="s">
        <v>6</v>
      </c>
      <c r="C2568" t="s">
        <v>175</v>
      </c>
      <c r="D2568" t="s">
        <v>19</v>
      </c>
      <c r="E2568">
        <v>2022</v>
      </c>
      <c r="F2568">
        <v>12</v>
      </c>
      <c r="G2568" s="3" t="s">
        <v>142</v>
      </c>
      <c r="H2568" t="s">
        <v>2914</v>
      </c>
      <c r="I2568" s="2" cm="1">
        <f t="array" ref="I2568">SUMPRODUCT(Actuals[Price '[USD'] per UOM], --(Actuals[Commodity] = 'Consolidated'!$B2568), --(Actuals[Region] = "APMKTS"), --(Actuals[Year Month] = $G2568))</f>
        <v>0.74399999999999999</v>
      </c>
      <c r="J2568" s="2">
        <v>0.46</v>
      </c>
      <c r="K2568" s="2" t="s">
        <v>2937</v>
      </c>
    </row>
    <row r="2569" spans="2:11" hidden="1" x14ac:dyDescent="0.2">
      <c r="B2569" t="s">
        <v>6</v>
      </c>
      <c r="C2569" t="s">
        <v>179</v>
      </c>
      <c r="D2569" t="s">
        <v>22</v>
      </c>
      <c r="E2569">
        <v>2021</v>
      </c>
      <c r="F2569">
        <v>4</v>
      </c>
      <c r="G2569" s="3" t="s">
        <v>122</v>
      </c>
      <c r="H2569" t="s">
        <v>2914</v>
      </c>
      <c r="I2569" s="2" cm="1">
        <f t="array" ref="I256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2569" s="2">
        <v>0.77712855000000003</v>
      </c>
      <c r="K2569" s="2" t="s">
        <v>2937</v>
      </c>
    </row>
    <row r="2570" spans="2:11" hidden="1" x14ac:dyDescent="0.2">
      <c r="B2570" t="s">
        <v>6</v>
      </c>
      <c r="C2570" t="s">
        <v>179</v>
      </c>
      <c r="D2570" t="s">
        <v>22</v>
      </c>
      <c r="E2570">
        <v>2021</v>
      </c>
      <c r="F2570">
        <v>5</v>
      </c>
      <c r="G2570" s="3" t="s">
        <v>123</v>
      </c>
      <c r="H2570" t="s">
        <v>2914</v>
      </c>
      <c r="I2570" s="2" cm="1">
        <f t="array" ref="I257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570" s="2">
        <v>0.77712855000000003</v>
      </c>
      <c r="K2570" s="2" t="s">
        <v>2937</v>
      </c>
    </row>
    <row r="2571" spans="2:11" hidden="1" x14ac:dyDescent="0.2">
      <c r="B2571" t="s">
        <v>6</v>
      </c>
      <c r="C2571" t="s">
        <v>179</v>
      </c>
      <c r="D2571" t="s">
        <v>22</v>
      </c>
      <c r="E2571">
        <v>2021</v>
      </c>
      <c r="F2571">
        <v>6</v>
      </c>
      <c r="G2571" s="3" t="s">
        <v>124</v>
      </c>
      <c r="H2571" t="s">
        <v>2914</v>
      </c>
      <c r="I2571" s="2" cm="1">
        <f t="array" ref="I2571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571" s="2">
        <v>0.76059390000000004</v>
      </c>
      <c r="K2571" s="2" t="s">
        <v>2937</v>
      </c>
    </row>
    <row r="2572" spans="2:11" hidden="1" x14ac:dyDescent="0.2">
      <c r="B2572" t="s">
        <v>6</v>
      </c>
      <c r="C2572" t="s">
        <v>179</v>
      </c>
      <c r="D2572" t="s">
        <v>22</v>
      </c>
      <c r="E2572">
        <v>2021</v>
      </c>
      <c r="F2572">
        <v>7</v>
      </c>
      <c r="G2572" s="3" t="s">
        <v>125</v>
      </c>
      <c r="H2572" t="s">
        <v>2914</v>
      </c>
      <c r="I2572" s="2" cm="1">
        <f t="array" ref="I2572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572" s="2">
        <v>0.73854770000000003</v>
      </c>
      <c r="K2572" s="2" t="s">
        <v>2937</v>
      </c>
    </row>
    <row r="2573" spans="2:11" hidden="1" x14ac:dyDescent="0.2">
      <c r="B2573" t="s">
        <v>6</v>
      </c>
      <c r="C2573" t="s">
        <v>179</v>
      </c>
      <c r="D2573" t="s">
        <v>22</v>
      </c>
      <c r="E2573">
        <v>2021</v>
      </c>
      <c r="F2573">
        <v>8</v>
      </c>
      <c r="G2573" s="3" t="s">
        <v>126</v>
      </c>
      <c r="H2573" t="s">
        <v>2914</v>
      </c>
      <c r="I2573" s="2" cm="1">
        <f t="array" ref="I2573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573" s="2">
        <v>0.72201305000000005</v>
      </c>
      <c r="K2573" s="2" t="s">
        <v>2937</v>
      </c>
    </row>
    <row r="2574" spans="2:11" hidden="1" x14ac:dyDescent="0.2">
      <c r="B2574" t="s">
        <v>6</v>
      </c>
      <c r="C2574" t="s">
        <v>179</v>
      </c>
      <c r="D2574" t="s">
        <v>22</v>
      </c>
      <c r="E2574">
        <v>2021</v>
      </c>
      <c r="F2574">
        <v>9</v>
      </c>
      <c r="G2574" s="3" t="s">
        <v>127</v>
      </c>
      <c r="H2574" t="s">
        <v>2914</v>
      </c>
      <c r="I2574" s="2" cm="1">
        <f t="array" ref="I257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574" s="2">
        <v>0.71098994999999998</v>
      </c>
      <c r="K2574" s="2" t="s">
        <v>2937</v>
      </c>
    </row>
    <row r="2575" spans="2:11" hidden="1" x14ac:dyDescent="0.2">
      <c r="B2575" t="s">
        <v>6</v>
      </c>
      <c r="C2575" t="s">
        <v>179</v>
      </c>
      <c r="D2575" t="s">
        <v>22</v>
      </c>
      <c r="E2575">
        <v>2021</v>
      </c>
      <c r="F2575">
        <v>10</v>
      </c>
      <c r="G2575" s="3" t="s">
        <v>128</v>
      </c>
      <c r="H2575" t="s">
        <v>2914</v>
      </c>
      <c r="I2575" s="2" cm="1">
        <f t="array" ref="I257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575" s="2">
        <v>0.70547840000000006</v>
      </c>
      <c r="K2575" s="2" t="s">
        <v>2937</v>
      </c>
    </row>
    <row r="2576" spans="2:11" hidden="1" x14ac:dyDescent="0.2">
      <c r="B2576" t="s">
        <v>6</v>
      </c>
      <c r="C2576" t="s">
        <v>179</v>
      </c>
      <c r="D2576" t="s">
        <v>22</v>
      </c>
      <c r="E2576">
        <v>2021</v>
      </c>
      <c r="F2576">
        <v>11</v>
      </c>
      <c r="G2576" s="3" t="s">
        <v>129</v>
      </c>
      <c r="H2576" t="s">
        <v>2914</v>
      </c>
      <c r="I2576" s="2" cm="1">
        <f t="array" ref="I257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576" s="2">
        <v>0.70547840000000006</v>
      </c>
      <c r="K2576" s="2" t="s">
        <v>2937</v>
      </c>
    </row>
    <row r="2577" spans="2:11" hidden="1" x14ac:dyDescent="0.2">
      <c r="B2577" t="s">
        <v>6</v>
      </c>
      <c r="C2577" t="s">
        <v>179</v>
      </c>
      <c r="D2577" t="s">
        <v>22</v>
      </c>
      <c r="E2577">
        <v>2021</v>
      </c>
      <c r="F2577">
        <v>12</v>
      </c>
      <c r="G2577" s="3" t="s">
        <v>130</v>
      </c>
      <c r="H2577" t="s">
        <v>2914</v>
      </c>
      <c r="I2577" s="2" cm="1">
        <f t="array" ref="I257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577" s="2">
        <v>0.70547840000000006</v>
      </c>
      <c r="K2577" s="2" t="s">
        <v>2937</v>
      </c>
    </row>
    <row r="2578" spans="2:11" hidden="1" x14ac:dyDescent="0.2">
      <c r="B2578" t="s">
        <v>6</v>
      </c>
      <c r="C2578" t="s">
        <v>179</v>
      </c>
      <c r="D2578" t="s">
        <v>22</v>
      </c>
      <c r="E2578">
        <v>2022</v>
      </c>
      <c r="F2578">
        <v>1</v>
      </c>
      <c r="G2578" s="3" t="s">
        <v>131</v>
      </c>
      <c r="H2578" t="s">
        <v>2914</v>
      </c>
      <c r="I2578" s="2" cm="1">
        <f t="array" ref="I2578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578" s="2">
        <v>0.70547840000000006</v>
      </c>
      <c r="K2578" s="2" t="s">
        <v>2937</v>
      </c>
    </row>
    <row r="2579" spans="2:11" hidden="1" x14ac:dyDescent="0.2">
      <c r="B2579" t="s">
        <v>6</v>
      </c>
      <c r="C2579" t="s">
        <v>179</v>
      </c>
      <c r="D2579" t="s">
        <v>22</v>
      </c>
      <c r="E2579">
        <v>2022</v>
      </c>
      <c r="F2579">
        <v>2</v>
      </c>
      <c r="G2579" s="3" t="s">
        <v>132</v>
      </c>
      <c r="H2579" t="s">
        <v>2914</v>
      </c>
      <c r="I2579" s="2" cm="1">
        <f t="array" ref="I257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579" s="2">
        <v>0.70547840000000006</v>
      </c>
      <c r="K2579" s="2" t="s">
        <v>2937</v>
      </c>
    </row>
    <row r="2580" spans="2:11" hidden="1" x14ac:dyDescent="0.2">
      <c r="B2580" t="s">
        <v>6</v>
      </c>
      <c r="C2580" t="s">
        <v>179</v>
      </c>
      <c r="D2580" t="s">
        <v>22</v>
      </c>
      <c r="E2580">
        <v>2022</v>
      </c>
      <c r="F2580">
        <v>3</v>
      </c>
      <c r="G2580" s="3" t="s">
        <v>133</v>
      </c>
      <c r="H2580" t="s">
        <v>2914</v>
      </c>
      <c r="I2580" s="2" cm="1">
        <f t="array" ref="I2580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580" s="2">
        <v>0.71098994999999998</v>
      </c>
      <c r="K2580" s="2" t="s">
        <v>2937</v>
      </c>
    </row>
    <row r="2581" spans="2:11" hidden="1" x14ac:dyDescent="0.2">
      <c r="B2581" t="s">
        <v>6</v>
      </c>
      <c r="C2581" t="s">
        <v>179</v>
      </c>
      <c r="D2581" t="s">
        <v>22</v>
      </c>
      <c r="E2581">
        <v>2022</v>
      </c>
      <c r="F2581">
        <v>4</v>
      </c>
      <c r="G2581" s="3" t="s">
        <v>134</v>
      </c>
      <c r="H2581" t="s">
        <v>2914</v>
      </c>
      <c r="I2581" s="2" cm="1">
        <f t="array" ref="I2581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581" s="2">
        <v>0.72201305000000005</v>
      </c>
      <c r="K2581" s="2" t="s">
        <v>2937</v>
      </c>
    </row>
    <row r="2582" spans="2:11" hidden="1" x14ac:dyDescent="0.2">
      <c r="B2582" t="s">
        <v>6</v>
      </c>
      <c r="C2582" t="s">
        <v>179</v>
      </c>
      <c r="D2582" t="s">
        <v>22</v>
      </c>
      <c r="E2582">
        <v>2022</v>
      </c>
      <c r="F2582">
        <v>5</v>
      </c>
      <c r="G2582" s="3" t="s">
        <v>135</v>
      </c>
      <c r="H2582" t="s">
        <v>2914</v>
      </c>
      <c r="I2582" s="2" cm="1">
        <f t="array" ref="I2582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582" s="2">
        <v>0.73303615</v>
      </c>
      <c r="K2582" s="2" t="s">
        <v>2937</v>
      </c>
    </row>
    <row r="2583" spans="2:11" hidden="1" x14ac:dyDescent="0.2">
      <c r="B2583" t="s">
        <v>6</v>
      </c>
      <c r="C2583" t="s">
        <v>179</v>
      </c>
      <c r="D2583" t="s">
        <v>22</v>
      </c>
      <c r="E2583">
        <v>2022</v>
      </c>
      <c r="F2583">
        <v>6</v>
      </c>
      <c r="G2583" s="3" t="s">
        <v>136</v>
      </c>
      <c r="H2583" t="s">
        <v>2914</v>
      </c>
      <c r="I2583" s="2" cm="1">
        <f t="array" ref="I258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583" s="2">
        <v>0.73303615</v>
      </c>
      <c r="K2583" s="2" t="s">
        <v>2937</v>
      </c>
    </row>
    <row r="2584" spans="2:11" hidden="1" x14ac:dyDescent="0.2">
      <c r="B2584" t="s">
        <v>6</v>
      </c>
      <c r="C2584" t="s">
        <v>179</v>
      </c>
      <c r="D2584" t="s">
        <v>22</v>
      </c>
      <c r="E2584">
        <v>2022</v>
      </c>
      <c r="F2584">
        <v>7</v>
      </c>
      <c r="G2584" s="3" t="s">
        <v>137</v>
      </c>
      <c r="H2584" t="s">
        <v>2914</v>
      </c>
      <c r="I2584" s="2" cm="1">
        <f t="array" ref="I2584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584" s="2">
        <v>0.72201305000000005</v>
      </c>
      <c r="K2584" s="2" t="s">
        <v>2937</v>
      </c>
    </row>
    <row r="2585" spans="2:11" hidden="1" x14ac:dyDescent="0.2">
      <c r="B2585" t="s">
        <v>6</v>
      </c>
      <c r="C2585" t="s">
        <v>179</v>
      </c>
      <c r="D2585" t="s">
        <v>22</v>
      </c>
      <c r="E2585">
        <v>2022</v>
      </c>
      <c r="F2585">
        <v>8</v>
      </c>
      <c r="G2585" s="3" t="s">
        <v>138</v>
      </c>
      <c r="H2585" t="s">
        <v>2914</v>
      </c>
      <c r="I2585" s="2" cm="1">
        <f t="array" ref="I2585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585" s="2">
        <v>0.72201305000000005</v>
      </c>
      <c r="K2585" s="2" t="s">
        <v>2937</v>
      </c>
    </row>
    <row r="2586" spans="2:11" hidden="1" x14ac:dyDescent="0.2">
      <c r="B2586" t="s">
        <v>6</v>
      </c>
      <c r="C2586" t="s">
        <v>179</v>
      </c>
      <c r="D2586" t="s">
        <v>22</v>
      </c>
      <c r="E2586">
        <v>2022</v>
      </c>
      <c r="F2586">
        <v>9</v>
      </c>
      <c r="G2586" s="3" t="s">
        <v>139</v>
      </c>
      <c r="H2586" t="s">
        <v>2914</v>
      </c>
      <c r="I2586" s="2" cm="1">
        <f t="array" ref="I2586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586" s="2">
        <v>0.72201305000000005</v>
      </c>
      <c r="K2586" s="2" t="s">
        <v>2937</v>
      </c>
    </row>
    <row r="2587" spans="2:11" hidden="1" x14ac:dyDescent="0.2">
      <c r="B2587" t="s">
        <v>6</v>
      </c>
      <c r="C2587" t="s">
        <v>179</v>
      </c>
      <c r="D2587" t="s">
        <v>22</v>
      </c>
      <c r="E2587">
        <v>2022</v>
      </c>
      <c r="F2587">
        <v>10</v>
      </c>
      <c r="G2587" s="3" t="s">
        <v>140</v>
      </c>
      <c r="H2587" t="s">
        <v>2914</v>
      </c>
      <c r="I2587" s="2" cm="1">
        <f t="array" ref="I258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587" s="2">
        <v>0.72752459999999997</v>
      </c>
      <c r="K2587" s="2" t="s">
        <v>2937</v>
      </c>
    </row>
    <row r="2588" spans="2:11" hidden="1" x14ac:dyDescent="0.2">
      <c r="B2588" t="s">
        <v>6</v>
      </c>
      <c r="C2588" t="s">
        <v>179</v>
      </c>
      <c r="D2588" t="s">
        <v>22</v>
      </c>
      <c r="E2588">
        <v>2022</v>
      </c>
      <c r="F2588">
        <v>11</v>
      </c>
      <c r="G2588" s="3" t="s">
        <v>141</v>
      </c>
      <c r="H2588" t="s">
        <v>2914</v>
      </c>
      <c r="I2588" s="2" cm="1">
        <f t="array" ref="I258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588" s="2">
        <v>0.72752459999999997</v>
      </c>
      <c r="K2588" s="2" t="s">
        <v>2937</v>
      </c>
    </row>
    <row r="2589" spans="2:11" hidden="1" x14ac:dyDescent="0.2">
      <c r="B2589" t="s">
        <v>6</v>
      </c>
      <c r="C2589" t="s">
        <v>179</v>
      </c>
      <c r="D2589" t="s">
        <v>22</v>
      </c>
      <c r="E2589">
        <v>2022</v>
      </c>
      <c r="F2589">
        <v>12</v>
      </c>
      <c r="G2589" s="3" t="s">
        <v>142</v>
      </c>
      <c r="H2589" t="s">
        <v>2914</v>
      </c>
      <c r="I2589" s="2" cm="1">
        <f t="array" ref="I258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589" s="2">
        <v>0.72752459999999997</v>
      </c>
      <c r="K2589" s="2" t="s">
        <v>2937</v>
      </c>
    </row>
    <row r="2590" spans="2:11" hidden="1" x14ac:dyDescent="0.2">
      <c r="B2590" t="s">
        <v>6</v>
      </c>
      <c r="C2590" t="s">
        <v>186</v>
      </c>
      <c r="D2590" t="s">
        <v>20</v>
      </c>
      <c r="E2590">
        <v>2021</v>
      </c>
      <c r="F2590">
        <v>4</v>
      </c>
      <c r="G2590" s="3" t="s">
        <v>122</v>
      </c>
      <c r="H2590" t="s">
        <v>2914</v>
      </c>
      <c r="I2590" s="2" cm="1">
        <f t="array" ref="I2590">SUMPRODUCT(CAUWEP176[Value], --(CAUWEP176[Year] = Consolidated[[#This Row],[Year]]), --(CAUWEP176[Month] = Consolidated[[#This Row],[Month]]))</f>
        <v>0.66800000000000004</v>
      </c>
      <c r="J2590" s="2">
        <v>0.62559523809523809</v>
      </c>
      <c r="K2590" s="2" t="s">
        <v>2937</v>
      </c>
    </row>
    <row r="2591" spans="2:11" hidden="1" x14ac:dyDescent="0.2">
      <c r="B2591" t="s">
        <v>6</v>
      </c>
      <c r="C2591" t="s">
        <v>186</v>
      </c>
      <c r="D2591" t="s">
        <v>20</v>
      </c>
      <c r="E2591">
        <v>2021</v>
      </c>
      <c r="F2591">
        <v>5</v>
      </c>
      <c r="G2591" s="3" t="s">
        <v>123</v>
      </c>
      <c r="H2591" t="s">
        <v>2914</v>
      </c>
      <c r="I2591" s="2" cm="1">
        <f t="array" ref="I2591">SUMPRODUCT(CAUWEP176[Value], --(CAUWEP176[Year] = Consolidated[[#This Row],[Year]]), --(CAUWEP176[Month] = Consolidated[[#This Row],[Month]]))</f>
        <v>0.66800000000000004</v>
      </c>
      <c r="J2591" s="2">
        <v>0.62559523809523809</v>
      </c>
      <c r="K2591" s="2" t="s">
        <v>2937</v>
      </c>
    </row>
    <row r="2592" spans="2:11" hidden="1" x14ac:dyDescent="0.2">
      <c r="B2592" t="s">
        <v>6</v>
      </c>
      <c r="C2592" t="s">
        <v>186</v>
      </c>
      <c r="D2592" t="s">
        <v>20</v>
      </c>
      <c r="E2592">
        <v>2021</v>
      </c>
      <c r="F2592">
        <v>6</v>
      </c>
      <c r="G2592" s="3" t="s">
        <v>124</v>
      </c>
      <c r="H2592" t="s">
        <v>2914</v>
      </c>
      <c r="I2592" s="2" cm="1">
        <f t="array" ref="I2592">SUMPRODUCT(CAUWEP176[Value], --(CAUWEP176[Year] = Consolidated[[#This Row],[Year]]), --(CAUWEP176[Month] = Consolidated[[#This Row],[Month]]))</f>
        <v>0.66800000000000004</v>
      </c>
      <c r="J2592" s="2">
        <v>0.62559523809523809</v>
      </c>
      <c r="K2592" s="2" t="s">
        <v>2937</v>
      </c>
    </row>
    <row r="2593" spans="2:11" hidden="1" x14ac:dyDescent="0.2">
      <c r="B2593" t="s">
        <v>6</v>
      </c>
      <c r="C2593" t="s">
        <v>186</v>
      </c>
      <c r="D2593" t="s">
        <v>20</v>
      </c>
      <c r="E2593">
        <v>2021</v>
      </c>
      <c r="F2593">
        <v>7</v>
      </c>
      <c r="G2593" s="3" t="s">
        <v>125</v>
      </c>
      <c r="H2593" t="s">
        <v>2914</v>
      </c>
      <c r="I2593" s="2" cm="1">
        <f t="array" ref="I2593">SUMPRODUCT(CAUWEP176[Value], --(CAUWEP176[Year] = Consolidated[[#This Row],[Year]]), --(CAUWEP176[Month] = Consolidated[[#This Row],[Month]]))</f>
        <v>0.745</v>
      </c>
      <c r="J2593" s="2">
        <v>0.64880952380952384</v>
      </c>
      <c r="K2593" s="2" t="s">
        <v>2937</v>
      </c>
    </row>
    <row r="2594" spans="2:11" hidden="1" x14ac:dyDescent="0.2">
      <c r="B2594" t="s">
        <v>6</v>
      </c>
      <c r="C2594" t="s">
        <v>186</v>
      </c>
      <c r="D2594" t="s">
        <v>20</v>
      </c>
      <c r="E2594">
        <v>2021</v>
      </c>
      <c r="F2594">
        <v>8</v>
      </c>
      <c r="G2594" s="3" t="s">
        <v>126</v>
      </c>
      <c r="H2594" t="s">
        <v>2914</v>
      </c>
      <c r="I2594" s="2" cm="1">
        <f t="array" ref="I2594">SUMPRODUCT(CAUWEP176[Value], --(CAUWEP176[Year] = Consolidated[[#This Row],[Year]]), --(CAUWEP176[Month] = Consolidated[[#This Row],[Month]]))</f>
        <v>0.745</v>
      </c>
      <c r="J2594" s="2">
        <v>0.64880952380952384</v>
      </c>
      <c r="K2594" s="2" t="s">
        <v>2937</v>
      </c>
    </row>
    <row r="2595" spans="2:11" hidden="1" x14ac:dyDescent="0.2">
      <c r="B2595" t="s">
        <v>6</v>
      </c>
      <c r="C2595" t="s">
        <v>186</v>
      </c>
      <c r="D2595" t="s">
        <v>20</v>
      </c>
      <c r="E2595">
        <v>2021</v>
      </c>
      <c r="F2595">
        <v>9</v>
      </c>
      <c r="G2595" s="3" t="s">
        <v>127</v>
      </c>
      <c r="H2595" t="s">
        <v>2914</v>
      </c>
      <c r="I2595" s="2" cm="1">
        <f t="array" ref="I2595">SUMPRODUCT(CAUWEP176[Value], --(CAUWEP176[Year] = Consolidated[[#This Row],[Year]]), --(CAUWEP176[Month] = Consolidated[[#This Row],[Month]]))</f>
        <v>0.745</v>
      </c>
      <c r="J2595" s="2">
        <v>0.64880952380952384</v>
      </c>
      <c r="K2595" s="2" t="s">
        <v>2937</v>
      </c>
    </row>
    <row r="2596" spans="2:11" hidden="1" x14ac:dyDescent="0.2">
      <c r="B2596" t="s">
        <v>6</v>
      </c>
      <c r="C2596" t="s">
        <v>186</v>
      </c>
      <c r="D2596" t="s">
        <v>20</v>
      </c>
      <c r="E2596">
        <v>2021</v>
      </c>
      <c r="F2596">
        <v>10</v>
      </c>
      <c r="G2596" s="3" t="s">
        <v>128</v>
      </c>
      <c r="H2596" t="s">
        <v>2914</v>
      </c>
      <c r="I2596" s="2" cm="1">
        <f t="array" ref="I2596">SUMPRODUCT(CAUWEP176[Value], --(CAUWEP176[Year] = Consolidated[[#This Row],[Year]]), --(CAUWEP176[Month] = Consolidated[[#This Row],[Month]]))</f>
        <v>0.88100000000000001</v>
      </c>
      <c r="J2596" s="2">
        <v>0.66666666666666674</v>
      </c>
      <c r="K2596" s="2" t="s">
        <v>2937</v>
      </c>
    </row>
    <row r="2597" spans="2:11" hidden="1" x14ac:dyDescent="0.2">
      <c r="B2597" t="s">
        <v>6</v>
      </c>
      <c r="C2597" t="s">
        <v>186</v>
      </c>
      <c r="D2597" t="s">
        <v>20</v>
      </c>
      <c r="E2597">
        <v>2021</v>
      </c>
      <c r="F2597">
        <v>11</v>
      </c>
      <c r="G2597" s="3" t="s">
        <v>129</v>
      </c>
      <c r="H2597" t="s">
        <v>2914</v>
      </c>
      <c r="I2597" s="2" cm="1">
        <f t="array" ref="I2597">SUMPRODUCT(CAUWEP176[Value], --(CAUWEP176[Year] = Consolidated[[#This Row],[Year]]), --(CAUWEP176[Month] = Consolidated[[#This Row],[Month]]))</f>
        <v>0.88100000000000001</v>
      </c>
      <c r="J2597" s="2">
        <v>0.66666666666666674</v>
      </c>
      <c r="K2597" s="2" t="s">
        <v>2937</v>
      </c>
    </row>
    <row r="2598" spans="2:11" hidden="1" x14ac:dyDescent="0.2">
      <c r="B2598" t="s">
        <v>6</v>
      </c>
      <c r="C2598" t="s">
        <v>186</v>
      </c>
      <c r="D2598" t="s">
        <v>20</v>
      </c>
      <c r="E2598">
        <v>2021</v>
      </c>
      <c r="F2598">
        <v>12</v>
      </c>
      <c r="G2598" s="3" t="s">
        <v>130</v>
      </c>
      <c r="H2598" t="s">
        <v>2914</v>
      </c>
      <c r="I2598" s="2" cm="1">
        <f t="array" ref="I2598">SUMPRODUCT(CAUWEP176[Value], --(CAUWEP176[Year] = Consolidated[[#This Row],[Year]]), --(CAUWEP176[Month] = Consolidated[[#This Row],[Month]]))</f>
        <v>0.88100000000000001</v>
      </c>
      <c r="J2598" s="2">
        <v>0.66666666666666674</v>
      </c>
      <c r="K2598" s="2" t="s">
        <v>2937</v>
      </c>
    </row>
    <row r="2599" spans="2:11" hidden="1" x14ac:dyDescent="0.2">
      <c r="B2599" t="s">
        <v>6</v>
      </c>
      <c r="C2599" t="s">
        <v>186</v>
      </c>
      <c r="D2599" t="s">
        <v>20</v>
      </c>
      <c r="E2599">
        <v>2022</v>
      </c>
      <c r="F2599">
        <v>1</v>
      </c>
      <c r="G2599" s="3" t="s">
        <v>131</v>
      </c>
      <c r="H2599" t="s">
        <v>2914</v>
      </c>
      <c r="I2599" s="2" cm="1">
        <f t="array" ref="I2599">SUMPRODUCT(CAUWEP176[Value], --(CAUWEP176[Year] = Consolidated[[#This Row],[Year]]), --(CAUWEP176[Month] = Consolidated[[#This Row],[Month]]))</f>
        <v>0.88100000000000001</v>
      </c>
      <c r="J2599" s="2">
        <v>0.66666666666666674</v>
      </c>
      <c r="K2599" s="2" t="s">
        <v>2937</v>
      </c>
    </row>
    <row r="2600" spans="2:11" hidden="1" x14ac:dyDescent="0.2">
      <c r="B2600" t="s">
        <v>6</v>
      </c>
      <c r="C2600" t="s">
        <v>186</v>
      </c>
      <c r="D2600" t="s">
        <v>20</v>
      </c>
      <c r="E2600">
        <v>2022</v>
      </c>
      <c r="F2600">
        <v>2</v>
      </c>
      <c r="G2600" s="3" t="s">
        <v>132</v>
      </c>
      <c r="H2600" t="s">
        <v>2914</v>
      </c>
      <c r="I2600" s="2" cm="1">
        <f t="array" ref="I2600">SUMPRODUCT(CAUWEP176[Value], --(CAUWEP176[Year] = Consolidated[[#This Row],[Year]]), --(CAUWEP176[Month] = Consolidated[[#This Row],[Month]]))</f>
        <v>0.88100000000000001</v>
      </c>
      <c r="J2600" s="2">
        <v>0.66666666666666674</v>
      </c>
      <c r="K2600" s="2" t="s">
        <v>2937</v>
      </c>
    </row>
    <row r="2601" spans="2:11" hidden="1" x14ac:dyDescent="0.2">
      <c r="B2601" t="s">
        <v>6</v>
      </c>
      <c r="C2601" t="s">
        <v>186</v>
      </c>
      <c r="D2601" t="s">
        <v>20</v>
      </c>
      <c r="E2601">
        <v>2022</v>
      </c>
      <c r="F2601">
        <v>3</v>
      </c>
      <c r="G2601" s="3" t="s">
        <v>133</v>
      </c>
      <c r="H2601" t="s">
        <v>2914</v>
      </c>
      <c r="I2601" s="2" cm="1">
        <f t="array" ref="I2601">SUMPRODUCT(CAUWEP176[Value], --(CAUWEP176[Year] = Consolidated[[#This Row],[Year]]), --(CAUWEP176[Month] = Consolidated[[#This Row],[Month]]))</f>
        <v>0.88100000000000001</v>
      </c>
      <c r="J2601" s="2">
        <v>0.66666666666666674</v>
      </c>
      <c r="K2601" s="2" t="s">
        <v>2937</v>
      </c>
    </row>
    <row r="2602" spans="2:11" hidden="1" x14ac:dyDescent="0.2">
      <c r="B2602" t="s">
        <v>6</v>
      </c>
      <c r="C2602" t="s">
        <v>186</v>
      </c>
      <c r="D2602" t="s">
        <v>20</v>
      </c>
      <c r="E2602">
        <v>2022</v>
      </c>
      <c r="F2602">
        <v>4</v>
      </c>
      <c r="G2602" s="3" t="s">
        <v>134</v>
      </c>
      <c r="H2602" t="s">
        <v>2914</v>
      </c>
      <c r="I2602" s="2" cm="1">
        <f t="array" ref="I2602">SUMPRODUCT(CAUWEP176[Value], --(CAUWEP176[Year] = Consolidated[[#This Row],[Year]]), --(CAUWEP176[Month] = Consolidated[[#This Row],[Month]]))</f>
        <v>0.88100000000000001</v>
      </c>
      <c r="J2602" s="2">
        <v>0.66666666666666674</v>
      </c>
      <c r="K2602" s="2" t="s">
        <v>2937</v>
      </c>
    </row>
    <row r="2603" spans="2:11" hidden="1" x14ac:dyDescent="0.2">
      <c r="B2603" t="s">
        <v>6</v>
      </c>
      <c r="C2603" t="s">
        <v>186</v>
      </c>
      <c r="D2603" t="s">
        <v>20</v>
      </c>
      <c r="E2603">
        <v>2022</v>
      </c>
      <c r="F2603">
        <v>5</v>
      </c>
      <c r="G2603" s="3" t="s">
        <v>135</v>
      </c>
      <c r="H2603" t="s">
        <v>2914</v>
      </c>
      <c r="I2603" s="2" cm="1">
        <f t="array" ref="I2603">SUMPRODUCT(CAUWEP176[Value], --(CAUWEP176[Year] = Consolidated[[#This Row],[Year]]), --(CAUWEP176[Month] = Consolidated[[#This Row],[Month]]))</f>
        <v>0.88100000000000001</v>
      </c>
      <c r="J2603" s="2">
        <v>0.66666666666666674</v>
      </c>
      <c r="K2603" s="2" t="s">
        <v>2937</v>
      </c>
    </row>
    <row r="2604" spans="2:11" hidden="1" x14ac:dyDescent="0.2">
      <c r="B2604" t="s">
        <v>6</v>
      </c>
      <c r="C2604" t="s">
        <v>186</v>
      </c>
      <c r="D2604" t="s">
        <v>20</v>
      </c>
      <c r="E2604">
        <v>2022</v>
      </c>
      <c r="F2604">
        <v>6</v>
      </c>
      <c r="G2604" s="3" t="s">
        <v>136</v>
      </c>
      <c r="H2604" t="s">
        <v>2914</v>
      </c>
      <c r="I2604" s="2" cm="1">
        <f t="array" ref="I2604">SUMPRODUCT(CAUWEP176[Value], --(CAUWEP176[Year] = Consolidated[[#This Row],[Year]]), --(CAUWEP176[Month] = Consolidated[[#This Row],[Month]]))</f>
        <v>0.88100000000000001</v>
      </c>
      <c r="J2604" s="2">
        <v>0.66666666666666674</v>
      </c>
      <c r="K2604" s="2" t="s">
        <v>2937</v>
      </c>
    </row>
    <row r="2605" spans="2:11" hidden="1" x14ac:dyDescent="0.2">
      <c r="B2605" t="s">
        <v>6</v>
      </c>
      <c r="C2605" t="s">
        <v>186</v>
      </c>
      <c r="D2605" t="s">
        <v>20</v>
      </c>
      <c r="E2605">
        <v>2022</v>
      </c>
      <c r="F2605">
        <v>7</v>
      </c>
      <c r="G2605" s="3" t="s">
        <v>137</v>
      </c>
      <c r="H2605" t="s">
        <v>2914</v>
      </c>
      <c r="I2605" s="2" cm="1">
        <f t="array" ref="I2605">SUMPRODUCT(CAUWEP176[Value], --(CAUWEP176[Year] = Consolidated[[#This Row],[Year]]), --(CAUWEP176[Month] = Consolidated[[#This Row],[Month]]))</f>
        <v>0.88100000000000001</v>
      </c>
      <c r="J2605" s="2">
        <v>0.66666666666666674</v>
      </c>
      <c r="K2605" s="2" t="s">
        <v>2937</v>
      </c>
    </row>
    <row r="2606" spans="2:11" hidden="1" x14ac:dyDescent="0.2">
      <c r="B2606" t="s">
        <v>6</v>
      </c>
      <c r="C2606" t="s">
        <v>186</v>
      </c>
      <c r="D2606" t="s">
        <v>20</v>
      </c>
      <c r="E2606">
        <v>2022</v>
      </c>
      <c r="F2606">
        <v>8</v>
      </c>
      <c r="G2606" s="3" t="s">
        <v>138</v>
      </c>
      <c r="H2606" t="s">
        <v>2914</v>
      </c>
      <c r="I2606" s="2" cm="1">
        <f t="array" ref="I2606">SUMPRODUCT(CAUWEP176[Value], --(CAUWEP176[Year] = Consolidated[[#This Row],[Year]]), --(CAUWEP176[Month] = Consolidated[[#This Row],[Month]]))</f>
        <v>0.88100000000000001</v>
      </c>
      <c r="J2606" s="2">
        <v>0.66666666666666674</v>
      </c>
      <c r="K2606" s="2" t="s">
        <v>2937</v>
      </c>
    </row>
    <row r="2607" spans="2:11" hidden="1" x14ac:dyDescent="0.2">
      <c r="B2607" t="s">
        <v>6</v>
      </c>
      <c r="C2607" t="s">
        <v>186</v>
      </c>
      <c r="D2607" t="s">
        <v>20</v>
      </c>
      <c r="E2607">
        <v>2022</v>
      </c>
      <c r="F2607">
        <v>9</v>
      </c>
      <c r="G2607" s="3" t="s">
        <v>139</v>
      </c>
      <c r="H2607" t="s">
        <v>2914</v>
      </c>
      <c r="I2607" s="2" cm="1">
        <f t="array" ref="I2607">SUMPRODUCT(CAUWEP176[Value], --(CAUWEP176[Year] = Consolidated[[#This Row],[Year]]), --(CAUWEP176[Month] = Consolidated[[#This Row],[Month]]))</f>
        <v>0.88100000000000001</v>
      </c>
      <c r="J2607" s="2">
        <v>0.66666666666666674</v>
      </c>
      <c r="K2607" s="2" t="s">
        <v>2937</v>
      </c>
    </row>
    <row r="2608" spans="2:11" hidden="1" x14ac:dyDescent="0.2">
      <c r="B2608" t="s">
        <v>6</v>
      </c>
      <c r="C2608" t="s">
        <v>186</v>
      </c>
      <c r="D2608" t="s">
        <v>20</v>
      </c>
      <c r="E2608">
        <v>2022</v>
      </c>
      <c r="F2608">
        <v>10</v>
      </c>
      <c r="G2608" s="3" t="s">
        <v>140</v>
      </c>
      <c r="H2608" t="s">
        <v>2914</v>
      </c>
      <c r="I2608" s="2" cm="1">
        <f t="array" ref="I2608">SUMPRODUCT(CAUWEP176[Value], --(CAUWEP176[Year] = Consolidated[[#This Row],[Year]]), --(CAUWEP176[Month] = Consolidated[[#This Row],[Month]]))</f>
        <v>0.88100000000000001</v>
      </c>
      <c r="J2608" s="2">
        <v>0.66666666666666674</v>
      </c>
      <c r="K2608" s="2" t="s">
        <v>2937</v>
      </c>
    </row>
    <row r="2609" spans="2:11" hidden="1" x14ac:dyDescent="0.2">
      <c r="B2609" t="s">
        <v>6</v>
      </c>
      <c r="C2609" t="s">
        <v>186</v>
      </c>
      <c r="D2609" t="s">
        <v>20</v>
      </c>
      <c r="E2609">
        <v>2022</v>
      </c>
      <c r="F2609">
        <v>11</v>
      </c>
      <c r="G2609" s="3" t="s">
        <v>141</v>
      </c>
      <c r="H2609" t="s">
        <v>2914</v>
      </c>
      <c r="I2609" s="2" cm="1">
        <f t="array" ref="I2609">SUMPRODUCT(CAUWEP176[Value], --(CAUWEP176[Year] = Consolidated[[#This Row],[Year]]), --(CAUWEP176[Month] = Consolidated[[#This Row],[Month]]))</f>
        <v>0.88100000000000001</v>
      </c>
      <c r="J2609" s="2">
        <v>0.66666666666666674</v>
      </c>
      <c r="K2609" s="2" t="s">
        <v>2937</v>
      </c>
    </row>
    <row r="2610" spans="2:11" hidden="1" x14ac:dyDescent="0.2">
      <c r="B2610" t="s">
        <v>6</v>
      </c>
      <c r="C2610" t="s">
        <v>186</v>
      </c>
      <c r="D2610" t="s">
        <v>20</v>
      </c>
      <c r="E2610">
        <v>2022</v>
      </c>
      <c r="F2610">
        <v>12</v>
      </c>
      <c r="G2610" s="3" t="s">
        <v>142</v>
      </c>
      <c r="H2610" t="s">
        <v>2914</v>
      </c>
      <c r="I2610" s="2" cm="1">
        <f t="array" ref="I2610">SUMPRODUCT(CAUWEP176[Value], --(CAUWEP176[Year] = Consolidated[[#This Row],[Year]]), --(CAUWEP176[Month] = Consolidated[[#This Row],[Month]]))</f>
        <v>0.88100000000000001</v>
      </c>
      <c r="J2610" s="2">
        <v>0.66666666666666674</v>
      </c>
      <c r="K2610" s="2" t="s">
        <v>2937</v>
      </c>
    </row>
    <row r="2611" spans="2:11" hidden="1" x14ac:dyDescent="0.2">
      <c r="B2611" t="s">
        <v>6</v>
      </c>
      <c r="C2611" t="s">
        <v>175</v>
      </c>
      <c r="D2611" t="s">
        <v>15</v>
      </c>
      <c r="E2611">
        <v>2021</v>
      </c>
      <c r="F2611">
        <v>4</v>
      </c>
      <c r="G2611" s="3" t="s">
        <v>122</v>
      </c>
      <c r="H2611" t="s">
        <v>2914</v>
      </c>
      <c r="I2611" s="2" cm="1">
        <f t="array" ref="I2611">SUMPRODUCT(Actuals[Price '[USD'] per UOM], --(Actuals[Commodity] = 'Consolidated'!$B2611), --(Actuals[Region] = 'Consolidated'!$D2611), --(Actuals[Year Month] = $G2611))</f>
        <v>0.35099999999999998</v>
      </c>
      <c r="J2611" s="2">
        <v>0.37</v>
      </c>
      <c r="K2611" s="2" t="s">
        <v>2937</v>
      </c>
    </row>
    <row r="2612" spans="2:11" hidden="1" x14ac:dyDescent="0.2">
      <c r="B2612" t="s">
        <v>6</v>
      </c>
      <c r="C2612" t="s">
        <v>175</v>
      </c>
      <c r="D2612" t="s">
        <v>15</v>
      </c>
      <c r="E2612">
        <v>2021</v>
      </c>
      <c r="F2612">
        <v>5</v>
      </c>
      <c r="G2612" s="3" t="s">
        <v>123</v>
      </c>
      <c r="H2612" t="s">
        <v>2914</v>
      </c>
      <c r="I2612" s="2" cm="1">
        <f t="array" ref="I2612">SUMPRODUCT(Actuals[Price '[USD'] per UOM], --(Actuals[Commodity] = 'Consolidated'!$B2612), --(Actuals[Region] = 'Consolidated'!$D2612), --(Actuals[Year Month] = $G2612))</f>
        <v>0.371</v>
      </c>
      <c r="J2612" s="2">
        <v>0.375</v>
      </c>
      <c r="K2612" s="2" t="s">
        <v>2937</v>
      </c>
    </row>
    <row r="2613" spans="2:11" hidden="1" x14ac:dyDescent="0.2">
      <c r="B2613" t="s">
        <v>6</v>
      </c>
      <c r="C2613" t="s">
        <v>175</v>
      </c>
      <c r="D2613" t="s">
        <v>15</v>
      </c>
      <c r="E2613">
        <v>2021</v>
      </c>
      <c r="F2613">
        <v>6</v>
      </c>
      <c r="G2613" s="3" t="s">
        <v>124</v>
      </c>
      <c r="H2613" t="s">
        <v>2914</v>
      </c>
      <c r="I2613" s="2" cm="1">
        <f t="array" ref="I2613">SUMPRODUCT(Actuals[Price '[USD'] per UOM], --(Actuals[Commodity] = 'Consolidated'!$B2613), --(Actuals[Region] = 'Consolidated'!$D2613), --(Actuals[Year Month] = $G2613))</f>
        <v>0.39100000000000001</v>
      </c>
      <c r="J2613" s="2">
        <v>0.38</v>
      </c>
      <c r="K2613" s="2" t="s">
        <v>2937</v>
      </c>
    </row>
    <row r="2614" spans="2:11" hidden="1" x14ac:dyDescent="0.2">
      <c r="B2614" t="s">
        <v>6</v>
      </c>
      <c r="C2614" t="s">
        <v>175</v>
      </c>
      <c r="D2614" t="s">
        <v>15</v>
      </c>
      <c r="E2614">
        <v>2021</v>
      </c>
      <c r="F2614">
        <v>7</v>
      </c>
      <c r="G2614" s="3" t="s">
        <v>125</v>
      </c>
      <c r="H2614" t="s">
        <v>2914</v>
      </c>
      <c r="I2614" s="2" cm="1">
        <f t="array" ref="I2614">SUMPRODUCT(Actuals[Price '[USD'] per UOM], --(Actuals[Commodity] = 'Consolidated'!$B2614), --(Actuals[Region] = 'Consolidated'!$D2614), --(Actuals[Year Month] = $G2614))</f>
        <v>0.40200000000000002</v>
      </c>
      <c r="J2614" s="2">
        <v>0.37</v>
      </c>
      <c r="K2614" s="2" t="s">
        <v>2937</v>
      </c>
    </row>
    <row r="2615" spans="2:11" hidden="1" x14ac:dyDescent="0.2">
      <c r="B2615" t="s">
        <v>6</v>
      </c>
      <c r="C2615" t="s">
        <v>175</v>
      </c>
      <c r="D2615" t="s">
        <v>15</v>
      </c>
      <c r="E2615">
        <v>2021</v>
      </c>
      <c r="F2615">
        <v>8</v>
      </c>
      <c r="G2615" s="3" t="s">
        <v>126</v>
      </c>
      <c r="H2615" t="s">
        <v>2914</v>
      </c>
      <c r="I2615" s="2" cm="1">
        <f t="array" ref="I2615">SUMPRODUCT(Actuals[Price '[USD'] per UOM], --(Actuals[Commodity] = 'Consolidated'!$B2615), --(Actuals[Region] = 'Consolidated'!$D2615), --(Actuals[Year Month] = $G2615))</f>
        <v>0.44400000000000001</v>
      </c>
      <c r="J2615" s="2">
        <v>0.37</v>
      </c>
      <c r="K2615" s="2" t="s">
        <v>2937</v>
      </c>
    </row>
    <row r="2616" spans="2:11" hidden="1" x14ac:dyDescent="0.2">
      <c r="B2616" t="s">
        <v>6</v>
      </c>
      <c r="C2616" t="s">
        <v>175</v>
      </c>
      <c r="D2616" t="s">
        <v>15</v>
      </c>
      <c r="E2616">
        <v>2021</v>
      </c>
      <c r="F2616">
        <v>9</v>
      </c>
      <c r="G2616" s="3" t="s">
        <v>127</v>
      </c>
      <c r="H2616" t="s">
        <v>2914</v>
      </c>
      <c r="I2616" s="2" cm="1">
        <f t="array" ref="I2616">SUMPRODUCT(Actuals[Price '[USD'] per UOM], --(Actuals[Commodity] = 'Consolidated'!$B2616), --(Actuals[Region] = 'Consolidated'!$D2616), --(Actuals[Year Month] = $G2616))</f>
        <v>0.44800000000000001</v>
      </c>
      <c r="J2616" s="2">
        <v>0.37</v>
      </c>
      <c r="K2616" s="2" t="s">
        <v>2937</v>
      </c>
    </row>
    <row r="2617" spans="2:11" hidden="1" x14ac:dyDescent="0.2">
      <c r="B2617" t="s">
        <v>6</v>
      </c>
      <c r="C2617" t="s">
        <v>175</v>
      </c>
      <c r="D2617" t="s">
        <v>15</v>
      </c>
      <c r="E2617">
        <v>2021</v>
      </c>
      <c r="F2617">
        <v>10</v>
      </c>
      <c r="G2617" s="3" t="s">
        <v>128</v>
      </c>
      <c r="H2617" t="s">
        <v>2914</v>
      </c>
      <c r="I2617" s="2" cm="1">
        <f t="array" ref="I2617">SUMPRODUCT(Actuals[Price '[USD'] per UOM], --(Actuals[Commodity] = 'Consolidated'!$B2617), --(Actuals[Region] = 'Consolidated'!$D2617), --(Actuals[Year Month] = $G2617))</f>
        <v>0.47799999999999998</v>
      </c>
      <c r="J2617" s="2">
        <v>0.38</v>
      </c>
      <c r="K2617" s="2" t="s">
        <v>2937</v>
      </c>
    </row>
    <row r="2618" spans="2:11" hidden="1" x14ac:dyDescent="0.2">
      <c r="B2618" t="s">
        <v>6</v>
      </c>
      <c r="C2618" t="s">
        <v>175</v>
      </c>
      <c r="D2618" t="s">
        <v>15</v>
      </c>
      <c r="E2618">
        <v>2021</v>
      </c>
      <c r="F2618">
        <v>11</v>
      </c>
      <c r="G2618" s="3" t="s">
        <v>129</v>
      </c>
      <c r="H2618" t="s">
        <v>2914</v>
      </c>
      <c r="I2618" s="2" cm="1">
        <f t="array" ref="I2618">SUMPRODUCT(Actuals[Price '[USD'] per UOM], --(Actuals[Commodity] = 'Consolidated'!$B2618), --(Actuals[Region] = 'Consolidated'!$D2618), --(Actuals[Year Month] = $G2618))</f>
        <v>0.55000000000000004</v>
      </c>
      <c r="J2618" s="2">
        <v>0.39500000000000002</v>
      </c>
      <c r="K2618" s="2" t="s">
        <v>2937</v>
      </c>
    </row>
    <row r="2619" spans="2:11" hidden="1" x14ac:dyDescent="0.2">
      <c r="B2619" t="s">
        <v>6</v>
      </c>
      <c r="C2619" t="s">
        <v>175</v>
      </c>
      <c r="D2619" t="s">
        <v>15</v>
      </c>
      <c r="E2619">
        <v>2021</v>
      </c>
      <c r="F2619">
        <v>12</v>
      </c>
      <c r="G2619" s="3" t="s">
        <v>130</v>
      </c>
      <c r="H2619" t="s">
        <v>2914</v>
      </c>
      <c r="I2619" s="2" cm="1">
        <f t="array" ref="I2619">SUMPRODUCT(Actuals[Price '[USD'] per UOM], --(Actuals[Commodity] = 'Consolidated'!$B2619), --(Actuals[Region] = 'Consolidated'!$D2619), --(Actuals[Year Month] = $G2619))</f>
        <v>0.69699999999999995</v>
      </c>
      <c r="J2619" s="2">
        <v>0.4</v>
      </c>
      <c r="K2619" s="2" t="s">
        <v>2937</v>
      </c>
    </row>
    <row r="2620" spans="2:11" hidden="1" x14ac:dyDescent="0.2">
      <c r="B2620" t="s">
        <v>6</v>
      </c>
      <c r="C2620" t="s">
        <v>175</v>
      </c>
      <c r="D2620" t="s">
        <v>15</v>
      </c>
      <c r="E2620">
        <v>2022</v>
      </c>
      <c r="F2620">
        <v>1</v>
      </c>
      <c r="G2620" s="3" t="s">
        <v>131</v>
      </c>
      <c r="H2620" t="s">
        <v>2914</v>
      </c>
      <c r="I2620" s="2" cm="1">
        <f t="array" ref="I2620">SUMPRODUCT(Actuals[Price '[USD'] per UOM], --(Actuals[Commodity] = 'Consolidated'!$B2620), --(Actuals[Region] = 'Consolidated'!$D2620), --(Actuals[Year Month] = $G2620))</f>
        <v>0.69899999999999995</v>
      </c>
      <c r="J2620" s="2">
        <v>0.4</v>
      </c>
      <c r="K2620" s="2" t="s">
        <v>2937</v>
      </c>
    </row>
    <row r="2621" spans="2:11" hidden="1" x14ac:dyDescent="0.2">
      <c r="B2621" t="s">
        <v>6</v>
      </c>
      <c r="C2621" t="s">
        <v>175</v>
      </c>
      <c r="D2621" t="s">
        <v>15</v>
      </c>
      <c r="E2621">
        <v>2022</v>
      </c>
      <c r="F2621">
        <v>2</v>
      </c>
      <c r="G2621" s="3" t="s">
        <v>132</v>
      </c>
      <c r="H2621" t="s">
        <v>2914</v>
      </c>
      <c r="I2621" s="2" cm="1">
        <f t="array" ref="I2621">SUMPRODUCT(Actuals[Price '[USD'] per UOM], --(Actuals[Commodity] = 'Consolidated'!$B2621), --(Actuals[Region] = 'Consolidated'!$D2621), --(Actuals[Year Month] = $G2621))</f>
        <v>0.64100000000000001</v>
      </c>
      <c r="J2621" s="2">
        <v>0.41000000000000003</v>
      </c>
      <c r="K2621" s="2" t="s">
        <v>2937</v>
      </c>
    </row>
    <row r="2622" spans="2:11" hidden="1" x14ac:dyDescent="0.2">
      <c r="B2622" t="s">
        <v>6</v>
      </c>
      <c r="C2622" t="s">
        <v>175</v>
      </c>
      <c r="D2622" t="s">
        <v>15</v>
      </c>
      <c r="E2622">
        <v>2022</v>
      </c>
      <c r="F2622">
        <v>3</v>
      </c>
      <c r="G2622" s="3" t="s">
        <v>133</v>
      </c>
      <c r="H2622" t="s">
        <v>2914</v>
      </c>
      <c r="I2622" s="2" cm="1">
        <f t="array" ref="I2622">SUMPRODUCT(Actuals[Price '[USD'] per UOM], --(Actuals[Commodity] = 'Consolidated'!$B2622), --(Actuals[Region] = 'Consolidated'!$D2622), --(Actuals[Year Month] = $G2622))</f>
        <v>0.68</v>
      </c>
      <c r="J2622" s="2">
        <v>0.43</v>
      </c>
      <c r="K2622" s="2" t="s">
        <v>2937</v>
      </c>
    </row>
    <row r="2623" spans="2:11" hidden="1" x14ac:dyDescent="0.2">
      <c r="B2623" t="s">
        <v>6</v>
      </c>
      <c r="C2623" t="s">
        <v>175</v>
      </c>
      <c r="D2623" t="s">
        <v>15</v>
      </c>
      <c r="E2623">
        <v>2022</v>
      </c>
      <c r="F2623">
        <v>4</v>
      </c>
      <c r="G2623" s="3" t="s">
        <v>134</v>
      </c>
      <c r="H2623" t="s">
        <v>2914</v>
      </c>
      <c r="I2623" s="2" cm="1">
        <f t="array" ref="I2623">SUMPRODUCT(Actuals[Price '[USD'] per UOM], --(Actuals[Commodity] = 'Consolidated'!$B2623), --(Actuals[Region] = 'Consolidated'!$D2623), --(Actuals[Year Month] = $G2623))</f>
        <v>0.68700000000000006</v>
      </c>
      <c r="J2623" s="2">
        <v>0.44500000000000001</v>
      </c>
      <c r="K2623" s="2" t="s">
        <v>2937</v>
      </c>
    </row>
    <row r="2624" spans="2:11" hidden="1" x14ac:dyDescent="0.2">
      <c r="B2624" t="s">
        <v>6</v>
      </c>
      <c r="C2624" t="s">
        <v>175</v>
      </c>
      <c r="D2624" t="s">
        <v>15</v>
      </c>
      <c r="E2624">
        <v>2022</v>
      </c>
      <c r="F2624">
        <v>5</v>
      </c>
      <c r="G2624" s="3" t="s">
        <v>135</v>
      </c>
      <c r="H2624" t="s">
        <v>2914</v>
      </c>
      <c r="I2624" s="2" cm="1">
        <f t="array" ref="I2624">SUMPRODUCT(Actuals[Price '[USD'] per UOM], --(Actuals[Commodity] = 'Consolidated'!$B2624), --(Actuals[Region] = 'Consolidated'!$D2624), --(Actuals[Year Month] = $G2624))</f>
        <v>0.68500000000000005</v>
      </c>
      <c r="J2624" s="2">
        <v>0.46</v>
      </c>
      <c r="K2624" s="2" t="s">
        <v>2937</v>
      </c>
    </row>
    <row r="2625" spans="2:13" hidden="1" x14ac:dyDescent="0.2">
      <c r="B2625" t="s">
        <v>6</v>
      </c>
      <c r="C2625" t="s">
        <v>175</v>
      </c>
      <c r="D2625" t="s">
        <v>15</v>
      </c>
      <c r="E2625">
        <v>2022</v>
      </c>
      <c r="F2625">
        <v>6</v>
      </c>
      <c r="G2625" s="3" t="s">
        <v>136</v>
      </c>
      <c r="H2625" t="s">
        <v>2914</v>
      </c>
      <c r="I2625" s="2" cm="1">
        <f t="array" ref="I2625">SUMPRODUCT(Actuals[Price '[USD'] per UOM], --(Actuals[Commodity] = 'Consolidated'!$B2625), --(Actuals[Region] = 'Consolidated'!$D2625), --(Actuals[Year Month] = $G2625))</f>
        <v>0.69499999999999995</v>
      </c>
      <c r="J2625" s="2">
        <v>0.46500000000000002</v>
      </c>
      <c r="K2625" s="2" t="s">
        <v>2937</v>
      </c>
    </row>
    <row r="2626" spans="2:13" hidden="1" x14ac:dyDescent="0.2">
      <c r="B2626" t="s">
        <v>6</v>
      </c>
      <c r="C2626" t="s">
        <v>175</v>
      </c>
      <c r="D2626" t="s">
        <v>15</v>
      </c>
      <c r="E2626">
        <v>2022</v>
      </c>
      <c r="F2626">
        <v>7</v>
      </c>
      <c r="G2626" s="3" t="s">
        <v>137</v>
      </c>
      <c r="H2626" t="s">
        <v>2914</v>
      </c>
      <c r="I2626" s="2" cm="1">
        <f t="array" ref="I2626">SUMPRODUCT(Actuals[Price '[USD'] per UOM], --(Actuals[Commodity] = 'Consolidated'!$B2626), --(Actuals[Region] = 'Consolidated'!$D2626), --(Actuals[Year Month] = $G2626))</f>
        <v>0.68100000000000005</v>
      </c>
      <c r="J2626" s="2">
        <v>0.47000000000000003</v>
      </c>
      <c r="K2626" s="2" t="s">
        <v>2937</v>
      </c>
    </row>
    <row r="2627" spans="2:13" hidden="1" x14ac:dyDescent="0.2">
      <c r="B2627" t="s">
        <v>6</v>
      </c>
      <c r="C2627" t="s">
        <v>175</v>
      </c>
      <c r="D2627" t="s">
        <v>15</v>
      </c>
      <c r="E2627">
        <v>2022</v>
      </c>
      <c r="F2627">
        <v>8</v>
      </c>
      <c r="G2627" s="3" t="s">
        <v>138</v>
      </c>
      <c r="H2627" t="s">
        <v>2914</v>
      </c>
      <c r="I2627" s="2" cm="1">
        <f t="array" ref="I2627">SUMPRODUCT(Actuals[Price '[USD'] per UOM], --(Actuals[Commodity] = 'Consolidated'!$B2627), --(Actuals[Region] = 'Consolidated'!$D2627), --(Actuals[Year Month] = $G2627))</f>
        <v>0.65800000000000003</v>
      </c>
      <c r="J2627" s="2">
        <v>0.47000000000000003</v>
      </c>
      <c r="K2627" s="2" t="s">
        <v>2937</v>
      </c>
    </row>
    <row r="2628" spans="2:13" hidden="1" x14ac:dyDescent="0.2">
      <c r="B2628" t="s">
        <v>6</v>
      </c>
      <c r="C2628" t="s">
        <v>175</v>
      </c>
      <c r="D2628" t="s">
        <v>15</v>
      </c>
      <c r="E2628">
        <v>2022</v>
      </c>
      <c r="F2628">
        <v>9</v>
      </c>
      <c r="G2628" s="3" t="s">
        <v>139</v>
      </c>
      <c r="H2628" t="s">
        <v>2914</v>
      </c>
      <c r="I2628" s="2" cm="1">
        <f t="array" ref="I2628">SUMPRODUCT(Actuals[Price '[USD'] per UOM], --(Actuals[Commodity] = 'Consolidated'!$B2628), --(Actuals[Region] = 'Consolidated'!$D2628), --(Actuals[Year Month] = $G2628))</f>
        <v>0.60699999999999998</v>
      </c>
      <c r="J2628" s="2">
        <v>0.46500000000000002</v>
      </c>
      <c r="K2628" s="2" t="s">
        <v>2937</v>
      </c>
    </row>
    <row r="2629" spans="2:13" hidden="1" x14ac:dyDescent="0.2">
      <c r="B2629" t="s">
        <v>6</v>
      </c>
      <c r="C2629" t="s">
        <v>175</v>
      </c>
      <c r="D2629" t="s">
        <v>15</v>
      </c>
      <c r="E2629">
        <v>2022</v>
      </c>
      <c r="F2629">
        <v>10</v>
      </c>
      <c r="G2629" s="3" t="s">
        <v>140</v>
      </c>
      <c r="H2629" t="s">
        <v>2914</v>
      </c>
      <c r="I2629" s="2" cm="1">
        <f t="array" ref="I2629">SUMPRODUCT(Actuals[Price '[USD'] per UOM], --(Actuals[Commodity] = 'Consolidated'!$B2629), --(Actuals[Region] = 'Consolidated'!$D2629), --(Actuals[Year Month] = $G2629))</f>
        <v>0.59799999999999998</v>
      </c>
      <c r="J2629" s="2">
        <v>0.46</v>
      </c>
      <c r="K2629" s="2" t="s">
        <v>2937</v>
      </c>
    </row>
    <row r="2630" spans="2:13" hidden="1" x14ac:dyDescent="0.2">
      <c r="B2630" t="s">
        <v>6</v>
      </c>
      <c r="C2630" t="s">
        <v>175</v>
      </c>
      <c r="D2630" t="s">
        <v>15</v>
      </c>
      <c r="E2630">
        <v>2022</v>
      </c>
      <c r="F2630">
        <v>11</v>
      </c>
      <c r="G2630" s="3" t="s">
        <v>141</v>
      </c>
      <c r="H2630" t="s">
        <v>2914</v>
      </c>
      <c r="I2630" s="2" cm="1">
        <f t="array" ref="I2630">SUMPRODUCT(Actuals[Price '[USD'] per UOM], --(Actuals[Commodity] = 'Consolidated'!$B2630), --(Actuals[Region] = 'Consolidated'!$D2630), --(Actuals[Year Month] = $G2630))</f>
        <v>0.68500000000000005</v>
      </c>
      <c r="J2630" s="2">
        <v>0.46</v>
      </c>
      <c r="K2630" s="2" t="s">
        <v>2937</v>
      </c>
    </row>
    <row r="2631" spans="2:13" hidden="1" x14ac:dyDescent="0.2">
      <c r="B2631" t="s">
        <v>6</v>
      </c>
      <c r="C2631" t="s">
        <v>175</v>
      </c>
      <c r="D2631" t="s">
        <v>15</v>
      </c>
      <c r="E2631">
        <v>2022</v>
      </c>
      <c r="F2631">
        <v>12</v>
      </c>
      <c r="G2631" s="3" t="s">
        <v>142</v>
      </c>
      <c r="H2631" t="s">
        <v>2914</v>
      </c>
      <c r="I2631" s="2" cm="1">
        <f t="array" ref="I2631">SUMPRODUCT(Actuals[Price '[USD'] per UOM], --(Actuals[Commodity] = 'Consolidated'!$B2631), --(Actuals[Region] = 'Consolidated'!$D2631), --(Actuals[Year Month] = $G2631))</f>
        <v>0.74399999999999999</v>
      </c>
      <c r="J2631" s="2">
        <v>0.46</v>
      </c>
      <c r="K2631" s="2" t="s">
        <v>2937</v>
      </c>
    </row>
    <row r="2632" spans="2:13" hidden="1" x14ac:dyDescent="0.2">
      <c r="B2632" t="s">
        <v>6</v>
      </c>
      <c r="C2632" t="s">
        <v>179</v>
      </c>
      <c r="D2632" t="s">
        <v>7</v>
      </c>
      <c r="E2632">
        <v>2021</v>
      </c>
      <c r="F2632">
        <v>5</v>
      </c>
      <c r="G2632" s="3" t="s">
        <v>123</v>
      </c>
      <c r="H2632" t="s">
        <v>2938</v>
      </c>
      <c r="I2632" s="2" cm="1">
        <f t="array" ref="I2632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632" s="2">
        <v>0.80468629999999997</v>
      </c>
      <c r="K2632" s="2" t="s">
        <v>2939</v>
      </c>
      <c r="M2632" s="2">
        <f>Consolidated[[#This Row],[Forecast Price]]-Consolidated[[#This Row],[Actual Price]]</f>
        <v>-2.2313699999999992E-2</v>
      </c>
    </row>
    <row r="2633" spans="2:13" hidden="1" x14ac:dyDescent="0.2">
      <c r="B2633" t="s">
        <v>6</v>
      </c>
      <c r="C2633" t="s">
        <v>179</v>
      </c>
      <c r="D2633" t="s">
        <v>7</v>
      </c>
      <c r="E2633">
        <v>2021</v>
      </c>
      <c r="F2633">
        <v>6</v>
      </c>
      <c r="G2633" s="3" t="s">
        <v>124</v>
      </c>
      <c r="H2633" t="s">
        <v>2938</v>
      </c>
      <c r="I2633" s="2" cm="1">
        <f t="array" ref="I2633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633" s="2">
        <v>0.78264010000000006</v>
      </c>
      <c r="K2633" s="2" t="s">
        <v>2939</v>
      </c>
      <c r="M2633" s="2">
        <f>Consolidated[[#This Row],[Forecast Price]]-Consolidated[[#This Row],[Actual Price]]</f>
        <v>-8.235989999999993E-2</v>
      </c>
    </row>
    <row r="2634" spans="2:13" hidden="1" x14ac:dyDescent="0.2">
      <c r="B2634" t="s">
        <v>6</v>
      </c>
      <c r="C2634" t="s">
        <v>179</v>
      </c>
      <c r="D2634" t="s">
        <v>7</v>
      </c>
      <c r="E2634">
        <v>2021</v>
      </c>
      <c r="F2634">
        <v>7</v>
      </c>
      <c r="G2634" s="3" t="s">
        <v>125</v>
      </c>
      <c r="H2634" t="s">
        <v>2938</v>
      </c>
      <c r="I2634" s="2" cm="1">
        <f t="array" ref="I2634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634" s="2">
        <v>0.74957079999999998</v>
      </c>
      <c r="K2634" s="2" t="s">
        <v>2939</v>
      </c>
      <c r="M2634" s="2">
        <f>Consolidated[[#This Row],[Forecast Price]]-Consolidated[[#This Row],[Actual Price]]</f>
        <v>-0.13742920000000003</v>
      </c>
    </row>
    <row r="2635" spans="2:13" hidden="1" x14ac:dyDescent="0.2">
      <c r="B2635" t="s">
        <v>6</v>
      </c>
      <c r="C2635" t="s">
        <v>179</v>
      </c>
      <c r="D2635" t="s">
        <v>7</v>
      </c>
      <c r="E2635">
        <v>2021</v>
      </c>
      <c r="F2635">
        <v>8</v>
      </c>
      <c r="G2635" s="3" t="s">
        <v>126</v>
      </c>
      <c r="H2635" t="s">
        <v>2938</v>
      </c>
      <c r="I2635" s="2" cm="1">
        <f t="array" ref="I263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635" s="2">
        <v>0.72201305000000005</v>
      </c>
      <c r="K2635" s="2" t="s">
        <v>2939</v>
      </c>
      <c r="M2635" s="2">
        <f>Consolidated[[#This Row],[Forecast Price]]-Consolidated[[#This Row],[Actual Price]]</f>
        <v>-0.18198694999999998</v>
      </c>
    </row>
    <row r="2636" spans="2:13" hidden="1" x14ac:dyDescent="0.2">
      <c r="B2636" t="s">
        <v>6</v>
      </c>
      <c r="C2636" t="s">
        <v>179</v>
      </c>
      <c r="D2636" t="s">
        <v>7</v>
      </c>
      <c r="E2636">
        <v>2021</v>
      </c>
      <c r="F2636">
        <v>9</v>
      </c>
      <c r="G2636" s="3" t="s">
        <v>127</v>
      </c>
      <c r="H2636" t="s">
        <v>2938</v>
      </c>
      <c r="I2636" s="2" cm="1">
        <f t="array" ref="I263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636" s="2">
        <v>0.71098994999999998</v>
      </c>
      <c r="K2636" s="2" t="s">
        <v>2939</v>
      </c>
      <c r="M2636" s="2">
        <f>Consolidated[[#This Row],[Forecast Price]]-Consolidated[[#This Row],[Actual Price]]</f>
        <v>-0.22601005000000007</v>
      </c>
    </row>
    <row r="2637" spans="2:13" hidden="1" x14ac:dyDescent="0.2">
      <c r="B2637" t="s">
        <v>6</v>
      </c>
      <c r="C2637" t="s">
        <v>179</v>
      </c>
      <c r="D2637" t="s">
        <v>7</v>
      </c>
      <c r="E2637">
        <v>2021</v>
      </c>
      <c r="F2637">
        <v>10</v>
      </c>
      <c r="G2637" s="3" t="s">
        <v>128</v>
      </c>
      <c r="H2637" t="s">
        <v>2938</v>
      </c>
      <c r="I2637" s="2" cm="1">
        <f t="array" ref="I263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637" s="2">
        <v>0.70547840000000006</v>
      </c>
      <c r="K2637" s="2" t="s">
        <v>2939</v>
      </c>
      <c r="M2637" s="2">
        <f>Consolidated[[#This Row],[Forecast Price]]-Consolidated[[#This Row],[Actual Price]]</f>
        <v>-0.28152159999999993</v>
      </c>
    </row>
    <row r="2638" spans="2:13" hidden="1" x14ac:dyDescent="0.2">
      <c r="B2638" t="s">
        <v>6</v>
      </c>
      <c r="C2638" t="s">
        <v>179</v>
      </c>
      <c r="D2638" t="s">
        <v>7</v>
      </c>
      <c r="E2638">
        <v>2021</v>
      </c>
      <c r="F2638">
        <v>11</v>
      </c>
      <c r="G2638" s="3" t="s">
        <v>129</v>
      </c>
      <c r="H2638" t="s">
        <v>2938</v>
      </c>
      <c r="I2638" s="2" cm="1">
        <f t="array" ref="I263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638" s="2">
        <v>0.70547840000000006</v>
      </c>
      <c r="K2638" s="2" t="s">
        <v>2939</v>
      </c>
      <c r="M2638" s="2">
        <f>Consolidated[[#This Row],[Forecast Price]]-Consolidated[[#This Row],[Actual Price]]</f>
        <v>-0.31452159999999996</v>
      </c>
    </row>
    <row r="2639" spans="2:13" hidden="1" x14ac:dyDescent="0.2">
      <c r="B2639" t="s">
        <v>6</v>
      </c>
      <c r="C2639" t="s">
        <v>179</v>
      </c>
      <c r="D2639" t="s">
        <v>7</v>
      </c>
      <c r="E2639">
        <v>2021</v>
      </c>
      <c r="F2639">
        <v>12</v>
      </c>
      <c r="G2639" s="3" t="s">
        <v>130</v>
      </c>
      <c r="H2639" t="s">
        <v>2938</v>
      </c>
      <c r="I2639" s="2" cm="1">
        <f t="array" ref="I263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639" s="2">
        <v>0.70547840000000006</v>
      </c>
      <c r="K2639" s="2" t="s">
        <v>2939</v>
      </c>
      <c r="M2639" s="2">
        <f>Consolidated[[#This Row],[Forecast Price]]-Consolidated[[#This Row],[Actual Price]]</f>
        <v>-0.33052159999999997</v>
      </c>
    </row>
    <row r="2640" spans="2:13" hidden="1" x14ac:dyDescent="0.2">
      <c r="B2640" t="s">
        <v>6</v>
      </c>
      <c r="C2640" t="s">
        <v>179</v>
      </c>
      <c r="D2640" t="s">
        <v>7</v>
      </c>
      <c r="E2640">
        <v>2022</v>
      </c>
      <c r="F2640">
        <v>1</v>
      </c>
      <c r="G2640" s="3" t="s">
        <v>131</v>
      </c>
      <c r="H2640" t="s">
        <v>2938</v>
      </c>
      <c r="I2640" s="2" cm="1">
        <f t="array" ref="I264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640" s="2">
        <v>0.70547840000000006</v>
      </c>
      <c r="K2640" s="2" t="s">
        <v>2939</v>
      </c>
      <c r="M2640" s="2">
        <f>Consolidated[[#This Row],[Forecast Price]]-Consolidated[[#This Row],[Actual Price]]</f>
        <v>-0.34752159999999988</v>
      </c>
    </row>
    <row r="2641" spans="2:13" hidden="1" x14ac:dyDescent="0.2">
      <c r="B2641" t="s">
        <v>6</v>
      </c>
      <c r="C2641" t="s">
        <v>179</v>
      </c>
      <c r="D2641" t="s">
        <v>7</v>
      </c>
      <c r="E2641">
        <v>2022</v>
      </c>
      <c r="F2641">
        <v>2</v>
      </c>
      <c r="G2641" s="3" t="s">
        <v>132</v>
      </c>
      <c r="H2641" t="s">
        <v>2938</v>
      </c>
      <c r="I2641" s="2" cm="1">
        <f t="array" ref="I264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641" s="2">
        <v>0.70547840000000006</v>
      </c>
      <c r="K2641" s="2" t="s">
        <v>2939</v>
      </c>
      <c r="M2641" s="2">
        <f>Consolidated[[#This Row],[Forecast Price]]-Consolidated[[#This Row],[Actual Price]]</f>
        <v>-0.3585216</v>
      </c>
    </row>
    <row r="2642" spans="2:13" hidden="1" x14ac:dyDescent="0.2">
      <c r="B2642" t="s">
        <v>6</v>
      </c>
      <c r="C2642" t="s">
        <v>179</v>
      </c>
      <c r="D2642" t="s">
        <v>7</v>
      </c>
      <c r="E2642">
        <v>2022</v>
      </c>
      <c r="F2642">
        <v>3</v>
      </c>
      <c r="G2642" s="3" t="s">
        <v>133</v>
      </c>
      <c r="H2642" t="s">
        <v>2938</v>
      </c>
      <c r="I2642" s="2" cm="1">
        <f t="array" ref="I264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642" s="2">
        <v>0.71098994999999998</v>
      </c>
      <c r="K2642" s="2" t="s">
        <v>2939</v>
      </c>
      <c r="M2642" s="2">
        <f>Consolidated[[#This Row],[Forecast Price]]-Consolidated[[#This Row],[Actual Price]]</f>
        <v>-0.38601004999999999</v>
      </c>
    </row>
    <row r="2643" spans="2:13" hidden="1" x14ac:dyDescent="0.2">
      <c r="B2643" t="s">
        <v>6</v>
      </c>
      <c r="C2643" t="s">
        <v>179</v>
      </c>
      <c r="D2643" t="s">
        <v>7</v>
      </c>
      <c r="E2643">
        <v>2022</v>
      </c>
      <c r="F2643">
        <v>4</v>
      </c>
      <c r="G2643" s="3" t="s">
        <v>134</v>
      </c>
      <c r="H2643" t="s">
        <v>2938</v>
      </c>
      <c r="I2643" s="2" cm="1">
        <f t="array" ref="I264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643" s="2">
        <v>0.72201305000000005</v>
      </c>
      <c r="K2643" s="2" t="s">
        <v>2939</v>
      </c>
      <c r="M2643" s="2">
        <f>Consolidated[[#This Row],[Forecast Price]]-Consolidated[[#This Row],[Actual Price]]</f>
        <v>-0.42998694999999987</v>
      </c>
    </row>
    <row r="2644" spans="2:13" hidden="1" x14ac:dyDescent="0.2">
      <c r="B2644" t="s">
        <v>6</v>
      </c>
      <c r="C2644" t="s">
        <v>179</v>
      </c>
      <c r="D2644" t="s">
        <v>7</v>
      </c>
      <c r="E2644">
        <v>2022</v>
      </c>
      <c r="F2644">
        <v>5</v>
      </c>
      <c r="G2644" s="3" t="s">
        <v>135</v>
      </c>
      <c r="H2644" t="s">
        <v>2938</v>
      </c>
      <c r="I2644" s="2" cm="1">
        <f t="array" ref="I264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644" s="2">
        <v>0.73303615</v>
      </c>
      <c r="K2644" s="2" t="s">
        <v>2939</v>
      </c>
      <c r="M2644" s="2">
        <f>Consolidated[[#This Row],[Forecast Price]]-Consolidated[[#This Row],[Actual Price]]</f>
        <v>-0.44096384999999994</v>
      </c>
    </row>
    <row r="2645" spans="2:13" hidden="1" x14ac:dyDescent="0.2">
      <c r="B2645" t="s">
        <v>6</v>
      </c>
      <c r="C2645" t="s">
        <v>179</v>
      </c>
      <c r="D2645" t="s">
        <v>7</v>
      </c>
      <c r="E2645">
        <v>2022</v>
      </c>
      <c r="F2645">
        <v>6</v>
      </c>
      <c r="G2645" s="3" t="s">
        <v>136</v>
      </c>
      <c r="H2645" t="s">
        <v>2938</v>
      </c>
      <c r="I2645" s="2" cm="1">
        <f t="array" ref="I264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645" s="2">
        <v>0.73303615</v>
      </c>
      <c r="K2645" s="2" t="s">
        <v>2939</v>
      </c>
      <c r="M2645" s="2">
        <f>Consolidated[[#This Row],[Forecast Price]]-Consolidated[[#This Row],[Actual Price]]</f>
        <v>-0.5019638500000001</v>
      </c>
    </row>
    <row r="2646" spans="2:13" hidden="1" x14ac:dyDescent="0.2">
      <c r="B2646" t="s">
        <v>6</v>
      </c>
      <c r="C2646" t="s">
        <v>179</v>
      </c>
      <c r="D2646" t="s">
        <v>7</v>
      </c>
      <c r="E2646">
        <v>2022</v>
      </c>
      <c r="F2646">
        <v>7</v>
      </c>
      <c r="G2646" s="3" t="s">
        <v>137</v>
      </c>
      <c r="H2646" t="s">
        <v>2938</v>
      </c>
      <c r="I2646" s="2" cm="1">
        <f t="array" ref="I264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646" s="2">
        <v>0.72201305000000005</v>
      </c>
      <c r="K2646" s="2" t="s">
        <v>2939</v>
      </c>
      <c r="M2646" s="2">
        <f>Consolidated[[#This Row],[Forecast Price]]-Consolidated[[#This Row],[Actual Price]]</f>
        <v>-0.53998694999999997</v>
      </c>
    </row>
    <row r="2647" spans="2:13" hidden="1" x14ac:dyDescent="0.2">
      <c r="B2647" t="s">
        <v>6</v>
      </c>
      <c r="C2647" t="s">
        <v>179</v>
      </c>
      <c r="D2647" t="s">
        <v>7</v>
      </c>
      <c r="E2647">
        <v>2022</v>
      </c>
      <c r="F2647">
        <v>8</v>
      </c>
      <c r="G2647" s="3" t="s">
        <v>138</v>
      </c>
      <c r="H2647" t="s">
        <v>2938</v>
      </c>
      <c r="I2647" s="2" cm="1">
        <f t="array" ref="I264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647" s="2">
        <v>0.72201305000000005</v>
      </c>
      <c r="K2647" s="2" t="s">
        <v>2939</v>
      </c>
      <c r="M2647" s="2">
        <f>Consolidated[[#This Row],[Forecast Price]]-Consolidated[[#This Row],[Actual Price]]</f>
        <v>-0.56798694999999999</v>
      </c>
    </row>
    <row r="2648" spans="2:13" hidden="1" x14ac:dyDescent="0.2">
      <c r="B2648" t="s">
        <v>6</v>
      </c>
      <c r="C2648" t="s">
        <v>179</v>
      </c>
      <c r="D2648" t="s">
        <v>7</v>
      </c>
      <c r="E2648">
        <v>2022</v>
      </c>
      <c r="F2648">
        <v>9</v>
      </c>
      <c r="G2648" s="3" t="s">
        <v>139</v>
      </c>
      <c r="H2648" t="s">
        <v>2938</v>
      </c>
      <c r="I2648" s="2" cm="1">
        <f t="array" ref="I264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648" s="2">
        <v>0.72201305000000005</v>
      </c>
      <c r="K2648" s="2" t="s">
        <v>2939</v>
      </c>
      <c r="M2648" s="2">
        <f>Consolidated[[#This Row],[Forecast Price]]-Consolidated[[#This Row],[Actual Price]]</f>
        <v>-0.61698694999999992</v>
      </c>
    </row>
    <row r="2649" spans="2:13" hidden="1" x14ac:dyDescent="0.2">
      <c r="B2649" t="s">
        <v>6</v>
      </c>
      <c r="C2649" t="s">
        <v>179</v>
      </c>
      <c r="D2649" t="s">
        <v>7</v>
      </c>
      <c r="E2649">
        <v>2022</v>
      </c>
      <c r="F2649">
        <v>10</v>
      </c>
      <c r="G2649" s="3" t="s">
        <v>140</v>
      </c>
      <c r="H2649" t="s">
        <v>2938</v>
      </c>
      <c r="I2649" s="2" cm="1">
        <f t="array" ref="I264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649" s="2">
        <v>0.72752459999999997</v>
      </c>
      <c r="K2649" s="2" t="s">
        <v>2939</v>
      </c>
      <c r="M2649" s="2">
        <f>Consolidated[[#This Row],[Forecast Price]]-Consolidated[[#This Row],[Actual Price]]</f>
        <v>-0.64447540000000014</v>
      </c>
    </row>
    <row r="2650" spans="2:13" hidden="1" x14ac:dyDescent="0.2">
      <c r="B2650" t="s">
        <v>6</v>
      </c>
      <c r="C2650" t="s">
        <v>179</v>
      </c>
      <c r="D2650" t="s">
        <v>7</v>
      </c>
      <c r="E2650">
        <v>2022</v>
      </c>
      <c r="F2650">
        <v>11</v>
      </c>
      <c r="G2650" s="3" t="s">
        <v>141</v>
      </c>
      <c r="H2650" t="s">
        <v>2938</v>
      </c>
      <c r="I2650" s="2" cm="1">
        <f t="array" ref="I265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650" s="2">
        <v>0.72752459999999997</v>
      </c>
      <c r="K2650" s="2" t="s">
        <v>2939</v>
      </c>
      <c r="M2650" s="2">
        <f>Consolidated[[#This Row],[Forecast Price]]-Consolidated[[#This Row],[Actual Price]]</f>
        <v>-0.65047539999999993</v>
      </c>
    </row>
    <row r="2651" spans="2:13" hidden="1" x14ac:dyDescent="0.2">
      <c r="B2651" t="s">
        <v>6</v>
      </c>
      <c r="C2651" t="s">
        <v>179</v>
      </c>
      <c r="D2651" t="s">
        <v>7</v>
      </c>
      <c r="E2651">
        <v>2022</v>
      </c>
      <c r="F2651">
        <v>12</v>
      </c>
      <c r="G2651" s="3" t="s">
        <v>142</v>
      </c>
      <c r="H2651" t="s">
        <v>2938</v>
      </c>
      <c r="I2651" s="2" cm="1">
        <f t="array" ref="I265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651" s="2">
        <v>0.72752459999999997</v>
      </c>
      <c r="K2651" s="2" t="s">
        <v>2939</v>
      </c>
      <c r="M2651" s="2">
        <f>Consolidated[[#This Row],[Forecast Price]]-Consolidated[[#This Row],[Actual Price]]</f>
        <v>-0.64447540000000014</v>
      </c>
    </row>
    <row r="2652" spans="2:13" hidden="1" x14ac:dyDescent="0.2">
      <c r="B2652" t="s">
        <v>6</v>
      </c>
      <c r="C2652" t="s">
        <v>186</v>
      </c>
      <c r="D2652" t="s">
        <v>17</v>
      </c>
      <c r="E2652">
        <v>2021</v>
      </c>
      <c r="F2652">
        <v>5</v>
      </c>
      <c r="G2652" s="3" t="s">
        <v>123</v>
      </c>
      <c r="H2652" t="s">
        <v>2938</v>
      </c>
      <c r="I2652" s="2" cm="1">
        <f t="array" ref="I2652">SUMPRODUCT(CAUWEP176[Value], --(CAUWEP176[Year] = Consolidated[[#This Row],[Year]]), --(CAUWEP176[Month] = Consolidated[[#This Row],[Month]]))</f>
        <v>0.66800000000000004</v>
      </c>
      <c r="J2652" s="2">
        <v>0.6680622009569378</v>
      </c>
      <c r="K2652" s="2" t="s">
        <v>2939</v>
      </c>
    </row>
    <row r="2653" spans="2:13" hidden="1" x14ac:dyDescent="0.2">
      <c r="B2653" t="s">
        <v>6</v>
      </c>
      <c r="C2653" t="s">
        <v>186</v>
      </c>
      <c r="D2653" t="s">
        <v>17</v>
      </c>
      <c r="E2653">
        <v>2021</v>
      </c>
      <c r="F2653">
        <v>6</v>
      </c>
      <c r="G2653" s="3" t="s">
        <v>124</v>
      </c>
      <c r="H2653" t="s">
        <v>2938</v>
      </c>
      <c r="I2653" s="2" cm="1">
        <f t="array" ref="I2653">SUMPRODUCT(CAUWEP176[Value], --(CAUWEP176[Year] = Consolidated[[#This Row],[Year]]), --(CAUWEP176[Month] = Consolidated[[#This Row],[Month]]))</f>
        <v>0.66800000000000004</v>
      </c>
      <c r="J2653" s="2">
        <v>0.6680622009569378</v>
      </c>
      <c r="K2653" s="2" t="s">
        <v>2939</v>
      </c>
    </row>
    <row r="2654" spans="2:13" hidden="1" x14ac:dyDescent="0.2">
      <c r="B2654" t="s">
        <v>6</v>
      </c>
      <c r="C2654" t="s">
        <v>186</v>
      </c>
      <c r="D2654" t="s">
        <v>17</v>
      </c>
      <c r="E2654">
        <v>2021</v>
      </c>
      <c r="F2654">
        <v>7</v>
      </c>
      <c r="G2654" s="3" t="s">
        <v>125</v>
      </c>
      <c r="H2654" t="s">
        <v>2938</v>
      </c>
      <c r="I2654" s="2" cm="1">
        <f t="array" ref="I2654">SUMPRODUCT(CAUWEP176[Value], --(CAUWEP176[Year] = Consolidated[[#This Row],[Year]]), --(CAUWEP176[Month] = Consolidated[[#This Row],[Month]]))</f>
        <v>0.745</v>
      </c>
      <c r="J2654" s="2">
        <v>0.6680622009569378</v>
      </c>
      <c r="K2654" s="2" t="s">
        <v>2939</v>
      </c>
    </row>
    <row r="2655" spans="2:13" hidden="1" x14ac:dyDescent="0.2">
      <c r="B2655" t="s">
        <v>6</v>
      </c>
      <c r="C2655" t="s">
        <v>186</v>
      </c>
      <c r="D2655" t="s">
        <v>17</v>
      </c>
      <c r="E2655">
        <v>2021</v>
      </c>
      <c r="F2655">
        <v>8</v>
      </c>
      <c r="G2655" s="3" t="s">
        <v>126</v>
      </c>
      <c r="H2655" t="s">
        <v>2938</v>
      </c>
      <c r="I2655" s="2" cm="1">
        <f t="array" ref="I2655">SUMPRODUCT(CAUWEP176[Value], --(CAUWEP176[Year] = Consolidated[[#This Row],[Year]]), --(CAUWEP176[Month] = Consolidated[[#This Row],[Month]]))</f>
        <v>0.745</v>
      </c>
      <c r="J2655" s="2">
        <v>0.6680622009569378</v>
      </c>
      <c r="K2655" s="2" t="s">
        <v>2939</v>
      </c>
    </row>
    <row r="2656" spans="2:13" hidden="1" x14ac:dyDescent="0.2">
      <c r="B2656" t="s">
        <v>6</v>
      </c>
      <c r="C2656" t="s">
        <v>186</v>
      </c>
      <c r="D2656" t="s">
        <v>17</v>
      </c>
      <c r="E2656">
        <v>2021</v>
      </c>
      <c r="F2656">
        <v>9</v>
      </c>
      <c r="G2656" s="3" t="s">
        <v>127</v>
      </c>
      <c r="H2656" t="s">
        <v>2938</v>
      </c>
      <c r="I2656" s="2" cm="1">
        <f t="array" ref="I2656">SUMPRODUCT(CAUWEP176[Value], --(CAUWEP176[Year] = Consolidated[[#This Row],[Year]]), --(CAUWEP176[Month] = Consolidated[[#This Row],[Month]]))</f>
        <v>0.745</v>
      </c>
      <c r="J2656" s="2">
        <v>0.6680622009569378</v>
      </c>
      <c r="K2656" s="2" t="s">
        <v>2939</v>
      </c>
    </row>
    <row r="2657" spans="2:11" hidden="1" x14ac:dyDescent="0.2">
      <c r="B2657" t="s">
        <v>6</v>
      </c>
      <c r="C2657" t="s">
        <v>186</v>
      </c>
      <c r="D2657" t="s">
        <v>17</v>
      </c>
      <c r="E2657">
        <v>2021</v>
      </c>
      <c r="F2657">
        <v>10</v>
      </c>
      <c r="G2657" s="3" t="s">
        <v>128</v>
      </c>
      <c r="H2657" t="s">
        <v>2938</v>
      </c>
      <c r="I2657" s="2" cm="1">
        <f t="array" ref="I2657">SUMPRODUCT(CAUWEP176[Value], --(CAUWEP176[Year] = Consolidated[[#This Row],[Year]]), --(CAUWEP176[Month] = Consolidated[[#This Row],[Month]]))</f>
        <v>0.88100000000000001</v>
      </c>
      <c r="J2657" s="2">
        <v>0.68600478468899528</v>
      </c>
      <c r="K2657" s="2" t="s">
        <v>2939</v>
      </c>
    </row>
    <row r="2658" spans="2:11" hidden="1" x14ac:dyDescent="0.2">
      <c r="B2658" t="s">
        <v>6</v>
      </c>
      <c r="C2658" t="s">
        <v>186</v>
      </c>
      <c r="D2658" t="s">
        <v>17</v>
      </c>
      <c r="E2658">
        <v>2021</v>
      </c>
      <c r="F2658">
        <v>11</v>
      </c>
      <c r="G2658" s="3" t="s">
        <v>129</v>
      </c>
      <c r="H2658" t="s">
        <v>2938</v>
      </c>
      <c r="I2658" s="2" cm="1">
        <f t="array" ref="I2658">SUMPRODUCT(CAUWEP176[Value], --(CAUWEP176[Year] = Consolidated[[#This Row],[Year]]), --(CAUWEP176[Month] = Consolidated[[#This Row],[Month]]))</f>
        <v>0.88100000000000001</v>
      </c>
      <c r="J2658" s="2">
        <v>0.68600478468899528</v>
      </c>
      <c r="K2658" s="2" t="s">
        <v>2939</v>
      </c>
    </row>
    <row r="2659" spans="2:11" hidden="1" x14ac:dyDescent="0.2">
      <c r="B2659" t="s">
        <v>6</v>
      </c>
      <c r="C2659" t="s">
        <v>186</v>
      </c>
      <c r="D2659" t="s">
        <v>17</v>
      </c>
      <c r="E2659">
        <v>2021</v>
      </c>
      <c r="F2659">
        <v>12</v>
      </c>
      <c r="G2659" s="3" t="s">
        <v>130</v>
      </c>
      <c r="H2659" t="s">
        <v>2938</v>
      </c>
      <c r="I2659" s="2" cm="1">
        <f t="array" ref="I2659">SUMPRODUCT(CAUWEP176[Value], --(CAUWEP176[Year] = Consolidated[[#This Row],[Year]]), --(CAUWEP176[Month] = Consolidated[[#This Row],[Month]]))</f>
        <v>0.88100000000000001</v>
      </c>
      <c r="J2659" s="2">
        <v>0.68600478468899528</v>
      </c>
      <c r="K2659" s="2" t="s">
        <v>2939</v>
      </c>
    </row>
    <row r="2660" spans="2:11" hidden="1" x14ac:dyDescent="0.2">
      <c r="B2660" t="s">
        <v>6</v>
      </c>
      <c r="C2660" t="s">
        <v>186</v>
      </c>
      <c r="D2660" t="s">
        <v>17</v>
      </c>
      <c r="E2660">
        <v>2022</v>
      </c>
      <c r="F2660">
        <v>1</v>
      </c>
      <c r="G2660" s="3" t="s">
        <v>131</v>
      </c>
      <c r="H2660" t="s">
        <v>2938</v>
      </c>
      <c r="I2660" s="2" cm="1">
        <f t="array" ref="I2660">SUMPRODUCT(CAUWEP176[Value], --(CAUWEP176[Year] = Consolidated[[#This Row],[Year]]), --(CAUWEP176[Month] = Consolidated[[#This Row],[Month]]))</f>
        <v>0.88100000000000001</v>
      </c>
      <c r="J2660" s="2">
        <v>0.68600478468899528</v>
      </c>
      <c r="K2660" s="2" t="s">
        <v>2939</v>
      </c>
    </row>
    <row r="2661" spans="2:11" hidden="1" x14ac:dyDescent="0.2">
      <c r="B2661" t="s">
        <v>6</v>
      </c>
      <c r="C2661" t="s">
        <v>186</v>
      </c>
      <c r="D2661" t="s">
        <v>17</v>
      </c>
      <c r="E2661">
        <v>2022</v>
      </c>
      <c r="F2661">
        <v>2</v>
      </c>
      <c r="G2661" s="3" t="s">
        <v>132</v>
      </c>
      <c r="H2661" t="s">
        <v>2938</v>
      </c>
      <c r="I2661" s="2" cm="1">
        <f t="array" ref="I2661">SUMPRODUCT(CAUWEP176[Value], --(CAUWEP176[Year] = Consolidated[[#This Row],[Year]]), --(CAUWEP176[Month] = Consolidated[[#This Row],[Month]]))</f>
        <v>0.88100000000000001</v>
      </c>
      <c r="J2661" s="2">
        <v>0.68600478468899528</v>
      </c>
      <c r="K2661" s="2" t="s">
        <v>2939</v>
      </c>
    </row>
    <row r="2662" spans="2:11" hidden="1" x14ac:dyDescent="0.2">
      <c r="B2662" t="s">
        <v>6</v>
      </c>
      <c r="C2662" t="s">
        <v>186</v>
      </c>
      <c r="D2662" t="s">
        <v>17</v>
      </c>
      <c r="E2662">
        <v>2022</v>
      </c>
      <c r="F2662">
        <v>3</v>
      </c>
      <c r="G2662" s="3" t="s">
        <v>133</v>
      </c>
      <c r="H2662" t="s">
        <v>2938</v>
      </c>
      <c r="I2662" s="2" cm="1">
        <f t="array" ref="I2662">SUMPRODUCT(CAUWEP176[Value], --(CAUWEP176[Year] = Consolidated[[#This Row],[Year]]), --(CAUWEP176[Month] = Consolidated[[#This Row],[Month]]))</f>
        <v>0.88100000000000001</v>
      </c>
      <c r="J2662" s="2">
        <v>0.68600478468899528</v>
      </c>
      <c r="K2662" s="2" t="s">
        <v>2939</v>
      </c>
    </row>
    <row r="2663" spans="2:11" hidden="1" x14ac:dyDescent="0.2">
      <c r="B2663" t="s">
        <v>6</v>
      </c>
      <c r="C2663" t="s">
        <v>186</v>
      </c>
      <c r="D2663" t="s">
        <v>17</v>
      </c>
      <c r="E2663">
        <v>2022</v>
      </c>
      <c r="F2663">
        <v>4</v>
      </c>
      <c r="G2663" s="3" t="s">
        <v>134</v>
      </c>
      <c r="H2663" t="s">
        <v>2938</v>
      </c>
      <c r="I2663" s="2" cm="1">
        <f t="array" ref="I2663">SUMPRODUCT(CAUWEP176[Value], --(CAUWEP176[Year] = Consolidated[[#This Row],[Year]]), --(CAUWEP176[Month] = Consolidated[[#This Row],[Month]]))</f>
        <v>0.88100000000000001</v>
      </c>
      <c r="J2663" s="2">
        <v>0.68600478468899528</v>
      </c>
      <c r="K2663" s="2" t="s">
        <v>2939</v>
      </c>
    </row>
    <row r="2664" spans="2:11" hidden="1" x14ac:dyDescent="0.2">
      <c r="B2664" t="s">
        <v>6</v>
      </c>
      <c r="C2664" t="s">
        <v>186</v>
      </c>
      <c r="D2664" t="s">
        <v>17</v>
      </c>
      <c r="E2664">
        <v>2022</v>
      </c>
      <c r="F2664">
        <v>5</v>
      </c>
      <c r="G2664" s="3" t="s">
        <v>135</v>
      </c>
      <c r="H2664" t="s">
        <v>2938</v>
      </c>
      <c r="I2664" s="2" cm="1">
        <f t="array" ref="I2664">SUMPRODUCT(CAUWEP176[Value], --(CAUWEP176[Year] = Consolidated[[#This Row],[Year]]), --(CAUWEP176[Month] = Consolidated[[#This Row],[Month]]))</f>
        <v>0.88100000000000001</v>
      </c>
      <c r="J2664" s="2">
        <v>0.68600478468899528</v>
      </c>
      <c r="K2664" s="2" t="s">
        <v>2939</v>
      </c>
    </row>
    <row r="2665" spans="2:11" hidden="1" x14ac:dyDescent="0.2">
      <c r="B2665" t="s">
        <v>6</v>
      </c>
      <c r="C2665" t="s">
        <v>186</v>
      </c>
      <c r="D2665" t="s">
        <v>17</v>
      </c>
      <c r="E2665">
        <v>2022</v>
      </c>
      <c r="F2665">
        <v>6</v>
      </c>
      <c r="G2665" s="3" t="s">
        <v>136</v>
      </c>
      <c r="H2665" t="s">
        <v>2938</v>
      </c>
      <c r="I2665" s="2" cm="1">
        <f t="array" ref="I2665">SUMPRODUCT(CAUWEP176[Value], --(CAUWEP176[Year] = Consolidated[[#This Row],[Year]]), --(CAUWEP176[Month] = Consolidated[[#This Row],[Month]]))</f>
        <v>0.88100000000000001</v>
      </c>
      <c r="J2665" s="2">
        <v>0.68600478468899528</v>
      </c>
      <c r="K2665" s="2" t="s">
        <v>2939</v>
      </c>
    </row>
    <row r="2666" spans="2:11" hidden="1" x14ac:dyDescent="0.2">
      <c r="B2666" t="s">
        <v>6</v>
      </c>
      <c r="C2666" t="s">
        <v>186</v>
      </c>
      <c r="D2666" t="s">
        <v>17</v>
      </c>
      <c r="E2666">
        <v>2022</v>
      </c>
      <c r="F2666">
        <v>7</v>
      </c>
      <c r="G2666" s="3" t="s">
        <v>137</v>
      </c>
      <c r="H2666" t="s">
        <v>2938</v>
      </c>
      <c r="I2666" s="2" cm="1">
        <f t="array" ref="I2666">SUMPRODUCT(CAUWEP176[Value], --(CAUWEP176[Year] = Consolidated[[#This Row],[Year]]), --(CAUWEP176[Month] = Consolidated[[#This Row],[Month]]))</f>
        <v>0.88100000000000001</v>
      </c>
      <c r="J2666" s="2">
        <v>0.68600478468899528</v>
      </c>
      <c r="K2666" s="2" t="s">
        <v>2939</v>
      </c>
    </row>
    <row r="2667" spans="2:11" hidden="1" x14ac:dyDescent="0.2">
      <c r="B2667" t="s">
        <v>6</v>
      </c>
      <c r="C2667" t="s">
        <v>186</v>
      </c>
      <c r="D2667" t="s">
        <v>17</v>
      </c>
      <c r="E2667">
        <v>2022</v>
      </c>
      <c r="F2667">
        <v>8</v>
      </c>
      <c r="G2667" s="3" t="s">
        <v>138</v>
      </c>
      <c r="H2667" t="s">
        <v>2938</v>
      </c>
      <c r="I2667" s="2" cm="1">
        <f t="array" ref="I2667">SUMPRODUCT(CAUWEP176[Value], --(CAUWEP176[Year] = Consolidated[[#This Row],[Year]]), --(CAUWEP176[Month] = Consolidated[[#This Row],[Month]]))</f>
        <v>0.88100000000000001</v>
      </c>
      <c r="J2667" s="2">
        <v>0.68600478468899528</v>
      </c>
      <c r="K2667" s="2" t="s">
        <v>2939</v>
      </c>
    </row>
    <row r="2668" spans="2:11" hidden="1" x14ac:dyDescent="0.2">
      <c r="B2668" t="s">
        <v>6</v>
      </c>
      <c r="C2668" t="s">
        <v>186</v>
      </c>
      <c r="D2668" t="s">
        <v>17</v>
      </c>
      <c r="E2668">
        <v>2022</v>
      </c>
      <c r="F2668">
        <v>9</v>
      </c>
      <c r="G2668" s="3" t="s">
        <v>139</v>
      </c>
      <c r="H2668" t="s">
        <v>2938</v>
      </c>
      <c r="I2668" s="2" cm="1">
        <f t="array" ref="I2668">SUMPRODUCT(CAUWEP176[Value], --(CAUWEP176[Year] = Consolidated[[#This Row],[Year]]), --(CAUWEP176[Month] = Consolidated[[#This Row],[Month]]))</f>
        <v>0.88100000000000001</v>
      </c>
      <c r="J2668" s="2">
        <v>0.68600478468899528</v>
      </c>
      <c r="K2668" s="2" t="s">
        <v>2939</v>
      </c>
    </row>
    <row r="2669" spans="2:11" hidden="1" x14ac:dyDescent="0.2">
      <c r="B2669" t="s">
        <v>6</v>
      </c>
      <c r="C2669" t="s">
        <v>186</v>
      </c>
      <c r="D2669" t="s">
        <v>17</v>
      </c>
      <c r="E2669">
        <v>2022</v>
      </c>
      <c r="F2669">
        <v>10</v>
      </c>
      <c r="G2669" s="3" t="s">
        <v>140</v>
      </c>
      <c r="H2669" t="s">
        <v>2938</v>
      </c>
      <c r="I2669" s="2" cm="1">
        <f t="array" ref="I2669">SUMPRODUCT(CAUWEP176[Value], --(CAUWEP176[Year] = Consolidated[[#This Row],[Year]]), --(CAUWEP176[Month] = Consolidated[[#This Row],[Month]]))</f>
        <v>0.88100000000000001</v>
      </c>
      <c r="J2669" s="2">
        <v>0.68600478468899528</v>
      </c>
      <c r="K2669" s="2" t="s">
        <v>2939</v>
      </c>
    </row>
    <row r="2670" spans="2:11" hidden="1" x14ac:dyDescent="0.2">
      <c r="B2670" t="s">
        <v>6</v>
      </c>
      <c r="C2670" t="s">
        <v>186</v>
      </c>
      <c r="D2670" t="s">
        <v>17</v>
      </c>
      <c r="E2670">
        <v>2022</v>
      </c>
      <c r="F2670">
        <v>11</v>
      </c>
      <c r="G2670" s="3" t="s">
        <v>141</v>
      </c>
      <c r="H2670" t="s">
        <v>2938</v>
      </c>
      <c r="I2670" s="2" cm="1">
        <f t="array" ref="I2670">SUMPRODUCT(CAUWEP176[Value], --(CAUWEP176[Year] = Consolidated[[#This Row],[Year]]), --(CAUWEP176[Month] = Consolidated[[#This Row],[Month]]))</f>
        <v>0.88100000000000001</v>
      </c>
      <c r="J2670" s="2">
        <v>0.68600478468899528</v>
      </c>
      <c r="K2670" s="2" t="s">
        <v>2939</v>
      </c>
    </row>
    <row r="2671" spans="2:11" hidden="1" x14ac:dyDescent="0.2">
      <c r="B2671" t="s">
        <v>6</v>
      </c>
      <c r="C2671" t="s">
        <v>186</v>
      </c>
      <c r="D2671" t="s">
        <v>17</v>
      </c>
      <c r="E2671">
        <v>2022</v>
      </c>
      <c r="F2671">
        <v>12</v>
      </c>
      <c r="G2671" s="3" t="s">
        <v>142</v>
      </c>
      <c r="H2671" t="s">
        <v>2938</v>
      </c>
      <c r="I2671" s="2" cm="1">
        <f t="array" ref="I2671">SUMPRODUCT(CAUWEP176[Value], --(CAUWEP176[Year] = Consolidated[[#This Row],[Year]]), --(CAUWEP176[Month] = Consolidated[[#This Row],[Month]]))</f>
        <v>0.88100000000000001</v>
      </c>
      <c r="J2671" s="2">
        <v>0.68600478468899528</v>
      </c>
      <c r="K2671" s="2" t="s">
        <v>2939</v>
      </c>
    </row>
    <row r="2672" spans="2:11" hidden="1" x14ac:dyDescent="0.2">
      <c r="B2672" t="s">
        <v>6</v>
      </c>
      <c r="C2672" t="s">
        <v>175</v>
      </c>
      <c r="D2672" t="s">
        <v>19</v>
      </c>
      <c r="E2672">
        <v>2021</v>
      </c>
      <c r="F2672">
        <v>5</v>
      </c>
      <c r="G2672" s="3" t="s">
        <v>123</v>
      </c>
      <c r="H2672" t="s">
        <v>2938</v>
      </c>
      <c r="I2672" s="2" cm="1">
        <f t="array" ref="I2672">SUMPRODUCT(Actuals[Price '[USD'] per UOM], --(Actuals[Commodity] = 'Consolidated'!$B2672), --(Actuals[Region] = "APMKTS"), --(Actuals[Year Month] = $G2672))</f>
        <v>0.371</v>
      </c>
      <c r="J2672" s="2">
        <v>0.375</v>
      </c>
      <c r="K2672" s="2" t="s">
        <v>2939</v>
      </c>
    </row>
    <row r="2673" spans="2:11" hidden="1" x14ac:dyDescent="0.2">
      <c r="B2673" t="s">
        <v>6</v>
      </c>
      <c r="C2673" t="s">
        <v>175</v>
      </c>
      <c r="D2673" t="s">
        <v>19</v>
      </c>
      <c r="E2673">
        <v>2021</v>
      </c>
      <c r="F2673">
        <v>6</v>
      </c>
      <c r="G2673" s="3" t="s">
        <v>124</v>
      </c>
      <c r="H2673" t="s">
        <v>2938</v>
      </c>
      <c r="I2673" s="2" cm="1">
        <f t="array" ref="I2673">SUMPRODUCT(Actuals[Price '[USD'] per UOM], --(Actuals[Commodity] = 'Consolidated'!$B2673), --(Actuals[Region] = "APMKTS"), --(Actuals[Year Month] = $G2673))</f>
        <v>0.39100000000000001</v>
      </c>
      <c r="J2673" s="2">
        <v>0.38</v>
      </c>
      <c r="K2673" s="2" t="s">
        <v>2939</v>
      </c>
    </row>
    <row r="2674" spans="2:11" hidden="1" x14ac:dyDescent="0.2">
      <c r="B2674" t="s">
        <v>6</v>
      </c>
      <c r="C2674" t="s">
        <v>175</v>
      </c>
      <c r="D2674" t="s">
        <v>19</v>
      </c>
      <c r="E2674">
        <v>2021</v>
      </c>
      <c r="F2674">
        <v>7</v>
      </c>
      <c r="G2674" s="3" t="s">
        <v>125</v>
      </c>
      <c r="H2674" t="s">
        <v>2938</v>
      </c>
      <c r="I2674" s="2" cm="1">
        <f t="array" ref="I2674">SUMPRODUCT(Actuals[Price '[USD'] per UOM], --(Actuals[Commodity] = 'Consolidated'!$B2674), --(Actuals[Region] = "APMKTS"), --(Actuals[Year Month] = $G2674))</f>
        <v>0.40200000000000002</v>
      </c>
      <c r="J2674" s="2">
        <v>0.375</v>
      </c>
      <c r="K2674" s="2" t="s">
        <v>2939</v>
      </c>
    </row>
    <row r="2675" spans="2:11" hidden="1" x14ac:dyDescent="0.2">
      <c r="B2675" t="s">
        <v>6</v>
      </c>
      <c r="C2675" t="s">
        <v>175</v>
      </c>
      <c r="D2675" t="s">
        <v>19</v>
      </c>
      <c r="E2675">
        <v>2021</v>
      </c>
      <c r="F2675">
        <v>8</v>
      </c>
      <c r="G2675" s="3" t="s">
        <v>126</v>
      </c>
      <c r="H2675" t="s">
        <v>2938</v>
      </c>
      <c r="I2675" s="2" cm="1">
        <f t="array" ref="I2675">SUMPRODUCT(Actuals[Price '[USD'] per UOM], --(Actuals[Commodity] = 'Consolidated'!$B2675), --(Actuals[Region] = "APMKTS"), --(Actuals[Year Month] = $G2675))</f>
        <v>0.44400000000000001</v>
      </c>
      <c r="J2675" s="2">
        <v>0.37</v>
      </c>
      <c r="K2675" s="2" t="s">
        <v>2939</v>
      </c>
    </row>
    <row r="2676" spans="2:11" hidden="1" x14ac:dyDescent="0.2">
      <c r="B2676" t="s">
        <v>6</v>
      </c>
      <c r="C2676" t="s">
        <v>175</v>
      </c>
      <c r="D2676" t="s">
        <v>19</v>
      </c>
      <c r="E2676">
        <v>2021</v>
      </c>
      <c r="F2676">
        <v>9</v>
      </c>
      <c r="G2676" s="3" t="s">
        <v>127</v>
      </c>
      <c r="H2676" t="s">
        <v>2938</v>
      </c>
      <c r="I2676" s="2" cm="1">
        <f t="array" ref="I2676">SUMPRODUCT(Actuals[Price '[USD'] per UOM], --(Actuals[Commodity] = 'Consolidated'!$B2676), --(Actuals[Region] = "APMKTS"), --(Actuals[Year Month] = $G2676))</f>
        <v>0.44800000000000001</v>
      </c>
      <c r="J2676" s="2">
        <v>0.37</v>
      </c>
      <c r="K2676" s="2" t="s">
        <v>2939</v>
      </c>
    </row>
    <row r="2677" spans="2:11" hidden="1" x14ac:dyDescent="0.2">
      <c r="B2677" t="s">
        <v>6</v>
      </c>
      <c r="C2677" t="s">
        <v>175</v>
      </c>
      <c r="D2677" t="s">
        <v>19</v>
      </c>
      <c r="E2677">
        <v>2021</v>
      </c>
      <c r="F2677">
        <v>10</v>
      </c>
      <c r="G2677" s="3" t="s">
        <v>128</v>
      </c>
      <c r="H2677" t="s">
        <v>2938</v>
      </c>
      <c r="I2677" s="2" cm="1">
        <f t="array" ref="I2677">SUMPRODUCT(Actuals[Price '[USD'] per UOM], --(Actuals[Commodity] = 'Consolidated'!$B2677), --(Actuals[Region] = "APMKTS"), --(Actuals[Year Month] = $G2677))</f>
        <v>0.47799999999999998</v>
      </c>
      <c r="J2677" s="2">
        <v>0.38</v>
      </c>
      <c r="K2677" s="2" t="s">
        <v>2939</v>
      </c>
    </row>
    <row r="2678" spans="2:11" hidden="1" x14ac:dyDescent="0.2">
      <c r="B2678" t="s">
        <v>6</v>
      </c>
      <c r="C2678" t="s">
        <v>175</v>
      </c>
      <c r="D2678" t="s">
        <v>19</v>
      </c>
      <c r="E2678">
        <v>2021</v>
      </c>
      <c r="F2678">
        <v>11</v>
      </c>
      <c r="G2678" s="3" t="s">
        <v>129</v>
      </c>
      <c r="H2678" t="s">
        <v>2938</v>
      </c>
      <c r="I2678" s="2" cm="1">
        <f t="array" ref="I2678">SUMPRODUCT(Actuals[Price '[USD'] per UOM], --(Actuals[Commodity] = 'Consolidated'!$B2678), --(Actuals[Region] = "APMKTS"), --(Actuals[Year Month] = $G2678))</f>
        <v>0.55000000000000004</v>
      </c>
      <c r="J2678" s="2">
        <v>0.39500000000000002</v>
      </c>
      <c r="K2678" s="2" t="s">
        <v>2939</v>
      </c>
    </row>
    <row r="2679" spans="2:11" hidden="1" x14ac:dyDescent="0.2">
      <c r="B2679" t="s">
        <v>6</v>
      </c>
      <c r="C2679" t="s">
        <v>175</v>
      </c>
      <c r="D2679" t="s">
        <v>19</v>
      </c>
      <c r="E2679">
        <v>2021</v>
      </c>
      <c r="F2679">
        <v>12</v>
      </c>
      <c r="G2679" s="3" t="s">
        <v>130</v>
      </c>
      <c r="H2679" t="s">
        <v>2938</v>
      </c>
      <c r="I2679" s="2" cm="1">
        <f t="array" ref="I2679">SUMPRODUCT(Actuals[Price '[USD'] per UOM], --(Actuals[Commodity] = 'Consolidated'!$B2679), --(Actuals[Region] = "APMKTS"), --(Actuals[Year Month] = $G2679))</f>
        <v>0.69699999999999995</v>
      </c>
      <c r="J2679" s="2">
        <v>0.4</v>
      </c>
      <c r="K2679" s="2" t="s">
        <v>2939</v>
      </c>
    </row>
    <row r="2680" spans="2:11" hidden="1" x14ac:dyDescent="0.2">
      <c r="B2680" t="s">
        <v>6</v>
      </c>
      <c r="C2680" t="s">
        <v>175</v>
      </c>
      <c r="D2680" t="s">
        <v>19</v>
      </c>
      <c r="E2680">
        <v>2022</v>
      </c>
      <c r="F2680">
        <v>1</v>
      </c>
      <c r="G2680" s="3" t="s">
        <v>131</v>
      </c>
      <c r="H2680" t="s">
        <v>2938</v>
      </c>
      <c r="I2680" s="2" cm="1">
        <f t="array" ref="I2680">SUMPRODUCT(Actuals[Price '[USD'] per UOM], --(Actuals[Commodity] = 'Consolidated'!$B2680), --(Actuals[Region] = "APMKTS"), --(Actuals[Year Month] = $G2680))</f>
        <v>0.69899999999999995</v>
      </c>
      <c r="J2680" s="2">
        <v>0.4</v>
      </c>
      <c r="K2680" s="2" t="s">
        <v>2939</v>
      </c>
    </row>
    <row r="2681" spans="2:11" hidden="1" x14ac:dyDescent="0.2">
      <c r="B2681" t="s">
        <v>6</v>
      </c>
      <c r="C2681" t="s">
        <v>175</v>
      </c>
      <c r="D2681" t="s">
        <v>19</v>
      </c>
      <c r="E2681">
        <v>2022</v>
      </c>
      <c r="F2681">
        <v>2</v>
      </c>
      <c r="G2681" s="3" t="s">
        <v>132</v>
      </c>
      <c r="H2681" t="s">
        <v>2938</v>
      </c>
      <c r="I2681" s="2" cm="1">
        <f t="array" ref="I2681">SUMPRODUCT(Actuals[Price '[USD'] per UOM], --(Actuals[Commodity] = 'Consolidated'!$B2681), --(Actuals[Region] = "APMKTS"), --(Actuals[Year Month] = $G2681))</f>
        <v>0.64100000000000001</v>
      </c>
      <c r="J2681" s="2">
        <v>0.41000000000000003</v>
      </c>
      <c r="K2681" s="2" t="s">
        <v>2939</v>
      </c>
    </row>
    <row r="2682" spans="2:11" hidden="1" x14ac:dyDescent="0.2">
      <c r="B2682" t="s">
        <v>6</v>
      </c>
      <c r="C2682" t="s">
        <v>175</v>
      </c>
      <c r="D2682" t="s">
        <v>19</v>
      </c>
      <c r="E2682">
        <v>2022</v>
      </c>
      <c r="F2682">
        <v>3</v>
      </c>
      <c r="G2682" s="3" t="s">
        <v>133</v>
      </c>
      <c r="H2682" t="s">
        <v>2938</v>
      </c>
      <c r="I2682" s="2" cm="1">
        <f t="array" ref="I2682">SUMPRODUCT(Actuals[Price '[USD'] per UOM], --(Actuals[Commodity] = 'Consolidated'!$B2682), --(Actuals[Region] = "APMKTS"), --(Actuals[Year Month] = $G2682))</f>
        <v>0.68</v>
      </c>
      <c r="J2682" s="2">
        <v>0.43</v>
      </c>
      <c r="K2682" s="2" t="s">
        <v>2939</v>
      </c>
    </row>
    <row r="2683" spans="2:11" hidden="1" x14ac:dyDescent="0.2">
      <c r="B2683" t="s">
        <v>6</v>
      </c>
      <c r="C2683" t="s">
        <v>175</v>
      </c>
      <c r="D2683" t="s">
        <v>19</v>
      </c>
      <c r="E2683">
        <v>2022</v>
      </c>
      <c r="F2683">
        <v>4</v>
      </c>
      <c r="G2683" s="3" t="s">
        <v>134</v>
      </c>
      <c r="H2683" t="s">
        <v>2938</v>
      </c>
      <c r="I2683" s="2" cm="1">
        <f t="array" ref="I2683">SUMPRODUCT(Actuals[Price '[USD'] per UOM], --(Actuals[Commodity] = 'Consolidated'!$B2683), --(Actuals[Region] = "APMKTS"), --(Actuals[Year Month] = $G2683))</f>
        <v>0.68700000000000006</v>
      </c>
      <c r="J2683" s="2">
        <v>0.44500000000000001</v>
      </c>
      <c r="K2683" s="2" t="s">
        <v>2939</v>
      </c>
    </row>
    <row r="2684" spans="2:11" hidden="1" x14ac:dyDescent="0.2">
      <c r="B2684" t="s">
        <v>6</v>
      </c>
      <c r="C2684" t="s">
        <v>175</v>
      </c>
      <c r="D2684" t="s">
        <v>19</v>
      </c>
      <c r="E2684">
        <v>2022</v>
      </c>
      <c r="F2684">
        <v>5</v>
      </c>
      <c r="G2684" s="3" t="s">
        <v>135</v>
      </c>
      <c r="H2684" t="s">
        <v>2938</v>
      </c>
      <c r="I2684" s="2" cm="1">
        <f t="array" ref="I2684">SUMPRODUCT(Actuals[Price '[USD'] per UOM], --(Actuals[Commodity] = 'Consolidated'!$B2684), --(Actuals[Region] = "APMKTS"), --(Actuals[Year Month] = $G2684))</f>
        <v>0.68500000000000005</v>
      </c>
      <c r="J2684" s="2">
        <v>0.46</v>
      </c>
      <c r="K2684" s="2" t="s">
        <v>2939</v>
      </c>
    </row>
    <row r="2685" spans="2:11" hidden="1" x14ac:dyDescent="0.2">
      <c r="B2685" t="s">
        <v>6</v>
      </c>
      <c r="C2685" t="s">
        <v>175</v>
      </c>
      <c r="D2685" t="s">
        <v>19</v>
      </c>
      <c r="E2685">
        <v>2022</v>
      </c>
      <c r="F2685">
        <v>6</v>
      </c>
      <c r="G2685" s="3" t="s">
        <v>136</v>
      </c>
      <c r="H2685" t="s">
        <v>2938</v>
      </c>
      <c r="I2685" s="2" cm="1">
        <f t="array" ref="I2685">SUMPRODUCT(Actuals[Price '[USD'] per UOM], --(Actuals[Commodity] = 'Consolidated'!$B2685), --(Actuals[Region] = "APMKTS"), --(Actuals[Year Month] = $G2685))</f>
        <v>0.69499999999999995</v>
      </c>
      <c r="J2685" s="2">
        <v>0.46500000000000002</v>
      </c>
      <c r="K2685" s="2" t="s">
        <v>2939</v>
      </c>
    </row>
    <row r="2686" spans="2:11" hidden="1" x14ac:dyDescent="0.2">
      <c r="B2686" t="s">
        <v>6</v>
      </c>
      <c r="C2686" t="s">
        <v>175</v>
      </c>
      <c r="D2686" t="s">
        <v>19</v>
      </c>
      <c r="E2686">
        <v>2022</v>
      </c>
      <c r="F2686">
        <v>7</v>
      </c>
      <c r="G2686" s="3" t="s">
        <v>137</v>
      </c>
      <c r="H2686" t="s">
        <v>2938</v>
      </c>
      <c r="I2686" s="2" cm="1">
        <f t="array" ref="I2686">SUMPRODUCT(Actuals[Price '[USD'] per UOM], --(Actuals[Commodity] = 'Consolidated'!$B2686), --(Actuals[Region] = "APMKTS"), --(Actuals[Year Month] = $G2686))</f>
        <v>0.68100000000000005</v>
      </c>
      <c r="J2686" s="2">
        <v>0.47000000000000003</v>
      </c>
      <c r="K2686" s="2" t="s">
        <v>2939</v>
      </c>
    </row>
    <row r="2687" spans="2:11" hidden="1" x14ac:dyDescent="0.2">
      <c r="B2687" t="s">
        <v>6</v>
      </c>
      <c r="C2687" t="s">
        <v>175</v>
      </c>
      <c r="D2687" t="s">
        <v>19</v>
      </c>
      <c r="E2687">
        <v>2022</v>
      </c>
      <c r="F2687">
        <v>8</v>
      </c>
      <c r="G2687" s="3" t="s">
        <v>138</v>
      </c>
      <c r="H2687" t="s">
        <v>2938</v>
      </c>
      <c r="I2687" s="2" cm="1">
        <f t="array" ref="I2687">SUMPRODUCT(Actuals[Price '[USD'] per UOM], --(Actuals[Commodity] = 'Consolidated'!$B2687), --(Actuals[Region] = "APMKTS"), --(Actuals[Year Month] = $G2687))</f>
        <v>0.65800000000000003</v>
      </c>
      <c r="J2687" s="2">
        <v>0.47000000000000003</v>
      </c>
      <c r="K2687" s="2" t="s">
        <v>2939</v>
      </c>
    </row>
    <row r="2688" spans="2:11" hidden="1" x14ac:dyDescent="0.2">
      <c r="B2688" t="s">
        <v>6</v>
      </c>
      <c r="C2688" t="s">
        <v>175</v>
      </c>
      <c r="D2688" t="s">
        <v>19</v>
      </c>
      <c r="E2688">
        <v>2022</v>
      </c>
      <c r="F2688">
        <v>9</v>
      </c>
      <c r="G2688" s="3" t="s">
        <v>139</v>
      </c>
      <c r="H2688" t="s">
        <v>2938</v>
      </c>
      <c r="I2688" s="2" cm="1">
        <f t="array" ref="I2688">SUMPRODUCT(Actuals[Price '[USD'] per UOM], --(Actuals[Commodity] = 'Consolidated'!$B2688), --(Actuals[Region] = "APMKTS"), --(Actuals[Year Month] = $G2688))</f>
        <v>0.60699999999999998</v>
      </c>
      <c r="J2688" s="2">
        <v>0.46500000000000002</v>
      </c>
      <c r="K2688" s="2" t="s">
        <v>2939</v>
      </c>
    </row>
    <row r="2689" spans="2:11" hidden="1" x14ac:dyDescent="0.2">
      <c r="B2689" t="s">
        <v>6</v>
      </c>
      <c r="C2689" t="s">
        <v>175</v>
      </c>
      <c r="D2689" t="s">
        <v>19</v>
      </c>
      <c r="E2689">
        <v>2022</v>
      </c>
      <c r="F2689">
        <v>10</v>
      </c>
      <c r="G2689" s="3" t="s">
        <v>140</v>
      </c>
      <c r="H2689" t="s">
        <v>2938</v>
      </c>
      <c r="I2689" s="2" cm="1">
        <f t="array" ref="I2689">SUMPRODUCT(Actuals[Price '[USD'] per UOM], --(Actuals[Commodity] = 'Consolidated'!$B2689), --(Actuals[Region] = "APMKTS"), --(Actuals[Year Month] = $G2689))</f>
        <v>0.59799999999999998</v>
      </c>
      <c r="J2689" s="2">
        <v>0.46</v>
      </c>
      <c r="K2689" s="2" t="s">
        <v>2939</v>
      </c>
    </row>
    <row r="2690" spans="2:11" hidden="1" x14ac:dyDescent="0.2">
      <c r="B2690" t="s">
        <v>6</v>
      </c>
      <c r="C2690" t="s">
        <v>175</v>
      </c>
      <c r="D2690" t="s">
        <v>19</v>
      </c>
      <c r="E2690">
        <v>2022</v>
      </c>
      <c r="F2690">
        <v>11</v>
      </c>
      <c r="G2690" s="3" t="s">
        <v>141</v>
      </c>
      <c r="H2690" t="s">
        <v>2938</v>
      </c>
      <c r="I2690" s="2" cm="1">
        <f t="array" ref="I2690">SUMPRODUCT(Actuals[Price '[USD'] per UOM], --(Actuals[Commodity] = 'Consolidated'!$B2690), --(Actuals[Region] = "APMKTS"), --(Actuals[Year Month] = $G2690))</f>
        <v>0.68500000000000005</v>
      </c>
      <c r="J2690" s="2">
        <v>0.46</v>
      </c>
      <c r="K2690" s="2" t="s">
        <v>2939</v>
      </c>
    </row>
    <row r="2691" spans="2:11" hidden="1" x14ac:dyDescent="0.2">
      <c r="B2691" t="s">
        <v>6</v>
      </c>
      <c r="C2691" t="s">
        <v>175</v>
      </c>
      <c r="D2691" t="s">
        <v>19</v>
      </c>
      <c r="E2691">
        <v>2022</v>
      </c>
      <c r="F2691">
        <v>12</v>
      </c>
      <c r="G2691" s="3" t="s">
        <v>142</v>
      </c>
      <c r="H2691" t="s">
        <v>2938</v>
      </c>
      <c r="I2691" s="2" cm="1">
        <f t="array" ref="I2691">SUMPRODUCT(Actuals[Price '[USD'] per UOM], --(Actuals[Commodity] = 'Consolidated'!$B2691), --(Actuals[Region] = "APMKTS"), --(Actuals[Year Month] = $G2691))</f>
        <v>0.74399999999999999</v>
      </c>
      <c r="J2691" s="2">
        <v>0.46</v>
      </c>
      <c r="K2691" s="2" t="s">
        <v>2939</v>
      </c>
    </row>
    <row r="2692" spans="2:11" hidden="1" x14ac:dyDescent="0.2">
      <c r="B2692" t="s">
        <v>6</v>
      </c>
      <c r="C2692" t="s">
        <v>179</v>
      </c>
      <c r="D2692" t="s">
        <v>22</v>
      </c>
      <c r="E2692">
        <v>2021</v>
      </c>
      <c r="F2692">
        <v>5</v>
      </c>
      <c r="G2692" s="3" t="s">
        <v>123</v>
      </c>
      <c r="H2692" t="s">
        <v>2938</v>
      </c>
      <c r="I2692" s="2" cm="1">
        <f t="array" ref="I2692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2692" s="2">
        <v>0.80468629999999997</v>
      </c>
      <c r="K2692" s="2" t="s">
        <v>2939</v>
      </c>
    </row>
    <row r="2693" spans="2:11" hidden="1" x14ac:dyDescent="0.2">
      <c r="B2693" t="s">
        <v>6</v>
      </c>
      <c r="C2693" t="s">
        <v>179</v>
      </c>
      <c r="D2693" t="s">
        <v>22</v>
      </c>
      <c r="E2693">
        <v>2021</v>
      </c>
      <c r="F2693">
        <v>6</v>
      </c>
      <c r="G2693" s="3" t="s">
        <v>124</v>
      </c>
      <c r="H2693" t="s">
        <v>2938</v>
      </c>
      <c r="I2693" s="2" cm="1">
        <f t="array" ref="I2693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693" s="2">
        <v>0.78264010000000006</v>
      </c>
      <c r="K2693" s="2" t="s">
        <v>2939</v>
      </c>
    </row>
    <row r="2694" spans="2:11" hidden="1" x14ac:dyDescent="0.2">
      <c r="B2694" t="s">
        <v>6</v>
      </c>
      <c r="C2694" t="s">
        <v>179</v>
      </c>
      <c r="D2694" t="s">
        <v>22</v>
      </c>
      <c r="E2694">
        <v>2021</v>
      </c>
      <c r="F2694">
        <v>7</v>
      </c>
      <c r="G2694" s="3" t="s">
        <v>125</v>
      </c>
      <c r="H2694" t="s">
        <v>2938</v>
      </c>
      <c r="I2694" s="2" cm="1">
        <f t="array" ref="I2694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694" s="2">
        <v>0.74957079999999998</v>
      </c>
      <c r="K2694" s="2" t="s">
        <v>2939</v>
      </c>
    </row>
    <row r="2695" spans="2:11" hidden="1" x14ac:dyDescent="0.2">
      <c r="B2695" t="s">
        <v>6</v>
      </c>
      <c r="C2695" t="s">
        <v>179</v>
      </c>
      <c r="D2695" t="s">
        <v>22</v>
      </c>
      <c r="E2695">
        <v>2021</v>
      </c>
      <c r="F2695">
        <v>8</v>
      </c>
      <c r="G2695" s="3" t="s">
        <v>126</v>
      </c>
      <c r="H2695" t="s">
        <v>2938</v>
      </c>
      <c r="I2695" s="2" cm="1">
        <f t="array" ref="I269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695" s="2">
        <v>0.72201305000000005</v>
      </c>
      <c r="K2695" s="2" t="s">
        <v>2939</v>
      </c>
    </row>
    <row r="2696" spans="2:11" hidden="1" x14ac:dyDescent="0.2">
      <c r="B2696" t="s">
        <v>6</v>
      </c>
      <c r="C2696" t="s">
        <v>179</v>
      </c>
      <c r="D2696" t="s">
        <v>22</v>
      </c>
      <c r="E2696">
        <v>2021</v>
      </c>
      <c r="F2696">
        <v>9</v>
      </c>
      <c r="G2696" s="3" t="s">
        <v>127</v>
      </c>
      <c r="H2696" t="s">
        <v>2938</v>
      </c>
      <c r="I2696" s="2" cm="1">
        <f t="array" ref="I269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696" s="2">
        <v>0.71098994999999998</v>
      </c>
      <c r="K2696" s="2" t="s">
        <v>2939</v>
      </c>
    </row>
    <row r="2697" spans="2:11" hidden="1" x14ac:dyDescent="0.2">
      <c r="B2697" t="s">
        <v>6</v>
      </c>
      <c r="C2697" t="s">
        <v>179</v>
      </c>
      <c r="D2697" t="s">
        <v>22</v>
      </c>
      <c r="E2697">
        <v>2021</v>
      </c>
      <c r="F2697">
        <v>10</v>
      </c>
      <c r="G2697" s="3" t="s">
        <v>128</v>
      </c>
      <c r="H2697" t="s">
        <v>2938</v>
      </c>
      <c r="I2697" s="2" cm="1">
        <f t="array" ref="I269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697" s="2">
        <v>0.70547840000000006</v>
      </c>
      <c r="K2697" s="2" t="s">
        <v>2939</v>
      </c>
    </row>
    <row r="2698" spans="2:11" hidden="1" x14ac:dyDescent="0.2">
      <c r="B2698" t="s">
        <v>6</v>
      </c>
      <c r="C2698" t="s">
        <v>179</v>
      </c>
      <c r="D2698" t="s">
        <v>22</v>
      </c>
      <c r="E2698">
        <v>2021</v>
      </c>
      <c r="F2698">
        <v>11</v>
      </c>
      <c r="G2698" s="3" t="s">
        <v>129</v>
      </c>
      <c r="H2698" t="s">
        <v>2938</v>
      </c>
      <c r="I2698" s="2" cm="1">
        <f t="array" ref="I269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698" s="2">
        <v>0.70547840000000006</v>
      </c>
      <c r="K2698" s="2" t="s">
        <v>2939</v>
      </c>
    </row>
    <row r="2699" spans="2:11" hidden="1" x14ac:dyDescent="0.2">
      <c r="B2699" t="s">
        <v>6</v>
      </c>
      <c r="C2699" t="s">
        <v>179</v>
      </c>
      <c r="D2699" t="s">
        <v>22</v>
      </c>
      <c r="E2699">
        <v>2021</v>
      </c>
      <c r="F2699">
        <v>12</v>
      </c>
      <c r="G2699" s="3" t="s">
        <v>130</v>
      </c>
      <c r="H2699" t="s">
        <v>2938</v>
      </c>
      <c r="I2699" s="2" cm="1">
        <f t="array" ref="I269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699" s="2">
        <v>0.70547840000000006</v>
      </c>
      <c r="K2699" s="2" t="s">
        <v>2939</v>
      </c>
    </row>
    <row r="2700" spans="2:11" hidden="1" x14ac:dyDescent="0.2">
      <c r="B2700" t="s">
        <v>6</v>
      </c>
      <c r="C2700" t="s">
        <v>179</v>
      </c>
      <c r="D2700" t="s">
        <v>22</v>
      </c>
      <c r="E2700">
        <v>2022</v>
      </c>
      <c r="F2700">
        <v>1</v>
      </c>
      <c r="G2700" s="3" t="s">
        <v>131</v>
      </c>
      <c r="H2700" t="s">
        <v>2938</v>
      </c>
      <c r="I2700" s="2" cm="1">
        <f t="array" ref="I270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700" s="2">
        <v>0.70547840000000006</v>
      </c>
      <c r="K2700" s="2" t="s">
        <v>2939</v>
      </c>
    </row>
    <row r="2701" spans="2:11" hidden="1" x14ac:dyDescent="0.2">
      <c r="B2701" t="s">
        <v>6</v>
      </c>
      <c r="C2701" t="s">
        <v>179</v>
      </c>
      <c r="D2701" t="s">
        <v>22</v>
      </c>
      <c r="E2701">
        <v>2022</v>
      </c>
      <c r="F2701">
        <v>2</v>
      </c>
      <c r="G2701" s="3" t="s">
        <v>132</v>
      </c>
      <c r="H2701" t="s">
        <v>2938</v>
      </c>
      <c r="I2701" s="2" cm="1">
        <f t="array" ref="I270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701" s="2">
        <v>0.70547840000000006</v>
      </c>
      <c r="K2701" s="2" t="s">
        <v>2939</v>
      </c>
    </row>
    <row r="2702" spans="2:11" hidden="1" x14ac:dyDescent="0.2">
      <c r="B2702" t="s">
        <v>6</v>
      </c>
      <c r="C2702" t="s">
        <v>179</v>
      </c>
      <c r="D2702" t="s">
        <v>22</v>
      </c>
      <c r="E2702">
        <v>2022</v>
      </c>
      <c r="F2702">
        <v>3</v>
      </c>
      <c r="G2702" s="3" t="s">
        <v>133</v>
      </c>
      <c r="H2702" t="s">
        <v>2938</v>
      </c>
      <c r="I2702" s="2" cm="1">
        <f t="array" ref="I270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702" s="2">
        <v>0.71098994999999998</v>
      </c>
      <c r="K2702" s="2" t="s">
        <v>2939</v>
      </c>
    </row>
    <row r="2703" spans="2:11" hidden="1" x14ac:dyDescent="0.2">
      <c r="B2703" t="s">
        <v>6</v>
      </c>
      <c r="C2703" t="s">
        <v>179</v>
      </c>
      <c r="D2703" t="s">
        <v>22</v>
      </c>
      <c r="E2703">
        <v>2022</v>
      </c>
      <c r="F2703">
        <v>4</v>
      </c>
      <c r="G2703" s="3" t="s">
        <v>134</v>
      </c>
      <c r="H2703" t="s">
        <v>2938</v>
      </c>
      <c r="I2703" s="2" cm="1">
        <f t="array" ref="I270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703" s="2">
        <v>0.72201305000000005</v>
      </c>
      <c r="K2703" s="2" t="s">
        <v>2939</v>
      </c>
    </row>
    <row r="2704" spans="2:11" hidden="1" x14ac:dyDescent="0.2">
      <c r="B2704" t="s">
        <v>6</v>
      </c>
      <c r="C2704" t="s">
        <v>179</v>
      </c>
      <c r="D2704" t="s">
        <v>22</v>
      </c>
      <c r="E2704">
        <v>2022</v>
      </c>
      <c r="F2704">
        <v>5</v>
      </c>
      <c r="G2704" s="3" t="s">
        <v>135</v>
      </c>
      <c r="H2704" t="s">
        <v>2938</v>
      </c>
      <c r="I2704" s="2" cm="1">
        <f t="array" ref="I270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704" s="2">
        <v>0.73303615</v>
      </c>
      <c r="K2704" s="2" t="s">
        <v>2939</v>
      </c>
    </row>
    <row r="2705" spans="2:11" hidden="1" x14ac:dyDescent="0.2">
      <c r="B2705" t="s">
        <v>6</v>
      </c>
      <c r="C2705" t="s">
        <v>179</v>
      </c>
      <c r="D2705" t="s">
        <v>22</v>
      </c>
      <c r="E2705">
        <v>2022</v>
      </c>
      <c r="F2705">
        <v>6</v>
      </c>
      <c r="G2705" s="3" t="s">
        <v>136</v>
      </c>
      <c r="H2705" t="s">
        <v>2938</v>
      </c>
      <c r="I2705" s="2" cm="1">
        <f t="array" ref="I270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705" s="2">
        <v>0.73303615</v>
      </c>
      <c r="K2705" s="2" t="s">
        <v>2939</v>
      </c>
    </row>
    <row r="2706" spans="2:11" hidden="1" x14ac:dyDescent="0.2">
      <c r="B2706" t="s">
        <v>6</v>
      </c>
      <c r="C2706" t="s">
        <v>179</v>
      </c>
      <c r="D2706" t="s">
        <v>22</v>
      </c>
      <c r="E2706">
        <v>2022</v>
      </c>
      <c r="F2706">
        <v>7</v>
      </c>
      <c r="G2706" s="3" t="s">
        <v>137</v>
      </c>
      <c r="H2706" t="s">
        <v>2938</v>
      </c>
      <c r="I2706" s="2" cm="1">
        <f t="array" ref="I270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706" s="2">
        <v>0.72201305000000005</v>
      </c>
      <c r="K2706" s="2" t="s">
        <v>2939</v>
      </c>
    </row>
    <row r="2707" spans="2:11" hidden="1" x14ac:dyDescent="0.2">
      <c r="B2707" t="s">
        <v>6</v>
      </c>
      <c r="C2707" t="s">
        <v>179</v>
      </c>
      <c r="D2707" t="s">
        <v>22</v>
      </c>
      <c r="E2707">
        <v>2022</v>
      </c>
      <c r="F2707">
        <v>8</v>
      </c>
      <c r="G2707" s="3" t="s">
        <v>138</v>
      </c>
      <c r="H2707" t="s">
        <v>2938</v>
      </c>
      <c r="I2707" s="2" cm="1">
        <f t="array" ref="I270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707" s="2">
        <v>0.72201305000000005</v>
      </c>
      <c r="K2707" s="2" t="s">
        <v>2939</v>
      </c>
    </row>
    <row r="2708" spans="2:11" hidden="1" x14ac:dyDescent="0.2">
      <c r="B2708" t="s">
        <v>6</v>
      </c>
      <c r="C2708" t="s">
        <v>179</v>
      </c>
      <c r="D2708" t="s">
        <v>22</v>
      </c>
      <c r="E2708">
        <v>2022</v>
      </c>
      <c r="F2708">
        <v>9</v>
      </c>
      <c r="G2708" s="3" t="s">
        <v>139</v>
      </c>
      <c r="H2708" t="s">
        <v>2938</v>
      </c>
      <c r="I2708" s="2" cm="1">
        <f t="array" ref="I270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708" s="2">
        <v>0.72201305000000005</v>
      </c>
      <c r="K2708" s="2" t="s">
        <v>2939</v>
      </c>
    </row>
    <row r="2709" spans="2:11" hidden="1" x14ac:dyDescent="0.2">
      <c r="B2709" t="s">
        <v>6</v>
      </c>
      <c r="C2709" t="s">
        <v>179</v>
      </c>
      <c r="D2709" t="s">
        <v>22</v>
      </c>
      <c r="E2709">
        <v>2022</v>
      </c>
      <c r="F2709">
        <v>10</v>
      </c>
      <c r="G2709" s="3" t="s">
        <v>140</v>
      </c>
      <c r="H2709" t="s">
        <v>2938</v>
      </c>
      <c r="I2709" s="2" cm="1">
        <f t="array" ref="I270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709" s="2">
        <v>0.72752459999999997</v>
      </c>
      <c r="K2709" s="2" t="s">
        <v>2939</v>
      </c>
    </row>
    <row r="2710" spans="2:11" hidden="1" x14ac:dyDescent="0.2">
      <c r="B2710" t="s">
        <v>6</v>
      </c>
      <c r="C2710" t="s">
        <v>179</v>
      </c>
      <c r="D2710" t="s">
        <v>22</v>
      </c>
      <c r="E2710">
        <v>2022</v>
      </c>
      <c r="F2710">
        <v>11</v>
      </c>
      <c r="G2710" s="3" t="s">
        <v>141</v>
      </c>
      <c r="H2710" t="s">
        <v>2938</v>
      </c>
      <c r="I2710" s="2" cm="1">
        <f t="array" ref="I271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710" s="2">
        <v>0.72752459999999997</v>
      </c>
      <c r="K2710" s="2" t="s">
        <v>2939</v>
      </c>
    </row>
    <row r="2711" spans="2:11" hidden="1" x14ac:dyDescent="0.2">
      <c r="B2711" t="s">
        <v>6</v>
      </c>
      <c r="C2711" t="s">
        <v>179</v>
      </c>
      <c r="D2711" t="s">
        <v>22</v>
      </c>
      <c r="E2711">
        <v>2022</v>
      </c>
      <c r="F2711">
        <v>12</v>
      </c>
      <c r="G2711" s="3" t="s">
        <v>142</v>
      </c>
      <c r="H2711" t="s">
        <v>2938</v>
      </c>
      <c r="I2711" s="2" cm="1">
        <f t="array" ref="I271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711" s="2">
        <v>0.72752459999999997</v>
      </c>
      <c r="K2711" s="2" t="s">
        <v>2939</v>
      </c>
    </row>
    <row r="2712" spans="2:11" hidden="1" x14ac:dyDescent="0.2">
      <c r="B2712" t="s">
        <v>6</v>
      </c>
      <c r="C2712" t="s">
        <v>186</v>
      </c>
      <c r="D2712" t="s">
        <v>20</v>
      </c>
      <c r="E2712">
        <v>2021</v>
      </c>
      <c r="F2712">
        <v>5</v>
      </c>
      <c r="G2712" s="3" t="s">
        <v>123</v>
      </c>
      <c r="H2712" t="s">
        <v>2938</v>
      </c>
      <c r="I2712" s="2" cm="1">
        <f t="array" ref="I2712">SUMPRODUCT(CAUWEP176[Value], --(CAUWEP176[Year] = Consolidated[[#This Row],[Year]]), --(CAUWEP176[Month] = Consolidated[[#This Row],[Month]]))</f>
        <v>0.66800000000000004</v>
      </c>
      <c r="J2712" s="2">
        <v>0.6680622009569378</v>
      </c>
      <c r="K2712" s="2" t="s">
        <v>2939</v>
      </c>
    </row>
    <row r="2713" spans="2:11" hidden="1" x14ac:dyDescent="0.2">
      <c r="B2713" t="s">
        <v>6</v>
      </c>
      <c r="C2713" t="s">
        <v>186</v>
      </c>
      <c r="D2713" t="s">
        <v>20</v>
      </c>
      <c r="E2713">
        <v>2021</v>
      </c>
      <c r="F2713">
        <v>6</v>
      </c>
      <c r="G2713" s="3" t="s">
        <v>124</v>
      </c>
      <c r="H2713" t="s">
        <v>2938</v>
      </c>
      <c r="I2713" s="2" cm="1">
        <f t="array" ref="I2713">SUMPRODUCT(CAUWEP176[Value], --(CAUWEP176[Year] = Consolidated[[#This Row],[Year]]), --(CAUWEP176[Month] = Consolidated[[#This Row],[Month]]))</f>
        <v>0.66800000000000004</v>
      </c>
      <c r="J2713" s="2">
        <v>0.6680622009569378</v>
      </c>
      <c r="K2713" s="2" t="s">
        <v>2939</v>
      </c>
    </row>
    <row r="2714" spans="2:11" hidden="1" x14ac:dyDescent="0.2">
      <c r="B2714" t="s">
        <v>6</v>
      </c>
      <c r="C2714" t="s">
        <v>186</v>
      </c>
      <c r="D2714" t="s">
        <v>20</v>
      </c>
      <c r="E2714">
        <v>2021</v>
      </c>
      <c r="F2714">
        <v>7</v>
      </c>
      <c r="G2714" s="3" t="s">
        <v>125</v>
      </c>
      <c r="H2714" t="s">
        <v>2938</v>
      </c>
      <c r="I2714" s="2" cm="1">
        <f t="array" ref="I2714">SUMPRODUCT(CAUWEP176[Value], --(CAUWEP176[Year] = Consolidated[[#This Row],[Year]]), --(CAUWEP176[Month] = Consolidated[[#This Row],[Month]]))</f>
        <v>0.745</v>
      </c>
      <c r="J2714" s="2">
        <v>0.6680622009569378</v>
      </c>
      <c r="K2714" s="2" t="s">
        <v>2939</v>
      </c>
    </row>
    <row r="2715" spans="2:11" hidden="1" x14ac:dyDescent="0.2">
      <c r="B2715" t="s">
        <v>6</v>
      </c>
      <c r="C2715" t="s">
        <v>186</v>
      </c>
      <c r="D2715" t="s">
        <v>20</v>
      </c>
      <c r="E2715">
        <v>2021</v>
      </c>
      <c r="F2715">
        <v>8</v>
      </c>
      <c r="G2715" s="3" t="s">
        <v>126</v>
      </c>
      <c r="H2715" t="s">
        <v>2938</v>
      </c>
      <c r="I2715" s="2" cm="1">
        <f t="array" ref="I2715">SUMPRODUCT(CAUWEP176[Value], --(CAUWEP176[Year] = Consolidated[[#This Row],[Year]]), --(CAUWEP176[Month] = Consolidated[[#This Row],[Month]]))</f>
        <v>0.745</v>
      </c>
      <c r="J2715" s="2">
        <v>0.6680622009569378</v>
      </c>
      <c r="K2715" s="2" t="s">
        <v>2939</v>
      </c>
    </row>
    <row r="2716" spans="2:11" hidden="1" x14ac:dyDescent="0.2">
      <c r="B2716" t="s">
        <v>6</v>
      </c>
      <c r="C2716" t="s">
        <v>186</v>
      </c>
      <c r="D2716" t="s">
        <v>20</v>
      </c>
      <c r="E2716">
        <v>2021</v>
      </c>
      <c r="F2716">
        <v>9</v>
      </c>
      <c r="G2716" s="3" t="s">
        <v>127</v>
      </c>
      <c r="H2716" t="s">
        <v>2938</v>
      </c>
      <c r="I2716" s="2" cm="1">
        <f t="array" ref="I2716">SUMPRODUCT(CAUWEP176[Value], --(CAUWEP176[Year] = Consolidated[[#This Row],[Year]]), --(CAUWEP176[Month] = Consolidated[[#This Row],[Month]]))</f>
        <v>0.745</v>
      </c>
      <c r="J2716" s="2">
        <v>0.6680622009569378</v>
      </c>
      <c r="K2716" s="2" t="s">
        <v>2939</v>
      </c>
    </row>
    <row r="2717" spans="2:11" hidden="1" x14ac:dyDescent="0.2">
      <c r="B2717" t="s">
        <v>6</v>
      </c>
      <c r="C2717" t="s">
        <v>186</v>
      </c>
      <c r="D2717" t="s">
        <v>20</v>
      </c>
      <c r="E2717">
        <v>2021</v>
      </c>
      <c r="F2717">
        <v>10</v>
      </c>
      <c r="G2717" s="3" t="s">
        <v>128</v>
      </c>
      <c r="H2717" t="s">
        <v>2938</v>
      </c>
      <c r="I2717" s="2" cm="1">
        <f t="array" ref="I2717">SUMPRODUCT(CAUWEP176[Value], --(CAUWEP176[Year] = Consolidated[[#This Row],[Year]]), --(CAUWEP176[Month] = Consolidated[[#This Row],[Month]]))</f>
        <v>0.88100000000000001</v>
      </c>
      <c r="J2717" s="2">
        <v>0.68600478468899528</v>
      </c>
      <c r="K2717" s="2" t="s">
        <v>2939</v>
      </c>
    </row>
    <row r="2718" spans="2:11" hidden="1" x14ac:dyDescent="0.2">
      <c r="B2718" t="s">
        <v>6</v>
      </c>
      <c r="C2718" t="s">
        <v>186</v>
      </c>
      <c r="D2718" t="s">
        <v>20</v>
      </c>
      <c r="E2718">
        <v>2021</v>
      </c>
      <c r="F2718">
        <v>11</v>
      </c>
      <c r="G2718" s="3" t="s">
        <v>129</v>
      </c>
      <c r="H2718" t="s">
        <v>2938</v>
      </c>
      <c r="I2718" s="2" cm="1">
        <f t="array" ref="I2718">SUMPRODUCT(CAUWEP176[Value], --(CAUWEP176[Year] = Consolidated[[#This Row],[Year]]), --(CAUWEP176[Month] = Consolidated[[#This Row],[Month]]))</f>
        <v>0.88100000000000001</v>
      </c>
      <c r="J2718" s="2">
        <v>0.68600478468899528</v>
      </c>
      <c r="K2718" s="2" t="s">
        <v>2939</v>
      </c>
    </row>
    <row r="2719" spans="2:11" hidden="1" x14ac:dyDescent="0.2">
      <c r="B2719" t="s">
        <v>6</v>
      </c>
      <c r="C2719" t="s">
        <v>186</v>
      </c>
      <c r="D2719" t="s">
        <v>20</v>
      </c>
      <c r="E2719">
        <v>2021</v>
      </c>
      <c r="F2719">
        <v>12</v>
      </c>
      <c r="G2719" s="3" t="s">
        <v>130</v>
      </c>
      <c r="H2719" t="s">
        <v>2938</v>
      </c>
      <c r="I2719" s="2" cm="1">
        <f t="array" ref="I2719">SUMPRODUCT(CAUWEP176[Value], --(CAUWEP176[Year] = Consolidated[[#This Row],[Year]]), --(CAUWEP176[Month] = Consolidated[[#This Row],[Month]]))</f>
        <v>0.88100000000000001</v>
      </c>
      <c r="J2719" s="2">
        <v>0.68600478468899528</v>
      </c>
      <c r="K2719" s="2" t="s">
        <v>2939</v>
      </c>
    </row>
    <row r="2720" spans="2:11" hidden="1" x14ac:dyDescent="0.2">
      <c r="B2720" t="s">
        <v>6</v>
      </c>
      <c r="C2720" t="s">
        <v>186</v>
      </c>
      <c r="D2720" t="s">
        <v>20</v>
      </c>
      <c r="E2720">
        <v>2022</v>
      </c>
      <c r="F2720">
        <v>1</v>
      </c>
      <c r="G2720" s="3" t="s">
        <v>131</v>
      </c>
      <c r="H2720" t="s">
        <v>2938</v>
      </c>
      <c r="I2720" s="2" cm="1">
        <f t="array" ref="I2720">SUMPRODUCT(CAUWEP176[Value], --(CAUWEP176[Year] = Consolidated[[#This Row],[Year]]), --(CAUWEP176[Month] = Consolidated[[#This Row],[Month]]))</f>
        <v>0.88100000000000001</v>
      </c>
      <c r="J2720" s="2">
        <v>0.68600478468899528</v>
      </c>
      <c r="K2720" s="2" t="s">
        <v>2939</v>
      </c>
    </row>
    <row r="2721" spans="2:11" hidden="1" x14ac:dyDescent="0.2">
      <c r="B2721" t="s">
        <v>6</v>
      </c>
      <c r="C2721" t="s">
        <v>186</v>
      </c>
      <c r="D2721" t="s">
        <v>20</v>
      </c>
      <c r="E2721">
        <v>2022</v>
      </c>
      <c r="F2721">
        <v>2</v>
      </c>
      <c r="G2721" s="3" t="s">
        <v>132</v>
      </c>
      <c r="H2721" t="s">
        <v>2938</v>
      </c>
      <c r="I2721" s="2" cm="1">
        <f t="array" ref="I2721">SUMPRODUCT(CAUWEP176[Value], --(CAUWEP176[Year] = Consolidated[[#This Row],[Year]]), --(CAUWEP176[Month] = Consolidated[[#This Row],[Month]]))</f>
        <v>0.88100000000000001</v>
      </c>
      <c r="J2721" s="2">
        <v>0.68600478468899528</v>
      </c>
      <c r="K2721" s="2" t="s">
        <v>2939</v>
      </c>
    </row>
    <row r="2722" spans="2:11" hidden="1" x14ac:dyDescent="0.2">
      <c r="B2722" t="s">
        <v>6</v>
      </c>
      <c r="C2722" t="s">
        <v>186</v>
      </c>
      <c r="D2722" t="s">
        <v>20</v>
      </c>
      <c r="E2722">
        <v>2022</v>
      </c>
      <c r="F2722">
        <v>3</v>
      </c>
      <c r="G2722" s="3" t="s">
        <v>133</v>
      </c>
      <c r="H2722" t="s">
        <v>2938</v>
      </c>
      <c r="I2722" s="2" cm="1">
        <f t="array" ref="I2722">SUMPRODUCT(CAUWEP176[Value], --(CAUWEP176[Year] = Consolidated[[#This Row],[Year]]), --(CAUWEP176[Month] = Consolidated[[#This Row],[Month]]))</f>
        <v>0.88100000000000001</v>
      </c>
      <c r="J2722" s="2">
        <v>0.68600478468899528</v>
      </c>
      <c r="K2722" s="2" t="s">
        <v>2939</v>
      </c>
    </row>
    <row r="2723" spans="2:11" hidden="1" x14ac:dyDescent="0.2">
      <c r="B2723" t="s">
        <v>6</v>
      </c>
      <c r="C2723" t="s">
        <v>186</v>
      </c>
      <c r="D2723" t="s">
        <v>20</v>
      </c>
      <c r="E2723">
        <v>2022</v>
      </c>
      <c r="F2723">
        <v>4</v>
      </c>
      <c r="G2723" s="3" t="s">
        <v>134</v>
      </c>
      <c r="H2723" t="s">
        <v>2938</v>
      </c>
      <c r="I2723" s="2" cm="1">
        <f t="array" ref="I2723">SUMPRODUCT(CAUWEP176[Value], --(CAUWEP176[Year] = Consolidated[[#This Row],[Year]]), --(CAUWEP176[Month] = Consolidated[[#This Row],[Month]]))</f>
        <v>0.88100000000000001</v>
      </c>
      <c r="J2723" s="2">
        <v>0.68600478468899528</v>
      </c>
      <c r="K2723" s="2" t="s">
        <v>2939</v>
      </c>
    </row>
    <row r="2724" spans="2:11" hidden="1" x14ac:dyDescent="0.2">
      <c r="B2724" t="s">
        <v>6</v>
      </c>
      <c r="C2724" t="s">
        <v>186</v>
      </c>
      <c r="D2724" t="s">
        <v>20</v>
      </c>
      <c r="E2724">
        <v>2022</v>
      </c>
      <c r="F2724">
        <v>5</v>
      </c>
      <c r="G2724" s="3" t="s">
        <v>135</v>
      </c>
      <c r="H2724" t="s">
        <v>2938</v>
      </c>
      <c r="I2724" s="2" cm="1">
        <f t="array" ref="I2724">SUMPRODUCT(CAUWEP176[Value], --(CAUWEP176[Year] = Consolidated[[#This Row],[Year]]), --(CAUWEP176[Month] = Consolidated[[#This Row],[Month]]))</f>
        <v>0.88100000000000001</v>
      </c>
      <c r="J2724" s="2">
        <v>0.68600478468899528</v>
      </c>
      <c r="K2724" s="2" t="s">
        <v>2939</v>
      </c>
    </row>
    <row r="2725" spans="2:11" hidden="1" x14ac:dyDescent="0.2">
      <c r="B2725" t="s">
        <v>6</v>
      </c>
      <c r="C2725" t="s">
        <v>186</v>
      </c>
      <c r="D2725" t="s">
        <v>20</v>
      </c>
      <c r="E2725">
        <v>2022</v>
      </c>
      <c r="F2725">
        <v>6</v>
      </c>
      <c r="G2725" s="3" t="s">
        <v>136</v>
      </c>
      <c r="H2725" t="s">
        <v>2938</v>
      </c>
      <c r="I2725" s="2" cm="1">
        <f t="array" ref="I2725">SUMPRODUCT(CAUWEP176[Value], --(CAUWEP176[Year] = Consolidated[[#This Row],[Year]]), --(CAUWEP176[Month] = Consolidated[[#This Row],[Month]]))</f>
        <v>0.88100000000000001</v>
      </c>
      <c r="J2725" s="2">
        <v>0.68600478468899528</v>
      </c>
      <c r="K2725" s="2" t="s">
        <v>2939</v>
      </c>
    </row>
    <row r="2726" spans="2:11" hidden="1" x14ac:dyDescent="0.2">
      <c r="B2726" t="s">
        <v>6</v>
      </c>
      <c r="C2726" t="s">
        <v>186</v>
      </c>
      <c r="D2726" t="s">
        <v>20</v>
      </c>
      <c r="E2726">
        <v>2022</v>
      </c>
      <c r="F2726">
        <v>7</v>
      </c>
      <c r="G2726" s="3" t="s">
        <v>137</v>
      </c>
      <c r="H2726" t="s">
        <v>2938</v>
      </c>
      <c r="I2726" s="2" cm="1">
        <f t="array" ref="I2726">SUMPRODUCT(CAUWEP176[Value], --(CAUWEP176[Year] = Consolidated[[#This Row],[Year]]), --(CAUWEP176[Month] = Consolidated[[#This Row],[Month]]))</f>
        <v>0.88100000000000001</v>
      </c>
      <c r="J2726" s="2">
        <v>0.68600478468899528</v>
      </c>
      <c r="K2726" s="2" t="s">
        <v>2939</v>
      </c>
    </row>
    <row r="2727" spans="2:11" hidden="1" x14ac:dyDescent="0.2">
      <c r="B2727" t="s">
        <v>6</v>
      </c>
      <c r="C2727" t="s">
        <v>186</v>
      </c>
      <c r="D2727" t="s">
        <v>20</v>
      </c>
      <c r="E2727">
        <v>2022</v>
      </c>
      <c r="F2727">
        <v>8</v>
      </c>
      <c r="G2727" s="3" t="s">
        <v>138</v>
      </c>
      <c r="H2727" t="s">
        <v>2938</v>
      </c>
      <c r="I2727" s="2" cm="1">
        <f t="array" ref="I2727">SUMPRODUCT(CAUWEP176[Value], --(CAUWEP176[Year] = Consolidated[[#This Row],[Year]]), --(CAUWEP176[Month] = Consolidated[[#This Row],[Month]]))</f>
        <v>0.88100000000000001</v>
      </c>
      <c r="J2727" s="2">
        <v>0.68600478468899528</v>
      </c>
      <c r="K2727" s="2" t="s">
        <v>2939</v>
      </c>
    </row>
    <row r="2728" spans="2:11" hidden="1" x14ac:dyDescent="0.2">
      <c r="B2728" t="s">
        <v>6</v>
      </c>
      <c r="C2728" t="s">
        <v>186</v>
      </c>
      <c r="D2728" t="s">
        <v>20</v>
      </c>
      <c r="E2728">
        <v>2022</v>
      </c>
      <c r="F2728">
        <v>9</v>
      </c>
      <c r="G2728" s="3" t="s">
        <v>139</v>
      </c>
      <c r="H2728" t="s">
        <v>2938</v>
      </c>
      <c r="I2728" s="2" cm="1">
        <f t="array" ref="I2728">SUMPRODUCT(CAUWEP176[Value], --(CAUWEP176[Year] = Consolidated[[#This Row],[Year]]), --(CAUWEP176[Month] = Consolidated[[#This Row],[Month]]))</f>
        <v>0.88100000000000001</v>
      </c>
      <c r="J2728" s="2">
        <v>0.68600478468899528</v>
      </c>
      <c r="K2728" s="2" t="s">
        <v>2939</v>
      </c>
    </row>
    <row r="2729" spans="2:11" hidden="1" x14ac:dyDescent="0.2">
      <c r="B2729" t="s">
        <v>6</v>
      </c>
      <c r="C2729" t="s">
        <v>186</v>
      </c>
      <c r="D2729" t="s">
        <v>20</v>
      </c>
      <c r="E2729">
        <v>2022</v>
      </c>
      <c r="F2729">
        <v>10</v>
      </c>
      <c r="G2729" s="3" t="s">
        <v>140</v>
      </c>
      <c r="H2729" t="s">
        <v>2938</v>
      </c>
      <c r="I2729" s="2" cm="1">
        <f t="array" ref="I2729">SUMPRODUCT(CAUWEP176[Value], --(CAUWEP176[Year] = Consolidated[[#This Row],[Year]]), --(CAUWEP176[Month] = Consolidated[[#This Row],[Month]]))</f>
        <v>0.88100000000000001</v>
      </c>
      <c r="J2729" s="2">
        <v>0.68600478468899528</v>
      </c>
      <c r="K2729" s="2" t="s">
        <v>2939</v>
      </c>
    </row>
    <row r="2730" spans="2:11" hidden="1" x14ac:dyDescent="0.2">
      <c r="B2730" t="s">
        <v>6</v>
      </c>
      <c r="C2730" t="s">
        <v>186</v>
      </c>
      <c r="D2730" t="s">
        <v>20</v>
      </c>
      <c r="E2730">
        <v>2022</v>
      </c>
      <c r="F2730">
        <v>11</v>
      </c>
      <c r="G2730" s="3" t="s">
        <v>141</v>
      </c>
      <c r="H2730" t="s">
        <v>2938</v>
      </c>
      <c r="I2730" s="2" cm="1">
        <f t="array" ref="I2730">SUMPRODUCT(CAUWEP176[Value], --(CAUWEP176[Year] = Consolidated[[#This Row],[Year]]), --(CAUWEP176[Month] = Consolidated[[#This Row],[Month]]))</f>
        <v>0.88100000000000001</v>
      </c>
      <c r="J2730" s="2">
        <v>0.68600478468899528</v>
      </c>
      <c r="K2730" s="2" t="s">
        <v>2939</v>
      </c>
    </row>
    <row r="2731" spans="2:11" hidden="1" x14ac:dyDescent="0.2">
      <c r="B2731" t="s">
        <v>6</v>
      </c>
      <c r="C2731" t="s">
        <v>186</v>
      </c>
      <c r="D2731" t="s">
        <v>20</v>
      </c>
      <c r="E2731">
        <v>2022</v>
      </c>
      <c r="F2731">
        <v>12</v>
      </c>
      <c r="G2731" s="3" t="s">
        <v>142</v>
      </c>
      <c r="H2731" t="s">
        <v>2938</v>
      </c>
      <c r="I2731" s="2" cm="1">
        <f t="array" ref="I2731">SUMPRODUCT(CAUWEP176[Value], --(CAUWEP176[Year] = Consolidated[[#This Row],[Year]]), --(CAUWEP176[Month] = Consolidated[[#This Row],[Month]]))</f>
        <v>0.88100000000000001</v>
      </c>
      <c r="J2731" s="2">
        <v>0.68600478468899528</v>
      </c>
      <c r="K2731" s="2" t="s">
        <v>2939</v>
      </c>
    </row>
    <row r="2732" spans="2:11" hidden="1" x14ac:dyDescent="0.2">
      <c r="B2732" t="s">
        <v>6</v>
      </c>
      <c r="C2732" t="s">
        <v>175</v>
      </c>
      <c r="D2732" t="s">
        <v>15</v>
      </c>
      <c r="E2732">
        <v>2021</v>
      </c>
      <c r="F2732">
        <v>5</v>
      </c>
      <c r="G2732" s="3" t="s">
        <v>123</v>
      </c>
      <c r="H2732" t="s">
        <v>2938</v>
      </c>
      <c r="I2732" s="2" cm="1">
        <f t="array" ref="I2732">SUMPRODUCT(Actuals[Price '[USD'] per UOM], --(Actuals[Commodity] = 'Consolidated'!$B2732), --(Actuals[Region] = 'Consolidated'!$D2732), --(Actuals[Year Month] = $G2732))</f>
        <v>0.371</v>
      </c>
      <c r="J2732" s="2">
        <v>0.375</v>
      </c>
      <c r="K2732" s="2" t="s">
        <v>2939</v>
      </c>
    </row>
    <row r="2733" spans="2:11" hidden="1" x14ac:dyDescent="0.2">
      <c r="B2733" t="s">
        <v>6</v>
      </c>
      <c r="C2733" t="s">
        <v>175</v>
      </c>
      <c r="D2733" t="s">
        <v>15</v>
      </c>
      <c r="E2733">
        <v>2021</v>
      </c>
      <c r="F2733">
        <v>6</v>
      </c>
      <c r="G2733" s="3" t="s">
        <v>124</v>
      </c>
      <c r="H2733" t="s">
        <v>2938</v>
      </c>
      <c r="I2733" s="2" cm="1">
        <f t="array" ref="I2733">SUMPRODUCT(Actuals[Price '[USD'] per UOM], --(Actuals[Commodity] = 'Consolidated'!$B2733), --(Actuals[Region] = 'Consolidated'!$D2733), --(Actuals[Year Month] = $G2733))</f>
        <v>0.39100000000000001</v>
      </c>
      <c r="J2733" s="2">
        <v>0.38</v>
      </c>
      <c r="K2733" s="2" t="s">
        <v>2939</v>
      </c>
    </row>
    <row r="2734" spans="2:11" hidden="1" x14ac:dyDescent="0.2">
      <c r="B2734" t="s">
        <v>6</v>
      </c>
      <c r="C2734" t="s">
        <v>175</v>
      </c>
      <c r="D2734" t="s">
        <v>15</v>
      </c>
      <c r="E2734">
        <v>2021</v>
      </c>
      <c r="F2734">
        <v>7</v>
      </c>
      <c r="G2734" s="3" t="s">
        <v>125</v>
      </c>
      <c r="H2734" t="s">
        <v>2938</v>
      </c>
      <c r="I2734" s="2" cm="1">
        <f t="array" ref="I2734">SUMPRODUCT(Actuals[Price '[USD'] per UOM], --(Actuals[Commodity] = 'Consolidated'!$B2734), --(Actuals[Region] = 'Consolidated'!$D2734), --(Actuals[Year Month] = $G2734))</f>
        <v>0.40200000000000002</v>
      </c>
      <c r="J2734" s="2">
        <v>0.375</v>
      </c>
      <c r="K2734" s="2" t="s">
        <v>2939</v>
      </c>
    </row>
    <row r="2735" spans="2:11" hidden="1" x14ac:dyDescent="0.2">
      <c r="B2735" t="s">
        <v>6</v>
      </c>
      <c r="C2735" t="s">
        <v>175</v>
      </c>
      <c r="D2735" t="s">
        <v>15</v>
      </c>
      <c r="E2735">
        <v>2021</v>
      </c>
      <c r="F2735">
        <v>8</v>
      </c>
      <c r="G2735" s="3" t="s">
        <v>126</v>
      </c>
      <c r="H2735" t="s">
        <v>2938</v>
      </c>
      <c r="I2735" s="2" cm="1">
        <f t="array" ref="I2735">SUMPRODUCT(Actuals[Price '[USD'] per UOM], --(Actuals[Commodity] = 'Consolidated'!$B2735), --(Actuals[Region] = 'Consolidated'!$D2735), --(Actuals[Year Month] = $G2735))</f>
        <v>0.44400000000000001</v>
      </c>
      <c r="J2735" s="2">
        <v>0.37</v>
      </c>
      <c r="K2735" s="2" t="s">
        <v>2939</v>
      </c>
    </row>
    <row r="2736" spans="2:11" hidden="1" x14ac:dyDescent="0.2">
      <c r="B2736" t="s">
        <v>6</v>
      </c>
      <c r="C2736" t="s">
        <v>175</v>
      </c>
      <c r="D2736" t="s">
        <v>15</v>
      </c>
      <c r="E2736">
        <v>2021</v>
      </c>
      <c r="F2736">
        <v>9</v>
      </c>
      <c r="G2736" s="3" t="s">
        <v>127</v>
      </c>
      <c r="H2736" t="s">
        <v>2938</v>
      </c>
      <c r="I2736" s="2" cm="1">
        <f t="array" ref="I2736">SUMPRODUCT(Actuals[Price '[USD'] per UOM], --(Actuals[Commodity] = 'Consolidated'!$B2736), --(Actuals[Region] = 'Consolidated'!$D2736), --(Actuals[Year Month] = $G2736))</f>
        <v>0.44800000000000001</v>
      </c>
      <c r="J2736" s="2">
        <v>0.37</v>
      </c>
      <c r="K2736" s="2" t="s">
        <v>2939</v>
      </c>
    </row>
    <row r="2737" spans="2:11" hidden="1" x14ac:dyDescent="0.2">
      <c r="B2737" t="s">
        <v>6</v>
      </c>
      <c r="C2737" t="s">
        <v>175</v>
      </c>
      <c r="D2737" t="s">
        <v>15</v>
      </c>
      <c r="E2737">
        <v>2021</v>
      </c>
      <c r="F2737">
        <v>10</v>
      </c>
      <c r="G2737" s="3" t="s">
        <v>128</v>
      </c>
      <c r="H2737" t="s">
        <v>2938</v>
      </c>
      <c r="I2737" s="2" cm="1">
        <f t="array" ref="I2737">SUMPRODUCT(Actuals[Price '[USD'] per UOM], --(Actuals[Commodity] = 'Consolidated'!$B2737), --(Actuals[Region] = 'Consolidated'!$D2737), --(Actuals[Year Month] = $G2737))</f>
        <v>0.47799999999999998</v>
      </c>
      <c r="J2737" s="2">
        <v>0.38</v>
      </c>
      <c r="K2737" s="2" t="s">
        <v>2939</v>
      </c>
    </row>
    <row r="2738" spans="2:11" hidden="1" x14ac:dyDescent="0.2">
      <c r="B2738" t="s">
        <v>6</v>
      </c>
      <c r="C2738" t="s">
        <v>175</v>
      </c>
      <c r="D2738" t="s">
        <v>15</v>
      </c>
      <c r="E2738">
        <v>2021</v>
      </c>
      <c r="F2738">
        <v>11</v>
      </c>
      <c r="G2738" s="3" t="s">
        <v>129</v>
      </c>
      <c r="H2738" t="s">
        <v>2938</v>
      </c>
      <c r="I2738" s="2" cm="1">
        <f t="array" ref="I2738">SUMPRODUCT(Actuals[Price '[USD'] per UOM], --(Actuals[Commodity] = 'Consolidated'!$B2738), --(Actuals[Region] = 'Consolidated'!$D2738), --(Actuals[Year Month] = $G2738))</f>
        <v>0.55000000000000004</v>
      </c>
      <c r="J2738" s="2">
        <v>0.39500000000000002</v>
      </c>
      <c r="K2738" s="2" t="s">
        <v>2939</v>
      </c>
    </row>
    <row r="2739" spans="2:11" hidden="1" x14ac:dyDescent="0.2">
      <c r="B2739" t="s">
        <v>6</v>
      </c>
      <c r="C2739" t="s">
        <v>175</v>
      </c>
      <c r="D2739" t="s">
        <v>15</v>
      </c>
      <c r="E2739">
        <v>2021</v>
      </c>
      <c r="F2739">
        <v>12</v>
      </c>
      <c r="G2739" s="3" t="s">
        <v>130</v>
      </c>
      <c r="H2739" t="s">
        <v>2938</v>
      </c>
      <c r="I2739" s="2" cm="1">
        <f t="array" ref="I2739">SUMPRODUCT(Actuals[Price '[USD'] per UOM], --(Actuals[Commodity] = 'Consolidated'!$B2739), --(Actuals[Region] = 'Consolidated'!$D2739), --(Actuals[Year Month] = $G2739))</f>
        <v>0.69699999999999995</v>
      </c>
      <c r="J2739" s="2">
        <v>0.4</v>
      </c>
      <c r="K2739" s="2" t="s">
        <v>2939</v>
      </c>
    </row>
    <row r="2740" spans="2:11" hidden="1" x14ac:dyDescent="0.2">
      <c r="B2740" t="s">
        <v>6</v>
      </c>
      <c r="C2740" t="s">
        <v>175</v>
      </c>
      <c r="D2740" t="s">
        <v>15</v>
      </c>
      <c r="E2740">
        <v>2022</v>
      </c>
      <c r="F2740">
        <v>1</v>
      </c>
      <c r="G2740" s="3" t="s">
        <v>131</v>
      </c>
      <c r="H2740" t="s">
        <v>2938</v>
      </c>
      <c r="I2740" s="2" cm="1">
        <f t="array" ref="I2740">SUMPRODUCT(Actuals[Price '[USD'] per UOM], --(Actuals[Commodity] = 'Consolidated'!$B2740), --(Actuals[Region] = 'Consolidated'!$D2740), --(Actuals[Year Month] = $G2740))</f>
        <v>0.69899999999999995</v>
      </c>
      <c r="J2740" s="2">
        <v>0.4</v>
      </c>
      <c r="K2740" s="2" t="s">
        <v>2939</v>
      </c>
    </row>
    <row r="2741" spans="2:11" hidden="1" x14ac:dyDescent="0.2">
      <c r="B2741" t="s">
        <v>6</v>
      </c>
      <c r="C2741" t="s">
        <v>175</v>
      </c>
      <c r="D2741" t="s">
        <v>15</v>
      </c>
      <c r="E2741">
        <v>2022</v>
      </c>
      <c r="F2741">
        <v>2</v>
      </c>
      <c r="G2741" s="3" t="s">
        <v>132</v>
      </c>
      <c r="H2741" t="s">
        <v>2938</v>
      </c>
      <c r="I2741" s="2" cm="1">
        <f t="array" ref="I2741">SUMPRODUCT(Actuals[Price '[USD'] per UOM], --(Actuals[Commodity] = 'Consolidated'!$B2741), --(Actuals[Region] = 'Consolidated'!$D2741), --(Actuals[Year Month] = $G2741))</f>
        <v>0.64100000000000001</v>
      </c>
      <c r="J2741" s="2">
        <v>0.41000000000000003</v>
      </c>
      <c r="K2741" s="2" t="s">
        <v>2939</v>
      </c>
    </row>
    <row r="2742" spans="2:11" hidden="1" x14ac:dyDescent="0.2">
      <c r="B2742" t="s">
        <v>6</v>
      </c>
      <c r="C2742" t="s">
        <v>175</v>
      </c>
      <c r="D2742" t="s">
        <v>15</v>
      </c>
      <c r="E2742">
        <v>2022</v>
      </c>
      <c r="F2742">
        <v>3</v>
      </c>
      <c r="G2742" s="3" t="s">
        <v>133</v>
      </c>
      <c r="H2742" t="s">
        <v>2938</v>
      </c>
      <c r="I2742" s="2" cm="1">
        <f t="array" ref="I2742">SUMPRODUCT(Actuals[Price '[USD'] per UOM], --(Actuals[Commodity] = 'Consolidated'!$B2742), --(Actuals[Region] = 'Consolidated'!$D2742), --(Actuals[Year Month] = $G2742))</f>
        <v>0.68</v>
      </c>
      <c r="J2742" s="2">
        <v>0.43</v>
      </c>
      <c r="K2742" s="2" t="s">
        <v>2939</v>
      </c>
    </row>
    <row r="2743" spans="2:11" hidden="1" x14ac:dyDescent="0.2">
      <c r="B2743" t="s">
        <v>6</v>
      </c>
      <c r="C2743" t="s">
        <v>175</v>
      </c>
      <c r="D2743" t="s">
        <v>15</v>
      </c>
      <c r="E2743">
        <v>2022</v>
      </c>
      <c r="F2743">
        <v>4</v>
      </c>
      <c r="G2743" s="3" t="s">
        <v>134</v>
      </c>
      <c r="H2743" t="s">
        <v>2938</v>
      </c>
      <c r="I2743" s="2" cm="1">
        <f t="array" ref="I2743">SUMPRODUCT(Actuals[Price '[USD'] per UOM], --(Actuals[Commodity] = 'Consolidated'!$B2743), --(Actuals[Region] = 'Consolidated'!$D2743), --(Actuals[Year Month] = $G2743))</f>
        <v>0.68700000000000006</v>
      </c>
      <c r="J2743" s="2">
        <v>0.44500000000000001</v>
      </c>
      <c r="K2743" s="2" t="s">
        <v>2939</v>
      </c>
    </row>
    <row r="2744" spans="2:11" hidden="1" x14ac:dyDescent="0.2">
      <c r="B2744" t="s">
        <v>6</v>
      </c>
      <c r="C2744" t="s">
        <v>175</v>
      </c>
      <c r="D2744" t="s">
        <v>15</v>
      </c>
      <c r="E2744">
        <v>2022</v>
      </c>
      <c r="F2744">
        <v>5</v>
      </c>
      <c r="G2744" s="3" t="s">
        <v>135</v>
      </c>
      <c r="H2744" t="s">
        <v>2938</v>
      </c>
      <c r="I2744" s="2" cm="1">
        <f t="array" ref="I2744">SUMPRODUCT(Actuals[Price '[USD'] per UOM], --(Actuals[Commodity] = 'Consolidated'!$B2744), --(Actuals[Region] = 'Consolidated'!$D2744), --(Actuals[Year Month] = $G2744))</f>
        <v>0.68500000000000005</v>
      </c>
      <c r="J2744" s="2">
        <v>0.46</v>
      </c>
      <c r="K2744" s="2" t="s">
        <v>2939</v>
      </c>
    </row>
    <row r="2745" spans="2:11" hidden="1" x14ac:dyDescent="0.2">
      <c r="B2745" t="s">
        <v>6</v>
      </c>
      <c r="C2745" t="s">
        <v>175</v>
      </c>
      <c r="D2745" t="s">
        <v>15</v>
      </c>
      <c r="E2745">
        <v>2022</v>
      </c>
      <c r="F2745">
        <v>6</v>
      </c>
      <c r="G2745" s="3" t="s">
        <v>136</v>
      </c>
      <c r="H2745" t="s">
        <v>2938</v>
      </c>
      <c r="I2745" s="2" cm="1">
        <f t="array" ref="I2745">SUMPRODUCT(Actuals[Price '[USD'] per UOM], --(Actuals[Commodity] = 'Consolidated'!$B2745), --(Actuals[Region] = 'Consolidated'!$D2745), --(Actuals[Year Month] = $G2745))</f>
        <v>0.69499999999999995</v>
      </c>
      <c r="J2745" s="2">
        <v>0.46500000000000002</v>
      </c>
      <c r="K2745" s="2" t="s">
        <v>2939</v>
      </c>
    </row>
    <row r="2746" spans="2:11" hidden="1" x14ac:dyDescent="0.2">
      <c r="B2746" t="s">
        <v>6</v>
      </c>
      <c r="C2746" t="s">
        <v>175</v>
      </c>
      <c r="D2746" t="s">
        <v>15</v>
      </c>
      <c r="E2746">
        <v>2022</v>
      </c>
      <c r="F2746">
        <v>7</v>
      </c>
      <c r="G2746" s="3" t="s">
        <v>137</v>
      </c>
      <c r="H2746" t="s">
        <v>2938</v>
      </c>
      <c r="I2746" s="2" cm="1">
        <f t="array" ref="I2746">SUMPRODUCT(Actuals[Price '[USD'] per UOM], --(Actuals[Commodity] = 'Consolidated'!$B2746), --(Actuals[Region] = 'Consolidated'!$D2746), --(Actuals[Year Month] = $G2746))</f>
        <v>0.68100000000000005</v>
      </c>
      <c r="J2746" s="2">
        <v>0.47000000000000003</v>
      </c>
      <c r="K2746" s="2" t="s">
        <v>2939</v>
      </c>
    </row>
    <row r="2747" spans="2:11" hidden="1" x14ac:dyDescent="0.2">
      <c r="B2747" t="s">
        <v>6</v>
      </c>
      <c r="C2747" t="s">
        <v>175</v>
      </c>
      <c r="D2747" t="s">
        <v>15</v>
      </c>
      <c r="E2747">
        <v>2022</v>
      </c>
      <c r="F2747">
        <v>8</v>
      </c>
      <c r="G2747" s="3" t="s">
        <v>138</v>
      </c>
      <c r="H2747" t="s">
        <v>2938</v>
      </c>
      <c r="I2747" s="2" cm="1">
        <f t="array" ref="I2747">SUMPRODUCT(Actuals[Price '[USD'] per UOM], --(Actuals[Commodity] = 'Consolidated'!$B2747), --(Actuals[Region] = 'Consolidated'!$D2747), --(Actuals[Year Month] = $G2747))</f>
        <v>0.65800000000000003</v>
      </c>
      <c r="J2747" s="2">
        <v>0.47000000000000003</v>
      </c>
      <c r="K2747" s="2" t="s">
        <v>2939</v>
      </c>
    </row>
    <row r="2748" spans="2:11" hidden="1" x14ac:dyDescent="0.2">
      <c r="B2748" t="s">
        <v>6</v>
      </c>
      <c r="C2748" t="s">
        <v>175</v>
      </c>
      <c r="D2748" t="s">
        <v>15</v>
      </c>
      <c r="E2748">
        <v>2022</v>
      </c>
      <c r="F2748">
        <v>9</v>
      </c>
      <c r="G2748" s="3" t="s">
        <v>139</v>
      </c>
      <c r="H2748" t="s">
        <v>2938</v>
      </c>
      <c r="I2748" s="2" cm="1">
        <f t="array" ref="I2748">SUMPRODUCT(Actuals[Price '[USD'] per UOM], --(Actuals[Commodity] = 'Consolidated'!$B2748), --(Actuals[Region] = 'Consolidated'!$D2748), --(Actuals[Year Month] = $G2748))</f>
        <v>0.60699999999999998</v>
      </c>
      <c r="J2748" s="2">
        <v>0.46500000000000002</v>
      </c>
      <c r="K2748" s="2" t="s">
        <v>2939</v>
      </c>
    </row>
    <row r="2749" spans="2:11" hidden="1" x14ac:dyDescent="0.2">
      <c r="B2749" t="s">
        <v>6</v>
      </c>
      <c r="C2749" t="s">
        <v>175</v>
      </c>
      <c r="D2749" t="s">
        <v>15</v>
      </c>
      <c r="E2749">
        <v>2022</v>
      </c>
      <c r="F2749">
        <v>10</v>
      </c>
      <c r="G2749" s="3" t="s">
        <v>140</v>
      </c>
      <c r="H2749" t="s">
        <v>2938</v>
      </c>
      <c r="I2749" s="2" cm="1">
        <f t="array" ref="I2749">SUMPRODUCT(Actuals[Price '[USD'] per UOM], --(Actuals[Commodity] = 'Consolidated'!$B2749), --(Actuals[Region] = 'Consolidated'!$D2749), --(Actuals[Year Month] = $G2749))</f>
        <v>0.59799999999999998</v>
      </c>
      <c r="J2749" s="2">
        <v>0.46</v>
      </c>
      <c r="K2749" s="2" t="s">
        <v>2939</v>
      </c>
    </row>
    <row r="2750" spans="2:11" hidden="1" x14ac:dyDescent="0.2">
      <c r="B2750" t="s">
        <v>6</v>
      </c>
      <c r="C2750" t="s">
        <v>175</v>
      </c>
      <c r="D2750" t="s">
        <v>15</v>
      </c>
      <c r="E2750">
        <v>2022</v>
      </c>
      <c r="F2750">
        <v>11</v>
      </c>
      <c r="G2750" s="3" t="s">
        <v>141</v>
      </c>
      <c r="H2750" t="s">
        <v>2938</v>
      </c>
      <c r="I2750" s="2" cm="1">
        <f t="array" ref="I2750">SUMPRODUCT(Actuals[Price '[USD'] per UOM], --(Actuals[Commodity] = 'Consolidated'!$B2750), --(Actuals[Region] = 'Consolidated'!$D2750), --(Actuals[Year Month] = $G2750))</f>
        <v>0.68500000000000005</v>
      </c>
      <c r="J2750" s="2">
        <v>0.46</v>
      </c>
      <c r="K2750" s="2" t="s">
        <v>2939</v>
      </c>
    </row>
    <row r="2751" spans="2:11" hidden="1" x14ac:dyDescent="0.2">
      <c r="B2751" t="s">
        <v>6</v>
      </c>
      <c r="C2751" t="s">
        <v>175</v>
      </c>
      <c r="D2751" t="s">
        <v>15</v>
      </c>
      <c r="E2751">
        <v>2022</v>
      </c>
      <c r="F2751">
        <v>12</v>
      </c>
      <c r="G2751" s="3" t="s">
        <v>142</v>
      </c>
      <c r="H2751" t="s">
        <v>2938</v>
      </c>
      <c r="I2751" s="2" cm="1">
        <f t="array" ref="I2751">SUMPRODUCT(Actuals[Price '[USD'] per UOM], --(Actuals[Commodity] = 'Consolidated'!$B2751), --(Actuals[Region] = 'Consolidated'!$D2751), --(Actuals[Year Month] = $G2751))</f>
        <v>0.74399999999999999</v>
      </c>
      <c r="J2751" s="2">
        <v>0.46</v>
      </c>
      <c r="K2751" s="2" t="s">
        <v>2939</v>
      </c>
    </row>
    <row r="2752" spans="2:11" hidden="1" x14ac:dyDescent="0.2">
      <c r="B2752" t="s">
        <v>6</v>
      </c>
      <c r="C2752" t="s">
        <v>179</v>
      </c>
      <c r="D2752" t="s">
        <v>7</v>
      </c>
      <c r="E2752">
        <v>2021</v>
      </c>
      <c r="F2752">
        <v>6</v>
      </c>
      <c r="G2752" s="3" t="s">
        <v>124</v>
      </c>
      <c r="H2752" t="s">
        <v>2940</v>
      </c>
      <c r="I2752" s="2" cm="1">
        <f t="array" ref="I2752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752" s="2">
        <v>0.8487787</v>
      </c>
      <c r="K2752" s="2" t="s">
        <v>2941</v>
      </c>
    </row>
    <row r="2753" spans="2:11" hidden="1" x14ac:dyDescent="0.2">
      <c r="B2753" t="s">
        <v>6</v>
      </c>
      <c r="C2753" t="s">
        <v>179</v>
      </c>
      <c r="D2753" t="s">
        <v>7</v>
      </c>
      <c r="E2753">
        <v>2021</v>
      </c>
      <c r="F2753">
        <v>7</v>
      </c>
      <c r="G2753" s="3" t="s">
        <v>125</v>
      </c>
      <c r="H2753" t="s">
        <v>2940</v>
      </c>
      <c r="I2753" s="2" cm="1">
        <f t="array" ref="I2753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753" s="2">
        <v>0.8487787</v>
      </c>
      <c r="K2753" s="2" t="s">
        <v>2941</v>
      </c>
    </row>
    <row r="2754" spans="2:11" hidden="1" x14ac:dyDescent="0.2">
      <c r="B2754" t="s">
        <v>6</v>
      </c>
      <c r="C2754" t="s">
        <v>179</v>
      </c>
      <c r="D2754" t="s">
        <v>7</v>
      </c>
      <c r="E2754">
        <v>2021</v>
      </c>
      <c r="F2754">
        <v>8</v>
      </c>
      <c r="G2754" s="3" t="s">
        <v>126</v>
      </c>
      <c r="H2754" t="s">
        <v>2940</v>
      </c>
      <c r="I2754" s="2" cm="1">
        <f t="array" ref="I2754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754" s="2">
        <v>0.82122095000000006</v>
      </c>
      <c r="K2754" s="2" t="s">
        <v>2941</v>
      </c>
    </row>
    <row r="2755" spans="2:11" hidden="1" x14ac:dyDescent="0.2">
      <c r="B2755" t="s">
        <v>6</v>
      </c>
      <c r="C2755" t="s">
        <v>179</v>
      </c>
      <c r="D2755" t="s">
        <v>7</v>
      </c>
      <c r="E2755">
        <v>2021</v>
      </c>
      <c r="F2755">
        <v>9</v>
      </c>
      <c r="G2755" s="3" t="s">
        <v>127</v>
      </c>
      <c r="H2755" t="s">
        <v>2940</v>
      </c>
      <c r="I2755" s="2" cm="1">
        <f t="array" ref="I2755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755" s="2">
        <v>0.80468629999999997</v>
      </c>
      <c r="K2755" s="2" t="s">
        <v>2941</v>
      </c>
    </row>
    <row r="2756" spans="2:11" hidden="1" x14ac:dyDescent="0.2">
      <c r="B2756" t="s">
        <v>6</v>
      </c>
      <c r="C2756" t="s">
        <v>179</v>
      </c>
      <c r="D2756" t="s">
        <v>7</v>
      </c>
      <c r="E2756">
        <v>2021</v>
      </c>
      <c r="F2756">
        <v>10</v>
      </c>
      <c r="G2756" s="3" t="s">
        <v>128</v>
      </c>
      <c r="H2756" t="s">
        <v>2940</v>
      </c>
      <c r="I2756" s="2" cm="1">
        <f t="array" ref="I2756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756" s="2">
        <v>0.78815164999999998</v>
      </c>
      <c r="K2756" s="2" t="s">
        <v>2941</v>
      </c>
    </row>
    <row r="2757" spans="2:11" hidden="1" x14ac:dyDescent="0.2">
      <c r="B2757" t="s">
        <v>6</v>
      </c>
      <c r="C2757" t="s">
        <v>179</v>
      </c>
      <c r="D2757" t="s">
        <v>7</v>
      </c>
      <c r="E2757">
        <v>2021</v>
      </c>
      <c r="F2757">
        <v>11</v>
      </c>
      <c r="G2757" s="3" t="s">
        <v>129</v>
      </c>
      <c r="H2757" t="s">
        <v>2940</v>
      </c>
      <c r="I2757" s="2" cm="1">
        <f t="array" ref="I2757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757" s="2">
        <v>0.77712855000000003</v>
      </c>
      <c r="K2757" s="2" t="s">
        <v>2941</v>
      </c>
    </row>
    <row r="2758" spans="2:11" hidden="1" x14ac:dyDescent="0.2">
      <c r="B2758" t="s">
        <v>6</v>
      </c>
      <c r="C2758" t="s">
        <v>179</v>
      </c>
      <c r="D2758" t="s">
        <v>7</v>
      </c>
      <c r="E2758">
        <v>2021</v>
      </c>
      <c r="F2758">
        <v>12</v>
      </c>
      <c r="G2758" s="3" t="s">
        <v>130</v>
      </c>
      <c r="H2758" t="s">
        <v>2940</v>
      </c>
      <c r="I2758" s="2" cm="1">
        <f t="array" ref="I275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758" s="2">
        <v>0.77712855000000003</v>
      </c>
      <c r="K2758" s="2" t="s">
        <v>2941</v>
      </c>
    </row>
    <row r="2759" spans="2:11" hidden="1" x14ac:dyDescent="0.2">
      <c r="B2759" t="s">
        <v>6</v>
      </c>
      <c r="C2759" t="s">
        <v>179</v>
      </c>
      <c r="D2759" t="s">
        <v>7</v>
      </c>
      <c r="E2759">
        <v>2022</v>
      </c>
      <c r="F2759">
        <v>1</v>
      </c>
      <c r="G2759" s="3" t="s">
        <v>131</v>
      </c>
      <c r="H2759" t="s">
        <v>2940</v>
      </c>
      <c r="I2759" s="2" cm="1">
        <f t="array" ref="I2759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759" s="2">
        <v>0.77712855000000003</v>
      </c>
      <c r="K2759" s="2" t="s">
        <v>2941</v>
      </c>
    </row>
    <row r="2760" spans="2:11" hidden="1" x14ac:dyDescent="0.2">
      <c r="B2760" t="s">
        <v>6</v>
      </c>
      <c r="C2760" t="s">
        <v>179</v>
      </c>
      <c r="D2760" t="s">
        <v>7</v>
      </c>
      <c r="E2760">
        <v>2022</v>
      </c>
      <c r="F2760">
        <v>2</v>
      </c>
      <c r="G2760" s="3" t="s">
        <v>132</v>
      </c>
      <c r="H2760" t="s">
        <v>2940</v>
      </c>
      <c r="I2760" s="2" cm="1">
        <f t="array" ref="I2760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760" s="2">
        <v>0.77712855000000003</v>
      </c>
      <c r="K2760" s="2" t="s">
        <v>2941</v>
      </c>
    </row>
    <row r="2761" spans="2:11" hidden="1" x14ac:dyDescent="0.2">
      <c r="B2761" t="s">
        <v>6</v>
      </c>
      <c r="C2761" t="s">
        <v>179</v>
      </c>
      <c r="D2761" t="s">
        <v>7</v>
      </c>
      <c r="E2761">
        <v>2022</v>
      </c>
      <c r="F2761">
        <v>3</v>
      </c>
      <c r="G2761" s="3" t="s">
        <v>133</v>
      </c>
      <c r="H2761" t="s">
        <v>2940</v>
      </c>
      <c r="I2761" s="2" cm="1">
        <f t="array" ref="I2761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761" s="2">
        <v>0.78264010000000006</v>
      </c>
      <c r="K2761" s="2" t="s">
        <v>2941</v>
      </c>
    </row>
    <row r="2762" spans="2:11" hidden="1" x14ac:dyDescent="0.2">
      <c r="B2762" t="s">
        <v>6</v>
      </c>
      <c r="C2762" t="s">
        <v>179</v>
      </c>
      <c r="D2762" t="s">
        <v>7</v>
      </c>
      <c r="E2762">
        <v>2022</v>
      </c>
      <c r="F2762">
        <v>4</v>
      </c>
      <c r="G2762" s="3" t="s">
        <v>134</v>
      </c>
      <c r="H2762" t="s">
        <v>2940</v>
      </c>
      <c r="I2762" s="2" cm="1">
        <f t="array" ref="I2762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762" s="2">
        <v>0.79366320000000001</v>
      </c>
      <c r="K2762" s="2" t="s">
        <v>2941</v>
      </c>
    </row>
    <row r="2763" spans="2:11" hidden="1" x14ac:dyDescent="0.2">
      <c r="B2763" t="s">
        <v>6</v>
      </c>
      <c r="C2763" t="s">
        <v>179</v>
      </c>
      <c r="D2763" t="s">
        <v>7</v>
      </c>
      <c r="E2763">
        <v>2022</v>
      </c>
      <c r="F2763">
        <v>5</v>
      </c>
      <c r="G2763" s="3" t="s">
        <v>135</v>
      </c>
      <c r="H2763" t="s">
        <v>2940</v>
      </c>
      <c r="I2763" s="2" cm="1">
        <f t="array" ref="I2763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763" s="2">
        <v>0.80468629999999997</v>
      </c>
      <c r="K2763" s="2" t="s">
        <v>2941</v>
      </c>
    </row>
    <row r="2764" spans="2:11" hidden="1" x14ac:dyDescent="0.2">
      <c r="B2764" t="s">
        <v>6</v>
      </c>
      <c r="C2764" t="s">
        <v>179</v>
      </c>
      <c r="D2764" t="s">
        <v>7</v>
      </c>
      <c r="E2764">
        <v>2022</v>
      </c>
      <c r="F2764">
        <v>6</v>
      </c>
      <c r="G2764" s="3" t="s">
        <v>136</v>
      </c>
      <c r="H2764" t="s">
        <v>2940</v>
      </c>
      <c r="I2764" s="2" cm="1">
        <f t="array" ref="I2764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764" s="2">
        <v>0.80468629999999997</v>
      </c>
      <c r="K2764" s="2" t="s">
        <v>2941</v>
      </c>
    </row>
    <row r="2765" spans="2:11" hidden="1" x14ac:dyDescent="0.2">
      <c r="B2765" t="s">
        <v>6</v>
      </c>
      <c r="C2765" t="s">
        <v>179</v>
      </c>
      <c r="D2765" t="s">
        <v>7</v>
      </c>
      <c r="E2765">
        <v>2022</v>
      </c>
      <c r="F2765">
        <v>7</v>
      </c>
      <c r="G2765" s="3" t="s">
        <v>137</v>
      </c>
      <c r="H2765" t="s">
        <v>2940</v>
      </c>
      <c r="I2765" s="2" cm="1">
        <f t="array" ref="I2765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765" s="2">
        <v>0.79366320000000001</v>
      </c>
      <c r="K2765" s="2" t="s">
        <v>2941</v>
      </c>
    </row>
    <row r="2766" spans="2:11" hidden="1" x14ac:dyDescent="0.2">
      <c r="B2766" t="s">
        <v>6</v>
      </c>
      <c r="C2766" t="s">
        <v>179</v>
      </c>
      <c r="D2766" t="s">
        <v>7</v>
      </c>
      <c r="E2766">
        <v>2022</v>
      </c>
      <c r="F2766">
        <v>8</v>
      </c>
      <c r="G2766" s="3" t="s">
        <v>138</v>
      </c>
      <c r="H2766" t="s">
        <v>2940</v>
      </c>
      <c r="I2766" s="2" cm="1">
        <f t="array" ref="I2766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766" s="2">
        <v>0.79366320000000001</v>
      </c>
      <c r="K2766" s="2" t="s">
        <v>2941</v>
      </c>
    </row>
    <row r="2767" spans="2:11" hidden="1" x14ac:dyDescent="0.2">
      <c r="B2767" t="s">
        <v>6</v>
      </c>
      <c r="C2767" t="s">
        <v>179</v>
      </c>
      <c r="D2767" t="s">
        <v>7</v>
      </c>
      <c r="E2767">
        <v>2022</v>
      </c>
      <c r="F2767">
        <v>9</v>
      </c>
      <c r="G2767" s="3" t="s">
        <v>139</v>
      </c>
      <c r="H2767" t="s">
        <v>2940</v>
      </c>
      <c r="I2767" s="2" cm="1">
        <f t="array" ref="I2767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767" s="2">
        <v>0.79366320000000001</v>
      </c>
      <c r="K2767" s="2" t="s">
        <v>2941</v>
      </c>
    </row>
    <row r="2768" spans="2:11" hidden="1" x14ac:dyDescent="0.2">
      <c r="B2768" t="s">
        <v>6</v>
      </c>
      <c r="C2768" t="s">
        <v>179</v>
      </c>
      <c r="D2768" t="s">
        <v>7</v>
      </c>
      <c r="E2768">
        <v>2022</v>
      </c>
      <c r="F2768">
        <v>10</v>
      </c>
      <c r="G2768" s="3" t="s">
        <v>140</v>
      </c>
      <c r="H2768" t="s">
        <v>2940</v>
      </c>
      <c r="I2768" s="2" cm="1">
        <f t="array" ref="I276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768" s="2">
        <v>0.79917475000000004</v>
      </c>
      <c r="K2768" s="2" t="s">
        <v>2941</v>
      </c>
    </row>
    <row r="2769" spans="2:11" hidden="1" x14ac:dyDescent="0.2">
      <c r="B2769" t="s">
        <v>6</v>
      </c>
      <c r="C2769" t="s">
        <v>179</v>
      </c>
      <c r="D2769" t="s">
        <v>7</v>
      </c>
      <c r="E2769">
        <v>2022</v>
      </c>
      <c r="F2769">
        <v>11</v>
      </c>
      <c r="G2769" s="3" t="s">
        <v>141</v>
      </c>
      <c r="H2769" t="s">
        <v>2940</v>
      </c>
      <c r="I2769" s="2" cm="1">
        <f t="array" ref="I2769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769" s="2">
        <v>0.79917475000000004</v>
      </c>
      <c r="K2769" s="2" t="s">
        <v>2941</v>
      </c>
    </row>
    <row r="2770" spans="2:11" hidden="1" x14ac:dyDescent="0.2">
      <c r="B2770" t="s">
        <v>6</v>
      </c>
      <c r="C2770" t="s">
        <v>179</v>
      </c>
      <c r="D2770" t="s">
        <v>7</v>
      </c>
      <c r="E2770">
        <v>2022</v>
      </c>
      <c r="F2770">
        <v>12</v>
      </c>
      <c r="G2770" s="3" t="s">
        <v>142</v>
      </c>
      <c r="H2770" t="s">
        <v>2940</v>
      </c>
      <c r="I2770" s="2" cm="1">
        <f t="array" ref="I2770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770" s="2">
        <v>0.79917475000000004</v>
      </c>
      <c r="K2770" s="2" t="s">
        <v>2941</v>
      </c>
    </row>
    <row r="2771" spans="2:11" hidden="1" x14ac:dyDescent="0.2">
      <c r="B2771" t="s">
        <v>6</v>
      </c>
      <c r="C2771" t="s">
        <v>186</v>
      </c>
      <c r="D2771" t="s">
        <v>17</v>
      </c>
      <c r="E2771">
        <v>2021</v>
      </c>
      <c r="F2771">
        <v>6</v>
      </c>
      <c r="G2771" s="3" t="s">
        <v>124</v>
      </c>
      <c r="H2771" t="s">
        <v>2940</v>
      </c>
      <c r="I2771" s="2" cm="1">
        <f t="array" ref="I2771">SUMPRODUCT(CAUWEP176[Value], --(CAUWEP176[Year] = Consolidated[[#This Row],[Year]]), --(CAUWEP176[Month] = Consolidated[[#This Row],[Month]]))</f>
        <v>0.66800000000000004</v>
      </c>
      <c r="J2771" s="2">
        <v>0.6680622009569378</v>
      </c>
      <c r="K2771" s="2" t="s">
        <v>2941</v>
      </c>
    </row>
    <row r="2772" spans="2:11" hidden="1" x14ac:dyDescent="0.2">
      <c r="B2772" t="s">
        <v>6</v>
      </c>
      <c r="C2772" t="s">
        <v>186</v>
      </c>
      <c r="D2772" t="s">
        <v>17</v>
      </c>
      <c r="E2772">
        <v>2021</v>
      </c>
      <c r="F2772">
        <v>7</v>
      </c>
      <c r="G2772" s="3" t="s">
        <v>125</v>
      </c>
      <c r="H2772" t="s">
        <v>2940</v>
      </c>
      <c r="I2772" s="2" cm="1">
        <f t="array" ref="I2772">SUMPRODUCT(CAUWEP176[Value], --(CAUWEP176[Year] = Consolidated[[#This Row],[Year]]), --(CAUWEP176[Month] = Consolidated[[#This Row],[Month]]))</f>
        <v>0.745</v>
      </c>
      <c r="J2772" s="2">
        <v>0.6680622009569378</v>
      </c>
      <c r="K2772" s="2" t="s">
        <v>2941</v>
      </c>
    </row>
    <row r="2773" spans="2:11" hidden="1" x14ac:dyDescent="0.2">
      <c r="B2773" t="s">
        <v>6</v>
      </c>
      <c r="C2773" t="s">
        <v>186</v>
      </c>
      <c r="D2773" t="s">
        <v>17</v>
      </c>
      <c r="E2773">
        <v>2021</v>
      </c>
      <c r="F2773">
        <v>8</v>
      </c>
      <c r="G2773" s="3" t="s">
        <v>126</v>
      </c>
      <c r="H2773" t="s">
        <v>2940</v>
      </c>
      <c r="I2773" s="2" cm="1">
        <f t="array" ref="I2773">SUMPRODUCT(CAUWEP176[Value], --(CAUWEP176[Year] = Consolidated[[#This Row],[Year]]), --(CAUWEP176[Month] = Consolidated[[#This Row],[Month]]))</f>
        <v>0.745</v>
      </c>
      <c r="J2773" s="2">
        <v>0.6680622009569378</v>
      </c>
      <c r="K2773" s="2" t="s">
        <v>2941</v>
      </c>
    </row>
    <row r="2774" spans="2:11" hidden="1" x14ac:dyDescent="0.2">
      <c r="B2774" t="s">
        <v>6</v>
      </c>
      <c r="C2774" t="s">
        <v>186</v>
      </c>
      <c r="D2774" t="s">
        <v>17</v>
      </c>
      <c r="E2774">
        <v>2021</v>
      </c>
      <c r="F2774">
        <v>9</v>
      </c>
      <c r="G2774" s="3" t="s">
        <v>127</v>
      </c>
      <c r="H2774" t="s">
        <v>2940</v>
      </c>
      <c r="I2774" s="2" cm="1">
        <f t="array" ref="I2774">SUMPRODUCT(CAUWEP176[Value], --(CAUWEP176[Year] = Consolidated[[#This Row],[Year]]), --(CAUWEP176[Month] = Consolidated[[#This Row],[Month]]))</f>
        <v>0.745</v>
      </c>
      <c r="J2774" s="2">
        <v>0.6680622009569378</v>
      </c>
      <c r="K2774" s="2" t="s">
        <v>2941</v>
      </c>
    </row>
    <row r="2775" spans="2:11" hidden="1" x14ac:dyDescent="0.2">
      <c r="B2775" t="s">
        <v>6</v>
      </c>
      <c r="C2775" t="s">
        <v>186</v>
      </c>
      <c r="D2775" t="s">
        <v>17</v>
      </c>
      <c r="E2775">
        <v>2021</v>
      </c>
      <c r="F2775">
        <v>10</v>
      </c>
      <c r="G2775" s="3" t="s">
        <v>128</v>
      </c>
      <c r="H2775" t="s">
        <v>2940</v>
      </c>
      <c r="I2775" s="2" cm="1">
        <f t="array" ref="I2775">SUMPRODUCT(CAUWEP176[Value], --(CAUWEP176[Year] = Consolidated[[#This Row],[Year]]), --(CAUWEP176[Month] = Consolidated[[#This Row],[Month]]))</f>
        <v>0.88100000000000001</v>
      </c>
      <c r="J2775" s="2">
        <v>0.68600478468899528</v>
      </c>
      <c r="K2775" s="2" t="s">
        <v>2941</v>
      </c>
    </row>
    <row r="2776" spans="2:11" hidden="1" x14ac:dyDescent="0.2">
      <c r="B2776" t="s">
        <v>6</v>
      </c>
      <c r="C2776" t="s">
        <v>186</v>
      </c>
      <c r="D2776" t="s">
        <v>17</v>
      </c>
      <c r="E2776">
        <v>2021</v>
      </c>
      <c r="F2776">
        <v>11</v>
      </c>
      <c r="G2776" s="3" t="s">
        <v>129</v>
      </c>
      <c r="H2776" t="s">
        <v>2940</v>
      </c>
      <c r="I2776" s="2" cm="1">
        <f t="array" ref="I2776">SUMPRODUCT(CAUWEP176[Value], --(CAUWEP176[Year] = Consolidated[[#This Row],[Year]]), --(CAUWEP176[Month] = Consolidated[[#This Row],[Month]]))</f>
        <v>0.88100000000000001</v>
      </c>
      <c r="J2776" s="2">
        <v>0.68600478468899528</v>
      </c>
      <c r="K2776" s="2" t="s">
        <v>2941</v>
      </c>
    </row>
    <row r="2777" spans="2:11" hidden="1" x14ac:dyDescent="0.2">
      <c r="B2777" t="s">
        <v>6</v>
      </c>
      <c r="C2777" t="s">
        <v>186</v>
      </c>
      <c r="D2777" t="s">
        <v>17</v>
      </c>
      <c r="E2777">
        <v>2021</v>
      </c>
      <c r="F2777">
        <v>12</v>
      </c>
      <c r="G2777" s="3" t="s">
        <v>130</v>
      </c>
      <c r="H2777" t="s">
        <v>2940</v>
      </c>
      <c r="I2777" s="2" cm="1">
        <f t="array" ref="I2777">SUMPRODUCT(CAUWEP176[Value], --(CAUWEP176[Year] = Consolidated[[#This Row],[Year]]), --(CAUWEP176[Month] = Consolidated[[#This Row],[Month]]))</f>
        <v>0.88100000000000001</v>
      </c>
      <c r="J2777" s="2">
        <v>0.68600478468899528</v>
      </c>
      <c r="K2777" s="2" t="s">
        <v>2941</v>
      </c>
    </row>
    <row r="2778" spans="2:11" hidden="1" x14ac:dyDescent="0.2">
      <c r="B2778" t="s">
        <v>6</v>
      </c>
      <c r="C2778" t="s">
        <v>186</v>
      </c>
      <c r="D2778" t="s">
        <v>17</v>
      </c>
      <c r="E2778">
        <v>2022</v>
      </c>
      <c r="F2778">
        <v>1</v>
      </c>
      <c r="G2778" s="3" t="s">
        <v>131</v>
      </c>
      <c r="H2778" t="s">
        <v>2940</v>
      </c>
      <c r="I2778" s="2" cm="1">
        <f t="array" ref="I2778">SUMPRODUCT(CAUWEP176[Value], --(CAUWEP176[Year] = Consolidated[[#This Row],[Year]]), --(CAUWEP176[Month] = Consolidated[[#This Row],[Month]]))</f>
        <v>0.88100000000000001</v>
      </c>
      <c r="J2778" s="2">
        <v>0.68600478468899528</v>
      </c>
      <c r="K2778" s="2" t="s">
        <v>2941</v>
      </c>
    </row>
    <row r="2779" spans="2:11" hidden="1" x14ac:dyDescent="0.2">
      <c r="B2779" t="s">
        <v>6</v>
      </c>
      <c r="C2779" t="s">
        <v>186</v>
      </c>
      <c r="D2779" t="s">
        <v>17</v>
      </c>
      <c r="E2779">
        <v>2022</v>
      </c>
      <c r="F2779">
        <v>2</v>
      </c>
      <c r="G2779" s="3" t="s">
        <v>132</v>
      </c>
      <c r="H2779" t="s">
        <v>2940</v>
      </c>
      <c r="I2779" s="2" cm="1">
        <f t="array" ref="I2779">SUMPRODUCT(CAUWEP176[Value], --(CAUWEP176[Year] = Consolidated[[#This Row],[Year]]), --(CAUWEP176[Month] = Consolidated[[#This Row],[Month]]))</f>
        <v>0.88100000000000001</v>
      </c>
      <c r="J2779" s="2">
        <v>0.68600478468899528</v>
      </c>
      <c r="K2779" s="2" t="s">
        <v>2941</v>
      </c>
    </row>
    <row r="2780" spans="2:11" hidden="1" x14ac:dyDescent="0.2">
      <c r="B2780" t="s">
        <v>6</v>
      </c>
      <c r="C2780" t="s">
        <v>186</v>
      </c>
      <c r="D2780" t="s">
        <v>17</v>
      </c>
      <c r="E2780">
        <v>2022</v>
      </c>
      <c r="F2780">
        <v>3</v>
      </c>
      <c r="G2780" s="3" t="s">
        <v>133</v>
      </c>
      <c r="H2780" t="s">
        <v>2940</v>
      </c>
      <c r="I2780" s="2" cm="1">
        <f t="array" ref="I2780">SUMPRODUCT(CAUWEP176[Value], --(CAUWEP176[Year] = Consolidated[[#This Row],[Year]]), --(CAUWEP176[Month] = Consolidated[[#This Row],[Month]]))</f>
        <v>0.88100000000000001</v>
      </c>
      <c r="J2780" s="2">
        <v>0.68600478468899528</v>
      </c>
      <c r="K2780" s="2" t="s">
        <v>2941</v>
      </c>
    </row>
    <row r="2781" spans="2:11" hidden="1" x14ac:dyDescent="0.2">
      <c r="B2781" t="s">
        <v>6</v>
      </c>
      <c r="C2781" t="s">
        <v>186</v>
      </c>
      <c r="D2781" t="s">
        <v>17</v>
      </c>
      <c r="E2781">
        <v>2022</v>
      </c>
      <c r="F2781">
        <v>4</v>
      </c>
      <c r="G2781" s="3" t="s">
        <v>134</v>
      </c>
      <c r="H2781" t="s">
        <v>2940</v>
      </c>
      <c r="I2781" s="2" cm="1">
        <f t="array" ref="I2781">SUMPRODUCT(CAUWEP176[Value], --(CAUWEP176[Year] = Consolidated[[#This Row],[Year]]), --(CAUWEP176[Month] = Consolidated[[#This Row],[Month]]))</f>
        <v>0.88100000000000001</v>
      </c>
      <c r="J2781" s="2">
        <v>0.68600478468899528</v>
      </c>
      <c r="K2781" s="2" t="s">
        <v>2941</v>
      </c>
    </row>
    <row r="2782" spans="2:11" hidden="1" x14ac:dyDescent="0.2">
      <c r="B2782" t="s">
        <v>6</v>
      </c>
      <c r="C2782" t="s">
        <v>186</v>
      </c>
      <c r="D2782" t="s">
        <v>17</v>
      </c>
      <c r="E2782">
        <v>2022</v>
      </c>
      <c r="F2782">
        <v>5</v>
      </c>
      <c r="G2782" s="3" t="s">
        <v>135</v>
      </c>
      <c r="H2782" t="s">
        <v>2940</v>
      </c>
      <c r="I2782" s="2" cm="1">
        <f t="array" ref="I2782">SUMPRODUCT(CAUWEP176[Value], --(CAUWEP176[Year] = Consolidated[[#This Row],[Year]]), --(CAUWEP176[Month] = Consolidated[[#This Row],[Month]]))</f>
        <v>0.88100000000000001</v>
      </c>
      <c r="J2782" s="2">
        <v>0.68600478468899528</v>
      </c>
      <c r="K2782" s="2" t="s">
        <v>2941</v>
      </c>
    </row>
    <row r="2783" spans="2:11" hidden="1" x14ac:dyDescent="0.2">
      <c r="B2783" t="s">
        <v>6</v>
      </c>
      <c r="C2783" t="s">
        <v>186</v>
      </c>
      <c r="D2783" t="s">
        <v>17</v>
      </c>
      <c r="E2783">
        <v>2022</v>
      </c>
      <c r="F2783">
        <v>6</v>
      </c>
      <c r="G2783" s="3" t="s">
        <v>136</v>
      </c>
      <c r="H2783" t="s">
        <v>2940</v>
      </c>
      <c r="I2783" s="2" cm="1">
        <f t="array" ref="I2783">SUMPRODUCT(CAUWEP176[Value], --(CAUWEP176[Year] = Consolidated[[#This Row],[Year]]), --(CAUWEP176[Month] = Consolidated[[#This Row],[Month]]))</f>
        <v>0.88100000000000001</v>
      </c>
      <c r="J2783" s="2">
        <v>0.68600478468899528</v>
      </c>
      <c r="K2783" s="2" t="s">
        <v>2941</v>
      </c>
    </row>
    <row r="2784" spans="2:11" hidden="1" x14ac:dyDescent="0.2">
      <c r="B2784" t="s">
        <v>6</v>
      </c>
      <c r="C2784" t="s">
        <v>186</v>
      </c>
      <c r="D2784" t="s">
        <v>17</v>
      </c>
      <c r="E2784">
        <v>2022</v>
      </c>
      <c r="F2784">
        <v>7</v>
      </c>
      <c r="G2784" s="3" t="s">
        <v>137</v>
      </c>
      <c r="H2784" t="s">
        <v>2940</v>
      </c>
      <c r="I2784" s="2" cm="1">
        <f t="array" ref="I2784">SUMPRODUCT(CAUWEP176[Value], --(CAUWEP176[Year] = Consolidated[[#This Row],[Year]]), --(CAUWEP176[Month] = Consolidated[[#This Row],[Month]]))</f>
        <v>0.88100000000000001</v>
      </c>
      <c r="J2784" s="2">
        <v>0.68600478468899528</v>
      </c>
      <c r="K2784" s="2" t="s">
        <v>2941</v>
      </c>
    </row>
    <row r="2785" spans="2:11" hidden="1" x14ac:dyDescent="0.2">
      <c r="B2785" t="s">
        <v>6</v>
      </c>
      <c r="C2785" t="s">
        <v>186</v>
      </c>
      <c r="D2785" t="s">
        <v>17</v>
      </c>
      <c r="E2785">
        <v>2022</v>
      </c>
      <c r="F2785">
        <v>8</v>
      </c>
      <c r="G2785" s="3" t="s">
        <v>138</v>
      </c>
      <c r="H2785" t="s">
        <v>2940</v>
      </c>
      <c r="I2785" s="2" cm="1">
        <f t="array" ref="I2785">SUMPRODUCT(CAUWEP176[Value], --(CAUWEP176[Year] = Consolidated[[#This Row],[Year]]), --(CAUWEP176[Month] = Consolidated[[#This Row],[Month]]))</f>
        <v>0.88100000000000001</v>
      </c>
      <c r="J2785" s="2">
        <v>0.68600478468899528</v>
      </c>
      <c r="K2785" s="2" t="s">
        <v>2941</v>
      </c>
    </row>
    <row r="2786" spans="2:11" hidden="1" x14ac:dyDescent="0.2">
      <c r="B2786" t="s">
        <v>6</v>
      </c>
      <c r="C2786" t="s">
        <v>186</v>
      </c>
      <c r="D2786" t="s">
        <v>17</v>
      </c>
      <c r="E2786">
        <v>2022</v>
      </c>
      <c r="F2786">
        <v>9</v>
      </c>
      <c r="G2786" s="3" t="s">
        <v>139</v>
      </c>
      <c r="H2786" t="s">
        <v>2940</v>
      </c>
      <c r="I2786" s="2" cm="1">
        <f t="array" ref="I2786">SUMPRODUCT(CAUWEP176[Value], --(CAUWEP176[Year] = Consolidated[[#This Row],[Year]]), --(CAUWEP176[Month] = Consolidated[[#This Row],[Month]]))</f>
        <v>0.88100000000000001</v>
      </c>
      <c r="J2786" s="2">
        <v>0.68600478468899528</v>
      </c>
      <c r="K2786" s="2" t="s">
        <v>2941</v>
      </c>
    </row>
    <row r="2787" spans="2:11" hidden="1" x14ac:dyDescent="0.2">
      <c r="B2787" t="s">
        <v>6</v>
      </c>
      <c r="C2787" t="s">
        <v>186</v>
      </c>
      <c r="D2787" t="s">
        <v>17</v>
      </c>
      <c r="E2787">
        <v>2022</v>
      </c>
      <c r="F2787">
        <v>10</v>
      </c>
      <c r="G2787" s="3" t="s">
        <v>140</v>
      </c>
      <c r="H2787" t="s">
        <v>2940</v>
      </c>
      <c r="I2787" s="2" cm="1">
        <f t="array" ref="I2787">SUMPRODUCT(CAUWEP176[Value], --(CAUWEP176[Year] = Consolidated[[#This Row],[Year]]), --(CAUWEP176[Month] = Consolidated[[#This Row],[Month]]))</f>
        <v>0.88100000000000001</v>
      </c>
      <c r="J2787" s="2">
        <v>0.68600478468899528</v>
      </c>
      <c r="K2787" s="2" t="s">
        <v>2941</v>
      </c>
    </row>
    <row r="2788" spans="2:11" hidden="1" x14ac:dyDescent="0.2">
      <c r="B2788" t="s">
        <v>6</v>
      </c>
      <c r="C2788" t="s">
        <v>186</v>
      </c>
      <c r="D2788" t="s">
        <v>17</v>
      </c>
      <c r="E2788">
        <v>2022</v>
      </c>
      <c r="F2788">
        <v>11</v>
      </c>
      <c r="G2788" s="3" t="s">
        <v>141</v>
      </c>
      <c r="H2788" t="s">
        <v>2940</v>
      </c>
      <c r="I2788" s="2" cm="1">
        <f t="array" ref="I2788">SUMPRODUCT(CAUWEP176[Value], --(CAUWEP176[Year] = Consolidated[[#This Row],[Year]]), --(CAUWEP176[Month] = Consolidated[[#This Row],[Month]]))</f>
        <v>0.88100000000000001</v>
      </c>
      <c r="J2788" s="2">
        <v>0.68600478468899528</v>
      </c>
      <c r="K2788" s="2" t="s">
        <v>2941</v>
      </c>
    </row>
    <row r="2789" spans="2:11" hidden="1" x14ac:dyDescent="0.2">
      <c r="B2789" t="s">
        <v>6</v>
      </c>
      <c r="C2789" t="s">
        <v>186</v>
      </c>
      <c r="D2789" t="s">
        <v>17</v>
      </c>
      <c r="E2789">
        <v>2022</v>
      </c>
      <c r="F2789">
        <v>12</v>
      </c>
      <c r="G2789" s="3" t="s">
        <v>142</v>
      </c>
      <c r="H2789" t="s">
        <v>2940</v>
      </c>
      <c r="I2789" s="2" cm="1">
        <f t="array" ref="I2789">SUMPRODUCT(CAUWEP176[Value], --(CAUWEP176[Year] = Consolidated[[#This Row],[Year]]), --(CAUWEP176[Month] = Consolidated[[#This Row],[Month]]))</f>
        <v>0.88100000000000001</v>
      </c>
      <c r="J2789" s="2">
        <v>0.68600478468899528</v>
      </c>
      <c r="K2789" s="2" t="s">
        <v>2941</v>
      </c>
    </row>
    <row r="2790" spans="2:11" hidden="1" x14ac:dyDescent="0.2">
      <c r="B2790" t="s">
        <v>6</v>
      </c>
      <c r="C2790" t="s">
        <v>175</v>
      </c>
      <c r="D2790" t="s">
        <v>19</v>
      </c>
      <c r="E2790">
        <v>2021</v>
      </c>
      <c r="F2790">
        <v>6</v>
      </c>
      <c r="G2790" s="3" t="s">
        <v>124</v>
      </c>
      <c r="H2790" t="s">
        <v>2940</v>
      </c>
      <c r="I2790" s="2" cm="1">
        <f t="array" ref="I2790">SUMPRODUCT(Actuals[Price '[USD'] per UOM], --(Actuals[Commodity] = 'Consolidated'!$B2790), --(Actuals[Region] = "APMKTS"), --(Actuals[Year Month] = $G2790))</f>
        <v>0.39100000000000001</v>
      </c>
      <c r="J2790" s="2">
        <v>0.38</v>
      </c>
      <c r="K2790" s="2" t="s">
        <v>2941</v>
      </c>
    </row>
    <row r="2791" spans="2:11" hidden="1" x14ac:dyDescent="0.2">
      <c r="B2791" t="s">
        <v>6</v>
      </c>
      <c r="C2791" t="s">
        <v>175</v>
      </c>
      <c r="D2791" t="s">
        <v>19</v>
      </c>
      <c r="E2791">
        <v>2021</v>
      </c>
      <c r="F2791">
        <v>7</v>
      </c>
      <c r="G2791" s="3" t="s">
        <v>125</v>
      </c>
      <c r="H2791" t="s">
        <v>2940</v>
      </c>
      <c r="I2791" s="2" cm="1">
        <f t="array" ref="I2791">SUMPRODUCT(Actuals[Price '[USD'] per UOM], --(Actuals[Commodity] = 'Consolidated'!$B2791), --(Actuals[Region] = "APMKTS"), --(Actuals[Year Month] = $G2791))</f>
        <v>0.40200000000000002</v>
      </c>
      <c r="J2791" s="2">
        <v>0.375</v>
      </c>
      <c r="K2791" s="2" t="s">
        <v>2941</v>
      </c>
    </row>
    <row r="2792" spans="2:11" hidden="1" x14ac:dyDescent="0.2">
      <c r="B2792" t="s">
        <v>6</v>
      </c>
      <c r="C2792" t="s">
        <v>175</v>
      </c>
      <c r="D2792" t="s">
        <v>19</v>
      </c>
      <c r="E2792">
        <v>2021</v>
      </c>
      <c r="F2792">
        <v>8</v>
      </c>
      <c r="G2792" s="3" t="s">
        <v>126</v>
      </c>
      <c r="H2792" t="s">
        <v>2940</v>
      </c>
      <c r="I2792" s="2" cm="1">
        <f t="array" ref="I2792">SUMPRODUCT(Actuals[Price '[USD'] per UOM], --(Actuals[Commodity] = 'Consolidated'!$B2792), --(Actuals[Region] = "APMKTS"), --(Actuals[Year Month] = $G2792))</f>
        <v>0.44400000000000001</v>
      </c>
      <c r="J2792" s="2">
        <v>0.37</v>
      </c>
      <c r="K2792" s="2" t="s">
        <v>2941</v>
      </c>
    </row>
    <row r="2793" spans="2:11" hidden="1" x14ac:dyDescent="0.2">
      <c r="B2793" t="s">
        <v>6</v>
      </c>
      <c r="C2793" t="s">
        <v>175</v>
      </c>
      <c r="D2793" t="s">
        <v>19</v>
      </c>
      <c r="E2793">
        <v>2021</v>
      </c>
      <c r="F2793">
        <v>9</v>
      </c>
      <c r="G2793" s="3" t="s">
        <v>127</v>
      </c>
      <c r="H2793" t="s">
        <v>2940</v>
      </c>
      <c r="I2793" s="2" cm="1">
        <f t="array" ref="I2793">SUMPRODUCT(Actuals[Price '[USD'] per UOM], --(Actuals[Commodity] = 'Consolidated'!$B2793), --(Actuals[Region] = "APMKTS"), --(Actuals[Year Month] = $G2793))</f>
        <v>0.44800000000000001</v>
      </c>
      <c r="J2793" s="2">
        <v>0.37</v>
      </c>
      <c r="K2793" s="2" t="s">
        <v>2941</v>
      </c>
    </row>
    <row r="2794" spans="2:11" hidden="1" x14ac:dyDescent="0.2">
      <c r="B2794" t="s">
        <v>6</v>
      </c>
      <c r="C2794" t="s">
        <v>175</v>
      </c>
      <c r="D2794" t="s">
        <v>19</v>
      </c>
      <c r="E2794">
        <v>2021</v>
      </c>
      <c r="F2794">
        <v>10</v>
      </c>
      <c r="G2794" s="3" t="s">
        <v>128</v>
      </c>
      <c r="H2794" t="s">
        <v>2940</v>
      </c>
      <c r="I2794" s="2" cm="1">
        <f t="array" ref="I2794">SUMPRODUCT(Actuals[Price '[USD'] per UOM], --(Actuals[Commodity] = 'Consolidated'!$B2794), --(Actuals[Region] = "APMKTS"), --(Actuals[Year Month] = $G2794))</f>
        <v>0.47799999999999998</v>
      </c>
      <c r="J2794" s="2">
        <v>0.38</v>
      </c>
      <c r="K2794" s="2" t="s">
        <v>2941</v>
      </c>
    </row>
    <row r="2795" spans="2:11" hidden="1" x14ac:dyDescent="0.2">
      <c r="B2795" t="s">
        <v>6</v>
      </c>
      <c r="C2795" t="s">
        <v>175</v>
      </c>
      <c r="D2795" t="s">
        <v>19</v>
      </c>
      <c r="E2795">
        <v>2021</v>
      </c>
      <c r="F2795">
        <v>11</v>
      </c>
      <c r="G2795" s="3" t="s">
        <v>129</v>
      </c>
      <c r="H2795" t="s">
        <v>2940</v>
      </c>
      <c r="I2795" s="2" cm="1">
        <f t="array" ref="I2795">SUMPRODUCT(Actuals[Price '[USD'] per UOM], --(Actuals[Commodity] = 'Consolidated'!$B2795), --(Actuals[Region] = "APMKTS"), --(Actuals[Year Month] = $G2795))</f>
        <v>0.55000000000000004</v>
      </c>
      <c r="J2795" s="2">
        <v>0.39</v>
      </c>
      <c r="K2795" s="2" t="s">
        <v>2941</v>
      </c>
    </row>
    <row r="2796" spans="2:11" hidden="1" x14ac:dyDescent="0.2">
      <c r="B2796" t="s">
        <v>6</v>
      </c>
      <c r="C2796" t="s">
        <v>175</v>
      </c>
      <c r="D2796" t="s">
        <v>19</v>
      </c>
      <c r="E2796">
        <v>2021</v>
      </c>
      <c r="F2796">
        <v>12</v>
      </c>
      <c r="G2796" s="3" t="s">
        <v>130</v>
      </c>
      <c r="H2796" t="s">
        <v>2940</v>
      </c>
      <c r="I2796" s="2" cm="1">
        <f t="array" ref="I2796">SUMPRODUCT(Actuals[Price '[USD'] per UOM], --(Actuals[Commodity] = 'Consolidated'!$B2796), --(Actuals[Region] = "APMKTS"), --(Actuals[Year Month] = $G2796))</f>
        <v>0.69699999999999995</v>
      </c>
      <c r="J2796" s="2">
        <v>0.39500000000000002</v>
      </c>
      <c r="K2796" s="2" t="s">
        <v>2941</v>
      </c>
    </row>
    <row r="2797" spans="2:11" hidden="1" x14ac:dyDescent="0.2">
      <c r="B2797" t="s">
        <v>6</v>
      </c>
      <c r="C2797" t="s">
        <v>175</v>
      </c>
      <c r="D2797" t="s">
        <v>19</v>
      </c>
      <c r="E2797">
        <v>2022</v>
      </c>
      <c r="F2797">
        <v>1</v>
      </c>
      <c r="G2797" s="3" t="s">
        <v>131</v>
      </c>
      <c r="H2797" t="s">
        <v>2940</v>
      </c>
      <c r="I2797" s="2" cm="1">
        <f t="array" ref="I2797">SUMPRODUCT(Actuals[Price '[USD'] per UOM], --(Actuals[Commodity] = 'Consolidated'!$B2797), --(Actuals[Region] = "APMKTS"), --(Actuals[Year Month] = $G2797))</f>
        <v>0.69899999999999995</v>
      </c>
      <c r="J2797" s="2">
        <v>0.39500000000000002</v>
      </c>
      <c r="K2797" s="2" t="s">
        <v>2941</v>
      </c>
    </row>
    <row r="2798" spans="2:11" hidden="1" x14ac:dyDescent="0.2">
      <c r="B2798" t="s">
        <v>6</v>
      </c>
      <c r="C2798" t="s">
        <v>175</v>
      </c>
      <c r="D2798" t="s">
        <v>19</v>
      </c>
      <c r="E2798">
        <v>2022</v>
      </c>
      <c r="F2798">
        <v>2</v>
      </c>
      <c r="G2798" s="3" t="s">
        <v>132</v>
      </c>
      <c r="H2798" t="s">
        <v>2940</v>
      </c>
      <c r="I2798" s="2" cm="1">
        <f t="array" ref="I2798">SUMPRODUCT(Actuals[Price '[USD'] per UOM], --(Actuals[Commodity] = 'Consolidated'!$B2798), --(Actuals[Region] = "APMKTS"), --(Actuals[Year Month] = $G2798))</f>
        <v>0.64100000000000001</v>
      </c>
      <c r="J2798" s="2">
        <v>0.39500000000000002</v>
      </c>
      <c r="K2798" s="2" t="s">
        <v>2941</v>
      </c>
    </row>
    <row r="2799" spans="2:11" hidden="1" x14ac:dyDescent="0.2">
      <c r="B2799" t="s">
        <v>6</v>
      </c>
      <c r="C2799" t="s">
        <v>175</v>
      </c>
      <c r="D2799" t="s">
        <v>19</v>
      </c>
      <c r="E2799">
        <v>2022</v>
      </c>
      <c r="F2799">
        <v>3</v>
      </c>
      <c r="G2799" s="3" t="s">
        <v>133</v>
      </c>
      <c r="H2799" t="s">
        <v>2940</v>
      </c>
      <c r="I2799" s="2" cm="1">
        <f t="array" ref="I2799">SUMPRODUCT(Actuals[Price '[USD'] per UOM], --(Actuals[Commodity] = 'Consolidated'!$B2799), --(Actuals[Region] = "APMKTS"), --(Actuals[Year Month] = $G2799))</f>
        <v>0.68</v>
      </c>
      <c r="J2799" s="2">
        <v>0.4</v>
      </c>
      <c r="K2799" s="2" t="s">
        <v>2941</v>
      </c>
    </row>
    <row r="2800" spans="2:11" hidden="1" x14ac:dyDescent="0.2">
      <c r="B2800" t="s">
        <v>6</v>
      </c>
      <c r="C2800" t="s">
        <v>175</v>
      </c>
      <c r="D2800" t="s">
        <v>19</v>
      </c>
      <c r="E2800">
        <v>2022</v>
      </c>
      <c r="F2800">
        <v>4</v>
      </c>
      <c r="G2800" s="3" t="s">
        <v>134</v>
      </c>
      <c r="H2800" t="s">
        <v>2940</v>
      </c>
      <c r="I2800" s="2" cm="1">
        <f t="array" ref="I2800">SUMPRODUCT(Actuals[Price '[USD'] per UOM], --(Actuals[Commodity] = 'Consolidated'!$B2800), --(Actuals[Region] = "APMKTS"), --(Actuals[Year Month] = $G2800))</f>
        <v>0.68700000000000006</v>
      </c>
      <c r="J2800" s="2">
        <v>0.42</v>
      </c>
      <c r="K2800" s="2" t="s">
        <v>2941</v>
      </c>
    </row>
    <row r="2801" spans="2:11" hidden="1" x14ac:dyDescent="0.2">
      <c r="B2801" t="s">
        <v>6</v>
      </c>
      <c r="C2801" t="s">
        <v>175</v>
      </c>
      <c r="D2801" t="s">
        <v>19</v>
      </c>
      <c r="E2801">
        <v>2022</v>
      </c>
      <c r="F2801">
        <v>5</v>
      </c>
      <c r="G2801" s="3" t="s">
        <v>135</v>
      </c>
      <c r="H2801" t="s">
        <v>2940</v>
      </c>
      <c r="I2801" s="2" cm="1">
        <f t="array" ref="I2801">SUMPRODUCT(Actuals[Price '[USD'] per UOM], --(Actuals[Commodity] = 'Consolidated'!$B2801), --(Actuals[Region] = "APMKTS"), --(Actuals[Year Month] = $G2801))</f>
        <v>0.68500000000000005</v>
      </c>
      <c r="J2801" s="2">
        <v>0.43</v>
      </c>
      <c r="K2801" s="2" t="s">
        <v>2941</v>
      </c>
    </row>
    <row r="2802" spans="2:11" hidden="1" x14ac:dyDescent="0.2">
      <c r="B2802" t="s">
        <v>6</v>
      </c>
      <c r="C2802" t="s">
        <v>175</v>
      </c>
      <c r="D2802" t="s">
        <v>19</v>
      </c>
      <c r="E2802">
        <v>2022</v>
      </c>
      <c r="F2802">
        <v>6</v>
      </c>
      <c r="G2802" s="3" t="s">
        <v>136</v>
      </c>
      <c r="H2802" t="s">
        <v>2940</v>
      </c>
      <c r="I2802" s="2" cm="1">
        <f t="array" ref="I2802">SUMPRODUCT(Actuals[Price '[USD'] per UOM], --(Actuals[Commodity] = 'Consolidated'!$B2802), --(Actuals[Region] = "APMKTS"), --(Actuals[Year Month] = $G2802))</f>
        <v>0.69499999999999995</v>
      </c>
      <c r="J2802" s="2">
        <v>0.44</v>
      </c>
      <c r="K2802" s="2" t="s">
        <v>2941</v>
      </c>
    </row>
    <row r="2803" spans="2:11" hidden="1" x14ac:dyDescent="0.2">
      <c r="B2803" t="s">
        <v>6</v>
      </c>
      <c r="C2803" t="s">
        <v>175</v>
      </c>
      <c r="D2803" t="s">
        <v>19</v>
      </c>
      <c r="E2803">
        <v>2022</v>
      </c>
      <c r="F2803">
        <v>7</v>
      </c>
      <c r="G2803" s="3" t="s">
        <v>137</v>
      </c>
      <c r="H2803" t="s">
        <v>2940</v>
      </c>
      <c r="I2803" s="2" cm="1">
        <f t="array" ref="I2803">SUMPRODUCT(Actuals[Price '[USD'] per UOM], --(Actuals[Commodity] = 'Consolidated'!$B2803), --(Actuals[Region] = "APMKTS"), --(Actuals[Year Month] = $G2803))</f>
        <v>0.68100000000000005</v>
      </c>
      <c r="J2803" s="2">
        <v>0.43</v>
      </c>
      <c r="K2803" s="2" t="s">
        <v>2941</v>
      </c>
    </row>
    <row r="2804" spans="2:11" hidden="1" x14ac:dyDescent="0.2">
      <c r="B2804" t="s">
        <v>6</v>
      </c>
      <c r="C2804" t="s">
        <v>175</v>
      </c>
      <c r="D2804" t="s">
        <v>19</v>
      </c>
      <c r="E2804">
        <v>2022</v>
      </c>
      <c r="F2804">
        <v>8</v>
      </c>
      <c r="G2804" s="3" t="s">
        <v>138</v>
      </c>
      <c r="H2804" t="s">
        <v>2940</v>
      </c>
      <c r="I2804" s="2" cm="1">
        <f t="array" ref="I2804">SUMPRODUCT(Actuals[Price '[USD'] per UOM], --(Actuals[Commodity] = 'Consolidated'!$B2804), --(Actuals[Region] = "APMKTS"), --(Actuals[Year Month] = $G2804))</f>
        <v>0.65800000000000003</v>
      </c>
      <c r="J2804" s="2">
        <v>0.43</v>
      </c>
      <c r="K2804" s="2" t="s">
        <v>2941</v>
      </c>
    </row>
    <row r="2805" spans="2:11" hidden="1" x14ac:dyDescent="0.2">
      <c r="B2805" t="s">
        <v>6</v>
      </c>
      <c r="C2805" t="s">
        <v>175</v>
      </c>
      <c r="D2805" t="s">
        <v>19</v>
      </c>
      <c r="E2805">
        <v>2022</v>
      </c>
      <c r="F2805">
        <v>9</v>
      </c>
      <c r="G2805" s="3" t="s">
        <v>139</v>
      </c>
      <c r="H2805" t="s">
        <v>2940</v>
      </c>
      <c r="I2805" s="2" cm="1">
        <f t="array" ref="I2805">SUMPRODUCT(Actuals[Price '[USD'] per UOM], --(Actuals[Commodity] = 'Consolidated'!$B2805), --(Actuals[Region] = "APMKTS"), --(Actuals[Year Month] = $G2805))</f>
        <v>0.60699999999999998</v>
      </c>
      <c r="J2805" s="2">
        <v>0.43</v>
      </c>
      <c r="K2805" s="2" t="s">
        <v>2941</v>
      </c>
    </row>
    <row r="2806" spans="2:11" hidden="1" x14ac:dyDescent="0.2">
      <c r="B2806" t="s">
        <v>6</v>
      </c>
      <c r="C2806" t="s">
        <v>175</v>
      </c>
      <c r="D2806" t="s">
        <v>19</v>
      </c>
      <c r="E2806">
        <v>2022</v>
      </c>
      <c r="F2806">
        <v>10</v>
      </c>
      <c r="G2806" s="3" t="s">
        <v>140</v>
      </c>
      <c r="H2806" t="s">
        <v>2940</v>
      </c>
      <c r="I2806" s="2" cm="1">
        <f t="array" ref="I2806">SUMPRODUCT(Actuals[Price '[USD'] per UOM], --(Actuals[Commodity] = 'Consolidated'!$B2806), --(Actuals[Region] = "APMKTS"), --(Actuals[Year Month] = $G2806))</f>
        <v>0.59799999999999998</v>
      </c>
      <c r="J2806" s="2">
        <v>0.44</v>
      </c>
      <c r="K2806" s="2" t="s">
        <v>2941</v>
      </c>
    </row>
    <row r="2807" spans="2:11" hidden="1" x14ac:dyDescent="0.2">
      <c r="B2807" t="s">
        <v>6</v>
      </c>
      <c r="C2807" t="s">
        <v>175</v>
      </c>
      <c r="D2807" t="s">
        <v>19</v>
      </c>
      <c r="E2807">
        <v>2022</v>
      </c>
      <c r="F2807">
        <v>11</v>
      </c>
      <c r="G2807" s="3" t="s">
        <v>141</v>
      </c>
      <c r="H2807" t="s">
        <v>2940</v>
      </c>
      <c r="I2807" s="2" cm="1">
        <f t="array" ref="I2807">SUMPRODUCT(Actuals[Price '[USD'] per UOM], --(Actuals[Commodity] = 'Consolidated'!$B2807), --(Actuals[Region] = "APMKTS"), --(Actuals[Year Month] = $G2807))</f>
        <v>0.68500000000000005</v>
      </c>
      <c r="J2807" s="2">
        <v>0.45</v>
      </c>
      <c r="K2807" s="2" t="s">
        <v>2941</v>
      </c>
    </row>
    <row r="2808" spans="2:11" hidden="1" x14ac:dyDescent="0.2">
      <c r="B2808" t="s">
        <v>6</v>
      </c>
      <c r="C2808" t="s">
        <v>175</v>
      </c>
      <c r="D2808" t="s">
        <v>19</v>
      </c>
      <c r="E2808">
        <v>2022</v>
      </c>
      <c r="F2808">
        <v>12</v>
      </c>
      <c r="G2808" s="3" t="s">
        <v>142</v>
      </c>
      <c r="H2808" t="s">
        <v>2940</v>
      </c>
      <c r="I2808" s="2" cm="1">
        <f t="array" ref="I2808">SUMPRODUCT(Actuals[Price '[USD'] per UOM], --(Actuals[Commodity] = 'Consolidated'!$B2808), --(Actuals[Region] = "APMKTS"), --(Actuals[Year Month] = $G2808))</f>
        <v>0.74399999999999999</v>
      </c>
      <c r="J2808" s="2">
        <v>0.45</v>
      </c>
      <c r="K2808" s="2" t="s">
        <v>2941</v>
      </c>
    </row>
    <row r="2809" spans="2:11" hidden="1" x14ac:dyDescent="0.2">
      <c r="B2809" t="s">
        <v>6</v>
      </c>
      <c r="C2809" t="s">
        <v>179</v>
      </c>
      <c r="D2809" t="s">
        <v>22</v>
      </c>
      <c r="E2809">
        <v>2021</v>
      </c>
      <c r="F2809">
        <v>6</v>
      </c>
      <c r="G2809" s="3" t="s">
        <v>124</v>
      </c>
      <c r="H2809" t="s">
        <v>2940</v>
      </c>
      <c r="I2809" s="2" cm="1">
        <f t="array" ref="I2809">SUMPRODUCT(Actuals[Price '[USD'] per UOM], --(Actuals[Commodity] = Consolidated[[#This Row],[Commodity]]), --(Actuals[Region] = Consolidated[[#This Row],[Region]]), --(Actuals[Year Month] = Consolidated[[#This Row],[Year.Month]]))</f>
        <v>0.86499999999999999</v>
      </c>
      <c r="J2809" s="2">
        <v>0.8487787</v>
      </c>
      <c r="K2809" s="2" t="s">
        <v>2941</v>
      </c>
    </row>
    <row r="2810" spans="2:11" hidden="1" x14ac:dyDescent="0.2">
      <c r="B2810" t="s">
        <v>6</v>
      </c>
      <c r="C2810" t="s">
        <v>179</v>
      </c>
      <c r="D2810" t="s">
        <v>22</v>
      </c>
      <c r="E2810">
        <v>2021</v>
      </c>
      <c r="F2810">
        <v>7</v>
      </c>
      <c r="G2810" s="3" t="s">
        <v>125</v>
      </c>
      <c r="H2810" t="s">
        <v>2940</v>
      </c>
      <c r="I2810" s="2" cm="1">
        <f t="array" ref="I2810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810" s="2">
        <v>0.8487787</v>
      </c>
      <c r="K2810" s="2" t="s">
        <v>2941</v>
      </c>
    </row>
    <row r="2811" spans="2:11" hidden="1" x14ac:dyDescent="0.2">
      <c r="B2811" t="s">
        <v>6</v>
      </c>
      <c r="C2811" t="s">
        <v>179</v>
      </c>
      <c r="D2811" t="s">
        <v>22</v>
      </c>
      <c r="E2811">
        <v>2021</v>
      </c>
      <c r="F2811">
        <v>8</v>
      </c>
      <c r="G2811" s="3" t="s">
        <v>126</v>
      </c>
      <c r="H2811" t="s">
        <v>2940</v>
      </c>
      <c r="I2811" s="2" cm="1">
        <f t="array" ref="I2811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811" s="2">
        <v>0.82122095000000006</v>
      </c>
      <c r="K2811" s="2" t="s">
        <v>2941</v>
      </c>
    </row>
    <row r="2812" spans="2:11" hidden="1" x14ac:dyDescent="0.2">
      <c r="B2812" t="s">
        <v>6</v>
      </c>
      <c r="C2812" t="s">
        <v>179</v>
      </c>
      <c r="D2812" t="s">
        <v>22</v>
      </c>
      <c r="E2812">
        <v>2021</v>
      </c>
      <c r="F2812">
        <v>9</v>
      </c>
      <c r="G2812" s="3" t="s">
        <v>127</v>
      </c>
      <c r="H2812" t="s">
        <v>2940</v>
      </c>
      <c r="I2812" s="2" cm="1">
        <f t="array" ref="I281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812" s="2">
        <v>0.80468629999999997</v>
      </c>
      <c r="K2812" s="2" t="s">
        <v>2941</v>
      </c>
    </row>
    <row r="2813" spans="2:11" hidden="1" x14ac:dyDescent="0.2">
      <c r="B2813" t="s">
        <v>6</v>
      </c>
      <c r="C2813" t="s">
        <v>179</v>
      </c>
      <c r="D2813" t="s">
        <v>22</v>
      </c>
      <c r="E2813">
        <v>2021</v>
      </c>
      <c r="F2813">
        <v>10</v>
      </c>
      <c r="G2813" s="3" t="s">
        <v>128</v>
      </c>
      <c r="H2813" t="s">
        <v>2940</v>
      </c>
      <c r="I2813" s="2" cm="1">
        <f t="array" ref="I2813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813" s="2">
        <v>0.78815164999999998</v>
      </c>
      <c r="K2813" s="2" t="s">
        <v>2941</v>
      </c>
    </row>
    <row r="2814" spans="2:11" hidden="1" x14ac:dyDescent="0.2">
      <c r="B2814" t="s">
        <v>6</v>
      </c>
      <c r="C2814" t="s">
        <v>179</v>
      </c>
      <c r="D2814" t="s">
        <v>22</v>
      </c>
      <c r="E2814">
        <v>2021</v>
      </c>
      <c r="F2814">
        <v>11</v>
      </c>
      <c r="G2814" s="3" t="s">
        <v>129</v>
      </c>
      <c r="H2814" t="s">
        <v>2940</v>
      </c>
      <c r="I2814" s="2" cm="1">
        <f t="array" ref="I281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814" s="2">
        <v>0.77712855000000003</v>
      </c>
      <c r="K2814" s="2" t="s">
        <v>2941</v>
      </c>
    </row>
    <row r="2815" spans="2:11" hidden="1" x14ac:dyDescent="0.2">
      <c r="B2815" t="s">
        <v>6</v>
      </c>
      <c r="C2815" t="s">
        <v>179</v>
      </c>
      <c r="D2815" t="s">
        <v>22</v>
      </c>
      <c r="E2815">
        <v>2021</v>
      </c>
      <c r="F2815">
        <v>12</v>
      </c>
      <c r="G2815" s="3" t="s">
        <v>130</v>
      </c>
      <c r="H2815" t="s">
        <v>2940</v>
      </c>
      <c r="I2815" s="2" cm="1">
        <f t="array" ref="I281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815" s="2">
        <v>0.77712855000000003</v>
      </c>
      <c r="K2815" s="2" t="s">
        <v>2941</v>
      </c>
    </row>
    <row r="2816" spans="2:11" hidden="1" x14ac:dyDescent="0.2">
      <c r="B2816" t="s">
        <v>6</v>
      </c>
      <c r="C2816" t="s">
        <v>179</v>
      </c>
      <c r="D2816" t="s">
        <v>22</v>
      </c>
      <c r="E2816">
        <v>2022</v>
      </c>
      <c r="F2816">
        <v>1</v>
      </c>
      <c r="G2816" s="3" t="s">
        <v>131</v>
      </c>
      <c r="H2816" t="s">
        <v>2940</v>
      </c>
      <c r="I2816" s="2" cm="1">
        <f t="array" ref="I281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816" s="2">
        <v>0.77712855000000003</v>
      </c>
      <c r="K2816" s="2" t="s">
        <v>2941</v>
      </c>
    </row>
    <row r="2817" spans="2:11" hidden="1" x14ac:dyDescent="0.2">
      <c r="B2817" t="s">
        <v>6</v>
      </c>
      <c r="C2817" t="s">
        <v>179</v>
      </c>
      <c r="D2817" t="s">
        <v>22</v>
      </c>
      <c r="E2817">
        <v>2022</v>
      </c>
      <c r="F2817">
        <v>2</v>
      </c>
      <c r="G2817" s="3" t="s">
        <v>132</v>
      </c>
      <c r="H2817" t="s">
        <v>2940</v>
      </c>
      <c r="I2817" s="2" cm="1">
        <f t="array" ref="I281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817" s="2">
        <v>0.77712855000000003</v>
      </c>
      <c r="K2817" s="2" t="s">
        <v>2941</v>
      </c>
    </row>
    <row r="2818" spans="2:11" hidden="1" x14ac:dyDescent="0.2">
      <c r="B2818" t="s">
        <v>6</v>
      </c>
      <c r="C2818" t="s">
        <v>179</v>
      </c>
      <c r="D2818" t="s">
        <v>22</v>
      </c>
      <c r="E2818">
        <v>2022</v>
      </c>
      <c r="F2818">
        <v>3</v>
      </c>
      <c r="G2818" s="3" t="s">
        <v>133</v>
      </c>
      <c r="H2818" t="s">
        <v>2940</v>
      </c>
      <c r="I2818" s="2" cm="1">
        <f t="array" ref="I2818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818" s="2">
        <v>0.78264010000000006</v>
      </c>
      <c r="K2818" s="2" t="s">
        <v>2941</v>
      </c>
    </row>
    <row r="2819" spans="2:11" hidden="1" x14ac:dyDescent="0.2">
      <c r="B2819" t="s">
        <v>6</v>
      </c>
      <c r="C2819" t="s">
        <v>179</v>
      </c>
      <c r="D2819" t="s">
        <v>22</v>
      </c>
      <c r="E2819">
        <v>2022</v>
      </c>
      <c r="F2819">
        <v>4</v>
      </c>
      <c r="G2819" s="3" t="s">
        <v>134</v>
      </c>
      <c r="H2819" t="s">
        <v>2940</v>
      </c>
      <c r="I2819" s="2" cm="1">
        <f t="array" ref="I281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819" s="2">
        <v>0.79366320000000001</v>
      </c>
      <c r="K2819" s="2" t="s">
        <v>2941</v>
      </c>
    </row>
    <row r="2820" spans="2:11" hidden="1" x14ac:dyDescent="0.2">
      <c r="B2820" t="s">
        <v>6</v>
      </c>
      <c r="C2820" t="s">
        <v>179</v>
      </c>
      <c r="D2820" t="s">
        <v>22</v>
      </c>
      <c r="E2820">
        <v>2022</v>
      </c>
      <c r="F2820">
        <v>5</v>
      </c>
      <c r="G2820" s="3" t="s">
        <v>135</v>
      </c>
      <c r="H2820" t="s">
        <v>2940</v>
      </c>
      <c r="I2820" s="2" cm="1">
        <f t="array" ref="I282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820" s="2">
        <v>0.80468629999999997</v>
      </c>
      <c r="K2820" s="2" t="s">
        <v>2941</v>
      </c>
    </row>
    <row r="2821" spans="2:11" hidden="1" x14ac:dyDescent="0.2">
      <c r="B2821" t="s">
        <v>6</v>
      </c>
      <c r="C2821" t="s">
        <v>179</v>
      </c>
      <c r="D2821" t="s">
        <v>22</v>
      </c>
      <c r="E2821">
        <v>2022</v>
      </c>
      <c r="F2821">
        <v>6</v>
      </c>
      <c r="G2821" s="3" t="s">
        <v>136</v>
      </c>
      <c r="H2821" t="s">
        <v>2940</v>
      </c>
      <c r="I2821" s="2" cm="1">
        <f t="array" ref="I282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821" s="2">
        <v>0.80468629999999997</v>
      </c>
      <c r="K2821" s="2" t="s">
        <v>2941</v>
      </c>
    </row>
    <row r="2822" spans="2:11" hidden="1" x14ac:dyDescent="0.2">
      <c r="B2822" t="s">
        <v>6</v>
      </c>
      <c r="C2822" t="s">
        <v>179</v>
      </c>
      <c r="D2822" t="s">
        <v>22</v>
      </c>
      <c r="E2822">
        <v>2022</v>
      </c>
      <c r="F2822">
        <v>7</v>
      </c>
      <c r="G2822" s="3" t="s">
        <v>137</v>
      </c>
      <c r="H2822" t="s">
        <v>2940</v>
      </c>
      <c r="I2822" s="2" cm="1">
        <f t="array" ref="I282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822" s="2">
        <v>0.79366320000000001</v>
      </c>
      <c r="K2822" s="2" t="s">
        <v>2941</v>
      </c>
    </row>
    <row r="2823" spans="2:11" hidden="1" x14ac:dyDescent="0.2">
      <c r="B2823" t="s">
        <v>6</v>
      </c>
      <c r="C2823" t="s">
        <v>179</v>
      </c>
      <c r="D2823" t="s">
        <v>22</v>
      </c>
      <c r="E2823">
        <v>2022</v>
      </c>
      <c r="F2823">
        <v>8</v>
      </c>
      <c r="G2823" s="3" t="s">
        <v>138</v>
      </c>
      <c r="H2823" t="s">
        <v>2940</v>
      </c>
      <c r="I2823" s="2" cm="1">
        <f t="array" ref="I282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823" s="2">
        <v>0.79366320000000001</v>
      </c>
      <c r="K2823" s="2" t="s">
        <v>2941</v>
      </c>
    </row>
    <row r="2824" spans="2:11" hidden="1" x14ac:dyDescent="0.2">
      <c r="B2824" t="s">
        <v>6</v>
      </c>
      <c r="C2824" t="s">
        <v>179</v>
      </c>
      <c r="D2824" t="s">
        <v>22</v>
      </c>
      <c r="E2824">
        <v>2022</v>
      </c>
      <c r="F2824">
        <v>9</v>
      </c>
      <c r="G2824" s="3" t="s">
        <v>139</v>
      </c>
      <c r="H2824" t="s">
        <v>2940</v>
      </c>
      <c r="I2824" s="2" cm="1">
        <f t="array" ref="I282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824" s="2">
        <v>0.79366320000000001</v>
      </c>
      <c r="K2824" s="2" t="s">
        <v>2941</v>
      </c>
    </row>
    <row r="2825" spans="2:11" hidden="1" x14ac:dyDescent="0.2">
      <c r="B2825" t="s">
        <v>6</v>
      </c>
      <c r="C2825" t="s">
        <v>179</v>
      </c>
      <c r="D2825" t="s">
        <v>22</v>
      </c>
      <c r="E2825">
        <v>2022</v>
      </c>
      <c r="F2825">
        <v>10</v>
      </c>
      <c r="G2825" s="3" t="s">
        <v>140</v>
      </c>
      <c r="H2825" t="s">
        <v>2940</v>
      </c>
      <c r="I2825" s="2" cm="1">
        <f t="array" ref="I282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825" s="2">
        <v>0.79917475000000004</v>
      </c>
      <c r="K2825" s="2" t="s">
        <v>2941</v>
      </c>
    </row>
    <row r="2826" spans="2:11" hidden="1" x14ac:dyDescent="0.2">
      <c r="B2826" t="s">
        <v>6</v>
      </c>
      <c r="C2826" t="s">
        <v>179</v>
      </c>
      <c r="D2826" t="s">
        <v>22</v>
      </c>
      <c r="E2826">
        <v>2022</v>
      </c>
      <c r="F2826">
        <v>11</v>
      </c>
      <c r="G2826" s="3" t="s">
        <v>141</v>
      </c>
      <c r="H2826" t="s">
        <v>2940</v>
      </c>
      <c r="I2826" s="2" cm="1">
        <f t="array" ref="I282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826" s="2">
        <v>0.79917475000000004</v>
      </c>
      <c r="K2826" s="2" t="s">
        <v>2941</v>
      </c>
    </row>
    <row r="2827" spans="2:11" hidden="1" x14ac:dyDescent="0.2">
      <c r="B2827" t="s">
        <v>6</v>
      </c>
      <c r="C2827" t="s">
        <v>179</v>
      </c>
      <c r="D2827" t="s">
        <v>22</v>
      </c>
      <c r="E2827">
        <v>2022</v>
      </c>
      <c r="F2827">
        <v>12</v>
      </c>
      <c r="G2827" s="3" t="s">
        <v>142</v>
      </c>
      <c r="H2827" t="s">
        <v>2940</v>
      </c>
      <c r="I2827" s="2" cm="1">
        <f t="array" ref="I282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827" s="2">
        <v>0.79917475000000004</v>
      </c>
      <c r="K2827" s="2" t="s">
        <v>2941</v>
      </c>
    </row>
    <row r="2828" spans="2:11" hidden="1" x14ac:dyDescent="0.2">
      <c r="B2828" t="s">
        <v>6</v>
      </c>
      <c r="C2828" t="s">
        <v>186</v>
      </c>
      <c r="D2828" t="s">
        <v>20</v>
      </c>
      <c r="E2828">
        <v>2021</v>
      </c>
      <c r="F2828">
        <v>6</v>
      </c>
      <c r="G2828" s="3" t="s">
        <v>124</v>
      </c>
      <c r="H2828" t="s">
        <v>2940</v>
      </c>
      <c r="I2828" s="2" cm="1">
        <f t="array" ref="I2828">SUMPRODUCT(CAUWEP176[Value], --(CAUWEP176[Year] = Consolidated[[#This Row],[Year]]), --(CAUWEP176[Month] = Consolidated[[#This Row],[Month]]))</f>
        <v>0.66800000000000004</v>
      </c>
      <c r="J2828" s="2">
        <v>0.6680622009569378</v>
      </c>
      <c r="K2828" s="2" t="s">
        <v>2941</v>
      </c>
    </row>
    <row r="2829" spans="2:11" hidden="1" x14ac:dyDescent="0.2">
      <c r="B2829" t="s">
        <v>6</v>
      </c>
      <c r="C2829" t="s">
        <v>186</v>
      </c>
      <c r="D2829" t="s">
        <v>20</v>
      </c>
      <c r="E2829">
        <v>2021</v>
      </c>
      <c r="F2829">
        <v>7</v>
      </c>
      <c r="G2829" s="3" t="s">
        <v>125</v>
      </c>
      <c r="H2829" t="s">
        <v>2940</v>
      </c>
      <c r="I2829" s="2" cm="1">
        <f t="array" ref="I2829">SUMPRODUCT(CAUWEP176[Value], --(CAUWEP176[Year] = Consolidated[[#This Row],[Year]]), --(CAUWEP176[Month] = Consolidated[[#This Row],[Month]]))</f>
        <v>0.745</v>
      </c>
      <c r="J2829" s="2">
        <v>0.6680622009569378</v>
      </c>
      <c r="K2829" s="2" t="s">
        <v>2941</v>
      </c>
    </row>
    <row r="2830" spans="2:11" hidden="1" x14ac:dyDescent="0.2">
      <c r="B2830" t="s">
        <v>6</v>
      </c>
      <c r="C2830" t="s">
        <v>186</v>
      </c>
      <c r="D2830" t="s">
        <v>20</v>
      </c>
      <c r="E2830">
        <v>2021</v>
      </c>
      <c r="F2830">
        <v>8</v>
      </c>
      <c r="G2830" s="3" t="s">
        <v>126</v>
      </c>
      <c r="H2830" t="s">
        <v>2940</v>
      </c>
      <c r="I2830" s="2" cm="1">
        <f t="array" ref="I2830">SUMPRODUCT(CAUWEP176[Value], --(CAUWEP176[Year] = Consolidated[[#This Row],[Year]]), --(CAUWEP176[Month] = Consolidated[[#This Row],[Month]]))</f>
        <v>0.745</v>
      </c>
      <c r="J2830" s="2">
        <v>0.6680622009569378</v>
      </c>
      <c r="K2830" s="2" t="s">
        <v>2941</v>
      </c>
    </row>
    <row r="2831" spans="2:11" hidden="1" x14ac:dyDescent="0.2">
      <c r="B2831" t="s">
        <v>6</v>
      </c>
      <c r="C2831" t="s">
        <v>186</v>
      </c>
      <c r="D2831" t="s">
        <v>20</v>
      </c>
      <c r="E2831">
        <v>2021</v>
      </c>
      <c r="F2831">
        <v>9</v>
      </c>
      <c r="G2831" s="3" t="s">
        <v>127</v>
      </c>
      <c r="H2831" t="s">
        <v>2940</v>
      </c>
      <c r="I2831" s="2" cm="1">
        <f t="array" ref="I2831">SUMPRODUCT(CAUWEP176[Value], --(CAUWEP176[Year] = Consolidated[[#This Row],[Year]]), --(CAUWEP176[Month] = Consolidated[[#This Row],[Month]]))</f>
        <v>0.745</v>
      </c>
      <c r="J2831" s="2">
        <v>0.6680622009569378</v>
      </c>
      <c r="K2831" s="2" t="s">
        <v>2941</v>
      </c>
    </row>
    <row r="2832" spans="2:11" hidden="1" x14ac:dyDescent="0.2">
      <c r="B2832" t="s">
        <v>6</v>
      </c>
      <c r="C2832" t="s">
        <v>186</v>
      </c>
      <c r="D2832" t="s">
        <v>20</v>
      </c>
      <c r="E2832">
        <v>2021</v>
      </c>
      <c r="F2832">
        <v>10</v>
      </c>
      <c r="G2832" s="3" t="s">
        <v>128</v>
      </c>
      <c r="H2832" t="s">
        <v>2940</v>
      </c>
      <c r="I2832" s="2" cm="1">
        <f t="array" ref="I2832">SUMPRODUCT(CAUWEP176[Value], --(CAUWEP176[Year] = Consolidated[[#This Row],[Year]]), --(CAUWEP176[Month] = Consolidated[[#This Row],[Month]]))</f>
        <v>0.88100000000000001</v>
      </c>
      <c r="J2832" s="2">
        <v>0.68600478468899528</v>
      </c>
      <c r="K2832" s="2" t="s">
        <v>2941</v>
      </c>
    </row>
    <row r="2833" spans="2:11" hidden="1" x14ac:dyDescent="0.2">
      <c r="B2833" t="s">
        <v>6</v>
      </c>
      <c r="C2833" t="s">
        <v>186</v>
      </c>
      <c r="D2833" t="s">
        <v>20</v>
      </c>
      <c r="E2833">
        <v>2021</v>
      </c>
      <c r="F2833">
        <v>11</v>
      </c>
      <c r="G2833" s="3" t="s">
        <v>129</v>
      </c>
      <c r="H2833" t="s">
        <v>2940</v>
      </c>
      <c r="I2833" s="2" cm="1">
        <f t="array" ref="I2833">SUMPRODUCT(CAUWEP176[Value], --(CAUWEP176[Year] = Consolidated[[#This Row],[Year]]), --(CAUWEP176[Month] = Consolidated[[#This Row],[Month]]))</f>
        <v>0.88100000000000001</v>
      </c>
      <c r="J2833" s="2">
        <v>0.68600478468899528</v>
      </c>
      <c r="K2833" s="2" t="s">
        <v>2941</v>
      </c>
    </row>
    <row r="2834" spans="2:11" hidden="1" x14ac:dyDescent="0.2">
      <c r="B2834" t="s">
        <v>6</v>
      </c>
      <c r="C2834" t="s">
        <v>186</v>
      </c>
      <c r="D2834" t="s">
        <v>20</v>
      </c>
      <c r="E2834">
        <v>2021</v>
      </c>
      <c r="F2834">
        <v>12</v>
      </c>
      <c r="G2834" s="3" t="s">
        <v>130</v>
      </c>
      <c r="H2834" t="s">
        <v>2940</v>
      </c>
      <c r="I2834" s="2" cm="1">
        <f t="array" ref="I2834">SUMPRODUCT(CAUWEP176[Value], --(CAUWEP176[Year] = Consolidated[[#This Row],[Year]]), --(CAUWEP176[Month] = Consolidated[[#This Row],[Month]]))</f>
        <v>0.88100000000000001</v>
      </c>
      <c r="J2834" s="2">
        <v>0.68600478468899528</v>
      </c>
      <c r="K2834" s="2" t="s">
        <v>2941</v>
      </c>
    </row>
    <row r="2835" spans="2:11" hidden="1" x14ac:dyDescent="0.2">
      <c r="B2835" t="s">
        <v>6</v>
      </c>
      <c r="C2835" t="s">
        <v>186</v>
      </c>
      <c r="D2835" t="s">
        <v>20</v>
      </c>
      <c r="E2835">
        <v>2022</v>
      </c>
      <c r="F2835">
        <v>1</v>
      </c>
      <c r="G2835" s="3" t="s">
        <v>131</v>
      </c>
      <c r="H2835" t="s">
        <v>2940</v>
      </c>
      <c r="I2835" s="2" cm="1">
        <f t="array" ref="I2835">SUMPRODUCT(CAUWEP176[Value], --(CAUWEP176[Year] = Consolidated[[#This Row],[Year]]), --(CAUWEP176[Month] = Consolidated[[#This Row],[Month]]))</f>
        <v>0.88100000000000001</v>
      </c>
      <c r="J2835" s="2">
        <v>0.68600478468899528</v>
      </c>
      <c r="K2835" s="2" t="s">
        <v>2941</v>
      </c>
    </row>
    <row r="2836" spans="2:11" hidden="1" x14ac:dyDescent="0.2">
      <c r="B2836" t="s">
        <v>6</v>
      </c>
      <c r="C2836" t="s">
        <v>186</v>
      </c>
      <c r="D2836" t="s">
        <v>20</v>
      </c>
      <c r="E2836">
        <v>2022</v>
      </c>
      <c r="F2836">
        <v>2</v>
      </c>
      <c r="G2836" s="3" t="s">
        <v>132</v>
      </c>
      <c r="H2836" t="s">
        <v>2940</v>
      </c>
      <c r="I2836" s="2" cm="1">
        <f t="array" ref="I2836">SUMPRODUCT(CAUWEP176[Value], --(CAUWEP176[Year] = Consolidated[[#This Row],[Year]]), --(CAUWEP176[Month] = Consolidated[[#This Row],[Month]]))</f>
        <v>0.88100000000000001</v>
      </c>
      <c r="J2836" s="2">
        <v>0.68600478468899528</v>
      </c>
      <c r="K2836" s="2" t="s">
        <v>2941</v>
      </c>
    </row>
    <row r="2837" spans="2:11" hidden="1" x14ac:dyDescent="0.2">
      <c r="B2837" t="s">
        <v>6</v>
      </c>
      <c r="C2837" t="s">
        <v>186</v>
      </c>
      <c r="D2837" t="s">
        <v>20</v>
      </c>
      <c r="E2837">
        <v>2022</v>
      </c>
      <c r="F2837">
        <v>3</v>
      </c>
      <c r="G2837" s="3" t="s">
        <v>133</v>
      </c>
      <c r="H2837" t="s">
        <v>2940</v>
      </c>
      <c r="I2837" s="2" cm="1">
        <f t="array" ref="I2837">SUMPRODUCT(CAUWEP176[Value], --(CAUWEP176[Year] = Consolidated[[#This Row],[Year]]), --(CAUWEP176[Month] = Consolidated[[#This Row],[Month]]))</f>
        <v>0.88100000000000001</v>
      </c>
      <c r="J2837" s="2">
        <v>0.68600478468899528</v>
      </c>
      <c r="K2837" s="2" t="s">
        <v>2941</v>
      </c>
    </row>
    <row r="2838" spans="2:11" hidden="1" x14ac:dyDescent="0.2">
      <c r="B2838" t="s">
        <v>6</v>
      </c>
      <c r="C2838" t="s">
        <v>186</v>
      </c>
      <c r="D2838" t="s">
        <v>20</v>
      </c>
      <c r="E2838">
        <v>2022</v>
      </c>
      <c r="F2838">
        <v>4</v>
      </c>
      <c r="G2838" s="3" t="s">
        <v>134</v>
      </c>
      <c r="H2838" t="s">
        <v>2940</v>
      </c>
      <c r="I2838" s="2" cm="1">
        <f t="array" ref="I2838">SUMPRODUCT(CAUWEP176[Value], --(CAUWEP176[Year] = Consolidated[[#This Row],[Year]]), --(CAUWEP176[Month] = Consolidated[[#This Row],[Month]]))</f>
        <v>0.88100000000000001</v>
      </c>
      <c r="J2838" s="2">
        <v>0.68600478468899528</v>
      </c>
      <c r="K2838" s="2" t="s">
        <v>2941</v>
      </c>
    </row>
    <row r="2839" spans="2:11" hidden="1" x14ac:dyDescent="0.2">
      <c r="B2839" t="s">
        <v>6</v>
      </c>
      <c r="C2839" t="s">
        <v>186</v>
      </c>
      <c r="D2839" t="s">
        <v>20</v>
      </c>
      <c r="E2839">
        <v>2022</v>
      </c>
      <c r="F2839">
        <v>5</v>
      </c>
      <c r="G2839" s="3" t="s">
        <v>135</v>
      </c>
      <c r="H2839" t="s">
        <v>2940</v>
      </c>
      <c r="I2839" s="2" cm="1">
        <f t="array" ref="I2839">SUMPRODUCT(CAUWEP176[Value], --(CAUWEP176[Year] = Consolidated[[#This Row],[Year]]), --(CAUWEP176[Month] = Consolidated[[#This Row],[Month]]))</f>
        <v>0.88100000000000001</v>
      </c>
      <c r="J2839" s="2">
        <v>0.68600478468899528</v>
      </c>
      <c r="K2839" s="2" t="s">
        <v>2941</v>
      </c>
    </row>
    <row r="2840" spans="2:11" hidden="1" x14ac:dyDescent="0.2">
      <c r="B2840" t="s">
        <v>6</v>
      </c>
      <c r="C2840" t="s">
        <v>186</v>
      </c>
      <c r="D2840" t="s">
        <v>20</v>
      </c>
      <c r="E2840">
        <v>2022</v>
      </c>
      <c r="F2840">
        <v>6</v>
      </c>
      <c r="G2840" s="3" t="s">
        <v>136</v>
      </c>
      <c r="H2840" t="s">
        <v>2940</v>
      </c>
      <c r="I2840" s="2" cm="1">
        <f t="array" ref="I2840">SUMPRODUCT(CAUWEP176[Value], --(CAUWEP176[Year] = Consolidated[[#This Row],[Year]]), --(CAUWEP176[Month] = Consolidated[[#This Row],[Month]]))</f>
        <v>0.88100000000000001</v>
      </c>
      <c r="J2840" s="2">
        <v>0.68600478468899528</v>
      </c>
      <c r="K2840" s="2" t="s">
        <v>2941</v>
      </c>
    </row>
    <row r="2841" spans="2:11" hidden="1" x14ac:dyDescent="0.2">
      <c r="B2841" t="s">
        <v>6</v>
      </c>
      <c r="C2841" t="s">
        <v>186</v>
      </c>
      <c r="D2841" t="s">
        <v>20</v>
      </c>
      <c r="E2841">
        <v>2022</v>
      </c>
      <c r="F2841">
        <v>7</v>
      </c>
      <c r="G2841" s="3" t="s">
        <v>137</v>
      </c>
      <c r="H2841" t="s">
        <v>2940</v>
      </c>
      <c r="I2841" s="2" cm="1">
        <f t="array" ref="I2841">SUMPRODUCT(CAUWEP176[Value], --(CAUWEP176[Year] = Consolidated[[#This Row],[Year]]), --(CAUWEP176[Month] = Consolidated[[#This Row],[Month]]))</f>
        <v>0.88100000000000001</v>
      </c>
      <c r="J2841" s="2">
        <v>0.68600478468899528</v>
      </c>
      <c r="K2841" s="2" t="s">
        <v>2941</v>
      </c>
    </row>
    <row r="2842" spans="2:11" hidden="1" x14ac:dyDescent="0.2">
      <c r="B2842" t="s">
        <v>6</v>
      </c>
      <c r="C2842" t="s">
        <v>186</v>
      </c>
      <c r="D2842" t="s">
        <v>20</v>
      </c>
      <c r="E2842">
        <v>2022</v>
      </c>
      <c r="F2842">
        <v>8</v>
      </c>
      <c r="G2842" s="3" t="s">
        <v>138</v>
      </c>
      <c r="H2842" t="s">
        <v>2940</v>
      </c>
      <c r="I2842" s="2" cm="1">
        <f t="array" ref="I2842">SUMPRODUCT(CAUWEP176[Value], --(CAUWEP176[Year] = Consolidated[[#This Row],[Year]]), --(CAUWEP176[Month] = Consolidated[[#This Row],[Month]]))</f>
        <v>0.88100000000000001</v>
      </c>
      <c r="J2842" s="2">
        <v>0.68600478468899528</v>
      </c>
      <c r="K2842" s="2" t="s">
        <v>2941</v>
      </c>
    </row>
    <row r="2843" spans="2:11" hidden="1" x14ac:dyDescent="0.2">
      <c r="B2843" t="s">
        <v>6</v>
      </c>
      <c r="C2843" t="s">
        <v>186</v>
      </c>
      <c r="D2843" t="s">
        <v>20</v>
      </c>
      <c r="E2843">
        <v>2022</v>
      </c>
      <c r="F2843">
        <v>9</v>
      </c>
      <c r="G2843" s="3" t="s">
        <v>139</v>
      </c>
      <c r="H2843" t="s">
        <v>2940</v>
      </c>
      <c r="I2843" s="2" cm="1">
        <f t="array" ref="I2843">SUMPRODUCT(CAUWEP176[Value], --(CAUWEP176[Year] = Consolidated[[#This Row],[Year]]), --(CAUWEP176[Month] = Consolidated[[#This Row],[Month]]))</f>
        <v>0.88100000000000001</v>
      </c>
      <c r="J2843" s="2">
        <v>0.68600478468899528</v>
      </c>
      <c r="K2843" s="2" t="s">
        <v>2941</v>
      </c>
    </row>
    <row r="2844" spans="2:11" hidden="1" x14ac:dyDescent="0.2">
      <c r="B2844" t="s">
        <v>6</v>
      </c>
      <c r="C2844" t="s">
        <v>186</v>
      </c>
      <c r="D2844" t="s">
        <v>20</v>
      </c>
      <c r="E2844">
        <v>2022</v>
      </c>
      <c r="F2844">
        <v>10</v>
      </c>
      <c r="G2844" s="3" t="s">
        <v>140</v>
      </c>
      <c r="H2844" t="s">
        <v>2940</v>
      </c>
      <c r="I2844" s="2" cm="1">
        <f t="array" ref="I2844">SUMPRODUCT(CAUWEP176[Value], --(CAUWEP176[Year] = Consolidated[[#This Row],[Year]]), --(CAUWEP176[Month] = Consolidated[[#This Row],[Month]]))</f>
        <v>0.88100000000000001</v>
      </c>
      <c r="J2844" s="2">
        <v>0.68600478468899528</v>
      </c>
      <c r="K2844" s="2" t="s">
        <v>2941</v>
      </c>
    </row>
    <row r="2845" spans="2:11" hidden="1" x14ac:dyDescent="0.2">
      <c r="B2845" t="s">
        <v>6</v>
      </c>
      <c r="C2845" t="s">
        <v>186</v>
      </c>
      <c r="D2845" t="s">
        <v>20</v>
      </c>
      <c r="E2845">
        <v>2022</v>
      </c>
      <c r="F2845">
        <v>11</v>
      </c>
      <c r="G2845" s="3" t="s">
        <v>141</v>
      </c>
      <c r="H2845" t="s">
        <v>2940</v>
      </c>
      <c r="I2845" s="2" cm="1">
        <f t="array" ref="I2845">SUMPRODUCT(CAUWEP176[Value], --(CAUWEP176[Year] = Consolidated[[#This Row],[Year]]), --(CAUWEP176[Month] = Consolidated[[#This Row],[Month]]))</f>
        <v>0.88100000000000001</v>
      </c>
      <c r="J2845" s="2">
        <v>0.68600478468899528</v>
      </c>
      <c r="K2845" s="2" t="s">
        <v>2941</v>
      </c>
    </row>
    <row r="2846" spans="2:11" hidden="1" x14ac:dyDescent="0.2">
      <c r="B2846" t="s">
        <v>6</v>
      </c>
      <c r="C2846" t="s">
        <v>186</v>
      </c>
      <c r="D2846" t="s">
        <v>20</v>
      </c>
      <c r="E2846">
        <v>2022</v>
      </c>
      <c r="F2846">
        <v>12</v>
      </c>
      <c r="G2846" s="3" t="s">
        <v>142</v>
      </c>
      <c r="H2846" t="s">
        <v>2940</v>
      </c>
      <c r="I2846" s="2" cm="1">
        <f t="array" ref="I2846">SUMPRODUCT(CAUWEP176[Value], --(CAUWEP176[Year] = Consolidated[[#This Row],[Year]]), --(CAUWEP176[Month] = Consolidated[[#This Row],[Month]]))</f>
        <v>0.88100000000000001</v>
      </c>
      <c r="J2846" s="2">
        <v>0.68600478468899528</v>
      </c>
      <c r="K2846" s="2" t="s">
        <v>2941</v>
      </c>
    </row>
    <row r="2847" spans="2:11" hidden="1" x14ac:dyDescent="0.2">
      <c r="B2847" t="s">
        <v>6</v>
      </c>
      <c r="C2847" t="s">
        <v>175</v>
      </c>
      <c r="D2847" t="s">
        <v>15</v>
      </c>
      <c r="E2847">
        <v>2021</v>
      </c>
      <c r="F2847">
        <v>6</v>
      </c>
      <c r="G2847" s="3" t="s">
        <v>124</v>
      </c>
      <c r="H2847" t="s">
        <v>2940</v>
      </c>
      <c r="I2847" s="2" cm="1">
        <f t="array" ref="I2847">SUMPRODUCT(Actuals[Price '[USD'] per UOM], --(Actuals[Commodity] = 'Consolidated'!$B2847), --(Actuals[Region] = 'Consolidated'!$D2847), --(Actuals[Year Month] = $G2847))</f>
        <v>0.39100000000000001</v>
      </c>
      <c r="J2847" s="2">
        <v>0.38</v>
      </c>
      <c r="K2847" s="2" t="s">
        <v>2941</v>
      </c>
    </row>
    <row r="2848" spans="2:11" hidden="1" x14ac:dyDescent="0.2">
      <c r="B2848" t="s">
        <v>6</v>
      </c>
      <c r="C2848" t="s">
        <v>175</v>
      </c>
      <c r="D2848" t="s">
        <v>15</v>
      </c>
      <c r="E2848">
        <v>2021</v>
      </c>
      <c r="F2848">
        <v>7</v>
      </c>
      <c r="G2848" s="3" t="s">
        <v>125</v>
      </c>
      <c r="H2848" t="s">
        <v>2940</v>
      </c>
      <c r="I2848" s="2" cm="1">
        <f t="array" ref="I2848">SUMPRODUCT(Actuals[Price '[USD'] per UOM], --(Actuals[Commodity] = 'Consolidated'!$B2848), --(Actuals[Region] = 'Consolidated'!$D2848), --(Actuals[Year Month] = $G2848))</f>
        <v>0.40200000000000002</v>
      </c>
      <c r="J2848" s="2">
        <v>0.375</v>
      </c>
      <c r="K2848" s="2" t="s">
        <v>2941</v>
      </c>
    </row>
    <row r="2849" spans="2:11" hidden="1" x14ac:dyDescent="0.2">
      <c r="B2849" t="s">
        <v>6</v>
      </c>
      <c r="C2849" t="s">
        <v>175</v>
      </c>
      <c r="D2849" t="s">
        <v>15</v>
      </c>
      <c r="E2849">
        <v>2021</v>
      </c>
      <c r="F2849">
        <v>8</v>
      </c>
      <c r="G2849" s="3" t="s">
        <v>126</v>
      </c>
      <c r="H2849" t="s">
        <v>2940</v>
      </c>
      <c r="I2849" s="2" cm="1">
        <f t="array" ref="I2849">SUMPRODUCT(Actuals[Price '[USD'] per UOM], --(Actuals[Commodity] = 'Consolidated'!$B2849), --(Actuals[Region] = 'Consolidated'!$D2849), --(Actuals[Year Month] = $G2849))</f>
        <v>0.44400000000000001</v>
      </c>
      <c r="J2849" s="2">
        <v>0.37</v>
      </c>
      <c r="K2849" s="2" t="s">
        <v>2941</v>
      </c>
    </row>
    <row r="2850" spans="2:11" hidden="1" x14ac:dyDescent="0.2">
      <c r="B2850" t="s">
        <v>6</v>
      </c>
      <c r="C2850" t="s">
        <v>175</v>
      </c>
      <c r="D2850" t="s">
        <v>15</v>
      </c>
      <c r="E2850">
        <v>2021</v>
      </c>
      <c r="F2850">
        <v>9</v>
      </c>
      <c r="G2850" s="3" t="s">
        <v>127</v>
      </c>
      <c r="H2850" t="s">
        <v>2940</v>
      </c>
      <c r="I2850" s="2" cm="1">
        <f t="array" ref="I2850">SUMPRODUCT(Actuals[Price '[USD'] per UOM], --(Actuals[Commodity] = 'Consolidated'!$B2850), --(Actuals[Region] = 'Consolidated'!$D2850), --(Actuals[Year Month] = $G2850))</f>
        <v>0.44800000000000001</v>
      </c>
      <c r="J2850" s="2">
        <v>0.37</v>
      </c>
      <c r="K2850" s="2" t="s">
        <v>2941</v>
      </c>
    </row>
    <row r="2851" spans="2:11" hidden="1" x14ac:dyDescent="0.2">
      <c r="B2851" t="s">
        <v>6</v>
      </c>
      <c r="C2851" t="s">
        <v>175</v>
      </c>
      <c r="D2851" t="s">
        <v>15</v>
      </c>
      <c r="E2851">
        <v>2021</v>
      </c>
      <c r="F2851">
        <v>10</v>
      </c>
      <c r="G2851" s="3" t="s">
        <v>128</v>
      </c>
      <c r="H2851" t="s">
        <v>2940</v>
      </c>
      <c r="I2851" s="2" cm="1">
        <f t="array" ref="I2851">SUMPRODUCT(Actuals[Price '[USD'] per UOM], --(Actuals[Commodity] = 'Consolidated'!$B2851), --(Actuals[Region] = 'Consolidated'!$D2851), --(Actuals[Year Month] = $G2851))</f>
        <v>0.47799999999999998</v>
      </c>
      <c r="J2851" s="2">
        <v>0.38</v>
      </c>
      <c r="K2851" s="2" t="s">
        <v>2941</v>
      </c>
    </row>
    <row r="2852" spans="2:11" hidden="1" x14ac:dyDescent="0.2">
      <c r="B2852" t="s">
        <v>6</v>
      </c>
      <c r="C2852" t="s">
        <v>175</v>
      </c>
      <c r="D2852" t="s">
        <v>15</v>
      </c>
      <c r="E2852">
        <v>2021</v>
      </c>
      <c r="F2852">
        <v>11</v>
      </c>
      <c r="G2852" s="3" t="s">
        <v>129</v>
      </c>
      <c r="H2852" t="s">
        <v>2940</v>
      </c>
      <c r="I2852" s="2" cm="1">
        <f t="array" ref="I2852">SUMPRODUCT(Actuals[Price '[USD'] per UOM], --(Actuals[Commodity] = 'Consolidated'!$B2852), --(Actuals[Region] = 'Consolidated'!$D2852), --(Actuals[Year Month] = $G2852))</f>
        <v>0.55000000000000004</v>
      </c>
      <c r="J2852" s="2">
        <v>0.39</v>
      </c>
      <c r="K2852" s="2" t="s">
        <v>2941</v>
      </c>
    </row>
    <row r="2853" spans="2:11" hidden="1" x14ac:dyDescent="0.2">
      <c r="B2853" t="s">
        <v>6</v>
      </c>
      <c r="C2853" t="s">
        <v>175</v>
      </c>
      <c r="D2853" t="s">
        <v>15</v>
      </c>
      <c r="E2853">
        <v>2021</v>
      </c>
      <c r="F2853">
        <v>12</v>
      </c>
      <c r="G2853" s="3" t="s">
        <v>130</v>
      </c>
      <c r="H2853" t="s">
        <v>2940</v>
      </c>
      <c r="I2853" s="2" cm="1">
        <f t="array" ref="I2853">SUMPRODUCT(Actuals[Price '[USD'] per UOM], --(Actuals[Commodity] = 'Consolidated'!$B2853), --(Actuals[Region] = 'Consolidated'!$D2853), --(Actuals[Year Month] = $G2853))</f>
        <v>0.69699999999999995</v>
      </c>
      <c r="J2853" s="2">
        <v>0.39500000000000002</v>
      </c>
      <c r="K2853" s="2" t="s">
        <v>2941</v>
      </c>
    </row>
    <row r="2854" spans="2:11" hidden="1" x14ac:dyDescent="0.2">
      <c r="B2854" t="s">
        <v>6</v>
      </c>
      <c r="C2854" t="s">
        <v>175</v>
      </c>
      <c r="D2854" t="s">
        <v>15</v>
      </c>
      <c r="E2854">
        <v>2022</v>
      </c>
      <c r="F2854">
        <v>1</v>
      </c>
      <c r="G2854" s="3" t="s">
        <v>131</v>
      </c>
      <c r="H2854" t="s">
        <v>2940</v>
      </c>
      <c r="I2854" s="2" cm="1">
        <f t="array" ref="I2854">SUMPRODUCT(Actuals[Price '[USD'] per UOM], --(Actuals[Commodity] = 'Consolidated'!$B2854), --(Actuals[Region] = 'Consolidated'!$D2854), --(Actuals[Year Month] = $G2854))</f>
        <v>0.69899999999999995</v>
      </c>
      <c r="J2854" s="2">
        <v>0.39500000000000002</v>
      </c>
      <c r="K2854" s="2" t="s">
        <v>2941</v>
      </c>
    </row>
    <row r="2855" spans="2:11" hidden="1" x14ac:dyDescent="0.2">
      <c r="B2855" t="s">
        <v>6</v>
      </c>
      <c r="C2855" t="s">
        <v>175</v>
      </c>
      <c r="D2855" t="s">
        <v>15</v>
      </c>
      <c r="E2855">
        <v>2022</v>
      </c>
      <c r="F2855">
        <v>2</v>
      </c>
      <c r="G2855" s="3" t="s">
        <v>132</v>
      </c>
      <c r="H2855" t="s">
        <v>2940</v>
      </c>
      <c r="I2855" s="2" cm="1">
        <f t="array" ref="I2855">SUMPRODUCT(Actuals[Price '[USD'] per UOM], --(Actuals[Commodity] = 'Consolidated'!$B2855), --(Actuals[Region] = 'Consolidated'!$D2855), --(Actuals[Year Month] = $G2855))</f>
        <v>0.64100000000000001</v>
      </c>
      <c r="J2855" s="2">
        <v>0.39500000000000002</v>
      </c>
      <c r="K2855" s="2" t="s">
        <v>2941</v>
      </c>
    </row>
    <row r="2856" spans="2:11" hidden="1" x14ac:dyDescent="0.2">
      <c r="B2856" t="s">
        <v>6</v>
      </c>
      <c r="C2856" t="s">
        <v>175</v>
      </c>
      <c r="D2856" t="s">
        <v>15</v>
      </c>
      <c r="E2856">
        <v>2022</v>
      </c>
      <c r="F2856">
        <v>3</v>
      </c>
      <c r="G2856" s="3" t="s">
        <v>133</v>
      </c>
      <c r="H2856" t="s">
        <v>2940</v>
      </c>
      <c r="I2856" s="2" cm="1">
        <f t="array" ref="I2856">SUMPRODUCT(Actuals[Price '[USD'] per UOM], --(Actuals[Commodity] = 'Consolidated'!$B2856), --(Actuals[Region] = 'Consolidated'!$D2856), --(Actuals[Year Month] = $G2856))</f>
        <v>0.68</v>
      </c>
      <c r="J2856" s="2">
        <v>0.4</v>
      </c>
      <c r="K2856" s="2" t="s">
        <v>2941</v>
      </c>
    </row>
    <row r="2857" spans="2:11" hidden="1" x14ac:dyDescent="0.2">
      <c r="B2857" t="s">
        <v>6</v>
      </c>
      <c r="C2857" t="s">
        <v>175</v>
      </c>
      <c r="D2857" t="s">
        <v>15</v>
      </c>
      <c r="E2857">
        <v>2022</v>
      </c>
      <c r="F2857">
        <v>4</v>
      </c>
      <c r="G2857" s="3" t="s">
        <v>134</v>
      </c>
      <c r="H2857" t="s">
        <v>2940</v>
      </c>
      <c r="I2857" s="2" cm="1">
        <f t="array" ref="I2857">SUMPRODUCT(Actuals[Price '[USD'] per UOM], --(Actuals[Commodity] = 'Consolidated'!$B2857), --(Actuals[Region] = 'Consolidated'!$D2857), --(Actuals[Year Month] = $G2857))</f>
        <v>0.68700000000000006</v>
      </c>
      <c r="J2857" s="2">
        <v>0.42</v>
      </c>
      <c r="K2857" s="2" t="s">
        <v>2941</v>
      </c>
    </row>
    <row r="2858" spans="2:11" hidden="1" x14ac:dyDescent="0.2">
      <c r="B2858" t="s">
        <v>6</v>
      </c>
      <c r="C2858" t="s">
        <v>175</v>
      </c>
      <c r="D2858" t="s">
        <v>15</v>
      </c>
      <c r="E2858">
        <v>2022</v>
      </c>
      <c r="F2858">
        <v>5</v>
      </c>
      <c r="G2858" s="3" t="s">
        <v>135</v>
      </c>
      <c r="H2858" t="s">
        <v>2940</v>
      </c>
      <c r="I2858" s="2" cm="1">
        <f t="array" ref="I2858">SUMPRODUCT(Actuals[Price '[USD'] per UOM], --(Actuals[Commodity] = 'Consolidated'!$B2858), --(Actuals[Region] = 'Consolidated'!$D2858), --(Actuals[Year Month] = $G2858))</f>
        <v>0.68500000000000005</v>
      </c>
      <c r="J2858" s="2">
        <v>0.43</v>
      </c>
      <c r="K2858" s="2" t="s">
        <v>2941</v>
      </c>
    </row>
    <row r="2859" spans="2:11" hidden="1" x14ac:dyDescent="0.2">
      <c r="B2859" t="s">
        <v>6</v>
      </c>
      <c r="C2859" t="s">
        <v>175</v>
      </c>
      <c r="D2859" t="s">
        <v>15</v>
      </c>
      <c r="E2859">
        <v>2022</v>
      </c>
      <c r="F2859">
        <v>6</v>
      </c>
      <c r="G2859" s="3" t="s">
        <v>136</v>
      </c>
      <c r="H2859" t="s">
        <v>2940</v>
      </c>
      <c r="I2859" s="2" cm="1">
        <f t="array" ref="I2859">SUMPRODUCT(Actuals[Price '[USD'] per UOM], --(Actuals[Commodity] = 'Consolidated'!$B2859), --(Actuals[Region] = 'Consolidated'!$D2859), --(Actuals[Year Month] = $G2859))</f>
        <v>0.69499999999999995</v>
      </c>
      <c r="J2859" s="2">
        <v>0.44</v>
      </c>
      <c r="K2859" s="2" t="s">
        <v>2941</v>
      </c>
    </row>
    <row r="2860" spans="2:11" hidden="1" x14ac:dyDescent="0.2">
      <c r="B2860" t="s">
        <v>6</v>
      </c>
      <c r="C2860" t="s">
        <v>175</v>
      </c>
      <c r="D2860" t="s">
        <v>15</v>
      </c>
      <c r="E2860">
        <v>2022</v>
      </c>
      <c r="F2860">
        <v>7</v>
      </c>
      <c r="G2860" s="3" t="s">
        <v>137</v>
      </c>
      <c r="H2860" t="s">
        <v>2940</v>
      </c>
      <c r="I2860" s="2" cm="1">
        <f t="array" ref="I2860">SUMPRODUCT(Actuals[Price '[USD'] per UOM], --(Actuals[Commodity] = 'Consolidated'!$B2860), --(Actuals[Region] = 'Consolidated'!$D2860), --(Actuals[Year Month] = $G2860))</f>
        <v>0.68100000000000005</v>
      </c>
      <c r="J2860" s="2">
        <v>0.43</v>
      </c>
      <c r="K2860" s="2" t="s">
        <v>2941</v>
      </c>
    </row>
    <row r="2861" spans="2:11" hidden="1" x14ac:dyDescent="0.2">
      <c r="B2861" t="s">
        <v>6</v>
      </c>
      <c r="C2861" t="s">
        <v>175</v>
      </c>
      <c r="D2861" t="s">
        <v>15</v>
      </c>
      <c r="E2861">
        <v>2022</v>
      </c>
      <c r="F2861">
        <v>8</v>
      </c>
      <c r="G2861" s="3" t="s">
        <v>138</v>
      </c>
      <c r="H2861" t="s">
        <v>2940</v>
      </c>
      <c r="I2861" s="2" cm="1">
        <f t="array" ref="I2861">SUMPRODUCT(Actuals[Price '[USD'] per UOM], --(Actuals[Commodity] = 'Consolidated'!$B2861), --(Actuals[Region] = 'Consolidated'!$D2861), --(Actuals[Year Month] = $G2861))</f>
        <v>0.65800000000000003</v>
      </c>
      <c r="J2861" s="2">
        <v>0.43</v>
      </c>
      <c r="K2861" s="2" t="s">
        <v>2941</v>
      </c>
    </row>
    <row r="2862" spans="2:11" hidden="1" x14ac:dyDescent="0.2">
      <c r="B2862" t="s">
        <v>6</v>
      </c>
      <c r="C2862" t="s">
        <v>175</v>
      </c>
      <c r="D2862" t="s">
        <v>15</v>
      </c>
      <c r="E2862">
        <v>2022</v>
      </c>
      <c r="F2862">
        <v>9</v>
      </c>
      <c r="G2862" s="3" t="s">
        <v>139</v>
      </c>
      <c r="H2862" t="s">
        <v>2940</v>
      </c>
      <c r="I2862" s="2" cm="1">
        <f t="array" ref="I2862">SUMPRODUCT(Actuals[Price '[USD'] per UOM], --(Actuals[Commodity] = 'Consolidated'!$B2862), --(Actuals[Region] = 'Consolidated'!$D2862), --(Actuals[Year Month] = $G2862))</f>
        <v>0.60699999999999998</v>
      </c>
      <c r="J2862" s="2">
        <v>0.43</v>
      </c>
      <c r="K2862" s="2" t="s">
        <v>2941</v>
      </c>
    </row>
    <row r="2863" spans="2:11" hidden="1" x14ac:dyDescent="0.2">
      <c r="B2863" t="s">
        <v>6</v>
      </c>
      <c r="C2863" t="s">
        <v>175</v>
      </c>
      <c r="D2863" t="s">
        <v>15</v>
      </c>
      <c r="E2863">
        <v>2022</v>
      </c>
      <c r="F2863">
        <v>10</v>
      </c>
      <c r="G2863" s="3" t="s">
        <v>140</v>
      </c>
      <c r="H2863" t="s">
        <v>2940</v>
      </c>
      <c r="I2863" s="2" cm="1">
        <f t="array" ref="I2863">SUMPRODUCT(Actuals[Price '[USD'] per UOM], --(Actuals[Commodity] = 'Consolidated'!$B2863), --(Actuals[Region] = 'Consolidated'!$D2863), --(Actuals[Year Month] = $G2863))</f>
        <v>0.59799999999999998</v>
      </c>
      <c r="J2863" s="2">
        <v>0.44</v>
      </c>
      <c r="K2863" s="2" t="s">
        <v>2941</v>
      </c>
    </row>
    <row r="2864" spans="2:11" hidden="1" x14ac:dyDescent="0.2">
      <c r="B2864" t="s">
        <v>6</v>
      </c>
      <c r="C2864" t="s">
        <v>175</v>
      </c>
      <c r="D2864" t="s">
        <v>15</v>
      </c>
      <c r="E2864">
        <v>2022</v>
      </c>
      <c r="F2864">
        <v>11</v>
      </c>
      <c r="G2864" s="3" t="s">
        <v>141</v>
      </c>
      <c r="H2864" t="s">
        <v>2940</v>
      </c>
      <c r="I2864" s="2" cm="1">
        <f t="array" ref="I2864">SUMPRODUCT(Actuals[Price '[USD'] per UOM], --(Actuals[Commodity] = 'Consolidated'!$B2864), --(Actuals[Region] = 'Consolidated'!$D2864), --(Actuals[Year Month] = $G2864))</f>
        <v>0.68500000000000005</v>
      </c>
      <c r="J2864" s="2">
        <v>0.45</v>
      </c>
      <c r="K2864" s="2" t="s">
        <v>2941</v>
      </c>
    </row>
    <row r="2865" spans="2:11" hidden="1" x14ac:dyDescent="0.2">
      <c r="B2865" t="s">
        <v>6</v>
      </c>
      <c r="C2865" t="s">
        <v>175</v>
      </c>
      <c r="D2865" t="s">
        <v>15</v>
      </c>
      <c r="E2865">
        <v>2022</v>
      </c>
      <c r="F2865">
        <v>12</v>
      </c>
      <c r="G2865" s="3" t="s">
        <v>142</v>
      </c>
      <c r="H2865" t="s">
        <v>2940</v>
      </c>
      <c r="I2865" s="2" cm="1">
        <f t="array" ref="I2865">SUMPRODUCT(Actuals[Price '[USD'] per UOM], --(Actuals[Commodity] = 'Consolidated'!$B2865), --(Actuals[Region] = 'Consolidated'!$D2865), --(Actuals[Year Month] = $G2865))</f>
        <v>0.74399999999999999</v>
      </c>
      <c r="J2865" s="2">
        <v>0.45</v>
      </c>
      <c r="K2865" s="2" t="s">
        <v>2941</v>
      </c>
    </row>
    <row r="2866" spans="2:11" hidden="1" x14ac:dyDescent="0.2">
      <c r="B2866" t="s">
        <v>6</v>
      </c>
      <c r="C2866" t="s">
        <v>179</v>
      </c>
      <c r="D2866" t="s">
        <v>7</v>
      </c>
      <c r="E2866">
        <v>2021</v>
      </c>
      <c r="F2866">
        <v>7</v>
      </c>
      <c r="G2866" s="3" t="s">
        <v>125</v>
      </c>
      <c r="H2866" t="s">
        <v>2943</v>
      </c>
      <c r="I2866" s="2" cm="1">
        <f t="array" ref="I2866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866" s="2">
        <v>0.87082490000000001</v>
      </c>
      <c r="K2866" s="2" t="s">
        <v>2942</v>
      </c>
    </row>
    <row r="2867" spans="2:11" hidden="1" x14ac:dyDescent="0.2">
      <c r="B2867" t="s">
        <v>6</v>
      </c>
      <c r="C2867" t="s">
        <v>179</v>
      </c>
      <c r="D2867" t="s">
        <v>7</v>
      </c>
      <c r="E2867">
        <v>2021</v>
      </c>
      <c r="F2867">
        <v>8</v>
      </c>
      <c r="G2867" s="3" t="s">
        <v>126</v>
      </c>
      <c r="H2867" t="s">
        <v>2943</v>
      </c>
      <c r="I2867" s="2" cm="1">
        <f t="array" ref="I2867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867" s="2">
        <v>0.85980180000000006</v>
      </c>
      <c r="K2867" s="2" t="s">
        <v>2942</v>
      </c>
    </row>
    <row r="2868" spans="2:11" hidden="1" x14ac:dyDescent="0.2">
      <c r="B2868" t="s">
        <v>6</v>
      </c>
      <c r="C2868" t="s">
        <v>179</v>
      </c>
      <c r="D2868" t="s">
        <v>7</v>
      </c>
      <c r="E2868">
        <v>2021</v>
      </c>
      <c r="F2868">
        <v>9</v>
      </c>
      <c r="G2868" s="3" t="s">
        <v>127</v>
      </c>
      <c r="H2868" t="s">
        <v>2943</v>
      </c>
      <c r="I2868" s="2" cm="1">
        <f t="array" ref="I286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868" s="2">
        <v>0.82673249999999998</v>
      </c>
      <c r="K2868" s="2" t="s">
        <v>2942</v>
      </c>
    </row>
    <row r="2869" spans="2:11" hidden="1" x14ac:dyDescent="0.2">
      <c r="B2869" t="s">
        <v>6</v>
      </c>
      <c r="C2869" t="s">
        <v>179</v>
      </c>
      <c r="D2869" t="s">
        <v>7</v>
      </c>
      <c r="E2869">
        <v>2021</v>
      </c>
      <c r="F2869">
        <v>10</v>
      </c>
      <c r="G2869" s="3" t="s">
        <v>128</v>
      </c>
      <c r="H2869" t="s">
        <v>2943</v>
      </c>
      <c r="I2869" s="2" cm="1">
        <f t="array" ref="I2869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869" s="2">
        <v>0.79366320000000001</v>
      </c>
      <c r="K2869" s="2" t="s">
        <v>2942</v>
      </c>
    </row>
    <row r="2870" spans="2:11" hidden="1" x14ac:dyDescent="0.2">
      <c r="B2870" t="s">
        <v>6</v>
      </c>
      <c r="C2870" t="s">
        <v>179</v>
      </c>
      <c r="D2870" t="s">
        <v>7</v>
      </c>
      <c r="E2870">
        <v>2021</v>
      </c>
      <c r="F2870">
        <v>11</v>
      </c>
      <c r="G2870" s="3" t="s">
        <v>129</v>
      </c>
      <c r="H2870" t="s">
        <v>2943</v>
      </c>
      <c r="I2870" s="2" cm="1">
        <f t="array" ref="I2870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870" s="2">
        <v>0.77712855000000003</v>
      </c>
      <c r="K2870" s="2" t="s">
        <v>2942</v>
      </c>
    </row>
    <row r="2871" spans="2:11" hidden="1" x14ac:dyDescent="0.2">
      <c r="B2871" t="s">
        <v>6</v>
      </c>
      <c r="C2871" t="s">
        <v>179</v>
      </c>
      <c r="D2871" t="s">
        <v>7</v>
      </c>
      <c r="E2871">
        <v>2021</v>
      </c>
      <c r="F2871">
        <v>12</v>
      </c>
      <c r="G2871" s="3" t="s">
        <v>130</v>
      </c>
      <c r="H2871" t="s">
        <v>2943</v>
      </c>
      <c r="I2871" s="2" cm="1">
        <f t="array" ref="I287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871" s="2">
        <v>0.77712855000000003</v>
      </c>
      <c r="K2871" s="2" t="s">
        <v>2942</v>
      </c>
    </row>
    <row r="2872" spans="2:11" hidden="1" x14ac:dyDescent="0.2">
      <c r="B2872" t="s">
        <v>6</v>
      </c>
      <c r="C2872" t="s">
        <v>179</v>
      </c>
      <c r="D2872" t="s">
        <v>7</v>
      </c>
      <c r="E2872">
        <v>2022</v>
      </c>
      <c r="F2872">
        <v>1</v>
      </c>
      <c r="G2872" s="3" t="s">
        <v>131</v>
      </c>
      <c r="H2872" t="s">
        <v>2943</v>
      </c>
      <c r="I2872" s="2" cm="1">
        <f t="array" ref="I2872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872" s="2">
        <v>0.77712855000000003</v>
      </c>
      <c r="K2872" s="2" t="s">
        <v>2942</v>
      </c>
    </row>
    <row r="2873" spans="2:11" hidden="1" x14ac:dyDescent="0.2">
      <c r="B2873" t="s">
        <v>6</v>
      </c>
      <c r="C2873" t="s">
        <v>179</v>
      </c>
      <c r="D2873" t="s">
        <v>7</v>
      </c>
      <c r="E2873">
        <v>2022</v>
      </c>
      <c r="F2873">
        <v>2</v>
      </c>
      <c r="G2873" s="3" t="s">
        <v>132</v>
      </c>
      <c r="H2873" t="s">
        <v>2943</v>
      </c>
      <c r="I2873" s="2" cm="1">
        <f t="array" ref="I2873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873" s="2">
        <v>0.77712855000000003</v>
      </c>
      <c r="K2873" s="2" t="s">
        <v>2942</v>
      </c>
    </row>
    <row r="2874" spans="2:11" hidden="1" x14ac:dyDescent="0.2">
      <c r="B2874" t="s">
        <v>6</v>
      </c>
      <c r="C2874" t="s">
        <v>179</v>
      </c>
      <c r="D2874" t="s">
        <v>7</v>
      </c>
      <c r="E2874">
        <v>2022</v>
      </c>
      <c r="F2874">
        <v>3</v>
      </c>
      <c r="G2874" s="3" t="s">
        <v>133</v>
      </c>
      <c r="H2874" t="s">
        <v>2943</v>
      </c>
      <c r="I2874" s="2" cm="1">
        <f t="array" ref="I2874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874" s="2">
        <v>0.78264010000000006</v>
      </c>
      <c r="K2874" s="2" t="s">
        <v>2942</v>
      </c>
    </row>
    <row r="2875" spans="2:11" hidden="1" x14ac:dyDescent="0.2">
      <c r="B2875" t="s">
        <v>6</v>
      </c>
      <c r="C2875" t="s">
        <v>179</v>
      </c>
      <c r="D2875" t="s">
        <v>7</v>
      </c>
      <c r="E2875">
        <v>2022</v>
      </c>
      <c r="F2875">
        <v>4</v>
      </c>
      <c r="G2875" s="3" t="s">
        <v>134</v>
      </c>
      <c r="H2875" t="s">
        <v>2943</v>
      </c>
      <c r="I2875" s="2" cm="1">
        <f t="array" ref="I2875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875" s="2">
        <v>0.79366320000000001</v>
      </c>
      <c r="K2875" s="2" t="s">
        <v>2942</v>
      </c>
    </row>
    <row r="2876" spans="2:11" hidden="1" x14ac:dyDescent="0.2">
      <c r="B2876" t="s">
        <v>6</v>
      </c>
      <c r="C2876" t="s">
        <v>179</v>
      </c>
      <c r="D2876" t="s">
        <v>7</v>
      </c>
      <c r="E2876">
        <v>2022</v>
      </c>
      <c r="F2876">
        <v>5</v>
      </c>
      <c r="G2876" s="3" t="s">
        <v>135</v>
      </c>
      <c r="H2876" t="s">
        <v>2943</v>
      </c>
      <c r="I2876" s="2" cm="1">
        <f t="array" ref="I2876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876" s="2">
        <v>0.80468629999999997</v>
      </c>
      <c r="K2876" s="2" t="s">
        <v>2942</v>
      </c>
    </row>
    <row r="2877" spans="2:11" hidden="1" x14ac:dyDescent="0.2">
      <c r="B2877" t="s">
        <v>6</v>
      </c>
      <c r="C2877" t="s">
        <v>179</v>
      </c>
      <c r="D2877" t="s">
        <v>7</v>
      </c>
      <c r="E2877">
        <v>2022</v>
      </c>
      <c r="F2877">
        <v>6</v>
      </c>
      <c r="G2877" s="3" t="s">
        <v>136</v>
      </c>
      <c r="H2877" t="s">
        <v>2943</v>
      </c>
      <c r="I2877" s="2" cm="1">
        <f t="array" ref="I287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877" s="2">
        <v>0.80468629999999997</v>
      </c>
      <c r="K2877" s="2" t="s">
        <v>2942</v>
      </c>
    </row>
    <row r="2878" spans="2:11" hidden="1" x14ac:dyDescent="0.2">
      <c r="B2878" t="s">
        <v>6</v>
      </c>
      <c r="C2878" t="s">
        <v>179</v>
      </c>
      <c r="D2878" t="s">
        <v>7</v>
      </c>
      <c r="E2878">
        <v>2022</v>
      </c>
      <c r="F2878">
        <v>7</v>
      </c>
      <c r="G2878" s="3" t="s">
        <v>137</v>
      </c>
      <c r="H2878" t="s">
        <v>2943</v>
      </c>
      <c r="I2878" s="2" cm="1">
        <f t="array" ref="I2878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878" s="2">
        <v>0.79366320000000001</v>
      </c>
      <c r="K2878" s="2" t="s">
        <v>2942</v>
      </c>
    </row>
    <row r="2879" spans="2:11" hidden="1" x14ac:dyDescent="0.2">
      <c r="B2879" t="s">
        <v>6</v>
      </c>
      <c r="C2879" t="s">
        <v>179</v>
      </c>
      <c r="D2879" t="s">
        <v>7</v>
      </c>
      <c r="E2879">
        <v>2022</v>
      </c>
      <c r="F2879">
        <v>8</v>
      </c>
      <c r="G2879" s="3" t="s">
        <v>138</v>
      </c>
      <c r="H2879" t="s">
        <v>2943</v>
      </c>
      <c r="I2879" s="2" cm="1">
        <f t="array" ref="I2879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879" s="2">
        <v>0.79366320000000001</v>
      </c>
      <c r="K2879" s="2" t="s">
        <v>2942</v>
      </c>
    </row>
    <row r="2880" spans="2:11" hidden="1" x14ac:dyDescent="0.2">
      <c r="B2880" t="s">
        <v>6</v>
      </c>
      <c r="C2880" t="s">
        <v>179</v>
      </c>
      <c r="D2880" t="s">
        <v>7</v>
      </c>
      <c r="E2880">
        <v>2022</v>
      </c>
      <c r="F2880">
        <v>9</v>
      </c>
      <c r="G2880" s="3" t="s">
        <v>139</v>
      </c>
      <c r="H2880" t="s">
        <v>2943</v>
      </c>
      <c r="I2880" s="2" cm="1">
        <f t="array" ref="I2880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880" s="2">
        <v>0.79366320000000001</v>
      </c>
      <c r="K2880" s="2" t="s">
        <v>2942</v>
      </c>
    </row>
    <row r="2881" spans="2:11" hidden="1" x14ac:dyDescent="0.2">
      <c r="B2881" t="s">
        <v>6</v>
      </c>
      <c r="C2881" t="s">
        <v>179</v>
      </c>
      <c r="D2881" t="s">
        <v>7</v>
      </c>
      <c r="E2881">
        <v>2022</v>
      </c>
      <c r="F2881">
        <v>10</v>
      </c>
      <c r="G2881" s="3" t="s">
        <v>140</v>
      </c>
      <c r="H2881" t="s">
        <v>2943</v>
      </c>
      <c r="I2881" s="2" cm="1">
        <f t="array" ref="I288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881" s="2">
        <v>0.79917475000000004</v>
      </c>
      <c r="K2881" s="2" t="s">
        <v>2942</v>
      </c>
    </row>
    <row r="2882" spans="2:11" hidden="1" x14ac:dyDescent="0.2">
      <c r="B2882" t="s">
        <v>6</v>
      </c>
      <c r="C2882" t="s">
        <v>179</v>
      </c>
      <c r="D2882" t="s">
        <v>7</v>
      </c>
      <c r="E2882">
        <v>2022</v>
      </c>
      <c r="F2882">
        <v>11</v>
      </c>
      <c r="G2882" s="3" t="s">
        <v>141</v>
      </c>
      <c r="H2882" t="s">
        <v>2943</v>
      </c>
      <c r="I2882" s="2" cm="1">
        <f t="array" ref="I2882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882" s="2">
        <v>0.79917475000000004</v>
      </c>
      <c r="K2882" s="2" t="s">
        <v>2942</v>
      </c>
    </row>
    <row r="2883" spans="2:11" hidden="1" x14ac:dyDescent="0.2">
      <c r="B2883" t="s">
        <v>6</v>
      </c>
      <c r="C2883" t="s">
        <v>179</v>
      </c>
      <c r="D2883" t="s">
        <v>7</v>
      </c>
      <c r="E2883">
        <v>2022</v>
      </c>
      <c r="F2883">
        <v>12</v>
      </c>
      <c r="G2883" s="3" t="s">
        <v>142</v>
      </c>
      <c r="H2883" t="s">
        <v>2943</v>
      </c>
      <c r="I2883" s="2" cm="1">
        <f t="array" ref="I288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883" s="2">
        <v>0.79917475000000004</v>
      </c>
      <c r="K2883" s="2" t="s">
        <v>2942</v>
      </c>
    </row>
    <row r="2884" spans="2:11" hidden="1" x14ac:dyDescent="0.2">
      <c r="B2884" t="s">
        <v>6</v>
      </c>
      <c r="C2884" t="s">
        <v>186</v>
      </c>
      <c r="D2884" t="s">
        <v>17</v>
      </c>
      <c r="E2884">
        <v>2021</v>
      </c>
      <c r="F2884">
        <v>7</v>
      </c>
      <c r="G2884" s="3" t="s">
        <v>125</v>
      </c>
      <c r="H2884" t="s">
        <v>2943</v>
      </c>
      <c r="I2884" s="2" cm="1">
        <f t="array" ref="I2884">SUMPRODUCT(CAUWEP176[Value], --(CAUWEP176[Year] = Consolidated[[#This Row],[Year]]), --(CAUWEP176[Month] = Consolidated[[#This Row],[Month]]))</f>
        <v>0.745</v>
      </c>
      <c r="J2884" s="2">
        <v>0.71590909090909094</v>
      </c>
      <c r="K2884" s="2" t="s">
        <v>2942</v>
      </c>
    </row>
    <row r="2885" spans="2:11" hidden="1" x14ac:dyDescent="0.2">
      <c r="B2885" t="s">
        <v>6</v>
      </c>
      <c r="C2885" t="s">
        <v>186</v>
      </c>
      <c r="D2885" t="s">
        <v>17</v>
      </c>
      <c r="E2885">
        <v>2021</v>
      </c>
      <c r="F2885">
        <v>8</v>
      </c>
      <c r="G2885" s="3" t="s">
        <v>126</v>
      </c>
      <c r="H2885" t="s">
        <v>2943</v>
      </c>
      <c r="I2885" s="2" cm="1">
        <f t="array" ref="I2885">SUMPRODUCT(CAUWEP176[Value], --(CAUWEP176[Year] = Consolidated[[#This Row],[Year]]), --(CAUWEP176[Month] = Consolidated[[#This Row],[Month]]))</f>
        <v>0.745</v>
      </c>
      <c r="J2885" s="2">
        <v>0.71590909090909094</v>
      </c>
      <c r="K2885" s="2" t="s">
        <v>2942</v>
      </c>
    </row>
    <row r="2886" spans="2:11" hidden="1" x14ac:dyDescent="0.2">
      <c r="B2886" t="s">
        <v>6</v>
      </c>
      <c r="C2886" t="s">
        <v>186</v>
      </c>
      <c r="D2886" t="s">
        <v>17</v>
      </c>
      <c r="E2886">
        <v>2021</v>
      </c>
      <c r="F2886">
        <v>9</v>
      </c>
      <c r="G2886" s="3" t="s">
        <v>127</v>
      </c>
      <c r="H2886" t="s">
        <v>2943</v>
      </c>
      <c r="I2886" s="2" cm="1">
        <f t="array" ref="I2886">SUMPRODUCT(CAUWEP176[Value], --(CAUWEP176[Year] = Consolidated[[#This Row],[Year]]), --(CAUWEP176[Month] = Consolidated[[#This Row],[Month]]))</f>
        <v>0.745</v>
      </c>
      <c r="J2886" s="2">
        <v>0.71590909090909094</v>
      </c>
      <c r="K2886" s="2" t="s">
        <v>2942</v>
      </c>
    </row>
    <row r="2887" spans="2:11" hidden="1" x14ac:dyDescent="0.2">
      <c r="B2887" t="s">
        <v>6</v>
      </c>
      <c r="C2887" t="s">
        <v>186</v>
      </c>
      <c r="D2887" t="s">
        <v>17</v>
      </c>
      <c r="E2887">
        <v>2021</v>
      </c>
      <c r="F2887">
        <v>10</v>
      </c>
      <c r="G2887" s="3" t="s">
        <v>128</v>
      </c>
      <c r="H2887" t="s">
        <v>2943</v>
      </c>
      <c r="I2887" s="2" cm="1">
        <f t="array" ref="I2887">SUMPRODUCT(CAUWEP176[Value], --(CAUWEP176[Year] = Consolidated[[#This Row],[Year]]), --(CAUWEP176[Month] = Consolidated[[#This Row],[Month]]))</f>
        <v>0.88100000000000001</v>
      </c>
      <c r="J2887" s="2">
        <v>0.71590909090909094</v>
      </c>
      <c r="K2887" s="2" t="s">
        <v>2942</v>
      </c>
    </row>
    <row r="2888" spans="2:11" hidden="1" x14ac:dyDescent="0.2">
      <c r="B2888" t="s">
        <v>6</v>
      </c>
      <c r="C2888" t="s">
        <v>186</v>
      </c>
      <c r="D2888" t="s">
        <v>17</v>
      </c>
      <c r="E2888">
        <v>2021</v>
      </c>
      <c r="F2888">
        <v>11</v>
      </c>
      <c r="G2888" s="3" t="s">
        <v>129</v>
      </c>
      <c r="H2888" t="s">
        <v>2943</v>
      </c>
      <c r="I2888" s="2" cm="1">
        <f t="array" ref="I2888">SUMPRODUCT(CAUWEP176[Value], --(CAUWEP176[Year] = Consolidated[[#This Row],[Year]]), --(CAUWEP176[Month] = Consolidated[[#This Row],[Month]]))</f>
        <v>0.88100000000000001</v>
      </c>
      <c r="J2888" s="2">
        <v>0.71590909090909094</v>
      </c>
      <c r="K2888" s="2" t="s">
        <v>2942</v>
      </c>
    </row>
    <row r="2889" spans="2:11" hidden="1" x14ac:dyDescent="0.2">
      <c r="B2889" t="s">
        <v>6</v>
      </c>
      <c r="C2889" t="s">
        <v>186</v>
      </c>
      <c r="D2889" t="s">
        <v>17</v>
      </c>
      <c r="E2889">
        <v>2021</v>
      </c>
      <c r="F2889">
        <v>12</v>
      </c>
      <c r="G2889" s="3" t="s">
        <v>130</v>
      </c>
      <c r="H2889" t="s">
        <v>2943</v>
      </c>
      <c r="I2889" s="2" cm="1">
        <f t="array" ref="I2889">SUMPRODUCT(CAUWEP176[Value], --(CAUWEP176[Year] = Consolidated[[#This Row],[Year]]), --(CAUWEP176[Month] = Consolidated[[#This Row],[Month]]))</f>
        <v>0.88100000000000001</v>
      </c>
      <c r="J2889" s="2">
        <v>0.71590909090909094</v>
      </c>
      <c r="K2889" s="2" t="s">
        <v>2942</v>
      </c>
    </row>
    <row r="2890" spans="2:11" hidden="1" x14ac:dyDescent="0.2">
      <c r="B2890" t="s">
        <v>6</v>
      </c>
      <c r="C2890" t="s">
        <v>186</v>
      </c>
      <c r="D2890" t="s">
        <v>17</v>
      </c>
      <c r="E2890">
        <v>2022</v>
      </c>
      <c r="F2890">
        <v>1</v>
      </c>
      <c r="G2890" s="3" t="s">
        <v>131</v>
      </c>
      <c r="H2890" t="s">
        <v>2943</v>
      </c>
      <c r="I2890" s="2" cm="1">
        <f t="array" ref="I2890">SUMPRODUCT(CAUWEP176[Value], --(CAUWEP176[Year] = Consolidated[[#This Row],[Year]]), --(CAUWEP176[Month] = Consolidated[[#This Row],[Month]]))</f>
        <v>0.88100000000000001</v>
      </c>
      <c r="J2890" s="2">
        <v>0.71590909090909094</v>
      </c>
      <c r="K2890" s="2" t="s">
        <v>2942</v>
      </c>
    </row>
    <row r="2891" spans="2:11" hidden="1" x14ac:dyDescent="0.2">
      <c r="B2891" t="s">
        <v>6</v>
      </c>
      <c r="C2891" t="s">
        <v>186</v>
      </c>
      <c r="D2891" t="s">
        <v>17</v>
      </c>
      <c r="E2891">
        <v>2022</v>
      </c>
      <c r="F2891">
        <v>2</v>
      </c>
      <c r="G2891" s="3" t="s">
        <v>132</v>
      </c>
      <c r="H2891" t="s">
        <v>2943</v>
      </c>
      <c r="I2891" s="2" cm="1">
        <f t="array" ref="I2891">SUMPRODUCT(CAUWEP176[Value], --(CAUWEP176[Year] = Consolidated[[#This Row],[Year]]), --(CAUWEP176[Month] = Consolidated[[#This Row],[Month]]))</f>
        <v>0.88100000000000001</v>
      </c>
      <c r="J2891" s="2">
        <v>0.71590909090909094</v>
      </c>
      <c r="K2891" s="2" t="s">
        <v>2942</v>
      </c>
    </row>
    <row r="2892" spans="2:11" hidden="1" x14ac:dyDescent="0.2">
      <c r="B2892" t="s">
        <v>6</v>
      </c>
      <c r="C2892" t="s">
        <v>186</v>
      </c>
      <c r="D2892" t="s">
        <v>17</v>
      </c>
      <c r="E2892">
        <v>2022</v>
      </c>
      <c r="F2892">
        <v>3</v>
      </c>
      <c r="G2892" s="3" t="s">
        <v>133</v>
      </c>
      <c r="H2892" t="s">
        <v>2943</v>
      </c>
      <c r="I2892" s="2" cm="1">
        <f t="array" ref="I2892">SUMPRODUCT(CAUWEP176[Value], --(CAUWEP176[Year] = Consolidated[[#This Row],[Year]]), --(CAUWEP176[Month] = Consolidated[[#This Row],[Month]]))</f>
        <v>0.88100000000000001</v>
      </c>
      <c r="J2892" s="2">
        <v>0.71590909090909094</v>
      </c>
      <c r="K2892" s="2" t="s">
        <v>2942</v>
      </c>
    </row>
    <row r="2893" spans="2:11" hidden="1" x14ac:dyDescent="0.2">
      <c r="B2893" t="s">
        <v>6</v>
      </c>
      <c r="C2893" t="s">
        <v>186</v>
      </c>
      <c r="D2893" t="s">
        <v>17</v>
      </c>
      <c r="E2893">
        <v>2022</v>
      </c>
      <c r="F2893">
        <v>4</v>
      </c>
      <c r="G2893" s="3" t="s">
        <v>134</v>
      </c>
      <c r="H2893" t="s">
        <v>2943</v>
      </c>
      <c r="I2893" s="2" cm="1">
        <f t="array" ref="I2893">SUMPRODUCT(CAUWEP176[Value], --(CAUWEP176[Year] = Consolidated[[#This Row],[Year]]), --(CAUWEP176[Month] = Consolidated[[#This Row],[Month]]))</f>
        <v>0.88100000000000001</v>
      </c>
      <c r="J2893" s="2">
        <v>0.71590909090909094</v>
      </c>
      <c r="K2893" s="2" t="s">
        <v>2942</v>
      </c>
    </row>
    <row r="2894" spans="2:11" hidden="1" x14ac:dyDescent="0.2">
      <c r="B2894" t="s">
        <v>6</v>
      </c>
      <c r="C2894" t="s">
        <v>186</v>
      </c>
      <c r="D2894" t="s">
        <v>17</v>
      </c>
      <c r="E2894">
        <v>2022</v>
      </c>
      <c r="F2894">
        <v>5</v>
      </c>
      <c r="G2894" s="3" t="s">
        <v>135</v>
      </c>
      <c r="H2894" t="s">
        <v>2943</v>
      </c>
      <c r="I2894" s="2" cm="1">
        <f t="array" ref="I2894">SUMPRODUCT(CAUWEP176[Value], --(CAUWEP176[Year] = Consolidated[[#This Row],[Year]]), --(CAUWEP176[Month] = Consolidated[[#This Row],[Month]]))</f>
        <v>0.88100000000000001</v>
      </c>
      <c r="J2894" s="2">
        <v>0.71590909090909094</v>
      </c>
      <c r="K2894" s="2" t="s">
        <v>2942</v>
      </c>
    </row>
    <row r="2895" spans="2:11" hidden="1" x14ac:dyDescent="0.2">
      <c r="B2895" t="s">
        <v>6</v>
      </c>
      <c r="C2895" t="s">
        <v>186</v>
      </c>
      <c r="D2895" t="s">
        <v>17</v>
      </c>
      <c r="E2895">
        <v>2022</v>
      </c>
      <c r="F2895">
        <v>6</v>
      </c>
      <c r="G2895" s="3" t="s">
        <v>136</v>
      </c>
      <c r="H2895" t="s">
        <v>2943</v>
      </c>
      <c r="I2895" s="2" cm="1">
        <f t="array" ref="I2895">SUMPRODUCT(CAUWEP176[Value], --(CAUWEP176[Year] = Consolidated[[#This Row],[Year]]), --(CAUWEP176[Month] = Consolidated[[#This Row],[Month]]))</f>
        <v>0.88100000000000001</v>
      </c>
      <c r="J2895" s="2">
        <v>0.71590909090909094</v>
      </c>
      <c r="K2895" s="2" t="s">
        <v>2942</v>
      </c>
    </row>
    <row r="2896" spans="2:11" hidden="1" x14ac:dyDescent="0.2">
      <c r="B2896" t="s">
        <v>6</v>
      </c>
      <c r="C2896" t="s">
        <v>186</v>
      </c>
      <c r="D2896" t="s">
        <v>17</v>
      </c>
      <c r="E2896">
        <v>2022</v>
      </c>
      <c r="F2896">
        <v>7</v>
      </c>
      <c r="G2896" s="3" t="s">
        <v>137</v>
      </c>
      <c r="H2896" t="s">
        <v>2943</v>
      </c>
      <c r="I2896" s="2" cm="1">
        <f t="array" ref="I2896">SUMPRODUCT(CAUWEP176[Value], --(CAUWEP176[Year] = Consolidated[[#This Row],[Year]]), --(CAUWEP176[Month] = Consolidated[[#This Row],[Month]]))</f>
        <v>0.88100000000000001</v>
      </c>
      <c r="J2896" s="2">
        <v>0.71590909090909094</v>
      </c>
      <c r="K2896" s="2" t="s">
        <v>2942</v>
      </c>
    </row>
    <row r="2897" spans="2:11" hidden="1" x14ac:dyDescent="0.2">
      <c r="B2897" t="s">
        <v>6</v>
      </c>
      <c r="C2897" t="s">
        <v>186</v>
      </c>
      <c r="D2897" t="s">
        <v>17</v>
      </c>
      <c r="E2897">
        <v>2022</v>
      </c>
      <c r="F2897">
        <v>8</v>
      </c>
      <c r="G2897" s="3" t="s">
        <v>138</v>
      </c>
      <c r="H2897" t="s">
        <v>2943</v>
      </c>
      <c r="I2897" s="2" cm="1">
        <f t="array" ref="I2897">SUMPRODUCT(CAUWEP176[Value], --(CAUWEP176[Year] = Consolidated[[#This Row],[Year]]), --(CAUWEP176[Month] = Consolidated[[#This Row],[Month]]))</f>
        <v>0.88100000000000001</v>
      </c>
      <c r="J2897" s="2">
        <v>0.71590909090909094</v>
      </c>
      <c r="K2897" s="2" t="s">
        <v>2942</v>
      </c>
    </row>
    <row r="2898" spans="2:11" hidden="1" x14ac:dyDescent="0.2">
      <c r="B2898" t="s">
        <v>6</v>
      </c>
      <c r="C2898" t="s">
        <v>186</v>
      </c>
      <c r="D2898" t="s">
        <v>17</v>
      </c>
      <c r="E2898">
        <v>2022</v>
      </c>
      <c r="F2898">
        <v>9</v>
      </c>
      <c r="G2898" s="3" t="s">
        <v>139</v>
      </c>
      <c r="H2898" t="s">
        <v>2943</v>
      </c>
      <c r="I2898" s="2" cm="1">
        <f t="array" ref="I2898">SUMPRODUCT(CAUWEP176[Value], --(CAUWEP176[Year] = Consolidated[[#This Row],[Year]]), --(CAUWEP176[Month] = Consolidated[[#This Row],[Month]]))</f>
        <v>0.88100000000000001</v>
      </c>
      <c r="J2898" s="2">
        <v>0.71590909090909094</v>
      </c>
      <c r="K2898" s="2" t="s">
        <v>2942</v>
      </c>
    </row>
    <row r="2899" spans="2:11" hidden="1" x14ac:dyDescent="0.2">
      <c r="B2899" t="s">
        <v>6</v>
      </c>
      <c r="C2899" t="s">
        <v>186</v>
      </c>
      <c r="D2899" t="s">
        <v>17</v>
      </c>
      <c r="E2899">
        <v>2022</v>
      </c>
      <c r="F2899">
        <v>10</v>
      </c>
      <c r="G2899" s="3" t="s">
        <v>140</v>
      </c>
      <c r="H2899" t="s">
        <v>2943</v>
      </c>
      <c r="I2899" s="2" cm="1">
        <f t="array" ref="I2899">SUMPRODUCT(CAUWEP176[Value], --(CAUWEP176[Year] = Consolidated[[#This Row],[Year]]), --(CAUWEP176[Month] = Consolidated[[#This Row],[Month]]))</f>
        <v>0.88100000000000001</v>
      </c>
      <c r="J2899" s="2">
        <v>0.71590909090909094</v>
      </c>
      <c r="K2899" s="2" t="s">
        <v>2942</v>
      </c>
    </row>
    <row r="2900" spans="2:11" hidden="1" x14ac:dyDescent="0.2">
      <c r="B2900" t="s">
        <v>6</v>
      </c>
      <c r="C2900" t="s">
        <v>186</v>
      </c>
      <c r="D2900" t="s">
        <v>17</v>
      </c>
      <c r="E2900">
        <v>2022</v>
      </c>
      <c r="F2900">
        <v>11</v>
      </c>
      <c r="G2900" s="3" t="s">
        <v>141</v>
      </c>
      <c r="H2900" t="s">
        <v>2943</v>
      </c>
      <c r="I2900" s="2" cm="1">
        <f t="array" ref="I2900">SUMPRODUCT(CAUWEP176[Value], --(CAUWEP176[Year] = Consolidated[[#This Row],[Year]]), --(CAUWEP176[Month] = Consolidated[[#This Row],[Month]]))</f>
        <v>0.88100000000000001</v>
      </c>
      <c r="J2900" s="2">
        <v>0.71590909090909094</v>
      </c>
      <c r="K2900" s="2" t="s">
        <v>2942</v>
      </c>
    </row>
    <row r="2901" spans="2:11" hidden="1" x14ac:dyDescent="0.2">
      <c r="B2901" t="s">
        <v>6</v>
      </c>
      <c r="C2901" t="s">
        <v>186</v>
      </c>
      <c r="D2901" t="s">
        <v>17</v>
      </c>
      <c r="E2901">
        <v>2022</v>
      </c>
      <c r="F2901">
        <v>12</v>
      </c>
      <c r="G2901" s="3" t="s">
        <v>142</v>
      </c>
      <c r="H2901" t="s">
        <v>2943</v>
      </c>
      <c r="I2901" s="2" cm="1">
        <f t="array" ref="I2901">SUMPRODUCT(CAUWEP176[Value], --(CAUWEP176[Year] = Consolidated[[#This Row],[Year]]), --(CAUWEP176[Month] = Consolidated[[#This Row],[Month]]))</f>
        <v>0.88100000000000001</v>
      </c>
      <c r="J2901" s="2">
        <v>0.71590909090909094</v>
      </c>
      <c r="K2901" s="2" t="s">
        <v>2942</v>
      </c>
    </row>
    <row r="2902" spans="2:11" hidden="1" x14ac:dyDescent="0.2">
      <c r="B2902" t="s">
        <v>6</v>
      </c>
      <c r="C2902" t="s">
        <v>175</v>
      </c>
      <c r="D2902" t="s">
        <v>19</v>
      </c>
      <c r="E2902">
        <v>2021</v>
      </c>
      <c r="F2902">
        <v>7</v>
      </c>
      <c r="G2902" s="3" t="s">
        <v>125</v>
      </c>
      <c r="H2902" t="s">
        <v>2943</v>
      </c>
      <c r="I2902" s="2" cm="1">
        <f t="array" ref="I2902">SUMPRODUCT(Actuals[Price '[USD'] per UOM], --(Actuals[Commodity] = 'Consolidated'!$B2902), --(Actuals[Region] = "APMKTS"), --(Actuals[Year Month] = $G2902))</f>
        <v>0.40200000000000002</v>
      </c>
      <c r="J2902" s="2">
        <v>0.38500000000000001</v>
      </c>
      <c r="K2902" s="2" t="s">
        <v>2942</v>
      </c>
    </row>
    <row r="2903" spans="2:11" hidden="1" x14ac:dyDescent="0.2">
      <c r="B2903" t="s">
        <v>6</v>
      </c>
      <c r="C2903" t="s">
        <v>175</v>
      </c>
      <c r="D2903" t="s">
        <v>19</v>
      </c>
      <c r="E2903">
        <v>2021</v>
      </c>
      <c r="F2903">
        <v>8</v>
      </c>
      <c r="G2903" s="3" t="s">
        <v>126</v>
      </c>
      <c r="H2903" t="s">
        <v>2943</v>
      </c>
      <c r="I2903" s="2" cm="1">
        <f t="array" ref="I2903">SUMPRODUCT(Actuals[Price '[USD'] per UOM], --(Actuals[Commodity] = 'Consolidated'!$B2903), --(Actuals[Region] = "APMKTS"), --(Actuals[Year Month] = $G2903))</f>
        <v>0.44400000000000001</v>
      </c>
      <c r="J2903" s="2">
        <v>0.38</v>
      </c>
      <c r="K2903" s="2" t="s">
        <v>2942</v>
      </c>
    </row>
    <row r="2904" spans="2:11" hidden="1" x14ac:dyDescent="0.2">
      <c r="B2904" t="s">
        <v>6</v>
      </c>
      <c r="C2904" t="s">
        <v>175</v>
      </c>
      <c r="D2904" t="s">
        <v>19</v>
      </c>
      <c r="E2904">
        <v>2021</v>
      </c>
      <c r="F2904">
        <v>9</v>
      </c>
      <c r="G2904" s="3" t="s">
        <v>127</v>
      </c>
      <c r="H2904" t="s">
        <v>2943</v>
      </c>
      <c r="I2904" s="2" cm="1">
        <f t="array" ref="I2904">SUMPRODUCT(Actuals[Price '[USD'] per UOM], --(Actuals[Commodity] = 'Consolidated'!$B2904), --(Actuals[Region] = "APMKTS"), --(Actuals[Year Month] = $G2904))</f>
        <v>0.44800000000000001</v>
      </c>
      <c r="J2904" s="2">
        <v>0.375</v>
      </c>
      <c r="K2904" s="2" t="s">
        <v>2942</v>
      </c>
    </row>
    <row r="2905" spans="2:11" hidden="1" x14ac:dyDescent="0.2">
      <c r="B2905" t="s">
        <v>6</v>
      </c>
      <c r="C2905" t="s">
        <v>175</v>
      </c>
      <c r="D2905" t="s">
        <v>19</v>
      </c>
      <c r="E2905">
        <v>2021</v>
      </c>
      <c r="F2905">
        <v>10</v>
      </c>
      <c r="G2905" s="3" t="s">
        <v>128</v>
      </c>
      <c r="H2905" t="s">
        <v>2943</v>
      </c>
      <c r="I2905" s="2" cm="1">
        <f t="array" ref="I2905">SUMPRODUCT(Actuals[Price '[USD'] per UOM], --(Actuals[Commodity] = 'Consolidated'!$B2905), --(Actuals[Region] = "APMKTS"), --(Actuals[Year Month] = $G2905))</f>
        <v>0.47799999999999998</v>
      </c>
      <c r="J2905" s="2">
        <v>0.38</v>
      </c>
      <c r="K2905" s="2" t="s">
        <v>2942</v>
      </c>
    </row>
    <row r="2906" spans="2:11" hidden="1" x14ac:dyDescent="0.2">
      <c r="B2906" t="s">
        <v>6</v>
      </c>
      <c r="C2906" t="s">
        <v>175</v>
      </c>
      <c r="D2906" t="s">
        <v>19</v>
      </c>
      <c r="E2906">
        <v>2021</v>
      </c>
      <c r="F2906">
        <v>11</v>
      </c>
      <c r="G2906" s="3" t="s">
        <v>129</v>
      </c>
      <c r="H2906" t="s">
        <v>2943</v>
      </c>
      <c r="I2906" s="2" cm="1">
        <f t="array" ref="I2906">SUMPRODUCT(Actuals[Price '[USD'] per UOM], --(Actuals[Commodity] = 'Consolidated'!$B2906), --(Actuals[Region] = "APMKTS"), --(Actuals[Year Month] = $G2906))</f>
        <v>0.55000000000000004</v>
      </c>
      <c r="J2906" s="2">
        <v>0.39</v>
      </c>
      <c r="K2906" s="2" t="s">
        <v>2942</v>
      </c>
    </row>
    <row r="2907" spans="2:11" hidden="1" x14ac:dyDescent="0.2">
      <c r="B2907" t="s">
        <v>6</v>
      </c>
      <c r="C2907" t="s">
        <v>175</v>
      </c>
      <c r="D2907" t="s">
        <v>19</v>
      </c>
      <c r="E2907">
        <v>2021</v>
      </c>
      <c r="F2907">
        <v>12</v>
      </c>
      <c r="G2907" s="3" t="s">
        <v>130</v>
      </c>
      <c r="H2907" t="s">
        <v>2943</v>
      </c>
      <c r="I2907" s="2" cm="1">
        <f t="array" ref="I2907">SUMPRODUCT(Actuals[Price '[USD'] per UOM], --(Actuals[Commodity] = 'Consolidated'!$B2907), --(Actuals[Region] = "APMKTS"), --(Actuals[Year Month] = $G2907))</f>
        <v>0.69699999999999995</v>
      </c>
      <c r="J2907" s="2">
        <v>0.39500000000000002</v>
      </c>
      <c r="K2907" s="2" t="s">
        <v>2942</v>
      </c>
    </row>
    <row r="2908" spans="2:11" hidden="1" x14ac:dyDescent="0.2">
      <c r="B2908" t="s">
        <v>6</v>
      </c>
      <c r="C2908" t="s">
        <v>175</v>
      </c>
      <c r="D2908" t="s">
        <v>19</v>
      </c>
      <c r="E2908">
        <v>2022</v>
      </c>
      <c r="F2908">
        <v>1</v>
      </c>
      <c r="G2908" s="3" t="s">
        <v>131</v>
      </c>
      <c r="H2908" t="s">
        <v>2943</v>
      </c>
      <c r="I2908" s="2" cm="1">
        <f t="array" ref="I2908">SUMPRODUCT(Actuals[Price '[USD'] per UOM], --(Actuals[Commodity] = 'Consolidated'!$B2908), --(Actuals[Region] = "APMKTS"), --(Actuals[Year Month] = $G2908))</f>
        <v>0.69899999999999995</v>
      </c>
      <c r="J2908" s="2">
        <v>0.39500000000000002</v>
      </c>
      <c r="K2908" s="2" t="s">
        <v>2942</v>
      </c>
    </row>
    <row r="2909" spans="2:11" hidden="1" x14ac:dyDescent="0.2">
      <c r="B2909" t="s">
        <v>6</v>
      </c>
      <c r="C2909" t="s">
        <v>175</v>
      </c>
      <c r="D2909" t="s">
        <v>19</v>
      </c>
      <c r="E2909">
        <v>2022</v>
      </c>
      <c r="F2909">
        <v>2</v>
      </c>
      <c r="G2909" s="3" t="s">
        <v>132</v>
      </c>
      <c r="H2909" t="s">
        <v>2943</v>
      </c>
      <c r="I2909" s="2" cm="1">
        <f t="array" ref="I2909">SUMPRODUCT(Actuals[Price '[USD'] per UOM], --(Actuals[Commodity] = 'Consolidated'!$B2909), --(Actuals[Region] = "APMKTS"), --(Actuals[Year Month] = $G2909))</f>
        <v>0.64100000000000001</v>
      </c>
      <c r="J2909" s="2">
        <v>0.39500000000000002</v>
      </c>
      <c r="K2909" s="2" t="s">
        <v>2942</v>
      </c>
    </row>
    <row r="2910" spans="2:11" hidden="1" x14ac:dyDescent="0.2">
      <c r="B2910" t="s">
        <v>6</v>
      </c>
      <c r="C2910" t="s">
        <v>175</v>
      </c>
      <c r="D2910" t="s">
        <v>19</v>
      </c>
      <c r="E2910">
        <v>2022</v>
      </c>
      <c r="F2910">
        <v>3</v>
      </c>
      <c r="G2910" s="3" t="s">
        <v>133</v>
      </c>
      <c r="H2910" t="s">
        <v>2943</v>
      </c>
      <c r="I2910" s="2" cm="1">
        <f t="array" ref="I2910">SUMPRODUCT(Actuals[Price '[USD'] per UOM], --(Actuals[Commodity] = 'Consolidated'!$B2910), --(Actuals[Region] = "APMKTS"), --(Actuals[Year Month] = $G2910))</f>
        <v>0.68</v>
      </c>
      <c r="J2910" s="2">
        <v>0.4</v>
      </c>
      <c r="K2910" s="2" t="s">
        <v>2942</v>
      </c>
    </row>
    <row r="2911" spans="2:11" hidden="1" x14ac:dyDescent="0.2">
      <c r="B2911" t="s">
        <v>6</v>
      </c>
      <c r="C2911" t="s">
        <v>175</v>
      </c>
      <c r="D2911" t="s">
        <v>19</v>
      </c>
      <c r="E2911">
        <v>2022</v>
      </c>
      <c r="F2911">
        <v>4</v>
      </c>
      <c r="G2911" s="3" t="s">
        <v>134</v>
      </c>
      <c r="H2911" t="s">
        <v>2943</v>
      </c>
      <c r="I2911" s="2" cm="1">
        <f t="array" ref="I2911">SUMPRODUCT(Actuals[Price '[USD'] per UOM], --(Actuals[Commodity] = 'Consolidated'!$B2911), --(Actuals[Region] = "APMKTS"), --(Actuals[Year Month] = $G2911))</f>
        <v>0.68700000000000006</v>
      </c>
      <c r="J2911" s="2">
        <v>0.42</v>
      </c>
      <c r="K2911" s="2" t="s">
        <v>2942</v>
      </c>
    </row>
    <row r="2912" spans="2:11" hidden="1" x14ac:dyDescent="0.2">
      <c r="B2912" t="s">
        <v>6</v>
      </c>
      <c r="C2912" t="s">
        <v>175</v>
      </c>
      <c r="D2912" t="s">
        <v>19</v>
      </c>
      <c r="E2912">
        <v>2022</v>
      </c>
      <c r="F2912">
        <v>5</v>
      </c>
      <c r="G2912" s="3" t="s">
        <v>135</v>
      </c>
      <c r="H2912" t="s">
        <v>2943</v>
      </c>
      <c r="I2912" s="2" cm="1">
        <f t="array" ref="I2912">SUMPRODUCT(Actuals[Price '[USD'] per UOM], --(Actuals[Commodity] = 'Consolidated'!$B2912), --(Actuals[Region] = "APMKTS"), --(Actuals[Year Month] = $G2912))</f>
        <v>0.68500000000000005</v>
      </c>
      <c r="J2912" s="2">
        <v>0.43</v>
      </c>
      <c r="K2912" s="2" t="s">
        <v>2942</v>
      </c>
    </row>
    <row r="2913" spans="2:11" hidden="1" x14ac:dyDescent="0.2">
      <c r="B2913" t="s">
        <v>6</v>
      </c>
      <c r="C2913" t="s">
        <v>175</v>
      </c>
      <c r="D2913" t="s">
        <v>19</v>
      </c>
      <c r="E2913">
        <v>2022</v>
      </c>
      <c r="F2913">
        <v>6</v>
      </c>
      <c r="G2913" s="3" t="s">
        <v>136</v>
      </c>
      <c r="H2913" t="s">
        <v>2943</v>
      </c>
      <c r="I2913" s="2" cm="1">
        <f t="array" ref="I2913">SUMPRODUCT(Actuals[Price '[USD'] per UOM], --(Actuals[Commodity] = 'Consolidated'!$B2913), --(Actuals[Region] = "APMKTS"), --(Actuals[Year Month] = $G2913))</f>
        <v>0.69499999999999995</v>
      </c>
      <c r="J2913" s="2">
        <v>0.44</v>
      </c>
      <c r="K2913" s="2" t="s">
        <v>2942</v>
      </c>
    </row>
    <row r="2914" spans="2:11" hidden="1" x14ac:dyDescent="0.2">
      <c r="B2914" t="s">
        <v>6</v>
      </c>
      <c r="C2914" t="s">
        <v>175</v>
      </c>
      <c r="D2914" t="s">
        <v>19</v>
      </c>
      <c r="E2914">
        <v>2022</v>
      </c>
      <c r="F2914">
        <v>7</v>
      </c>
      <c r="G2914" s="3" t="s">
        <v>137</v>
      </c>
      <c r="H2914" t="s">
        <v>2943</v>
      </c>
      <c r="I2914" s="2" cm="1">
        <f t="array" ref="I2914">SUMPRODUCT(Actuals[Price '[USD'] per UOM], --(Actuals[Commodity] = 'Consolidated'!$B2914), --(Actuals[Region] = "APMKTS"), --(Actuals[Year Month] = $G2914))</f>
        <v>0.68100000000000005</v>
      </c>
      <c r="J2914" s="2">
        <v>0.43</v>
      </c>
      <c r="K2914" s="2" t="s">
        <v>2942</v>
      </c>
    </row>
    <row r="2915" spans="2:11" hidden="1" x14ac:dyDescent="0.2">
      <c r="B2915" t="s">
        <v>6</v>
      </c>
      <c r="C2915" t="s">
        <v>175</v>
      </c>
      <c r="D2915" t="s">
        <v>19</v>
      </c>
      <c r="E2915">
        <v>2022</v>
      </c>
      <c r="F2915">
        <v>8</v>
      </c>
      <c r="G2915" s="3" t="s">
        <v>138</v>
      </c>
      <c r="H2915" t="s">
        <v>2943</v>
      </c>
      <c r="I2915" s="2" cm="1">
        <f t="array" ref="I2915">SUMPRODUCT(Actuals[Price '[USD'] per UOM], --(Actuals[Commodity] = 'Consolidated'!$B2915), --(Actuals[Region] = "APMKTS"), --(Actuals[Year Month] = $G2915))</f>
        <v>0.65800000000000003</v>
      </c>
      <c r="J2915" s="2">
        <v>0.43</v>
      </c>
      <c r="K2915" s="2" t="s">
        <v>2942</v>
      </c>
    </row>
    <row r="2916" spans="2:11" hidden="1" x14ac:dyDescent="0.2">
      <c r="B2916" t="s">
        <v>6</v>
      </c>
      <c r="C2916" t="s">
        <v>175</v>
      </c>
      <c r="D2916" t="s">
        <v>19</v>
      </c>
      <c r="E2916">
        <v>2022</v>
      </c>
      <c r="F2916">
        <v>9</v>
      </c>
      <c r="G2916" s="3" t="s">
        <v>139</v>
      </c>
      <c r="H2916" t="s">
        <v>2943</v>
      </c>
      <c r="I2916" s="2" cm="1">
        <f t="array" ref="I2916">SUMPRODUCT(Actuals[Price '[USD'] per UOM], --(Actuals[Commodity] = 'Consolidated'!$B2916), --(Actuals[Region] = "APMKTS"), --(Actuals[Year Month] = $G2916))</f>
        <v>0.60699999999999998</v>
      </c>
      <c r="J2916" s="2">
        <v>0.43</v>
      </c>
      <c r="K2916" s="2" t="s">
        <v>2942</v>
      </c>
    </row>
    <row r="2917" spans="2:11" hidden="1" x14ac:dyDescent="0.2">
      <c r="B2917" t="s">
        <v>6</v>
      </c>
      <c r="C2917" t="s">
        <v>175</v>
      </c>
      <c r="D2917" t="s">
        <v>19</v>
      </c>
      <c r="E2917">
        <v>2022</v>
      </c>
      <c r="F2917">
        <v>10</v>
      </c>
      <c r="G2917" s="3" t="s">
        <v>140</v>
      </c>
      <c r="H2917" t="s">
        <v>2943</v>
      </c>
      <c r="I2917" s="2" cm="1">
        <f t="array" ref="I2917">SUMPRODUCT(Actuals[Price '[USD'] per UOM], --(Actuals[Commodity] = 'Consolidated'!$B2917), --(Actuals[Region] = "APMKTS"), --(Actuals[Year Month] = $G2917))</f>
        <v>0.59799999999999998</v>
      </c>
      <c r="J2917" s="2">
        <v>0.44</v>
      </c>
      <c r="K2917" s="2" t="s">
        <v>2942</v>
      </c>
    </row>
    <row r="2918" spans="2:11" hidden="1" x14ac:dyDescent="0.2">
      <c r="B2918" t="s">
        <v>6</v>
      </c>
      <c r="C2918" t="s">
        <v>175</v>
      </c>
      <c r="D2918" t="s">
        <v>19</v>
      </c>
      <c r="E2918">
        <v>2022</v>
      </c>
      <c r="F2918">
        <v>11</v>
      </c>
      <c r="G2918" s="3" t="s">
        <v>141</v>
      </c>
      <c r="H2918" t="s">
        <v>2943</v>
      </c>
      <c r="I2918" s="2" cm="1">
        <f t="array" ref="I2918">SUMPRODUCT(Actuals[Price '[USD'] per UOM], --(Actuals[Commodity] = 'Consolidated'!$B2918), --(Actuals[Region] = "APMKTS"), --(Actuals[Year Month] = $G2918))</f>
        <v>0.68500000000000005</v>
      </c>
      <c r="J2918" s="2">
        <v>0.45</v>
      </c>
      <c r="K2918" s="2" t="s">
        <v>2942</v>
      </c>
    </row>
    <row r="2919" spans="2:11" hidden="1" x14ac:dyDescent="0.2">
      <c r="B2919" t="s">
        <v>6</v>
      </c>
      <c r="C2919" t="s">
        <v>175</v>
      </c>
      <c r="D2919" t="s">
        <v>19</v>
      </c>
      <c r="E2919">
        <v>2022</v>
      </c>
      <c r="F2919">
        <v>12</v>
      </c>
      <c r="G2919" s="3" t="s">
        <v>142</v>
      </c>
      <c r="H2919" t="s">
        <v>2943</v>
      </c>
      <c r="I2919" s="2" cm="1">
        <f t="array" ref="I2919">SUMPRODUCT(Actuals[Price '[USD'] per UOM], --(Actuals[Commodity] = 'Consolidated'!$B2919), --(Actuals[Region] = "APMKTS"), --(Actuals[Year Month] = $G2919))</f>
        <v>0.74399999999999999</v>
      </c>
      <c r="J2919" s="2">
        <v>0.45</v>
      </c>
      <c r="K2919" s="2" t="s">
        <v>2942</v>
      </c>
    </row>
    <row r="2920" spans="2:11" hidden="1" x14ac:dyDescent="0.2">
      <c r="B2920" t="s">
        <v>6</v>
      </c>
      <c r="C2920" t="s">
        <v>179</v>
      </c>
      <c r="D2920" t="s">
        <v>22</v>
      </c>
      <c r="E2920">
        <v>2021</v>
      </c>
      <c r="F2920">
        <v>7</v>
      </c>
      <c r="G2920" s="3" t="s">
        <v>125</v>
      </c>
      <c r="H2920" t="s">
        <v>2943</v>
      </c>
      <c r="I2920" s="2" cm="1">
        <f t="array" ref="I2920">SUMPRODUCT(Actuals[Price '[USD'] per UOM], --(Actuals[Commodity] = Consolidated[[#This Row],[Commodity]]), --(Actuals[Region] = Consolidated[[#This Row],[Region]]), --(Actuals[Year Month] = Consolidated[[#This Row],[Year.Month]]))</f>
        <v>0.88700000000000001</v>
      </c>
      <c r="J2920" s="2">
        <v>0.87082490000000001</v>
      </c>
      <c r="K2920" s="2" t="s">
        <v>2942</v>
      </c>
    </row>
    <row r="2921" spans="2:11" hidden="1" x14ac:dyDescent="0.2">
      <c r="B2921" t="s">
        <v>6</v>
      </c>
      <c r="C2921" t="s">
        <v>179</v>
      </c>
      <c r="D2921" t="s">
        <v>22</v>
      </c>
      <c r="E2921">
        <v>2021</v>
      </c>
      <c r="F2921">
        <v>8</v>
      </c>
      <c r="G2921" s="3" t="s">
        <v>126</v>
      </c>
      <c r="H2921" t="s">
        <v>2943</v>
      </c>
      <c r="I2921" s="2" cm="1">
        <f t="array" ref="I2921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921" s="2">
        <v>0.85980180000000006</v>
      </c>
      <c r="K2921" s="2" t="s">
        <v>2942</v>
      </c>
    </row>
    <row r="2922" spans="2:11" hidden="1" x14ac:dyDescent="0.2">
      <c r="B2922" t="s">
        <v>6</v>
      </c>
      <c r="C2922" t="s">
        <v>179</v>
      </c>
      <c r="D2922" t="s">
        <v>22</v>
      </c>
      <c r="E2922">
        <v>2021</v>
      </c>
      <c r="F2922">
        <v>9</v>
      </c>
      <c r="G2922" s="3" t="s">
        <v>127</v>
      </c>
      <c r="H2922" t="s">
        <v>2943</v>
      </c>
      <c r="I2922" s="2" cm="1">
        <f t="array" ref="I292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922" s="2">
        <v>0.82673249999999998</v>
      </c>
      <c r="K2922" s="2" t="s">
        <v>2942</v>
      </c>
    </row>
    <row r="2923" spans="2:11" hidden="1" x14ac:dyDescent="0.2">
      <c r="B2923" t="s">
        <v>6</v>
      </c>
      <c r="C2923" t="s">
        <v>179</v>
      </c>
      <c r="D2923" t="s">
        <v>22</v>
      </c>
      <c r="E2923">
        <v>2021</v>
      </c>
      <c r="F2923">
        <v>10</v>
      </c>
      <c r="G2923" s="3" t="s">
        <v>128</v>
      </c>
      <c r="H2923" t="s">
        <v>2943</v>
      </c>
      <c r="I2923" s="2" cm="1">
        <f t="array" ref="I2923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923" s="2">
        <v>0.79366320000000001</v>
      </c>
      <c r="K2923" s="2" t="s">
        <v>2942</v>
      </c>
    </row>
    <row r="2924" spans="2:11" hidden="1" x14ac:dyDescent="0.2">
      <c r="B2924" t="s">
        <v>6</v>
      </c>
      <c r="C2924" t="s">
        <v>179</v>
      </c>
      <c r="D2924" t="s">
        <v>22</v>
      </c>
      <c r="E2924">
        <v>2021</v>
      </c>
      <c r="F2924">
        <v>11</v>
      </c>
      <c r="G2924" s="3" t="s">
        <v>129</v>
      </c>
      <c r="H2924" t="s">
        <v>2943</v>
      </c>
      <c r="I2924" s="2" cm="1">
        <f t="array" ref="I292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924" s="2">
        <v>0.77712855000000003</v>
      </c>
      <c r="K2924" s="2" t="s">
        <v>2942</v>
      </c>
    </row>
    <row r="2925" spans="2:11" hidden="1" x14ac:dyDescent="0.2">
      <c r="B2925" t="s">
        <v>6</v>
      </c>
      <c r="C2925" t="s">
        <v>179</v>
      </c>
      <c r="D2925" t="s">
        <v>22</v>
      </c>
      <c r="E2925">
        <v>2021</v>
      </c>
      <c r="F2925">
        <v>12</v>
      </c>
      <c r="G2925" s="3" t="s">
        <v>130</v>
      </c>
      <c r="H2925" t="s">
        <v>2943</v>
      </c>
      <c r="I2925" s="2" cm="1">
        <f t="array" ref="I292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925" s="2">
        <v>0.77712855000000003</v>
      </c>
      <c r="K2925" s="2" t="s">
        <v>2942</v>
      </c>
    </row>
    <row r="2926" spans="2:11" hidden="1" x14ac:dyDescent="0.2">
      <c r="B2926" t="s">
        <v>6</v>
      </c>
      <c r="C2926" t="s">
        <v>179</v>
      </c>
      <c r="D2926" t="s">
        <v>22</v>
      </c>
      <c r="E2926">
        <v>2022</v>
      </c>
      <c r="F2926">
        <v>1</v>
      </c>
      <c r="G2926" s="3" t="s">
        <v>131</v>
      </c>
      <c r="H2926" t="s">
        <v>2943</v>
      </c>
      <c r="I2926" s="2" cm="1">
        <f t="array" ref="I292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926" s="2">
        <v>0.77712855000000003</v>
      </c>
      <c r="K2926" s="2" t="s">
        <v>2942</v>
      </c>
    </row>
    <row r="2927" spans="2:11" hidden="1" x14ac:dyDescent="0.2">
      <c r="B2927" t="s">
        <v>6</v>
      </c>
      <c r="C2927" t="s">
        <v>179</v>
      </c>
      <c r="D2927" t="s">
        <v>22</v>
      </c>
      <c r="E2927">
        <v>2022</v>
      </c>
      <c r="F2927">
        <v>2</v>
      </c>
      <c r="G2927" s="3" t="s">
        <v>132</v>
      </c>
      <c r="H2927" t="s">
        <v>2943</v>
      </c>
      <c r="I2927" s="2" cm="1">
        <f t="array" ref="I292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927" s="2">
        <v>0.77712855000000003</v>
      </c>
      <c r="K2927" s="2" t="s">
        <v>2942</v>
      </c>
    </row>
    <row r="2928" spans="2:11" hidden="1" x14ac:dyDescent="0.2">
      <c r="B2928" t="s">
        <v>6</v>
      </c>
      <c r="C2928" t="s">
        <v>179</v>
      </c>
      <c r="D2928" t="s">
        <v>22</v>
      </c>
      <c r="E2928">
        <v>2022</v>
      </c>
      <c r="F2928">
        <v>3</v>
      </c>
      <c r="G2928" s="3" t="s">
        <v>133</v>
      </c>
      <c r="H2928" t="s">
        <v>2943</v>
      </c>
      <c r="I2928" s="2" cm="1">
        <f t="array" ref="I2928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928" s="2">
        <v>0.78264010000000006</v>
      </c>
      <c r="K2928" s="2" t="s">
        <v>2942</v>
      </c>
    </row>
    <row r="2929" spans="2:11" hidden="1" x14ac:dyDescent="0.2">
      <c r="B2929" t="s">
        <v>6</v>
      </c>
      <c r="C2929" t="s">
        <v>179</v>
      </c>
      <c r="D2929" t="s">
        <v>22</v>
      </c>
      <c r="E2929">
        <v>2022</v>
      </c>
      <c r="F2929">
        <v>4</v>
      </c>
      <c r="G2929" s="3" t="s">
        <v>134</v>
      </c>
      <c r="H2929" t="s">
        <v>2943</v>
      </c>
      <c r="I2929" s="2" cm="1">
        <f t="array" ref="I292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929" s="2">
        <v>0.79366320000000001</v>
      </c>
      <c r="K2929" s="2" t="s">
        <v>2942</v>
      </c>
    </row>
    <row r="2930" spans="2:11" hidden="1" x14ac:dyDescent="0.2">
      <c r="B2930" t="s">
        <v>6</v>
      </c>
      <c r="C2930" t="s">
        <v>179</v>
      </c>
      <c r="D2930" t="s">
        <v>22</v>
      </c>
      <c r="E2930">
        <v>2022</v>
      </c>
      <c r="F2930">
        <v>5</v>
      </c>
      <c r="G2930" s="3" t="s">
        <v>135</v>
      </c>
      <c r="H2930" t="s">
        <v>2943</v>
      </c>
      <c r="I2930" s="2" cm="1">
        <f t="array" ref="I293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930" s="2">
        <v>0.80468629999999997</v>
      </c>
      <c r="K2930" s="2" t="s">
        <v>2942</v>
      </c>
    </row>
    <row r="2931" spans="2:11" hidden="1" x14ac:dyDescent="0.2">
      <c r="B2931" t="s">
        <v>6</v>
      </c>
      <c r="C2931" t="s">
        <v>179</v>
      </c>
      <c r="D2931" t="s">
        <v>22</v>
      </c>
      <c r="E2931">
        <v>2022</v>
      </c>
      <c r="F2931">
        <v>6</v>
      </c>
      <c r="G2931" s="3" t="s">
        <v>136</v>
      </c>
      <c r="H2931" t="s">
        <v>2943</v>
      </c>
      <c r="I2931" s="2" cm="1">
        <f t="array" ref="I293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931" s="2">
        <v>0.80468629999999997</v>
      </c>
      <c r="K2931" s="2" t="s">
        <v>2942</v>
      </c>
    </row>
    <row r="2932" spans="2:11" hidden="1" x14ac:dyDescent="0.2">
      <c r="B2932" t="s">
        <v>6</v>
      </c>
      <c r="C2932" t="s">
        <v>179</v>
      </c>
      <c r="D2932" t="s">
        <v>22</v>
      </c>
      <c r="E2932">
        <v>2022</v>
      </c>
      <c r="F2932">
        <v>7</v>
      </c>
      <c r="G2932" s="3" t="s">
        <v>137</v>
      </c>
      <c r="H2932" t="s">
        <v>2943</v>
      </c>
      <c r="I2932" s="2" cm="1">
        <f t="array" ref="I293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932" s="2">
        <v>0.79366320000000001</v>
      </c>
      <c r="K2932" s="2" t="s">
        <v>2942</v>
      </c>
    </row>
    <row r="2933" spans="2:11" hidden="1" x14ac:dyDescent="0.2">
      <c r="B2933" t="s">
        <v>6</v>
      </c>
      <c r="C2933" t="s">
        <v>179</v>
      </c>
      <c r="D2933" t="s">
        <v>22</v>
      </c>
      <c r="E2933">
        <v>2022</v>
      </c>
      <c r="F2933">
        <v>8</v>
      </c>
      <c r="G2933" s="3" t="s">
        <v>138</v>
      </c>
      <c r="H2933" t="s">
        <v>2943</v>
      </c>
      <c r="I2933" s="2" cm="1">
        <f t="array" ref="I293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933" s="2">
        <v>0.79366320000000001</v>
      </c>
      <c r="K2933" s="2" t="s">
        <v>2942</v>
      </c>
    </row>
    <row r="2934" spans="2:11" hidden="1" x14ac:dyDescent="0.2">
      <c r="B2934" t="s">
        <v>6</v>
      </c>
      <c r="C2934" t="s">
        <v>179</v>
      </c>
      <c r="D2934" t="s">
        <v>22</v>
      </c>
      <c r="E2934">
        <v>2022</v>
      </c>
      <c r="F2934">
        <v>9</v>
      </c>
      <c r="G2934" s="3" t="s">
        <v>139</v>
      </c>
      <c r="H2934" t="s">
        <v>2943</v>
      </c>
      <c r="I2934" s="2" cm="1">
        <f t="array" ref="I293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934" s="2">
        <v>0.79366320000000001</v>
      </c>
      <c r="K2934" s="2" t="s">
        <v>2942</v>
      </c>
    </row>
    <row r="2935" spans="2:11" hidden="1" x14ac:dyDescent="0.2">
      <c r="B2935" t="s">
        <v>6</v>
      </c>
      <c r="C2935" t="s">
        <v>179</v>
      </c>
      <c r="D2935" t="s">
        <v>22</v>
      </c>
      <c r="E2935">
        <v>2022</v>
      </c>
      <c r="F2935">
        <v>10</v>
      </c>
      <c r="G2935" s="3" t="s">
        <v>140</v>
      </c>
      <c r="H2935" t="s">
        <v>2943</v>
      </c>
      <c r="I2935" s="2" cm="1">
        <f t="array" ref="I293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935" s="2">
        <v>0.79917475000000004</v>
      </c>
      <c r="K2935" s="2" t="s">
        <v>2942</v>
      </c>
    </row>
    <row r="2936" spans="2:11" hidden="1" x14ac:dyDescent="0.2">
      <c r="B2936" t="s">
        <v>6</v>
      </c>
      <c r="C2936" t="s">
        <v>179</v>
      </c>
      <c r="D2936" t="s">
        <v>22</v>
      </c>
      <c r="E2936">
        <v>2022</v>
      </c>
      <c r="F2936">
        <v>11</v>
      </c>
      <c r="G2936" s="3" t="s">
        <v>141</v>
      </c>
      <c r="H2936" t="s">
        <v>2943</v>
      </c>
      <c r="I2936" s="2" cm="1">
        <f t="array" ref="I293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936" s="2">
        <v>0.79917475000000004</v>
      </c>
      <c r="K2936" s="2" t="s">
        <v>2942</v>
      </c>
    </row>
    <row r="2937" spans="2:11" hidden="1" x14ac:dyDescent="0.2">
      <c r="B2937" t="s">
        <v>6</v>
      </c>
      <c r="C2937" t="s">
        <v>179</v>
      </c>
      <c r="D2937" t="s">
        <v>22</v>
      </c>
      <c r="E2937">
        <v>2022</v>
      </c>
      <c r="F2937">
        <v>12</v>
      </c>
      <c r="G2937" s="3" t="s">
        <v>142</v>
      </c>
      <c r="H2937" t="s">
        <v>2943</v>
      </c>
      <c r="I2937" s="2" cm="1">
        <f t="array" ref="I293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937" s="2">
        <v>0.79917475000000004</v>
      </c>
      <c r="K2937" s="2" t="s">
        <v>2942</v>
      </c>
    </row>
    <row r="2938" spans="2:11" hidden="1" x14ac:dyDescent="0.2">
      <c r="B2938" t="s">
        <v>6</v>
      </c>
      <c r="C2938" t="s">
        <v>186</v>
      </c>
      <c r="D2938" t="s">
        <v>20</v>
      </c>
      <c r="E2938">
        <v>2021</v>
      </c>
      <c r="F2938">
        <v>7</v>
      </c>
      <c r="G2938" s="3" t="s">
        <v>125</v>
      </c>
      <c r="H2938" t="s">
        <v>2943</v>
      </c>
      <c r="I2938" s="2" cm="1">
        <f t="array" ref="I2938">SUMPRODUCT(CAUWEP176[Value], --(CAUWEP176[Year] = Consolidated[[#This Row],[Year]]), --(CAUWEP176[Month] = Consolidated[[#This Row],[Month]]))</f>
        <v>0.745</v>
      </c>
      <c r="J2938" s="2">
        <v>0.71590909090909094</v>
      </c>
      <c r="K2938" s="2" t="s">
        <v>2942</v>
      </c>
    </row>
    <row r="2939" spans="2:11" hidden="1" x14ac:dyDescent="0.2">
      <c r="B2939" t="s">
        <v>6</v>
      </c>
      <c r="C2939" t="s">
        <v>186</v>
      </c>
      <c r="D2939" t="s">
        <v>20</v>
      </c>
      <c r="E2939">
        <v>2021</v>
      </c>
      <c r="F2939">
        <v>8</v>
      </c>
      <c r="G2939" s="3" t="s">
        <v>126</v>
      </c>
      <c r="H2939" t="s">
        <v>2943</v>
      </c>
      <c r="I2939" s="2" cm="1">
        <f t="array" ref="I2939">SUMPRODUCT(CAUWEP176[Value], --(CAUWEP176[Year] = Consolidated[[#This Row],[Year]]), --(CAUWEP176[Month] = Consolidated[[#This Row],[Month]]))</f>
        <v>0.745</v>
      </c>
      <c r="J2939" s="2">
        <v>0.71590909090909094</v>
      </c>
      <c r="K2939" s="2" t="s">
        <v>2942</v>
      </c>
    </row>
    <row r="2940" spans="2:11" hidden="1" x14ac:dyDescent="0.2">
      <c r="B2940" t="s">
        <v>6</v>
      </c>
      <c r="C2940" t="s">
        <v>186</v>
      </c>
      <c r="D2940" t="s">
        <v>20</v>
      </c>
      <c r="E2940">
        <v>2021</v>
      </c>
      <c r="F2940">
        <v>9</v>
      </c>
      <c r="G2940" s="3" t="s">
        <v>127</v>
      </c>
      <c r="H2940" t="s">
        <v>2943</v>
      </c>
      <c r="I2940" s="2" cm="1">
        <f t="array" ref="I2940">SUMPRODUCT(CAUWEP176[Value], --(CAUWEP176[Year] = Consolidated[[#This Row],[Year]]), --(CAUWEP176[Month] = Consolidated[[#This Row],[Month]]))</f>
        <v>0.745</v>
      </c>
      <c r="J2940" s="2">
        <v>0.71590909090909094</v>
      </c>
      <c r="K2940" s="2" t="s">
        <v>2942</v>
      </c>
    </row>
    <row r="2941" spans="2:11" hidden="1" x14ac:dyDescent="0.2">
      <c r="B2941" t="s">
        <v>6</v>
      </c>
      <c r="C2941" t="s">
        <v>186</v>
      </c>
      <c r="D2941" t="s">
        <v>20</v>
      </c>
      <c r="E2941">
        <v>2021</v>
      </c>
      <c r="F2941">
        <v>10</v>
      </c>
      <c r="G2941" s="3" t="s">
        <v>128</v>
      </c>
      <c r="H2941" t="s">
        <v>2943</v>
      </c>
      <c r="I2941" s="2" cm="1">
        <f t="array" ref="I2941">SUMPRODUCT(CAUWEP176[Value], --(CAUWEP176[Year] = Consolidated[[#This Row],[Year]]), --(CAUWEP176[Month] = Consolidated[[#This Row],[Month]]))</f>
        <v>0.88100000000000001</v>
      </c>
      <c r="J2941" s="2">
        <v>0.71590909090909094</v>
      </c>
      <c r="K2941" s="2" t="s">
        <v>2942</v>
      </c>
    </row>
    <row r="2942" spans="2:11" hidden="1" x14ac:dyDescent="0.2">
      <c r="B2942" t="s">
        <v>6</v>
      </c>
      <c r="C2942" t="s">
        <v>186</v>
      </c>
      <c r="D2942" t="s">
        <v>20</v>
      </c>
      <c r="E2942">
        <v>2021</v>
      </c>
      <c r="F2942">
        <v>11</v>
      </c>
      <c r="G2942" s="3" t="s">
        <v>129</v>
      </c>
      <c r="H2942" t="s">
        <v>2943</v>
      </c>
      <c r="I2942" s="2" cm="1">
        <f t="array" ref="I2942">SUMPRODUCT(CAUWEP176[Value], --(CAUWEP176[Year] = Consolidated[[#This Row],[Year]]), --(CAUWEP176[Month] = Consolidated[[#This Row],[Month]]))</f>
        <v>0.88100000000000001</v>
      </c>
      <c r="J2942" s="2">
        <v>0.71590909090909094</v>
      </c>
      <c r="K2942" s="2" t="s">
        <v>2942</v>
      </c>
    </row>
    <row r="2943" spans="2:11" hidden="1" x14ac:dyDescent="0.2">
      <c r="B2943" t="s">
        <v>6</v>
      </c>
      <c r="C2943" t="s">
        <v>186</v>
      </c>
      <c r="D2943" t="s">
        <v>20</v>
      </c>
      <c r="E2943">
        <v>2021</v>
      </c>
      <c r="F2943">
        <v>12</v>
      </c>
      <c r="G2943" s="3" t="s">
        <v>130</v>
      </c>
      <c r="H2943" t="s">
        <v>2943</v>
      </c>
      <c r="I2943" s="2" cm="1">
        <f t="array" ref="I2943">SUMPRODUCT(CAUWEP176[Value], --(CAUWEP176[Year] = Consolidated[[#This Row],[Year]]), --(CAUWEP176[Month] = Consolidated[[#This Row],[Month]]))</f>
        <v>0.88100000000000001</v>
      </c>
      <c r="J2943" s="2">
        <v>0.71590909090909094</v>
      </c>
      <c r="K2943" s="2" t="s">
        <v>2942</v>
      </c>
    </row>
    <row r="2944" spans="2:11" hidden="1" x14ac:dyDescent="0.2">
      <c r="B2944" t="s">
        <v>6</v>
      </c>
      <c r="C2944" t="s">
        <v>186</v>
      </c>
      <c r="D2944" t="s">
        <v>20</v>
      </c>
      <c r="E2944">
        <v>2022</v>
      </c>
      <c r="F2944">
        <v>1</v>
      </c>
      <c r="G2944" s="3" t="s">
        <v>131</v>
      </c>
      <c r="H2944" t="s">
        <v>2943</v>
      </c>
      <c r="I2944" s="2" cm="1">
        <f t="array" ref="I2944">SUMPRODUCT(CAUWEP176[Value], --(CAUWEP176[Year] = Consolidated[[#This Row],[Year]]), --(CAUWEP176[Month] = Consolidated[[#This Row],[Month]]))</f>
        <v>0.88100000000000001</v>
      </c>
      <c r="J2944" s="2">
        <v>0.71590909090909094</v>
      </c>
      <c r="K2944" s="2" t="s">
        <v>2942</v>
      </c>
    </row>
    <row r="2945" spans="2:11" hidden="1" x14ac:dyDescent="0.2">
      <c r="B2945" t="s">
        <v>6</v>
      </c>
      <c r="C2945" t="s">
        <v>186</v>
      </c>
      <c r="D2945" t="s">
        <v>20</v>
      </c>
      <c r="E2945">
        <v>2022</v>
      </c>
      <c r="F2945">
        <v>2</v>
      </c>
      <c r="G2945" s="3" t="s">
        <v>132</v>
      </c>
      <c r="H2945" t="s">
        <v>2943</v>
      </c>
      <c r="I2945" s="2" cm="1">
        <f t="array" ref="I2945">SUMPRODUCT(CAUWEP176[Value], --(CAUWEP176[Year] = Consolidated[[#This Row],[Year]]), --(CAUWEP176[Month] = Consolidated[[#This Row],[Month]]))</f>
        <v>0.88100000000000001</v>
      </c>
      <c r="J2945" s="2">
        <v>0.71590909090909094</v>
      </c>
      <c r="K2945" s="2" t="s">
        <v>2942</v>
      </c>
    </row>
    <row r="2946" spans="2:11" hidden="1" x14ac:dyDescent="0.2">
      <c r="B2946" t="s">
        <v>6</v>
      </c>
      <c r="C2946" t="s">
        <v>186</v>
      </c>
      <c r="D2946" t="s">
        <v>20</v>
      </c>
      <c r="E2946">
        <v>2022</v>
      </c>
      <c r="F2946">
        <v>3</v>
      </c>
      <c r="G2946" s="3" t="s">
        <v>133</v>
      </c>
      <c r="H2946" t="s">
        <v>2943</v>
      </c>
      <c r="I2946" s="2" cm="1">
        <f t="array" ref="I2946">SUMPRODUCT(CAUWEP176[Value], --(CAUWEP176[Year] = Consolidated[[#This Row],[Year]]), --(CAUWEP176[Month] = Consolidated[[#This Row],[Month]]))</f>
        <v>0.88100000000000001</v>
      </c>
      <c r="J2946" s="2">
        <v>0.71590909090909094</v>
      </c>
      <c r="K2946" s="2" t="s">
        <v>2942</v>
      </c>
    </row>
    <row r="2947" spans="2:11" hidden="1" x14ac:dyDescent="0.2">
      <c r="B2947" t="s">
        <v>6</v>
      </c>
      <c r="C2947" t="s">
        <v>186</v>
      </c>
      <c r="D2947" t="s">
        <v>20</v>
      </c>
      <c r="E2947">
        <v>2022</v>
      </c>
      <c r="F2947">
        <v>4</v>
      </c>
      <c r="G2947" s="3" t="s">
        <v>134</v>
      </c>
      <c r="H2947" t="s">
        <v>2943</v>
      </c>
      <c r="I2947" s="2" cm="1">
        <f t="array" ref="I2947">SUMPRODUCT(CAUWEP176[Value], --(CAUWEP176[Year] = Consolidated[[#This Row],[Year]]), --(CAUWEP176[Month] = Consolidated[[#This Row],[Month]]))</f>
        <v>0.88100000000000001</v>
      </c>
      <c r="J2947" s="2">
        <v>0.71590909090909094</v>
      </c>
      <c r="K2947" s="2" t="s">
        <v>2942</v>
      </c>
    </row>
    <row r="2948" spans="2:11" hidden="1" x14ac:dyDescent="0.2">
      <c r="B2948" t="s">
        <v>6</v>
      </c>
      <c r="C2948" t="s">
        <v>186</v>
      </c>
      <c r="D2948" t="s">
        <v>20</v>
      </c>
      <c r="E2948">
        <v>2022</v>
      </c>
      <c r="F2948">
        <v>5</v>
      </c>
      <c r="G2948" s="3" t="s">
        <v>135</v>
      </c>
      <c r="H2948" t="s">
        <v>2943</v>
      </c>
      <c r="I2948" s="2" cm="1">
        <f t="array" ref="I2948">SUMPRODUCT(CAUWEP176[Value], --(CAUWEP176[Year] = Consolidated[[#This Row],[Year]]), --(CAUWEP176[Month] = Consolidated[[#This Row],[Month]]))</f>
        <v>0.88100000000000001</v>
      </c>
      <c r="J2948" s="2">
        <v>0.71590909090909094</v>
      </c>
      <c r="K2948" s="2" t="s">
        <v>2942</v>
      </c>
    </row>
    <row r="2949" spans="2:11" hidden="1" x14ac:dyDescent="0.2">
      <c r="B2949" t="s">
        <v>6</v>
      </c>
      <c r="C2949" t="s">
        <v>186</v>
      </c>
      <c r="D2949" t="s">
        <v>20</v>
      </c>
      <c r="E2949">
        <v>2022</v>
      </c>
      <c r="F2949">
        <v>6</v>
      </c>
      <c r="G2949" s="3" t="s">
        <v>136</v>
      </c>
      <c r="H2949" t="s">
        <v>2943</v>
      </c>
      <c r="I2949" s="2" cm="1">
        <f t="array" ref="I2949">SUMPRODUCT(CAUWEP176[Value], --(CAUWEP176[Year] = Consolidated[[#This Row],[Year]]), --(CAUWEP176[Month] = Consolidated[[#This Row],[Month]]))</f>
        <v>0.88100000000000001</v>
      </c>
      <c r="J2949" s="2">
        <v>0.71590909090909094</v>
      </c>
      <c r="K2949" s="2" t="s">
        <v>2942</v>
      </c>
    </row>
    <row r="2950" spans="2:11" hidden="1" x14ac:dyDescent="0.2">
      <c r="B2950" t="s">
        <v>6</v>
      </c>
      <c r="C2950" t="s">
        <v>186</v>
      </c>
      <c r="D2950" t="s">
        <v>20</v>
      </c>
      <c r="E2950">
        <v>2022</v>
      </c>
      <c r="F2950">
        <v>7</v>
      </c>
      <c r="G2950" s="3" t="s">
        <v>137</v>
      </c>
      <c r="H2950" t="s">
        <v>2943</v>
      </c>
      <c r="I2950" s="2" cm="1">
        <f t="array" ref="I2950">SUMPRODUCT(CAUWEP176[Value], --(CAUWEP176[Year] = Consolidated[[#This Row],[Year]]), --(CAUWEP176[Month] = Consolidated[[#This Row],[Month]]))</f>
        <v>0.88100000000000001</v>
      </c>
      <c r="J2950" s="2">
        <v>0.71590909090909094</v>
      </c>
      <c r="K2950" s="2" t="s">
        <v>2942</v>
      </c>
    </row>
    <row r="2951" spans="2:11" hidden="1" x14ac:dyDescent="0.2">
      <c r="B2951" t="s">
        <v>6</v>
      </c>
      <c r="C2951" t="s">
        <v>186</v>
      </c>
      <c r="D2951" t="s">
        <v>20</v>
      </c>
      <c r="E2951">
        <v>2022</v>
      </c>
      <c r="F2951">
        <v>8</v>
      </c>
      <c r="G2951" s="3" t="s">
        <v>138</v>
      </c>
      <c r="H2951" t="s">
        <v>2943</v>
      </c>
      <c r="I2951" s="2" cm="1">
        <f t="array" ref="I2951">SUMPRODUCT(CAUWEP176[Value], --(CAUWEP176[Year] = Consolidated[[#This Row],[Year]]), --(CAUWEP176[Month] = Consolidated[[#This Row],[Month]]))</f>
        <v>0.88100000000000001</v>
      </c>
      <c r="J2951" s="2">
        <v>0.71590909090909094</v>
      </c>
      <c r="K2951" s="2" t="s">
        <v>2942</v>
      </c>
    </row>
    <row r="2952" spans="2:11" hidden="1" x14ac:dyDescent="0.2">
      <c r="B2952" t="s">
        <v>6</v>
      </c>
      <c r="C2952" t="s">
        <v>186</v>
      </c>
      <c r="D2952" t="s">
        <v>20</v>
      </c>
      <c r="E2952">
        <v>2022</v>
      </c>
      <c r="F2952">
        <v>9</v>
      </c>
      <c r="G2952" s="3" t="s">
        <v>139</v>
      </c>
      <c r="H2952" t="s">
        <v>2943</v>
      </c>
      <c r="I2952" s="2" cm="1">
        <f t="array" ref="I2952">SUMPRODUCT(CAUWEP176[Value], --(CAUWEP176[Year] = Consolidated[[#This Row],[Year]]), --(CAUWEP176[Month] = Consolidated[[#This Row],[Month]]))</f>
        <v>0.88100000000000001</v>
      </c>
      <c r="J2952" s="2">
        <v>0.71590909090909094</v>
      </c>
      <c r="K2952" s="2" t="s">
        <v>2942</v>
      </c>
    </row>
    <row r="2953" spans="2:11" hidden="1" x14ac:dyDescent="0.2">
      <c r="B2953" t="s">
        <v>6</v>
      </c>
      <c r="C2953" t="s">
        <v>186</v>
      </c>
      <c r="D2953" t="s">
        <v>20</v>
      </c>
      <c r="E2953">
        <v>2022</v>
      </c>
      <c r="F2953">
        <v>10</v>
      </c>
      <c r="G2953" s="3" t="s">
        <v>140</v>
      </c>
      <c r="H2953" t="s">
        <v>2943</v>
      </c>
      <c r="I2953" s="2" cm="1">
        <f t="array" ref="I2953">SUMPRODUCT(CAUWEP176[Value], --(CAUWEP176[Year] = Consolidated[[#This Row],[Year]]), --(CAUWEP176[Month] = Consolidated[[#This Row],[Month]]))</f>
        <v>0.88100000000000001</v>
      </c>
      <c r="J2953" s="2">
        <v>0.71590909090909094</v>
      </c>
      <c r="K2953" s="2" t="s">
        <v>2942</v>
      </c>
    </row>
    <row r="2954" spans="2:11" hidden="1" x14ac:dyDescent="0.2">
      <c r="B2954" t="s">
        <v>6</v>
      </c>
      <c r="C2954" t="s">
        <v>186</v>
      </c>
      <c r="D2954" t="s">
        <v>20</v>
      </c>
      <c r="E2954">
        <v>2022</v>
      </c>
      <c r="F2954">
        <v>11</v>
      </c>
      <c r="G2954" s="3" t="s">
        <v>141</v>
      </c>
      <c r="H2954" t="s">
        <v>2943</v>
      </c>
      <c r="I2954" s="2" cm="1">
        <f t="array" ref="I2954">SUMPRODUCT(CAUWEP176[Value], --(CAUWEP176[Year] = Consolidated[[#This Row],[Year]]), --(CAUWEP176[Month] = Consolidated[[#This Row],[Month]]))</f>
        <v>0.88100000000000001</v>
      </c>
      <c r="J2954" s="2">
        <v>0.71590909090909094</v>
      </c>
      <c r="K2954" s="2" t="s">
        <v>2942</v>
      </c>
    </row>
    <row r="2955" spans="2:11" hidden="1" x14ac:dyDescent="0.2">
      <c r="B2955" t="s">
        <v>6</v>
      </c>
      <c r="C2955" t="s">
        <v>186</v>
      </c>
      <c r="D2955" t="s">
        <v>20</v>
      </c>
      <c r="E2955">
        <v>2022</v>
      </c>
      <c r="F2955">
        <v>12</v>
      </c>
      <c r="G2955" s="3" t="s">
        <v>142</v>
      </c>
      <c r="H2955" t="s">
        <v>2943</v>
      </c>
      <c r="I2955" s="2" cm="1">
        <f t="array" ref="I2955">SUMPRODUCT(CAUWEP176[Value], --(CAUWEP176[Year] = Consolidated[[#This Row],[Year]]), --(CAUWEP176[Month] = Consolidated[[#This Row],[Month]]))</f>
        <v>0.88100000000000001</v>
      </c>
      <c r="J2955" s="2">
        <v>0.71590909090909094</v>
      </c>
      <c r="K2955" s="2" t="s">
        <v>2942</v>
      </c>
    </row>
    <row r="2956" spans="2:11" hidden="1" x14ac:dyDescent="0.2">
      <c r="B2956" t="s">
        <v>6</v>
      </c>
      <c r="C2956" t="s">
        <v>175</v>
      </c>
      <c r="D2956" t="s">
        <v>15</v>
      </c>
      <c r="E2956">
        <v>2021</v>
      </c>
      <c r="F2956">
        <v>7</v>
      </c>
      <c r="G2956" s="3" t="s">
        <v>125</v>
      </c>
      <c r="H2956" t="s">
        <v>2943</v>
      </c>
      <c r="I2956" s="2" cm="1">
        <f t="array" ref="I2956">SUMPRODUCT(Actuals[Price '[USD'] per UOM], --(Actuals[Commodity] = 'Consolidated'!$B2956), --(Actuals[Region] = 'Consolidated'!$D2956), --(Actuals[Year Month] = $G2956))</f>
        <v>0.40200000000000002</v>
      </c>
      <c r="J2956" s="2">
        <v>0.38500000000000001</v>
      </c>
      <c r="K2956" s="2" t="s">
        <v>2942</v>
      </c>
    </row>
    <row r="2957" spans="2:11" hidden="1" x14ac:dyDescent="0.2">
      <c r="B2957" t="s">
        <v>6</v>
      </c>
      <c r="C2957" t="s">
        <v>175</v>
      </c>
      <c r="D2957" t="s">
        <v>15</v>
      </c>
      <c r="E2957">
        <v>2021</v>
      </c>
      <c r="F2957">
        <v>8</v>
      </c>
      <c r="G2957" s="3" t="s">
        <v>126</v>
      </c>
      <c r="H2957" t="s">
        <v>2943</v>
      </c>
      <c r="I2957" s="2" cm="1">
        <f t="array" ref="I2957">SUMPRODUCT(Actuals[Price '[USD'] per UOM], --(Actuals[Commodity] = 'Consolidated'!$B2957), --(Actuals[Region] = 'Consolidated'!$D2957), --(Actuals[Year Month] = $G2957))</f>
        <v>0.44400000000000001</v>
      </c>
      <c r="J2957" s="2">
        <v>0.38</v>
      </c>
      <c r="K2957" s="2" t="s">
        <v>2942</v>
      </c>
    </row>
    <row r="2958" spans="2:11" hidden="1" x14ac:dyDescent="0.2">
      <c r="B2958" t="s">
        <v>6</v>
      </c>
      <c r="C2958" t="s">
        <v>175</v>
      </c>
      <c r="D2958" t="s">
        <v>15</v>
      </c>
      <c r="E2958">
        <v>2021</v>
      </c>
      <c r="F2958">
        <v>9</v>
      </c>
      <c r="G2958" s="3" t="s">
        <v>127</v>
      </c>
      <c r="H2958" t="s">
        <v>2943</v>
      </c>
      <c r="I2958" s="2" cm="1">
        <f t="array" ref="I2958">SUMPRODUCT(Actuals[Price '[USD'] per UOM], --(Actuals[Commodity] = 'Consolidated'!$B2958), --(Actuals[Region] = 'Consolidated'!$D2958), --(Actuals[Year Month] = $G2958))</f>
        <v>0.44800000000000001</v>
      </c>
      <c r="J2958" s="2">
        <v>0.375</v>
      </c>
      <c r="K2958" s="2" t="s">
        <v>2942</v>
      </c>
    </row>
    <row r="2959" spans="2:11" hidden="1" x14ac:dyDescent="0.2">
      <c r="B2959" t="s">
        <v>6</v>
      </c>
      <c r="C2959" t="s">
        <v>175</v>
      </c>
      <c r="D2959" t="s">
        <v>15</v>
      </c>
      <c r="E2959">
        <v>2021</v>
      </c>
      <c r="F2959">
        <v>10</v>
      </c>
      <c r="G2959" s="3" t="s">
        <v>128</v>
      </c>
      <c r="H2959" t="s">
        <v>2943</v>
      </c>
      <c r="I2959" s="2" cm="1">
        <f t="array" ref="I2959">SUMPRODUCT(Actuals[Price '[USD'] per UOM], --(Actuals[Commodity] = 'Consolidated'!$B2959), --(Actuals[Region] = 'Consolidated'!$D2959), --(Actuals[Year Month] = $G2959))</f>
        <v>0.47799999999999998</v>
      </c>
      <c r="J2959" s="2">
        <v>0.38</v>
      </c>
      <c r="K2959" s="2" t="s">
        <v>2942</v>
      </c>
    </row>
    <row r="2960" spans="2:11" hidden="1" x14ac:dyDescent="0.2">
      <c r="B2960" t="s">
        <v>6</v>
      </c>
      <c r="C2960" t="s">
        <v>175</v>
      </c>
      <c r="D2960" t="s">
        <v>15</v>
      </c>
      <c r="E2960">
        <v>2021</v>
      </c>
      <c r="F2960">
        <v>11</v>
      </c>
      <c r="G2960" s="3" t="s">
        <v>129</v>
      </c>
      <c r="H2960" t="s">
        <v>2943</v>
      </c>
      <c r="I2960" s="2" cm="1">
        <f t="array" ref="I2960">SUMPRODUCT(Actuals[Price '[USD'] per UOM], --(Actuals[Commodity] = 'Consolidated'!$B2960), --(Actuals[Region] = 'Consolidated'!$D2960), --(Actuals[Year Month] = $G2960))</f>
        <v>0.55000000000000004</v>
      </c>
      <c r="J2960" s="2">
        <v>0.39</v>
      </c>
      <c r="K2960" s="2" t="s">
        <v>2942</v>
      </c>
    </row>
    <row r="2961" spans="2:11" hidden="1" x14ac:dyDescent="0.2">
      <c r="B2961" t="s">
        <v>6</v>
      </c>
      <c r="C2961" t="s">
        <v>175</v>
      </c>
      <c r="D2961" t="s">
        <v>15</v>
      </c>
      <c r="E2961">
        <v>2021</v>
      </c>
      <c r="F2961">
        <v>12</v>
      </c>
      <c r="G2961" s="3" t="s">
        <v>130</v>
      </c>
      <c r="H2961" t="s">
        <v>2943</v>
      </c>
      <c r="I2961" s="2" cm="1">
        <f t="array" ref="I2961">SUMPRODUCT(Actuals[Price '[USD'] per UOM], --(Actuals[Commodity] = 'Consolidated'!$B2961), --(Actuals[Region] = 'Consolidated'!$D2961), --(Actuals[Year Month] = $G2961))</f>
        <v>0.69699999999999995</v>
      </c>
      <c r="J2961" s="2">
        <v>0.39500000000000002</v>
      </c>
      <c r="K2961" s="2" t="s">
        <v>2942</v>
      </c>
    </row>
    <row r="2962" spans="2:11" hidden="1" x14ac:dyDescent="0.2">
      <c r="B2962" t="s">
        <v>6</v>
      </c>
      <c r="C2962" t="s">
        <v>175</v>
      </c>
      <c r="D2962" t="s">
        <v>15</v>
      </c>
      <c r="E2962">
        <v>2022</v>
      </c>
      <c r="F2962">
        <v>1</v>
      </c>
      <c r="G2962" s="3" t="s">
        <v>131</v>
      </c>
      <c r="H2962" t="s">
        <v>2943</v>
      </c>
      <c r="I2962" s="2" cm="1">
        <f t="array" ref="I2962">SUMPRODUCT(Actuals[Price '[USD'] per UOM], --(Actuals[Commodity] = 'Consolidated'!$B2962), --(Actuals[Region] = 'Consolidated'!$D2962), --(Actuals[Year Month] = $G2962))</f>
        <v>0.69899999999999995</v>
      </c>
      <c r="J2962" s="2">
        <v>0.39500000000000002</v>
      </c>
      <c r="K2962" s="2" t="s">
        <v>2942</v>
      </c>
    </row>
    <row r="2963" spans="2:11" hidden="1" x14ac:dyDescent="0.2">
      <c r="B2963" t="s">
        <v>6</v>
      </c>
      <c r="C2963" t="s">
        <v>175</v>
      </c>
      <c r="D2963" t="s">
        <v>15</v>
      </c>
      <c r="E2963">
        <v>2022</v>
      </c>
      <c r="F2963">
        <v>2</v>
      </c>
      <c r="G2963" s="3" t="s">
        <v>132</v>
      </c>
      <c r="H2963" t="s">
        <v>2943</v>
      </c>
      <c r="I2963" s="2" cm="1">
        <f t="array" ref="I2963">SUMPRODUCT(Actuals[Price '[USD'] per UOM], --(Actuals[Commodity] = 'Consolidated'!$B2963), --(Actuals[Region] = 'Consolidated'!$D2963), --(Actuals[Year Month] = $G2963))</f>
        <v>0.64100000000000001</v>
      </c>
      <c r="J2963" s="2">
        <v>0.39500000000000002</v>
      </c>
      <c r="K2963" s="2" t="s">
        <v>2942</v>
      </c>
    </row>
    <row r="2964" spans="2:11" hidden="1" x14ac:dyDescent="0.2">
      <c r="B2964" t="s">
        <v>6</v>
      </c>
      <c r="C2964" t="s">
        <v>175</v>
      </c>
      <c r="D2964" t="s">
        <v>15</v>
      </c>
      <c r="E2964">
        <v>2022</v>
      </c>
      <c r="F2964">
        <v>3</v>
      </c>
      <c r="G2964" s="3" t="s">
        <v>133</v>
      </c>
      <c r="H2964" t="s">
        <v>2943</v>
      </c>
      <c r="I2964" s="2" cm="1">
        <f t="array" ref="I2964">SUMPRODUCT(Actuals[Price '[USD'] per UOM], --(Actuals[Commodity] = 'Consolidated'!$B2964), --(Actuals[Region] = 'Consolidated'!$D2964), --(Actuals[Year Month] = $G2964))</f>
        <v>0.68</v>
      </c>
      <c r="J2964" s="2">
        <v>0.4</v>
      </c>
      <c r="K2964" s="2" t="s">
        <v>2942</v>
      </c>
    </row>
    <row r="2965" spans="2:11" hidden="1" x14ac:dyDescent="0.2">
      <c r="B2965" t="s">
        <v>6</v>
      </c>
      <c r="C2965" t="s">
        <v>175</v>
      </c>
      <c r="D2965" t="s">
        <v>15</v>
      </c>
      <c r="E2965">
        <v>2022</v>
      </c>
      <c r="F2965">
        <v>4</v>
      </c>
      <c r="G2965" s="3" t="s">
        <v>134</v>
      </c>
      <c r="H2965" t="s">
        <v>2943</v>
      </c>
      <c r="I2965" s="2" cm="1">
        <f t="array" ref="I2965">SUMPRODUCT(Actuals[Price '[USD'] per UOM], --(Actuals[Commodity] = 'Consolidated'!$B2965), --(Actuals[Region] = 'Consolidated'!$D2965), --(Actuals[Year Month] = $G2965))</f>
        <v>0.68700000000000006</v>
      </c>
      <c r="J2965" s="2">
        <v>0.42</v>
      </c>
      <c r="K2965" s="2" t="s">
        <v>2942</v>
      </c>
    </row>
    <row r="2966" spans="2:11" hidden="1" x14ac:dyDescent="0.2">
      <c r="B2966" t="s">
        <v>6</v>
      </c>
      <c r="C2966" t="s">
        <v>175</v>
      </c>
      <c r="D2966" t="s">
        <v>15</v>
      </c>
      <c r="E2966">
        <v>2022</v>
      </c>
      <c r="F2966">
        <v>5</v>
      </c>
      <c r="G2966" s="3" t="s">
        <v>135</v>
      </c>
      <c r="H2966" t="s">
        <v>2943</v>
      </c>
      <c r="I2966" s="2" cm="1">
        <f t="array" ref="I2966">SUMPRODUCT(Actuals[Price '[USD'] per UOM], --(Actuals[Commodity] = 'Consolidated'!$B2966), --(Actuals[Region] = 'Consolidated'!$D2966), --(Actuals[Year Month] = $G2966))</f>
        <v>0.68500000000000005</v>
      </c>
      <c r="J2966" s="2">
        <v>0.43</v>
      </c>
      <c r="K2966" s="2" t="s">
        <v>2942</v>
      </c>
    </row>
    <row r="2967" spans="2:11" hidden="1" x14ac:dyDescent="0.2">
      <c r="B2967" t="s">
        <v>6</v>
      </c>
      <c r="C2967" t="s">
        <v>175</v>
      </c>
      <c r="D2967" t="s">
        <v>15</v>
      </c>
      <c r="E2967">
        <v>2022</v>
      </c>
      <c r="F2967">
        <v>6</v>
      </c>
      <c r="G2967" s="3" t="s">
        <v>136</v>
      </c>
      <c r="H2967" t="s">
        <v>2943</v>
      </c>
      <c r="I2967" s="2" cm="1">
        <f t="array" ref="I2967">SUMPRODUCT(Actuals[Price '[USD'] per UOM], --(Actuals[Commodity] = 'Consolidated'!$B2967), --(Actuals[Region] = 'Consolidated'!$D2967), --(Actuals[Year Month] = $G2967))</f>
        <v>0.69499999999999995</v>
      </c>
      <c r="J2967" s="2">
        <v>0.44</v>
      </c>
      <c r="K2967" s="2" t="s">
        <v>2942</v>
      </c>
    </row>
    <row r="2968" spans="2:11" hidden="1" x14ac:dyDescent="0.2">
      <c r="B2968" t="s">
        <v>6</v>
      </c>
      <c r="C2968" t="s">
        <v>175</v>
      </c>
      <c r="D2968" t="s">
        <v>15</v>
      </c>
      <c r="E2968">
        <v>2022</v>
      </c>
      <c r="F2968">
        <v>7</v>
      </c>
      <c r="G2968" s="3" t="s">
        <v>137</v>
      </c>
      <c r="H2968" t="s">
        <v>2943</v>
      </c>
      <c r="I2968" s="2" cm="1">
        <f t="array" ref="I2968">SUMPRODUCT(Actuals[Price '[USD'] per UOM], --(Actuals[Commodity] = 'Consolidated'!$B2968), --(Actuals[Region] = 'Consolidated'!$D2968), --(Actuals[Year Month] = $G2968))</f>
        <v>0.68100000000000005</v>
      </c>
      <c r="J2968" s="2">
        <v>0.43</v>
      </c>
      <c r="K2968" s="2" t="s">
        <v>2942</v>
      </c>
    </row>
    <row r="2969" spans="2:11" hidden="1" x14ac:dyDescent="0.2">
      <c r="B2969" t="s">
        <v>6</v>
      </c>
      <c r="C2969" t="s">
        <v>175</v>
      </c>
      <c r="D2969" t="s">
        <v>15</v>
      </c>
      <c r="E2969">
        <v>2022</v>
      </c>
      <c r="F2969">
        <v>8</v>
      </c>
      <c r="G2969" s="3" t="s">
        <v>138</v>
      </c>
      <c r="H2969" t="s">
        <v>2943</v>
      </c>
      <c r="I2969" s="2" cm="1">
        <f t="array" ref="I2969">SUMPRODUCT(Actuals[Price '[USD'] per UOM], --(Actuals[Commodity] = 'Consolidated'!$B2969), --(Actuals[Region] = 'Consolidated'!$D2969), --(Actuals[Year Month] = $G2969))</f>
        <v>0.65800000000000003</v>
      </c>
      <c r="J2969" s="2">
        <v>0.43</v>
      </c>
      <c r="K2969" s="2" t="s">
        <v>2942</v>
      </c>
    </row>
    <row r="2970" spans="2:11" hidden="1" x14ac:dyDescent="0.2">
      <c r="B2970" t="s">
        <v>6</v>
      </c>
      <c r="C2970" t="s">
        <v>175</v>
      </c>
      <c r="D2970" t="s">
        <v>15</v>
      </c>
      <c r="E2970">
        <v>2022</v>
      </c>
      <c r="F2970">
        <v>9</v>
      </c>
      <c r="G2970" s="3" t="s">
        <v>139</v>
      </c>
      <c r="H2970" t="s">
        <v>2943</v>
      </c>
      <c r="I2970" s="2" cm="1">
        <f t="array" ref="I2970">SUMPRODUCT(Actuals[Price '[USD'] per UOM], --(Actuals[Commodity] = 'Consolidated'!$B2970), --(Actuals[Region] = 'Consolidated'!$D2970), --(Actuals[Year Month] = $G2970))</f>
        <v>0.60699999999999998</v>
      </c>
      <c r="J2970" s="2">
        <v>0.43</v>
      </c>
      <c r="K2970" s="2" t="s">
        <v>2942</v>
      </c>
    </row>
    <row r="2971" spans="2:11" hidden="1" x14ac:dyDescent="0.2">
      <c r="B2971" t="s">
        <v>6</v>
      </c>
      <c r="C2971" t="s">
        <v>175</v>
      </c>
      <c r="D2971" t="s">
        <v>15</v>
      </c>
      <c r="E2971">
        <v>2022</v>
      </c>
      <c r="F2971">
        <v>10</v>
      </c>
      <c r="G2971" s="3" t="s">
        <v>140</v>
      </c>
      <c r="H2971" t="s">
        <v>2943</v>
      </c>
      <c r="I2971" s="2" cm="1">
        <f t="array" ref="I2971">SUMPRODUCT(Actuals[Price '[USD'] per UOM], --(Actuals[Commodity] = 'Consolidated'!$B2971), --(Actuals[Region] = 'Consolidated'!$D2971), --(Actuals[Year Month] = $G2971))</f>
        <v>0.59799999999999998</v>
      </c>
      <c r="J2971" s="2">
        <v>0.44</v>
      </c>
      <c r="K2971" s="2" t="s">
        <v>2942</v>
      </c>
    </row>
    <row r="2972" spans="2:11" hidden="1" x14ac:dyDescent="0.2">
      <c r="B2972" t="s">
        <v>6</v>
      </c>
      <c r="C2972" t="s">
        <v>175</v>
      </c>
      <c r="D2972" t="s">
        <v>15</v>
      </c>
      <c r="E2972">
        <v>2022</v>
      </c>
      <c r="F2972">
        <v>11</v>
      </c>
      <c r="G2972" s="3" t="s">
        <v>141</v>
      </c>
      <c r="H2972" t="s">
        <v>2943</v>
      </c>
      <c r="I2972" s="2" cm="1">
        <f t="array" ref="I2972">SUMPRODUCT(Actuals[Price '[USD'] per UOM], --(Actuals[Commodity] = 'Consolidated'!$B2972), --(Actuals[Region] = 'Consolidated'!$D2972), --(Actuals[Year Month] = $G2972))</f>
        <v>0.68500000000000005</v>
      </c>
      <c r="J2972" s="2">
        <v>0.45</v>
      </c>
      <c r="K2972" s="2" t="s">
        <v>2942</v>
      </c>
    </row>
    <row r="2973" spans="2:11" hidden="1" x14ac:dyDescent="0.2">
      <c r="B2973" t="s">
        <v>6</v>
      </c>
      <c r="C2973" t="s">
        <v>175</v>
      </c>
      <c r="D2973" t="s">
        <v>15</v>
      </c>
      <c r="E2973">
        <v>2022</v>
      </c>
      <c r="F2973">
        <v>12</v>
      </c>
      <c r="G2973" s="3" t="s">
        <v>142</v>
      </c>
      <c r="H2973" t="s">
        <v>2943</v>
      </c>
      <c r="I2973" s="2" cm="1">
        <f t="array" ref="I2973">SUMPRODUCT(Actuals[Price '[USD'] per UOM], --(Actuals[Commodity] = 'Consolidated'!$B2973), --(Actuals[Region] = 'Consolidated'!$D2973), --(Actuals[Year Month] = $G2973))</f>
        <v>0.74399999999999999</v>
      </c>
      <c r="J2973" s="2">
        <v>0.45</v>
      </c>
      <c r="K2973" s="2" t="s">
        <v>2942</v>
      </c>
    </row>
    <row r="2974" spans="2:11" hidden="1" x14ac:dyDescent="0.2">
      <c r="B2974" t="s">
        <v>6</v>
      </c>
      <c r="C2974" t="s">
        <v>179</v>
      </c>
      <c r="D2974" t="s">
        <v>7</v>
      </c>
      <c r="E2974">
        <v>2021</v>
      </c>
      <c r="F2974">
        <v>8</v>
      </c>
      <c r="G2974" s="3" t="s">
        <v>126</v>
      </c>
      <c r="H2974" t="s">
        <v>2944</v>
      </c>
      <c r="I2974" s="2" cm="1">
        <f t="array" ref="I2974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2974" s="2">
        <v>0.89287110000000003</v>
      </c>
      <c r="K2974" s="2" t="s">
        <v>2945</v>
      </c>
    </row>
    <row r="2975" spans="2:11" hidden="1" x14ac:dyDescent="0.2">
      <c r="B2975" t="s">
        <v>6</v>
      </c>
      <c r="C2975" t="s">
        <v>179</v>
      </c>
      <c r="D2975" t="s">
        <v>7</v>
      </c>
      <c r="E2975">
        <v>2021</v>
      </c>
      <c r="F2975">
        <v>9</v>
      </c>
      <c r="G2975" s="3" t="s">
        <v>127</v>
      </c>
      <c r="H2975" t="s">
        <v>2944</v>
      </c>
      <c r="I2975" s="2" cm="1">
        <f t="array" ref="I2975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2975" s="2">
        <v>0.88184799999999997</v>
      </c>
      <c r="K2975" s="2" t="s">
        <v>2945</v>
      </c>
    </row>
    <row r="2976" spans="2:11" hidden="1" x14ac:dyDescent="0.2">
      <c r="B2976" t="s">
        <v>6</v>
      </c>
      <c r="C2976" t="s">
        <v>179</v>
      </c>
      <c r="D2976" t="s">
        <v>7</v>
      </c>
      <c r="E2976">
        <v>2021</v>
      </c>
      <c r="F2976">
        <v>10</v>
      </c>
      <c r="G2976" s="3" t="s">
        <v>128</v>
      </c>
      <c r="H2976" t="s">
        <v>2944</v>
      </c>
      <c r="I2976" s="2" cm="1">
        <f t="array" ref="I2976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2976" s="2">
        <v>0.8487787</v>
      </c>
      <c r="K2976" s="2" t="s">
        <v>2945</v>
      </c>
    </row>
    <row r="2977" spans="2:11" hidden="1" x14ac:dyDescent="0.2">
      <c r="B2977" t="s">
        <v>6</v>
      </c>
      <c r="C2977" t="s">
        <v>179</v>
      </c>
      <c r="D2977" t="s">
        <v>7</v>
      </c>
      <c r="E2977">
        <v>2021</v>
      </c>
      <c r="F2977">
        <v>11</v>
      </c>
      <c r="G2977" s="3" t="s">
        <v>129</v>
      </c>
      <c r="H2977" t="s">
        <v>2944</v>
      </c>
      <c r="I2977" s="2" cm="1">
        <f t="array" ref="I2977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2977" s="2">
        <v>0.83224405000000001</v>
      </c>
      <c r="K2977" s="2" t="s">
        <v>2945</v>
      </c>
    </row>
    <row r="2978" spans="2:11" hidden="1" x14ac:dyDescent="0.2">
      <c r="B2978" t="s">
        <v>6</v>
      </c>
      <c r="C2978" t="s">
        <v>179</v>
      </c>
      <c r="D2978" t="s">
        <v>7</v>
      </c>
      <c r="E2978">
        <v>2021</v>
      </c>
      <c r="F2978">
        <v>12</v>
      </c>
      <c r="G2978" s="3" t="s">
        <v>130</v>
      </c>
      <c r="H2978" t="s">
        <v>2944</v>
      </c>
      <c r="I2978" s="2" cm="1">
        <f t="array" ref="I29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2978" s="2">
        <v>0.82122095000000006</v>
      </c>
      <c r="K2978" s="2" t="s">
        <v>2945</v>
      </c>
    </row>
    <row r="2979" spans="2:11" hidden="1" x14ac:dyDescent="0.2">
      <c r="B2979" t="s">
        <v>6</v>
      </c>
      <c r="C2979" t="s">
        <v>179</v>
      </c>
      <c r="D2979" t="s">
        <v>7</v>
      </c>
      <c r="E2979">
        <v>2022</v>
      </c>
      <c r="F2979">
        <v>1</v>
      </c>
      <c r="G2979" s="3" t="s">
        <v>131</v>
      </c>
      <c r="H2979" t="s">
        <v>2944</v>
      </c>
      <c r="I2979" s="2" cm="1">
        <f t="array" ref="I2979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2979" s="2">
        <v>0.82122095000000006</v>
      </c>
      <c r="K2979" s="2" t="s">
        <v>2945</v>
      </c>
    </row>
    <row r="2980" spans="2:11" hidden="1" x14ac:dyDescent="0.2">
      <c r="B2980" t="s">
        <v>6</v>
      </c>
      <c r="C2980" t="s">
        <v>179</v>
      </c>
      <c r="D2980" t="s">
        <v>7</v>
      </c>
      <c r="E2980">
        <v>2022</v>
      </c>
      <c r="F2980">
        <v>2</v>
      </c>
      <c r="G2980" s="3" t="s">
        <v>132</v>
      </c>
      <c r="H2980" t="s">
        <v>2944</v>
      </c>
      <c r="I2980" s="2" cm="1">
        <f t="array" ref="I2980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2980" s="2">
        <v>0.82122095000000006</v>
      </c>
      <c r="K2980" s="2" t="s">
        <v>2945</v>
      </c>
    </row>
    <row r="2981" spans="2:11" hidden="1" x14ac:dyDescent="0.2">
      <c r="B2981" t="s">
        <v>6</v>
      </c>
      <c r="C2981" t="s">
        <v>179</v>
      </c>
      <c r="D2981" t="s">
        <v>7</v>
      </c>
      <c r="E2981">
        <v>2022</v>
      </c>
      <c r="F2981">
        <v>3</v>
      </c>
      <c r="G2981" s="3" t="s">
        <v>133</v>
      </c>
      <c r="H2981" t="s">
        <v>2944</v>
      </c>
      <c r="I2981" s="2" cm="1">
        <f t="array" ref="I2981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2981" s="2">
        <v>0.82673249999999998</v>
      </c>
      <c r="K2981" s="2" t="s">
        <v>2945</v>
      </c>
    </row>
    <row r="2982" spans="2:11" hidden="1" x14ac:dyDescent="0.2">
      <c r="B2982" t="s">
        <v>6</v>
      </c>
      <c r="C2982" t="s">
        <v>179</v>
      </c>
      <c r="D2982" t="s">
        <v>7</v>
      </c>
      <c r="E2982">
        <v>2022</v>
      </c>
      <c r="F2982">
        <v>4</v>
      </c>
      <c r="G2982" s="3" t="s">
        <v>134</v>
      </c>
      <c r="H2982" t="s">
        <v>2944</v>
      </c>
      <c r="I2982" s="2" cm="1">
        <f t="array" ref="I2982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2982" s="2">
        <v>0.83775560000000004</v>
      </c>
      <c r="K2982" s="2" t="s">
        <v>2945</v>
      </c>
    </row>
    <row r="2983" spans="2:11" hidden="1" x14ac:dyDescent="0.2">
      <c r="B2983" t="s">
        <v>6</v>
      </c>
      <c r="C2983" t="s">
        <v>179</v>
      </c>
      <c r="D2983" t="s">
        <v>7</v>
      </c>
      <c r="E2983">
        <v>2022</v>
      </c>
      <c r="F2983">
        <v>5</v>
      </c>
      <c r="G2983" s="3" t="s">
        <v>135</v>
      </c>
      <c r="H2983" t="s">
        <v>2944</v>
      </c>
      <c r="I2983" s="2" cm="1">
        <f t="array" ref="I2983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2983" s="2">
        <v>0.8487787</v>
      </c>
      <c r="K2983" s="2" t="s">
        <v>2945</v>
      </c>
    </row>
    <row r="2984" spans="2:11" hidden="1" x14ac:dyDescent="0.2">
      <c r="B2984" t="s">
        <v>6</v>
      </c>
      <c r="C2984" t="s">
        <v>179</v>
      </c>
      <c r="D2984" t="s">
        <v>7</v>
      </c>
      <c r="E2984">
        <v>2022</v>
      </c>
      <c r="F2984">
        <v>6</v>
      </c>
      <c r="G2984" s="3" t="s">
        <v>136</v>
      </c>
      <c r="H2984" t="s">
        <v>2944</v>
      </c>
      <c r="I2984" s="2" cm="1">
        <f t="array" ref="I2984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2984" s="2">
        <v>0.8487787</v>
      </c>
      <c r="K2984" s="2" t="s">
        <v>2945</v>
      </c>
    </row>
    <row r="2985" spans="2:11" hidden="1" x14ac:dyDescent="0.2">
      <c r="B2985" t="s">
        <v>6</v>
      </c>
      <c r="C2985" t="s">
        <v>179</v>
      </c>
      <c r="D2985" t="s">
        <v>7</v>
      </c>
      <c r="E2985">
        <v>2022</v>
      </c>
      <c r="F2985">
        <v>7</v>
      </c>
      <c r="G2985" s="3" t="s">
        <v>137</v>
      </c>
      <c r="H2985" t="s">
        <v>2944</v>
      </c>
      <c r="I2985" s="2" cm="1">
        <f t="array" ref="I2985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2985" s="2">
        <v>0.83775560000000004</v>
      </c>
      <c r="K2985" s="2" t="s">
        <v>2945</v>
      </c>
    </row>
    <row r="2986" spans="2:11" hidden="1" x14ac:dyDescent="0.2">
      <c r="B2986" t="s">
        <v>6</v>
      </c>
      <c r="C2986" t="s">
        <v>179</v>
      </c>
      <c r="D2986" t="s">
        <v>7</v>
      </c>
      <c r="E2986">
        <v>2022</v>
      </c>
      <c r="F2986">
        <v>8</v>
      </c>
      <c r="G2986" s="3" t="s">
        <v>138</v>
      </c>
      <c r="H2986" t="s">
        <v>2944</v>
      </c>
      <c r="I2986" s="2" cm="1">
        <f t="array" ref="I2986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2986" s="2">
        <v>0.83775560000000004</v>
      </c>
      <c r="K2986" s="2" t="s">
        <v>2945</v>
      </c>
    </row>
    <row r="2987" spans="2:11" hidden="1" x14ac:dyDescent="0.2">
      <c r="B2987" t="s">
        <v>6</v>
      </c>
      <c r="C2987" t="s">
        <v>179</v>
      </c>
      <c r="D2987" t="s">
        <v>7</v>
      </c>
      <c r="E2987">
        <v>2022</v>
      </c>
      <c r="F2987">
        <v>9</v>
      </c>
      <c r="G2987" s="3" t="s">
        <v>139</v>
      </c>
      <c r="H2987" t="s">
        <v>2944</v>
      </c>
      <c r="I2987" s="2" cm="1">
        <f t="array" ref="I2987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2987" s="2">
        <v>0.83775560000000004</v>
      </c>
      <c r="K2987" s="2" t="s">
        <v>2945</v>
      </c>
    </row>
    <row r="2988" spans="2:11" hidden="1" x14ac:dyDescent="0.2">
      <c r="B2988" t="s">
        <v>6</v>
      </c>
      <c r="C2988" t="s">
        <v>179</v>
      </c>
      <c r="D2988" t="s">
        <v>7</v>
      </c>
      <c r="E2988">
        <v>2022</v>
      </c>
      <c r="F2988">
        <v>10</v>
      </c>
      <c r="G2988" s="3" t="s">
        <v>140</v>
      </c>
      <c r="H2988" t="s">
        <v>2944</v>
      </c>
      <c r="I2988" s="2" cm="1">
        <f t="array" ref="I298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988" s="2">
        <v>0.84326714999999997</v>
      </c>
      <c r="K2988" s="2" t="s">
        <v>2945</v>
      </c>
    </row>
    <row r="2989" spans="2:11" hidden="1" x14ac:dyDescent="0.2">
      <c r="B2989" t="s">
        <v>6</v>
      </c>
      <c r="C2989" t="s">
        <v>179</v>
      </c>
      <c r="D2989" t="s">
        <v>7</v>
      </c>
      <c r="E2989">
        <v>2022</v>
      </c>
      <c r="F2989">
        <v>11</v>
      </c>
      <c r="G2989" s="3" t="s">
        <v>141</v>
      </c>
      <c r="H2989" t="s">
        <v>2944</v>
      </c>
      <c r="I2989" s="2" cm="1">
        <f t="array" ref="I2989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2989" s="2">
        <v>0.84326714999999997</v>
      </c>
      <c r="K2989" s="2" t="s">
        <v>2945</v>
      </c>
    </row>
    <row r="2990" spans="2:11" hidden="1" x14ac:dyDescent="0.2">
      <c r="B2990" t="s">
        <v>6</v>
      </c>
      <c r="C2990" t="s">
        <v>179</v>
      </c>
      <c r="D2990" t="s">
        <v>7</v>
      </c>
      <c r="E2990">
        <v>2022</v>
      </c>
      <c r="F2990">
        <v>12</v>
      </c>
      <c r="G2990" s="3" t="s">
        <v>142</v>
      </c>
      <c r="H2990" t="s">
        <v>2944</v>
      </c>
      <c r="I2990" s="2" cm="1">
        <f t="array" ref="I2990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2990" s="2">
        <v>0.84326714999999997</v>
      </c>
      <c r="K2990" s="2" t="s">
        <v>2945</v>
      </c>
    </row>
    <row r="2991" spans="2:11" hidden="1" x14ac:dyDescent="0.2">
      <c r="B2991" t="s">
        <v>6</v>
      </c>
      <c r="C2991" t="s">
        <v>186</v>
      </c>
      <c r="D2991" t="s">
        <v>17</v>
      </c>
      <c r="E2991">
        <v>2021</v>
      </c>
      <c r="F2991">
        <v>8</v>
      </c>
      <c r="G2991" s="3" t="s">
        <v>126</v>
      </c>
      <c r="H2991" t="s">
        <v>2944</v>
      </c>
      <c r="I2991" s="2" cm="1">
        <f t="array" ref="I2991">SUMPRODUCT(CAUWEP176[Value], --(CAUWEP176[Year] = Consolidated[[#This Row],[Year]]), --(CAUWEP176[Month] = Consolidated[[#This Row],[Month]]))</f>
        <v>0.745</v>
      </c>
      <c r="J2991" s="2">
        <v>0.74461722488038284</v>
      </c>
      <c r="K2991" s="2" t="s">
        <v>2945</v>
      </c>
    </row>
    <row r="2992" spans="2:11" hidden="1" x14ac:dyDescent="0.2">
      <c r="B2992" t="s">
        <v>6</v>
      </c>
      <c r="C2992" t="s">
        <v>186</v>
      </c>
      <c r="D2992" t="s">
        <v>17</v>
      </c>
      <c r="E2992">
        <v>2021</v>
      </c>
      <c r="F2992">
        <v>9</v>
      </c>
      <c r="G2992" s="3" t="s">
        <v>127</v>
      </c>
      <c r="H2992" t="s">
        <v>2944</v>
      </c>
      <c r="I2992" s="2" cm="1">
        <f t="array" ref="I2992">SUMPRODUCT(CAUWEP176[Value], --(CAUWEP176[Year] = Consolidated[[#This Row],[Year]]), --(CAUWEP176[Month] = Consolidated[[#This Row],[Month]]))</f>
        <v>0.745</v>
      </c>
      <c r="J2992" s="2">
        <v>0.74461722488038284</v>
      </c>
      <c r="K2992" s="2" t="s">
        <v>2945</v>
      </c>
    </row>
    <row r="2993" spans="2:11" hidden="1" x14ac:dyDescent="0.2">
      <c r="B2993" t="s">
        <v>6</v>
      </c>
      <c r="C2993" t="s">
        <v>186</v>
      </c>
      <c r="D2993" t="s">
        <v>17</v>
      </c>
      <c r="E2993">
        <v>2021</v>
      </c>
      <c r="F2993">
        <v>10</v>
      </c>
      <c r="G2993" s="3" t="s">
        <v>128</v>
      </c>
      <c r="H2993" t="s">
        <v>2944</v>
      </c>
      <c r="I2993" s="2" cm="1">
        <f t="array" ref="I2993">SUMPRODUCT(CAUWEP176[Value], --(CAUWEP176[Year] = Consolidated[[#This Row],[Year]]), --(CAUWEP176[Month] = Consolidated[[#This Row],[Month]]))</f>
        <v>0.88100000000000001</v>
      </c>
      <c r="J2993" s="2">
        <v>0.74461722488038284</v>
      </c>
      <c r="K2993" s="2" t="s">
        <v>2945</v>
      </c>
    </row>
    <row r="2994" spans="2:11" hidden="1" x14ac:dyDescent="0.2">
      <c r="B2994" t="s">
        <v>6</v>
      </c>
      <c r="C2994" t="s">
        <v>186</v>
      </c>
      <c r="D2994" t="s">
        <v>17</v>
      </c>
      <c r="E2994">
        <v>2021</v>
      </c>
      <c r="F2994">
        <v>11</v>
      </c>
      <c r="G2994" s="3" t="s">
        <v>129</v>
      </c>
      <c r="H2994" t="s">
        <v>2944</v>
      </c>
      <c r="I2994" s="2" cm="1">
        <f t="array" ref="I2994">SUMPRODUCT(CAUWEP176[Value], --(CAUWEP176[Year] = Consolidated[[#This Row],[Year]]), --(CAUWEP176[Month] = Consolidated[[#This Row],[Month]]))</f>
        <v>0.88100000000000001</v>
      </c>
      <c r="J2994" s="2">
        <v>0.74461722488038284</v>
      </c>
      <c r="K2994" s="2" t="s">
        <v>2945</v>
      </c>
    </row>
    <row r="2995" spans="2:11" hidden="1" x14ac:dyDescent="0.2">
      <c r="B2995" t="s">
        <v>6</v>
      </c>
      <c r="C2995" t="s">
        <v>186</v>
      </c>
      <c r="D2995" t="s">
        <v>17</v>
      </c>
      <c r="E2995">
        <v>2021</v>
      </c>
      <c r="F2995">
        <v>12</v>
      </c>
      <c r="G2995" s="3" t="s">
        <v>130</v>
      </c>
      <c r="H2995" t="s">
        <v>2944</v>
      </c>
      <c r="I2995" s="2" cm="1">
        <f t="array" ref="I2995">SUMPRODUCT(CAUWEP176[Value], --(CAUWEP176[Year] = Consolidated[[#This Row],[Year]]), --(CAUWEP176[Month] = Consolidated[[#This Row],[Month]]))</f>
        <v>0.88100000000000001</v>
      </c>
      <c r="J2995" s="2">
        <v>0.74461722488038284</v>
      </c>
      <c r="K2995" s="2" t="s">
        <v>2945</v>
      </c>
    </row>
    <row r="2996" spans="2:11" hidden="1" x14ac:dyDescent="0.2">
      <c r="B2996" t="s">
        <v>6</v>
      </c>
      <c r="C2996" t="s">
        <v>186</v>
      </c>
      <c r="D2996" t="s">
        <v>17</v>
      </c>
      <c r="E2996">
        <v>2022</v>
      </c>
      <c r="F2996">
        <v>1</v>
      </c>
      <c r="G2996" s="3" t="s">
        <v>131</v>
      </c>
      <c r="H2996" t="s">
        <v>2944</v>
      </c>
      <c r="I2996" s="2" cm="1">
        <f t="array" ref="I2996">SUMPRODUCT(CAUWEP176[Value], --(CAUWEP176[Year] = Consolidated[[#This Row],[Year]]), --(CAUWEP176[Month] = Consolidated[[#This Row],[Month]]))</f>
        <v>0.88100000000000001</v>
      </c>
      <c r="J2996" s="2">
        <v>0.74461722488038284</v>
      </c>
      <c r="K2996" s="2" t="s">
        <v>2945</v>
      </c>
    </row>
    <row r="2997" spans="2:11" hidden="1" x14ac:dyDescent="0.2">
      <c r="B2997" t="s">
        <v>6</v>
      </c>
      <c r="C2997" t="s">
        <v>186</v>
      </c>
      <c r="D2997" t="s">
        <v>17</v>
      </c>
      <c r="E2997">
        <v>2022</v>
      </c>
      <c r="F2997">
        <v>2</v>
      </c>
      <c r="G2997" s="3" t="s">
        <v>132</v>
      </c>
      <c r="H2997" t="s">
        <v>2944</v>
      </c>
      <c r="I2997" s="2" cm="1">
        <f t="array" ref="I2997">SUMPRODUCT(CAUWEP176[Value], --(CAUWEP176[Year] = Consolidated[[#This Row],[Year]]), --(CAUWEP176[Month] = Consolidated[[#This Row],[Month]]))</f>
        <v>0.88100000000000001</v>
      </c>
      <c r="J2997" s="2">
        <v>0.74461722488038284</v>
      </c>
      <c r="K2997" s="2" t="s">
        <v>2945</v>
      </c>
    </row>
    <row r="2998" spans="2:11" hidden="1" x14ac:dyDescent="0.2">
      <c r="B2998" t="s">
        <v>6</v>
      </c>
      <c r="C2998" t="s">
        <v>186</v>
      </c>
      <c r="D2998" t="s">
        <v>17</v>
      </c>
      <c r="E2998">
        <v>2022</v>
      </c>
      <c r="F2998">
        <v>3</v>
      </c>
      <c r="G2998" s="3" t="s">
        <v>133</v>
      </c>
      <c r="H2998" t="s">
        <v>2944</v>
      </c>
      <c r="I2998" s="2" cm="1">
        <f t="array" ref="I2998">SUMPRODUCT(CAUWEP176[Value], --(CAUWEP176[Year] = Consolidated[[#This Row],[Year]]), --(CAUWEP176[Month] = Consolidated[[#This Row],[Month]]))</f>
        <v>0.88100000000000001</v>
      </c>
      <c r="J2998" s="2">
        <v>0.74461722488038284</v>
      </c>
      <c r="K2998" s="2" t="s">
        <v>2945</v>
      </c>
    </row>
    <row r="2999" spans="2:11" hidden="1" x14ac:dyDescent="0.2">
      <c r="B2999" t="s">
        <v>6</v>
      </c>
      <c r="C2999" t="s">
        <v>186</v>
      </c>
      <c r="D2999" t="s">
        <v>17</v>
      </c>
      <c r="E2999">
        <v>2022</v>
      </c>
      <c r="F2999">
        <v>4</v>
      </c>
      <c r="G2999" s="3" t="s">
        <v>134</v>
      </c>
      <c r="H2999" t="s">
        <v>2944</v>
      </c>
      <c r="I2999" s="2" cm="1">
        <f t="array" ref="I2999">SUMPRODUCT(CAUWEP176[Value], --(CAUWEP176[Year] = Consolidated[[#This Row],[Year]]), --(CAUWEP176[Month] = Consolidated[[#This Row],[Month]]))</f>
        <v>0.88100000000000001</v>
      </c>
      <c r="J2999" s="2">
        <v>0.74461722488038284</v>
      </c>
      <c r="K2999" s="2" t="s">
        <v>2945</v>
      </c>
    </row>
    <row r="3000" spans="2:11" hidden="1" x14ac:dyDescent="0.2">
      <c r="B3000" t="s">
        <v>6</v>
      </c>
      <c r="C3000" t="s">
        <v>186</v>
      </c>
      <c r="D3000" t="s">
        <v>17</v>
      </c>
      <c r="E3000">
        <v>2022</v>
      </c>
      <c r="F3000">
        <v>5</v>
      </c>
      <c r="G3000" s="3" t="s">
        <v>135</v>
      </c>
      <c r="H3000" t="s">
        <v>2944</v>
      </c>
      <c r="I3000" s="2" cm="1">
        <f t="array" ref="I3000">SUMPRODUCT(CAUWEP176[Value], --(CAUWEP176[Year] = Consolidated[[#This Row],[Year]]), --(CAUWEP176[Month] = Consolidated[[#This Row],[Month]]))</f>
        <v>0.88100000000000001</v>
      </c>
      <c r="J3000" s="2">
        <v>0.74461722488038284</v>
      </c>
      <c r="K3000" s="2" t="s">
        <v>2945</v>
      </c>
    </row>
    <row r="3001" spans="2:11" hidden="1" x14ac:dyDescent="0.2">
      <c r="B3001" t="s">
        <v>6</v>
      </c>
      <c r="C3001" t="s">
        <v>186</v>
      </c>
      <c r="D3001" t="s">
        <v>17</v>
      </c>
      <c r="E3001">
        <v>2022</v>
      </c>
      <c r="F3001">
        <v>6</v>
      </c>
      <c r="G3001" s="3" t="s">
        <v>136</v>
      </c>
      <c r="H3001" t="s">
        <v>2944</v>
      </c>
      <c r="I3001" s="2" cm="1">
        <f t="array" ref="I3001">SUMPRODUCT(CAUWEP176[Value], --(CAUWEP176[Year] = Consolidated[[#This Row],[Year]]), --(CAUWEP176[Month] = Consolidated[[#This Row],[Month]]))</f>
        <v>0.88100000000000001</v>
      </c>
      <c r="J3001" s="2">
        <v>0.74461722488038284</v>
      </c>
      <c r="K3001" s="2" t="s">
        <v>2945</v>
      </c>
    </row>
    <row r="3002" spans="2:11" hidden="1" x14ac:dyDescent="0.2">
      <c r="B3002" t="s">
        <v>6</v>
      </c>
      <c r="C3002" t="s">
        <v>186</v>
      </c>
      <c r="D3002" t="s">
        <v>17</v>
      </c>
      <c r="E3002">
        <v>2022</v>
      </c>
      <c r="F3002">
        <v>7</v>
      </c>
      <c r="G3002" s="3" t="s">
        <v>137</v>
      </c>
      <c r="H3002" t="s">
        <v>2944</v>
      </c>
      <c r="I3002" s="2" cm="1">
        <f t="array" ref="I3002">SUMPRODUCT(CAUWEP176[Value], --(CAUWEP176[Year] = Consolidated[[#This Row],[Year]]), --(CAUWEP176[Month] = Consolidated[[#This Row],[Month]]))</f>
        <v>0.88100000000000001</v>
      </c>
      <c r="J3002" s="2">
        <v>0.74461722488038284</v>
      </c>
      <c r="K3002" s="2" t="s">
        <v>2945</v>
      </c>
    </row>
    <row r="3003" spans="2:11" hidden="1" x14ac:dyDescent="0.2">
      <c r="B3003" t="s">
        <v>6</v>
      </c>
      <c r="C3003" t="s">
        <v>186</v>
      </c>
      <c r="D3003" t="s">
        <v>17</v>
      </c>
      <c r="E3003">
        <v>2022</v>
      </c>
      <c r="F3003">
        <v>8</v>
      </c>
      <c r="G3003" s="3" t="s">
        <v>138</v>
      </c>
      <c r="H3003" t="s">
        <v>2944</v>
      </c>
      <c r="I3003" s="2" cm="1">
        <f t="array" ref="I3003">SUMPRODUCT(CAUWEP176[Value], --(CAUWEP176[Year] = Consolidated[[#This Row],[Year]]), --(CAUWEP176[Month] = Consolidated[[#This Row],[Month]]))</f>
        <v>0.88100000000000001</v>
      </c>
      <c r="J3003" s="2">
        <v>0.74461722488038284</v>
      </c>
      <c r="K3003" s="2" t="s">
        <v>2945</v>
      </c>
    </row>
    <row r="3004" spans="2:11" hidden="1" x14ac:dyDescent="0.2">
      <c r="B3004" t="s">
        <v>6</v>
      </c>
      <c r="C3004" t="s">
        <v>186</v>
      </c>
      <c r="D3004" t="s">
        <v>17</v>
      </c>
      <c r="E3004">
        <v>2022</v>
      </c>
      <c r="F3004">
        <v>9</v>
      </c>
      <c r="G3004" s="3" t="s">
        <v>139</v>
      </c>
      <c r="H3004" t="s">
        <v>2944</v>
      </c>
      <c r="I3004" s="2" cm="1">
        <f t="array" ref="I3004">SUMPRODUCT(CAUWEP176[Value], --(CAUWEP176[Year] = Consolidated[[#This Row],[Year]]), --(CAUWEP176[Month] = Consolidated[[#This Row],[Month]]))</f>
        <v>0.88100000000000001</v>
      </c>
      <c r="J3004" s="2">
        <v>0.74461722488038284</v>
      </c>
      <c r="K3004" s="2" t="s">
        <v>2945</v>
      </c>
    </row>
    <row r="3005" spans="2:11" hidden="1" x14ac:dyDescent="0.2">
      <c r="B3005" t="s">
        <v>6</v>
      </c>
      <c r="C3005" t="s">
        <v>186</v>
      </c>
      <c r="D3005" t="s">
        <v>17</v>
      </c>
      <c r="E3005">
        <v>2022</v>
      </c>
      <c r="F3005">
        <v>10</v>
      </c>
      <c r="G3005" s="3" t="s">
        <v>140</v>
      </c>
      <c r="H3005" t="s">
        <v>2944</v>
      </c>
      <c r="I3005" s="2" cm="1">
        <f t="array" ref="I3005">SUMPRODUCT(CAUWEP176[Value], --(CAUWEP176[Year] = Consolidated[[#This Row],[Year]]), --(CAUWEP176[Month] = Consolidated[[#This Row],[Month]]))</f>
        <v>0.88100000000000001</v>
      </c>
      <c r="J3005" s="2">
        <v>0.74461722488038284</v>
      </c>
      <c r="K3005" s="2" t="s">
        <v>2945</v>
      </c>
    </row>
    <row r="3006" spans="2:11" hidden="1" x14ac:dyDescent="0.2">
      <c r="B3006" t="s">
        <v>6</v>
      </c>
      <c r="C3006" t="s">
        <v>186</v>
      </c>
      <c r="D3006" t="s">
        <v>17</v>
      </c>
      <c r="E3006">
        <v>2022</v>
      </c>
      <c r="F3006">
        <v>11</v>
      </c>
      <c r="G3006" s="3" t="s">
        <v>141</v>
      </c>
      <c r="H3006" t="s">
        <v>2944</v>
      </c>
      <c r="I3006" s="2" cm="1">
        <f t="array" ref="I3006">SUMPRODUCT(CAUWEP176[Value], --(CAUWEP176[Year] = Consolidated[[#This Row],[Year]]), --(CAUWEP176[Month] = Consolidated[[#This Row],[Month]]))</f>
        <v>0.88100000000000001</v>
      </c>
      <c r="J3006" s="2">
        <v>0.74461722488038284</v>
      </c>
      <c r="K3006" s="2" t="s">
        <v>2945</v>
      </c>
    </row>
    <row r="3007" spans="2:11" hidden="1" x14ac:dyDescent="0.2">
      <c r="B3007" t="s">
        <v>6</v>
      </c>
      <c r="C3007" t="s">
        <v>186</v>
      </c>
      <c r="D3007" t="s">
        <v>17</v>
      </c>
      <c r="E3007">
        <v>2022</v>
      </c>
      <c r="F3007">
        <v>12</v>
      </c>
      <c r="G3007" s="3" t="s">
        <v>142</v>
      </c>
      <c r="H3007" t="s">
        <v>2944</v>
      </c>
      <c r="I3007" s="2" cm="1">
        <f t="array" ref="I3007">SUMPRODUCT(CAUWEP176[Value], --(CAUWEP176[Year] = Consolidated[[#This Row],[Year]]), --(CAUWEP176[Month] = Consolidated[[#This Row],[Month]]))</f>
        <v>0.88100000000000001</v>
      </c>
      <c r="J3007" s="2">
        <v>0.74461722488038284</v>
      </c>
      <c r="K3007" s="2" t="s">
        <v>2945</v>
      </c>
    </row>
    <row r="3008" spans="2:11" hidden="1" x14ac:dyDescent="0.2">
      <c r="B3008" t="s">
        <v>6</v>
      </c>
      <c r="C3008" t="s">
        <v>175</v>
      </c>
      <c r="D3008" t="s">
        <v>19</v>
      </c>
      <c r="E3008">
        <v>2021</v>
      </c>
      <c r="F3008">
        <v>8</v>
      </c>
      <c r="G3008" s="3" t="s">
        <v>126</v>
      </c>
      <c r="H3008" t="s">
        <v>2944</v>
      </c>
      <c r="I3008" s="2" cm="1">
        <f t="array" ref="I3008">SUMPRODUCT(Actuals[Price '[USD'] per UOM], --(Actuals[Commodity] = 'Consolidated'!$B3008), --(Actuals[Region] = "APMKTS"), --(Actuals[Year Month] = $G3008))</f>
        <v>0.44400000000000001</v>
      </c>
      <c r="J3008" s="2">
        <v>0.39500000000000002</v>
      </c>
      <c r="K3008" s="2" t="s">
        <v>2945</v>
      </c>
    </row>
    <row r="3009" spans="2:11" hidden="1" x14ac:dyDescent="0.2">
      <c r="B3009" t="s">
        <v>6</v>
      </c>
      <c r="C3009" t="s">
        <v>175</v>
      </c>
      <c r="D3009" t="s">
        <v>19</v>
      </c>
      <c r="E3009">
        <v>2021</v>
      </c>
      <c r="F3009">
        <v>9</v>
      </c>
      <c r="G3009" s="3" t="s">
        <v>127</v>
      </c>
      <c r="H3009" t="s">
        <v>2944</v>
      </c>
      <c r="I3009" s="2" cm="1">
        <f t="array" ref="I3009">SUMPRODUCT(Actuals[Price '[USD'] per UOM], --(Actuals[Commodity] = 'Consolidated'!$B3009), --(Actuals[Region] = "APMKTS"), --(Actuals[Year Month] = $G3009))</f>
        <v>0.44800000000000001</v>
      </c>
      <c r="J3009" s="2">
        <v>0.39</v>
      </c>
      <c r="K3009" s="2" t="s">
        <v>2945</v>
      </c>
    </row>
    <row r="3010" spans="2:11" hidden="1" x14ac:dyDescent="0.2">
      <c r="B3010" t="s">
        <v>6</v>
      </c>
      <c r="C3010" t="s">
        <v>175</v>
      </c>
      <c r="D3010" t="s">
        <v>19</v>
      </c>
      <c r="E3010">
        <v>2021</v>
      </c>
      <c r="F3010">
        <v>10</v>
      </c>
      <c r="G3010" s="3" t="s">
        <v>128</v>
      </c>
      <c r="H3010" t="s">
        <v>2944</v>
      </c>
      <c r="I3010" s="2" cm="1">
        <f t="array" ref="I3010">SUMPRODUCT(Actuals[Price '[USD'] per UOM], --(Actuals[Commodity] = 'Consolidated'!$B3010), --(Actuals[Region] = "APMKTS"), --(Actuals[Year Month] = $G3010))</f>
        <v>0.47799999999999998</v>
      </c>
      <c r="J3010" s="2">
        <v>0.38500000000000001</v>
      </c>
      <c r="K3010" s="2" t="s">
        <v>2945</v>
      </c>
    </row>
    <row r="3011" spans="2:11" hidden="1" x14ac:dyDescent="0.2">
      <c r="B3011" t="s">
        <v>6</v>
      </c>
      <c r="C3011" t="s">
        <v>175</v>
      </c>
      <c r="D3011" t="s">
        <v>19</v>
      </c>
      <c r="E3011">
        <v>2021</v>
      </c>
      <c r="F3011">
        <v>11</v>
      </c>
      <c r="G3011" s="3" t="s">
        <v>129</v>
      </c>
      <c r="H3011" t="s">
        <v>2944</v>
      </c>
      <c r="I3011" s="2" cm="1">
        <f t="array" ref="I3011">SUMPRODUCT(Actuals[Price '[USD'] per UOM], --(Actuals[Commodity] = 'Consolidated'!$B3011), --(Actuals[Region] = "APMKTS"), --(Actuals[Year Month] = $G3011))</f>
        <v>0.55000000000000004</v>
      </c>
      <c r="J3011" s="2">
        <v>0.39</v>
      </c>
      <c r="K3011" s="2" t="s">
        <v>2945</v>
      </c>
    </row>
    <row r="3012" spans="2:11" hidden="1" x14ac:dyDescent="0.2">
      <c r="B3012" t="s">
        <v>6</v>
      </c>
      <c r="C3012" t="s">
        <v>175</v>
      </c>
      <c r="D3012" t="s">
        <v>19</v>
      </c>
      <c r="E3012">
        <v>2021</v>
      </c>
      <c r="F3012">
        <v>12</v>
      </c>
      <c r="G3012" s="3" t="s">
        <v>130</v>
      </c>
      <c r="H3012" t="s">
        <v>2944</v>
      </c>
      <c r="I3012" s="2" cm="1">
        <f t="array" ref="I3012">SUMPRODUCT(Actuals[Price '[USD'] per UOM], --(Actuals[Commodity] = 'Consolidated'!$B3012), --(Actuals[Region] = "APMKTS"), --(Actuals[Year Month] = $G3012))</f>
        <v>0.69699999999999995</v>
      </c>
      <c r="J3012" s="2">
        <v>0.39500000000000002</v>
      </c>
      <c r="K3012" s="2" t="s">
        <v>2945</v>
      </c>
    </row>
    <row r="3013" spans="2:11" hidden="1" x14ac:dyDescent="0.2">
      <c r="B3013" t="s">
        <v>6</v>
      </c>
      <c r="C3013" t="s">
        <v>175</v>
      </c>
      <c r="D3013" t="s">
        <v>19</v>
      </c>
      <c r="E3013">
        <v>2022</v>
      </c>
      <c r="F3013">
        <v>1</v>
      </c>
      <c r="G3013" s="3" t="s">
        <v>131</v>
      </c>
      <c r="H3013" t="s">
        <v>2944</v>
      </c>
      <c r="I3013" s="2" cm="1">
        <f t="array" ref="I3013">SUMPRODUCT(Actuals[Price '[USD'] per UOM], --(Actuals[Commodity] = 'Consolidated'!$B3013), --(Actuals[Region] = "APMKTS"), --(Actuals[Year Month] = $G3013))</f>
        <v>0.69899999999999995</v>
      </c>
      <c r="J3013" s="2">
        <v>0.39500000000000002</v>
      </c>
      <c r="K3013" s="2" t="s">
        <v>2945</v>
      </c>
    </row>
    <row r="3014" spans="2:11" hidden="1" x14ac:dyDescent="0.2">
      <c r="B3014" t="s">
        <v>6</v>
      </c>
      <c r="C3014" t="s">
        <v>175</v>
      </c>
      <c r="D3014" t="s">
        <v>19</v>
      </c>
      <c r="E3014">
        <v>2022</v>
      </c>
      <c r="F3014">
        <v>2</v>
      </c>
      <c r="G3014" s="3" t="s">
        <v>132</v>
      </c>
      <c r="H3014" t="s">
        <v>2944</v>
      </c>
      <c r="I3014" s="2" cm="1">
        <f t="array" ref="I3014">SUMPRODUCT(Actuals[Price '[USD'] per UOM], --(Actuals[Commodity] = 'Consolidated'!$B3014), --(Actuals[Region] = "APMKTS"), --(Actuals[Year Month] = $G3014))</f>
        <v>0.64100000000000001</v>
      </c>
      <c r="J3014" s="2">
        <v>0.39500000000000002</v>
      </c>
      <c r="K3014" s="2" t="s">
        <v>2945</v>
      </c>
    </row>
    <row r="3015" spans="2:11" hidden="1" x14ac:dyDescent="0.2">
      <c r="B3015" t="s">
        <v>6</v>
      </c>
      <c r="C3015" t="s">
        <v>175</v>
      </c>
      <c r="D3015" t="s">
        <v>19</v>
      </c>
      <c r="E3015">
        <v>2022</v>
      </c>
      <c r="F3015">
        <v>3</v>
      </c>
      <c r="G3015" s="3" t="s">
        <v>133</v>
      </c>
      <c r="H3015" t="s">
        <v>2944</v>
      </c>
      <c r="I3015" s="2" cm="1">
        <f t="array" ref="I3015">SUMPRODUCT(Actuals[Price '[USD'] per UOM], --(Actuals[Commodity] = 'Consolidated'!$B3015), --(Actuals[Region] = "APMKTS"), --(Actuals[Year Month] = $G3015))</f>
        <v>0.68</v>
      </c>
      <c r="J3015" s="2">
        <v>0.4</v>
      </c>
      <c r="K3015" s="2" t="s">
        <v>2945</v>
      </c>
    </row>
    <row r="3016" spans="2:11" hidden="1" x14ac:dyDescent="0.2">
      <c r="B3016" t="s">
        <v>6</v>
      </c>
      <c r="C3016" t="s">
        <v>175</v>
      </c>
      <c r="D3016" t="s">
        <v>19</v>
      </c>
      <c r="E3016">
        <v>2022</v>
      </c>
      <c r="F3016">
        <v>4</v>
      </c>
      <c r="G3016" s="3" t="s">
        <v>134</v>
      </c>
      <c r="H3016" t="s">
        <v>2944</v>
      </c>
      <c r="I3016" s="2" cm="1">
        <f t="array" ref="I3016">SUMPRODUCT(Actuals[Price '[USD'] per UOM], --(Actuals[Commodity] = 'Consolidated'!$B3016), --(Actuals[Region] = "APMKTS"), --(Actuals[Year Month] = $G3016))</f>
        <v>0.68700000000000006</v>
      </c>
      <c r="J3016" s="2">
        <v>0.42</v>
      </c>
      <c r="K3016" s="2" t="s">
        <v>2945</v>
      </c>
    </row>
    <row r="3017" spans="2:11" hidden="1" x14ac:dyDescent="0.2">
      <c r="B3017" t="s">
        <v>6</v>
      </c>
      <c r="C3017" t="s">
        <v>175</v>
      </c>
      <c r="D3017" t="s">
        <v>19</v>
      </c>
      <c r="E3017">
        <v>2022</v>
      </c>
      <c r="F3017">
        <v>5</v>
      </c>
      <c r="G3017" s="3" t="s">
        <v>135</v>
      </c>
      <c r="H3017" t="s">
        <v>2944</v>
      </c>
      <c r="I3017" s="2" cm="1">
        <f t="array" ref="I3017">SUMPRODUCT(Actuals[Price '[USD'] per UOM], --(Actuals[Commodity] = 'Consolidated'!$B3017), --(Actuals[Region] = "APMKTS"), --(Actuals[Year Month] = $G3017))</f>
        <v>0.68500000000000005</v>
      </c>
      <c r="J3017" s="2">
        <v>0.43</v>
      </c>
      <c r="K3017" s="2" t="s">
        <v>2945</v>
      </c>
    </row>
    <row r="3018" spans="2:11" hidden="1" x14ac:dyDescent="0.2">
      <c r="B3018" t="s">
        <v>6</v>
      </c>
      <c r="C3018" t="s">
        <v>175</v>
      </c>
      <c r="D3018" t="s">
        <v>19</v>
      </c>
      <c r="E3018">
        <v>2022</v>
      </c>
      <c r="F3018">
        <v>6</v>
      </c>
      <c r="G3018" s="3" t="s">
        <v>136</v>
      </c>
      <c r="H3018" t="s">
        <v>2944</v>
      </c>
      <c r="I3018" s="2" cm="1">
        <f t="array" ref="I3018">SUMPRODUCT(Actuals[Price '[USD'] per UOM], --(Actuals[Commodity] = 'Consolidated'!$B3018), --(Actuals[Region] = "APMKTS"), --(Actuals[Year Month] = $G3018))</f>
        <v>0.69499999999999995</v>
      </c>
      <c r="J3018" s="2">
        <v>0.44</v>
      </c>
      <c r="K3018" s="2" t="s">
        <v>2945</v>
      </c>
    </row>
    <row r="3019" spans="2:11" hidden="1" x14ac:dyDescent="0.2">
      <c r="B3019" t="s">
        <v>6</v>
      </c>
      <c r="C3019" t="s">
        <v>175</v>
      </c>
      <c r="D3019" t="s">
        <v>19</v>
      </c>
      <c r="E3019">
        <v>2022</v>
      </c>
      <c r="F3019">
        <v>7</v>
      </c>
      <c r="G3019" s="3" t="s">
        <v>137</v>
      </c>
      <c r="H3019" t="s">
        <v>2944</v>
      </c>
      <c r="I3019" s="2" cm="1">
        <f t="array" ref="I3019">SUMPRODUCT(Actuals[Price '[USD'] per UOM], --(Actuals[Commodity] = 'Consolidated'!$B3019), --(Actuals[Region] = "APMKTS"), --(Actuals[Year Month] = $G3019))</f>
        <v>0.68100000000000005</v>
      </c>
      <c r="J3019" s="2">
        <v>0.43</v>
      </c>
      <c r="K3019" s="2" t="s">
        <v>2945</v>
      </c>
    </row>
    <row r="3020" spans="2:11" hidden="1" x14ac:dyDescent="0.2">
      <c r="B3020" t="s">
        <v>6</v>
      </c>
      <c r="C3020" t="s">
        <v>175</v>
      </c>
      <c r="D3020" t="s">
        <v>19</v>
      </c>
      <c r="E3020">
        <v>2022</v>
      </c>
      <c r="F3020">
        <v>8</v>
      </c>
      <c r="G3020" s="3" t="s">
        <v>138</v>
      </c>
      <c r="H3020" t="s">
        <v>2944</v>
      </c>
      <c r="I3020" s="2" cm="1">
        <f t="array" ref="I3020">SUMPRODUCT(Actuals[Price '[USD'] per UOM], --(Actuals[Commodity] = 'Consolidated'!$B3020), --(Actuals[Region] = "APMKTS"), --(Actuals[Year Month] = $G3020))</f>
        <v>0.65800000000000003</v>
      </c>
      <c r="J3020" s="2">
        <v>0.43</v>
      </c>
      <c r="K3020" s="2" t="s">
        <v>2945</v>
      </c>
    </row>
    <row r="3021" spans="2:11" hidden="1" x14ac:dyDescent="0.2">
      <c r="B3021" t="s">
        <v>6</v>
      </c>
      <c r="C3021" t="s">
        <v>175</v>
      </c>
      <c r="D3021" t="s">
        <v>19</v>
      </c>
      <c r="E3021">
        <v>2022</v>
      </c>
      <c r="F3021">
        <v>9</v>
      </c>
      <c r="G3021" s="3" t="s">
        <v>139</v>
      </c>
      <c r="H3021" t="s">
        <v>2944</v>
      </c>
      <c r="I3021" s="2" cm="1">
        <f t="array" ref="I3021">SUMPRODUCT(Actuals[Price '[USD'] per UOM], --(Actuals[Commodity] = 'Consolidated'!$B3021), --(Actuals[Region] = "APMKTS"), --(Actuals[Year Month] = $G3021))</f>
        <v>0.60699999999999998</v>
      </c>
      <c r="J3021" s="2">
        <v>0.43</v>
      </c>
      <c r="K3021" s="2" t="s">
        <v>2945</v>
      </c>
    </row>
    <row r="3022" spans="2:11" hidden="1" x14ac:dyDescent="0.2">
      <c r="B3022" t="s">
        <v>6</v>
      </c>
      <c r="C3022" t="s">
        <v>175</v>
      </c>
      <c r="D3022" t="s">
        <v>19</v>
      </c>
      <c r="E3022">
        <v>2022</v>
      </c>
      <c r="F3022">
        <v>10</v>
      </c>
      <c r="G3022" s="3" t="s">
        <v>140</v>
      </c>
      <c r="H3022" t="s">
        <v>2944</v>
      </c>
      <c r="I3022" s="2" cm="1">
        <f t="array" ref="I3022">SUMPRODUCT(Actuals[Price '[USD'] per UOM], --(Actuals[Commodity] = 'Consolidated'!$B3022), --(Actuals[Region] = "APMKTS"), --(Actuals[Year Month] = $G3022))</f>
        <v>0.59799999999999998</v>
      </c>
      <c r="J3022" s="2">
        <v>0.44</v>
      </c>
      <c r="K3022" s="2" t="s">
        <v>2945</v>
      </c>
    </row>
    <row r="3023" spans="2:11" hidden="1" x14ac:dyDescent="0.2">
      <c r="B3023" t="s">
        <v>6</v>
      </c>
      <c r="C3023" t="s">
        <v>175</v>
      </c>
      <c r="D3023" t="s">
        <v>19</v>
      </c>
      <c r="E3023">
        <v>2022</v>
      </c>
      <c r="F3023">
        <v>11</v>
      </c>
      <c r="G3023" s="3" t="s">
        <v>141</v>
      </c>
      <c r="H3023" t="s">
        <v>2944</v>
      </c>
      <c r="I3023" s="2" cm="1">
        <f t="array" ref="I3023">SUMPRODUCT(Actuals[Price '[USD'] per UOM], --(Actuals[Commodity] = 'Consolidated'!$B3023), --(Actuals[Region] = "APMKTS"), --(Actuals[Year Month] = $G3023))</f>
        <v>0.68500000000000005</v>
      </c>
      <c r="J3023" s="2">
        <v>0.45</v>
      </c>
      <c r="K3023" s="2" t="s">
        <v>2945</v>
      </c>
    </row>
    <row r="3024" spans="2:11" hidden="1" x14ac:dyDescent="0.2">
      <c r="B3024" t="s">
        <v>6</v>
      </c>
      <c r="C3024" t="s">
        <v>175</v>
      </c>
      <c r="D3024" t="s">
        <v>19</v>
      </c>
      <c r="E3024">
        <v>2022</v>
      </c>
      <c r="F3024">
        <v>12</v>
      </c>
      <c r="G3024" s="3" t="s">
        <v>142</v>
      </c>
      <c r="H3024" t="s">
        <v>2944</v>
      </c>
      <c r="I3024" s="2" cm="1">
        <f t="array" ref="I3024">SUMPRODUCT(Actuals[Price '[USD'] per UOM], --(Actuals[Commodity] = 'Consolidated'!$B3024), --(Actuals[Region] = "APMKTS"), --(Actuals[Year Month] = $G3024))</f>
        <v>0.74399999999999999</v>
      </c>
      <c r="J3024" s="2">
        <v>0.45</v>
      </c>
      <c r="K3024" s="2" t="s">
        <v>2945</v>
      </c>
    </row>
    <row r="3025" spans="2:11" hidden="1" x14ac:dyDescent="0.2">
      <c r="B3025" t="s">
        <v>6</v>
      </c>
      <c r="C3025" t="s">
        <v>179</v>
      </c>
      <c r="D3025" t="s">
        <v>22</v>
      </c>
      <c r="E3025">
        <v>2021</v>
      </c>
      <c r="F3025">
        <v>8</v>
      </c>
      <c r="G3025" s="3" t="s">
        <v>126</v>
      </c>
      <c r="H3025" t="s">
        <v>2944</v>
      </c>
      <c r="I3025" s="2" cm="1">
        <f t="array" ref="I3025">SUMPRODUCT(Actuals[Price '[USD'] per UOM], --(Actuals[Commodity] = Consolidated[[#This Row],[Commodity]]), --(Actuals[Region] = Consolidated[[#This Row],[Region]]), --(Actuals[Year Month] = Consolidated[[#This Row],[Year.Month]]))</f>
        <v>0.90400000000000003</v>
      </c>
      <c r="J3025" s="2">
        <v>0.89287110000000003</v>
      </c>
      <c r="K3025" s="2" t="s">
        <v>2945</v>
      </c>
    </row>
    <row r="3026" spans="2:11" hidden="1" x14ac:dyDescent="0.2">
      <c r="B3026" t="s">
        <v>6</v>
      </c>
      <c r="C3026" t="s">
        <v>179</v>
      </c>
      <c r="D3026" t="s">
        <v>22</v>
      </c>
      <c r="E3026">
        <v>2021</v>
      </c>
      <c r="F3026">
        <v>9</v>
      </c>
      <c r="G3026" s="3" t="s">
        <v>127</v>
      </c>
      <c r="H3026" t="s">
        <v>2944</v>
      </c>
      <c r="I3026" s="2" cm="1">
        <f t="array" ref="I302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3026" s="2">
        <v>0.88184799999999997</v>
      </c>
      <c r="K3026" s="2" t="s">
        <v>2945</v>
      </c>
    </row>
    <row r="3027" spans="2:11" hidden="1" x14ac:dyDescent="0.2">
      <c r="B3027" t="s">
        <v>6</v>
      </c>
      <c r="C3027" t="s">
        <v>179</v>
      </c>
      <c r="D3027" t="s">
        <v>22</v>
      </c>
      <c r="E3027">
        <v>2021</v>
      </c>
      <c r="F3027">
        <v>10</v>
      </c>
      <c r="G3027" s="3" t="s">
        <v>128</v>
      </c>
      <c r="H3027" t="s">
        <v>2944</v>
      </c>
      <c r="I3027" s="2" cm="1">
        <f t="array" ref="I302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3027" s="2">
        <v>0.8487787</v>
      </c>
      <c r="K3027" s="2" t="s">
        <v>2945</v>
      </c>
    </row>
    <row r="3028" spans="2:11" hidden="1" x14ac:dyDescent="0.2">
      <c r="B3028" t="s">
        <v>6</v>
      </c>
      <c r="C3028" t="s">
        <v>179</v>
      </c>
      <c r="D3028" t="s">
        <v>22</v>
      </c>
      <c r="E3028">
        <v>2021</v>
      </c>
      <c r="F3028">
        <v>11</v>
      </c>
      <c r="G3028" s="3" t="s">
        <v>129</v>
      </c>
      <c r="H3028" t="s">
        <v>2944</v>
      </c>
      <c r="I3028" s="2" cm="1">
        <f t="array" ref="I302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028" s="2">
        <v>0.83224405000000001</v>
      </c>
      <c r="K3028" s="2" t="s">
        <v>2945</v>
      </c>
    </row>
    <row r="3029" spans="2:11" hidden="1" x14ac:dyDescent="0.2">
      <c r="B3029" t="s">
        <v>6</v>
      </c>
      <c r="C3029" t="s">
        <v>179</v>
      </c>
      <c r="D3029" t="s">
        <v>22</v>
      </c>
      <c r="E3029">
        <v>2021</v>
      </c>
      <c r="F3029">
        <v>12</v>
      </c>
      <c r="G3029" s="3" t="s">
        <v>130</v>
      </c>
      <c r="H3029" t="s">
        <v>2944</v>
      </c>
      <c r="I3029" s="2" cm="1">
        <f t="array" ref="I302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029" s="2">
        <v>0.82122095000000006</v>
      </c>
      <c r="K3029" s="2" t="s">
        <v>2945</v>
      </c>
    </row>
    <row r="3030" spans="2:11" hidden="1" x14ac:dyDescent="0.2">
      <c r="B3030" t="s">
        <v>6</v>
      </c>
      <c r="C3030" t="s">
        <v>179</v>
      </c>
      <c r="D3030" t="s">
        <v>22</v>
      </c>
      <c r="E3030">
        <v>2022</v>
      </c>
      <c r="F3030">
        <v>1</v>
      </c>
      <c r="G3030" s="3" t="s">
        <v>131</v>
      </c>
      <c r="H3030" t="s">
        <v>2944</v>
      </c>
      <c r="I3030" s="2" cm="1">
        <f t="array" ref="I303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030" s="2">
        <v>0.82122095000000006</v>
      </c>
      <c r="K3030" s="2" t="s">
        <v>2945</v>
      </c>
    </row>
    <row r="3031" spans="2:11" hidden="1" x14ac:dyDescent="0.2">
      <c r="B3031" t="s">
        <v>6</v>
      </c>
      <c r="C3031" t="s">
        <v>179</v>
      </c>
      <c r="D3031" t="s">
        <v>22</v>
      </c>
      <c r="E3031">
        <v>2022</v>
      </c>
      <c r="F3031">
        <v>2</v>
      </c>
      <c r="G3031" s="3" t="s">
        <v>132</v>
      </c>
      <c r="H3031" t="s">
        <v>2944</v>
      </c>
      <c r="I3031" s="2" cm="1">
        <f t="array" ref="I303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031" s="2">
        <v>0.82122095000000006</v>
      </c>
      <c r="K3031" s="2" t="s">
        <v>2945</v>
      </c>
    </row>
    <row r="3032" spans="2:11" hidden="1" x14ac:dyDescent="0.2">
      <c r="B3032" t="s">
        <v>6</v>
      </c>
      <c r="C3032" t="s">
        <v>179</v>
      </c>
      <c r="D3032" t="s">
        <v>22</v>
      </c>
      <c r="E3032">
        <v>2022</v>
      </c>
      <c r="F3032">
        <v>3</v>
      </c>
      <c r="G3032" s="3" t="s">
        <v>133</v>
      </c>
      <c r="H3032" t="s">
        <v>2944</v>
      </c>
      <c r="I3032" s="2" cm="1">
        <f t="array" ref="I303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032" s="2">
        <v>0.82673249999999998</v>
      </c>
      <c r="K3032" s="2" t="s">
        <v>2945</v>
      </c>
    </row>
    <row r="3033" spans="2:11" hidden="1" x14ac:dyDescent="0.2">
      <c r="B3033" t="s">
        <v>6</v>
      </c>
      <c r="C3033" t="s">
        <v>179</v>
      </c>
      <c r="D3033" t="s">
        <v>22</v>
      </c>
      <c r="E3033">
        <v>2022</v>
      </c>
      <c r="F3033">
        <v>4</v>
      </c>
      <c r="G3033" s="3" t="s">
        <v>134</v>
      </c>
      <c r="H3033" t="s">
        <v>2944</v>
      </c>
      <c r="I3033" s="2" cm="1">
        <f t="array" ref="I303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033" s="2">
        <v>0.83775560000000004</v>
      </c>
      <c r="K3033" s="2" t="s">
        <v>2945</v>
      </c>
    </row>
    <row r="3034" spans="2:11" hidden="1" x14ac:dyDescent="0.2">
      <c r="B3034" t="s">
        <v>6</v>
      </c>
      <c r="C3034" t="s">
        <v>179</v>
      </c>
      <c r="D3034" t="s">
        <v>22</v>
      </c>
      <c r="E3034">
        <v>2022</v>
      </c>
      <c r="F3034">
        <v>5</v>
      </c>
      <c r="G3034" s="3" t="s">
        <v>135</v>
      </c>
      <c r="H3034" t="s">
        <v>2944</v>
      </c>
      <c r="I3034" s="2" cm="1">
        <f t="array" ref="I303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034" s="2">
        <v>0.8487787</v>
      </c>
      <c r="K3034" s="2" t="s">
        <v>2945</v>
      </c>
    </row>
    <row r="3035" spans="2:11" hidden="1" x14ac:dyDescent="0.2">
      <c r="B3035" t="s">
        <v>6</v>
      </c>
      <c r="C3035" t="s">
        <v>179</v>
      </c>
      <c r="D3035" t="s">
        <v>22</v>
      </c>
      <c r="E3035">
        <v>2022</v>
      </c>
      <c r="F3035">
        <v>6</v>
      </c>
      <c r="G3035" s="3" t="s">
        <v>136</v>
      </c>
      <c r="H3035" t="s">
        <v>2944</v>
      </c>
      <c r="I3035" s="2" cm="1">
        <f t="array" ref="I303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035" s="2">
        <v>0.8487787</v>
      </c>
      <c r="K3035" s="2" t="s">
        <v>2945</v>
      </c>
    </row>
    <row r="3036" spans="2:11" hidden="1" x14ac:dyDescent="0.2">
      <c r="B3036" t="s">
        <v>6</v>
      </c>
      <c r="C3036" t="s">
        <v>179</v>
      </c>
      <c r="D3036" t="s">
        <v>22</v>
      </c>
      <c r="E3036">
        <v>2022</v>
      </c>
      <c r="F3036">
        <v>7</v>
      </c>
      <c r="G3036" s="3" t="s">
        <v>137</v>
      </c>
      <c r="H3036" t="s">
        <v>2944</v>
      </c>
      <c r="I3036" s="2" cm="1">
        <f t="array" ref="I303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036" s="2">
        <v>0.83775560000000004</v>
      </c>
      <c r="K3036" s="2" t="s">
        <v>2945</v>
      </c>
    </row>
    <row r="3037" spans="2:11" hidden="1" x14ac:dyDescent="0.2">
      <c r="B3037" t="s">
        <v>6</v>
      </c>
      <c r="C3037" t="s">
        <v>179</v>
      </c>
      <c r="D3037" t="s">
        <v>22</v>
      </c>
      <c r="E3037">
        <v>2022</v>
      </c>
      <c r="F3037">
        <v>8</v>
      </c>
      <c r="G3037" s="3" t="s">
        <v>138</v>
      </c>
      <c r="H3037" t="s">
        <v>2944</v>
      </c>
      <c r="I3037" s="2" cm="1">
        <f t="array" ref="I303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037" s="2">
        <v>0.83775560000000004</v>
      </c>
      <c r="K3037" s="2" t="s">
        <v>2945</v>
      </c>
    </row>
    <row r="3038" spans="2:11" hidden="1" x14ac:dyDescent="0.2">
      <c r="B3038" t="s">
        <v>6</v>
      </c>
      <c r="C3038" t="s">
        <v>179</v>
      </c>
      <c r="D3038" t="s">
        <v>22</v>
      </c>
      <c r="E3038">
        <v>2022</v>
      </c>
      <c r="F3038">
        <v>9</v>
      </c>
      <c r="G3038" s="3" t="s">
        <v>139</v>
      </c>
      <c r="H3038" t="s">
        <v>2944</v>
      </c>
      <c r="I3038" s="2" cm="1">
        <f t="array" ref="I303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038" s="2">
        <v>0.83775560000000004</v>
      </c>
      <c r="K3038" s="2" t="s">
        <v>2945</v>
      </c>
    </row>
    <row r="3039" spans="2:11" hidden="1" x14ac:dyDescent="0.2">
      <c r="B3039" t="s">
        <v>6</v>
      </c>
      <c r="C3039" t="s">
        <v>179</v>
      </c>
      <c r="D3039" t="s">
        <v>22</v>
      </c>
      <c r="E3039">
        <v>2022</v>
      </c>
      <c r="F3039">
        <v>10</v>
      </c>
      <c r="G3039" s="3" t="s">
        <v>140</v>
      </c>
      <c r="H3039" t="s">
        <v>2944</v>
      </c>
      <c r="I3039" s="2" cm="1">
        <f t="array" ref="I303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039" s="2">
        <v>0.84326714999999997</v>
      </c>
      <c r="K3039" s="2" t="s">
        <v>2945</v>
      </c>
    </row>
    <row r="3040" spans="2:11" hidden="1" x14ac:dyDescent="0.2">
      <c r="B3040" t="s">
        <v>6</v>
      </c>
      <c r="C3040" t="s">
        <v>179</v>
      </c>
      <c r="D3040" t="s">
        <v>22</v>
      </c>
      <c r="E3040">
        <v>2022</v>
      </c>
      <c r="F3040">
        <v>11</v>
      </c>
      <c r="G3040" s="3" t="s">
        <v>141</v>
      </c>
      <c r="H3040" t="s">
        <v>2944</v>
      </c>
      <c r="I3040" s="2" cm="1">
        <f t="array" ref="I304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040" s="2">
        <v>0.84326714999999997</v>
      </c>
      <c r="K3040" s="2" t="s">
        <v>2945</v>
      </c>
    </row>
    <row r="3041" spans="2:11" hidden="1" x14ac:dyDescent="0.2">
      <c r="B3041" t="s">
        <v>6</v>
      </c>
      <c r="C3041" t="s">
        <v>179</v>
      </c>
      <c r="D3041" t="s">
        <v>22</v>
      </c>
      <c r="E3041">
        <v>2022</v>
      </c>
      <c r="F3041">
        <v>12</v>
      </c>
      <c r="G3041" s="3" t="s">
        <v>142</v>
      </c>
      <c r="H3041" t="s">
        <v>2944</v>
      </c>
      <c r="I3041" s="2" cm="1">
        <f t="array" ref="I304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041" s="2">
        <v>0.84326714999999997</v>
      </c>
      <c r="K3041" s="2" t="s">
        <v>2945</v>
      </c>
    </row>
    <row r="3042" spans="2:11" hidden="1" x14ac:dyDescent="0.2">
      <c r="B3042" t="s">
        <v>6</v>
      </c>
      <c r="C3042" t="s">
        <v>186</v>
      </c>
      <c r="D3042" t="s">
        <v>20</v>
      </c>
      <c r="E3042">
        <v>2021</v>
      </c>
      <c r="F3042">
        <v>8</v>
      </c>
      <c r="G3042" s="3" t="s">
        <v>126</v>
      </c>
      <c r="H3042" t="s">
        <v>2944</v>
      </c>
      <c r="I3042" s="2" cm="1">
        <f t="array" ref="I3042">SUMPRODUCT(CAUWEP176[Value], --(CAUWEP176[Year] = Consolidated[[#This Row],[Year]]), --(CAUWEP176[Month] = Consolidated[[#This Row],[Month]]))</f>
        <v>0.745</v>
      </c>
      <c r="J3042" s="2">
        <v>0.74461722488038284</v>
      </c>
      <c r="K3042" s="2" t="s">
        <v>2945</v>
      </c>
    </row>
    <row r="3043" spans="2:11" hidden="1" x14ac:dyDescent="0.2">
      <c r="B3043" t="s">
        <v>6</v>
      </c>
      <c r="C3043" t="s">
        <v>186</v>
      </c>
      <c r="D3043" t="s">
        <v>20</v>
      </c>
      <c r="E3043">
        <v>2021</v>
      </c>
      <c r="F3043">
        <v>9</v>
      </c>
      <c r="G3043" s="3" t="s">
        <v>127</v>
      </c>
      <c r="H3043" t="s">
        <v>2944</v>
      </c>
      <c r="I3043" s="2" cm="1">
        <f t="array" ref="I3043">SUMPRODUCT(CAUWEP176[Value], --(CAUWEP176[Year] = Consolidated[[#This Row],[Year]]), --(CAUWEP176[Month] = Consolidated[[#This Row],[Month]]))</f>
        <v>0.745</v>
      </c>
      <c r="J3043" s="2">
        <v>0.74461722488038284</v>
      </c>
      <c r="K3043" s="2" t="s">
        <v>2945</v>
      </c>
    </row>
    <row r="3044" spans="2:11" hidden="1" x14ac:dyDescent="0.2">
      <c r="B3044" t="s">
        <v>6</v>
      </c>
      <c r="C3044" t="s">
        <v>186</v>
      </c>
      <c r="D3044" t="s">
        <v>20</v>
      </c>
      <c r="E3044">
        <v>2021</v>
      </c>
      <c r="F3044">
        <v>10</v>
      </c>
      <c r="G3044" s="3" t="s">
        <v>128</v>
      </c>
      <c r="H3044" t="s">
        <v>2944</v>
      </c>
      <c r="I3044" s="2" cm="1">
        <f t="array" ref="I3044">SUMPRODUCT(CAUWEP176[Value], --(CAUWEP176[Year] = Consolidated[[#This Row],[Year]]), --(CAUWEP176[Month] = Consolidated[[#This Row],[Month]]))</f>
        <v>0.88100000000000001</v>
      </c>
      <c r="J3044" s="2">
        <v>0.74461722488038284</v>
      </c>
      <c r="K3044" s="2" t="s">
        <v>2945</v>
      </c>
    </row>
    <row r="3045" spans="2:11" hidden="1" x14ac:dyDescent="0.2">
      <c r="B3045" t="s">
        <v>6</v>
      </c>
      <c r="C3045" t="s">
        <v>186</v>
      </c>
      <c r="D3045" t="s">
        <v>20</v>
      </c>
      <c r="E3045">
        <v>2021</v>
      </c>
      <c r="F3045">
        <v>11</v>
      </c>
      <c r="G3045" s="3" t="s">
        <v>129</v>
      </c>
      <c r="H3045" t="s">
        <v>2944</v>
      </c>
      <c r="I3045" s="2" cm="1">
        <f t="array" ref="I3045">SUMPRODUCT(CAUWEP176[Value], --(CAUWEP176[Year] = Consolidated[[#This Row],[Year]]), --(CAUWEP176[Month] = Consolidated[[#This Row],[Month]]))</f>
        <v>0.88100000000000001</v>
      </c>
      <c r="J3045" s="2">
        <v>0.74461722488038284</v>
      </c>
      <c r="K3045" s="2" t="s">
        <v>2945</v>
      </c>
    </row>
    <row r="3046" spans="2:11" hidden="1" x14ac:dyDescent="0.2">
      <c r="B3046" t="s">
        <v>6</v>
      </c>
      <c r="C3046" t="s">
        <v>186</v>
      </c>
      <c r="D3046" t="s">
        <v>20</v>
      </c>
      <c r="E3046">
        <v>2021</v>
      </c>
      <c r="F3046">
        <v>12</v>
      </c>
      <c r="G3046" s="3" t="s">
        <v>130</v>
      </c>
      <c r="H3046" t="s">
        <v>2944</v>
      </c>
      <c r="I3046" s="2" cm="1">
        <f t="array" ref="I3046">SUMPRODUCT(CAUWEP176[Value], --(CAUWEP176[Year] = Consolidated[[#This Row],[Year]]), --(CAUWEP176[Month] = Consolidated[[#This Row],[Month]]))</f>
        <v>0.88100000000000001</v>
      </c>
      <c r="J3046" s="2">
        <v>0.74461722488038284</v>
      </c>
      <c r="K3046" s="2" t="s">
        <v>2945</v>
      </c>
    </row>
    <row r="3047" spans="2:11" hidden="1" x14ac:dyDescent="0.2">
      <c r="B3047" t="s">
        <v>6</v>
      </c>
      <c r="C3047" t="s">
        <v>186</v>
      </c>
      <c r="D3047" t="s">
        <v>20</v>
      </c>
      <c r="E3047">
        <v>2022</v>
      </c>
      <c r="F3047">
        <v>1</v>
      </c>
      <c r="G3047" s="3" t="s">
        <v>131</v>
      </c>
      <c r="H3047" t="s">
        <v>2944</v>
      </c>
      <c r="I3047" s="2" cm="1">
        <f t="array" ref="I3047">SUMPRODUCT(CAUWEP176[Value], --(CAUWEP176[Year] = Consolidated[[#This Row],[Year]]), --(CAUWEP176[Month] = Consolidated[[#This Row],[Month]]))</f>
        <v>0.88100000000000001</v>
      </c>
      <c r="J3047" s="2">
        <v>0.74461722488038284</v>
      </c>
      <c r="K3047" s="2" t="s">
        <v>2945</v>
      </c>
    </row>
    <row r="3048" spans="2:11" hidden="1" x14ac:dyDescent="0.2">
      <c r="B3048" t="s">
        <v>6</v>
      </c>
      <c r="C3048" t="s">
        <v>186</v>
      </c>
      <c r="D3048" t="s">
        <v>20</v>
      </c>
      <c r="E3048">
        <v>2022</v>
      </c>
      <c r="F3048">
        <v>2</v>
      </c>
      <c r="G3048" s="3" t="s">
        <v>132</v>
      </c>
      <c r="H3048" t="s">
        <v>2944</v>
      </c>
      <c r="I3048" s="2" cm="1">
        <f t="array" ref="I3048">SUMPRODUCT(CAUWEP176[Value], --(CAUWEP176[Year] = Consolidated[[#This Row],[Year]]), --(CAUWEP176[Month] = Consolidated[[#This Row],[Month]]))</f>
        <v>0.88100000000000001</v>
      </c>
      <c r="J3048" s="2">
        <v>0.74461722488038284</v>
      </c>
      <c r="K3048" s="2" t="s">
        <v>2945</v>
      </c>
    </row>
    <row r="3049" spans="2:11" hidden="1" x14ac:dyDescent="0.2">
      <c r="B3049" t="s">
        <v>6</v>
      </c>
      <c r="C3049" t="s">
        <v>186</v>
      </c>
      <c r="D3049" t="s">
        <v>20</v>
      </c>
      <c r="E3049">
        <v>2022</v>
      </c>
      <c r="F3049">
        <v>3</v>
      </c>
      <c r="G3049" s="3" t="s">
        <v>133</v>
      </c>
      <c r="H3049" t="s">
        <v>2944</v>
      </c>
      <c r="I3049" s="2" cm="1">
        <f t="array" ref="I3049">SUMPRODUCT(CAUWEP176[Value], --(CAUWEP176[Year] = Consolidated[[#This Row],[Year]]), --(CAUWEP176[Month] = Consolidated[[#This Row],[Month]]))</f>
        <v>0.88100000000000001</v>
      </c>
      <c r="J3049" s="2">
        <v>0.74461722488038284</v>
      </c>
      <c r="K3049" s="2" t="s">
        <v>2945</v>
      </c>
    </row>
    <row r="3050" spans="2:11" hidden="1" x14ac:dyDescent="0.2">
      <c r="B3050" t="s">
        <v>6</v>
      </c>
      <c r="C3050" t="s">
        <v>186</v>
      </c>
      <c r="D3050" t="s">
        <v>20</v>
      </c>
      <c r="E3050">
        <v>2022</v>
      </c>
      <c r="F3050">
        <v>4</v>
      </c>
      <c r="G3050" s="3" t="s">
        <v>134</v>
      </c>
      <c r="H3050" t="s">
        <v>2944</v>
      </c>
      <c r="I3050" s="2" cm="1">
        <f t="array" ref="I3050">SUMPRODUCT(CAUWEP176[Value], --(CAUWEP176[Year] = Consolidated[[#This Row],[Year]]), --(CAUWEP176[Month] = Consolidated[[#This Row],[Month]]))</f>
        <v>0.88100000000000001</v>
      </c>
      <c r="J3050" s="2">
        <v>0.74461722488038284</v>
      </c>
      <c r="K3050" s="2" t="s">
        <v>2945</v>
      </c>
    </row>
    <row r="3051" spans="2:11" hidden="1" x14ac:dyDescent="0.2">
      <c r="B3051" t="s">
        <v>6</v>
      </c>
      <c r="C3051" t="s">
        <v>186</v>
      </c>
      <c r="D3051" t="s">
        <v>20</v>
      </c>
      <c r="E3051">
        <v>2022</v>
      </c>
      <c r="F3051">
        <v>5</v>
      </c>
      <c r="G3051" s="3" t="s">
        <v>135</v>
      </c>
      <c r="H3051" t="s">
        <v>2944</v>
      </c>
      <c r="I3051" s="2" cm="1">
        <f t="array" ref="I3051">SUMPRODUCT(CAUWEP176[Value], --(CAUWEP176[Year] = Consolidated[[#This Row],[Year]]), --(CAUWEP176[Month] = Consolidated[[#This Row],[Month]]))</f>
        <v>0.88100000000000001</v>
      </c>
      <c r="J3051" s="2">
        <v>0.74461722488038284</v>
      </c>
      <c r="K3051" s="2" t="s">
        <v>2945</v>
      </c>
    </row>
    <row r="3052" spans="2:11" hidden="1" x14ac:dyDescent="0.2">
      <c r="B3052" t="s">
        <v>6</v>
      </c>
      <c r="C3052" t="s">
        <v>186</v>
      </c>
      <c r="D3052" t="s">
        <v>20</v>
      </c>
      <c r="E3052">
        <v>2022</v>
      </c>
      <c r="F3052">
        <v>6</v>
      </c>
      <c r="G3052" s="3" t="s">
        <v>136</v>
      </c>
      <c r="H3052" t="s">
        <v>2944</v>
      </c>
      <c r="I3052" s="2" cm="1">
        <f t="array" ref="I3052">SUMPRODUCT(CAUWEP176[Value], --(CAUWEP176[Year] = Consolidated[[#This Row],[Year]]), --(CAUWEP176[Month] = Consolidated[[#This Row],[Month]]))</f>
        <v>0.88100000000000001</v>
      </c>
      <c r="J3052" s="2">
        <v>0.74461722488038284</v>
      </c>
      <c r="K3052" s="2" t="s">
        <v>2945</v>
      </c>
    </row>
    <row r="3053" spans="2:11" hidden="1" x14ac:dyDescent="0.2">
      <c r="B3053" t="s">
        <v>6</v>
      </c>
      <c r="C3053" t="s">
        <v>186</v>
      </c>
      <c r="D3053" t="s">
        <v>20</v>
      </c>
      <c r="E3053">
        <v>2022</v>
      </c>
      <c r="F3053">
        <v>7</v>
      </c>
      <c r="G3053" s="3" t="s">
        <v>137</v>
      </c>
      <c r="H3053" t="s">
        <v>2944</v>
      </c>
      <c r="I3053" s="2" cm="1">
        <f t="array" ref="I3053">SUMPRODUCT(CAUWEP176[Value], --(CAUWEP176[Year] = Consolidated[[#This Row],[Year]]), --(CAUWEP176[Month] = Consolidated[[#This Row],[Month]]))</f>
        <v>0.88100000000000001</v>
      </c>
      <c r="J3053" s="2">
        <v>0.74461722488038284</v>
      </c>
      <c r="K3053" s="2" t="s">
        <v>2945</v>
      </c>
    </row>
    <row r="3054" spans="2:11" hidden="1" x14ac:dyDescent="0.2">
      <c r="B3054" t="s">
        <v>6</v>
      </c>
      <c r="C3054" t="s">
        <v>186</v>
      </c>
      <c r="D3054" t="s">
        <v>20</v>
      </c>
      <c r="E3054">
        <v>2022</v>
      </c>
      <c r="F3054">
        <v>8</v>
      </c>
      <c r="G3054" s="3" t="s">
        <v>138</v>
      </c>
      <c r="H3054" t="s">
        <v>2944</v>
      </c>
      <c r="I3054" s="2" cm="1">
        <f t="array" ref="I3054">SUMPRODUCT(CAUWEP176[Value], --(CAUWEP176[Year] = Consolidated[[#This Row],[Year]]), --(CAUWEP176[Month] = Consolidated[[#This Row],[Month]]))</f>
        <v>0.88100000000000001</v>
      </c>
      <c r="J3054" s="2">
        <v>0.74461722488038284</v>
      </c>
      <c r="K3054" s="2" t="s">
        <v>2945</v>
      </c>
    </row>
    <row r="3055" spans="2:11" hidden="1" x14ac:dyDescent="0.2">
      <c r="B3055" t="s">
        <v>6</v>
      </c>
      <c r="C3055" t="s">
        <v>186</v>
      </c>
      <c r="D3055" t="s">
        <v>20</v>
      </c>
      <c r="E3055">
        <v>2022</v>
      </c>
      <c r="F3055">
        <v>9</v>
      </c>
      <c r="G3055" s="3" t="s">
        <v>139</v>
      </c>
      <c r="H3055" t="s">
        <v>2944</v>
      </c>
      <c r="I3055" s="2" cm="1">
        <f t="array" ref="I3055">SUMPRODUCT(CAUWEP176[Value], --(CAUWEP176[Year] = Consolidated[[#This Row],[Year]]), --(CAUWEP176[Month] = Consolidated[[#This Row],[Month]]))</f>
        <v>0.88100000000000001</v>
      </c>
      <c r="J3055" s="2">
        <v>0.74461722488038284</v>
      </c>
      <c r="K3055" s="2" t="s">
        <v>2945</v>
      </c>
    </row>
    <row r="3056" spans="2:11" hidden="1" x14ac:dyDescent="0.2">
      <c r="B3056" t="s">
        <v>6</v>
      </c>
      <c r="C3056" t="s">
        <v>186</v>
      </c>
      <c r="D3056" t="s">
        <v>20</v>
      </c>
      <c r="E3056">
        <v>2022</v>
      </c>
      <c r="F3056">
        <v>10</v>
      </c>
      <c r="G3056" s="3" t="s">
        <v>140</v>
      </c>
      <c r="H3056" t="s">
        <v>2944</v>
      </c>
      <c r="I3056" s="2" cm="1">
        <f t="array" ref="I3056">SUMPRODUCT(CAUWEP176[Value], --(CAUWEP176[Year] = Consolidated[[#This Row],[Year]]), --(CAUWEP176[Month] = Consolidated[[#This Row],[Month]]))</f>
        <v>0.88100000000000001</v>
      </c>
      <c r="J3056" s="2">
        <v>0.74461722488038284</v>
      </c>
      <c r="K3056" s="2" t="s">
        <v>2945</v>
      </c>
    </row>
    <row r="3057" spans="2:11" hidden="1" x14ac:dyDescent="0.2">
      <c r="B3057" t="s">
        <v>6</v>
      </c>
      <c r="C3057" t="s">
        <v>186</v>
      </c>
      <c r="D3057" t="s">
        <v>20</v>
      </c>
      <c r="E3057">
        <v>2022</v>
      </c>
      <c r="F3057">
        <v>11</v>
      </c>
      <c r="G3057" s="3" t="s">
        <v>141</v>
      </c>
      <c r="H3057" t="s">
        <v>2944</v>
      </c>
      <c r="I3057" s="2" cm="1">
        <f t="array" ref="I3057">SUMPRODUCT(CAUWEP176[Value], --(CAUWEP176[Year] = Consolidated[[#This Row],[Year]]), --(CAUWEP176[Month] = Consolidated[[#This Row],[Month]]))</f>
        <v>0.88100000000000001</v>
      </c>
      <c r="J3057" s="2">
        <v>0.74461722488038284</v>
      </c>
      <c r="K3057" s="2" t="s">
        <v>2945</v>
      </c>
    </row>
    <row r="3058" spans="2:11" hidden="1" x14ac:dyDescent="0.2">
      <c r="B3058" t="s">
        <v>6</v>
      </c>
      <c r="C3058" t="s">
        <v>186</v>
      </c>
      <c r="D3058" t="s">
        <v>20</v>
      </c>
      <c r="E3058">
        <v>2022</v>
      </c>
      <c r="F3058">
        <v>12</v>
      </c>
      <c r="G3058" s="3" t="s">
        <v>142</v>
      </c>
      <c r="H3058" t="s">
        <v>2944</v>
      </c>
      <c r="I3058" s="2" cm="1">
        <f t="array" ref="I3058">SUMPRODUCT(CAUWEP176[Value], --(CAUWEP176[Year] = Consolidated[[#This Row],[Year]]), --(CAUWEP176[Month] = Consolidated[[#This Row],[Month]]))</f>
        <v>0.88100000000000001</v>
      </c>
      <c r="J3058" s="2">
        <v>0.74461722488038284</v>
      </c>
      <c r="K3058" s="2" t="s">
        <v>2945</v>
      </c>
    </row>
    <row r="3059" spans="2:11" hidden="1" x14ac:dyDescent="0.2">
      <c r="B3059" t="s">
        <v>6</v>
      </c>
      <c r="C3059" t="s">
        <v>175</v>
      </c>
      <c r="D3059" t="s">
        <v>15</v>
      </c>
      <c r="E3059">
        <v>2021</v>
      </c>
      <c r="F3059">
        <v>8</v>
      </c>
      <c r="G3059" s="3" t="s">
        <v>126</v>
      </c>
      <c r="H3059" t="s">
        <v>2944</v>
      </c>
      <c r="I3059" s="2" cm="1">
        <f t="array" ref="I3059">SUMPRODUCT(Actuals[Price '[USD'] per UOM], --(Actuals[Commodity] = 'Consolidated'!$B3059), --(Actuals[Region] = 'Consolidated'!$D3059), --(Actuals[Year Month] = $G3059))</f>
        <v>0.44400000000000001</v>
      </c>
      <c r="J3059" s="2">
        <v>0.39500000000000002</v>
      </c>
      <c r="K3059" s="2" t="s">
        <v>2945</v>
      </c>
    </row>
    <row r="3060" spans="2:11" hidden="1" x14ac:dyDescent="0.2">
      <c r="B3060" t="s">
        <v>6</v>
      </c>
      <c r="C3060" t="s">
        <v>175</v>
      </c>
      <c r="D3060" t="s">
        <v>15</v>
      </c>
      <c r="E3060">
        <v>2021</v>
      </c>
      <c r="F3060">
        <v>9</v>
      </c>
      <c r="G3060" s="3" t="s">
        <v>127</v>
      </c>
      <c r="H3060" t="s">
        <v>2944</v>
      </c>
      <c r="I3060" s="2" cm="1">
        <f t="array" ref="I3060">SUMPRODUCT(Actuals[Price '[USD'] per UOM], --(Actuals[Commodity] = 'Consolidated'!$B3060), --(Actuals[Region] = 'Consolidated'!$D3060), --(Actuals[Year Month] = $G3060))</f>
        <v>0.44800000000000001</v>
      </c>
      <c r="J3060" s="2">
        <v>0.39</v>
      </c>
      <c r="K3060" s="2" t="s">
        <v>2945</v>
      </c>
    </row>
    <row r="3061" spans="2:11" hidden="1" x14ac:dyDescent="0.2">
      <c r="B3061" t="s">
        <v>6</v>
      </c>
      <c r="C3061" t="s">
        <v>175</v>
      </c>
      <c r="D3061" t="s">
        <v>15</v>
      </c>
      <c r="E3061">
        <v>2021</v>
      </c>
      <c r="F3061">
        <v>10</v>
      </c>
      <c r="G3061" s="3" t="s">
        <v>128</v>
      </c>
      <c r="H3061" t="s">
        <v>2944</v>
      </c>
      <c r="I3061" s="2" cm="1">
        <f t="array" ref="I3061">SUMPRODUCT(Actuals[Price '[USD'] per UOM], --(Actuals[Commodity] = 'Consolidated'!$B3061), --(Actuals[Region] = 'Consolidated'!$D3061), --(Actuals[Year Month] = $G3061))</f>
        <v>0.47799999999999998</v>
      </c>
      <c r="J3061" s="2">
        <v>0.38500000000000001</v>
      </c>
      <c r="K3061" s="2" t="s">
        <v>2945</v>
      </c>
    </row>
    <row r="3062" spans="2:11" hidden="1" x14ac:dyDescent="0.2">
      <c r="B3062" t="s">
        <v>6</v>
      </c>
      <c r="C3062" t="s">
        <v>175</v>
      </c>
      <c r="D3062" t="s">
        <v>15</v>
      </c>
      <c r="E3062">
        <v>2021</v>
      </c>
      <c r="F3062">
        <v>11</v>
      </c>
      <c r="G3062" s="3" t="s">
        <v>129</v>
      </c>
      <c r="H3062" t="s">
        <v>2944</v>
      </c>
      <c r="I3062" s="2" cm="1">
        <f t="array" ref="I3062">SUMPRODUCT(Actuals[Price '[USD'] per UOM], --(Actuals[Commodity] = 'Consolidated'!$B3062), --(Actuals[Region] = 'Consolidated'!$D3062), --(Actuals[Year Month] = $G3062))</f>
        <v>0.55000000000000004</v>
      </c>
      <c r="J3062" s="2">
        <v>0.39</v>
      </c>
      <c r="K3062" s="2" t="s">
        <v>2945</v>
      </c>
    </row>
    <row r="3063" spans="2:11" hidden="1" x14ac:dyDescent="0.2">
      <c r="B3063" t="s">
        <v>6</v>
      </c>
      <c r="C3063" t="s">
        <v>175</v>
      </c>
      <c r="D3063" t="s">
        <v>15</v>
      </c>
      <c r="E3063">
        <v>2021</v>
      </c>
      <c r="F3063">
        <v>12</v>
      </c>
      <c r="G3063" s="3" t="s">
        <v>130</v>
      </c>
      <c r="H3063" t="s">
        <v>2944</v>
      </c>
      <c r="I3063" s="2" cm="1">
        <f t="array" ref="I3063">SUMPRODUCT(Actuals[Price '[USD'] per UOM], --(Actuals[Commodity] = 'Consolidated'!$B3063), --(Actuals[Region] = 'Consolidated'!$D3063), --(Actuals[Year Month] = $G3063))</f>
        <v>0.69699999999999995</v>
      </c>
      <c r="J3063" s="2">
        <v>0.39500000000000002</v>
      </c>
      <c r="K3063" s="2" t="s">
        <v>2945</v>
      </c>
    </row>
    <row r="3064" spans="2:11" hidden="1" x14ac:dyDescent="0.2">
      <c r="B3064" t="s">
        <v>6</v>
      </c>
      <c r="C3064" t="s">
        <v>175</v>
      </c>
      <c r="D3064" t="s">
        <v>15</v>
      </c>
      <c r="E3064">
        <v>2022</v>
      </c>
      <c r="F3064">
        <v>1</v>
      </c>
      <c r="G3064" s="3" t="s">
        <v>131</v>
      </c>
      <c r="H3064" t="s">
        <v>2944</v>
      </c>
      <c r="I3064" s="2" cm="1">
        <f t="array" ref="I3064">SUMPRODUCT(Actuals[Price '[USD'] per UOM], --(Actuals[Commodity] = 'Consolidated'!$B3064), --(Actuals[Region] = 'Consolidated'!$D3064), --(Actuals[Year Month] = $G3064))</f>
        <v>0.69899999999999995</v>
      </c>
      <c r="J3064" s="2">
        <v>0.39500000000000002</v>
      </c>
      <c r="K3064" s="2" t="s">
        <v>2945</v>
      </c>
    </row>
    <row r="3065" spans="2:11" hidden="1" x14ac:dyDescent="0.2">
      <c r="B3065" t="s">
        <v>6</v>
      </c>
      <c r="C3065" t="s">
        <v>175</v>
      </c>
      <c r="D3065" t="s">
        <v>15</v>
      </c>
      <c r="E3065">
        <v>2022</v>
      </c>
      <c r="F3065">
        <v>2</v>
      </c>
      <c r="G3065" s="3" t="s">
        <v>132</v>
      </c>
      <c r="H3065" t="s">
        <v>2944</v>
      </c>
      <c r="I3065" s="2" cm="1">
        <f t="array" ref="I3065">SUMPRODUCT(Actuals[Price '[USD'] per UOM], --(Actuals[Commodity] = 'Consolidated'!$B3065), --(Actuals[Region] = 'Consolidated'!$D3065), --(Actuals[Year Month] = $G3065))</f>
        <v>0.64100000000000001</v>
      </c>
      <c r="J3065" s="2">
        <v>0.39500000000000002</v>
      </c>
      <c r="K3065" s="2" t="s">
        <v>2945</v>
      </c>
    </row>
    <row r="3066" spans="2:11" hidden="1" x14ac:dyDescent="0.2">
      <c r="B3066" t="s">
        <v>6</v>
      </c>
      <c r="C3066" t="s">
        <v>175</v>
      </c>
      <c r="D3066" t="s">
        <v>15</v>
      </c>
      <c r="E3066">
        <v>2022</v>
      </c>
      <c r="F3066">
        <v>3</v>
      </c>
      <c r="G3066" s="3" t="s">
        <v>133</v>
      </c>
      <c r="H3066" t="s">
        <v>2944</v>
      </c>
      <c r="I3066" s="2" cm="1">
        <f t="array" ref="I3066">SUMPRODUCT(Actuals[Price '[USD'] per UOM], --(Actuals[Commodity] = 'Consolidated'!$B3066), --(Actuals[Region] = 'Consolidated'!$D3066), --(Actuals[Year Month] = $G3066))</f>
        <v>0.68</v>
      </c>
      <c r="J3066" s="2">
        <v>0.4</v>
      </c>
      <c r="K3066" s="2" t="s">
        <v>2945</v>
      </c>
    </row>
    <row r="3067" spans="2:11" hidden="1" x14ac:dyDescent="0.2">
      <c r="B3067" t="s">
        <v>6</v>
      </c>
      <c r="C3067" t="s">
        <v>175</v>
      </c>
      <c r="D3067" t="s">
        <v>15</v>
      </c>
      <c r="E3067">
        <v>2022</v>
      </c>
      <c r="F3067">
        <v>4</v>
      </c>
      <c r="G3067" s="3" t="s">
        <v>134</v>
      </c>
      <c r="H3067" t="s">
        <v>2944</v>
      </c>
      <c r="I3067" s="2" cm="1">
        <f t="array" ref="I3067">SUMPRODUCT(Actuals[Price '[USD'] per UOM], --(Actuals[Commodity] = 'Consolidated'!$B3067), --(Actuals[Region] = 'Consolidated'!$D3067), --(Actuals[Year Month] = $G3067))</f>
        <v>0.68700000000000006</v>
      </c>
      <c r="J3067" s="2">
        <v>0.42</v>
      </c>
      <c r="K3067" s="2" t="s">
        <v>2945</v>
      </c>
    </row>
    <row r="3068" spans="2:11" hidden="1" x14ac:dyDescent="0.2">
      <c r="B3068" t="s">
        <v>6</v>
      </c>
      <c r="C3068" t="s">
        <v>175</v>
      </c>
      <c r="D3068" t="s">
        <v>15</v>
      </c>
      <c r="E3068">
        <v>2022</v>
      </c>
      <c r="F3068">
        <v>5</v>
      </c>
      <c r="G3068" s="3" t="s">
        <v>135</v>
      </c>
      <c r="H3068" t="s">
        <v>2944</v>
      </c>
      <c r="I3068" s="2" cm="1">
        <f t="array" ref="I3068">SUMPRODUCT(Actuals[Price '[USD'] per UOM], --(Actuals[Commodity] = 'Consolidated'!$B3068), --(Actuals[Region] = 'Consolidated'!$D3068), --(Actuals[Year Month] = $G3068))</f>
        <v>0.68500000000000005</v>
      </c>
      <c r="J3068" s="2">
        <v>0.43</v>
      </c>
      <c r="K3068" s="2" t="s">
        <v>2945</v>
      </c>
    </row>
    <row r="3069" spans="2:11" hidden="1" x14ac:dyDescent="0.2">
      <c r="B3069" t="s">
        <v>6</v>
      </c>
      <c r="C3069" t="s">
        <v>175</v>
      </c>
      <c r="D3069" t="s">
        <v>15</v>
      </c>
      <c r="E3069">
        <v>2022</v>
      </c>
      <c r="F3069">
        <v>6</v>
      </c>
      <c r="G3069" s="3" t="s">
        <v>136</v>
      </c>
      <c r="H3069" t="s">
        <v>2944</v>
      </c>
      <c r="I3069" s="2" cm="1">
        <f t="array" ref="I3069">SUMPRODUCT(Actuals[Price '[USD'] per UOM], --(Actuals[Commodity] = 'Consolidated'!$B3069), --(Actuals[Region] = 'Consolidated'!$D3069), --(Actuals[Year Month] = $G3069))</f>
        <v>0.69499999999999995</v>
      </c>
      <c r="J3069" s="2">
        <v>0.44</v>
      </c>
      <c r="K3069" s="2" t="s">
        <v>2945</v>
      </c>
    </row>
    <row r="3070" spans="2:11" hidden="1" x14ac:dyDescent="0.2">
      <c r="B3070" t="s">
        <v>6</v>
      </c>
      <c r="C3070" t="s">
        <v>175</v>
      </c>
      <c r="D3070" t="s">
        <v>15</v>
      </c>
      <c r="E3070">
        <v>2022</v>
      </c>
      <c r="F3070">
        <v>7</v>
      </c>
      <c r="G3070" s="3" t="s">
        <v>137</v>
      </c>
      <c r="H3070" t="s">
        <v>2944</v>
      </c>
      <c r="I3070" s="2" cm="1">
        <f t="array" ref="I3070">SUMPRODUCT(Actuals[Price '[USD'] per UOM], --(Actuals[Commodity] = 'Consolidated'!$B3070), --(Actuals[Region] = 'Consolidated'!$D3070), --(Actuals[Year Month] = $G3070))</f>
        <v>0.68100000000000005</v>
      </c>
      <c r="J3070" s="2">
        <v>0.43</v>
      </c>
      <c r="K3070" s="2" t="s">
        <v>2945</v>
      </c>
    </row>
    <row r="3071" spans="2:11" hidden="1" x14ac:dyDescent="0.2">
      <c r="B3071" t="s">
        <v>6</v>
      </c>
      <c r="C3071" t="s">
        <v>175</v>
      </c>
      <c r="D3071" t="s">
        <v>15</v>
      </c>
      <c r="E3071">
        <v>2022</v>
      </c>
      <c r="F3071">
        <v>8</v>
      </c>
      <c r="G3071" s="3" t="s">
        <v>138</v>
      </c>
      <c r="H3071" t="s">
        <v>2944</v>
      </c>
      <c r="I3071" s="2" cm="1">
        <f t="array" ref="I3071">SUMPRODUCT(Actuals[Price '[USD'] per UOM], --(Actuals[Commodity] = 'Consolidated'!$B3071), --(Actuals[Region] = 'Consolidated'!$D3071), --(Actuals[Year Month] = $G3071))</f>
        <v>0.65800000000000003</v>
      </c>
      <c r="J3071" s="2">
        <v>0.43</v>
      </c>
      <c r="K3071" s="2" t="s">
        <v>2945</v>
      </c>
    </row>
    <row r="3072" spans="2:11" hidden="1" x14ac:dyDescent="0.2">
      <c r="B3072" t="s">
        <v>6</v>
      </c>
      <c r="C3072" t="s">
        <v>175</v>
      </c>
      <c r="D3072" t="s">
        <v>15</v>
      </c>
      <c r="E3072">
        <v>2022</v>
      </c>
      <c r="F3072">
        <v>9</v>
      </c>
      <c r="G3072" s="3" t="s">
        <v>139</v>
      </c>
      <c r="H3072" t="s">
        <v>2944</v>
      </c>
      <c r="I3072" s="2" cm="1">
        <f t="array" ref="I3072">SUMPRODUCT(Actuals[Price '[USD'] per UOM], --(Actuals[Commodity] = 'Consolidated'!$B3072), --(Actuals[Region] = 'Consolidated'!$D3072), --(Actuals[Year Month] = $G3072))</f>
        <v>0.60699999999999998</v>
      </c>
      <c r="J3072" s="2">
        <v>0.43</v>
      </c>
      <c r="K3072" s="2" t="s">
        <v>2945</v>
      </c>
    </row>
    <row r="3073" spans="2:11" hidden="1" x14ac:dyDescent="0.2">
      <c r="B3073" t="s">
        <v>6</v>
      </c>
      <c r="C3073" t="s">
        <v>175</v>
      </c>
      <c r="D3073" t="s">
        <v>15</v>
      </c>
      <c r="E3073">
        <v>2022</v>
      </c>
      <c r="F3073">
        <v>10</v>
      </c>
      <c r="G3073" s="3" t="s">
        <v>140</v>
      </c>
      <c r="H3073" t="s">
        <v>2944</v>
      </c>
      <c r="I3073" s="2" cm="1">
        <f t="array" ref="I3073">SUMPRODUCT(Actuals[Price '[USD'] per UOM], --(Actuals[Commodity] = 'Consolidated'!$B3073), --(Actuals[Region] = 'Consolidated'!$D3073), --(Actuals[Year Month] = $G3073))</f>
        <v>0.59799999999999998</v>
      </c>
      <c r="J3073" s="2">
        <v>0.44</v>
      </c>
      <c r="K3073" s="2" t="s">
        <v>2945</v>
      </c>
    </row>
    <row r="3074" spans="2:11" hidden="1" x14ac:dyDescent="0.2">
      <c r="B3074" t="s">
        <v>6</v>
      </c>
      <c r="C3074" t="s">
        <v>175</v>
      </c>
      <c r="D3074" t="s">
        <v>15</v>
      </c>
      <c r="E3074">
        <v>2022</v>
      </c>
      <c r="F3074">
        <v>11</v>
      </c>
      <c r="G3074" s="3" t="s">
        <v>141</v>
      </c>
      <c r="H3074" t="s">
        <v>2944</v>
      </c>
      <c r="I3074" s="2" cm="1">
        <f t="array" ref="I3074">SUMPRODUCT(Actuals[Price '[USD'] per UOM], --(Actuals[Commodity] = 'Consolidated'!$B3074), --(Actuals[Region] = 'Consolidated'!$D3074), --(Actuals[Year Month] = $G3074))</f>
        <v>0.68500000000000005</v>
      </c>
      <c r="J3074" s="2">
        <v>0.45</v>
      </c>
      <c r="K3074" s="2" t="s">
        <v>2945</v>
      </c>
    </row>
    <row r="3075" spans="2:11" hidden="1" x14ac:dyDescent="0.2">
      <c r="B3075" t="s">
        <v>6</v>
      </c>
      <c r="C3075" t="s">
        <v>175</v>
      </c>
      <c r="D3075" t="s">
        <v>15</v>
      </c>
      <c r="E3075">
        <v>2022</v>
      </c>
      <c r="F3075">
        <v>12</v>
      </c>
      <c r="G3075" s="3" t="s">
        <v>142</v>
      </c>
      <c r="H3075" t="s">
        <v>2944</v>
      </c>
      <c r="I3075" s="2" cm="1">
        <f t="array" ref="I3075">SUMPRODUCT(Actuals[Price '[USD'] per UOM], --(Actuals[Commodity] = 'Consolidated'!$B3075), --(Actuals[Region] = 'Consolidated'!$D3075), --(Actuals[Year Month] = $G3075))</f>
        <v>0.74399999999999999</v>
      </c>
      <c r="J3075" s="2">
        <v>0.45</v>
      </c>
      <c r="K3075" s="2" t="s">
        <v>2945</v>
      </c>
    </row>
    <row r="3076" spans="2:11" hidden="1" x14ac:dyDescent="0.2">
      <c r="B3076" t="s">
        <v>6</v>
      </c>
      <c r="C3076" t="s">
        <v>179</v>
      </c>
      <c r="D3076" t="s">
        <v>7</v>
      </c>
      <c r="E3076">
        <v>2021</v>
      </c>
      <c r="F3076">
        <v>9</v>
      </c>
      <c r="G3076" s="3" t="s">
        <v>127</v>
      </c>
      <c r="H3076" t="s">
        <v>2946</v>
      </c>
      <c r="I3076" s="2" cm="1">
        <f t="array" ref="I307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3076" s="2">
        <v>0.92042884999999997</v>
      </c>
      <c r="K3076" s="2" t="s">
        <v>2947</v>
      </c>
    </row>
    <row r="3077" spans="2:11" hidden="1" x14ac:dyDescent="0.2">
      <c r="B3077" t="s">
        <v>6</v>
      </c>
      <c r="C3077" t="s">
        <v>179</v>
      </c>
      <c r="D3077" t="s">
        <v>7</v>
      </c>
      <c r="E3077">
        <v>2021</v>
      </c>
      <c r="F3077">
        <v>10</v>
      </c>
      <c r="G3077" s="3" t="s">
        <v>128</v>
      </c>
      <c r="H3077" t="s">
        <v>2946</v>
      </c>
      <c r="I3077" s="2" cm="1">
        <f t="array" ref="I307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3077" s="2">
        <v>0.94247504999999998</v>
      </c>
      <c r="K3077" s="2" t="s">
        <v>2947</v>
      </c>
    </row>
    <row r="3078" spans="2:11" hidden="1" x14ac:dyDescent="0.2">
      <c r="B3078" t="s">
        <v>6</v>
      </c>
      <c r="C3078" t="s">
        <v>179</v>
      </c>
      <c r="D3078" t="s">
        <v>7</v>
      </c>
      <c r="E3078">
        <v>2021</v>
      </c>
      <c r="F3078">
        <v>11</v>
      </c>
      <c r="G3078" s="3" t="s">
        <v>129</v>
      </c>
      <c r="H3078" t="s">
        <v>2946</v>
      </c>
      <c r="I3078" s="2" cm="1">
        <f t="array" ref="I307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078" s="2">
        <v>0.92042884999999997</v>
      </c>
      <c r="K3078" s="2" t="s">
        <v>2947</v>
      </c>
    </row>
    <row r="3079" spans="2:11" hidden="1" x14ac:dyDescent="0.2">
      <c r="B3079" t="s">
        <v>6</v>
      </c>
      <c r="C3079" t="s">
        <v>179</v>
      </c>
      <c r="D3079" t="s">
        <v>7</v>
      </c>
      <c r="E3079">
        <v>2021</v>
      </c>
      <c r="F3079">
        <v>12</v>
      </c>
      <c r="G3079" s="3" t="s">
        <v>130</v>
      </c>
      <c r="H3079" t="s">
        <v>2946</v>
      </c>
      <c r="I3079" s="2" cm="1">
        <f t="array" ref="I307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079" s="2">
        <v>0.90940575000000001</v>
      </c>
      <c r="K3079" s="2" t="s">
        <v>2947</v>
      </c>
    </row>
    <row r="3080" spans="2:11" hidden="1" x14ac:dyDescent="0.2">
      <c r="B3080" t="s">
        <v>6</v>
      </c>
      <c r="C3080" t="s">
        <v>179</v>
      </c>
      <c r="D3080" t="s">
        <v>7</v>
      </c>
      <c r="E3080">
        <v>2022</v>
      </c>
      <c r="F3080">
        <v>1</v>
      </c>
      <c r="G3080" s="3" t="s">
        <v>131</v>
      </c>
      <c r="H3080" t="s">
        <v>2946</v>
      </c>
      <c r="I3080" s="2" cm="1">
        <f t="array" ref="I308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080" s="2">
        <v>0.90940575000000001</v>
      </c>
      <c r="K3080" s="2" t="s">
        <v>2947</v>
      </c>
    </row>
    <row r="3081" spans="2:11" hidden="1" x14ac:dyDescent="0.2">
      <c r="B3081" t="s">
        <v>6</v>
      </c>
      <c r="C3081" t="s">
        <v>179</v>
      </c>
      <c r="D3081" t="s">
        <v>7</v>
      </c>
      <c r="E3081">
        <v>2022</v>
      </c>
      <c r="F3081">
        <v>2</v>
      </c>
      <c r="G3081" s="3" t="s">
        <v>132</v>
      </c>
      <c r="H3081" t="s">
        <v>2946</v>
      </c>
      <c r="I3081" s="2" cm="1">
        <f t="array" ref="I308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081" s="2">
        <v>0.90940575000000001</v>
      </c>
      <c r="K3081" s="2" t="s">
        <v>2947</v>
      </c>
    </row>
    <row r="3082" spans="2:11" hidden="1" x14ac:dyDescent="0.2">
      <c r="B3082" t="s">
        <v>6</v>
      </c>
      <c r="C3082" t="s">
        <v>179</v>
      </c>
      <c r="D3082" t="s">
        <v>7</v>
      </c>
      <c r="E3082">
        <v>2022</v>
      </c>
      <c r="F3082">
        <v>3</v>
      </c>
      <c r="G3082" s="3" t="s">
        <v>133</v>
      </c>
      <c r="H3082" t="s">
        <v>2946</v>
      </c>
      <c r="I3082" s="2" cm="1">
        <f t="array" ref="I308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082" s="2">
        <v>0.91491730000000004</v>
      </c>
      <c r="K3082" s="2" t="s">
        <v>2947</v>
      </c>
    </row>
    <row r="3083" spans="2:11" hidden="1" x14ac:dyDescent="0.2">
      <c r="B3083" t="s">
        <v>6</v>
      </c>
      <c r="C3083" t="s">
        <v>179</v>
      </c>
      <c r="D3083" t="s">
        <v>7</v>
      </c>
      <c r="E3083">
        <v>2022</v>
      </c>
      <c r="F3083">
        <v>4</v>
      </c>
      <c r="G3083" s="3" t="s">
        <v>134</v>
      </c>
      <c r="H3083" t="s">
        <v>2946</v>
      </c>
      <c r="I3083" s="2" cm="1">
        <f t="array" ref="I308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083" s="2">
        <v>0.9259404</v>
      </c>
      <c r="K3083" s="2" t="s">
        <v>2947</v>
      </c>
    </row>
    <row r="3084" spans="2:11" hidden="1" x14ac:dyDescent="0.2">
      <c r="B3084" t="s">
        <v>6</v>
      </c>
      <c r="C3084" t="s">
        <v>179</v>
      </c>
      <c r="D3084" t="s">
        <v>7</v>
      </c>
      <c r="E3084">
        <v>2022</v>
      </c>
      <c r="F3084">
        <v>5</v>
      </c>
      <c r="G3084" s="3" t="s">
        <v>135</v>
      </c>
      <c r="H3084" t="s">
        <v>2946</v>
      </c>
      <c r="I3084" s="2" cm="1">
        <f t="array" ref="I308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084" s="2">
        <v>0.93696350000000006</v>
      </c>
      <c r="K3084" s="2" t="s">
        <v>2947</v>
      </c>
    </row>
    <row r="3085" spans="2:11" hidden="1" x14ac:dyDescent="0.2">
      <c r="B3085" t="s">
        <v>6</v>
      </c>
      <c r="C3085" t="s">
        <v>179</v>
      </c>
      <c r="D3085" t="s">
        <v>7</v>
      </c>
      <c r="E3085">
        <v>2022</v>
      </c>
      <c r="F3085">
        <v>6</v>
      </c>
      <c r="G3085" s="3" t="s">
        <v>136</v>
      </c>
      <c r="H3085" t="s">
        <v>2946</v>
      </c>
      <c r="I3085" s="2" cm="1">
        <f t="array" ref="I308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085" s="2">
        <v>0.93696350000000006</v>
      </c>
      <c r="K3085" s="2" t="s">
        <v>2947</v>
      </c>
    </row>
    <row r="3086" spans="2:11" hidden="1" x14ac:dyDescent="0.2">
      <c r="B3086" t="s">
        <v>6</v>
      </c>
      <c r="C3086" t="s">
        <v>179</v>
      </c>
      <c r="D3086" t="s">
        <v>7</v>
      </c>
      <c r="E3086">
        <v>2022</v>
      </c>
      <c r="F3086">
        <v>7</v>
      </c>
      <c r="G3086" s="3" t="s">
        <v>137</v>
      </c>
      <c r="H3086" t="s">
        <v>2946</v>
      </c>
      <c r="I3086" s="2" cm="1">
        <f t="array" ref="I308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086" s="2">
        <v>0.9259404</v>
      </c>
      <c r="K3086" s="2" t="s">
        <v>2947</v>
      </c>
    </row>
    <row r="3087" spans="2:11" hidden="1" x14ac:dyDescent="0.2">
      <c r="B3087" t="s">
        <v>6</v>
      </c>
      <c r="C3087" t="s">
        <v>179</v>
      </c>
      <c r="D3087" t="s">
        <v>7</v>
      </c>
      <c r="E3087">
        <v>2022</v>
      </c>
      <c r="F3087">
        <v>8</v>
      </c>
      <c r="G3087" s="3" t="s">
        <v>138</v>
      </c>
      <c r="H3087" t="s">
        <v>2946</v>
      </c>
      <c r="I3087" s="2" cm="1">
        <f t="array" ref="I308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087" s="2">
        <v>0.9259404</v>
      </c>
      <c r="K3087" s="2" t="s">
        <v>2947</v>
      </c>
    </row>
    <row r="3088" spans="2:11" hidden="1" x14ac:dyDescent="0.2">
      <c r="B3088" t="s">
        <v>6</v>
      </c>
      <c r="C3088" t="s">
        <v>179</v>
      </c>
      <c r="D3088" t="s">
        <v>7</v>
      </c>
      <c r="E3088">
        <v>2022</v>
      </c>
      <c r="F3088">
        <v>9</v>
      </c>
      <c r="G3088" s="3" t="s">
        <v>139</v>
      </c>
      <c r="H3088" t="s">
        <v>2946</v>
      </c>
      <c r="I3088" s="2" cm="1">
        <f t="array" ref="I308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088" s="2">
        <v>0.9259404</v>
      </c>
      <c r="K3088" s="2" t="s">
        <v>2947</v>
      </c>
    </row>
    <row r="3089" spans="2:11" hidden="1" x14ac:dyDescent="0.2">
      <c r="B3089" t="s">
        <v>6</v>
      </c>
      <c r="C3089" t="s">
        <v>179</v>
      </c>
      <c r="D3089" t="s">
        <v>7</v>
      </c>
      <c r="E3089">
        <v>2022</v>
      </c>
      <c r="F3089">
        <v>10</v>
      </c>
      <c r="G3089" s="3" t="s">
        <v>140</v>
      </c>
      <c r="H3089" t="s">
        <v>2946</v>
      </c>
      <c r="I3089" s="2" cm="1">
        <f t="array" ref="I308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089" s="2">
        <v>0.93145195000000003</v>
      </c>
      <c r="K3089" s="2" t="s">
        <v>2947</v>
      </c>
    </row>
    <row r="3090" spans="2:11" hidden="1" x14ac:dyDescent="0.2">
      <c r="B3090" t="s">
        <v>6</v>
      </c>
      <c r="C3090" t="s">
        <v>179</v>
      </c>
      <c r="D3090" t="s">
        <v>7</v>
      </c>
      <c r="E3090">
        <v>2022</v>
      </c>
      <c r="F3090">
        <v>11</v>
      </c>
      <c r="G3090" s="3" t="s">
        <v>141</v>
      </c>
      <c r="H3090" t="s">
        <v>2946</v>
      </c>
      <c r="I3090" s="2" cm="1">
        <f t="array" ref="I309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090" s="2">
        <v>0.93145195000000003</v>
      </c>
      <c r="K3090" s="2" t="s">
        <v>2947</v>
      </c>
    </row>
    <row r="3091" spans="2:11" hidden="1" x14ac:dyDescent="0.2">
      <c r="B3091" t="s">
        <v>6</v>
      </c>
      <c r="C3091" t="s">
        <v>179</v>
      </c>
      <c r="D3091" t="s">
        <v>7</v>
      </c>
      <c r="E3091">
        <v>2022</v>
      </c>
      <c r="F3091">
        <v>12</v>
      </c>
      <c r="G3091" s="3" t="s">
        <v>142</v>
      </c>
      <c r="H3091" t="s">
        <v>2946</v>
      </c>
      <c r="I3091" s="2" cm="1">
        <f t="array" ref="I309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091" s="2">
        <v>0.93145195000000003</v>
      </c>
      <c r="K3091" s="2" t="s">
        <v>2947</v>
      </c>
    </row>
    <row r="3092" spans="2:11" hidden="1" x14ac:dyDescent="0.2">
      <c r="B3092" t="s">
        <v>6</v>
      </c>
      <c r="C3092" t="s">
        <v>186</v>
      </c>
      <c r="D3092" t="s">
        <v>17</v>
      </c>
      <c r="E3092">
        <v>2021</v>
      </c>
      <c r="F3092">
        <v>9</v>
      </c>
      <c r="G3092" s="3" t="s">
        <v>127</v>
      </c>
      <c r="H3092" t="s">
        <v>2946</v>
      </c>
      <c r="I3092" s="2" cm="1">
        <f t="array" ref="I3092">SUMPRODUCT(CAUWEP176[Value], --(CAUWEP176[Year] = Consolidated[[#This Row],[Year]]), --(CAUWEP176[Month] = Consolidated[[#This Row],[Month]]))</f>
        <v>0.745</v>
      </c>
      <c r="J3092" s="2">
        <v>0.74461722488038284</v>
      </c>
      <c r="K3092" s="2" t="s">
        <v>2947</v>
      </c>
    </row>
    <row r="3093" spans="2:11" hidden="1" x14ac:dyDescent="0.2">
      <c r="B3093" t="s">
        <v>6</v>
      </c>
      <c r="C3093" t="s">
        <v>186</v>
      </c>
      <c r="D3093" t="s">
        <v>17</v>
      </c>
      <c r="E3093">
        <v>2021</v>
      </c>
      <c r="F3093">
        <v>10</v>
      </c>
      <c r="G3093" s="3" t="s">
        <v>128</v>
      </c>
      <c r="H3093" t="s">
        <v>2946</v>
      </c>
      <c r="I3093" s="2" cm="1">
        <f t="array" ref="I3093">SUMPRODUCT(CAUWEP176[Value], --(CAUWEP176[Year] = Consolidated[[#This Row],[Year]]), --(CAUWEP176[Month] = Consolidated[[#This Row],[Month]]))</f>
        <v>0.88100000000000001</v>
      </c>
      <c r="J3093" s="2">
        <v>0.76255980861244033</v>
      </c>
      <c r="K3093" s="2" t="s">
        <v>2947</v>
      </c>
    </row>
    <row r="3094" spans="2:11" hidden="1" x14ac:dyDescent="0.2">
      <c r="B3094" t="s">
        <v>6</v>
      </c>
      <c r="C3094" t="s">
        <v>186</v>
      </c>
      <c r="D3094" t="s">
        <v>17</v>
      </c>
      <c r="E3094">
        <v>2021</v>
      </c>
      <c r="F3094">
        <v>11</v>
      </c>
      <c r="G3094" s="3" t="s">
        <v>129</v>
      </c>
      <c r="H3094" t="s">
        <v>2946</v>
      </c>
      <c r="I3094" s="2" cm="1">
        <f t="array" ref="I3094">SUMPRODUCT(CAUWEP176[Value], --(CAUWEP176[Year] = Consolidated[[#This Row],[Year]]), --(CAUWEP176[Month] = Consolidated[[#This Row],[Month]]))</f>
        <v>0.88100000000000001</v>
      </c>
      <c r="J3094" s="2">
        <v>0.76255980861244033</v>
      </c>
      <c r="K3094" s="2" t="s">
        <v>2947</v>
      </c>
    </row>
    <row r="3095" spans="2:11" hidden="1" x14ac:dyDescent="0.2">
      <c r="B3095" t="s">
        <v>6</v>
      </c>
      <c r="C3095" t="s">
        <v>186</v>
      </c>
      <c r="D3095" t="s">
        <v>17</v>
      </c>
      <c r="E3095">
        <v>2021</v>
      </c>
      <c r="F3095">
        <v>12</v>
      </c>
      <c r="G3095" s="3" t="s">
        <v>130</v>
      </c>
      <c r="H3095" t="s">
        <v>2946</v>
      </c>
      <c r="I3095" s="2" cm="1">
        <f t="array" ref="I3095">SUMPRODUCT(CAUWEP176[Value], --(CAUWEP176[Year] = Consolidated[[#This Row],[Year]]), --(CAUWEP176[Month] = Consolidated[[#This Row],[Month]]))</f>
        <v>0.88100000000000001</v>
      </c>
      <c r="J3095" s="2">
        <v>0.76255980861244033</v>
      </c>
      <c r="K3095" s="2" t="s">
        <v>2947</v>
      </c>
    </row>
    <row r="3096" spans="2:11" hidden="1" x14ac:dyDescent="0.2">
      <c r="B3096" t="s">
        <v>6</v>
      </c>
      <c r="C3096" t="s">
        <v>186</v>
      </c>
      <c r="D3096" t="s">
        <v>17</v>
      </c>
      <c r="E3096">
        <v>2022</v>
      </c>
      <c r="F3096">
        <v>1</v>
      </c>
      <c r="G3096" s="3" t="s">
        <v>131</v>
      </c>
      <c r="H3096" t="s">
        <v>2946</v>
      </c>
      <c r="I3096" s="2" cm="1">
        <f t="array" ref="I3096">SUMPRODUCT(CAUWEP176[Value], --(CAUWEP176[Year] = Consolidated[[#This Row],[Year]]), --(CAUWEP176[Month] = Consolidated[[#This Row],[Month]]))</f>
        <v>0.88100000000000001</v>
      </c>
      <c r="J3096" s="2">
        <v>0.76255980861244033</v>
      </c>
      <c r="K3096" s="2" t="s">
        <v>2947</v>
      </c>
    </row>
    <row r="3097" spans="2:11" hidden="1" x14ac:dyDescent="0.2">
      <c r="B3097" t="s">
        <v>6</v>
      </c>
      <c r="C3097" t="s">
        <v>186</v>
      </c>
      <c r="D3097" t="s">
        <v>17</v>
      </c>
      <c r="E3097">
        <v>2022</v>
      </c>
      <c r="F3097">
        <v>2</v>
      </c>
      <c r="G3097" s="3" t="s">
        <v>132</v>
      </c>
      <c r="H3097" t="s">
        <v>2946</v>
      </c>
      <c r="I3097" s="2" cm="1">
        <f t="array" ref="I3097">SUMPRODUCT(CAUWEP176[Value], --(CAUWEP176[Year] = Consolidated[[#This Row],[Year]]), --(CAUWEP176[Month] = Consolidated[[#This Row],[Month]]))</f>
        <v>0.88100000000000001</v>
      </c>
      <c r="J3097" s="2">
        <v>0.76255980861244033</v>
      </c>
      <c r="K3097" s="2" t="s">
        <v>2947</v>
      </c>
    </row>
    <row r="3098" spans="2:11" hidden="1" x14ac:dyDescent="0.2">
      <c r="B3098" t="s">
        <v>6</v>
      </c>
      <c r="C3098" t="s">
        <v>186</v>
      </c>
      <c r="D3098" t="s">
        <v>17</v>
      </c>
      <c r="E3098">
        <v>2022</v>
      </c>
      <c r="F3098">
        <v>3</v>
      </c>
      <c r="G3098" s="3" t="s">
        <v>133</v>
      </c>
      <c r="H3098" t="s">
        <v>2946</v>
      </c>
      <c r="I3098" s="2" cm="1">
        <f t="array" ref="I3098">SUMPRODUCT(CAUWEP176[Value], --(CAUWEP176[Year] = Consolidated[[#This Row],[Year]]), --(CAUWEP176[Month] = Consolidated[[#This Row],[Month]]))</f>
        <v>0.88100000000000001</v>
      </c>
      <c r="J3098" s="2">
        <v>0.76255980861244033</v>
      </c>
      <c r="K3098" s="2" t="s">
        <v>2947</v>
      </c>
    </row>
    <row r="3099" spans="2:11" hidden="1" x14ac:dyDescent="0.2">
      <c r="B3099" t="s">
        <v>6</v>
      </c>
      <c r="C3099" t="s">
        <v>186</v>
      </c>
      <c r="D3099" t="s">
        <v>17</v>
      </c>
      <c r="E3099">
        <v>2022</v>
      </c>
      <c r="F3099">
        <v>4</v>
      </c>
      <c r="G3099" s="3" t="s">
        <v>134</v>
      </c>
      <c r="H3099" t="s">
        <v>2946</v>
      </c>
      <c r="I3099" s="2" cm="1">
        <f t="array" ref="I3099">SUMPRODUCT(CAUWEP176[Value], --(CAUWEP176[Year] = Consolidated[[#This Row],[Year]]), --(CAUWEP176[Month] = Consolidated[[#This Row],[Month]]))</f>
        <v>0.88100000000000001</v>
      </c>
      <c r="J3099" s="2">
        <v>0.76255980861244033</v>
      </c>
      <c r="K3099" s="2" t="s">
        <v>2947</v>
      </c>
    </row>
    <row r="3100" spans="2:11" hidden="1" x14ac:dyDescent="0.2">
      <c r="B3100" t="s">
        <v>6</v>
      </c>
      <c r="C3100" t="s">
        <v>186</v>
      </c>
      <c r="D3100" t="s">
        <v>17</v>
      </c>
      <c r="E3100">
        <v>2022</v>
      </c>
      <c r="F3100">
        <v>5</v>
      </c>
      <c r="G3100" s="3" t="s">
        <v>135</v>
      </c>
      <c r="H3100" t="s">
        <v>2946</v>
      </c>
      <c r="I3100" s="2" cm="1">
        <f t="array" ref="I3100">SUMPRODUCT(CAUWEP176[Value], --(CAUWEP176[Year] = Consolidated[[#This Row],[Year]]), --(CAUWEP176[Month] = Consolidated[[#This Row],[Month]]))</f>
        <v>0.88100000000000001</v>
      </c>
      <c r="J3100" s="2">
        <v>0.76255980861244033</v>
      </c>
      <c r="K3100" s="2" t="s">
        <v>2947</v>
      </c>
    </row>
    <row r="3101" spans="2:11" hidden="1" x14ac:dyDescent="0.2">
      <c r="B3101" t="s">
        <v>6</v>
      </c>
      <c r="C3101" t="s">
        <v>186</v>
      </c>
      <c r="D3101" t="s">
        <v>17</v>
      </c>
      <c r="E3101">
        <v>2022</v>
      </c>
      <c r="F3101">
        <v>6</v>
      </c>
      <c r="G3101" s="3" t="s">
        <v>136</v>
      </c>
      <c r="H3101" t="s">
        <v>2946</v>
      </c>
      <c r="I3101" s="2" cm="1">
        <f t="array" ref="I3101">SUMPRODUCT(CAUWEP176[Value], --(CAUWEP176[Year] = Consolidated[[#This Row],[Year]]), --(CAUWEP176[Month] = Consolidated[[#This Row],[Month]]))</f>
        <v>0.88100000000000001</v>
      </c>
      <c r="J3101" s="2">
        <v>0.76255980861244033</v>
      </c>
      <c r="K3101" s="2" t="s">
        <v>2947</v>
      </c>
    </row>
    <row r="3102" spans="2:11" hidden="1" x14ac:dyDescent="0.2">
      <c r="B3102" t="s">
        <v>6</v>
      </c>
      <c r="C3102" t="s">
        <v>186</v>
      </c>
      <c r="D3102" t="s">
        <v>17</v>
      </c>
      <c r="E3102">
        <v>2022</v>
      </c>
      <c r="F3102">
        <v>7</v>
      </c>
      <c r="G3102" s="3" t="s">
        <v>137</v>
      </c>
      <c r="H3102" t="s">
        <v>2946</v>
      </c>
      <c r="I3102" s="2" cm="1">
        <f t="array" ref="I3102">SUMPRODUCT(CAUWEP176[Value], --(CAUWEP176[Year] = Consolidated[[#This Row],[Year]]), --(CAUWEP176[Month] = Consolidated[[#This Row],[Month]]))</f>
        <v>0.88100000000000001</v>
      </c>
      <c r="J3102" s="2">
        <v>0.76255980861244033</v>
      </c>
      <c r="K3102" s="2" t="s">
        <v>2947</v>
      </c>
    </row>
    <row r="3103" spans="2:11" hidden="1" x14ac:dyDescent="0.2">
      <c r="B3103" t="s">
        <v>6</v>
      </c>
      <c r="C3103" t="s">
        <v>186</v>
      </c>
      <c r="D3103" t="s">
        <v>17</v>
      </c>
      <c r="E3103">
        <v>2022</v>
      </c>
      <c r="F3103">
        <v>8</v>
      </c>
      <c r="G3103" s="3" t="s">
        <v>138</v>
      </c>
      <c r="H3103" t="s">
        <v>2946</v>
      </c>
      <c r="I3103" s="2" cm="1">
        <f t="array" ref="I3103">SUMPRODUCT(CAUWEP176[Value], --(CAUWEP176[Year] = Consolidated[[#This Row],[Year]]), --(CAUWEP176[Month] = Consolidated[[#This Row],[Month]]))</f>
        <v>0.88100000000000001</v>
      </c>
      <c r="J3103" s="2">
        <v>0.76255980861244033</v>
      </c>
      <c r="K3103" s="2" t="s">
        <v>2947</v>
      </c>
    </row>
    <row r="3104" spans="2:11" hidden="1" x14ac:dyDescent="0.2">
      <c r="B3104" t="s">
        <v>6</v>
      </c>
      <c r="C3104" t="s">
        <v>186</v>
      </c>
      <c r="D3104" t="s">
        <v>17</v>
      </c>
      <c r="E3104">
        <v>2022</v>
      </c>
      <c r="F3104">
        <v>9</v>
      </c>
      <c r="G3104" s="3" t="s">
        <v>139</v>
      </c>
      <c r="H3104" t="s">
        <v>2946</v>
      </c>
      <c r="I3104" s="2" cm="1">
        <f t="array" ref="I3104">SUMPRODUCT(CAUWEP176[Value], --(CAUWEP176[Year] = Consolidated[[#This Row],[Year]]), --(CAUWEP176[Month] = Consolidated[[#This Row],[Month]]))</f>
        <v>0.88100000000000001</v>
      </c>
      <c r="J3104" s="2">
        <v>0.76255980861244033</v>
      </c>
      <c r="K3104" s="2" t="s">
        <v>2947</v>
      </c>
    </row>
    <row r="3105" spans="2:11" hidden="1" x14ac:dyDescent="0.2">
      <c r="B3105" t="s">
        <v>6</v>
      </c>
      <c r="C3105" t="s">
        <v>186</v>
      </c>
      <c r="D3105" t="s">
        <v>17</v>
      </c>
      <c r="E3105">
        <v>2022</v>
      </c>
      <c r="F3105">
        <v>10</v>
      </c>
      <c r="G3105" s="3" t="s">
        <v>140</v>
      </c>
      <c r="H3105" t="s">
        <v>2946</v>
      </c>
      <c r="I3105" s="2" cm="1">
        <f t="array" ref="I3105">SUMPRODUCT(CAUWEP176[Value], --(CAUWEP176[Year] = Consolidated[[#This Row],[Year]]), --(CAUWEP176[Month] = Consolidated[[#This Row],[Month]]))</f>
        <v>0.88100000000000001</v>
      </c>
      <c r="J3105" s="2">
        <v>0.76255980861244033</v>
      </c>
      <c r="K3105" s="2" t="s">
        <v>2947</v>
      </c>
    </row>
    <row r="3106" spans="2:11" hidden="1" x14ac:dyDescent="0.2">
      <c r="B3106" t="s">
        <v>6</v>
      </c>
      <c r="C3106" t="s">
        <v>186</v>
      </c>
      <c r="D3106" t="s">
        <v>17</v>
      </c>
      <c r="E3106">
        <v>2022</v>
      </c>
      <c r="F3106">
        <v>11</v>
      </c>
      <c r="G3106" s="3" t="s">
        <v>141</v>
      </c>
      <c r="H3106" t="s">
        <v>2946</v>
      </c>
      <c r="I3106" s="2" cm="1">
        <f t="array" ref="I3106">SUMPRODUCT(CAUWEP176[Value], --(CAUWEP176[Year] = Consolidated[[#This Row],[Year]]), --(CAUWEP176[Month] = Consolidated[[#This Row],[Month]]))</f>
        <v>0.88100000000000001</v>
      </c>
      <c r="J3106" s="2">
        <v>0.76255980861244033</v>
      </c>
      <c r="K3106" s="2" t="s">
        <v>2947</v>
      </c>
    </row>
    <row r="3107" spans="2:11" hidden="1" x14ac:dyDescent="0.2">
      <c r="B3107" t="s">
        <v>6</v>
      </c>
      <c r="C3107" t="s">
        <v>186</v>
      </c>
      <c r="D3107" t="s">
        <v>17</v>
      </c>
      <c r="E3107">
        <v>2022</v>
      </c>
      <c r="F3107">
        <v>12</v>
      </c>
      <c r="G3107" s="3" t="s">
        <v>142</v>
      </c>
      <c r="H3107" t="s">
        <v>2946</v>
      </c>
      <c r="I3107" s="2" cm="1">
        <f t="array" ref="I3107">SUMPRODUCT(CAUWEP176[Value], --(CAUWEP176[Year] = Consolidated[[#This Row],[Year]]), --(CAUWEP176[Month] = Consolidated[[#This Row],[Month]]))</f>
        <v>0.88100000000000001</v>
      </c>
      <c r="J3107" s="2">
        <v>0.76255980861244033</v>
      </c>
      <c r="K3107" s="2" t="s">
        <v>2947</v>
      </c>
    </row>
    <row r="3108" spans="2:11" hidden="1" x14ac:dyDescent="0.2">
      <c r="B3108" t="s">
        <v>6</v>
      </c>
      <c r="C3108" t="s">
        <v>175</v>
      </c>
      <c r="D3108" t="s">
        <v>19</v>
      </c>
      <c r="E3108">
        <v>2021</v>
      </c>
      <c r="F3108">
        <v>9</v>
      </c>
      <c r="G3108" s="3" t="s">
        <v>127</v>
      </c>
      <c r="H3108" t="s">
        <v>2946</v>
      </c>
      <c r="I3108" s="2" cm="1">
        <f t="array" ref="I3108">SUMPRODUCT(Actuals[Price '[USD'] per UOM], --(Actuals[Commodity] = 'Consolidated'!$B3108), --(Actuals[Region] = "APMKTS"), --(Actuals[Year Month] = $G3108))</f>
        <v>0.44800000000000001</v>
      </c>
      <c r="J3108" s="2">
        <v>0.44</v>
      </c>
      <c r="K3108" s="2" t="s">
        <v>2947</v>
      </c>
    </row>
    <row r="3109" spans="2:11" hidden="1" x14ac:dyDescent="0.2">
      <c r="B3109" t="s">
        <v>6</v>
      </c>
      <c r="C3109" t="s">
        <v>175</v>
      </c>
      <c r="D3109" t="s">
        <v>19</v>
      </c>
      <c r="E3109">
        <v>2021</v>
      </c>
      <c r="F3109">
        <v>10</v>
      </c>
      <c r="G3109" s="3" t="s">
        <v>128</v>
      </c>
      <c r="H3109" t="s">
        <v>2946</v>
      </c>
      <c r="I3109" s="2" cm="1">
        <f t="array" ref="I3109">SUMPRODUCT(Actuals[Price '[USD'] per UOM], --(Actuals[Commodity] = 'Consolidated'!$B3109), --(Actuals[Region] = "APMKTS"), --(Actuals[Year Month] = $G3109))</f>
        <v>0.47799999999999998</v>
      </c>
      <c r="J3109" s="2">
        <v>0.435</v>
      </c>
      <c r="K3109" s="2" t="s">
        <v>2947</v>
      </c>
    </row>
    <row r="3110" spans="2:11" hidden="1" x14ac:dyDescent="0.2">
      <c r="B3110" t="s">
        <v>6</v>
      </c>
      <c r="C3110" t="s">
        <v>175</v>
      </c>
      <c r="D3110" t="s">
        <v>19</v>
      </c>
      <c r="E3110">
        <v>2021</v>
      </c>
      <c r="F3110">
        <v>11</v>
      </c>
      <c r="G3110" s="3" t="s">
        <v>129</v>
      </c>
      <c r="H3110" t="s">
        <v>2946</v>
      </c>
      <c r="I3110" s="2" cm="1">
        <f t="array" ref="I3110">SUMPRODUCT(Actuals[Price '[USD'] per UOM], --(Actuals[Commodity] = 'Consolidated'!$B3110), --(Actuals[Region] = "APMKTS"), --(Actuals[Year Month] = $G3110))</f>
        <v>0.55000000000000004</v>
      </c>
      <c r="J3110" s="2">
        <v>0.43</v>
      </c>
      <c r="K3110" s="2" t="s">
        <v>2947</v>
      </c>
    </row>
    <row r="3111" spans="2:11" hidden="1" x14ac:dyDescent="0.2">
      <c r="B3111" t="s">
        <v>6</v>
      </c>
      <c r="C3111" t="s">
        <v>175</v>
      </c>
      <c r="D3111" t="s">
        <v>19</v>
      </c>
      <c r="E3111">
        <v>2021</v>
      </c>
      <c r="F3111">
        <v>12</v>
      </c>
      <c r="G3111" s="3" t="s">
        <v>130</v>
      </c>
      <c r="H3111" t="s">
        <v>2946</v>
      </c>
      <c r="I3111" s="2" cm="1">
        <f t="array" ref="I3111">SUMPRODUCT(Actuals[Price '[USD'] per UOM], --(Actuals[Commodity] = 'Consolidated'!$B3111), --(Actuals[Region] = "APMKTS"), --(Actuals[Year Month] = $G3111))</f>
        <v>0.69699999999999995</v>
      </c>
      <c r="J3111" s="2">
        <v>0.42499999999999999</v>
      </c>
      <c r="K3111" s="2" t="s">
        <v>2947</v>
      </c>
    </row>
    <row r="3112" spans="2:11" hidden="1" x14ac:dyDescent="0.2">
      <c r="B3112" t="s">
        <v>6</v>
      </c>
      <c r="C3112" t="s">
        <v>175</v>
      </c>
      <c r="D3112" t="s">
        <v>19</v>
      </c>
      <c r="E3112">
        <v>2022</v>
      </c>
      <c r="F3112">
        <v>1</v>
      </c>
      <c r="G3112" s="3" t="s">
        <v>131</v>
      </c>
      <c r="H3112" t="s">
        <v>2946</v>
      </c>
      <c r="I3112" s="2" cm="1">
        <f t="array" ref="I3112">SUMPRODUCT(Actuals[Price '[USD'] per UOM], --(Actuals[Commodity] = 'Consolidated'!$B3112), --(Actuals[Region] = "APMKTS"), --(Actuals[Year Month] = $G3112))</f>
        <v>0.69899999999999995</v>
      </c>
      <c r="J3112" s="2">
        <v>0.41500000000000004</v>
      </c>
      <c r="K3112" s="2" t="s">
        <v>2947</v>
      </c>
    </row>
    <row r="3113" spans="2:11" hidden="1" x14ac:dyDescent="0.2">
      <c r="B3113" t="s">
        <v>6</v>
      </c>
      <c r="C3113" t="s">
        <v>175</v>
      </c>
      <c r="D3113" t="s">
        <v>19</v>
      </c>
      <c r="E3113">
        <v>2022</v>
      </c>
      <c r="F3113">
        <v>2</v>
      </c>
      <c r="G3113" s="3" t="s">
        <v>132</v>
      </c>
      <c r="H3113" t="s">
        <v>2946</v>
      </c>
      <c r="I3113" s="2" cm="1">
        <f t="array" ref="I3113">SUMPRODUCT(Actuals[Price '[USD'] per UOM], --(Actuals[Commodity] = 'Consolidated'!$B3113), --(Actuals[Region] = "APMKTS"), --(Actuals[Year Month] = $G3113))</f>
        <v>0.64100000000000001</v>
      </c>
      <c r="J3113" s="2">
        <v>0.39500000000000002</v>
      </c>
      <c r="K3113" s="2" t="s">
        <v>2947</v>
      </c>
    </row>
    <row r="3114" spans="2:11" hidden="1" x14ac:dyDescent="0.2">
      <c r="B3114" t="s">
        <v>6</v>
      </c>
      <c r="C3114" t="s">
        <v>175</v>
      </c>
      <c r="D3114" t="s">
        <v>19</v>
      </c>
      <c r="E3114">
        <v>2022</v>
      </c>
      <c r="F3114">
        <v>3</v>
      </c>
      <c r="G3114" s="3" t="s">
        <v>133</v>
      </c>
      <c r="H3114" t="s">
        <v>2946</v>
      </c>
      <c r="I3114" s="2" cm="1">
        <f t="array" ref="I3114">SUMPRODUCT(Actuals[Price '[USD'] per UOM], --(Actuals[Commodity] = 'Consolidated'!$B3114), --(Actuals[Region] = "APMKTS"), --(Actuals[Year Month] = $G3114))</f>
        <v>0.68</v>
      </c>
      <c r="J3114" s="2">
        <v>0.4</v>
      </c>
      <c r="K3114" s="2" t="s">
        <v>2947</v>
      </c>
    </row>
    <row r="3115" spans="2:11" hidden="1" x14ac:dyDescent="0.2">
      <c r="B3115" t="s">
        <v>6</v>
      </c>
      <c r="C3115" t="s">
        <v>175</v>
      </c>
      <c r="D3115" t="s">
        <v>19</v>
      </c>
      <c r="E3115">
        <v>2022</v>
      </c>
      <c r="F3115">
        <v>4</v>
      </c>
      <c r="G3115" s="3" t="s">
        <v>134</v>
      </c>
      <c r="H3115" t="s">
        <v>2946</v>
      </c>
      <c r="I3115" s="2" cm="1">
        <f t="array" ref="I3115">SUMPRODUCT(Actuals[Price '[USD'] per UOM], --(Actuals[Commodity] = 'Consolidated'!$B3115), --(Actuals[Region] = "APMKTS"), --(Actuals[Year Month] = $G3115))</f>
        <v>0.68700000000000006</v>
      </c>
      <c r="J3115" s="2">
        <v>0.42</v>
      </c>
      <c r="K3115" s="2" t="s">
        <v>2947</v>
      </c>
    </row>
    <row r="3116" spans="2:11" hidden="1" x14ac:dyDescent="0.2">
      <c r="B3116" t="s">
        <v>6</v>
      </c>
      <c r="C3116" t="s">
        <v>175</v>
      </c>
      <c r="D3116" t="s">
        <v>19</v>
      </c>
      <c r="E3116">
        <v>2022</v>
      </c>
      <c r="F3116">
        <v>5</v>
      </c>
      <c r="G3116" s="3" t="s">
        <v>135</v>
      </c>
      <c r="H3116" t="s">
        <v>2946</v>
      </c>
      <c r="I3116" s="2" cm="1">
        <f t="array" ref="I3116">SUMPRODUCT(Actuals[Price '[USD'] per UOM], --(Actuals[Commodity] = 'Consolidated'!$B3116), --(Actuals[Region] = "APMKTS"), --(Actuals[Year Month] = $G3116))</f>
        <v>0.68500000000000005</v>
      </c>
      <c r="J3116" s="2">
        <v>0.43</v>
      </c>
      <c r="K3116" s="2" t="s">
        <v>2947</v>
      </c>
    </row>
    <row r="3117" spans="2:11" hidden="1" x14ac:dyDescent="0.2">
      <c r="B3117" t="s">
        <v>6</v>
      </c>
      <c r="C3117" t="s">
        <v>175</v>
      </c>
      <c r="D3117" t="s">
        <v>19</v>
      </c>
      <c r="E3117">
        <v>2022</v>
      </c>
      <c r="F3117">
        <v>6</v>
      </c>
      <c r="G3117" s="3" t="s">
        <v>136</v>
      </c>
      <c r="H3117" t="s">
        <v>2946</v>
      </c>
      <c r="I3117" s="2" cm="1">
        <f t="array" ref="I3117">SUMPRODUCT(Actuals[Price '[USD'] per UOM], --(Actuals[Commodity] = 'Consolidated'!$B3117), --(Actuals[Region] = "APMKTS"), --(Actuals[Year Month] = $G3117))</f>
        <v>0.69499999999999995</v>
      </c>
      <c r="J3117" s="2">
        <v>0.44</v>
      </c>
      <c r="K3117" s="2" t="s">
        <v>2947</v>
      </c>
    </row>
    <row r="3118" spans="2:11" hidden="1" x14ac:dyDescent="0.2">
      <c r="B3118" t="s">
        <v>6</v>
      </c>
      <c r="C3118" t="s">
        <v>175</v>
      </c>
      <c r="D3118" t="s">
        <v>19</v>
      </c>
      <c r="E3118">
        <v>2022</v>
      </c>
      <c r="F3118">
        <v>7</v>
      </c>
      <c r="G3118" s="3" t="s">
        <v>137</v>
      </c>
      <c r="H3118" t="s">
        <v>2946</v>
      </c>
      <c r="I3118" s="2" cm="1">
        <f t="array" ref="I3118">SUMPRODUCT(Actuals[Price '[USD'] per UOM], --(Actuals[Commodity] = 'Consolidated'!$B3118), --(Actuals[Region] = "APMKTS"), --(Actuals[Year Month] = $G3118))</f>
        <v>0.68100000000000005</v>
      </c>
      <c r="J3118" s="2">
        <v>0.43</v>
      </c>
      <c r="K3118" s="2" t="s">
        <v>2947</v>
      </c>
    </row>
    <row r="3119" spans="2:11" hidden="1" x14ac:dyDescent="0.2">
      <c r="B3119" t="s">
        <v>6</v>
      </c>
      <c r="C3119" t="s">
        <v>175</v>
      </c>
      <c r="D3119" t="s">
        <v>19</v>
      </c>
      <c r="E3119">
        <v>2022</v>
      </c>
      <c r="F3119">
        <v>8</v>
      </c>
      <c r="G3119" s="3" t="s">
        <v>138</v>
      </c>
      <c r="H3119" t="s">
        <v>2946</v>
      </c>
      <c r="I3119" s="2" cm="1">
        <f t="array" ref="I3119">SUMPRODUCT(Actuals[Price '[USD'] per UOM], --(Actuals[Commodity] = 'Consolidated'!$B3119), --(Actuals[Region] = "APMKTS"), --(Actuals[Year Month] = $G3119))</f>
        <v>0.65800000000000003</v>
      </c>
      <c r="J3119" s="2">
        <v>0.43</v>
      </c>
      <c r="K3119" s="2" t="s">
        <v>2947</v>
      </c>
    </row>
    <row r="3120" spans="2:11" hidden="1" x14ac:dyDescent="0.2">
      <c r="B3120" t="s">
        <v>6</v>
      </c>
      <c r="C3120" t="s">
        <v>175</v>
      </c>
      <c r="D3120" t="s">
        <v>19</v>
      </c>
      <c r="E3120">
        <v>2022</v>
      </c>
      <c r="F3120">
        <v>9</v>
      </c>
      <c r="G3120" s="3" t="s">
        <v>139</v>
      </c>
      <c r="H3120" t="s">
        <v>2946</v>
      </c>
      <c r="I3120" s="2" cm="1">
        <f t="array" ref="I3120">SUMPRODUCT(Actuals[Price '[USD'] per UOM], --(Actuals[Commodity] = 'Consolidated'!$B3120), --(Actuals[Region] = "APMKTS"), --(Actuals[Year Month] = $G3120))</f>
        <v>0.60699999999999998</v>
      </c>
      <c r="J3120" s="2">
        <v>0.43</v>
      </c>
      <c r="K3120" s="2" t="s">
        <v>2947</v>
      </c>
    </row>
    <row r="3121" spans="2:11" hidden="1" x14ac:dyDescent="0.2">
      <c r="B3121" t="s">
        <v>6</v>
      </c>
      <c r="C3121" t="s">
        <v>175</v>
      </c>
      <c r="D3121" t="s">
        <v>19</v>
      </c>
      <c r="E3121">
        <v>2022</v>
      </c>
      <c r="F3121">
        <v>10</v>
      </c>
      <c r="G3121" s="3" t="s">
        <v>140</v>
      </c>
      <c r="H3121" t="s">
        <v>2946</v>
      </c>
      <c r="I3121" s="2" cm="1">
        <f t="array" ref="I3121">SUMPRODUCT(Actuals[Price '[USD'] per UOM], --(Actuals[Commodity] = 'Consolidated'!$B3121), --(Actuals[Region] = "APMKTS"), --(Actuals[Year Month] = $G3121))</f>
        <v>0.59799999999999998</v>
      </c>
      <c r="J3121" s="2">
        <v>0.44</v>
      </c>
      <c r="K3121" s="2" t="s">
        <v>2947</v>
      </c>
    </row>
    <row r="3122" spans="2:11" hidden="1" x14ac:dyDescent="0.2">
      <c r="B3122" t="s">
        <v>6</v>
      </c>
      <c r="C3122" t="s">
        <v>175</v>
      </c>
      <c r="D3122" t="s">
        <v>19</v>
      </c>
      <c r="E3122">
        <v>2022</v>
      </c>
      <c r="F3122">
        <v>11</v>
      </c>
      <c r="G3122" s="3" t="s">
        <v>141</v>
      </c>
      <c r="H3122" t="s">
        <v>2946</v>
      </c>
      <c r="I3122" s="2" cm="1">
        <f t="array" ref="I3122">SUMPRODUCT(Actuals[Price '[USD'] per UOM], --(Actuals[Commodity] = 'Consolidated'!$B3122), --(Actuals[Region] = "APMKTS"), --(Actuals[Year Month] = $G3122))</f>
        <v>0.68500000000000005</v>
      </c>
      <c r="J3122" s="2">
        <v>0.45</v>
      </c>
      <c r="K3122" s="2" t="s">
        <v>2947</v>
      </c>
    </row>
    <row r="3123" spans="2:11" hidden="1" x14ac:dyDescent="0.2">
      <c r="B3123" t="s">
        <v>6</v>
      </c>
      <c r="C3123" t="s">
        <v>175</v>
      </c>
      <c r="D3123" t="s">
        <v>19</v>
      </c>
      <c r="E3123">
        <v>2022</v>
      </c>
      <c r="F3123">
        <v>12</v>
      </c>
      <c r="G3123" s="3" t="s">
        <v>142</v>
      </c>
      <c r="H3123" t="s">
        <v>2946</v>
      </c>
      <c r="I3123" s="2" cm="1">
        <f t="array" ref="I3123">SUMPRODUCT(Actuals[Price '[USD'] per UOM], --(Actuals[Commodity] = 'Consolidated'!$B3123), --(Actuals[Region] = "APMKTS"), --(Actuals[Year Month] = $G3123))</f>
        <v>0.74399999999999999</v>
      </c>
      <c r="J3123" s="2">
        <v>0.45</v>
      </c>
      <c r="K3123" s="2" t="s">
        <v>2947</v>
      </c>
    </row>
    <row r="3124" spans="2:11" hidden="1" x14ac:dyDescent="0.2">
      <c r="B3124" t="s">
        <v>6</v>
      </c>
      <c r="C3124" t="s">
        <v>179</v>
      </c>
      <c r="D3124" t="s">
        <v>22</v>
      </c>
      <c r="E3124">
        <v>2021</v>
      </c>
      <c r="F3124">
        <v>9</v>
      </c>
      <c r="G3124" s="3" t="s">
        <v>127</v>
      </c>
      <c r="H3124" t="s">
        <v>2946</v>
      </c>
      <c r="I3124" s="2" cm="1">
        <f t="array" ref="I312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3124" s="2">
        <v>0.92042884999999997</v>
      </c>
      <c r="K3124" s="2" t="s">
        <v>2947</v>
      </c>
    </row>
    <row r="3125" spans="2:11" hidden="1" x14ac:dyDescent="0.2">
      <c r="B3125" t="s">
        <v>6</v>
      </c>
      <c r="C3125" t="s">
        <v>179</v>
      </c>
      <c r="D3125" t="s">
        <v>22</v>
      </c>
      <c r="E3125">
        <v>2021</v>
      </c>
      <c r="F3125">
        <v>10</v>
      </c>
      <c r="G3125" s="3" t="s">
        <v>128</v>
      </c>
      <c r="H3125" t="s">
        <v>2946</v>
      </c>
      <c r="I3125" s="2" cm="1">
        <f t="array" ref="I3125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3125" s="2">
        <v>0.94247504999999998</v>
      </c>
      <c r="K3125" s="2" t="s">
        <v>2947</v>
      </c>
    </row>
    <row r="3126" spans="2:11" hidden="1" x14ac:dyDescent="0.2">
      <c r="B3126" t="s">
        <v>6</v>
      </c>
      <c r="C3126" t="s">
        <v>179</v>
      </c>
      <c r="D3126" t="s">
        <v>22</v>
      </c>
      <c r="E3126">
        <v>2021</v>
      </c>
      <c r="F3126">
        <v>11</v>
      </c>
      <c r="G3126" s="3" t="s">
        <v>129</v>
      </c>
      <c r="H3126" t="s">
        <v>2946</v>
      </c>
      <c r="I3126" s="2" cm="1">
        <f t="array" ref="I3126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126" s="2">
        <v>0.92042884999999997</v>
      </c>
      <c r="K3126" s="2" t="s">
        <v>2947</v>
      </c>
    </row>
    <row r="3127" spans="2:11" hidden="1" x14ac:dyDescent="0.2">
      <c r="B3127" t="s">
        <v>6</v>
      </c>
      <c r="C3127" t="s">
        <v>179</v>
      </c>
      <c r="D3127" t="s">
        <v>22</v>
      </c>
      <c r="E3127">
        <v>2021</v>
      </c>
      <c r="F3127">
        <v>12</v>
      </c>
      <c r="G3127" s="3" t="s">
        <v>130</v>
      </c>
      <c r="H3127" t="s">
        <v>2946</v>
      </c>
      <c r="I3127" s="2" cm="1">
        <f t="array" ref="I312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127" s="2">
        <v>0.90940575000000001</v>
      </c>
      <c r="K3127" s="2" t="s">
        <v>2947</v>
      </c>
    </row>
    <row r="3128" spans="2:11" hidden="1" x14ac:dyDescent="0.2">
      <c r="B3128" t="s">
        <v>6</v>
      </c>
      <c r="C3128" t="s">
        <v>179</v>
      </c>
      <c r="D3128" t="s">
        <v>22</v>
      </c>
      <c r="E3128">
        <v>2022</v>
      </c>
      <c r="F3128">
        <v>1</v>
      </c>
      <c r="G3128" s="3" t="s">
        <v>131</v>
      </c>
      <c r="H3128" t="s">
        <v>2946</v>
      </c>
      <c r="I3128" s="2" cm="1">
        <f t="array" ref="I3128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128" s="2">
        <v>0.90940575000000001</v>
      </c>
      <c r="K3128" s="2" t="s">
        <v>2947</v>
      </c>
    </row>
    <row r="3129" spans="2:11" hidden="1" x14ac:dyDescent="0.2">
      <c r="B3129" t="s">
        <v>6</v>
      </c>
      <c r="C3129" t="s">
        <v>179</v>
      </c>
      <c r="D3129" t="s">
        <v>22</v>
      </c>
      <c r="E3129">
        <v>2022</v>
      </c>
      <c r="F3129">
        <v>2</v>
      </c>
      <c r="G3129" s="3" t="s">
        <v>132</v>
      </c>
      <c r="H3129" t="s">
        <v>2946</v>
      </c>
      <c r="I3129" s="2" cm="1">
        <f t="array" ref="I312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129" s="2">
        <v>0.90940575000000001</v>
      </c>
      <c r="K3129" s="2" t="s">
        <v>2947</v>
      </c>
    </row>
    <row r="3130" spans="2:11" hidden="1" x14ac:dyDescent="0.2">
      <c r="B3130" t="s">
        <v>6</v>
      </c>
      <c r="C3130" t="s">
        <v>179</v>
      </c>
      <c r="D3130" t="s">
        <v>22</v>
      </c>
      <c r="E3130">
        <v>2022</v>
      </c>
      <c r="F3130">
        <v>3</v>
      </c>
      <c r="G3130" s="3" t="s">
        <v>133</v>
      </c>
      <c r="H3130" t="s">
        <v>2946</v>
      </c>
      <c r="I3130" s="2" cm="1">
        <f t="array" ref="I3130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130" s="2">
        <v>0.91491730000000004</v>
      </c>
      <c r="K3130" s="2" t="s">
        <v>2947</v>
      </c>
    </row>
    <row r="3131" spans="2:11" hidden="1" x14ac:dyDescent="0.2">
      <c r="B3131" t="s">
        <v>6</v>
      </c>
      <c r="C3131" t="s">
        <v>179</v>
      </c>
      <c r="D3131" t="s">
        <v>22</v>
      </c>
      <c r="E3131">
        <v>2022</v>
      </c>
      <c r="F3131">
        <v>4</v>
      </c>
      <c r="G3131" s="3" t="s">
        <v>134</v>
      </c>
      <c r="H3131" t="s">
        <v>2946</v>
      </c>
      <c r="I3131" s="2" cm="1">
        <f t="array" ref="I3131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131" s="2">
        <v>0.9259404</v>
      </c>
      <c r="K3131" s="2" t="s">
        <v>2947</v>
      </c>
    </row>
    <row r="3132" spans="2:11" hidden="1" x14ac:dyDescent="0.2">
      <c r="B3132" t="s">
        <v>6</v>
      </c>
      <c r="C3132" t="s">
        <v>179</v>
      </c>
      <c r="D3132" t="s">
        <v>22</v>
      </c>
      <c r="E3132">
        <v>2022</v>
      </c>
      <c r="F3132">
        <v>5</v>
      </c>
      <c r="G3132" s="3" t="s">
        <v>135</v>
      </c>
      <c r="H3132" t="s">
        <v>2946</v>
      </c>
      <c r="I3132" s="2" cm="1">
        <f t="array" ref="I3132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132" s="2">
        <v>0.93696350000000006</v>
      </c>
      <c r="K3132" s="2" t="s">
        <v>2947</v>
      </c>
    </row>
    <row r="3133" spans="2:11" hidden="1" x14ac:dyDescent="0.2">
      <c r="B3133" t="s">
        <v>6</v>
      </c>
      <c r="C3133" t="s">
        <v>179</v>
      </c>
      <c r="D3133" t="s">
        <v>22</v>
      </c>
      <c r="E3133">
        <v>2022</v>
      </c>
      <c r="F3133">
        <v>6</v>
      </c>
      <c r="G3133" s="3" t="s">
        <v>136</v>
      </c>
      <c r="H3133" t="s">
        <v>2946</v>
      </c>
      <c r="I3133" s="2" cm="1">
        <f t="array" ref="I313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133" s="2">
        <v>0.93696350000000006</v>
      </c>
      <c r="K3133" s="2" t="s">
        <v>2947</v>
      </c>
    </row>
    <row r="3134" spans="2:11" hidden="1" x14ac:dyDescent="0.2">
      <c r="B3134" t="s">
        <v>6</v>
      </c>
      <c r="C3134" t="s">
        <v>179</v>
      </c>
      <c r="D3134" t="s">
        <v>22</v>
      </c>
      <c r="E3134">
        <v>2022</v>
      </c>
      <c r="F3134">
        <v>7</v>
      </c>
      <c r="G3134" s="3" t="s">
        <v>137</v>
      </c>
      <c r="H3134" t="s">
        <v>2946</v>
      </c>
      <c r="I3134" s="2" cm="1">
        <f t="array" ref="I3134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134" s="2">
        <v>0.9259404</v>
      </c>
      <c r="K3134" s="2" t="s">
        <v>2947</v>
      </c>
    </row>
    <row r="3135" spans="2:11" hidden="1" x14ac:dyDescent="0.2">
      <c r="B3135" t="s">
        <v>6</v>
      </c>
      <c r="C3135" t="s">
        <v>179</v>
      </c>
      <c r="D3135" t="s">
        <v>22</v>
      </c>
      <c r="E3135">
        <v>2022</v>
      </c>
      <c r="F3135">
        <v>8</v>
      </c>
      <c r="G3135" s="3" t="s">
        <v>138</v>
      </c>
      <c r="H3135" t="s">
        <v>2946</v>
      </c>
      <c r="I3135" s="2" cm="1">
        <f t="array" ref="I3135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135" s="2">
        <v>0.9259404</v>
      </c>
      <c r="K3135" s="2" t="s">
        <v>2947</v>
      </c>
    </row>
    <row r="3136" spans="2:11" hidden="1" x14ac:dyDescent="0.2">
      <c r="B3136" t="s">
        <v>6</v>
      </c>
      <c r="C3136" t="s">
        <v>179</v>
      </c>
      <c r="D3136" t="s">
        <v>22</v>
      </c>
      <c r="E3136">
        <v>2022</v>
      </c>
      <c r="F3136">
        <v>9</v>
      </c>
      <c r="G3136" s="3" t="s">
        <v>139</v>
      </c>
      <c r="H3136" t="s">
        <v>2946</v>
      </c>
      <c r="I3136" s="2" cm="1">
        <f t="array" ref="I3136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136" s="2">
        <v>0.9259404</v>
      </c>
      <c r="K3136" s="2" t="s">
        <v>2947</v>
      </c>
    </row>
    <row r="3137" spans="2:11" hidden="1" x14ac:dyDescent="0.2">
      <c r="B3137" t="s">
        <v>6</v>
      </c>
      <c r="C3137" t="s">
        <v>179</v>
      </c>
      <c r="D3137" t="s">
        <v>22</v>
      </c>
      <c r="E3137">
        <v>2022</v>
      </c>
      <c r="F3137">
        <v>10</v>
      </c>
      <c r="G3137" s="3" t="s">
        <v>140</v>
      </c>
      <c r="H3137" t="s">
        <v>2946</v>
      </c>
      <c r="I3137" s="2" cm="1">
        <f t="array" ref="I313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137" s="2">
        <v>0.93145195000000003</v>
      </c>
      <c r="K3137" s="2" t="s">
        <v>2947</v>
      </c>
    </row>
    <row r="3138" spans="2:11" hidden="1" x14ac:dyDescent="0.2">
      <c r="B3138" t="s">
        <v>6</v>
      </c>
      <c r="C3138" t="s">
        <v>179</v>
      </c>
      <c r="D3138" t="s">
        <v>22</v>
      </c>
      <c r="E3138">
        <v>2022</v>
      </c>
      <c r="F3138">
        <v>11</v>
      </c>
      <c r="G3138" s="3" t="s">
        <v>141</v>
      </c>
      <c r="H3138" t="s">
        <v>2946</v>
      </c>
      <c r="I3138" s="2" cm="1">
        <f t="array" ref="I313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138" s="2">
        <v>0.93145195000000003</v>
      </c>
      <c r="K3138" s="2" t="s">
        <v>2947</v>
      </c>
    </row>
    <row r="3139" spans="2:11" hidden="1" x14ac:dyDescent="0.2">
      <c r="B3139" t="s">
        <v>6</v>
      </c>
      <c r="C3139" t="s">
        <v>179</v>
      </c>
      <c r="D3139" t="s">
        <v>22</v>
      </c>
      <c r="E3139">
        <v>2022</v>
      </c>
      <c r="F3139">
        <v>12</v>
      </c>
      <c r="G3139" s="3" t="s">
        <v>142</v>
      </c>
      <c r="H3139" t="s">
        <v>2946</v>
      </c>
      <c r="I3139" s="2" cm="1">
        <f t="array" ref="I313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139" s="2">
        <v>0.93145195000000003</v>
      </c>
      <c r="K3139" s="2" t="s">
        <v>2947</v>
      </c>
    </row>
    <row r="3140" spans="2:11" hidden="1" x14ac:dyDescent="0.2">
      <c r="B3140" t="s">
        <v>6</v>
      </c>
      <c r="C3140" t="s">
        <v>186</v>
      </c>
      <c r="D3140" t="s">
        <v>20</v>
      </c>
      <c r="E3140">
        <v>2021</v>
      </c>
      <c r="F3140">
        <v>9</v>
      </c>
      <c r="G3140" s="3" t="s">
        <v>127</v>
      </c>
      <c r="H3140" t="s">
        <v>2946</v>
      </c>
      <c r="I3140" s="2" cm="1">
        <f t="array" ref="I3140">SUMPRODUCT(CAUWEP176[Value], --(CAUWEP176[Year] = Consolidated[[#This Row],[Year]]), --(CAUWEP176[Month] = Consolidated[[#This Row],[Month]]))</f>
        <v>0.745</v>
      </c>
      <c r="J3140" s="2">
        <v>0.74461722488038284</v>
      </c>
      <c r="K3140" s="2" t="s">
        <v>2947</v>
      </c>
    </row>
    <row r="3141" spans="2:11" hidden="1" x14ac:dyDescent="0.2">
      <c r="B3141" t="s">
        <v>6</v>
      </c>
      <c r="C3141" t="s">
        <v>186</v>
      </c>
      <c r="D3141" t="s">
        <v>20</v>
      </c>
      <c r="E3141">
        <v>2021</v>
      </c>
      <c r="F3141">
        <v>10</v>
      </c>
      <c r="G3141" s="3" t="s">
        <v>128</v>
      </c>
      <c r="H3141" t="s">
        <v>2946</v>
      </c>
      <c r="I3141" s="2" cm="1">
        <f t="array" ref="I3141">SUMPRODUCT(CAUWEP176[Value], --(CAUWEP176[Year] = Consolidated[[#This Row],[Year]]), --(CAUWEP176[Month] = Consolidated[[#This Row],[Month]]))</f>
        <v>0.88100000000000001</v>
      </c>
      <c r="J3141" s="2">
        <v>0.76255980861244033</v>
      </c>
      <c r="K3141" s="2" t="s">
        <v>2947</v>
      </c>
    </row>
    <row r="3142" spans="2:11" hidden="1" x14ac:dyDescent="0.2">
      <c r="B3142" t="s">
        <v>6</v>
      </c>
      <c r="C3142" t="s">
        <v>186</v>
      </c>
      <c r="D3142" t="s">
        <v>20</v>
      </c>
      <c r="E3142">
        <v>2021</v>
      </c>
      <c r="F3142">
        <v>11</v>
      </c>
      <c r="G3142" s="3" t="s">
        <v>129</v>
      </c>
      <c r="H3142" t="s">
        <v>2946</v>
      </c>
      <c r="I3142" s="2" cm="1">
        <f t="array" ref="I3142">SUMPRODUCT(CAUWEP176[Value], --(CAUWEP176[Year] = Consolidated[[#This Row],[Year]]), --(CAUWEP176[Month] = Consolidated[[#This Row],[Month]]))</f>
        <v>0.88100000000000001</v>
      </c>
      <c r="J3142" s="2">
        <v>0.76255980861244033</v>
      </c>
      <c r="K3142" s="2" t="s">
        <v>2947</v>
      </c>
    </row>
    <row r="3143" spans="2:11" hidden="1" x14ac:dyDescent="0.2">
      <c r="B3143" t="s">
        <v>6</v>
      </c>
      <c r="C3143" t="s">
        <v>186</v>
      </c>
      <c r="D3143" t="s">
        <v>20</v>
      </c>
      <c r="E3143">
        <v>2021</v>
      </c>
      <c r="F3143">
        <v>12</v>
      </c>
      <c r="G3143" s="3" t="s">
        <v>130</v>
      </c>
      <c r="H3143" t="s">
        <v>2946</v>
      </c>
      <c r="I3143" s="2" cm="1">
        <f t="array" ref="I3143">SUMPRODUCT(CAUWEP176[Value], --(CAUWEP176[Year] = Consolidated[[#This Row],[Year]]), --(CAUWEP176[Month] = Consolidated[[#This Row],[Month]]))</f>
        <v>0.88100000000000001</v>
      </c>
      <c r="J3143" s="2">
        <v>0.76255980861244033</v>
      </c>
      <c r="K3143" s="2" t="s">
        <v>2947</v>
      </c>
    </row>
    <row r="3144" spans="2:11" hidden="1" x14ac:dyDescent="0.2">
      <c r="B3144" t="s">
        <v>6</v>
      </c>
      <c r="C3144" t="s">
        <v>186</v>
      </c>
      <c r="D3144" t="s">
        <v>20</v>
      </c>
      <c r="E3144">
        <v>2022</v>
      </c>
      <c r="F3144">
        <v>1</v>
      </c>
      <c r="G3144" s="3" t="s">
        <v>131</v>
      </c>
      <c r="H3144" t="s">
        <v>2946</v>
      </c>
      <c r="I3144" s="2" cm="1">
        <f t="array" ref="I3144">SUMPRODUCT(CAUWEP176[Value], --(CAUWEP176[Year] = Consolidated[[#This Row],[Year]]), --(CAUWEP176[Month] = Consolidated[[#This Row],[Month]]))</f>
        <v>0.88100000000000001</v>
      </c>
      <c r="J3144" s="2">
        <v>0.76255980861244033</v>
      </c>
      <c r="K3144" s="2" t="s">
        <v>2947</v>
      </c>
    </row>
    <row r="3145" spans="2:11" hidden="1" x14ac:dyDescent="0.2">
      <c r="B3145" t="s">
        <v>6</v>
      </c>
      <c r="C3145" t="s">
        <v>186</v>
      </c>
      <c r="D3145" t="s">
        <v>20</v>
      </c>
      <c r="E3145">
        <v>2022</v>
      </c>
      <c r="F3145">
        <v>2</v>
      </c>
      <c r="G3145" s="3" t="s">
        <v>132</v>
      </c>
      <c r="H3145" t="s">
        <v>2946</v>
      </c>
      <c r="I3145" s="2" cm="1">
        <f t="array" ref="I3145">SUMPRODUCT(CAUWEP176[Value], --(CAUWEP176[Year] = Consolidated[[#This Row],[Year]]), --(CAUWEP176[Month] = Consolidated[[#This Row],[Month]]))</f>
        <v>0.88100000000000001</v>
      </c>
      <c r="J3145" s="2">
        <v>0.76255980861244033</v>
      </c>
      <c r="K3145" s="2" t="s">
        <v>2947</v>
      </c>
    </row>
    <row r="3146" spans="2:11" hidden="1" x14ac:dyDescent="0.2">
      <c r="B3146" t="s">
        <v>6</v>
      </c>
      <c r="C3146" t="s">
        <v>186</v>
      </c>
      <c r="D3146" t="s">
        <v>20</v>
      </c>
      <c r="E3146">
        <v>2022</v>
      </c>
      <c r="F3146">
        <v>3</v>
      </c>
      <c r="G3146" s="3" t="s">
        <v>133</v>
      </c>
      <c r="H3146" t="s">
        <v>2946</v>
      </c>
      <c r="I3146" s="2" cm="1">
        <f t="array" ref="I3146">SUMPRODUCT(CAUWEP176[Value], --(CAUWEP176[Year] = Consolidated[[#This Row],[Year]]), --(CAUWEP176[Month] = Consolidated[[#This Row],[Month]]))</f>
        <v>0.88100000000000001</v>
      </c>
      <c r="J3146" s="2">
        <v>0.76255980861244033</v>
      </c>
      <c r="K3146" s="2" t="s">
        <v>2947</v>
      </c>
    </row>
    <row r="3147" spans="2:11" hidden="1" x14ac:dyDescent="0.2">
      <c r="B3147" t="s">
        <v>6</v>
      </c>
      <c r="C3147" t="s">
        <v>186</v>
      </c>
      <c r="D3147" t="s">
        <v>20</v>
      </c>
      <c r="E3147">
        <v>2022</v>
      </c>
      <c r="F3147">
        <v>4</v>
      </c>
      <c r="G3147" s="3" t="s">
        <v>134</v>
      </c>
      <c r="H3147" t="s">
        <v>2946</v>
      </c>
      <c r="I3147" s="2" cm="1">
        <f t="array" ref="I3147">SUMPRODUCT(CAUWEP176[Value], --(CAUWEP176[Year] = Consolidated[[#This Row],[Year]]), --(CAUWEP176[Month] = Consolidated[[#This Row],[Month]]))</f>
        <v>0.88100000000000001</v>
      </c>
      <c r="J3147" s="2">
        <v>0.76255980861244033</v>
      </c>
      <c r="K3147" s="2" t="s">
        <v>2947</v>
      </c>
    </row>
    <row r="3148" spans="2:11" hidden="1" x14ac:dyDescent="0.2">
      <c r="B3148" t="s">
        <v>6</v>
      </c>
      <c r="C3148" t="s">
        <v>186</v>
      </c>
      <c r="D3148" t="s">
        <v>20</v>
      </c>
      <c r="E3148">
        <v>2022</v>
      </c>
      <c r="F3148">
        <v>5</v>
      </c>
      <c r="G3148" s="3" t="s">
        <v>135</v>
      </c>
      <c r="H3148" t="s">
        <v>2946</v>
      </c>
      <c r="I3148" s="2" cm="1">
        <f t="array" ref="I3148">SUMPRODUCT(CAUWEP176[Value], --(CAUWEP176[Year] = Consolidated[[#This Row],[Year]]), --(CAUWEP176[Month] = Consolidated[[#This Row],[Month]]))</f>
        <v>0.88100000000000001</v>
      </c>
      <c r="J3148" s="2">
        <v>0.76255980861244033</v>
      </c>
      <c r="K3148" s="2" t="s">
        <v>2947</v>
      </c>
    </row>
    <row r="3149" spans="2:11" hidden="1" x14ac:dyDescent="0.2">
      <c r="B3149" t="s">
        <v>6</v>
      </c>
      <c r="C3149" t="s">
        <v>186</v>
      </c>
      <c r="D3149" t="s">
        <v>20</v>
      </c>
      <c r="E3149">
        <v>2022</v>
      </c>
      <c r="F3149">
        <v>6</v>
      </c>
      <c r="G3149" s="3" t="s">
        <v>136</v>
      </c>
      <c r="H3149" t="s">
        <v>2946</v>
      </c>
      <c r="I3149" s="2" cm="1">
        <f t="array" ref="I3149">SUMPRODUCT(CAUWEP176[Value], --(CAUWEP176[Year] = Consolidated[[#This Row],[Year]]), --(CAUWEP176[Month] = Consolidated[[#This Row],[Month]]))</f>
        <v>0.88100000000000001</v>
      </c>
      <c r="J3149" s="2">
        <v>0.76255980861244033</v>
      </c>
      <c r="K3149" s="2" t="s">
        <v>2947</v>
      </c>
    </row>
    <row r="3150" spans="2:11" hidden="1" x14ac:dyDescent="0.2">
      <c r="B3150" t="s">
        <v>6</v>
      </c>
      <c r="C3150" t="s">
        <v>186</v>
      </c>
      <c r="D3150" t="s">
        <v>20</v>
      </c>
      <c r="E3150">
        <v>2022</v>
      </c>
      <c r="F3150">
        <v>7</v>
      </c>
      <c r="G3150" s="3" t="s">
        <v>137</v>
      </c>
      <c r="H3150" t="s">
        <v>2946</v>
      </c>
      <c r="I3150" s="2" cm="1">
        <f t="array" ref="I3150">SUMPRODUCT(CAUWEP176[Value], --(CAUWEP176[Year] = Consolidated[[#This Row],[Year]]), --(CAUWEP176[Month] = Consolidated[[#This Row],[Month]]))</f>
        <v>0.88100000000000001</v>
      </c>
      <c r="J3150" s="2">
        <v>0.76255980861244033</v>
      </c>
      <c r="K3150" s="2" t="s">
        <v>2947</v>
      </c>
    </row>
    <row r="3151" spans="2:11" hidden="1" x14ac:dyDescent="0.2">
      <c r="B3151" t="s">
        <v>6</v>
      </c>
      <c r="C3151" t="s">
        <v>186</v>
      </c>
      <c r="D3151" t="s">
        <v>20</v>
      </c>
      <c r="E3151">
        <v>2022</v>
      </c>
      <c r="F3151">
        <v>8</v>
      </c>
      <c r="G3151" s="3" t="s">
        <v>138</v>
      </c>
      <c r="H3151" t="s">
        <v>2946</v>
      </c>
      <c r="I3151" s="2" cm="1">
        <f t="array" ref="I3151">SUMPRODUCT(CAUWEP176[Value], --(CAUWEP176[Year] = Consolidated[[#This Row],[Year]]), --(CAUWEP176[Month] = Consolidated[[#This Row],[Month]]))</f>
        <v>0.88100000000000001</v>
      </c>
      <c r="J3151" s="2">
        <v>0.76255980861244033</v>
      </c>
      <c r="K3151" s="2" t="s">
        <v>2947</v>
      </c>
    </row>
    <row r="3152" spans="2:11" hidden="1" x14ac:dyDescent="0.2">
      <c r="B3152" t="s">
        <v>6</v>
      </c>
      <c r="C3152" t="s">
        <v>186</v>
      </c>
      <c r="D3152" t="s">
        <v>20</v>
      </c>
      <c r="E3152">
        <v>2022</v>
      </c>
      <c r="F3152">
        <v>9</v>
      </c>
      <c r="G3152" s="3" t="s">
        <v>139</v>
      </c>
      <c r="H3152" t="s">
        <v>2946</v>
      </c>
      <c r="I3152" s="2" cm="1">
        <f t="array" ref="I3152">SUMPRODUCT(CAUWEP176[Value], --(CAUWEP176[Year] = Consolidated[[#This Row],[Year]]), --(CAUWEP176[Month] = Consolidated[[#This Row],[Month]]))</f>
        <v>0.88100000000000001</v>
      </c>
      <c r="J3152" s="2">
        <v>0.76255980861244033</v>
      </c>
      <c r="K3152" s="2" t="s">
        <v>2947</v>
      </c>
    </row>
    <row r="3153" spans="2:11" hidden="1" x14ac:dyDescent="0.2">
      <c r="B3153" t="s">
        <v>6</v>
      </c>
      <c r="C3153" t="s">
        <v>186</v>
      </c>
      <c r="D3153" t="s">
        <v>20</v>
      </c>
      <c r="E3153">
        <v>2022</v>
      </c>
      <c r="F3153">
        <v>10</v>
      </c>
      <c r="G3153" s="3" t="s">
        <v>140</v>
      </c>
      <c r="H3153" t="s">
        <v>2946</v>
      </c>
      <c r="I3153" s="2" cm="1">
        <f t="array" ref="I3153">SUMPRODUCT(CAUWEP176[Value], --(CAUWEP176[Year] = Consolidated[[#This Row],[Year]]), --(CAUWEP176[Month] = Consolidated[[#This Row],[Month]]))</f>
        <v>0.88100000000000001</v>
      </c>
      <c r="J3153" s="2">
        <v>0.76255980861244033</v>
      </c>
      <c r="K3153" s="2" t="s">
        <v>2947</v>
      </c>
    </row>
    <row r="3154" spans="2:11" hidden="1" x14ac:dyDescent="0.2">
      <c r="B3154" t="s">
        <v>6</v>
      </c>
      <c r="C3154" t="s">
        <v>186</v>
      </c>
      <c r="D3154" t="s">
        <v>20</v>
      </c>
      <c r="E3154">
        <v>2022</v>
      </c>
      <c r="F3154">
        <v>11</v>
      </c>
      <c r="G3154" s="3" t="s">
        <v>141</v>
      </c>
      <c r="H3154" t="s">
        <v>2946</v>
      </c>
      <c r="I3154" s="2" cm="1">
        <f t="array" ref="I3154">SUMPRODUCT(CAUWEP176[Value], --(CAUWEP176[Year] = Consolidated[[#This Row],[Year]]), --(CAUWEP176[Month] = Consolidated[[#This Row],[Month]]))</f>
        <v>0.88100000000000001</v>
      </c>
      <c r="J3154" s="2">
        <v>0.76255980861244033</v>
      </c>
      <c r="K3154" s="2" t="s">
        <v>2947</v>
      </c>
    </row>
    <row r="3155" spans="2:11" hidden="1" x14ac:dyDescent="0.2">
      <c r="B3155" t="s">
        <v>6</v>
      </c>
      <c r="C3155" t="s">
        <v>186</v>
      </c>
      <c r="D3155" t="s">
        <v>20</v>
      </c>
      <c r="E3155">
        <v>2022</v>
      </c>
      <c r="F3155">
        <v>12</v>
      </c>
      <c r="G3155" s="3" t="s">
        <v>142</v>
      </c>
      <c r="H3155" t="s">
        <v>2946</v>
      </c>
      <c r="I3155" s="2" cm="1">
        <f t="array" ref="I3155">SUMPRODUCT(CAUWEP176[Value], --(CAUWEP176[Year] = Consolidated[[#This Row],[Year]]), --(CAUWEP176[Month] = Consolidated[[#This Row],[Month]]))</f>
        <v>0.88100000000000001</v>
      </c>
      <c r="J3155" s="2">
        <v>0.76255980861244033</v>
      </c>
      <c r="K3155" s="2" t="s">
        <v>2947</v>
      </c>
    </row>
    <row r="3156" spans="2:11" hidden="1" x14ac:dyDescent="0.2">
      <c r="B3156" t="s">
        <v>6</v>
      </c>
      <c r="C3156" t="s">
        <v>175</v>
      </c>
      <c r="D3156" t="s">
        <v>15</v>
      </c>
      <c r="E3156">
        <v>2021</v>
      </c>
      <c r="F3156">
        <v>9</v>
      </c>
      <c r="G3156" s="3" t="s">
        <v>127</v>
      </c>
      <c r="H3156" t="s">
        <v>2946</v>
      </c>
      <c r="I3156" s="2" cm="1">
        <f t="array" ref="I3156">SUMPRODUCT(Actuals[Price '[USD'] per UOM], --(Actuals[Commodity] = 'Consolidated'!$B3156), --(Actuals[Region] = 'Consolidated'!$D3156), --(Actuals[Year Month] = $G3156))</f>
        <v>0.44800000000000001</v>
      </c>
      <c r="J3156" s="2">
        <v>0.44</v>
      </c>
      <c r="K3156" s="2" t="s">
        <v>2947</v>
      </c>
    </row>
    <row r="3157" spans="2:11" hidden="1" x14ac:dyDescent="0.2">
      <c r="B3157" t="s">
        <v>6</v>
      </c>
      <c r="C3157" t="s">
        <v>175</v>
      </c>
      <c r="D3157" t="s">
        <v>15</v>
      </c>
      <c r="E3157">
        <v>2021</v>
      </c>
      <c r="F3157">
        <v>10</v>
      </c>
      <c r="G3157" s="3" t="s">
        <v>128</v>
      </c>
      <c r="H3157" t="s">
        <v>2946</v>
      </c>
      <c r="I3157" s="2" cm="1">
        <f t="array" ref="I3157">SUMPRODUCT(Actuals[Price '[USD'] per UOM], --(Actuals[Commodity] = 'Consolidated'!$B3157), --(Actuals[Region] = 'Consolidated'!$D3157), --(Actuals[Year Month] = $G3157))</f>
        <v>0.47799999999999998</v>
      </c>
      <c r="J3157" s="2">
        <v>0.435</v>
      </c>
      <c r="K3157" s="2" t="s">
        <v>2947</v>
      </c>
    </row>
    <row r="3158" spans="2:11" hidden="1" x14ac:dyDescent="0.2">
      <c r="B3158" t="s">
        <v>6</v>
      </c>
      <c r="C3158" t="s">
        <v>175</v>
      </c>
      <c r="D3158" t="s">
        <v>15</v>
      </c>
      <c r="E3158">
        <v>2021</v>
      </c>
      <c r="F3158">
        <v>11</v>
      </c>
      <c r="G3158" s="3" t="s">
        <v>129</v>
      </c>
      <c r="H3158" t="s">
        <v>2946</v>
      </c>
      <c r="I3158" s="2" cm="1">
        <f t="array" ref="I3158">SUMPRODUCT(Actuals[Price '[USD'] per UOM], --(Actuals[Commodity] = 'Consolidated'!$B3158), --(Actuals[Region] = 'Consolidated'!$D3158), --(Actuals[Year Month] = $G3158))</f>
        <v>0.55000000000000004</v>
      </c>
      <c r="J3158" s="2">
        <v>0.43</v>
      </c>
      <c r="K3158" s="2" t="s">
        <v>2947</v>
      </c>
    </row>
    <row r="3159" spans="2:11" hidden="1" x14ac:dyDescent="0.2">
      <c r="B3159" t="s">
        <v>6</v>
      </c>
      <c r="C3159" t="s">
        <v>175</v>
      </c>
      <c r="D3159" t="s">
        <v>15</v>
      </c>
      <c r="E3159">
        <v>2021</v>
      </c>
      <c r="F3159">
        <v>12</v>
      </c>
      <c r="G3159" s="3" t="s">
        <v>130</v>
      </c>
      <c r="H3159" t="s">
        <v>2946</v>
      </c>
      <c r="I3159" s="2" cm="1">
        <f t="array" ref="I3159">SUMPRODUCT(Actuals[Price '[USD'] per UOM], --(Actuals[Commodity] = 'Consolidated'!$B3159), --(Actuals[Region] = 'Consolidated'!$D3159), --(Actuals[Year Month] = $G3159))</f>
        <v>0.69699999999999995</v>
      </c>
      <c r="J3159" s="2">
        <v>0.42499999999999999</v>
      </c>
      <c r="K3159" s="2" t="s">
        <v>2947</v>
      </c>
    </row>
    <row r="3160" spans="2:11" hidden="1" x14ac:dyDescent="0.2">
      <c r="B3160" t="s">
        <v>6</v>
      </c>
      <c r="C3160" t="s">
        <v>175</v>
      </c>
      <c r="D3160" t="s">
        <v>15</v>
      </c>
      <c r="E3160">
        <v>2022</v>
      </c>
      <c r="F3160">
        <v>1</v>
      </c>
      <c r="G3160" s="3" t="s">
        <v>131</v>
      </c>
      <c r="H3160" t="s">
        <v>2946</v>
      </c>
      <c r="I3160" s="2" cm="1">
        <f t="array" ref="I3160">SUMPRODUCT(Actuals[Price '[USD'] per UOM], --(Actuals[Commodity] = 'Consolidated'!$B3160), --(Actuals[Region] = 'Consolidated'!$D3160), --(Actuals[Year Month] = $G3160))</f>
        <v>0.69899999999999995</v>
      </c>
      <c r="J3160" s="2">
        <v>0.41500000000000004</v>
      </c>
      <c r="K3160" s="2" t="s">
        <v>2947</v>
      </c>
    </row>
    <row r="3161" spans="2:11" hidden="1" x14ac:dyDescent="0.2">
      <c r="B3161" t="s">
        <v>6</v>
      </c>
      <c r="C3161" t="s">
        <v>175</v>
      </c>
      <c r="D3161" t="s">
        <v>15</v>
      </c>
      <c r="E3161">
        <v>2022</v>
      </c>
      <c r="F3161">
        <v>2</v>
      </c>
      <c r="G3161" s="3" t="s">
        <v>132</v>
      </c>
      <c r="H3161" t="s">
        <v>2946</v>
      </c>
      <c r="I3161" s="2" cm="1">
        <f t="array" ref="I3161">SUMPRODUCT(Actuals[Price '[USD'] per UOM], --(Actuals[Commodity] = 'Consolidated'!$B3161), --(Actuals[Region] = 'Consolidated'!$D3161), --(Actuals[Year Month] = $G3161))</f>
        <v>0.64100000000000001</v>
      </c>
      <c r="J3161" s="2">
        <v>0.39500000000000002</v>
      </c>
      <c r="K3161" s="2" t="s">
        <v>2947</v>
      </c>
    </row>
    <row r="3162" spans="2:11" hidden="1" x14ac:dyDescent="0.2">
      <c r="B3162" t="s">
        <v>6</v>
      </c>
      <c r="C3162" t="s">
        <v>175</v>
      </c>
      <c r="D3162" t="s">
        <v>15</v>
      </c>
      <c r="E3162">
        <v>2022</v>
      </c>
      <c r="F3162">
        <v>3</v>
      </c>
      <c r="G3162" s="3" t="s">
        <v>133</v>
      </c>
      <c r="H3162" t="s">
        <v>2946</v>
      </c>
      <c r="I3162" s="2" cm="1">
        <f t="array" ref="I3162">SUMPRODUCT(Actuals[Price '[USD'] per UOM], --(Actuals[Commodity] = 'Consolidated'!$B3162), --(Actuals[Region] = 'Consolidated'!$D3162), --(Actuals[Year Month] = $G3162))</f>
        <v>0.68</v>
      </c>
      <c r="J3162" s="2">
        <v>0.4</v>
      </c>
      <c r="K3162" s="2" t="s">
        <v>2947</v>
      </c>
    </row>
    <row r="3163" spans="2:11" hidden="1" x14ac:dyDescent="0.2">
      <c r="B3163" t="s">
        <v>6</v>
      </c>
      <c r="C3163" t="s">
        <v>175</v>
      </c>
      <c r="D3163" t="s">
        <v>15</v>
      </c>
      <c r="E3163">
        <v>2022</v>
      </c>
      <c r="F3163">
        <v>4</v>
      </c>
      <c r="G3163" s="3" t="s">
        <v>134</v>
      </c>
      <c r="H3163" t="s">
        <v>2946</v>
      </c>
      <c r="I3163" s="2" cm="1">
        <f t="array" ref="I3163">SUMPRODUCT(Actuals[Price '[USD'] per UOM], --(Actuals[Commodity] = 'Consolidated'!$B3163), --(Actuals[Region] = 'Consolidated'!$D3163), --(Actuals[Year Month] = $G3163))</f>
        <v>0.68700000000000006</v>
      </c>
      <c r="J3163" s="2">
        <v>0.42</v>
      </c>
      <c r="K3163" s="2" t="s">
        <v>2947</v>
      </c>
    </row>
    <row r="3164" spans="2:11" hidden="1" x14ac:dyDescent="0.2">
      <c r="B3164" t="s">
        <v>6</v>
      </c>
      <c r="C3164" t="s">
        <v>175</v>
      </c>
      <c r="D3164" t="s">
        <v>15</v>
      </c>
      <c r="E3164">
        <v>2022</v>
      </c>
      <c r="F3164">
        <v>5</v>
      </c>
      <c r="G3164" s="3" t="s">
        <v>135</v>
      </c>
      <c r="H3164" t="s">
        <v>2946</v>
      </c>
      <c r="I3164" s="2" cm="1">
        <f t="array" ref="I3164">SUMPRODUCT(Actuals[Price '[USD'] per UOM], --(Actuals[Commodity] = 'Consolidated'!$B3164), --(Actuals[Region] = 'Consolidated'!$D3164), --(Actuals[Year Month] = $G3164))</f>
        <v>0.68500000000000005</v>
      </c>
      <c r="J3164" s="2">
        <v>0.43</v>
      </c>
      <c r="K3164" s="2" t="s">
        <v>2947</v>
      </c>
    </row>
    <row r="3165" spans="2:11" hidden="1" x14ac:dyDescent="0.2">
      <c r="B3165" t="s">
        <v>6</v>
      </c>
      <c r="C3165" t="s">
        <v>175</v>
      </c>
      <c r="D3165" t="s">
        <v>15</v>
      </c>
      <c r="E3165">
        <v>2022</v>
      </c>
      <c r="F3165">
        <v>6</v>
      </c>
      <c r="G3165" s="3" t="s">
        <v>136</v>
      </c>
      <c r="H3165" t="s">
        <v>2946</v>
      </c>
      <c r="I3165" s="2" cm="1">
        <f t="array" ref="I3165">SUMPRODUCT(Actuals[Price '[USD'] per UOM], --(Actuals[Commodity] = 'Consolidated'!$B3165), --(Actuals[Region] = 'Consolidated'!$D3165), --(Actuals[Year Month] = $G3165))</f>
        <v>0.69499999999999995</v>
      </c>
      <c r="J3165" s="2">
        <v>0.44</v>
      </c>
      <c r="K3165" s="2" t="s">
        <v>2947</v>
      </c>
    </row>
    <row r="3166" spans="2:11" hidden="1" x14ac:dyDescent="0.2">
      <c r="B3166" t="s">
        <v>6</v>
      </c>
      <c r="C3166" t="s">
        <v>175</v>
      </c>
      <c r="D3166" t="s">
        <v>15</v>
      </c>
      <c r="E3166">
        <v>2022</v>
      </c>
      <c r="F3166">
        <v>7</v>
      </c>
      <c r="G3166" s="3" t="s">
        <v>137</v>
      </c>
      <c r="H3166" t="s">
        <v>2946</v>
      </c>
      <c r="I3166" s="2" cm="1">
        <f t="array" ref="I3166">SUMPRODUCT(Actuals[Price '[USD'] per UOM], --(Actuals[Commodity] = 'Consolidated'!$B3166), --(Actuals[Region] = 'Consolidated'!$D3166), --(Actuals[Year Month] = $G3166))</f>
        <v>0.68100000000000005</v>
      </c>
      <c r="J3166" s="2">
        <v>0.43</v>
      </c>
      <c r="K3166" s="2" t="s">
        <v>2947</v>
      </c>
    </row>
    <row r="3167" spans="2:11" hidden="1" x14ac:dyDescent="0.2">
      <c r="B3167" t="s">
        <v>6</v>
      </c>
      <c r="C3167" t="s">
        <v>175</v>
      </c>
      <c r="D3167" t="s">
        <v>15</v>
      </c>
      <c r="E3167">
        <v>2022</v>
      </c>
      <c r="F3167">
        <v>8</v>
      </c>
      <c r="G3167" s="3" t="s">
        <v>138</v>
      </c>
      <c r="H3167" t="s">
        <v>2946</v>
      </c>
      <c r="I3167" s="2" cm="1">
        <f t="array" ref="I3167">SUMPRODUCT(Actuals[Price '[USD'] per UOM], --(Actuals[Commodity] = 'Consolidated'!$B3167), --(Actuals[Region] = 'Consolidated'!$D3167), --(Actuals[Year Month] = $G3167))</f>
        <v>0.65800000000000003</v>
      </c>
      <c r="J3167" s="2">
        <v>0.43</v>
      </c>
      <c r="K3167" s="2" t="s">
        <v>2947</v>
      </c>
    </row>
    <row r="3168" spans="2:11" hidden="1" x14ac:dyDescent="0.2">
      <c r="B3168" t="s">
        <v>6</v>
      </c>
      <c r="C3168" t="s">
        <v>175</v>
      </c>
      <c r="D3168" t="s">
        <v>15</v>
      </c>
      <c r="E3168">
        <v>2022</v>
      </c>
      <c r="F3168">
        <v>9</v>
      </c>
      <c r="G3168" s="3" t="s">
        <v>139</v>
      </c>
      <c r="H3168" t="s">
        <v>2946</v>
      </c>
      <c r="I3168" s="2" cm="1">
        <f t="array" ref="I3168">SUMPRODUCT(Actuals[Price '[USD'] per UOM], --(Actuals[Commodity] = 'Consolidated'!$B3168), --(Actuals[Region] = 'Consolidated'!$D3168), --(Actuals[Year Month] = $G3168))</f>
        <v>0.60699999999999998</v>
      </c>
      <c r="J3168" s="2">
        <v>0.43</v>
      </c>
      <c r="K3168" s="2" t="s">
        <v>2947</v>
      </c>
    </row>
    <row r="3169" spans="2:11" hidden="1" x14ac:dyDescent="0.2">
      <c r="B3169" t="s">
        <v>6</v>
      </c>
      <c r="C3169" t="s">
        <v>175</v>
      </c>
      <c r="D3169" t="s">
        <v>15</v>
      </c>
      <c r="E3169">
        <v>2022</v>
      </c>
      <c r="F3169">
        <v>10</v>
      </c>
      <c r="G3169" s="3" t="s">
        <v>140</v>
      </c>
      <c r="H3169" t="s">
        <v>2946</v>
      </c>
      <c r="I3169" s="2" cm="1">
        <f t="array" ref="I3169">SUMPRODUCT(Actuals[Price '[USD'] per UOM], --(Actuals[Commodity] = 'Consolidated'!$B3169), --(Actuals[Region] = 'Consolidated'!$D3169), --(Actuals[Year Month] = $G3169))</f>
        <v>0.59799999999999998</v>
      </c>
      <c r="J3169" s="2">
        <v>0.44</v>
      </c>
      <c r="K3169" s="2" t="s">
        <v>2947</v>
      </c>
    </row>
    <row r="3170" spans="2:11" hidden="1" x14ac:dyDescent="0.2">
      <c r="B3170" t="s">
        <v>6</v>
      </c>
      <c r="C3170" t="s">
        <v>175</v>
      </c>
      <c r="D3170" t="s">
        <v>15</v>
      </c>
      <c r="E3170">
        <v>2022</v>
      </c>
      <c r="F3170">
        <v>11</v>
      </c>
      <c r="G3170" s="3" t="s">
        <v>141</v>
      </c>
      <c r="H3170" t="s">
        <v>2946</v>
      </c>
      <c r="I3170" s="2" cm="1">
        <f t="array" ref="I3170">SUMPRODUCT(Actuals[Price '[USD'] per UOM], --(Actuals[Commodity] = 'Consolidated'!$B3170), --(Actuals[Region] = 'Consolidated'!$D3170), --(Actuals[Year Month] = $G3170))</f>
        <v>0.68500000000000005</v>
      </c>
      <c r="J3170" s="2">
        <v>0.45</v>
      </c>
      <c r="K3170" s="2" t="s">
        <v>2947</v>
      </c>
    </row>
    <row r="3171" spans="2:11" hidden="1" x14ac:dyDescent="0.2">
      <c r="B3171" t="s">
        <v>6</v>
      </c>
      <c r="C3171" t="s">
        <v>175</v>
      </c>
      <c r="D3171" t="s">
        <v>15</v>
      </c>
      <c r="E3171">
        <v>2022</v>
      </c>
      <c r="F3171">
        <v>12</v>
      </c>
      <c r="G3171" s="3" t="s">
        <v>142</v>
      </c>
      <c r="H3171" t="s">
        <v>2946</v>
      </c>
      <c r="I3171" s="2" cm="1">
        <f t="array" ref="I3171">SUMPRODUCT(Actuals[Price '[USD'] per UOM], --(Actuals[Commodity] = 'Consolidated'!$B3171), --(Actuals[Region] = 'Consolidated'!$D3171), --(Actuals[Year Month] = $G3171))</f>
        <v>0.74399999999999999</v>
      </c>
      <c r="J3171" s="2">
        <v>0.45</v>
      </c>
      <c r="K3171" s="2" t="s">
        <v>2947</v>
      </c>
    </row>
    <row r="3172" spans="2:11" hidden="1" x14ac:dyDescent="0.2">
      <c r="B3172" t="s">
        <v>6</v>
      </c>
      <c r="C3172" t="s">
        <v>179</v>
      </c>
      <c r="D3172" t="s">
        <v>7</v>
      </c>
      <c r="E3172">
        <v>2021</v>
      </c>
      <c r="F3172">
        <v>10</v>
      </c>
      <c r="G3172" s="3" t="s">
        <v>128</v>
      </c>
      <c r="H3172" t="s">
        <v>2948</v>
      </c>
      <c r="I3172" s="2" cm="1">
        <f t="array" ref="I3172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3172" s="2">
        <v>0.96452125</v>
      </c>
      <c r="K3172" s="2" t="s">
        <v>2949</v>
      </c>
    </row>
    <row r="3173" spans="2:11" hidden="1" x14ac:dyDescent="0.2">
      <c r="B3173" t="s">
        <v>6</v>
      </c>
      <c r="C3173" t="s">
        <v>179</v>
      </c>
      <c r="D3173" t="s">
        <v>7</v>
      </c>
      <c r="E3173">
        <v>2021</v>
      </c>
      <c r="F3173">
        <v>11</v>
      </c>
      <c r="G3173" s="3" t="s">
        <v>129</v>
      </c>
      <c r="H3173" t="s">
        <v>2948</v>
      </c>
      <c r="I3173" s="2" cm="1">
        <f t="array" ref="I3173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173" s="2">
        <v>0.96452125</v>
      </c>
      <c r="K3173" s="2" t="s">
        <v>2949</v>
      </c>
    </row>
    <row r="3174" spans="2:11" hidden="1" x14ac:dyDescent="0.2">
      <c r="B3174" t="s">
        <v>6</v>
      </c>
      <c r="C3174" t="s">
        <v>179</v>
      </c>
      <c r="D3174" t="s">
        <v>7</v>
      </c>
      <c r="E3174">
        <v>2021</v>
      </c>
      <c r="F3174">
        <v>12</v>
      </c>
      <c r="G3174" s="3" t="s">
        <v>130</v>
      </c>
      <c r="H3174" t="s">
        <v>2948</v>
      </c>
      <c r="I3174" s="2" cm="1">
        <f t="array" ref="I317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174" s="2">
        <v>0.95349815000000004</v>
      </c>
      <c r="K3174" s="2" t="s">
        <v>2949</v>
      </c>
    </row>
    <row r="3175" spans="2:11" hidden="1" x14ac:dyDescent="0.2">
      <c r="B3175" t="s">
        <v>6</v>
      </c>
      <c r="C3175" t="s">
        <v>179</v>
      </c>
      <c r="D3175" t="s">
        <v>7</v>
      </c>
      <c r="E3175">
        <v>2022</v>
      </c>
      <c r="F3175">
        <v>1</v>
      </c>
      <c r="G3175" s="3" t="s">
        <v>131</v>
      </c>
      <c r="H3175" t="s">
        <v>2948</v>
      </c>
      <c r="I3175" s="2" cm="1">
        <f t="array" ref="I3175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175" s="2">
        <v>0.94247504999999998</v>
      </c>
      <c r="K3175" s="2" t="s">
        <v>2949</v>
      </c>
    </row>
    <row r="3176" spans="2:11" hidden="1" x14ac:dyDescent="0.2">
      <c r="B3176" t="s">
        <v>6</v>
      </c>
      <c r="C3176" t="s">
        <v>179</v>
      </c>
      <c r="D3176" t="s">
        <v>7</v>
      </c>
      <c r="E3176">
        <v>2022</v>
      </c>
      <c r="F3176">
        <v>2</v>
      </c>
      <c r="G3176" s="3" t="s">
        <v>132</v>
      </c>
      <c r="H3176" t="s">
        <v>2948</v>
      </c>
      <c r="I3176" s="2" cm="1">
        <f t="array" ref="I3176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176" s="2">
        <v>0.94247504999999998</v>
      </c>
      <c r="K3176" s="2" t="s">
        <v>2949</v>
      </c>
    </row>
    <row r="3177" spans="2:11" hidden="1" x14ac:dyDescent="0.2">
      <c r="B3177" t="s">
        <v>6</v>
      </c>
      <c r="C3177" t="s">
        <v>179</v>
      </c>
      <c r="D3177" t="s">
        <v>7</v>
      </c>
      <c r="E3177">
        <v>2022</v>
      </c>
      <c r="F3177">
        <v>3</v>
      </c>
      <c r="G3177" s="3" t="s">
        <v>133</v>
      </c>
      <c r="H3177" t="s">
        <v>2948</v>
      </c>
      <c r="I3177" s="2" cm="1">
        <f t="array" ref="I317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177" s="2">
        <v>0.94247504999999998</v>
      </c>
      <c r="K3177" s="2" t="s">
        <v>2949</v>
      </c>
    </row>
    <row r="3178" spans="2:11" hidden="1" x14ac:dyDescent="0.2">
      <c r="B3178" t="s">
        <v>6</v>
      </c>
      <c r="C3178" t="s">
        <v>179</v>
      </c>
      <c r="D3178" t="s">
        <v>7</v>
      </c>
      <c r="E3178">
        <v>2022</v>
      </c>
      <c r="F3178">
        <v>4</v>
      </c>
      <c r="G3178" s="3" t="s">
        <v>134</v>
      </c>
      <c r="H3178" t="s">
        <v>2948</v>
      </c>
      <c r="I3178" s="2" cm="1">
        <f t="array" ref="I3178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178" s="2">
        <v>0.95349815000000004</v>
      </c>
      <c r="K3178" s="2" t="s">
        <v>2949</v>
      </c>
    </row>
    <row r="3179" spans="2:11" hidden="1" x14ac:dyDescent="0.2">
      <c r="B3179" t="s">
        <v>6</v>
      </c>
      <c r="C3179" t="s">
        <v>179</v>
      </c>
      <c r="D3179" t="s">
        <v>7</v>
      </c>
      <c r="E3179">
        <v>2022</v>
      </c>
      <c r="F3179">
        <v>5</v>
      </c>
      <c r="G3179" s="3" t="s">
        <v>135</v>
      </c>
      <c r="H3179" t="s">
        <v>2948</v>
      </c>
      <c r="I3179" s="2" cm="1">
        <f t="array" ref="I3179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179" s="2">
        <v>0.96452125</v>
      </c>
      <c r="K3179" s="2" t="s">
        <v>2949</v>
      </c>
    </row>
    <row r="3180" spans="2:11" hidden="1" x14ac:dyDescent="0.2">
      <c r="B3180" t="s">
        <v>6</v>
      </c>
      <c r="C3180" t="s">
        <v>179</v>
      </c>
      <c r="D3180" t="s">
        <v>7</v>
      </c>
      <c r="E3180">
        <v>2022</v>
      </c>
      <c r="F3180">
        <v>6</v>
      </c>
      <c r="G3180" s="3" t="s">
        <v>136</v>
      </c>
      <c r="H3180" t="s">
        <v>2948</v>
      </c>
      <c r="I3180" s="2" cm="1">
        <f t="array" ref="I318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180" s="2">
        <v>0.96452125</v>
      </c>
      <c r="K3180" s="2" t="s">
        <v>2949</v>
      </c>
    </row>
    <row r="3181" spans="2:11" hidden="1" x14ac:dyDescent="0.2">
      <c r="B3181" t="s">
        <v>6</v>
      </c>
      <c r="C3181" t="s">
        <v>179</v>
      </c>
      <c r="D3181" t="s">
        <v>7</v>
      </c>
      <c r="E3181">
        <v>2022</v>
      </c>
      <c r="F3181">
        <v>7</v>
      </c>
      <c r="G3181" s="3" t="s">
        <v>137</v>
      </c>
      <c r="H3181" t="s">
        <v>2948</v>
      </c>
      <c r="I3181" s="2" cm="1">
        <f t="array" ref="I3181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181" s="2">
        <v>0.95349815000000004</v>
      </c>
      <c r="K3181" s="2" t="s">
        <v>2949</v>
      </c>
    </row>
    <row r="3182" spans="2:11" hidden="1" x14ac:dyDescent="0.2">
      <c r="B3182" t="s">
        <v>6</v>
      </c>
      <c r="C3182" t="s">
        <v>179</v>
      </c>
      <c r="D3182" t="s">
        <v>7</v>
      </c>
      <c r="E3182">
        <v>2022</v>
      </c>
      <c r="F3182">
        <v>8</v>
      </c>
      <c r="G3182" s="3" t="s">
        <v>138</v>
      </c>
      <c r="H3182" t="s">
        <v>2948</v>
      </c>
      <c r="I3182" s="2" cm="1">
        <f t="array" ref="I3182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182" s="2">
        <v>0.95349815000000004</v>
      </c>
      <c r="K3182" s="2" t="s">
        <v>2949</v>
      </c>
    </row>
    <row r="3183" spans="2:11" hidden="1" x14ac:dyDescent="0.2">
      <c r="B3183" t="s">
        <v>6</v>
      </c>
      <c r="C3183" t="s">
        <v>179</v>
      </c>
      <c r="D3183" t="s">
        <v>7</v>
      </c>
      <c r="E3183">
        <v>2022</v>
      </c>
      <c r="F3183">
        <v>9</v>
      </c>
      <c r="G3183" s="3" t="s">
        <v>139</v>
      </c>
      <c r="H3183" t="s">
        <v>2948</v>
      </c>
      <c r="I3183" s="2" cm="1">
        <f t="array" ref="I3183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183" s="2">
        <v>0.95349815000000004</v>
      </c>
      <c r="K3183" s="2" t="s">
        <v>2949</v>
      </c>
    </row>
    <row r="3184" spans="2:11" hidden="1" x14ac:dyDescent="0.2">
      <c r="B3184" t="s">
        <v>6</v>
      </c>
      <c r="C3184" t="s">
        <v>179</v>
      </c>
      <c r="D3184" t="s">
        <v>7</v>
      </c>
      <c r="E3184">
        <v>2022</v>
      </c>
      <c r="F3184">
        <v>10</v>
      </c>
      <c r="G3184" s="3" t="s">
        <v>140</v>
      </c>
      <c r="H3184" t="s">
        <v>2948</v>
      </c>
      <c r="I3184" s="2" cm="1">
        <f t="array" ref="I3184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184" s="2">
        <v>0.95900969999999996</v>
      </c>
      <c r="K3184" s="2" t="s">
        <v>2949</v>
      </c>
    </row>
    <row r="3185" spans="2:11" hidden="1" x14ac:dyDescent="0.2">
      <c r="B3185" t="s">
        <v>6</v>
      </c>
      <c r="C3185" t="s">
        <v>179</v>
      </c>
      <c r="D3185" t="s">
        <v>7</v>
      </c>
      <c r="E3185">
        <v>2022</v>
      </c>
      <c r="F3185">
        <v>11</v>
      </c>
      <c r="G3185" s="3" t="s">
        <v>141</v>
      </c>
      <c r="H3185" t="s">
        <v>2948</v>
      </c>
      <c r="I3185" s="2" cm="1">
        <f t="array" ref="I3185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185" s="2">
        <v>0.95900969999999996</v>
      </c>
      <c r="K3185" s="2" t="s">
        <v>2949</v>
      </c>
    </row>
    <row r="3186" spans="2:11" hidden="1" x14ac:dyDescent="0.2">
      <c r="B3186" t="s">
        <v>6</v>
      </c>
      <c r="C3186" t="s">
        <v>179</v>
      </c>
      <c r="D3186" t="s">
        <v>7</v>
      </c>
      <c r="E3186">
        <v>2022</v>
      </c>
      <c r="F3186">
        <v>12</v>
      </c>
      <c r="G3186" s="3" t="s">
        <v>142</v>
      </c>
      <c r="H3186" t="s">
        <v>2948</v>
      </c>
      <c r="I3186" s="2" cm="1">
        <f t="array" ref="I318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186" s="2">
        <v>0.95900969999999996</v>
      </c>
      <c r="K3186" s="2" t="s">
        <v>2949</v>
      </c>
    </row>
    <row r="3187" spans="2:11" hidden="1" x14ac:dyDescent="0.2">
      <c r="B3187" t="s">
        <v>6</v>
      </c>
      <c r="C3187" t="s">
        <v>186</v>
      </c>
      <c r="D3187" t="s">
        <v>17</v>
      </c>
      <c r="E3187">
        <v>2021</v>
      </c>
      <c r="F3187">
        <v>10</v>
      </c>
      <c r="G3187" s="3" t="s">
        <v>128</v>
      </c>
      <c r="H3187" t="s">
        <v>2948</v>
      </c>
      <c r="I3187" s="2" cm="1">
        <f t="array" ref="I3187">SUMPRODUCT(CAUWEP176[Value], --(CAUWEP176[Year] = Consolidated[[#This Row],[Year]]), --(CAUWEP176[Month] = Consolidated[[#This Row],[Month]]))</f>
        <v>0.88100000000000001</v>
      </c>
      <c r="J3187" s="2">
        <v>0.76255980861244033</v>
      </c>
      <c r="K3187" s="2" t="s">
        <v>2949</v>
      </c>
    </row>
    <row r="3188" spans="2:11" hidden="1" x14ac:dyDescent="0.2">
      <c r="B3188" t="s">
        <v>6</v>
      </c>
      <c r="C3188" t="s">
        <v>186</v>
      </c>
      <c r="D3188" t="s">
        <v>17</v>
      </c>
      <c r="E3188">
        <v>2021</v>
      </c>
      <c r="F3188">
        <v>11</v>
      </c>
      <c r="G3188" s="3" t="s">
        <v>129</v>
      </c>
      <c r="H3188" t="s">
        <v>2948</v>
      </c>
      <c r="I3188" s="2" cm="1">
        <f t="array" ref="I3188">SUMPRODUCT(CAUWEP176[Value], --(CAUWEP176[Year] = Consolidated[[#This Row],[Year]]), --(CAUWEP176[Month] = Consolidated[[#This Row],[Month]]))</f>
        <v>0.88100000000000001</v>
      </c>
      <c r="J3188" s="2">
        <v>0.76255980861244033</v>
      </c>
      <c r="K3188" s="2" t="s">
        <v>2949</v>
      </c>
    </row>
    <row r="3189" spans="2:11" hidden="1" x14ac:dyDescent="0.2">
      <c r="B3189" t="s">
        <v>6</v>
      </c>
      <c r="C3189" t="s">
        <v>186</v>
      </c>
      <c r="D3189" t="s">
        <v>17</v>
      </c>
      <c r="E3189">
        <v>2021</v>
      </c>
      <c r="F3189">
        <v>12</v>
      </c>
      <c r="G3189" s="3" t="s">
        <v>130</v>
      </c>
      <c r="H3189" t="s">
        <v>2948</v>
      </c>
      <c r="I3189" s="2" cm="1">
        <f t="array" ref="I3189">SUMPRODUCT(CAUWEP176[Value], --(CAUWEP176[Year] = Consolidated[[#This Row],[Year]]), --(CAUWEP176[Month] = Consolidated[[#This Row],[Month]]))</f>
        <v>0.88100000000000001</v>
      </c>
      <c r="J3189" s="2">
        <v>0.76255980861244033</v>
      </c>
      <c r="K3189" s="2" t="s">
        <v>2949</v>
      </c>
    </row>
    <row r="3190" spans="2:11" hidden="1" x14ac:dyDescent="0.2">
      <c r="B3190" t="s">
        <v>6</v>
      </c>
      <c r="C3190" t="s">
        <v>186</v>
      </c>
      <c r="D3190" t="s">
        <v>17</v>
      </c>
      <c r="E3190">
        <v>2022</v>
      </c>
      <c r="F3190">
        <v>1</v>
      </c>
      <c r="G3190" s="3" t="s">
        <v>131</v>
      </c>
      <c r="H3190" t="s">
        <v>2948</v>
      </c>
      <c r="I3190" s="2" cm="1">
        <f t="array" ref="I3190">SUMPRODUCT(CAUWEP176[Value], --(CAUWEP176[Year] = Consolidated[[#This Row],[Year]]), --(CAUWEP176[Month] = Consolidated[[#This Row],[Month]]))</f>
        <v>0.88100000000000001</v>
      </c>
      <c r="J3190" s="2">
        <v>0.76255980861244033</v>
      </c>
      <c r="K3190" s="2" t="s">
        <v>2949</v>
      </c>
    </row>
    <row r="3191" spans="2:11" hidden="1" x14ac:dyDescent="0.2">
      <c r="B3191" t="s">
        <v>6</v>
      </c>
      <c r="C3191" t="s">
        <v>186</v>
      </c>
      <c r="D3191" t="s">
        <v>17</v>
      </c>
      <c r="E3191">
        <v>2022</v>
      </c>
      <c r="F3191">
        <v>2</v>
      </c>
      <c r="G3191" s="3" t="s">
        <v>132</v>
      </c>
      <c r="H3191" t="s">
        <v>2948</v>
      </c>
      <c r="I3191" s="2" cm="1">
        <f t="array" ref="I3191">SUMPRODUCT(CAUWEP176[Value], --(CAUWEP176[Year] = Consolidated[[#This Row],[Year]]), --(CAUWEP176[Month] = Consolidated[[#This Row],[Month]]))</f>
        <v>0.88100000000000001</v>
      </c>
      <c r="J3191" s="2">
        <v>0.76255980861244033</v>
      </c>
      <c r="K3191" s="2" t="s">
        <v>2949</v>
      </c>
    </row>
    <row r="3192" spans="2:11" hidden="1" x14ac:dyDescent="0.2">
      <c r="B3192" t="s">
        <v>6</v>
      </c>
      <c r="C3192" t="s">
        <v>186</v>
      </c>
      <c r="D3192" t="s">
        <v>17</v>
      </c>
      <c r="E3192">
        <v>2022</v>
      </c>
      <c r="F3192">
        <v>3</v>
      </c>
      <c r="G3192" s="3" t="s">
        <v>133</v>
      </c>
      <c r="H3192" t="s">
        <v>2948</v>
      </c>
      <c r="I3192" s="2" cm="1">
        <f t="array" ref="I3192">SUMPRODUCT(CAUWEP176[Value], --(CAUWEP176[Year] = Consolidated[[#This Row],[Year]]), --(CAUWEP176[Month] = Consolidated[[#This Row],[Month]]))</f>
        <v>0.88100000000000001</v>
      </c>
      <c r="J3192" s="2">
        <v>0.76255980861244033</v>
      </c>
      <c r="K3192" s="2" t="s">
        <v>2949</v>
      </c>
    </row>
    <row r="3193" spans="2:11" hidden="1" x14ac:dyDescent="0.2">
      <c r="B3193" t="s">
        <v>6</v>
      </c>
      <c r="C3193" t="s">
        <v>186</v>
      </c>
      <c r="D3193" t="s">
        <v>17</v>
      </c>
      <c r="E3193">
        <v>2022</v>
      </c>
      <c r="F3193">
        <v>4</v>
      </c>
      <c r="G3193" s="3" t="s">
        <v>134</v>
      </c>
      <c r="H3193" t="s">
        <v>2948</v>
      </c>
      <c r="I3193" s="2" cm="1">
        <f t="array" ref="I3193">SUMPRODUCT(CAUWEP176[Value], --(CAUWEP176[Year] = Consolidated[[#This Row],[Year]]), --(CAUWEP176[Month] = Consolidated[[#This Row],[Month]]))</f>
        <v>0.88100000000000001</v>
      </c>
      <c r="J3193" s="2">
        <v>0.76255980861244033</v>
      </c>
      <c r="K3193" s="2" t="s">
        <v>2949</v>
      </c>
    </row>
    <row r="3194" spans="2:11" hidden="1" x14ac:dyDescent="0.2">
      <c r="B3194" t="s">
        <v>6</v>
      </c>
      <c r="C3194" t="s">
        <v>186</v>
      </c>
      <c r="D3194" t="s">
        <v>17</v>
      </c>
      <c r="E3194">
        <v>2022</v>
      </c>
      <c r="F3194">
        <v>5</v>
      </c>
      <c r="G3194" s="3" t="s">
        <v>135</v>
      </c>
      <c r="H3194" t="s">
        <v>2948</v>
      </c>
      <c r="I3194" s="2" cm="1">
        <f t="array" ref="I3194">SUMPRODUCT(CAUWEP176[Value], --(CAUWEP176[Year] = Consolidated[[#This Row],[Year]]), --(CAUWEP176[Month] = Consolidated[[#This Row],[Month]]))</f>
        <v>0.88100000000000001</v>
      </c>
      <c r="J3194" s="2">
        <v>0.76255980861244033</v>
      </c>
      <c r="K3194" s="2" t="s">
        <v>2949</v>
      </c>
    </row>
    <row r="3195" spans="2:11" hidden="1" x14ac:dyDescent="0.2">
      <c r="B3195" t="s">
        <v>6</v>
      </c>
      <c r="C3195" t="s">
        <v>186</v>
      </c>
      <c r="D3195" t="s">
        <v>17</v>
      </c>
      <c r="E3195">
        <v>2022</v>
      </c>
      <c r="F3195">
        <v>6</v>
      </c>
      <c r="G3195" s="3" t="s">
        <v>136</v>
      </c>
      <c r="H3195" t="s">
        <v>2948</v>
      </c>
      <c r="I3195" s="2" cm="1">
        <f t="array" ref="I3195">SUMPRODUCT(CAUWEP176[Value], --(CAUWEP176[Year] = Consolidated[[#This Row],[Year]]), --(CAUWEP176[Month] = Consolidated[[#This Row],[Month]]))</f>
        <v>0.88100000000000001</v>
      </c>
      <c r="J3195" s="2">
        <v>0.76255980861244033</v>
      </c>
      <c r="K3195" s="2" t="s">
        <v>2949</v>
      </c>
    </row>
    <row r="3196" spans="2:11" hidden="1" x14ac:dyDescent="0.2">
      <c r="B3196" t="s">
        <v>6</v>
      </c>
      <c r="C3196" t="s">
        <v>186</v>
      </c>
      <c r="D3196" t="s">
        <v>17</v>
      </c>
      <c r="E3196">
        <v>2022</v>
      </c>
      <c r="F3196">
        <v>7</v>
      </c>
      <c r="G3196" s="3" t="s">
        <v>137</v>
      </c>
      <c r="H3196" t="s">
        <v>2948</v>
      </c>
      <c r="I3196" s="2" cm="1">
        <f t="array" ref="I3196">SUMPRODUCT(CAUWEP176[Value], --(CAUWEP176[Year] = Consolidated[[#This Row],[Year]]), --(CAUWEP176[Month] = Consolidated[[#This Row],[Month]]))</f>
        <v>0.88100000000000001</v>
      </c>
      <c r="J3196" s="2">
        <v>0.76255980861244033</v>
      </c>
      <c r="K3196" s="2" t="s">
        <v>2949</v>
      </c>
    </row>
    <row r="3197" spans="2:11" hidden="1" x14ac:dyDescent="0.2">
      <c r="B3197" t="s">
        <v>6</v>
      </c>
      <c r="C3197" t="s">
        <v>186</v>
      </c>
      <c r="D3197" t="s">
        <v>17</v>
      </c>
      <c r="E3197">
        <v>2022</v>
      </c>
      <c r="F3197">
        <v>8</v>
      </c>
      <c r="G3197" s="3" t="s">
        <v>138</v>
      </c>
      <c r="H3197" t="s">
        <v>2948</v>
      </c>
      <c r="I3197" s="2" cm="1">
        <f t="array" ref="I3197">SUMPRODUCT(CAUWEP176[Value], --(CAUWEP176[Year] = Consolidated[[#This Row],[Year]]), --(CAUWEP176[Month] = Consolidated[[#This Row],[Month]]))</f>
        <v>0.88100000000000001</v>
      </c>
      <c r="J3197" s="2">
        <v>0.76255980861244033</v>
      </c>
      <c r="K3197" s="2" t="s">
        <v>2949</v>
      </c>
    </row>
    <row r="3198" spans="2:11" hidden="1" x14ac:dyDescent="0.2">
      <c r="B3198" t="s">
        <v>6</v>
      </c>
      <c r="C3198" t="s">
        <v>186</v>
      </c>
      <c r="D3198" t="s">
        <v>17</v>
      </c>
      <c r="E3198">
        <v>2022</v>
      </c>
      <c r="F3198">
        <v>9</v>
      </c>
      <c r="G3198" s="3" t="s">
        <v>139</v>
      </c>
      <c r="H3198" t="s">
        <v>2948</v>
      </c>
      <c r="I3198" s="2" cm="1">
        <f t="array" ref="I3198">SUMPRODUCT(CAUWEP176[Value], --(CAUWEP176[Year] = Consolidated[[#This Row],[Year]]), --(CAUWEP176[Month] = Consolidated[[#This Row],[Month]]))</f>
        <v>0.88100000000000001</v>
      </c>
      <c r="J3198" s="2">
        <v>0.76255980861244033</v>
      </c>
      <c r="K3198" s="2" t="s">
        <v>2949</v>
      </c>
    </row>
    <row r="3199" spans="2:11" hidden="1" x14ac:dyDescent="0.2">
      <c r="B3199" t="s">
        <v>6</v>
      </c>
      <c r="C3199" t="s">
        <v>186</v>
      </c>
      <c r="D3199" t="s">
        <v>17</v>
      </c>
      <c r="E3199">
        <v>2022</v>
      </c>
      <c r="F3199">
        <v>10</v>
      </c>
      <c r="G3199" s="3" t="s">
        <v>140</v>
      </c>
      <c r="H3199" t="s">
        <v>2948</v>
      </c>
      <c r="I3199" s="2" cm="1">
        <f t="array" ref="I3199">SUMPRODUCT(CAUWEP176[Value], --(CAUWEP176[Year] = Consolidated[[#This Row],[Year]]), --(CAUWEP176[Month] = Consolidated[[#This Row],[Month]]))</f>
        <v>0.88100000000000001</v>
      </c>
      <c r="J3199" s="2">
        <v>0.76255980861244033</v>
      </c>
      <c r="K3199" s="2" t="s">
        <v>2949</v>
      </c>
    </row>
    <row r="3200" spans="2:11" hidden="1" x14ac:dyDescent="0.2">
      <c r="B3200" t="s">
        <v>6</v>
      </c>
      <c r="C3200" t="s">
        <v>186</v>
      </c>
      <c r="D3200" t="s">
        <v>17</v>
      </c>
      <c r="E3200">
        <v>2022</v>
      </c>
      <c r="F3200">
        <v>11</v>
      </c>
      <c r="G3200" s="3" t="s">
        <v>141</v>
      </c>
      <c r="H3200" t="s">
        <v>2948</v>
      </c>
      <c r="I3200" s="2" cm="1">
        <f t="array" ref="I3200">SUMPRODUCT(CAUWEP176[Value], --(CAUWEP176[Year] = Consolidated[[#This Row],[Year]]), --(CAUWEP176[Month] = Consolidated[[#This Row],[Month]]))</f>
        <v>0.88100000000000001</v>
      </c>
      <c r="J3200" s="2">
        <v>0.76255980861244033</v>
      </c>
      <c r="K3200" s="2" t="s">
        <v>2949</v>
      </c>
    </row>
    <row r="3201" spans="2:11" hidden="1" x14ac:dyDescent="0.2">
      <c r="B3201" t="s">
        <v>6</v>
      </c>
      <c r="C3201" t="s">
        <v>186</v>
      </c>
      <c r="D3201" t="s">
        <v>17</v>
      </c>
      <c r="E3201">
        <v>2022</v>
      </c>
      <c r="F3201">
        <v>12</v>
      </c>
      <c r="G3201" s="3" t="s">
        <v>142</v>
      </c>
      <c r="H3201" t="s">
        <v>2948</v>
      </c>
      <c r="I3201" s="2" cm="1">
        <f t="array" ref="I3201">SUMPRODUCT(CAUWEP176[Value], --(CAUWEP176[Year] = Consolidated[[#This Row],[Year]]), --(CAUWEP176[Month] = Consolidated[[#This Row],[Month]]))</f>
        <v>0.88100000000000001</v>
      </c>
      <c r="J3201" s="2">
        <v>0.76255980861244033</v>
      </c>
      <c r="K3201" s="2" t="s">
        <v>2949</v>
      </c>
    </row>
    <row r="3202" spans="2:11" hidden="1" x14ac:dyDescent="0.2">
      <c r="B3202" t="s">
        <v>6</v>
      </c>
      <c r="C3202" t="s">
        <v>175</v>
      </c>
      <c r="D3202" t="s">
        <v>19</v>
      </c>
      <c r="E3202">
        <v>2021</v>
      </c>
      <c r="F3202">
        <v>10</v>
      </c>
      <c r="G3202" s="3" t="s">
        <v>128</v>
      </c>
      <c r="H3202" t="s">
        <v>2948</v>
      </c>
      <c r="I3202" s="2" cm="1">
        <f t="array" ref="I3202">SUMPRODUCT(Actuals[Price '[USD'] per UOM], --(Actuals[Commodity] = 'Consolidated'!$B3202), --(Actuals[Region] = "APMKTS"), --(Actuals[Year Month] = $G3202))</f>
        <v>0.47799999999999998</v>
      </c>
      <c r="J3202" s="2">
        <v>0.45500000000000002</v>
      </c>
      <c r="K3202" s="2" t="s">
        <v>2949</v>
      </c>
    </row>
    <row r="3203" spans="2:11" hidden="1" x14ac:dyDescent="0.2">
      <c r="B3203" t="s">
        <v>6</v>
      </c>
      <c r="C3203" t="s">
        <v>175</v>
      </c>
      <c r="D3203" t="s">
        <v>19</v>
      </c>
      <c r="E3203">
        <v>2021</v>
      </c>
      <c r="F3203">
        <v>11</v>
      </c>
      <c r="G3203" s="3" t="s">
        <v>129</v>
      </c>
      <c r="H3203" t="s">
        <v>2948</v>
      </c>
      <c r="I3203" s="2" cm="1">
        <f t="array" ref="I3203">SUMPRODUCT(Actuals[Price '[USD'] per UOM], --(Actuals[Commodity] = 'Consolidated'!$B3203), --(Actuals[Region] = "APMKTS"), --(Actuals[Year Month] = $G3203))</f>
        <v>0.55000000000000004</v>
      </c>
      <c r="J3203" s="2">
        <v>0.45500000000000002</v>
      </c>
      <c r="K3203" s="2" t="s">
        <v>2949</v>
      </c>
    </row>
    <row r="3204" spans="2:11" hidden="1" x14ac:dyDescent="0.2">
      <c r="B3204" t="s">
        <v>6</v>
      </c>
      <c r="C3204" t="s">
        <v>175</v>
      </c>
      <c r="D3204" t="s">
        <v>19</v>
      </c>
      <c r="E3204">
        <v>2021</v>
      </c>
      <c r="F3204">
        <v>12</v>
      </c>
      <c r="G3204" s="3" t="s">
        <v>130</v>
      </c>
      <c r="H3204" t="s">
        <v>2948</v>
      </c>
      <c r="I3204" s="2" cm="1">
        <f t="array" ref="I3204">SUMPRODUCT(Actuals[Price '[USD'] per UOM], --(Actuals[Commodity] = 'Consolidated'!$B3204), --(Actuals[Region] = "APMKTS"), --(Actuals[Year Month] = $G3204))</f>
        <v>0.69699999999999995</v>
      </c>
      <c r="J3204" s="2">
        <v>0.45500000000000002</v>
      </c>
      <c r="K3204" s="2" t="s">
        <v>2949</v>
      </c>
    </row>
    <row r="3205" spans="2:11" hidden="1" x14ac:dyDescent="0.2">
      <c r="B3205" t="s">
        <v>6</v>
      </c>
      <c r="C3205" t="s">
        <v>175</v>
      </c>
      <c r="D3205" t="s">
        <v>19</v>
      </c>
      <c r="E3205">
        <v>2022</v>
      </c>
      <c r="F3205">
        <v>1</v>
      </c>
      <c r="G3205" s="3" t="s">
        <v>131</v>
      </c>
      <c r="H3205" t="s">
        <v>2948</v>
      </c>
      <c r="I3205" s="2" cm="1">
        <f t="array" ref="I3205">SUMPRODUCT(Actuals[Price '[USD'] per UOM], --(Actuals[Commodity] = 'Consolidated'!$B3205), --(Actuals[Region] = "APMKTS"), --(Actuals[Year Month] = $G3205))</f>
        <v>0.69899999999999995</v>
      </c>
      <c r="J3205" s="2">
        <v>0.43</v>
      </c>
      <c r="K3205" s="2" t="s">
        <v>2949</v>
      </c>
    </row>
    <row r="3206" spans="2:11" hidden="1" x14ac:dyDescent="0.2">
      <c r="B3206" t="s">
        <v>6</v>
      </c>
      <c r="C3206" t="s">
        <v>175</v>
      </c>
      <c r="D3206" t="s">
        <v>19</v>
      </c>
      <c r="E3206">
        <v>2022</v>
      </c>
      <c r="F3206">
        <v>2</v>
      </c>
      <c r="G3206" s="3" t="s">
        <v>132</v>
      </c>
      <c r="H3206" t="s">
        <v>2948</v>
      </c>
      <c r="I3206" s="2" cm="1">
        <f t="array" ref="I3206">SUMPRODUCT(Actuals[Price '[USD'] per UOM], --(Actuals[Commodity] = 'Consolidated'!$B3206), --(Actuals[Region] = "APMKTS"), --(Actuals[Year Month] = $G3206))</f>
        <v>0.64100000000000001</v>
      </c>
      <c r="J3206" s="2">
        <v>0.42</v>
      </c>
      <c r="K3206" s="2" t="s">
        <v>2949</v>
      </c>
    </row>
    <row r="3207" spans="2:11" hidden="1" x14ac:dyDescent="0.2">
      <c r="B3207" t="s">
        <v>6</v>
      </c>
      <c r="C3207" t="s">
        <v>175</v>
      </c>
      <c r="D3207" t="s">
        <v>19</v>
      </c>
      <c r="E3207">
        <v>2022</v>
      </c>
      <c r="F3207">
        <v>3</v>
      </c>
      <c r="G3207" s="3" t="s">
        <v>133</v>
      </c>
      <c r="H3207" t="s">
        <v>2948</v>
      </c>
      <c r="I3207" s="2" cm="1">
        <f t="array" ref="I3207">SUMPRODUCT(Actuals[Price '[USD'] per UOM], --(Actuals[Commodity] = 'Consolidated'!$B3207), --(Actuals[Region] = "APMKTS"), --(Actuals[Year Month] = $G3207))</f>
        <v>0.68</v>
      </c>
      <c r="J3207" s="2">
        <v>0.4</v>
      </c>
      <c r="K3207" s="2" t="s">
        <v>2949</v>
      </c>
    </row>
    <row r="3208" spans="2:11" hidden="1" x14ac:dyDescent="0.2">
      <c r="B3208" t="s">
        <v>6</v>
      </c>
      <c r="C3208" t="s">
        <v>175</v>
      </c>
      <c r="D3208" t="s">
        <v>19</v>
      </c>
      <c r="E3208">
        <v>2022</v>
      </c>
      <c r="F3208">
        <v>4</v>
      </c>
      <c r="G3208" s="3" t="s">
        <v>134</v>
      </c>
      <c r="H3208" t="s">
        <v>2948</v>
      </c>
      <c r="I3208" s="2" cm="1">
        <f t="array" ref="I3208">SUMPRODUCT(Actuals[Price '[USD'] per UOM], --(Actuals[Commodity] = 'Consolidated'!$B3208), --(Actuals[Region] = "APMKTS"), --(Actuals[Year Month] = $G3208))</f>
        <v>0.68700000000000006</v>
      </c>
      <c r="J3208" s="2">
        <v>0.42</v>
      </c>
      <c r="K3208" s="2" t="s">
        <v>2949</v>
      </c>
    </row>
    <row r="3209" spans="2:11" hidden="1" x14ac:dyDescent="0.2">
      <c r="B3209" t="s">
        <v>6</v>
      </c>
      <c r="C3209" t="s">
        <v>175</v>
      </c>
      <c r="D3209" t="s">
        <v>19</v>
      </c>
      <c r="E3209">
        <v>2022</v>
      </c>
      <c r="F3209">
        <v>5</v>
      </c>
      <c r="G3209" s="3" t="s">
        <v>135</v>
      </c>
      <c r="H3209" t="s">
        <v>2948</v>
      </c>
      <c r="I3209" s="2" cm="1">
        <f t="array" ref="I3209">SUMPRODUCT(Actuals[Price '[USD'] per UOM], --(Actuals[Commodity] = 'Consolidated'!$B3209), --(Actuals[Region] = "APMKTS"), --(Actuals[Year Month] = $G3209))</f>
        <v>0.68500000000000005</v>
      </c>
      <c r="J3209" s="2">
        <v>0.43</v>
      </c>
      <c r="K3209" s="2" t="s">
        <v>2949</v>
      </c>
    </row>
    <row r="3210" spans="2:11" hidden="1" x14ac:dyDescent="0.2">
      <c r="B3210" t="s">
        <v>6</v>
      </c>
      <c r="C3210" t="s">
        <v>175</v>
      </c>
      <c r="D3210" t="s">
        <v>19</v>
      </c>
      <c r="E3210">
        <v>2022</v>
      </c>
      <c r="F3210">
        <v>6</v>
      </c>
      <c r="G3210" s="3" t="s">
        <v>136</v>
      </c>
      <c r="H3210" t="s">
        <v>2948</v>
      </c>
      <c r="I3210" s="2" cm="1">
        <f t="array" ref="I3210">SUMPRODUCT(Actuals[Price '[USD'] per UOM], --(Actuals[Commodity] = 'Consolidated'!$B3210), --(Actuals[Region] = "APMKTS"), --(Actuals[Year Month] = $G3210))</f>
        <v>0.69499999999999995</v>
      </c>
      <c r="J3210" s="2">
        <v>0.44</v>
      </c>
      <c r="K3210" s="2" t="s">
        <v>2949</v>
      </c>
    </row>
    <row r="3211" spans="2:11" hidden="1" x14ac:dyDescent="0.2">
      <c r="B3211" t="s">
        <v>6</v>
      </c>
      <c r="C3211" t="s">
        <v>175</v>
      </c>
      <c r="D3211" t="s">
        <v>19</v>
      </c>
      <c r="E3211">
        <v>2022</v>
      </c>
      <c r="F3211">
        <v>7</v>
      </c>
      <c r="G3211" s="3" t="s">
        <v>137</v>
      </c>
      <c r="H3211" t="s">
        <v>2948</v>
      </c>
      <c r="I3211" s="2" cm="1">
        <f t="array" ref="I3211">SUMPRODUCT(Actuals[Price '[USD'] per UOM], --(Actuals[Commodity] = 'Consolidated'!$B3211), --(Actuals[Region] = "APMKTS"), --(Actuals[Year Month] = $G3211))</f>
        <v>0.68100000000000005</v>
      </c>
      <c r="J3211" s="2">
        <v>0.43</v>
      </c>
      <c r="K3211" s="2" t="s">
        <v>2949</v>
      </c>
    </row>
    <row r="3212" spans="2:11" hidden="1" x14ac:dyDescent="0.2">
      <c r="B3212" t="s">
        <v>6</v>
      </c>
      <c r="C3212" t="s">
        <v>175</v>
      </c>
      <c r="D3212" t="s">
        <v>19</v>
      </c>
      <c r="E3212">
        <v>2022</v>
      </c>
      <c r="F3212">
        <v>8</v>
      </c>
      <c r="G3212" s="3" t="s">
        <v>138</v>
      </c>
      <c r="H3212" t="s">
        <v>2948</v>
      </c>
      <c r="I3212" s="2" cm="1">
        <f t="array" ref="I3212">SUMPRODUCT(Actuals[Price '[USD'] per UOM], --(Actuals[Commodity] = 'Consolidated'!$B3212), --(Actuals[Region] = "APMKTS"), --(Actuals[Year Month] = $G3212))</f>
        <v>0.65800000000000003</v>
      </c>
      <c r="J3212" s="2">
        <v>0.43</v>
      </c>
      <c r="K3212" s="2" t="s">
        <v>2949</v>
      </c>
    </row>
    <row r="3213" spans="2:11" hidden="1" x14ac:dyDescent="0.2">
      <c r="B3213" t="s">
        <v>6</v>
      </c>
      <c r="C3213" t="s">
        <v>175</v>
      </c>
      <c r="D3213" t="s">
        <v>19</v>
      </c>
      <c r="E3213">
        <v>2022</v>
      </c>
      <c r="F3213">
        <v>9</v>
      </c>
      <c r="G3213" s="3" t="s">
        <v>139</v>
      </c>
      <c r="H3213" t="s">
        <v>2948</v>
      </c>
      <c r="I3213" s="2" cm="1">
        <f t="array" ref="I3213">SUMPRODUCT(Actuals[Price '[USD'] per UOM], --(Actuals[Commodity] = 'Consolidated'!$B3213), --(Actuals[Region] = "APMKTS"), --(Actuals[Year Month] = $G3213))</f>
        <v>0.60699999999999998</v>
      </c>
      <c r="J3213" s="2">
        <v>0.43</v>
      </c>
      <c r="K3213" s="2" t="s">
        <v>2949</v>
      </c>
    </row>
    <row r="3214" spans="2:11" hidden="1" x14ac:dyDescent="0.2">
      <c r="B3214" t="s">
        <v>6</v>
      </c>
      <c r="C3214" t="s">
        <v>175</v>
      </c>
      <c r="D3214" t="s">
        <v>19</v>
      </c>
      <c r="E3214">
        <v>2022</v>
      </c>
      <c r="F3214">
        <v>10</v>
      </c>
      <c r="G3214" s="3" t="s">
        <v>140</v>
      </c>
      <c r="H3214" t="s">
        <v>2948</v>
      </c>
      <c r="I3214" s="2" cm="1">
        <f t="array" ref="I3214">SUMPRODUCT(Actuals[Price '[USD'] per UOM], --(Actuals[Commodity] = 'Consolidated'!$B3214), --(Actuals[Region] = "APMKTS"), --(Actuals[Year Month] = $G3214))</f>
        <v>0.59799999999999998</v>
      </c>
      <c r="J3214" s="2">
        <v>0.44</v>
      </c>
      <c r="K3214" s="2" t="s">
        <v>2949</v>
      </c>
    </row>
    <row r="3215" spans="2:11" hidden="1" x14ac:dyDescent="0.2">
      <c r="B3215" t="s">
        <v>6</v>
      </c>
      <c r="C3215" t="s">
        <v>175</v>
      </c>
      <c r="D3215" t="s">
        <v>19</v>
      </c>
      <c r="E3215">
        <v>2022</v>
      </c>
      <c r="F3215">
        <v>11</v>
      </c>
      <c r="G3215" s="3" t="s">
        <v>141</v>
      </c>
      <c r="H3215" t="s">
        <v>2948</v>
      </c>
      <c r="I3215" s="2" cm="1">
        <f t="array" ref="I3215">SUMPRODUCT(Actuals[Price '[USD'] per UOM], --(Actuals[Commodity] = 'Consolidated'!$B3215), --(Actuals[Region] = "APMKTS"), --(Actuals[Year Month] = $G3215))</f>
        <v>0.68500000000000005</v>
      </c>
      <c r="J3215" s="2">
        <v>0.45</v>
      </c>
      <c r="K3215" s="2" t="s">
        <v>2949</v>
      </c>
    </row>
    <row r="3216" spans="2:11" hidden="1" x14ac:dyDescent="0.2">
      <c r="B3216" t="s">
        <v>6</v>
      </c>
      <c r="C3216" t="s">
        <v>175</v>
      </c>
      <c r="D3216" t="s">
        <v>19</v>
      </c>
      <c r="E3216">
        <v>2022</v>
      </c>
      <c r="F3216">
        <v>12</v>
      </c>
      <c r="G3216" s="3" t="s">
        <v>142</v>
      </c>
      <c r="H3216" t="s">
        <v>2948</v>
      </c>
      <c r="I3216" s="2" cm="1">
        <f t="array" ref="I3216">SUMPRODUCT(Actuals[Price '[USD'] per UOM], --(Actuals[Commodity] = 'Consolidated'!$B3216), --(Actuals[Region] = "APMKTS"), --(Actuals[Year Month] = $G3216))</f>
        <v>0.74399999999999999</v>
      </c>
      <c r="J3216" s="2">
        <v>0.45</v>
      </c>
      <c r="K3216" s="2" t="s">
        <v>2949</v>
      </c>
    </row>
    <row r="3217" spans="2:11" hidden="1" x14ac:dyDescent="0.2">
      <c r="B3217" t="s">
        <v>6</v>
      </c>
      <c r="C3217" t="s">
        <v>179</v>
      </c>
      <c r="D3217" t="s">
        <v>22</v>
      </c>
      <c r="E3217">
        <v>2021</v>
      </c>
      <c r="F3217">
        <v>10</v>
      </c>
      <c r="G3217" s="3" t="s">
        <v>128</v>
      </c>
      <c r="H3217" t="s">
        <v>2948</v>
      </c>
      <c r="I3217" s="2" cm="1">
        <f t="array" ref="I3217">SUMPRODUCT(Actuals[Price '[USD'] per UOM], --(Actuals[Commodity] = Consolidated[[#This Row],[Commodity]]), --(Actuals[Region] = Consolidated[[#This Row],[Region]]), --(Actuals[Year Month] = Consolidated[[#This Row],[Year.Month]]))</f>
        <v>0.98699999999999999</v>
      </c>
      <c r="J3217" s="2">
        <v>0.96452125</v>
      </c>
      <c r="K3217" s="2" t="s">
        <v>2949</v>
      </c>
    </row>
    <row r="3218" spans="2:11" hidden="1" x14ac:dyDescent="0.2">
      <c r="B3218" t="s">
        <v>6</v>
      </c>
      <c r="C3218" t="s">
        <v>179</v>
      </c>
      <c r="D3218" t="s">
        <v>22</v>
      </c>
      <c r="E3218">
        <v>2021</v>
      </c>
      <c r="F3218">
        <v>11</v>
      </c>
      <c r="G3218" s="3" t="s">
        <v>129</v>
      </c>
      <c r="H3218" t="s">
        <v>2948</v>
      </c>
      <c r="I3218" s="2" cm="1">
        <f t="array" ref="I3218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218" s="2">
        <v>0.96452125</v>
      </c>
      <c r="K3218" s="2" t="s">
        <v>2949</v>
      </c>
    </row>
    <row r="3219" spans="2:11" hidden="1" x14ac:dyDescent="0.2">
      <c r="B3219" t="s">
        <v>6</v>
      </c>
      <c r="C3219" t="s">
        <v>179</v>
      </c>
      <c r="D3219" t="s">
        <v>22</v>
      </c>
      <c r="E3219">
        <v>2021</v>
      </c>
      <c r="F3219">
        <v>12</v>
      </c>
      <c r="G3219" s="3" t="s">
        <v>130</v>
      </c>
      <c r="H3219" t="s">
        <v>2948</v>
      </c>
      <c r="I3219" s="2" cm="1">
        <f t="array" ref="I321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219" s="2">
        <v>0.95349815000000004</v>
      </c>
      <c r="K3219" s="2" t="s">
        <v>2949</v>
      </c>
    </row>
    <row r="3220" spans="2:11" hidden="1" x14ac:dyDescent="0.2">
      <c r="B3220" t="s">
        <v>6</v>
      </c>
      <c r="C3220" t="s">
        <v>179</v>
      </c>
      <c r="D3220" t="s">
        <v>22</v>
      </c>
      <c r="E3220">
        <v>2022</v>
      </c>
      <c r="F3220">
        <v>1</v>
      </c>
      <c r="G3220" s="3" t="s">
        <v>131</v>
      </c>
      <c r="H3220" t="s">
        <v>2948</v>
      </c>
      <c r="I3220" s="2" cm="1">
        <f t="array" ref="I322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220" s="2">
        <v>0.94247504999999998</v>
      </c>
      <c r="K3220" s="2" t="s">
        <v>2949</v>
      </c>
    </row>
    <row r="3221" spans="2:11" hidden="1" x14ac:dyDescent="0.2">
      <c r="B3221" t="s">
        <v>6</v>
      </c>
      <c r="C3221" t="s">
        <v>179</v>
      </c>
      <c r="D3221" t="s">
        <v>22</v>
      </c>
      <c r="E3221">
        <v>2022</v>
      </c>
      <c r="F3221">
        <v>2</v>
      </c>
      <c r="G3221" s="3" t="s">
        <v>132</v>
      </c>
      <c r="H3221" t="s">
        <v>2948</v>
      </c>
      <c r="I3221" s="2" cm="1">
        <f t="array" ref="I322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221" s="2">
        <v>0.94247504999999998</v>
      </c>
      <c r="K3221" s="2" t="s">
        <v>2949</v>
      </c>
    </row>
    <row r="3222" spans="2:11" hidden="1" x14ac:dyDescent="0.2">
      <c r="B3222" t="s">
        <v>6</v>
      </c>
      <c r="C3222" t="s">
        <v>179</v>
      </c>
      <c r="D3222" t="s">
        <v>22</v>
      </c>
      <c r="E3222">
        <v>2022</v>
      </c>
      <c r="F3222">
        <v>3</v>
      </c>
      <c r="G3222" s="3" t="s">
        <v>133</v>
      </c>
      <c r="H3222" t="s">
        <v>2948</v>
      </c>
      <c r="I3222" s="2" cm="1">
        <f t="array" ref="I322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222" s="2">
        <v>0.94247504999999998</v>
      </c>
      <c r="K3222" s="2" t="s">
        <v>2949</v>
      </c>
    </row>
    <row r="3223" spans="2:11" hidden="1" x14ac:dyDescent="0.2">
      <c r="B3223" t="s">
        <v>6</v>
      </c>
      <c r="C3223" t="s">
        <v>179</v>
      </c>
      <c r="D3223" t="s">
        <v>22</v>
      </c>
      <c r="E3223">
        <v>2022</v>
      </c>
      <c r="F3223">
        <v>4</v>
      </c>
      <c r="G3223" s="3" t="s">
        <v>134</v>
      </c>
      <c r="H3223" t="s">
        <v>2948</v>
      </c>
      <c r="I3223" s="2" cm="1">
        <f t="array" ref="I322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223" s="2">
        <v>0.95349815000000004</v>
      </c>
      <c r="K3223" s="2" t="s">
        <v>2949</v>
      </c>
    </row>
    <row r="3224" spans="2:11" hidden="1" x14ac:dyDescent="0.2">
      <c r="B3224" t="s">
        <v>6</v>
      </c>
      <c r="C3224" t="s">
        <v>179</v>
      </c>
      <c r="D3224" t="s">
        <v>22</v>
      </c>
      <c r="E3224">
        <v>2022</v>
      </c>
      <c r="F3224">
        <v>5</v>
      </c>
      <c r="G3224" s="3" t="s">
        <v>135</v>
      </c>
      <c r="H3224" t="s">
        <v>2948</v>
      </c>
      <c r="I3224" s="2" cm="1">
        <f t="array" ref="I322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224" s="2">
        <v>0.96452125</v>
      </c>
      <c r="K3224" s="2" t="s">
        <v>2949</v>
      </c>
    </row>
    <row r="3225" spans="2:11" hidden="1" x14ac:dyDescent="0.2">
      <c r="B3225" t="s">
        <v>6</v>
      </c>
      <c r="C3225" t="s">
        <v>179</v>
      </c>
      <c r="D3225" t="s">
        <v>22</v>
      </c>
      <c r="E3225">
        <v>2022</v>
      </c>
      <c r="F3225">
        <v>6</v>
      </c>
      <c r="G3225" s="3" t="s">
        <v>136</v>
      </c>
      <c r="H3225" t="s">
        <v>2948</v>
      </c>
      <c r="I3225" s="2" cm="1">
        <f t="array" ref="I322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225" s="2">
        <v>0.96452125</v>
      </c>
      <c r="K3225" s="2" t="s">
        <v>2949</v>
      </c>
    </row>
    <row r="3226" spans="2:11" hidden="1" x14ac:dyDescent="0.2">
      <c r="B3226" t="s">
        <v>6</v>
      </c>
      <c r="C3226" t="s">
        <v>179</v>
      </c>
      <c r="D3226" t="s">
        <v>22</v>
      </c>
      <c r="E3226">
        <v>2022</v>
      </c>
      <c r="F3226">
        <v>7</v>
      </c>
      <c r="G3226" s="3" t="s">
        <v>137</v>
      </c>
      <c r="H3226" t="s">
        <v>2948</v>
      </c>
      <c r="I3226" s="2" cm="1">
        <f t="array" ref="I322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226" s="2">
        <v>0.95349815000000004</v>
      </c>
      <c r="K3226" s="2" t="s">
        <v>2949</v>
      </c>
    </row>
    <row r="3227" spans="2:11" hidden="1" x14ac:dyDescent="0.2">
      <c r="B3227" t="s">
        <v>6</v>
      </c>
      <c r="C3227" t="s">
        <v>179</v>
      </c>
      <c r="D3227" t="s">
        <v>22</v>
      </c>
      <c r="E3227">
        <v>2022</v>
      </c>
      <c r="F3227">
        <v>8</v>
      </c>
      <c r="G3227" s="3" t="s">
        <v>138</v>
      </c>
      <c r="H3227" t="s">
        <v>2948</v>
      </c>
      <c r="I3227" s="2" cm="1">
        <f t="array" ref="I322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227" s="2">
        <v>0.95349815000000004</v>
      </c>
      <c r="K3227" s="2" t="s">
        <v>2949</v>
      </c>
    </row>
    <row r="3228" spans="2:11" hidden="1" x14ac:dyDescent="0.2">
      <c r="B3228" t="s">
        <v>6</v>
      </c>
      <c r="C3228" t="s">
        <v>179</v>
      </c>
      <c r="D3228" t="s">
        <v>22</v>
      </c>
      <c r="E3228">
        <v>2022</v>
      </c>
      <c r="F3228">
        <v>9</v>
      </c>
      <c r="G3228" s="3" t="s">
        <v>139</v>
      </c>
      <c r="H3228" t="s">
        <v>2948</v>
      </c>
      <c r="I3228" s="2" cm="1">
        <f t="array" ref="I322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228" s="2">
        <v>0.95349815000000004</v>
      </c>
      <c r="K3228" s="2" t="s">
        <v>2949</v>
      </c>
    </row>
    <row r="3229" spans="2:11" hidden="1" x14ac:dyDescent="0.2">
      <c r="B3229" t="s">
        <v>6</v>
      </c>
      <c r="C3229" t="s">
        <v>179</v>
      </c>
      <c r="D3229" t="s">
        <v>22</v>
      </c>
      <c r="E3229">
        <v>2022</v>
      </c>
      <c r="F3229">
        <v>10</v>
      </c>
      <c r="G3229" s="3" t="s">
        <v>140</v>
      </c>
      <c r="H3229" t="s">
        <v>2948</v>
      </c>
      <c r="I3229" s="2" cm="1">
        <f t="array" ref="I322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229" s="2">
        <v>0.95900969999999996</v>
      </c>
      <c r="K3229" s="2" t="s">
        <v>2949</v>
      </c>
    </row>
    <row r="3230" spans="2:11" hidden="1" x14ac:dyDescent="0.2">
      <c r="B3230" t="s">
        <v>6</v>
      </c>
      <c r="C3230" t="s">
        <v>179</v>
      </c>
      <c r="D3230" t="s">
        <v>22</v>
      </c>
      <c r="E3230">
        <v>2022</v>
      </c>
      <c r="F3230">
        <v>11</v>
      </c>
      <c r="G3230" s="3" t="s">
        <v>141</v>
      </c>
      <c r="H3230" t="s">
        <v>2948</v>
      </c>
      <c r="I3230" s="2" cm="1">
        <f t="array" ref="I323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230" s="2">
        <v>0.95900969999999996</v>
      </c>
      <c r="K3230" s="2" t="s">
        <v>2949</v>
      </c>
    </row>
    <row r="3231" spans="2:11" hidden="1" x14ac:dyDescent="0.2">
      <c r="B3231" t="s">
        <v>6</v>
      </c>
      <c r="C3231" t="s">
        <v>179</v>
      </c>
      <c r="D3231" t="s">
        <v>22</v>
      </c>
      <c r="E3231">
        <v>2022</v>
      </c>
      <c r="F3231">
        <v>12</v>
      </c>
      <c r="G3231" s="3" t="s">
        <v>142</v>
      </c>
      <c r="H3231" t="s">
        <v>2948</v>
      </c>
      <c r="I3231" s="2" cm="1">
        <f t="array" ref="I323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231" s="2">
        <v>0.95900969999999996</v>
      </c>
      <c r="K3231" s="2" t="s">
        <v>2949</v>
      </c>
    </row>
    <row r="3232" spans="2:11" hidden="1" x14ac:dyDescent="0.2">
      <c r="B3232" t="s">
        <v>6</v>
      </c>
      <c r="C3232" t="s">
        <v>186</v>
      </c>
      <c r="D3232" t="s">
        <v>20</v>
      </c>
      <c r="E3232">
        <v>2021</v>
      </c>
      <c r="F3232">
        <v>10</v>
      </c>
      <c r="G3232" s="3" t="s">
        <v>128</v>
      </c>
      <c r="H3232" t="s">
        <v>2948</v>
      </c>
      <c r="I3232" s="2" cm="1">
        <f t="array" ref="I3232">SUMPRODUCT(CAUWEP176[Value], --(CAUWEP176[Year] = Consolidated[[#This Row],[Year]]), --(CAUWEP176[Month] = Consolidated[[#This Row],[Month]]))</f>
        <v>0.88100000000000001</v>
      </c>
      <c r="J3232" s="2">
        <v>0.76255980861244033</v>
      </c>
      <c r="K3232" s="2" t="s">
        <v>2949</v>
      </c>
    </row>
    <row r="3233" spans="2:11" hidden="1" x14ac:dyDescent="0.2">
      <c r="B3233" t="s">
        <v>6</v>
      </c>
      <c r="C3233" t="s">
        <v>186</v>
      </c>
      <c r="D3233" t="s">
        <v>20</v>
      </c>
      <c r="E3233">
        <v>2021</v>
      </c>
      <c r="F3233">
        <v>11</v>
      </c>
      <c r="G3233" s="3" t="s">
        <v>129</v>
      </c>
      <c r="H3233" t="s">
        <v>2948</v>
      </c>
      <c r="I3233" s="2" cm="1">
        <f t="array" ref="I3233">SUMPRODUCT(CAUWEP176[Value], --(CAUWEP176[Year] = Consolidated[[#This Row],[Year]]), --(CAUWEP176[Month] = Consolidated[[#This Row],[Month]]))</f>
        <v>0.88100000000000001</v>
      </c>
      <c r="J3233" s="2">
        <v>0.76255980861244033</v>
      </c>
      <c r="K3233" s="2" t="s">
        <v>2949</v>
      </c>
    </row>
    <row r="3234" spans="2:11" hidden="1" x14ac:dyDescent="0.2">
      <c r="B3234" t="s">
        <v>6</v>
      </c>
      <c r="C3234" t="s">
        <v>186</v>
      </c>
      <c r="D3234" t="s">
        <v>20</v>
      </c>
      <c r="E3234">
        <v>2021</v>
      </c>
      <c r="F3234">
        <v>12</v>
      </c>
      <c r="G3234" s="3" t="s">
        <v>130</v>
      </c>
      <c r="H3234" t="s">
        <v>2948</v>
      </c>
      <c r="I3234" s="2" cm="1">
        <f t="array" ref="I3234">SUMPRODUCT(CAUWEP176[Value], --(CAUWEP176[Year] = Consolidated[[#This Row],[Year]]), --(CAUWEP176[Month] = Consolidated[[#This Row],[Month]]))</f>
        <v>0.88100000000000001</v>
      </c>
      <c r="J3234" s="2">
        <v>0.76255980861244033</v>
      </c>
      <c r="K3234" s="2" t="s">
        <v>2949</v>
      </c>
    </row>
    <row r="3235" spans="2:11" hidden="1" x14ac:dyDescent="0.2">
      <c r="B3235" t="s">
        <v>6</v>
      </c>
      <c r="C3235" t="s">
        <v>186</v>
      </c>
      <c r="D3235" t="s">
        <v>20</v>
      </c>
      <c r="E3235">
        <v>2022</v>
      </c>
      <c r="F3235">
        <v>1</v>
      </c>
      <c r="G3235" s="3" t="s">
        <v>131</v>
      </c>
      <c r="H3235" t="s">
        <v>2948</v>
      </c>
      <c r="I3235" s="2" cm="1">
        <f t="array" ref="I3235">SUMPRODUCT(CAUWEP176[Value], --(CAUWEP176[Year] = Consolidated[[#This Row],[Year]]), --(CAUWEP176[Month] = Consolidated[[#This Row],[Month]]))</f>
        <v>0.88100000000000001</v>
      </c>
      <c r="J3235" s="2">
        <v>0.76255980861244033</v>
      </c>
      <c r="K3235" s="2" t="s">
        <v>2949</v>
      </c>
    </row>
    <row r="3236" spans="2:11" hidden="1" x14ac:dyDescent="0.2">
      <c r="B3236" t="s">
        <v>6</v>
      </c>
      <c r="C3236" t="s">
        <v>186</v>
      </c>
      <c r="D3236" t="s">
        <v>20</v>
      </c>
      <c r="E3236">
        <v>2022</v>
      </c>
      <c r="F3236">
        <v>2</v>
      </c>
      <c r="G3236" s="3" t="s">
        <v>132</v>
      </c>
      <c r="H3236" t="s">
        <v>2948</v>
      </c>
      <c r="I3236" s="2" cm="1">
        <f t="array" ref="I3236">SUMPRODUCT(CAUWEP176[Value], --(CAUWEP176[Year] = Consolidated[[#This Row],[Year]]), --(CAUWEP176[Month] = Consolidated[[#This Row],[Month]]))</f>
        <v>0.88100000000000001</v>
      </c>
      <c r="J3236" s="2">
        <v>0.76255980861244033</v>
      </c>
      <c r="K3236" s="2" t="s">
        <v>2949</v>
      </c>
    </row>
    <row r="3237" spans="2:11" hidden="1" x14ac:dyDescent="0.2">
      <c r="B3237" t="s">
        <v>6</v>
      </c>
      <c r="C3237" t="s">
        <v>186</v>
      </c>
      <c r="D3237" t="s">
        <v>20</v>
      </c>
      <c r="E3237">
        <v>2022</v>
      </c>
      <c r="F3237">
        <v>3</v>
      </c>
      <c r="G3237" s="3" t="s">
        <v>133</v>
      </c>
      <c r="H3237" t="s">
        <v>2948</v>
      </c>
      <c r="I3237" s="2" cm="1">
        <f t="array" ref="I3237">SUMPRODUCT(CAUWEP176[Value], --(CAUWEP176[Year] = Consolidated[[#This Row],[Year]]), --(CAUWEP176[Month] = Consolidated[[#This Row],[Month]]))</f>
        <v>0.88100000000000001</v>
      </c>
      <c r="J3237" s="2">
        <v>0.76255980861244033</v>
      </c>
      <c r="K3237" s="2" t="s">
        <v>2949</v>
      </c>
    </row>
    <row r="3238" spans="2:11" hidden="1" x14ac:dyDescent="0.2">
      <c r="B3238" t="s">
        <v>6</v>
      </c>
      <c r="C3238" t="s">
        <v>186</v>
      </c>
      <c r="D3238" t="s">
        <v>20</v>
      </c>
      <c r="E3238">
        <v>2022</v>
      </c>
      <c r="F3238">
        <v>4</v>
      </c>
      <c r="G3238" s="3" t="s">
        <v>134</v>
      </c>
      <c r="H3238" t="s">
        <v>2948</v>
      </c>
      <c r="I3238" s="2" cm="1">
        <f t="array" ref="I3238">SUMPRODUCT(CAUWEP176[Value], --(CAUWEP176[Year] = Consolidated[[#This Row],[Year]]), --(CAUWEP176[Month] = Consolidated[[#This Row],[Month]]))</f>
        <v>0.88100000000000001</v>
      </c>
      <c r="J3238" s="2">
        <v>0.76255980861244033</v>
      </c>
      <c r="K3238" s="2" t="s">
        <v>2949</v>
      </c>
    </row>
    <row r="3239" spans="2:11" hidden="1" x14ac:dyDescent="0.2">
      <c r="B3239" t="s">
        <v>6</v>
      </c>
      <c r="C3239" t="s">
        <v>186</v>
      </c>
      <c r="D3239" t="s">
        <v>20</v>
      </c>
      <c r="E3239">
        <v>2022</v>
      </c>
      <c r="F3239">
        <v>5</v>
      </c>
      <c r="G3239" s="3" t="s">
        <v>135</v>
      </c>
      <c r="H3239" t="s">
        <v>2948</v>
      </c>
      <c r="I3239" s="2" cm="1">
        <f t="array" ref="I3239">SUMPRODUCT(CAUWEP176[Value], --(CAUWEP176[Year] = Consolidated[[#This Row],[Year]]), --(CAUWEP176[Month] = Consolidated[[#This Row],[Month]]))</f>
        <v>0.88100000000000001</v>
      </c>
      <c r="J3239" s="2">
        <v>0.76255980861244033</v>
      </c>
      <c r="K3239" s="2" t="s">
        <v>2949</v>
      </c>
    </row>
    <row r="3240" spans="2:11" hidden="1" x14ac:dyDescent="0.2">
      <c r="B3240" t="s">
        <v>6</v>
      </c>
      <c r="C3240" t="s">
        <v>186</v>
      </c>
      <c r="D3240" t="s">
        <v>20</v>
      </c>
      <c r="E3240">
        <v>2022</v>
      </c>
      <c r="F3240">
        <v>6</v>
      </c>
      <c r="G3240" s="3" t="s">
        <v>136</v>
      </c>
      <c r="H3240" t="s">
        <v>2948</v>
      </c>
      <c r="I3240" s="2" cm="1">
        <f t="array" ref="I3240">SUMPRODUCT(CAUWEP176[Value], --(CAUWEP176[Year] = Consolidated[[#This Row],[Year]]), --(CAUWEP176[Month] = Consolidated[[#This Row],[Month]]))</f>
        <v>0.88100000000000001</v>
      </c>
      <c r="J3240" s="2">
        <v>0.76255980861244033</v>
      </c>
      <c r="K3240" s="2" t="s">
        <v>2949</v>
      </c>
    </row>
    <row r="3241" spans="2:11" hidden="1" x14ac:dyDescent="0.2">
      <c r="B3241" t="s">
        <v>6</v>
      </c>
      <c r="C3241" t="s">
        <v>186</v>
      </c>
      <c r="D3241" t="s">
        <v>20</v>
      </c>
      <c r="E3241">
        <v>2022</v>
      </c>
      <c r="F3241">
        <v>7</v>
      </c>
      <c r="G3241" s="3" t="s">
        <v>137</v>
      </c>
      <c r="H3241" t="s">
        <v>2948</v>
      </c>
      <c r="I3241" s="2" cm="1">
        <f t="array" ref="I3241">SUMPRODUCT(CAUWEP176[Value], --(CAUWEP176[Year] = Consolidated[[#This Row],[Year]]), --(CAUWEP176[Month] = Consolidated[[#This Row],[Month]]))</f>
        <v>0.88100000000000001</v>
      </c>
      <c r="J3241" s="2">
        <v>0.76255980861244033</v>
      </c>
      <c r="K3241" s="2" t="s">
        <v>2949</v>
      </c>
    </row>
    <row r="3242" spans="2:11" hidden="1" x14ac:dyDescent="0.2">
      <c r="B3242" t="s">
        <v>6</v>
      </c>
      <c r="C3242" t="s">
        <v>186</v>
      </c>
      <c r="D3242" t="s">
        <v>20</v>
      </c>
      <c r="E3242">
        <v>2022</v>
      </c>
      <c r="F3242">
        <v>8</v>
      </c>
      <c r="G3242" s="3" t="s">
        <v>138</v>
      </c>
      <c r="H3242" t="s">
        <v>2948</v>
      </c>
      <c r="I3242" s="2" cm="1">
        <f t="array" ref="I3242">SUMPRODUCT(CAUWEP176[Value], --(CAUWEP176[Year] = Consolidated[[#This Row],[Year]]), --(CAUWEP176[Month] = Consolidated[[#This Row],[Month]]))</f>
        <v>0.88100000000000001</v>
      </c>
      <c r="J3242" s="2">
        <v>0.76255980861244033</v>
      </c>
      <c r="K3242" s="2" t="s">
        <v>2949</v>
      </c>
    </row>
    <row r="3243" spans="2:11" hidden="1" x14ac:dyDescent="0.2">
      <c r="B3243" t="s">
        <v>6</v>
      </c>
      <c r="C3243" t="s">
        <v>186</v>
      </c>
      <c r="D3243" t="s">
        <v>20</v>
      </c>
      <c r="E3243">
        <v>2022</v>
      </c>
      <c r="F3243">
        <v>9</v>
      </c>
      <c r="G3243" s="3" t="s">
        <v>139</v>
      </c>
      <c r="H3243" t="s">
        <v>2948</v>
      </c>
      <c r="I3243" s="2" cm="1">
        <f t="array" ref="I3243">SUMPRODUCT(CAUWEP176[Value], --(CAUWEP176[Year] = Consolidated[[#This Row],[Year]]), --(CAUWEP176[Month] = Consolidated[[#This Row],[Month]]))</f>
        <v>0.88100000000000001</v>
      </c>
      <c r="J3243" s="2">
        <v>0.76255980861244033</v>
      </c>
      <c r="K3243" s="2" t="s">
        <v>2949</v>
      </c>
    </row>
    <row r="3244" spans="2:11" hidden="1" x14ac:dyDescent="0.2">
      <c r="B3244" t="s">
        <v>6</v>
      </c>
      <c r="C3244" t="s">
        <v>186</v>
      </c>
      <c r="D3244" t="s">
        <v>20</v>
      </c>
      <c r="E3244">
        <v>2022</v>
      </c>
      <c r="F3244">
        <v>10</v>
      </c>
      <c r="G3244" s="3" t="s">
        <v>140</v>
      </c>
      <c r="H3244" t="s">
        <v>2948</v>
      </c>
      <c r="I3244" s="2" cm="1">
        <f t="array" ref="I3244">SUMPRODUCT(CAUWEP176[Value], --(CAUWEP176[Year] = Consolidated[[#This Row],[Year]]), --(CAUWEP176[Month] = Consolidated[[#This Row],[Month]]))</f>
        <v>0.88100000000000001</v>
      </c>
      <c r="J3244" s="2">
        <v>0.76255980861244033</v>
      </c>
      <c r="K3244" s="2" t="s">
        <v>2949</v>
      </c>
    </row>
    <row r="3245" spans="2:11" hidden="1" x14ac:dyDescent="0.2">
      <c r="B3245" t="s">
        <v>6</v>
      </c>
      <c r="C3245" t="s">
        <v>186</v>
      </c>
      <c r="D3245" t="s">
        <v>20</v>
      </c>
      <c r="E3245">
        <v>2022</v>
      </c>
      <c r="F3245">
        <v>11</v>
      </c>
      <c r="G3245" s="3" t="s">
        <v>141</v>
      </c>
      <c r="H3245" t="s">
        <v>2948</v>
      </c>
      <c r="I3245" s="2" cm="1">
        <f t="array" ref="I3245">SUMPRODUCT(CAUWEP176[Value], --(CAUWEP176[Year] = Consolidated[[#This Row],[Year]]), --(CAUWEP176[Month] = Consolidated[[#This Row],[Month]]))</f>
        <v>0.88100000000000001</v>
      </c>
      <c r="J3245" s="2">
        <v>0.76255980861244033</v>
      </c>
      <c r="K3245" s="2" t="s">
        <v>2949</v>
      </c>
    </row>
    <row r="3246" spans="2:11" hidden="1" x14ac:dyDescent="0.2">
      <c r="B3246" t="s">
        <v>6</v>
      </c>
      <c r="C3246" t="s">
        <v>186</v>
      </c>
      <c r="D3246" t="s">
        <v>20</v>
      </c>
      <c r="E3246">
        <v>2022</v>
      </c>
      <c r="F3246">
        <v>12</v>
      </c>
      <c r="G3246" s="3" t="s">
        <v>142</v>
      </c>
      <c r="H3246" t="s">
        <v>2948</v>
      </c>
      <c r="I3246" s="2" cm="1">
        <f t="array" ref="I3246">SUMPRODUCT(CAUWEP176[Value], --(CAUWEP176[Year] = Consolidated[[#This Row],[Year]]), --(CAUWEP176[Month] = Consolidated[[#This Row],[Month]]))</f>
        <v>0.88100000000000001</v>
      </c>
      <c r="J3246" s="2">
        <v>0.76255980861244033</v>
      </c>
      <c r="K3246" s="2" t="s">
        <v>2949</v>
      </c>
    </row>
    <row r="3247" spans="2:11" hidden="1" x14ac:dyDescent="0.2">
      <c r="B3247" t="s">
        <v>6</v>
      </c>
      <c r="C3247" t="s">
        <v>175</v>
      </c>
      <c r="D3247" t="s">
        <v>15</v>
      </c>
      <c r="E3247">
        <v>2021</v>
      </c>
      <c r="F3247">
        <v>10</v>
      </c>
      <c r="G3247" s="3" t="s">
        <v>128</v>
      </c>
      <c r="H3247" t="s">
        <v>2948</v>
      </c>
      <c r="I3247" s="2" cm="1">
        <f t="array" ref="I3247">SUMPRODUCT(Actuals[Price '[USD'] per UOM], --(Actuals[Commodity] = 'Consolidated'!$B3247), --(Actuals[Region] = 'Consolidated'!$D3247), --(Actuals[Year Month] = $G3247))</f>
        <v>0.47799999999999998</v>
      </c>
      <c r="J3247" s="2">
        <v>0.45500000000000002</v>
      </c>
      <c r="K3247" s="2" t="s">
        <v>2949</v>
      </c>
    </row>
    <row r="3248" spans="2:11" hidden="1" x14ac:dyDescent="0.2">
      <c r="B3248" t="s">
        <v>6</v>
      </c>
      <c r="C3248" t="s">
        <v>175</v>
      </c>
      <c r="D3248" t="s">
        <v>15</v>
      </c>
      <c r="E3248">
        <v>2021</v>
      </c>
      <c r="F3248">
        <v>11</v>
      </c>
      <c r="G3248" s="3" t="s">
        <v>129</v>
      </c>
      <c r="H3248" t="s">
        <v>2948</v>
      </c>
      <c r="I3248" s="2" cm="1">
        <f t="array" ref="I3248">SUMPRODUCT(Actuals[Price '[USD'] per UOM], --(Actuals[Commodity] = 'Consolidated'!$B3248), --(Actuals[Region] = 'Consolidated'!$D3248), --(Actuals[Year Month] = $G3248))</f>
        <v>0.55000000000000004</v>
      </c>
      <c r="J3248" s="2">
        <v>0.45500000000000002</v>
      </c>
      <c r="K3248" s="2" t="s">
        <v>2949</v>
      </c>
    </row>
    <row r="3249" spans="2:11" hidden="1" x14ac:dyDescent="0.2">
      <c r="B3249" t="s">
        <v>6</v>
      </c>
      <c r="C3249" t="s">
        <v>175</v>
      </c>
      <c r="D3249" t="s">
        <v>15</v>
      </c>
      <c r="E3249">
        <v>2021</v>
      </c>
      <c r="F3249">
        <v>12</v>
      </c>
      <c r="G3249" s="3" t="s">
        <v>130</v>
      </c>
      <c r="H3249" t="s">
        <v>2948</v>
      </c>
      <c r="I3249" s="2" cm="1">
        <f t="array" ref="I3249">SUMPRODUCT(Actuals[Price '[USD'] per UOM], --(Actuals[Commodity] = 'Consolidated'!$B3249), --(Actuals[Region] = 'Consolidated'!$D3249), --(Actuals[Year Month] = $G3249))</f>
        <v>0.69699999999999995</v>
      </c>
      <c r="J3249" s="2">
        <v>0.45500000000000002</v>
      </c>
      <c r="K3249" s="2" t="s">
        <v>2949</v>
      </c>
    </row>
    <row r="3250" spans="2:11" hidden="1" x14ac:dyDescent="0.2">
      <c r="B3250" t="s">
        <v>6</v>
      </c>
      <c r="C3250" t="s">
        <v>175</v>
      </c>
      <c r="D3250" t="s">
        <v>15</v>
      </c>
      <c r="E3250">
        <v>2022</v>
      </c>
      <c r="F3250">
        <v>1</v>
      </c>
      <c r="G3250" s="3" t="s">
        <v>131</v>
      </c>
      <c r="H3250" t="s">
        <v>2948</v>
      </c>
      <c r="I3250" s="2" cm="1">
        <f t="array" ref="I3250">SUMPRODUCT(Actuals[Price '[USD'] per UOM], --(Actuals[Commodity] = 'Consolidated'!$B3250), --(Actuals[Region] = 'Consolidated'!$D3250), --(Actuals[Year Month] = $G3250))</f>
        <v>0.69899999999999995</v>
      </c>
      <c r="J3250" s="2">
        <v>0.43</v>
      </c>
      <c r="K3250" s="2" t="s">
        <v>2949</v>
      </c>
    </row>
    <row r="3251" spans="2:11" hidden="1" x14ac:dyDescent="0.2">
      <c r="B3251" t="s">
        <v>6</v>
      </c>
      <c r="C3251" t="s">
        <v>175</v>
      </c>
      <c r="D3251" t="s">
        <v>15</v>
      </c>
      <c r="E3251">
        <v>2022</v>
      </c>
      <c r="F3251">
        <v>2</v>
      </c>
      <c r="G3251" s="3" t="s">
        <v>132</v>
      </c>
      <c r="H3251" t="s">
        <v>2948</v>
      </c>
      <c r="I3251" s="2" cm="1">
        <f t="array" ref="I3251">SUMPRODUCT(Actuals[Price '[USD'] per UOM], --(Actuals[Commodity] = 'Consolidated'!$B3251), --(Actuals[Region] = 'Consolidated'!$D3251), --(Actuals[Year Month] = $G3251))</f>
        <v>0.64100000000000001</v>
      </c>
      <c r="J3251" s="2">
        <v>0.42</v>
      </c>
      <c r="K3251" s="2" t="s">
        <v>2949</v>
      </c>
    </row>
    <row r="3252" spans="2:11" hidden="1" x14ac:dyDescent="0.2">
      <c r="B3252" t="s">
        <v>6</v>
      </c>
      <c r="C3252" t="s">
        <v>175</v>
      </c>
      <c r="D3252" t="s">
        <v>15</v>
      </c>
      <c r="E3252">
        <v>2022</v>
      </c>
      <c r="F3252">
        <v>3</v>
      </c>
      <c r="G3252" s="3" t="s">
        <v>133</v>
      </c>
      <c r="H3252" t="s">
        <v>2948</v>
      </c>
      <c r="I3252" s="2" cm="1">
        <f t="array" ref="I3252">SUMPRODUCT(Actuals[Price '[USD'] per UOM], --(Actuals[Commodity] = 'Consolidated'!$B3252), --(Actuals[Region] = 'Consolidated'!$D3252), --(Actuals[Year Month] = $G3252))</f>
        <v>0.68</v>
      </c>
      <c r="J3252" s="2">
        <v>0.4</v>
      </c>
      <c r="K3252" s="2" t="s">
        <v>2949</v>
      </c>
    </row>
    <row r="3253" spans="2:11" hidden="1" x14ac:dyDescent="0.2">
      <c r="B3253" t="s">
        <v>6</v>
      </c>
      <c r="C3253" t="s">
        <v>175</v>
      </c>
      <c r="D3253" t="s">
        <v>15</v>
      </c>
      <c r="E3253">
        <v>2022</v>
      </c>
      <c r="F3253">
        <v>4</v>
      </c>
      <c r="G3253" s="3" t="s">
        <v>134</v>
      </c>
      <c r="H3253" t="s">
        <v>2948</v>
      </c>
      <c r="I3253" s="2" cm="1">
        <f t="array" ref="I3253">SUMPRODUCT(Actuals[Price '[USD'] per UOM], --(Actuals[Commodity] = 'Consolidated'!$B3253), --(Actuals[Region] = 'Consolidated'!$D3253), --(Actuals[Year Month] = $G3253))</f>
        <v>0.68700000000000006</v>
      </c>
      <c r="J3253" s="2">
        <v>0.42</v>
      </c>
      <c r="K3253" s="2" t="s">
        <v>2949</v>
      </c>
    </row>
    <row r="3254" spans="2:11" hidden="1" x14ac:dyDescent="0.2">
      <c r="B3254" t="s">
        <v>6</v>
      </c>
      <c r="C3254" t="s">
        <v>175</v>
      </c>
      <c r="D3254" t="s">
        <v>15</v>
      </c>
      <c r="E3254">
        <v>2022</v>
      </c>
      <c r="F3254">
        <v>5</v>
      </c>
      <c r="G3254" s="3" t="s">
        <v>135</v>
      </c>
      <c r="H3254" t="s">
        <v>2948</v>
      </c>
      <c r="I3254" s="2" cm="1">
        <f t="array" ref="I3254">SUMPRODUCT(Actuals[Price '[USD'] per UOM], --(Actuals[Commodity] = 'Consolidated'!$B3254), --(Actuals[Region] = 'Consolidated'!$D3254), --(Actuals[Year Month] = $G3254))</f>
        <v>0.68500000000000005</v>
      </c>
      <c r="J3254" s="2">
        <v>0.43</v>
      </c>
      <c r="K3254" s="2" t="s">
        <v>2949</v>
      </c>
    </row>
    <row r="3255" spans="2:11" hidden="1" x14ac:dyDescent="0.2">
      <c r="B3255" t="s">
        <v>6</v>
      </c>
      <c r="C3255" t="s">
        <v>175</v>
      </c>
      <c r="D3255" t="s">
        <v>15</v>
      </c>
      <c r="E3255">
        <v>2022</v>
      </c>
      <c r="F3255">
        <v>6</v>
      </c>
      <c r="G3255" s="3" t="s">
        <v>136</v>
      </c>
      <c r="H3255" t="s">
        <v>2948</v>
      </c>
      <c r="I3255" s="2" cm="1">
        <f t="array" ref="I3255">SUMPRODUCT(Actuals[Price '[USD'] per UOM], --(Actuals[Commodity] = 'Consolidated'!$B3255), --(Actuals[Region] = 'Consolidated'!$D3255), --(Actuals[Year Month] = $G3255))</f>
        <v>0.69499999999999995</v>
      </c>
      <c r="J3255" s="2">
        <v>0.44</v>
      </c>
      <c r="K3255" s="2" t="s">
        <v>2949</v>
      </c>
    </row>
    <row r="3256" spans="2:11" hidden="1" x14ac:dyDescent="0.2">
      <c r="B3256" t="s">
        <v>6</v>
      </c>
      <c r="C3256" t="s">
        <v>175</v>
      </c>
      <c r="D3256" t="s">
        <v>15</v>
      </c>
      <c r="E3256">
        <v>2022</v>
      </c>
      <c r="F3256">
        <v>7</v>
      </c>
      <c r="G3256" s="3" t="s">
        <v>137</v>
      </c>
      <c r="H3256" t="s">
        <v>2948</v>
      </c>
      <c r="I3256" s="2" cm="1">
        <f t="array" ref="I3256">SUMPRODUCT(Actuals[Price '[USD'] per UOM], --(Actuals[Commodity] = 'Consolidated'!$B3256), --(Actuals[Region] = 'Consolidated'!$D3256), --(Actuals[Year Month] = $G3256))</f>
        <v>0.68100000000000005</v>
      </c>
      <c r="J3256" s="2">
        <v>0.43</v>
      </c>
      <c r="K3256" s="2" t="s">
        <v>2949</v>
      </c>
    </row>
    <row r="3257" spans="2:11" hidden="1" x14ac:dyDescent="0.2">
      <c r="B3257" t="s">
        <v>6</v>
      </c>
      <c r="C3257" t="s">
        <v>175</v>
      </c>
      <c r="D3257" t="s">
        <v>15</v>
      </c>
      <c r="E3257">
        <v>2022</v>
      </c>
      <c r="F3257">
        <v>8</v>
      </c>
      <c r="G3257" s="3" t="s">
        <v>138</v>
      </c>
      <c r="H3257" t="s">
        <v>2948</v>
      </c>
      <c r="I3257" s="2" cm="1">
        <f t="array" ref="I3257">SUMPRODUCT(Actuals[Price '[USD'] per UOM], --(Actuals[Commodity] = 'Consolidated'!$B3257), --(Actuals[Region] = 'Consolidated'!$D3257), --(Actuals[Year Month] = $G3257))</f>
        <v>0.65800000000000003</v>
      </c>
      <c r="J3257" s="2">
        <v>0.43</v>
      </c>
      <c r="K3257" s="2" t="s">
        <v>2949</v>
      </c>
    </row>
    <row r="3258" spans="2:11" hidden="1" x14ac:dyDescent="0.2">
      <c r="B3258" t="s">
        <v>6</v>
      </c>
      <c r="C3258" t="s">
        <v>175</v>
      </c>
      <c r="D3258" t="s">
        <v>15</v>
      </c>
      <c r="E3258">
        <v>2022</v>
      </c>
      <c r="F3258">
        <v>9</v>
      </c>
      <c r="G3258" s="3" t="s">
        <v>139</v>
      </c>
      <c r="H3258" t="s">
        <v>2948</v>
      </c>
      <c r="I3258" s="2" cm="1">
        <f t="array" ref="I3258">SUMPRODUCT(Actuals[Price '[USD'] per UOM], --(Actuals[Commodity] = 'Consolidated'!$B3258), --(Actuals[Region] = 'Consolidated'!$D3258), --(Actuals[Year Month] = $G3258))</f>
        <v>0.60699999999999998</v>
      </c>
      <c r="J3258" s="2">
        <v>0.43</v>
      </c>
      <c r="K3258" s="2" t="s">
        <v>2949</v>
      </c>
    </row>
    <row r="3259" spans="2:11" hidden="1" x14ac:dyDescent="0.2">
      <c r="B3259" t="s">
        <v>6</v>
      </c>
      <c r="C3259" t="s">
        <v>175</v>
      </c>
      <c r="D3259" t="s">
        <v>15</v>
      </c>
      <c r="E3259">
        <v>2022</v>
      </c>
      <c r="F3259">
        <v>10</v>
      </c>
      <c r="G3259" s="3" t="s">
        <v>140</v>
      </c>
      <c r="H3259" t="s">
        <v>2948</v>
      </c>
      <c r="I3259" s="2" cm="1">
        <f t="array" ref="I3259">SUMPRODUCT(Actuals[Price '[USD'] per UOM], --(Actuals[Commodity] = 'Consolidated'!$B3259), --(Actuals[Region] = 'Consolidated'!$D3259), --(Actuals[Year Month] = $G3259))</f>
        <v>0.59799999999999998</v>
      </c>
      <c r="J3259" s="2">
        <v>0.44</v>
      </c>
      <c r="K3259" s="2" t="s">
        <v>2949</v>
      </c>
    </row>
    <row r="3260" spans="2:11" hidden="1" x14ac:dyDescent="0.2">
      <c r="B3260" t="s">
        <v>6</v>
      </c>
      <c r="C3260" t="s">
        <v>175</v>
      </c>
      <c r="D3260" t="s">
        <v>15</v>
      </c>
      <c r="E3260">
        <v>2022</v>
      </c>
      <c r="F3260">
        <v>11</v>
      </c>
      <c r="G3260" s="3" t="s">
        <v>141</v>
      </c>
      <c r="H3260" t="s">
        <v>2948</v>
      </c>
      <c r="I3260" s="2" cm="1">
        <f t="array" ref="I3260">SUMPRODUCT(Actuals[Price '[USD'] per UOM], --(Actuals[Commodity] = 'Consolidated'!$B3260), --(Actuals[Region] = 'Consolidated'!$D3260), --(Actuals[Year Month] = $G3260))</f>
        <v>0.68500000000000005</v>
      </c>
      <c r="J3260" s="2">
        <v>0.45</v>
      </c>
      <c r="K3260" s="2" t="s">
        <v>2949</v>
      </c>
    </row>
    <row r="3261" spans="2:11" hidden="1" x14ac:dyDescent="0.2">
      <c r="B3261" t="s">
        <v>6</v>
      </c>
      <c r="C3261" t="s">
        <v>175</v>
      </c>
      <c r="D3261" t="s">
        <v>15</v>
      </c>
      <c r="E3261">
        <v>2022</v>
      </c>
      <c r="F3261">
        <v>12</v>
      </c>
      <c r="G3261" s="3" t="s">
        <v>142</v>
      </c>
      <c r="H3261" t="s">
        <v>2948</v>
      </c>
      <c r="I3261" s="2" cm="1">
        <f t="array" ref="I3261">SUMPRODUCT(Actuals[Price '[USD'] per UOM], --(Actuals[Commodity] = 'Consolidated'!$B3261), --(Actuals[Region] = 'Consolidated'!$D3261), --(Actuals[Year Month] = $G3261))</f>
        <v>0.74399999999999999</v>
      </c>
      <c r="J3261" s="2">
        <v>0.45</v>
      </c>
      <c r="K3261" s="2" t="s">
        <v>2949</v>
      </c>
    </row>
    <row r="3262" spans="2:11" hidden="1" x14ac:dyDescent="0.2">
      <c r="B3262" t="s">
        <v>6</v>
      </c>
      <c r="C3262" t="s">
        <v>179</v>
      </c>
      <c r="D3262" t="s">
        <v>7</v>
      </c>
      <c r="E3262">
        <v>2021</v>
      </c>
      <c r="F3262">
        <v>11</v>
      </c>
      <c r="G3262" s="3" t="s">
        <v>129</v>
      </c>
      <c r="H3262" t="s">
        <v>2950</v>
      </c>
      <c r="I3262" s="2" cm="1">
        <f t="array" ref="I3262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262" s="2">
        <v>1.00861365</v>
      </c>
      <c r="K3262" s="2" t="s">
        <v>2951</v>
      </c>
    </row>
    <row r="3263" spans="2:11" hidden="1" x14ac:dyDescent="0.2">
      <c r="B3263" t="s">
        <v>6</v>
      </c>
      <c r="C3263" t="s">
        <v>179</v>
      </c>
      <c r="D3263" t="s">
        <v>7</v>
      </c>
      <c r="E3263">
        <v>2021</v>
      </c>
      <c r="F3263">
        <v>12</v>
      </c>
      <c r="G3263" s="3" t="s">
        <v>130</v>
      </c>
      <c r="H3263" t="s">
        <v>2950</v>
      </c>
      <c r="I3263" s="2" cm="1">
        <f t="array" ref="I326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263" s="2">
        <v>1.0251482999999999</v>
      </c>
      <c r="K3263" s="2" t="s">
        <v>2951</v>
      </c>
    </row>
    <row r="3264" spans="2:11" hidden="1" x14ac:dyDescent="0.2">
      <c r="B3264" t="s">
        <v>6</v>
      </c>
      <c r="C3264" t="s">
        <v>179</v>
      </c>
      <c r="D3264" t="s">
        <v>7</v>
      </c>
      <c r="E3264">
        <v>2022</v>
      </c>
      <c r="F3264">
        <v>1</v>
      </c>
      <c r="G3264" s="3" t="s">
        <v>131</v>
      </c>
      <c r="H3264" t="s">
        <v>2950</v>
      </c>
      <c r="I3264" s="2" cm="1">
        <f t="array" ref="I326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264" s="2">
        <v>1.0361714</v>
      </c>
      <c r="K3264" s="2" t="s">
        <v>2951</v>
      </c>
    </row>
    <row r="3265" spans="2:11" hidden="1" x14ac:dyDescent="0.2">
      <c r="B3265" t="s">
        <v>6</v>
      </c>
      <c r="C3265" t="s">
        <v>179</v>
      </c>
      <c r="D3265" t="s">
        <v>7</v>
      </c>
      <c r="E3265">
        <v>2022</v>
      </c>
      <c r="F3265">
        <v>2</v>
      </c>
      <c r="G3265" s="3" t="s">
        <v>132</v>
      </c>
      <c r="H3265" t="s">
        <v>2950</v>
      </c>
      <c r="I3265" s="2" cm="1">
        <f t="array" ref="I3265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265" s="2">
        <v>1.0361714</v>
      </c>
      <c r="K3265" s="2" t="s">
        <v>2951</v>
      </c>
    </row>
    <row r="3266" spans="2:11" hidden="1" x14ac:dyDescent="0.2">
      <c r="B3266" t="s">
        <v>6</v>
      </c>
      <c r="C3266" t="s">
        <v>179</v>
      </c>
      <c r="D3266" t="s">
        <v>7</v>
      </c>
      <c r="E3266">
        <v>2022</v>
      </c>
      <c r="F3266">
        <v>3</v>
      </c>
      <c r="G3266" s="3" t="s">
        <v>133</v>
      </c>
      <c r="H3266" t="s">
        <v>2950</v>
      </c>
      <c r="I3266" s="2" cm="1">
        <f t="array" ref="I3266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266" s="2">
        <v>1.0141252000000001</v>
      </c>
      <c r="K3266" s="2" t="s">
        <v>2951</v>
      </c>
    </row>
    <row r="3267" spans="2:11" hidden="1" x14ac:dyDescent="0.2">
      <c r="B3267" t="s">
        <v>6</v>
      </c>
      <c r="C3267" t="s">
        <v>179</v>
      </c>
      <c r="D3267" t="s">
        <v>7</v>
      </c>
      <c r="E3267">
        <v>2022</v>
      </c>
      <c r="F3267">
        <v>4</v>
      </c>
      <c r="G3267" s="3" t="s">
        <v>134</v>
      </c>
      <c r="H3267" t="s">
        <v>2950</v>
      </c>
      <c r="I3267" s="2" cm="1">
        <f t="array" ref="I3267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267" s="2">
        <v>1.0141252000000001</v>
      </c>
      <c r="K3267" s="2" t="s">
        <v>2951</v>
      </c>
    </row>
    <row r="3268" spans="2:11" hidden="1" x14ac:dyDescent="0.2">
      <c r="B3268" t="s">
        <v>6</v>
      </c>
      <c r="C3268" t="s">
        <v>179</v>
      </c>
      <c r="D3268" t="s">
        <v>7</v>
      </c>
      <c r="E3268">
        <v>2022</v>
      </c>
      <c r="F3268">
        <v>5</v>
      </c>
      <c r="G3268" s="3" t="s">
        <v>135</v>
      </c>
      <c r="H3268" t="s">
        <v>2950</v>
      </c>
      <c r="I3268" s="2" cm="1">
        <f t="array" ref="I3268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268" s="2">
        <v>1.0141252000000001</v>
      </c>
      <c r="K3268" s="2" t="s">
        <v>2951</v>
      </c>
    </row>
    <row r="3269" spans="2:11" hidden="1" x14ac:dyDescent="0.2">
      <c r="B3269" t="s">
        <v>6</v>
      </c>
      <c r="C3269" t="s">
        <v>179</v>
      </c>
      <c r="D3269" t="s">
        <v>7</v>
      </c>
      <c r="E3269">
        <v>2022</v>
      </c>
      <c r="F3269">
        <v>6</v>
      </c>
      <c r="G3269" s="3" t="s">
        <v>136</v>
      </c>
      <c r="H3269" t="s">
        <v>2950</v>
      </c>
      <c r="I3269" s="2" cm="1">
        <f t="array" ref="I326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269" s="2">
        <v>0.98656745000000001</v>
      </c>
      <c r="K3269" s="2" t="s">
        <v>2951</v>
      </c>
    </row>
    <row r="3270" spans="2:11" hidden="1" x14ac:dyDescent="0.2">
      <c r="B3270" t="s">
        <v>6</v>
      </c>
      <c r="C3270" t="s">
        <v>179</v>
      </c>
      <c r="D3270" t="s">
        <v>7</v>
      </c>
      <c r="E3270">
        <v>2022</v>
      </c>
      <c r="F3270">
        <v>7</v>
      </c>
      <c r="G3270" s="3" t="s">
        <v>137</v>
      </c>
      <c r="H3270" t="s">
        <v>2950</v>
      </c>
      <c r="I3270" s="2" cm="1">
        <f t="array" ref="I3270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270" s="2">
        <v>0.96452125</v>
      </c>
      <c r="K3270" s="2" t="s">
        <v>2951</v>
      </c>
    </row>
    <row r="3271" spans="2:11" hidden="1" x14ac:dyDescent="0.2">
      <c r="B3271" t="s">
        <v>6</v>
      </c>
      <c r="C3271" t="s">
        <v>179</v>
      </c>
      <c r="D3271" t="s">
        <v>7</v>
      </c>
      <c r="E3271">
        <v>2022</v>
      </c>
      <c r="F3271">
        <v>8</v>
      </c>
      <c r="G3271" s="3" t="s">
        <v>138</v>
      </c>
      <c r="H3271" t="s">
        <v>2950</v>
      </c>
      <c r="I3271" s="2" cm="1">
        <f t="array" ref="I3271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271" s="2">
        <v>0.95349815000000004</v>
      </c>
      <c r="K3271" s="2" t="s">
        <v>2951</v>
      </c>
    </row>
    <row r="3272" spans="2:11" hidden="1" x14ac:dyDescent="0.2">
      <c r="B3272" t="s">
        <v>6</v>
      </c>
      <c r="C3272" t="s">
        <v>179</v>
      </c>
      <c r="D3272" t="s">
        <v>7</v>
      </c>
      <c r="E3272">
        <v>2022</v>
      </c>
      <c r="F3272">
        <v>9</v>
      </c>
      <c r="G3272" s="3" t="s">
        <v>139</v>
      </c>
      <c r="H3272" t="s">
        <v>2950</v>
      </c>
      <c r="I3272" s="2" cm="1">
        <f t="array" ref="I3272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272" s="2">
        <v>0.94247504999999998</v>
      </c>
      <c r="K3272" s="2" t="s">
        <v>2951</v>
      </c>
    </row>
    <row r="3273" spans="2:11" hidden="1" x14ac:dyDescent="0.2">
      <c r="B3273" t="s">
        <v>6</v>
      </c>
      <c r="C3273" t="s">
        <v>179</v>
      </c>
      <c r="D3273" t="s">
        <v>7</v>
      </c>
      <c r="E3273">
        <v>2022</v>
      </c>
      <c r="F3273">
        <v>10</v>
      </c>
      <c r="G3273" s="3" t="s">
        <v>140</v>
      </c>
      <c r="H3273" t="s">
        <v>2950</v>
      </c>
      <c r="I3273" s="2" cm="1">
        <f t="array" ref="I327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273" s="2">
        <v>0.94798660000000001</v>
      </c>
      <c r="K3273" s="2" t="s">
        <v>2951</v>
      </c>
    </row>
    <row r="3274" spans="2:11" hidden="1" x14ac:dyDescent="0.2">
      <c r="B3274" t="s">
        <v>6</v>
      </c>
      <c r="C3274" t="s">
        <v>179</v>
      </c>
      <c r="D3274" t="s">
        <v>7</v>
      </c>
      <c r="E3274">
        <v>2022</v>
      </c>
      <c r="F3274">
        <v>11</v>
      </c>
      <c r="G3274" s="3" t="s">
        <v>141</v>
      </c>
      <c r="H3274" t="s">
        <v>2950</v>
      </c>
      <c r="I3274" s="2" cm="1">
        <f t="array" ref="I327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274" s="2">
        <v>0.94798660000000001</v>
      </c>
      <c r="K3274" s="2" t="s">
        <v>2951</v>
      </c>
    </row>
    <row r="3275" spans="2:11" hidden="1" x14ac:dyDescent="0.2">
      <c r="B3275" t="s">
        <v>6</v>
      </c>
      <c r="C3275" t="s">
        <v>179</v>
      </c>
      <c r="D3275" t="s">
        <v>7</v>
      </c>
      <c r="E3275">
        <v>2022</v>
      </c>
      <c r="F3275">
        <v>12</v>
      </c>
      <c r="G3275" s="3" t="s">
        <v>142</v>
      </c>
      <c r="H3275" t="s">
        <v>2950</v>
      </c>
      <c r="I3275" s="2" cm="1">
        <f t="array" ref="I327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275" s="2">
        <v>0.94798660000000001</v>
      </c>
      <c r="K3275" s="2" t="s">
        <v>2951</v>
      </c>
    </row>
    <row r="3276" spans="2:11" hidden="1" x14ac:dyDescent="0.2">
      <c r="B3276" t="s">
        <v>6</v>
      </c>
      <c r="C3276" t="s">
        <v>186</v>
      </c>
      <c r="D3276" t="s">
        <v>17</v>
      </c>
      <c r="E3276">
        <v>2021</v>
      </c>
      <c r="F3276">
        <v>11</v>
      </c>
      <c r="G3276" s="3" t="s">
        <v>129</v>
      </c>
      <c r="H3276" t="s">
        <v>2950</v>
      </c>
      <c r="I3276" s="2" cm="1">
        <f t="array" ref="I3276">SUMPRODUCT(CAUWEP176[Value], --(CAUWEP176[Year] = Consolidated[[#This Row],[Year]]), --(CAUWEP176[Month] = Consolidated[[#This Row],[Month]]))</f>
        <v>0.88100000000000001</v>
      </c>
      <c r="J3276" s="2">
        <v>0.8809808612440192</v>
      </c>
      <c r="K3276" s="2" t="s">
        <v>2951</v>
      </c>
    </row>
    <row r="3277" spans="2:11" hidden="1" x14ac:dyDescent="0.2">
      <c r="B3277" t="s">
        <v>6</v>
      </c>
      <c r="C3277" t="s">
        <v>186</v>
      </c>
      <c r="D3277" t="s">
        <v>17</v>
      </c>
      <c r="E3277">
        <v>2021</v>
      </c>
      <c r="F3277">
        <v>12</v>
      </c>
      <c r="G3277" s="3" t="s">
        <v>130</v>
      </c>
      <c r="H3277" t="s">
        <v>2950</v>
      </c>
      <c r="I3277" s="2" cm="1">
        <f t="array" ref="I3277">SUMPRODUCT(CAUWEP176[Value], --(CAUWEP176[Year] = Consolidated[[#This Row],[Year]]), --(CAUWEP176[Month] = Consolidated[[#This Row],[Month]]))</f>
        <v>0.88100000000000001</v>
      </c>
      <c r="J3277" s="2">
        <v>0.8809808612440192</v>
      </c>
      <c r="K3277" s="2" t="s">
        <v>2951</v>
      </c>
    </row>
    <row r="3278" spans="2:11" hidden="1" x14ac:dyDescent="0.2">
      <c r="B3278" t="s">
        <v>6</v>
      </c>
      <c r="C3278" t="s">
        <v>186</v>
      </c>
      <c r="D3278" t="s">
        <v>17</v>
      </c>
      <c r="E3278">
        <v>2022</v>
      </c>
      <c r="F3278">
        <v>1</v>
      </c>
      <c r="G3278" s="3" t="s">
        <v>131</v>
      </c>
      <c r="H3278" t="s">
        <v>2950</v>
      </c>
      <c r="I3278" s="2" cm="1">
        <f t="array" ref="I3278">SUMPRODUCT(CAUWEP176[Value], --(CAUWEP176[Year] = Consolidated[[#This Row],[Year]]), --(CAUWEP176[Month] = Consolidated[[#This Row],[Month]]))</f>
        <v>0.88100000000000001</v>
      </c>
      <c r="J3278" s="2">
        <v>0.8809808612440192</v>
      </c>
      <c r="K3278" s="2" t="s">
        <v>2951</v>
      </c>
    </row>
    <row r="3279" spans="2:11" hidden="1" x14ac:dyDescent="0.2">
      <c r="B3279" t="s">
        <v>6</v>
      </c>
      <c r="C3279" t="s">
        <v>186</v>
      </c>
      <c r="D3279" t="s">
        <v>17</v>
      </c>
      <c r="E3279">
        <v>2022</v>
      </c>
      <c r="F3279">
        <v>2</v>
      </c>
      <c r="G3279" s="3" t="s">
        <v>132</v>
      </c>
      <c r="H3279" t="s">
        <v>2950</v>
      </c>
      <c r="I3279" s="2" cm="1">
        <f t="array" ref="I3279">SUMPRODUCT(CAUWEP176[Value], --(CAUWEP176[Year] = Consolidated[[#This Row],[Year]]), --(CAUWEP176[Month] = Consolidated[[#This Row],[Month]]))</f>
        <v>0.88100000000000001</v>
      </c>
      <c r="J3279" s="2">
        <v>0.8809808612440192</v>
      </c>
      <c r="K3279" s="2" t="s">
        <v>2951</v>
      </c>
    </row>
    <row r="3280" spans="2:11" hidden="1" x14ac:dyDescent="0.2">
      <c r="B3280" t="s">
        <v>6</v>
      </c>
      <c r="C3280" t="s">
        <v>186</v>
      </c>
      <c r="D3280" t="s">
        <v>17</v>
      </c>
      <c r="E3280">
        <v>2022</v>
      </c>
      <c r="F3280">
        <v>3</v>
      </c>
      <c r="G3280" s="3" t="s">
        <v>133</v>
      </c>
      <c r="H3280" t="s">
        <v>2950</v>
      </c>
      <c r="I3280" s="2" cm="1">
        <f t="array" ref="I3280">SUMPRODUCT(CAUWEP176[Value], --(CAUWEP176[Year] = Consolidated[[#This Row],[Year]]), --(CAUWEP176[Month] = Consolidated[[#This Row],[Month]]))</f>
        <v>0.88100000000000001</v>
      </c>
      <c r="J3280" s="2">
        <v>0.8809808612440192</v>
      </c>
      <c r="K3280" s="2" t="s">
        <v>2951</v>
      </c>
    </row>
    <row r="3281" spans="2:11" hidden="1" x14ac:dyDescent="0.2">
      <c r="B3281" t="s">
        <v>6</v>
      </c>
      <c r="C3281" t="s">
        <v>186</v>
      </c>
      <c r="D3281" t="s">
        <v>17</v>
      </c>
      <c r="E3281">
        <v>2022</v>
      </c>
      <c r="F3281">
        <v>4</v>
      </c>
      <c r="G3281" s="3" t="s">
        <v>134</v>
      </c>
      <c r="H3281" t="s">
        <v>2950</v>
      </c>
      <c r="I3281" s="2" cm="1">
        <f t="array" ref="I3281">SUMPRODUCT(CAUWEP176[Value], --(CAUWEP176[Year] = Consolidated[[#This Row],[Year]]), --(CAUWEP176[Month] = Consolidated[[#This Row],[Month]]))</f>
        <v>0.88100000000000001</v>
      </c>
      <c r="J3281" s="2">
        <v>0.8809808612440192</v>
      </c>
      <c r="K3281" s="2" t="s">
        <v>2951</v>
      </c>
    </row>
    <row r="3282" spans="2:11" hidden="1" x14ac:dyDescent="0.2">
      <c r="B3282" t="s">
        <v>6</v>
      </c>
      <c r="C3282" t="s">
        <v>186</v>
      </c>
      <c r="D3282" t="s">
        <v>17</v>
      </c>
      <c r="E3282">
        <v>2022</v>
      </c>
      <c r="F3282">
        <v>5</v>
      </c>
      <c r="G3282" s="3" t="s">
        <v>135</v>
      </c>
      <c r="H3282" t="s">
        <v>2950</v>
      </c>
      <c r="I3282" s="2" cm="1">
        <f t="array" ref="I3282">SUMPRODUCT(CAUWEP176[Value], --(CAUWEP176[Year] = Consolidated[[#This Row],[Year]]), --(CAUWEP176[Month] = Consolidated[[#This Row],[Month]]))</f>
        <v>0.88100000000000001</v>
      </c>
      <c r="J3282" s="2">
        <v>0.8809808612440192</v>
      </c>
      <c r="K3282" s="2" t="s">
        <v>2951</v>
      </c>
    </row>
    <row r="3283" spans="2:11" hidden="1" x14ac:dyDescent="0.2">
      <c r="B3283" t="s">
        <v>6</v>
      </c>
      <c r="C3283" t="s">
        <v>186</v>
      </c>
      <c r="D3283" t="s">
        <v>17</v>
      </c>
      <c r="E3283">
        <v>2022</v>
      </c>
      <c r="F3283">
        <v>6</v>
      </c>
      <c r="G3283" s="3" t="s">
        <v>136</v>
      </c>
      <c r="H3283" t="s">
        <v>2950</v>
      </c>
      <c r="I3283" s="2" cm="1">
        <f t="array" ref="I3283">SUMPRODUCT(CAUWEP176[Value], --(CAUWEP176[Year] = Consolidated[[#This Row],[Year]]), --(CAUWEP176[Month] = Consolidated[[#This Row],[Month]]))</f>
        <v>0.88100000000000001</v>
      </c>
      <c r="J3283" s="2">
        <v>0.8809808612440192</v>
      </c>
      <c r="K3283" s="2" t="s">
        <v>2951</v>
      </c>
    </row>
    <row r="3284" spans="2:11" hidden="1" x14ac:dyDescent="0.2">
      <c r="B3284" t="s">
        <v>6</v>
      </c>
      <c r="C3284" t="s">
        <v>186</v>
      </c>
      <c r="D3284" t="s">
        <v>17</v>
      </c>
      <c r="E3284">
        <v>2022</v>
      </c>
      <c r="F3284">
        <v>7</v>
      </c>
      <c r="G3284" s="3" t="s">
        <v>137</v>
      </c>
      <c r="H3284" t="s">
        <v>2950</v>
      </c>
      <c r="I3284" s="2" cm="1">
        <f t="array" ref="I3284">SUMPRODUCT(CAUWEP176[Value], --(CAUWEP176[Year] = Consolidated[[#This Row],[Year]]), --(CAUWEP176[Month] = Consolidated[[#This Row],[Month]]))</f>
        <v>0.88100000000000001</v>
      </c>
      <c r="J3284" s="2">
        <v>0.8809808612440192</v>
      </c>
      <c r="K3284" s="2" t="s">
        <v>2951</v>
      </c>
    </row>
    <row r="3285" spans="2:11" hidden="1" x14ac:dyDescent="0.2">
      <c r="B3285" t="s">
        <v>6</v>
      </c>
      <c r="C3285" t="s">
        <v>186</v>
      </c>
      <c r="D3285" t="s">
        <v>17</v>
      </c>
      <c r="E3285">
        <v>2022</v>
      </c>
      <c r="F3285">
        <v>8</v>
      </c>
      <c r="G3285" s="3" t="s">
        <v>138</v>
      </c>
      <c r="H3285" t="s">
        <v>2950</v>
      </c>
      <c r="I3285" s="2" cm="1">
        <f t="array" ref="I3285">SUMPRODUCT(CAUWEP176[Value], --(CAUWEP176[Year] = Consolidated[[#This Row],[Year]]), --(CAUWEP176[Month] = Consolidated[[#This Row],[Month]]))</f>
        <v>0.88100000000000001</v>
      </c>
      <c r="J3285" s="2">
        <v>0.8809808612440192</v>
      </c>
      <c r="K3285" s="2" t="s">
        <v>2951</v>
      </c>
    </row>
    <row r="3286" spans="2:11" hidden="1" x14ac:dyDescent="0.2">
      <c r="B3286" t="s">
        <v>6</v>
      </c>
      <c r="C3286" t="s">
        <v>186</v>
      </c>
      <c r="D3286" t="s">
        <v>17</v>
      </c>
      <c r="E3286">
        <v>2022</v>
      </c>
      <c r="F3286">
        <v>9</v>
      </c>
      <c r="G3286" s="3" t="s">
        <v>139</v>
      </c>
      <c r="H3286" t="s">
        <v>2950</v>
      </c>
      <c r="I3286" s="2" cm="1">
        <f t="array" ref="I3286">SUMPRODUCT(CAUWEP176[Value], --(CAUWEP176[Year] = Consolidated[[#This Row],[Year]]), --(CAUWEP176[Month] = Consolidated[[#This Row],[Month]]))</f>
        <v>0.88100000000000001</v>
      </c>
      <c r="J3286" s="2">
        <v>0.8809808612440192</v>
      </c>
      <c r="K3286" s="2" t="s">
        <v>2951</v>
      </c>
    </row>
    <row r="3287" spans="2:11" hidden="1" x14ac:dyDescent="0.2">
      <c r="B3287" t="s">
        <v>6</v>
      </c>
      <c r="C3287" t="s">
        <v>186</v>
      </c>
      <c r="D3287" t="s">
        <v>17</v>
      </c>
      <c r="E3287">
        <v>2022</v>
      </c>
      <c r="F3287">
        <v>10</v>
      </c>
      <c r="G3287" s="3" t="s">
        <v>140</v>
      </c>
      <c r="H3287" t="s">
        <v>2950</v>
      </c>
      <c r="I3287" s="2" cm="1">
        <f t="array" ref="I3287">SUMPRODUCT(CAUWEP176[Value], --(CAUWEP176[Year] = Consolidated[[#This Row],[Year]]), --(CAUWEP176[Month] = Consolidated[[#This Row],[Month]]))</f>
        <v>0.88100000000000001</v>
      </c>
      <c r="J3287" s="2">
        <v>0.8809808612440192</v>
      </c>
      <c r="K3287" s="2" t="s">
        <v>2951</v>
      </c>
    </row>
    <row r="3288" spans="2:11" hidden="1" x14ac:dyDescent="0.2">
      <c r="B3288" t="s">
        <v>6</v>
      </c>
      <c r="C3288" t="s">
        <v>186</v>
      </c>
      <c r="D3288" t="s">
        <v>17</v>
      </c>
      <c r="E3288">
        <v>2022</v>
      </c>
      <c r="F3288">
        <v>11</v>
      </c>
      <c r="G3288" s="3" t="s">
        <v>141</v>
      </c>
      <c r="H3288" t="s">
        <v>2950</v>
      </c>
      <c r="I3288" s="2" cm="1">
        <f t="array" ref="I3288">SUMPRODUCT(CAUWEP176[Value], --(CAUWEP176[Year] = Consolidated[[#This Row],[Year]]), --(CAUWEP176[Month] = Consolidated[[#This Row],[Month]]))</f>
        <v>0.88100000000000001</v>
      </c>
      <c r="J3288" s="2">
        <v>0.8809808612440192</v>
      </c>
      <c r="K3288" s="2" t="s">
        <v>2951</v>
      </c>
    </row>
    <row r="3289" spans="2:11" hidden="1" x14ac:dyDescent="0.2">
      <c r="B3289" t="s">
        <v>6</v>
      </c>
      <c r="C3289" t="s">
        <v>186</v>
      </c>
      <c r="D3289" t="s">
        <v>17</v>
      </c>
      <c r="E3289">
        <v>2022</v>
      </c>
      <c r="F3289">
        <v>12</v>
      </c>
      <c r="G3289" s="3" t="s">
        <v>142</v>
      </c>
      <c r="H3289" t="s">
        <v>2950</v>
      </c>
      <c r="I3289" s="2" cm="1">
        <f t="array" ref="I3289">SUMPRODUCT(CAUWEP176[Value], --(CAUWEP176[Year] = Consolidated[[#This Row],[Year]]), --(CAUWEP176[Month] = Consolidated[[#This Row],[Month]]))</f>
        <v>0.88100000000000001</v>
      </c>
      <c r="J3289" s="2">
        <v>0.8809808612440192</v>
      </c>
      <c r="K3289" s="2" t="s">
        <v>2951</v>
      </c>
    </row>
    <row r="3290" spans="2:11" hidden="1" x14ac:dyDescent="0.2">
      <c r="B3290" t="s">
        <v>6</v>
      </c>
      <c r="C3290" t="s">
        <v>175</v>
      </c>
      <c r="D3290" t="s">
        <v>19</v>
      </c>
      <c r="E3290">
        <v>2021</v>
      </c>
      <c r="F3290">
        <v>11</v>
      </c>
      <c r="G3290" s="3" t="s">
        <v>129</v>
      </c>
      <c r="H3290" t="s">
        <v>2950</v>
      </c>
      <c r="I3290" s="2" cm="1">
        <f t="array" ref="I3290">SUMPRODUCT(Actuals[Price '[USD'] per UOM], --(Actuals[Commodity] = 'Consolidated'!$B3290), --(Actuals[Region] = "APMKTS"), --(Actuals[Year Month] = $G3290))</f>
        <v>0.55000000000000004</v>
      </c>
      <c r="J3290" s="2">
        <v>0.47800000000000004</v>
      </c>
      <c r="K3290" s="2" t="s">
        <v>2951</v>
      </c>
    </row>
    <row r="3291" spans="2:11" hidden="1" x14ac:dyDescent="0.2">
      <c r="B3291" t="s">
        <v>6</v>
      </c>
      <c r="C3291" t="s">
        <v>175</v>
      </c>
      <c r="D3291" t="s">
        <v>19</v>
      </c>
      <c r="E3291">
        <v>2021</v>
      </c>
      <c r="F3291">
        <v>12</v>
      </c>
      <c r="G3291" s="3" t="s">
        <v>130</v>
      </c>
      <c r="H3291" t="s">
        <v>2950</v>
      </c>
      <c r="I3291" s="2" cm="1">
        <f t="array" ref="I3291">SUMPRODUCT(Actuals[Price '[USD'] per UOM], --(Actuals[Commodity] = 'Consolidated'!$B3291), --(Actuals[Region] = "APMKTS"), --(Actuals[Year Month] = $G3291))</f>
        <v>0.69699999999999995</v>
      </c>
      <c r="J3291" s="2">
        <v>0.47800000000000004</v>
      </c>
      <c r="K3291" s="2" t="s">
        <v>2951</v>
      </c>
    </row>
    <row r="3292" spans="2:11" hidden="1" x14ac:dyDescent="0.2">
      <c r="B3292" t="s">
        <v>6</v>
      </c>
      <c r="C3292" t="s">
        <v>175</v>
      </c>
      <c r="D3292" t="s">
        <v>19</v>
      </c>
      <c r="E3292">
        <v>2022</v>
      </c>
      <c r="F3292">
        <v>1</v>
      </c>
      <c r="G3292" s="3" t="s">
        <v>131</v>
      </c>
      <c r="H3292" t="s">
        <v>2950</v>
      </c>
      <c r="I3292" s="2" cm="1">
        <f t="array" ref="I3292">SUMPRODUCT(Actuals[Price '[USD'] per UOM], --(Actuals[Commodity] = 'Consolidated'!$B3292), --(Actuals[Region] = "APMKTS"), --(Actuals[Year Month] = $G3292))</f>
        <v>0.69899999999999995</v>
      </c>
      <c r="J3292" s="2">
        <v>0.46500000000000002</v>
      </c>
      <c r="K3292" s="2" t="s">
        <v>2951</v>
      </c>
    </row>
    <row r="3293" spans="2:11" hidden="1" x14ac:dyDescent="0.2">
      <c r="B3293" t="s">
        <v>6</v>
      </c>
      <c r="C3293" t="s">
        <v>175</v>
      </c>
      <c r="D3293" t="s">
        <v>19</v>
      </c>
      <c r="E3293">
        <v>2022</v>
      </c>
      <c r="F3293">
        <v>2</v>
      </c>
      <c r="G3293" s="3" t="s">
        <v>132</v>
      </c>
      <c r="H3293" t="s">
        <v>2950</v>
      </c>
      <c r="I3293" s="2" cm="1">
        <f t="array" ref="I3293">SUMPRODUCT(Actuals[Price '[USD'] per UOM], --(Actuals[Commodity] = 'Consolidated'!$B3293), --(Actuals[Region] = "APMKTS"), --(Actuals[Year Month] = $G3293))</f>
        <v>0.64100000000000001</v>
      </c>
      <c r="J3293" s="2">
        <v>0.46</v>
      </c>
      <c r="K3293" s="2" t="s">
        <v>2951</v>
      </c>
    </row>
    <row r="3294" spans="2:11" hidden="1" x14ac:dyDescent="0.2">
      <c r="B3294" t="s">
        <v>6</v>
      </c>
      <c r="C3294" t="s">
        <v>175</v>
      </c>
      <c r="D3294" t="s">
        <v>19</v>
      </c>
      <c r="E3294">
        <v>2022</v>
      </c>
      <c r="F3294">
        <v>3</v>
      </c>
      <c r="G3294" s="3" t="s">
        <v>133</v>
      </c>
      <c r="H3294" t="s">
        <v>2950</v>
      </c>
      <c r="I3294" s="2" cm="1">
        <f t="array" ref="I3294">SUMPRODUCT(Actuals[Price '[USD'] per UOM], --(Actuals[Commodity] = 'Consolidated'!$B3294), --(Actuals[Region] = "APMKTS"), --(Actuals[Year Month] = $G3294))</f>
        <v>0.68</v>
      </c>
      <c r="J3294" s="2">
        <v>0.45</v>
      </c>
      <c r="K3294" s="2" t="s">
        <v>2951</v>
      </c>
    </row>
    <row r="3295" spans="2:11" hidden="1" x14ac:dyDescent="0.2">
      <c r="B3295" t="s">
        <v>6</v>
      </c>
      <c r="C3295" t="s">
        <v>175</v>
      </c>
      <c r="D3295" t="s">
        <v>19</v>
      </c>
      <c r="E3295">
        <v>2022</v>
      </c>
      <c r="F3295">
        <v>4</v>
      </c>
      <c r="G3295" s="3" t="s">
        <v>134</v>
      </c>
      <c r="H3295" t="s">
        <v>2950</v>
      </c>
      <c r="I3295" s="2" cm="1">
        <f t="array" ref="I3295">SUMPRODUCT(Actuals[Price '[USD'] per UOM], --(Actuals[Commodity] = 'Consolidated'!$B3295), --(Actuals[Region] = "APMKTS"), --(Actuals[Year Month] = $G3295))</f>
        <v>0.68700000000000006</v>
      </c>
      <c r="J3295" s="2">
        <v>0.44</v>
      </c>
      <c r="K3295" s="2" t="s">
        <v>2951</v>
      </c>
    </row>
    <row r="3296" spans="2:11" hidden="1" x14ac:dyDescent="0.2">
      <c r="B3296" t="s">
        <v>6</v>
      </c>
      <c r="C3296" t="s">
        <v>175</v>
      </c>
      <c r="D3296" t="s">
        <v>19</v>
      </c>
      <c r="E3296">
        <v>2022</v>
      </c>
      <c r="F3296">
        <v>5</v>
      </c>
      <c r="G3296" s="3" t="s">
        <v>135</v>
      </c>
      <c r="H3296" t="s">
        <v>2950</v>
      </c>
      <c r="I3296" s="2" cm="1">
        <f t="array" ref="I3296">SUMPRODUCT(Actuals[Price '[USD'] per UOM], --(Actuals[Commodity] = 'Consolidated'!$B3296), --(Actuals[Region] = "APMKTS"), --(Actuals[Year Month] = $G3296))</f>
        <v>0.68500000000000005</v>
      </c>
      <c r="J3296" s="2">
        <v>0.44</v>
      </c>
      <c r="K3296" s="2" t="s">
        <v>2951</v>
      </c>
    </row>
    <row r="3297" spans="2:11" hidden="1" x14ac:dyDescent="0.2">
      <c r="B3297" t="s">
        <v>6</v>
      </c>
      <c r="C3297" t="s">
        <v>175</v>
      </c>
      <c r="D3297" t="s">
        <v>19</v>
      </c>
      <c r="E3297">
        <v>2022</v>
      </c>
      <c r="F3297">
        <v>6</v>
      </c>
      <c r="G3297" s="3" t="s">
        <v>136</v>
      </c>
      <c r="H3297" t="s">
        <v>2950</v>
      </c>
      <c r="I3297" s="2" cm="1">
        <f t="array" ref="I3297">SUMPRODUCT(Actuals[Price '[USD'] per UOM], --(Actuals[Commodity] = 'Consolidated'!$B3297), --(Actuals[Region] = "APMKTS"), --(Actuals[Year Month] = $G3297))</f>
        <v>0.69499999999999995</v>
      </c>
      <c r="J3297" s="2">
        <v>0.44</v>
      </c>
      <c r="K3297" s="2" t="s">
        <v>2951</v>
      </c>
    </row>
    <row r="3298" spans="2:11" hidden="1" x14ac:dyDescent="0.2">
      <c r="B3298" t="s">
        <v>6</v>
      </c>
      <c r="C3298" t="s">
        <v>175</v>
      </c>
      <c r="D3298" t="s">
        <v>19</v>
      </c>
      <c r="E3298">
        <v>2022</v>
      </c>
      <c r="F3298">
        <v>7</v>
      </c>
      <c r="G3298" s="3" t="s">
        <v>137</v>
      </c>
      <c r="H3298" t="s">
        <v>2950</v>
      </c>
      <c r="I3298" s="2" cm="1">
        <f t="array" ref="I3298">SUMPRODUCT(Actuals[Price '[USD'] per UOM], --(Actuals[Commodity] = 'Consolidated'!$B3298), --(Actuals[Region] = "APMKTS"), --(Actuals[Year Month] = $G3298))</f>
        <v>0.68100000000000005</v>
      </c>
      <c r="J3298" s="2">
        <v>0.45</v>
      </c>
      <c r="K3298" s="2" t="s">
        <v>2951</v>
      </c>
    </row>
    <row r="3299" spans="2:11" hidden="1" x14ac:dyDescent="0.2">
      <c r="B3299" t="s">
        <v>6</v>
      </c>
      <c r="C3299" t="s">
        <v>175</v>
      </c>
      <c r="D3299" t="s">
        <v>19</v>
      </c>
      <c r="E3299">
        <v>2022</v>
      </c>
      <c r="F3299">
        <v>8</v>
      </c>
      <c r="G3299" s="3" t="s">
        <v>138</v>
      </c>
      <c r="H3299" t="s">
        <v>2950</v>
      </c>
      <c r="I3299" s="2" cm="1">
        <f t="array" ref="I3299">SUMPRODUCT(Actuals[Price '[USD'] per UOM], --(Actuals[Commodity] = 'Consolidated'!$B3299), --(Actuals[Region] = "APMKTS"), --(Actuals[Year Month] = $G3299))</f>
        <v>0.65800000000000003</v>
      </c>
      <c r="J3299" s="2">
        <v>0.45500000000000002</v>
      </c>
      <c r="K3299" s="2" t="s">
        <v>2951</v>
      </c>
    </row>
    <row r="3300" spans="2:11" hidden="1" x14ac:dyDescent="0.2">
      <c r="B3300" t="s">
        <v>6</v>
      </c>
      <c r="C3300" t="s">
        <v>175</v>
      </c>
      <c r="D3300" t="s">
        <v>19</v>
      </c>
      <c r="E3300">
        <v>2022</v>
      </c>
      <c r="F3300">
        <v>9</v>
      </c>
      <c r="G3300" s="3" t="s">
        <v>139</v>
      </c>
      <c r="H3300" t="s">
        <v>2950</v>
      </c>
      <c r="I3300" s="2" cm="1">
        <f t="array" ref="I3300">SUMPRODUCT(Actuals[Price '[USD'] per UOM], --(Actuals[Commodity] = 'Consolidated'!$B3300), --(Actuals[Region] = "APMKTS"), --(Actuals[Year Month] = $G3300))</f>
        <v>0.60699999999999998</v>
      </c>
      <c r="J3300" s="2">
        <v>0.46</v>
      </c>
      <c r="K3300" s="2" t="s">
        <v>2951</v>
      </c>
    </row>
    <row r="3301" spans="2:11" hidden="1" x14ac:dyDescent="0.2">
      <c r="B3301" t="s">
        <v>6</v>
      </c>
      <c r="C3301" t="s">
        <v>175</v>
      </c>
      <c r="D3301" t="s">
        <v>19</v>
      </c>
      <c r="E3301">
        <v>2022</v>
      </c>
      <c r="F3301">
        <v>10</v>
      </c>
      <c r="G3301" s="3" t="s">
        <v>140</v>
      </c>
      <c r="H3301" t="s">
        <v>2950</v>
      </c>
      <c r="I3301" s="2" cm="1">
        <f t="array" ref="I3301">SUMPRODUCT(Actuals[Price '[USD'] per UOM], --(Actuals[Commodity] = 'Consolidated'!$B3301), --(Actuals[Region] = "APMKTS"), --(Actuals[Year Month] = $G3301))</f>
        <v>0.59799999999999998</v>
      </c>
      <c r="J3301" s="2">
        <v>0.47000000000000003</v>
      </c>
      <c r="K3301" s="2" t="s">
        <v>2951</v>
      </c>
    </row>
    <row r="3302" spans="2:11" hidden="1" x14ac:dyDescent="0.2">
      <c r="B3302" t="s">
        <v>6</v>
      </c>
      <c r="C3302" t="s">
        <v>175</v>
      </c>
      <c r="D3302" t="s">
        <v>19</v>
      </c>
      <c r="E3302">
        <v>2022</v>
      </c>
      <c r="F3302">
        <v>11</v>
      </c>
      <c r="G3302" s="3" t="s">
        <v>141</v>
      </c>
      <c r="H3302" t="s">
        <v>2950</v>
      </c>
      <c r="I3302" s="2" cm="1">
        <f t="array" ref="I3302">SUMPRODUCT(Actuals[Price '[USD'] per UOM], --(Actuals[Commodity] = 'Consolidated'!$B3302), --(Actuals[Region] = "APMKTS"), --(Actuals[Year Month] = $G3302))</f>
        <v>0.68500000000000005</v>
      </c>
      <c r="J3302" s="2">
        <v>0.47000000000000003</v>
      </c>
      <c r="K3302" s="2" t="s">
        <v>2951</v>
      </c>
    </row>
    <row r="3303" spans="2:11" hidden="1" x14ac:dyDescent="0.2">
      <c r="B3303" t="s">
        <v>6</v>
      </c>
      <c r="C3303" t="s">
        <v>175</v>
      </c>
      <c r="D3303" t="s">
        <v>19</v>
      </c>
      <c r="E3303">
        <v>2022</v>
      </c>
      <c r="F3303">
        <v>12</v>
      </c>
      <c r="G3303" s="3" t="s">
        <v>142</v>
      </c>
      <c r="H3303" t="s">
        <v>2950</v>
      </c>
      <c r="I3303" s="2" cm="1">
        <f t="array" ref="I3303">SUMPRODUCT(Actuals[Price '[USD'] per UOM], --(Actuals[Commodity] = 'Consolidated'!$B3303), --(Actuals[Region] = "APMKTS"), --(Actuals[Year Month] = $G3303))</f>
        <v>0.74399999999999999</v>
      </c>
      <c r="J3303" s="2">
        <v>0.47000000000000003</v>
      </c>
      <c r="K3303" s="2" t="s">
        <v>2951</v>
      </c>
    </row>
    <row r="3304" spans="2:11" hidden="1" x14ac:dyDescent="0.2">
      <c r="B3304" t="s">
        <v>6</v>
      </c>
      <c r="C3304" t="s">
        <v>179</v>
      </c>
      <c r="D3304" t="s">
        <v>22</v>
      </c>
      <c r="E3304">
        <v>2021</v>
      </c>
      <c r="F3304">
        <v>11</v>
      </c>
      <c r="G3304" s="3" t="s">
        <v>129</v>
      </c>
      <c r="H3304" t="s">
        <v>2950</v>
      </c>
      <c r="I3304" s="2" cm="1">
        <f t="array" ref="I3304">SUMPRODUCT(Actuals[Price '[USD'] per UOM], --(Actuals[Commodity] = Consolidated[[#This Row],[Commodity]]), --(Actuals[Region] = Consolidated[[#This Row],[Region]]), --(Actuals[Year Month] = Consolidated[[#This Row],[Year.Month]]))</f>
        <v>1.02</v>
      </c>
      <c r="J3304" s="2">
        <v>1.00861365</v>
      </c>
      <c r="K3304" s="2" t="s">
        <v>2951</v>
      </c>
    </row>
    <row r="3305" spans="2:11" hidden="1" x14ac:dyDescent="0.2">
      <c r="B3305" t="s">
        <v>6</v>
      </c>
      <c r="C3305" t="s">
        <v>179</v>
      </c>
      <c r="D3305" t="s">
        <v>22</v>
      </c>
      <c r="E3305">
        <v>2021</v>
      </c>
      <c r="F3305">
        <v>12</v>
      </c>
      <c r="G3305" s="3" t="s">
        <v>130</v>
      </c>
      <c r="H3305" t="s">
        <v>2950</v>
      </c>
      <c r="I3305" s="2" cm="1">
        <f t="array" ref="I330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305" s="2">
        <v>1.0251482999999999</v>
      </c>
      <c r="K3305" s="2" t="s">
        <v>2951</v>
      </c>
    </row>
    <row r="3306" spans="2:11" hidden="1" x14ac:dyDescent="0.2">
      <c r="B3306" t="s">
        <v>6</v>
      </c>
      <c r="C3306" t="s">
        <v>179</v>
      </c>
      <c r="D3306" t="s">
        <v>22</v>
      </c>
      <c r="E3306">
        <v>2022</v>
      </c>
      <c r="F3306">
        <v>1</v>
      </c>
      <c r="G3306" s="3" t="s">
        <v>131</v>
      </c>
      <c r="H3306" t="s">
        <v>2950</v>
      </c>
      <c r="I3306" s="2" cm="1">
        <f t="array" ref="I330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306" s="2">
        <v>1.0361714</v>
      </c>
      <c r="K3306" s="2" t="s">
        <v>2951</v>
      </c>
    </row>
    <row r="3307" spans="2:11" hidden="1" x14ac:dyDescent="0.2">
      <c r="B3307" t="s">
        <v>6</v>
      </c>
      <c r="C3307" t="s">
        <v>179</v>
      </c>
      <c r="D3307" t="s">
        <v>22</v>
      </c>
      <c r="E3307">
        <v>2022</v>
      </c>
      <c r="F3307">
        <v>2</v>
      </c>
      <c r="G3307" s="3" t="s">
        <v>132</v>
      </c>
      <c r="H3307" t="s">
        <v>2950</v>
      </c>
      <c r="I3307" s="2" cm="1">
        <f t="array" ref="I330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307" s="2">
        <v>1.0361714</v>
      </c>
      <c r="K3307" s="2" t="s">
        <v>2951</v>
      </c>
    </row>
    <row r="3308" spans="2:11" hidden="1" x14ac:dyDescent="0.2">
      <c r="B3308" t="s">
        <v>6</v>
      </c>
      <c r="C3308" t="s">
        <v>179</v>
      </c>
      <c r="D3308" t="s">
        <v>22</v>
      </c>
      <c r="E3308">
        <v>2022</v>
      </c>
      <c r="F3308">
        <v>3</v>
      </c>
      <c r="G3308" s="3" t="s">
        <v>133</v>
      </c>
      <c r="H3308" t="s">
        <v>2950</v>
      </c>
      <c r="I3308" s="2" cm="1">
        <f t="array" ref="I3308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308" s="2">
        <v>1.0141252000000001</v>
      </c>
      <c r="K3308" s="2" t="s">
        <v>2951</v>
      </c>
    </row>
    <row r="3309" spans="2:11" hidden="1" x14ac:dyDescent="0.2">
      <c r="B3309" t="s">
        <v>6</v>
      </c>
      <c r="C3309" t="s">
        <v>179</v>
      </c>
      <c r="D3309" t="s">
        <v>22</v>
      </c>
      <c r="E3309">
        <v>2022</v>
      </c>
      <c r="F3309">
        <v>4</v>
      </c>
      <c r="G3309" s="3" t="s">
        <v>134</v>
      </c>
      <c r="H3309" t="s">
        <v>2950</v>
      </c>
      <c r="I3309" s="2" cm="1">
        <f t="array" ref="I330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309" s="2">
        <v>1.0141252000000001</v>
      </c>
      <c r="K3309" s="2" t="s">
        <v>2951</v>
      </c>
    </row>
    <row r="3310" spans="2:11" hidden="1" x14ac:dyDescent="0.2">
      <c r="B3310" t="s">
        <v>6</v>
      </c>
      <c r="C3310" t="s">
        <v>179</v>
      </c>
      <c r="D3310" t="s">
        <v>22</v>
      </c>
      <c r="E3310">
        <v>2022</v>
      </c>
      <c r="F3310">
        <v>5</v>
      </c>
      <c r="G3310" s="3" t="s">
        <v>135</v>
      </c>
      <c r="H3310" t="s">
        <v>2950</v>
      </c>
      <c r="I3310" s="2" cm="1">
        <f t="array" ref="I331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310" s="2">
        <v>1.0141252000000001</v>
      </c>
      <c r="K3310" s="2" t="s">
        <v>2951</v>
      </c>
    </row>
    <row r="3311" spans="2:11" hidden="1" x14ac:dyDescent="0.2">
      <c r="B3311" t="s">
        <v>6</v>
      </c>
      <c r="C3311" t="s">
        <v>179</v>
      </c>
      <c r="D3311" t="s">
        <v>22</v>
      </c>
      <c r="E3311">
        <v>2022</v>
      </c>
      <c r="F3311">
        <v>6</v>
      </c>
      <c r="G3311" s="3" t="s">
        <v>136</v>
      </c>
      <c r="H3311" t="s">
        <v>2950</v>
      </c>
      <c r="I3311" s="2" cm="1">
        <f t="array" ref="I331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311" s="2">
        <v>0.98656745000000001</v>
      </c>
      <c r="K3311" s="2" t="s">
        <v>2951</v>
      </c>
    </row>
    <row r="3312" spans="2:11" hidden="1" x14ac:dyDescent="0.2">
      <c r="B3312" t="s">
        <v>6</v>
      </c>
      <c r="C3312" t="s">
        <v>179</v>
      </c>
      <c r="D3312" t="s">
        <v>22</v>
      </c>
      <c r="E3312">
        <v>2022</v>
      </c>
      <c r="F3312">
        <v>7</v>
      </c>
      <c r="G3312" s="3" t="s">
        <v>137</v>
      </c>
      <c r="H3312" t="s">
        <v>2950</v>
      </c>
      <c r="I3312" s="2" cm="1">
        <f t="array" ref="I331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312" s="2">
        <v>0.96452125</v>
      </c>
      <c r="K3312" s="2" t="s">
        <v>2951</v>
      </c>
    </row>
    <row r="3313" spans="2:11" hidden="1" x14ac:dyDescent="0.2">
      <c r="B3313" t="s">
        <v>6</v>
      </c>
      <c r="C3313" t="s">
        <v>179</v>
      </c>
      <c r="D3313" t="s">
        <v>22</v>
      </c>
      <c r="E3313">
        <v>2022</v>
      </c>
      <c r="F3313">
        <v>8</v>
      </c>
      <c r="G3313" s="3" t="s">
        <v>138</v>
      </c>
      <c r="H3313" t="s">
        <v>2950</v>
      </c>
      <c r="I3313" s="2" cm="1">
        <f t="array" ref="I331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313" s="2">
        <v>0.95349815000000004</v>
      </c>
      <c r="K3313" s="2" t="s">
        <v>2951</v>
      </c>
    </row>
    <row r="3314" spans="2:11" hidden="1" x14ac:dyDescent="0.2">
      <c r="B3314" t="s">
        <v>6</v>
      </c>
      <c r="C3314" t="s">
        <v>179</v>
      </c>
      <c r="D3314" t="s">
        <v>22</v>
      </c>
      <c r="E3314">
        <v>2022</v>
      </c>
      <c r="F3314">
        <v>9</v>
      </c>
      <c r="G3314" s="3" t="s">
        <v>139</v>
      </c>
      <c r="H3314" t="s">
        <v>2950</v>
      </c>
      <c r="I3314" s="2" cm="1">
        <f t="array" ref="I331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314" s="2">
        <v>0.94247504999999998</v>
      </c>
      <c r="K3314" s="2" t="s">
        <v>2951</v>
      </c>
    </row>
    <row r="3315" spans="2:11" hidden="1" x14ac:dyDescent="0.2">
      <c r="B3315" t="s">
        <v>6</v>
      </c>
      <c r="C3315" t="s">
        <v>179</v>
      </c>
      <c r="D3315" t="s">
        <v>22</v>
      </c>
      <c r="E3315">
        <v>2022</v>
      </c>
      <c r="F3315">
        <v>10</v>
      </c>
      <c r="G3315" s="3" t="s">
        <v>140</v>
      </c>
      <c r="H3315" t="s">
        <v>2950</v>
      </c>
      <c r="I3315" s="2" cm="1">
        <f t="array" ref="I331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15" s="2">
        <v>0.94798660000000001</v>
      </c>
      <c r="K3315" s="2" t="s">
        <v>2951</v>
      </c>
    </row>
    <row r="3316" spans="2:11" hidden="1" x14ac:dyDescent="0.2">
      <c r="B3316" t="s">
        <v>6</v>
      </c>
      <c r="C3316" t="s">
        <v>179</v>
      </c>
      <c r="D3316" t="s">
        <v>22</v>
      </c>
      <c r="E3316">
        <v>2022</v>
      </c>
      <c r="F3316">
        <v>11</v>
      </c>
      <c r="G3316" s="3" t="s">
        <v>141</v>
      </c>
      <c r="H3316" t="s">
        <v>2950</v>
      </c>
      <c r="I3316" s="2" cm="1">
        <f t="array" ref="I331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316" s="2">
        <v>0.94798660000000001</v>
      </c>
      <c r="K3316" s="2" t="s">
        <v>2951</v>
      </c>
    </row>
    <row r="3317" spans="2:11" hidden="1" x14ac:dyDescent="0.2">
      <c r="B3317" t="s">
        <v>6</v>
      </c>
      <c r="C3317" t="s">
        <v>179</v>
      </c>
      <c r="D3317" t="s">
        <v>22</v>
      </c>
      <c r="E3317">
        <v>2022</v>
      </c>
      <c r="F3317">
        <v>12</v>
      </c>
      <c r="G3317" s="3" t="s">
        <v>142</v>
      </c>
      <c r="H3317" t="s">
        <v>2950</v>
      </c>
      <c r="I3317" s="2" cm="1">
        <f t="array" ref="I331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17" s="2">
        <v>0.94798660000000001</v>
      </c>
      <c r="K3317" s="2" t="s">
        <v>2951</v>
      </c>
    </row>
    <row r="3318" spans="2:11" hidden="1" x14ac:dyDescent="0.2">
      <c r="B3318" t="s">
        <v>6</v>
      </c>
      <c r="C3318" t="s">
        <v>186</v>
      </c>
      <c r="D3318" t="s">
        <v>20</v>
      </c>
      <c r="E3318">
        <v>2021</v>
      </c>
      <c r="F3318">
        <v>11</v>
      </c>
      <c r="G3318" s="3" t="s">
        <v>129</v>
      </c>
      <c r="H3318" t="s">
        <v>2950</v>
      </c>
      <c r="I3318" s="2" cm="1">
        <f t="array" ref="I3318">SUMPRODUCT(CAUWEP176[Value], --(CAUWEP176[Year] = Consolidated[[#This Row],[Year]]), --(CAUWEP176[Month] = Consolidated[[#This Row],[Month]]))</f>
        <v>0.88100000000000001</v>
      </c>
      <c r="J3318" s="2">
        <v>0.8809808612440192</v>
      </c>
      <c r="K3318" s="2" t="s">
        <v>2951</v>
      </c>
    </row>
    <row r="3319" spans="2:11" hidden="1" x14ac:dyDescent="0.2">
      <c r="B3319" t="s">
        <v>6</v>
      </c>
      <c r="C3319" t="s">
        <v>186</v>
      </c>
      <c r="D3319" t="s">
        <v>20</v>
      </c>
      <c r="E3319">
        <v>2021</v>
      </c>
      <c r="F3319">
        <v>12</v>
      </c>
      <c r="G3319" s="3" t="s">
        <v>130</v>
      </c>
      <c r="H3319" t="s">
        <v>2950</v>
      </c>
      <c r="I3319" s="2" cm="1">
        <f t="array" ref="I3319">SUMPRODUCT(CAUWEP176[Value], --(CAUWEP176[Year] = Consolidated[[#This Row],[Year]]), --(CAUWEP176[Month] = Consolidated[[#This Row],[Month]]))</f>
        <v>0.88100000000000001</v>
      </c>
      <c r="J3319" s="2">
        <v>0.8809808612440192</v>
      </c>
      <c r="K3319" s="2" t="s">
        <v>2951</v>
      </c>
    </row>
    <row r="3320" spans="2:11" hidden="1" x14ac:dyDescent="0.2">
      <c r="B3320" t="s">
        <v>6</v>
      </c>
      <c r="C3320" t="s">
        <v>186</v>
      </c>
      <c r="D3320" t="s">
        <v>20</v>
      </c>
      <c r="E3320">
        <v>2022</v>
      </c>
      <c r="F3320">
        <v>1</v>
      </c>
      <c r="G3320" s="3" t="s">
        <v>131</v>
      </c>
      <c r="H3320" t="s">
        <v>2950</v>
      </c>
      <c r="I3320" s="2" cm="1">
        <f t="array" ref="I3320">SUMPRODUCT(CAUWEP176[Value], --(CAUWEP176[Year] = Consolidated[[#This Row],[Year]]), --(CAUWEP176[Month] = Consolidated[[#This Row],[Month]]))</f>
        <v>0.88100000000000001</v>
      </c>
      <c r="J3320" s="2">
        <v>0.8809808612440192</v>
      </c>
      <c r="K3320" s="2" t="s">
        <v>2951</v>
      </c>
    </row>
    <row r="3321" spans="2:11" hidden="1" x14ac:dyDescent="0.2">
      <c r="B3321" t="s">
        <v>6</v>
      </c>
      <c r="C3321" t="s">
        <v>186</v>
      </c>
      <c r="D3321" t="s">
        <v>20</v>
      </c>
      <c r="E3321">
        <v>2022</v>
      </c>
      <c r="F3321">
        <v>2</v>
      </c>
      <c r="G3321" s="3" t="s">
        <v>132</v>
      </c>
      <c r="H3321" t="s">
        <v>2950</v>
      </c>
      <c r="I3321" s="2" cm="1">
        <f t="array" ref="I3321">SUMPRODUCT(CAUWEP176[Value], --(CAUWEP176[Year] = Consolidated[[#This Row],[Year]]), --(CAUWEP176[Month] = Consolidated[[#This Row],[Month]]))</f>
        <v>0.88100000000000001</v>
      </c>
      <c r="J3321" s="2">
        <v>0.8809808612440192</v>
      </c>
      <c r="K3321" s="2" t="s">
        <v>2951</v>
      </c>
    </row>
    <row r="3322" spans="2:11" hidden="1" x14ac:dyDescent="0.2">
      <c r="B3322" t="s">
        <v>6</v>
      </c>
      <c r="C3322" t="s">
        <v>186</v>
      </c>
      <c r="D3322" t="s">
        <v>20</v>
      </c>
      <c r="E3322">
        <v>2022</v>
      </c>
      <c r="F3322">
        <v>3</v>
      </c>
      <c r="G3322" s="3" t="s">
        <v>133</v>
      </c>
      <c r="H3322" t="s">
        <v>2950</v>
      </c>
      <c r="I3322" s="2" cm="1">
        <f t="array" ref="I3322">SUMPRODUCT(CAUWEP176[Value], --(CAUWEP176[Year] = Consolidated[[#This Row],[Year]]), --(CAUWEP176[Month] = Consolidated[[#This Row],[Month]]))</f>
        <v>0.88100000000000001</v>
      </c>
      <c r="J3322" s="2">
        <v>0.8809808612440192</v>
      </c>
      <c r="K3322" s="2" t="s">
        <v>2951</v>
      </c>
    </row>
    <row r="3323" spans="2:11" hidden="1" x14ac:dyDescent="0.2">
      <c r="B3323" t="s">
        <v>6</v>
      </c>
      <c r="C3323" t="s">
        <v>186</v>
      </c>
      <c r="D3323" t="s">
        <v>20</v>
      </c>
      <c r="E3323">
        <v>2022</v>
      </c>
      <c r="F3323">
        <v>4</v>
      </c>
      <c r="G3323" s="3" t="s">
        <v>134</v>
      </c>
      <c r="H3323" t="s">
        <v>2950</v>
      </c>
      <c r="I3323" s="2" cm="1">
        <f t="array" ref="I3323">SUMPRODUCT(CAUWEP176[Value], --(CAUWEP176[Year] = Consolidated[[#This Row],[Year]]), --(CAUWEP176[Month] = Consolidated[[#This Row],[Month]]))</f>
        <v>0.88100000000000001</v>
      </c>
      <c r="J3323" s="2">
        <v>0.8809808612440192</v>
      </c>
      <c r="K3323" s="2" t="s">
        <v>2951</v>
      </c>
    </row>
    <row r="3324" spans="2:11" hidden="1" x14ac:dyDescent="0.2">
      <c r="B3324" t="s">
        <v>6</v>
      </c>
      <c r="C3324" t="s">
        <v>186</v>
      </c>
      <c r="D3324" t="s">
        <v>20</v>
      </c>
      <c r="E3324">
        <v>2022</v>
      </c>
      <c r="F3324">
        <v>5</v>
      </c>
      <c r="G3324" s="3" t="s">
        <v>135</v>
      </c>
      <c r="H3324" t="s">
        <v>2950</v>
      </c>
      <c r="I3324" s="2" cm="1">
        <f t="array" ref="I3324">SUMPRODUCT(CAUWEP176[Value], --(CAUWEP176[Year] = Consolidated[[#This Row],[Year]]), --(CAUWEP176[Month] = Consolidated[[#This Row],[Month]]))</f>
        <v>0.88100000000000001</v>
      </c>
      <c r="J3324" s="2">
        <v>0.8809808612440192</v>
      </c>
      <c r="K3324" s="2" t="s">
        <v>2951</v>
      </c>
    </row>
    <row r="3325" spans="2:11" hidden="1" x14ac:dyDescent="0.2">
      <c r="B3325" t="s">
        <v>6</v>
      </c>
      <c r="C3325" t="s">
        <v>186</v>
      </c>
      <c r="D3325" t="s">
        <v>20</v>
      </c>
      <c r="E3325">
        <v>2022</v>
      </c>
      <c r="F3325">
        <v>6</v>
      </c>
      <c r="G3325" s="3" t="s">
        <v>136</v>
      </c>
      <c r="H3325" t="s">
        <v>2950</v>
      </c>
      <c r="I3325" s="2" cm="1">
        <f t="array" ref="I3325">SUMPRODUCT(CAUWEP176[Value], --(CAUWEP176[Year] = Consolidated[[#This Row],[Year]]), --(CAUWEP176[Month] = Consolidated[[#This Row],[Month]]))</f>
        <v>0.88100000000000001</v>
      </c>
      <c r="J3325" s="2">
        <v>0.8809808612440192</v>
      </c>
      <c r="K3325" s="2" t="s">
        <v>2951</v>
      </c>
    </row>
    <row r="3326" spans="2:11" hidden="1" x14ac:dyDescent="0.2">
      <c r="B3326" t="s">
        <v>6</v>
      </c>
      <c r="C3326" t="s">
        <v>186</v>
      </c>
      <c r="D3326" t="s">
        <v>20</v>
      </c>
      <c r="E3326">
        <v>2022</v>
      </c>
      <c r="F3326">
        <v>7</v>
      </c>
      <c r="G3326" s="3" t="s">
        <v>137</v>
      </c>
      <c r="H3326" t="s">
        <v>2950</v>
      </c>
      <c r="I3326" s="2" cm="1">
        <f t="array" ref="I3326">SUMPRODUCT(CAUWEP176[Value], --(CAUWEP176[Year] = Consolidated[[#This Row],[Year]]), --(CAUWEP176[Month] = Consolidated[[#This Row],[Month]]))</f>
        <v>0.88100000000000001</v>
      </c>
      <c r="J3326" s="2">
        <v>0.8809808612440192</v>
      </c>
      <c r="K3326" s="2" t="s">
        <v>2951</v>
      </c>
    </row>
    <row r="3327" spans="2:11" hidden="1" x14ac:dyDescent="0.2">
      <c r="B3327" t="s">
        <v>6</v>
      </c>
      <c r="C3327" t="s">
        <v>186</v>
      </c>
      <c r="D3327" t="s">
        <v>20</v>
      </c>
      <c r="E3327">
        <v>2022</v>
      </c>
      <c r="F3327">
        <v>8</v>
      </c>
      <c r="G3327" s="3" t="s">
        <v>138</v>
      </c>
      <c r="H3327" t="s">
        <v>2950</v>
      </c>
      <c r="I3327" s="2" cm="1">
        <f t="array" ref="I3327">SUMPRODUCT(CAUWEP176[Value], --(CAUWEP176[Year] = Consolidated[[#This Row],[Year]]), --(CAUWEP176[Month] = Consolidated[[#This Row],[Month]]))</f>
        <v>0.88100000000000001</v>
      </c>
      <c r="J3327" s="2">
        <v>0.8809808612440192</v>
      </c>
      <c r="K3327" s="2" t="s">
        <v>2951</v>
      </c>
    </row>
    <row r="3328" spans="2:11" hidden="1" x14ac:dyDescent="0.2">
      <c r="B3328" t="s">
        <v>6</v>
      </c>
      <c r="C3328" t="s">
        <v>186</v>
      </c>
      <c r="D3328" t="s">
        <v>20</v>
      </c>
      <c r="E3328">
        <v>2022</v>
      </c>
      <c r="F3328">
        <v>9</v>
      </c>
      <c r="G3328" s="3" t="s">
        <v>139</v>
      </c>
      <c r="H3328" t="s">
        <v>2950</v>
      </c>
      <c r="I3328" s="2" cm="1">
        <f t="array" ref="I3328">SUMPRODUCT(CAUWEP176[Value], --(CAUWEP176[Year] = Consolidated[[#This Row],[Year]]), --(CAUWEP176[Month] = Consolidated[[#This Row],[Month]]))</f>
        <v>0.88100000000000001</v>
      </c>
      <c r="J3328" s="2">
        <v>0.8809808612440192</v>
      </c>
      <c r="K3328" s="2" t="s">
        <v>2951</v>
      </c>
    </row>
    <row r="3329" spans="2:11" hidden="1" x14ac:dyDescent="0.2">
      <c r="B3329" t="s">
        <v>6</v>
      </c>
      <c r="C3329" t="s">
        <v>186</v>
      </c>
      <c r="D3329" t="s">
        <v>20</v>
      </c>
      <c r="E3329">
        <v>2022</v>
      </c>
      <c r="F3329">
        <v>10</v>
      </c>
      <c r="G3329" s="3" t="s">
        <v>140</v>
      </c>
      <c r="H3329" t="s">
        <v>2950</v>
      </c>
      <c r="I3329" s="2" cm="1">
        <f t="array" ref="I3329">SUMPRODUCT(CAUWEP176[Value], --(CAUWEP176[Year] = Consolidated[[#This Row],[Year]]), --(CAUWEP176[Month] = Consolidated[[#This Row],[Month]]))</f>
        <v>0.88100000000000001</v>
      </c>
      <c r="J3329" s="2">
        <v>0.8809808612440192</v>
      </c>
      <c r="K3329" s="2" t="s">
        <v>2951</v>
      </c>
    </row>
    <row r="3330" spans="2:11" hidden="1" x14ac:dyDescent="0.2">
      <c r="B3330" t="s">
        <v>6</v>
      </c>
      <c r="C3330" t="s">
        <v>186</v>
      </c>
      <c r="D3330" t="s">
        <v>20</v>
      </c>
      <c r="E3330">
        <v>2022</v>
      </c>
      <c r="F3330">
        <v>11</v>
      </c>
      <c r="G3330" s="3" t="s">
        <v>141</v>
      </c>
      <c r="H3330" t="s">
        <v>2950</v>
      </c>
      <c r="I3330" s="2" cm="1">
        <f t="array" ref="I3330">SUMPRODUCT(CAUWEP176[Value], --(CAUWEP176[Year] = Consolidated[[#This Row],[Year]]), --(CAUWEP176[Month] = Consolidated[[#This Row],[Month]]))</f>
        <v>0.88100000000000001</v>
      </c>
      <c r="J3330" s="2">
        <v>0.8809808612440192</v>
      </c>
      <c r="K3330" s="2" t="s">
        <v>2951</v>
      </c>
    </row>
    <row r="3331" spans="2:11" hidden="1" x14ac:dyDescent="0.2">
      <c r="B3331" t="s">
        <v>6</v>
      </c>
      <c r="C3331" t="s">
        <v>186</v>
      </c>
      <c r="D3331" t="s">
        <v>20</v>
      </c>
      <c r="E3331">
        <v>2022</v>
      </c>
      <c r="F3331">
        <v>12</v>
      </c>
      <c r="G3331" s="3" t="s">
        <v>142</v>
      </c>
      <c r="H3331" t="s">
        <v>2950</v>
      </c>
      <c r="I3331" s="2" cm="1">
        <f t="array" ref="I3331">SUMPRODUCT(CAUWEP176[Value], --(CAUWEP176[Year] = Consolidated[[#This Row],[Year]]), --(CAUWEP176[Month] = Consolidated[[#This Row],[Month]]))</f>
        <v>0.88100000000000001</v>
      </c>
      <c r="J3331" s="2">
        <v>0.8809808612440192</v>
      </c>
      <c r="K3331" s="2" t="s">
        <v>2951</v>
      </c>
    </row>
    <row r="3332" spans="2:11" hidden="1" x14ac:dyDescent="0.2">
      <c r="B3332" t="s">
        <v>6</v>
      </c>
      <c r="C3332" t="s">
        <v>175</v>
      </c>
      <c r="D3332" t="s">
        <v>15</v>
      </c>
      <c r="E3332">
        <v>2021</v>
      </c>
      <c r="F3332">
        <v>11</v>
      </c>
      <c r="G3332" s="3" t="s">
        <v>129</v>
      </c>
      <c r="H3332" t="s">
        <v>2950</v>
      </c>
      <c r="I3332" s="2" cm="1">
        <f t="array" ref="I3332">SUMPRODUCT(Actuals[Price '[USD'] per UOM], --(Actuals[Commodity] = 'Consolidated'!$B3332), --(Actuals[Region] = 'Consolidated'!$D3332), --(Actuals[Year Month] = $G3332))</f>
        <v>0.55000000000000004</v>
      </c>
      <c r="J3332" s="2">
        <v>0.47800000000000004</v>
      </c>
      <c r="K3332" s="2" t="s">
        <v>2951</v>
      </c>
    </row>
    <row r="3333" spans="2:11" hidden="1" x14ac:dyDescent="0.2">
      <c r="B3333" t="s">
        <v>6</v>
      </c>
      <c r="C3333" t="s">
        <v>175</v>
      </c>
      <c r="D3333" t="s">
        <v>15</v>
      </c>
      <c r="E3333">
        <v>2021</v>
      </c>
      <c r="F3333">
        <v>12</v>
      </c>
      <c r="G3333" s="3" t="s">
        <v>130</v>
      </c>
      <c r="H3333" t="s">
        <v>2950</v>
      </c>
      <c r="I3333" s="2" cm="1">
        <f t="array" ref="I3333">SUMPRODUCT(Actuals[Price '[USD'] per UOM], --(Actuals[Commodity] = 'Consolidated'!$B3333), --(Actuals[Region] = 'Consolidated'!$D3333), --(Actuals[Year Month] = $G3333))</f>
        <v>0.69699999999999995</v>
      </c>
      <c r="J3333" s="2">
        <v>0.47800000000000004</v>
      </c>
      <c r="K3333" s="2" t="s">
        <v>2951</v>
      </c>
    </row>
    <row r="3334" spans="2:11" hidden="1" x14ac:dyDescent="0.2">
      <c r="B3334" t="s">
        <v>6</v>
      </c>
      <c r="C3334" t="s">
        <v>175</v>
      </c>
      <c r="D3334" t="s">
        <v>15</v>
      </c>
      <c r="E3334">
        <v>2022</v>
      </c>
      <c r="F3334">
        <v>1</v>
      </c>
      <c r="G3334" s="3" t="s">
        <v>131</v>
      </c>
      <c r="H3334" t="s">
        <v>2950</v>
      </c>
      <c r="I3334" s="2" cm="1">
        <f t="array" ref="I3334">SUMPRODUCT(Actuals[Price '[USD'] per UOM], --(Actuals[Commodity] = 'Consolidated'!$B3334), --(Actuals[Region] = 'Consolidated'!$D3334), --(Actuals[Year Month] = $G3334))</f>
        <v>0.69899999999999995</v>
      </c>
      <c r="J3334" s="2">
        <v>0.46500000000000002</v>
      </c>
      <c r="K3334" s="2" t="s">
        <v>2951</v>
      </c>
    </row>
    <row r="3335" spans="2:11" hidden="1" x14ac:dyDescent="0.2">
      <c r="B3335" t="s">
        <v>6</v>
      </c>
      <c r="C3335" t="s">
        <v>175</v>
      </c>
      <c r="D3335" t="s">
        <v>15</v>
      </c>
      <c r="E3335">
        <v>2022</v>
      </c>
      <c r="F3335">
        <v>2</v>
      </c>
      <c r="G3335" s="3" t="s">
        <v>132</v>
      </c>
      <c r="H3335" t="s">
        <v>2950</v>
      </c>
      <c r="I3335" s="2" cm="1">
        <f t="array" ref="I3335">SUMPRODUCT(Actuals[Price '[USD'] per UOM], --(Actuals[Commodity] = 'Consolidated'!$B3335), --(Actuals[Region] = 'Consolidated'!$D3335), --(Actuals[Year Month] = $G3335))</f>
        <v>0.64100000000000001</v>
      </c>
      <c r="J3335" s="2">
        <v>0.46</v>
      </c>
      <c r="K3335" s="2" t="s">
        <v>2951</v>
      </c>
    </row>
    <row r="3336" spans="2:11" hidden="1" x14ac:dyDescent="0.2">
      <c r="B3336" t="s">
        <v>6</v>
      </c>
      <c r="C3336" t="s">
        <v>175</v>
      </c>
      <c r="D3336" t="s">
        <v>15</v>
      </c>
      <c r="E3336">
        <v>2022</v>
      </c>
      <c r="F3336">
        <v>3</v>
      </c>
      <c r="G3336" s="3" t="s">
        <v>133</v>
      </c>
      <c r="H3336" t="s">
        <v>2950</v>
      </c>
      <c r="I3336" s="2" cm="1">
        <f t="array" ref="I3336">SUMPRODUCT(Actuals[Price '[USD'] per UOM], --(Actuals[Commodity] = 'Consolidated'!$B3336), --(Actuals[Region] = 'Consolidated'!$D3336), --(Actuals[Year Month] = $G3336))</f>
        <v>0.68</v>
      </c>
      <c r="J3336" s="2">
        <v>0.45</v>
      </c>
      <c r="K3336" s="2" t="s">
        <v>2951</v>
      </c>
    </row>
    <row r="3337" spans="2:11" hidden="1" x14ac:dyDescent="0.2">
      <c r="B3337" t="s">
        <v>6</v>
      </c>
      <c r="C3337" t="s">
        <v>175</v>
      </c>
      <c r="D3337" t="s">
        <v>15</v>
      </c>
      <c r="E3337">
        <v>2022</v>
      </c>
      <c r="F3337">
        <v>4</v>
      </c>
      <c r="G3337" s="3" t="s">
        <v>134</v>
      </c>
      <c r="H3337" t="s">
        <v>2950</v>
      </c>
      <c r="I3337" s="2" cm="1">
        <f t="array" ref="I3337">SUMPRODUCT(Actuals[Price '[USD'] per UOM], --(Actuals[Commodity] = 'Consolidated'!$B3337), --(Actuals[Region] = 'Consolidated'!$D3337), --(Actuals[Year Month] = $G3337))</f>
        <v>0.68700000000000006</v>
      </c>
      <c r="J3337" s="2">
        <v>0.44</v>
      </c>
      <c r="K3337" s="2" t="s">
        <v>2951</v>
      </c>
    </row>
    <row r="3338" spans="2:11" hidden="1" x14ac:dyDescent="0.2">
      <c r="B3338" t="s">
        <v>6</v>
      </c>
      <c r="C3338" t="s">
        <v>175</v>
      </c>
      <c r="D3338" t="s">
        <v>15</v>
      </c>
      <c r="E3338">
        <v>2022</v>
      </c>
      <c r="F3338">
        <v>5</v>
      </c>
      <c r="G3338" s="3" t="s">
        <v>135</v>
      </c>
      <c r="H3338" t="s">
        <v>2950</v>
      </c>
      <c r="I3338" s="2" cm="1">
        <f t="array" ref="I3338">SUMPRODUCT(Actuals[Price '[USD'] per UOM], --(Actuals[Commodity] = 'Consolidated'!$B3338), --(Actuals[Region] = 'Consolidated'!$D3338), --(Actuals[Year Month] = $G3338))</f>
        <v>0.68500000000000005</v>
      </c>
      <c r="J3338" s="2">
        <v>0.44</v>
      </c>
      <c r="K3338" s="2" t="s">
        <v>2951</v>
      </c>
    </row>
    <row r="3339" spans="2:11" hidden="1" x14ac:dyDescent="0.2">
      <c r="B3339" t="s">
        <v>6</v>
      </c>
      <c r="C3339" t="s">
        <v>175</v>
      </c>
      <c r="D3339" t="s">
        <v>15</v>
      </c>
      <c r="E3339">
        <v>2022</v>
      </c>
      <c r="F3339">
        <v>6</v>
      </c>
      <c r="G3339" s="3" t="s">
        <v>136</v>
      </c>
      <c r="H3339" t="s">
        <v>2950</v>
      </c>
      <c r="I3339" s="2" cm="1">
        <f t="array" ref="I3339">SUMPRODUCT(Actuals[Price '[USD'] per UOM], --(Actuals[Commodity] = 'Consolidated'!$B3339), --(Actuals[Region] = 'Consolidated'!$D3339), --(Actuals[Year Month] = $G3339))</f>
        <v>0.69499999999999995</v>
      </c>
      <c r="J3339" s="2">
        <v>0.44</v>
      </c>
      <c r="K3339" s="2" t="s">
        <v>2951</v>
      </c>
    </row>
    <row r="3340" spans="2:11" hidden="1" x14ac:dyDescent="0.2">
      <c r="B3340" t="s">
        <v>6</v>
      </c>
      <c r="C3340" t="s">
        <v>175</v>
      </c>
      <c r="D3340" t="s">
        <v>15</v>
      </c>
      <c r="E3340">
        <v>2022</v>
      </c>
      <c r="F3340">
        <v>7</v>
      </c>
      <c r="G3340" s="3" t="s">
        <v>137</v>
      </c>
      <c r="H3340" t="s">
        <v>2950</v>
      </c>
      <c r="I3340" s="2" cm="1">
        <f t="array" ref="I3340">SUMPRODUCT(Actuals[Price '[USD'] per UOM], --(Actuals[Commodity] = 'Consolidated'!$B3340), --(Actuals[Region] = 'Consolidated'!$D3340), --(Actuals[Year Month] = $G3340))</f>
        <v>0.68100000000000005</v>
      </c>
      <c r="J3340" s="2">
        <v>0.45</v>
      </c>
      <c r="K3340" s="2" t="s">
        <v>2951</v>
      </c>
    </row>
    <row r="3341" spans="2:11" hidden="1" x14ac:dyDescent="0.2">
      <c r="B3341" t="s">
        <v>6</v>
      </c>
      <c r="C3341" t="s">
        <v>175</v>
      </c>
      <c r="D3341" t="s">
        <v>15</v>
      </c>
      <c r="E3341">
        <v>2022</v>
      </c>
      <c r="F3341">
        <v>8</v>
      </c>
      <c r="G3341" s="3" t="s">
        <v>138</v>
      </c>
      <c r="H3341" t="s">
        <v>2950</v>
      </c>
      <c r="I3341" s="2" cm="1">
        <f t="array" ref="I3341">SUMPRODUCT(Actuals[Price '[USD'] per UOM], --(Actuals[Commodity] = 'Consolidated'!$B3341), --(Actuals[Region] = 'Consolidated'!$D3341), --(Actuals[Year Month] = $G3341))</f>
        <v>0.65800000000000003</v>
      </c>
      <c r="J3341" s="2">
        <v>0.45500000000000002</v>
      </c>
      <c r="K3341" s="2" t="s">
        <v>2951</v>
      </c>
    </row>
    <row r="3342" spans="2:11" hidden="1" x14ac:dyDescent="0.2">
      <c r="B3342" t="s">
        <v>6</v>
      </c>
      <c r="C3342" t="s">
        <v>175</v>
      </c>
      <c r="D3342" t="s">
        <v>15</v>
      </c>
      <c r="E3342">
        <v>2022</v>
      </c>
      <c r="F3342">
        <v>9</v>
      </c>
      <c r="G3342" s="3" t="s">
        <v>139</v>
      </c>
      <c r="H3342" t="s">
        <v>2950</v>
      </c>
      <c r="I3342" s="2" cm="1">
        <f t="array" ref="I3342">SUMPRODUCT(Actuals[Price '[USD'] per UOM], --(Actuals[Commodity] = 'Consolidated'!$B3342), --(Actuals[Region] = 'Consolidated'!$D3342), --(Actuals[Year Month] = $G3342))</f>
        <v>0.60699999999999998</v>
      </c>
      <c r="J3342" s="2">
        <v>0.46</v>
      </c>
      <c r="K3342" s="2" t="s">
        <v>2951</v>
      </c>
    </row>
    <row r="3343" spans="2:11" hidden="1" x14ac:dyDescent="0.2">
      <c r="B3343" t="s">
        <v>6</v>
      </c>
      <c r="C3343" t="s">
        <v>175</v>
      </c>
      <c r="D3343" t="s">
        <v>15</v>
      </c>
      <c r="E3343">
        <v>2022</v>
      </c>
      <c r="F3343">
        <v>10</v>
      </c>
      <c r="G3343" s="3" t="s">
        <v>140</v>
      </c>
      <c r="H3343" t="s">
        <v>2950</v>
      </c>
      <c r="I3343" s="2" cm="1">
        <f t="array" ref="I3343">SUMPRODUCT(Actuals[Price '[USD'] per UOM], --(Actuals[Commodity] = 'Consolidated'!$B3343), --(Actuals[Region] = 'Consolidated'!$D3343), --(Actuals[Year Month] = $G3343))</f>
        <v>0.59799999999999998</v>
      </c>
      <c r="J3343" s="2">
        <v>0.47000000000000003</v>
      </c>
      <c r="K3343" s="2" t="s">
        <v>2951</v>
      </c>
    </row>
    <row r="3344" spans="2:11" hidden="1" x14ac:dyDescent="0.2">
      <c r="B3344" t="s">
        <v>6</v>
      </c>
      <c r="C3344" t="s">
        <v>175</v>
      </c>
      <c r="D3344" t="s">
        <v>15</v>
      </c>
      <c r="E3344">
        <v>2022</v>
      </c>
      <c r="F3344">
        <v>11</v>
      </c>
      <c r="G3344" s="3" t="s">
        <v>141</v>
      </c>
      <c r="H3344" t="s">
        <v>2950</v>
      </c>
      <c r="I3344" s="2" cm="1">
        <f t="array" ref="I3344">SUMPRODUCT(Actuals[Price '[USD'] per UOM], --(Actuals[Commodity] = 'Consolidated'!$B3344), --(Actuals[Region] = 'Consolidated'!$D3344), --(Actuals[Year Month] = $G3344))</f>
        <v>0.68500000000000005</v>
      </c>
      <c r="J3344" s="2">
        <v>0.47000000000000003</v>
      </c>
      <c r="K3344" s="2" t="s">
        <v>2951</v>
      </c>
    </row>
    <row r="3345" spans="2:11" hidden="1" x14ac:dyDescent="0.2">
      <c r="B3345" t="s">
        <v>6</v>
      </c>
      <c r="C3345" t="s">
        <v>175</v>
      </c>
      <c r="D3345" t="s">
        <v>15</v>
      </c>
      <c r="E3345">
        <v>2022</v>
      </c>
      <c r="F3345">
        <v>12</v>
      </c>
      <c r="G3345" s="3" t="s">
        <v>142</v>
      </c>
      <c r="H3345" t="s">
        <v>2950</v>
      </c>
      <c r="I3345" s="2" cm="1">
        <f t="array" ref="I3345">SUMPRODUCT(Actuals[Price '[USD'] per UOM], --(Actuals[Commodity] = 'Consolidated'!$B3345), --(Actuals[Region] = 'Consolidated'!$D3345), --(Actuals[Year Month] = $G3345))</f>
        <v>0.74399999999999999</v>
      </c>
      <c r="J3345" s="2">
        <v>0.47000000000000003</v>
      </c>
      <c r="K3345" s="2" t="s">
        <v>2951</v>
      </c>
    </row>
    <row r="3346" spans="2:11" hidden="1" x14ac:dyDescent="0.2">
      <c r="B3346" t="s">
        <v>6</v>
      </c>
      <c r="C3346" t="s">
        <v>179</v>
      </c>
      <c r="D3346" t="s">
        <v>7</v>
      </c>
      <c r="E3346">
        <v>2021</v>
      </c>
      <c r="F3346">
        <v>12</v>
      </c>
      <c r="G3346" s="3" t="s">
        <v>130</v>
      </c>
      <c r="H3346" t="s">
        <v>2952</v>
      </c>
      <c r="I3346" s="2" cm="1">
        <f t="array" ref="I334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346" s="2">
        <v>1.0306598499999999</v>
      </c>
      <c r="K3346" s="2" t="s">
        <v>2953</v>
      </c>
    </row>
    <row r="3347" spans="2:11" hidden="1" x14ac:dyDescent="0.2">
      <c r="B3347" t="s">
        <v>6</v>
      </c>
      <c r="C3347" t="s">
        <v>179</v>
      </c>
      <c r="D3347" t="s">
        <v>7</v>
      </c>
      <c r="E3347">
        <v>2022</v>
      </c>
      <c r="F3347">
        <v>1</v>
      </c>
      <c r="G3347" s="3" t="s">
        <v>131</v>
      </c>
      <c r="H3347" t="s">
        <v>2952</v>
      </c>
      <c r="I3347" s="2" cm="1">
        <f t="array" ref="I3347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347" s="2">
        <v>1.0306598499999999</v>
      </c>
      <c r="K3347" s="2" t="s">
        <v>2953</v>
      </c>
    </row>
    <row r="3348" spans="2:11" hidden="1" x14ac:dyDescent="0.2">
      <c r="B3348" t="s">
        <v>6</v>
      </c>
      <c r="C3348" t="s">
        <v>179</v>
      </c>
      <c r="D3348" t="s">
        <v>7</v>
      </c>
      <c r="E3348">
        <v>2022</v>
      </c>
      <c r="F3348">
        <v>2</v>
      </c>
      <c r="G3348" s="3" t="s">
        <v>132</v>
      </c>
      <c r="H3348" t="s">
        <v>2952</v>
      </c>
      <c r="I3348" s="2" cm="1">
        <f t="array" ref="I3348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348" s="2">
        <v>1.00861365</v>
      </c>
      <c r="K3348" s="2" t="s">
        <v>2953</v>
      </c>
    </row>
    <row r="3349" spans="2:11" hidden="1" x14ac:dyDescent="0.2">
      <c r="B3349" t="s">
        <v>6</v>
      </c>
      <c r="C3349" t="s">
        <v>179</v>
      </c>
      <c r="D3349" t="s">
        <v>7</v>
      </c>
      <c r="E3349">
        <v>2022</v>
      </c>
      <c r="F3349">
        <v>3</v>
      </c>
      <c r="G3349" s="3" t="s">
        <v>133</v>
      </c>
      <c r="H3349" t="s">
        <v>2952</v>
      </c>
      <c r="I3349" s="2" cm="1">
        <f t="array" ref="I3349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349" s="2">
        <v>0.98656745000000001</v>
      </c>
      <c r="K3349" s="2" t="s">
        <v>2953</v>
      </c>
    </row>
    <row r="3350" spans="2:11" hidden="1" x14ac:dyDescent="0.2">
      <c r="B3350" t="s">
        <v>6</v>
      </c>
      <c r="C3350" t="s">
        <v>179</v>
      </c>
      <c r="D3350" t="s">
        <v>7</v>
      </c>
      <c r="E3350">
        <v>2022</v>
      </c>
      <c r="F3350">
        <v>4</v>
      </c>
      <c r="G3350" s="3" t="s">
        <v>134</v>
      </c>
      <c r="H3350" t="s">
        <v>2952</v>
      </c>
      <c r="I3350" s="2" cm="1">
        <f t="array" ref="I3350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350" s="2">
        <v>0.98656745000000001</v>
      </c>
      <c r="K3350" s="2" t="s">
        <v>2953</v>
      </c>
    </row>
    <row r="3351" spans="2:11" hidden="1" x14ac:dyDescent="0.2">
      <c r="B3351" t="s">
        <v>6</v>
      </c>
      <c r="C3351" t="s">
        <v>179</v>
      </c>
      <c r="D3351" t="s">
        <v>7</v>
      </c>
      <c r="E3351">
        <v>2022</v>
      </c>
      <c r="F3351">
        <v>5</v>
      </c>
      <c r="G3351" s="3" t="s">
        <v>135</v>
      </c>
      <c r="H3351" t="s">
        <v>2952</v>
      </c>
      <c r="I3351" s="2" cm="1">
        <f t="array" ref="I3351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351" s="2">
        <v>0.97003280000000003</v>
      </c>
      <c r="K3351" s="2" t="s">
        <v>2953</v>
      </c>
    </row>
    <row r="3352" spans="2:11" hidden="1" x14ac:dyDescent="0.2">
      <c r="B3352" t="s">
        <v>6</v>
      </c>
      <c r="C3352" t="s">
        <v>179</v>
      </c>
      <c r="D3352" t="s">
        <v>7</v>
      </c>
      <c r="E3352">
        <v>2022</v>
      </c>
      <c r="F3352">
        <v>6</v>
      </c>
      <c r="G3352" s="3" t="s">
        <v>136</v>
      </c>
      <c r="H3352" t="s">
        <v>2952</v>
      </c>
      <c r="I3352" s="2" cm="1">
        <f t="array" ref="I335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352" s="2">
        <v>0.94247504999999998</v>
      </c>
      <c r="K3352" s="2" t="s">
        <v>2953</v>
      </c>
    </row>
    <row r="3353" spans="2:11" hidden="1" x14ac:dyDescent="0.2">
      <c r="B3353" t="s">
        <v>6</v>
      </c>
      <c r="C3353" t="s">
        <v>179</v>
      </c>
      <c r="D3353" t="s">
        <v>7</v>
      </c>
      <c r="E3353">
        <v>2022</v>
      </c>
      <c r="F3353">
        <v>7</v>
      </c>
      <c r="G3353" s="3" t="s">
        <v>137</v>
      </c>
      <c r="H3353" t="s">
        <v>2952</v>
      </c>
      <c r="I3353" s="2" cm="1">
        <f t="array" ref="I3353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353" s="2">
        <v>0.90940575000000001</v>
      </c>
      <c r="K3353" s="2" t="s">
        <v>2953</v>
      </c>
    </row>
    <row r="3354" spans="2:11" hidden="1" x14ac:dyDescent="0.2">
      <c r="B3354" t="s">
        <v>6</v>
      </c>
      <c r="C3354" t="s">
        <v>179</v>
      </c>
      <c r="D3354" t="s">
        <v>7</v>
      </c>
      <c r="E3354">
        <v>2022</v>
      </c>
      <c r="F3354">
        <v>8</v>
      </c>
      <c r="G3354" s="3" t="s">
        <v>138</v>
      </c>
      <c r="H3354" t="s">
        <v>2952</v>
      </c>
      <c r="I3354" s="2" cm="1">
        <f t="array" ref="I3354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354" s="2">
        <v>0.88735955</v>
      </c>
      <c r="K3354" s="2" t="s">
        <v>2953</v>
      </c>
    </row>
    <row r="3355" spans="2:11" hidden="1" x14ac:dyDescent="0.2">
      <c r="B3355" t="s">
        <v>6</v>
      </c>
      <c r="C3355" t="s">
        <v>179</v>
      </c>
      <c r="D3355" t="s">
        <v>7</v>
      </c>
      <c r="E3355">
        <v>2022</v>
      </c>
      <c r="F3355">
        <v>9</v>
      </c>
      <c r="G3355" s="3" t="s">
        <v>139</v>
      </c>
      <c r="H3355" t="s">
        <v>2952</v>
      </c>
      <c r="I3355" s="2" cm="1">
        <f t="array" ref="I3355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355" s="2">
        <v>0.85980180000000006</v>
      </c>
      <c r="K3355" s="2" t="s">
        <v>2953</v>
      </c>
    </row>
    <row r="3356" spans="2:11" hidden="1" x14ac:dyDescent="0.2">
      <c r="B3356" t="s">
        <v>6</v>
      </c>
      <c r="C3356" t="s">
        <v>179</v>
      </c>
      <c r="D3356" t="s">
        <v>7</v>
      </c>
      <c r="E3356">
        <v>2022</v>
      </c>
      <c r="F3356">
        <v>10</v>
      </c>
      <c r="G3356" s="3" t="s">
        <v>140</v>
      </c>
      <c r="H3356" t="s">
        <v>2952</v>
      </c>
      <c r="I3356" s="2" cm="1">
        <f t="array" ref="I335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56" s="2">
        <v>0.8487787</v>
      </c>
      <c r="K3356" s="2" t="s">
        <v>2953</v>
      </c>
    </row>
    <row r="3357" spans="2:11" hidden="1" x14ac:dyDescent="0.2">
      <c r="B3357" t="s">
        <v>6</v>
      </c>
      <c r="C3357" t="s">
        <v>179</v>
      </c>
      <c r="D3357" t="s">
        <v>7</v>
      </c>
      <c r="E3357">
        <v>2022</v>
      </c>
      <c r="F3357">
        <v>11</v>
      </c>
      <c r="G3357" s="3" t="s">
        <v>141</v>
      </c>
      <c r="H3357" t="s">
        <v>2952</v>
      </c>
      <c r="I3357" s="2" cm="1">
        <f t="array" ref="I3357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357" s="2">
        <v>0.8487787</v>
      </c>
      <c r="K3357" s="2" t="s">
        <v>2953</v>
      </c>
    </row>
    <row r="3358" spans="2:11" hidden="1" x14ac:dyDescent="0.2">
      <c r="B3358" t="s">
        <v>6</v>
      </c>
      <c r="C3358" t="s">
        <v>179</v>
      </c>
      <c r="D3358" t="s">
        <v>7</v>
      </c>
      <c r="E3358">
        <v>2022</v>
      </c>
      <c r="F3358">
        <v>12</v>
      </c>
      <c r="G3358" s="3" t="s">
        <v>142</v>
      </c>
      <c r="H3358" t="s">
        <v>2952</v>
      </c>
      <c r="I3358" s="2" cm="1">
        <f t="array" ref="I335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58" s="2">
        <v>0.8487787</v>
      </c>
      <c r="K3358" s="2" t="s">
        <v>2953</v>
      </c>
    </row>
    <row r="3359" spans="2:11" hidden="1" x14ac:dyDescent="0.2">
      <c r="B3359" t="s">
        <v>6</v>
      </c>
      <c r="C3359" t="s">
        <v>186</v>
      </c>
      <c r="D3359" t="s">
        <v>17</v>
      </c>
      <c r="E3359">
        <v>2021</v>
      </c>
      <c r="F3359">
        <v>12</v>
      </c>
      <c r="G3359" s="3" t="s">
        <v>130</v>
      </c>
      <c r="H3359" t="s">
        <v>2952</v>
      </c>
      <c r="I3359" s="2" cm="1">
        <f t="array" ref="I3359">SUMPRODUCT(CAUWEP176[Value], --(CAUWEP176[Year] = Consolidated[[#This Row],[Year]]), --(CAUWEP176[Month] = Consolidated[[#This Row],[Month]]))</f>
        <v>0.88100000000000001</v>
      </c>
      <c r="J3359" s="2">
        <v>0.8809808612440192</v>
      </c>
      <c r="K3359" s="2" t="s">
        <v>2953</v>
      </c>
    </row>
    <row r="3360" spans="2:11" hidden="1" x14ac:dyDescent="0.2">
      <c r="B3360" t="s">
        <v>6</v>
      </c>
      <c r="C3360" t="s">
        <v>186</v>
      </c>
      <c r="D3360" t="s">
        <v>17</v>
      </c>
      <c r="E3360">
        <v>2022</v>
      </c>
      <c r="F3360">
        <v>1</v>
      </c>
      <c r="G3360" s="3" t="s">
        <v>131</v>
      </c>
      <c r="H3360" t="s">
        <v>2952</v>
      </c>
      <c r="I3360" s="2" cm="1">
        <f t="array" ref="I3360">SUMPRODUCT(CAUWEP176[Value], --(CAUWEP176[Year] = Consolidated[[#This Row],[Year]]), --(CAUWEP176[Month] = Consolidated[[#This Row],[Month]]))</f>
        <v>0.88100000000000001</v>
      </c>
      <c r="J3360" s="2">
        <v>0.8809808612440192</v>
      </c>
      <c r="K3360" s="2" t="s">
        <v>2953</v>
      </c>
    </row>
    <row r="3361" spans="2:11" hidden="1" x14ac:dyDescent="0.2">
      <c r="B3361" t="s">
        <v>6</v>
      </c>
      <c r="C3361" t="s">
        <v>186</v>
      </c>
      <c r="D3361" t="s">
        <v>17</v>
      </c>
      <c r="E3361">
        <v>2022</v>
      </c>
      <c r="F3361">
        <v>2</v>
      </c>
      <c r="G3361" s="3" t="s">
        <v>132</v>
      </c>
      <c r="H3361" t="s">
        <v>2952</v>
      </c>
      <c r="I3361" s="2" cm="1">
        <f t="array" ref="I3361">SUMPRODUCT(CAUWEP176[Value], --(CAUWEP176[Year] = Consolidated[[#This Row],[Year]]), --(CAUWEP176[Month] = Consolidated[[#This Row],[Month]]))</f>
        <v>0.88100000000000001</v>
      </c>
      <c r="J3361" s="2">
        <v>0.8809808612440192</v>
      </c>
      <c r="K3361" s="2" t="s">
        <v>2953</v>
      </c>
    </row>
    <row r="3362" spans="2:11" hidden="1" x14ac:dyDescent="0.2">
      <c r="B3362" t="s">
        <v>6</v>
      </c>
      <c r="C3362" t="s">
        <v>186</v>
      </c>
      <c r="D3362" t="s">
        <v>17</v>
      </c>
      <c r="E3362">
        <v>2022</v>
      </c>
      <c r="F3362">
        <v>3</v>
      </c>
      <c r="G3362" s="3" t="s">
        <v>133</v>
      </c>
      <c r="H3362" t="s">
        <v>2952</v>
      </c>
      <c r="I3362" s="2" cm="1">
        <f t="array" ref="I3362">SUMPRODUCT(CAUWEP176[Value], --(CAUWEP176[Year] = Consolidated[[#This Row],[Year]]), --(CAUWEP176[Month] = Consolidated[[#This Row],[Month]]))</f>
        <v>0.88100000000000001</v>
      </c>
      <c r="J3362" s="2">
        <v>0.8809808612440192</v>
      </c>
      <c r="K3362" s="2" t="s">
        <v>2953</v>
      </c>
    </row>
    <row r="3363" spans="2:11" hidden="1" x14ac:dyDescent="0.2">
      <c r="B3363" t="s">
        <v>6</v>
      </c>
      <c r="C3363" t="s">
        <v>186</v>
      </c>
      <c r="D3363" t="s">
        <v>17</v>
      </c>
      <c r="E3363">
        <v>2022</v>
      </c>
      <c r="F3363">
        <v>4</v>
      </c>
      <c r="G3363" s="3" t="s">
        <v>134</v>
      </c>
      <c r="H3363" t="s">
        <v>2952</v>
      </c>
      <c r="I3363" s="2" cm="1">
        <f t="array" ref="I3363">SUMPRODUCT(CAUWEP176[Value], --(CAUWEP176[Year] = Consolidated[[#This Row],[Year]]), --(CAUWEP176[Month] = Consolidated[[#This Row],[Month]]))</f>
        <v>0.88100000000000001</v>
      </c>
      <c r="J3363" s="2">
        <v>0.8809808612440192</v>
      </c>
      <c r="K3363" s="2" t="s">
        <v>2953</v>
      </c>
    </row>
    <row r="3364" spans="2:11" hidden="1" x14ac:dyDescent="0.2">
      <c r="B3364" t="s">
        <v>6</v>
      </c>
      <c r="C3364" t="s">
        <v>186</v>
      </c>
      <c r="D3364" t="s">
        <v>17</v>
      </c>
      <c r="E3364">
        <v>2022</v>
      </c>
      <c r="F3364">
        <v>5</v>
      </c>
      <c r="G3364" s="3" t="s">
        <v>135</v>
      </c>
      <c r="H3364" t="s">
        <v>2952</v>
      </c>
      <c r="I3364" s="2" cm="1">
        <f t="array" ref="I3364">SUMPRODUCT(CAUWEP176[Value], --(CAUWEP176[Year] = Consolidated[[#This Row],[Year]]), --(CAUWEP176[Month] = Consolidated[[#This Row],[Month]]))</f>
        <v>0.88100000000000001</v>
      </c>
      <c r="J3364" s="2">
        <v>0.8809808612440192</v>
      </c>
      <c r="K3364" s="2" t="s">
        <v>2953</v>
      </c>
    </row>
    <row r="3365" spans="2:11" hidden="1" x14ac:dyDescent="0.2">
      <c r="B3365" t="s">
        <v>6</v>
      </c>
      <c r="C3365" t="s">
        <v>186</v>
      </c>
      <c r="D3365" t="s">
        <v>17</v>
      </c>
      <c r="E3365">
        <v>2022</v>
      </c>
      <c r="F3365">
        <v>6</v>
      </c>
      <c r="G3365" s="3" t="s">
        <v>136</v>
      </c>
      <c r="H3365" t="s">
        <v>2952</v>
      </c>
      <c r="I3365" s="2" cm="1">
        <f t="array" ref="I3365">SUMPRODUCT(CAUWEP176[Value], --(CAUWEP176[Year] = Consolidated[[#This Row],[Year]]), --(CAUWEP176[Month] = Consolidated[[#This Row],[Month]]))</f>
        <v>0.88100000000000001</v>
      </c>
      <c r="J3365" s="2">
        <v>0.8809808612440192</v>
      </c>
      <c r="K3365" s="2" t="s">
        <v>2953</v>
      </c>
    </row>
    <row r="3366" spans="2:11" hidden="1" x14ac:dyDescent="0.2">
      <c r="B3366" t="s">
        <v>6</v>
      </c>
      <c r="C3366" t="s">
        <v>186</v>
      </c>
      <c r="D3366" t="s">
        <v>17</v>
      </c>
      <c r="E3366">
        <v>2022</v>
      </c>
      <c r="F3366">
        <v>7</v>
      </c>
      <c r="G3366" s="3" t="s">
        <v>137</v>
      </c>
      <c r="H3366" t="s">
        <v>2952</v>
      </c>
      <c r="I3366" s="2" cm="1">
        <f t="array" ref="I3366">SUMPRODUCT(CAUWEP176[Value], --(CAUWEP176[Year] = Consolidated[[#This Row],[Year]]), --(CAUWEP176[Month] = Consolidated[[#This Row],[Month]]))</f>
        <v>0.88100000000000001</v>
      </c>
      <c r="J3366" s="2">
        <v>0.8809808612440192</v>
      </c>
      <c r="K3366" s="2" t="s">
        <v>2953</v>
      </c>
    </row>
    <row r="3367" spans="2:11" hidden="1" x14ac:dyDescent="0.2">
      <c r="B3367" t="s">
        <v>6</v>
      </c>
      <c r="C3367" t="s">
        <v>186</v>
      </c>
      <c r="D3367" t="s">
        <v>17</v>
      </c>
      <c r="E3367">
        <v>2022</v>
      </c>
      <c r="F3367">
        <v>8</v>
      </c>
      <c r="G3367" s="3" t="s">
        <v>138</v>
      </c>
      <c r="H3367" t="s">
        <v>2952</v>
      </c>
      <c r="I3367" s="2" cm="1">
        <f t="array" ref="I3367">SUMPRODUCT(CAUWEP176[Value], --(CAUWEP176[Year] = Consolidated[[#This Row],[Year]]), --(CAUWEP176[Month] = Consolidated[[#This Row],[Month]]))</f>
        <v>0.88100000000000001</v>
      </c>
      <c r="J3367" s="2">
        <v>0.8809808612440192</v>
      </c>
      <c r="K3367" s="2" t="s">
        <v>2953</v>
      </c>
    </row>
    <row r="3368" spans="2:11" hidden="1" x14ac:dyDescent="0.2">
      <c r="B3368" t="s">
        <v>6</v>
      </c>
      <c r="C3368" t="s">
        <v>186</v>
      </c>
      <c r="D3368" t="s">
        <v>17</v>
      </c>
      <c r="E3368">
        <v>2022</v>
      </c>
      <c r="F3368">
        <v>9</v>
      </c>
      <c r="G3368" s="3" t="s">
        <v>139</v>
      </c>
      <c r="H3368" t="s">
        <v>2952</v>
      </c>
      <c r="I3368" s="2" cm="1">
        <f t="array" ref="I3368">SUMPRODUCT(CAUWEP176[Value], --(CAUWEP176[Year] = Consolidated[[#This Row],[Year]]), --(CAUWEP176[Month] = Consolidated[[#This Row],[Month]]))</f>
        <v>0.88100000000000001</v>
      </c>
      <c r="J3368" s="2">
        <v>0.8809808612440192</v>
      </c>
      <c r="K3368" s="2" t="s">
        <v>2953</v>
      </c>
    </row>
    <row r="3369" spans="2:11" hidden="1" x14ac:dyDescent="0.2">
      <c r="B3369" t="s">
        <v>6</v>
      </c>
      <c r="C3369" t="s">
        <v>186</v>
      </c>
      <c r="D3369" t="s">
        <v>17</v>
      </c>
      <c r="E3369">
        <v>2022</v>
      </c>
      <c r="F3369">
        <v>10</v>
      </c>
      <c r="G3369" s="3" t="s">
        <v>140</v>
      </c>
      <c r="H3369" t="s">
        <v>2952</v>
      </c>
      <c r="I3369" s="2" cm="1">
        <f t="array" ref="I3369">SUMPRODUCT(CAUWEP176[Value], --(CAUWEP176[Year] = Consolidated[[#This Row],[Year]]), --(CAUWEP176[Month] = Consolidated[[#This Row],[Month]]))</f>
        <v>0.88100000000000001</v>
      </c>
      <c r="J3369" s="2">
        <v>0.8809808612440192</v>
      </c>
      <c r="K3369" s="2" t="s">
        <v>2953</v>
      </c>
    </row>
    <row r="3370" spans="2:11" hidden="1" x14ac:dyDescent="0.2">
      <c r="B3370" t="s">
        <v>6</v>
      </c>
      <c r="C3370" t="s">
        <v>186</v>
      </c>
      <c r="D3370" t="s">
        <v>17</v>
      </c>
      <c r="E3370">
        <v>2022</v>
      </c>
      <c r="F3370">
        <v>11</v>
      </c>
      <c r="G3370" s="3" t="s">
        <v>141</v>
      </c>
      <c r="H3370" t="s">
        <v>2952</v>
      </c>
      <c r="I3370" s="2" cm="1">
        <f t="array" ref="I3370">SUMPRODUCT(CAUWEP176[Value], --(CAUWEP176[Year] = Consolidated[[#This Row],[Year]]), --(CAUWEP176[Month] = Consolidated[[#This Row],[Month]]))</f>
        <v>0.88100000000000001</v>
      </c>
      <c r="J3370" s="2">
        <v>0.8809808612440192</v>
      </c>
      <c r="K3370" s="2" t="s">
        <v>2953</v>
      </c>
    </row>
    <row r="3371" spans="2:11" hidden="1" x14ac:dyDescent="0.2">
      <c r="B3371" t="s">
        <v>6</v>
      </c>
      <c r="C3371" t="s">
        <v>186</v>
      </c>
      <c r="D3371" t="s">
        <v>17</v>
      </c>
      <c r="E3371">
        <v>2022</v>
      </c>
      <c r="F3371">
        <v>12</v>
      </c>
      <c r="G3371" s="3" t="s">
        <v>142</v>
      </c>
      <c r="H3371" t="s">
        <v>2952</v>
      </c>
      <c r="I3371" s="2" cm="1">
        <f t="array" ref="I3371">SUMPRODUCT(CAUWEP176[Value], --(CAUWEP176[Year] = Consolidated[[#This Row],[Year]]), --(CAUWEP176[Month] = Consolidated[[#This Row],[Month]]))</f>
        <v>0.88100000000000001</v>
      </c>
      <c r="J3371" s="2">
        <v>0.8809808612440192</v>
      </c>
      <c r="K3371" s="2" t="s">
        <v>2953</v>
      </c>
    </row>
    <row r="3372" spans="2:11" hidden="1" x14ac:dyDescent="0.2">
      <c r="B3372" t="s">
        <v>6</v>
      </c>
      <c r="C3372" t="s">
        <v>175</v>
      </c>
      <c r="D3372" t="s">
        <v>19</v>
      </c>
      <c r="E3372">
        <v>2021</v>
      </c>
      <c r="F3372">
        <v>12</v>
      </c>
      <c r="G3372" s="3" t="s">
        <v>130</v>
      </c>
      <c r="H3372" t="s">
        <v>2952</v>
      </c>
      <c r="I3372" s="2" cm="1">
        <f t="array" ref="I3372">SUMPRODUCT(Actuals[Price '[USD'] per UOM], --(Actuals[Commodity] = 'Consolidated'!$B3372), --(Actuals[Region] = "APMKTS"), --(Actuals[Year Month] = $G3372))</f>
        <v>0.69699999999999995</v>
      </c>
      <c r="J3372" s="2">
        <v>0.47800000000000004</v>
      </c>
      <c r="K3372" s="2" t="s">
        <v>2953</v>
      </c>
    </row>
    <row r="3373" spans="2:11" hidden="1" x14ac:dyDescent="0.2">
      <c r="B3373" t="s">
        <v>6</v>
      </c>
      <c r="C3373" t="s">
        <v>175</v>
      </c>
      <c r="D3373" t="s">
        <v>19</v>
      </c>
      <c r="E3373">
        <v>2022</v>
      </c>
      <c r="F3373">
        <v>1</v>
      </c>
      <c r="G3373" s="3" t="s">
        <v>131</v>
      </c>
      <c r="H3373" t="s">
        <v>2952</v>
      </c>
      <c r="I3373" s="2" cm="1">
        <f t="array" ref="I3373">SUMPRODUCT(Actuals[Price '[USD'] per UOM], --(Actuals[Commodity] = 'Consolidated'!$B3373), --(Actuals[Region] = "APMKTS"), --(Actuals[Year Month] = $G3373))</f>
        <v>0.69899999999999995</v>
      </c>
      <c r="J3373" s="2">
        <v>0.46</v>
      </c>
      <c r="K3373" s="2" t="s">
        <v>2953</v>
      </c>
    </row>
    <row r="3374" spans="2:11" hidden="1" x14ac:dyDescent="0.2">
      <c r="B3374" t="s">
        <v>6</v>
      </c>
      <c r="C3374" t="s">
        <v>175</v>
      </c>
      <c r="D3374" t="s">
        <v>19</v>
      </c>
      <c r="E3374">
        <v>2022</v>
      </c>
      <c r="F3374">
        <v>2</v>
      </c>
      <c r="G3374" s="3" t="s">
        <v>132</v>
      </c>
      <c r="H3374" t="s">
        <v>2952</v>
      </c>
      <c r="I3374" s="2" cm="1">
        <f t="array" ref="I3374">SUMPRODUCT(Actuals[Price '[USD'] per UOM], --(Actuals[Commodity] = 'Consolidated'!$B3374), --(Actuals[Region] = "APMKTS"), --(Actuals[Year Month] = $G3374))</f>
        <v>0.64100000000000001</v>
      </c>
      <c r="J3374" s="2">
        <v>0.46</v>
      </c>
      <c r="K3374" s="2" t="s">
        <v>2953</v>
      </c>
    </row>
    <row r="3375" spans="2:11" hidden="1" x14ac:dyDescent="0.2">
      <c r="B3375" t="s">
        <v>6</v>
      </c>
      <c r="C3375" t="s">
        <v>175</v>
      </c>
      <c r="D3375" t="s">
        <v>19</v>
      </c>
      <c r="E3375">
        <v>2022</v>
      </c>
      <c r="F3375">
        <v>3</v>
      </c>
      <c r="G3375" s="3" t="s">
        <v>133</v>
      </c>
      <c r="H3375" t="s">
        <v>2952</v>
      </c>
      <c r="I3375" s="2" cm="1">
        <f t="array" ref="I3375">SUMPRODUCT(Actuals[Price '[USD'] per UOM], --(Actuals[Commodity] = 'Consolidated'!$B3375), --(Actuals[Region] = "APMKTS"), --(Actuals[Year Month] = $G3375))</f>
        <v>0.68</v>
      </c>
      <c r="J3375" s="2">
        <v>0.45</v>
      </c>
      <c r="K3375" s="2" t="s">
        <v>2953</v>
      </c>
    </row>
    <row r="3376" spans="2:11" hidden="1" x14ac:dyDescent="0.2">
      <c r="B3376" t="s">
        <v>6</v>
      </c>
      <c r="C3376" t="s">
        <v>175</v>
      </c>
      <c r="D3376" t="s">
        <v>19</v>
      </c>
      <c r="E3376">
        <v>2022</v>
      </c>
      <c r="F3376">
        <v>4</v>
      </c>
      <c r="G3376" s="3" t="s">
        <v>134</v>
      </c>
      <c r="H3376" t="s">
        <v>2952</v>
      </c>
      <c r="I3376" s="2" cm="1">
        <f t="array" ref="I3376">SUMPRODUCT(Actuals[Price '[USD'] per UOM], --(Actuals[Commodity] = 'Consolidated'!$B3376), --(Actuals[Region] = "APMKTS"), --(Actuals[Year Month] = $G3376))</f>
        <v>0.68700000000000006</v>
      </c>
      <c r="J3376" s="2">
        <v>0.45</v>
      </c>
      <c r="K3376" s="2" t="s">
        <v>2953</v>
      </c>
    </row>
    <row r="3377" spans="2:11" hidden="1" x14ac:dyDescent="0.2">
      <c r="B3377" t="s">
        <v>6</v>
      </c>
      <c r="C3377" t="s">
        <v>175</v>
      </c>
      <c r="D3377" t="s">
        <v>19</v>
      </c>
      <c r="E3377">
        <v>2022</v>
      </c>
      <c r="F3377">
        <v>5</v>
      </c>
      <c r="G3377" s="3" t="s">
        <v>135</v>
      </c>
      <c r="H3377" t="s">
        <v>2952</v>
      </c>
      <c r="I3377" s="2" cm="1">
        <f t="array" ref="I3377">SUMPRODUCT(Actuals[Price '[USD'] per UOM], --(Actuals[Commodity] = 'Consolidated'!$B3377), --(Actuals[Region] = "APMKTS"), --(Actuals[Year Month] = $G3377))</f>
        <v>0.68500000000000005</v>
      </c>
      <c r="J3377" s="2">
        <v>0.45</v>
      </c>
      <c r="K3377" s="2" t="s">
        <v>2953</v>
      </c>
    </row>
    <row r="3378" spans="2:11" hidden="1" x14ac:dyDescent="0.2">
      <c r="B3378" t="s">
        <v>6</v>
      </c>
      <c r="C3378" t="s">
        <v>175</v>
      </c>
      <c r="D3378" t="s">
        <v>19</v>
      </c>
      <c r="E3378">
        <v>2022</v>
      </c>
      <c r="F3378">
        <v>6</v>
      </c>
      <c r="G3378" s="3" t="s">
        <v>136</v>
      </c>
      <c r="H3378" t="s">
        <v>2952</v>
      </c>
      <c r="I3378" s="2" cm="1">
        <f t="array" ref="I3378">SUMPRODUCT(Actuals[Price '[USD'] per UOM], --(Actuals[Commodity] = 'Consolidated'!$B3378), --(Actuals[Region] = "APMKTS"), --(Actuals[Year Month] = $G3378))</f>
        <v>0.69499999999999995</v>
      </c>
      <c r="J3378" s="2">
        <v>0.46</v>
      </c>
      <c r="K3378" s="2" t="s">
        <v>2953</v>
      </c>
    </row>
    <row r="3379" spans="2:11" hidden="1" x14ac:dyDescent="0.2">
      <c r="B3379" t="s">
        <v>6</v>
      </c>
      <c r="C3379" t="s">
        <v>175</v>
      </c>
      <c r="D3379" t="s">
        <v>19</v>
      </c>
      <c r="E3379">
        <v>2022</v>
      </c>
      <c r="F3379">
        <v>7</v>
      </c>
      <c r="G3379" s="3" t="s">
        <v>137</v>
      </c>
      <c r="H3379" t="s">
        <v>2952</v>
      </c>
      <c r="I3379" s="2" cm="1">
        <f t="array" ref="I3379">SUMPRODUCT(Actuals[Price '[USD'] per UOM], --(Actuals[Commodity] = 'Consolidated'!$B3379), --(Actuals[Region] = "APMKTS"), --(Actuals[Year Month] = $G3379))</f>
        <v>0.68100000000000005</v>
      </c>
      <c r="J3379" s="2">
        <v>0.46</v>
      </c>
      <c r="K3379" s="2" t="s">
        <v>2953</v>
      </c>
    </row>
    <row r="3380" spans="2:11" hidden="1" x14ac:dyDescent="0.2">
      <c r="B3380" t="s">
        <v>6</v>
      </c>
      <c r="C3380" t="s">
        <v>175</v>
      </c>
      <c r="D3380" t="s">
        <v>19</v>
      </c>
      <c r="E3380">
        <v>2022</v>
      </c>
      <c r="F3380">
        <v>8</v>
      </c>
      <c r="G3380" s="3" t="s">
        <v>138</v>
      </c>
      <c r="H3380" t="s">
        <v>2952</v>
      </c>
      <c r="I3380" s="2" cm="1">
        <f t="array" ref="I3380">SUMPRODUCT(Actuals[Price '[USD'] per UOM], --(Actuals[Commodity] = 'Consolidated'!$B3380), --(Actuals[Region] = "APMKTS"), --(Actuals[Year Month] = $G3380))</f>
        <v>0.65800000000000003</v>
      </c>
      <c r="J3380" s="2">
        <v>0.46</v>
      </c>
      <c r="K3380" s="2" t="s">
        <v>2953</v>
      </c>
    </row>
    <row r="3381" spans="2:11" hidden="1" x14ac:dyDescent="0.2">
      <c r="B3381" t="s">
        <v>6</v>
      </c>
      <c r="C3381" t="s">
        <v>175</v>
      </c>
      <c r="D3381" t="s">
        <v>19</v>
      </c>
      <c r="E3381">
        <v>2022</v>
      </c>
      <c r="F3381">
        <v>9</v>
      </c>
      <c r="G3381" s="3" t="s">
        <v>139</v>
      </c>
      <c r="H3381" t="s">
        <v>2952</v>
      </c>
      <c r="I3381" s="2" cm="1">
        <f t="array" ref="I3381">SUMPRODUCT(Actuals[Price '[USD'] per UOM], --(Actuals[Commodity] = 'Consolidated'!$B3381), --(Actuals[Region] = "APMKTS"), --(Actuals[Year Month] = $G3381))</f>
        <v>0.60699999999999998</v>
      </c>
      <c r="J3381" s="2">
        <v>0.46500000000000002</v>
      </c>
      <c r="K3381" s="2" t="s">
        <v>2953</v>
      </c>
    </row>
    <row r="3382" spans="2:11" hidden="1" x14ac:dyDescent="0.2">
      <c r="B3382" t="s">
        <v>6</v>
      </c>
      <c r="C3382" t="s">
        <v>175</v>
      </c>
      <c r="D3382" t="s">
        <v>19</v>
      </c>
      <c r="E3382">
        <v>2022</v>
      </c>
      <c r="F3382">
        <v>10</v>
      </c>
      <c r="G3382" s="3" t="s">
        <v>140</v>
      </c>
      <c r="H3382" t="s">
        <v>2952</v>
      </c>
      <c r="I3382" s="2" cm="1">
        <f t="array" ref="I3382">SUMPRODUCT(Actuals[Price '[USD'] per UOM], --(Actuals[Commodity] = 'Consolidated'!$B3382), --(Actuals[Region] = "APMKTS"), --(Actuals[Year Month] = $G3382))</f>
        <v>0.59799999999999998</v>
      </c>
      <c r="J3382" s="2">
        <v>0.47000000000000003</v>
      </c>
      <c r="K3382" s="2" t="s">
        <v>2953</v>
      </c>
    </row>
    <row r="3383" spans="2:11" hidden="1" x14ac:dyDescent="0.2">
      <c r="B3383" t="s">
        <v>6</v>
      </c>
      <c r="C3383" t="s">
        <v>175</v>
      </c>
      <c r="D3383" t="s">
        <v>19</v>
      </c>
      <c r="E3383">
        <v>2022</v>
      </c>
      <c r="F3383">
        <v>11</v>
      </c>
      <c r="G3383" s="3" t="s">
        <v>141</v>
      </c>
      <c r="H3383" t="s">
        <v>2952</v>
      </c>
      <c r="I3383" s="2" cm="1">
        <f t="array" ref="I3383">SUMPRODUCT(Actuals[Price '[USD'] per UOM], --(Actuals[Commodity] = 'Consolidated'!$B3383), --(Actuals[Region] = "APMKTS"), --(Actuals[Year Month] = $G3383))</f>
        <v>0.68500000000000005</v>
      </c>
      <c r="J3383" s="2">
        <v>0.48</v>
      </c>
      <c r="K3383" s="2" t="s">
        <v>2953</v>
      </c>
    </row>
    <row r="3384" spans="2:11" hidden="1" x14ac:dyDescent="0.2">
      <c r="B3384" t="s">
        <v>6</v>
      </c>
      <c r="C3384" t="s">
        <v>175</v>
      </c>
      <c r="D3384" t="s">
        <v>19</v>
      </c>
      <c r="E3384">
        <v>2022</v>
      </c>
      <c r="F3384">
        <v>12</v>
      </c>
      <c r="G3384" s="3" t="s">
        <v>142</v>
      </c>
      <c r="H3384" t="s">
        <v>2952</v>
      </c>
      <c r="I3384" s="2" cm="1">
        <f t="array" ref="I3384">SUMPRODUCT(Actuals[Price '[USD'] per UOM], --(Actuals[Commodity] = 'Consolidated'!$B3384), --(Actuals[Region] = "APMKTS"), --(Actuals[Year Month] = $G3384))</f>
        <v>0.74399999999999999</v>
      </c>
      <c r="J3384" s="2">
        <v>0.48</v>
      </c>
      <c r="K3384" s="2" t="s">
        <v>2953</v>
      </c>
    </row>
    <row r="3385" spans="2:11" hidden="1" x14ac:dyDescent="0.2">
      <c r="B3385" t="s">
        <v>6</v>
      </c>
      <c r="C3385" t="s">
        <v>179</v>
      </c>
      <c r="D3385" t="s">
        <v>22</v>
      </c>
      <c r="E3385">
        <v>2021</v>
      </c>
      <c r="F3385">
        <v>12</v>
      </c>
      <c r="G3385" s="3" t="s">
        <v>130</v>
      </c>
      <c r="H3385" t="s">
        <v>2952</v>
      </c>
      <c r="I3385" s="2" cm="1">
        <f t="array" ref="I338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3385" s="2">
        <v>1.0306598499999999</v>
      </c>
      <c r="K3385" s="2" t="s">
        <v>2953</v>
      </c>
    </row>
    <row r="3386" spans="2:11" hidden="1" x14ac:dyDescent="0.2">
      <c r="B3386" t="s">
        <v>6</v>
      </c>
      <c r="C3386" t="s">
        <v>179</v>
      </c>
      <c r="D3386" t="s">
        <v>22</v>
      </c>
      <c r="E3386">
        <v>2022</v>
      </c>
      <c r="F3386">
        <v>1</v>
      </c>
      <c r="G3386" s="3" t="s">
        <v>131</v>
      </c>
      <c r="H3386" t="s">
        <v>2952</v>
      </c>
      <c r="I3386" s="2" cm="1">
        <f t="array" ref="I338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386" s="2">
        <v>1.0306598499999999</v>
      </c>
      <c r="K3386" s="2" t="s">
        <v>2953</v>
      </c>
    </row>
    <row r="3387" spans="2:11" hidden="1" x14ac:dyDescent="0.2">
      <c r="B3387" t="s">
        <v>6</v>
      </c>
      <c r="C3387" t="s">
        <v>179</v>
      </c>
      <c r="D3387" t="s">
        <v>22</v>
      </c>
      <c r="E3387">
        <v>2022</v>
      </c>
      <c r="F3387">
        <v>2</v>
      </c>
      <c r="G3387" s="3" t="s">
        <v>132</v>
      </c>
      <c r="H3387" t="s">
        <v>2952</v>
      </c>
      <c r="I3387" s="2" cm="1">
        <f t="array" ref="I338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387" s="2">
        <v>1.00861365</v>
      </c>
      <c r="K3387" s="2" t="s">
        <v>2953</v>
      </c>
    </row>
    <row r="3388" spans="2:11" hidden="1" x14ac:dyDescent="0.2">
      <c r="B3388" t="s">
        <v>6</v>
      </c>
      <c r="C3388" t="s">
        <v>179</v>
      </c>
      <c r="D3388" t="s">
        <v>22</v>
      </c>
      <c r="E3388">
        <v>2022</v>
      </c>
      <c r="F3388">
        <v>3</v>
      </c>
      <c r="G3388" s="3" t="s">
        <v>133</v>
      </c>
      <c r="H3388" t="s">
        <v>2952</v>
      </c>
      <c r="I3388" s="2" cm="1">
        <f t="array" ref="I3388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388" s="2">
        <v>0.98656745000000001</v>
      </c>
      <c r="K3388" s="2" t="s">
        <v>2953</v>
      </c>
    </row>
    <row r="3389" spans="2:11" hidden="1" x14ac:dyDescent="0.2">
      <c r="B3389" t="s">
        <v>6</v>
      </c>
      <c r="C3389" t="s">
        <v>179</v>
      </c>
      <c r="D3389" t="s">
        <v>22</v>
      </c>
      <c r="E3389">
        <v>2022</v>
      </c>
      <c r="F3389">
        <v>4</v>
      </c>
      <c r="G3389" s="3" t="s">
        <v>134</v>
      </c>
      <c r="H3389" t="s">
        <v>2952</v>
      </c>
      <c r="I3389" s="2" cm="1">
        <f t="array" ref="I338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389" s="2">
        <v>0.98656745000000001</v>
      </c>
      <c r="K3389" s="2" t="s">
        <v>2953</v>
      </c>
    </row>
    <row r="3390" spans="2:11" hidden="1" x14ac:dyDescent="0.2">
      <c r="B3390" t="s">
        <v>6</v>
      </c>
      <c r="C3390" t="s">
        <v>179</v>
      </c>
      <c r="D3390" t="s">
        <v>22</v>
      </c>
      <c r="E3390">
        <v>2022</v>
      </c>
      <c r="F3390">
        <v>5</v>
      </c>
      <c r="G3390" s="3" t="s">
        <v>135</v>
      </c>
      <c r="H3390" t="s">
        <v>2952</v>
      </c>
      <c r="I3390" s="2" cm="1">
        <f t="array" ref="I339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390" s="2">
        <v>0.97003280000000003</v>
      </c>
      <c r="K3390" s="2" t="s">
        <v>2953</v>
      </c>
    </row>
    <row r="3391" spans="2:11" hidden="1" x14ac:dyDescent="0.2">
      <c r="B3391" t="s">
        <v>6</v>
      </c>
      <c r="C3391" t="s">
        <v>179</v>
      </c>
      <c r="D3391" t="s">
        <v>22</v>
      </c>
      <c r="E3391">
        <v>2022</v>
      </c>
      <c r="F3391">
        <v>6</v>
      </c>
      <c r="G3391" s="3" t="s">
        <v>136</v>
      </c>
      <c r="H3391" t="s">
        <v>2952</v>
      </c>
      <c r="I3391" s="2" cm="1">
        <f t="array" ref="I339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391" s="2">
        <v>0.94247504999999998</v>
      </c>
      <c r="K3391" s="2" t="s">
        <v>2953</v>
      </c>
    </row>
    <row r="3392" spans="2:11" hidden="1" x14ac:dyDescent="0.2">
      <c r="B3392" t="s">
        <v>6</v>
      </c>
      <c r="C3392" t="s">
        <v>179</v>
      </c>
      <c r="D3392" t="s">
        <v>22</v>
      </c>
      <c r="E3392">
        <v>2022</v>
      </c>
      <c r="F3392">
        <v>7</v>
      </c>
      <c r="G3392" s="3" t="s">
        <v>137</v>
      </c>
      <c r="H3392" t="s">
        <v>2952</v>
      </c>
      <c r="I3392" s="2" cm="1">
        <f t="array" ref="I339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392" s="2">
        <v>0.90940575000000001</v>
      </c>
      <c r="K3392" s="2" t="s">
        <v>2953</v>
      </c>
    </row>
    <row r="3393" spans="2:11" hidden="1" x14ac:dyDescent="0.2">
      <c r="B3393" t="s">
        <v>6</v>
      </c>
      <c r="C3393" t="s">
        <v>179</v>
      </c>
      <c r="D3393" t="s">
        <v>22</v>
      </c>
      <c r="E3393">
        <v>2022</v>
      </c>
      <c r="F3393">
        <v>8</v>
      </c>
      <c r="G3393" s="3" t="s">
        <v>138</v>
      </c>
      <c r="H3393" t="s">
        <v>2952</v>
      </c>
      <c r="I3393" s="2" cm="1">
        <f t="array" ref="I339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393" s="2">
        <v>0.88735955</v>
      </c>
      <c r="K3393" s="2" t="s">
        <v>2953</v>
      </c>
    </row>
    <row r="3394" spans="2:11" hidden="1" x14ac:dyDescent="0.2">
      <c r="B3394" t="s">
        <v>6</v>
      </c>
      <c r="C3394" t="s">
        <v>179</v>
      </c>
      <c r="D3394" t="s">
        <v>22</v>
      </c>
      <c r="E3394">
        <v>2022</v>
      </c>
      <c r="F3394">
        <v>9</v>
      </c>
      <c r="G3394" s="3" t="s">
        <v>139</v>
      </c>
      <c r="H3394" t="s">
        <v>2952</v>
      </c>
      <c r="I3394" s="2" cm="1">
        <f t="array" ref="I339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394" s="2">
        <v>0.85980180000000006</v>
      </c>
      <c r="K3394" s="2" t="s">
        <v>2953</v>
      </c>
    </row>
    <row r="3395" spans="2:11" hidden="1" x14ac:dyDescent="0.2">
      <c r="B3395" t="s">
        <v>6</v>
      </c>
      <c r="C3395" t="s">
        <v>179</v>
      </c>
      <c r="D3395" t="s">
        <v>22</v>
      </c>
      <c r="E3395">
        <v>2022</v>
      </c>
      <c r="F3395">
        <v>10</v>
      </c>
      <c r="G3395" s="3" t="s">
        <v>140</v>
      </c>
      <c r="H3395" t="s">
        <v>2952</v>
      </c>
      <c r="I3395" s="2" cm="1">
        <f t="array" ref="I339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95" s="2">
        <v>0.8487787</v>
      </c>
      <c r="K3395" s="2" t="s">
        <v>2953</v>
      </c>
    </row>
    <row r="3396" spans="2:11" hidden="1" x14ac:dyDescent="0.2">
      <c r="B3396" t="s">
        <v>6</v>
      </c>
      <c r="C3396" t="s">
        <v>179</v>
      </c>
      <c r="D3396" t="s">
        <v>22</v>
      </c>
      <c r="E3396">
        <v>2022</v>
      </c>
      <c r="F3396">
        <v>11</v>
      </c>
      <c r="G3396" s="3" t="s">
        <v>141</v>
      </c>
      <c r="H3396" t="s">
        <v>2952</v>
      </c>
      <c r="I3396" s="2" cm="1">
        <f t="array" ref="I339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396" s="2">
        <v>0.8487787</v>
      </c>
      <c r="K3396" s="2" t="s">
        <v>2953</v>
      </c>
    </row>
    <row r="3397" spans="2:11" hidden="1" x14ac:dyDescent="0.2">
      <c r="B3397" t="s">
        <v>6</v>
      </c>
      <c r="C3397" t="s">
        <v>179</v>
      </c>
      <c r="D3397" t="s">
        <v>22</v>
      </c>
      <c r="E3397">
        <v>2022</v>
      </c>
      <c r="F3397">
        <v>12</v>
      </c>
      <c r="G3397" s="3" t="s">
        <v>142</v>
      </c>
      <c r="H3397" t="s">
        <v>2952</v>
      </c>
      <c r="I3397" s="2" cm="1">
        <f t="array" ref="I339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397" s="2">
        <v>0.8487787</v>
      </c>
      <c r="K3397" s="2" t="s">
        <v>2953</v>
      </c>
    </row>
    <row r="3398" spans="2:11" hidden="1" x14ac:dyDescent="0.2">
      <c r="B3398" t="s">
        <v>6</v>
      </c>
      <c r="C3398" t="s">
        <v>186</v>
      </c>
      <c r="D3398" t="s">
        <v>20</v>
      </c>
      <c r="E3398">
        <v>2021</v>
      </c>
      <c r="F3398">
        <v>12</v>
      </c>
      <c r="G3398" s="3" t="s">
        <v>130</v>
      </c>
      <c r="H3398" t="s">
        <v>2952</v>
      </c>
      <c r="I3398" s="2" cm="1">
        <f t="array" ref="I3398">SUMPRODUCT(CAUWEP176[Value], --(CAUWEP176[Year] = Consolidated[[#This Row],[Year]]), --(CAUWEP176[Month] = Consolidated[[#This Row],[Month]]))</f>
        <v>0.88100000000000001</v>
      </c>
      <c r="J3398" s="2">
        <v>0.8809808612440192</v>
      </c>
      <c r="K3398" s="2" t="s">
        <v>2953</v>
      </c>
    </row>
    <row r="3399" spans="2:11" hidden="1" x14ac:dyDescent="0.2">
      <c r="B3399" t="s">
        <v>6</v>
      </c>
      <c r="C3399" t="s">
        <v>186</v>
      </c>
      <c r="D3399" t="s">
        <v>20</v>
      </c>
      <c r="E3399">
        <v>2022</v>
      </c>
      <c r="F3399">
        <v>1</v>
      </c>
      <c r="G3399" s="3" t="s">
        <v>131</v>
      </c>
      <c r="H3399" t="s">
        <v>2952</v>
      </c>
      <c r="I3399" s="2" cm="1">
        <f t="array" ref="I3399">SUMPRODUCT(CAUWEP176[Value], --(CAUWEP176[Year] = Consolidated[[#This Row],[Year]]), --(CAUWEP176[Month] = Consolidated[[#This Row],[Month]]))</f>
        <v>0.88100000000000001</v>
      </c>
      <c r="J3399" s="2">
        <v>0.8809808612440192</v>
      </c>
      <c r="K3399" s="2" t="s">
        <v>2953</v>
      </c>
    </row>
    <row r="3400" spans="2:11" hidden="1" x14ac:dyDescent="0.2">
      <c r="B3400" t="s">
        <v>6</v>
      </c>
      <c r="C3400" t="s">
        <v>186</v>
      </c>
      <c r="D3400" t="s">
        <v>20</v>
      </c>
      <c r="E3400">
        <v>2022</v>
      </c>
      <c r="F3400">
        <v>2</v>
      </c>
      <c r="G3400" s="3" t="s">
        <v>132</v>
      </c>
      <c r="H3400" t="s">
        <v>2952</v>
      </c>
      <c r="I3400" s="2" cm="1">
        <f t="array" ref="I3400">SUMPRODUCT(CAUWEP176[Value], --(CAUWEP176[Year] = Consolidated[[#This Row],[Year]]), --(CAUWEP176[Month] = Consolidated[[#This Row],[Month]]))</f>
        <v>0.88100000000000001</v>
      </c>
      <c r="J3400" s="2">
        <v>0.8809808612440192</v>
      </c>
      <c r="K3400" s="2" t="s">
        <v>2953</v>
      </c>
    </row>
    <row r="3401" spans="2:11" hidden="1" x14ac:dyDescent="0.2">
      <c r="B3401" t="s">
        <v>6</v>
      </c>
      <c r="C3401" t="s">
        <v>186</v>
      </c>
      <c r="D3401" t="s">
        <v>20</v>
      </c>
      <c r="E3401">
        <v>2022</v>
      </c>
      <c r="F3401">
        <v>3</v>
      </c>
      <c r="G3401" s="3" t="s">
        <v>133</v>
      </c>
      <c r="H3401" t="s">
        <v>2952</v>
      </c>
      <c r="I3401" s="2" cm="1">
        <f t="array" ref="I3401">SUMPRODUCT(CAUWEP176[Value], --(CAUWEP176[Year] = Consolidated[[#This Row],[Year]]), --(CAUWEP176[Month] = Consolidated[[#This Row],[Month]]))</f>
        <v>0.88100000000000001</v>
      </c>
      <c r="J3401" s="2">
        <v>0.8809808612440192</v>
      </c>
      <c r="K3401" s="2" t="s">
        <v>2953</v>
      </c>
    </row>
    <row r="3402" spans="2:11" hidden="1" x14ac:dyDescent="0.2">
      <c r="B3402" t="s">
        <v>6</v>
      </c>
      <c r="C3402" t="s">
        <v>186</v>
      </c>
      <c r="D3402" t="s">
        <v>20</v>
      </c>
      <c r="E3402">
        <v>2022</v>
      </c>
      <c r="F3402">
        <v>4</v>
      </c>
      <c r="G3402" s="3" t="s">
        <v>134</v>
      </c>
      <c r="H3402" t="s">
        <v>2952</v>
      </c>
      <c r="I3402" s="2" cm="1">
        <f t="array" ref="I3402">SUMPRODUCT(CAUWEP176[Value], --(CAUWEP176[Year] = Consolidated[[#This Row],[Year]]), --(CAUWEP176[Month] = Consolidated[[#This Row],[Month]]))</f>
        <v>0.88100000000000001</v>
      </c>
      <c r="J3402" s="2">
        <v>0.8809808612440192</v>
      </c>
      <c r="K3402" s="2" t="s">
        <v>2953</v>
      </c>
    </row>
    <row r="3403" spans="2:11" hidden="1" x14ac:dyDescent="0.2">
      <c r="B3403" t="s">
        <v>6</v>
      </c>
      <c r="C3403" t="s">
        <v>186</v>
      </c>
      <c r="D3403" t="s">
        <v>20</v>
      </c>
      <c r="E3403">
        <v>2022</v>
      </c>
      <c r="F3403">
        <v>5</v>
      </c>
      <c r="G3403" s="3" t="s">
        <v>135</v>
      </c>
      <c r="H3403" t="s">
        <v>2952</v>
      </c>
      <c r="I3403" s="2" cm="1">
        <f t="array" ref="I3403">SUMPRODUCT(CAUWEP176[Value], --(CAUWEP176[Year] = Consolidated[[#This Row],[Year]]), --(CAUWEP176[Month] = Consolidated[[#This Row],[Month]]))</f>
        <v>0.88100000000000001</v>
      </c>
      <c r="J3403" s="2">
        <v>0.8809808612440192</v>
      </c>
      <c r="K3403" s="2" t="s">
        <v>2953</v>
      </c>
    </row>
    <row r="3404" spans="2:11" hidden="1" x14ac:dyDescent="0.2">
      <c r="B3404" t="s">
        <v>6</v>
      </c>
      <c r="C3404" t="s">
        <v>186</v>
      </c>
      <c r="D3404" t="s">
        <v>20</v>
      </c>
      <c r="E3404">
        <v>2022</v>
      </c>
      <c r="F3404">
        <v>6</v>
      </c>
      <c r="G3404" s="3" t="s">
        <v>136</v>
      </c>
      <c r="H3404" t="s">
        <v>2952</v>
      </c>
      <c r="I3404" s="2" cm="1">
        <f t="array" ref="I3404">SUMPRODUCT(CAUWEP176[Value], --(CAUWEP176[Year] = Consolidated[[#This Row],[Year]]), --(CAUWEP176[Month] = Consolidated[[#This Row],[Month]]))</f>
        <v>0.88100000000000001</v>
      </c>
      <c r="J3404" s="2">
        <v>0.8809808612440192</v>
      </c>
      <c r="K3404" s="2" t="s">
        <v>2953</v>
      </c>
    </row>
    <row r="3405" spans="2:11" hidden="1" x14ac:dyDescent="0.2">
      <c r="B3405" t="s">
        <v>6</v>
      </c>
      <c r="C3405" t="s">
        <v>186</v>
      </c>
      <c r="D3405" t="s">
        <v>20</v>
      </c>
      <c r="E3405">
        <v>2022</v>
      </c>
      <c r="F3405">
        <v>7</v>
      </c>
      <c r="G3405" s="3" t="s">
        <v>137</v>
      </c>
      <c r="H3405" t="s">
        <v>2952</v>
      </c>
      <c r="I3405" s="2" cm="1">
        <f t="array" ref="I3405">SUMPRODUCT(CAUWEP176[Value], --(CAUWEP176[Year] = Consolidated[[#This Row],[Year]]), --(CAUWEP176[Month] = Consolidated[[#This Row],[Month]]))</f>
        <v>0.88100000000000001</v>
      </c>
      <c r="J3405" s="2">
        <v>0.8809808612440192</v>
      </c>
      <c r="K3405" s="2" t="s">
        <v>2953</v>
      </c>
    </row>
    <row r="3406" spans="2:11" hidden="1" x14ac:dyDescent="0.2">
      <c r="B3406" t="s">
        <v>6</v>
      </c>
      <c r="C3406" t="s">
        <v>186</v>
      </c>
      <c r="D3406" t="s">
        <v>20</v>
      </c>
      <c r="E3406">
        <v>2022</v>
      </c>
      <c r="F3406">
        <v>8</v>
      </c>
      <c r="G3406" s="3" t="s">
        <v>138</v>
      </c>
      <c r="H3406" t="s">
        <v>2952</v>
      </c>
      <c r="I3406" s="2" cm="1">
        <f t="array" ref="I3406">SUMPRODUCT(CAUWEP176[Value], --(CAUWEP176[Year] = Consolidated[[#This Row],[Year]]), --(CAUWEP176[Month] = Consolidated[[#This Row],[Month]]))</f>
        <v>0.88100000000000001</v>
      </c>
      <c r="J3406" s="2">
        <v>0.8809808612440192</v>
      </c>
      <c r="K3406" s="2" t="s">
        <v>2953</v>
      </c>
    </row>
    <row r="3407" spans="2:11" hidden="1" x14ac:dyDescent="0.2">
      <c r="B3407" t="s">
        <v>6</v>
      </c>
      <c r="C3407" t="s">
        <v>186</v>
      </c>
      <c r="D3407" t="s">
        <v>20</v>
      </c>
      <c r="E3407">
        <v>2022</v>
      </c>
      <c r="F3407">
        <v>9</v>
      </c>
      <c r="G3407" s="3" t="s">
        <v>139</v>
      </c>
      <c r="H3407" t="s">
        <v>2952</v>
      </c>
      <c r="I3407" s="2" cm="1">
        <f t="array" ref="I3407">SUMPRODUCT(CAUWEP176[Value], --(CAUWEP176[Year] = Consolidated[[#This Row],[Year]]), --(CAUWEP176[Month] = Consolidated[[#This Row],[Month]]))</f>
        <v>0.88100000000000001</v>
      </c>
      <c r="J3407" s="2">
        <v>0.8809808612440192</v>
      </c>
      <c r="K3407" s="2" t="s">
        <v>2953</v>
      </c>
    </row>
    <row r="3408" spans="2:11" hidden="1" x14ac:dyDescent="0.2">
      <c r="B3408" t="s">
        <v>6</v>
      </c>
      <c r="C3408" t="s">
        <v>186</v>
      </c>
      <c r="D3408" t="s">
        <v>20</v>
      </c>
      <c r="E3408">
        <v>2022</v>
      </c>
      <c r="F3408">
        <v>10</v>
      </c>
      <c r="G3408" s="3" t="s">
        <v>140</v>
      </c>
      <c r="H3408" t="s">
        <v>2952</v>
      </c>
      <c r="I3408" s="2" cm="1">
        <f t="array" ref="I3408">SUMPRODUCT(CAUWEP176[Value], --(CAUWEP176[Year] = Consolidated[[#This Row],[Year]]), --(CAUWEP176[Month] = Consolidated[[#This Row],[Month]]))</f>
        <v>0.88100000000000001</v>
      </c>
      <c r="J3408" s="2">
        <v>0.8809808612440192</v>
      </c>
      <c r="K3408" s="2" t="s">
        <v>2953</v>
      </c>
    </row>
    <row r="3409" spans="2:11" hidden="1" x14ac:dyDescent="0.2">
      <c r="B3409" t="s">
        <v>6</v>
      </c>
      <c r="C3409" t="s">
        <v>186</v>
      </c>
      <c r="D3409" t="s">
        <v>20</v>
      </c>
      <c r="E3409">
        <v>2022</v>
      </c>
      <c r="F3409">
        <v>11</v>
      </c>
      <c r="G3409" s="3" t="s">
        <v>141</v>
      </c>
      <c r="H3409" t="s">
        <v>2952</v>
      </c>
      <c r="I3409" s="2" cm="1">
        <f t="array" ref="I3409">SUMPRODUCT(CAUWEP176[Value], --(CAUWEP176[Year] = Consolidated[[#This Row],[Year]]), --(CAUWEP176[Month] = Consolidated[[#This Row],[Month]]))</f>
        <v>0.88100000000000001</v>
      </c>
      <c r="J3409" s="2">
        <v>0.8809808612440192</v>
      </c>
      <c r="K3409" s="2" t="s">
        <v>2953</v>
      </c>
    </row>
    <row r="3410" spans="2:11" hidden="1" x14ac:dyDescent="0.2">
      <c r="B3410" t="s">
        <v>6</v>
      </c>
      <c r="C3410" t="s">
        <v>186</v>
      </c>
      <c r="D3410" t="s">
        <v>20</v>
      </c>
      <c r="E3410">
        <v>2022</v>
      </c>
      <c r="F3410">
        <v>12</v>
      </c>
      <c r="G3410" s="3" t="s">
        <v>142</v>
      </c>
      <c r="H3410" t="s">
        <v>2952</v>
      </c>
      <c r="I3410" s="2" cm="1">
        <f t="array" ref="I3410">SUMPRODUCT(CAUWEP176[Value], --(CAUWEP176[Year] = Consolidated[[#This Row],[Year]]), --(CAUWEP176[Month] = Consolidated[[#This Row],[Month]]))</f>
        <v>0.88100000000000001</v>
      </c>
      <c r="J3410" s="2">
        <v>0.8809808612440192</v>
      </c>
      <c r="K3410" s="2" t="s">
        <v>2953</v>
      </c>
    </row>
    <row r="3411" spans="2:11" hidden="1" x14ac:dyDescent="0.2">
      <c r="B3411" t="s">
        <v>6</v>
      </c>
      <c r="C3411" t="s">
        <v>175</v>
      </c>
      <c r="D3411" t="s">
        <v>15</v>
      </c>
      <c r="E3411">
        <v>2021</v>
      </c>
      <c r="F3411">
        <v>12</v>
      </c>
      <c r="G3411" s="3" t="s">
        <v>130</v>
      </c>
      <c r="H3411" t="s">
        <v>2952</v>
      </c>
      <c r="I3411" s="2" cm="1">
        <f t="array" ref="I3411">SUMPRODUCT(Actuals[Price '[USD'] per UOM], --(Actuals[Commodity] = 'Consolidated'!$B3411), --(Actuals[Region] = 'Consolidated'!$D3411), --(Actuals[Year Month] = $G3411))</f>
        <v>0.69699999999999995</v>
      </c>
      <c r="J3411" s="2">
        <v>0.47800000000000004</v>
      </c>
      <c r="K3411" s="2" t="s">
        <v>2953</v>
      </c>
    </row>
    <row r="3412" spans="2:11" hidden="1" x14ac:dyDescent="0.2">
      <c r="B3412" t="s">
        <v>6</v>
      </c>
      <c r="C3412" t="s">
        <v>175</v>
      </c>
      <c r="D3412" t="s">
        <v>15</v>
      </c>
      <c r="E3412">
        <v>2022</v>
      </c>
      <c r="F3412">
        <v>1</v>
      </c>
      <c r="G3412" s="3" t="s">
        <v>131</v>
      </c>
      <c r="H3412" t="s">
        <v>2952</v>
      </c>
      <c r="I3412" s="2" cm="1">
        <f t="array" ref="I3412">SUMPRODUCT(Actuals[Price '[USD'] per UOM], --(Actuals[Commodity] = 'Consolidated'!$B3412), --(Actuals[Region] = 'Consolidated'!$D3412), --(Actuals[Year Month] = $G3412))</f>
        <v>0.69899999999999995</v>
      </c>
      <c r="J3412" s="2">
        <v>0.46</v>
      </c>
      <c r="K3412" s="2" t="s">
        <v>2953</v>
      </c>
    </row>
    <row r="3413" spans="2:11" hidden="1" x14ac:dyDescent="0.2">
      <c r="B3413" t="s">
        <v>6</v>
      </c>
      <c r="C3413" t="s">
        <v>175</v>
      </c>
      <c r="D3413" t="s">
        <v>15</v>
      </c>
      <c r="E3413">
        <v>2022</v>
      </c>
      <c r="F3413">
        <v>2</v>
      </c>
      <c r="G3413" s="3" t="s">
        <v>132</v>
      </c>
      <c r="H3413" t="s">
        <v>2952</v>
      </c>
      <c r="I3413" s="2" cm="1">
        <f t="array" ref="I3413">SUMPRODUCT(Actuals[Price '[USD'] per UOM], --(Actuals[Commodity] = 'Consolidated'!$B3413), --(Actuals[Region] = 'Consolidated'!$D3413), --(Actuals[Year Month] = $G3413))</f>
        <v>0.64100000000000001</v>
      </c>
      <c r="J3413" s="2">
        <v>0.46</v>
      </c>
      <c r="K3413" s="2" t="s">
        <v>2953</v>
      </c>
    </row>
    <row r="3414" spans="2:11" hidden="1" x14ac:dyDescent="0.2">
      <c r="B3414" t="s">
        <v>6</v>
      </c>
      <c r="C3414" t="s">
        <v>175</v>
      </c>
      <c r="D3414" t="s">
        <v>15</v>
      </c>
      <c r="E3414">
        <v>2022</v>
      </c>
      <c r="F3414">
        <v>3</v>
      </c>
      <c r="G3414" s="3" t="s">
        <v>133</v>
      </c>
      <c r="H3414" t="s">
        <v>2952</v>
      </c>
      <c r="I3414" s="2" cm="1">
        <f t="array" ref="I3414">SUMPRODUCT(Actuals[Price '[USD'] per UOM], --(Actuals[Commodity] = 'Consolidated'!$B3414), --(Actuals[Region] = 'Consolidated'!$D3414), --(Actuals[Year Month] = $G3414))</f>
        <v>0.68</v>
      </c>
      <c r="J3414" s="2">
        <v>0.45</v>
      </c>
      <c r="K3414" s="2" t="s">
        <v>2953</v>
      </c>
    </row>
    <row r="3415" spans="2:11" hidden="1" x14ac:dyDescent="0.2">
      <c r="B3415" t="s">
        <v>6</v>
      </c>
      <c r="C3415" t="s">
        <v>175</v>
      </c>
      <c r="D3415" t="s">
        <v>15</v>
      </c>
      <c r="E3415">
        <v>2022</v>
      </c>
      <c r="F3415">
        <v>4</v>
      </c>
      <c r="G3415" s="3" t="s">
        <v>134</v>
      </c>
      <c r="H3415" t="s">
        <v>2952</v>
      </c>
      <c r="I3415" s="2" cm="1">
        <f t="array" ref="I3415">SUMPRODUCT(Actuals[Price '[USD'] per UOM], --(Actuals[Commodity] = 'Consolidated'!$B3415), --(Actuals[Region] = 'Consolidated'!$D3415), --(Actuals[Year Month] = $G3415))</f>
        <v>0.68700000000000006</v>
      </c>
      <c r="J3415" s="2">
        <v>0.45</v>
      </c>
      <c r="K3415" s="2" t="s">
        <v>2953</v>
      </c>
    </row>
    <row r="3416" spans="2:11" hidden="1" x14ac:dyDescent="0.2">
      <c r="B3416" t="s">
        <v>6</v>
      </c>
      <c r="C3416" t="s">
        <v>175</v>
      </c>
      <c r="D3416" t="s">
        <v>15</v>
      </c>
      <c r="E3416">
        <v>2022</v>
      </c>
      <c r="F3416">
        <v>5</v>
      </c>
      <c r="G3416" s="3" t="s">
        <v>135</v>
      </c>
      <c r="H3416" t="s">
        <v>2952</v>
      </c>
      <c r="I3416" s="2" cm="1">
        <f t="array" ref="I3416">SUMPRODUCT(Actuals[Price '[USD'] per UOM], --(Actuals[Commodity] = 'Consolidated'!$B3416), --(Actuals[Region] = 'Consolidated'!$D3416), --(Actuals[Year Month] = $G3416))</f>
        <v>0.68500000000000005</v>
      </c>
      <c r="J3416" s="2">
        <v>0.45</v>
      </c>
      <c r="K3416" s="2" t="s">
        <v>2953</v>
      </c>
    </row>
    <row r="3417" spans="2:11" hidden="1" x14ac:dyDescent="0.2">
      <c r="B3417" t="s">
        <v>6</v>
      </c>
      <c r="C3417" t="s">
        <v>175</v>
      </c>
      <c r="D3417" t="s">
        <v>15</v>
      </c>
      <c r="E3417">
        <v>2022</v>
      </c>
      <c r="F3417">
        <v>6</v>
      </c>
      <c r="G3417" s="3" t="s">
        <v>136</v>
      </c>
      <c r="H3417" t="s">
        <v>2952</v>
      </c>
      <c r="I3417" s="2" cm="1">
        <f t="array" ref="I3417">SUMPRODUCT(Actuals[Price '[USD'] per UOM], --(Actuals[Commodity] = 'Consolidated'!$B3417), --(Actuals[Region] = 'Consolidated'!$D3417), --(Actuals[Year Month] = $G3417))</f>
        <v>0.69499999999999995</v>
      </c>
      <c r="J3417" s="2">
        <v>0.46</v>
      </c>
      <c r="K3417" s="2" t="s">
        <v>2953</v>
      </c>
    </row>
    <row r="3418" spans="2:11" hidden="1" x14ac:dyDescent="0.2">
      <c r="B3418" t="s">
        <v>6</v>
      </c>
      <c r="C3418" t="s">
        <v>175</v>
      </c>
      <c r="D3418" t="s">
        <v>15</v>
      </c>
      <c r="E3418">
        <v>2022</v>
      </c>
      <c r="F3418">
        <v>7</v>
      </c>
      <c r="G3418" s="3" t="s">
        <v>137</v>
      </c>
      <c r="H3418" t="s">
        <v>2952</v>
      </c>
      <c r="I3418" s="2" cm="1">
        <f t="array" ref="I3418">SUMPRODUCT(Actuals[Price '[USD'] per UOM], --(Actuals[Commodity] = 'Consolidated'!$B3418), --(Actuals[Region] = 'Consolidated'!$D3418), --(Actuals[Year Month] = $G3418))</f>
        <v>0.68100000000000005</v>
      </c>
      <c r="J3418" s="2">
        <v>0.46</v>
      </c>
      <c r="K3418" s="2" t="s">
        <v>2953</v>
      </c>
    </row>
    <row r="3419" spans="2:11" hidden="1" x14ac:dyDescent="0.2">
      <c r="B3419" t="s">
        <v>6</v>
      </c>
      <c r="C3419" t="s">
        <v>175</v>
      </c>
      <c r="D3419" t="s">
        <v>15</v>
      </c>
      <c r="E3419">
        <v>2022</v>
      </c>
      <c r="F3419">
        <v>8</v>
      </c>
      <c r="G3419" s="3" t="s">
        <v>138</v>
      </c>
      <c r="H3419" t="s">
        <v>2952</v>
      </c>
      <c r="I3419" s="2" cm="1">
        <f t="array" ref="I3419">SUMPRODUCT(Actuals[Price '[USD'] per UOM], --(Actuals[Commodity] = 'Consolidated'!$B3419), --(Actuals[Region] = 'Consolidated'!$D3419), --(Actuals[Year Month] = $G3419))</f>
        <v>0.65800000000000003</v>
      </c>
      <c r="J3419" s="2">
        <v>0.46</v>
      </c>
      <c r="K3419" s="2" t="s">
        <v>2953</v>
      </c>
    </row>
    <row r="3420" spans="2:11" hidden="1" x14ac:dyDescent="0.2">
      <c r="B3420" t="s">
        <v>6</v>
      </c>
      <c r="C3420" t="s">
        <v>175</v>
      </c>
      <c r="D3420" t="s">
        <v>15</v>
      </c>
      <c r="E3420">
        <v>2022</v>
      </c>
      <c r="F3420">
        <v>9</v>
      </c>
      <c r="G3420" s="3" t="s">
        <v>139</v>
      </c>
      <c r="H3420" t="s">
        <v>2952</v>
      </c>
      <c r="I3420" s="2" cm="1">
        <f t="array" ref="I3420">SUMPRODUCT(Actuals[Price '[USD'] per UOM], --(Actuals[Commodity] = 'Consolidated'!$B3420), --(Actuals[Region] = 'Consolidated'!$D3420), --(Actuals[Year Month] = $G3420))</f>
        <v>0.60699999999999998</v>
      </c>
      <c r="J3420" s="2">
        <v>0.46500000000000002</v>
      </c>
      <c r="K3420" s="2" t="s">
        <v>2953</v>
      </c>
    </row>
    <row r="3421" spans="2:11" hidden="1" x14ac:dyDescent="0.2">
      <c r="B3421" t="s">
        <v>6</v>
      </c>
      <c r="C3421" t="s">
        <v>175</v>
      </c>
      <c r="D3421" t="s">
        <v>15</v>
      </c>
      <c r="E3421">
        <v>2022</v>
      </c>
      <c r="F3421">
        <v>10</v>
      </c>
      <c r="G3421" s="3" t="s">
        <v>140</v>
      </c>
      <c r="H3421" t="s">
        <v>2952</v>
      </c>
      <c r="I3421" s="2" cm="1">
        <f t="array" ref="I3421">SUMPRODUCT(Actuals[Price '[USD'] per UOM], --(Actuals[Commodity] = 'Consolidated'!$B3421), --(Actuals[Region] = 'Consolidated'!$D3421), --(Actuals[Year Month] = $G3421))</f>
        <v>0.59799999999999998</v>
      </c>
      <c r="J3421" s="2">
        <v>0.47000000000000003</v>
      </c>
      <c r="K3421" s="2" t="s">
        <v>2953</v>
      </c>
    </row>
    <row r="3422" spans="2:11" hidden="1" x14ac:dyDescent="0.2">
      <c r="B3422" t="s">
        <v>6</v>
      </c>
      <c r="C3422" t="s">
        <v>175</v>
      </c>
      <c r="D3422" t="s">
        <v>15</v>
      </c>
      <c r="E3422">
        <v>2022</v>
      </c>
      <c r="F3422">
        <v>11</v>
      </c>
      <c r="G3422" s="3" t="s">
        <v>141</v>
      </c>
      <c r="H3422" t="s">
        <v>2952</v>
      </c>
      <c r="I3422" s="2" cm="1">
        <f t="array" ref="I3422">SUMPRODUCT(Actuals[Price '[USD'] per UOM], --(Actuals[Commodity] = 'Consolidated'!$B3422), --(Actuals[Region] = 'Consolidated'!$D3422), --(Actuals[Year Month] = $G3422))</f>
        <v>0.68500000000000005</v>
      </c>
      <c r="J3422" s="2">
        <v>0.48</v>
      </c>
      <c r="K3422" s="2" t="s">
        <v>2953</v>
      </c>
    </row>
    <row r="3423" spans="2:11" hidden="1" x14ac:dyDescent="0.2">
      <c r="B3423" t="s">
        <v>6</v>
      </c>
      <c r="C3423" t="s">
        <v>175</v>
      </c>
      <c r="D3423" t="s">
        <v>15</v>
      </c>
      <c r="E3423">
        <v>2022</v>
      </c>
      <c r="F3423">
        <v>12</v>
      </c>
      <c r="G3423" s="3" t="s">
        <v>142</v>
      </c>
      <c r="H3423" t="s">
        <v>2952</v>
      </c>
      <c r="I3423" s="2" cm="1">
        <f t="array" ref="I3423">SUMPRODUCT(Actuals[Price '[USD'] per UOM], --(Actuals[Commodity] = 'Consolidated'!$B3423), --(Actuals[Region] = 'Consolidated'!$D3423), --(Actuals[Year Month] = $G3423))</f>
        <v>0.74399999999999999</v>
      </c>
      <c r="J3423" s="2">
        <v>0.48</v>
      </c>
      <c r="K3423" s="2" t="s">
        <v>2953</v>
      </c>
    </row>
    <row r="3424" spans="2:11" hidden="1" x14ac:dyDescent="0.2">
      <c r="B3424" t="s">
        <v>6</v>
      </c>
      <c r="C3424" t="s">
        <v>179</v>
      </c>
      <c r="D3424" t="s">
        <v>7</v>
      </c>
      <c r="E3424">
        <v>2022</v>
      </c>
      <c r="F3424">
        <v>1</v>
      </c>
      <c r="G3424" s="3" t="s">
        <v>131</v>
      </c>
      <c r="H3424" t="s">
        <v>2954</v>
      </c>
      <c r="I3424" s="2" cm="1">
        <f t="array" ref="I342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424" s="2">
        <v>1.0361714</v>
      </c>
      <c r="K3424" s="2" t="s">
        <v>2955</v>
      </c>
    </row>
    <row r="3425" spans="2:11" hidden="1" x14ac:dyDescent="0.2">
      <c r="B3425" t="s">
        <v>6</v>
      </c>
      <c r="C3425" t="s">
        <v>179</v>
      </c>
      <c r="D3425" t="s">
        <v>7</v>
      </c>
      <c r="E3425">
        <v>2022</v>
      </c>
      <c r="F3425">
        <v>2</v>
      </c>
      <c r="G3425" s="3" t="s">
        <v>132</v>
      </c>
      <c r="H3425" t="s">
        <v>2954</v>
      </c>
      <c r="I3425" s="2" cm="1">
        <f t="array" ref="I3425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425" s="2">
        <v>1.0031021</v>
      </c>
      <c r="K3425" s="2" t="s">
        <v>2955</v>
      </c>
    </row>
    <row r="3426" spans="2:11" hidden="1" x14ac:dyDescent="0.2">
      <c r="B3426" t="s">
        <v>6</v>
      </c>
      <c r="C3426" t="s">
        <v>179</v>
      </c>
      <c r="D3426" t="s">
        <v>7</v>
      </c>
      <c r="E3426">
        <v>2022</v>
      </c>
      <c r="F3426">
        <v>3</v>
      </c>
      <c r="G3426" s="3" t="s">
        <v>133</v>
      </c>
      <c r="H3426" t="s">
        <v>2954</v>
      </c>
      <c r="I3426" s="2" cm="1">
        <f t="array" ref="I3426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426" s="2">
        <v>0.98105589999999998</v>
      </c>
      <c r="K3426" s="2" t="s">
        <v>2955</v>
      </c>
    </row>
    <row r="3427" spans="2:11" hidden="1" x14ac:dyDescent="0.2">
      <c r="B3427" t="s">
        <v>6</v>
      </c>
      <c r="C3427" t="s">
        <v>179</v>
      </c>
      <c r="D3427" t="s">
        <v>7</v>
      </c>
      <c r="E3427">
        <v>2022</v>
      </c>
      <c r="F3427">
        <v>4</v>
      </c>
      <c r="G3427" s="3" t="s">
        <v>134</v>
      </c>
      <c r="H3427" t="s">
        <v>2954</v>
      </c>
      <c r="I3427" s="2" cm="1">
        <f t="array" ref="I3427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427" s="2">
        <v>0.98105589999999998</v>
      </c>
      <c r="K3427" s="2" t="s">
        <v>2955</v>
      </c>
    </row>
    <row r="3428" spans="2:11" hidden="1" x14ac:dyDescent="0.2">
      <c r="B3428" t="s">
        <v>6</v>
      </c>
      <c r="C3428" t="s">
        <v>179</v>
      </c>
      <c r="D3428" t="s">
        <v>7</v>
      </c>
      <c r="E3428">
        <v>2022</v>
      </c>
      <c r="F3428">
        <v>5</v>
      </c>
      <c r="G3428" s="3" t="s">
        <v>135</v>
      </c>
      <c r="H3428" t="s">
        <v>2954</v>
      </c>
      <c r="I3428" s="2" cm="1">
        <f t="array" ref="I3428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428" s="2">
        <v>0.95900969999999996</v>
      </c>
      <c r="K3428" s="2" t="s">
        <v>2955</v>
      </c>
    </row>
    <row r="3429" spans="2:11" hidden="1" x14ac:dyDescent="0.2">
      <c r="B3429" t="s">
        <v>6</v>
      </c>
      <c r="C3429" t="s">
        <v>179</v>
      </c>
      <c r="D3429" t="s">
        <v>7</v>
      </c>
      <c r="E3429">
        <v>2022</v>
      </c>
      <c r="F3429">
        <v>6</v>
      </c>
      <c r="G3429" s="3" t="s">
        <v>136</v>
      </c>
      <c r="H3429" t="s">
        <v>2954</v>
      </c>
      <c r="I3429" s="2" cm="1">
        <f t="array" ref="I342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429" s="2">
        <v>0.93696350000000006</v>
      </c>
      <c r="K3429" s="2" t="s">
        <v>2955</v>
      </c>
    </row>
    <row r="3430" spans="2:11" hidden="1" x14ac:dyDescent="0.2">
      <c r="B3430" t="s">
        <v>6</v>
      </c>
      <c r="C3430" t="s">
        <v>179</v>
      </c>
      <c r="D3430" t="s">
        <v>7</v>
      </c>
      <c r="E3430">
        <v>2022</v>
      </c>
      <c r="F3430">
        <v>7</v>
      </c>
      <c r="G3430" s="3" t="s">
        <v>137</v>
      </c>
      <c r="H3430" t="s">
        <v>2954</v>
      </c>
      <c r="I3430" s="2" cm="1">
        <f t="array" ref="I3430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430" s="2">
        <v>0.90389419999999998</v>
      </c>
      <c r="K3430" s="2" t="s">
        <v>2955</v>
      </c>
    </row>
    <row r="3431" spans="2:11" hidden="1" x14ac:dyDescent="0.2">
      <c r="B3431" t="s">
        <v>6</v>
      </c>
      <c r="C3431" t="s">
        <v>179</v>
      </c>
      <c r="D3431" t="s">
        <v>7</v>
      </c>
      <c r="E3431">
        <v>2022</v>
      </c>
      <c r="F3431">
        <v>8</v>
      </c>
      <c r="G3431" s="3" t="s">
        <v>138</v>
      </c>
      <c r="H3431" t="s">
        <v>2954</v>
      </c>
      <c r="I3431" s="2" cm="1">
        <f t="array" ref="I3431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431" s="2">
        <v>0.88184799999999997</v>
      </c>
      <c r="K3431" s="2" t="s">
        <v>2955</v>
      </c>
    </row>
    <row r="3432" spans="2:11" hidden="1" x14ac:dyDescent="0.2">
      <c r="B3432" t="s">
        <v>6</v>
      </c>
      <c r="C3432" t="s">
        <v>179</v>
      </c>
      <c r="D3432" t="s">
        <v>7</v>
      </c>
      <c r="E3432">
        <v>2022</v>
      </c>
      <c r="F3432">
        <v>9</v>
      </c>
      <c r="G3432" s="3" t="s">
        <v>139</v>
      </c>
      <c r="H3432" t="s">
        <v>2954</v>
      </c>
      <c r="I3432" s="2" cm="1">
        <f t="array" ref="I3432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432" s="2">
        <v>0.85980180000000006</v>
      </c>
      <c r="K3432" s="2" t="s">
        <v>2955</v>
      </c>
    </row>
    <row r="3433" spans="2:11" hidden="1" x14ac:dyDescent="0.2">
      <c r="B3433" t="s">
        <v>6</v>
      </c>
      <c r="C3433" t="s">
        <v>179</v>
      </c>
      <c r="D3433" t="s">
        <v>7</v>
      </c>
      <c r="E3433">
        <v>2022</v>
      </c>
      <c r="F3433">
        <v>10</v>
      </c>
      <c r="G3433" s="3" t="s">
        <v>140</v>
      </c>
      <c r="H3433" t="s">
        <v>2954</v>
      </c>
      <c r="I3433" s="2" cm="1">
        <f t="array" ref="I343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433" s="2">
        <v>0.84326714999999997</v>
      </c>
      <c r="K3433" s="2" t="s">
        <v>2955</v>
      </c>
    </row>
    <row r="3434" spans="2:11" hidden="1" x14ac:dyDescent="0.2">
      <c r="B3434" t="s">
        <v>6</v>
      </c>
      <c r="C3434" t="s">
        <v>179</v>
      </c>
      <c r="D3434" t="s">
        <v>7</v>
      </c>
      <c r="E3434">
        <v>2022</v>
      </c>
      <c r="F3434">
        <v>11</v>
      </c>
      <c r="G3434" s="3" t="s">
        <v>141</v>
      </c>
      <c r="H3434" t="s">
        <v>2954</v>
      </c>
      <c r="I3434" s="2" cm="1">
        <f t="array" ref="I343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434" s="2">
        <v>0.84326714999999997</v>
      </c>
      <c r="K3434" s="2" t="s">
        <v>2955</v>
      </c>
    </row>
    <row r="3435" spans="2:11" hidden="1" x14ac:dyDescent="0.2">
      <c r="B3435" t="s">
        <v>6</v>
      </c>
      <c r="C3435" t="s">
        <v>179</v>
      </c>
      <c r="D3435" t="s">
        <v>7</v>
      </c>
      <c r="E3435">
        <v>2022</v>
      </c>
      <c r="F3435">
        <v>12</v>
      </c>
      <c r="G3435" s="3" t="s">
        <v>142</v>
      </c>
      <c r="H3435" t="s">
        <v>2954</v>
      </c>
      <c r="I3435" s="2" cm="1">
        <f t="array" ref="I343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435" s="2">
        <v>0.84326714999999997</v>
      </c>
      <c r="K3435" s="2" t="s">
        <v>2955</v>
      </c>
    </row>
    <row r="3436" spans="2:11" hidden="1" x14ac:dyDescent="0.2">
      <c r="B3436" t="s">
        <v>6</v>
      </c>
      <c r="C3436" t="s">
        <v>186</v>
      </c>
      <c r="D3436" t="s">
        <v>17</v>
      </c>
      <c r="E3436">
        <v>2022</v>
      </c>
      <c r="F3436">
        <v>1</v>
      </c>
      <c r="G3436" s="3" t="s">
        <v>131</v>
      </c>
      <c r="H3436" t="s">
        <v>2954</v>
      </c>
      <c r="I3436" s="2" cm="1">
        <f t="array" ref="I3436">SUMPRODUCT(CAUWEP176[Value], --(CAUWEP176[Year] = Consolidated[[#This Row],[Year]]), --(CAUWEP176[Month] = Consolidated[[#This Row],[Month]]))</f>
        <v>0.88100000000000001</v>
      </c>
      <c r="J3436" s="2">
        <v>0.8809808612440192</v>
      </c>
      <c r="K3436" s="2" t="s">
        <v>2955</v>
      </c>
    </row>
    <row r="3437" spans="2:11" hidden="1" x14ac:dyDescent="0.2">
      <c r="B3437" t="s">
        <v>6</v>
      </c>
      <c r="C3437" t="s">
        <v>186</v>
      </c>
      <c r="D3437" t="s">
        <v>17</v>
      </c>
      <c r="E3437">
        <v>2022</v>
      </c>
      <c r="F3437">
        <v>2</v>
      </c>
      <c r="G3437" s="3" t="s">
        <v>132</v>
      </c>
      <c r="H3437" t="s">
        <v>2954</v>
      </c>
      <c r="I3437" s="2" cm="1">
        <f t="array" ref="I3437">SUMPRODUCT(CAUWEP176[Value], --(CAUWEP176[Year] = Consolidated[[#This Row],[Year]]), --(CAUWEP176[Month] = Consolidated[[#This Row],[Month]]))</f>
        <v>0.88100000000000001</v>
      </c>
      <c r="J3437" s="2">
        <v>0.8809808612440192</v>
      </c>
      <c r="K3437" s="2" t="s">
        <v>2955</v>
      </c>
    </row>
    <row r="3438" spans="2:11" hidden="1" x14ac:dyDescent="0.2">
      <c r="B3438" t="s">
        <v>6</v>
      </c>
      <c r="C3438" t="s">
        <v>186</v>
      </c>
      <c r="D3438" t="s">
        <v>17</v>
      </c>
      <c r="E3438">
        <v>2022</v>
      </c>
      <c r="F3438">
        <v>3</v>
      </c>
      <c r="G3438" s="3" t="s">
        <v>133</v>
      </c>
      <c r="H3438" t="s">
        <v>2954</v>
      </c>
      <c r="I3438" s="2" cm="1">
        <f t="array" ref="I3438">SUMPRODUCT(CAUWEP176[Value], --(CAUWEP176[Year] = Consolidated[[#This Row],[Year]]), --(CAUWEP176[Month] = Consolidated[[#This Row],[Month]]))</f>
        <v>0.88100000000000001</v>
      </c>
      <c r="J3438" s="2">
        <v>0.8809808612440192</v>
      </c>
      <c r="K3438" s="2" t="s">
        <v>2955</v>
      </c>
    </row>
    <row r="3439" spans="2:11" hidden="1" x14ac:dyDescent="0.2">
      <c r="B3439" t="s">
        <v>6</v>
      </c>
      <c r="C3439" t="s">
        <v>186</v>
      </c>
      <c r="D3439" t="s">
        <v>17</v>
      </c>
      <c r="E3439">
        <v>2022</v>
      </c>
      <c r="F3439">
        <v>4</v>
      </c>
      <c r="G3439" s="3" t="s">
        <v>134</v>
      </c>
      <c r="H3439" t="s">
        <v>2954</v>
      </c>
      <c r="I3439" s="2" cm="1">
        <f t="array" ref="I3439">SUMPRODUCT(CAUWEP176[Value], --(CAUWEP176[Year] = Consolidated[[#This Row],[Year]]), --(CAUWEP176[Month] = Consolidated[[#This Row],[Month]]))</f>
        <v>0.88100000000000001</v>
      </c>
      <c r="J3439" s="2">
        <v>0.8809808612440192</v>
      </c>
      <c r="K3439" s="2" t="s">
        <v>2955</v>
      </c>
    </row>
    <row r="3440" spans="2:11" hidden="1" x14ac:dyDescent="0.2">
      <c r="B3440" t="s">
        <v>6</v>
      </c>
      <c r="C3440" t="s">
        <v>186</v>
      </c>
      <c r="D3440" t="s">
        <v>17</v>
      </c>
      <c r="E3440">
        <v>2022</v>
      </c>
      <c r="F3440">
        <v>5</v>
      </c>
      <c r="G3440" s="3" t="s">
        <v>135</v>
      </c>
      <c r="H3440" t="s">
        <v>2954</v>
      </c>
      <c r="I3440" s="2" cm="1">
        <f t="array" ref="I3440">SUMPRODUCT(CAUWEP176[Value], --(CAUWEP176[Year] = Consolidated[[#This Row],[Year]]), --(CAUWEP176[Month] = Consolidated[[#This Row],[Month]]))</f>
        <v>0.88100000000000001</v>
      </c>
      <c r="J3440" s="2">
        <v>0.8809808612440192</v>
      </c>
      <c r="K3440" s="2" t="s">
        <v>2955</v>
      </c>
    </row>
    <row r="3441" spans="2:11" hidden="1" x14ac:dyDescent="0.2">
      <c r="B3441" t="s">
        <v>6</v>
      </c>
      <c r="C3441" t="s">
        <v>186</v>
      </c>
      <c r="D3441" t="s">
        <v>17</v>
      </c>
      <c r="E3441">
        <v>2022</v>
      </c>
      <c r="F3441">
        <v>6</v>
      </c>
      <c r="G3441" s="3" t="s">
        <v>136</v>
      </c>
      <c r="H3441" t="s">
        <v>2954</v>
      </c>
      <c r="I3441" s="2" cm="1">
        <f t="array" ref="I3441">SUMPRODUCT(CAUWEP176[Value], --(CAUWEP176[Year] = Consolidated[[#This Row],[Year]]), --(CAUWEP176[Month] = Consolidated[[#This Row],[Month]]))</f>
        <v>0.88100000000000001</v>
      </c>
      <c r="J3441" s="2">
        <v>0.8809808612440192</v>
      </c>
      <c r="K3441" s="2" t="s">
        <v>2955</v>
      </c>
    </row>
    <row r="3442" spans="2:11" hidden="1" x14ac:dyDescent="0.2">
      <c r="B3442" t="s">
        <v>6</v>
      </c>
      <c r="C3442" t="s">
        <v>186</v>
      </c>
      <c r="D3442" t="s">
        <v>17</v>
      </c>
      <c r="E3442">
        <v>2022</v>
      </c>
      <c r="F3442">
        <v>7</v>
      </c>
      <c r="G3442" s="3" t="s">
        <v>137</v>
      </c>
      <c r="H3442" t="s">
        <v>2954</v>
      </c>
      <c r="I3442" s="2" cm="1">
        <f t="array" ref="I3442">SUMPRODUCT(CAUWEP176[Value], --(CAUWEP176[Year] = Consolidated[[#This Row],[Year]]), --(CAUWEP176[Month] = Consolidated[[#This Row],[Month]]))</f>
        <v>0.88100000000000001</v>
      </c>
      <c r="J3442" s="2">
        <v>0.8809808612440192</v>
      </c>
      <c r="K3442" s="2" t="s">
        <v>2955</v>
      </c>
    </row>
    <row r="3443" spans="2:11" hidden="1" x14ac:dyDescent="0.2">
      <c r="B3443" t="s">
        <v>6</v>
      </c>
      <c r="C3443" t="s">
        <v>186</v>
      </c>
      <c r="D3443" t="s">
        <v>17</v>
      </c>
      <c r="E3443">
        <v>2022</v>
      </c>
      <c r="F3443">
        <v>8</v>
      </c>
      <c r="G3443" s="3" t="s">
        <v>138</v>
      </c>
      <c r="H3443" t="s">
        <v>2954</v>
      </c>
      <c r="I3443" s="2" cm="1">
        <f t="array" ref="I3443">SUMPRODUCT(CAUWEP176[Value], --(CAUWEP176[Year] = Consolidated[[#This Row],[Year]]), --(CAUWEP176[Month] = Consolidated[[#This Row],[Month]]))</f>
        <v>0.88100000000000001</v>
      </c>
      <c r="J3443" s="2">
        <v>0.8809808612440192</v>
      </c>
      <c r="K3443" s="2" t="s">
        <v>2955</v>
      </c>
    </row>
    <row r="3444" spans="2:11" hidden="1" x14ac:dyDescent="0.2">
      <c r="B3444" t="s">
        <v>6</v>
      </c>
      <c r="C3444" t="s">
        <v>186</v>
      </c>
      <c r="D3444" t="s">
        <v>17</v>
      </c>
      <c r="E3444">
        <v>2022</v>
      </c>
      <c r="F3444">
        <v>9</v>
      </c>
      <c r="G3444" s="3" t="s">
        <v>139</v>
      </c>
      <c r="H3444" t="s">
        <v>2954</v>
      </c>
      <c r="I3444" s="2" cm="1">
        <f t="array" ref="I3444">SUMPRODUCT(CAUWEP176[Value], --(CAUWEP176[Year] = Consolidated[[#This Row],[Year]]), --(CAUWEP176[Month] = Consolidated[[#This Row],[Month]]))</f>
        <v>0.88100000000000001</v>
      </c>
      <c r="J3444" s="2">
        <v>0.8809808612440192</v>
      </c>
      <c r="K3444" s="2" t="s">
        <v>2955</v>
      </c>
    </row>
    <row r="3445" spans="2:11" hidden="1" x14ac:dyDescent="0.2">
      <c r="B3445" t="s">
        <v>6</v>
      </c>
      <c r="C3445" t="s">
        <v>186</v>
      </c>
      <c r="D3445" t="s">
        <v>17</v>
      </c>
      <c r="E3445">
        <v>2022</v>
      </c>
      <c r="F3445">
        <v>10</v>
      </c>
      <c r="G3445" s="3" t="s">
        <v>140</v>
      </c>
      <c r="H3445" t="s">
        <v>2954</v>
      </c>
      <c r="I3445" s="2" cm="1">
        <f t="array" ref="I3445">SUMPRODUCT(CAUWEP176[Value], --(CAUWEP176[Year] = Consolidated[[#This Row],[Year]]), --(CAUWEP176[Month] = Consolidated[[#This Row],[Month]]))</f>
        <v>0.88100000000000001</v>
      </c>
      <c r="J3445" s="2">
        <v>0.8809808612440192</v>
      </c>
      <c r="K3445" s="2" t="s">
        <v>2955</v>
      </c>
    </row>
    <row r="3446" spans="2:11" hidden="1" x14ac:dyDescent="0.2">
      <c r="B3446" t="s">
        <v>6</v>
      </c>
      <c r="C3446" t="s">
        <v>186</v>
      </c>
      <c r="D3446" t="s">
        <v>17</v>
      </c>
      <c r="E3446">
        <v>2022</v>
      </c>
      <c r="F3446">
        <v>11</v>
      </c>
      <c r="G3446" s="3" t="s">
        <v>141</v>
      </c>
      <c r="H3446" t="s">
        <v>2954</v>
      </c>
      <c r="I3446" s="2" cm="1">
        <f t="array" ref="I3446">SUMPRODUCT(CAUWEP176[Value], --(CAUWEP176[Year] = Consolidated[[#This Row],[Year]]), --(CAUWEP176[Month] = Consolidated[[#This Row],[Month]]))</f>
        <v>0.88100000000000001</v>
      </c>
      <c r="J3446" s="2">
        <v>0.8809808612440192</v>
      </c>
      <c r="K3446" s="2" t="s">
        <v>2955</v>
      </c>
    </row>
    <row r="3447" spans="2:11" hidden="1" x14ac:dyDescent="0.2">
      <c r="B3447" t="s">
        <v>6</v>
      </c>
      <c r="C3447" t="s">
        <v>186</v>
      </c>
      <c r="D3447" t="s">
        <v>17</v>
      </c>
      <c r="E3447">
        <v>2022</v>
      </c>
      <c r="F3447">
        <v>12</v>
      </c>
      <c r="G3447" s="3" t="s">
        <v>142</v>
      </c>
      <c r="H3447" t="s">
        <v>2954</v>
      </c>
      <c r="I3447" s="2" cm="1">
        <f t="array" ref="I3447">SUMPRODUCT(CAUWEP176[Value], --(CAUWEP176[Year] = Consolidated[[#This Row],[Year]]), --(CAUWEP176[Month] = Consolidated[[#This Row],[Month]]))</f>
        <v>0.88100000000000001</v>
      </c>
      <c r="J3447" s="2">
        <v>0.8809808612440192</v>
      </c>
      <c r="K3447" s="2" t="s">
        <v>2955</v>
      </c>
    </row>
    <row r="3448" spans="2:11" hidden="1" x14ac:dyDescent="0.2">
      <c r="B3448" t="s">
        <v>6</v>
      </c>
      <c r="C3448" t="s">
        <v>175</v>
      </c>
      <c r="D3448" t="s">
        <v>19</v>
      </c>
      <c r="E3448">
        <v>2022</v>
      </c>
      <c r="F3448">
        <v>1</v>
      </c>
      <c r="G3448" s="3" t="s">
        <v>131</v>
      </c>
      <c r="H3448" t="s">
        <v>2954</v>
      </c>
      <c r="I3448" s="2" cm="1">
        <f t="array" ref="I3448">SUMPRODUCT(Actuals[Price '[USD'] per UOM], --(Actuals[Commodity] = 'Consolidated'!$B3448), --(Actuals[Region] = "APMKTS"), --(Actuals[Year Month] = $G3448))</f>
        <v>0.69899999999999995</v>
      </c>
      <c r="J3448" s="2">
        <v>0.5</v>
      </c>
      <c r="K3448" s="2" t="s">
        <v>2955</v>
      </c>
    </row>
    <row r="3449" spans="2:11" hidden="1" x14ac:dyDescent="0.2">
      <c r="B3449" t="s">
        <v>6</v>
      </c>
      <c r="C3449" t="s">
        <v>175</v>
      </c>
      <c r="D3449" t="s">
        <v>19</v>
      </c>
      <c r="E3449">
        <v>2022</v>
      </c>
      <c r="F3449">
        <v>2</v>
      </c>
      <c r="G3449" s="3" t="s">
        <v>132</v>
      </c>
      <c r="H3449" t="s">
        <v>2954</v>
      </c>
      <c r="I3449" s="2" cm="1">
        <f t="array" ref="I3449">SUMPRODUCT(Actuals[Price '[USD'] per UOM], --(Actuals[Commodity] = 'Consolidated'!$B3449), --(Actuals[Region] = "APMKTS"), --(Actuals[Year Month] = $G3449))</f>
        <v>0.64100000000000001</v>
      </c>
      <c r="J3449" s="2">
        <v>0.45500000000000002</v>
      </c>
      <c r="K3449" s="2" t="s">
        <v>2955</v>
      </c>
    </row>
    <row r="3450" spans="2:11" hidden="1" x14ac:dyDescent="0.2">
      <c r="B3450" t="s">
        <v>6</v>
      </c>
      <c r="C3450" t="s">
        <v>175</v>
      </c>
      <c r="D3450" t="s">
        <v>19</v>
      </c>
      <c r="E3450">
        <v>2022</v>
      </c>
      <c r="F3450">
        <v>3</v>
      </c>
      <c r="G3450" s="3" t="s">
        <v>133</v>
      </c>
      <c r="H3450" t="s">
        <v>2954</v>
      </c>
      <c r="I3450" s="2" cm="1">
        <f t="array" ref="I3450">SUMPRODUCT(Actuals[Price '[USD'] per UOM], --(Actuals[Commodity] = 'Consolidated'!$B3450), --(Actuals[Region] = "APMKTS"), --(Actuals[Year Month] = $G3450))</f>
        <v>0.68</v>
      </c>
      <c r="J3450" s="2">
        <v>0.45</v>
      </c>
      <c r="K3450" s="2" t="s">
        <v>2955</v>
      </c>
    </row>
    <row r="3451" spans="2:11" hidden="1" x14ac:dyDescent="0.2">
      <c r="B3451" t="s">
        <v>6</v>
      </c>
      <c r="C3451" t="s">
        <v>175</v>
      </c>
      <c r="D3451" t="s">
        <v>19</v>
      </c>
      <c r="E3451">
        <v>2022</v>
      </c>
      <c r="F3451">
        <v>4</v>
      </c>
      <c r="G3451" s="3" t="s">
        <v>134</v>
      </c>
      <c r="H3451" t="s">
        <v>2954</v>
      </c>
      <c r="I3451" s="2" cm="1">
        <f t="array" ref="I3451">SUMPRODUCT(Actuals[Price '[USD'] per UOM], --(Actuals[Commodity] = 'Consolidated'!$B3451), --(Actuals[Region] = "APMKTS"), --(Actuals[Year Month] = $G3451))</f>
        <v>0.68700000000000006</v>
      </c>
      <c r="J3451" s="2">
        <v>0.44500000000000001</v>
      </c>
      <c r="K3451" s="2" t="s">
        <v>2955</v>
      </c>
    </row>
    <row r="3452" spans="2:11" hidden="1" x14ac:dyDescent="0.2">
      <c r="B3452" t="s">
        <v>6</v>
      </c>
      <c r="C3452" t="s">
        <v>175</v>
      </c>
      <c r="D3452" t="s">
        <v>19</v>
      </c>
      <c r="E3452">
        <v>2022</v>
      </c>
      <c r="F3452">
        <v>5</v>
      </c>
      <c r="G3452" s="3" t="s">
        <v>135</v>
      </c>
      <c r="H3452" t="s">
        <v>2954</v>
      </c>
      <c r="I3452" s="2" cm="1">
        <f t="array" ref="I3452">SUMPRODUCT(Actuals[Price '[USD'] per UOM], --(Actuals[Commodity] = 'Consolidated'!$B3452), --(Actuals[Region] = "APMKTS"), --(Actuals[Year Month] = $G3452))</f>
        <v>0.68500000000000005</v>
      </c>
      <c r="J3452" s="2">
        <v>0.44500000000000001</v>
      </c>
      <c r="K3452" s="2" t="s">
        <v>2955</v>
      </c>
    </row>
    <row r="3453" spans="2:11" hidden="1" x14ac:dyDescent="0.2">
      <c r="B3453" t="s">
        <v>6</v>
      </c>
      <c r="C3453" t="s">
        <v>175</v>
      </c>
      <c r="D3453" t="s">
        <v>19</v>
      </c>
      <c r="E3453">
        <v>2022</v>
      </c>
      <c r="F3453">
        <v>6</v>
      </c>
      <c r="G3453" s="3" t="s">
        <v>136</v>
      </c>
      <c r="H3453" t="s">
        <v>2954</v>
      </c>
      <c r="I3453" s="2" cm="1">
        <f t="array" ref="I3453">SUMPRODUCT(Actuals[Price '[USD'] per UOM], --(Actuals[Commodity] = 'Consolidated'!$B3453), --(Actuals[Region] = "APMKTS"), --(Actuals[Year Month] = $G3453))</f>
        <v>0.69499999999999995</v>
      </c>
      <c r="J3453" s="2">
        <v>0.44500000000000001</v>
      </c>
      <c r="K3453" s="2" t="s">
        <v>2955</v>
      </c>
    </row>
    <row r="3454" spans="2:11" hidden="1" x14ac:dyDescent="0.2">
      <c r="B3454" t="s">
        <v>6</v>
      </c>
      <c r="C3454" t="s">
        <v>175</v>
      </c>
      <c r="D3454" t="s">
        <v>19</v>
      </c>
      <c r="E3454">
        <v>2022</v>
      </c>
      <c r="F3454">
        <v>7</v>
      </c>
      <c r="G3454" s="3" t="s">
        <v>137</v>
      </c>
      <c r="H3454" t="s">
        <v>2954</v>
      </c>
      <c r="I3454" s="2" cm="1">
        <f t="array" ref="I3454">SUMPRODUCT(Actuals[Price '[USD'] per UOM], --(Actuals[Commodity] = 'Consolidated'!$B3454), --(Actuals[Region] = "APMKTS"), --(Actuals[Year Month] = $G3454))</f>
        <v>0.68100000000000005</v>
      </c>
      <c r="J3454" s="2">
        <v>0.45500000000000002</v>
      </c>
      <c r="K3454" s="2" t="s">
        <v>2955</v>
      </c>
    </row>
    <row r="3455" spans="2:11" hidden="1" x14ac:dyDescent="0.2">
      <c r="B3455" t="s">
        <v>6</v>
      </c>
      <c r="C3455" t="s">
        <v>175</v>
      </c>
      <c r="D3455" t="s">
        <v>19</v>
      </c>
      <c r="E3455">
        <v>2022</v>
      </c>
      <c r="F3455">
        <v>8</v>
      </c>
      <c r="G3455" s="3" t="s">
        <v>138</v>
      </c>
      <c r="H3455" t="s">
        <v>2954</v>
      </c>
      <c r="I3455" s="2" cm="1">
        <f t="array" ref="I3455">SUMPRODUCT(Actuals[Price '[USD'] per UOM], --(Actuals[Commodity] = 'Consolidated'!$B3455), --(Actuals[Region] = "APMKTS"), --(Actuals[Year Month] = $G3455))</f>
        <v>0.65800000000000003</v>
      </c>
      <c r="J3455" s="2">
        <v>0.46</v>
      </c>
      <c r="K3455" s="2" t="s">
        <v>2955</v>
      </c>
    </row>
    <row r="3456" spans="2:11" hidden="1" x14ac:dyDescent="0.2">
      <c r="B3456" t="s">
        <v>6</v>
      </c>
      <c r="C3456" t="s">
        <v>175</v>
      </c>
      <c r="D3456" t="s">
        <v>19</v>
      </c>
      <c r="E3456">
        <v>2022</v>
      </c>
      <c r="F3456">
        <v>9</v>
      </c>
      <c r="G3456" s="3" t="s">
        <v>139</v>
      </c>
      <c r="H3456" t="s">
        <v>2954</v>
      </c>
      <c r="I3456" s="2" cm="1">
        <f t="array" ref="I3456">SUMPRODUCT(Actuals[Price '[USD'] per UOM], --(Actuals[Commodity] = 'Consolidated'!$B3456), --(Actuals[Region] = "APMKTS"), --(Actuals[Year Month] = $G3456))</f>
        <v>0.60699999999999998</v>
      </c>
      <c r="J3456" s="2">
        <v>0.46500000000000002</v>
      </c>
      <c r="K3456" s="2" t="s">
        <v>2955</v>
      </c>
    </row>
    <row r="3457" spans="2:11" hidden="1" x14ac:dyDescent="0.2">
      <c r="B3457" t="s">
        <v>6</v>
      </c>
      <c r="C3457" t="s">
        <v>175</v>
      </c>
      <c r="D3457" t="s">
        <v>19</v>
      </c>
      <c r="E3457">
        <v>2022</v>
      </c>
      <c r="F3457">
        <v>10</v>
      </c>
      <c r="G3457" s="3" t="s">
        <v>140</v>
      </c>
      <c r="H3457" t="s">
        <v>2954</v>
      </c>
      <c r="I3457" s="2" cm="1">
        <f t="array" ref="I3457">SUMPRODUCT(Actuals[Price '[USD'] per UOM], --(Actuals[Commodity] = 'Consolidated'!$B3457), --(Actuals[Region] = "APMKTS"), --(Actuals[Year Month] = $G3457))</f>
        <v>0.59799999999999998</v>
      </c>
      <c r="J3457" s="2">
        <v>0.47000000000000003</v>
      </c>
      <c r="K3457" s="2" t="s">
        <v>2955</v>
      </c>
    </row>
    <row r="3458" spans="2:11" hidden="1" x14ac:dyDescent="0.2">
      <c r="B3458" t="s">
        <v>6</v>
      </c>
      <c r="C3458" t="s">
        <v>175</v>
      </c>
      <c r="D3458" t="s">
        <v>19</v>
      </c>
      <c r="E3458">
        <v>2022</v>
      </c>
      <c r="F3458">
        <v>11</v>
      </c>
      <c r="G3458" s="3" t="s">
        <v>141</v>
      </c>
      <c r="H3458" t="s">
        <v>2954</v>
      </c>
      <c r="I3458" s="2" cm="1">
        <f t="array" ref="I3458">SUMPRODUCT(Actuals[Price '[USD'] per UOM], --(Actuals[Commodity] = 'Consolidated'!$B3458), --(Actuals[Region] = "APMKTS"), --(Actuals[Year Month] = $G3458))</f>
        <v>0.68500000000000005</v>
      </c>
      <c r="J3458" s="2">
        <v>0.47500000000000003</v>
      </c>
      <c r="K3458" s="2" t="s">
        <v>2955</v>
      </c>
    </row>
    <row r="3459" spans="2:11" hidden="1" x14ac:dyDescent="0.2">
      <c r="B3459" t="s">
        <v>6</v>
      </c>
      <c r="C3459" t="s">
        <v>175</v>
      </c>
      <c r="D3459" t="s">
        <v>19</v>
      </c>
      <c r="E3459">
        <v>2022</v>
      </c>
      <c r="F3459">
        <v>12</v>
      </c>
      <c r="G3459" s="3" t="s">
        <v>142</v>
      </c>
      <c r="H3459" t="s">
        <v>2954</v>
      </c>
      <c r="I3459" s="2" cm="1">
        <f t="array" ref="I3459">SUMPRODUCT(Actuals[Price '[USD'] per UOM], --(Actuals[Commodity] = 'Consolidated'!$B3459), --(Actuals[Region] = "APMKTS"), --(Actuals[Year Month] = $G3459))</f>
        <v>0.74399999999999999</v>
      </c>
      <c r="J3459" s="2">
        <v>0.48</v>
      </c>
      <c r="K3459" s="2" t="s">
        <v>2955</v>
      </c>
    </row>
    <row r="3460" spans="2:11" hidden="1" x14ac:dyDescent="0.2">
      <c r="B3460" t="s">
        <v>6</v>
      </c>
      <c r="C3460" t="s">
        <v>179</v>
      </c>
      <c r="D3460" t="s">
        <v>22</v>
      </c>
      <c r="E3460">
        <v>2022</v>
      </c>
      <c r="F3460">
        <v>1</v>
      </c>
      <c r="G3460" s="3" t="s">
        <v>131</v>
      </c>
      <c r="H3460" t="s">
        <v>2954</v>
      </c>
      <c r="I3460" s="2" cm="1">
        <f t="array" ref="I346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3460" s="2">
        <v>1.0361714</v>
      </c>
      <c r="K3460" s="2" t="s">
        <v>2955</v>
      </c>
    </row>
    <row r="3461" spans="2:11" hidden="1" x14ac:dyDescent="0.2">
      <c r="B3461" t="s">
        <v>6</v>
      </c>
      <c r="C3461" t="s">
        <v>179</v>
      </c>
      <c r="D3461" t="s">
        <v>22</v>
      </c>
      <c r="E3461">
        <v>2022</v>
      </c>
      <c r="F3461">
        <v>2</v>
      </c>
      <c r="G3461" s="3" t="s">
        <v>132</v>
      </c>
      <c r="H3461" t="s">
        <v>2954</v>
      </c>
      <c r="I3461" s="2" cm="1">
        <f t="array" ref="I346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461" s="2">
        <v>1.0031021</v>
      </c>
      <c r="K3461" s="2" t="s">
        <v>2955</v>
      </c>
    </row>
    <row r="3462" spans="2:11" hidden="1" x14ac:dyDescent="0.2">
      <c r="B3462" t="s">
        <v>6</v>
      </c>
      <c r="C3462" t="s">
        <v>179</v>
      </c>
      <c r="D3462" t="s">
        <v>22</v>
      </c>
      <c r="E3462">
        <v>2022</v>
      </c>
      <c r="F3462">
        <v>3</v>
      </c>
      <c r="G3462" s="3" t="s">
        <v>133</v>
      </c>
      <c r="H3462" t="s">
        <v>2954</v>
      </c>
      <c r="I3462" s="2" cm="1">
        <f t="array" ref="I346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462" s="2">
        <v>0.98105589999999998</v>
      </c>
      <c r="K3462" s="2" t="s">
        <v>2955</v>
      </c>
    </row>
    <row r="3463" spans="2:11" hidden="1" x14ac:dyDescent="0.2">
      <c r="B3463" t="s">
        <v>6</v>
      </c>
      <c r="C3463" t="s">
        <v>179</v>
      </c>
      <c r="D3463" t="s">
        <v>22</v>
      </c>
      <c r="E3463">
        <v>2022</v>
      </c>
      <c r="F3463">
        <v>4</v>
      </c>
      <c r="G3463" s="3" t="s">
        <v>134</v>
      </c>
      <c r="H3463" t="s">
        <v>2954</v>
      </c>
      <c r="I3463" s="2" cm="1">
        <f t="array" ref="I346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463" s="2">
        <v>0.98105589999999998</v>
      </c>
      <c r="K3463" s="2" t="s">
        <v>2955</v>
      </c>
    </row>
    <row r="3464" spans="2:11" hidden="1" x14ac:dyDescent="0.2">
      <c r="B3464" t="s">
        <v>6</v>
      </c>
      <c r="C3464" t="s">
        <v>179</v>
      </c>
      <c r="D3464" t="s">
        <v>22</v>
      </c>
      <c r="E3464">
        <v>2022</v>
      </c>
      <c r="F3464">
        <v>5</v>
      </c>
      <c r="G3464" s="3" t="s">
        <v>135</v>
      </c>
      <c r="H3464" t="s">
        <v>2954</v>
      </c>
      <c r="I3464" s="2" cm="1">
        <f t="array" ref="I346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464" s="2">
        <v>0.95900969999999996</v>
      </c>
      <c r="K3464" s="2" t="s">
        <v>2955</v>
      </c>
    </row>
    <row r="3465" spans="2:11" hidden="1" x14ac:dyDescent="0.2">
      <c r="B3465" t="s">
        <v>6</v>
      </c>
      <c r="C3465" t="s">
        <v>179</v>
      </c>
      <c r="D3465" t="s">
        <v>22</v>
      </c>
      <c r="E3465">
        <v>2022</v>
      </c>
      <c r="F3465">
        <v>6</v>
      </c>
      <c r="G3465" s="3" t="s">
        <v>136</v>
      </c>
      <c r="H3465" t="s">
        <v>2954</v>
      </c>
      <c r="I3465" s="2" cm="1">
        <f t="array" ref="I346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465" s="2">
        <v>0.93696350000000006</v>
      </c>
      <c r="K3465" s="2" t="s">
        <v>2955</v>
      </c>
    </row>
    <row r="3466" spans="2:11" hidden="1" x14ac:dyDescent="0.2">
      <c r="B3466" t="s">
        <v>6</v>
      </c>
      <c r="C3466" t="s">
        <v>179</v>
      </c>
      <c r="D3466" t="s">
        <v>22</v>
      </c>
      <c r="E3466">
        <v>2022</v>
      </c>
      <c r="F3466">
        <v>7</v>
      </c>
      <c r="G3466" s="3" t="s">
        <v>137</v>
      </c>
      <c r="H3466" t="s">
        <v>2954</v>
      </c>
      <c r="I3466" s="2" cm="1">
        <f t="array" ref="I346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466" s="2">
        <v>0.90389419999999998</v>
      </c>
      <c r="K3466" s="2" t="s">
        <v>2955</v>
      </c>
    </row>
    <row r="3467" spans="2:11" hidden="1" x14ac:dyDescent="0.2">
      <c r="B3467" t="s">
        <v>6</v>
      </c>
      <c r="C3467" t="s">
        <v>179</v>
      </c>
      <c r="D3467" t="s">
        <v>22</v>
      </c>
      <c r="E3467">
        <v>2022</v>
      </c>
      <c r="F3467">
        <v>8</v>
      </c>
      <c r="G3467" s="3" t="s">
        <v>138</v>
      </c>
      <c r="H3467" t="s">
        <v>2954</v>
      </c>
      <c r="I3467" s="2" cm="1">
        <f t="array" ref="I346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467" s="2">
        <v>0.88184799999999997</v>
      </c>
      <c r="K3467" s="2" t="s">
        <v>2955</v>
      </c>
    </row>
    <row r="3468" spans="2:11" hidden="1" x14ac:dyDescent="0.2">
      <c r="B3468" t="s">
        <v>6</v>
      </c>
      <c r="C3468" t="s">
        <v>179</v>
      </c>
      <c r="D3468" t="s">
        <v>22</v>
      </c>
      <c r="E3468">
        <v>2022</v>
      </c>
      <c r="F3468">
        <v>9</v>
      </c>
      <c r="G3468" s="3" t="s">
        <v>139</v>
      </c>
      <c r="H3468" t="s">
        <v>2954</v>
      </c>
      <c r="I3468" s="2" cm="1">
        <f t="array" ref="I346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468" s="2">
        <v>0.85980180000000006</v>
      </c>
      <c r="K3468" s="2" t="s">
        <v>2955</v>
      </c>
    </row>
    <row r="3469" spans="2:11" hidden="1" x14ac:dyDescent="0.2">
      <c r="B3469" t="s">
        <v>6</v>
      </c>
      <c r="C3469" t="s">
        <v>179</v>
      </c>
      <c r="D3469" t="s">
        <v>22</v>
      </c>
      <c r="E3469">
        <v>2022</v>
      </c>
      <c r="F3469">
        <v>10</v>
      </c>
      <c r="G3469" s="3" t="s">
        <v>140</v>
      </c>
      <c r="H3469" t="s">
        <v>2954</v>
      </c>
      <c r="I3469" s="2" cm="1">
        <f t="array" ref="I346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469" s="2">
        <v>0.84326714999999997</v>
      </c>
      <c r="K3469" s="2" t="s">
        <v>2955</v>
      </c>
    </row>
    <row r="3470" spans="2:11" hidden="1" x14ac:dyDescent="0.2">
      <c r="B3470" t="s">
        <v>6</v>
      </c>
      <c r="C3470" t="s">
        <v>179</v>
      </c>
      <c r="D3470" t="s">
        <v>22</v>
      </c>
      <c r="E3470">
        <v>2022</v>
      </c>
      <c r="F3470">
        <v>11</v>
      </c>
      <c r="G3470" s="3" t="s">
        <v>141</v>
      </c>
      <c r="H3470" t="s">
        <v>2954</v>
      </c>
      <c r="I3470" s="2" cm="1">
        <f t="array" ref="I347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470" s="2">
        <v>0.84326714999999997</v>
      </c>
      <c r="K3470" s="2" t="s">
        <v>2955</v>
      </c>
    </row>
    <row r="3471" spans="2:11" hidden="1" x14ac:dyDescent="0.2">
      <c r="B3471" t="s">
        <v>6</v>
      </c>
      <c r="C3471" t="s">
        <v>179</v>
      </c>
      <c r="D3471" t="s">
        <v>22</v>
      </c>
      <c r="E3471">
        <v>2022</v>
      </c>
      <c r="F3471">
        <v>12</v>
      </c>
      <c r="G3471" s="3" t="s">
        <v>142</v>
      </c>
      <c r="H3471" t="s">
        <v>2954</v>
      </c>
      <c r="I3471" s="2" cm="1">
        <f t="array" ref="I347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471" s="2">
        <v>0.84326714999999997</v>
      </c>
      <c r="K3471" s="2" t="s">
        <v>2955</v>
      </c>
    </row>
    <row r="3472" spans="2:11" hidden="1" x14ac:dyDescent="0.2">
      <c r="B3472" t="s">
        <v>6</v>
      </c>
      <c r="C3472" t="s">
        <v>186</v>
      </c>
      <c r="D3472" t="s">
        <v>20</v>
      </c>
      <c r="E3472">
        <v>2022</v>
      </c>
      <c r="F3472">
        <v>1</v>
      </c>
      <c r="G3472" s="3" t="s">
        <v>131</v>
      </c>
      <c r="H3472" t="s">
        <v>2954</v>
      </c>
      <c r="I3472" s="2" cm="1">
        <f t="array" ref="I3472">SUMPRODUCT(CAUWEP176[Value], --(CAUWEP176[Year] = Consolidated[[#This Row],[Year]]), --(CAUWEP176[Month] = Consolidated[[#This Row],[Month]]))</f>
        <v>0.88100000000000001</v>
      </c>
      <c r="J3472" s="2">
        <v>0.8809808612440192</v>
      </c>
      <c r="K3472" s="2" t="s">
        <v>2955</v>
      </c>
    </row>
    <row r="3473" spans="2:11" hidden="1" x14ac:dyDescent="0.2">
      <c r="B3473" t="s">
        <v>6</v>
      </c>
      <c r="C3473" t="s">
        <v>186</v>
      </c>
      <c r="D3473" t="s">
        <v>20</v>
      </c>
      <c r="E3473">
        <v>2022</v>
      </c>
      <c r="F3473">
        <v>2</v>
      </c>
      <c r="G3473" s="3" t="s">
        <v>132</v>
      </c>
      <c r="H3473" t="s">
        <v>2954</v>
      </c>
      <c r="I3473" s="2" cm="1">
        <f t="array" ref="I3473">SUMPRODUCT(CAUWEP176[Value], --(CAUWEP176[Year] = Consolidated[[#This Row],[Year]]), --(CAUWEP176[Month] = Consolidated[[#This Row],[Month]]))</f>
        <v>0.88100000000000001</v>
      </c>
      <c r="J3473" s="2">
        <v>0.8809808612440192</v>
      </c>
      <c r="K3473" s="2" t="s">
        <v>2955</v>
      </c>
    </row>
    <row r="3474" spans="2:11" hidden="1" x14ac:dyDescent="0.2">
      <c r="B3474" t="s">
        <v>6</v>
      </c>
      <c r="C3474" t="s">
        <v>186</v>
      </c>
      <c r="D3474" t="s">
        <v>20</v>
      </c>
      <c r="E3474">
        <v>2022</v>
      </c>
      <c r="F3474">
        <v>3</v>
      </c>
      <c r="G3474" s="3" t="s">
        <v>133</v>
      </c>
      <c r="H3474" t="s">
        <v>2954</v>
      </c>
      <c r="I3474" s="2" cm="1">
        <f t="array" ref="I3474">SUMPRODUCT(CAUWEP176[Value], --(CAUWEP176[Year] = Consolidated[[#This Row],[Year]]), --(CAUWEP176[Month] = Consolidated[[#This Row],[Month]]))</f>
        <v>0.88100000000000001</v>
      </c>
      <c r="J3474" s="2">
        <v>0.8809808612440192</v>
      </c>
      <c r="K3474" s="2" t="s">
        <v>2955</v>
      </c>
    </row>
    <row r="3475" spans="2:11" hidden="1" x14ac:dyDescent="0.2">
      <c r="B3475" t="s">
        <v>6</v>
      </c>
      <c r="C3475" t="s">
        <v>186</v>
      </c>
      <c r="D3475" t="s">
        <v>20</v>
      </c>
      <c r="E3475">
        <v>2022</v>
      </c>
      <c r="F3475">
        <v>4</v>
      </c>
      <c r="G3475" s="3" t="s">
        <v>134</v>
      </c>
      <c r="H3475" t="s">
        <v>2954</v>
      </c>
      <c r="I3475" s="2" cm="1">
        <f t="array" ref="I3475">SUMPRODUCT(CAUWEP176[Value], --(CAUWEP176[Year] = Consolidated[[#This Row],[Year]]), --(CAUWEP176[Month] = Consolidated[[#This Row],[Month]]))</f>
        <v>0.88100000000000001</v>
      </c>
      <c r="J3475" s="2">
        <v>0.8809808612440192</v>
      </c>
      <c r="K3475" s="2" t="s">
        <v>2955</v>
      </c>
    </row>
    <row r="3476" spans="2:11" hidden="1" x14ac:dyDescent="0.2">
      <c r="B3476" t="s">
        <v>6</v>
      </c>
      <c r="C3476" t="s">
        <v>186</v>
      </c>
      <c r="D3476" t="s">
        <v>20</v>
      </c>
      <c r="E3476">
        <v>2022</v>
      </c>
      <c r="F3476">
        <v>5</v>
      </c>
      <c r="G3476" s="3" t="s">
        <v>135</v>
      </c>
      <c r="H3476" t="s">
        <v>2954</v>
      </c>
      <c r="I3476" s="2" cm="1">
        <f t="array" ref="I3476">SUMPRODUCT(CAUWEP176[Value], --(CAUWEP176[Year] = Consolidated[[#This Row],[Year]]), --(CAUWEP176[Month] = Consolidated[[#This Row],[Month]]))</f>
        <v>0.88100000000000001</v>
      </c>
      <c r="J3476" s="2">
        <v>0.8809808612440192</v>
      </c>
      <c r="K3476" s="2" t="s">
        <v>2955</v>
      </c>
    </row>
    <row r="3477" spans="2:11" hidden="1" x14ac:dyDescent="0.2">
      <c r="B3477" t="s">
        <v>6</v>
      </c>
      <c r="C3477" t="s">
        <v>186</v>
      </c>
      <c r="D3477" t="s">
        <v>20</v>
      </c>
      <c r="E3477">
        <v>2022</v>
      </c>
      <c r="F3477">
        <v>6</v>
      </c>
      <c r="G3477" s="3" t="s">
        <v>136</v>
      </c>
      <c r="H3477" t="s">
        <v>2954</v>
      </c>
      <c r="I3477" s="2" cm="1">
        <f t="array" ref="I3477">SUMPRODUCT(CAUWEP176[Value], --(CAUWEP176[Year] = Consolidated[[#This Row],[Year]]), --(CAUWEP176[Month] = Consolidated[[#This Row],[Month]]))</f>
        <v>0.88100000000000001</v>
      </c>
      <c r="J3477" s="2">
        <v>0.8809808612440192</v>
      </c>
      <c r="K3477" s="2" t="s">
        <v>2955</v>
      </c>
    </row>
    <row r="3478" spans="2:11" hidden="1" x14ac:dyDescent="0.2">
      <c r="B3478" t="s">
        <v>6</v>
      </c>
      <c r="C3478" t="s">
        <v>186</v>
      </c>
      <c r="D3478" t="s">
        <v>20</v>
      </c>
      <c r="E3478">
        <v>2022</v>
      </c>
      <c r="F3478">
        <v>7</v>
      </c>
      <c r="G3478" s="3" t="s">
        <v>137</v>
      </c>
      <c r="H3478" t="s">
        <v>2954</v>
      </c>
      <c r="I3478" s="2" cm="1">
        <f t="array" ref="I3478">SUMPRODUCT(CAUWEP176[Value], --(CAUWEP176[Year] = Consolidated[[#This Row],[Year]]), --(CAUWEP176[Month] = Consolidated[[#This Row],[Month]]))</f>
        <v>0.88100000000000001</v>
      </c>
      <c r="J3478" s="2">
        <v>0.8809808612440192</v>
      </c>
      <c r="K3478" s="2" t="s">
        <v>2955</v>
      </c>
    </row>
    <row r="3479" spans="2:11" hidden="1" x14ac:dyDescent="0.2">
      <c r="B3479" t="s">
        <v>6</v>
      </c>
      <c r="C3479" t="s">
        <v>186</v>
      </c>
      <c r="D3479" t="s">
        <v>20</v>
      </c>
      <c r="E3479">
        <v>2022</v>
      </c>
      <c r="F3479">
        <v>8</v>
      </c>
      <c r="G3479" s="3" t="s">
        <v>138</v>
      </c>
      <c r="H3479" t="s">
        <v>2954</v>
      </c>
      <c r="I3479" s="2" cm="1">
        <f t="array" ref="I3479">SUMPRODUCT(CAUWEP176[Value], --(CAUWEP176[Year] = Consolidated[[#This Row],[Year]]), --(CAUWEP176[Month] = Consolidated[[#This Row],[Month]]))</f>
        <v>0.88100000000000001</v>
      </c>
      <c r="J3479" s="2">
        <v>0.8809808612440192</v>
      </c>
      <c r="K3479" s="2" t="s">
        <v>2955</v>
      </c>
    </row>
    <row r="3480" spans="2:11" hidden="1" x14ac:dyDescent="0.2">
      <c r="B3480" t="s">
        <v>6</v>
      </c>
      <c r="C3480" t="s">
        <v>186</v>
      </c>
      <c r="D3480" t="s">
        <v>20</v>
      </c>
      <c r="E3480">
        <v>2022</v>
      </c>
      <c r="F3480">
        <v>9</v>
      </c>
      <c r="G3480" s="3" t="s">
        <v>139</v>
      </c>
      <c r="H3480" t="s">
        <v>2954</v>
      </c>
      <c r="I3480" s="2" cm="1">
        <f t="array" ref="I3480">SUMPRODUCT(CAUWEP176[Value], --(CAUWEP176[Year] = Consolidated[[#This Row],[Year]]), --(CAUWEP176[Month] = Consolidated[[#This Row],[Month]]))</f>
        <v>0.88100000000000001</v>
      </c>
      <c r="J3480" s="2">
        <v>0.8809808612440192</v>
      </c>
      <c r="K3480" s="2" t="s">
        <v>2955</v>
      </c>
    </row>
    <row r="3481" spans="2:11" hidden="1" x14ac:dyDescent="0.2">
      <c r="B3481" t="s">
        <v>6</v>
      </c>
      <c r="C3481" t="s">
        <v>186</v>
      </c>
      <c r="D3481" t="s">
        <v>20</v>
      </c>
      <c r="E3481">
        <v>2022</v>
      </c>
      <c r="F3481">
        <v>10</v>
      </c>
      <c r="G3481" s="3" t="s">
        <v>140</v>
      </c>
      <c r="H3481" t="s">
        <v>2954</v>
      </c>
      <c r="I3481" s="2" cm="1">
        <f t="array" ref="I3481">SUMPRODUCT(CAUWEP176[Value], --(CAUWEP176[Year] = Consolidated[[#This Row],[Year]]), --(CAUWEP176[Month] = Consolidated[[#This Row],[Month]]))</f>
        <v>0.88100000000000001</v>
      </c>
      <c r="J3481" s="2">
        <v>0.8809808612440192</v>
      </c>
      <c r="K3481" s="2" t="s">
        <v>2955</v>
      </c>
    </row>
    <row r="3482" spans="2:11" hidden="1" x14ac:dyDescent="0.2">
      <c r="B3482" t="s">
        <v>6</v>
      </c>
      <c r="C3482" t="s">
        <v>186</v>
      </c>
      <c r="D3482" t="s">
        <v>20</v>
      </c>
      <c r="E3482">
        <v>2022</v>
      </c>
      <c r="F3482">
        <v>11</v>
      </c>
      <c r="G3482" s="3" t="s">
        <v>141</v>
      </c>
      <c r="H3482" t="s">
        <v>2954</v>
      </c>
      <c r="I3482" s="2" cm="1">
        <f t="array" ref="I3482">SUMPRODUCT(CAUWEP176[Value], --(CAUWEP176[Year] = Consolidated[[#This Row],[Year]]), --(CAUWEP176[Month] = Consolidated[[#This Row],[Month]]))</f>
        <v>0.88100000000000001</v>
      </c>
      <c r="J3482" s="2">
        <v>0.8809808612440192</v>
      </c>
      <c r="K3482" s="2" t="s">
        <v>2955</v>
      </c>
    </row>
    <row r="3483" spans="2:11" hidden="1" x14ac:dyDescent="0.2">
      <c r="B3483" t="s">
        <v>6</v>
      </c>
      <c r="C3483" t="s">
        <v>186</v>
      </c>
      <c r="D3483" t="s">
        <v>20</v>
      </c>
      <c r="E3483">
        <v>2022</v>
      </c>
      <c r="F3483">
        <v>12</v>
      </c>
      <c r="G3483" s="3" t="s">
        <v>142</v>
      </c>
      <c r="H3483" t="s">
        <v>2954</v>
      </c>
      <c r="I3483" s="2" cm="1">
        <f t="array" ref="I3483">SUMPRODUCT(CAUWEP176[Value], --(CAUWEP176[Year] = Consolidated[[#This Row],[Year]]), --(CAUWEP176[Month] = Consolidated[[#This Row],[Month]]))</f>
        <v>0.88100000000000001</v>
      </c>
      <c r="J3483" s="2">
        <v>0.8809808612440192</v>
      </c>
      <c r="K3483" s="2" t="s">
        <v>2955</v>
      </c>
    </row>
    <row r="3484" spans="2:11" hidden="1" x14ac:dyDescent="0.2">
      <c r="B3484" t="s">
        <v>6</v>
      </c>
      <c r="C3484" t="s">
        <v>175</v>
      </c>
      <c r="D3484" t="s">
        <v>15</v>
      </c>
      <c r="E3484">
        <v>2022</v>
      </c>
      <c r="F3484">
        <v>1</v>
      </c>
      <c r="G3484" s="3" t="s">
        <v>131</v>
      </c>
      <c r="H3484" t="s">
        <v>2954</v>
      </c>
      <c r="I3484" s="2" cm="1">
        <f t="array" ref="I3484">SUMPRODUCT(Actuals[Price '[USD'] per UOM], --(Actuals[Commodity] = 'Consolidated'!$B3484), --(Actuals[Region] = 'Consolidated'!$D3484), --(Actuals[Year Month] = $G3484))</f>
        <v>0.69899999999999995</v>
      </c>
      <c r="J3484" s="2">
        <v>0.5</v>
      </c>
      <c r="K3484" s="2" t="s">
        <v>2955</v>
      </c>
    </row>
    <row r="3485" spans="2:11" hidden="1" x14ac:dyDescent="0.2">
      <c r="B3485" t="s">
        <v>6</v>
      </c>
      <c r="C3485" t="s">
        <v>175</v>
      </c>
      <c r="D3485" t="s">
        <v>15</v>
      </c>
      <c r="E3485">
        <v>2022</v>
      </c>
      <c r="F3485">
        <v>2</v>
      </c>
      <c r="G3485" s="3" t="s">
        <v>132</v>
      </c>
      <c r="H3485" t="s">
        <v>2954</v>
      </c>
      <c r="I3485" s="2" cm="1">
        <f t="array" ref="I3485">SUMPRODUCT(Actuals[Price '[USD'] per UOM], --(Actuals[Commodity] = 'Consolidated'!$B3485), --(Actuals[Region] = 'Consolidated'!$D3485), --(Actuals[Year Month] = $G3485))</f>
        <v>0.64100000000000001</v>
      </c>
      <c r="J3485" s="2">
        <v>0.45500000000000002</v>
      </c>
      <c r="K3485" s="2" t="s">
        <v>2955</v>
      </c>
    </row>
    <row r="3486" spans="2:11" hidden="1" x14ac:dyDescent="0.2">
      <c r="B3486" t="s">
        <v>6</v>
      </c>
      <c r="C3486" t="s">
        <v>175</v>
      </c>
      <c r="D3486" t="s">
        <v>15</v>
      </c>
      <c r="E3486">
        <v>2022</v>
      </c>
      <c r="F3486">
        <v>3</v>
      </c>
      <c r="G3486" s="3" t="s">
        <v>133</v>
      </c>
      <c r="H3486" t="s">
        <v>2954</v>
      </c>
      <c r="I3486" s="2" cm="1">
        <f t="array" ref="I3486">SUMPRODUCT(Actuals[Price '[USD'] per UOM], --(Actuals[Commodity] = 'Consolidated'!$B3486), --(Actuals[Region] = 'Consolidated'!$D3486), --(Actuals[Year Month] = $G3486))</f>
        <v>0.68</v>
      </c>
      <c r="J3486" s="2">
        <v>0.45</v>
      </c>
      <c r="K3486" s="2" t="s">
        <v>2955</v>
      </c>
    </row>
    <row r="3487" spans="2:11" hidden="1" x14ac:dyDescent="0.2">
      <c r="B3487" t="s">
        <v>6</v>
      </c>
      <c r="C3487" t="s">
        <v>175</v>
      </c>
      <c r="D3487" t="s">
        <v>15</v>
      </c>
      <c r="E3487">
        <v>2022</v>
      </c>
      <c r="F3487">
        <v>4</v>
      </c>
      <c r="G3487" s="3" t="s">
        <v>134</v>
      </c>
      <c r="H3487" t="s">
        <v>2954</v>
      </c>
      <c r="I3487" s="2" cm="1">
        <f t="array" ref="I3487">SUMPRODUCT(Actuals[Price '[USD'] per UOM], --(Actuals[Commodity] = 'Consolidated'!$B3487), --(Actuals[Region] = 'Consolidated'!$D3487), --(Actuals[Year Month] = $G3487))</f>
        <v>0.68700000000000006</v>
      </c>
      <c r="J3487" s="2">
        <v>0.44500000000000001</v>
      </c>
      <c r="K3487" s="2" t="s">
        <v>2955</v>
      </c>
    </row>
    <row r="3488" spans="2:11" hidden="1" x14ac:dyDescent="0.2">
      <c r="B3488" t="s">
        <v>6</v>
      </c>
      <c r="C3488" t="s">
        <v>175</v>
      </c>
      <c r="D3488" t="s">
        <v>15</v>
      </c>
      <c r="E3488">
        <v>2022</v>
      </c>
      <c r="F3488">
        <v>5</v>
      </c>
      <c r="G3488" s="3" t="s">
        <v>135</v>
      </c>
      <c r="H3488" t="s">
        <v>2954</v>
      </c>
      <c r="I3488" s="2" cm="1">
        <f t="array" ref="I3488">SUMPRODUCT(Actuals[Price '[USD'] per UOM], --(Actuals[Commodity] = 'Consolidated'!$B3488), --(Actuals[Region] = 'Consolidated'!$D3488), --(Actuals[Year Month] = $G3488))</f>
        <v>0.68500000000000005</v>
      </c>
      <c r="J3488" s="2">
        <v>0.44500000000000001</v>
      </c>
      <c r="K3488" s="2" t="s">
        <v>2955</v>
      </c>
    </row>
    <row r="3489" spans="2:11" hidden="1" x14ac:dyDescent="0.2">
      <c r="B3489" t="s">
        <v>6</v>
      </c>
      <c r="C3489" t="s">
        <v>175</v>
      </c>
      <c r="D3489" t="s">
        <v>15</v>
      </c>
      <c r="E3489">
        <v>2022</v>
      </c>
      <c r="F3489">
        <v>6</v>
      </c>
      <c r="G3489" s="3" t="s">
        <v>136</v>
      </c>
      <c r="H3489" t="s">
        <v>2954</v>
      </c>
      <c r="I3489" s="2" cm="1">
        <f t="array" ref="I3489">SUMPRODUCT(Actuals[Price '[USD'] per UOM], --(Actuals[Commodity] = 'Consolidated'!$B3489), --(Actuals[Region] = 'Consolidated'!$D3489), --(Actuals[Year Month] = $G3489))</f>
        <v>0.69499999999999995</v>
      </c>
      <c r="J3489" s="2">
        <v>0.44500000000000001</v>
      </c>
      <c r="K3489" s="2" t="s">
        <v>2955</v>
      </c>
    </row>
    <row r="3490" spans="2:11" hidden="1" x14ac:dyDescent="0.2">
      <c r="B3490" t="s">
        <v>6</v>
      </c>
      <c r="C3490" t="s">
        <v>175</v>
      </c>
      <c r="D3490" t="s">
        <v>15</v>
      </c>
      <c r="E3490">
        <v>2022</v>
      </c>
      <c r="F3490">
        <v>7</v>
      </c>
      <c r="G3490" s="3" t="s">
        <v>137</v>
      </c>
      <c r="H3490" t="s">
        <v>2954</v>
      </c>
      <c r="I3490" s="2" cm="1">
        <f t="array" ref="I3490">SUMPRODUCT(Actuals[Price '[USD'] per UOM], --(Actuals[Commodity] = 'Consolidated'!$B3490), --(Actuals[Region] = 'Consolidated'!$D3490), --(Actuals[Year Month] = $G3490))</f>
        <v>0.68100000000000005</v>
      </c>
      <c r="J3490" s="2">
        <v>0.45500000000000002</v>
      </c>
      <c r="K3490" s="2" t="s">
        <v>2955</v>
      </c>
    </row>
    <row r="3491" spans="2:11" hidden="1" x14ac:dyDescent="0.2">
      <c r="B3491" t="s">
        <v>6</v>
      </c>
      <c r="C3491" t="s">
        <v>175</v>
      </c>
      <c r="D3491" t="s">
        <v>15</v>
      </c>
      <c r="E3491">
        <v>2022</v>
      </c>
      <c r="F3491">
        <v>8</v>
      </c>
      <c r="G3491" s="3" t="s">
        <v>138</v>
      </c>
      <c r="H3491" t="s">
        <v>2954</v>
      </c>
      <c r="I3491" s="2" cm="1">
        <f t="array" ref="I3491">SUMPRODUCT(Actuals[Price '[USD'] per UOM], --(Actuals[Commodity] = 'Consolidated'!$B3491), --(Actuals[Region] = 'Consolidated'!$D3491), --(Actuals[Year Month] = $G3491))</f>
        <v>0.65800000000000003</v>
      </c>
      <c r="J3491" s="2">
        <v>0.46</v>
      </c>
      <c r="K3491" s="2" t="s">
        <v>2955</v>
      </c>
    </row>
    <row r="3492" spans="2:11" hidden="1" x14ac:dyDescent="0.2">
      <c r="B3492" t="s">
        <v>6</v>
      </c>
      <c r="C3492" t="s">
        <v>175</v>
      </c>
      <c r="D3492" t="s">
        <v>15</v>
      </c>
      <c r="E3492">
        <v>2022</v>
      </c>
      <c r="F3492">
        <v>9</v>
      </c>
      <c r="G3492" s="3" t="s">
        <v>139</v>
      </c>
      <c r="H3492" t="s">
        <v>2954</v>
      </c>
      <c r="I3492" s="2" cm="1">
        <f t="array" ref="I3492">SUMPRODUCT(Actuals[Price '[USD'] per UOM], --(Actuals[Commodity] = 'Consolidated'!$B3492), --(Actuals[Region] = 'Consolidated'!$D3492), --(Actuals[Year Month] = $G3492))</f>
        <v>0.60699999999999998</v>
      </c>
      <c r="J3492" s="2">
        <v>0.46500000000000002</v>
      </c>
      <c r="K3492" s="2" t="s">
        <v>2955</v>
      </c>
    </row>
    <row r="3493" spans="2:11" hidden="1" x14ac:dyDescent="0.2">
      <c r="B3493" t="s">
        <v>6</v>
      </c>
      <c r="C3493" t="s">
        <v>175</v>
      </c>
      <c r="D3493" t="s">
        <v>15</v>
      </c>
      <c r="E3493">
        <v>2022</v>
      </c>
      <c r="F3493">
        <v>10</v>
      </c>
      <c r="G3493" s="3" t="s">
        <v>140</v>
      </c>
      <c r="H3493" t="s">
        <v>2954</v>
      </c>
      <c r="I3493" s="2" cm="1">
        <f t="array" ref="I3493">SUMPRODUCT(Actuals[Price '[USD'] per UOM], --(Actuals[Commodity] = 'Consolidated'!$B3493), --(Actuals[Region] = 'Consolidated'!$D3493), --(Actuals[Year Month] = $G3493))</f>
        <v>0.59799999999999998</v>
      </c>
      <c r="J3493" s="2">
        <v>0.47000000000000003</v>
      </c>
      <c r="K3493" s="2" t="s">
        <v>2955</v>
      </c>
    </row>
    <row r="3494" spans="2:11" hidden="1" x14ac:dyDescent="0.2">
      <c r="B3494" t="s">
        <v>6</v>
      </c>
      <c r="C3494" t="s">
        <v>175</v>
      </c>
      <c r="D3494" t="s">
        <v>15</v>
      </c>
      <c r="E3494">
        <v>2022</v>
      </c>
      <c r="F3494">
        <v>11</v>
      </c>
      <c r="G3494" s="3" t="s">
        <v>141</v>
      </c>
      <c r="H3494" t="s">
        <v>2954</v>
      </c>
      <c r="I3494" s="2" cm="1">
        <f t="array" ref="I3494">SUMPRODUCT(Actuals[Price '[USD'] per UOM], --(Actuals[Commodity] = 'Consolidated'!$B3494), --(Actuals[Region] = 'Consolidated'!$D3494), --(Actuals[Year Month] = $G3494))</f>
        <v>0.68500000000000005</v>
      </c>
      <c r="J3494" s="2">
        <v>0.47500000000000003</v>
      </c>
      <c r="K3494" s="2" t="s">
        <v>2955</v>
      </c>
    </row>
    <row r="3495" spans="2:11" hidden="1" x14ac:dyDescent="0.2">
      <c r="B3495" t="s">
        <v>6</v>
      </c>
      <c r="C3495" t="s">
        <v>175</v>
      </c>
      <c r="D3495" t="s">
        <v>15</v>
      </c>
      <c r="E3495">
        <v>2022</v>
      </c>
      <c r="F3495">
        <v>12</v>
      </c>
      <c r="G3495" s="3" t="s">
        <v>142</v>
      </c>
      <c r="H3495" t="s">
        <v>2954</v>
      </c>
      <c r="I3495" s="2" cm="1">
        <f t="array" ref="I3495">SUMPRODUCT(Actuals[Price '[USD'] per UOM], --(Actuals[Commodity] = 'Consolidated'!$B3495), --(Actuals[Region] = 'Consolidated'!$D3495), --(Actuals[Year Month] = $G3495))</f>
        <v>0.74399999999999999</v>
      </c>
      <c r="J3495" s="2">
        <v>0.48</v>
      </c>
      <c r="K3495" s="2" t="s">
        <v>2955</v>
      </c>
    </row>
    <row r="3496" spans="2:11" hidden="1" x14ac:dyDescent="0.2">
      <c r="B3496" t="s">
        <v>6</v>
      </c>
      <c r="C3496" t="s">
        <v>179</v>
      </c>
      <c r="D3496" t="s">
        <v>7</v>
      </c>
      <c r="E3496">
        <v>2022</v>
      </c>
      <c r="F3496">
        <v>2</v>
      </c>
      <c r="G3496" s="3" t="s">
        <v>132</v>
      </c>
      <c r="H3496" t="s">
        <v>2956</v>
      </c>
      <c r="I3496" s="2" cm="1">
        <f t="array" ref="I3496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496" s="2">
        <v>1.0582176000000001</v>
      </c>
      <c r="K3496" s="2" t="s">
        <v>2957</v>
      </c>
    </row>
    <row r="3497" spans="2:11" hidden="1" x14ac:dyDescent="0.2">
      <c r="B3497" t="s">
        <v>6</v>
      </c>
      <c r="C3497" t="s">
        <v>179</v>
      </c>
      <c r="D3497" t="s">
        <v>7</v>
      </c>
      <c r="E3497">
        <v>2022</v>
      </c>
      <c r="F3497">
        <v>3</v>
      </c>
      <c r="G3497" s="3" t="s">
        <v>133</v>
      </c>
      <c r="H3497" t="s">
        <v>2956</v>
      </c>
      <c r="I3497" s="2" cm="1">
        <f t="array" ref="I349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497" s="2">
        <v>1.0582176000000001</v>
      </c>
      <c r="K3497" s="2" t="s">
        <v>2957</v>
      </c>
    </row>
    <row r="3498" spans="2:11" hidden="1" x14ac:dyDescent="0.2">
      <c r="B3498" t="s">
        <v>6</v>
      </c>
      <c r="C3498" t="s">
        <v>179</v>
      </c>
      <c r="D3498" t="s">
        <v>7</v>
      </c>
      <c r="E3498">
        <v>2022</v>
      </c>
      <c r="F3498">
        <v>4</v>
      </c>
      <c r="G3498" s="3" t="s">
        <v>134</v>
      </c>
      <c r="H3498" t="s">
        <v>2956</v>
      </c>
      <c r="I3498" s="2" cm="1">
        <f t="array" ref="I3498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498" s="2">
        <v>1.0361714</v>
      </c>
      <c r="K3498" s="2" t="s">
        <v>2957</v>
      </c>
    </row>
    <row r="3499" spans="2:11" hidden="1" x14ac:dyDescent="0.2">
      <c r="B3499" t="s">
        <v>6</v>
      </c>
      <c r="C3499" t="s">
        <v>179</v>
      </c>
      <c r="D3499" t="s">
        <v>7</v>
      </c>
      <c r="E3499">
        <v>2022</v>
      </c>
      <c r="F3499">
        <v>5</v>
      </c>
      <c r="G3499" s="3" t="s">
        <v>135</v>
      </c>
      <c r="H3499" t="s">
        <v>2956</v>
      </c>
      <c r="I3499" s="2" cm="1">
        <f t="array" ref="I3499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499" s="2">
        <v>1.0031021</v>
      </c>
      <c r="K3499" s="2" t="s">
        <v>2957</v>
      </c>
    </row>
    <row r="3500" spans="2:11" hidden="1" x14ac:dyDescent="0.2">
      <c r="B3500" t="s">
        <v>6</v>
      </c>
      <c r="C3500" t="s">
        <v>179</v>
      </c>
      <c r="D3500" t="s">
        <v>7</v>
      </c>
      <c r="E3500">
        <v>2022</v>
      </c>
      <c r="F3500">
        <v>6</v>
      </c>
      <c r="G3500" s="3" t="s">
        <v>136</v>
      </c>
      <c r="H3500" t="s">
        <v>2956</v>
      </c>
      <c r="I3500" s="2" cm="1">
        <f t="array" ref="I350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500" s="2">
        <v>0.95900969999999996</v>
      </c>
      <c r="K3500" s="2" t="s">
        <v>2957</v>
      </c>
    </row>
    <row r="3501" spans="2:11" hidden="1" x14ac:dyDescent="0.2">
      <c r="B3501" t="s">
        <v>6</v>
      </c>
      <c r="C3501" t="s">
        <v>179</v>
      </c>
      <c r="D3501" t="s">
        <v>7</v>
      </c>
      <c r="E3501">
        <v>2022</v>
      </c>
      <c r="F3501">
        <v>7</v>
      </c>
      <c r="G3501" s="3" t="s">
        <v>137</v>
      </c>
      <c r="H3501" t="s">
        <v>2956</v>
      </c>
      <c r="I3501" s="2" cm="1">
        <f t="array" ref="I3501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501" s="2">
        <v>0.90389419999999998</v>
      </c>
      <c r="K3501" s="2" t="s">
        <v>2957</v>
      </c>
    </row>
    <row r="3502" spans="2:11" hidden="1" x14ac:dyDescent="0.2">
      <c r="B3502" t="s">
        <v>6</v>
      </c>
      <c r="C3502" t="s">
        <v>179</v>
      </c>
      <c r="D3502" t="s">
        <v>7</v>
      </c>
      <c r="E3502">
        <v>2022</v>
      </c>
      <c r="F3502">
        <v>8</v>
      </c>
      <c r="G3502" s="3" t="s">
        <v>138</v>
      </c>
      <c r="H3502" t="s">
        <v>2956</v>
      </c>
      <c r="I3502" s="2" cm="1">
        <f t="array" ref="I3502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502" s="2">
        <v>0.88184799999999997</v>
      </c>
      <c r="K3502" s="2" t="s">
        <v>2957</v>
      </c>
    </row>
    <row r="3503" spans="2:11" hidden="1" x14ac:dyDescent="0.2">
      <c r="B3503" t="s">
        <v>6</v>
      </c>
      <c r="C3503" t="s">
        <v>179</v>
      </c>
      <c r="D3503" t="s">
        <v>7</v>
      </c>
      <c r="E3503">
        <v>2022</v>
      </c>
      <c r="F3503">
        <v>9</v>
      </c>
      <c r="G3503" s="3" t="s">
        <v>139</v>
      </c>
      <c r="H3503" t="s">
        <v>2956</v>
      </c>
      <c r="I3503" s="2" cm="1">
        <f t="array" ref="I3503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503" s="2">
        <v>0.85980180000000006</v>
      </c>
      <c r="K3503" s="2" t="s">
        <v>2957</v>
      </c>
    </row>
    <row r="3504" spans="2:11" hidden="1" x14ac:dyDescent="0.2">
      <c r="B3504" t="s">
        <v>6</v>
      </c>
      <c r="C3504" t="s">
        <v>179</v>
      </c>
      <c r="D3504" t="s">
        <v>7</v>
      </c>
      <c r="E3504">
        <v>2022</v>
      </c>
      <c r="F3504">
        <v>10</v>
      </c>
      <c r="G3504" s="3" t="s">
        <v>140</v>
      </c>
      <c r="H3504" t="s">
        <v>2956</v>
      </c>
      <c r="I3504" s="2" cm="1">
        <f t="array" ref="I3504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04" s="2">
        <v>0.84326714999999997</v>
      </c>
      <c r="K3504" s="2" t="s">
        <v>2957</v>
      </c>
    </row>
    <row r="3505" spans="2:11" hidden="1" x14ac:dyDescent="0.2">
      <c r="B3505" t="s">
        <v>6</v>
      </c>
      <c r="C3505" t="s">
        <v>179</v>
      </c>
      <c r="D3505" t="s">
        <v>7</v>
      </c>
      <c r="E3505">
        <v>2022</v>
      </c>
      <c r="F3505">
        <v>11</v>
      </c>
      <c r="G3505" s="3" t="s">
        <v>141</v>
      </c>
      <c r="H3505" t="s">
        <v>2956</v>
      </c>
      <c r="I3505" s="2" cm="1">
        <f t="array" ref="I3505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505" s="2">
        <v>0.84326714999999997</v>
      </c>
      <c r="K3505" s="2" t="s">
        <v>2957</v>
      </c>
    </row>
    <row r="3506" spans="2:11" hidden="1" x14ac:dyDescent="0.2">
      <c r="B3506" t="s">
        <v>6</v>
      </c>
      <c r="C3506" t="s">
        <v>179</v>
      </c>
      <c r="D3506" t="s">
        <v>7</v>
      </c>
      <c r="E3506">
        <v>2022</v>
      </c>
      <c r="F3506">
        <v>12</v>
      </c>
      <c r="G3506" s="3" t="s">
        <v>142</v>
      </c>
      <c r="H3506" t="s">
        <v>2956</v>
      </c>
      <c r="I3506" s="2" cm="1">
        <f t="array" ref="I350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06" s="2">
        <v>0.84326714999999997</v>
      </c>
      <c r="K3506" s="2" t="s">
        <v>2957</v>
      </c>
    </row>
    <row r="3507" spans="2:11" hidden="1" x14ac:dyDescent="0.2">
      <c r="B3507" t="s">
        <v>6</v>
      </c>
      <c r="C3507" t="s">
        <v>176</v>
      </c>
      <c r="D3507" t="s">
        <v>17</v>
      </c>
      <c r="E3507">
        <v>2022</v>
      </c>
      <c r="F3507">
        <v>2</v>
      </c>
      <c r="G3507" s="3" t="s">
        <v>132</v>
      </c>
      <c r="H3507" t="s">
        <v>2956</v>
      </c>
      <c r="I3507" s="2" cm="1">
        <f t="array" ref="I3507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507" s="2">
        <v>0.92583732057416279</v>
      </c>
      <c r="K3507" s="2" t="s">
        <v>2957</v>
      </c>
    </row>
    <row r="3508" spans="2:11" hidden="1" x14ac:dyDescent="0.2">
      <c r="B3508" t="s">
        <v>6</v>
      </c>
      <c r="C3508" t="s">
        <v>176</v>
      </c>
      <c r="D3508" t="s">
        <v>17</v>
      </c>
      <c r="E3508">
        <v>2022</v>
      </c>
      <c r="F3508">
        <v>3</v>
      </c>
      <c r="G3508" s="3" t="s">
        <v>133</v>
      </c>
      <c r="H3508" t="s">
        <v>2956</v>
      </c>
      <c r="I3508" s="2" cm="1">
        <f t="array" ref="I3508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508" s="2">
        <v>0.92583732057416279</v>
      </c>
      <c r="K3508" s="2" t="s">
        <v>2957</v>
      </c>
    </row>
    <row r="3509" spans="2:11" hidden="1" x14ac:dyDescent="0.2">
      <c r="B3509" t="s">
        <v>6</v>
      </c>
      <c r="C3509" t="s">
        <v>176</v>
      </c>
      <c r="D3509" t="s">
        <v>17</v>
      </c>
      <c r="E3509">
        <v>2022</v>
      </c>
      <c r="F3509">
        <v>4</v>
      </c>
      <c r="G3509" s="3" t="s">
        <v>134</v>
      </c>
      <c r="H3509" t="s">
        <v>2956</v>
      </c>
      <c r="I3509" s="2" cm="1">
        <f t="array" ref="I3509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09" s="2">
        <v>0.90789473684210531</v>
      </c>
      <c r="K3509" s="2" t="s">
        <v>2957</v>
      </c>
    </row>
    <row r="3510" spans="2:11" hidden="1" x14ac:dyDescent="0.2">
      <c r="B3510" t="s">
        <v>6</v>
      </c>
      <c r="C3510" t="s">
        <v>176</v>
      </c>
      <c r="D3510" t="s">
        <v>17</v>
      </c>
      <c r="E3510">
        <v>2022</v>
      </c>
      <c r="F3510">
        <v>5</v>
      </c>
      <c r="G3510" s="3" t="s">
        <v>135</v>
      </c>
      <c r="H3510" t="s">
        <v>2956</v>
      </c>
      <c r="I3510" s="2" cm="1">
        <f t="array" ref="I3510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10" s="2">
        <v>0.90789473684210531</v>
      </c>
      <c r="K3510" s="2" t="s">
        <v>2957</v>
      </c>
    </row>
    <row r="3511" spans="2:11" hidden="1" x14ac:dyDescent="0.2">
      <c r="B3511" t="s">
        <v>6</v>
      </c>
      <c r="C3511" t="s">
        <v>176</v>
      </c>
      <c r="D3511" t="s">
        <v>17</v>
      </c>
      <c r="E3511">
        <v>2022</v>
      </c>
      <c r="F3511">
        <v>6</v>
      </c>
      <c r="G3511" s="3" t="s">
        <v>136</v>
      </c>
      <c r="H3511" t="s">
        <v>2956</v>
      </c>
      <c r="I3511" s="2" cm="1">
        <f t="array" ref="I3511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11" s="2">
        <v>0.90789473684210531</v>
      </c>
      <c r="K3511" s="2" t="s">
        <v>2957</v>
      </c>
    </row>
    <row r="3512" spans="2:11" hidden="1" x14ac:dyDescent="0.2">
      <c r="B3512" t="s">
        <v>6</v>
      </c>
      <c r="C3512" t="s">
        <v>176</v>
      </c>
      <c r="D3512" t="s">
        <v>17</v>
      </c>
      <c r="E3512">
        <v>2022</v>
      </c>
      <c r="F3512">
        <v>7</v>
      </c>
      <c r="G3512" s="3" t="s">
        <v>137</v>
      </c>
      <c r="H3512" t="s">
        <v>2956</v>
      </c>
      <c r="I3512" s="2" cm="1">
        <f t="array" ref="I3512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12" s="2">
        <v>0.72846889952153115</v>
      </c>
      <c r="K3512" s="2" t="s">
        <v>2957</v>
      </c>
    </row>
    <row r="3513" spans="2:11" hidden="1" x14ac:dyDescent="0.2">
      <c r="B3513" t="s">
        <v>6</v>
      </c>
      <c r="C3513" t="s">
        <v>176</v>
      </c>
      <c r="D3513" t="s">
        <v>17</v>
      </c>
      <c r="E3513">
        <v>2022</v>
      </c>
      <c r="F3513">
        <v>8</v>
      </c>
      <c r="G3513" s="3" t="s">
        <v>138</v>
      </c>
      <c r="H3513" t="s">
        <v>2956</v>
      </c>
      <c r="I3513" s="2" cm="1">
        <f t="array" ref="I3513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13" s="2">
        <v>0.72846889952153115</v>
      </c>
      <c r="K3513" s="2" t="s">
        <v>2957</v>
      </c>
    </row>
    <row r="3514" spans="2:11" hidden="1" x14ac:dyDescent="0.2">
      <c r="B3514" t="s">
        <v>6</v>
      </c>
      <c r="C3514" t="s">
        <v>176</v>
      </c>
      <c r="D3514" t="s">
        <v>17</v>
      </c>
      <c r="E3514">
        <v>2022</v>
      </c>
      <c r="F3514">
        <v>9</v>
      </c>
      <c r="G3514" s="3" t="s">
        <v>139</v>
      </c>
      <c r="H3514" t="s">
        <v>2956</v>
      </c>
      <c r="I3514" s="2" cm="1">
        <f t="array" ref="I3514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14" s="2">
        <v>0.72846889952153115</v>
      </c>
      <c r="K3514" s="2" t="s">
        <v>2957</v>
      </c>
    </row>
    <row r="3515" spans="2:11" hidden="1" x14ac:dyDescent="0.2">
      <c r="B3515" t="s">
        <v>6</v>
      </c>
      <c r="C3515" t="s">
        <v>176</v>
      </c>
      <c r="D3515" t="s">
        <v>17</v>
      </c>
      <c r="E3515">
        <v>2022</v>
      </c>
      <c r="F3515">
        <v>10</v>
      </c>
      <c r="G3515" s="3" t="s">
        <v>140</v>
      </c>
      <c r="H3515" t="s">
        <v>2956</v>
      </c>
      <c r="I3515" s="2" cm="1">
        <f t="array" ref="I3515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15" s="2">
        <v>0.72846889952153115</v>
      </c>
      <c r="K3515" s="2" t="s">
        <v>2957</v>
      </c>
    </row>
    <row r="3516" spans="2:11" hidden="1" x14ac:dyDescent="0.2">
      <c r="B3516" t="s">
        <v>6</v>
      </c>
      <c r="C3516" t="s">
        <v>176</v>
      </c>
      <c r="D3516" t="s">
        <v>17</v>
      </c>
      <c r="E3516">
        <v>2022</v>
      </c>
      <c r="F3516">
        <v>11</v>
      </c>
      <c r="G3516" s="3" t="s">
        <v>141</v>
      </c>
      <c r="H3516" t="s">
        <v>2956</v>
      </c>
      <c r="I3516" s="2" cm="1">
        <f t="array" ref="I3516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16" s="2">
        <v>0.72846889952153115</v>
      </c>
      <c r="K3516" s="2" t="s">
        <v>2957</v>
      </c>
    </row>
    <row r="3517" spans="2:11" hidden="1" x14ac:dyDescent="0.2">
      <c r="B3517" t="s">
        <v>6</v>
      </c>
      <c r="C3517" t="s">
        <v>176</v>
      </c>
      <c r="D3517" t="s">
        <v>17</v>
      </c>
      <c r="E3517">
        <v>2022</v>
      </c>
      <c r="F3517">
        <v>12</v>
      </c>
      <c r="G3517" s="3" t="s">
        <v>142</v>
      </c>
      <c r="H3517" t="s">
        <v>2956</v>
      </c>
      <c r="I3517" s="2" cm="1">
        <f t="array" ref="I351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17" s="2">
        <v>0.72846889952153115</v>
      </c>
      <c r="K3517" s="2" t="s">
        <v>2957</v>
      </c>
    </row>
    <row r="3518" spans="2:11" hidden="1" x14ac:dyDescent="0.2">
      <c r="B3518" t="s">
        <v>6</v>
      </c>
      <c r="C3518" t="s">
        <v>175</v>
      </c>
      <c r="D3518" t="s">
        <v>19</v>
      </c>
      <c r="E3518">
        <v>2022</v>
      </c>
      <c r="F3518">
        <v>2</v>
      </c>
      <c r="G3518" s="3" t="s">
        <v>132</v>
      </c>
      <c r="H3518" t="s">
        <v>2956</v>
      </c>
      <c r="I3518" s="2" cm="1">
        <f t="array" ref="I3518">SUMPRODUCT(Actuals[Price '[USD'] per UOM], --(Actuals[Commodity] = 'Consolidated'!$B3518), --(Actuals[Region] = "APMKTS"), --(Actuals[Year Month] = $G3518))</f>
        <v>0.64100000000000001</v>
      </c>
      <c r="J3518" s="2">
        <v>0.55000000000000004</v>
      </c>
      <c r="K3518" s="2" t="s">
        <v>2957</v>
      </c>
    </row>
    <row r="3519" spans="2:11" hidden="1" x14ac:dyDescent="0.2">
      <c r="B3519" t="s">
        <v>6</v>
      </c>
      <c r="C3519" t="s">
        <v>175</v>
      </c>
      <c r="D3519" t="s">
        <v>19</v>
      </c>
      <c r="E3519">
        <v>2022</v>
      </c>
      <c r="F3519">
        <v>3</v>
      </c>
      <c r="G3519" s="3" t="s">
        <v>133</v>
      </c>
      <c r="H3519" t="s">
        <v>2956</v>
      </c>
      <c r="I3519" s="2" cm="1">
        <f t="array" ref="I3519">SUMPRODUCT(Actuals[Price '[USD'] per UOM], --(Actuals[Commodity] = 'Consolidated'!$B3519), --(Actuals[Region] = "APMKTS"), --(Actuals[Year Month] = $G3519))</f>
        <v>0.68</v>
      </c>
      <c r="J3519" s="2">
        <v>0.53</v>
      </c>
      <c r="K3519" s="2" t="s">
        <v>2957</v>
      </c>
    </row>
    <row r="3520" spans="2:11" hidden="1" x14ac:dyDescent="0.2">
      <c r="B3520" t="s">
        <v>6</v>
      </c>
      <c r="C3520" t="s">
        <v>175</v>
      </c>
      <c r="D3520" t="s">
        <v>19</v>
      </c>
      <c r="E3520">
        <v>2022</v>
      </c>
      <c r="F3520">
        <v>4</v>
      </c>
      <c r="G3520" s="3" t="s">
        <v>134</v>
      </c>
      <c r="H3520" t="s">
        <v>2956</v>
      </c>
      <c r="I3520" s="2" cm="1">
        <f t="array" ref="I3520">SUMPRODUCT(Actuals[Price '[USD'] per UOM], --(Actuals[Commodity] = 'Consolidated'!$B3520), --(Actuals[Region] = "APMKTS"), --(Actuals[Year Month] = $G3520))</f>
        <v>0.68700000000000006</v>
      </c>
      <c r="J3520" s="2">
        <v>0.51</v>
      </c>
      <c r="K3520" s="2" t="s">
        <v>2957</v>
      </c>
    </row>
    <row r="3521" spans="2:11" hidden="1" x14ac:dyDescent="0.2">
      <c r="B3521" t="s">
        <v>6</v>
      </c>
      <c r="C3521" t="s">
        <v>175</v>
      </c>
      <c r="D3521" t="s">
        <v>19</v>
      </c>
      <c r="E3521">
        <v>2022</v>
      </c>
      <c r="F3521">
        <v>5</v>
      </c>
      <c r="G3521" s="3" t="s">
        <v>135</v>
      </c>
      <c r="H3521" t="s">
        <v>2956</v>
      </c>
      <c r="I3521" s="2" cm="1">
        <f t="array" ref="I3521">SUMPRODUCT(Actuals[Price '[USD'] per UOM], --(Actuals[Commodity] = 'Consolidated'!$B3521), --(Actuals[Region] = "APMKTS"), --(Actuals[Year Month] = $G3521))</f>
        <v>0.68500000000000005</v>
      </c>
      <c r="J3521" s="2">
        <v>0.49</v>
      </c>
      <c r="K3521" s="2" t="s">
        <v>2957</v>
      </c>
    </row>
    <row r="3522" spans="2:11" hidden="1" x14ac:dyDescent="0.2">
      <c r="B3522" t="s">
        <v>6</v>
      </c>
      <c r="C3522" t="s">
        <v>175</v>
      </c>
      <c r="D3522" t="s">
        <v>19</v>
      </c>
      <c r="E3522">
        <v>2022</v>
      </c>
      <c r="F3522">
        <v>6</v>
      </c>
      <c r="G3522" s="3" t="s">
        <v>136</v>
      </c>
      <c r="H3522" t="s">
        <v>2956</v>
      </c>
      <c r="I3522" s="2" cm="1">
        <f t="array" ref="I3522">SUMPRODUCT(Actuals[Price '[USD'] per UOM], --(Actuals[Commodity] = 'Consolidated'!$B3522), --(Actuals[Region] = "APMKTS"), --(Actuals[Year Month] = $G3522))</f>
        <v>0.69499999999999995</v>
      </c>
      <c r="J3522" s="2">
        <v>0.47000000000000003</v>
      </c>
      <c r="K3522" s="2" t="s">
        <v>2957</v>
      </c>
    </row>
    <row r="3523" spans="2:11" hidden="1" x14ac:dyDescent="0.2">
      <c r="B3523" t="s">
        <v>6</v>
      </c>
      <c r="C3523" t="s">
        <v>175</v>
      </c>
      <c r="D3523" t="s">
        <v>19</v>
      </c>
      <c r="E3523">
        <v>2022</v>
      </c>
      <c r="F3523">
        <v>7</v>
      </c>
      <c r="G3523" s="3" t="s">
        <v>137</v>
      </c>
      <c r="H3523" t="s">
        <v>2956</v>
      </c>
      <c r="I3523" s="2" cm="1">
        <f t="array" ref="I3523">SUMPRODUCT(Actuals[Price '[USD'] per UOM], --(Actuals[Commodity] = 'Consolidated'!$B3523), --(Actuals[Region] = "APMKTS"), --(Actuals[Year Month] = $G3523))</f>
        <v>0.68100000000000005</v>
      </c>
      <c r="J3523" s="2">
        <v>0.46</v>
      </c>
      <c r="K3523" s="2" t="s">
        <v>2957</v>
      </c>
    </row>
    <row r="3524" spans="2:11" hidden="1" x14ac:dyDescent="0.2">
      <c r="B3524" t="s">
        <v>6</v>
      </c>
      <c r="C3524" t="s">
        <v>175</v>
      </c>
      <c r="D3524" t="s">
        <v>19</v>
      </c>
      <c r="E3524">
        <v>2022</v>
      </c>
      <c r="F3524">
        <v>8</v>
      </c>
      <c r="G3524" s="3" t="s">
        <v>138</v>
      </c>
      <c r="H3524" t="s">
        <v>2956</v>
      </c>
      <c r="I3524" s="2" cm="1">
        <f t="array" ref="I3524">SUMPRODUCT(Actuals[Price '[USD'] per UOM], --(Actuals[Commodity] = 'Consolidated'!$B3524), --(Actuals[Region] = "APMKTS"), --(Actuals[Year Month] = $G3524))</f>
        <v>0.65800000000000003</v>
      </c>
      <c r="J3524" s="2">
        <v>0.46500000000000002</v>
      </c>
      <c r="K3524" s="2" t="s">
        <v>2957</v>
      </c>
    </row>
    <row r="3525" spans="2:11" hidden="1" x14ac:dyDescent="0.2">
      <c r="B3525" t="s">
        <v>6</v>
      </c>
      <c r="C3525" t="s">
        <v>175</v>
      </c>
      <c r="D3525" t="s">
        <v>19</v>
      </c>
      <c r="E3525">
        <v>2022</v>
      </c>
      <c r="F3525">
        <v>9</v>
      </c>
      <c r="G3525" s="3" t="s">
        <v>139</v>
      </c>
      <c r="H3525" t="s">
        <v>2956</v>
      </c>
      <c r="I3525" s="2" cm="1">
        <f t="array" ref="I3525">SUMPRODUCT(Actuals[Price '[USD'] per UOM], --(Actuals[Commodity] = 'Consolidated'!$B3525), --(Actuals[Region] = "APMKTS"), --(Actuals[Year Month] = $G3525))</f>
        <v>0.60699999999999998</v>
      </c>
      <c r="J3525" s="2">
        <v>0.47000000000000003</v>
      </c>
      <c r="K3525" s="2" t="s">
        <v>2957</v>
      </c>
    </row>
    <row r="3526" spans="2:11" hidden="1" x14ac:dyDescent="0.2">
      <c r="B3526" t="s">
        <v>6</v>
      </c>
      <c r="C3526" t="s">
        <v>175</v>
      </c>
      <c r="D3526" t="s">
        <v>19</v>
      </c>
      <c r="E3526">
        <v>2022</v>
      </c>
      <c r="F3526">
        <v>10</v>
      </c>
      <c r="G3526" s="3" t="s">
        <v>140</v>
      </c>
      <c r="H3526" t="s">
        <v>2956</v>
      </c>
      <c r="I3526" s="2" cm="1">
        <f t="array" ref="I3526">SUMPRODUCT(Actuals[Price '[USD'] per UOM], --(Actuals[Commodity] = 'Consolidated'!$B3526), --(Actuals[Region] = "APMKTS"), --(Actuals[Year Month] = $G3526))</f>
        <v>0.59799999999999998</v>
      </c>
      <c r="J3526" s="2">
        <v>0.47500000000000003</v>
      </c>
      <c r="K3526" s="2" t="s">
        <v>2957</v>
      </c>
    </row>
    <row r="3527" spans="2:11" hidden="1" x14ac:dyDescent="0.2">
      <c r="B3527" t="s">
        <v>6</v>
      </c>
      <c r="C3527" t="s">
        <v>175</v>
      </c>
      <c r="D3527" t="s">
        <v>19</v>
      </c>
      <c r="E3527">
        <v>2022</v>
      </c>
      <c r="F3527">
        <v>11</v>
      </c>
      <c r="G3527" s="3" t="s">
        <v>141</v>
      </c>
      <c r="H3527" t="s">
        <v>2956</v>
      </c>
      <c r="I3527" s="2" cm="1">
        <f t="array" ref="I3527">SUMPRODUCT(Actuals[Price '[USD'] per UOM], --(Actuals[Commodity] = 'Consolidated'!$B3527), --(Actuals[Region] = "APMKTS"), --(Actuals[Year Month] = $G3527))</f>
        <v>0.68500000000000005</v>
      </c>
      <c r="J3527" s="2">
        <v>0.48</v>
      </c>
      <c r="K3527" s="2" t="s">
        <v>2957</v>
      </c>
    </row>
    <row r="3528" spans="2:11" hidden="1" x14ac:dyDescent="0.2">
      <c r="B3528" t="s">
        <v>6</v>
      </c>
      <c r="C3528" t="s">
        <v>175</v>
      </c>
      <c r="D3528" t="s">
        <v>19</v>
      </c>
      <c r="E3528">
        <v>2022</v>
      </c>
      <c r="F3528">
        <v>12</v>
      </c>
      <c r="G3528" s="3" t="s">
        <v>142</v>
      </c>
      <c r="H3528" t="s">
        <v>2956</v>
      </c>
      <c r="I3528" s="2" cm="1">
        <f t="array" ref="I3528">SUMPRODUCT(Actuals[Price '[USD'] per UOM], --(Actuals[Commodity] = 'Consolidated'!$B3528), --(Actuals[Region] = "APMKTS"), --(Actuals[Year Month] = $G3528))</f>
        <v>0.74399999999999999</v>
      </c>
      <c r="J3528" s="2">
        <v>0.48499999999999999</v>
      </c>
      <c r="K3528" s="2" t="s">
        <v>2957</v>
      </c>
    </row>
    <row r="3529" spans="2:11" hidden="1" x14ac:dyDescent="0.2">
      <c r="B3529" t="s">
        <v>6</v>
      </c>
      <c r="C3529" t="s">
        <v>179</v>
      </c>
      <c r="D3529" t="s">
        <v>22</v>
      </c>
      <c r="E3529">
        <v>2022</v>
      </c>
      <c r="F3529">
        <v>2</v>
      </c>
      <c r="G3529" s="3" t="s">
        <v>132</v>
      </c>
      <c r="H3529" t="s">
        <v>2956</v>
      </c>
      <c r="I3529" s="2" cm="1">
        <f t="array" ref="I352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3529" s="2">
        <v>1.0582176000000001</v>
      </c>
      <c r="K3529" s="2" t="s">
        <v>2957</v>
      </c>
    </row>
    <row r="3530" spans="2:11" hidden="1" x14ac:dyDescent="0.2">
      <c r="B3530" t="s">
        <v>6</v>
      </c>
      <c r="C3530" t="s">
        <v>179</v>
      </c>
      <c r="D3530" t="s">
        <v>22</v>
      </c>
      <c r="E3530">
        <v>2022</v>
      </c>
      <c r="F3530">
        <v>3</v>
      </c>
      <c r="G3530" s="3" t="s">
        <v>133</v>
      </c>
      <c r="H3530" t="s">
        <v>2956</v>
      </c>
      <c r="I3530" s="2" cm="1">
        <f t="array" ref="I3530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530" s="2">
        <v>1.0582176000000001</v>
      </c>
      <c r="K3530" s="2" t="s">
        <v>2957</v>
      </c>
    </row>
    <row r="3531" spans="2:11" hidden="1" x14ac:dyDescent="0.2">
      <c r="B3531" t="s">
        <v>6</v>
      </c>
      <c r="C3531" t="s">
        <v>179</v>
      </c>
      <c r="D3531" t="s">
        <v>22</v>
      </c>
      <c r="E3531">
        <v>2022</v>
      </c>
      <c r="F3531">
        <v>4</v>
      </c>
      <c r="G3531" s="3" t="s">
        <v>134</v>
      </c>
      <c r="H3531" t="s">
        <v>2956</v>
      </c>
      <c r="I3531" s="2" cm="1">
        <f t="array" ref="I3531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531" s="2">
        <v>1.0361714</v>
      </c>
      <c r="K3531" s="2" t="s">
        <v>2957</v>
      </c>
    </row>
    <row r="3532" spans="2:11" hidden="1" x14ac:dyDescent="0.2">
      <c r="B3532" t="s">
        <v>6</v>
      </c>
      <c r="C3532" t="s">
        <v>179</v>
      </c>
      <c r="D3532" t="s">
        <v>22</v>
      </c>
      <c r="E3532">
        <v>2022</v>
      </c>
      <c r="F3532">
        <v>5</v>
      </c>
      <c r="G3532" s="3" t="s">
        <v>135</v>
      </c>
      <c r="H3532" t="s">
        <v>2956</v>
      </c>
      <c r="I3532" s="2" cm="1">
        <f t="array" ref="I3532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532" s="2">
        <v>1.0031021</v>
      </c>
      <c r="K3532" s="2" t="s">
        <v>2957</v>
      </c>
    </row>
    <row r="3533" spans="2:11" hidden="1" x14ac:dyDescent="0.2">
      <c r="B3533" t="s">
        <v>6</v>
      </c>
      <c r="C3533" t="s">
        <v>179</v>
      </c>
      <c r="D3533" t="s">
        <v>22</v>
      </c>
      <c r="E3533">
        <v>2022</v>
      </c>
      <c r="F3533">
        <v>6</v>
      </c>
      <c r="G3533" s="3" t="s">
        <v>136</v>
      </c>
      <c r="H3533" t="s">
        <v>2956</v>
      </c>
      <c r="I3533" s="2" cm="1">
        <f t="array" ref="I353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533" s="2">
        <v>0.95900969999999996</v>
      </c>
      <c r="K3533" s="2" t="s">
        <v>2957</v>
      </c>
    </row>
    <row r="3534" spans="2:11" hidden="1" x14ac:dyDescent="0.2">
      <c r="B3534" t="s">
        <v>6</v>
      </c>
      <c r="C3534" t="s">
        <v>179</v>
      </c>
      <c r="D3534" t="s">
        <v>22</v>
      </c>
      <c r="E3534">
        <v>2022</v>
      </c>
      <c r="F3534">
        <v>7</v>
      </c>
      <c r="G3534" s="3" t="s">
        <v>137</v>
      </c>
      <c r="H3534" t="s">
        <v>2956</v>
      </c>
      <c r="I3534" s="2" cm="1">
        <f t="array" ref="I3534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534" s="2">
        <v>0.90389419999999998</v>
      </c>
      <c r="K3534" s="2" t="s">
        <v>2957</v>
      </c>
    </row>
    <row r="3535" spans="2:11" hidden="1" x14ac:dyDescent="0.2">
      <c r="B3535" t="s">
        <v>6</v>
      </c>
      <c r="C3535" t="s">
        <v>179</v>
      </c>
      <c r="D3535" t="s">
        <v>22</v>
      </c>
      <c r="E3535">
        <v>2022</v>
      </c>
      <c r="F3535">
        <v>8</v>
      </c>
      <c r="G3535" s="3" t="s">
        <v>138</v>
      </c>
      <c r="H3535" t="s">
        <v>2956</v>
      </c>
      <c r="I3535" s="2" cm="1">
        <f t="array" ref="I3535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535" s="2">
        <v>0.88184799999999997</v>
      </c>
      <c r="K3535" s="2" t="s">
        <v>2957</v>
      </c>
    </row>
    <row r="3536" spans="2:11" hidden="1" x14ac:dyDescent="0.2">
      <c r="B3536" t="s">
        <v>6</v>
      </c>
      <c r="C3536" t="s">
        <v>179</v>
      </c>
      <c r="D3536" t="s">
        <v>22</v>
      </c>
      <c r="E3536">
        <v>2022</v>
      </c>
      <c r="F3536">
        <v>9</v>
      </c>
      <c r="G3536" s="3" t="s">
        <v>139</v>
      </c>
      <c r="H3536" t="s">
        <v>2956</v>
      </c>
      <c r="I3536" s="2" cm="1">
        <f t="array" ref="I3536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536" s="2">
        <v>0.85980180000000006</v>
      </c>
      <c r="K3536" s="2" t="s">
        <v>2957</v>
      </c>
    </row>
    <row r="3537" spans="2:11" hidden="1" x14ac:dyDescent="0.2">
      <c r="B3537" t="s">
        <v>6</v>
      </c>
      <c r="C3537" t="s">
        <v>179</v>
      </c>
      <c r="D3537" t="s">
        <v>22</v>
      </c>
      <c r="E3537">
        <v>2022</v>
      </c>
      <c r="F3537">
        <v>10</v>
      </c>
      <c r="G3537" s="3" t="s">
        <v>140</v>
      </c>
      <c r="H3537" t="s">
        <v>2956</v>
      </c>
      <c r="I3537" s="2" cm="1">
        <f t="array" ref="I353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37" s="2">
        <v>0.84326714999999997</v>
      </c>
      <c r="K3537" s="2" t="s">
        <v>2957</v>
      </c>
    </row>
    <row r="3538" spans="2:11" hidden="1" x14ac:dyDescent="0.2">
      <c r="B3538" t="s">
        <v>6</v>
      </c>
      <c r="C3538" t="s">
        <v>179</v>
      </c>
      <c r="D3538" t="s">
        <v>22</v>
      </c>
      <c r="E3538">
        <v>2022</v>
      </c>
      <c r="F3538">
        <v>11</v>
      </c>
      <c r="G3538" s="3" t="s">
        <v>141</v>
      </c>
      <c r="H3538" t="s">
        <v>2956</v>
      </c>
      <c r="I3538" s="2" cm="1">
        <f t="array" ref="I353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538" s="2">
        <v>0.84326714999999997</v>
      </c>
      <c r="K3538" s="2" t="s">
        <v>2957</v>
      </c>
    </row>
    <row r="3539" spans="2:11" hidden="1" x14ac:dyDescent="0.2">
      <c r="B3539" t="s">
        <v>6</v>
      </c>
      <c r="C3539" t="s">
        <v>179</v>
      </c>
      <c r="D3539" t="s">
        <v>22</v>
      </c>
      <c r="E3539">
        <v>2022</v>
      </c>
      <c r="F3539">
        <v>12</v>
      </c>
      <c r="G3539" s="3" t="s">
        <v>142</v>
      </c>
      <c r="H3539" t="s">
        <v>2956</v>
      </c>
      <c r="I3539" s="2" cm="1">
        <f t="array" ref="I353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39" s="2">
        <v>0.84326714999999997</v>
      </c>
      <c r="K3539" s="2" t="s">
        <v>2957</v>
      </c>
    </row>
    <row r="3540" spans="2:11" hidden="1" x14ac:dyDescent="0.2">
      <c r="B3540" t="s">
        <v>6</v>
      </c>
      <c r="C3540" t="s">
        <v>176</v>
      </c>
      <c r="D3540" t="s">
        <v>20</v>
      </c>
      <c r="E3540">
        <v>2022</v>
      </c>
      <c r="F3540">
        <v>2</v>
      </c>
      <c r="G3540" s="3" t="s">
        <v>132</v>
      </c>
      <c r="H3540" t="s">
        <v>2956</v>
      </c>
      <c r="I3540" s="2" cm="1">
        <f t="array" ref="I3540">SUMPRODUCT(Actuals[Price '[USD'] per UOM], --(Actuals[Commodity] = Consolidated[[#This Row],[Commodity]]), --(Actuals[Region] = "EU"), --(Actuals[Year Month] = Consolidated[[#This Row],[Year.Month]]))</f>
        <v>0.88200000000000001</v>
      </c>
      <c r="J3540" s="2">
        <v>0.92583732057416279</v>
      </c>
      <c r="K3540" s="2" t="s">
        <v>2957</v>
      </c>
    </row>
    <row r="3541" spans="2:11" hidden="1" x14ac:dyDescent="0.2">
      <c r="B3541" t="s">
        <v>6</v>
      </c>
      <c r="C3541" t="s">
        <v>176</v>
      </c>
      <c r="D3541" t="s">
        <v>20</v>
      </c>
      <c r="E3541">
        <v>2022</v>
      </c>
      <c r="F3541">
        <v>3</v>
      </c>
      <c r="G3541" s="3" t="s">
        <v>133</v>
      </c>
      <c r="H3541" t="s">
        <v>2956</v>
      </c>
      <c r="I3541" s="2" cm="1">
        <f t="array" ref="I3541">SUMPRODUCT(Actuals[Price '[USD'] per UOM], --(Actuals[Commodity] = Consolidated[[#This Row],[Commodity]]), --(Actuals[Region] = "EU"), --(Actuals[Year Month] = Consolidated[[#This Row],[Year.Month]]))</f>
        <v>0.88200000000000001</v>
      </c>
      <c r="J3541" s="2">
        <v>0.92583732057416279</v>
      </c>
      <c r="K3541" s="2" t="s">
        <v>2957</v>
      </c>
    </row>
    <row r="3542" spans="2:11" hidden="1" x14ac:dyDescent="0.2">
      <c r="B3542" t="s">
        <v>6</v>
      </c>
      <c r="C3542" t="s">
        <v>176</v>
      </c>
      <c r="D3542" t="s">
        <v>20</v>
      </c>
      <c r="E3542">
        <v>2022</v>
      </c>
      <c r="F3542">
        <v>4</v>
      </c>
      <c r="G3542" s="3" t="s">
        <v>134</v>
      </c>
      <c r="H3542" t="s">
        <v>2956</v>
      </c>
      <c r="I3542" s="2" cm="1">
        <f t="array" ref="I3542">SUMPRODUCT(Actuals[Price '[USD'] per UOM], --(Actuals[Commodity] = Consolidated[[#This Row],[Commodity]]), --(Actuals[Region] = "EU"), --(Actuals[Year Month] = Consolidated[[#This Row],[Year.Month]]))</f>
        <v>1.3029999999999999</v>
      </c>
      <c r="J3542" s="2">
        <v>0.90789473684210531</v>
      </c>
      <c r="K3542" s="2" t="s">
        <v>2957</v>
      </c>
    </row>
    <row r="3543" spans="2:11" hidden="1" x14ac:dyDescent="0.2">
      <c r="B3543" t="s">
        <v>6</v>
      </c>
      <c r="C3543" t="s">
        <v>176</v>
      </c>
      <c r="D3543" t="s">
        <v>20</v>
      </c>
      <c r="E3543">
        <v>2022</v>
      </c>
      <c r="F3543">
        <v>5</v>
      </c>
      <c r="G3543" s="3" t="s">
        <v>135</v>
      </c>
      <c r="H3543" t="s">
        <v>2956</v>
      </c>
      <c r="I3543" s="2" cm="1">
        <f t="array" ref="I3543">SUMPRODUCT(Actuals[Price '[USD'] per UOM], --(Actuals[Commodity] = Consolidated[[#This Row],[Commodity]]), --(Actuals[Region] = "EU"), --(Actuals[Year Month] = Consolidated[[#This Row],[Year.Month]]))</f>
        <v>1.3029999999999999</v>
      </c>
      <c r="J3543" s="2">
        <v>0.90789473684210531</v>
      </c>
      <c r="K3543" s="2" t="s">
        <v>2957</v>
      </c>
    </row>
    <row r="3544" spans="2:11" hidden="1" x14ac:dyDescent="0.2">
      <c r="B3544" t="s">
        <v>6</v>
      </c>
      <c r="C3544" t="s">
        <v>176</v>
      </c>
      <c r="D3544" t="s">
        <v>20</v>
      </c>
      <c r="E3544">
        <v>2022</v>
      </c>
      <c r="F3544">
        <v>6</v>
      </c>
      <c r="G3544" s="3" t="s">
        <v>136</v>
      </c>
      <c r="H3544" t="s">
        <v>2956</v>
      </c>
      <c r="I3544" s="2" cm="1">
        <f t="array" ref="I3544">SUMPRODUCT(Actuals[Price '[USD'] per UOM], --(Actuals[Commodity] = Consolidated[[#This Row],[Commodity]]), --(Actuals[Region] = "EU"), --(Actuals[Year Month] = Consolidated[[#This Row],[Year.Month]]))</f>
        <v>1.3029999999999999</v>
      </c>
      <c r="J3544" s="2">
        <v>0.90789473684210531</v>
      </c>
      <c r="K3544" s="2" t="s">
        <v>2957</v>
      </c>
    </row>
    <row r="3545" spans="2:11" hidden="1" x14ac:dyDescent="0.2">
      <c r="B3545" t="s">
        <v>6</v>
      </c>
      <c r="C3545" t="s">
        <v>176</v>
      </c>
      <c r="D3545" t="s">
        <v>20</v>
      </c>
      <c r="E3545">
        <v>2022</v>
      </c>
      <c r="F3545">
        <v>7</v>
      </c>
      <c r="G3545" s="3" t="s">
        <v>137</v>
      </c>
      <c r="H3545" t="s">
        <v>2956</v>
      </c>
      <c r="I3545" s="2" cm="1">
        <f t="array" ref="I3545">SUMPRODUCT(Actuals[Price '[USD'] per UOM], --(Actuals[Commodity] = Consolidated[[#This Row],[Commodity]]), --(Actuals[Region] = "EU"), --(Actuals[Year Month] = Consolidated[[#This Row],[Year.Month]]))</f>
        <v>1.41</v>
      </c>
      <c r="J3545" s="2">
        <v>0.72846889952153115</v>
      </c>
      <c r="K3545" s="2" t="s">
        <v>2957</v>
      </c>
    </row>
    <row r="3546" spans="2:11" hidden="1" x14ac:dyDescent="0.2">
      <c r="B3546" t="s">
        <v>6</v>
      </c>
      <c r="C3546" t="s">
        <v>176</v>
      </c>
      <c r="D3546" t="s">
        <v>20</v>
      </c>
      <c r="E3546">
        <v>2022</v>
      </c>
      <c r="F3546">
        <v>8</v>
      </c>
      <c r="G3546" s="3" t="s">
        <v>138</v>
      </c>
      <c r="H3546" t="s">
        <v>2956</v>
      </c>
      <c r="I3546" s="2" cm="1">
        <f t="array" ref="I3546">SUMPRODUCT(Actuals[Price '[USD'] per UOM], --(Actuals[Commodity] = Consolidated[[#This Row],[Commodity]]), --(Actuals[Region] = "EU"), --(Actuals[Year Month] = Consolidated[[#This Row],[Year.Month]]))</f>
        <v>1.41</v>
      </c>
      <c r="J3546" s="2">
        <v>0.72846889952153115</v>
      </c>
      <c r="K3546" s="2" t="s">
        <v>2957</v>
      </c>
    </row>
    <row r="3547" spans="2:11" hidden="1" x14ac:dyDescent="0.2">
      <c r="B3547" t="s">
        <v>6</v>
      </c>
      <c r="C3547" t="s">
        <v>176</v>
      </c>
      <c r="D3547" t="s">
        <v>20</v>
      </c>
      <c r="E3547">
        <v>2022</v>
      </c>
      <c r="F3547">
        <v>9</v>
      </c>
      <c r="G3547" s="3" t="s">
        <v>139</v>
      </c>
      <c r="H3547" t="s">
        <v>2956</v>
      </c>
      <c r="I3547" s="2" cm="1">
        <f t="array" ref="I3547">SUMPRODUCT(Actuals[Price '[USD'] per UOM], --(Actuals[Commodity] = Consolidated[[#This Row],[Commodity]]), --(Actuals[Region] = "EU"), --(Actuals[Year Month] = Consolidated[[#This Row],[Year.Month]]))</f>
        <v>1.41</v>
      </c>
      <c r="J3547" s="2">
        <v>0.72846889952153115</v>
      </c>
      <c r="K3547" s="2" t="s">
        <v>2957</v>
      </c>
    </row>
    <row r="3548" spans="2:11" hidden="1" x14ac:dyDescent="0.2">
      <c r="B3548" t="s">
        <v>6</v>
      </c>
      <c r="C3548" t="s">
        <v>176</v>
      </c>
      <c r="D3548" t="s">
        <v>20</v>
      </c>
      <c r="E3548">
        <v>2022</v>
      </c>
      <c r="F3548">
        <v>10</v>
      </c>
      <c r="G3548" s="3" t="s">
        <v>140</v>
      </c>
      <c r="H3548" t="s">
        <v>2956</v>
      </c>
      <c r="I3548" s="2" cm="1">
        <f t="array" ref="I3548">SUMPRODUCT(Actuals[Price '[USD'] per UOM], --(Actuals[Commodity] = Consolidated[[#This Row],[Commodity]]), --(Actuals[Region] = "EU"), --(Actuals[Year Month] = Consolidated[[#This Row],[Year.Month]]))</f>
        <v>2.7440000000000002</v>
      </c>
      <c r="J3548" s="2">
        <v>0.72846889952153115</v>
      </c>
      <c r="K3548" s="2" t="s">
        <v>2957</v>
      </c>
    </row>
    <row r="3549" spans="2:11" hidden="1" x14ac:dyDescent="0.2">
      <c r="B3549" t="s">
        <v>6</v>
      </c>
      <c r="C3549" t="s">
        <v>176</v>
      </c>
      <c r="D3549" t="s">
        <v>20</v>
      </c>
      <c r="E3549">
        <v>2022</v>
      </c>
      <c r="F3549">
        <v>11</v>
      </c>
      <c r="G3549" s="3" t="s">
        <v>141</v>
      </c>
      <c r="H3549" t="s">
        <v>2956</v>
      </c>
      <c r="I3549" s="2" cm="1">
        <f t="array" ref="I3549">SUMPRODUCT(Actuals[Price '[USD'] per UOM], --(Actuals[Commodity] = Consolidated[[#This Row],[Commodity]]), --(Actuals[Region] = "EU"), --(Actuals[Year Month] = Consolidated[[#This Row],[Year.Month]]))</f>
        <v>2.7440000000000002</v>
      </c>
      <c r="J3549" s="2">
        <v>0.72846889952153115</v>
      </c>
      <c r="K3549" s="2" t="s">
        <v>2957</v>
      </c>
    </row>
    <row r="3550" spans="2:11" hidden="1" x14ac:dyDescent="0.2">
      <c r="B3550" t="s">
        <v>6</v>
      </c>
      <c r="C3550" t="s">
        <v>176</v>
      </c>
      <c r="D3550" t="s">
        <v>20</v>
      </c>
      <c r="E3550">
        <v>2022</v>
      </c>
      <c r="F3550">
        <v>12</v>
      </c>
      <c r="G3550" s="3" t="s">
        <v>142</v>
      </c>
      <c r="H3550" t="s">
        <v>2956</v>
      </c>
      <c r="I3550" s="2" cm="1">
        <f t="array" ref="I3550">SUMPRODUCT(Actuals[Price '[USD'] per UOM], --(Actuals[Commodity] = Consolidated[[#This Row],[Commodity]]), --(Actuals[Region] = "EU"), --(Actuals[Year Month] = Consolidated[[#This Row],[Year.Month]]))</f>
        <v>2.7440000000000002</v>
      </c>
      <c r="J3550" s="2">
        <v>0.72846889952153115</v>
      </c>
      <c r="K3550" s="2" t="s">
        <v>2957</v>
      </c>
    </row>
    <row r="3551" spans="2:11" hidden="1" x14ac:dyDescent="0.2">
      <c r="B3551" t="s">
        <v>6</v>
      </c>
      <c r="C3551" t="s">
        <v>175</v>
      </c>
      <c r="D3551" t="s">
        <v>15</v>
      </c>
      <c r="E3551">
        <v>2022</v>
      </c>
      <c r="F3551">
        <v>2</v>
      </c>
      <c r="G3551" s="3" t="s">
        <v>132</v>
      </c>
      <c r="H3551" t="s">
        <v>2956</v>
      </c>
      <c r="I3551" s="2" cm="1">
        <f t="array" ref="I3551">SUMPRODUCT(Actuals[Price '[USD'] per UOM], --(Actuals[Commodity] = 'Consolidated'!$B3551), --(Actuals[Region] = 'Consolidated'!$D3551), --(Actuals[Year Month] = $G3551))</f>
        <v>0.64100000000000001</v>
      </c>
      <c r="J3551" s="2">
        <v>0.55000000000000004</v>
      </c>
      <c r="K3551" s="2" t="s">
        <v>2957</v>
      </c>
    </row>
    <row r="3552" spans="2:11" hidden="1" x14ac:dyDescent="0.2">
      <c r="B3552" t="s">
        <v>6</v>
      </c>
      <c r="C3552" t="s">
        <v>175</v>
      </c>
      <c r="D3552" t="s">
        <v>15</v>
      </c>
      <c r="E3552">
        <v>2022</v>
      </c>
      <c r="F3552">
        <v>3</v>
      </c>
      <c r="G3552" s="3" t="s">
        <v>133</v>
      </c>
      <c r="H3552" t="s">
        <v>2956</v>
      </c>
      <c r="I3552" s="2" cm="1">
        <f t="array" ref="I3552">SUMPRODUCT(Actuals[Price '[USD'] per UOM], --(Actuals[Commodity] = 'Consolidated'!$B3552), --(Actuals[Region] = 'Consolidated'!$D3552), --(Actuals[Year Month] = $G3552))</f>
        <v>0.68</v>
      </c>
      <c r="J3552" s="2">
        <v>0.53</v>
      </c>
      <c r="K3552" s="2" t="s">
        <v>2957</v>
      </c>
    </row>
    <row r="3553" spans="2:11" hidden="1" x14ac:dyDescent="0.2">
      <c r="B3553" t="s">
        <v>6</v>
      </c>
      <c r="C3553" t="s">
        <v>175</v>
      </c>
      <c r="D3553" t="s">
        <v>15</v>
      </c>
      <c r="E3553">
        <v>2022</v>
      </c>
      <c r="F3553">
        <v>4</v>
      </c>
      <c r="G3553" s="3" t="s">
        <v>134</v>
      </c>
      <c r="H3553" t="s">
        <v>2956</v>
      </c>
      <c r="I3553" s="2" cm="1">
        <f t="array" ref="I3553">SUMPRODUCT(Actuals[Price '[USD'] per UOM], --(Actuals[Commodity] = 'Consolidated'!$B3553), --(Actuals[Region] = 'Consolidated'!$D3553), --(Actuals[Year Month] = $G3553))</f>
        <v>0.68700000000000006</v>
      </c>
      <c r="J3553" s="2">
        <v>0.51</v>
      </c>
      <c r="K3553" s="2" t="s">
        <v>2957</v>
      </c>
    </row>
    <row r="3554" spans="2:11" hidden="1" x14ac:dyDescent="0.2">
      <c r="B3554" t="s">
        <v>6</v>
      </c>
      <c r="C3554" t="s">
        <v>175</v>
      </c>
      <c r="D3554" t="s">
        <v>15</v>
      </c>
      <c r="E3554">
        <v>2022</v>
      </c>
      <c r="F3554">
        <v>5</v>
      </c>
      <c r="G3554" s="3" t="s">
        <v>135</v>
      </c>
      <c r="H3554" t="s">
        <v>2956</v>
      </c>
      <c r="I3554" s="2" cm="1">
        <f t="array" ref="I3554">SUMPRODUCT(Actuals[Price '[USD'] per UOM], --(Actuals[Commodity] = 'Consolidated'!$B3554), --(Actuals[Region] = 'Consolidated'!$D3554), --(Actuals[Year Month] = $G3554))</f>
        <v>0.68500000000000005</v>
      </c>
      <c r="J3554" s="2">
        <v>0.49</v>
      </c>
      <c r="K3554" s="2" t="s">
        <v>2957</v>
      </c>
    </row>
    <row r="3555" spans="2:11" hidden="1" x14ac:dyDescent="0.2">
      <c r="B3555" t="s">
        <v>6</v>
      </c>
      <c r="C3555" t="s">
        <v>175</v>
      </c>
      <c r="D3555" t="s">
        <v>15</v>
      </c>
      <c r="E3555">
        <v>2022</v>
      </c>
      <c r="F3555">
        <v>6</v>
      </c>
      <c r="G3555" s="3" t="s">
        <v>136</v>
      </c>
      <c r="H3555" t="s">
        <v>2956</v>
      </c>
      <c r="I3555" s="2" cm="1">
        <f t="array" ref="I3555">SUMPRODUCT(Actuals[Price '[USD'] per UOM], --(Actuals[Commodity] = 'Consolidated'!$B3555), --(Actuals[Region] = 'Consolidated'!$D3555), --(Actuals[Year Month] = $G3555))</f>
        <v>0.69499999999999995</v>
      </c>
      <c r="J3555" s="2">
        <v>0.47000000000000003</v>
      </c>
      <c r="K3555" s="2" t="s">
        <v>2957</v>
      </c>
    </row>
    <row r="3556" spans="2:11" hidden="1" x14ac:dyDescent="0.2">
      <c r="B3556" t="s">
        <v>6</v>
      </c>
      <c r="C3556" t="s">
        <v>175</v>
      </c>
      <c r="D3556" t="s">
        <v>15</v>
      </c>
      <c r="E3556">
        <v>2022</v>
      </c>
      <c r="F3556">
        <v>7</v>
      </c>
      <c r="G3556" s="3" t="s">
        <v>137</v>
      </c>
      <c r="H3556" t="s">
        <v>2956</v>
      </c>
      <c r="I3556" s="2" cm="1">
        <f t="array" ref="I3556">SUMPRODUCT(Actuals[Price '[USD'] per UOM], --(Actuals[Commodity] = 'Consolidated'!$B3556), --(Actuals[Region] = 'Consolidated'!$D3556), --(Actuals[Year Month] = $G3556))</f>
        <v>0.68100000000000005</v>
      </c>
      <c r="J3556" s="2">
        <v>0.46</v>
      </c>
      <c r="K3556" s="2" t="s">
        <v>2957</v>
      </c>
    </row>
    <row r="3557" spans="2:11" hidden="1" x14ac:dyDescent="0.2">
      <c r="B3557" t="s">
        <v>6</v>
      </c>
      <c r="C3557" t="s">
        <v>175</v>
      </c>
      <c r="D3557" t="s">
        <v>15</v>
      </c>
      <c r="E3557">
        <v>2022</v>
      </c>
      <c r="F3557">
        <v>8</v>
      </c>
      <c r="G3557" s="3" t="s">
        <v>138</v>
      </c>
      <c r="H3557" t="s">
        <v>2956</v>
      </c>
      <c r="I3557" s="2" cm="1">
        <f t="array" ref="I3557">SUMPRODUCT(Actuals[Price '[USD'] per UOM], --(Actuals[Commodity] = 'Consolidated'!$B3557), --(Actuals[Region] = 'Consolidated'!$D3557), --(Actuals[Year Month] = $G3557))</f>
        <v>0.65800000000000003</v>
      </c>
      <c r="J3557" s="2">
        <v>0.46500000000000002</v>
      </c>
      <c r="K3557" s="2" t="s">
        <v>2957</v>
      </c>
    </row>
    <row r="3558" spans="2:11" hidden="1" x14ac:dyDescent="0.2">
      <c r="B3558" t="s">
        <v>6</v>
      </c>
      <c r="C3558" t="s">
        <v>175</v>
      </c>
      <c r="D3558" t="s">
        <v>15</v>
      </c>
      <c r="E3558">
        <v>2022</v>
      </c>
      <c r="F3558">
        <v>9</v>
      </c>
      <c r="G3558" s="3" t="s">
        <v>139</v>
      </c>
      <c r="H3558" t="s">
        <v>2956</v>
      </c>
      <c r="I3558" s="2" cm="1">
        <f t="array" ref="I3558">SUMPRODUCT(Actuals[Price '[USD'] per UOM], --(Actuals[Commodity] = 'Consolidated'!$B3558), --(Actuals[Region] = 'Consolidated'!$D3558), --(Actuals[Year Month] = $G3558))</f>
        <v>0.60699999999999998</v>
      </c>
      <c r="J3558" s="2">
        <v>0.47000000000000003</v>
      </c>
      <c r="K3558" s="2" t="s">
        <v>2957</v>
      </c>
    </row>
    <row r="3559" spans="2:11" hidden="1" x14ac:dyDescent="0.2">
      <c r="B3559" t="s">
        <v>6</v>
      </c>
      <c r="C3559" t="s">
        <v>175</v>
      </c>
      <c r="D3559" t="s">
        <v>15</v>
      </c>
      <c r="E3559">
        <v>2022</v>
      </c>
      <c r="F3559">
        <v>10</v>
      </c>
      <c r="G3559" s="3" t="s">
        <v>140</v>
      </c>
      <c r="H3559" t="s">
        <v>2956</v>
      </c>
      <c r="I3559" s="2" cm="1">
        <f t="array" ref="I3559">SUMPRODUCT(Actuals[Price '[USD'] per UOM], --(Actuals[Commodity] = 'Consolidated'!$B3559), --(Actuals[Region] = 'Consolidated'!$D3559), --(Actuals[Year Month] = $G3559))</f>
        <v>0.59799999999999998</v>
      </c>
      <c r="J3559" s="2">
        <v>0.47500000000000003</v>
      </c>
      <c r="K3559" s="2" t="s">
        <v>2957</v>
      </c>
    </row>
    <row r="3560" spans="2:11" hidden="1" x14ac:dyDescent="0.2">
      <c r="B3560" t="s">
        <v>6</v>
      </c>
      <c r="C3560" t="s">
        <v>175</v>
      </c>
      <c r="D3560" t="s">
        <v>15</v>
      </c>
      <c r="E3560">
        <v>2022</v>
      </c>
      <c r="F3560">
        <v>11</v>
      </c>
      <c r="G3560" s="3" t="s">
        <v>141</v>
      </c>
      <c r="H3560" t="s">
        <v>2956</v>
      </c>
      <c r="I3560" s="2" cm="1">
        <f t="array" ref="I3560">SUMPRODUCT(Actuals[Price '[USD'] per UOM], --(Actuals[Commodity] = 'Consolidated'!$B3560), --(Actuals[Region] = 'Consolidated'!$D3560), --(Actuals[Year Month] = $G3560))</f>
        <v>0.68500000000000005</v>
      </c>
      <c r="J3560" s="2">
        <v>0.48</v>
      </c>
      <c r="K3560" s="2" t="s">
        <v>2957</v>
      </c>
    </row>
    <row r="3561" spans="2:11" hidden="1" x14ac:dyDescent="0.2">
      <c r="B3561" t="s">
        <v>6</v>
      </c>
      <c r="C3561" t="s">
        <v>175</v>
      </c>
      <c r="D3561" t="s">
        <v>15</v>
      </c>
      <c r="E3561">
        <v>2022</v>
      </c>
      <c r="F3561">
        <v>12</v>
      </c>
      <c r="G3561" s="3" t="s">
        <v>142</v>
      </c>
      <c r="H3561" t="s">
        <v>2956</v>
      </c>
      <c r="I3561" s="2" cm="1">
        <f t="array" ref="I3561">SUMPRODUCT(Actuals[Price '[USD'] per UOM], --(Actuals[Commodity] = 'Consolidated'!$B3561), --(Actuals[Region] = 'Consolidated'!$D3561), --(Actuals[Year Month] = $G3561))</f>
        <v>0.74399999999999999</v>
      </c>
      <c r="J3561" s="2">
        <v>0.48499999999999999</v>
      </c>
      <c r="K3561" s="2" t="s">
        <v>2957</v>
      </c>
    </row>
    <row r="3562" spans="2:11" hidden="1" x14ac:dyDescent="0.2">
      <c r="B3562" t="s">
        <v>6</v>
      </c>
      <c r="C3562" t="s">
        <v>179</v>
      </c>
      <c r="D3562" t="s">
        <v>7</v>
      </c>
      <c r="E3562">
        <v>2022</v>
      </c>
      <c r="F3562">
        <v>3</v>
      </c>
      <c r="G3562" s="3" t="s">
        <v>133</v>
      </c>
      <c r="H3562" t="s">
        <v>2959</v>
      </c>
      <c r="I3562" s="2" cm="1">
        <f t="array" ref="I356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562" s="2">
        <v>1.0802638</v>
      </c>
      <c r="K3562" s="2" t="s">
        <v>2958</v>
      </c>
    </row>
    <row r="3563" spans="2:11" hidden="1" x14ac:dyDescent="0.2">
      <c r="B3563" t="s">
        <v>6</v>
      </c>
      <c r="C3563" t="s">
        <v>179</v>
      </c>
      <c r="D3563" t="s">
        <v>7</v>
      </c>
      <c r="E3563">
        <v>2022</v>
      </c>
      <c r="F3563">
        <v>4</v>
      </c>
      <c r="G3563" s="3" t="s">
        <v>134</v>
      </c>
      <c r="H3563" t="s">
        <v>2959</v>
      </c>
      <c r="I3563" s="2" cm="1">
        <f t="array" ref="I356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563" s="2">
        <v>1.0802638</v>
      </c>
      <c r="K3563" s="2" t="s">
        <v>2958</v>
      </c>
    </row>
    <row r="3564" spans="2:11" hidden="1" x14ac:dyDescent="0.2">
      <c r="B3564" t="s">
        <v>6</v>
      </c>
      <c r="C3564" t="s">
        <v>179</v>
      </c>
      <c r="D3564" t="s">
        <v>7</v>
      </c>
      <c r="E3564">
        <v>2022</v>
      </c>
      <c r="F3564">
        <v>5</v>
      </c>
      <c r="G3564" s="3" t="s">
        <v>135</v>
      </c>
      <c r="H3564" t="s">
        <v>2959</v>
      </c>
      <c r="I3564" s="2" cm="1">
        <f t="array" ref="I356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564" s="2">
        <v>1.0582176000000001</v>
      </c>
      <c r="K3564" s="2" t="s">
        <v>2958</v>
      </c>
    </row>
    <row r="3565" spans="2:11" hidden="1" x14ac:dyDescent="0.2">
      <c r="B3565" t="s">
        <v>6</v>
      </c>
      <c r="C3565" t="s">
        <v>179</v>
      </c>
      <c r="D3565" t="s">
        <v>7</v>
      </c>
      <c r="E3565">
        <v>2022</v>
      </c>
      <c r="F3565">
        <v>6</v>
      </c>
      <c r="G3565" s="3" t="s">
        <v>136</v>
      </c>
      <c r="H3565" t="s">
        <v>2959</v>
      </c>
      <c r="I3565" s="2" cm="1">
        <f t="array" ref="I356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565" s="2">
        <v>1.0251482999999999</v>
      </c>
      <c r="K3565" s="2" t="s">
        <v>2958</v>
      </c>
    </row>
    <row r="3566" spans="2:11" hidden="1" x14ac:dyDescent="0.2">
      <c r="B3566" t="s">
        <v>6</v>
      </c>
      <c r="C3566" t="s">
        <v>179</v>
      </c>
      <c r="D3566" t="s">
        <v>7</v>
      </c>
      <c r="E3566">
        <v>2022</v>
      </c>
      <c r="F3566">
        <v>7</v>
      </c>
      <c r="G3566" s="3" t="s">
        <v>137</v>
      </c>
      <c r="H3566" t="s">
        <v>2959</v>
      </c>
      <c r="I3566" s="2" cm="1">
        <f t="array" ref="I356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566" s="2">
        <v>0.95900969999999996</v>
      </c>
      <c r="K3566" s="2" t="s">
        <v>2958</v>
      </c>
    </row>
    <row r="3567" spans="2:11" hidden="1" x14ac:dyDescent="0.2">
      <c r="B3567" t="s">
        <v>6</v>
      </c>
      <c r="C3567" t="s">
        <v>179</v>
      </c>
      <c r="D3567" t="s">
        <v>7</v>
      </c>
      <c r="E3567">
        <v>2022</v>
      </c>
      <c r="F3567">
        <v>8</v>
      </c>
      <c r="G3567" s="3" t="s">
        <v>138</v>
      </c>
      <c r="H3567" t="s">
        <v>2959</v>
      </c>
      <c r="I3567" s="2" cm="1">
        <f t="array" ref="I356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567" s="2">
        <v>0.91491730000000004</v>
      </c>
      <c r="K3567" s="2" t="s">
        <v>2958</v>
      </c>
    </row>
    <row r="3568" spans="2:11" hidden="1" x14ac:dyDescent="0.2">
      <c r="B3568" t="s">
        <v>6</v>
      </c>
      <c r="C3568" t="s">
        <v>179</v>
      </c>
      <c r="D3568" t="s">
        <v>7</v>
      </c>
      <c r="E3568">
        <v>2022</v>
      </c>
      <c r="F3568">
        <v>9</v>
      </c>
      <c r="G3568" s="3" t="s">
        <v>139</v>
      </c>
      <c r="H3568" t="s">
        <v>2959</v>
      </c>
      <c r="I3568" s="2" cm="1">
        <f t="array" ref="I356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568" s="2">
        <v>0.88735955</v>
      </c>
      <c r="K3568" s="2" t="s">
        <v>2958</v>
      </c>
    </row>
    <row r="3569" spans="2:11" hidden="1" x14ac:dyDescent="0.2">
      <c r="B3569" t="s">
        <v>6</v>
      </c>
      <c r="C3569" t="s">
        <v>179</v>
      </c>
      <c r="D3569" t="s">
        <v>7</v>
      </c>
      <c r="E3569">
        <v>2022</v>
      </c>
      <c r="F3569">
        <v>10</v>
      </c>
      <c r="G3569" s="3" t="s">
        <v>140</v>
      </c>
      <c r="H3569" t="s">
        <v>2959</v>
      </c>
      <c r="I3569" s="2" cm="1">
        <f t="array" ref="I356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69" s="2">
        <v>0.86531334999999998</v>
      </c>
      <c r="K3569" s="2" t="s">
        <v>2958</v>
      </c>
    </row>
    <row r="3570" spans="2:11" hidden="1" x14ac:dyDescent="0.2">
      <c r="B3570" t="s">
        <v>6</v>
      </c>
      <c r="C3570" t="s">
        <v>179</v>
      </c>
      <c r="D3570" t="s">
        <v>7</v>
      </c>
      <c r="E3570">
        <v>2022</v>
      </c>
      <c r="F3570">
        <v>11</v>
      </c>
      <c r="G3570" s="3" t="s">
        <v>141</v>
      </c>
      <c r="H3570" t="s">
        <v>2959</v>
      </c>
      <c r="I3570" s="2" cm="1">
        <f t="array" ref="I357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570" s="2">
        <v>0.8487787</v>
      </c>
      <c r="K3570" s="2" t="s">
        <v>2958</v>
      </c>
    </row>
    <row r="3571" spans="2:11" hidden="1" x14ac:dyDescent="0.2">
      <c r="B3571" t="s">
        <v>6</v>
      </c>
      <c r="C3571" t="s">
        <v>179</v>
      </c>
      <c r="D3571" t="s">
        <v>7</v>
      </c>
      <c r="E3571">
        <v>2022</v>
      </c>
      <c r="F3571">
        <v>12</v>
      </c>
      <c r="G3571" s="3" t="s">
        <v>142</v>
      </c>
      <c r="H3571" t="s">
        <v>2959</v>
      </c>
      <c r="I3571" s="2" cm="1">
        <f t="array" ref="I357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71" s="2">
        <v>0.8487787</v>
      </c>
      <c r="K3571" s="2" t="s">
        <v>2958</v>
      </c>
    </row>
    <row r="3572" spans="2:11" hidden="1" x14ac:dyDescent="0.2">
      <c r="B3572" t="s">
        <v>6</v>
      </c>
      <c r="C3572" t="s">
        <v>176</v>
      </c>
      <c r="D3572" t="s">
        <v>17</v>
      </c>
      <c r="E3572">
        <v>2022</v>
      </c>
      <c r="F3572">
        <v>3</v>
      </c>
      <c r="G3572" s="3" t="s">
        <v>133</v>
      </c>
      <c r="H3572" t="s">
        <v>2959</v>
      </c>
      <c r="I3572" s="2" cm="1">
        <f t="array" ref="I357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572" s="2">
        <v>0.92583732057416279</v>
      </c>
      <c r="K3572" s="2" t="s">
        <v>2958</v>
      </c>
    </row>
    <row r="3573" spans="2:11" hidden="1" x14ac:dyDescent="0.2">
      <c r="B3573" t="s">
        <v>6</v>
      </c>
      <c r="C3573" t="s">
        <v>176</v>
      </c>
      <c r="D3573" t="s">
        <v>17</v>
      </c>
      <c r="E3573">
        <v>2022</v>
      </c>
      <c r="F3573">
        <v>4</v>
      </c>
      <c r="G3573" s="3" t="s">
        <v>134</v>
      </c>
      <c r="H3573" t="s">
        <v>2959</v>
      </c>
      <c r="I3573" s="2" cm="1">
        <f t="array" ref="I357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73" s="2">
        <v>0.92583732057416279</v>
      </c>
      <c r="K3573" s="2" t="s">
        <v>2958</v>
      </c>
    </row>
    <row r="3574" spans="2:11" hidden="1" x14ac:dyDescent="0.2">
      <c r="B3574" t="s">
        <v>6</v>
      </c>
      <c r="C3574" t="s">
        <v>176</v>
      </c>
      <c r="D3574" t="s">
        <v>17</v>
      </c>
      <c r="E3574">
        <v>2022</v>
      </c>
      <c r="F3574">
        <v>5</v>
      </c>
      <c r="G3574" s="3" t="s">
        <v>135</v>
      </c>
      <c r="H3574" t="s">
        <v>2959</v>
      </c>
      <c r="I3574" s="2" cm="1">
        <f t="array" ref="I3574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74" s="2">
        <v>0.92583732057416279</v>
      </c>
      <c r="K3574" s="2" t="s">
        <v>2958</v>
      </c>
    </row>
    <row r="3575" spans="2:11" hidden="1" x14ac:dyDescent="0.2">
      <c r="B3575" t="s">
        <v>6</v>
      </c>
      <c r="C3575" t="s">
        <v>176</v>
      </c>
      <c r="D3575" t="s">
        <v>17</v>
      </c>
      <c r="E3575">
        <v>2022</v>
      </c>
      <c r="F3575">
        <v>6</v>
      </c>
      <c r="G3575" s="3" t="s">
        <v>136</v>
      </c>
      <c r="H3575" t="s">
        <v>2959</v>
      </c>
      <c r="I3575" s="2" cm="1">
        <f t="array" ref="I357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575" s="2">
        <v>0.92583732057416279</v>
      </c>
      <c r="K3575" s="2" t="s">
        <v>2958</v>
      </c>
    </row>
    <row r="3576" spans="2:11" hidden="1" x14ac:dyDescent="0.2">
      <c r="B3576" t="s">
        <v>6</v>
      </c>
      <c r="C3576" t="s">
        <v>176</v>
      </c>
      <c r="D3576" t="s">
        <v>17</v>
      </c>
      <c r="E3576">
        <v>2022</v>
      </c>
      <c r="F3576">
        <v>7</v>
      </c>
      <c r="G3576" s="3" t="s">
        <v>137</v>
      </c>
      <c r="H3576" t="s">
        <v>2959</v>
      </c>
      <c r="I3576" s="2" cm="1">
        <f t="array" ref="I3576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76" s="2">
        <v>0.72846889952153115</v>
      </c>
      <c r="K3576" s="2" t="s">
        <v>2958</v>
      </c>
    </row>
    <row r="3577" spans="2:11" hidden="1" x14ac:dyDescent="0.2">
      <c r="B3577" t="s">
        <v>6</v>
      </c>
      <c r="C3577" t="s">
        <v>176</v>
      </c>
      <c r="D3577" t="s">
        <v>17</v>
      </c>
      <c r="E3577">
        <v>2022</v>
      </c>
      <c r="F3577">
        <v>8</v>
      </c>
      <c r="G3577" s="3" t="s">
        <v>138</v>
      </c>
      <c r="H3577" t="s">
        <v>2959</v>
      </c>
      <c r="I3577" s="2" cm="1">
        <f t="array" ref="I3577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77" s="2">
        <v>0.72846889952153115</v>
      </c>
      <c r="K3577" s="2" t="s">
        <v>2958</v>
      </c>
    </row>
    <row r="3578" spans="2:11" hidden="1" x14ac:dyDescent="0.2">
      <c r="B3578" t="s">
        <v>6</v>
      </c>
      <c r="C3578" t="s">
        <v>176</v>
      </c>
      <c r="D3578" t="s">
        <v>17</v>
      </c>
      <c r="E3578">
        <v>2022</v>
      </c>
      <c r="F3578">
        <v>9</v>
      </c>
      <c r="G3578" s="3" t="s">
        <v>139</v>
      </c>
      <c r="H3578" t="s">
        <v>2959</v>
      </c>
      <c r="I3578" s="2" cm="1">
        <f t="array" ref="I3578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578" s="2">
        <v>0.72846889952153115</v>
      </c>
      <c r="K3578" s="2" t="s">
        <v>2958</v>
      </c>
    </row>
    <row r="3579" spans="2:11" hidden="1" x14ac:dyDescent="0.2">
      <c r="B3579" t="s">
        <v>6</v>
      </c>
      <c r="C3579" t="s">
        <v>176</v>
      </c>
      <c r="D3579" t="s">
        <v>17</v>
      </c>
      <c r="E3579">
        <v>2022</v>
      </c>
      <c r="F3579">
        <v>10</v>
      </c>
      <c r="G3579" s="3" t="s">
        <v>140</v>
      </c>
      <c r="H3579" t="s">
        <v>2959</v>
      </c>
      <c r="I3579" s="2" cm="1">
        <f t="array" ref="I357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79" s="2">
        <v>0.72846889952153115</v>
      </c>
      <c r="K3579" s="2" t="s">
        <v>2958</v>
      </c>
    </row>
    <row r="3580" spans="2:11" hidden="1" x14ac:dyDescent="0.2">
      <c r="B3580" t="s">
        <v>6</v>
      </c>
      <c r="C3580" t="s">
        <v>176</v>
      </c>
      <c r="D3580" t="s">
        <v>17</v>
      </c>
      <c r="E3580">
        <v>2022</v>
      </c>
      <c r="F3580">
        <v>11</v>
      </c>
      <c r="G3580" s="3" t="s">
        <v>141</v>
      </c>
      <c r="H3580" t="s">
        <v>2959</v>
      </c>
      <c r="I3580" s="2" cm="1">
        <f t="array" ref="I3580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80" s="2">
        <v>0.72846889952153115</v>
      </c>
      <c r="K3580" s="2" t="s">
        <v>2958</v>
      </c>
    </row>
    <row r="3581" spans="2:11" hidden="1" x14ac:dyDescent="0.2">
      <c r="B3581" t="s">
        <v>6</v>
      </c>
      <c r="C3581" t="s">
        <v>176</v>
      </c>
      <c r="D3581" t="s">
        <v>17</v>
      </c>
      <c r="E3581">
        <v>2022</v>
      </c>
      <c r="F3581">
        <v>12</v>
      </c>
      <c r="G3581" s="3" t="s">
        <v>142</v>
      </c>
      <c r="H3581" t="s">
        <v>2959</v>
      </c>
      <c r="I3581" s="2" cm="1">
        <f t="array" ref="I3581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581" s="2">
        <v>0.72846889952153115</v>
      </c>
      <c r="K3581" s="2" t="s">
        <v>2958</v>
      </c>
    </row>
    <row r="3582" spans="2:11" hidden="1" x14ac:dyDescent="0.2">
      <c r="B3582" t="s">
        <v>6</v>
      </c>
      <c r="C3582" t="s">
        <v>175</v>
      </c>
      <c r="D3582" t="s">
        <v>19</v>
      </c>
      <c r="E3582">
        <v>2022</v>
      </c>
      <c r="F3582">
        <v>3</v>
      </c>
      <c r="G3582" s="3" t="s">
        <v>133</v>
      </c>
      <c r="H3582" t="s">
        <v>2959</v>
      </c>
      <c r="I3582" s="2" cm="1">
        <f t="array" ref="I3582">SUMPRODUCT(Actuals[Price '[USD'] per UOM], --(Actuals[Commodity] = 'Consolidated'!$B3582), --(Actuals[Region] = "APMKTS"), --(Actuals[Year Month] = $G3582))</f>
        <v>0.68</v>
      </c>
      <c r="J3582" s="2">
        <v>0.52</v>
      </c>
      <c r="K3582" s="2" t="s">
        <v>2958</v>
      </c>
    </row>
    <row r="3583" spans="2:11" hidden="1" x14ac:dyDescent="0.2">
      <c r="B3583" t="s">
        <v>6</v>
      </c>
      <c r="C3583" t="s">
        <v>175</v>
      </c>
      <c r="D3583" t="s">
        <v>19</v>
      </c>
      <c r="E3583">
        <v>2022</v>
      </c>
      <c r="F3583">
        <v>4</v>
      </c>
      <c r="G3583" s="3" t="s">
        <v>134</v>
      </c>
      <c r="H3583" t="s">
        <v>2959</v>
      </c>
      <c r="I3583" s="2" cm="1">
        <f t="array" ref="I3583">SUMPRODUCT(Actuals[Price '[USD'] per UOM], --(Actuals[Commodity] = 'Consolidated'!$B3583), --(Actuals[Region] = "APMKTS"), --(Actuals[Year Month] = $G3583))</f>
        <v>0.68700000000000006</v>
      </c>
      <c r="J3583" s="2">
        <v>0.5</v>
      </c>
      <c r="K3583" s="2" t="s">
        <v>2958</v>
      </c>
    </row>
    <row r="3584" spans="2:11" hidden="1" x14ac:dyDescent="0.2">
      <c r="B3584" t="s">
        <v>6</v>
      </c>
      <c r="C3584" t="s">
        <v>175</v>
      </c>
      <c r="D3584" t="s">
        <v>19</v>
      </c>
      <c r="E3584">
        <v>2022</v>
      </c>
      <c r="F3584">
        <v>5</v>
      </c>
      <c r="G3584" s="3" t="s">
        <v>135</v>
      </c>
      <c r="H3584" t="s">
        <v>2959</v>
      </c>
      <c r="I3584" s="2" cm="1">
        <f t="array" ref="I3584">SUMPRODUCT(Actuals[Price '[USD'] per UOM], --(Actuals[Commodity] = 'Consolidated'!$B3584), --(Actuals[Region] = "APMKTS"), --(Actuals[Year Month] = $G3584))</f>
        <v>0.68500000000000005</v>
      </c>
      <c r="J3584" s="2">
        <v>0.49</v>
      </c>
      <c r="K3584" s="2" t="s">
        <v>2958</v>
      </c>
    </row>
    <row r="3585" spans="2:11" hidden="1" x14ac:dyDescent="0.2">
      <c r="B3585" t="s">
        <v>6</v>
      </c>
      <c r="C3585" t="s">
        <v>175</v>
      </c>
      <c r="D3585" t="s">
        <v>19</v>
      </c>
      <c r="E3585">
        <v>2022</v>
      </c>
      <c r="F3585">
        <v>6</v>
      </c>
      <c r="G3585" s="3" t="s">
        <v>136</v>
      </c>
      <c r="H3585" t="s">
        <v>2959</v>
      </c>
      <c r="I3585" s="2" cm="1">
        <f t="array" ref="I3585">SUMPRODUCT(Actuals[Price '[USD'] per UOM], --(Actuals[Commodity] = 'Consolidated'!$B3585), --(Actuals[Region] = "APMKTS"), --(Actuals[Year Month] = $G3585))</f>
        <v>0.69499999999999995</v>
      </c>
      <c r="J3585" s="2">
        <v>0.48</v>
      </c>
      <c r="K3585" s="2" t="s">
        <v>2958</v>
      </c>
    </row>
    <row r="3586" spans="2:11" hidden="1" x14ac:dyDescent="0.2">
      <c r="B3586" t="s">
        <v>6</v>
      </c>
      <c r="C3586" t="s">
        <v>175</v>
      </c>
      <c r="D3586" t="s">
        <v>19</v>
      </c>
      <c r="E3586">
        <v>2022</v>
      </c>
      <c r="F3586">
        <v>7</v>
      </c>
      <c r="G3586" s="3" t="s">
        <v>137</v>
      </c>
      <c r="H3586" t="s">
        <v>2959</v>
      </c>
      <c r="I3586" s="2" cm="1">
        <f t="array" ref="I3586">SUMPRODUCT(Actuals[Price '[USD'] per UOM], --(Actuals[Commodity] = 'Consolidated'!$B3586), --(Actuals[Region] = "APMKTS"), --(Actuals[Year Month] = $G3586))</f>
        <v>0.68100000000000005</v>
      </c>
      <c r="J3586" s="2">
        <v>0.5</v>
      </c>
      <c r="K3586" s="2" t="s">
        <v>2958</v>
      </c>
    </row>
    <row r="3587" spans="2:11" hidden="1" x14ac:dyDescent="0.2">
      <c r="B3587" t="s">
        <v>6</v>
      </c>
      <c r="C3587" t="s">
        <v>175</v>
      </c>
      <c r="D3587" t="s">
        <v>19</v>
      </c>
      <c r="E3587">
        <v>2022</v>
      </c>
      <c r="F3587">
        <v>8</v>
      </c>
      <c r="G3587" s="3" t="s">
        <v>138</v>
      </c>
      <c r="H3587" t="s">
        <v>2959</v>
      </c>
      <c r="I3587" s="2" cm="1">
        <f t="array" ref="I3587">SUMPRODUCT(Actuals[Price '[USD'] per UOM], --(Actuals[Commodity] = 'Consolidated'!$B3587), --(Actuals[Region] = "APMKTS"), --(Actuals[Year Month] = $G3587))</f>
        <v>0.65800000000000003</v>
      </c>
      <c r="J3587" s="2">
        <v>0.505</v>
      </c>
      <c r="K3587" s="2" t="s">
        <v>2958</v>
      </c>
    </row>
    <row r="3588" spans="2:11" hidden="1" x14ac:dyDescent="0.2">
      <c r="B3588" t="s">
        <v>6</v>
      </c>
      <c r="C3588" t="s">
        <v>175</v>
      </c>
      <c r="D3588" t="s">
        <v>19</v>
      </c>
      <c r="E3588">
        <v>2022</v>
      </c>
      <c r="F3588">
        <v>9</v>
      </c>
      <c r="G3588" s="3" t="s">
        <v>139</v>
      </c>
      <c r="H3588" t="s">
        <v>2959</v>
      </c>
      <c r="I3588" s="2" cm="1">
        <f t="array" ref="I3588">SUMPRODUCT(Actuals[Price '[USD'] per UOM], --(Actuals[Commodity] = 'Consolidated'!$B3588), --(Actuals[Region] = "APMKTS"), --(Actuals[Year Month] = $G3588))</f>
        <v>0.60699999999999998</v>
      </c>
      <c r="J3588" s="2">
        <v>0.505</v>
      </c>
      <c r="K3588" s="2" t="s">
        <v>2958</v>
      </c>
    </row>
    <row r="3589" spans="2:11" hidden="1" x14ac:dyDescent="0.2">
      <c r="B3589" t="s">
        <v>6</v>
      </c>
      <c r="C3589" t="s">
        <v>175</v>
      </c>
      <c r="D3589" t="s">
        <v>19</v>
      </c>
      <c r="E3589">
        <v>2022</v>
      </c>
      <c r="F3589">
        <v>10</v>
      </c>
      <c r="G3589" s="3" t="s">
        <v>140</v>
      </c>
      <c r="H3589" t="s">
        <v>2959</v>
      </c>
      <c r="I3589" s="2" cm="1">
        <f t="array" ref="I3589">SUMPRODUCT(Actuals[Price '[USD'] per UOM], --(Actuals[Commodity] = 'Consolidated'!$B3589), --(Actuals[Region] = "APMKTS"), --(Actuals[Year Month] = $G3589))</f>
        <v>0.59799999999999998</v>
      </c>
      <c r="J3589" s="2">
        <v>0.51</v>
      </c>
      <c r="K3589" s="2" t="s">
        <v>2958</v>
      </c>
    </row>
    <row r="3590" spans="2:11" hidden="1" x14ac:dyDescent="0.2">
      <c r="B3590" t="s">
        <v>6</v>
      </c>
      <c r="C3590" t="s">
        <v>175</v>
      </c>
      <c r="D3590" t="s">
        <v>19</v>
      </c>
      <c r="E3590">
        <v>2022</v>
      </c>
      <c r="F3590">
        <v>11</v>
      </c>
      <c r="G3590" s="3" t="s">
        <v>141</v>
      </c>
      <c r="H3590" t="s">
        <v>2959</v>
      </c>
      <c r="I3590" s="2" cm="1">
        <f t="array" ref="I3590">SUMPRODUCT(Actuals[Price '[USD'] per UOM], --(Actuals[Commodity] = 'Consolidated'!$B3590), --(Actuals[Region] = "APMKTS"), --(Actuals[Year Month] = $G3590))</f>
        <v>0.68500000000000005</v>
      </c>
      <c r="J3590" s="2">
        <v>0.51500000000000001</v>
      </c>
      <c r="K3590" s="2" t="s">
        <v>2958</v>
      </c>
    </row>
    <row r="3591" spans="2:11" hidden="1" x14ac:dyDescent="0.2">
      <c r="B3591" t="s">
        <v>6</v>
      </c>
      <c r="C3591" t="s">
        <v>175</v>
      </c>
      <c r="D3591" t="s">
        <v>19</v>
      </c>
      <c r="E3591">
        <v>2022</v>
      </c>
      <c r="F3591">
        <v>12</v>
      </c>
      <c r="G3591" s="3" t="s">
        <v>142</v>
      </c>
      <c r="H3591" t="s">
        <v>2959</v>
      </c>
      <c r="I3591" s="2" cm="1">
        <f t="array" ref="I3591">SUMPRODUCT(Actuals[Price '[USD'] per UOM], --(Actuals[Commodity] = 'Consolidated'!$B3591), --(Actuals[Region] = "APMKTS"), --(Actuals[Year Month] = $G3591))</f>
        <v>0.74399999999999999</v>
      </c>
      <c r="J3591" s="2">
        <v>0.52</v>
      </c>
      <c r="K3591" s="2" t="s">
        <v>2958</v>
      </c>
    </row>
    <row r="3592" spans="2:11" hidden="1" x14ac:dyDescent="0.2">
      <c r="B3592" t="s">
        <v>6</v>
      </c>
      <c r="C3592" t="s">
        <v>179</v>
      </c>
      <c r="D3592" t="s">
        <v>22</v>
      </c>
      <c r="E3592">
        <v>2022</v>
      </c>
      <c r="F3592">
        <v>3</v>
      </c>
      <c r="G3592" s="3" t="s">
        <v>133</v>
      </c>
      <c r="H3592" t="s">
        <v>2959</v>
      </c>
      <c r="I3592" s="2" cm="1">
        <f t="array" ref="I3592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3592" s="2">
        <v>1.0802638</v>
      </c>
      <c r="K3592" s="2" t="s">
        <v>2958</v>
      </c>
    </row>
    <row r="3593" spans="2:11" hidden="1" x14ac:dyDescent="0.2">
      <c r="B3593" t="s">
        <v>6</v>
      </c>
      <c r="C3593" t="s">
        <v>179</v>
      </c>
      <c r="D3593" t="s">
        <v>22</v>
      </c>
      <c r="E3593">
        <v>2022</v>
      </c>
      <c r="F3593">
        <v>4</v>
      </c>
      <c r="G3593" s="3" t="s">
        <v>134</v>
      </c>
      <c r="H3593" t="s">
        <v>2959</v>
      </c>
      <c r="I3593" s="2" cm="1">
        <f t="array" ref="I3593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593" s="2">
        <v>1.0802638</v>
      </c>
      <c r="K3593" s="2" t="s">
        <v>2958</v>
      </c>
    </row>
    <row r="3594" spans="2:11" hidden="1" x14ac:dyDescent="0.2">
      <c r="B3594" t="s">
        <v>6</v>
      </c>
      <c r="C3594" t="s">
        <v>179</v>
      </c>
      <c r="D3594" t="s">
        <v>22</v>
      </c>
      <c r="E3594">
        <v>2022</v>
      </c>
      <c r="F3594">
        <v>5</v>
      </c>
      <c r="G3594" s="3" t="s">
        <v>135</v>
      </c>
      <c r="H3594" t="s">
        <v>2959</v>
      </c>
      <c r="I3594" s="2" cm="1">
        <f t="array" ref="I3594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594" s="2">
        <v>1.0582176000000001</v>
      </c>
      <c r="K3594" s="2" t="s">
        <v>2958</v>
      </c>
    </row>
    <row r="3595" spans="2:11" hidden="1" x14ac:dyDescent="0.2">
      <c r="B3595" t="s">
        <v>6</v>
      </c>
      <c r="C3595" t="s">
        <v>179</v>
      </c>
      <c r="D3595" t="s">
        <v>22</v>
      </c>
      <c r="E3595">
        <v>2022</v>
      </c>
      <c r="F3595">
        <v>6</v>
      </c>
      <c r="G3595" s="3" t="s">
        <v>136</v>
      </c>
      <c r="H3595" t="s">
        <v>2959</v>
      </c>
      <c r="I3595" s="2" cm="1">
        <f t="array" ref="I359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595" s="2">
        <v>1.0251482999999999</v>
      </c>
      <c r="K3595" s="2" t="s">
        <v>2958</v>
      </c>
    </row>
    <row r="3596" spans="2:11" hidden="1" x14ac:dyDescent="0.2">
      <c r="B3596" t="s">
        <v>6</v>
      </c>
      <c r="C3596" t="s">
        <v>179</v>
      </c>
      <c r="D3596" t="s">
        <v>22</v>
      </c>
      <c r="E3596">
        <v>2022</v>
      </c>
      <c r="F3596">
        <v>7</v>
      </c>
      <c r="G3596" s="3" t="s">
        <v>137</v>
      </c>
      <c r="H3596" t="s">
        <v>2959</v>
      </c>
      <c r="I3596" s="2" cm="1">
        <f t="array" ref="I359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596" s="2">
        <v>0.95900969999999996</v>
      </c>
      <c r="K3596" s="2" t="s">
        <v>2958</v>
      </c>
    </row>
    <row r="3597" spans="2:11" hidden="1" x14ac:dyDescent="0.2">
      <c r="B3597" t="s">
        <v>6</v>
      </c>
      <c r="C3597" t="s">
        <v>179</v>
      </c>
      <c r="D3597" t="s">
        <v>22</v>
      </c>
      <c r="E3597">
        <v>2022</v>
      </c>
      <c r="F3597">
        <v>8</v>
      </c>
      <c r="G3597" s="3" t="s">
        <v>138</v>
      </c>
      <c r="H3597" t="s">
        <v>2959</v>
      </c>
      <c r="I3597" s="2" cm="1">
        <f t="array" ref="I359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597" s="2">
        <v>0.91491730000000004</v>
      </c>
      <c r="K3597" s="2" t="s">
        <v>2958</v>
      </c>
    </row>
    <row r="3598" spans="2:11" hidden="1" x14ac:dyDescent="0.2">
      <c r="B3598" t="s">
        <v>6</v>
      </c>
      <c r="C3598" t="s">
        <v>179</v>
      </c>
      <c r="D3598" t="s">
        <v>22</v>
      </c>
      <c r="E3598">
        <v>2022</v>
      </c>
      <c r="F3598">
        <v>9</v>
      </c>
      <c r="G3598" s="3" t="s">
        <v>139</v>
      </c>
      <c r="H3598" t="s">
        <v>2959</v>
      </c>
      <c r="I3598" s="2" cm="1">
        <f t="array" ref="I359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598" s="2">
        <v>0.88735955</v>
      </c>
      <c r="K3598" s="2" t="s">
        <v>2958</v>
      </c>
    </row>
    <row r="3599" spans="2:11" hidden="1" x14ac:dyDescent="0.2">
      <c r="B3599" t="s">
        <v>6</v>
      </c>
      <c r="C3599" t="s">
        <v>179</v>
      </c>
      <c r="D3599" t="s">
        <v>22</v>
      </c>
      <c r="E3599">
        <v>2022</v>
      </c>
      <c r="F3599">
        <v>10</v>
      </c>
      <c r="G3599" s="3" t="s">
        <v>140</v>
      </c>
      <c r="H3599" t="s">
        <v>2959</v>
      </c>
      <c r="I3599" s="2" cm="1">
        <f t="array" ref="I359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599" s="2">
        <v>0.86531334999999998</v>
      </c>
      <c r="K3599" s="2" t="s">
        <v>2958</v>
      </c>
    </row>
    <row r="3600" spans="2:11" hidden="1" x14ac:dyDescent="0.2">
      <c r="B3600" t="s">
        <v>6</v>
      </c>
      <c r="C3600" t="s">
        <v>179</v>
      </c>
      <c r="D3600" t="s">
        <v>22</v>
      </c>
      <c r="E3600">
        <v>2022</v>
      </c>
      <c r="F3600">
        <v>11</v>
      </c>
      <c r="G3600" s="3" t="s">
        <v>141</v>
      </c>
      <c r="H3600" t="s">
        <v>2959</v>
      </c>
      <c r="I3600" s="2" cm="1">
        <f t="array" ref="I360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600" s="2">
        <v>0.8487787</v>
      </c>
      <c r="K3600" s="2" t="s">
        <v>2958</v>
      </c>
    </row>
    <row r="3601" spans="2:11" hidden="1" x14ac:dyDescent="0.2">
      <c r="B3601" t="s">
        <v>6</v>
      </c>
      <c r="C3601" t="s">
        <v>179</v>
      </c>
      <c r="D3601" t="s">
        <v>22</v>
      </c>
      <c r="E3601">
        <v>2022</v>
      </c>
      <c r="F3601">
        <v>12</v>
      </c>
      <c r="G3601" s="3" t="s">
        <v>142</v>
      </c>
      <c r="H3601" t="s">
        <v>2959</v>
      </c>
      <c r="I3601" s="2" cm="1">
        <f t="array" ref="I360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01" s="2">
        <v>0.8487787</v>
      </c>
      <c r="K3601" s="2" t="s">
        <v>2958</v>
      </c>
    </row>
    <row r="3602" spans="2:11" hidden="1" x14ac:dyDescent="0.2">
      <c r="B3602" t="s">
        <v>6</v>
      </c>
      <c r="C3602" t="s">
        <v>176</v>
      </c>
      <c r="D3602" t="s">
        <v>20</v>
      </c>
      <c r="E3602">
        <v>2022</v>
      </c>
      <c r="F3602">
        <v>3</v>
      </c>
      <c r="G3602" s="3" t="s">
        <v>133</v>
      </c>
      <c r="H3602" t="s">
        <v>2959</v>
      </c>
      <c r="I3602" s="2" cm="1">
        <f t="array" ref="I3602">SUMPRODUCT(Actuals[Price '[USD'] per UOM], --(Actuals[Commodity] = Consolidated[[#This Row],[Commodity]]), --(Actuals[Region] = "EU"), --(Actuals[Year Month] = Consolidated[[#This Row],[Year.Month]]))</f>
        <v>0.88200000000000001</v>
      </c>
      <c r="J3602" s="2">
        <v>0.92583732057416279</v>
      </c>
      <c r="K3602" s="2" t="s">
        <v>2958</v>
      </c>
    </row>
    <row r="3603" spans="2:11" hidden="1" x14ac:dyDescent="0.2">
      <c r="B3603" t="s">
        <v>6</v>
      </c>
      <c r="C3603" t="s">
        <v>176</v>
      </c>
      <c r="D3603" t="s">
        <v>20</v>
      </c>
      <c r="E3603">
        <v>2022</v>
      </c>
      <c r="F3603">
        <v>4</v>
      </c>
      <c r="G3603" s="3" t="s">
        <v>134</v>
      </c>
      <c r="H3603" t="s">
        <v>2959</v>
      </c>
      <c r="I3603" s="2" cm="1">
        <f t="array" ref="I3603">SUMPRODUCT(Actuals[Price '[USD'] per UOM], --(Actuals[Commodity] = Consolidated[[#This Row],[Commodity]]), --(Actuals[Region] = "EU"), --(Actuals[Year Month] = Consolidated[[#This Row],[Year.Month]]))</f>
        <v>1.3029999999999999</v>
      </c>
      <c r="J3603" s="2">
        <v>0.92583732057416279</v>
      </c>
      <c r="K3603" s="2" t="s">
        <v>2958</v>
      </c>
    </row>
    <row r="3604" spans="2:11" hidden="1" x14ac:dyDescent="0.2">
      <c r="B3604" t="s">
        <v>6</v>
      </c>
      <c r="C3604" t="s">
        <v>176</v>
      </c>
      <c r="D3604" t="s">
        <v>20</v>
      </c>
      <c r="E3604">
        <v>2022</v>
      </c>
      <c r="F3604">
        <v>5</v>
      </c>
      <c r="G3604" s="3" t="s">
        <v>135</v>
      </c>
      <c r="H3604" t="s">
        <v>2959</v>
      </c>
      <c r="I3604" s="2" cm="1">
        <f t="array" ref="I3604">SUMPRODUCT(Actuals[Price '[USD'] per UOM], --(Actuals[Commodity] = Consolidated[[#This Row],[Commodity]]), --(Actuals[Region] = "EU"), --(Actuals[Year Month] = Consolidated[[#This Row],[Year.Month]]))</f>
        <v>1.3029999999999999</v>
      </c>
      <c r="J3604" s="2">
        <v>0.92583732057416279</v>
      </c>
      <c r="K3604" s="2" t="s">
        <v>2958</v>
      </c>
    </row>
    <row r="3605" spans="2:11" hidden="1" x14ac:dyDescent="0.2">
      <c r="B3605" t="s">
        <v>6</v>
      </c>
      <c r="C3605" t="s">
        <v>176</v>
      </c>
      <c r="D3605" t="s">
        <v>20</v>
      </c>
      <c r="E3605">
        <v>2022</v>
      </c>
      <c r="F3605">
        <v>6</v>
      </c>
      <c r="G3605" s="3" t="s">
        <v>136</v>
      </c>
      <c r="H3605" t="s">
        <v>2959</v>
      </c>
      <c r="I3605" s="2" cm="1">
        <f t="array" ref="I3605">SUMPRODUCT(Actuals[Price '[USD'] per UOM], --(Actuals[Commodity] = Consolidated[[#This Row],[Commodity]]), --(Actuals[Region] = "EU"), --(Actuals[Year Month] = Consolidated[[#This Row],[Year.Month]]))</f>
        <v>1.3029999999999999</v>
      </c>
      <c r="J3605" s="2">
        <v>0.92583732057416279</v>
      </c>
      <c r="K3605" s="2" t="s">
        <v>2958</v>
      </c>
    </row>
    <row r="3606" spans="2:11" hidden="1" x14ac:dyDescent="0.2">
      <c r="B3606" t="s">
        <v>6</v>
      </c>
      <c r="C3606" t="s">
        <v>176</v>
      </c>
      <c r="D3606" t="s">
        <v>20</v>
      </c>
      <c r="E3606">
        <v>2022</v>
      </c>
      <c r="F3606">
        <v>7</v>
      </c>
      <c r="G3606" s="3" t="s">
        <v>137</v>
      </c>
      <c r="H3606" t="s">
        <v>2959</v>
      </c>
      <c r="I3606" s="2" cm="1">
        <f t="array" ref="I3606">SUMPRODUCT(Actuals[Price '[USD'] per UOM], --(Actuals[Commodity] = Consolidated[[#This Row],[Commodity]]), --(Actuals[Region] = "EU"), --(Actuals[Year Month] = Consolidated[[#This Row],[Year.Month]]))</f>
        <v>1.41</v>
      </c>
      <c r="J3606" s="2">
        <v>0.72846889952153115</v>
      </c>
      <c r="K3606" s="2" t="s">
        <v>2958</v>
      </c>
    </row>
    <row r="3607" spans="2:11" hidden="1" x14ac:dyDescent="0.2">
      <c r="B3607" t="s">
        <v>6</v>
      </c>
      <c r="C3607" t="s">
        <v>176</v>
      </c>
      <c r="D3607" t="s">
        <v>20</v>
      </c>
      <c r="E3607">
        <v>2022</v>
      </c>
      <c r="F3607">
        <v>8</v>
      </c>
      <c r="G3607" s="3" t="s">
        <v>138</v>
      </c>
      <c r="H3607" t="s">
        <v>2959</v>
      </c>
      <c r="I3607" s="2" cm="1">
        <f t="array" ref="I3607">SUMPRODUCT(Actuals[Price '[USD'] per UOM], --(Actuals[Commodity] = Consolidated[[#This Row],[Commodity]]), --(Actuals[Region] = "EU"), --(Actuals[Year Month] = Consolidated[[#This Row],[Year.Month]]))</f>
        <v>1.41</v>
      </c>
      <c r="J3607" s="2">
        <v>0.72846889952153115</v>
      </c>
      <c r="K3607" s="2" t="s">
        <v>2958</v>
      </c>
    </row>
    <row r="3608" spans="2:11" hidden="1" x14ac:dyDescent="0.2">
      <c r="B3608" t="s">
        <v>6</v>
      </c>
      <c r="C3608" t="s">
        <v>176</v>
      </c>
      <c r="D3608" t="s">
        <v>20</v>
      </c>
      <c r="E3608">
        <v>2022</v>
      </c>
      <c r="F3608">
        <v>9</v>
      </c>
      <c r="G3608" s="3" t="s">
        <v>139</v>
      </c>
      <c r="H3608" t="s">
        <v>2959</v>
      </c>
      <c r="I3608" s="2" cm="1">
        <f t="array" ref="I3608">SUMPRODUCT(Actuals[Price '[USD'] per UOM], --(Actuals[Commodity] = Consolidated[[#This Row],[Commodity]]), --(Actuals[Region] = "EU"), --(Actuals[Year Month] = Consolidated[[#This Row],[Year.Month]]))</f>
        <v>1.41</v>
      </c>
      <c r="J3608" s="2">
        <v>0.72846889952153115</v>
      </c>
      <c r="K3608" s="2" t="s">
        <v>2958</v>
      </c>
    </row>
    <row r="3609" spans="2:11" hidden="1" x14ac:dyDescent="0.2">
      <c r="B3609" t="s">
        <v>6</v>
      </c>
      <c r="C3609" t="s">
        <v>176</v>
      </c>
      <c r="D3609" t="s">
        <v>20</v>
      </c>
      <c r="E3609">
        <v>2022</v>
      </c>
      <c r="F3609">
        <v>10</v>
      </c>
      <c r="G3609" s="3" t="s">
        <v>140</v>
      </c>
      <c r="H3609" t="s">
        <v>2959</v>
      </c>
      <c r="I3609" s="2" cm="1">
        <f t="array" ref="I3609">SUMPRODUCT(Actuals[Price '[USD'] per UOM], --(Actuals[Commodity] = Consolidated[[#This Row],[Commodity]]), --(Actuals[Region] = "EU"), --(Actuals[Year Month] = Consolidated[[#This Row],[Year.Month]]))</f>
        <v>2.7440000000000002</v>
      </c>
      <c r="J3609" s="2">
        <v>0.72846889952153115</v>
      </c>
      <c r="K3609" s="2" t="s">
        <v>2958</v>
      </c>
    </row>
    <row r="3610" spans="2:11" hidden="1" x14ac:dyDescent="0.2">
      <c r="B3610" t="s">
        <v>6</v>
      </c>
      <c r="C3610" t="s">
        <v>176</v>
      </c>
      <c r="D3610" t="s">
        <v>20</v>
      </c>
      <c r="E3610">
        <v>2022</v>
      </c>
      <c r="F3610">
        <v>11</v>
      </c>
      <c r="G3610" s="3" t="s">
        <v>141</v>
      </c>
      <c r="H3610" t="s">
        <v>2959</v>
      </c>
      <c r="I3610" s="2" cm="1">
        <f t="array" ref="I3610">SUMPRODUCT(Actuals[Price '[USD'] per UOM], --(Actuals[Commodity] = Consolidated[[#This Row],[Commodity]]), --(Actuals[Region] = "EU"), --(Actuals[Year Month] = Consolidated[[#This Row],[Year.Month]]))</f>
        <v>2.7440000000000002</v>
      </c>
      <c r="J3610" s="2">
        <v>0.72846889952153115</v>
      </c>
      <c r="K3610" s="2" t="s">
        <v>2958</v>
      </c>
    </row>
    <row r="3611" spans="2:11" hidden="1" x14ac:dyDescent="0.2">
      <c r="B3611" t="s">
        <v>6</v>
      </c>
      <c r="C3611" t="s">
        <v>176</v>
      </c>
      <c r="D3611" t="s">
        <v>20</v>
      </c>
      <c r="E3611">
        <v>2022</v>
      </c>
      <c r="F3611">
        <v>12</v>
      </c>
      <c r="G3611" s="3" t="s">
        <v>142</v>
      </c>
      <c r="H3611" t="s">
        <v>2959</v>
      </c>
      <c r="I3611" s="2" cm="1">
        <f t="array" ref="I3611">SUMPRODUCT(Actuals[Price '[USD'] per UOM], --(Actuals[Commodity] = Consolidated[[#This Row],[Commodity]]), --(Actuals[Region] = "EU"), --(Actuals[Year Month] = Consolidated[[#This Row],[Year.Month]]))</f>
        <v>2.7440000000000002</v>
      </c>
      <c r="J3611" s="2">
        <v>0.72846889952153115</v>
      </c>
      <c r="K3611" s="2" t="s">
        <v>2958</v>
      </c>
    </row>
    <row r="3612" spans="2:11" hidden="1" x14ac:dyDescent="0.2">
      <c r="B3612" t="s">
        <v>6</v>
      </c>
      <c r="C3612" t="s">
        <v>175</v>
      </c>
      <c r="D3612" t="s">
        <v>15</v>
      </c>
      <c r="E3612">
        <v>2022</v>
      </c>
      <c r="F3612">
        <v>3</v>
      </c>
      <c r="G3612" s="3" t="s">
        <v>133</v>
      </c>
      <c r="H3612" t="s">
        <v>2959</v>
      </c>
      <c r="I3612" s="2" cm="1">
        <f t="array" ref="I3612">SUMPRODUCT(Actuals[Price '[USD'] per UOM], --(Actuals[Commodity] = 'Consolidated'!$B3612), --(Actuals[Region] = 'Consolidated'!$D3612), --(Actuals[Year Month] = $G3612))</f>
        <v>0.68</v>
      </c>
      <c r="J3612" s="2">
        <v>0.52</v>
      </c>
      <c r="K3612" s="2" t="s">
        <v>2958</v>
      </c>
    </row>
    <row r="3613" spans="2:11" hidden="1" x14ac:dyDescent="0.2">
      <c r="B3613" t="s">
        <v>6</v>
      </c>
      <c r="C3613" t="s">
        <v>175</v>
      </c>
      <c r="D3613" t="s">
        <v>15</v>
      </c>
      <c r="E3613">
        <v>2022</v>
      </c>
      <c r="F3613">
        <v>4</v>
      </c>
      <c r="G3613" s="3" t="s">
        <v>134</v>
      </c>
      <c r="H3613" t="s">
        <v>2959</v>
      </c>
      <c r="I3613" s="2" cm="1">
        <f t="array" ref="I3613">SUMPRODUCT(Actuals[Price '[USD'] per UOM], --(Actuals[Commodity] = 'Consolidated'!$B3613), --(Actuals[Region] = 'Consolidated'!$D3613), --(Actuals[Year Month] = $G3613))</f>
        <v>0.68700000000000006</v>
      </c>
      <c r="J3613" s="2">
        <v>0.5</v>
      </c>
      <c r="K3613" s="2" t="s">
        <v>2958</v>
      </c>
    </row>
    <row r="3614" spans="2:11" hidden="1" x14ac:dyDescent="0.2">
      <c r="B3614" t="s">
        <v>6</v>
      </c>
      <c r="C3614" t="s">
        <v>175</v>
      </c>
      <c r="D3614" t="s">
        <v>15</v>
      </c>
      <c r="E3614">
        <v>2022</v>
      </c>
      <c r="F3614">
        <v>5</v>
      </c>
      <c r="G3614" s="3" t="s">
        <v>135</v>
      </c>
      <c r="H3614" t="s">
        <v>2959</v>
      </c>
      <c r="I3614" s="2" cm="1">
        <f t="array" ref="I3614">SUMPRODUCT(Actuals[Price '[USD'] per UOM], --(Actuals[Commodity] = 'Consolidated'!$B3614), --(Actuals[Region] = 'Consolidated'!$D3614), --(Actuals[Year Month] = $G3614))</f>
        <v>0.68500000000000005</v>
      </c>
      <c r="J3614" s="2">
        <v>0.49</v>
      </c>
      <c r="K3614" s="2" t="s">
        <v>2958</v>
      </c>
    </row>
    <row r="3615" spans="2:11" hidden="1" x14ac:dyDescent="0.2">
      <c r="B3615" t="s">
        <v>6</v>
      </c>
      <c r="C3615" t="s">
        <v>175</v>
      </c>
      <c r="D3615" t="s">
        <v>15</v>
      </c>
      <c r="E3615">
        <v>2022</v>
      </c>
      <c r="F3615">
        <v>6</v>
      </c>
      <c r="G3615" s="3" t="s">
        <v>136</v>
      </c>
      <c r="H3615" t="s">
        <v>2959</v>
      </c>
      <c r="I3615" s="2" cm="1">
        <f t="array" ref="I3615">SUMPRODUCT(Actuals[Price '[USD'] per UOM], --(Actuals[Commodity] = 'Consolidated'!$B3615), --(Actuals[Region] = 'Consolidated'!$D3615), --(Actuals[Year Month] = $G3615))</f>
        <v>0.69499999999999995</v>
      </c>
      <c r="J3615" s="2">
        <v>0.48</v>
      </c>
      <c r="K3615" s="2" t="s">
        <v>2958</v>
      </c>
    </row>
    <row r="3616" spans="2:11" hidden="1" x14ac:dyDescent="0.2">
      <c r="B3616" t="s">
        <v>6</v>
      </c>
      <c r="C3616" t="s">
        <v>175</v>
      </c>
      <c r="D3616" t="s">
        <v>15</v>
      </c>
      <c r="E3616">
        <v>2022</v>
      </c>
      <c r="F3616">
        <v>7</v>
      </c>
      <c r="G3616" s="3" t="s">
        <v>137</v>
      </c>
      <c r="H3616" t="s">
        <v>2959</v>
      </c>
      <c r="I3616" s="2" cm="1">
        <f t="array" ref="I3616">SUMPRODUCT(Actuals[Price '[USD'] per UOM], --(Actuals[Commodity] = 'Consolidated'!$B3616), --(Actuals[Region] = 'Consolidated'!$D3616), --(Actuals[Year Month] = $G3616))</f>
        <v>0.68100000000000005</v>
      </c>
      <c r="J3616" s="2">
        <v>0.5</v>
      </c>
      <c r="K3616" s="2" t="s">
        <v>2958</v>
      </c>
    </row>
    <row r="3617" spans="2:11" hidden="1" x14ac:dyDescent="0.2">
      <c r="B3617" t="s">
        <v>6</v>
      </c>
      <c r="C3617" t="s">
        <v>175</v>
      </c>
      <c r="D3617" t="s">
        <v>15</v>
      </c>
      <c r="E3617">
        <v>2022</v>
      </c>
      <c r="F3617">
        <v>8</v>
      </c>
      <c r="G3617" s="3" t="s">
        <v>138</v>
      </c>
      <c r="H3617" t="s">
        <v>2959</v>
      </c>
      <c r="I3617" s="2" cm="1">
        <f t="array" ref="I3617">SUMPRODUCT(Actuals[Price '[USD'] per UOM], --(Actuals[Commodity] = 'Consolidated'!$B3617), --(Actuals[Region] = 'Consolidated'!$D3617), --(Actuals[Year Month] = $G3617))</f>
        <v>0.65800000000000003</v>
      </c>
      <c r="J3617" s="2">
        <v>0.505</v>
      </c>
      <c r="K3617" s="2" t="s">
        <v>2958</v>
      </c>
    </row>
    <row r="3618" spans="2:11" hidden="1" x14ac:dyDescent="0.2">
      <c r="B3618" t="s">
        <v>6</v>
      </c>
      <c r="C3618" t="s">
        <v>175</v>
      </c>
      <c r="D3618" t="s">
        <v>15</v>
      </c>
      <c r="E3618">
        <v>2022</v>
      </c>
      <c r="F3618">
        <v>9</v>
      </c>
      <c r="G3618" s="3" t="s">
        <v>139</v>
      </c>
      <c r="H3618" t="s">
        <v>2959</v>
      </c>
      <c r="I3618" s="2" cm="1">
        <f t="array" ref="I3618">SUMPRODUCT(Actuals[Price '[USD'] per UOM], --(Actuals[Commodity] = 'Consolidated'!$B3618), --(Actuals[Region] = 'Consolidated'!$D3618), --(Actuals[Year Month] = $G3618))</f>
        <v>0.60699999999999998</v>
      </c>
      <c r="J3618" s="2">
        <v>0.505</v>
      </c>
      <c r="K3618" s="2" t="s">
        <v>2958</v>
      </c>
    </row>
    <row r="3619" spans="2:11" hidden="1" x14ac:dyDescent="0.2">
      <c r="B3619" t="s">
        <v>6</v>
      </c>
      <c r="C3619" t="s">
        <v>175</v>
      </c>
      <c r="D3619" t="s">
        <v>15</v>
      </c>
      <c r="E3619">
        <v>2022</v>
      </c>
      <c r="F3619">
        <v>10</v>
      </c>
      <c r="G3619" s="3" t="s">
        <v>140</v>
      </c>
      <c r="H3619" t="s">
        <v>2959</v>
      </c>
      <c r="I3619" s="2" cm="1">
        <f t="array" ref="I3619">SUMPRODUCT(Actuals[Price '[USD'] per UOM], --(Actuals[Commodity] = 'Consolidated'!$B3619), --(Actuals[Region] = 'Consolidated'!$D3619), --(Actuals[Year Month] = $G3619))</f>
        <v>0.59799999999999998</v>
      </c>
      <c r="J3619" s="2">
        <v>0.51</v>
      </c>
      <c r="K3619" s="2" t="s">
        <v>2958</v>
      </c>
    </row>
    <row r="3620" spans="2:11" hidden="1" x14ac:dyDescent="0.2">
      <c r="B3620" t="s">
        <v>6</v>
      </c>
      <c r="C3620" t="s">
        <v>175</v>
      </c>
      <c r="D3620" t="s">
        <v>15</v>
      </c>
      <c r="E3620">
        <v>2022</v>
      </c>
      <c r="F3620">
        <v>11</v>
      </c>
      <c r="G3620" s="3" t="s">
        <v>141</v>
      </c>
      <c r="H3620" t="s">
        <v>2959</v>
      </c>
      <c r="I3620" s="2" cm="1">
        <f t="array" ref="I3620">SUMPRODUCT(Actuals[Price '[USD'] per UOM], --(Actuals[Commodity] = 'Consolidated'!$B3620), --(Actuals[Region] = 'Consolidated'!$D3620), --(Actuals[Year Month] = $G3620))</f>
        <v>0.68500000000000005</v>
      </c>
      <c r="J3620" s="2">
        <v>0.51500000000000001</v>
      </c>
      <c r="K3620" s="2" t="s">
        <v>2958</v>
      </c>
    </row>
    <row r="3621" spans="2:11" hidden="1" x14ac:dyDescent="0.2">
      <c r="B3621" t="s">
        <v>6</v>
      </c>
      <c r="C3621" t="s">
        <v>175</v>
      </c>
      <c r="D3621" t="s">
        <v>15</v>
      </c>
      <c r="E3621">
        <v>2022</v>
      </c>
      <c r="F3621">
        <v>12</v>
      </c>
      <c r="G3621" s="3" t="s">
        <v>142</v>
      </c>
      <c r="H3621" t="s">
        <v>2959</v>
      </c>
      <c r="I3621" s="2" cm="1">
        <f t="array" ref="I3621">SUMPRODUCT(Actuals[Price '[USD'] per UOM], --(Actuals[Commodity] = 'Consolidated'!$B3621), --(Actuals[Region] = 'Consolidated'!$D3621), --(Actuals[Year Month] = $G3621))</f>
        <v>0.74399999999999999</v>
      </c>
      <c r="J3621" s="2">
        <v>0.52</v>
      </c>
      <c r="K3621" s="2" t="s">
        <v>2958</v>
      </c>
    </row>
    <row r="3622" spans="2:11" hidden="1" x14ac:dyDescent="0.2">
      <c r="B3622" t="s">
        <v>6</v>
      </c>
      <c r="C3622" t="s">
        <v>179</v>
      </c>
      <c r="D3622" t="s">
        <v>7</v>
      </c>
      <c r="E3622">
        <v>2022</v>
      </c>
      <c r="F3622">
        <v>4</v>
      </c>
      <c r="G3622" s="3" t="s">
        <v>134</v>
      </c>
      <c r="H3622" t="s">
        <v>2963</v>
      </c>
      <c r="I3622" s="2" cm="1">
        <f t="array" ref="I3622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622" s="2">
        <v>1.11884465</v>
      </c>
      <c r="K3622" s="2" t="s">
        <v>2960</v>
      </c>
    </row>
    <row r="3623" spans="2:11" hidden="1" x14ac:dyDescent="0.2">
      <c r="B3623" t="s">
        <v>6</v>
      </c>
      <c r="C3623" t="s">
        <v>179</v>
      </c>
      <c r="D3623" t="s">
        <v>7</v>
      </c>
      <c r="E3623">
        <v>2022</v>
      </c>
      <c r="F3623">
        <v>5</v>
      </c>
      <c r="G3623" s="3" t="s">
        <v>135</v>
      </c>
      <c r="H3623" t="s">
        <v>2963</v>
      </c>
      <c r="I3623" s="2" cm="1">
        <f t="array" ref="I3623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623" s="2">
        <v>1.1298677500000001</v>
      </c>
      <c r="K3623" s="2" t="s">
        <v>2960</v>
      </c>
    </row>
    <row r="3624" spans="2:11" hidden="1" x14ac:dyDescent="0.2">
      <c r="B3624" t="s">
        <v>6</v>
      </c>
      <c r="C3624" t="s">
        <v>179</v>
      </c>
      <c r="D3624" t="s">
        <v>7</v>
      </c>
      <c r="E3624">
        <v>2022</v>
      </c>
      <c r="F3624">
        <v>6</v>
      </c>
      <c r="G3624" s="3" t="s">
        <v>136</v>
      </c>
      <c r="H3624" t="s">
        <v>2963</v>
      </c>
      <c r="I3624" s="2" cm="1">
        <f t="array" ref="I3624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624" s="2">
        <v>1.1298677500000001</v>
      </c>
      <c r="K3624" s="2" t="s">
        <v>2960</v>
      </c>
    </row>
    <row r="3625" spans="2:11" hidden="1" x14ac:dyDescent="0.2">
      <c r="B3625" t="s">
        <v>6</v>
      </c>
      <c r="C3625" t="s">
        <v>179</v>
      </c>
      <c r="D3625" t="s">
        <v>7</v>
      </c>
      <c r="E3625">
        <v>2022</v>
      </c>
      <c r="F3625">
        <v>7</v>
      </c>
      <c r="G3625" s="3" t="s">
        <v>137</v>
      </c>
      <c r="H3625" t="s">
        <v>2963</v>
      </c>
      <c r="I3625" s="2" cm="1">
        <f t="array" ref="I3625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625" s="2">
        <v>1.11884465</v>
      </c>
      <c r="K3625" s="2" t="s">
        <v>2960</v>
      </c>
    </row>
    <row r="3626" spans="2:11" hidden="1" x14ac:dyDescent="0.2">
      <c r="B3626" t="s">
        <v>6</v>
      </c>
      <c r="C3626" t="s">
        <v>179</v>
      </c>
      <c r="D3626" t="s">
        <v>7</v>
      </c>
      <c r="E3626">
        <v>2022</v>
      </c>
      <c r="F3626">
        <v>8</v>
      </c>
      <c r="G3626" s="3" t="s">
        <v>138</v>
      </c>
      <c r="H3626" t="s">
        <v>2963</v>
      </c>
      <c r="I3626" s="2" cm="1">
        <f t="array" ref="I3626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626" s="2">
        <v>1.0967984500000001</v>
      </c>
      <c r="K3626" s="2" t="s">
        <v>2960</v>
      </c>
    </row>
    <row r="3627" spans="2:11" hidden="1" x14ac:dyDescent="0.2">
      <c r="B3627" t="s">
        <v>6</v>
      </c>
      <c r="C3627" t="s">
        <v>179</v>
      </c>
      <c r="D3627" t="s">
        <v>7</v>
      </c>
      <c r="E3627">
        <v>2022</v>
      </c>
      <c r="F3627">
        <v>9</v>
      </c>
      <c r="G3627" s="3" t="s">
        <v>139</v>
      </c>
      <c r="H3627" t="s">
        <v>2963</v>
      </c>
      <c r="I3627" s="2" cm="1">
        <f t="array" ref="I3627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627" s="2">
        <v>1.0637291499999999</v>
      </c>
      <c r="K3627" s="2" t="s">
        <v>2960</v>
      </c>
    </row>
    <row r="3628" spans="2:11" hidden="1" x14ac:dyDescent="0.2">
      <c r="B3628" t="s">
        <v>6</v>
      </c>
      <c r="C3628" t="s">
        <v>179</v>
      </c>
      <c r="D3628" t="s">
        <v>7</v>
      </c>
      <c r="E3628">
        <v>2022</v>
      </c>
      <c r="F3628">
        <v>10</v>
      </c>
      <c r="G3628" s="3" t="s">
        <v>140</v>
      </c>
      <c r="H3628" t="s">
        <v>2963</v>
      </c>
      <c r="I3628" s="2" cm="1">
        <f t="array" ref="I362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28" s="2">
        <v>1.00861365</v>
      </c>
      <c r="K3628" s="2" t="s">
        <v>2960</v>
      </c>
    </row>
    <row r="3629" spans="2:11" hidden="1" x14ac:dyDescent="0.2">
      <c r="B3629" t="s">
        <v>6</v>
      </c>
      <c r="C3629" t="s">
        <v>179</v>
      </c>
      <c r="D3629" t="s">
        <v>7</v>
      </c>
      <c r="E3629">
        <v>2022</v>
      </c>
      <c r="F3629">
        <v>11</v>
      </c>
      <c r="G3629" s="3" t="s">
        <v>141</v>
      </c>
      <c r="H3629" t="s">
        <v>2963</v>
      </c>
      <c r="I3629" s="2" cm="1">
        <f t="array" ref="I3629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629" s="2">
        <v>0.95349815000000004</v>
      </c>
      <c r="K3629" s="2" t="s">
        <v>2960</v>
      </c>
    </row>
    <row r="3630" spans="2:11" hidden="1" x14ac:dyDescent="0.2">
      <c r="B3630" t="s">
        <v>6</v>
      </c>
      <c r="C3630" t="s">
        <v>179</v>
      </c>
      <c r="D3630" t="s">
        <v>7</v>
      </c>
      <c r="E3630">
        <v>2022</v>
      </c>
      <c r="F3630">
        <v>12</v>
      </c>
      <c r="G3630" s="3" t="s">
        <v>142</v>
      </c>
      <c r="H3630" t="s">
        <v>2963</v>
      </c>
      <c r="I3630" s="2" cm="1">
        <f t="array" ref="I3630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30" s="2">
        <v>0.89838265000000006</v>
      </c>
      <c r="K3630" s="2" t="s">
        <v>2960</v>
      </c>
    </row>
    <row r="3631" spans="2:11" hidden="1" x14ac:dyDescent="0.2">
      <c r="B3631" t="s">
        <v>6</v>
      </c>
      <c r="C3631" t="s">
        <v>176</v>
      </c>
      <c r="D3631" t="s">
        <v>17</v>
      </c>
      <c r="E3631">
        <v>2022</v>
      </c>
      <c r="F3631">
        <v>4</v>
      </c>
      <c r="G3631" s="3" t="s">
        <v>134</v>
      </c>
      <c r="H3631" t="s">
        <v>2963</v>
      </c>
      <c r="I3631" s="2" cm="1">
        <f t="array" ref="I3631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631" s="2">
        <v>0.92583732057416279</v>
      </c>
      <c r="K3631" s="2" t="s">
        <v>2960</v>
      </c>
    </row>
    <row r="3632" spans="2:11" hidden="1" x14ac:dyDescent="0.2">
      <c r="B3632" t="s">
        <v>6</v>
      </c>
      <c r="C3632" t="s">
        <v>176</v>
      </c>
      <c r="D3632" t="s">
        <v>17</v>
      </c>
      <c r="E3632">
        <v>2022</v>
      </c>
      <c r="F3632">
        <v>5</v>
      </c>
      <c r="G3632" s="3" t="s">
        <v>135</v>
      </c>
      <c r="H3632" t="s">
        <v>2963</v>
      </c>
      <c r="I3632" s="2" cm="1">
        <f t="array" ref="I3632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632" s="2">
        <v>0.92583732057416279</v>
      </c>
      <c r="K3632" s="2" t="s">
        <v>2960</v>
      </c>
    </row>
    <row r="3633" spans="2:11" hidden="1" x14ac:dyDescent="0.2">
      <c r="B3633" t="s">
        <v>6</v>
      </c>
      <c r="C3633" t="s">
        <v>176</v>
      </c>
      <c r="D3633" t="s">
        <v>17</v>
      </c>
      <c r="E3633">
        <v>2022</v>
      </c>
      <c r="F3633">
        <v>6</v>
      </c>
      <c r="G3633" s="3" t="s">
        <v>136</v>
      </c>
      <c r="H3633" t="s">
        <v>2963</v>
      </c>
      <c r="I3633" s="2" cm="1">
        <f t="array" ref="I363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633" s="2">
        <v>0.92583732057416279</v>
      </c>
      <c r="K3633" s="2" t="s">
        <v>2960</v>
      </c>
    </row>
    <row r="3634" spans="2:11" hidden="1" x14ac:dyDescent="0.2">
      <c r="B3634" t="s">
        <v>6</v>
      </c>
      <c r="C3634" t="s">
        <v>176</v>
      </c>
      <c r="D3634" t="s">
        <v>17</v>
      </c>
      <c r="E3634">
        <v>2022</v>
      </c>
      <c r="F3634">
        <v>7</v>
      </c>
      <c r="G3634" s="3" t="s">
        <v>137</v>
      </c>
      <c r="H3634" t="s">
        <v>2963</v>
      </c>
      <c r="I3634" s="2" cm="1">
        <f t="array" ref="I3634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34" s="2">
        <v>0.72846889952153115</v>
      </c>
      <c r="K3634" s="2" t="s">
        <v>2960</v>
      </c>
    </row>
    <row r="3635" spans="2:11" hidden="1" x14ac:dyDescent="0.2">
      <c r="B3635" t="s">
        <v>6</v>
      </c>
      <c r="C3635" t="s">
        <v>176</v>
      </c>
      <c r="D3635" t="s">
        <v>17</v>
      </c>
      <c r="E3635">
        <v>2022</v>
      </c>
      <c r="F3635">
        <v>8</v>
      </c>
      <c r="G3635" s="3" t="s">
        <v>138</v>
      </c>
      <c r="H3635" t="s">
        <v>2963</v>
      </c>
      <c r="I3635" s="2" cm="1">
        <f t="array" ref="I3635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35" s="2">
        <v>0.72846889952153115</v>
      </c>
      <c r="K3635" s="2" t="s">
        <v>2960</v>
      </c>
    </row>
    <row r="3636" spans="2:11" hidden="1" x14ac:dyDescent="0.2">
      <c r="B3636" t="s">
        <v>6</v>
      </c>
      <c r="C3636" t="s">
        <v>176</v>
      </c>
      <c r="D3636" t="s">
        <v>17</v>
      </c>
      <c r="E3636">
        <v>2022</v>
      </c>
      <c r="F3636">
        <v>9</v>
      </c>
      <c r="G3636" s="3" t="s">
        <v>139</v>
      </c>
      <c r="H3636" t="s">
        <v>2963</v>
      </c>
      <c r="I3636" s="2" cm="1">
        <f t="array" ref="I3636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36" s="2">
        <v>0.72846889952153115</v>
      </c>
      <c r="K3636" s="2" t="s">
        <v>2960</v>
      </c>
    </row>
    <row r="3637" spans="2:11" hidden="1" x14ac:dyDescent="0.2">
      <c r="B3637" t="s">
        <v>6</v>
      </c>
      <c r="C3637" t="s">
        <v>176</v>
      </c>
      <c r="D3637" t="s">
        <v>17</v>
      </c>
      <c r="E3637">
        <v>2022</v>
      </c>
      <c r="F3637">
        <v>10</v>
      </c>
      <c r="G3637" s="3" t="s">
        <v>140</v>
      </c>
      <c r="H3637" t="s">
        <v>2963</v>
      </c>
      <c r="I3637" s="2" cm="1">
        <f t="array" ref="I363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37" s="2">
        <v>0.72846889952153115</v>
      </c>
      <c r="K3637" s="2" t="s">
        <v>2960</v>
      </c>
    </row>
    <row r="3638" spans="2:11" hidden="1" x14ac:dyDescent="0.2">
      <c r="B3638" t="s">
        <v>6</v>
      </c>
      <c r="C3638" t="s">
        <v>176</v>
      </c>
      <c r="D3638" t="s">
        <v>17</v>
      </c>
      <c r="E3638">
        <v>2022</v>
      </c>
      <c r="F3638">
        <v>11</v>
      </c>
      <c r="G3638" s="3" t="s">
        <v>141</v>
      </c>
      <c r="H3638" t="s">
        <v>2963</v>
      </c>
      <c r="I3638" s="2" cm="1">
        <f t="array" ref="I3638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38" s="2">
        <v>0.72846889952153115</v>
      </c>
      <c r="K3638" s="2" t="s">
        <v>2960</v>
      </c>
    </row>
    <row r="3639" spans="2:11" hidden="1" x14ac:dyDescent="0.2">
      <c r="B3639" t="s">
        <v>6</v>
      </c>
      <c r="C3639" t="s">
        <v>176</v>
      </c>
      <c r="D3639" t="s">
        <v>17</v>
      </c>
      <c r="E3639">
        <v>2022</v>
      </c>
      <c r="F3639">
        <v>12</v>
      </c>
      <c r="G3639" s="3" t="s">
        <v>142</v>
      </c>
      <c r="H3639" t="s">
        <v>2963</v>
      </c>
      <c r="I3639" s="2" cm="1">
        <f t="array" ref="I363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39" s="2">
        <v>0.72846889952153115</v>
      </c>
      <c r="K3639" s="2" t="s">
        <v>2960</v>
      </c>
    </row>
    <row r="3640" spans="2:11" hidden="1" x14ac:dyDescent="0.2">
      <c r="B3640" t="s">
        <v>6</v>
      </c>
      <c r="C3640" t="s">
        <v>175</v>
      </c>
      <c r="D3640" t="s">
        <v>19</v>
      </c>
      <c r="E3640">
        <v>2022</v>
      </c>
      <c r="F3640">
        <v>4</v>
      </c>
      <c r="G3640" s="3" t="s">
        <v>134</v>
      </c>
      <c r="H3640" t="s">
        <v>2963</v>
      </c>
      <c r="I3640" s="2" cm="1">
        <f t="array" ref="I3640">SUMPRODUCT(Actuals[Price '[USD'] per UOM], --(Actuals[Commodity] = 'Consolidated'!$B3640), --(Actuals[Region] = "APMKTS"), --(Actuals[Year Month] = $G3640))</f>
        <v>0.68700000000000006</v>
      </c>
      <c r="J3640" s="2">
        <v>0.61</v>
      </c>
      <c r="K3640" s="2" t="s">
        <v>2960</v>
      </c>
    </row>
    <row r="3641" spans="2:11" hidden="1" x14ac:dyDescent="0.2">
      <c r="B3641" t="s">
        <v>6</v>
      </c>
      <c r="C3641" t="s">
        <v>175</v>
      </c>
      <c r="D3641" t="s">
        <v>19</v>
      </c>
      <c r="E3641">
        <v>2022</v>
      </c>
      <c r="F3641">
        <v>5</v>
      </c>
      <c r="G3641" s="3" t="s">
        <v>135</v>
      </c>
      <c r="H3641" t="s">
        <v>2963</v>
      </c>
      <c r="I3641" s="2" cm="1">
        <f t="array" ref="I3641">SUMPRODUCT(Actuals[Price '[USD'] per UOM], --(Actuals[Commodity] = 'Consolidated'!$B3641), --(Actuals[Region] = "APMKTS"), --(Actuals[Year Month] = $G3641))</f>
        <v>0.68500000000000005</v>
      </c>
      <c r="J3641" s="2">
        <v>0.55000000000000004</v>
      </c>
      <c r="K3641" s="2" t="s">
        <v>2960</v>
      </c>
    </row>
    <row r="3642" spans="2:11" hidden="1" x14ac:dyDescent="0.2">
      <c r="B3642" t="s">
        <v>6</v>
      </c>
      <c r="C3642" t="s">
        <v>175</v>
      </c>
      <c r="D3642" t="s">
        <v>19</v>
      </c>
      <c r="E3642">
        <v>2022</v>
      </c>
      <c r="F3642">
        <v>6</v>
      </c>
      <c r="G3642" s="3" t="s">
        <v>136</v>
      </c>
      <c r="H3642" t="s">
        <v>2963</v>
      </c>
      <c r="I3642" s="2" cm="1">
        <f t="array" ref="I3642">SUMPRODUCT(Actuals[Price '[USD'] per UOM], --(Actuals[Commodity] = 'Consolidated'!$B3642), --(Actuals[Region] = "APMKTS"), --(Actuals[Year Month] = $G3642))</f>
        <v>0.69499999999999995</v>
      </c>
      <c r="J3642" s="2">
        <v>0.5</v>
      </c>
      <c r="K3642" s="2" t="s">
        <v>2960</v>
      </c>
    </row>
    <row r="3643" spans="2:11" hidden="1" x14ac:dyDescent="0.2">
      <c r="B3643" t="s">
        <v>6</v>
      </c>
      <c r="C3643" t="s">
        <v>175</v>
      </c>
      <c r="D3643" t="s">
        <v>19</v>
      </c>
      <c r="E3643">
        <v>2022</v>
      </c>
      <c r="F3643">
        <v>7</v>
      </c>
      <c r="G3643" s="3" t="s">
        <v>137</v>
      </c>
      <c r="H3643" t="s">
        <v>2963</v>
      </c>
      <c r="I3643" s="2" cm="1">
        <f t="array" ref="I3643">SUMPRODUCT(Actuals[Price '[USD'] per UOM], --(Actuals[Commodity] = 'Consolidated'!$B3643), --(Actuals[Region] = "APMKTS"), --(Actuals[Year Month] = $G3643))</f>
        <v>0.68100000000000005</v>
      </c>
      <c r="J3643" s="2">
        <v>0.503</v>
      </c>
      <c r="K3643" s="2" t="s">
        <v>2960</v>
      </c>
    </row>
    <row r="3644" spans="2:11" hidden="1" x14ac:dyDescent="0.2">
      <c r="B3644" t="s">
        <v>6</v>
      </c>
      <c r="C3644" t="s">
        <v>175</v>
      </c>
      <c r="D3644" t="s">
        <v>19</v>
      </c>
      <c r="E3644">
        <v>2022</v>
      </c>
      <c r="F3644">
        <v>8</v>
      </c>
      <c r="G3644" s="3" t="s">
        <v>138</v>
      </c>
      <c r="H3644" t="s">
        <v>2963</v>
      </c>
      <c r="I3644" s="2" cm="1">
        <f t="array" ref="I3644">SUMPRODUCT(Actuals[Price '[USD'] per UOM], --(Actuals[Commodity] = 'Consolidated'!$B3644), --(Actuals[Region] = "APMKTS"), --(Actuals[Year Month] = $G3644))</f>
        <v>0.65800000000000003</v>
      </c>
      <c r="J3644" s="2">
        <v>0.505</v>
      </c>
      <c r="K3644" s="2" t="s">
        <v>2960</v>
      </c>
    </row>
    <row r="3645" spans="2:11" hidden="1" x14ac:dyDescent="0.2">
      <c r="B3645" t="s">
        <v>6</v>
      </c>
      <c r="C3645" t="s">
        <v>175</v>
      </c>
      <c r="D3645" t="s">
        <v>19</v>
      </c>
      <c r="E3645">
        <v>2022</v>
      </c>
      <c r="F3645">
        <v>9</v>
      </c>
      <c r="G3645" s="3" t="s">
        <v>139</v>
      </c>
      <c r="H3645" t="s">
        <v>2963</v>
      </c>
      <c r="I3645" s="2" cm="1">
        <f t="array" ref="I3645">SUMPRODUCT(Actuals[Price '[USD'] per UOM], --(Actuals[Commodity] = 'Consolidated'!$B3645), --(Actuals[Region] = "APMKTS"), --(Actuals[Year Month] = $G3645))</f>
        <v>0.60699999999999998</v>
      </c>
      <c r="J3645" s="2">
        <v>0.51</v>
      </c>
      <c r="K3645" s="2" t="s">
        <v>2960</v>
      </c>
    </row>
    <row r="3646" spans="2:11" hidden="1" x14ac:dyDescent="0.2">
      <c r="B3646" t="s">
        <v>6</v>
      </c>
      <c r="C3646" t="s">
        <v>175</v>
      </c>
      <c r="D3646" t="s">
        <v>19</v>
      </c>
      <c r="E3646">
        <v>2022</v>
      </c>
      <c r="F3646">
        <v>10</v>
      </c>
      <c r="G3646" s="3" t="s">
        <v>140</v>
      </c>
      <c r="H3646" t="s">
        <v>2963</v>
      </c>
      <c r="I3646" s="2" cm="1">
        <f t="array" ref="I3646">SUMPRODUCT(Actuals[Price '[USD'] per UOM], --(Actuals[Commodity] = 'Consolidated'!$B3646), --(Actuals[Region] = "APMKTS"), --(Actuals[Year Month] = $G3646))</f>
        <v>0.59799999999999998</v>
      </c>
      <c r="J3646" s="2">
        <v>0.51</v>
      </c>
      <c r="K3646" s="2" t="s">
        <v>2960</v>
      </c>
    </row>
    <row r="3647" spans="2:11" hidden="1" x14ac:dyDescent="0.2">
      <c r="B3647" t="s">
        <v>6</v>
      </c>
      <c r="C3647" t="s">
        <v>175</v>
      </c>
      <c r="D3647" t="s">
        <v>19</v>
      </c>
      <c r="E3647">
        <v>2022</v>
      </c>
      <c r="F3647">
        <v>11</v>
      </c>
      <c r="G3647" s="3" t="s">
        <v>141</v>
      </c>
      <c r="H3647" t="s">
        <v>2963</v>
      </c>
      <c r="I3647" s="2" cm="1">
        <f t="array" ref="I3647">SUMPRODUCT(Actuals[Price '[USD'] per UOM], --(Actuals[Commodity] = 'Consolidated'!$B3647), --(Actuals[Region] = "APMKTS"), --(Actuals[Year Month] = $G3647))</f>
        <v>0.68500000000000005</v>
      </c>
      <c r="J3647" s="2">
        <v>0.51500000000000001</v>
      </c>
      <c r="K3647" s="2" t="s">
        <v>2960</v>
      </c>
    </row>
    <row r="3648" spans="2:11" hidden="1" x14ac:dyDescent="0.2">
      <c r="B3648" t="s">
        <v>6</v>
      </c>
      <c r="C3648" t="s">
        <v>175</v>
      </c>
      <c r="D3648" t="s">
        <v>19</v>
      </c>
      <c r="E3648">
        <v>2022</v>
      </c>
      <c r="F3648">
        <v>12</v>
      </c>
      <c r="G3648" s="3" t="s">
        <v>142</v>
      </c>
      <c r="H3648" t="s">
        <v>2963</v>
      </c>
      <c r="I3648" s="2" cm="1">
        <f t="array" ref="I3648">SUMPRODUCT(Actuals[Price '[USD'] per UOM], --(Actuals[Commodity] = 'Consolidated'!$B3648), --(Actuals[Region] = "APMKTS"), --(Actuals[Year Month] = $G3648))</f>
        <v>0.74399999999999999</v>
      </c>
      <c r="J3648" s="2">
        <v>0.52</v>
      </c>
      <c r="K3648" s="2" t="s">
        <v>2960</v>
      </c>
    </row>
    <row r="3649" spans="2:11" hidden="1" x14ac:dyDescent="0.2">
      <c r="B3649" t="s">
        <v>6</v>
      </c>
      <c r="C3649" t="s">
        <v>179</v>
      </c>
      <c r="D3649" t="s">
        <v>22</v>
      </c>
      <c r="E3649">
        <v>2022</v>
      </c>
      <c r="F3649">
        <v>4</v>
      </c>
      <c r="G3649" s="3" t="s">
        <v>134</v>
      </c>
      <c r="H3649" t="s">
        <v>2963</v>
      </c>
      <c r="I3649" s="2" cm="1">
        <f t="array" ref="I3649">SUMPRODUCT(Actuals[Price '[USD'] per UOM], --(Actuals[Commodity] = Consolidated[[#This Row],[Commodity]]), --(Actuals[Region] = Consolidated[[#This Row],[Region]]), --(Actuals[Year Month] = Consolidated[[#This Row],[Year.Month]]))</f>
        <v>1.1519999999999999</v>
      </c>
      <c r="J3649" s="2">
        <v>1.11884465</v>
      </c>
      <c r="K3649" s="2" t="s">
        <v>2960</v>
      </c>
    </row>
    <row r="3650" spans="2:11" hidden="1" x14ac:dyDescent="0.2">
      <c r="B3650" t="s">
        <v>6</v>
      </c>
      <c r="C3650" t="s">
        <v>179</v>
      </c>
      <c r="D3650" t="s">
        <v>22</v>
      </c>
      <c r="E3650">
        <v>2022</v>
      </c>
      <c r="F3650">
        <v>5</v>
      </c>
      <c r="G3650" s="3" t="s">
        <v>135</v>
      </c>
      <c r="H3650" t="s">
        <v>2963</v>
      </c>
      <c r="I3650" s="2" cm="1">
        <f t="array" ref="I365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650" s="2">
        <v>1.1298677500000001</v>
      </c>
      <c r="K3650" s="2" t="s">
        <v>2960</v>
      </c>
    </row>
    <row r="3651" spans="2:11" hidden="1" x14ac:dyDescent="0.2">
      <c r="B3651" t="s">
        <v>6</v>
      </c>
      <c r="C3651" t="s">
        <v>179</v>
      </c>
      <c r="D3651" t="s">
        <v>22</v>
      </c>
      <c r="E3651">
        <v>2022</v>
      </c>
      <c r="F3651">
        <v>6</v>
      </c>
      <c r="G3651" s="3" t="s">
        <v>136</v>
      </c>
      <c r="H3651" t="s">
        <v>2963</v>
      </c>
      <c r="I3651" s="2" cm="1">
        <f t="array" ref="I365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651" s="2">
        <v>1.1298677500000001</v>
      </c>
      <c r="K3651" s="2" t="s">
        <v>2960</v>
      </c>
    </row>
    <row r="3652" spans="2:11" hidden="1" x14ac:dyDescent="0.2">
      <c r="B3652" t="s">
        <v>6</v>
      </c>
      <c r="C3652" t="s">
        <v>179</v>
      </c>
      <c r="D3652" t="s">
        <v>22</v>
      </c>
      <c r="E3652">
        <v>2022</v>
      </c>
      <c r="F3652">
        <v>7</v>
      </c>
      <c r="G3652" s="3" t="s">
        <v>137</v>
      </c>
      <c r="H3652" t="s">
        <v>2963</v>
      </c>
      <c r="I3652" s="2" cm="1">
        <f t="array" ref="I365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652" s="2">
        <v>1.11884465</v>
      </c>
      <c r="K3652" s="2" t="s">
        <v>2960</v>
      </c>
    </row>
    <row r="3653" spans="2:11" hidden="1" x14ac:dyDescent="0.2">
      <c r="B3653" t="s">
        <v>6</v>
      </c>
      <c r="C3653" t="s">
        <v>179</v>
      </c>
      <c r="D3653" t="s">
        <v>22</v>
      </c>
      <c r="E3653">
        <v>2022</v>
      </c>
      <c r="F3653">
        <v>8</v>
      </c>
      <c r="G3653" s="3" t="s">
        <v>138</v>
      </c>
      <c r="H3653" t="s">
        <v>2963</v>
      </c>
      <c r="I3653" s="2" cm="1">
        <f t="array" ref="I365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653" s="2">
        <v>1.0967984500000001</v>
      </c>
      <c r="K3653" s="2" t="s">
        <v>2960</v>
      </c>
    </row>
    <row r="3654" spans="2:11" hidden="1" x14ac:dyDescent="0.2">
      <c r="B3654" t="s">
        <v>6</v>
      </c>
      <c r="C3654" t="s">
        <v>179</v>
      </c>
      <c r="D3654" t="s">
        <v>22</v>
      </c>
      <c r="E3654">
        <v>2022</v>
      </c>
      <c r="F3654">
        <v>9</v>
      </c>
      <c r="G3654" s="3" t="s">
        <v>139</v>
      </c>
      <c r="H3654" t="s">
        <v>2963</v>
      </c>
      <c r="I3654" s="2" cm="1">
        <f t="array" ref="I365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654" s="2">
        <v>1.0637291499999999</v>
      </c>
      <c r="K3654" s="2" t="s">
        <v>2960</v>
      </c>
    </row>
    <row r="3655" spans="2:11" hidden="1" x14ac:dyDescent="0.2">
      <c r="B3655" t="s">
        <v>6</v>
      </c>
      <c r="C3655" t="s">
        <v>179</v>
      </c>
      <c r="D3655" t="s">
        <v>22</v>
      </c>
      <c r="E3655">
        <v>2022</v>
      </c>
      <c r="F3655">
        <v>10</v>
      </c>
      <c r="G3655" s="3" t="s">
        <v>140</v>
      </c>
      <c r="H3655" t="s">
        <v>2963</v>
      </c>
      <c r="I3655" s="2" cm="1">
        <f t="array" ref="I365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55" s="2">
        <v>1.00861365</v>
      </c>
      <c r="K3655" s="2" t="s">
        <v>2960</v>
      </c>
    </row>
    <row r="3656" spans="2:11" hidden="1" x14ac:dyDescent="0.2">
      <c r="B3656" t="s">
        <v>6</v>
      </c>
      <c r="C3656" t="s">
        <v>179</v>
      </c>
      <c r="D3656" t="s">
        <v>22</v>
      </c>
      <c r="E3656">
        <v>2022</v>
      </c>
      <c r="F3656">
        <v>11</v>
      </c>
      <c r="G3656" s="3" t="s">
        <v>141</v>
      </c>
      <c r="H3656" t="s">
        <v>2963</v>
      </c>
      <c r="I3656" s="2" cm="1">
        <f t="array" ref="I365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656" s="2">
        <v>0.95349815000000004</v>
      </c>
      <c r="K3656" s="2" t="s">
        <v>2960</v>
      </c>
    </row>
    <row r="3657" spans="2:11" hidden="1" x14ac:dyDescent="0.2">
      <c r="B3657" t="s">
        <v>6</v>
      </c>
      <c r="C3657" t="s">
        <v>179</v>
      </c>
      <c r="D3657" t="s">
        <v>22</v>
      </c>
      <c r="E3657">
        <v>2022</v>
      </c>
      <c r="F3657">
        <v>12</v>
      </c>
      <c r="G3657" s="3" t="s">
        <v>142</v>
      </c>
      <c r="H3657" t="s">
        <v>2963</v>
      </c>
      <c r="I3657" s="2" cm="1">
        <f t="array" ref="I365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57" s="2">
        <v>0.89838265000000006</v>
      </c>
      <c r="K3657" s="2" t="s">
        <v>2960</v>
      </c>
    </row>
    <row r="3658" spans="2:11" hidden="1" x14ac:dyDescent="0.2">
      <c r="B3658" t="s">
        <v>6</v>
      </c>
      <c r="C3658" t="s">
        <v>176</v>
      </c>
      <c r="D3658" t="s">
        <v>20</v>
      </c>
      <c r="E3658">
        <v>2022</v>
      </c>
      <c r="F3658">
        <v>4</v>
      </c>
      <c r="G3658" s="3" t="s">
        <v>134</v>
      </c>
      <c r="H3658" t="s">
        <v>2963</v>
      </c>
      <c r="I3658" s="2" cm="1">
        <f t="array" ref="I3658">SUMPRODUCT(Actuals[Price '[USD'] per UOM], --(Actuals[Commodity] = Consolidated[[#This Row],[Commodity]]), --(Actuals[Region] = "EU"), --(Actuals[Year Month] = Consolidated[[#This Row],[Year.Month]]))</f>
        <v>1.3029999999999999</v>
      </c>
      <c r="J3658" s="2">
        <v>0.92583732057416279</v>
      </c>
      <c r="K3658" s="2" t="s">
        <v>2960</v>
      </c>
    </row>
    <row r="3659" spans="2:11" hidden="1" x14ac:dyDescent="0.2">
      <c r="B3659" t="s">
        <v>6</v>
      </c>
      <c r="C3659" t="s">
        <v>176</v>
      </c>
      <c r="D3659" t="s">
        <v>20</v>
      </c>
      <c r="E3659">
        <v>2022</v>
      </c>
      <c r="F3659">
        <v>5</v>
      </c>
      <c r="G3659" s="3" t="s">
        <v>135</v>
      </c>
      <c r="H3659" t="s">
        <v>2963</v>
      </c>
      <c r="I3659" s="2" cm="1">
        <f t="array" ref="I3659">SUMPRODUCT(Actuals[Price '[USD'] per UOM], --(Actuals[Commodity] = Consolidated[[#This Row],[Commodity]]), --(Actuals[Region] = "EU"), --(Actuals[Year Month] = Consolidated[[#This Row],[Year.Month]]))</f>
        <v>1.3029999999999999</v>
      </c>
      <c r="J3659" s="2">
        <v>0.92583732057416279</v>
      </c>
      <c r="K3659" s="2" t="s">
        <v>2960</v>
      </c>
    </row>
    <row r="3660" spans="2:11" hidden="1" x14ac:dyDescent="0.2">
      <c r="B3660" t="s">
        <v>6</v>
      </c>
      <c r="C3660" t="s">
        <v>176</v>
      </c>
      <c r="D3660" t="s">
        <v>20</v>
      </c>
      <c r="E3660">
        <v>2022</v>
      </c>
      <c r="F3660">
        <v>6</v>
      </c>
      <c r="G3660" s="3" t="s">
        <v>136</v>
      </c>
      <c r="H3660" t="s">
        <v>2963</v>
      </c>
      <c r="I3660" s="2" cm="1">
        <f t="array" ref="I3660">SUMPRODUCT(Actuals[Price '[USD'] per UOM], --(Actuals[Commodity] = Consolidated[[#This Row],[Commodity]]), --(Actuals[Region] = "EU"), --(Actuals[Year Month] = Consolidated[[#This Row],[Year.Month]]))</f>
        <v>1.3029999999999999</v>
      </c>
      <c r="J3660" s="2">
        <v>0.92583732057416279</v>
      </c>
      <c r="K3660" s="2" t="s">
        <v>2960</v>
      </c>
    </row>
    <row r="3661" spans="2:11" hidden="1" x14ac:dyDescent="0.2">
      <c r="B3661" t="s">
        <v>6</v>
      </c>
      <c r="C3661" t="s">
        <v>176</v>
      </c>
      <c r="D3661" t="s">
        <v>20</v>
      </c>
      <c r="E3661">
        <v>2022</v>
      </c>
      <c r="F3661">
        <v>7</v>
      </c>
      <c r="G3661" s="3" t="s">
        <v>137</v>
      </c>
      <c r="H3661" t="s">
        <v>2963</v>
      </c>
      <c r="I3661" s="2" cm="1">
        <f t="array" ref="I3661">SUMPRODUCT(Actuals[Price '[USD'] per UOM], --(Actuals[Commodity] = Consolidated[[#This Row],[Commodity]]), --(Actuals[Region] = "EU"), --(Actuals[Year Month] = Consolidated[[#This Row],[Year.Month]]))</f>
        <v>1.41</v>
      </c>
      <c r="J3661" s="2">
        <v>0.72846889952153115</v>
      </c>
      <c r="K3661" s="2" t="s">
        <v>2960</v>
      </c>
    </row>
    <row r="3662" spans="2:11" hidden="1" x14ac:dyDescent="0.2">
      <c r="B3662" t="s">
        <v>6</v>
      </c>
      <c r="C3662" t="s">
        <v>176</v>
      </c>
      <c r="D3662" t="s">
        <v>20</v>
      </c>
      <c r="E3662">
        <v>2022</v>
      </c>
      <c r="F3662">
        <v>8</v>
      </c>
      <c r="G3662" s="3" t="s">
        <v>138</v>
      </c>
      <c r="H3662" t="s">
        <v>2963</v>
      </c>
      <c r="I3662" s="2" cm="1">
        <f t="array" ref="I3662">SUMPRODUCT(Actuals[Price '[USD'] per UOM], --(Actuals[Commodity] = Consolidated[[#This Row],[Commodity]]), --(Actuals[Region] = "EU"), --(Actuals[Year Month] = Consolidated[[#This Row],[Year.Month]]))</f>
        <v>1.41</v>
      </c>
      <c r="J3662" s="2">
        <v>0.72846889952153115</v>
      </c>
      <c r="K3662" s="2" t="s">
        <v>2960</v>
      </c>
    </row>
    <row r="3663" spans="2:11" hidden="1" x14ac:dyDescent="0.2">
      <c r="B3663" t="s">
        <v>6</v>
      </c>
      <c r="C3663" t="s">
        <v>176</v>
      </c>
      <c r="D3663" t="s">
        <v>20</v>
      </c>
      <c r="E3663">
        <v>2022</v>
      </c>
      <c r="F3663">
        <v>9</v>
      </c>
      <c r="G3663" s="3" t="s">
        <v>139</v>
      </c>
      <c r="H3663" t="s">
        <v>2963</v>
      </c>
      <c r="I3663" s="2" cm="1">
        <f t="array" ref="I3663">SUMPRODUCT(Actuals[Price '[USD'] per UOM], --(Actuals[Commodity] = Consolidated[[#This Row],[Commodity]]), --(Actuals[Region] = "EU"), --(Actuals[Year Month] = Consolidated[[#This Row],[Year.Month]]))</f>
        <v>1.41</v>
      </c>
      <c r="J3663" s="2">
        <v>0.72846889952153115</v>
      </c>
      <c r="K3663" s="2" t="s">
        <v>2960</v>
      </c>
    </row>
    <row r="3664" spans="2:11" hidden="1" x14ac:dyDescent="0.2">
      <c r="B3664" t="s">
        <v>6</v>
      </c>
      <c r="C3664" t="s">
        <v>176</v>
      </c>
      <c r="D3664" t="s">
        <v>20</v>
      </c>
      <c r="E3664">
        <v>2022</v>
      </c>
      <c r="F3664">
        <v>10</v>
      </c>
      <c r="G3664" s="3" t="s">
        <v>140</v>
      </c>
      <c r="H3664" t="s">
        <v>2963</v>
      </c>
      <c r="I3664" s="2" cm="1">
        <f t="array" ref="I3664">SUMPRODUCT(Actuals[Price '[USD'] per UOM], --(Actuals[Commodity] = Consolidated[[#This Row],[Commodity]]), --(Actuals[Region] = "EU"), --(Actuals[Year Month] = Consolidated[[#This Row],[Year.Month]]))</f>
        <v>2.7440000000000002</v>
      </c>
      <c r="J3664" s="2">
        <v>0.72846889952153115</v>
      </c>
      <c r="K3664" s="2" t="s">
        <v>2960</v>
      </c>
    </row>
    <row r="3665" spans="2:11" hidden="1" x14ac:dyDescent="0.2">
      <c r="B3665" t="s">
        <v>6</v>
      </c>
      <c r="C3665" t="s">
        <v>176</v>
      </c>
      <c r="D3665" t="s">
        <v>20</v>
      </c>
      <c r="E3665">
        <v>2022</v>
      </c>
      <c r="F3665">
        <v>11</v>
      </c>
      <c r="G3665" s="3" t="s">
        <v>141</v>
      </c>
      <c r="H3665" t="s">
        <v>2963</v>
      </c>
      <c r="I3665" s="2" cm="1">
        <f t="array" ref="I3665">SUMPRODUCT(Actuals[Price '[USD'] per UOM], --(Actuals[Commodity] = Consolidated[[#This Row],[Commodity]]), --(Actuals[Region] = "EU"), --(Actuals[Year Month] = Consolidated[[#This Row],[Year.Month]]))</f>
        <v>2.7440000000000002</v>
      </c>
      <c r="J3665" s="2">
        <v>0.72846889952153115</v>
      </c>
      <c r="K3665" s="2" t="s">
        <v>2960</v>
      </c>
    </row>
    <row r="3666" spans="2:11" hidden="1" x14ac:dyDescent="0.2">
      <c r="B3666" t="s">
        <v>6</v>
      </c>
      <c r="C3666" t="s">
        <v>176</v>
      </c>
      <c r="D3666" t="s">
        <v>20</v>
      </c>
      <c r="E3666">
        <v>2022</v>
      </c>
      <c r="F3666">
        <v>12</v>
      </c>
      <c r="G3666" s="3" t="s">
        <v>142</v>
      </c>
      <c r="H3666" t="s">
        <v>2963</v>
      </c>
      <c r="I3666" s="2" cm="1">
        <f t="array" ref="I3666">SUMPRODUCT(Actuals[Price '[USD'] per UOM], --(Actuals[Commodity] = Consolidated[[#This Row],[Commodity]]), --(Actuals[Region] = "EU"), --(Actuals[Year Month] = Consolidated[[#This Row],[Year.Month]]))</f>
        <v>2.7440000000000002</v>
      </c>
      <c r="J3666" s="2">
        <v>0.72846889952153115</v>
      </c>
      <c r="K3666" s="2" t="s">
        <v>2960</v>
      </c>
    </row>
    <row r="3667" spans="2:11" hidden="1" x14ac:dyDescent="0.2">
      <c r="B3667" t="s">
        <v>6</v>
      </c>
      <c r="C3667" t="s">
        <v>175</v>
      </c>
      <c r="D3667" t="s">
        <v>15</v>
      </c>
      <c r="E3667">
        <v>2022</v>
      </c>
      <c r="F3667">
        <v>4</v>
      </c>
      <c r="G3667" s="3" t="s">
        <v>134</v>
      </c>
      <c r="H3667" t="s">
        <v>2963</v>
      </c>
      <c r="I3667" s="2" cm="1">
        <f t="array" ref="I3667">SUMPRODUCT(Actuals[Price '[USD'] per UOM], --(Actuals[Commodity] = 'Consolidated'!$B3667), --(Actuals[Region] = 'Consolidated'!$D3667), --(Actuals[Year Month] = $G3667))</f>
        <v>0.68700000000000006</v>
      </c>
      <c r="J3667" s="2">
        <v>0.61</v>
      </c>
      <c r="K3667" s="2" t="s">
        <v>2960</v>
      </c>
    </row>
    <row r="3668" spans="2:11" hidden="1" x14ac:dyDescent="0.2">
      <c r="B3668" t="s">
        <v>6</v>
      </c>
      <c r="C3668" t="s">
        <v>175</v>
      </c>
      <c r="D3668" t="s">
        <v>15</v>
      </c>
      <c r="E3668">
        <v>2022</v>
      </c>
      <c r="F3668">
        <v>5</v>
      </c>
      <c r="G3668" s="3" t="s">
        <v>135</v>
      </c>
      <c r="H3668" t="s">
        <v>2963</v>
      </c>
      <c r="I3668" s="2" cm="1">
        <f t="array" ref="I3668">SUMPRODUCT(Actuals[Price '[USD'] per UOM], --(Actuals[Commodity] = 'Consolidated'!$B3668), --(Actuals[Region] = 'Consolidated'!$D3668), --(Actuals[Year Month] = $G3668))</f>
        <v>0.68500000000000005</v>
      </c>
      <c r="J3668" s="2">
        <v>0.55000000000000004</v>
      </c>
      <c r="K3668" s="2" t="s">
        <v>2960</v>
      </c>
    </row>
    <row r="3669" spans="2:11" hidden="1" x14ac:dyDescent="0.2">
      <c r="B3669" t="s">
        <v>6</v>
      </c>
      <c r="C3669" t="s">
        <v>175</v>
      </c>
      <c r="D3669" t="s">
        <v>15</v>
      </c>
      <c r="E3669">
        <v>2022</v>
      </c>
      <c r="F3669">
        <v>6</v>
      </c>
      <c r="G3669" s="3" t="s">
        <v>136</v>
      </c>
      <c r="H3669" t="s">
        <v>2963</v>
      </c>
      <c r="I3669" s="2" cm="1">
        <f t="array" ref="I3669">SUMPRODUCT(Actuals[Price '[USD'] per UOM], --(Actuals[Commodity] = 'Consolidated'!$B3669), --(Actuals[Region] = 'Consolidated'!$D3669), --(Actuals[Year Month] = $G3669))</f>
        <v>0.69499999999999995</v>
      </c>
      <c r="J3669" s="2">
        <v>0.5</v>
      </c>
      <c r="K3669" s="2" t="s">
        <v>2960</v>
      </c>
    </row>
    <row r="3670" spans="2:11" hidden="1" x14ac:dyDescent="0.2">
      <c r="B3670" t="s">
        <v>6</v>
      </c>
      <c r="C3670" t="s">
        <v>175</v>
      </c>
      <c r="D3670" t="s">
        <v>15</v>
      </c>
      <c r="E3670">
        <v>2022</v>
      </c>
      <c r="F3670">
        <v>7</v>
      </c>
      <c r="G3670" s="3" t="s">
        <v>137</v>
      </c>
      <c r="H3670" t="s">
        <v>2963</v>
      </c>
      <c r="I3670" s="2" cm="1">
        <f t="array" ref="I3670">SUMPRODUCT(Actuals[Price '[USD'] per UOM], --(Actuals[Commodity] = 'Consolidated'!$B3670), --(Actuals[Region] = 'Consolidated'!$D3670), --(Actuals[Year Month] = $G3670))</f>
        <v>0.68100000000000005</v>
      </c>
      <c r="J3670" s="2">
        <v>0.503</v>
      </c>
      <c r="K3670" s="2" t="s">
        <v>2960</v>
      </c>
    </row>
    <row r="3671" spans="2:11" hidden="1" x14ac:dyDescent="0.2">
      <c r="B3671" t="s">
        <v>6</v>
      </c>
      <c r="C3671" t="s">
        <v>175</v>
      </c>
      <c r="D3671" t="s">
        <v>15</v>
      </c>
      <c r="E3671">
        <v>2022</v>
      </c>
      <c r="F3671">
        <v>8</v>
      </c>
      <c r="G3671" s="3" t="s">
        <v>138</v>
      </c>
      <c r="H3671" t="s">
        <v>2963</v>
      </c>
      <c r="I3671" s="2" cm="1">
        <f t="array" ref="I3671">SUMPRODUCT(Actuals[Price '[USD'] per UOM], --(Actuals[Commodity] = 'Consolidated'!$B3671), --(Actuals[Region] = 'Consolidated'!$D3671), --(Actuals[Year Month] = $G3671))</f>
        <v>0.65800000000000003</v>
      </c>
      <c r="J3671" s="2">
        <v>0.505</v>
      </c>
      <c r="K3671" s="2" t="s">
        <v>2960</v>
      </c>
    </row>
    <row r="3672" spans="2:11" hidden="1" x14ac:dyDescent="0.2">
      <c r="B3672" t="s">
        <v>6</v>
      </c>
      <c r="C3672" t="s">
        <v>175</v>
      </c>
      <c r="D3672" t="s">
        <v>15</v>
      </c>
      <c r="E3672">
        <v>2022</v>
      </c>
      <c r="F3672">
        <v>9</v>
      </c>
      <c r="G3672" s="3" t="s">
        <v>139</v>
      </c>
      <c r="H3672" t="s">
        <v>2963</v>
      </c>
      <c r="I3672" s="2" cm="1">
        <f t="array" ref="I3672">SUMPRODUCT(Actuals[Price '[USD'] per UOM], --(Actuals[Commodity] = 'Consolidated'!$B3672), --(Actuals[Region] = 'Consolidated'!$D3672), --(Actuals[Year Month] = $G3672))</f>
        <v>0.60699999999999998</v>
      </c>
      <c r="J3672" s="2">
        <v>0.51</v>
      </c>
      <c r="K3672" s="2" t="s">
        <v>2960</v>
      </c>
    </row>
    <row r="3673" spans="2:11" hidden="1" x14ac:dyDescent="0.2">
      <c r="B3673" t="s">
        <v>6</v>
      </c>
      <c r="C3673" t="s">
        <v>175</v>
      </c>
      <c r="D3673" t="s">
        <v>15</v>
      </c>
      <c r="E3673">
        <v>2022</v>
      </c>
      <c r="F3673">
        <v>10</v>
      </c>
      <c r="G3673" s="3" t="s">
        <v>140</v>
      </c>
      <c r="H3673" t="s">
        <v>2963</v>
      </c>
      <c r="I3673" s="2" cm="1">
        <f t="array" ref="I3673">SUMPRODUCT(Actuals[Price '[USD'] per UOM], --(Actuals[Commodity] = 'Consolidated'!$B3673), --(Actuals[Region] = 'Consolidated'!$D3673), --(Actuals[Year Month] = $G3673))</f>
        <v>0.59799999999999998</v>
      </c>
      <c r="J3673" s="2">
        <v>0.51</v>
      </c>
      <c r="K3673" s="2" t="s">
        <v>2960</v>
      </c>
    </row>
    <row r="3674" spans="2:11" hidden="1" x14ac:dyDescent="0.2">
      <c r="B3674" t="s">
        <v>6</v>
      </c>
      <c r="C3674" t="s">
        <v>175</v>
      </c>
      <c r="D3674" t="s">
        <v>15</v>
      </c>
      <c r="E3674">
        <v>2022</v>
      </c>
      <c r="F3674">
        <v>11</v>
      </c>
      <c r="G3674" s="3" t="s">
        <v>141</v>
      </c>
      <c r="H3674" t="s">
        <v>2963</v>
      </c>
      <c r="I3674" s="2" cm="1">
        <f t="array" ref="I3674">SUMPRODUCT(Actuals[Price '[USD'] per UOM], --(Actuals[Commodity] = 'Consolidated'!$B3674), --(Actuals[Region] = 'Consolidated'!$D3674), --(Actuals[Year Month] = $G3674))</f>
        <v>0.68500000000000005</v>
      </c>
      <c r="J3674" s="2">
        <v>0.51500000000000001</v>
      </c>
      <c r="K3674" s="2" t="s">
        <v>2960</v>
      </c>
    </row>
    <row r="3675" spans="2:11" hidden="1" x14ac:dyDescent="0.2">
      <c r="B3675" t="s">
        <v>6</v>
      </c>
      <c r="C3675" t="s">
        <v>175</v>
      </c>
      <c r="D3675" t="s">
        <v>15</v>
      </c>
      <c r="E3675">
        <v>2022</v>
      </c>
      <c r="F3675">
        <v>12</v>
      </c>
      <c r="G3675" s="3" t="s">
        <v>142</v>
      </c>
      <c r="H3675" t="s">
        <v>2963</v>
      </c>
      <c r="I3675" s="2" cm="1">
        <f t="array" ref="I3675">SUMPRODUCT(Actuals[Price '[USD'] per UOM], --(Actuals[Commodity] = 'Consolidated'!$B3675), --(Actuals[Region] = 'Consolidated'!$D3675), --(Actuals[Year Month] = $G3675))</f>
        <v>0.74399999999999999</v>
      </c>
      <c r="J3675" s="2">
        <v>0.52</v>
      </c>
      <c r="K3675" s="2" t="s">
        <v>2960</v>
      </c>
    </row>
    <row r="3676" spans="2:11" hidden="1" x14ac:dyDescent="0.2">
      <c r="B3676" t="s">
        <v>6</v>
      </c>
      <c r="C3676" t="s">
        <v>179</v>
      </c>
      <c r="D3676" t="s">
        <v>7</v>
      </c>
      <c r="E3676">
        <v>2022</v>
      </c>
      <c r="F3676">
        <v>5</v>
      </c>
      <c r="G3676" s="3" t="s">
        <v>135</v>
      </c>
      <c r="H3676" t="s">
        <v>2964</v>
      </c>
      <c r="I3676" s="2" cm="1">
        <f t="array" ref="I3676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676" s="2">
        <v>1.19600635</v>
      </c>
      <c r="K3676" s="2" t="s">
        <v>2961</v>
      </c>
    </row>
    <row r="3677" spans="2:11" hidden="1" x14ac:dyDescent="0.2">
      <c r="B3677" t="s">
        <v>6</v>
      </c>
      <c r="C3677" t="s">
        <v>179</v>
      </c>
      <c r="D3677" t="s">
        <v>7</v>
      </c>
      <c r="E3677">
        <v>2022</v>
      </c>
      <c r="F3677">
        <v>6</v>
      </c>
      <c r="G3677" s="3" t="s">
        <v>136</v>
      </c>
      <c r="H3677" t="s">
        <v>2964</v>
      </c>
      <c r="I3677" s="2" cm="1">
        <f t="array" ref="I367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677" s="2">
        <v>1.2070294500000001</v>
      </c>
      <c r="K3677" s="2" t="s">
        <v>2961</v>
      </c>
    </row>
    <row r="3678" spans="2:11" hidden="1" x14ac:dyDescent="0.2">
      <c r="B3678" t="s">
        <v>6</v>
      </c>
      <c r="C3678" t="s">
        <v>179</v>
      </c>
      <c r="D3678" t="s">
        <v>7</v>
      </c>
      <c r="E3678">
        <v>2022</v>
      </c>
      <c r="F3678">
        <v>7</v>
      </c>
      <c r="G3678" s="3" t="s">
        <v>137</v>
      </c>
      <c r="H3678" t="s">
        <v>2964</v>
      </c>
      <c r="I3678" s="2" cm="1">
        <f t="array" ref="I3678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678" s="2">
        <v>1.2070294500000001</v>
      </c>
      <c r="K3678" s="2" t="s">
        <v>2961</v>
      </c>
    </row>
    <row r="3679" spans="2:11" hidden="1" x14ac:dyDescent="0.2">
      <c r="B3679" t="s">
        <v>6</v>
      </c>
      <c r="C3679" t="s">
        <v>179</v>
      </c>
      <c r="D3679" t="s">
        <v>7</v>
      </c>
      <c r="E3679">
        <v>2022</v>
      </c>
      <c r="F3679">
        <v>8</v>
      </c>
      <c r="G3679" s="3" t="s">
        <v>138</v>
      </c>
      <c r="H3679" t="s">
        <v>2964</v>
      </c>
      <c r="I3679" s="2" cm="1">
        <f t="array" ref="I3679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679" s="2">
        <v>1.2070294500000001</v>
      </c>
      <c r="K3679" s="2" t="s">
        <v>2961</v>
      </c>
    </row>
    <row r="3680" spans="2:11" hidden="1" x14ac:dyDescent="0.2">
      <c r="B3680" t="s">
        <v>6</v>
      </c>
      <c r="C3680" t="s">
        <v>179</v>
      </c>
      <c r="D3680" t="s">
        <v>7</v>
      </c>
      <c r="E3680">
        <v>2022</v>
      </c>
      <c r="F3680">
        <v>9</v>
      </c>
      <c r="G3680" s="3" t="s">
        <v>139</v>
      </c>
      <c r="H3680" t="s">
        <v>2964</v>
      </c>
      <c r="I3680" s="2" cm="1">
        <f t="array" ref="I3680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680" s="2">
        <v>1.1849832499999999</v>
      </c>
      <c r="K3680" s="2" t="s">
        <v>2961</v>
      </c>
    </row>
    <row r="3681" spans="2:11" hidden="1" x14ac:dyDescent="0.2">
      <c r="B3681" t="s">
        <v>6</v>
      </c>
      <c r="C3681" t="s">
        <v>179</v>
      </c>
      <c r="D3681" t="s">
        <v>7</v>
      </c>
      <c r="E3681">
        <v>2022</v>
      </c>
      <c r="F3681">
        <v>10</v>
      </c>
      <c r="G3681" s="3" t="s">
        <v>140</v>
      </c>
      <c r="H3681" t="s">
        <v>2964</v>
      </c>
      <c r="I3681" s="2" cm="1">
        <f t="array" ref="I368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81" s="2">
        <v>1.1298677500000001</v>
      </c>
      <c r="K3681" s="2" t="s">
        <v>2961</v>
      </c>
    </row>
    <row r="3682" spans="2:11" hidden="1" x14ac:dyDescent="0.2">
      <c r="B3682" t="s">
        <v>6</v>
      </c>
      <c r="C3682" t="s">
        <v>179</v>
      </c>
      <c r="D3682" t="s">
        <v>7</v>
      </c>
      <c r="E3682">
        <v>2022</v>
      </c>
      <c r="F3682">
        <v>11</v>
      </c>
      <c r="G3682" s="3" t="s">
        <v>141</v>
      </c>
      <c r="H3682" t="s">
        <v>2964</v>
      </c>
      <c r="I3682" s="2" cm="1">
        <f t="array" ref="I3682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682" s="2">
        <v>1.04168295</v>
      </c>
      <c r="K3682" s="2" t="s">
        <v>2961</v>
      </c>
    </row>
    <row r="3683" spans="2:11" hidden="1" x14ac:dyDescent="0.2">
      <c r="B3683" t="s">
        <v>6</v>
      </c>
      <c r="C3683" t="s">
        <v>179</v>
      </c>
      <c r="D3683" t="s">
        <v>7</v>
      </c>
      <c r="E3683">
        <v>2022</v>
      </c>
      <c r="F3683">
        <v>12</v>
      </c>
      <c r="G3683" s="3" t="s">
        <v>142</v>
      </c>
      <c r="H3683" t="s">
        <v>2964</v>
      </c>
      <c r="I3683" s="2" cm="1">
        <f t="array" ref="I368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683" s="2">
        <v>0.95349815000000004</v>
      </c>
      <c r="K3683" s="2" t="s">
        <v>2961</v>
      </c>
    </row>
    <row r="3684" spans="2:11" hidden="1" x14ac:dyDescent="0.2">
      <c r="B3684" t="s">
        <v>6</v>
      </c>
      <c r="C3684" t="s">
        <v>176</v>
      </c>
      <c r="D3684" t="s">
        <v>17</v>
      </c>
      <c r="E3684">
        <v>2022</v>
      </c>
      <c r="F3684">
        <v>5</v>
      </c>
      <c r="G3684" s="3" t="s">
        <v>135</v>
      </c>
      <c r="H3684" t="s">
        <v>2964</v>
      </c>
      <c r="I3684" s="2" cm="1">
        <f t="array" ref="I3684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684" s="2">
        <v>1.3672248803827751</v>
      </c>
      <c r="K3684" s="2" t="s">
        <v>2961</v>
      </c>
    </row>
    <row r="3685" spans="2:11" hidden="1" x14ac:dyDescent="0.2">
      <c r="B3685" t="s">
        <v>6</v>
      </c>
      <c r="C3685" t="s">
        <v>176</v>
      </c>
      <c r="D3685" t="s">
        <v>17</v>
      </c>
      <c r="E3685">
        <v>2022</v>
      </c>
      <c r="F3685">
        <v>6</v>
      </c>
      <c r="G3685" s="3" t="s">
        <v>136</v>
      </c>
      <c r="H3685" t="s">
        <v>2964</v>
      </c>
      <c r="I3685" s="2" cm="1">
        <f t="array" ref="I368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685" s="2">
        <v>1.3672248803827751</v>
      </c>
      <c r="K3685" s="2" t="s">
        <v>2961</v>
      </c>
    </row>
    <row r="3686" spans="2:11" hidden="1" x14ac:dyDescent="0.2">
      <c r="B3686" t="s">
        <v>6</v>
      </c>
      <c r="C3686" t="s">
        <v>176</v>
      </c>
      <c r="D3686" t="s">
        <v>17</v>
      </c>
      <c r="E3686">
        <v>2022</v>
      </c>
      <c r="F3686">
        <v>7</v>
      </c>
      <c r="G3686" s="3" t="s">
        <v>137</v>
      </c>
      <c r="H3686" t="s">
        <v>2964</v>
      </c>
      <c r="I3686" s="2" cm="1">
        <f t="array" ref="I3686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86" s="2">
        <v>1.3672248803827751</v>
      </c>
      <c r="K3686" s="2" t="s">
        <v>2961</v>
      </c>
    </row>
    <row r="3687" spans="2:11" hidden="1" x14ac:dyDescent="0.2">
      <c r="B3687" t="s">
        <v>6</v>
      </c>
      <c r="C3687" t="s">
        <v>176</v>
      </c>
      <c r="D3687" t="s">
        <v>17</v>
      </c>
      <c r="E3687">
        <v>2022</v>
      </c>
      <c r="F3687">
        <v>8</v>
      </c>
      <c r="G3687" s="3" t="s">
        <v>138</v>
      </c>
      <c r="H3687" t="s">
        <v>2964</v>
      </c>
      <c r="I3687" s="2" cm="1">
        <f t="array" ref="I3687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87" s="2">
        <v>1.3672248803827751</v>
      </c>
      <c r="K3687" s="2" t="s">
        <v>2961</v>
      </c>
    </row>
    <row r="3688" spans="2:11" hidden="1" x14ac:dyDescent="0.2">
      <c r="B3688" t="s">
        <v>6</v>
      </c>
      <c r="C3688" t="s">
        <v>176</v>
      </c>
      <c r="D3688" t="s">
        <v>17</v>
      </c>
      <c r="E3688">
        <v>2022</v>
      </c>
      <c r="F3688">
        <v>9</v>
      </c>
      <c r="G3688" s="3" t="s">
        <v>139</v>
      </c>
      <c r="H3688" t="s">
        <v>2964</v>
      </c>
      <c r="I3688" s="2" cm="1">
        <f t="array" ref="I3688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688" s="2">
        <v>1.3672248803827751</v>
      </c>
      <c r="K3688" s="2" t="s">
        <v>2961</v>
      </c>
    </row>
    <row r="3689" spans="2:11" hidden="1" x14ac:dyDescent="0.2">
      <c r="B3689" t="s">
        <v>6</v>
      </c>
      <c r="C3689" t="s">
        <v>176</v>
      </c>
      <c r="D3689" t="s">
        <v>17</v>
      </c>
      <c r="E3689">
        <v>2022</v>
      </c>
      <c r="F3689">
        <v>10</v>
      </c>
      <c r="G3689" s="3" t="s">
        <v>140</v>
      </c>
      <c r="H3689" t="s">
        <v>2964</v>
      </c>
      <c r="I3689" s="2" cm="1">
        <f t="array" ref="I368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89" s="2">
        <v>1.3074162679425838</v>
      </c>
      <c r="K3689" s="2" t="s">
        <v>2961</v>
      </c>
    </row>
    <row r="3690" spans="2:11" hidden="1" x14ac:dyDescent="0.2">
      <c r="B3690" t="s">
        <v>6</v>
      </c>
      <c r="C3690" t="s">
        <v>176</v>
      </c>
      <c r="D3690" t="s">
        <v>17</v>
      </c>
      <c r="E3690">
        <v>2022</v>
      </c>
      <c r="F3690">
        <v>11</v>
      </c>
      <c r="G3690" s="3" t="s">
        <v>141</v>
      </c>
      <c r="H3690" t="s">
        <v>2964</v>
      </c>
      <c r="I3690" s="2" cm="1">
        <f t="array" ref="I3690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90" s="2">
        <v>1.3074162679425838</v>
      </c>
      <c r="K3690" s="2" t="s">
        <v>2961</v>
      </c>
    </row>
    <row r="3691" spans="2:11" hidden="1" x14ac:dyDescent="0.2">
      <c r="B3691" t="s">
        <v>6</v>
      </c>
      <c r="C3691" t="s">
        <v>176</v>
      </c>
      <c r="D3691" t="s">
        <v>17</v>
      </c>
      <c r="E3691">
        <v>2022</v>
      </c>
      <c r="F3691">
        <v>12</v>
      </c>
      <c r="G3691" s="3" t="s">
        <v>142</v>
      </c>
      <c r="H3691" t="s">
        <v>2964</v>
      </c>
      <c r="I3691" s="2" cm="1">
        <f t="array" ref="I3691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691" s="2">
        <v>1.3074162679425838</v>
      </c>
      <c r="K3691" s="2" t="s">
        <v>2961</v>
      </c>
    </row>
    <row r="3692" spans="2:11" hidden="1" x14ac:dyDescent="0.2">
      <c r="B3692" t="s">
        <v>6</v>
      </c>
      <c r="C3692" t="s">
        <v>175</v>
      </c>
      <c r="D3692" t="s">
        <v>19</v>
      </c>
      <c r="E3692">
        <v>2022</v>
      </c>
      <c r="F3692">
        <v>5</v>
      </c>
      <c r="G3692" s="3" t="s">
        <v>135</v>
      </c>
      <c r="H3692" t="s">
        <v>2964</v>
      </c>
      <c r="I3692" s="2" cm="1">
        <f t="array" ref="I3692">SUMPRODUCT(Actuals[Price '[USD'] per UOM], --(Actuals[Commodity] = 'Consolidated'!$B3692), --(Actuals[Region] = "APMKTS"), --(Actuals[Year Month] = $G3692))</f>
        <v>0.68500000000000005</v>
      </c>
      <c r="J3692" s="2">
        <v>0.61</v>
      </c>
      <c r="K3692" s="2" t="s">
        <v>2961</v>
      </c>
    </row>
    <row r="3693" spans="2:11" hidden="1" x14ac:dyDescent="0.2">
      <c r="B3693" t="s">
        <v>6</v>
      </c>
      <c r="C3693" t="s">
        <v>175</v>
      </c>
      <c r="D3693" t="s">
        <v>19</v>
      </c>
      <c r="E3693">
        <v>2022</v>
      </c>
      <c r="F3693">
        <v>6</v>
      </c>
      <c r="G3693" s="3" t="s">
        <v>136</v>
      </c>
      <c r="H3693" t="s">
        <v>2964</v>
      </c>
      <c r="I3693" s="2" cm="1">
        <f t="array" ref="I3693">SUMPRODUCT(Actuals[Price '[USD'] per UOM], --(Actuals[Commodity] = 'Consolidated'!$B3693), --(Actuals[Region] = "APMKTS"), --(Actuals[Year Month] = $G3693))</f>
        <v>0.69499999999999995</v>
      </c>
      <c r="J3693" s="2">
        <v>0.54</v>
      </c>
      <c r="K3693" s="2" t="s">
        <v>2961</v>
      </c>
    </row>
    <row r="3694" spans="2:11" hidden="1" x14ac:dyDescent="0.2">
      <c r="B3694" t="s">
        <v>6</v>
      </c>
      <c r="C3694" t="s">
        <v>175</v>
      </c>
      <c r="D3694" t="s">
        <v>19</v>
      </c>
      <c r="E3694">
        <v>2022</v>
      </c>
      <c r="F3694">
        <v>7</v>
      </c>
      <c r="G3694" s="3" t="s">
        <v>137</v>
      </c>
      <c r="H3694" t="s">
        <v>2964</v>
      </c>
      <c r="I3694" s="2" cm="1">
        <f t="array" ref="I3694">SUMPRODUCT(Actuals[Price '[USD'] per UOM], --(Actuals[Commodity] = 'Consolidated'!$B3694), --(Actuals[Region] = "APMKTS"), --(Actuals[Year Month] = $G3694))</f>
        <v>0.68100000000000005</v>
      </c>
      <c r="J3694" s="2">
        <v>0.55000000000000004</v>
      </c>
      <c r="K3694" s="2" t="s">
        <v>2961</v>
      </c>
    </row>
    <row r="3695" spans="2:11" hidden="1" x14ac:dyDescent="0.2">
      <c r="B3695" t="s">
        <v>6</v>
      </c>
      <c r="C3695" t="s">
        <v>175</v>
      </c>
      <c r="D3695" t="s">
        <v>19</v>
      </c>
      <c r="E3695">
        <v>2022</v>
      </c>
      <c r="F3695">
        <v>8</v>
      </c>
      <c r="G3695" s="3" t="s">
        <v>138</v>
      </c>
      <c r="H3695" t="s">
        <v>2964</v>
      </c>
      <c r="I3695" s="2" cm="1">
        <f t="array" ref="I3695">SUMPRODUCT(Actuals[Price '[USD'] per UOM], --(Actuals[Commodity] = 'Consolidated'!$B3695), --(Actuals[Region] = "APMKTS"), --(Actuals[Year Month] = $G3695))</f>
        <v>0.65800000000000003</v>
      </c>
      <c r="J3695" s="2">
        <v>0.55500000000000005</v>
      </c>
      <c r="K3695" s="2" t="s">
        <v>2961</v>
      </c>
    </row>
    <row r="3696" spans="2:11" hidden="1" x14ac:dyDescent="0.2">
      <c r="B3696" t="s">
        <v>6</v>
      </c>
      <c r="C3696" t="s">
        <v>175</v>
      </c>
      <c r="D3696" t="s">
        <v>19</v>
      </c>
      <c r="E3696">
        <v>2022</v>
      </c>
      <c r="F3696">
        <v>9</v>
      </c>
      <c r="G3696" s="3" t="s">
        <v>139</v>
      </c>
      <c r="H3696" t="s">
        <v>2964</v>
      </c>
      <c r="I3696" s="2" cm="1">
        <f t="array" ref="I3696">SUMPRODUCT(Actuals[Price '[USD'] per UOM], --(Actuals[Commodity] = 'Consolidated'!$B3696), --(Actuals[Region] = "APMKTS"), --(Actuals[Year Month] = $G3696))</f>
        <v>0.60699999999999998</v>
      </c>
      <c r="J3696" s="2">
        <v>0.56000000000000005</v>
      </c>
      <c r="K3696" s="2" t="s">
        <v>2961</v>
      </c>
    </row>
    <row r="3697" spans="2:11" hidden="1" x14ac:dyDescent="0.2">
      <c r="B3697" t="s">
        <v>6</v>
      </c>
      <c r="C3697" t="s">
        <v>175</v>
      </c>
      <c r="D3697" t="s">
        <v>19</v>
      </c>
      <c r="E3697">
        <v>2022</v>
      </c>
      <c r="F3697">
        <v>10</v>
      </c>
      <c r="G3697" s="3" t="s">
        <v>140</v>
      </c>
      <c r="H3697" t="s">
        <v>2964</v>
      </c>
      <c r="I3697" s="2" cm="1">
        <f t="array" ref="I3697">SUMPRODUCT(Actuals[Price '[USD'] per UOM], --(Actuals[Commodity] = 'Consolidated'!$B3697), --(Actuals[Region] = "APMKTS"), --(Actuals[Year Month] = $G3697))</f>
        <v>0.59799999999999998</v>
      </c>
      <c r="J3697" s="2">
        <v>0.56500000000000006</v>
      </c>
      <c r="K3697" s="2" t="s">
        <v>2961</v>
      </c>
    </row>
    <row r="3698" spans="2:11" hidden="1" x14ac:dyDescent="0.2">
      <c r="B3698" t="s">
        <v>6</v>
      </c>
      <c r="C3698" t="s">
        <v>175</v>
      </c>
      <c r="D3698" t="s">
        <v>19</v>
      </c>
      <c r="E3698">
        <v>2022</v>
      </c>
      <c r="F3698">
        <v>11</v>
      </c>
      <c r="G3698" s="3" t="s">
        <v>141</v>
      </c>
      <c r="H3698" t="s">
        <v>2964</v>
      </c>
      <c r="I3698" s="2" cm="1">
        <f t="array" ref="I3698">SUMPRODUCT(Actuals[Price '[USD'] per UOM], --(Actuals[Commodity] = 'Consolidated'!$B3698), --(Actuals[Region] = "APMKTS"), --(Actuals[Year Month] = $G3698))</f>
        <v>0.68500000000000005</v>
      </c>
      <c r="J3698" s="2">
        <v>0.56500000000000006</v>
      </c>
      <c r="K3698" s="2" t="s">
        <v>2961</v>
      </c>
    </row>
    <row r="3699" spans="2:11" hidden="1" x14ac:dyDescent="0.2">
      <c r="B3699" t="s">
        <v>6</v>
      </c>
      <c r="C3699" t="s">
        <v>175</v>
      </c>
      <c r="D3699" t="s">
        <v>19</v>
      </c>
      <c r="E3699">
        <v>2022</v>
      </c>
      <c r="F3699">
        <v>12</v>
      </c>
      <c r="G3699" s="3" t="s">
        <v>142</v>
      </c>
      <c r="H3699" t="s">
        <v>2964</v>
      </c>
      <c r="I3699" s="2" cm="1">
        <f t="array" ref="I3699">SUMPRODUCT(Actuals[Price '[USD'] per UOM], --(Actuals[Commodity] = 'Consolidated'!$B3699), --(Actuals[Region] = "APMKTS"), --(Actuals[Year Month] = $G3699))</f>
        <v>0.74399999999999999</v>
      </c>
      <c r="J3699" s="2">
        <v>0.56500000000000006</v>
      </c>
      <c r="K3699" s="2" t="s">
        <v>2961</v>
      </c>
    </row>
    <row r="3700" spans="2:11" hidden="1" x14ac:dyDescent="0.2">
      <c r="B3700" t="s">
        <v>6</v>
      </c>
      <c r="C3700" t="s">
        <v>179</v>
      </c>
      <c r="D3700" t="s">
        <v>22</v>
      </c>
      <c r="E3700">
        <v>2022</v>
      </c>
      <c r="F3700">
        <v>5</v>
      </c>
      <c r="G3700" s="3" t="s">
        <v>135</v>
      </c>
      <c r="H3700" t="s">
        <v>2964</v>
      </c>
      <c r="I3700" s="2" cm="1">
        <f t="array" ref="I3700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700" s="2">
        <v>1.19600635</v>
      </c>
      <c r="K3700" s="2" t="s">
        <v>2961</v>
      </c>
    </row>
    <row r="3701" spans="2:11" hidden="1" x14ac:dyDescent="0.2">
      <c r="B3701" t="s">
        <v>6</v>
      </c>
      <c r="C3701" t="s">
        <v>179</v>
      </c>
      <c r="D3701" t="s">
        <v>22</v>
      </c>
      <c r="E3701">
        <v>2022</v>
      </c>
      <c r="F3701">
        <v>6</v>
      </c>
      <c r="G3701" s="3" t="s">
        <v>136</v>
      </c>
      <c r="H3701" t="s">
        <v>2964</v>
      </c>
      <c r="I3701" s="2" cm="1">
        <f t="array" ref="I370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701" s="2">
        <v>1.2070294500000001</v>
      </c>
      <c r="K3701" s="2" t="s">
        <v>2961</v>
      </c>
    </row>
    <row r="3702" spans="2:11" hidden="1" x14ac:dyDescent="0.2">
      <c r="B3702" t="s">
        <v>6</v>
      </c>
      <c r="C3702" t="s">
        <v>179</v>
      </c>
      <c r="D3702" t="s">
        <v>22</v>
      </c>
      <c r="E3702">
        <v>2022</v>
      </c>
      <c r="F3702">
        <v>7</v>
      </c>
      <c r="G3702" s="3" t="s">
        <v>137</v>
      </c>
      <c r="H3702" t="s">
        <v>2964</v>
      </c>
      <c r="I3702" s="2" cm="1">
        <f t="array" ref="I3702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702" s="2">
        <v>1.2070294500000001</v>
      </c>
      <c r="K3702" s="2" t="s">
        <v>2961</v>
      </c>
    </row>
    <row r="3703" spans="2:11" hidden="1" x14ac:dyDescent="0.2">
      <c r="B3703" t="s">
        <v>6</v>
      </c>
      <c r="C3703" t="s">
        <v>179</v>
      </c>
      <c r="D3703" t="s">
        <v>22</v>
      </c>
      <c r="E3703">
        <v>2022</v>
      </c>
      <c r="F3703">
        <v>8</v>
      </c>
      <c r="G3703" s="3" t="s">
        <v>138</v>
      </c>
      <c r="H3703" t="s">
        <v>2964</v>
      </c>
      <c r="I3703" s="2" cm="1">
        <f t="array" ref="I3703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703" s="2">
        <v>1.2070294500000001</v>
      </c>
      <c r="K3703" s="2" t="s">
        <v>2961</v>
      </c>
    </row>
    <row r="3704" spans="2:11" hidden="1" x14ac:dyDescent="0.2">
      <c r="B3704" t="s">
        <v>6</v>
      </c>
      <c r="C3704" t="s">
        <v>179</v>
      </c>
      <c r="D3704" t="s">
        <v>22</v>
      </c>
      <c r="E3704">
        <v>2022</v>
      </c>
      <c r="F3704">
        <v>9</v>
      </c>
      <c r="G3704" s="3" t="s">
        <v>139</v>
      </c>
      <c r="H3704" t="s">
        <v>2964</v>
      </c>
      <c r="I3704" s="2" cm="1">
        <f t="array" ref="I370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704" s="2">
        <v>1.1849832499999999</v>
      </c>
      <c r="K3704" s="2" t="s">
        <v>2961</v>
      </c>
    </row>
    <row r="3705" spans="2:11" hidden="1" x14ac:dyDescent="0.2">
      <c r="B3705" t="s">
        <v>6</v>
      </c>
      <c r="C3705" t="s">
        <v>179</v>
      </c>
      <c r="D3705" t="s">
        <v>22</v>
      </c>
      <c r="E3705">
        <v>2022</v>
      </c>
      <c r="F3705">
        <v>10</v>
      </c>
      <c r="G3705" s="3" t="s">
        <v>140</v>
      </c>
      <c r="H3705" t="s">
        <v>2964</v>
      </c>
      <c r="I3705" s="2" cm="1">
        <f t="array" ref="I370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05" s="2">
        <v>1.1298677500000001</v>
      </c>
      <c r="K3705" s="2" t="s">
        <v>2961</v>
      </c>
    </row>
    <row r="3706" spans="2:11" hidden="1" x14ac:dyDescent="0.2">
      <c r="B3706" t="s">
        <v>6</v>
      </c>
      <c r="C3706" t="s">
        <v>179</v>
      </c>
      <c r="D3706" t="s">
        <v>22</v>
      </c>
      <c r="E3706">
        <v>2022</v>
      </c>
      <c r="F3706">
        <v>11</v>
      </c>
      <c r="G3706" s="3" t="s">
        <v>141</v>
      </c>
      <c r="H3706" t="s">
        <v>2964</v>
      </c>
      <c r="I3706" s="2" cm="1">
        <f t="array" ref="I370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706" s="2">
        <v>1.04168295</v>
      </c>
      <c r="K3706" s="2" t="s">
        <v>2961</v>
      </c>
    </row>
    <row r="3707" spans="2:11" hidden="1" x14ac:dyDescent="0.2">
      <c r="B3707" t="s">
        <v>6</v>
      </c>
      <c r="C3707" t="s">
        <v>179</v>
      </c>
      <c r="D3707" t="s">
        <v>22</v>
      </c>
      <c r="E3707">
        <v>2022</v>
      </c>
      <c r="F3707">
        <v>12</v>
      </c>
      <c r="G3707" s="3" t="s">
        <v>142</v>
      </c>
      <c r="H3707" t="s">
        <v>2964</v>
      </c>
      <c r="I3707" s="2" cm="1">
        <f t="array" ref="I370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07" s="2">
        <v>0.95349815000000004</v>
      </c>
      <c r="K3707" s="2" t="s">
        <v>2961</v>
      </c>
    </row>
    <row r="3708" spans="2:11" hidden="1" x14ac:dyDescent="0.2">
      <c r="B3708" t="s">
        <v>6</v>
      </c>
      <c r="C3708" t="s">
        <v>176</v>
      </c>
      <c r="D3708" t="s">
        <v>20</v>
      </c>
      <c r="E3708">
        <v>2022</v>
      </c>
      <c r="F3708">
        <v>5</v>
      </c>
      <c r="G3708" s="3" t="s">
        <v>135</v>
      </c>
      <c r="H3708" t="s">
        <v>2964</v>
      </c>
      <c r="I3708" s="2" cm="1">
        <f t="array" ref="I3708">SUMPRODUCT(Actuals[Price '[USD'] per UOM], --(Actuals[Commodity] = Consolidated[[#This Row],[Commodity]]), --(Actuals[Region] = "EU"), --(Actuals[Year Month] = Consolidated[[#This Row],[Year.Month]]))</f>
        <v>1.3029999999999999</v>
      </c>
      <c r="J3708" s="2">
        <v>1.3672248803827751</v>
      </c>
      <c r="K3708" s="2" t="s">
        <v>2961</v>
      </c>
    </row>
    <row r="3709" spans="2:11" hidden="1" x14ac:dyDescent="0.2">
      <c r="B3709" t="s">
        <v>6</v>
      </c>
      <c r="C3709" t="s">
        <v>176</v>
      </c>
      <c r="D3709" t="s">
        <v>20</v>
      </c>
      <c r="E3709">
        <v>2022</v>
      </c>
      <c r="F3709">
        <v>6</v>
      </c>
      <c r="G3709" s="3" t="s">
        <v>136</v>
      </c>
      <c r="H3709" t="s">
        <v>2964</v>
      </c>
      <c r="I3709" s="2" cm="1">
        <f t="array" ref="I3709">SUMPRODUCT(Actuals[Price '[USD'] per UOM], --(Actuals[Commodity] = Consolidated[[#This Row],[Commodity]]), --(Actuals[Region] = "EU"), --(Actuals[Year Month] = Consolidated[[#This Row],[Year.Month]]))</f>
        <v>1.3029999999999999</v>
      </c>
      <c r="J3709" s="2">
        <v>1.3672248803827751</v>
      </c>
      <c r="K3709" s="2" t="s">
        <v>2961</v>
      </c>
    </row>
    <row r="3710" spans="2:11" hidden="1" x14ac:dyDescent="0.2">
      <c r="B3710" t="s">
        <v>6</v>
      </c>
      <c r="C3710" t="s">
        <v>176</v>
      </c>
      <c r="D3710" t="s">
        <v>20</v>
      </c>
      <c r="E3710">
        <v>2022</v>
      </c>
      <c r="F3710">
        <v>7</v>
      </c>
      <c r="G3710" s="3" t="s">
        <v>137</v>
      </c>
      <c r="H3710" t="s">
        <v>2964</v>
      </c>
      <c r="I3710" s="2" cm="1">
        <f t="array" ref="I3710">SUMPRODUCT(Actuals[Price '[USD'] per UOM], --(Actuals[Commodity] = Consolidated[[#This Row],[Commodity]]), --(Actuals[Region] = "EU"), --(Actuals[Year Month] = Consolidated[[#This Row],[Year.Month]]))</f>
        <v>1.41</v>
      </c>
      <c r="J3710" s="2">
        <v>1.3672248803827751</v>
      </c>
      <c r="K3710" s="2" t="s">
        <v>2961</v>
      </c>
    </row>
    <row r="3711" spans="2:11" hidden="1" x14ac:dyDescent="0.2">
      <c r="B3711" t="s">
        <v>6</v>
      </c>
      <c r="C3711" t="s">
        <v>176</v>
      </c>
      <c r="D3711" t="s">
        <v>20</v>
      </c>
      <c r="E3711">
        <v>2022</v>
      </c>
      <c r="F3711">
        <v>8</v>
      </c>
      <c r="G3711" s="3" t="s">
        <v>138</v>
      </c>
      <c r="H3711" t="s">
        <v>2964</v>
      </c>
      <c r="I3711" s="2" cm="1">
        <f t="array" ref="I3711">SUMPRODUCT(Actuals[Price '[USD'] per UOM], --(Actuals[Commodity] = Consolidated[[#This Row],[Commodity]]), --(Actuals[Region] = "EU"), --(Actuals[Year Month] = Consolidated[[#This Row],[Year.Month]]))</f>
        <v>1.41</v>
      </c>
      <c r="J3711" s="2">
        <v>1.3672248803827751</v>
      </c>
      <c r="K3711" s="2" t="s">
        <v>2961</v>
      </c>
    </row>
    <row r="3712" spans="2:11" hidden="1" x14ac:dyDescent="0.2">
      <c r="B3712" t="s">
        <v>6</v>
      </c>
      <c r="C3712" t="s">
        <v>176</v>
      </c>
      <c r="D3712" t="s">
        <v>20</v>
      </c>
      <c r="E3712">
        <v>2022</v>
      </c>
      <c r="F3712">
        <v>9</v>
      </c>
      <c r="G3712" s="3" t="s">
        <v>139</v>
      </c>
      <c r="H3712" t="s">
        <v>2964</v>
      </c>
      <c r="I3712" s="2" cm="1">
        <f t="array" ref="I3712">SUMPRODUCT(Actuals[Price '[USD'] per UOM], --(Actuals[Commodity] = Consolidated[[#This Row],[Commodity]]), --(Actuals[Region] = "EU"), --(Actuals[Year Month] = Consolidated[[#This Row],[Year.Month]]))</f>
        <v>1.41</v>
      </c>
      <c r="J3712" s="2">
        <v>1.3672248803827751</v>
      </c>
      <c r="K3712" s="2" t="s">
        <v>2961</v>
      </c>
    </row>
    <row r="3713" spans="2:11" hidden="1" x14ac:dyDescent="0.2">
      <c r="B3713" t="s">
        <v>6</v>
      </c>
      <c r="C3713" t="s">
        <v>176</v>
      </c>
      <c r="D3713" t="s">
        <v>20</v>
      </c>
      <c r="E3713">
        <v>2022</v>
      </c>
      <c r="F3713">
        <v>10</v>
      </c>
      <c r="G3713" s="3" t="s">
        <v>140</v>
      </c>
      <c r="H3713" t="s">
        <v>2964</v>
      </c>
      <c r="I3713" s="2" cm="1">
        <f t="array" ref="I3713">SUMPRODUCT(Actuals[Price '[USD'] per UOM], --(Actuals[Commodity] = Consolidated[[#This Row],[Commodity]]), --(Actuals[Region] = "EU"), --(Actuals[Year Month] = Consolidated[[#This Row],[Year.Month]]))</f>
        <v>2.7440000000000002</v>
      </c>
      <c r="J3713" s="2">
        <v>1.3074162679425838</v>
      </c>
      <c r="K3713" s="2" t="s">
        <v>2961</v>
      </c>
    </row>
    <row r="3714" spans="2:11" hidden="1" x14ac:dyDescent="0.2">
      <c r="B3714" t="s">
        <v>6</v>
      </c>
      <c r="C3714" t="s">
        <v>176</v>
      </c>
      <c r="D3714" t="s">
        <v>20</v>
      </c>
      <c r="E3714">
        <v>2022</v>
      </c>
      <c r="F3714">
        <v>11</v>
      </c>
      <c r="G3714" s="3" t="s">
        <v>141</v>
      </c>
      <c r="H3714" t="s">
        <v>2964</v>
      </c>
      <c r="I3714" s="2" cm="1">
        <f t="array" ref="I3714">SUMPRODUCT(Actuals[Price '[USD'] per UOM], --(Actuals[Commodity] = Consolidated[[#This Row],[Commodity]]), --(Actuals[Region] = "EU"), --(Actuals[Year Month] = Consolidated[[#This Row],[Year.Month]]))</f>
        <v>2.7440000000000002</v>
      </c>
      <c r="J3714" s="2">
        <v>1.3074162679425838</v>
      </c>
      <c r="K3714" s="2" t="s">
        <v>2961</v>
      </c>
    </row>
    <row r="3715" spans="2:11" hidden="1" x14ac:dyDescent="0.2">
      <c r="B3715" t="s">
        <v>6</v>
      </c>
      <c r="C3715" t="s">
        <v>176</v>
      </c>
      <c r="D3715" t="s">
        <v>20</v>
      </c>
      <c r="E3715">
        <v>2022</v>
      </c>
      <c r="F3715">
        <v>12</v>
      </c>
      <c r="G3715" s="3" t="s">
        <v>142</v>
      </c>
      <c r="H3715" t="s">
        <v>2964</v>
      </c>
      <c r="I3715" s="2" cm="1">
        <f t="array" ref="I3715">SUMPRODUCT(Actuals[Price '[USD'] per UOM], --(Actuals[Commodity] = Consolidated[[#This Row],[Commodity]]), --(Actuals[Region] = "EU"), --(Actuals[Year Month] = Consolidated[[#This Row],[Year.Month]]))</f>
        <v>2.7440000000000002</v>
      </c>
      <c r="J3715" s="2">
        <v>1.3074162679425838</v>
      </c>
      <c r="K3715" s="2" t="s">
        <v>2961</v>
      </c>
    </row>
    <row r="3716" spans="2:11" hidden="1" x14ac:dyDescent="0.2">
      <c r="B3716" t="s">
        <v>6</v>
      </c>
      <c r="C3716" t="s">
        <v>175</v>
      </c>
      <c r="D3716" t="s">
        <v>15</v>
      </c>
      <c r="E3716">
        <v>2022</v>
      </c>
      <c r="F3716">
        <v>5</v>
      </c>
      <c r="G3716" s="3" t="s">
        <v>135</v>
      </c>
      <c r="H3716" t="s">
        <v>2964</v>
      </c>
      <c r="I3716" s="2" cm="1">
        <f t="array" ref="I3716">SUMPRODUCT(Actuals[Price '[USD'] per UOM], --(Actuals[Commodity] = 'Consolidated'!$B3716), --(Actuals[Region] = 'Consolidated'!$D3716), --(Actuals[Year Month] = $G3716))</f>
        <v>0.68500000000000005</v>
      </c>
      <c r="J3716" s="2">
        <v>0.61</v>
      </c>
      <c r="K3716" s="2" t="s">
        <v>2961</v>
      </c>
    </row>
    <row r="3717" spans="2:11" hidden="1" x14ac:dyDescent="0.2">
      <c r="B3717" t="s">
        <v>6</v>
      </c>
      <c r="C3717" t="s">
        <v>175</v>
      </c>
      <c r="D3717" t="s">
        <v>15</v>
      </c>
      <c r="E3717">
        <v>2022</v>
      </c>
      <c r="F3717">
        <v>6</v>
      </c>
      <c r="G3717" s="3" t="s">
        <v>136</v>
      </c>
      <c r="H3717" t="s">
        <v>2964</v>
      </c>
      <c r="I3717" s="2" cm="1">
        <f t="array" ref="I3717">SUMPRODUCT(Actuals[Price '[USD'] per UOM], --(Actuals[Commodity] = 'Consolidated'!$B3717), --(Actuals[Region] = 'Consolidated'!$D3717), --(Actuals[Year Month] = $G3717))</f>
        <v>0.69499999999999995</v>
      </c>
      <c r="J3717" s="2">
        <v>0.54</v>
      </c>
      <c r="K3717" s="2" t="s">
        <v>2961</v>
      </c>
    </row>
    <row r="3718" spans="2:11" hidden="1" x14ac:dyDescent="0.2">
      <c r="B3718" t="s">
        <v>6</v>
      </c>
      <c r="C3718" t="s">
        <v>175</v>
      </c>
      <c r="D3718" t="s">
        <v>15</v>
      </c>
      <c r="E3718">
        <v>2022</v>
      </c>
      <c r="F3718">
        <v>7</v>
      </c>
      <c r="G3718" s="3" t="s">
        <v>137</v>
      </c>
      <c r="H3718" t="s">
        <v>2964</v>
      </c>
      <c r="I3718" s="2" cm="1">
        <f t="array" ref="I3718">SUMPRODUCT(Actuals[Price '[USD'] per UOM], --(Actuals[Commodity] = 'Consolidated'!$B3718), --(Actuals[Region] = 'Consolidated'!$D3718), --(Actuals[Year Month] = $G3718))</f>
        <v>0.68100000000000005</v>
      </c>
      <c r="J3718" s="2">
        <v>0.55000000000000004</v>
      </c>
      <c r="K3718" s="2" t="s">
        <v>2961</v>
      </c>
    </row>
    <row r="3719" spans="2:11" hidden="1" x14ac:dyDescent="0.2">
      <c r="B3719" t="s">
        <v>6</v>
      </c>
      <c r="C3719" t="s">
        <v>175</v>
      </c>
      <c r="D3719" t="s">
        <v>15</v>
      </c>
      <c r="E3719">
        <v>2022</v>
      </c>
      <c r="F3719">
        <v>8</v>
      </c>
      <c r="G3719" s="3" t="s">
        <v>138</v>
      </c>
      <c r="H3719" t="s">
        <v>2964</v>
      </c>
      <c r="I3719" s="2" cm="1">
        <f t="array" ref="I3719">SUMPRODUCT(Actuals[Price '[USD'] per UOM], --(Actuals[Commodity] = 'Consolidated'!$B3719), --(Actuals[Region] = 'Consolidated'!$D3719), --(Actuals[Year Month] = $G3719))</f>
        <v>0.65800000000000003</v>
      </c>
      <c r="J3719" s="2">
        <v>0.55500000000000005</v>
      </c>
      <c r="K3719" s="2" t="s">
        <v>2961</v>
      </c>
    </row>
    <row r="3720" spans="2:11" hidden="1" x14ac:dyDescent="0.2">
      <c r="B3720" t="s">
        <v>6</v>
      </c>
      <c r="C3720" t="s">
        <v>175</v>
      </c>
      <c r="D3720" t="s">
        <v>15</v>
      </c>
      <c r="E3720">
        <v>2022</v>
      </c>
      <c r="F3720">
        <v>9</v>
      </c>
      <c r="G3720" s="3" t="s">
        <v>139</v>
      </c>
      <c r="H3720" t="s">
        <v>2964</v>
      </c>
      <c r="I3720" s="2" cm="1">
        <f t="array" ref="I3720">SUMPRODUCT(Actuals[Price '[USD'] per UOM], --(Actuals[Commodity] = 'Consolidated'!$B3720), --(Actuals[Region] = 'Consolidated'!$D3720), --(Actuals[Year Month] = $G3720))</f>
        <v>0.60699999999999998</v>
      </c>
      <c r="J3720" s="2">
        <v>0.56000000000000005</v>
      </c>
      <c r="K3720" s="2" t="s">
        <v>2961</v>
      </c>
    </row>
    <row r="3721" spans="2:11" hidden="1" x14ac:dyDescent="0.2">
      <c r="B3721" t="s">
        <v>6</v>
      </c>
      <c r="C3721" t="s">
        <v>175</v>
      </c>
      <c r="D3721" t="s">
        <v>15</v>
      </c>
      <c r="E3721">
        <v>2022</v>
      </c>
      <c r="F3721">
        <v>10</v>
      </c>
      <c r="G3721" s="3" t="s">
        <v>140</v>
      </c>
      <c r="H3721" t="s">
        <v>2964</v>
      </c>
      <c r="I3721" s="2" cm="1">
        <f t="array" ref="I3721">SUMPRODUCT(Actuals[Price '[USD'] per UOM], --(Actuals[Commodity] = 'Consolidated'!$B3721), --(Actuals[Region] = 'Consolidated'!$D3721), --(Actuals[Year Month] = $G3721))</f>
        <v>0.59799999999999998</v>
      </c>
      <c r="J3721" s="2">
        <v>0.56500000000000006</v>
      </c>
      <c r="K3721" s="2" t="s">
        <v>2961</v>
      </c>
    </row>
    <row r="3722" spans="2:11" hidden="1" x14ac:dyDescent="0.2">
      <c r="B3722" t="s">
        <v>6</v>
      </c>
      <c r="C3722" t="s">
        <v>175</v>
      </c>
      <c r="D3722" t="s">
        <v>15</v>
      </c>
      <c r="E3722">
        <v>2022</v>
      </c>
      <c r="F3722">
        <v>11</v>
      </c>
      <c r="G3722" s="3" t="s">
        <v>141</v>
      </c>
      <c r="H3722" t="s">
        <v>2964</v>
      </c>
      <c r="I3722" s="2" cm="1">
        <f t="array" ref="I3722">SUMPRODUCT(Actuals[Price '[USD'] per UOM], --(Actuals[Commodity] = 'Consolidated'!$B3722), --(Actuals[Region] = 'Consolidated'!$D3722), --(Actuals[Year Month] = $G3722))</f>
        <v>0.68500000000000005</v>
      </c>
      <c r="J3722" s="2">
        <v>0.56500000000000006</v>
      </c>
      <c r="K3722" s="2" t="s">
        <v>2961</v>
      </c>
    </row>
    <row r="3723" spans="2:11" hidden="1" x14ac:dyDescent="0.2">
      <c r="B3723" t="s">
        <v>6</v>
      </c>
      <c r="C3723" t="s">
        <v>175</v>
      </c>
      <c r="D3723" t="s">
        <v>15</v>
      </c>
      <c r="E3723">
        <v>2022</v>
      </c>
      <c r="F3723">
        <v>12</v>
      </c>
      <c r="G3723" s="3" t="s">
        <v>142</v>
      </c>
      <c r="H3723" t="s">
        <v>2964</v>
      </c>
      <c r="I3723" s="2" cm="1">
        <f t="array" ref="I3723">SUMPRODUCT(Actuals[Price '[USD'] per UOM], --(Actuals[Commodity] = 'Consolidated'!$B3723), --(Actuals[Region] = 'Consolidated'!$D3723), --(Actuals[Year Month] = $G3723))</f>
        <v>0.74399999999999999</v>
      </c>
      <c r="J3723" s="2">
        <v>0.56500000000000006</v>
      </c>
      <c r="K3723" s="2" t="s">
        <v>2961</v>
      </c>
    </row>
    <row r="3724" spans="2:11" hidden="1" x14ac:dyDescent="0.2">
      <c r="B3724" t="s">
        <v>6</v>
      </c>
      <c r="C3724" t="s">
        <v>179</v>
      </c>
      <c r="D3724" t="s">
        <v>7</v>
      </c>
      <c r="E3724">
        <v>2022</v>
      </c>
      <c r="F3724">
        <v>6</v>
      </c>
      <c r="G3724" s="3" t="s">
        <v>136</v>
      </c>
      <c r="H3724" t="s">
        <v>2965</v>
      </c>
      <c r="I3724" s="2" cm="1">
        <f t="array" ref="I3724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724" s="2">
        <v>1.19600635</v>
      </c>
      <c r="K3724" s="2" t="s">
        <v>2962</v>
      </c>
    </row>
    <row r="3725" spans="2:11" hidden="1" x14ac:dyDescent="0.2">
      <c r="B3725" t="s">
        <v>6</v>
      </c>
      <c r="C3725" t="s">
        <v>179</v>
      </c>
      <c r="D3725" t="s">
        <v>7</v>
      </c>
      <c r="E3725">
        <v>2022</v>
      </c>
      <c r="F3725">
        <v>7</v>
      </c>
      <c r="G3725" s="3" t="s">
        <v>137</v>
      </c>
      <c r="H3725" t="s">
        <v>2965</v>
      </c>
      <c r="I3725" s="2" cm="1">
        <f t="array" ref="I3725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725" s="2">
        <v>1.2070294500000001</v>
      </c>
      <c r="K3725" s="2" t="s">
        <v>2962</v>
      </c>
    </row>
    <row r="3726" spans="2:11" hidden="1" x14ac:dyDescent="0.2">
      <c r="B3726" t="s">
        <v>6</v>
      </c>
      <c r="C3726" t="s">
        <v>179</v>
      </c>
      <c r="D3726" t="s">
        <v>7</v>
      </c>
      <c r="E3726">
        <v>2022</v>
      </c>
      <c r="F3726">
        <v>8</v>
      </c>
      <c r="G3726" s="3" t="s">
        <v>138</v>
      </c>
      <c r="H3726" t="s">
        <v>2965</v>
      </c>
      <c r="I3726" s="2" cm="1">
        <f t="array" ref="I3726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726" s="2">
        <v>1.2070294500000001</v>
      </c>
      <c r="K3726" s="2" t="s">
        <v>2962</v>
      </c>
    </row>
    <row r="3727" spans="2:11" hidden="1" x14ac:dyDescent="0.2">
      <c r="B3727" t="s">
        <v>6</v>
      </c>
      <c r="C3727" t="s">
        <v>179</v>
      </c>
      <c r="D3727" t="s">
        <v>7</v>
      </c>
      <c r="E3727">
        <v>2022</v>
      </c>
      <c r="F3727">
        <v>9</v>
      </c>
      <c r="G3727" s="3" t="s">
        <v>139</v>
      </c>
      <c r="H3727" t="s">
        <v>2965</v>
      </c>
      <c r="I3727" s="2" cm="1">
        <f t="array" ref="I3727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727" s="2">
        <v>1.1849832499999999</v>
      </c>
      <c r="K3727" s="2" t="s">
        <v>2962</v>
      </c>
    </row>
    <row r="3728" spans="2:11" hidden="1" x14ac:dyDescent="0.2">
      <c r="B3728" t="s">
        <v>6</v>
      </c>
      <c r="C3728" t="s">
        <v>179</v>
      </c>
      <c r="D3728" t="s">
        <v>7</v>
      </c>
      <c r="E3728">
        <v>2022</v>
      </c>
      <c r="F3728">
        <v>10</v>
      </c>
      <c r="G3728" s="3" t="s">
        <v>140</v>
      </c>
      <c r="H3728" t="s">
        <v>2965</v>
      </c>
      <c r="I3728" s="2" cm="1">
        <f t="array" ref="I372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28" s="2">
        <v>1.1408908499999999</v>
      </c>
      <c r="K3728" s="2" t="s">
        <v>2962</v>
      </c>
    </row>
    <row r="3729" spans="2:11" hidden="1" x14ac:dyDescent="0.2">
      <c r="B3729" t="s">
        <v>6</v>
      </c>
      <c r="C3729" t="s">
        <v>179</v>
      </c>
      <c r="D3729" t="s">
        <v>7</v>
      </c>
      <c r="E3729">
        <v>2022</v>
      </c>
      <c r="F3729">
        <v>11</v>
      </c>
      <c r="G3729" s="3" t="s">
        <v>141</v>
      </c>
      <c r="H3729" t="s">
        <v>2965</v>
      </c>
      <c r="I3729" s="2" cm="1">
        <f t="array" ref="I3729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729" s="2">
        <v>1.0967984500000001</v>
      </c>
      <c r="K3729" s="2" t="s">
        <v>2962</v>
      </c>
    </row>
    <row r="3730" spans="2:11" hidden="1" x14ac:dyDescent="0.2">
      <c r="B3730" t="s">
        <v>6</v>
      </c>
      <c r="C3730" t="s">
        <v>179</v>
      </c>
      <c r="D3730" t="s">
        <v>7</v>
      </c>
      <c r="E3730">
        <v>2022</v>
      </c>
      <c r="F3730">
        <v>12</v>
      </c>
      <c r="G3730" s="3" t="s">
        <v>142</v>
      </c>
      <c r="H3730" t="s">
        <v>2965</v>
      </c>
      <c r="I3730" s="2" cm="1">
        <f t="array" ref="I3730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30" s="2">
        <v>1.0637291499999999</v>
      </c>
      <c r="K3730" s="2" t="s">
        <v>2962</v>
      </c>
    </row>
    <row r="3731" spans="2:11" hidden="1" x14ac:dyDescent="0.2">
      <c r="B3731" t="s">
        <v>6</v>
      </c>
      <c r="C3731" t="s">
        <v>176</v>
      </c>
      <c r="D3731" t="s">
        <v>17</v>
      </c>
      <c r="E3731">
        <v>2022</v>
      </c>
      <c r="F3731">
        <v>6</v>
      </c>
      <c r="G3731" s="3" t="s">
        <v>136</v>
      </c>
      <c r="H3731" t="s">
        <v>2965</v>
      </c>
      <c r="I3731" s="2" cm="1">
        <f t="array" ref="I3731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3731" s="2">
        <v>1.3030199999999998</v>
      </c>
      <c r="K3731" s="2" t="s">
        <v>2962</v>
      </c>
    </row>
    <row r="3732" spans="2:11" hidden="1" x14ac:dyDescent="0.2">
      <c r="B3732" t="s">
        <v>6</v>
      </c>
      <c r="C3732" t="s">
        <v>176</v>
      </c>
      <c r="D3732" t="s">
        <v>17</v>
      </c>
      <c r="E3732">
        <v>2022</v>
      </c>
      <c r="F3732">
        <v>7</v>
      </c>
      <c r="G3732" s="3" t="s">
        <v>137</v>
      </c>
      <c r="H3732" t="s">
        <v>2965</v>
      </c>
      <c r="I3732" s="2" cm="1">
        <f t="array" ref="I3732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32" s="2">
        <v>1.3030199999999998</v>
      </c>
      <c r="K3732" s="2" t="s">
        <v>2962</v>
      </c>
    </row>
    <row r="3733" spans="2:11" hidden="1" x14ac:dyDescent="0.2">
      <c r="B3733" t="s">
        <v>6</v>
      </c>
      <c r="C3733" t="s">
        <v>176</v>
      </c>
      <c r="D3733" t="s">
        <v>17</v>
      </c>
      <c r="E3733">
        <v>2022</v>
      </c>
      <c r="F3733">
        <v>8</v>
      </c>
      <c r="G3733" s="3" t="s">
        <v>138</v>
      </c>
      <c r="H3733" t="s">
        <v>2965</v>
      </c>
      <c r="I3733" s="2" cm="1">
        <f t="array" ref="I3733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33" s="2">
        <v>1.3030199999999998</v>
      </c>
      <c r="K3733" s="2" t="s">
        <v>2962</v>
      </c>
    </row>
    <row r="3734" spans="2:11" hidden="1" x14ac:dyDescent="0.2">
      <c r="B3734" t="s">
        <v>6</v>
      </c>
      <c r="C3734" t="s">
        <v>176</v>
      </c>
      <c r="D3734" t="s">
        <v>17</v>
      </c>
      <c r="E3734">
        <v>2022</v>
      </c>
      <c r="F3734">
        <v>9</v>
      </c>
      <c r="G3734" s="3" t="s">
        <v>139</v>
      </c>
      <c r="H3734" t="s">
        <v>2965</v>
      </c>
      <c r="I3734" s="2" cm="1">
        <f t="array" ref="I3734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34" s="2">
        <v>1.3030199999999998</v>
      </c>
      <c r="K3734" s="2" t="s">
        <v>2962</v>
      </c>
    </row>
    <row r="3735" spans="2:11" hidden="1" x14ac:dyDescent="0.2">
      <c r="B3735" t="s">
        <v>6</v>
      </c>
      <c r="C3735" t="s">
        <v>176</v>
      </c>
      <c r="D3735" t="s">
        <v>17</v>
      </c>
      <c r="E3735">
        <v>2022</v>
      </c>
      <c r="F3735">
        <v>10</v>
      </c>
      <c r="G3735" s="3" t="s">
        <v>140</v>
      </c>
      <c r="H3735" t="s">
        <v>2965</v>
      </c>
      <c r="I3735" s="2" cm="1">
        <f t="array" ref="I3735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35" s="2">
        <v>1.2460199999999999</v>
      </c>
      <c r="K3735" s="2" t="s">
        <v>2962</v>
      </c>
    </row>
    <row r="3736" spans="2:11" hidden="1" x14ac:dyDescent="0.2">
      <c r="B3736" t="s">
        <v>6</v>
      </c>
      <c r="C3736" t="s">
        <v>176</v>
      </c>
      <c r="D3736" t="s">
        <v>17</v>
      </c>
      <c r="E3736">
        <v>2022</v>
      </c>
      <c r="F3736">
        <v>11</v>
      </c>
      <c r="G3736" s="3" t="s">
        <v>141</v>
      </c>
      <c r="H3736" t="s">
        <v>2965</v>
      </c>
      <c r="I3736" s="2" cm="1">
        <f t="array" ref="I3736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36" s="2">
        <v>1.2460199999999999</v>
      </c>
      <c r="K3736" s="2" t="s">
        <v>2962</v>
      </c>
    </row>
    <row r="3737" spans="2:11" hidden="1" x14ac:dyDescent="0.2">
      <c r="B3737" t="s">
        <v>6</v>
      </c>
      <c r="C3737" t="s">
        <v>176</v>
      </c>
      <c r="D3737" t="s">
        <v>17</v>
      </c>
      <c r="E3737">
        <v>2022</v>
      </c>
      <c r="F3737">
        <v>12</v>
      </c>
      <c r="G3737" s="3" t="s">
        <v>142</v>
      </c>
      <c r="H3737" t="s">
        <v>2965</v>
      </c>
      <c r="I3737" s="2" cm="1">
        <f t="array" ref="I373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37" s="2">
        <v>1.2460199999999999</v>
      </c>
      <c r="K3737" s="2" t="s">
        <v>2962</v>
      </c>
    </row>
    <row r="3738" spans="2:11" hidden="1" x14ac:dyDescent="0.2">
      <c r="B3738" t="s">
        <v>6</v>
      </c>
      <c r="C3738" t="s">
        <v>175</v>
      </c>
      <c r="D3738" t="s">
        <v>19</v>
      </c>
      <c r="E3738">
        <v>2022</v>
      </c>
      <c r="F3738">
        <v>6</v>
      </c>
      <c r="G3738" s="3" t="s">
        <v>136</v>
      </c>
      <c r="H3738" t="s">
        <v>2965</v>
      </c>
      <c r="I3738" s="2" cm="1">
        <f t="array" ref="I3738">SUMPRODUCT(Actuals[Price '[USD'] per UOM], --(Actuals[Commodity] = 'Consolidated'!$B3738), --(Actuals[Region] = "APMKTS"), --(Actuals[Year Month] = $G3738))</f>
        <v>0.69499999999999995</v>
      </c>
      <c r="J3738" s="2">
        <v>0.6</v>
      </c>
      <c r="K3738" s="2" t="s">
        <v>2962</v>
      </c>
    </row>
    <row r="3739" spans="2:11" hidden="1" x14ac:dyDescent="0.2">
      <c r="B3739" t="s">
        <v>6</v>
      </c>
      <c r="C3739" t="s">
        <v>175</v>
      </c>
      <c r="D3739" t="s">
        <v>19</v>
      </c>
      <c r="E3739">
        <v>2022</v>
      </c>
      <c r="F3739">
        <v>7</v>
      </c>
      <c r="G3739" s="3" t="s">
        <v>137</v>
      </c>
      <c r="H3739" t="s">
        <v>2965</v>
      </c>
      <c r="I3739" s="2" cm="1">
        <f t="array" ref="I3739">SUMPRODUCT(Actuals[Price '[USD'] per UOM], --(Actuals[Commodity] = 'Consolidated'!$B3739), --(Actuals[Region] = "APMKTS"), --(Actuals[Year Month] = $G3739))</f>
        <v>0.68100000000000005</v>
      </c>
      <c r="J3739" s="2">
        <v>0.57000000000000006</v>
      </c>
      <c r="K3739" s="2" t="s">
        <v>2962</v>
      </c>
    </row>
    <row r="3740" spans="2:11" hidden="1" x14ac:dyDescent="0.2">
      <c r="B3740" t="s">
        <v>6</v>
      </c>
      <c r="C3740" t="s">
        <v>175</v>
      </c>
      <c r="D3740" t="s">
        <v>19</v>
      </c>
      <c r="E3740">
        <v>2022</v>
      </c>
      <c r="F3740">
        <v>8</v>
      </c>
      <c r="G3740" s="3" t="s">
        <v>138</v>
      </c>
      <c r="H3740" t="s">
        <v>2965</v>
      </c>
      <c r="I3740" s="2" cm="1">
        <f t="array" ref="I3740">SUMPRODUCT(Actuals[Price '[USD'] per UOM], --(Actuals[Commodity] = 'Consolidated'!$B3740), --(Actuals[Region] = "APMKTS"), --(Actuals[Year Month] = $G3740))</f>
        <v>0.65800000000000003</v>
      </c>
      <c r="J3740" s="2">
        <v>0.57000000000000006</v>
      </c>
      <c r="K3740" s="2" t="s">
        <v>2962</v>
      </c>
    </row>
    <row r="3741" spans="2:11" hidden="1" x14ac:dyDescent="0.2">
      <c r="B3741" t="s">
        <v>6</v>
      </c>
      <c r="C3741" t="s">
        <v>175</v>
      </c>
      <c r="D3741" t="s">
        <v>19</v>
      </c>
      <c r="E3741">
        <v>2022</v>
      </c>
      <c r="F3741">
        <v>9</v>
      </c>
      <c r="G3741" s="3" t="s">
        <v>139</v>
      </c>
      <c r="H3741" t="s">
        <v>2965</v>
      </c>
      <c r="I3741" s="2" cm="1">
        <f t="array" ref="I3741">SUMPRODUCT(Actuals[Price '[USD'] per UOM], --(Actuals[Commodity] = 'Consolidated'!$B3741), --(Actuals[Region] = "APMKTS"), --(Actuals[Year Month] = $G3741))</f>
        <v>0.60699999999999998</v>
      </c>
      <c r="J3741" s="2">
        <v>0.57000000000000006</v>
      </c>
      <c r="K3741" s="2" t="s">
        <v>2962</v>
      </c>
    </row>
    <row r="3742" spans="2:11" hidden="1" x14ac:dyDescent="0.2">
      <c r="B3742" t="s">
        <v>6</v>
      </c>
      <c r="C3742" t="s">
        <v>175</v>
      </c>
      <c r="D3742" t="s">
        <v>19</v>
      </c>
      <c r="E3742">
        <v>2022</v>
      </c>
      <c r="F3742">
        <v>10</v>
      </c>
      <c r="G3742" s="3" t="s">
        <v>140</v>
      </c>
      <c r="H3742" t="s">
        <v>2965</v>
      </c>
      <c r="I3742" s="2" cm="1">
        <f t="array" ref="I3742">SUMPRODUCT(Actuals[Price '[USD'] per UOM], --(Actuals[Commodity] = 'Consolidated'!$B3742), --(Actuals[Region] = "APMKTS"), --(Actuals[Year Month] = $G3742))</f>
        <v>0.59799999999999998</v>
      </c>
      <c r="J3742" s="2">
        <v>0.59</v>
      </c>
      <c r="K3742" s="2" t="s">
        <v>2962</v>
      </c>
    </row>
    <row r="3743" spans="2:11" hidden="1" x14ac:dyDescent="0.2">
      <c r="B3743" t="s">
        <v>6</v>
      </c>
      <c r="C3743" t="s">
        <v>175</v>
      </c>
      <c r="D3743" t="s">
        <v>19</v>
      </c>
      <c r="E3743">
        <v>2022</v>
      </c>
      <c r="F3743">
        <v>11</v>
      </c>
      <c r="G3743" s="3" t="s">
        <v>141</v>
      </c>
      <c r="H3743" t="s">
        <v>2965</v>
      </c>
      <c r="I3743" s="2" cm="1">
        <f t="array" ref="I3743">SUMPRODUCT(Actuals[Price '[USD'] per UOM], --(Actuals[Commodity] = 'Consolidated'!$B3743), --(Actuals[Region] = "APMKTS"), --(Actuals[Year Month] = $G3743))</f>
        <v>0.68500000000000005</v>
      </c>
      <c r="J3743" s="2">
        <v>0.59</v>
      </c>
      <c r="K3743" s="2" t="s">
        <v>2962</v>
      </c>
    </row>
    <row r="3744" spans="2:11" hidden="1" x14ac:dyDescent="0.2">
      <c r="B3744" t="s">
        <v>6</v>
      </c>
      <c r="C3744" t="s">
        <v>175</v>
      </c>
      <c r="D3744" t="s">
        <v>19</v>
      </c>
      <c r="E3744">
        <v>2022</v>
      </c>
      <c r="F3744">
        <v>12</v>
      </c>
      <c r="G3744" s="3" t="s">
        <v>142</v>
      </c>
      <c r="H3744" t="s">
        <v>2965</v>
      </c>
      <c r="I3744" s="2" cm="1">
        <f t="array" ref="I3744">SUMPRODUCT(Actuals[Price '[USD'] per UOM], --(Actuals[Commodity] = 'Consolidated'!$B3744), --(Actuals[Region] = "APMKTS"), --(Actuals[Year Month] = $G3744))</f>
        <v>0.74399999999999999</v>
      </c>
      <c r="J3744" s="2">
        <v>0.59</v>
      </c>
      <c r="K3744" s="2" t="s">
        <v>2962</v>
      </c>
    </row>
    <row r="3745" spans="2:11" hidden="1" x14ac:dyDescent="0.2">
      <c r="B3745" t="s">
        <v>6</v>
      </c>
      <c r="C3745" t="s">
        <v>179</v>
      </c>
      <c r="D3745" t="s">
        <v>22</v>
      </c>
      <c r="E3745">
        <v>2022</v>
      </c>
      <c r="F3745">
        <v>6</v>
      </c>
      <c r="G3745" s="3" t="s">
        <v>136</v>
      </c>
      <c r="H3745" t="s">
        <v>2965</v>
      </c>
      <c r="I3745" s="2" cm="1">
        <f t="array" ref="I374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3745" s="2">
        <v>1.19600635</v>
      </c>
      <c r="K3745" s="2" t="s">
        <v>2962</v>
      </c>
    </row>
    <row r="3746" spans="2:11" hidden="1" x14ac:dyDescent="0.2">
      <c r="B3746" t="s">
        <v>6</v>
      </c>
      <c r="C3746" t="s">
        <v>179</v>
      </c>
      <c r="D3746" t="s">
        <v>22</v>
      </c>
      <c r="E3746">
        <v>2022</v>
      </c>
      <c r="F3746">
        <v>7</v>
      </c>
      <c r="G3746" s="3" t="s">
        <v>137</v>
      </c>
      <c r="H3746" t="s">
        <v>2965</v>
      </c>
      <c r="I3746" s="2" cm="1">
        <f t="array" ref="I374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746" s="2">
        <v>1.2070294500000001</v>
      </c>
      <c r="K3746" s="2" t="s">
        <v>2962</v>
      </c>
    </row>
    <row r="3747" spans="2:11" hidden="1" x14ac:dyDescent="0.2">
      <c r="B3747" t="s">
        <v>6</v>
      </c>
      <c r="C3747" t="s">
        <v>179</v>
      </c>
      <c r="D3747" t="s">
        <v>22</v>
      </c>
      <c r="E3747">
        <v>2022</v>
      </c>
      <c r="F3747">
        <v>8</v>
      </c>
      <c r="G3747" s="3" t="s">
        <v>138</v>
      </c>
      <c r="H3747" t="s">
        <v>2965</v>
      </c>
      <c r="I3747" s="2" cm="1">
        <f t="array" ref="I374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747" s="2">
        <v>1.2070294500000001</v>
      </c>
      <c r="K3747" s="2" t="s">
        <v>2962</v>
      </c>
    </row>
    <row r="3748" spans="2:11" hidden="1" x14ac:dyDescent="0.2">
      <c r="B3748" t="s">
        <v>6</v>
      </c>
      <c r="C3748" t="s">
        <v>179</v>
      </c>
      <c r="D3748" t="s">
        <v>22</v>
      </c>
      <c r="E3748">
        <v>2022</v>
      </c>
      <c r="F3748">
        <v>9</v>
      </c>
      <c r="G3748" s="3" t="s">
        <v>139</v>
      </c>
      <c r="H3748" t="s">
        <v>2965</v>
      </c>
      <c r="I3748" s="2" cm="1">
        <f t="array" ref="I374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748" s="2">
        <v>1.1849832499999999</v>
      </c>
      <c r="K3748" s="2" t="s">
        <v>2962</v>
      </c>
    </row>
    <row r="3749" spans="2:11" hidden="1" x14ac:dyDescent="0.2">
      <c r="B3749" t="s">
        <v>6</v>
      </c>
      <c r="C3749" t="s">
        <v>179</v>
      </c>
      <c r="D3749" t="s">
        <v>22</v>
      </c>
      <c r="E3749">
        <v>2022</v>
      </c>
      <c r="F3749">
        <v>10</v>
      </c>
      <c r="G3749" s="3" t="s">
        <v>140</v>
      </c>
      <c r="H3749" t="s">
        <v>2965</v>
      </c>
      <c r="I3749" s="2" cm="1">
        <f t="array" ref="I374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49" s="2">
        <v>1.1408908499999999</v>
      </c>
      <c r="K3749" s="2" t="s">
        <v>2962</v>
      </c>
    </row>
    <row r="3750" spans="2:11" hidden="1" x14ac:dyDescent="0.2">
      <c r="B3750" t="s">
        <v>6</v>
      </c>
      <c r="C3750" t="s">
        <v>179</v>
      </c>
      <c r="D3750" t="s">
        <v>22</v>
      </c>
      <c r="E3750">
        <v>2022</v>
      </c>
      <c r="F3750">
        <v>11</v>
      </c>
      <c r="G3750" s="3" t="s">
        <v>141</v>
      </c>
      <c r="H3750" t="s">
        <v>2965</v>
      </c>
      <c r="I3750" s="2" cm="1">
        <f t="array" ref="I375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750" s="2">
        <v>1.0967984500000001</v>
      </c>
      <c r="K3750" s="2" t="s">
        <v>2962</v>
      </c>
    </row>
    <row r="3751" spans="2:11" hidden="1" x14ac:dyDescent="0.2">
      <c r="B3751" t="s">
        <v>6</v>
      </c>
      <c r="C3751" t="s">
        <v>179</v>
      </c>
      <c r="D3751" t="s">
        <v>22</v>
      </c>
      <c r="E3751">
        <v>2022</v>
      </c>
      <c r="F3751">
        <v>12</v>
      </c>
      <c r="G3751" s="3" t="s">
        <v>142</v>
      </c>
      <c r="H3751" t="s">
        <v>2965</v>
      </c>
      <c r="I3751" s="2" cm="1">
        <f t="array" ref="I375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51" s="2">
        <v>1.0637291499999999</v>
      </c>
      <c r="K3751" s="2" t="s">
        <v>2962</v>
      </c>
    </row>
    <row r="3752" spans="2:11" hidden="1" x14ac:dyDescent="0.2">
      <c r="B3752" t="s">
        <v>6</v>
      </c>
      <c r="C3752" t="s">
        <v>176</v>
      </c>
      <c r="D3752" t="s">
        <v>20</v>
      </c>
      <c r="E3752">
        <v>2022</v>
      </c>
      <c r="F3752">
        <v>6</v>
      </c>
      <c r="G3752" s="3" t="s">
        <v>136</v>
      </c>
      <c r="H3752" t="s">
        <v>2965</v>
      </c>
      <c r="I3752" s="2" cm="1">
        <f t="array" ref="I3752">SUMPRODUCT(Actuals[Price '[USD'] per UOM], --(Actuals[Commodity] = Consolidated[[#This Row],[Commodity]]), --(Actuals[Region] = "EU"), --(Actuals[Year Month] = Consolidated[[#This Row],[Year.Month]]))</f>
        <v>1.3029999999999999</v>
      </c>
      <c r="J3752" s="2">
        <v>1.3030199999999998</v>
      </c>
      <c r="K3752" s="2" t="s">
        <v>2962</v>
      </c>
    </row>
    <row r="3753" spans="2:11" hidden="1" x14ac:dyDescent="0.2">
      <c r="B3753" t="s">
        <v>6</v>
      </c>
      <c r="C3753" t="s">
        <v>176</v>
      </c>
      <c r="D3753" t="s">
        <v>20</v>
      </c>
      <c r="E3753">
        <v>2022</v>
      </c>
      <c r="F3753">
        <v>7</v>
      </c>
      <c r="G3753" s="3" t="s">
        <v>137</v>
      </c>
      <c r="H3753" t="s">
        <v>2965</v>
      </c>
      <c r="I3753" s="2" cm="1">
        <f t="array" ref="I3753">SUMPRODUCT(Actuals[Price '[USD'] per UOM], --(Actuals[Commodity] = Consolidated[[#This Row],[Commodity]]), --(Actuals[Region] = "EU"), --(Actuals[Year Month] = Consolidated[[#This Row],[Year.Month]]))</f>
        <v>1.41</v>
      </c>
      <c r="J3753" s="2">
        <v>1.3030199999999998</v>
      </c>
      <c r="K3753" s="2" t="s">
        <v>2962</v>
      </c>
    </row>
    <row r="3754" spans="2:11" hidden="1" x14ac:dyDescent="0.2">
      <c r="B3754" t="s">
        <v>6</v>
      </c>
      <c r="C3754" t="s">
        <v>176</v>
      </c>
      <c r="D3754" t="s">
        <v>20</v>
      </c>
      <c r="E3754">
        <v>2022</v>
      </c>
      <c r="F3754">
        <v>8</v>
      </c>
      <c r="G3754" s="3" t="s">
        <v>138</v>
      </c>
      <c r="H3754" t="s">
        <v>2965</v>
      </c>
      <c r="I3754" s="2" cm="1">
        <f t="array" ref="I3754">SUMPRODUCT(Actuals[Price '[USD'] per UOM], --(Actuals[Commodity] = Consolidated[[#This Row],[Commodity]]), --(Actuals[Region] = "EU"), --(Actuals[Year Month] = Consolidated[[#This Row],[Year.Month]]))</f>
        <v>1.41</v>
      </c>
      <c r="J3754" s="2">
        <v>1.3030199999999998</v>
      </c>
      <c r="K3754" s="2" t="s">
        <v>2962</v>
      </c>
    </row>
    <row r="3755" spans="2:11" hidden="1" x14ac:dyDescent="0.2">
      <c r="B3755" t="s">
        <v>6</v>
      </c>
      <c r="C3755" t="s">
        <v>176</v>
      </c>
      <c r="D3755" t="s">
        <v>20</v>
      </c>
      <c r="E3755">
        <v>2022</v>
      </c>
      <c r="F3755">
        <v>9</v>
      </c>
      <c r="G3755" s="3" t="s">
        <v>139</v>
      </c>
      <c r="H3755" t="s">
        <v>2965</v>
      </c>
      <c r="I3755" s="2" cm="1">
        <f t="array" ref="I3755">SUMPRODUCT(Actuals[Price '[USD'] per UOM], --(Actuals[Commodity] = Consolidated[[#This Row],[Commodity]]), --(Actuals[Region] = "EU"), --(Actuals[Year Month] = Consolidated[[#This Row],[Year.Month]]))</f>
        <v>1.41</v>
      </c>
      <c r="J3755" s="2">
        <v>1.3030199999999998</v>
      </c>
      <c r="K3755" s="2" t="s">
        <v>2962</v>
      </c>
    </row>
    <row r="3756" spans="2:11" hidden="1" x14ac:dyDescent="0.2">
      <c r="B3756" t="s">
        <v>6</v>
      </c>
      <c r="C3756" t="s">
        <v>176</v>
      </c>
      <c r="D3756" t="s">
        <v>20</v>
      </c>
      <c r="E3756">
        <v>2022</v>
      </c>
      <c r="F3756">
        <v>10</v>
      </c>
      <c r="G3756" s="3" t="s">
        <v>140</v>
      </c>
      <c r="H3756" t="s">
        <v>2965</v>
      </c>
      <c r="I3756" s="2" cm="1">
        <f t="array" ref="I3756">SUMPRODUCT(Actuals[Price '[USD'] per UOM], --(Actuals[Commodity] = Consolidated[[#This Row],[Commodity]]), --(Actuals[Region] = "EU"), --(Actuals[Year Month] = Consolidated[[#This Row],[Year.Month]]))</f>
        <v>2.7440000000000002</v>
      </c>
      <c r="J3756" s="2">
        <v>1.2460199999999999</v>
      </c>
      <c r="K3756" s="2" t="s">
        <v>2962</v>
      </c>
    </row>
    <row r="3757" spans="2:11" hidden="1" x14ac:dyDescent="0.2">
      <c r="B3757" t="s">
        <v>6</v>
      </c>
      <c r="C3757" t="s">
        <v>176</v>
      </c>
      <c r="D3757" t="s">
        <v>20</v>
      </c>
      <c r="E3757">
        <v>2022</v>
      </c>
      <c r="F3757">
        <v>11</v>
      </c>
      <c r="G3757" s="3" t="s">
        <v>141</v>
      </c>
      <c r="H3757" t="s">
        <v>2965</v>
      </c>
      <c r="I3757" s="2" cm="1">
        <f t="array" ref="I3757">SUMPRODUCT(Actuals[Price '[USD'] per UOM], --(Actuals[Commodity] = Consolidated[[#This Row],[Commodity]]), --(Actuals[Region] = "EU"), --(Actuals[Year Month] = Consolidated[[#This Row],[Year.Month]]))</f>
        <v>2.7440000000000002</v>
      </c>
      <c r="J3757" s="2">
        <v>1.2460199999999999</v>
      </c>
      <c r="K3757" s="2" t="s">
        <v>2962</v>
      </c>
    </row>
    <row r="3758" spans="2:11" hidden="1" x14ac:dyDescent="0.2">
      <c r="B3758" t="s">
        <v>6</v>
      </c>
      <c r="C3758" t="s">
        <v>176</v>
      </c>
      <c r="D3758" t="s">
        <v>20</v>
      </c>
      <c r="E3758">
        <v>2022</v>
      </c>
      <c r="F3758">
        <v>12</v>
      </c>
      <c r="G3758" s="3" t="s">
        <v>142</v>
      </c>
      <c r="H3758" t="s">
        <v>2965</v>
      </c>
      <c r="I3758" s="2" cm="1">
        <f t="array" ref="I3758">SUMPRODUCT(Actuals[Price '[USD'] per UOM], --(Actuals[Commodity] = Consolidated[[#This Row],[Commodity]]), --(Actuals[Region] = "EU"), --(Actuals[Year Month] = Consolidated[[#This Row],[Year.Month]]))</f>
        <v>2.7440000000000002</v>
      </c>
      <c r="J3758" s="2">
        <v>1.2460199999999999</v>
      </c>
      <c r="K3758" s="2" t="s">
        <v>2962</v>
      </c>
    </row>
    <row r="3759" spans="2:11" hidden="1" x14ac:dyDescent="0.2">
      <c r="B3759" t="s">
        <v>6</v>
      </c>
      <c r="C3759" t="s">
        <v>175</v>
      </c>
      <c r="D3759" t="s">
        <v>15</v>
      </c>
      <c r="E3759">
        <v>2022</v>
      </c>
      <c r="F3759">
        <v>6</v>
      </c>
      <c r="G3759" s="3" t="s">
        <v>136</v>
      </c>
      <c r="H3759" t="s">
        <v>2965</v>
      </c>
      <c r="I3759" s="2" cm="1">
        <f t="array" ref="I3759">SUMPRODUCT(Actuals[Price '[USD'] per UOM], --(Actuals[Commodity] = 'Consolidated'!$B3759), --(Actuals[Region] = 'Consolidated'!$D3759), --(Actuals[Year Month] = $G3759))</f>
        <v>0.69499999999999995</v>
      </c>
      <c r="J3759" s="2">
        <v>0.6</v>
      </c>
      <c r="K3759" s="2" t="s">
        <v>2962</v>
      </c>
    </row>
    <row r="3760" spans="2:11" hidden="1" x14ac:dyDescent="0.2">
      <c r="B3760" t="s">
        <v>6</v>
      </c>
      <c r="C3760" t="s">
        <v>175</v>
      </c>
      <c r="D3760" t="s">
        <v>15</v>
      </c>
      <c r="E3760">
        <v>2022</v>
      </c>
      <c r="F3760">
        <v>7</v>
      </c>
      <c r="G3760" s="3" t="s">
        <v>137</v>
      </c>
      <c r="H3760" t="s">
        <v>2965</v>
      </c>
      <c r="I3760" s="2" cm="1">
        <f t="array" ref="I3760">SUMPRODUCT(Actuals[Price '[USD'] per UOM], --(Actuals[Commodity] = 'Consolidated'!$B3760), --(Actuals[Region] = 'Consolidated'!$D3760), --(Actuals[Year Month] = $G3760))</f>
        <v>0.68100000000000005</v>
      </c>
      <c r="J3760" s="2">
        <v>0.57000000000000006</v>
      </c>
      <c r="K3760" s="2" t="s">
        <v>2962</v>
      </c>
    </row>
    <row r="3761" spans="2:11" hidden="1" x14ac:dyDescent="0.2">
      <c r="B3761" t="s">
        <v>6</v>
      </c>
      <c r="C3761" t="s">
        <v>175</v>
      </c>
      <c r="D3761" t="s">
        <v>15</v>
      </c>
      <c r="E3761">
        <v>2022</v>
      </c>
      <c r="F3761">
        <v>8</v>
      </c>
      <c r="G3761" s="3" t="s">
        <v>138</v>
      </c>
      <c r="H3761" t="s">
        <v>2965</v>
      </c>
      <c r="I3761" s="2" cm="1">
        <f t="array" ref="I3761">SUMPRODUCT(Actuals[Price '[USD'] per UOM], --(Actuals[Commodity] = 'Consolidated'!$B3761), --(Actuals[Region] = 'Consolidated'!$D3761), --(Actuals[Year Month] = $G3761))</f>
        <v>0.65800000000000003</v>
      </c>
      <c r="J3761" s="2">
        <v>0.57000000000000006</v>
      </c>
      <c r="K3761" s="2" t="s">
        <v>2962</v>
      </c>
    </row>
    <row r="3762" spans="2:11" hidden="1" x14ac:dyDescent="0.2">
      <c r="B3762" t="s">
        <v>6</v>
      </c>
      <c r="C3762" t="s">
        <v>175</v>
      </c>
      <c r="D3762" t="s">
        <v>15</v>
      </c>
      <c r="E3762">
        <v>2022</v>
      </c>
      <c r="F3762">
        <v>9</v>
      </c>
      <c r="G3762" s="3" t="s">
        <v>139</v>
      </c>
      <c r="H3762" t="s">
        <v>2965</v>
      </c>
      <c r="I3762" s="2" cm="1">
        <f t="array" ref="I3762">SUMPRODUCT(Actuals[Price '[USD'] per UOM], --(Actuals[Commodity] = 'Consolidated'!$B3762), --(Actuals[Region] = 'Consolidated'!$D3762), --(Actuals[Year Month] = $G3762))</f>
        <v>0.60699999999999998</v>
      </c>
      <c r="J3762" s="2">
        <v>0.57000000000000006</v>
      </c>
      <c r="K3762" s="2" t="s">
        <v>2962</v>
      </c>
    </row>
    <row r="3763" spans="2:11" hidden="1" x14ac:dyDescent="0.2">
      <c r="B3763" t="s">
        <v>6</v>
      </c>
      <c r="C3763" t="s">
        <v>175</v>
      </c>
      <c r="D3763" t="s">
        <v>15</v>
      </c>
      <c r="E3763">
        <v>2022</v>
      </c>
      <c r="F3763">
        <v>10</v>
      </c>
      <c r="G3763" s="3" t="s">
        <v>140</v>
      </c>
      <c r="H3763" t="s">
        <v>2965</v>
      </c>
      <c r="I3763" s="2" cm="1">
        <f t="array" ref="I3763">SUMPRODUCT(Actuals[Price '[USD'] per UOM], --(Actuals[Commodity] = 'Consolidated'!$B3763), --(Actuals[Region] = 'Consolidated'!$D3763), --(Actuals[Year Month] = $G3763))</f>
        <v>0.59799999999999998</v>
      </c>
      <c r="J3763" s="2">
        <v>0.59</v>
      </c>
      <c r="K3763" s="2" t="s">
        <v>2962</v>
      </c>
    </row>
    <row r="3764" spans="2:11" hidden="1" x14ac:dyDescent="0.2">
      <c r="B3764" t="s">
        <v>6</v>
      </c>
      <c r="C3764" t="s">
        <v>175</v>
      </c>
      <c r="D3764" t="s">
        <v>15</v>
      </c>
      <c r="E3764">
        <v>2022</v>
      </c>
      <c r="F3764">
        <v>11</v>
      </c>
      <c r="G3764" s="3" t="s">
        <v>141</v>
      </c>
      <c r="H3764" t="s">
        <v>2965</v>
      </c>
      <c r="I3764" s="2" cm="1">
        <f t="array" ref="I3764">SUMPRODUCT(Actuals[Price '[USD'] per UOM], --(Actuals[Commodity] = 'Consolidated'!$B3764), --(Actuals[Region] = 'Consolidated'!$D3764), --(Actuals[Year Month] = $G3764))</f>
        <v>0.68500000000000005</v>
      </c>
      <c r="J3764" s="2">
        <v>0.59</v>
      </c>
      <c r="K3764" s="2" t="s">
        <v>2962</v>
      </c>
    </row>
    <row r="3765" spans="2:11" hidden="1" x14ac:dyDescent="0.2">
      <c r="B3765" t="s">
        <v>6</v>
      </c>
      <c r="C3765" t="s">
        <v>175</v>
      </c>
      <c r="D3765" t="s">
        <v>15</v>
      </c>
      <c r="E3765">
        <v>2022</v>
      </c>
      <c r="F3765">
        <v>12</v>
      </c>
      <c r="G3765" s="3" t="s">
        <v>142</v>
      </c>
      <c r="H3765" t="s">
        <v>2965</v>
      </c>
      <c r="I3765" s="2" cm="1">
        <f t="array" ref="I3765">SUMPRODUCT(Actuals[Price '[USD'] per UOM], --(Actuals[Commodity] = 'Consolidated'!$B3765), --(Actuals[Region] = 'Consolidated'!$D3765), --(Actuals[Year Month] = $G3765))</f>
        <v>0.74399999999999999</v>
      </c>
      <c r="J3765" s="2">
        <v>0.59</v>
      </c>
      <c r="K3765" s="2" t="s">
        <v>2962</v>
      </c>
    </row>
    <row r="3766" spans="2:11" x14ac:dyDescent="0.2">
      <c r="B3766" t="s">
        <v>6</v>
      </c>
      <c r="C3766" t="s">
        <v>179</v>
      </c>
      <c r="D3766" t="s">
        <v>7</v>
      </c>
      <c r="E3766">
        <v>2022</v>
      </c>
      <c r="F3766">
        <v>7</v>
      </c>
      <c r="G3766" s="3" t="s">
        <v>137</v>
      </c>
      <c r="H3766" t="s">
        <v>2966</v>
      </c>
      <c r="I3766" s="2" cm="1">
        <f t="array" ref="I3766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766" s="2">
        <v>1.2456103000000001</v>
      </c>
      <c r="K3766" s="2" t="s">
        <v>2967</v>
      </c>
    </row>
    <row r="3767" spans="2:11" x14ac:dyDescent="0.2">
      <c r="B3767" t="s">
        <v>6</v>
      </c>
      <c r="C3767" t="s">
        <v>179</v>
      </c>
      <c r="D3767" t="s">
        <v>7</v>
      </c>
      <c r="E3767">
        <v>2022</v>
      </c>
      <c r="F3767">
        <v>8</v>
      </c>
      <c r="G3767" s="3" t="s">
        <v>138</v>
      </c>
      <c r="H3767" t="s">
        <v>2966</v>
      </c>
      <c r="I3767" s="2" cm="1">
        <f t="array" ref="I376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767" s="2">
        <v>1.2456103000000001</v>
      </c>
      <c r="K3767" s="2" t="s">
        <v>2967</v>
      </c>
    </row>
    <row r="3768" spans="2:11" x14ac:dyDescent="0.2">
      <c r="B3768" t="s">
        <v>6</v>
      </c>
      <c r="C3768" t="s">
        <v>179</v>
      </c>
      <c r="D3768" t="s">
        <v>7</v>
      </c>
      <c r="E3768">
        <v>2022</v>
      </c>
      <c r="F3768">
        <v>9</v>
      </c>
      <c r="G3768" s="3" t="s">
        <v>139</v>
      </c>
      <c r="H3768" t="s">
        <v>2966</v>
      </c>
      <c r="I3768" s="2" cm="1">
        <f t="array" ref="I376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768" s="2">
        <v>1.2235640999999999</v>
      </c>
      <c r="K3768" s="2" t="s">
        <v>2967</v>
      </c>
    </row>
    <row r="3769" spans="2:11" x14ac:dyDescent="0.2">
      <c r="B3769" t="s">
        <v>6</v>
      </c>
      <c r="C3769" t="s">
        <v>179</v>
      </c>
      <c r="D3769" t="s">
        <v>7</v>
      </c>
      <c r="E3769">
        <v>2022</v>
      </c>
      <c r="F3769">
        <v>10</v>
      </c>
      <c r="G3769" s="3" t="s">
        <v>140</v>
      </c>
      <c r="H3769" t="s">
        <v>2966</v>
      </c>
      <c r="I3769" s="2" cm="1">
        <f t="array" ref="I376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69" s="2">
        <v>1.1794716999999999</v>
      </c>
      <c r="K3769" s="2" t="s">
        <v>2967</v>
      </c>
    </row>
    <row r="3770" spans="2:11" x14ac:dyDescent="0.2">
      <c r="B3770" t="s">
        <v>6</v>
      </c>
      <c r="C3770" t="s">
        <v>179</v>
      </c>
      <c r="D3770" t="s">
        <v>7</v>
      </c>
      <c r="E3770">
        <v>2022</v>
      </c>
      <c r="F3770">
        <v>11</v>
      </c>
      <c r="G3770" s="3" t="s">
        <v>141</v>
      </c>
      <c r="H3770" t="s">
        <v>2966</v>
      </c>
      <c r="I3770" s="2" cm="1">
        <f t="array" ref="I377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770" s="2">
        <v>1.1353793000000001</v>
      </c>
      <c r="K3770" s="2" t="s">
        <v>2967</v>
      </c>
    </row>
    <row r="3771" spans="2:11" x14ac:dyDescent="0.2">
      <c r="B3771" t="s">
        <v>6</v>
      </c>
      <c r="C3771" t="s">
        <v>179</v>
      </c>
      <c r="D3771" t="s">
        <v>7</v>
      </c>
      <c r="E3771">
        <v>2022</v>
      </c>
      <c r="F3771">
        <v>12</v>
      </c>
      <c r="G3771" s="3" t="s">
        <v>142</v>
      </c>
      <c r="H3771" t="s">
        <v>2966</v>
      </c>
      <c r="I3771" s="2" cm="1">
        <f t="array" ref="I377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71" s="2">
        <v>1.1023099999999999</v>
      </c>
      <c r="K3771" s="2" t="s">
        <v>2967</v>
      </c>
    </row>
    <row r="3772" spans="2:11" hidden="1" x14ac:dyDescent="0.2">
      <c r="B3772" t="s">
        <v>6</v>
      </c>
      <c r="C3772" t="s">
        <v>176</v>
      </c>
      <c r="D3772" t="s">
        <v>17</v>
      </c>
      <c r="E3772">
        <v>2022</v>
      </c>
      <c r="F3772">
        <v>7</v>
      </c>
      <c r="G3772" s="3" t="s">
        <v>137</v>
      </c>
      <c r="H3772" t="s">
        <v>2966</v>
      </c>
      <c r="I3772" s="2" cm="1">
        <f t="array" ref="I3772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72" s="2">
        <v>1.3030199999999998</v>
      </c>
      <c r="K3772" s="2" t="s">
        <v>2967</v>
      </c>
    </row>
    <row r="3773" spans="2:11" hidden="1" x14ac:dyDescent="0.2">
      <c r="B3773" t="s">
        <v>6</v>
      </c>
      <c r="C3773" t="s">
        <v>176</v>
      </c>
      <c r="D3773" t="s">
        <v>17</v>
      </c>
      <c r="E3773">
        <v>2022</v>
      </c>
      <c r="F3773">
        <v>8</v>
      </c>
      <c r="G3773" s="3" t="s">
        <v>138</v>
      </c>
      <c r="H3773" t="s">
        <v>2966</v>
      </c>
      <c r="I3773" s="2" cm="1">
        <f t="array" ref="I3773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73" s="2">
        <v>1.3030199999999998</v>
      </c>
      <c r="K3773" s="2" t="s">
        <v>2967</v>
      </c>
    </row>
    <row r="3774" spans="2:11" hidden="1" x14ac:dyDescent="0.2">
      <c r="B3774" t="s">
        <v>6</v>
      </c>
      <c r="C3774" t="s">
        <v>176</v>
      </c>
      <c r="D3774" t="s">
        <v>17</v>
      </c>
      <c r="E3774">
        <v>2022</v>
      </c>
      <c r="F3774">
        <v>9</v>
      </c>
      <c r="G3774" s="3" t="s">
        <v>139</v>
      </c>
      <c r="H3774" t="s">
        <v>2966</v>
      </c>
      <c r="I3774" s="2" cm="1">
        <f t="array" ref="I3774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774" s="2">
        <v>1.3030199999999998</v>
      </c>
      <c r="K3774" s="2" t="s">
        <v>2967</v>
      </c>
    </row>
    <row r="3775" spans="2:11" hidden="1" x14ac:dyDescent="0.2">
      <c r="B3775" t="s">
        <v>6</v>
      </c>
      <c r="C3775" t="s">
        <v>176</v>
      </c>
      <c r="D3775" t="s">
        <v>17</v>
      </c>
      <c r="E3775">
        <v>2022</v>
      </c>
      <c r="F3775">
        <v>10</v>
      </c>
      <c r="G3775" s="3" t="s">
        <v>140</v>
      </c>
      <c r="H3775" t="s">
        <v>2966</v>
      </c>
      <c r="I3775" s="2" cm="1">
        <f t="array" ref="I3775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75" s="2">
        <v>1.2460199999999999</v>
      </c>
      <c r="K3775" s="2" t="s">
        <v>2967</v>
      </c>
    </row>
    <row r="3776" spans="2:11" hidden="1" x14ac:dyDescent="0.2">
      <c r="B3776" t="s">
        <v>6</v>
      </c>
      <c r="C3776" t="s">
        <v>176</v>
      </c>
      <c r="D3776" t="s">
        <v>17</v>
      </c>
      <c r="E3776">
        <v>2022</v>
      </c>
      <c r="F3776">
        <v>11</v>
      </c>
      <c r="G3776" s="3" t="s">
        <v>141</v>
      </c>
      <c r="H3776" t="s">
        <v>2966</v>
      </c>
      <c r="I3776" s="2" cm="1">
        <f t="array" ref="I3776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76" s="2">
        <v>1.2460199999999999</v>
      </c>
      <c r="K3776" s="2" t="s">
        <v>2967</v>
      </c>
    </row>
    <row r="3777" spans="2:11" hidden="1" x14ac:dyDescent="0.2">
      <c r="B3777" t="s">
        <v>6</v>
      </c>
      <c r="C3777" t="s">
        <v>176</v>
      </c>
      <c r="D3777" t="s">
        <v>17</v>
      </c>
      <c r="E3777">
        <v>2022</v>
      </c>
      <c r="F3777">
        <v>12</v>
      </c>
      <c r="G3777" s="3" t="s">
        <v>142</v>
      </c>
      <c r="H3777" t="s">
        <v>2966</v>
      </c>
      <c r="I3777" s="2" cm="1">
        <f t="array" ref="I377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777" s="2">
        <v>1.2460199999999999</v>
      </c>
      <c r="K3777" s="2" t="s">
        <v>2967</v>
      </c>
    </row>
    <row r="3778" spans="2:11" hidden="1" x14ac:dyDescent="0.2">
      <c r="B3778" t="s">
        <v>6</v>
      </c>
      <c r="C3778" t="s">
        <v>175</v>
      </c>
      <c r="D3778" t="s">
        <v>19</v>
      </c>
      <c r="E3778">
        <v>2022</v>
      </c>
      <c r="F3778">
        <v>7</v>
      </c>
      <c r="G3778" s="3" t="s">
        <v>137</v>
      </c>
      <c r="H3778" t="s">
        <v>2966</v>
      </c>
      <c r="I3778" s="2" cm="1">
        <f t="array" ref="I3778">SUMPRODUCT(Actuals[Price '[USD'] per UOM], --(Actuals[Commodity] = 'Consolidated'!$B3778), --(Actuals[Region] = "APMKTS"), --(Actuals[Year Month] = $G3778))</f>
        <v>0.68100000000000005</v>
      </c>
      <c r="J3778" s="2">
        <v>0.62</v>
      </c>
      <c r="K3778" s="2" t="s">
        <v>2967</v>
      </c>
    </row>
    <row r="3779" spans="2:11" hidden="1" x14ac:dyDescent="0.2">
      <c r="B3779" t="s">
        <v>6</v>
      </c>
      <c r="C3779" t="s">
        <v>175</v>
      </c>
      <c r="D3779" t="s">
        <v>19</v>
      </c>
      <c r="E3779">
        <v>2022</v>
      </c>
      <c r="F3779">
        <v>8</v>
      </c>
      <c r="G3779" s="3" t="s">
        <v>138</v>
      </c>
      <c r="H3779" t="s">
        <v>2966</v>
      </c>
      <c r="I3779" s="2" cm="1">
        <f t="array" ref="I3779">SUMPRODUCT(Actuals[Price '[USD'] per UOM], --(Actuals[Commodity] = 'Consolidated'!$B3779), --(Actuals[Region] = "APMKTS"), --(Actuals[Year Month] = $G3779))</f>
        <v>0.65800000000000003</v>
      </c>
      <c r="J3779" s="2">
        <v>0.59</v>
      </c>
      <c r="K3779" s="2" t="s">
        <v>2967</v>
      </c>
    </row>
    <row r="3780" spans="2:11" hidden="1" x14ac:dyDescent="0.2">
      <c r="B3780" t="s">
        <v>6</v>
      </c>
      <c r="C3780" t="s">
        <v>175</v>
      </c>
      <c r="D3780" t="s">
        <v>19</v>
      </c>
      <c r="E3780">
        <v>2022</v>
      </c>
      <c r="F3780">
        <v>9</v>
      </c>
      <c r="G3780" s="3" t="s">
        <v>139</v>
      </c>
      <c r="H3780" t="s">
        <v>2966</v>
      </c>
      <c r="I3780" s="2" cm="1">
        <f t="array" ref="I3780">SUMPRODUCT(Actuals[Price '[USD'] per UOM], --(Actuals[Commodity] = 'Consolidated'!$B3780), --(Actuals[Region] = "APMKTS"), --(Actuals[Year Month] = $G3780))</f>
        <v>0.60699999999999998</v>
      </c>
      <c r="J3780" s="2">
        <v>0.57000000000000006</v>
      </c>
      <c r="K3780" s="2" t="s">
        <v>2967</v>
      </c>
    </row>
    <row r="3781" spans="2:11" hidden="1" x14ac:dyDescent="0.2">
      <c r="B3781" t="s">
        <v>6</v>
      </c>
      <c r="C3781" t="s">
        <v>175</v>
      </c>
      <c r="D3781" t="s">
        <v>19</v>
      </c>
      <c r="E3781">
        <v>2022</v>
      </c>
      <c r="F3781">
        <v>10</v>
      </c>
      <c r="G3781" s="3" t="s">
        <v>140</v>
      </c>
      <c r="H3781" t="s">
        <v>2966</v>
      </c>
      <c r="I3781" s="2" cm="1">
        <f t="array" ref="I3781">SUMPRODUCT(Actuals[Price '[USD'] per UOM], --(Actuals[Commodity] = 'Consolidated'!$B3781), --(Actuals[Region] = "APMKTS"), --(Actuals[Year Month] = $G3781))</f>
        <v>0.59799999999999998</v>
      </c>
      <c r="J3781" s="2">
        <v>0.59</v>
      </c>
      <c r="K3781" s="2" t="s">
        <v>2967</v>
      </c>
    </row>
    <row r="3782" spans="2:11" hidden="1" x14ac:dyDescent="0.2">
      <c r="B3782" t="s">
        <v>6</v>
      </c>
      <c r="C3782" t="s">
        <v>175</v>
      </c>
      <c r="D3782" t="s">
        <v>19</v>
      </c>
      <c r="E3782">
        <v>2022</v>
      </c>
      <c r="F3782">
        <v>11</v>
      </c>
      <c r="G3782" s="3" t="s">
        <v>141</v>
      </c>
      <c r="H3782" t="s">
        <v>2966</v>
      </c>
      <c r="I3782" s="2" cm="1">
        <f t="array" ref="I3782">SUMPRODUCT(Actuals[Price '[USD'] per UOM], --(Actuals[Commodity] = 'Consolidated'!$B3782), --(Actuals[Region] = "APMKTS"), --(Actuals[Year Month] = $G3782))</f>
        <v>0.68500000000000005</v>
      </c>
      <c r="J3782" s="2">
        <v>0.59</v>
      </c>
      <c r="K3782" s="2" t="s">
        <v>2967</v>
      </c>
    </row>
    <row r="3783" spans="2:11" hidden="1" x14ac:dyDescent="0.2">
      <c r="B3783" t="s">
        <v>6</v>
      </c>
      <c r="C3783" t="s">
        <v>175</v>
      </c>
      <c r="D3783" t="s">
        <v>19</v>
      </c>
      <c r="E3783">
        <v>2022</v>
      </c>
      <c r="F3783">
        <v>12</v>
      </c>
      <c r="G3783" s="3" t="s">
        <v>142</v>
      </c>
      <c r="H3783" t="s">
        <v>2966</v>
      </c>
      <c r="I3783" s="2" cm="1">
        <f t="array" ref="I3783">SUMPRODUCT(Actuals[Price '[USD'] per UOM], --(Actuals[Commodity] = 'Consolidated'!$B3783), --(Actuals[Region] = "APMKTS"), --(Actuals[Year Month] = $G3783))</f>
        <v>0.74399999999999999</v>
      </c>
      <c r="J3783" s="2">
        <v>0.59</v>
      </c>
      <c r="K3783" s="2" t="s">
        <v>2967</v>
      </c>
    </row>
    <row r="3784" spans="2:11" hidden="1" x14ac:dyDescent="0.2">
      <c r="B3784" t="s">
        <v>6</v>
      </c>
      <c r="C3784" t="s">
        <v>179</v>
      </c>
      <c r="D3784" t="s">
        <v>22</v>
      </c>
      <c r="E3784">
        <v>2022</v>
      </c>
      <c r="F3784">
        <v>7</v>
      </c>
      <c r="G3784" s="3" t="s">
        <v>137</v>
      </c>
      <c r="H3784" t="s">
        <v>2966</v>
      </c>
      <c r="I3784" s="2" cm="1">
        <f t="array" ref="I3784">SUMPRODUCT(Actuals[Price '[USD'] per UOM], --(Actuals[Commodity] = Consolidated[[#This Row],[Commodity]]), --(Actuals[Region] = Consolidated[[#This Row],[Region]]), --(Actuals[Year Month] = Consolidated[[#This Row],[Year.Month]]))</f>
        <v>1.262</v>
      </c>
      <c r="J3784" s="2">
        <v>1.2456103000000001</v>
      </c>
      <c r="K3784" s="2" t="s">
        <v>2967</v>
      </c>
    </row>
    <row r="3785" spans="2:11" hidden="1" x14ac:dyDescent="0.2">
      <c r="B3785" t="s">
        <v>6</v>
      </c>
      <c r="C3785" t="s">
        <v>179</v>
      </c>
      <c r="D3785" t="s">
        <v>22</v>
      </c>
      <c r="E3785">
        <v>2022</v>
      </c>
      <c r="F3785">
        <v>8</v>
      </c>
      <c r="G3785" s="3" t="s">
        <v>138</v>
      </c>
      <c r="H3785" t="s">
        <v>2966</v>
      </c>
      <c r="I3785" s="2" cm="1">
        <f t="array" ref="I3785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785" s="2">
        <v>1.2456103000000001</v>
      </c>
      <c r="K3785" s="2" t="s">
        <v>2967</v>
      </c>
    </row>
    <row r="3786" spans="2:11" hidden="1" x14ac:dyDescent="0.2">
      <c r="B3786" t="s">
        <v>6</v>
      </c>
      <c r="C3786" t="s">
        <v>179</v>
      </c>
      <c r="D3786" t="s">
        <v>22</v>
      </c>
      <c r="E3786">
        <v>2022</v>
      </c>
      <c r="F3786">
        <v>9</v>
      </c>
      <c r="G3786" s="3" t="s">
        <v>139</v>
      </c>
      <c r="H3786" t="s">
        <v>2966</v>
      </c>
      <c r="I3786" s="2" cm="1">
        <f t="array" ref="I3786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786" s="2">
        <v>1.2235640999999999</v>
      </c>
      <c r="K3786" s="2" t="s">
        <v>2967</v>
      </c>
    </row>
    <row r="3787" spans="2:11" hidden="1" x14ac:dyDescent="0.2">
      <c r="B3787" t="s">
        <v>6</v>
      </c>
      <c r="C3787" t="s">
        <v>179</v>
      </c>
      <c r="D3787" t="s">
        <v>22</v>
      </c>
      <c r="E3787">
        <v>2022</v>
      </c>
      <c r="F3787">
        <v>10</v>
      </c>
      <c r="G3787" s="3" t="s">
        <v>140</v>
      </c>
      <c r="H3787" t="s">
        <v>2966</v>
      </c>
      <c r="I3787" s="2" cm="1">
        <f t="array" ref="I378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87" s="2">
        <v>1.1794716999999999</v>
      </c>
      <c r="K3787" s="2" t="s">
        <v>2967</v>
      </c>
    </row>
    <row r="3788" spans="2:11" hidden="1" x14ac:dyDescent="0.2">
      <c r="B3788" t="s">
        <v>6</v>
      </c>
      <c r="C3788" t="s">
        <v>179</v>
      </c>
      <c r="D3788" t="s">
        <v>22</v>
      </c>
      <c r="E3788">
        <v>2022</v>
      </c>
      <c r="F3788">
        <v>11</v>
      </c>
      <c r="G3788" s="3" t="s">
        <v>141</v>
      </c>
      <c r="H3788" t="s">
        <v>2966</v>
      </c>
      <c r="I3788" s="2" cm="1">
        <f t="array" ref="I378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788" s="2">
        <v>1.1353793000000001</v>
      </c>
      <c r="K3788" s="2" t="s">
        <v>2967</v>
      </c>
    </row>
    <row r="3789" spans="2:11" hidden="1" x14ac:dyDescent="0.2">
      <c r="B3789" t="s">
        <v>6</v>
      </c>
      <c r="C3789" t="s">
        <v>179</v>
      </c>
      <c r="D3789" t="s">
        <v>22</v>
      </c>
      <c r="E3789">
        <v>2022</v>
      </c>
      <c r="F3789">
        <v>12</v>
      </c>
      <c r="G3789" s="3" t="s">
        <v>142</v>
      </c>
      <c r="H3789" t="s">
        <v>2966</v>
      </c>
      <c r="I3789" s="2" cm="1">
        <f t="array" ref="I378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789" s="2">
        <v>1.1023099999999999</v>
      </c>
      <c r="K3789" s="2" t="s">
        <v>2967</v>
      </c>
    </row>
    <row r="3790" spans="2:11" hidden="1" x14ac:dyDescent="0.2">
      <c r="B3790" t="s">
        <v>6</v>
      </c>
      <c r="C3790" t="s">
        <v>176</v>
      </c>
      <c r="D3790" t="s">
        <v>20</v>
      </c>
      <c r="E3790">
        <v>2022</v>
      </c>
      <c r="F3790">
        <v>7</v>
      </c>
      <c r="G3790" s="3" t="s">
        <v>137</v>
      </c>
      <c r="H3790" t="s">
        <v>2966</v>
      </c>
      <c r="I3790" s="2" cm="1">
        <f t="array" ref="I3790">SUMPRODUCT(Actuals[Price '[USD'] per UOM], --(Actuals[Commodity] = Consolidated[[#This Row],[Commodity]]), --(Actuals[Region] = "EU"), --(Actuals[Year Month] = Consolidated[[#This Row],[Year.Month]]))</f>
        <v>1.41</v>
      </c>
      <c r="J3790" s="2">
        <v>1.3030199999999998</v>
      </c>
      <c r="K3790" s="2" t="s">
        <v>2967</v>
      </c>
    </row>
    <row r="3791" spans="2:11" hidden="1" x14ac:dyDescent="0.2">
      <c r="B3791" t="s">
        <v>6</v>
      </c>
      <c r="C3791" t="s">
        <v>176</v>
      </c>
      <c r="D3791" t="s">
        <v>20</v>
      </c>
      <c r="E3791">
        <v>2022</v>
      </c>
      <c r="F3791">
        <v>8</v>
      </c>
      <c r="G3791" s="3" t="s">
        <v>138</v>
      </c>
      <c r="H3791" t="s">
        <v>2966</v>
      </c>
      <c r="I3791" s="2" cm="1">
        <f t="array" ref="I3791">SUMPRODUCT(Actuals[Price '[USD'] per UOM], --(Actuals[Commodity] = Consolidated[[#This Row],[Commodity]]), --(Actuals[Region] = "EU"), --(Actuals[Year Month] = Consolidated[[#This Row],[Year.Month]]))</f>
        <v>1.41</v>
      </c>
      <c r="J3791" s="2">
        <v>1.3030199999999998</v>
      </c>
      <c r="K3791" s="2" t="s">
        <v>2967</v>
      </c>
    </row>
    <row r="3792" spans="2:11" hidden="1" x14ac:dyDescent="0.2">
      <c r="B3792" t="s">
        <v>6</v>
      </c>
      <c r="C3792" t="s">
        <v>176</v>
      </c>
      <c r="D3792" t="s">
        <v>20</v>
      </c>
      <c r="E3792">
        <v>2022</v>
      </c>
      <c r="F3792">
        <v>9</v>
      </c>
      <c r="G3792" s="3" t="s">
        <v>139</v>
      </c>
      <c r="H3792" t="s">
        <v>2966</v>
      </c>
      <c r="I3792" s="2" cm="1">
        <f t="array" ref="I3792">SUMPRODUCT(Actuals[Price '[USD'] per UOM], --(Actuals[Commodity] = Consolidated[[#This Row],[Commodity]]), --(Actuals[Region] = "EU"), --(Actuals[Year Month] = Consolidated[[#This Row],[Year.Month]]))</f>
        <v>1.41</v>
      </c>
      <c r="J3792" s="2">
        <v>1.3030199999999998</v>
      </c>
      <c r="K3792" s="2" t="s">
        <v>2967</v>
      </c>
    </row>
    <row r="3793" spans="2:11" hidden="1" x14ac:dyDescent="0.2">
      <c r="B3793" t="s">
        <v>6</v>
      </c>
      <c r="C3793" t="s">
        <v>176</v>
      </c>
      <c r="D3793" t="s">
        <v>20</v>
      </c>
      <c r="E3793">
        <v>2022</v>
      </c>
      <c r="F3793">
        <v>10</v>
      </c>
      <c r="G3793" s="3" t="s">
        <v>140</v>
      </c>
      <c r="H3793" t="s">
        <v>2966</v>
      </c>
      <c r="I3793" s="2" cm="1">
        <f t="array" ref="I3793">SUMPRODUCT(Actuals[Price '[USD'] per UOM], --(Actuals[Commodity] = Consolidated[[#This Row],[Commodity]]), --(Actuals[Region] = "EU"), --(Actuals[Year Month] = Consolidated[[#This Row],[Year.Month]]))</f>
        <v>2.7440000000000002</v>
      </c>
      <c r="J3793" s="2">
        <v>1.2460199999999999</v>
      </c>
      <c r="K3793" s="2" t="s">
        <v>2967</v>
      </c>
    </row>
    <row r="3794" spans="2:11" hidden="1" x14ac:dyDescent="0.2">
      <c r="B3794" t="s">
        <v>6</v>
      </c>
      <c r="C3794" t="s">
        <v>176</v>
      </c>
      <c r="D3794" t="s">
        <v>20</v>
      </c>
      <c r="E3794">
        <v>2022</v>
      </c>
      <c r="F3794">
        <v>11</v>
      </c>
      <c r="G3794" s="3" t="s">
        <v>141</v>
      </c>
      <c r="H3794" t="s">
        <v>2966</v>
      </c>
      <c r="I3794" s="2" cm="1">
        <f t="array" ref="I3794">SUMPRODUCT(Actuals[Price '[USD'] per UOM], --(Actuals[Commodity] = Consolidated[[#This Row],[Commodity]]), --(Actuals[Region] = "EU"), --(Actuals[Year Month] = Consolidated[[#This Row],[Year.Month]]))</f>
        <v>2.7440000000000002</v>
      </c>
      <c r="J3794" s="2">
        <v>1.2460199999999999</v>
      </c>
      <c r="K3794" s="2" t="s">
        <v>2967</v>
      </c>
    </row>
    <row r="3795" spans="2:11" hidden="1" x14ac:dyDescent="0.2">
      <c r="B3795" t="s">
        <v>6</v>
      </c>
      <c r="C3795" t="s">
        <v>176</v>
      </c>
      <c r="D3795" t="s">
        <v>20</v>
      </c>
      <c r="E3795">
        <v>2022</v>
      </c>
      <c r="F3795">
        <v>12</v>
      </c>
      <c r="G3795" s="3" t="s">
        <v>142</v>
      </c>
      <c r="H3795" t="s">
        <v>2966</v>
      </c>
      <c r="I3795" s="2" cm="1">
        <f t="array" ref="I3795">SUMPRODUCT(Actuals[Price '[USD'] per UOM], --(Actuals[Commodity] = Consolidated[[#This Row],[Commodity]]), --(Actuals[Region] = "EU"), --(Actuals[Year Month] = Consolidated[[#This Row],[Year.Month]]))</f>
        <v>2.7440000000000002</v>
      </c>
      <c r="J3795" s="2">
        <v>1.2460199999999999</v>
      </c>
      <c r="K3795" s="2" t="s">
        <v>2967</v>
      </c>
    </row>
    <row r="3796" spans="2:11" hidden="1" x14ac:dyDescent="0.2">
      <c r="B3796" t="s">
        <v>6</v>
      </c>
      <c r="C3796" t="s">
        <v>175</v>
      </c>
      <c r="D3796" t="s">
        <v>15</v>
      </c>
      <c r="E3796">
        <v>2022</v>
      </c>
      <c r="F3796">
        <v>7</v>
      </c>
      <c r="G3796" s="3" t="s">
        <v>137</v>
      </c>
      <c r="H3796" t="s">
        <v>2966</v>
      </c>
      <c r="I3796" s="2" cm="1">
        <f t="array" ref="I3796">SUMPRODUCT(Actuals[Price '[USD'] per UOM], --(Actuals[Commodity] = 'Consolidated'!$B3796), --(Actuals[Region] = 'Consolidated'!$D3796), --(Actuals[Year Month] = $G3796))</f>
        <v>0.68100000000000005</v>
      </c>
      <c r="J3796" s="2">
        <v>0.62</v>
      </c>
      <c r="K3796" s="2" t="s">
        <v>2967</v>
      </c>
    </row>
    <row r="3797" spans="2:11" hidden="1" x14ac:dyDescent="0.2">
      <c r="B3797" t="s">
        <v>6</v>
      </c>
      <c r="C3797" t="s">
        <v>175</v>
      </c>
      <c r="D3797" t="s">
        <v>15</v>
      </c>
      <c r="E3797">
        <v>2022</v>
      </c>
      <c r="F3797">
        <v>8</v>
      </c>
      <c r="G3797" s="3" t="s">
        <v>138</v>
      </c>
      <c r="H3797" t="s">
        <v>2966</v>
      </c>
      <c r="I3797" s="2" cm="1">
        <f t="array" ref="I3797">SUMPRODUCT(Actuals[Price '[USD'] per UOM], --(Actuals[Commodity] = 'Consolidated'!$B3797), --(Actuals[Region] = 'Consolidated'!$D3797), --(Actuals[Year Month] = $G3797))</f>
        <v>0.65800000000000003</v>
      </c>
      <c r="J3797" s="2">
        <v>0.59</v>
      </c>
      <c r="K3797" s="2" t="s">
        <v>2967</v>
      </c>
    </row>
    <row r="3798" spans="2:11" hidden="1" x14ac:dyDescent="0.2">
      <c r="B3798" t="s">
        <v>6</v>
      </c>
      <c r="C3798" t="s">
        <v>175</v>
      </c>
      <c r="D3798" t="s">
        <v>15</v>
      </c>
      <c r="E3798">
        <v>2022</v>
      </c>
      <c r="F3798">
        <v>9</v>
      </c>
      <c r="G3798" s="3" t="s">
        <v>139</v>
      </c>
      <c r="H3798" t="s">
        <v>2966</v>
      </c>
      <c r="I3798" s="2" cm="1">
        <f t="array" ref="I3798">SUMPRODUCT(Actuals[Price '[USD'] per UOM], --(Actuals[Commodity] = 'Consolidated'!$B3798), --(Actuals[Region] = 'Consolidated'!$D3798), --(Actuals[Year Month] = $G3798))</f>
        <v>0.60699999999999998</v>
      </c>
      <c r="J3798" s="2">
        <v>0.57000000000000006</v>
      </c>
      <c r="K3798" s="2" t="s">
        <v>2967</v>
      </c>
    </row>
    <row r="3799" spans="2:11" hidden="1" x14ac:dyDescent="0.2">
      <c r="B3799" t="s">
        <v>6</v>
      </c>
      <c r="C3799" t="s">
        <v>175</v>
      </c>
      <c r="D3799" t="s">
        <v>15</v>
      </c>
      <c r="E3799">
        <v>2022</v>
      </c>
      <c r="F3799">
        <v>10</v>
      </c>
      <c r="G3799" s="3" t="s">
        <v>140</v>
      </c>
      <c r="H3799" t="s">
        <v>2966</v>
      </c>
      <c r="I3799" s="2" cm="1">
        <f t="array" ref="I3799">SUMPRODUCT(Actuals[Price '[USD'] per UOM], --(Actuals[Commodity] = 'Consolidated'!$B3799), --(Actuals[Region] = 'Consolidated'!$D3799), --(Actuals[Year Month] = $G3799))</f>
        <v>0.59799999999999998</v>
      </c>
      <c r="J3799" s="2">
        <v>0.59</v>
      </c>
      <c r="K3799" s="2" t="s">
        <v>2967</v>
      </c>
    </row>
    <row r="3800" spans="2:11" hidden="1" x14ac:dyDescent="0.2">
      <c r="B3800" t="s">
        <v>6</v>
      </c>
      <c r="C3800" t="s">
        <v>175</v>
      </c>
      <c r="D3800" t="s">
        <v>15</v>
      </c>
      <c r="E3800">
        <v>2022</v>
      </c>
      <c r="F3800">
        <v>11</v>
      </c>
      <c r="G3800" s="3" t="s">
        <v>141</v>
      </c>
      <c r="H3800" t="s">
        <v>2966</v>
      </c>
      <c r="I3800" s="2" cm="1">
        <f t="array" ref="I3800">SUMPRODUCT(Actuals[Price '[USD'] per UOM], --(Actuals[Commodity] = 'Consolidated'!$B3800), --(Actuals[Region] = 'Consolidated'!$D3800), --(Actuals[Year Month] = $G3800))</f>
        <v>0.68500000000000005</v>
      </c>
      <c r="J3800" s="2">
        <v>0.59</v>
      </c>
      <c r="K3800" s="2" t="s">
        <v>2967</v>
      </c>
    </row>
    <row r="3801" spans="2:11" hidden="1" x14ac:dyDescent="0.2">
      <c r="B3801" t="s">
        <v>6</v>
      </c>
      <c r="C3801" t="s">
        <v>175</v>
      </c>
      <c r="D3801" t="s">
        <v>15</v>
      </c>
      <c r="E3801">
        <v>2022</v>
      </c>
      <c r="F3801">
        <v>12</v>
      </c>
      <c r="G3801" s="3" t="s">
        <v>142</v>
      </c>
      <c r="H3801" t="s">
        <v>2966</v>
      </c>
      <c r="I3801" s="2" cm="1">
        <f t="array" ref="I3801">SUMPRODUCT(Actuals[Price '[USD'] per UOM], --(Actuals[Commodity] = 'Consolidated'!$B3801), --(Actuals[Region] = 'Consolidated'!$D3801), --(Actuals[Year Month] = $G3801))</f>
        <v>0.74399999999999999</v>
      </c>
      <c r="J3801" s="2">
        <v>0.59</v>
      </c>
      <c r="K3801" s="2" t="s">
        <v>2967</v>
      </c>
    </row>
    <row r="3802" spans="2:11" hidden="1" x14ac:dyDescent="0.2">
      <c r="B3802" t="s">
        <v>6</v>
      </c>
      <c r="C3802" t="s">
        <v>179</v>
      </c>
      <c r="D3802" t="s">
        <v>7</v>
      </c>
      <c r="E3802">
        <v>2022</v>
      </c>
      <c r="F3802">
        <v>8</v>
      </c>
      <c r="G3802" s="3" t="s">
        <v>138</v>
      </c>
      <c r="H3802" t="s">
        <v>2969</v>
      </c>
      <c r="I3802" s="2" cm="1">
        <f t="array" ref="I3802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802" s="2">
        <v>1.2786796</v>
      </c>
      <c r="K3802" s="2" t="s">
        <v>2968</v>
      </c>
    </row>
    <row r="3803" spans="2:11" hidden="1" x14ac:dyDescent="0.2">
      <c r="B3803" t="s">
        <v>6</v>
      </c>
      <c r="C3803" t="s">
        <v>179</v>
      </c>
      <c r="D3803" t="s">
        <v>7</v>
      </c>
      <c r="E3803">
        <v>2022</v>
      </c>
      <c r="F3803">
        <v>9</v>
      </c>
      <c r="G3803" s="3" t="s">
        <v>139</v>
      </c>
      <c r="H3803" t="s">
        <v>2969</v>
      </c>
      <c r="I3803" s="2" cm="1">
        <f t="array" ref="I3803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803" s="2">
        <v>1.2841911500000001</v>
      </c>
      <c r="K3803" s="2" t="s">
        <v>2968</v>
      </c>
    </row>
    <row r="3804" spans="2:11" hidden="1" x14ac:dyDescent="0.2">
      <c r="B3804" t="s">
        <v>6</v>
      </c>
      <c r="C3804" t="s">
        <v>179</v>
      </c>
      <c r="D3804" t="s">
        <v>7</v>
      </c>
      <c r="E3804">
        <v>2022</v>
      </c>
      <c r="F3804">
        <v>10</v>
      </c>
      <c r="G3804" s="3" t="s">
        <v>140</v>
      </c>
      <c r="H3804" t="s">
        <v>2969</v>
      </c>
      <c r="I3804" s="2" cm="1">
        <f t="array" ref="I3804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04" s="2">
        <v>1.2841911500000001</v>
      </c>
      <c r="K3804" s="2" t="s">
        <v>2968</v>
      </c>
    </row>
    <row r="3805" spans="2:11" hidden="1" x14ac:dyDescent="0.2">
      <c r="B3805" t="s">
        <v>6</v>
      </c>
      <c r="C3805" t="s">
        <v>179</v>
      </c>
      <c r="D3805" t="s">
        <v>7</v>
      </c>
      <c r="E3805">
        <v>2022</v>
      </c>
      <c r="F3805">
        <v>11</v>
      </c>
      <c r="G3805" s="3" t="s">
        <v>141</v>
      </c>
      <c r="H3805" t="s">
        <v>2969</v>
      </c>
      <c r="I3805" s="2" cm="1">
        <f t="array" ref="I3805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05" s="2">
        <v>1.2841911500000001</v>
      </c>
      <c r="K3805" s="2" t="s">
        <v>2968</v>
      </c>
    </row>
    <row r="3806" spans="2:11" hidden="1" x14ac:dyDescent="0.2">
      <c r="B3806" t="s">
        <v>6</v>
      </c>
      <c r="C3806" t="s">
        <v>179</v>
      </c>
      <c r="D3806" t="s">
        <v>7</v>
      </c>
      <c r="E3806">
        <v>2022</v>
      </c>
      <c r="F3806">
        <v>12</v>
      </c>
      <c r="G3806" s="3" t="s">
        <v>142</v>
      </c>
      <c r="H3806" t="s">
        <v>2969</v>
      </c>
      <c r="I3806" s="2" cm="1">
        <f t="array" ref="I380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06" s="2">
        <v>1.2841911500000001</v>
      </c>
      <c r="K3806" s="2" t="s">
        <v>2968</v>
      </c>
    </row>
    <row r="3807" spans="2:11" hidden="1" x14ac:dyDescent="0.2">
      <c r="B3807" t="s">
        <v>6</v>
      </c>
      <c r="C3807" t="s">
        <v>176</v>
      </c>
      <c r="D3807" t="s">
        <v>17</v>
      </c>
      <c r="E3807">
        <v>2022</v>
      </c>
      <c r="F3807">
        <v>8</v>
      </c>
      <c r="G3807" s="3" t="s">
        <v>138</v>
      </c>
      <c r="H3807" t="s">
        <v>2969</v>
      </c>
      <c r="I3807" s="2" cm="1">
        <f t="array" ref="I3807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807" s="2">
        <v>1.41018</v>
      </c>
      <c r="K3807" s="2" t="s">
        <v>2968</v>
      </c>
    </row>
    <row r="3808" spans="2:11" hidden="1" x14ac:dyDescent="0.2">
      <c r="B3808" t="s">
        <v>6</v>
      </c>
      <c r="C3808" t="s">
        <v>176</v>
      </c>
      <c r="D3808" t="s">
        <v>17</v>
      </c>
      <c r="E3808">
        <v>2022</v>
      </c>
      <c r="F3808">
        <v>9</v>
      </c>
      <c r="G3808" s="3" t="s">
        <v>139</v>
      </c>
      <c r="H3808" t="s">
        <v>2969</v>
      </c>
      <c r="I3808" s="2" cm="1">
        <f t="array" ref="I3808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808" s="2">
        <v>1.41018</v>
      </c>
      <c r="K3808" s="2" t="s">
        <v>2968</v>
      </c>
    </row>
    <row r="3809" spans="2:11" hidden="1" x14ac:dyDescent="0.2">
      <c r="B3809" t="s">
        <v>6</v>
      </c>
      <c r="C3809" t="s">
        <v>176</v>
      </c>
      <c r="D3809" t="s">
        <v>17</v>
      </c>
      <c r="E3809">
        <v>2022</v>
      </c>
      <c r="F3809">
        <v>10</v>
      </c>
      <c r="G3809" s="3" t="s">
        <v>140</v>
      </c>
      <c r="H3809" t="s">
        <v>2969</v>
      </c>
      <c r="I3809" s="2" cm="1">
        <f t="array" ref="I380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09" s="2">
        <v>1.41018</v>
      </c>
      <c r="K3809" s="2" t="s">
        <v>2968</v>
      </c>
    </row>
    <row r="3810" spans="2:11" hidden="1" x14ac:dyDescent="0.2">
      <c r="B3810" t="s">
        <v>6</v>
      </c>
      <c r="C3810" t="s">
        <v>176</v>
      </c>
      <c r="D3810" t="s">
        <v>17</v>
      </c>
      <c r="E3810">
        <v>2022</v>
      </c>
      <c r="F3810">
        <v>11</v>
      </c>
      <c r="G3810" s="3" t="s">
        <v>141</v>
      </c>
      <c r="H3810" t="s">
        <v>2969</v>
      </c>
      <c r="I3810" s="2" cm="1">
        <f t="array" ref="I3810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10" s="2">
        <v>1.41018</v>
      </c>
      <c r="K3810" s="2" t="s">
        <v>2968</v>
      </c>
    </row>
    <row r="3811" spans="2:11" hidden="1" x14ac:dyDescent="0.2">
      <c r="B3811" t="s">
        <v>6</v>
      </c>
      <c r="C3811" t="s">
        <v>176</v>
      </c>
      <c r="D3811" t="s">
        <v>17</v>
      </c>
      <c r="E3811">
        <v>2022</v>
      </c>
      <c r="F3811">
        <v>12</v>
      </c>
      <c r="G3811" s="3" t="s">
        <v>142</v>
      </c>
      <c r="H3811" t="s">
        <v>2969</v>
      </c>
      <c r="I3811" s="2" cm="1">
        <f t="array" ref="I3811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11" s="2">
        <v>1.41018</v>
      </c>
      <c r="K3811" s="2" t="s">
        <v>2968</v>
      </c>
    </row>
    <row r="3812" spans="2:11" hidden="1" x14ac:dyDescent="0.2">
      <c r="B3812" t="s">
        <v>6</v>
      </c>
      <c r="C3812" t="s">
        <v>175</v>
      </c>
      <c r="D3812" t="s">
        <v>19</v>
      </c>
      <c r="E3812">
        <v>2022</v>
      </c>
      <c r="F3812">
        <v>8</v>
      </c>
      <c r="G3812" s="3" t="s">
        <v>138</v>
      </c>
      <c r="H3812" t="s">
        <v>2969</v>
      </c>
      <c r="I3812" s="2" cm="1">
        <f t="array" ref="I3812">SUMPRODUCT(Actuals[Price '[USD'] per UOM], --(Actuals[Commodity] = 'Consolidated'!$B3812), --(Actuals[Region] = "APMKTS"), --(Actuals[Year Month] = $G3812))</f>
        <v>0.65800000000000003</v>
      </c>
      <c r="J3812" s="2">
        <v>0.59</v>
      </c>
      <c r="K3812" s="2" t="s">
        <v>2968</v>
      </c>
    </row>
    <row r="3813" spans="2:11" hidden="1" x14ac:dyDescent="0.2">
      <c r="B3813" t="s">
        <v>6</v>
      </c>
      <c r="C3813" t="s">
        <v>175</v>
      </c>
      <c r="D3813" t="s">
        <v>19</v>
      </c>
      <c r="E3813">
        <v>2022</v>
      </c>
      <c r="F3813">
        <v>9</v>
      </c>
      <c r="G3813" s="3" t="s">
        <v>139</v>
      </c>
      <c r="H3813" t="s">
        <v>2969</v>
      </c>
      <c r="I3813" s="2" cm="1">
        <f t="array" ref="I3813">SUMPRODUCT(Actuals[Price '[USD'] per UOM], --(Actuals[Commodity] = 'Consolidated'!$B3813), --(Actuals[Region] = "APMKTS"), --(Actuals[Year Month] = $G3813))</f>
        <v>0.60699999999999998</v>
      </c>
      <c r="J3813" s="2">
        <v>0.57000000000000006</v>
      </c>
      <c r="K3813" s="2" t="s">
        <v>2968</v>
      </c>
    </row>
    <row r="3814" spans="2:11" hidden="1" x14ac:dyDescent="0.2">
      <c r="B3814" t="s">
        <v>6</v>
      </c>
      <c r="C3814" t="s">
        <v>175</v>
      </c>
      <c r="D3814" t="s">
        <v>19</v>
      </c>
      <c r="E3814">
        <v>2022</v>
      </c>
      <c r="F3814">
        <v>10</v>
      </c>
      <c r="G3814" s="3" t="s">
        <v>140</v>
      </c>
      <c r="H3814" t="s">
        <v>2969</v>
      </c>
      <c r="I3814" s="2" cm="1">
        <f t="array" ref="I3814">SUMPRODUCT(Actuals[Price '[USD'] per UOM], --(Actuals[Commodity] = 'Consolidated'!$B3814), --(Actuals[Region] = "APMKTS"), --(Actuals[Year Month] = $G3814))</f>
        <v>0.59799999999999998</v>
      </c>
      <c r="J3814" s="2">
        <v>0.59</v>
      </c>
      <c r="K3814" s="2" t="s">
        <v>2968</v>
      </c>
    </row>
    <row r="3815" spans="2:11" hidden="1" x14ac:dyDescent="0.2">
      <c r="B3815" t="s">
        <v>6</v>
      </c>
      <c r="C3815" t="s">
        <v>175</v>
      </c>
      <c r="D3815" t="s">
        <v>19</v>
      </c>
      <c r="E3815">
        <v>2022</v>
      </c>
      <c r="F3815">
        <v>11</v>
      </c>
      <c r="G3815" s="3" t="s">
        <v>141</v>
      </c>
      <c r="H3815" t="s">
        <v>2969</v>
      </c>
      <c r="I3815" s="2" cm="1">
        <f t="array" ref="I3815">SUMPRODUCT(Actuals[Price '[USD'] per UOM], --(Actuals[Commodity] = 'Consolidated'!$B3815), --(Actuals[Region] = "APMKTS"), --(Actuals[Year Month] = $G3815))</f>
        <v>0.68500000000000005</v>
      </c>
      <c r="J3815" s="2">
        <v>0.59</v>
      </c>
      <c r="K3815" s="2" t="s">
        <v>2968</v>
      </c>
    </row>
    <row r="3816" spans="2:11" hidden="1" x14ac:dyDescent="0.2">
      <c r="B3816" t="s">
        <v>6</v>
      </c>
      <c r="C3816" t="s">
        <v>175</v>
      </c>
      <c r="D3816" t="s">
        <v>19</v>
      </c>
      <c r="E3816">
        <v>2022</v>
      </c>
      <c r="F3816">
        <v>12</v>
      </c>
      <c r="G3816" s="3" t="s">
        <v>142</v>
      </c>
      <c r="H3816" t="s">
        <v>2969</v>
      </c>
      <c r="I3816" s="2" cm="1">
        <f t="array" ref="I3816">SUMPRODUCT(Actuals[Price '[USD'] per UOM], --(Actuals[Commodity] = 'Consolidated'!$B3816), --(Actuals[Region] = "APMKTS"), --(Actuals[Year Month] = $G3816))</f>
        <v>0.74399999999999999</v>
      </c>
      <c r="J3816" s="2">
        <v>0.59</v>
      </c>
      <c r="K3816" s="2" t="s">
        <v>2968</v>
      </c>
    </row>
    <row r="3817" spans="2:11" hidden="1" x14ac:dyDescent="0.2">
      <c r="B3817" t="s">
        <v>6</v>
      </c>
      <c r="C3817" t="s">
        <v>179</v>
      </c>
      <c r="D3817" t="s">
        <v>22</v>
      </c>
      <c r="E3817">
        <v>2022</v>
      </c>
      <c r="F3817">
        <v>8</v>
      </c>
      <c r="G3817" s="3" t="s">
        <v>138</v>
      </c>
      <c r="H3817" t="s">
        <v>2969</v>
      </c>
      <c r="I3817" s="2" cm="1">
        <f t="array" ref="I3817">SUMPRODUCT(Actuals[Price '[USD'] per UOM], --(Actuals[Commodity] = Consolidated[[#This Row],[Commodity]]), --(Actuals[Region] = Consolidated[[#This Row],[Region]]), --(Actuals[Year Month] = Consolidated[[#This Row],[Year.Month]]))</f>
        <v>1.29</v>
      </c>
      <c r="J3817" s="2">
        <v>1.2786796</v>
      </c>
      <c r="K3817" s="2" t="s">
        <v>2968</v>
      </c>
    </row>
    <row r="3818" spans="2:11" hidden="1" x14ac:dyDescent="0.2">
      <c r="B3818" t="s">
        <v>6</v>
      </c>
      <c r="C3818" t="s">
        <v>179</v>
      </c>
      <c r="D3818" t="s">
        <v>22</v>
      </c>
      <c r="E3818">
        <v>2022</v>
      </c>
      <c r="F3818">
        <v>9</v>
      </c>
      <c r="G3818" s="3" t="s">
        <v>139</v>
      </c>
      <c r="H3818" t="s">
        <v>2969</v>
      </c>
      <c r="I3818" s="2" cm="1">
        <f t="array" ref="I3818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818" s="2">
        <v>1.2841911500000001</v>
      </c>
      <c r="K3818" s="2" t="s">
        <v>2968</v>
      </c>
    </row>
    <row r="3819" spans="2:11" hidden="1" x14ac:dyDescent="0.2">
      <c r="B3819" t="s">
        <v>6</v>
      </c>
      <c r="C3819" t="s">
        <v>179</v>
      </c>
      <c r="D3819" t="s">
        <v>22</v>
      </c>
      <c r="E3819">
        <v>2022</v>
      </c>
      <c r="F3819">
        <v>10</v>
      </c>
      <c r="G3819" s="3" t="s">
        <v>140</v>
      </c>
      <c r="H3819" t="s">
        <v>2969</v>
      </c>
      <c r="I3819" s="2" cm="1">
        <f t="array" ref="I381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19" s="2">
        <v>1.2841911500000001</v>
      </c>
      <c r="K3819" s="2" t="s">
        <v>2968</v>
      </c>
    </row>
    <row r="3820" spans="2:11" hidden="1" x14ac:dyDescent="0.2">
      <c r="B3820" t="s">
        <v>6</v>
      </c>
      <c r="C3820" t="s">
        <v>179</v>
      </c>
      <c r="D3820" t="s">
        <v>22</v>
      </c>
      <c r="E3820">
        <v>2022</v>
      </c>
      <c r="F3820">
        <v>11</v>
      </c>
      <c r="G3820" s="3" t="s">
        <v>141</v>
      </c>
      <c r="H3820" t="s">
        <v>2969</v>
      </c>
      <c r="I3820" s="2" cm="1">
        <f t="array" ref="I382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20" s="2">
        <v>1.2841911500000001</v>
      </c>
      <c r="K3820" s="2" t="s">
        <v>2968</v>
      </c>
    </row>
    <row r="3821" spans="2:11" hidden="1" x14ac:dyDescent="0.2">
      <c r="B3821" t="s">
        <v>6</v>
      </c>
      <c r="C3821" t="s">
        <v>179</v>
      </c>
      <c r="D3821" t="s">
        <v>22</v>
      </c>
      <c r="E3821">
        <v>2022</v>
      </c>
      <c r="F3821">
        <v>12</v>
      </c>
      <c r="G3821" s="3" t="s">
        <v>142</v>
      </c>
      <c r="H3821" t="s">
        <v>2969</v>
      </c>
      <c r="I3821" s="2" cm="1">
        <f t="array" ref="I382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21" s="2">
        <v>1.2841911500000001</v>
      </c>
      <c r="K3821" s="2" t="s">
        <v>2968</v>
      </c>
    </row>
    <row r="3822" spans="2:11" hidden="1" x14ac:dyDescent="0.2">
      <c r="B3822" t="s">
        <v>6</v>
      </c>
      <c r="C3822" t="s">
        <v>176</v>
      </c>
      <c r="D3822" t="s">
        <v>20</v>
      </c>
      <c r="E3822">
        <v>2022</v>
      </c>
      <c r="F3822">
        <v>8</v>
      </c>
      <c r="G3822" s="3" t="s">
        <v>138</v>
      </c>
      <c r="H3822" t="s">
        <v>2969</v>
      </c>
      <c r="I3822" s="2" cm="1">
        <f t="array" ref="I3822">SUMPRODUCT(Actuals[Price '[USD'] per UOM], --(Actuals[Commodity] = Consolidated[[#This Row],[Commodity]]), --(Actuals[Region] = "EU"), --(Actuals[Year Month] = Consolidated[[#This Row],[Year.Month]]))</f>
        <v>1.41</v>
      </c>
      <c r="J3822" s="2">
        <v>1.41018</v>
      </c>
      <c r="K3822" s="2" t="s">
        <v>2968</v>
      </c>
    </row>
    <row r="3823" spans="2:11" hidden="1" x14ac:dyDescent="0.2">
      <c r="B3823" t="s">
        <v>6</v>
      </c>
      <c r="C3823" t="s">
        <v>176</v>
      </c>
      <c r="D3823" t="s">
        <v>20</v>
      </c>
      <c r="E3823">
        <v>2022</v>
      </c>
      <c r="F3823">
        <v>9</v>
      </c>
      <c r="G3823" s="3" t="s">
        <v>139</v>
      </c>
      <c r="H3823" t="s">
        <v>2969</v>
      </c>
      <c r="I3823" s="2" cm="1">
        <f t="array" ref="I3823">SUMPRODUCT(Actuals[Price '[USD'] per UOM], --(Actuals[Commodity] = Consolidated[[#This Row],[Commodity]]), --(Actuals[Region] = "EU"), --(Actuals[Year Month] = Consolidated[[#This Row],[Year.Month]]))</f>
        <v>1.41</v>
      </c>
      <c r="J3823" s="2">
        <v>1.41018</v>
      </c>
      <c r="K3823" s="2" t="s">
        <v>2968</v>
      </c>
    </row>
    <row r="3824" spans="2:11" hidden="1" x14ac:dyDescent="0.2">
      <c r="B3824" t="s">
        <v>6</v>
      </c>
      <c r="C3824" t="s">
        <v>176</v>
      </c>
      <c r="D3824" t="s">
        <v>20</v>
      </c>
      <c r="E3824">
        <v>2022</v>
      </c>
      <c r="F3824">
        <v>10</v>
      </c>
      <c r="G3824" s="3" t="s">
        <v>140</v>
      </c>
      <c r="H3824" t="s">
        <v>2969</v>
      </c>
      <c r="I3824" s="2" cm="1">
        <f t="array" ref="I3824">SUMPRODUCT(Actuals[Price '[USD'] per UOM], --(Actuals[Commodity] = Consolidated[[#This Row],[Commodity]]), --(Actuals[Region] = "EU"), --(Actuals[Year Month] = Consolidated[[#This Row],[Year.Month]]))</f>
        <v>2.7440000000000002</v>
      </c>
      <c r="J3824" s="2">
        <v>1.41018</v>
      </c>
      <c r="K3824" s="2" t="s">
        <v>2968</v>
      </c>
    </row>
    <row r="3825" spans="2:11" hidden="1" x14ac:dyDescent="0.2">
      <c r="B3825" t="s">
        <v>6</v>
      </c>
      <c r="C3825" t="s">
        <v>176</v>
      </c>
      <c r="D3825" t="s">
        <v>20</v>
      </c>
      <c r="E3825">
        <v>2022</v>
      </c>
      <c r="F3825">
        <v>11</v>
      </c>
      <c r="G3825" s="3" t="s">
        <v>141</v>
      </c>
      <c r="H3825" t="s">
        <v>2969</v>
      </c>
      <c r="I3825" s="2" cm="1">
        <f t="array" ref="I3825">SUMPRODUCT(Actuals[Price '[USD'] per UOM], --(Actuals[Commodity] = Consolidated[[#This Row],[Commodity]]), --(Actuals[Region] = "EU"), --(Actuals[Year Month] = Consolidated[[#This Row],[Year.Month]]))</f>
        <v>2.7440000000000002</v>
      </c>
      <c r="J3825" s="2">
        <v>1.41018</v>
      </c>
      <c r="K3825" s="2" t="s">
        <v>2968</v>
      </c>
    </row>
    <row r="3826" spans="2:11" hidden="1" x14ac:dyDescent="0.2">
      <c r="B3826" t="s">
        <v>6</v>
      </c>
      <c r="C3826" t="s">
        <v>176</v>
      </c>
      <c r="D3826" t="s">
        <v>20</v>
      </c>
      <c r="E3826">
        <v>2022</v>
      </c>
      <c r="F3826">
        <v>12</v>
      </c>
      <c r="G3826" s="3" t="s">
        <v>142</v>
      </c>
      <c r="H3826" t="s">
        <v>2969</v>
      </c>
      <c r="I3826" s="2" cm="1">
        <f t="array" ref="I3826">SUMPRODUCT(Actuals[Price '[USD'] per UOM], --(Actuals[Commodity] = Consolidated[[#This Row],[Commodity]]), --(Actuals[Region] = "EU"), --(Actuals[Year Month] = Consolidated[[#This Row],[Year.Month]]))</f>
        <v>2.7440000000000002</v>
      </c>
      <c r="J3826" s="2">
        <v>1.41018</v>
      </c>
      <c r="K3826" s="2" t="s">
        <v>2968</v>
      </c>
    </row>
    <row r="3827" spans="2:11" hidden="1" x14ac:dyDescent="0.2">
      <c r="B3827" t="s">
        <v>6</v>
      </c>
      <c r="C3827" t="s">
        <v>175</v>
      </c>
      <c r="D3827" t="s">
        <v>15</v>
      </c>
      <c r="E3827">
        <v>2022</v>
      </c>
      <c r="F3827">
        <v>8</v>
      </c>
      <c r="G3827" s="3" t="s">
        <v>138</v>
      </c>
      <c r="H3827" t="s">
        <v>2969</v>
      </c>
      <c r="I3827" s="2" cm="1">
        <f t="array" ref="I3827">SUMPRODUCT(Actuals[Price '[USD'] per UOM], --(Actuals[Commodity] = 'Consolidated'!$B3827), --(Actuals[Region] = 'Consolidated'!$D3827), --(Actuals[Year Month] = $G3827))</f>
        <v>0.65800000000000003</v>
      </c>
      <c r="J3827" s="2">
        <v>0.59</v>
      </c>
      <c r="K3827" s="2" t="s">
        <v>2968</v>
      </c>
    </row>
    <row r="3828" spans="2:11" hidden="1" x14ac:dyDescent="0.2">
      <c r="B3828" t="s">
        <v>6</v>
      </c>
      <c r="C3828" t="s">
        <v>175</v>
      </c>
      <c r="D3828" t="s">
        <v>15</v>
      </c>
      <c r="E3828">
        <v>2022</v>
      </c>
      <c r="F3828">
        <v>9</v>
      </c>
      <c r="G3828" s="3" t="s">
        <v>139</v>
      </c>
      <c r="H3828" t="s">
        <v>2969</v>
      </c>
      <c r="I3828" s="2" cm="1">
        <f t="array" ref="I3828">SUMPRODUCT(Actuals[Price '[USD'] per UOM], --(Actuals[Commodity] = 'Consolidated'!$B3828), --(Actuals[Region] = 'Consolidated'!$D3828), --(Actuals[Year Month] = $G3828))</f>
        <v>0.60699999999999998</v>
      </c>
      <c r="J3828" s="2">
        <v>0.57000000000000006</v>
      </c>
      <c r="K3828" s="2" t="s">
        <v>2968</v>
      </c>
    </row>
    <row r="3829" spans="2:11" hidden="1" x14ac:dyDescent="0.2">
      <c r="B3829" t="s">
        <v>6</v>
      </c>
      <c r="C3829" t="s">
        <v>175</v>
      </c>
      <c r="D3829" t="s">
        <v>15</v>
      </c>
      <c r="E3829">
        <v>2022</v>
      </c>
      <c r="F3829">
        <v>10</v>
      </c>
      <c r="G3829" s="3" t="s">
        <v>140</v>
      </c>
      <c r="H3829" t="s">
        <v>2969</v>
      </c>
      <c r="I3829" s="2" cm="1">
        <f t="array" ref="I3829">SUMPRODUCT(Actuals[Price '[USD'] per UOM], --(Actuals[Commodity] = 'Consolidated'!$B3829), --(Actuals[Region] = 'Consolidated'!$D3829), --(Actuals[Year Month] = $G3829))</f>
        <v>0.59799999999999998</v>
      </c>
      <c r="J3829" s="2">
        <v>0.59</v>
      </c>
      <c r="K3829" s="2" t="s">
        <v>2968</v>
      </c>
    </row>
    <row r="3830" spans="2:11" hidden="1" x14ac:dyDescent="0.2">
      <c r="B3830" t="s">
        <v>6</v>
      </c>
      <c r="C3830" t="s">
        <v>175</v>
      </c>
      <c r="D3830" t="s">
        <v>15</v>
      </c>
      <c r="E3830">
        <v>2022</v>
      </c>
      <c r="F3830">
        <v>11</v>
      </c>
      <c r="G3830" s="3" t="s">
        <v>141</v>
      </c>
      <c r="H3830" t="s">
        <v>2969</v>
      </c>
      <c r="I3830" s="2" cm="1">
        <f t="array" ref="I3830">SUMPRODUCT(Actuals[Price '[USD'] per UOM], --(Actuals[Commodity] = 'Consolidated'!$B3830), --(Actuals[Region] = 'Consolidated'!$D3830), --(Actuals[Year Month] = $G3830))</f>
        <v>0.68500000000000005</v>
      </c>
      <c r="J3830" s="2">
        <v>0.59</v>
      </c>
      <c r="K3830" s="2" t="s">
        <v>2968</v>
      </c>
    </row>
    <row r="3831" spans="2:11" hidden="1" x14ac:dyDescent="0.2">
      <c r="B3831" t="s">
        <v>6</v>
      </c>
      <c r="C3831" t="s">
        <v>175</v>
      </c>
      <c r="D3831" t="s">
        <v>15</v>
      </c>
      <c r="E3831">
        <v>2022</v>
      </c>
      <c r="F3831">
        <v>12</v>
      </c>
      <c r="G3831" s="3" t="s">
        <v>142</v>
      </c>
      <c r="H3831" t="s">
        <v>2969</v>
      </c>
      <c r="I3831" s="2" cm="1">
        <f t="array" ref="I3831">SUMPRODUCT(Actuals[Price '[USD'] per UOM], --(Actuals[Commodity] = 'Consolidated'!$B3831), --(Actuals[Region] = 'Consolidated'!$D3831), --(Actuals[Year Month] = $G3831))</f>
        <v>0.74399999999999999</v>
      </c>
      <c r="J3831" s="2">
        <v>0.59</v>
      </c>
      <c r="K3831" s="2" t="s">
        <v>2968</v>
      </c>
    </row>
    <row r="3832" spans="2:11" hidden="1" x14ac:dyDescent="0.2">
      <c r="B3832" t="s">
        <v>6</v>
      </c>
      <c r="C3832" t="s">
        <v>179</v>
      </c>
      <c r="D3832" t="s">
        <v>7</v>
      </c>
      <c r="E3832">
        <v>2022</v>
      </c>
      <c r="F3832">
        <v>9</v>
      </c>
      <c r="G3832" s="3" t="s">
        <v>139</v>
      </c>
      <c r="H3832" t="s">
        <v>2970</v>
      </c>
      <c r="I3832" s="2" cm="1">
        <f t="array" ref="I3832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832" s="2">
        <v>1.3448182</v>
      </c>
      <c r="K3832" s="2" t="s">
        <v>2971</v>
      </c>
    </row>
    <row r="3833" spans="2:11" hidden="1" x14ac:dyDescent="0.2">
      <c r="B3833" t="s">
        <v>6</v>
      </c>
      <c r="C3833" t="s">
        <v>179</v>
      </c>
      <c r="D3833" t="s">
        <v>7</v>
      </c>
      <c r="E3833">
        <v>2022</v>
      </c>
      <c r="F3833">
        <v>10</v>
      </c>
      <c r="G3833" s="3" t="s">
        <v>140</v>
      </c>
      <c r="H3833" t="s">
        <v>2970</v>
      </c>
      <c r="I3833" s="2" cm="1">
        <f t="array" ref="I383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33" s="2">
        <v>1.3889106</v>
      </c>
      <c r="K3833" s="2" t="s">
        <v>2971</v>
      </c>
    </row>
    <row r="3834" spans="2:11" hidden="1" x14ac:dyDescent="0.2">
      <c r="B3834" t="s">
        <v>6</v>
      </c>
      <c r="C3834" t="s">
        <v>179</v>
      </c>
      <c r="D3834" t="s">
        <v>7</v>
      </c>
      <c r="E3834">
        <v>2022</v>
      </c>
      <c r="F3834">
        <v>11</v>
      </c>
      <c r="G3834" s="3" t="s">
        <v>141</v>
      </c>
      <c r="H3834" t="s">
        <v>2970</v>
      </c>
      <c r="I3834" s="2" cm="1">
        <f t="array" ref="I383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34" s="2">
        <v>1.4109568000000001</v>
      </c>
      <c r="K3834" s="2" t="s">
        <v>2971</v>
      </c>
    </row>
    <row r="3835" spans="2:11" hidden="1" x14ac:dyDescent="0.2">
      <c r="B3835" t="s">
        <v>6</v>
      </c>
      <c r="C3835" t="s">
        <v>179</v>
      </c>
      <c r="D3835" t="s">
        <v>7</v>
      </c>
      <c r="E3835">
        <v>2022</v>
      </c>
      <c r="F3835">
        <v>12</v>
      </c>
      <c r="G3835" s="3" t="s">
        <v>142</v>
      </c>
      <c r="H3835" t="s">
        <v>2970</v>
      </c>
      <c r="I3835" s="2" cm="1">
        <f t="array" ref="I383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35" s="2">
        <v>1.433003</v>
      </c>
      <c r="K3835" s="2" t="s">
        <v>2971</v>
      </c>
    </row>
    <row r="3836" spans="2:11" hidden="1" x14ac:dyDescent="0.2">
      <c r="B3836" t="s">
        <v>6</v>
      </c>
      <c r="C3836" t="s">
        <v>176</v>
      </c>
      <c r="D3836" t="s">
        <v>17</v>
      </c>
      <c r="E3836">
        <v>2022</v>
      </c>
      <c r="F3836">
        <v>9</v>
      </c>
      <c r="G3836" s="3" t="s">
        <v>139</v>
      </c>
      <c r="H3836" t="s">
        <v>2970</v>
      </c>
      <c r="I3836" s="2" cm="1">
        <f t="array" ref="I3836">SUMPRODUCT(Actuals[Price '[USD'] per UOM], --(Actuals[Commodity] = Consolidated[[#This Row],[Commodity]]), --(Actuals[Region] = Consolidated[[#This Row],[Region]]), --(Actuals[Year Month] = Consolidated[[#This Row],[Year.Month]]))</f>
        <v>1.41</v>
      </c>
      <c r="J3836" s="2">
        <v>1.41018</v>
      </c>
      <c r="K3836" s="2" t="s">
        <v>2971</v>
      </c>
    </row>
    <row r="3837" spans="2:11" hidden="1" x14ac:dyDescent="0.2">
      <c r="B3837" t="s">
        <v>6</v>
      </c>
      <c r="C3837" t="s">
        <v>176</v>
      </c>
      <c r="D3837" t="s">
        <v>17</v>
      </c>
      <c r="E3837">
        <v>2022</v>
      </c>
      <c r="F3837">
        <v>10</v>
      </c>
      <c r="G3837" s="3" t="s">
        <v>140</v>
      </c>
      <c r="H3837" t="s">
        <v>2970</v>
      </c>
      <c r="I3837" s="2" cm="1">
        <f t="array" ref="I383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37" s="2">
        <v>2.1169799999999999</v>
      </c>
      <c r="K3837" s="2" t="s">
        <v>2971</v>
      </c>
    </row>
    <row r="3838" spans="2:11" hidden="1" x14ac:dyDescent="0.2">
      <c r="B3838" t="s">
        <v>6</v>
      </c>
      <c r="C3838" t="s">
        <v>176</v>
      </c>
      <c r="D3838" t="s">
        <v>17</v>
      </c>
      <c r="E3838">
        <v>2022</v>
      </c>
      <c r="F3838">
        <v>11</v>
      </c>
      <c r="G3838" s="3" t="s">
        <v>141</v>
      </c>
      <c r="H3838" t="s">
        <v>2970</v>
      </c>
      <c r="I3838" s="2" cm="1">
        <f t="array" ref="I3838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38" s="2">
        <v>2.1169799999999999</v>
      </c>
      <c r="K3838" s="2" t="s">
        <v>2971</v>
      </c>
    </row>
    <row r="3839" spans="2:11" hidden="1" x14ac:dyDescent="0.2">
      <c r="B3839" t="s">
        <v>6</v>
      </c>
      <c r="C3839" t="s">
        <v>176</v>
      </c>
      <c r="D3839" t="s">
        <v>17</v>
      </c>
      <c r="E3839">
        <v>2022</v>
      </c>
      <c r="F3839">
        <v>12</v>
      </c>
      <c r="G3839" s="3" t="s">
        <v>142</v>
      </c>
      <c r="H3839" t="s">
        <v>2970</v>
      </c>
      <c r="I3839" s="2" cm="1">
        <f t="array" ref="I383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39" s="2">
        <v>2.1169799999999999</v>
      </c>
      <c r="K3839" s="2" t="s">
        <v>2971</v>
      </c>
    </row>
    <row r="3840" spans="2:11" hidden="1" x14ac:dyDescent="0.2">
      <c r="B3840" t="s">
        <v>6</v>
      </c>
      <c r="C3840" t="s">
        <v>175</v>
      </c>
      <c r="D3840" t="s">
        <v>19</v>
      </c>
      <c r="E3840">
        <v>2022</v>
      </c>
      <c r="F3840">
        <v>9</v>
      </c>
      <c r="G3840" s="3" t="s">
        <v>139</v>
      </c>
      <c r="H3840" t="s">
        <v>2970</v>
      </c>
      <c r="I3840" s="2" cm="1">
        <f t="array" ref="I3840">SUMPRODUCT(Actuals[Price '[USD'] per UOM], --(Actuals[Commodity] = 'Consolidated'!$B3840), --(Actuals[Region] = "APMKTS"), --(Actuals[Year Month] = $G3840))</f>
        <v>0.60699999999999998</v>
      </c>
      <c r="J3840" s="2">
        <v>0.57999999999999996</v>
      </c>
      <c r="K3840" s="2" t="s">
        <v>2971</v>
      </c>
    </row>
    <row r="3841" spans="2:11" hidden="1" x14ac:dyDescent="0.2">
      <c r="B3841" t="s">
        <v>6</v>
      </c>
      <c r="C3841" t="s">
        <v>175</v>
      </c>
      <c r="D3841" t="s">
        <v>19</v>
      </c>
      <c r="E3841">
        <v>2022</v>
      </c>
      <c r="F3841">
        <v>10</v>
      </c>
      <c r="G3841" s="3" t="s">
        <v>140</v>
      </c>
      <c r="H3841" t="s">
        <v>2970</v>
      </c>
      <c r="I3841" s="2" cm="1">
        <f t="array" ref="I3841">SUMPRODUCT(Actuals[Price '[USD'] per UOM], --(Actuals[Commodity] = 'Consolidated'!$B3841), --(Actuals[Region] = "APMKTS"), --(Actuals[Year Month] = $G3841))</f>
        <v>0.59799999999999998</v>
      </c>
      <c r="J3841" s="2">
        <v>0.59</v>
      </c>
      <c r="K3841" s="2" t="s">
        <v>2971</v>
      </c>
    </row>
    <row r="3842" spans="2:11" hidden="1" x14ac:dyDescent="0.2">
      <c r="B3842" t="s">
        <v>6</v>
      </c>
      <c r="C3842" t="s">
        <v>175</v>
      </c>
      <c r="D3842" t="s">
        <v>19</v>
      </c>
      <c r="E3842">
        <v>2022</v>
      </c>
      <c r="F3842">
        <v>11</v>
      </c>
      <c r="G3842" s="3" t="s">
        <v>141</v>
      </c>
      <c r="H3842" t="s">
        <v>2970</v>
      </c>
      <c r="I3842" s="2" cm="1">
        <f t="array" ref="I3842">SUMPRODUCT(Actuals[Price '[USD'] per UOM], --(Actuals[Commodity] = 'Consolidated'!$B3842), --(Actuals[Region] = "APMKTS"), --(Actuals[Year Month] = $G3842))</f>
        <v>0.68500000000000005</v>
      </c>
      <c r="J3842" s="2">
        <v>0.59</v>
      </c>
      <c r="K3842" s="2" t="s">
        <v>2971</v>
      </c>
    </row>
    <row r="3843" spans="2:11" hidden="1" x14ac:dyDescent="0.2">
      <c r="B3843" t="s">
        <v>6</v>
      </c>
      <c r="C3843" t="s">
        <v>175</v>
      </c>
      <c r="D3843" t="s">
        <v>19</v>
      </c>
      <c r="E3843">
        <v>2022</v>
      </c>
      <c r="F3843">
        <v>12</v>
      </c>
      <c r="G3843" s="3" t="s">
        <v>142</v>
      </c>
      <c r="H3843" t="s">
        <v>2970</v>
      </c>
      <c r="I3843" s="2" cm="1">
        <f t="array" ref="I3843">SUMPRODUCT(Actuals[Price '[USD'] per UOM], --(Actuals[Commodity] = 'Consolidated'!$B3843), --(Actuals[Region] = "APMKTS"), --(Actuals[Year Month] = $G3843))</f>
        <v>0.74399999999999999</v>
      </c>
      <c r="J3843" s="2">
        <v>0.59</v>
      </c>
      <c r="K3843" s="2" t="s">
        <v>2971</v>
      </c>
    </row>
    <row r="3844" spans="2:11" hidden="1" x14ac:dyDescent="0.2">
      <c r="B3844" t="s">
        <v>6</v>
      </c>
      <c r="C3844" t="s">
        <v>179</v>
      </c>
      <c r="D3844" t="s">
        <v>22</v>
      </c>
      <c r="E3844">
        <v>2022</v>
      </c>
      <c r="F3844">
        <v>9</v>
      </c>
      <c r="G3844" s="3" t="s">
        <v>139</v>
      </c>
      <c r="H3844" t="s">
        <v>2970</v>
      </c>
      <c r="I3844" s="2" cm="1">
        <f t="array" ref="I3844">SUMPRODUCT(Actuals[Price '[USD'] per UOM], --(Actuals[Commodity] = Consolidated[[#This Row],[Commodity]]), --(Actuals[Region] = Consolidated[[#This Row],[Region]]), --(Actuals[Year Month] = Consolidated[[#This Row],[Year.Month]]))</f>
        <v>1.339</v>
      </c>
      <c r="J3844" s="2">
        <v>1.3448182</v>
      </c>
      <c r="K3844" s="2" t="s">
        <v>2971</v>
      </c>
    </row>
    <row r="3845" spans="2:11" hidden="1" x14ac:dyDescent="0.2">
      <c r="B3845" t="s">
        <v>6</v>
      </c>
      <c r="C3845" t="s">
        <v>179</v>
      </c>
      <c r="D3845" t="s">
        <v>22</v>
      </c>
      <c r="E3845">
        <v>2022</v>
      </c>
      <c r="F3845">
        <v>10</v>
      </c>
      <c r="G3845" s="3" t="s">
        <v>140</v>
      </c>
      <c r="H3845" t="s">
        <v>2970</v>
      </c>
      <c r="I3845" s="2" cm="1">
        <f t="array" ref="I384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45" s="2">
        <v>1.3889106</v>
      </c>
      <c r="K3845" s="2" t="s">
        <v>2971</v>
      </c>
    </row>
    <row r="3846" spans="2:11" hidden="1" x14ac:dyDescent="0.2">
      <c r="B3846" t="s">
        <v>6</v>
      </c>
      <c r="C3846" t="s">
        <v>179</v>
      </c>
      <c r="D3846" t="s">
        <v>22</v>
      </c>
      <c r="E3846">
        <v>2022</v>
      </c>
      <c r="F3846">
        <v>11</v>
      </c>
      <c r="G3846" s="3" t="s">
        <v>141</v>
      </c>
      <c r="H3846" t="s">
        <v>2970</v>
      </c>
      <c r="I3846" s="2" cm="1">
        <f t="array" ref="I384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46" s="2">
        <v>1.4109568000000001</v>
      </c>
      <c r="K3846" s="2" t="s">
        <v>2971</v>
      </c>
    </row>
    <row r="3847" spans="2:11" hidden="1" x14ac:dyDescent="0.2">
      <c r="B3847" t="s">
        <v>6</v>
      </c>
      <c r="C3847" t="s">
        <v>179</v>
      </c>
      <c r="D3847" t="s">
        <v>22</v>
      </c>
      <c r="E3847">
        <v>2022</v>
      </c>
      <c r="F3847">
        <v>12</v>
      </c>
      <c r="G3847" s="3" t="s">
        <v>142</v>
      </c>
      <c r="H3847" t="s">
        <v>2970</v>
      </c>
      <c r="I3847" s="2" cm="1">
        <f t="array" ref="I384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47" s="2">
        <v>1.433003</v>
      </c>
      <c r="K3847" s="2" t="s">
        <v>2971</v>
      </c>
    </row>
    <row r="3848" spans="2:11" hidden="1" x14ac:dyDescent="0.2">
      <c r="B3848" t="s">
        <v>6</v>
      </c>
      <c r="C3848" t="s">
        <v>176</v>
      </c>
      <c r="D3848" t="s">
        <v>20</v>
      </c>
      <c r="E3848">
        <v>2022</v>
      </c>
      <c r="F3848">
        <v>9</v>
      </c>
      <c r="G3848" s="3" t="s">
        <v>139</v>
      </c>
      <c r="H3848" t="s">
        <v>2970</v>
      </c>
      <c r="I3848" s="2" cm="1">
        <f t="array" ref="I3848">SUMPRODUCT(Actuals[Price '[USD'] per UOM], --(Actuals[Commodity] = Consolidated[[#This Row],[Commodity]]), --(Actuals[Region] = "EU"), --(Actuals[Year Month] = Consolidated[[#This Row],[Year.Month]]))</f>
        <v>1.41</v>
      </c>
      <c r="J3848" s="2">
        <v>1.41018</v>
      </c>
      <c r="K3848" s="2" t="s">
        <v>2971</v>
      </c>
    </row>
    <row r="3849" spans="2:11" hidden="1" x14ac:dyDescent="0.2">
      <c r="B3849" t="s">
        <v>6</v>
      </c>
      <c r="C3849" t="s">
        <v>176</v>
      </c>
      <c r="D3849" t="s">
        <v>20</v>
      </c>
      <c r="E3849">
        <v>2022</v>
      </c>
      <c r="F3849">
        <v>10</v>
      </c>
      <c r="G3849" s="3" t="s">
        <v>140</v>
      </c>
      <c r="H3849" t="s">
        <v>2970</v>
      </c>
      <c r="I3849" s="2" cm="1">
        <f t="array" ref="I3849">SUMPRODUCT(Actuals[Price '[USD'] per UOM], --(Actuals[Commodity] = Consolidated[[#This Row],[Commodity]]), --(Actuals[Region] = "EU"), --(Actuals[Year Month] = Consolidated[[#This Row],[Year.Month]]))</f>
        <v>2.7440000000000002</v>
      </c>
      <c r="J3849" s="2">
        <v>2.1169799999999999</v>
      </c>
      <c r="K3849" s="2" t="s">
        <v>2971</v>
      </c>
    </row>
    <row r="3850" spans="2:11" hidden="1" x14ac:dyDescent="0.2">
      <c r="B3850" t="s">
        <v>6</v>
      </c>
      <c r="C3850" t="s">
        <v>176</v>
      </c>
      <c r="D3850" t="s">
        <v>20</v>
      </c>
      <c r="E3850">
        <v>2022</v>
      </c>
      <c r="F3850">
        <v>11</v>
      </c>
      <c r="G3850" s="3" t="s">
        <v>141</v>
      </c>
      <c r="H3850" t="s">
        <v>2970</v>
      </c>
      <c r="I3850" s="2" cm="1">
        <f t="array" ref="I3850">SUMPRODUCT(Actuals[Price '[USD'] per UOM], --(Actuals[Commodity] = Consolidated[[#This Row],[Commodity]]), --(Actuals[Region] = "EU"), --(Actuals[Year Month] = Consolidated[[#This Row],[Year.Month]]))</f>
        <v>2.7440000000000002</v>
      </c>
      <c r="J3850" s="2">
        <v>2.1169799999999999</v>
      </c>
      <c r="K3850" s="2" t="s">
        <v>2971</v>
      </c>
    </row>
    <row r="3851" spans="2:11" hidden="1" x14ac:dyDescent="0.2">
      <c r="B3851" t="s">
        <v>6</v>
      </c>
      <c r="C3851" t="s">
        <v>176</v>
      </c>
      <c r="D3851" t="s">
        <v>20</v>
      </c>
      <c r="E3851">
        <v>2022</v>
      </c>
      <c r="F3851">
        <v>12</v>
      </c>
      <c r="G3851" s="3" t="s">
        <v>142</v>
      </c>
      <c r="H3851" t="s">
        <v>2970</v>
      </c>
      <c r="I3851" s="2" cm="1">
        <f t="array" ref="I3851">SUMPRODUCT(Actuals[Price '[USD'] per UOM], --(Actuals[Commodity] = Consolidated[[#This Row],[Commodity]]), --(Actuals[Region] = "EU"), --(Actuals[Year Month] = Consolidated[[#This Row],[Year.Month]]))</f>
        <v>2.7440000000000002</v>
      </c>
      <c r="J3851" s="2">
        <v>2.1169799999999999</v>
      </c>
      <c r="K3851" s="2" t="s">
        <v>2971</v>
      </c>
    </row>
    <row r="3852" spans="2:11" hidden="1" x14ac:dyDescent="0.2">
      <c r="B3852" t="s">
        <v>6</v>
      </c>
      <c r="C3852" t="s">
        <v>175</v>
      </c>
      <c r="D3852" t="s">
        <v>15</v>
      </c>
      <c r="E3852">
        <v>2022</v>
      </c>
      <c r="F3852">
        <v>9</v>
      </c>
      <c r="G3852" s="3" t="s">
        <v>139</v>
      </c>
      <c r="H3852" t="s">
        <v>2970</v>
      </c>
      <c r="I3852" s="2" cm="1">
        <f t="array" ref="I3852">SUMPRODUCT(Actuals[Price '[USD'] per UOM], --(Actuals[Commodity] = 'Consolidated'!$B3852), --(Actuals[Region] = 'Consolidated'!$D3852), --(Actuals[Year Month] = $G3852))</f>
        <v>0.60699999999999998</v>
      </c>
      <c r="J3852" s="2">
        <v>0.57999999999999996</v>
      </c>
      <c r="K3852" s="2" t="s">
        <v>2971</v>
      </c>
    </row>
    <row r="3853" spans="2:11" hidden="1" x14ac:dyDescent="0.2">
      <c r="B3853" t="s">
        <v>6</v>
      </c>
      <c r="C3853" t="s">
        <v>175</v>
      </c>
      <c r="D3853" t="s">
        <v>15</v>
      </c>
      <c r="E3853">
        <v>2022</v>
      </c>
      <c r="F3853">
        <v>10</v>
      </c>
      <c r="G3853" s="3" t="s">
        <v>140</v>
      </c>
      <c r="H3853" t="s">
        <v>2970</v>
      </c>
      <c r="I3853" s="2" cm="1">
        <f t="array" ref="I3853">SUMPRODUCT(Actuals[Price '[USD'] per UOM], --(Actuals[Commodity] = 'Consolidated'!$B3853), --(Actuals[Region] = 'Consolidated'!$D3853), --(Actuals[Year Month] = $G3853))</f>
        <v>0.59799999999999998</v>
      </c>
      <c r="J3853" s="2">
        <v>0.59</v>
      </c>
      <c r="K3853" s="2" t="s">
        <v>2971</v>
      </c>
    </row>
    <row r="3854" spans="2:11" hidden="1" x14ac:dyDescent="0.2">
      <c r="B3854" t="s">
        <v>6</v>
      </c>
      <c r="C3854" t="s">
        <v>175</v>
      </c>
      <c r="D3854" t="s">
        <v>15</v>
      </c>
      <c r="E3854">
        <v>2022</v>
      </c>
      <c r="F3854">
        <v>11</v>
      </c>
      <c r="G3854" s="3" t="s">
        <v>141</v>
      </c>
      <c r="H3854" t="s">
        <v>2970</v>
      </c>
      <c r="I3854" s="2" cm="1">
        <f t="array" ref="I3854">SUMPRODUCT(Actuals[Price '[USD'] per UOM], --(Actuals[Commodity] = 'Consolidated'!$B3854), --(Actuals[Region] = 'Consolidated'!$D3854), --(Actuals[Year Month] = $G3854))</f>
        <v>0.68500000000000005</v>
      </c>
      <c r="J3854" s="2">
        <v>0.59</v>
      </c>
      <c r="K3854" s="2" t="s">
        <v>2971</v>
      </c>
    </row>
    <row r="3855" spans="2:11" hidden="1" x14ac:dyDescent="0.2">
      <c r="B3855" t="s">
        <v>6</v>
      </c>
      <c r="C3855" t="s">
        <v>175</v>
      </c>
      <c r="D3855" t="s">
        <v>15</v>
      </c>
      <c r="E3855">
        <v>2022</v>
      </c>
      <c r="F3855">
        <v>12</v>
      </c>
      <c r="G3855" s="3" t="s">
        <v>142</v>
      </c>
      <c r="H3855" t="s">
        <v>2970</v>
      </c>
      <c r="I3855" s="2" cm="1">
        <f t="array" ref="I3855">SUMPRODUCT(Actuals[Price '[USD'] per UOM], --(Actuals[Commodity] = 'Consolidated'!$B3855), --(Actuals[Region] = 'Consolidated'!$D3855), --(Actuals[Year Month] = $G3855))</f>
        <v>0.74399999999999999</v>
      </c>
      <c r="J3855" s="2">
        <v>0.59</v>
      </c>
      <c r="K3855" s="2" t="s">
        <v>2971</v>
      </c>
    </row>
    <row r="3856" spans="2:11" hidden="1" x14ac:dyDescent="0.2">
      <c r="B3856" t="s">
        <v>6</v>
      </c>
      <c r="C3856" t="s">
        <v>179</v>
      </c>
      <c r="D3856" t="s">
        <v>7</v>
      </c>
      <c r="E3856">
        <v>2022</v>
      </c>
      <c r="F3856">
        <v>10</v>
      </c>
      <c r="G3856" s="3" t="s">
        <v>140</v>
      </c>
      <c r="H3856" t="s">
        <v>2972</v>
      </c>
      <c r="I3856" s="2" cm="1">
        <f t="array" ref="I385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56" s="2">
        <v>1.39442215</v>
      </c>
      <c r="K3856" s="2" t="s">
        <v>2973</v>
      </c>
    </row>
    <row r="3857" spans="2:11" hidden="1" x14ac:dyDescent="0.2">
      <c r="B3857" t="s">
        <v>6</v>
      </c>
      <c r="C3857" t="s">
        <v>179</v>
      </c>
      <c r="D3857" t="s">
        <v>7</v>
      </c>
      <c r="E3857">
        <v>2022</v>
      </c>
      <c r="F3857">
        <v>11</v>
      </c>
      <c r="G3857" s="3" t="s">
        <v>141</v>
      </c>
      <c r="H3857" t="s">
        <v>2972</v>
      </c>
      <c r="I3857" s="2" cm="1">
        <f t="array" ref="I3857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57" s="2">
        <v>1.42749145</v>
      </c>
      <c r="K3857" s="2" t="s">
        <v>2973</v>
      </c>
    </row>
    <row r="3858" spans="2:11" hidden="1" x14ac:dyDescent="0.2">
      <c r="B3858" t="s">
        <v>6</v>
      </c>
      <c r="C3858" t="s">
        <v>179</v>
      </c>
      <c r="D3858" t="s">
        <v>7</v>
      </c>
      <c r="E3858">
        <v>2022</v>
      </c>
      <c r="F3858">
        <v>12</v>
      </c>
      <c r="G3858" s="3" t="s">
        <v>142</v>
      </c>
      <c r="H3858" t="s">
        <v>2972</v>
      </c>
      <c r="I3858" s="2" cm="1">
        <f t="array" ref="I3858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58" s="2">
        <v>1.4495376500000001</v>
      </c>
      <c r="K3858" s="2" t="s">
        <v>2973</v>
      </c>
    </row>
    <row r="3859" spans="2:11" hidden="1" x14ac:dyDescent="0.2">
      <c r="B3859" t="s">
        <v>6</v>
      </c>
      <c r="C3859" t="s">
        <v>176</v>
      </c>
      <c r="D3859" t="s">
        <v>17</v>
      </c>
      <c r="E3859">
        <v>2022</v>
      </c>
      <c r="F3859">
        <v>10</v>
      </c>
      <c r="G3859" s="3" t="s">
        <v>140</v>
      </c>
      <c r="H3859" t="s">
        <v>2972</v>
      </c>
      <c r="I3859" s="2" cm="1">
        <f t="array" ref="I3859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59" s="2">
        <v>2.5216799999999999</v>
      </c>
      <c r="K3859" s="2" t="s">
        <v>2973</v>
      </c>
    </row>
    <row r="3860" spans="2:11" hidden="1" x14ac:dyDescent="0.2">
      <c r="B3860" t="s">
        <v>6</v>
      </c>
      <c r="C3860" t="s">
        <v>176</v>
      </c>
      <c r="D3860" t="s">
        <v>17</v>
      </c>
      <c r="E3860">
        <v>2022</v>
      </c>
      <c r="F3860">
        <v>11</v>
      </c>
      <c r="G3860" s="3" t="s">
        <v>141</v>
      </c>
      <c r="H3860" t="s">
        <v>2972</v>
      </c>
      <c r="I3860" s="2" cm="1">
        <f t="array" ref="I3860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60" s="2">
        <v>2.5216799999999999</v>
      </c>
      <c r="K3860" s="2" t="s">
        <v>2973</v>
      </c>
    </row>
    <row r="3861" spans="2:11" hidden="1" x14ac:dyDescent="0.2">
      <c r="B3861" t="s">
        <v>6</v>
      </c>
      <c r="C3861" t="s">
        <v>176</v>
      </c>
      <c r="D3861" t="s">
        <v>17</v>
      </c>
      <c r="E3861">
        <v>2022</v>
      </c>
      <c r="F3861">
        <v>12</v>
      </c>
      <c r="G3861" s="3" t="s">
        <v>142</v>
      </c>
      <c r="H3861" t="s">
        <v>2972</v>
      </c>
      <c r="I3861" s="2" cm="1">
        <f t="array" ref="I3861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61" s="2">
        <v>2.5216799999999999</v>
      </c>
      <c r="K3861" s="2" t="s">
        <v>2973</v>
      </c>
    </row>
    <row r="3862" spans="2:11" hidden="1" x14ac:dyDescent="0.2">
      <c r="B3862" t="s">
        <v>6</v>
      </c>
      <c r="C3862" t="s">
        <v>175</v>
      </c>
      <c r="D3862" t="s">
        <v>19</v>
      </c>
      <c r="E3862">
        <v>2022</v>
      </c>
      <c r="F3862">
        <v>10</v>
      </c>
      <c r="G3862" s="3" t="s">
        <v>140</v>
      </c>
      <c r="H3862" t="s">
        <v>2972</v>
      </c>
      <c r="I3862" s="2" cm="1">
        <f t="array" ref="I3862">SUMPRODUCT(Actuals[Price '[USD'] per UOM], --(Actuals[Commodity] = 'Consolidated'!$B3862), --(Actuals[Region] = "APMKTS"), --(Actuals[Year Month] = $G3862))</f>
        <v>0.59799999999999998</v>
      </c>
      <c r="J3862" s="2">
        <v>0.625</v>
      </c>
      <c r="K3862" s="2" t="s">
        <v>2973</v>
      </c>
    </row>
    <row r="3863" spans="2:11" hidden="1" x14ac:dyDescent="0.2">
      <c r="B3863" t="s">
        <v>6</v>
      </c>
      <c r="C3863" t="s">
        <v>175</v>
      </c>
      <c r="D3863" t="s">
        <v>19</v>
      </c>
      <c r="E3863">
        <v>2022</v>
      </c>
      <c r="F3863">
        <v>11</v>
      </c>
      <c r="G3863" s="3" t="s">
        <v>141</v>
      </c>
      <c r="H3863" t="s">
        <v>2972</v>
      </c>
      <c r="I3863" s="2" cm="1">
        <f t="array" ref="I3863">SUMPRODUCT(Actuals[Price '[USD'] per UOM], --(Actuals[Commodity] = 'Consolidated'!$B3863), --(Actuals[Region] = "APMKTS"), --(Actuals[Year Month] = $G3863))</f>
        <v>0.68500000000000005</v>
      </c>
      <c r="J3863" s="2">
        <v>0.63</v>
      </c>
      <c r="K3863" s="2" t="s">
        <v>2973</v>
      </c>
    </row>
    <row r="3864" spans="2:11" hidden="1" x14ac:dyDescent="0.2">
      <c r="B3864" t="s">
        <v>6</v>
      </c>
      <c r="C3864" t="s">
        <v>175</v>
      </c>
      <c r="D3864" t="s">
        <v>19</v>
      </c>
      <c r="E3864">
        <v>2022</v>
      </c>
      <c r="F3864">
        <v>12</v>
      </c>
      <c r="G3864" s="3" t="s">
        <v>142</v>
      </c>
      <c r="H3864" t="s">
        <v>2972</v>
      </c>
      <c r="I3864" s="2" cm="1">
        <f t="array" ref="I3864">SUMPRODUCT(Actuals[Price '[USD'] per UOM], --(Actuals[Commodity] = 'Consolidated'!$B3864), --(Actuals[Region] = "APMKTS"), --(Actuals[Year Month] = $G3864))</f>
        <v>0.74399999999999999</v>
      </c>
      <c r="J3864" s="2">
        <v>0.62</v>
      </c>
      <c r="K3864" s="2" t="s">
        <v>2973</v>
      </c>
    </row>
    <row r="3865" spans="2:11" hidden="1" x14ac:dyDescent="0.2">
      <c r="B3865" t="s">
        <v>6</v>
      </c>
      <c r="C3865" t="s">
        <v>179</v>
      </c>
      <c r="D3865" t="s">
        <v>22</v>
      </c>
      <c r="E3865">
        <v>2022</v>
      </c>
      <c r="F3865">
        <v>10</v>
      </c>
      <c r="G3865" s="3" t="s">
        <v>140</v>
      </c>
      <c r="H3865" t="s">
        <v>2972</v>
      </c>
      <c r="I3865" s="2" cm="1">
        <f t="array" ref="I386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65" s="2">
        <v>1.39442215</v>
      </c>
      <c r="K3865" s="2" t="s">
        <v>2973</v>
      </c>
    </row>
    <row r="3866" spans="2:11" hidden="1" x14ac:dyDescent="0.2">
      <c r="B3866" t="s">
        <v>6</v>
      </c>
      <c r="C3866" t="s">
        <v>179</v>
      </c>
      <c r="D3866" t="s">
        <v>22</v>
      </c>
      <c r="E3866">
        <v>2022</v>
      </c>
      <c r="F3866">
        <v>11</v>
      </c>
      <c r="G3866" s="3" t="s">
        <v>141</v>
      </c>
      <c r="H3866" t="s">
        <v>2972</v>
      </c>
      <c r="I3866" s="2" cm="1">
        <f t="array" ref="I386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66" s="2">
        <v>1.42749145</v>
      </c>
      <c r="K3866" s="2" t="s">
        <v>2973</v>
      </c>
    </row>
    <row r="3867" spans="2:11" hidden="1" x14ac:dyDescent="0.2">
      <c r="B3867" t="s">
        <v>6</v>
      </c>
      <c r="C3867" t="s">
        <v>179</v>
      </c>
      <c r="D3867" t="s">
        <v>22</v>
      </c>
      <c r="E3867">
        <v>2022</v>
      </c>
      <c r="F3867">
        <v>12</v>
      </c>
      <c r="G3867" s="3" t="s">
        <v>142</v>
      </c>
      <c r="H3867" t="s">
        <v>2972</v>
      </c>
      <c r="I3867" s="2" cm="1">
        <f t="array" ref="I386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67" s="2">
        <v>1.4495376500000001</v>
      </c>
      <c r="K3867" s="2" t="s">
        <v>2973</v>
      </c>
    </row>
    <row r="3868" spans="2:11" hidden="1" x14ac:dyDescent="0.2">
      <c r="B3868" t="s">
        <v>6</v>
      </c>
      <c r="C3868" t="s">
        <v>176</v>
      </c>
      <c r="D3868" t="s">
        <v>20</v>
      </c>
      <c r="E3868">
        <v>2022</v>
      </c>
      <c r="F3868">
        <v>10</v>
      </c>
      <c r="G3868" s="3" t="s">
        <v>140</v>
      </c>
      <c r="H3868" t="s">
        <v>2972</v>
      </c>
      <c r="I3868" s="2" cm="1">
        <f t="array" ref="I3868">SUMPRODUCT(Actuals[Price '[USD'] per UOM], --(Actuals[Commodity] = Consolidated[[#This Row],[Commodity]]), --(Actuals[Region] = "EU"), --(Actuals[Year Month] = Consolidated[[#This Row],[Year.Month]]))</f>
        <v>2.7440000000000002</v>
      </c>
      <c r="J3868" s="2">
        <v>2.5216799999999999</v>
      </c>
      <c r="K3868" s="2" t="s">
        <v>2973</v>
      </c>
    </row>
    <row r="3869" spans="2:11" hidden="1" x14ac:dyDescent="0.2">
      <c r="B3869" t="s">
        <v>6</v>
      </c>
      <c r="C3869" t="s">
        <v>176</v>
      </c>
      <c r="D3869" t="s">
        <v>20</v>
      </c>
      <c r="E3869">
        <v>2022</v>
      </c>
      <c r="F3869">
        <v>11</v>
      </c>
      <c r="G3869" s="3" t="s">
        <v>141</v>
      </c>
      <c r="H3869" t="s">
        <v>2972</v>
      </c>
      <c r="I3869" s="2" cm="1">
        <f t="array" ref="I3869">SUMPRODUCT(Actuals[Price '[USD'] per UOM], --(Actuals[Commodity] = Consolidated[[#This Row],[Commodity]]), --(Actuals[Region] = "EU"), --(Actuals[Year Month] = Consolidated[[#This Row],[Year.Month]]))</f>
        <v>2.7440000000000002</v>
      </c>
      <c r="J3869" s="2">
        <v>2.5216799999999999</v>
      </c>
      <c r="K3869" s="2" t="s">
        <v>2973</v>
      </c>
    </row>
    <row r="3870" spans="2:11" hidden="1" x14ac:dyDescent="0.2">
      <c r="B3870" t="s">
        <v>6</v>
      </c>
      <c r="C3870" t="s">
        <v>176</v>
      </c>
      <c r="D3870" t="s">
        <v>20</v>
      </c>
      <c r="E3870">
        <v>2022</v>
      </c>
      <c r="F3870">
        <v>12</v>
      </c>
      <c r="G3870" s="3" t="s">
        <v>142</v>
      </c>
      <c r="H3870" t="s">
        <v>2972</v>
      </c>
      <c r="I3870" s="2" cm="1">
        <f t="array" ref="I3870">SUMPRODUCT(Actuals[Price '[USD'] per UOM], --(Actuals[Commodity] = Consolidated[[#This Row],[Commodity]]), --(Actuals[Region] = "EU"), --(Actuals[Year Month] = Consolidated[[#This Row],[Year.Month]]))</f>
        <v>2.7440000000000002</v>
      </c>
      <c r="J3870" s="2">
        <v>2.5216799999999999</v>
      </c>
      <c r="K3870" s="2" t="s">
        <v>2973</v>
      </c>
    </row>
    <row r="3871" spans="2:11" hidden="1" x14ac:dyDescent="0.2">
      <c r="B3871" t="s">
        <v>6</v>
      </c>
      <c r="C3871" t="s">
        <v>175</v>
      </c>
      <c r="D3871" t="s">
        <v>15</v>
      </c>
      <c r="E3871">
        <v>2022</v>
      </c>
      <c r="F3871">
        <v>10</v>
      </c>
      <c r="G3871" s="3" t="s">
        <v>140</v>
      </c>
      <c r="H3871" t="s">
        <v>2972</v>
      </c>
      <c r="I3871" s="2" cm="1">
        <f t="array" ref="I3871">SUMPRODUCT(Actuals[Price '[USD'] per UOM], --(Actuals[Commodity] = 'Consolidated'!$B3871), --(Actuals[Region] = 'Consolidated'!$D3871), --(Actuals[Year Month] = $G3871))</f>
        <v>0.59799999999999998</v>
      </c>
      <c r="J3871" s="2">
        <v>0.625</v>
      </c>
      <c r="K3871" s="2" t="s">
        <v>2973</v>
      </c>
    </row>
    <row r="3872" spans="2:11" hidden="1" x14ac:dyDescent="0.2">
      <c r="B3872" t="s">
        <v>6</v>
      </c>
      <c r="C3872" t="s">
        <v>175</v>
      </c>
      <c r="D3872" t="s">
        <v>15</v>
      </c>
      <c r="E3872">
        <v>2022</v>
      </c>
      <c r="F3872">
        <v>11</v>
      </c>
      <c r="G3872" s="3" t="s">
        <v>141</v>
      </c>
      <c r="H3872" t="s">
        <v>2972</v>
      </c>
      <c r="I3872" s="2" cm="1">
        <f t="array" ref="I3872">SUMPRODUCT(Actuals[Price '[USD'] per UOM], --(Actuals[Commodity] = 'Consolidated'!$B3872), --(Actuals[Region] = 'Consolidated'!$D3872), --(Actuals[Year Month] = $G3872))</f>
        <v>0.68500000000000005</v>
      </c>
      <c r="J3872" s="2">
        <v>0.63</v>
      </c>
      <c r="K3872" s="2" t="s">
        <v>2973</v>
      </c>
    </row>
    <row r="3873" spans="2:11" hidden="1" x14ac:dyDescent="0.2">
      <c r="B3873" t="s">
        <v>6</v>
      </c>
      <c r="C3873" t="s">
        <v>175</v>
      </c>
      <c r="D3873" t="s">
        <v>15</v>
      </c>
      <c r="E3873">
        <v>2022</v>
      </c>
      <c r="F3873">
        <v>12</v>
      </c>
      <c r="G3873" s="3" t="s">
        <v>142</v>
      </c>
      <c r="H3873" t="s">
        <v>2972</v>
      </c>
      <c r="I3873" s="2" cm="1">
        <f t="array" ref="I3873">SUMPRODUCT(Actuals[Price '[USD'] per UOM], --(Actuals[Commodity] = 'Consolidated'!$B3873), --(Actuals[Region] = 'Consolidated'!$D3873), --(Actuals[Year Month] = $G3873))</f>
        <v>0.74399999999999999</v>
      </c>
      <c r="J3873" s="2">
        <v>0.62</v>
      </c>
      <c r="K3873" s="2" t="s">
        <v>2973</v>
      </c>
    </row>
    <row r="3874" spans="2:11" hidden="1" x14ac:dyDescent="0.2">
      <c r="B3874" t="s">
        <v>6</v>
      </c>
      <c r="C3874" t="s">
        <v>179</v>
      </c>
      <c r="D3874" t="s">
        <v>7</v>
      </c>
      <c r="E3874">
        <v>2022</v>
      </c>
      <c r="F3874">
        <v>11</v>
      </c>
      <c r="G3874" s="3" t="s">
        <v>141</v>
      </c>
      <c r="H3874" t="s">
        <v>2974</v>
      </c>
      <c r="I3874" s="2" cm="1">
        <f t="array" ref="I387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74" s="2">
        <v>1.3889106</v>
      </c>
      <c r="K3874" s="2" t="s">
        <v>2975</v>
      </c>
    </row>
    <row r="3875" spans="2:11" hidden="1" x14ac:dyDescent="0.2">
      <c r="B3875" t="s">
        <v>6</v>
      </c>
      <c r="C3875" t="s">
        <v>179</v>
      </c>
      <c r="D3875" t="s">
        <v>7</v>
      </c>
      <c r="E3875">
        <v>2022</v>
      </c>
      <c r="F3875">
        <v>12</v>
      </c>
      <c r="G3875" s="3" t="s">
        <v>142</v>
      </c>
      <c r="H3875" t="s">
        <v>2974</v>
      </c>
      <c r="I3875" s="2" cm="1">
        <f t="array" ref="I387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75" s="2">
        <v>1.39442215</v>
      </c>
      <c r="K3875" s="2" t="s">
        <v>2975</v>
      </c>
    </row>
    <row r="3876" spans="2:11" hidden="1" x14ac:dyDescent="0.2">
      <c r="B3876" t="s">
        <v>6</v>
      </c>
      <c r="C3876" t="s">
        <v>176</v>
      </c>
      <c r="D3876" t="s">
        <v>17</v>
      </c>
      <c r="E3876">
        <v>2022</v>
      </c>
      <c r="F3876">
        <v>11</v>
      </c>
      <c r="G3876" s="3" t="s">
        <v>141</v>
      </c>
      <c r="H3876" t="s">
        <v>2974</v>
      </c>
      <c r="I3876" s="2" cm="1">
        <f t="array" ref="I3876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76" s="2">
        <v>2.7439799999999996</v>
      </c>
      <c r="K3876" s="2" t="s">
        <v>2975</v>
      </c>
    </row>
    <row r="3877" spans="2:11" hidden="1" x14ac:dyDescent="0.2">
      <c r="B3877" t="s">
        <v>6</v>
      </c>
      <c r="C3877" t="s">
        <v>176</v>
      </c>
      <c r="D3877" t="s">
        <v>17</v>
      </c>
      <c r="E3877">
        <v>2022</v>
      </c>
      <c r="F3877">
        <v>12</v>
      </c>
      <c r="G3877" s="3" t="s">
        <v>142</v>
      </c>
      <c r="H3877" t="s">
        <v>2974</v>
      </c>
      <c r="I3877" s="2" cm="1">
        <f t="array" ref="I387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77" s="2">
        <v>2.7439799999999996</v>
      </c>
      <c r="K3877" s="2" t="s">
        <v>2975</v>
      </c>
    </row>
    <row r="3878" spans="2:11" hidden="1" x14ac:dyDescent="0.2">
      <c r="B3878" t="s">
        <v>6</v>
      </c>
      <c r="C3878" t="s">
        <v>175</v>
      </c>
      <c r="D3878" t="s">
        <v>19</v>
      </c>
      <c r="E3878">
        <v>2022</v>
      </c>
      <c r="F3878">
        <v>11</v>
      </c>
      <c r="G3878" s="3" t="s">
        <v>141</v>
      </c>
      <c r="H3878" t="s">
        <v>2974</v>
      </c>
      <c r="I3878" s="2" cm="1">
        <f t="array" ref="I3878">SUMPRODUCT(Actuals[Price '[USD'] per UOM], --(Actuals[Commodity] = 'Consolidated'!$B3878), --(Actuals[Region] = "APMKTS"), --(Actuals[Year Month] = $G3878))</f>
        <v>0.68500000000000005</v>
      </c>
      <c r="J3878" s="2">
        <v>0.59799999999999998</v>
      </c>
      <c r="K3878" s="2" t="s">
        <v>2975</v>
      </c>
    </row>
    <row r="3879" spans="2:11" hidden="1" x14ac:dyDescent="0.2">
      <c r="B3879" t="s">
        <v>6</v>
      </c>
      <c r="C3879" t="s">
        <v>175</v>
      </c>
      <c r="D3879" t="s">
        <v>19</v>
      </c>
      <c r="E3879">
        <v>2022</v>
      </c>
      <c r="F3879">
        <v>12</v>
      </c>
      <c r="G3879" s="3" t="s">
        <v>142</v>
      </c>
      <c r="H3879" t="s">
        <v>2974</v>
      </c>
      <c r="I3879" s="2" cm="1">
        <f t="array" ref="I3879">SUMPRODUCT(Actuals[Price '[USD'] per UOM], --(Actuals[Commodity] = 'Consolidated'!$B3879), --(Actuals[Region] = "APMKTS"), --(Actuals[Year Month] = $G3879))</f>
        <v>0.74399999999999999</v>
      </c>
      <c r="J3879" s="2">
        <v>0.59</v>
      </c>
      <c r="K3879" s="2" t="s">
        <v>2975</v>
      </c>
    </row>
    <row r="3880" spans="2:11" hidden="1" x14ac:dyDescent="0.2">
      <c r="B3880" t="s">
        <v>6</v>
      </c>
      <c r="C3880" t="s">
        <v>179</v>
      </c>
      <c r="D3880" t="s">
        <v>22</v>
      </c>
      <c r="E3880">
        <v>2022</v>
      </c>
      <c r="F3880">
        <v>11</v>
      </c>
      <c r="G3880" s="3" t="s">
        <v>141</v>
      </c>
      <c r="H3880" t="s">
        <v>2974</v>
      </c>
      <c r="I3880" s="2" cm="1">
        <f t="array" ref="I3880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3880" s="2">
        <v>1.3889106</v>
      </c>
      <c r="K3880" s="2" t="s">
        <v>2975</v>
      </c>
    </row>
    <row r="3881" spans="2:11" hidden="1" x14ac:dyDescent="0.2">
      <c r="B3881" t="s">
        <v>6</v>
      </c>
      <c r="C3881" t="s">
        <v>179</v>
      </c>
      <c r="D3881" t="s">
        <v>22</v>
      </c>
      <c r="E3881">
        <v>2022</v>
      </c>
      <c r="F3881">
        <v>12</v>
      </c>
      <c r="G3881" s="3" t="s">
        <v>142</v>
      </c>
      <c r="H3881" t="s">
        <v>2974</v>
      </c>
      <c r="I3881" s="2" cm="1">
        <f t="array" ref="I388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81" s="2">
        <v>1.39442215</v>
      </c>
      <c r="K3881" s="2" t="s">
        <v>2975</v>
      </c>
    </row>
    <row r="3882" spans="2:11" hidden="1" x14ac:dyDescent="0.2">
      <c r="B3882" t="s">
        <v>6</v>
      </c>
      <c r="C3882" t="s">
        <v>176</v>
      </c>
      <c r="D3882" t="s">
        <v>20</v>
      </c>
      <c r="E3882">
        <v>2022</v>
      </c>
      <c r="F3882">
        <v>11</v>
      </c>
      <c r="G3882" s="3" t="s">
        <v>141</v>
      </c>
      <c r="H3882" t="s">
        <v>2974</v>
      </c>
      <c r="I3882" s="2" cm="1">
        <f t="array" ref="I3882">SUMPRODUCT(Actuals[Price '[USD'] per UOM], --(Actuals[Commodity] = Consolidated[[#This Row],[Commodity]]), --(Actuals[Region] = "EU"), --(Actuals[Year Month] = Consolidated[[#This Row],[Year.Month]]))</f>
        <v>2.7440000000000002</v>
      </c>
      <c r="J3882" s="2">
        <v>2.7439799999999996</v>
      </c>
      <c r="K3882" s="2" t="s">
        <v>2975</v>
      </c>
    </row>
    <row r="3883" spans="2:11" hidden="1" x14ac:dyDescent="0.2">
      <c r="B3883" t="s">
        <v>6</v>
      </c>
      <c r="C3883" t="s">
        <v>176</v>
      </c>
      <c r="D3883" t="s">
        <v>20</v>
      </c>
      <c r="E3883">
        <v>2022</v>
      </c>
      <c r="F3883">
        <v>12</v>
      </c>
      <c r="G3883" s="3" t="s">
        <v>142</v>
      </c>
      <c r="H3883" t="s">
        <v>2974</v>
      </c>
      <c r="I3883" s="2" cm="1">
        <f t="array" ref="I3883">SUMPRODUCT(Actuals[Price '[USD'] per UOM], --(Actuals[Commodity] = Consolidated[[#This Row],[Commodity]]), --(Actuals[Region] = "EU"), --(Actuals[Year Month] = Consolidated[[#This Row],[Year.Month]]))</f>
        <v>2.7440000000000002</v>
      </c>
      <c r="J3883" s="2">
        <v>2.7439799999999996</v>
      </c>
      <c r="K3883" s="2" t="s">
        <v>2975</v>
      </c>
    </row>
    <row r="3884" spans="2:11" hidden="1" x14ac:dyDescent="0.2">
      <c r="B3884" t="s">
        <v>6</v>
      </c>
      <c r="C3884" t="s">
        <v>175</v>
      </c>
      <c r="D3884" t="s">
        <v>15</v>
      </c>
      <c r="E3884">
        <v>2022</v>
      </c>
      <c r="F3884">
        <v>11</v>
      </c>
      <c r="G3884" s="3" t="s">
        <v>141</v>
      </c>
      <c r="H3884" t="s">
        <v>2974</v>
      </c>
      <c r="I3884" s="2" cm="1">
        <f t="array" ref="I3884">SUMPRODUCT(Actuals[Price '[USD'] per UOM], --(Actuals[Commodity] = 'Consolidated'!$B3884), --(Actuals[Region] = 'Consolidated'!$D3884), --(Actuals[Year Month] = $G3884))</f>
        <v>0.68500000000000005</v>
      </c>
      <c r="J3884" s="2">
        <v>0.59799999999999998</v>
      </c>
      <c r="K3884" s="2" t="s">
        <v>2975</v>
      </c>
    </row>
    <row r="3885" spans="2:11" hidden="1" x14ac:dyDescent="0.2">
      <c r="B3885" t="s">
        <v>6</v>
      </c>
      <c r="C3885" t="s">
        <v>175</v>
      </c>
      <c r="D3885" t="s">
        <v>15</v>
      </c>
      <c r="E3885">
        <v>2022</v>
      </c>
      <c r="F3885">
        <v>12</v>
      </c>
      <c r="G3885" s="3" t="s">
        <v>142</v>
      </c>
      <c r="H3885" t="s">
        <v>2974</v>
      </c>
      <c r="I3885" s="2" cm="1">
        <f t="array" ref="I3885">SUMPRODUCT(Actuals[Price '[USD'] per UOM], --(Actuals[Commodity] = 'Consolidated'!$B3885), --(Actuals[Region] = 'Consolidated'!$D3885), --(Actuals[Year Month] = $G3885))</f>
        <v>0.74399999999999999</v>
      </c>
      <c r="J3885" s="2">
        <v>0.59</v>
      </c>
      <c r="K3885" s="2" t="s">
        <v>2975</v>
      </c>
    </row>
    <row r="3886" spans="2:11" hidden="1" x14ac:dyDescent="0.2">
      <c r="B3886" t="s">
        <v>6</v>
      </c>
      <c r="C3886" t="s">
        <v>179</v>
      </c>
      <c r="D3886" t="s">
        <v>7</v>
      </c>
      <c r="E3886">
        <v>2022</v>
      </c>
      <c r="F3886">
        <v>12</v>
      </c>
      <c r="G3886" s="3" t="s">
        <v>142</v>
      </c>
      <c r="H3886" s="20" t="s">
        <v>2974</v>
      </c>
      <c r="I3886" s="2" cm="1">
        <f t="array" ref="I3886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86" s="2">
        <v>1.3778874999999999</v>
      </c>
      <c r="K3886" s="2" t="s">
        <v>2976</v>
      </c>
    </row>
    <row r="3887" spans="2:11" hidden="1" x14ac:dyDescent="0.2">
      <c r="B3887" t="s">
        <v>6</v>
      </c>
      <c r="C3887" t="s">
        <v>176</v>
      </c>
      <c r="D3887" t="s">
        <v>17</v>
      </c>
      <c r="E3887">
        <v>2022</v>
      </c>
      <c r="F3887">
        <v>12</v>
      </c>
      <c r="G3887" s="3" t="s">
        <v>142</v>
      </c>
      <c r="H3887" t="s">
        <v>2974</v>
      </c>
      <c r="I3887" s="2" cm="1">
        <f t="array" ref="I3887">SUMPRODUCT(Actuals[Price '[USD'] per UOM], --(Actuals[Commodity] = Consolidated[[#This Row],[Commodity]]), --(Actuals[Region] = Consolidated[[#This Row],[Region]]), --(Actuals[Year Month] = Consolidated[[#This Row],[Year.Month]]))</f>
        <v>2.7440000000000002</v>
      </c>
      <c r="J3887" s="2">
        <v>2.7439799999999996</v>
      </c>
      <c r="K3887" s="2" t="s">
        <v>2976</v>
      </c>
    </row>
    <row r="3888" spans="2:11" hidden="1" x14ac:dyDescent="0.2">
      <c r="B3888" t="s">
        <v>6</v>
      </c>
      <c r="C3888" t="s">
        <v>175</v>
      </c>
      <c r="D3888" t="s">
        <v>19</v>
      </c>
      <c r="E3888">
        <v>2022</v>
      </c>
      <c r="F3888">
        <v>12</v>
      </c>
      <c r="G3888" s="3" t="s">
        <v>142</v>
      </c>
      <c r="H3888" t="s">
        <v>2974</v>
      </c>
      <c r="I3888" s="2" cm="1">
        <f t="array" ref="I3888">SUMPRODUCT(Actuals[Price '[USD'] per UOM], --(Actuals[Commodity] = 'Consolidated'!$B3888), --(Actuals[Region] = "APMKTS"), --(Actuals[Year Month] = $G3888))</f>
        <v>0.74399999999999999</v>
      </c>
      <c r="J3888" s="2">
        <v>0.63</v>
      </c>
      <c r="K3888" s="2" t="s">
        <v>2976</v>
      </c>
    </row>
    <row r="3889" spans="2:11" hidden="1" x14ac:dyDescent="0.2">
      <c r="B3889" t="s">
        <v>6</v>
      </c>
      <c r="C3889" t="s">
        <v>179</v>
      </c>
      <c r="D3889" t="s">
        <v>22</v>
      </c>
      <c r="E3889">
        <v>2022</v>
      </c>
      <c r="F3889">
        <v>12</v>
      </c>
      <c r="G3889" s="3" t="s">
        <v>142</v>
      </c>
      <c r="H3889" t="s">
        <v>2974</v>
      </c>
      <c r="I3889" s="2" cm="1">
        <f t="array" ref="I388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3889" s="2">
        <v>1.3778874999999999</v>
      </c>
      <c r="K3889" s="2" t="s">
        <v>2976</v>
      </c>
    </row>
    <row r="3890" spans="2:11" hidden="1" x14ac:dyDescent="0.2">
      <c r="B3890" t="s">
        <v>6</v>
      </c>
      <c r="C3890" t="s">
        <v>176</v>
      </c>
      <c r="D3890" t="s">
        <v>20</v>
      </c>
      <c r="E3890">
        <v>2022</v>
      </c>
      <c r="F3890">
        <v>12</v>
      </c>
      <c r="G3890" s="3" t="s">
        <v>142</v>
      </c>
      <c r="H3890" t="s">
        <v>2974</v>
      </c>
      <c r="I3890" s="2" cm="1">
        <f t="array" ref="I3890">SUMPRODUCT(Actuals[Price '[USD'] per UOM], --(Actuals[Commodity] = Consolidated[[#This Row],[Commodity]]), --(Actuals[Region] = "EU"), --(Actuals[Year Month] = Consolidated[[#This Row],[Year.Month]]))</f>
        <v>2.7440000000000002</v>
      </c>
      <c r="J3890" s="2">
        <v>2.7439799999999996</v>
      </c>
      <c r="K3890" s="2" t="s">
        <v>2976</v>
      </c>
    </row>
    <row r="3891" spans="2:11" hidden="1" x14ac:dyDescent="0.2">
      <c r="B3891" t="s">
        <v>6</v>
      </c>
      <c r="C3891" t="s">
        <v>175</v>
      </c>
      <c r="D3891" t="s">
        <v>15</v>
      </c>
      <c r="E3891">
        <v>2022</v>
      </c>
      <c r="F3891">
        <v>12</v>
      </c>
      <c r="G3891" s="3" t="s">
        <v>142</v>
      </c>
      <c r="H3891" t="s">
        <v>2974</v>
      </c>
      <c r="I3891" s="2" cm="1">
        <f t="array" ref="I3891">SUMPRODUCT(Actuals[Price '[USD'] per UOM], --(Actuals[Commodity] = 'Consolidated'!$B3891), --(Actuals[Region] = 'Consolidated'!$D3891), --(Actuals[Year Month] = $G3891))</f>
        <v>0.74399999999999999</v>
      </c>
      <c r="J3891" s="2">
        <v>0.63</v>
      </c>
      <c r="K3891" s="2" t="s">
        <v>2976</v>
      </c>
    </row>
    <row r="3892" spans="2:11" hidden="1" x14ac:dyDescent="0.2">
      <c r="B3892" t="s">
        <v>2981</v>
      </c>
      <c r="C3892" t="s">
        <v>173</v>
      </c>
      <c r="D3892" t="s">
        <v>7</v>
      </c>
      <c r="E3892">
        <v>2019</v>
      </c>
      <c r="F3892">
        <v>1</v>
      </c>
      <c r="G3892" s="3" t="s">
        <v>95</v>
      </c>
      <c r="H3892" t="s">
        <v>181</v>
      </c>
      <c r="I3892" s="2" cm="1">
        <f t="array" ref="I389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892" s="2">
        <v>0.88184000000000007</v>
      </c>
      <c r="K3892" s="19" t="s">
        <v>2641</v>
      </c>
    </row>
    <row r="3893" spans="2:11" hidden="1" x14ac:dyDescent="0.2">
      <c r="B3893" t="s">
        <v>2981</v>
      </c>
      <c r="C3893" t="s">
        <v>173</v>
      </c>
      <c r="D3893" t="s">
        <v>7</v>
      </c>
      <c r="E3893">
        <v>2019</v>
      </c>
      <c r="F3893">
        <v>2</v>
      </c>
      <c r="G3893" s="3" t="s">
        <v>96</v>
      </c>
      <c r="H3893" t="s">
        <v>181</v>
      </c>
      <c r="I3893" s="2" cm="1">
        <f t="array" ref="I3893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3893" s="2">
        <v>0.90388599999999997</v>
      </c>
      <c r="K3893" s="19" t="s">
        <v>2641</v>
      </c>
    </row>
    <row r="3894" spans="2:11" hidden="1" x14ac:dyDescent="0.2">
      <c r="B3894" t="s">
        <v>2981</v>
      </c>
      <c r="C3894" t="s">
        <v>173</v>
      </c>
      <c r="D3894" t="s">
        <v>7</v>
      </c>
      <c r="E3894">
        <v>2019</v>
      </c>
      <c r="F3894">
        <v>3</v>
      </c>
      <c r="G3894" s="3" t="s">
        <v>97</v>
      </c>
      <c r="H3894" t="s">
        <v>181</v>
      </c>
      <c r="I3894" s="2" cm="1">
        <f t="array" ref="I389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894" s="2">
        <v>0.92593200000000009</v>
      </c>
      <c r="K3894" s="19" t="s">
        <v>2641</v>
      </c>
    </row>
    <row r="3895" spans="2:11" hidden="1" x14ac:dyDescent="0.2">
      <c r="B3895" t="s">
        <v>2981</v>
      </c>
      <c r="C3895" t="s">
        <v>173</v>
      </c>
      <c r="D3895" t="s">
        <v>7</v>
      </c>
      <c r="E3895">
        <v>2019</v>
      </c>
      <c r="F3895">
        <v>4</v>
      </c>
      <c r="G3895" s="3" t="s">
        <v>98</v>
      </c>
      <c r="H3895" t="s">
        <v>181</v>
      </c>
      <c r="I3895" s="2" cm="1">
        <f t="array" ref="I389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895" s="2">
        <v>0.94797799999999999</v>
      </c>
      <c r="K3895" s="19" t="s">
        <v>2641</v>
      </c>
    </row>
    <row r="3896" spans="2:11" hidden="1" x14ac:dyDescent="0.2">
      <c r="B3896" t="s">
        <v>2981</v>
      </c>
      <c r="C3896" t="s">
        <v>173</v>
      </c>
      <c r="D3896" t="s">
        <v>7</v>
      </c>
      <c r="E3896">
        <v>2019</v>
      </c>
      <c r="F3896">
        <v>5</v>
      </c>
      <c r="G3896" s="3" t="s">
        <v>99</v>
      </c>
      <c r="H3896" t="s">
        <v>181</v>
      </c>
      <c r="I3896" s="2" cm="1">
        <f t="array" ref="I3896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896" s="2">
        <v>0.970024</v>
      </c>
      <c r="K3896" s="19" t="s">
        <v>2641</v>
      </c>
    </row>
    <row r="3897" spans="2:11" hidden="1" x14ac:dyDescent="0.2">
      <c r="B3897" t="s">
        <v>2981</v>
      </c>
      <c r="C3897" t="s">
        <v>173</v>
      </c>
      <c r="D3897" t="s">
        <v>7</v>
      </c>
      <c r="E3897">
        <v>2019</v>
      </c>
      <c r="F3897">
        <v>6</v>
      </c>
      <c r="G3897" s="3" t="s">
        <v>100</v>
      </c>
      <c r="H3897" t="s">
        <v>181</v>
      </c>
      <c r="I3897" s="2" cm="1">
        <f t="array" ref="I389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3897" s="2">
        <v>0.92593200000000009</v>
      </c>
      <c r="K3897" s="19" t="s">
        <v>2641</v>
      </c>
    </row>
    <row r="3898" spans="2:11" hidden="1" x14ac:dyDescent="0.2">
      <c r="B3898" t="s">
        <v>2981</v>
      </c>
      <c r="C3898" t="s">
        <v>173</v>
      </c>
      <c r="D3898" t="s">
        <v>7</v>
      </c>
      <c r="E3898">
        <v>2019</v>
      </c>
      <c r="F3898">
        <v>7</v>
      </c>
      <c r="G3898" s="3" t="s">
        <v>101</v>
      </c>
      <c r="H3898" t="s">
        <v>181</v>
      </c>
      <c r="I3898" s="2" cm="1">
        <f t="array" ref="I389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3898" s="2">
        <v>0.92593200000000009</v>
      </c>
      <c r="K3898" s="19" t="s">
        <v>2641</v>
      </c>
    </row>
    <row r="3899" spans="2:11" hidden="1" x14ac:dyDescent="0.2">
      <c r="B3899" t="s">
        <v>2981</v>
      </c>
      <c r="C3899" t="s">
        <v>173</v>
      </c>
      <c r="D3899" t="s">
        <v>7</v>
      </c>
      <c r="E3899">
        <v>2019</v>
      </c>
      <c r="F3899">
        <v>8</v>
      </c>
      <c r="G3899" s="3" t="s">
        <v>102</v>
      </c>
      <c r="H3899" t="s">
        <v>181</v>
      </c>
      <c r="I3899" s="2" cm="1">
        <f t="array" ref="I389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3899" s="2">
        <v>0.92593200000000009</v>
      </c>
      <c r="K3899" s="19" t="s">
        <v>2641</v>
      </c>
    </row>
    <row r="3900" spans="2:11" hidden="1" x14ac:dyDescent="0.2">
      <c r="B3900" t="s">
        <v>2981</v>
      </c>
      <c r="C3900" t="s">
        <v>173</v>
      </c>
      <c r="D3900" t="s">
        <v>7</v>
      </c>
      <c r="E3900">
        <v>2019</v>
      </c>
      <c r="F3900">
        <v>9</v>
      </c>
      <c r="G3900" s="3" t="s">
        <v>103</v>
      </c>
      <c r="H3900" t="s">
        <v>181</v>
      </c>
      <c r="I3900" s="2" cm="1">
        <f t="array" ref="I390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3900" s="2">
        <v>0.92593200000000009</v>
      </c>
      <c r="K3900" s="19" t="s">
        <v>2641</v>
      </c>
    </row>
    <row r="3901" spans="2:11" hidden="1" x14ac:dyDescent="0.2">
      <c r="B3901" t="s">
        <v>2981</v>
      </c>
      <c r="C3901" t="s">
        <v>173</v>
      </c>
      <c r="D3901" t="s">
        <v>7</v>
      </c>
      <c r="E3901">
        <v>2019</v>
      </c>
      <c r="F3901">
        <v>10</v>
      </c>
      <c r="G3901" s="3" t="s">
        <v>104</v>
      </c>
      <c r="H3901" t="s">
        <v>181</v>
      </c>
      <c r="I3901" s="2" cm="1">
        <f t="array" ref="I390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3901" s="2">
        <v>0.94797799999999999</v>
      </c>
      <c r="K3901" s="19" t="s">
        <v>2641</v>
      </c>
    </row>
    <row r="3902" spans="2:11" hidden="1" x14ac:dyDescent="0.2">
      <c r="B3902" t="s">
        <v>2981</v>
      </c>
      <c r="C3902" t="s">
        <v>173</v>
      </c>
      <c r="D3902" t="s">
        <v>7</v>
      </c>
      <c r="E3902">
        <v>2019</v>
      </c>
      <c r="F3902">
        <v>11</v>
      </c>
      <c r="G3902" s="3" t="s">
        <v>105</v>
      </c>
      <c r="H3902" t="s">
        <v>181</v>
      </c>
      <c r="I3902" s="2" cm="1">
        <f t="array" ref="I390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3902" s="2">
        <v>0.970024</v>
      </c>
      <c r="K3902" s="19" t="s">
        <v>2641</v>
      </c>
    </row>
    <row r="3903" spans="2:11" hidden="1" x14ac:dyDescent="0.2">
      <c r="B3903" t="s">
        <v>2981</v>
      </c>
      <c r="C3903" t="s">
        <v>173</v>
      </c>
      <c r="D3903" t="s">
        <v>7</v>
      </c>
      <c r="E3903">
        <v>2019</v>
      </c>
      <c r="F3903">
        <v>12</v>
      </c>
      <c r="G3903" s="3" t="s">
        <v>106</v>
      </c>
      <c r="H3903" t="s">
        <v>181</v>
      </c>
      <c r="I3903" s="2" cm="1">
        <f t="array" ref="I390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3903" s="2">
        <v>0.99207000000000012</v>
      </c>
      <c r="K3903" s="19" t="s">
        <v>2641</v>
      </c>
    </row>
    <row r="3904" spans="2:11" hidden="1" x14ac:dyDescent="0.2">
      <c r="B3904" t="s">
        <v>2981</v>
      </c>
      <c r="C3904" t="s">
        <v>170</v>
      </c>
      <c r="D3904" t="s">
        <v>17</v>
      </c>
      <c r="E3904">
        <v>2019</v>
      </c>
      <c r="F3904">
        <v>1</v>
      </c>
      <c r="G3904" s="3" t="s">
        <v>95</v>
      </c>
      <c r="H3904" t="s">
        <v>181</v>
      </c>
      <c r="I3904" s="2" cm="1">
        <f t="array" ref="I3904">SUMPRODUCT(Actuals[Price '[USD'] per UOM], --(Actuals[Commodity] = Consolidated[[#This Row],[Commodity]]), --(Actuals[Region] = Consolidated[[#This Row],[Region]]), --(Actuals[Year Month] = Consolidated[[#This Row],[Year.Month]]))</f>
        <v>1.056</v>
      </c>
      <c r="J3904" s="2">
        <v>1.0559360730593608</v>
      </c>
      <c r="K3904" s="19" t="s">
        <v>2641</v>
      </c>
    </row>
    <row r="3905" spans="2:11" hidden="1" x14ac:dyDescent="0.2">
      <c r="B3905" t="s">
        <v>2981</v>
      </c>
      <c r="C3905" t="s">
        <v>170</v>
      </c>
      <c r="D3905" t="s">
        <v>17</v>
      </c>
      <c r="E3905">
        <v>2019</v>
      </c>
      <c r="F3905">
        <v>2</v>
      </c>
      <c r="G3905" s="3" t="s">
        <v>96</v>
      </c>
      <c r="H3905" t="s">
        <v>181</v>
      </c>
      <c r="I3905" s="2" cm="1">
        <f t="array" ref="I3905">SUMPRODUCT(Actuals[Price '[USD'] per UOM], --(Actuals[Commodity] = Consolidated[[#This Row],[Commodity]]), --(Actuals[Region] = Consolidated[[#This Row],[Region]]), --(Actuals[Year Month] = Consolidated[[#This Row],[Year.Month]]))</f>
        <v>1.05</v>
      </c>
      <c r="J3905" s="2">
        <v>1.0730593607305936</v>
      </c>
      <c r="K3905" s="19" t="s">
        <v>2641</v>
      </c>
    </row>
    <row r="3906" spans="2:11" hidden="1" x14ac:dyDescent="0.2">
      <c r="B3906" t="s">
        <v>2981</v>
      </c>
      <c r="C3906" t="s">
        <v>170</v>
      </c>
      <c r="D3906" t="s">
        <v>17</v>
      </c>
      <c r="E3906">
        <v>2019</v>
      </c>
      <c r="F3906">
        <v>3</v>
      </c>
      <c r="G3906" s="3" t="s">
        <v>97</v>
      </c>
      <c r="H3906" t="s">
        <v>181</v>
      </c>
      <c r="I3906" s="2" cm="1">
        <f t="array" ref="I3906">SUMPRODUCT(Actuals[Price '[USD'] per UOM], --(Actuals[Commodity] = Consolidated[[#This Row],[Commodity]]), --(Actuals[Region] = Consolidated[[#This Row],[Region]]), --(Actuals[Year Month] = Consolidated[[#This Row],[Year.Month]]))</f>
        <v>1.073</v>
      </c>
      <c r="J3906" s="2">
        <v>1.095890410958904</v>
      </c>
      <c r="K3906" s="19" t="s">
        <v>2641</v>
      </c>
    </row>
    <row r="3907" spans="2:11" hidden="1" x14ac:dyDescent="0.2">
      <c r="B3907" t="s">
        <v>2981</v>
      </c>
      <c r="C3907" t="s">
        <v>170</v>
      </c>
      <c r="D3907" t="s">
        <v>17</v>
      </c>
      <c r="E3907">
        <v>2019</v>
      </c>
      <c r="F3907">
        <v>4</v>
      </c>
      <c r="G3907" s="3" t="s">
        <v>98</v>
      </c>
      <c r="H3907" t="s">
        <v>181</v>
      </c>
      <c r="I3907" s="2" cm="1">
        <f t="array" ref="I3907">SUMPRODUCT(Actuals[Price '[USD'] per UOM], --(Actuals[Commodity] = Consolidated[[#This Row],[Commodity]]), --(Actuals[Region] = Consolidated[[#This Row],[Region]]), --(Actuals[Year Month] = Consolidated[[#This Row],[Year.Month]]))</f>
        <v>1.0900000000000001</v>
      </c>
      <c r="J3907" s="2">
        <v>1.1301369863013699</v>
      </c>
      <c r="K3907" s="19" t="s">
        <v>2641</v>
      </c>
    </row>
    <row r="3908" spans="2:11" hidden="1" x14ac:dyDescent="0.2">
      <c r="B3908" t="s">
        <v>2981</v>
      </c>
      <c r="C3908" t="s">
        <v>170</v>
      </c>
      <c r="D3908" t="s">
        <v>17</v>
      </c>
      <c r="E3908">
        <v>2019</v>
      </c>
      <c r="F3908">
        <v>5</v>
      </c>
      <c r="G3908" s="3" t="s">
        <v>99</v>
      </c>
      <c r="H3908" t="s">
        <v>181</v>
      </c>
      <c r="I3908" s="2" cm="1">
        <f t="array" ref="I3908">SUMPRODUCT(Actuals[Price '[USD'] per UOM], --(Actuals[Commodity] = Consolidated[[#This Row],[Commodity]]), --(Actuals[Region] = Consolidated[[#This Row],[Region]]), --(Actuals[Year Month] = Consolidated[[#This Row],[Year.Month]]))</f>
        <v>1.107</v>
      </c>
      <c r="J3908" s="2">
        <v>1.1415525114155252</v>
      </c>
      <c r="K3908" s="19" t="s">
        <v>2641</v>
      </c>
    </row>
    <row r="3909" spans="2:11" hidden="1" x14ac:dyDescent="0.2">
      <c r="B3909" t="s">
        <v>2981</v>
      </c>
      <c r="C3909" t="s">
        <v>170</v>
      </c>
      <c r="D3909" t="s">
        <v>17</v>
      </c>
      <c r="E3909">
        <v>2019</v>
      </c>
      <c r="F3909">
        <v>6</v>
      </c>
      <c r="G3909" s="3" t="s">
        <v>100</v>
      </c>
      <c r="H3909" t="s">
        <v>181</v>
      </c>
      <c r="I3909" s="2" cm="1">
        <f t="array" ref="I3909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3909" s="2">
        <v>1.1529680365296804</v>
      </c>
      <c r="K3909" s="19" t="s">
        <v>2641</v>
      </c>
    </row>
    <row r="3910" spans="2:11" hidden="1" x14ac:dyDescent="0.2">
      <c r="B3910" t="s">
        <v>2981</v>
      </c>
      <c r="C3910" t="s">
        <v>170</v>
      </c>
      <c r="D3910" t="s">
        <v>17</v>
      </c>
      <c r="E3910">
        <v>2019</v>
      </c>
      <c r="F3910">
        <v>7</v>
      </c>
      <c r="G3910" s="3" t="s">
        <v>101</v>
      </c>
      <c r="H3910" t="s">
        <v>181</v>
      </c>
      <c r="I3910" s="2" cm="1">
        <f t="array" ref="I3910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3910" s="2">
        <v>1.1415525114155252</v>
      </c>
      <c r="K3910" s="19" t="s">
        <v>2641</v>
      </c>
    </row>
    <row r="3911" spans="2:11" hidden="1" x14ac:dyDescent="0.2">
      <c r="B3911" t="s">
        <v>2981</v>
      </c>
      <c r="C3911" t="s">
        <v>170</v>
      </c>
      <c r="D3911" t="s">
        <v>17</v>
      </c>
      <c r="E3911">
        <v>2019</v>
      </c>
      <c r="F3911">
        <v>8</v>
      </c>
      <c r="G3911" s="3" t="s">
        <v>102</v>
      </c>
      <c r="H3911" t="s">
        <v>181</v>
      </c>
      <c r="I3911" s="2" cm="1">
        <f t="array" ref="I3911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3911" s="2">
        <v>1.1415525114155252</v>
      </c>
      <c r="K3911" s="19" t="s">
        <v>2641</v>
      </c>
    </row>
    <row r="3912" spans="2:11" hidden="1" x14ac:dyDescent="0.2">
      <c r="B3912" t="s">
        <v>2981</v>
      </c>
      <c r="C3912" t="s">
        <v>170</v>
      </c>
      <c r="D3912" t="s">
        <v>17</v>
      </c>
      <c r="E3912">
        <v>2019</v>
      </c>
      <c r="F3912">
        <v>9</v>
      </c>
      <c r="G3912" s="3" t="s">
        <v>103</v>
      </c>
      <c r="H3912" t="s">
        <v>181</v>
      </c>
      <c r="I3912" s="2" cm="1">
        <f t="array" ref="I3912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3912" s="2">
        <v>1.1529680365296804</v>
      </c>
      <c r="K3912" s="19" t="s">
        <v>2641</v>
      </c>
    </row>
    <row r="3913" spans="2:11" hidden="1" x14ac:dyDescent="0.2">
      <c r="B3913" t="s">
        <v>2981</v>
      </c>
      <c r="C3913" t="s">
        <v>170</v>
      </c>
      <c r="D3913" t="s">
        <v>17</v>
      </c>
      <c r="E3913">
        <v>2019</v>
      </c>
      <c r="F3913">
        <v>10</v>
      </c>
      <c r="G3913" s="3" t="s">
        <v>104</v>
      </c>
      <c r="H3913" t="s">
        <v>181</v>
      </c>
      <c r="I3913" s="2" cm="1">
        <f t="array" ref="I3913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3913" s="2">
        <v>1.1757990867579908</v>
      </c>
      <c r="K3913" s="19" t="s">
        <v>2641</v>
      </c>
    </row>
    <row r="3914" spans="2:11" hidden="1" x14ac:dyDescent="0.2">
      <c r="B3914" t="s">
        <v>2981</v>
      </c>
      <c r="C3914" t="s">
        <v>170</v>
      </c>
      <c r="D3914" t="s">
        <v>17</v>
      </c>
      <c r="E3914">
        <v>2019</v>
      </c>
      <c r="F3914">
        <v>11</v>
      </c>
      <c r="G3914" s="3" t="s">
        <v>105</v>
      </c>
      <c r="H3914" t="s">
        <v>181</v>
      </c>
      <c r="I3914" s="2" cm="1">
        <f t="array" ref="I3914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3914" s="2">
        <v>1.1757990867579908</v>
      </c>
      <c r="K3914" s="19" t="s">
        <v>2641</v>
      </c>
    </row>
    <row r="3915" spans="2:11" hidden="1" x14ac:dyDescent="0.2">
      <c r="B3915" t="s">
        <v>2981</v>
      </c>
      <c r="C3915" t="s">
        <v>170</v>
      </c>
      <c r="D3915" t="s">
        <v>17</v>
      </c>
      <c r="E3915">
        <v>2019</v>
      </c>
      <c r="F3915">
        <v>12</v>
      </c>
      <c r="G3915" s="3" t="s">
        <v>106</v>
      </c>
      <c r="H3915" t="s">
        <v>181</v>
      </c>
      <c r="I3915" s="2" cm="1">
        <f t="array" ref="I391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3915" s="2">
        <v>1.1872146118721461</v>
      </c>
      <c r="K3915" s="19" t="s">
        <v>2641</v>
      </c>
    </row>
    <row r="3916" spans="2:11" hidden="1" x14ac:dyDescent="0.2">
      <c r="B3916" t="s">
        <v>2981</v>
      </c>
      <c r="C3916" t="s">
        <v>169</v>
      </c>
      <c r="D3916" t="s">
        <v>19</v>
      </c>
      <c r="E3916">
        <v>2019</v>
      </c>
      <c r="F3916">
        <v>1</v>
      </c>
      <c r="G3916" s="3" t="s">
        <v>95</v>
      </c>
      <c r="H3916" t="s">
        <v>181</v>
      </c>
      <c r="I3916" s="2" cm="1">
        <f t="array" ref="I3916">SUMPRODUCT(Actuals[Price '[USD'] per UOM], --(Actuals[Commodity] = Consolidated[[#This Row],[Commodity]]), --(Actuals[Region] = "APMKTS"), --(Actuals[Year Month] = Consolidated[[#This Row],[Year.Month]]))</f>
        <v>0.878</v>
      </c>
      <c r="J3916" s="2">
        <v>0.9</v>
      </c>
      <c r="K3916" s="19" t="s">
        <v>2641</v>
      </c>
    </row>
    <row r="3917" spans="2:11" hidden="1" x14ac:dyDescent="0.2">
      <c r="B3917" t="s">
        <v>2981</v>
      </c>
      <c r="C3917" t="s">
        <v>169</v>
      </c>
      <c r="D3917" t="s">
        <v>19</v>
      </c>
      <c r="E3917">
        <v>2019</v>
      </c>
      <c r="F3917">
        <v>2</v>
      </c>
      <c r="G3917" s="3" t="s">
        <v>96</v>
      </c>
      <c r="H3917" t="s">
        <v>181</v>
      </c>
      <c r="I3917" s="2" cm="1">
        <f t="array" ref="I3917">SUMPRODUCT(Actuals[Price '[USD'] per UOM], --(Actuals[Commodity] = Consolidated[[#This Row],[Commodity]]), --(Actuals[Region] = "APMKTS"), --(Actuals[Year Month] = Consolidated[[#This Row],[Year.Month]]))</f>
        <v>0.84899999999999998</v>
      </c>
      <c r="J3917" s="2">
        <v>0.93</v>
      </c>
      <c r="K3917" s="19" t="s">
        <v>2641</v>
      </c>
    </row>
    <row r="3918" spans="2:11" hidden="1" x14ac:dyDescent="0.2">
      <c r="B3918" t="s">
        <v>2981</v>
      </c>
      <c r="C3918" t="s">
        <v>169</v>
      </c>
      <c r="D3918" t="s">
        <v>19</v>
      </c>
      <c r="E3918">
        <v>2019</v>
      </c>
      <c r="F3918">
        <v>3</v>
      </c>
      <c r="G3918" s="3" t="s">
        <v>97</v>
      </c>
      <c r="H3918" t="s">
        <v>181</v>
      </c>
      <c r="I3918" s="2" cm="1">
        <f t="array" ref="I3918">SUMPRODUCT(Actuals[Price '[USD'] per UOM], --(Actuals[Commodity] = Consolidated[[#This Row],[Commodity]]), --(Actuals[Region] = "APMKTS"), --(Actuals[Year Month] = Consolidated[[#This Row],[Year.Month]]))</f>
        <v>0.80300000000000005</v>
      </c>
      <c r="J3918" s="2">
        <v>0.99</v>
      </c>
      <c r="K3918" s="19" t="s">
        <v>2641</v>
      </c>
    </row>
    <row r="3919" spans="2:11" hidden="1" x14ac:dyDescent="0.2">
      <c r="B3919" t="s">
        <v>2981</v>
      </c>
      <c r="C3919" t="s">
        <v>169</v>
      </c>
      <c r="D3919" t="s">
        <v>19</v>
      </c>
      <c r="E3919">
        <v>2019</v>
      </c>
      <c r="F3919">
        <v>4</v>
      </c>
      <c r="G3919" s="3" t="s">
        <v>98</v>
      </c>
      <c r="H3919" t="s">
        <v>181</v>
      </c>
      <c r="I3919" s="2" cm="1">
        <f t="array" ref="I3919">SUMPRODUCT(Actuals[Price '[USD'] per UOM], --(Actuals[Commodity] = Consolidated[[#This Row],[Commodity]]), --(Actuals[Region] = "APMKTS"), --(Actuals[Year Month] = Consolidated[[#This Row],[Year.Month]]))</f>
        <v>0.79100000000000004</v>
      </c>
      <c r="J3919" s="2">
        <v>1</v>
      </c>
      <c r="K3919" s="19" t="s">
        <v>2641</v>
      </c>
    </row>
    <row r="3920" spans="2:11" hidden="1" x14ac:dyDescent="0.2">
      <c r="B3920" t="s">
        <v>2981</v>
      </c>
      <c r="C3920" t="s">
        <v>169</v>
      </c>
      <c r="D3920" t="s">
        <v>19</v>
      </c>
      <c r="E3920">
        <v>2019</v>
      </c>
      <c r="F3920">
        <v>5</v>
      </c>
      <c r="G3920" s="3" t="s">
        <v>99</v>
      </c>
      <c r="H3920" t="s">
        <v>181</v>
      </c>
      <c r="I3920" s="2" cm="1">
        <f t="array" ref="I3920">SUMPRODUCT(Actuals[Price '[USD'] per UOM], --(Actuals[Commodity] = Consolidated[[#This Row],[Commodity]]), --(Actuals[Region] = "APMKTS"), --(Actuals[Year Month] = Consolidated[[#This Row],[Year.Month]]))</f>
        <v>0.77200000000000002</v>
      </c>
      <c r="J3920" s="2">
        <v>1.03</v>
      </c>
      <c r="K3920" s="19" t="s">
        <v>2641</v>
      </c>
    </row>
    <row r="3921" spans="2:11" hidden="1" x14ac:dyDescent="0.2">
      <c r="B3921" t="s">
        <v>2981</v>
      </c>
      <c r="C3921" t="s">
        <v>169</v>
      </c>
      <c r="D3921" t="s">
        <v>19</v>
      </c>
      <c r="E3921">
        <v>2019</v>
      </c>
      <c r="F3921">
        <v>6</v>
      </c>
      <c r="G3921" s="3" t="s">
        <v>100</v>
      </c>
      <c r="H3921" t="s">
        <v>181</v>
      </c>
      <c r="I3921" s="2" cm="1">
        <f t="array" ref="I3921">SUMPRODUCT(Actuals[Price '[USD'] per UOM], --(Actuals[Commodity] = Consolidated[[#This Row],[Commodity]]), --(Actuals[Region] = "APMKTS"), --(Actuals[Year Month] = Consolidated[[#This Row],[Year.Month]]))</f>
        <v>0.80800000000000005</v>
      </c>
      <c r="J3921" s="2">
        <v>0.99</v>
      </c>
      <c r="K3921" s="19" t="s">
        <v>2641</v>
      </c>
    </row>
    <row r="3922" spans="2:11" hidden="1" x14ac:dyDescent="0.2">
      <c r="B3922" t="s">
        <v>2981</v>
      </c>
      <c r="C3922" t="s">
        <v>169</v>
      </c>
      <c r="D3922" t="s">
        <v>19</v>
      </c>
      <c r="E3922">
        <v>2019</v>
      </c>
      <c r="F3922">
        <v>7</v>
      </c>
      <c r="G3922" s="3" t="s">
        <v>101</v>
      </c>
      <c r="H3922" t="s">
        <v>181</v>
      </c>
      <c r="I3922" s="2" cm="1">
        <f t="array" ref="I3922">SUMPRODUCT(Actuals[Price '[USD'] per UOM], --(Actuals[Commodity] = Consolidated[[#This Row],[Commodity]]), --(Actuals[Region] = "APMKTS"), --(Actuals[Year Month] = Consolidated[[#This Row],[Year.Month]]))</f>
        <v>0.85899999999999999</v>
      </c>
      <c r="J3922" s="2">
        <v>0.95000000000000007</v>
      </c>
      <c r="K3922" s="19" t="s">
        <v>2641</v>
      </c>
    </row>
    <row r="3923" spans="2:11" hidden="1" x14ac:dyDescent="0.2">
      <c r="B3923" t="s">
        <v>2981</v>
      </c>
      <c r="C3923" t="s">
        <v>169</v>
      </c>
      <c r="D3923" t="s">
        <v>19</v>
      </c>
      <c r="E3923">
        <v>2019</v>
      </c>
      <c r="F3923">
        <v>8</v>
      </c>
      <c r="G3923" s="3" t="s">
        <v>102</v>
      </c>
      <c r="H3923" t="s">
        <v>181</v>
      </c>
      <c r="I3923" s="2" cm="1">
        <f t="array" ref="I3923">SUMPRODUCT(Actuals[Price '[USD'] per UOM], --(Actuals[Commodity] = Consolidated[[#This Row],[Commodity]]), --(Actuals[Region] = "APMKTS"), --(Actuals[Year Month] = Consolidated[[#This Row],[Year.Month]]))</f>
        <v>0.875</v>
      </c>
      <c r="J3923" s="2">
        <v>0.95000000000000007</v>
      </c>
      <c r="K3923" s="19" t="s">
        <v>2641</v>
      </c>
    </row>
    <row r="3924" spans="2:11" hidden="1" x14ac:dyDescent="0.2">
      <c r="B3924" t="s">
        <v>2981</v>
      </c>
      <c r="C3924" t="s">
        <v>169</v>
      </c>
      <c r="D3924" t="s">
        <v>19</v>
      </c>
      <c r="E3924">
        <v>2019</v>
      </c>
      <c r="F3924">
        <v>9</v>
      </c>
      <c r="G3924" s="3" t="s">
        <v>103</v>
      </c>
      <c r="H3924" t="s">
        <v>181</v>
      </c>
      <c r="I3924" s="2" cm="1">
        <f t="array" ref="I3924">SUMPRODUCT(Actuals[Price '[USD'] per UOM], --(Actuals[Commodity] = Consolidated[[#This Row],[Commodity]]), --(Actuals[Region] = "APMKTS"), --(Actuals[Year Month] = Consolidated[[#This Row],[Year.Month]]))</f>
        <v>0.84499999999999997</v>
      </c>
      <c r="J3924" s="2">
        <v>0.99</v>
      </c>
      <c r="K3924" s="19" t="s">
        <v>2641</v>
      </c>
    </row>
    <row r="3925" spans="2:11" hidden="1" x14ac:dyDescent="0.2">
      <c r="B3925" t="s">
        <v>2981</v>
      </c>
      <c r="C3925" t="s">
        <v>169</v>
      </c>
      <c r="D3925" t="s">
        <v>19</v>
      </c>
      <c r="E3925">
        <v>2019</v>
      </c>
      <c r="F3925">
        <v>10</v>
      </c>
      <c r="G3925" s="3" t="s">
        <v>104</v>
      </c>
      <c r="H3925" t="s">
        <v>181</v>
      </c>
      <c r="I3925" s="2" cm="1">
        <f t="array" ref="I3925">SUMPRODUCT(Actuals[Price '[USD'] per UOM], --(Actuals[Commodity] = Consolidated[[#This Row],[Commodity]]), --(Actuals[Region] = "APMKTS"), --(Actuals[Year Month] = Consolidated[[#This Row],[Year.Month]]))</f>
        <v>0.84399999999999997</v>
      </c>
      <c r="J3925" s="2">
        <v>0.99</v>
      </c>
      <c r="K3925" s="19" t="s">
        <v>2641</v>
      </c>
    </row>
    <row r="3926" spans="2:11" hidden="1" x14ac:dyDescent="0.2">
      <c r="B3926" t="s">
        <v>2981</v>
      </c>
      <c r="C3926" t="s">
        <v>169</v>
      </c>
      <c r="D3926" t="s">
        <v>19</v>
      </c>
      <c r="E3926">
        <v>2019</v>
      </c>
      <c r="F3926">
        <v>11</v>
      </c>
      <c r="G3926" s="3" t="s">
        <v>105</v>
      </c>
      <c r="H3926" t="s">
        <v>181</v>
      </c>
      <c r="I3926" s="2" cm="1">
        <f t="array" ref="I3926">SUMPRODUCT(Actuals[Price '[USD'] per UOM], --(Actuals[Commodity] = Consolidated[[#This Row],[Commodity]]), --(Actuals[Region] = "APMKTS"), --(Actuals[Year Month] = Consolidated[[#This Row],[Year.Month]]))</f>
        <v>0.85499999999999998</v>
      </c>
      <c r="J3926" s="2">
        <v>1.02</v>
      </c>
      <c r="K3926" s="19" t="s">
        <v>2641</v>
      </c>
    </row>
    <row r="3927" spans="2:11" hidden="1" x14ac:dyDescent="0.2">
      <c r="B3927" t="s">
        <v>2981</v>
      </c>
      <c r="C3927" t="s">
        <v>169</v>
      </c>
      <c r="D3927" t="s">
        <v>19</v>
      </c>
      <c r="E3927">
        <v>2019</v>
      </c>
      <c r="F3927">
        <v>12</v>
      </c>
      <c r="G3927" s="3" t="s">
        <v>106</v>
      </c>
      <c r="H3927" t="s">
        <v>181</v>
      </c>
      <c r="I3927" s="2" cm="1">
        <f t="array" ref="I3927">SUMPRODUCT(Actuals[Price '[USD'] per UOM], --(Actuals[Commodity] = Consolidated[[#This Row],[Commodity]]), --(Actuals[Region] = "APMKTS"), --(Actuals[Year Month] = Consolidated[[#This Row],[Year.Month]]))</f>
        <v>0.80400000000000005</v>
      </c>
      <c r="J3927" s="2">
        <v>1.04</v>
      </c>
      <c r="K3927" s="19" t="s">
        <v>2641</v>
      </c>
    </row>
    <row r="3928" spans="2:11" hidden="1" x14ac:dyDescent="0.2">
      <c r="B3928" t="s">
        <v>2981</v>
      </c>
      <c r="C3928" t="s">
        <v>173</v>
      </c>
      <c r="D3928" t="s">
        <v>22</v>
      </c>
      <c r="E3928">
        <v>2019</v>
      </c>
      <c r="F3928">
        <v>1</v>
      </c>
      <c r="G3928" s="3" t="s">
        <v>95</v>
      </c>
      <c r="H3928" t="s">
        <v>181</v>
      </c>
      <c r="I3928" s="2" cm="1">
        <f t="array" ref="I3928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928" s="2">
        <v>0.88184000000000007</v>
      </c>
      <c r="K3928" s="19" t="s">
        <v>2641</v>
      </c>
    </row>
    <row r="3929" spans="2:11" hidden="1" x14ac:dyDescent="0.2">
      <c r="B3929" t="s">
        <v>2981</v>
      </c>
      <c r="C3929" t="s">
        <v>173</v>
      </c>
      <c r="D3929" t="s">
        <v>22</v>
      </c>
      <c r="E3929">
        <v>2019</v>
      </c>
      <c r="F3929">
        <v>2</v>
      </c>
      <c r="G3929" s="3" t="s">
        <v>96</v>
      </c>
      <c r="H3929" t="s">
        <v>181</v>
      </c>
      <c r="I3929" s="2" cm="1">
        <f t="array" ref="I3929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3929" s="2">
        <v>0.90388599999999997</v>
      </c>
      <c r="K3929" s="19" t="s">
        <v>2641</v>
      </c>
    </row>
    <row r="3930" spans="2:11" hidden="1" x14ac:dyDescent="0.2">
      <c r="B3930" t="s">
        <v>2981</v>
      </c>
      <c r="C3930" t="s">
        <v>173</v>
      </c>
      <c r="D3930" t="s">
        <v>22</v>
      </c>
      <c r="E3930">
        <v>2019</v>
      </c>
      <c r="F3930">
        <v>3</v>
      </c>
      <c r="G3930" s="3" t="s">
        <v>97</v>
      </c>
      <c r="H3930" t="s">
        <v>181</v>
      </c>
      <c r="I3930" s="2" cm="1">
        <f t="array" ref="I3930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930" s="2">
        <v>0.92593200000000009</v>
      </c>
      <c r="K3930" s="19" t="s">
        <v>2641</v>
      </c>
    </row>
    <row r="3931" spans="2:11" hidden="1" x14ac:dyDescent="0.2">
      <c r="B3931" t="s">
        <v>2981</v>
      </c>
      <c r="C3931" t="s">
        <v>173</v>
      </c>
      <c r="D3931" t="s">
        <v>22</v>
      </c>
      <c r="E3931">
        <v>2019</v>
      </c>
      <c r="F3931">
        <v>4</v>
      </c>
      <c r="G3931" s="3" t="s">
        <v>98</v>
      </c>
      <c r="H3931" t="s">
        <v>181</v>
      </c>
      <c r="I3931" s="2" cm="1">
        <f t="array" ref="I3931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3931" s="2">
        <v>0.94797799999999999</v>
      </c>
      <c r="K3931" s="19" t="s">
        <v>2641</v>
      </c>
    </row>
    <row r="3932" spans="2:11" hidden="1" x14ac:dyDescent="0.2">
      <c r="B3932" t="s">
        <v>2981</v>
      </c>
      <c r="C3932" t="s">
        <v>173</v>
      </c>
      <c r="D3932" t="s">
        <v>22</v>
      </c>
      <c r="E3932">
        <v>2019</v>
      </c>
      <c r="F3932">
        <v>5</v>
      </c>
      <c r="G3932" s="3" t="s">
        <v>99</v>
      </c>
      <c r="H3932" t="s">
        <v>181</v>
      </c>
      <c r="I3932" s="2" cm="1">
        <f t="array" ref="I393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3932" s="2">
        <v>0.970024</v>
      </c>
      <c r="K3932" s="19" t="s">
        <v>2641</v>
      </c>
    </row>
    <row r="3933" spans="2:11" hidden="1" x14ac:dyDescent="0.2">
      <c r="B3933" t="s">
        <v>2981</v>
      </c>
      <c r="C3933" t="s">
        <v>173</v>
      </c>
      <c r="D3933" t="s">
        <v>22</v>
      </c>
      <c r="E3933">
        <v>2019</v>
      </c>
      <c r="F3933">
        <v>6</v>
      </c>
      <c r="G3933" s="3" t="s">
        <v>100</v>
      </c>
      <c r="H3933" t="s">
        <v>181</v>
      </c>
      <c r="I3933" s="2" cm="1">
        <f t="array" ref="I393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3933" s="2">
        <v>0.92593200000000009</v>
      </c>
      <c r="K3933" s="19" t="s">
        <v>2641</v>
      </c>
    </row>
    <row r="3934" spans="2:11" hidden="1" x14ac:dyDescent="0.2">
      <c r="B3934" t="s">
        <v>2981</v>
      </c>
      <c r="C3934" t="s">
        <v>173</v>
      </c>
      <c r="D3934" t="s">
        <v>22</v>
      </c>
      <c r="E3934">
        <v>2019</v>
      </c>
      <c r="F3934">
        <v>7</v>
      </c>
      <c r="G3934" s="3" t="s">
        <v>101</v>
      </c>
      <c r="H3934" t="s">
        <v>181</v>
      </c>
      <c r="I3934" s="2" cm="1">
        <f t="array" ref="I393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3934" s="2">
        <v>0.92593200000000009</v>
      </c>
      <c r="K3934" s="19" t="s">
        <v>2641</v>
      </c>
    </row>
    <row r="3935" spans="2:11" hidden="1" x14ac:dyDescent="0.2">
      <c r="B3935" t="s">
        <v>2981</v>
      </c>
      <c r="C3935" t="s">
        <v>173</v>
      </c>
      <c r="D3935" t="s">
        <v>22</v>
      </c>
      <c r="E3935">
        <v>2019</v>
      </c>
      <c r="F3935">
        <v>8</v>
      </c>
      <c r="G3935" s="3" t="s">
        <v>102</v>
      </c>
      <c r="H3935" t="s">
        <v>181</v>
      </c>
      <c r="I3935" s="2" cm="1">
        <f t="array" ref="I393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3935" s="2">
        <v>0.92593200000000009</v>
      </c>
      <c r="K3935" s="19" t="s">
        <v>2641</v>
      </c>
    </row>
    <row r="3936" spans="2:11" hidden="1" x14ac:dyDescent="0.2">
      <c r="B3936" t="s">
        <v>2981</v>
      </c>
      <c r="C3936" t="s">
        <v>173</v>
      </c>
      <c r="D3936" t="s">
        <v>22</v>
      </c>
      <c r="E3936">
        <v>2019</v>
      </c>
      <c r="F3936">
        <v>9</v>
      </c>
      <c r="G3936" s="3" t="s">
        <v>103</v>
      </c>
      <c r="H3936" t="s">
        <v>181</v>
      </c>
      <c r="I3936" s="2" cm="1">
        <f t="array" ref="I3936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3936" s="2">
        <v>0.92593200000000009</v>
      </c>
      <c r="K3936" s="19" t="s">
        <v>2641</v>
      </c>
    </row>
    <row r="3937" spans="2:11" hidden="1" x14ac:dyDescent="0.2">
      <c r="B3937" t="s">
        <v>2981</v>
      </c>
      <c r="C3937" t="s">
        <v>173</v>
      </c>
      <c r="D3937" t="s">
        <v>22</v>
      </c>
      <c r="E3937">
        <v>2019</v>
      </c>
      <c r="F3937">
        <v>10</v>
      </c>
      <c r="G3937" s="3" t="s">
        <v>104</v>
      </c>
      <c r="H3937" t="s">
        <v>181</v>
      </c>
      <c r="I3937" s="2" cm="1">
        <f t="array" ref="I3937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3937" s="2">
        <v>0.94797799999999999</v>
      </c>
      <c r="K3937" s="19" t="s">
        <v>2641</v>
      </c>
    </row>
    <row r="3938" spans="2:11" hidden="1" x14ac:dyDescent="0.2">
      <c r="B3938" t="s">
        <v>2981</v>
      </c>
      <c r="C3938" t="s">
        <v>173</v>
      </c>
      <c r="D3938" t="s">
        <v>22</v>
      </c>
      <c r="E3938">
        <v>2019</v>
      </c>
      <c r="F3938">
        <v>11</v>
      </c>
      <c r="G3938" s="3" t="s">
        <v>105</v>
      </c>
      <c r="H3938" t="s">
        <v>181</v>
      </c>
      <c r="I3938" s="2" cm="1">
        <f t="array" ref="I393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3938" s="2">
        <v>0.970024</v>
      </c>
      <c r="K3938" s="19" t="s">
        <v>2641</v>
      </c>
    </row>
    <row r="3939" spans="2:11" hidden="1" x14ac:dyDescent="0.2">
      <c r="B3939" t="s">
        <v>2981</v>
      </c>
      <c r="C3939" t="s">
        <v>173</v>
      </c>
      <c r="D3939" t="s">
        <v>22</v>
      </c>
      <c r="E3939">
        <v>2019</v>
      </c>
      <c r="F3939">
        <v>12</v>
      </c>
      <c r="G3939" s="3" t="s">
        <v>106</v>
      </c>
      <c r="H3939" t="s">
        <v>181</v>
      </c>
      <c r="I3939" s="2" cm="1">
        <f t="array" ref="I393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3939" s="2">
        <v>0.99207000000000012</v>
      </c>
      <c r="K3939" s="19" t="s">
        <v>2641</v>
      </c>
    </row>
    <row r="3940" spans="2:11" hidden="1" x14ac:dyDescent="0.2">
      <c r="B3940" t="s">
        <v>2981</v>
      </c>
      <c r="C3940" t="s">
        <v>170</v>
      </c>
      <c r="D3940" t="s">
        <v>20</v>
      </c>
      <c r="E3940">
        <v>2019</v>
      </c>
      <c r="F3940">
        <v>1</v>
      </c>
      <c r="G3940" s="3" t="s">
        <v>95</v>
      </c>
      <c r="H3940" t="s">
        <v>181</v>
      </c>
      <c r="I3940" s="2" cm="1">
        <f t="array" ref="I3940">SUMPRODUCT(Actuals[Price '[USD'] per UOM], --(Actuals[Commodity] = Consolidated[[#This Row],[Commodity]]), --(Actuals[Region] = "EU"), --(Actuals[Year Month] = Consolidated[[#This Row],[Year.Month]]))</f>
        <v>1.056</v>
      </c>
      <c r="J3940" s="2">
        <v>1.0559360730593608</v>
      </c>
      <c r="K3940" s="19" t="s">
        <v>2641</v>
      </c>
    </row>
    <row r="3941" spans="2:11" hidden="1" x14ac:dyDescent="0.2">
      <c r="B3941" t="s">
        <v>2981</v>
      </c>
      <c r="C3941" t="s">
        <v>170</v>
      </c>
      <c r="D3941" t="s">
        <v>20</v>
      </c>
      <c r="E3941">
        <v>2019</v>
      </c>
      <c r="F3941">
        <v>2</v>
      </c>
      <c r="G3941" s="3" t="s">
        <v>96</v>
      </c>
      <c r="H3941" t="s">
        <v>181</v>
      </c>
      <c r="I3941" s="2" cm="1">
        <f t="array" ref="I3941">SUMPRODUCT(Actuals[Price '[USD'] per UOM], --(Actuals[Commodity] = Consolidated[[#This Row],[Commodity]]), --(Actuals[Region] = "EU"), --(Actuals[Year Month] = Consolidated[[#This Row],[Year.Month]]))</f>
        <v>1.05</v>
      </c>
      <c r="J3941" s="2">
        <v>1.0730593607305936</v>
      </c>
      <c r="K3941" s="19" t="s">
        <v>2641</v>
      </c>
    </row>
    <row r="3942" spans="2:11" hidden="1" x14ac:dyDescent="0.2">
      <c r="B3942" t="s">
        <v>2981</v>
      </c>
      <c r="C3942" t="s">
        <v>170</v>
      </c>
      <c r="D3942" t="s">
        <v>20</v>
      </c>
      <c r="E3942">
        <v>2019</v>
      </c>
      <c r="F3942">
        <v>3</v>
      </c>
      <c r="G3942" s="3" t="s">
        <v>97</v>
      </c>
      <c r="H3942" t="s">
        <v>181</v>
      </c>
      <c r="I3942" s="2" cm="1">
        <f t="array" ref="I3942">SUMPRODUCT(Actuals[Price '[USD'] per UOM], --(Actuals[Commodity] = Consolidated[[#This Row],[Commodity]]), --(Actuals[Region] = "EU"), --(Actuals[Year Month] = Consolidated[[#This Row],[Year.Month]]))</f>
        <v>1.073</v>
      </c>
      <c r="J3942" s="2">
        <v>1.095890410958904</v>
      </c>
      <c r="K3942" s="19" t="s">
        <v>2641</v>
      </c>
    </row>
    <row r="3943" spans="2:11" hidden="1" x14ac:dyDescent="0.2">
      <c r="B3943" t="s">
        <v>2981</v>
      </c>
      <c r="C3943" t="s">
        <v>170</v>
      </c>
      <c r="D3943" t="s">
        <v>20</v>
      </c>
      <c r="E3943">
        <v>2019</v>
      </c>
      <c r="F3943">
        <v>4</v>
      </c>
      <c r="G3943" s="3" t="s">
        <v>98</v>
      </c>
      <c r="H3943" t="s">
        <v>181</v>
      </c>
      <c r="I3943" s="2" cm="1">
        <f t="array" ref="I3943">SUMPRODUCT(Actuals[Price '[USD'] per UOM], --(Actuals[Commodity] = Consolidated[[#This Row],[Commodity]]), --(Actuals[Region] = "EU"), --(Actuals[Year Month] = Consolidated[[#This Row],[Year.Month]]))</f>
        <v>1.0900000000000001</v>
      </c>
      <c r="J3943" s="2">
        <v>1.1301369863013699</v>
      </c>
      <c r="K3943" s="19" t="s">
        <v>2641</v>
      </c>
    </row>
    <row r="3944" spans="2:11" hidden="1" x14ac:dyDescent="0.2">
      <c r="B3944" t="s">
        <v>2981</v>
      </c>
      <c r="C3944" t="s">
        <v>170</v>
      </c>
      <c r="D3944" t="s">
        <v>20</v>
      </c>
      <c r="E3944">
        <v>2019</v>
      </c>
      <c r="F3944">
        <v>5</v>
      </c>
      <c r="G3944" s="3" t="s">
        <v>99</v>
      </c>
      <c r="H3944" t="s">
        <v>181</v>
      </c>
      <c r="I3944" s="2" cm="1">
        <f t="array" ref="I3944">SUMPRODUCT(Actuals[Price '[USD'] per UOM], --(Actuals[Commodity] = Consolidated[[#This Row],[Commodity]]), --(Actuals[Region] = "EU"), --(Actuals[Year Month] = Consolidated[[#This Row],[Year.Month]]))</f>
        <v>1.107</v>
      </c>
      <c r="J3944" s="2">
        <v>1.1415525114155252</v>
      </c>
      <c r="K3944" s="19" t="s">
        <v>2641</v>
      </c>
    </row>
    <row r="3945" spans="2:11" hidden="1" x14ac:dyDescent="0.2">
      <c r="B3945" t="s">
        <v>2981</v>
      </c>
      <c r="C3945" t="s">
        <v>170</v>
      </c>
      <c r="D3945" t="s">
        <v>20</v>
      </c>
      <c r="E3945">
        <v>2019</v>
      </c>
      <c r="F3945">
        <v>6</v>
      </c>
      <c r="G3945" s="3" t="s">
        <v>100</v>
      </c>
      <c r="H3945" t="s">
        <v>181</v>
      </c>
      <c r="I3945" s="2" cm="1">
        <f t="array" ref="I3945">SUMPRODUCT(Actuals[Price '[USD'] per UOM], --(Actuals[Commodity] = Consolidated[[#This Row],[Commodity]]), --(Actuals[Region] = "EU"), --(Actuals[Year Month] = Consolidated[[#This Row],[Year.Month]]))</f>
        <v>1.117</v>
      </c>
      <c r="J3945" s="2">
        <v>1.1529680365296804</v>
      </c>
      <c r="K3945" s="19" t="s">
        <v>2641</v>
      </c>
    </row>
    <row r="3946" spans="2:11" hidden="1" x14ac:dyDescent="0.2">
      <c r="B3946" t="s">
        <v>2981</v>
      </c>
      <c r="C3946" t="s">
        <v>170</v>
      </c>
      <c r="D3946" t="s">
        <v>20</v>
      </c>
      <c r="E3946">
        <v>2019</v>
      </c>
      <c r="F3946">
        <v>7</v>
      </c>
      <c r="G3946" s="3" t="s">
        <v>101</v>
      </c>
      <c r="H3946" t="s">
        <v>181</v>
      </c>
      <c r="I3946" s="2" cm="1">
        <f t="array" ref="I3946">SUMPRODUCT(Actuals[Price '[USD'] per UOM], --(Actuals[Commodity] = Consolidated[[#This Row],[Commodity]]), --(Actuals[Region] = "EU"), --(Actuals[Year Month] = Consolidated[[#This Row],[Year.Month]]))</f>
        <v>1.0209999999999999</v>
      </c>
      <c r="J3946" s="2">
        <v>1.1415525114155252</v>
      </c>
      <c r="K3946" s="19" t="s">
        <v>2641</v>
      </c>
    </row>
    <row r="3947" spans="2:11" hidden="1" x14ac:dyDescent="0.2">
      <c r="B3947" t="s">
        <v>2981</v>
      </c>
      <c r="C3947" t="s">
        <v>170</v>
      </c>
      <c r="D3947" t="s">
        <v>20</v>
      </c>
      <c r="E3947">
        <v>2019</v>
      </c>
      <c r="F3947">
        <v>8</v>
      </c>
      <c r="G3947" s="3" t="s">
        <v>102</v>
      </c>
      <c r="H3947" t="s">
        <v>181</v>
      </c>
      <c r="I3947" s="2" cm="1">
        <f t="array" ref="I3947">SUMPRODUCT(Actuals[Price '[USD'] per UOM], --(Actuals[Commodity] = Consolidated[[#This Row],[Commodity]]), --(Actuals[Region] = "EU"), --(Actuals[Year Month] = Consolidated[[#This Row],[Year.Month]]))</f>
        <v>1.012</v>
      </c>
      <c r="J3947" s="2">
        <v>1.1415525114155252</v>
      </c>
      <c r="K3947" s="19" t="s">
        <v>2641</v>
      </c>
    </row>
    <row r="3948" spans="2:11" hidden="1" x14ac:dyDescent="0.2">
      <c r="B3948" t="s">
        <v>2981</v>
      </c>
      <c r="C3948" t="s">
        <v>170</v>
      </c>
      <c r="D3948" t="s">
        <v>20</v>
      </c>
      <c r="E3948">
        <v>2019</v>
      </c>
      <c r="F3948">
        <v>9</v>
      </c>
      <c r="G3948" s="3" t="s">
        <v>103</v>
      </c>
      <c r="H3948" t="s">
        <v>181</v>
      </c>
      <c r="I3948" s="2" cm="1">
        <f t="array" ref="I3948">SUMPRODUCT(Actuals[Price '[USD'] per UOM], --(Actuals[Commodity] = Consolidated[[#This Row],[Commodity]]), --(Actuals[Region] = "EU"), --(Actuals[Year Month] = Consolidated[[#This Row],[Year.Month]]))</f>
        <v>0.94599999999999995</v>
      </c>
      <c r="J3948" s="2">
        <v>1.1529680365296804</v>
      </c>
      <c r="K3948" s="19" t="s">
        <v>2641</v>
      </c>
    </row>
    <row r="3949" spans="2:11" hidden="1" x14ac:dyDescent="0.2">
      <c r="B3949" t="s">
        <v>2981</v>
      </c>
      <c r="C3949" t="s">
        <v>170</v>
      </c>
      <c r="D3949" t="s">
        <v>20</v>
      </c>
      <c r="E3949">
        <v>2019</v>
      </c>
      <c r="F3949">
        <v>10</v>
      </c>
      <c r="G3949" s="3" t="s">
        <v>104</v>
      </c>
      <c r="H3949" t="s">
        <v>181</v>
      </c>
      <c r="I3949" s="2" cm="1">
        <f t="array" ref="I3949">SUMPRODUCT(Actuals[Price '[USD'] per UOM], --(Actuals[Commodity] = Consolidated[[#This Row],[Commodity]]), --(Actuals[Region] = "EU"), --(Actuals[Year Month] = Consolidated[[#This Row],[Year.Month]]))</f>
        <v>0.96099999999999997</v>
      </c>
      <c r="J3949" s="2">
        <v>1.1757990867579908</v>
      </c>
      <c r="K3949" s="19" t="s">
        <v>2641</v>
      </c>
    </row>
    <row r="3950" spans="2:11" hidden="1" x14ac:dyDescent="0.2">
      <c r="B3950" t="s">
        <v>2981</v>
      </c>
      <c r="C3950" t="s">
        <v>170</v>
      </c>
      <c r="D3950" t="s">
        <v>20</v>
      </c>
      <c r="E3950">
        <v>2019</v>
      </c>
      <c r="F3950">
        <v>11</v>
      </c>
      <c r="G3950" s="3" t="s">
        <v>105</v>
      </c>
      <c r="H3950" t="s">
        <v>181</v>
      </c>
      <c r="I3950" s="2" cm="1">
        <f t="array" ref="I3950">SUMPRODUCT(Actuals[Price '[USD'] per UOM], --(Actuals[Commodity] = Consolidated[[#This Row],[Commodity]]), --(Actuals[Region] = "EU"), --(Actuals[Year Month] = Consolidated[[#This Row],[Year.Month]]))</f>
        <v>0.92800000000000005</v>
      </c>
      <c r="J3950" s="2">
        <v>1.1757990867579908</v>
      </c>
      <c r="K3950" s="19" t="s">
        <v>2641</v>
      </c>
    </row>
    <row r="3951" spans="2:11" hidden="1" x14ac:dyDescent="0.2">
      <c r="B3951" t="s">
        <v>2981</v>
      </c>
      <c r="C3951" t="s">
        <v>170</v>
      </c>
      <c r="D3951" t="s">
        <v>20</v>
      </c>
      <c r="E3951">
        <v>2019</v>
      </c>
      <c r="F3951">
        <v>12</v>
      </c>
      <c r="G3951" s="3" t="s">
        <v>106</v>
      </c>
      <c r="H3951" t="s">
        <v>181</v>
      </c>
      <c r="I3951" s="2" cm="1">
        <f t="array" ref="I3951">SUMPRODUCT(Actuals[Price '[USD'] per UOM], --(Actuals[Commodity] = Consolidated[[#This Row],[Commodity]]), --(Actuals[Region] = "EU"), --(Actuals[Year Month] = Consolidated[[#This Row],[Year.Month]]))</f>
        <v>0.93899999999999995</v>
      </c>
      <c r="J3951" s="2">
        <v>1.1872146118721461</v>
      </c>
      <c r="K3951" s="19" t="s">
        <v>2641</v>
      </c>
    </row>
    <row r="3952" spans="2:11" hidden="1" x14ac:dyDescent="0.2">
      <c r="B3952" t="s">
        <v>2981</v>
      </c>
      <c r="C3952" t="s">
        <v>169</v>
      </c>
      <c r="D3952" t="s">
        <v>15</v>
      </c>
      <c r="E3952">
        <v>2019</v>
      </c>
      <c r="F3952">
        <v>1</v>
      </c>
      <c r="G3952" s="3" t="s">
        <v>95</v>
      </c>
      <c r="H3952" t="s">
        <v>181</v>
      </c>
      <c r="I3952" s="2" cm="1">
        <f t="array" ref="I3952">SUMPRODUCT(Actuals[Price '[USD'] per UOM], --(Actuals[Commodity] = Consolidated[[#This Row],[Commodity]]), --(Actuals[Region] = Consolidated[[#This Row],[Region]]), --(Actuals[Year Month] = Consolidated[[#This Row],[Year.Month]]))</f>
        <v>0.878</v>
      </c>
      <c r="J3952" s="2">
        <v>0.9</v>
      </c>
      <c r="K3952" s="19" t="s">
        <v>2641</v>
      </c>
    </row>
    <row r="3953" spans="2:11" hidden="1" x14ac:dyDescent="0.2">
      <c r="B3953" t="s">
        <v>2981</v>
      </c>
      <c r="C3953" t="s">
        <v>169</v>
      </c>
      <c r="D3953" t="s">
        <v>15</v>
      </c>
      <c r="E3953">
        <v>2019</v>
      </c>
      <c r="F3953">
        <v>2</v>
      </c>
      <c r="G3953" s="3" t="s">
        <v>96</v>
      </c>
      <c r="H3953" t="s">
        <v>181</v>
      </c>
      <c r="I3953" s="2" cm="1">
        <f t="array" ref="I3953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3953" s="2">
        <v>0.93</v>
      </c>
      <c r="K3953" s="19" t="s">
        <v>2641</v>
      </c>
    </row>
    <row r="3954" spans="2:11" hidden="1" x14ac:dyDescent="0.2">
      <c r="B3954" t="s">
        <v>2981</v>
      </c>
      <c r="C3954" t="s">
        <v>169</v>
      </c>
      <c r="D3954" t="s">
        <v>15</v>
      </c>
      <c r="E3954">
        <v>2019</v>
      </c>
      <c r="F3954">
        <v>3</v>
      </c>
      <c r="G3954" s="3" t="s">
        <v>97</v>
      </c>
      <c r="H3954" t="s">
        <v>181</v>
      </c>
      <c r="I3954" s="2" cm="1">
        <f t="array" ref="I3954">SUMPRODUCT(Actuals[Price '[USD'] per UOM], --(Actuals[Commodity] = Consolidated[[#This Row],[Commodity]]), --(Actuals[Region] = Consolidated[[#This Row],[Region]]), --(Actuals[Year Month] = Consolidated[[#This Row],[Year.Month]]))</f>
        <v>0.80300000000000005</v>
      </c>
      <c r="J3954" s="2">
        <v>0.99</v>
      </c>
      <c r="K3954" s="19" t="s">
        <v>2641</v>
      </c>
    </row>
    <row r="3955" spans="2:11" hidden="1" x14ac:dyDescent="0.2">
      <c r="B3955" t="s">
        <v>2981</v>
      </c>
      <c r="C3955" t="s">
        <v>169</v>
      </c>
      <c r="D3955" t="s">
        <v>15</v>
      </c>
      <c r="E3955">
        <v>2019</v>
      </c>
      <c r="F3955">
        <v>4</v>
      </c>
      <c r="G3955" s="3" t="s">
        <v>98</v>
      </c>
      <c r="H3955" t="s">
        <v>181</v>
      </c>
      <c r="I3955" s="2" cm="1">
        <f t="array" ref="I3955">SUMPRODUCT(Actuals[Price '[USD'] per UOM], --(Actuals[Commodity] = Consolidated[[#This Row],[Commodity]]), --(Actuals[Region] = Consolidated[[#This Row],[Region]]), --(Actuals[Year Month] = Consolidated[[#This Row],[Year.Month]]))</f>
        <v>0.79100000000000004</v>
      </c>
      <c r="J3955" s="2">
        <v>1</v>
      </c>
      <c r="K3955" s="19" t="s">
        <v>2641</v>
      </c>
    </row>
    <row r="3956" spans="2:11" hidden="1" x14ac:dyDescent="0.2">
      <c r="B3956" t="s">
        <v>2981</v>
      </c>
      <c r="C3956" t="s">
        <v>169</v>
      </c>
      <c r="D3956" t="s">
        <v>15</v>
      </c>
      <c r="E3956">
        <v>2019</v>
      </c>
      <c r="F3956">
        <v>5</v>
      </c>
      <c r="G3956" s="3" t="s">
        <v>99</v>
      </c>
      <c r="H3956" t="s">
        <v>181</v>
      </c>
      <c r="I3956" s="2" cm="1">
        <f t="array" ref="I395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3956" s="2">
        <v>1.03</v>
      </c>
      <c r="K3956" s="19" t="s">
        <v>2641</v>
      </c>
    </row>
    <row r="3957" spans="2:11" hidden="1" x14ac:dyDescent="0.2">
      <c r="B3957" t="s">
        <v>2981</v>
      </c>
      <c r="C3957" t="s">
        <v>169</v>
      </c>
      <c r="D3957" t="s">
        <v>15</v>
      </c>
      <c r="E3957">
        <v>2019</v>
      </c>
      <c r="F3957">
        <v>6</v>
      </c>
      <c r="G3957" s="3" t="s">
        <v>100</v>
      </c>
      <c r="H3957" t="s">
        <v>181</v>
      </c>
      <c r="I3957" s="2" cm="1">
        <f t="array" ref="I3957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3957" s="2">
        <v>0.99</v>
      </c>
      <c r="K3957" s="19" t="s">
        <v>2641</v>
      </c>
    </row>
    <row r="3958" spans="2:11" hidden="1" x14ac:dyDescent="0.2">
      <c r="B3958" t="s">
        <v>2981</v>
      </c>
      <c r="C3958" t="s">
        <v>169</v>
      </c>
      <c r="D3958" t="s">
        <v>15</v>
      </c>
      <c r="E3958">
        <v>2019</v>
      </c>
      <c r="F3958">
        <v>7</v>
      </c>
      <c r="G3958" s="3" t="s">
        <v>101</v>
      </c>
      <c r="H3958" t="s">
        <v>181</v>
      </c>
      <c r="I3958" s="2" cm="1">
        <f t="array" ref="I3958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3958" s="2">
        <v>0.95000000000000007</v>
      </c>
      <c r="K3958" s="19" t="s">
        <v>2641</v>
      </c>
    </row>
    <row r="3959" spans="2:11" hidden="1" x14ac:dyDescent="0.2">
      <c r="B3959" t="s">
        <v>2981</v>
      </c>
      <c r="C3959" t="s">
        <v>169</v>
      </c>
      <c r="D3959" t="s">
        <v>15</v>
      </c>
      <c r="E3959">
        <v>2019</v>
      </c>
      <c r="F3959">
        <v>8</v>
      </c>
      <c r="G3959" s="3" t="s">
        <v>102</v>
      </c>
      <c r="H3959" t="s">
        <v>181</v>
      </c>
      <c r="I3959" s="2" cm="1">
        <f t="array" ref="I3959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3959" s="2">
        <v>0.95000000000000007</v>
      </c>
      <c r="K3959" s="19" t="s">
        <v>2641</v>
      </c>
    </row>
    <row r="3960" spans="2:11" hidden="1" x14ac:dyDescent="0.2">
      <c r="B3960" t="s">
        <v>2981</v>
      </c>
      <c r="C3960" t="s">
        <v>169</v>
      </c>
      <c r="D3960" t="s">
        <v>15</v>
      </c>
      <c r="E3960">
        <v>2019</v>
      </c>
      <c r="F3960">
        <v>9</v>
      </c>
      <c r="G3960" s="3" t="s">
        <v>103</v>
      </c>
      <c r="H3960" t="s">
        <v>181</v>
      </c>
      <c r="I3960" s="2" cm="1">
        <f t="array" ref="I3960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3960" s="2">
        <v>0.99</v>
      </c>
      <c r="K3960" s="19" t="s">
        <v>2641</v>
      </c>
    </row>
    <row r="3961" spans="2:11" hidden="1" x14ac:dyDescent="0.2">
      <c r="B3961" t="s">
        <v>2981</v>
      </c>
      <c r="C3961" t="s">
        <v>169</v>
      </c>
      <c r="D3961" t="s">
        <v>15</v>
      </c>
      <c r="E3961">
        <v>2019</v>
      </c>
      <c r="F3961">
        <v>10</v>
      </c>
      <c r="G3961" s="3" t="s">
        <v>104</v>
      </c>
      <c r="H3961" t="s">
        <v>181</v>
      </c>
      <c r="I3961" s="2" cm="1">
        <f t="array" ref="I3961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3961" s="2">
        <v>0.99</v>
      </c>
      <c r="K3961" s="19" t="s">
        <v>2641</v>
      </c>
    </row>
    <row r="3962" spans="2:11" hidden="1" x14ac:dyDescent="0.2">
      <c r="B3962" t="s">
        <v>2981</v>
      </c>
      <c r="C3962" t="s">
        <v>169</v>
      </c>
      <c r="D3962" t="s">
        <v>15</v>
      </c>
      <c r="E3962">
        <v>2019</v>
      </c>
      <c r="F3962">
        <v>11</v>
      </c>
      <c r="G3962" s="3" t="s">
        <v>105</v>
      </c>
      <c r="H3962" t="s">
        <v>181</v>
      </c>
      <c r="I3962" s="2" cm="1">
        <f t="array" ref="I3962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3962" s="2">
        <v>1.02</v>
      </c>
      <c r="K3962" s="19" t="s">
        <v>2641</v>
      </c>
    </row>
    <row r="3963" spans="2:11" hidden="1" x14ac:dyDescent="0.2">
      <c r="B3963" t="s">
        <v>2981</v>
      </c>
      <c r="C3963" t="s">
        <v>169</v>
      </c>
      <c r="D3963" t="s">
        <v>15</v>
      </c>
      <c r="E3963">
        <v>2019</v>
      </c>
      <c r="F3963">
        <v>12</v>
      </c>
      <c r="G3963" s="3" t="s">
        <v>106</v>
      </c>
      <c r="H3963" t="s">
        <v>181</v>
      </c>
      <c r="I3963" s="2" cm="1">
        <f t="array" ref="I3963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3963" s="2">
        <v>1.04</v>
      </c>
      <c r="K3963" s="19" t="s">
        <v>2641</v>
      </c>
    </row>
    <row r="3964" spans="2:11" hidden="1" x14ac:dyDescent="0.2">
      <c r="B3964" t="s">
        <v>2980</v>
      </c>
      <c r="C3964" t="s">
        <v>161</v>
      </c>
      <c r="D3964" t="s">
        <v>7</v>
      </c>
      <c r="E3964">
        <v>2019</v>
      </c>
      <c r="F3964">
        <v>1</v>
      </c>
      <c r="G3964" s="3" t="s">
        <v>95</v>
      </c>
      <c r="H3964" t="s">
        <v>181</v>
      </c>
      <c r="I3964" s="2" cm="1">
        <f t="array" ref="I3964">SUMPRODUCT(Actuals[Price '[USD'] per UOM], --(Actuals[Commodity] = Consolidated[[#This Row],[Commodity]]), --(Actuals[Region] = Consolidated[[#This Row],[Region]]), --(Actuals[Year Month] = Consolidated[[#This Row],[Year.Month]]))</f>
        <v>0.72199999999999998</v>
      </c>
      <c r="J3964" s="2">
        <v>0.72201304999999993</v>
      </c>
      <c r="K3964" s="19" t="s">
        <v>2641</v>
      </c>
    </row>
    <row r="3965" spans="2:11" hidden="1" x14ac:dyDescent="0.2">
      <c r="B3965" t="s">
        <v>2980</v>
      </c>
      <c r="C3965" t="s">
        <v>161</v>
      </c>
      <c r="D3965" t="s">
        <v>7</v>
      </c>
      <c r="E3965">
        <v>2019</v>
      </c>
      <c r="F3965">
        <v>2</v>
      </c>
      <c r="G3965" s="3" t="s">
        <v>96</v>
      </c>
      <c r="H3965" t="s">
        <v>181</v>
      </c>
      <c r="I3965" s="2" cm="1">
        <f t="array" ref="I396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3965" s="2">
        <v>0.76610544999999997</v>
      </c>
      <c r="K3965" s="19" t="s">
        <v>2641</v>
      </c>
    </row>
    <row r="3966" spans="2:11" hidden="1" x14ac:dyDescent="0.2">
      <c r="B3966" t="s">
        <v>2980</v>
      </c>
      <c r="C3966" t="s">
        <v>161</v>
      </c>
      <c r="D3966" t="s">
        <v>7</v>
      </c>
      <c r="E3966">
        <v>2019</v>
      </c>
      <c r="F3966">
        <v>3</v>
      </c>
      <c r="G3966" s="3" t="s">
        <v>97</v>
      </c>
      <c r="H3966" t="s">
        <v>181</v>
      </c>
      <c r="I3966" s="2" cm="1">
        <f t="array" ref="I396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3966" s="2">
        <v>0.7936631999999999</v>
      </c>
      <c r="K3966" s="19" t="s">
        <v>2641</v>
      </c>
    </row>
    <row r="3967" spans="2:11" hidden="1" x14ac:dyDescent="0.2">
      <c r="B3967" t="s">
        <v>2980</v>
      </c>
      <c r="C3967" t="s">
        <v>161</v>
      </c>
      <c r="D3967" t="s">
        <v>7</v>
      </c>
      <c r="E3967">
        <v>2019</v>
      </c>
      <c r="F3967">
        <v>4</v>
      </c>
      <c r="G3967" s="3" t="s">
        <v>98</v>
      </c>
      <c r="H3967" t="s">
        <v>181</v>
      </c>
      <c r="I3967" s="2" cm="1">
        <f t="array" ref="I3967">SUMPRODUCT(Actuals[Price '[USD'] per UOM], --(Actuals[Commodity] = Consolidated[[#This Row],[Commodity]]), --(Actuals[Region] = Consolidated[[#This Row],[Region]]), --(Actuals[Year Month] = Consolidated[[#This Row],[Year.Month]]))</f>
        <v>0.63900000000000001</v>
      </c>
      <c r="J3967" s="2">
        <v>0.81019785</v>
      </c>
      <c r="K3967" s="19" t="s">
        <v>2641</v>
      </c>
    </row>
    <row r="3968" spans="2:11" hidden="1" x14ac:dyDescent="0.2">
      <c r="B3968" t="s">
        <v>2980</v>
      </c>
      <c r="C3968" t="s">
        <v>161</v>
      </c>
      <c r="D3968" t="s">
        <v>7</v>
      </c>
      <c r="E3968">
        <v>2019</v>
      </c>
      <c r="F3968">
        <v>5</v>
      </c>
      <c r="G3968" s="3" t="s">
        <v>99</v>
      </c>
      <c r="H3968" t="s">
        <v>181</v>
      </c>
      <c r="I3968" s="2" cm="1">
        <f t="array" ref="I3968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3968" s="2">
        <v>0.84326714999999997</v>
      </c>
      <c r="K3968" s="19" t="s">
        <v>2641</v>
      </c>
    </row>
    <row r="3969" spans="2:11" hidden="1" x14ac:dyDescent="0.2">
      <c r="B3969" t="s">
        <v>2980</v>
      </c>
      <c r="C3969" t="s">
        <v>161</v>
      </c>
      <c r="D3969" t="s">
        <v>7</v>
      </c>
      <c r="E3969">
        <v>2019</v>
      </c>
      <c r="F3969">
        <v>6</v>
      </c>
      <c r="G3969" s="3" t="s">
        <v>100</v>
      </c>
      <c r="H3969" t="s">
        <v>181</v>
      </c>
      <c r="I3969" s="2" cm="1">
        <f t="array" ref="I3969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3969" s="2">
        <v>0.85980179999999995</v>
      </c>
      <c r="K3969" s="19" t="s">
        <v>2641</v>
      </c>
    </row>
    <row r="3970" spans="2:11" hidden="1" x14ac:dyDescent="0.2">
      <c r="B3970" t="s">
        <v>2980</v>
      </c>
      <c r="C3970" t="s">
        <v>161</v>
      </c>
      <c r="D3970" t="s">
        <v>7</v>
      </c>
      <c r="E3970">
        <v>2019</v>
      </c>
      <c r="F3970">
        <v>7</v>
      </c>
      <c r="G3970" s="3" t="s">
        <v>101</v>
      </c>
      <c r="H3970" t="s">
        <v>181</v>
      </c>
      <c r="I3970" s="2" cm="1">
        <f t="array" ref="I3970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3970" s="2">
        <v>0.9094057499999999</v>
      </c>
      <c r="K3970" s="19" t="s">
        <v>2641</v>
      </c>
    </row>
    <row r="3971" spans="2:11" hidden="1" x14ac:dyDescent="0.2">
      <c r="B3971" t="s">
        <v>2980</v>
      </c>
      <c r="C3971" t="s">
        <v>161</v>
      </c>
      <c r="D3971" t="s">
        <v>7</v>
      </c>
      <c r="E3971">
        <v>2019</v>
      </c>
      <c r="F3971">
        <v>8</v>
      </c>
      <c r="G3971" s="3" t="s">
        <v>102</v>
      </c>
      <c r="H3971" t="s">
        <v>181</v>
      </c>
      <c r="I3971" s="2" cm="1">
        <f t="array" ref="I3971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3971" s="2">
        <v>0.91491729999999993</v>
      </c>
      <c r="K3971" s="19" t="s">
        <v>2641</v>
      </c>
    </row>
    <row r="3972" spans="2:11" hidden="1" x14ac:dyDescent="0.2">
      <c r="B3972" t="s">
        <v>2980</v>
      </c>
      <c r="C3972" t="s">
        <v>161</v>
      </c>
      <c r="D3972" t="s">
        <v>7</v>
      </c>
      <c r="E3972">
        <v>2019</v>
      </c>
      <c r="F3972">
        <v>9</v>
      </c>
      <c r="G3972" s="3" t="s">
        <v>103</v>
      </c>
      <c r="H3972" t="s">
        <v>181</v>
      </c>
      <c r="I3972" s="2" cm="1">
        <f t="array" ref="I397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3972" s="2">
        <v>0.90389419999999998</v>
      </c>
      <c r="K3972" s="19" t="s">
        <v>2641</v>
      </c>
    </row>
    <row r="3973" spans="2:11" hidden="1" x14ac:dyDescent="0.2">
      <c r="B3973" t="s">
        <v>2980</v>
      </c>
      <c r="C3973" t="s">
        <v>161</v>
      </c>
      <c r="D3973" t="s">
        <v>7</v>
      </c>
      <c r="E3973">
        <v>2019</v>
      </c>
      <c r="F3973">
        <v>10</v>
      </c>
      <c r="G3973" s="3" t="s">
        <v>104</v>
      </c>
      <c r="H3973" t="s">
        <v>181</v>
      </c>
      <c r="I3973" s="2" cm="1">
        <f t="array" ref="I3973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3973" s="2">
        <v>0.90389419999999998</v>
      </c>
      <c r="K3973" s="19" t="s">
        <v>2641</v>
      </c>
    </row>
    <row r="3974" spans="2:11" hidden="1" x14ac:dyDescent="0.2">
      <c r="B3974" t="s">
        <v>2980</v>
      </c>
      <c r="C3974" t="s">
        <v>161</v>
      </c>
      <c r="D3974" t="s">
        <v>7</v>
      </c>
      <c r="E3974">
        <v>2019</v>
      </c>
      <c r="F3974">
        <v>11</v>
      </c>
      <c r="G3974" s="3" t="s">
        <v>105</v>
      </c>
      <c r="H3974" t="s">
        <v>181</v>
      </c>
      <c r="I3974" s="2" cm="1">
        <f t="array" ref="I3974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3974" s="2">
        <v>0.91491729999999993</v>
      </c>
      <c r="K3974" s="19" t="s">
        <v>2641</v>
      </c>
    </row>
    <row r="3975" spans="2:11" hidden="1" x14ac:dyDescent="0.2">
      <c r="B3975" t="s">
        <v>2980</v>
      </c>
      <c r="C3975" t="s">
        <v>161</v>
      </c>
      <c r="D3975" t="s">
        <v>7</v>
      </c>
      <c r="E3975">
        <v>2019</v>
      </c>
      <c r="F3975">
        <v>12</v>
      </c>
      <c r="G3975" s="3" t="s">
        <v>106</v>
      </c>
      <c r="H3975" t="s">
        <v>181</v>
      </c>
      <c r="I3975" s="2" cm="1">
        <f t="array" ref="I3975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3975" s="2">
        <v>0.9479865999999999</v>
      </c>
      <c r="K3975" s="19" t="s">
        <v>2641</v>
      </c>
    </row>
    <row r="3976" spans="2:11" hidden="1" x14ac:dyDescent="0.2">
      <c r="B3976" t="s">
        <v>2980</v>
      </c>
      <c r="C3976" t="s">
        <v>157</v>
      </c>
      <c r="D3976" t="s">
        <v>17</v>
      </c>
      <c r="E3976">
        <v>2019</v>
      </c>
      <c r="F3976">
        <v>1</v>
      </c>
      <c r="G3976" s="3" t="s">
        <v>95</v>
      </c>
      <c r="H3976" t="s">
        <v>181</v>
      </c>
      <c r="I3976" s="2" cm="1">
        <f t="array" ref="I397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3976" s="2">
        <v>1.1244292237442923</v>
      </c>
      <c r="K3976" s="19" t="s">
        <v>2641</v>
      </c>
    </row>
    <row r="3977" spans="2:11" hidden="1" x14ac:dyDescent="0.2">
      <c r="B3977" t="s">
        <v>2980</v>
      </c>
      <c r="C3977" t="s">
        <v>157</v>
      </c>
      <c r="D3977" t="s">
        <v>17</v>
      </c>
      <c r="E3977">
        <v>2019</v>
      </c>
      <c r="F3977">
        <v>2</v>
      </c>
      <c r="G3977" s="3" t="s">
        <v>96</v>
      </c>
      <c r="H3977" t="s">
        <v>181</v>
      </c>
      <c r="I3977" s="2" cm="1">
        <f t="array" ref="I3977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3977" s="2">
        <v>1.1358447488584476</v>
      </c>
      <c r="K3977" s="19" t="s">
        <v>2641</v>
      </c>
    </row>
    <row r="3978" spans="2:11" hidden="1" x14ac:dyDescent="0.2">
      <c r="B3978" t="s">
        <v>2980</v>
      </c>
      <c r="C3978" t="s">
        <v>157</v>
      </c>
      <c r="D3978" t="s">
        <v>17</v>
      </c>
      <c r="E3978">
        <v>2019</v>
      </c>
      <c r="F3978">
        <v>3</v>
      </c>
      <c r="G3978" s="3" t="s">
        <v>97</v>
      </c>
      <c r="H3978" t="s">
        <v>181</v>
      </c>
      <c r="I3978" s="2" cm="1">
        <f t="array" ref="I3978">SUMPRODUCT(Actuals[Price '[USD'] per UOM], --(Actuals[Commodity] = Consolidated[[#This Row],[Commodity]]), --(Actuals[Region] = Consolidated[[#This Row],[Region]]), --(Actuals[Year Month] = Consolidated[[#This Row],[Year.Month]]))</f>
        <v>1.147</v>
      </c>
      <c r="J3978" s="2">
        <v>1.1586757990867582</v>
      </c>
      <c r="K3978" s="19" t="s">
        <v>2641</v>
      </c>
    </row>
    <row r="3979" spans="2:11" hidden="1" x14ac:dyDescent="0.2">
      <c r="B3979" t="s">
        <v>2980</v>
      </c>
      <c r="C3979" t="s">
        <v>157</v>
      </c>
      <c r="D3979" t="s">
        <v>17</v>
      </c>
      <c r="E3979">
        <v>2019</v>
      </c>
      <c r="F3979">
        <v>4</v>
      </c>
      <c r="G3979" s="3" t="s">
        <v>98</v>
      </c>
      <c r="H3979" t="s">
        <v>181</v>
      </c>
      <c r="I3979" s="2" cm="1">
        <f t="array" ref="I3979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3979" s="2">
        <v>1.2100456621004567</v>
      </c>
      <c r="K3979" s="19" t="s">
        <v>2641</v>
      </c>
    </row>
    <row r="3980" spans="2:11" hidden="1" x14ac:dyDescent="0.2">
      <c r="B3980" t="s">
        <v>2980</v>
      </c>
      <c r="C3980" t="s">
        <v>157</v>
      </c>
      <c r="D3980" t="s">
        <v>17</v>
      </c>
      <c r="E3980">
        <v>2019</v>
      </c>
      <c r="F3980">
        <v>5</v>
      </c>
      <c r="G3980" s="3" t="s">
        <v>99</v>
      </c>
      <c r="H3980" t="s">
        <v>181</v>
      </c>
      <c r="I3980" s="2" cm="1">
        <f t="array" ref="I3980">SUMPRODUCT(Actuals[Price '[USD'] per UOM], --(Actuals[Commodity] = Consolidated[[#This Row],[Commodity]]), --(Actuals[Region] = Consolidated[[#This Row],[Region]]), --(Actuals[Year Month] = Consolidated[[#This Row],[Year.Month]]))</f>
        <v>1.202</v>
      </c>
      <c r="J3980" s="2">
        <v>1.2557077625570778</v>
      </c>
      <c r="K3980" s="19" t="s">
        <v>2641</v>
      </c>
    </row>
    <row r="3981" spans="2:11" hidden="1" x14ac:dyDescent="0.2">
      <c r="B3981" t="s">
        <v>2980</v>
      </c>
      <c r="C3981" t="s">
        <v>157</v>
      </c>
      <c r="D3981" t="s">
        <v>17</v>
      </c>
      <c r="E3981">
        <v>2019</v>
      </c>
      <c r="F3981">
        <v>6</v>
      </c>
      <c r="G3981" s="3" t="s">
        <v>100</v>
      </c>
      <c r="H3981" t="s">
        <v>181</v>
      </c>
      <c r="I3981" s="2" cm="1">
        <f t="array" ref="I3981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3981" s="2">
        <v>1.3356164383561644</v>
      </c>
      <c r="K3981" s="19" t="s">
        <v>2641</v>
      </c>
    </row>
    <row r="3982" spans="2:11" hidden="1" x14ac:dyDescent="0.2">
      <c r="B3982" t="s">
        <v>2980</v>
      </c>
      <c r="C3982" t="s">
        <v>157</v>
      </c>
      <c r="D3982" t="s">
        <v>17</v>
      </c>
      <c r="E3982">
        <v>2019</v>
      </c>
      <c r="F3982">
        <v>7</v>
      </c>
      <c r="G3982" s="3" t="s">
        <v>101</v>
      </c>
      <c r="H3982" t="s">
        <v>181</v>
      </c>
      <c r="I3982" s="2" cm="1">
        <f t="array" ref="I3982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3982" s="2">
        <v>1.3242009132420089</v>
      </c>
      <c r="K3982" s="19" t="s">
        <v>2641</v>
      </c>
    </row>
    <row r="3983" spans="2:11" hidden="1" x14ac:dyDescent="0.2">
      <c r="B3983" t="s">
        <v>2980</v>
      </c>
      <c r="C3983" t="s">
        <v>157</v>
      </c>
      <c r="D3983" t="s">
        <v>17</v>
      </c>
      <c r="E3983">
        <v>2019</v>
      </c>
      <c r="F3983">
        <v>8</v>
      </c>
      <c r="G3983" s="3" t="s">
        <v>102</v>
      </c>
      <c r="H3983" t="s">
        <v>181</v>
      </c>
      <c r="I3983" s="2" cm="1">
        <f t="array" ref="I3983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3983" s="2">
        <v>1.3127853881278539</v>
      </c>
      <c r="K3983" s="19" t="s">
        <v>2641</v>
      </c>
    </row>
    <row r="3984" spans="2:11" hidden="1" x14ac:dyDescent="0.2">
      <c r="B3984" t="s">
        <v>2980</v>
      </c>
      <c r="C3984" t="s">
        <v>157</v>
      </c>
      <c r="D3984" t="s">
        <v>17</v>
      </c>
      <c r="E3984">
        <v>2019</v>
      </c>
      <c r="F3984">
        <v>9</v>
      </c>
      <c r="G3984" s="3" t="s">
        <v>103</v>
      </c>
      <c r="H3984" t="s">
        <v>181</v>
      </c>
      <c r="I3984" s="2" cm="1">
        <f t="array" ref="I3984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3984" s="2">
        <v>1.3013698630136987</v>
      </c>
      <c r="K3984" s="19" t="s">
        <v>2641</v>
      </c>
    </row>
    <row r="3985" spans="2:11" hidden="1" x14ac:dyDescent="0.2">
      <c r="B3985" t="s">
        <v>2980</v>
      </c>
      <c r="C3985" t="s">
        <v>157</v>
      </c>
      <c r="D3985" t="s">
        <v>17</v>
      </c>
      <c r="E3985">
        <v>2019</v>
      </c>
      <c r="F3985">
        <v>10</v>
      </c>
      <c r="G3985" s="3" t="s">
        <v>104</v>
      </c>
      <c r="H3985" t="s">
        <v>181</v>
      </c>
      <c r="I3985" s="2" cm="1">
        <f t="array" ref="I3985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3985" s="2">
        <v>1.3013698630136987</v>
      </c>
      <c r="K3985" s="19" t="s">
        <v>2641</v>
      </c>
    </row>
    <row r="3986" spans="2:11" hidden="1" x14ac:dyDescent="0.2">
      <c r="B3986" t="s">
        <v>2980</v>
      </c>
      <c r="C3986" t="s">
        <v>157</v>
      </c>
      <c r="D3986" t="s">
        <v>17</v>
      </c>
      <c r="E3986">
        <v>2019</v>
      </c>
      <c r="F3986">
        <v>11</v>
      </c>
      <c r="G3986" s="3" t="s">
        <v>105</v>
      </c>
      <c r="H3986" t="s">
        <v>181</v>
      </c>
      <c r="I3986" s="2" cm="1">
        <f t="array" ref="I3986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3986" s="2">
        <v>1.2899543378995435</v>
      </c>
      <c r="K3986" s="19" t="s">
        <v>2641</v>
      </c>
    </row>
    <row r="3987" spans="2:11" hidden="1" x14ac:dyDescent="0.2">
      <c r="B3987" t="s">
        <v>2980</v>
      </c>
      <c r="C3987" t="s">
        <v>157</v>
      </c>
      <c r="D3987" t="s">
        <v>17</v>
      </c>
      <c r="E3987">
        <v>2019</v>
      </c>
      <c r="F3987">
        <v>12</v>
      </c>
      <c r="G3987" s="3" t="s">
        <v>106</v>
      </c>
      <c r="H3987" t="s">
        <v>181</v>
      </c>
      <c r="I3987" s="2" cm="1">
        <f t="array" ref="I398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3987" s="2">
        <v>1.3013698630136987</v>
      </c>
      <c r="K3987" s="19" t="s">
        <v>2641</v>
      </c>
    </row>
    <row r="3988" spans="2:11" hidden="1" x14ac:dyDescent="0.2">
      <c r="B3988" t="s">
        <v>2980</v>
      </c>
      <c r="C3988" t="s">
        <v>156</v>
      </c>
      <c r="D3988" t="s">
        <v>19</v>
      </c>
      <c r="E3988">
        <v>2019</v>
      </c>
      <c r="F3988">
        <v>1</v>
      </c>
      <c r="G3988" s="3" t="s">
        <v>95</v>
      </c>
      <c r="H3988" t="s">
        <v>181</v>
      </c>
      <c r="I3988" s="2" cm="1">
        <f t="array" ref="I3988">SUMPRODUCT(Actuals[Price '[USD'] per UOM], --(Actuals[Commodity] = Consolidated[[#This Row],[Commodity]]), --(Actuals[Region] = "APMKTS"), --(Actuals[Year Month] = Consolidated[[#This Row],[Year.Month]]))</f>
        <v>0.85</v>
      </c>
      <c r="J3988" s="2">
        <v>0.9</v>
      </c>
      <c r="K3988" s="19" t="s">
        <v>2641</v>
      </c>
    </row>
    <row r="3989" spans="2:11" hidden="1" x14ac:dyDescent="0.2">
      <c r="B3989" t="s">
        <v>2980</v>
      </c>
      <c r="C3989" t="s">
        <v>156</v>
      </c>
      <c r="D3989" t="s">
        <v>19</v>
      </c>
      <c r="E3989">
        <v>2019</v>
      </c>
      <c r="F3989">
        <v>2</v>
      </c>
      <c r="G3989" s="3" t="s">
        <v>96</v>
      </c>
      <c r="H3989" t="s">
        <v>181</v>
      </c>
      <c r="I3989" s="2" cm="1">
        <f t="array" ref="I3989">SUMPRODUCT(Actuals[Price '[USD'] per UOM], --(Actuals[Commodity] = Consolidated[[#This Row],[Commodity]]), --(Actuals[Region] = "APMKTS"), --(Actuals[Year Month] = Consolidated[[#This Row],[Year.Month]]))</f>
        <v>1.0309999999999999</v>
      </c>
      <c r="J3989" s="2">
        <v>0.93</v>
      </c>
      <c r="K3989" s="19" t="s">
        <v>2641</v>
      </c>
    </row>
    <row r="3990" spans="2:11" hidden="1" x14ac:dyDescent="0.2">
      <c r="B3990" t="s">
        <v>2980</v>
      </c>
      <c r="C3990" t="s">
        <v>156</v>
      </c>
      <c r="D3990" t="s">
        <v>19</v>
      </c>
      <c r="E3990">
        <v>2019</v>
      </c>
      <c r="F3990">
        <v>3</v>
      </c>
      <c r="G3990" s="3" t="s">
        <v>97</v>
      </c>
      <c r="H3990" t="s">
        <v>181</v>
      </c>
      <c r="I3990" s="2" cm="1">
        <f t="array" ref="I3990">SUMPRODUCT(Actuals[Price '[USD'] per UOM], --(Actuals[Commodity] = Consolidated[[#This Row],[Commodity]]), --(Actuals[Region] = "APMKTS"), --(Actuals[Year Month] = Consolidated[[#This Row],[Year.Month]]))</f>
        <v>0.94099999999999995</v>
      </c>
      <c r="J3990" s="2">
        <v>0.99</v>
      </c>
      <c r="K3990" s="19" t="s">
        <v>2641</v>
      </c>
    </row>
    <row r="3991" spans="2:11" hidden="1" x14ac:dyDescent="0.2">
      <c r="B3991" t="s">
        <v>2980</v>
      </c>
      <c r="C3991" t="s">
        <v>156</v>
      </c>
      <c r="D3991" t="s">
        <v>19</v>
      </c>
      <c r="E3991">
        <v>2019</v>
      </c>
      <c r="F3991">
        <v>4</v>
      </c>
      <c r="G3991" s="3" t="s">
        <v>98</v>
      </c>
      <c r="H3991" t="s">
        <v>181</v>
      </c>
      <c r="I3991" s="2" cm="1">
        <f t="array" ref="I3991">SUMPRODUCT(Actuals[Price '[USD'] per UOM], --(Actuals[Commodity] = Consolidated[[#This Row],[Commodity]]), --(Actuals[Region] = "APMKTS"), --(Actuals[Year Month] = Consolidated[[#This Row],[Year.Month]]))</f>
        <v>0.9</v>
      </c>
      <c r="J3991" s="2">
        <v>1</v>
      </c>
      <c r="K3991" s="19" t="s">
        <v>2641</v>
      </c>
    </row>
    <row r="3992" spans="2:11" hidden="1" x14ac:dyDescent="0.2">
      <c r="B3992" t="s">
        <v>2980</v>
      </c>
      <c r="C3992" t="s">
        <v>156</v>
      </c>
      <c r="D3992" t="s">
        <v>19</v>
      </c>
      <c r="E3992">
        <v>2019</v>
      </c>
      <c r="F3992">
        <v>5</v>
      </c>
      <c r="G3992" s="3" t="s">
        <v>99</v>
      </c>
      <c r="H3992" t="s">
        <v>181</v>
      </c>
      <c r="I3992" s="2" cm="1">
        <f t="array" ref="I3992">SUMPRODUCT(Actuals[Price '[USD'] per UOM], --(Actuals[Commodity] = Consolidated[[#This Row],[Commodity]]), --(Actuals[Region] = "APMKTS"), --(Actuals[Year Month] = Consolidated[[#This Row],[Year.Month]]))</f>
        <v>0.88100000000000001</v>
      </c>
      <c r="J3992" s="2">
        <v>1.03</v>
      </c>
      <c r="K3992" s="19" t="s">
        <v>2641</v>
      </c>
    </row>
    <row r="3993" spans="2:11" hidden="1" x14ac:dyDescent="0.2">
      <c r="B3993" t="s">
        <v>2980</v>
      </c>
      <c r="C3993" t="s">
        <v>156</v>
      </c>
      <c r="D3993" t="s">
        <v>19</v>
      </c>
      <c r="E3993">
        <v>2019</v>
      </c>
      <c r="F3993">
        <v>6</v>
      </c>
      <c r="G3993" s="3" t="s">
        <v>100</v>
      </c>
      <c r="H3993" t="s">
        <v>181</v>
      </c>
      <c r="I3993" s="2" cm="1">
        <f t="array" ref="I3993">SUMPRODUCT(Actuals[Price '[USD'] per UOM], --(Actuals[Commodity] = Consolidated[[#This Row],[Commodity]]), --(Actuals[Region] = "APMKTS"), --(Actuals[Year Month] = Consolidated[[#This Row],[Year.Month]]))</f>
        <v>0.71899999999999997</v>
      </c>
      <c r="J3993" s="2">
        <v>0.99</v>
      </c>
      <c r="K3993" s="19" t="s">
        <v>2641</v>
      </c>
    </row>
    <row r="3994" spans="2:11" hidden="1" x14ac:dyDescent="0.2">
      <c r="B3994" t="s">
        <v>2980</v>
      </c>
      <c r="C3994" t="s">
        <v>156</v>
      </c>
      <c r="D3994" t="s">
        <v>19</v>
      </c>
      <c r="E3994">
        <v>2019</v>
      </c>
      <c r="F3994">
        <v>7</v>
      </c>
      <c r="G3994" s="3" t="s">
        <v>101</v>
      </c>
      <c r="H3994" t="s">
        <v>181</v>
      </c>
      <c r="I3994" s="2" cm="1">
        <f t="array" ref="I3994">SUMPRODUCT(Actuals[Price '[USD'] per UOM], --(Actuals[Commodity] = Consolidated[[#This Row],[Commodity]]), --(Actuals[Region] = "APMKTS"), --(Actuals[Year Month] = Consolidated[[#This Row],[Year.Month]]))</f>
        <v>0.72</v>
      </c>
      <c r="J3994" s="2">
        <v>0.95000000000000007</v>
      </c>
      <c r="K3994" s="19" t="s">
        <v>2641</v>
      </c>
    </row>
    <row r="3995" spans="2:11" hidden="1" x14ac:dyDescent="0.2">
      <c r="B3995" t="s">
        <v>2980</v>
      </c>
      <c r="C3995" t="s">
        <v>156</v>
      </c>
      <c r="D3995" t="s">
        <v>19</v>
      </c>
      <c r="E3995">
        <v>2019</v>
      </c>
      <c r="F3995">
        <v>8</v>
      </c>
      <c r="G3995" s="3" t="s">
        <v>102</v>
      </c>
      <c r="H3995" t="s">
        <v>181</v>
      </c>
      <c r="I3995" s="2" cm="1">
        <f t="array" ref="I3995">SUMPRODUCT(Actuals[Price '[USD'] per UOM], --(Actuals[Commodity] = Consolidated[[#This Row],[Commodity]]), --(Actuals[Region] = "APMKTS"), --(Actuals[Year Month] = Consolidated[[#This Row],[Year.Month]]))</f>
        <v>0.83499999999999996</v>
      </c>
      <c r="J3995" s="2">
        <v>0.95000000000000007</v>
      </c>
      <c r="K3995" s="19" t="s">
        <v>2641</v>
      </c>
    </row>
    <row r="3996" spans="2:11" hidden="1" x14ac:dyDescent="0.2">
      <c r="B3996" t="s">
        <v>2980</v>
      </c>
      <c r="C3996" t="s">
        <v>156</v>
      </c>
      <c r="D3996" t="s">
        <v>19</v>
      </c>
      <c r="E3996">
        <v>2019</v>
      </c>
      <c r="F3996">
        <v>9</v>
      </c>
      <c r="G3996" s="3" t="s">
        <v>103</v>
      </c>
      <c r="H3996" t="s">
        <v>181</v>
      </c>
      <c r="I3996" s="2" cm="1">
        <f t="array" ref="I3996">SUMPRODUCT(Actuals[Price '[USD'] per UOM], --(Actuals[Commodity] = Consolidated[[#This Row],[Commodity]]), --(Actuals[Region] = "APMKTS"), --(Actuals[Year Month] = Consolidated[[#This Row],[Year.Month]]))</f>
        <v>0.81599999999999995</v>
      </c>
      <c r="J3996" s="2">
        <v>0.99</v>
      </c>
      <c r="K3996" s="19" t="s">
        <v>2641</v>
      </c>
    </row>
    <row r="3997" spans="2:11" hidden="1" x14ac:dyDescent="0.2">
      <c r="B3997" t="s">
        <v>2980</v>
      </c>
      <c r="C3997" t="s">
        <v>156</v>
      </c>
      <c r="D3997" t="s">
        <v>19</v>
      </c>
      <c r="E3997">
        <v>2019</v>
      </c>
      <c r="F3997">
        <v>10</v>
      </c>
      <c r="G3997" s="3" t="s">
        <v>104</v>
      </c>
      <c r="H3997" t="s">
        <v>181</v>
      </c>
      <c r="I3997" s="2" cm="1">
        <f t="array" ref="I3997">SUMPRODUCT(Actuals[Price '[USD'] per UOM], --(Actuals[Commodity] = Consolidated[[#This Row],[Commodity]]), --(Actuals[Region] = "APMKTS"), --(Actuals[Year Month] = Consolidated[[#This Row],[Year.Month]]))</f>
        <v>0.78400000000000003</v>
      </c>
      <c r="J3997" s="2">
        <v>0.99</v>
      </c>
      <c r="K3997" s="19" t="s">
        <v>2641</v>
      </c>
    </row>
    <row r="3998" spans="2:11" hidden="1" x14ac:dyDescent="0.2">
      <c r="B3998" t="s">
        <v>2980</v>
      </c>
      <c r="C3998" t="s">
        <v>156</v>
      </c>
      <c r="D3998" t="s">
        <v>19</v>
      </c>
      <c r="E3998">
        <v>2019</v>
      </c>
      <c r="F3998">
        <v>11</v>
      </c>
      <c r="G3998" s="3" t="s">
        <v>105</v>
      </c>
      <c r="H3998" t="s">
        <v>181</v>
      </c>
      <c r="I3998" s="2" cm="1">
        <f t="array" ref="I3998">SUMPRODUCT(Actuals[Price '[USD'] per UOM], --(Actuals[Commodity] = Consolidated[[#This Row],[Commodity]]), --(Actuals[Region] = "APMKTS"), --(Actuals[Year Month] = Consolidated[[#This Row],[Year.Month]]))</f>
        <v>0.79900000000000004</v>
      </c>
      <c r="J3998" s="2">
        <v>1.02</v>
      </c>
      <c r="K3998" s="19" t="s">
        <v>2641</v>
      </c>
    </row>
    <row r="3999" spans="2:11" hidden="1" x14ac:dyDescent="0.2">
      <c r="B3999" t="s">
        <v>2980</v>
      </c>
      <c r="C3999" t="s">
        <v>156</v>
      </c>
      <c r="D3999" t="s">
        <v>19</v>
      </c>
      <c r="E3999">
        <v>2019</v>
      </c>
      <c r="F3999">
        <v>12</v>
      </c>
      <c r="G3999" s="3" t="s">
        <v>106</v>
      </c>
      <c r="H3999" t="s">
        <v>181</v>
      </c>
      <c r="I3999" s="2" cm="1">
        <f t="array" ref="I3999">SUMPRODUCT(Actuals[Price '[USD'] per UOM], --(Actuals[Commodity] = Consolidated[[#This Row],[Commodity]]), --(Actuals[Region] = "APMKTS"), --(Actuals[Year Month] = Consolidated[[#This Row],[Year.Month]]))</f>
        <v>0.67800000000000005</v>
      </c>
      <c r="J3999" s="2">
        <v>1.04</v>
      </c>
      <c r="K3999" s="19" t="s">
        <v>2641</v>
      </c>
    </row>
    <row r="4000" spans="2:11" hidden="1" x14ac:dyDescent="0.2">
      <c r="B4000" t="s">
        <v>2980</v>
      </c>
      <c r="C4000" t="s">
        <v>161</v>
      </c>
      <c r="D4000" t="s">
        <v>22</v>
      </c>
      <c r="E4000">
        <v>2019</v>
      </c>
      <c r="F4000">
        <v>1</v>
      </c>
      <c r="G4000" s="3" t="s">
        <v>95</v>
      </c>
      <c r="H4000" t="s">
        <v>181</v>
      </c>
      <c r="I4000" s="2" cm="1">
        <f t="array" ref="I4000">SUMPRODUCT(Actuals[Price '[USD'] per UOM], --(Actuals[Commodity] = Consolidated[[#This Row],[Commodity]]), --(Actuals[Region] = "NA"), --(Actuals[Year Month] = Consolidated[[#This Row],[Year.Month]]))</f>
        <v>0.72199999999999998</v>
      </c>
      <c r="J4000" s="2">
        <v>0.72201304999999993</v>
      </c>
      <c r="K4000" s="19" t="s">
        <v>2641</v>
      </c>
    </row>
    <row r="4001" spans="2:11" hidden="1" x14ac:dyDescent="0.2">
      <c r="B4001" t="s">
        <v>2980</v>
      </c>
      <c r="C4001" t="s">
        <v>161</v>
      </c>
      <c r="D4001" t="s">
        <v>22</v>
      </c>
      <c r="E4001">
        <v>2019</v>
      </c>
      <c r="F4001">
        <v>2</v>
      </c>
      <c r="G4001" s="3" t="s">
        <v>96</v>
      </c>
      <c r="H4001" t="s">
        <v>181</v>
      </c>
      <c r="I4001" s="2" cm="1">
        <f t="array" ref="I4001">SUMPRODUCT(Actuals[Price '[USD'] per UOM], --(Actuals[Commodity] = Consolidated[[#This Row],[Commodity]]), --(Actuals[Region] = "NA"), --(Actuals[Year Month] = Consolidated[[#This Row],[Year.Month]]))</f>
        <v>0.70499999999999996</v>
      </c>
      <c r="J4001" s="2">
        <v>0.76610544999999997</v>
      </c>
      <c r="K4001" s="19" t="s">
        <v>2641</v>
      </c>
    </row>
    <row r="4002" spans="2:11" hidden="1" x14ac:dyDescent="0.2">
      <c r="B4002" t="s">
        <v>2980</v>
      </c>
      <c r="C4002" t="s">
        <v>161</v>
      </c>
      <c r="D4002" t="s">
        <v>22</v>
      </c>
      <c r="E4002">
        <v>2019</v>
      </c>
      <c r="F4002">
        <v>3</v>
      </c>
      <c r="G4002" s="3" t="s">
        <v>97</v>
      </c>
      <c r="H4002" t="s">
        <v>181</v>
      </c>
      <c r="I4002" s="2" cm="1">
        <f t="array" ref="I4002">SUMPRODUCT(Actuals[Price '[USD'] per UOM], --(Actuals[Commodity] = Consolidated[[#This Row],[Commodity]]), --(Actuals[Region] = "NA"), --(Actuals[Year Month] = Consolidated[[#This Row],[Year.Month]]))</f>
        <v>0.67800000000000005</v>
      </c>
      <c r="J4002" s="2">
        <v>0.7936631999999999</v>
      </c>
      <c r="K4002" s="19" t="s">
        <v>2641</v>
      </c>
    </row>
    <row r="4003" spans="2:11" hidden="1" x14ac:dyDescent="0.2">
      <c r="B4003" t="s">
        <v>2980</v>
      </c>
      <c r="C4003" t="s">
        <v>161</v>
      </c>
      <c r="D4003" t="s">
        <v>22</v>
      </c>
      <c r="E4003">
        <v>2019</v>
      </c>
      <c r="F4003">
        <v>4</v>
      </c>
      <c r="G4003" s="3" t="s">
        <v>98</v>
      </c>
      <c r="H4003" t="s">
        <v>181</v>
      </c>
      <c r="I4003" s="2" cm="1">
        <f t="array" ref="I4003">SUMPRODUCT(Actuals[Price '[USD'] per UOM], --(Actuals[Commodity] = Consolidated[[#This Row],[Commodity]]), --(Actuals[Region] = "NA"), --(Actuals[Year Month] = Consolidated[[#This Row],[Year.Month]]))</f>
        <v>0.63900000000000001</v>
      </c>
      <c r="J4003" s="2">
        <v>0.81019785</v>
      </c>
      <c r="K4003" s="19" t="s">
        <v>2641</v>
      </c>
    </row>
    <row r="4004" spans="2:11" hidden="1" x14ac:dyDescent="0.2">
      <c r="B4004" t="s">
        <v>2980</v>
      </c>
      <c r="C4004" t="s">
        <v>161</v>
      </c>
      <c r="D4004" t="s">
        <v>22</v>
      </c>
      <c r="E4004">
        <v>2019</v>
      </c>
      <c r="F4004">
        <v>5</v>
      </c>
      <c r="G4004" s="3" t="s">
        <v>99</v>
      </c>
      <c r="H4004" t="s">
        <v>181</v>
      </c>
      <c r="I4004" s="2" cm="1">
        <f t="array" ref="I4004">SUMPRODUCT(Actuals[Price '[USD'] per UOM], --(Actuals[Commodity] = Consolidated[[#This Row],[Commodity]]), --(Actuals[Region] = "NA"), --(Actuals[Year Month] = Consolidated[[#This Row],[Year.Month]]))</f>
        <v>0.623</v>
      </c>
      <c r="J4004" s="2">
        <v>0.84326714999999997</v>
      </c>
      <c r="K4004" s="19" t="s">
        <v>2641</v>
      </c>
    </row>
    <row r="4005" spans="2:11" hidden="1" x14ac:dyDescent="0.2">
      <c r="B4005" t="s">
        <v>2980</v>
      </c>
      <c r="C4005" t="s">
        <v>161</v>
      </c>
      <c r="D4005" t="s">
        <v>22</v>
      </c>
      <c r="E4005">
        <v>2019</v>
      </c>
      <c r="F4005">
        <v>6</v>
      </c>
      <c r="G4005" s="3" t="s">
        <v>100</v>
      </c>
      <c r="H4005" t="s">
        <v>181</v>
      </c>
      <c r="I4005" s="2" cm="1">
        <f t="array" ref="I4005">SUMPRODUCT(Actuals[Price '[USD'] per UOM], --(Actuals[Commodity] = Consolidated[[#This Row],[Commodity]]), --(Actuals[Region] = "NA"), --(Actuals[Year Month] = Consolidated[[#This Row],[Year.Month]]))</f>
        <v>0.60599999999999998</v>
      </c>
      <c r="J4005" s="2">
        <v>0.85980179999999995</v>
      </c>
      <c r="K4005" s="19" t="s">
        <v>2641</v>
      </c>
    </row>
    <row r="4006" spans="2:11" hidden="1" x14ac:dyDescent="0.2">
      <c r="B4006" t="s">
        <v>2980</v>
      </c>
      <c r="C4006" t="s">
        <v>161</v>
      </c>
      <c r="D4006" t="s">
        <v>22</v>
      </c>
      <c r="E4006">
        <v>2019</v>
      </c>
      <c r="F4006">
        <v>7</v>
      </c>
      <c r="G4006" s="3" t="s">
        <v>101</v>
      </c>
      <c r="H4006" t="s">
        <v>181</v>
      </c>
      <c r="I4006" s="2" cm="1">
        <f t="array" ref="I4006">SUMPRODUCT(Actuals[Price '[USD'] per UOM], --(Actuals[Commodity] = Consolidated[[#This Row],[Commodity]]), --(Actuals[Region] = "NA"), --(Actuals[Year Month] = Consolidated[[#This Row],[Year.Month]]))</f>
        <v>0.623</v>
      </c>
      <c r="J4006" s="2">
        <v>0.9094057499999999</v>
      </c>
      <c r="K4006" s="19" t="s">
        <v>2641</v>
      </c>
    </row>
    <row r="4007" spans="2:11" hidden="1" x14ac:dyDescent="0.2">
      <c r="B4007" t="s">
        <v>2980</v>
      </c>
      <c r="C4007" t="s">
        <v>161</v>
      </c>
      <c r="D4007" t="s">
        <v>22</v>
      </c>
      <c r="E4007">
        <v>2019</v>
      </c>
      <c r="F4007">
        <v>8</v>
      </c>
      <c r="G4007" s="3" t="s">
        <v>102</v>
      </c>
      <c r="H4007" t="s">
        <v>181</v>
      </c>
      <c r="I4007" s="2" cm="1">
        <f t="array" ref="I4007">SUMPRODUCT(Actuals[Price '[USD'] per UOM], --(Actuals[Commodity] = Consolidated[[#This Row],[Commodity]]), --(Actuals[Region] = "NA"), --(Actuals[Year Month] = Consolidated[[#This Row],[Year.Month]]))</f>
        <v>0.66100000000000003</v>
      </c>
      <c r="J4007" s="2">
        <v>0.91491729999999993</v>
      </c>
      <c r="K4007" s="19" t="s">
        <v>2641</v>
      </c>
    </row>
    <row r="4008" spans="2:11" hidden="1" x14ac:dyDescent="0.2">
      <c r="B4008" t="s">
        <v>2980</v>
      </c>
      <c r="C4008" t="s">
        <v>161</v>
      </c>
      <c r="D4008" t="s">
        <v>22</v>
      </c>
      <c r="E4008">
        <v>2019</v>
      </c>
      <c r="F4008">
        <v>9</v>
      </c>
      <c r="G4008" s="3" t="s">
        <v>103</v>
      </c>
      <c r="H4008" t="s">
        <v>181</v>
      </c>
      <c r="I4008" s="2" cm="1">
        <f t="array" ref="I4008">SUMPRODUCT(Actuals[Price '[USD'] per UOM], --(Actuals[Commodity] = Consolidated[[#This Row],[Commodity]]), --(Actuals[Region] = "NA"), --(Actuals[Year Month] = Consolidated[[#This Row],[Year.Month]]))</f>
        <v>0.72799999999999998</v>
      </c>
      <c r="J4008" s="2">
        <v>0.90389419999999998</v>
      </c>
      <c r="K4008" s="19" t="s">
        <v>2641</v>
      </c>
    </row>
    <row r="4009" spans="2:11" hidden="1" x14ac:dyDescent="0.2">
      <c r="B4009" t="s">
        <v>2980</v>
      </c>
      <c r="C4009" t="s">
        <v>161</v>
      </c>
      <c r="D4009" t="s">
        <v>22</v>
      </c>
      <c r="E4009">
        <v>2019</v>
      </c>
      <c r="F4009">
        <v>10</v>
      </c>
      <c r="G4009" s="3" t="s">
        <v>104</v>
      </c>
      <c r="H4009" t="s">
        <v>181</v>
      </c>
      <c r="I4009" s="2" cm="1">
        <f t="array" ref="I4009">SUMPRODUCT(Actuals[Price '[USD'] per UOM], --(Actuals[Commodity] = Consolidated[[#This Row],[Commodity]]), --(Actuals[Region] = "NA"), --(Actuals[Year Month] = Consolidated[[#This Row],[Year.Month]]))</f>
        <v>0.74399999999999999</v>
      </c>
      <c r="J4009" s="2">
        <v>0.90389419999999998</v>
      </c>
      <c r="K4009" s="19" t="s">
        <v>2641</v>
      </c>
    </row>
    <row r="4010" spans="2:11" hidden="1" x14ac:dyDescent="0.2">
      <c r="B4010" t="s">
        <v>2980</v>
      </c>
      <c r="C4010" t="s">
        <v>161</v>
      </c>
      <c r="D4010" t="s">
        <v>22</v>
      </c>
      <c r="E4010">
        <v>2019</v>
      </c>
      <c r="F4010">
        <v>11</v>
      </c>
      <c r="G4010" s="3" t="s">
        <v>105</v>
      </c>
      <c r="H4010" t="s">
        <v>181</v>
      </c>
      <c r="I4010" s="2" cm="1">
        <f t="array" ref="I4010">SUMPRODUCT(Actuals[Price '[USD'] per UOM], --(Actuals[Commodity] = Consolidated[[#This Row],[Commodity]]), --(Actuals[Region] = "NA"), --(Actuals[Year Month] = Consolidated[[#This Row],[Year.Month]]))</f>
        <v>0.73899999999999999</v>
      </c>
      <c r="J4010" s="2">
        <v>0.91491729999999993</v>
      </c>
      <c r="K4010" s="19" t="s">
        <v>2641</v>
      </c>
    </row>
    <row r="4011" spans="2:11" hidden="1" x14ac:dyDescent="0.2">
      <c r="B4011" t="s">
        <v>2980</v>
      </c>
      <c r="C4011" t="s">
        <v>161</v>
      </c>
      <c r="D4011" t="s">
        <v>22</v>
      </c>
      <c r="E4011">
        <v>2019</v>
      </c>
      <c r="F4011">
        <v>12</v>
      </c>
      <c r="G4011" s="3" t="s">
        <v>106</v>
      </c>
      <c r="H4011" t="s">
        <v>181</v>
      </c>
      <c r="I4011" s="2" cm="1">
        <f t="array" ref="I4011">SUMPRODUCT(Actuals[Price '[USD'] per UOM], --(Actuals[Commodity] = Consolidated[[#This Row],[Commodity]]), --(Actuals[Region] = "NA"), --(Actuals[Year Month] = Consolidated[[#This Row],[Year.Month]]))</f>
        <v>0.68300000000000005</v>
      </c>
      <c r="J4011" s="2">
        <v>0.9479865999999999</v>
      </c>
      <c r="K4011" s="19" t="s">
        <v>2641</v>
      </c>
    </row>
    <row r="4012" spans="2:11" hidden="1" x14ac:dyDescent="0.2">
      <c r="B4012" t="s">
        <v>2980</v>
      </c>
      <c r="C4012" t="s">
        <v>157</v>
      </c>
      <c r="D4012" t="s">
        <v>20</v>
      </c>
      <c r="E4012">
        <v>2019</v>
      </c>
      <c r="F4012">
        <v>1</v>
      </c>
      <c r="G4012" s="3" t="s">
        <v>95</v>
      </c>
      <c r="H4012" t="s">
        <v>181</v>
      </c>
      <c r="I4012" s="2" cm="1">
        <f t="array" ref="I4012">SUMPRODUCT(Actuals[Price '[USD'] per UOM], --(Actuals[Commodity] = Consolidated[[#This Row],[Commodity]]), --(Actuals[Region] = "EU"), --(Actuals[Year Month] = Consolidated[[#This Row],[Year.Month]]))</f>
        <v>1.1240000000000001</v>
      </c>
      <c r="J4012" s="2">
        <v>1.1244292237442923</v>
      </c>
      <c r="K4012" s="19" t="s">
        <v>2641</v>
      </c>
    </row>
    <row r="4013" spans="2:11" hidden="1" x14ac:dyDescent="0.2">
      <c r="B4013" t="s">
        <v>2980</v>
      </c>
      <c r="C4013" t="s">
        <v>157</v>
      </c>
      <c r="D4013" t="s">
        <v>20</v>
      </c>
      <c r="E4013">
        <v>2019</v>
      </c>
      <c r="F4013">
        <v>2</v>
      </c>
      <c r="G4013" s="3" t="s">
        <v>96</v>
      </c>
      <c r="H4013" t="s">
        <v>181</v>
      </c>
      <c r="I4013" s="2" cm="1">
        <f t="array" ref="I4013">SUMPRODUCT(Actuals[Price '[USD'] per UOM], --(Actuals[Commodity] = Consolidated[[#This Row],[Commodity]]), --(Actuals[Region] = "EU"), --(Actuals[Year Month] = Consolidated[[#This Row],[Year.Month]]))</f>
        <v>1.1180000000000001</v>
      </c>
      <c r="J4013" s="2">
        <v>1.1358447488584476</v>
      </c>
      <c r="K4013" s="19" t="s">
        <v>2641</v>
      </c>
    </row>
    <row r="4014" spans="2:11" hidden="1" x14ac:dyDescent="0.2">
      <c r="B4014" t="s">
        <v>2980</v>
      </c>
      <c r="C4014" t="s">
        <v>157</v>
      </c>
      <c r="D4014" t="s">
        <v>20</v>
      </c>
      <c r="E4014">
        <v>2019</v>
      </c>
      <c r="F4014">
        <v>3</v>
      </c>
      <c r="G4014" s="3" t="s">
        <v>97</v>
      </c>
      <c r="H4014" t="s">
        <v>181</v>
      </c>
      <c r="I4014" s="2" cm="1">
        <f t="array" ref="I4014">SUMPRODUCT(Actuals[Price '[USD'] per UOM], --(Actuals[Commodity] = Consolidated[[#This Row],[Commodity]]), --(Actuals[Region] = "EU"), --(Actuals[Year Month] = Consolidated[[#This Row],[Year.Month]]))</f>
        <v>1.147</v>
      </c>
      <c r="J4014" s="2">
        <v>1.1586757990867582</v>
      </c>
      <c r="K4014" s="19" t="s">
        <v>2641</v>
      </c>
    </row>
    <row r="4015" spans="2:11" hidden="1" x14ac:dyDescent="0.2">
      <c r="B4015" t="s">
        <v>2980</v>
      </c>
      <c r="C4015" t="s">
        <v>157</v>
      </c>
      <c r="D4015" t="s">
        <v>20</v>
      </c>
      <c r="E4015">
        <v>2019</v>
      </c>
      <c r="F4015">
        <v>4</v>
      </c>
      <c r="G4015" s="3" t="s">
        <v>98</v>
      </c>
      <c r="H4015" t="s">
        <v>181</v>
      </c>
      <c r="I4015" s="2" cm="1">
        <f t="array" ref="I4015">SUMPRODUCT(Actuals[Price '[USD'] per UOM], --(Actuals[Commodity] = Consolidated[[#This Row],[Commodity]]), --(Actuals[Region] = "EU"), --(Actuals[Year Month] = Consolidated[[#This Row],[Year.Month]]))</f>
        <v>1.1739999999999999</v>
      </c>
      <c r="J4015" s="2">
        <v>1.2100456621004567</v>
      </c>
      <c r="K4015" s="19" t="s">
        <v>2641</v>
      </c>
    </row>
    <row r="4016" spans="2:11" hidden="1" x14ac:dyDescent="0.2">
      <c r="B4016" t="s">
        <v>2980</v>
      </c>
      <c r="C4016" t="s">
        <v>157</v>
      </c>
      <c r="D4016" t="s">
        <v>20</v>
      </c>
      <c r="E4016">
        <v>2019</v>
      </c>
      <c r="F4016">
        <v>5</v>
      </c>
      <c r="G4016" s="3" t="s">
        <v>99</v>
      </c>
      <c r="H4016" t="s">
        <v>181</v>
      </c>
      <c r="I4016" s="2" cm="1">
        <f t="array" ref="I4016">SUMPRODUCT(Actuals[Price '[USD'] per UOM], --(Actuals[Commodity] = Consolidated[[#This Row],[Commodity]]), --(Actuals[Region] = "EU"), --(Actuals[Year Month] = Consolidated[[#This Row],[Year.Month]]))</f>
        <v>1.202</v>
      </c>
      <c r="J4016" s="2">
        <v>1.2557077625570778</v>
      </c>
      <c r="K4016" s="19" t="s">
        <v>2641</v>
      </c>
    </row>
    <row r="4017" spans="2:11" hidden="1" x14ac:dyDescent="0.2">
      <c r="B4017" t="s">
        <v>2980</v>
      </c>
      <c r="C4017" t="s">
        <v>157</v>
      </c>
      <c r="D4017" t="s">
        <v>20</v>
      </c>
      <c r="E4017">
        <v>2019</v>
      </c>
      <c r="F4017">
        <v>6</v>
      </c>
      <c r="G4017" s="3" t="s">
        <v>100</v>
      </c>
      <c r="H4017" t="s">
        <v>181</v>
      </c>
      <c r="I4017" s="2" cm="1">
        <f t="array" ref="I4017">SUMPRODUCT(Actuals[Price '[USD'] per UOM], --(Actuals[Commodity] = Consolidated[[#This Row],[Commodity]]), --(Actuals[Region] = "EU"), --(Actuals[Year Month] = Consolidated[[#This Row],[Year.Month]]))</f>
        <v>1.2130000000000001</v>
      </c>
      <c r="J4017" s="2">
        <v>1.3356164383561644</v>
      </c>
      <c r="K4017" s="19" t="s">
        <v>2641</v>
      </c>
    </row>
    <row r="4018" spans="2:11" hidden="1" x14ac:dyDescent="0.2">
      <c r="B4018" t="s">
        <v>2980</v>
      </c>
      <c r="C4018" t="s">
        <v>157</v>
      </c>
      <c r="D4018" t="s">
        <v>20</v>
      </c>
      <c r="E4018">
        <v>2019</v>
      </c>
      <c r="F4018">
        <v>7</v>
      </c>
      <c r="G4018" s="3" t="s">
        <v>101</v>
      </c>
      <c r="H4018" t="s">
        <v>181</v>
      </c>
      <c r="I4018" s="2" cm="1">
        <f t="array" ref="I4018">SUMPRODUCT(Actuals[Price '[USD'] per UOM], --(Actuals[Commodity] = Consolidated[[#This Row],[Commodity]]), --(Actuals[Region] = "EU"), --(Actuals[Year Month] = Consolidated[[#This Row],[Year.Month]]))</f>
        <v>1.1220000000000001</v>
      </c>
      <c r="J4018" s="2">
        <v>1.3242009132420089</v>
      </c>
      <c r="K4018" s="19" t="s">
        <v>2641</v>
      </c>
    </row>
    <row r="4019" spans="2:11" hidden="1" x14ac:dyDescent="0.2">
      <c r="B4019" t="s">
        <v>2980</v>
      </c>
      <c r="C4019" t="s">
        <v>157</v>
      </c>
      <c r="D4019" t="s">
        <v>20</v>
      </c>
      <c r="E4019">
        <v>2019</v>
      </c>
      <c r="F4019">
        <v>8</v>
      </c>
      <c r="G4019" s="3" t="s">
        <v>102</v>
      </c>
      <c r="H4019" t="s">
        <v>181</v>
      </c>
      <c r="I4019" s="2" cm="1">
        <f t="array" ref="I4019">SUMPRODUCT(Actuals[Price '[USD'] per UOM], --(Actuals[Commodity] = Consolidated[[#This Row],[Commodity]]), --(Actuals[Region] = "EU"), --(Actuals[Year Month] = Consolidated[[#This Row],[Year.Month]]))</f>
        <v>1.123</v>
      </c>
      <c r="J4019" s="2">
        <v>1.3127853881278539</v>
      </c>
      <c r="K4019" s="19" t="s">
        <v>2641</v>
      </c>
    </row>
    <row r="4020" spans="2:11" hidden="1" x14ac:dyDescent="0.2">
      <c r="B4020" t="s">
        <v>2980</v>
      </c>
      <c r="C4020" t="s">
        <v>157</v>
      </c>
      <c r="D4020" t="s">
        <v>20</v>
      </c>
      <c r="E4020">
        <v>2019</v>
      </c>
      <c r="F4020">
        <v>9</v>
      </c>
      <c r="G4020" s="3" t="s">
        <v>103</v>
      </c>
      <c r="H4020" t="s">
        <v>181</v>
      </c>
      <c r="I4020" s="2" cm="1">
        <f t="array" ref="I4020">SUMPRODUCT(Actuals[Price '[USD'] per UOM], --(Actuals[Commodity] = Consolidated[[#This Row],[Commodity]]), --(Actuals[Region] = "EU"), --(Actuals[Year Month] = Consolidated[[#This Row],[Year.Month]]))</f>
        <v>1.0669999999999999</v>
      </c>
      <c r="J4020" s="2">
        <v>1.3013698630136987</v>
      </c>
      <c r="K4020" s="19" t="s">
        <v>2641</v>
      </c>
    </row>
    <row r="4021" spans="2:11" hidden="1" x14ac:dyDescent="0.2">
      <c r="B4021" t="s">
        <v>2980</v>
      </c>
      <c r="C4021" t="s">
        <v>157</v>
      </c>
      <c r="D4021" t="s">
        <v>20</v>
      </c>
      <c r="E4021">
        <v>2019</v>
      </c>
      <c r="F4021">
        <v>10</v>
      </c>
      <c r="G4021" s="3" t="s">
        <v>104</v>
      </c>
      <c r="H4021" t="s">
        <v>181</v>
      </c>
      <c r="I4021" s="2" cm="1">
        <f t="array" ref="I4021">SUMPRODUCT(Actuals[Price '[USD'] per UOM], --(Actuals[Commodity] = Consolidated[[#This Row],[Commodity]]), --(Actuals[Region] = "EU"), --(Actuals[Year Month] = Consolidated[[#This Row],[Year.Month]]))</f>
        <v>1.0940000000000001</v>
      </c>
      <c r="J4021" s="2">
        <v>1.3013698630136987</v>
      </c>
      <c r="K4021" s="19" t="s">
        <v>2641</v>
      </c>
    </row>
    <row r="4022" spans="2:11" hidden="1" x14ac:dyDescent="0.2">
      <c r="B4022" t="s">
        <v>2980</v>
      </c>
      <c r="C4022" t="s">
        <v>157</v>
      </c>
      <c r="D4022" t="s">
        <v>20</v>
      </c>
      <c r="E4022">
        <v>2019</v>
      </c>
      <c r="F4022">
        <v>11</v>
      </c>
      <c r="G4022" s="3" t="s">
        <v>105</v>
      </c>
      <c r="H4022" t="s">
        <v>181</v>
      </c>
      <c r="I4022" s="2" cm="1">
        <f t="array" ref="I4022">SUMPRODUCT(Actuals[Price '[USD'] per UOM], --(Actuals[Commodity] = Consolidated[[#This Row],[Commodity]]), --(Actuals[Region] = "EU"), --(Actuals[Year Month] = Consolidated[[#This Row],[Year.Month]]))</f>
        <v>1.0609999999999999</v>
      </c>
      <c r="J4022" s="2">
        <v>1.2899543378995435</v>
      </c>
      <c r="K4022" s="19" t="s">
        <v>2641</v>
      </c>
    </row>
    <row r="4023" spans="2:11" hidden="1" x14ac:dyDescent="0.2">
      <c r="B4023" t="s">
        <v>2980</v>
      </c>
      <c r="C4023" t="s">
        <v>157</v>
      </c>
      <c r="D4023" t="s">
        <v>20</v>
      </c>
      <c r="E4023">
        <v>2019</v>
      </c>
      <c r="F4023">
        <v>12</v>
      </c>
      <c r="G4023" s="3" t="s">
        <v>106</v>
      </c>
      <c r="H4023" t="s">
        <v>181</v>
      </c>
      <c r="I4023" s="2" cm="1">
        <f t="array" ref="I4023">SUMPRODUCT(Actuals[Price '[USD'] per UOM], --(Actuals[Commodity] = Consolidated[[#This Row],[Commodity]]), --(Actuals[Region] = "EU"), --(Actuals[Year Month] = Consolidated[[#This Row],[Year.Month]]))</f>
        <v>1.0780000000000001</v>
      </c>
      <c r="J4023" s="2">
        <v>1.3013698630136987</v>
      </c>
      <c r="K4023" s="19" t="s">
        <v>2641</v>
      </c>
    </row>
    <row r="4024" spans="2:11" hidden="1" x14ac:dyDescent="0.2">
      <c r="B4024" t="s">
        <v>2980</v>
      </c>
      <c r="C4024" t="s">
        <v>156</v>
      </c>
      <c r="D4024" t="s">
        <v>15</v>
      </c>
      <c r="E4024">
        <v>2019</v>
      </c>
      <c r="F4024">
        <v>1</v>
      </c>
      <c r="G4024" s="3" t="s">
        <v>95</v>
      </c>
      <c r="H4024" t="s">
        <v>181</v>
      </c>
      <c r="I4024" s="2" cm="1">
        <f t="array" ref="I4024">SUMPRODUCT(Actuals[Price '[USD'] per UOM], --(Actuals[Commodity] = Consolidated[[#This Row],[Commodity]]), --(Actuals[Region] = Consolidated[[#This Row],[Region]]), --(Actuals[Year Month] = Consolidated[[#This Row],[Year.Month]]))</f>
        <v>0.85</v>
      </c>
      <c r="J4024" s="2">
        <v>0.77749999999999997</v>
      </c>
      <c r="K4024" s="19" t="s">
        <v>2641</v>
      </c>
    </row>
    <row r="4025" spans="2:11" hidden="1" x14ac:dyDescent="0.2">
      <c r="B4025" t="s">
        <v>2980</v>
      </c>
      <c r="C4025" t="s">
        <v>156</v>
      </c>
      <c r="D4025" t="s">
        <v>15</v>
      </c>
      <c r="E4025">
        <v>2019</v>
      </c>
      <c r="F4025">
        <v>2</v>
      </c>
      <c r="G4025" s="3" t="s">
        <v>96</v>
      </c>
      <c r="H4025" t="s">
        <v>181</v>
      </c>
      <c r="I4025" s="2" cm="1">
        <f t="array" ref="I4025">SUMPRODUCT(Actuals[Price '[USD'] per UOM], --(Actuals[Commodity] = Consolidated[[#This Row],[Commodity]]), --(Actuals[Region] = Consolidated[[#This Row],[Region]]), --(Actuals[Year Month] = Consolidated[[#This Row],[Year.Month]]))</f>
        <v>1.0309999999999999</v>
      </c>
      <c r="J4025" s="2">
        <v>0.85</v>
      </c>
      <c r="K4025" s="19" t="s">
        <v>2641</v>
      </c>
    </row>
    <row r="4026" spans="2:11" hidden="1" x14ac:dyDescent="0.2">
      <c r="B4026" t="s">
        <v>2980</v>
      </c>
      <c r="C4026" t="s">
        <v>156</v>
      </c>
      <c r="D4026" t="s">
        <v>15</v>
      </c>
      <c r="E4026">
        <v>2019</v>
      </c>
      <c r="F4026">
        <v>3</v>
      </c>
      <c r="G4026" s="3" t="s">
        <v>97</v>
      </c>
      <c r="H4026" t="s">
        <v>181</v>
      </c>
      <c r="I4026" s="2" cm="1">
        <f t="array" ref="I4026">SUMPRODUCT(Actuals[Price '[USD'] per UOM], --(Actuals[Commodity] = Consolidated[[#This Row],[Commodity]]), --(Actuals[Region] = Consolidated[[#This Row],[Region]]), --(Actuals[Year Month] = Consolidated[[#This Row],[Year.Month]]))</f>
        <v>0.94099999999999995</v>
      </c>
      <c r="J4026" s="2">
        <v>0.9</v>
      </c>
      <c r="K4026" s="19" t="s">
        <v>2641</v>
      </c>
    </row>
    <row r="4027" spans="2:11" hidden="1" x14ac:dyDescent="0.2">
      <c r="B4027" t="s">
        <v>2980</v>
      </c>
      <c r="C4027" t="s">
        <v>156</v>
      </c>
      <c r="D4027" t="s">
        <v>15</v>
      </c>
      <c r="E4027">
        <v>2019</v>
      </c>
      <c r="F4027">
        <v>4</v>
      </c>
      <c r="G4027" s="3" t="s">
        <v>98</v>
      </c>
      <c r="H4027" t="s">
        <v>181</v>
      </c>
      <c r="I4027" s="2" cm="1">
        <f t="array" ref="I4027">SUMPRODUCT(Actuals[Price '[USD'] per UOM], --(Actuals[Commodity] = Consolidated[[#This Row],[Commodity]]), --(Actuals[Region] = Consolidated[[#This Row],[Region]]), --(Actuals[Year Month] = Consolidated[[#This Row],[Year.Month]]))</f>
        <v>0.9</v>
      </c>
      <c r="J4027" s="2">
        <v>0.92</v>
      </c>
      <c r="K4027" s="19" t="s">
        <v>2641</v>
      </c>
    </row>
    <row r="4028" spans="2:11" hidden="1" x14ac:dyDescent="0.2">
      <c r="B4028" t="s">
        <v>2980</v>
      </c>
      <c r="C4028" t="s">
        <v>156</v>
      </c>
      <c r="D4028" t="s">
        <v>15</v>
      </c>
      <c r="E4028">
        <v>2019</v>
      </c>
      <c r="F4028">
        <v>5</v>
      </c>
      <c r="G4028" s="3" t="s">
        <v>99</v>
      </c>
      <c r="H4028" t="s">
        <v>181</v>
      </c>
      <c r="I4028" s="2" cm="1">
        <f t="array" ref="I4028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4028" s="2">
        <v>0.97</v>
      </c>
      <c r="K4028" s="19" t="s">
        <v>2641</v>
      </c>
    </row>
    <row r="4029" spans="2:11" hidden="1" x14ac:dyDescent="0.2">
      <c r="B4029" t="s">
        <v>2980</v>
      </c>
      <c r="C4029" t="s">
        <v>156</v>
      </c>
      <c r="D4029" t="s">
        <v>15</v>
      </c>
      <c r="E4029">
        <v>2019</v>
      </c>
      <c r="F4029">
        <v>6</v>
      </c>
      <c r="G4029" s="3" t="s">
        <v>100</v>
      </c>
      <c r="H4029" t="s">
        <v>181</v>
      </c>
      <c r="I4029" s="2" cm="1">
        <f t="array" ref="I4029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4029" s="2">
        <v>0.95000000000000007</v>
      </c>
      <c r="K4029" s="19" t="s">
        <v>2641</v>
      </c>
    </row>
    <row r="4030" spans="2:11" hidden="1" x14ac:dyDescent="0.2">
      <c r="B4030" t="s">
        <v>2980</v>
      </c>
      <c r="C4030" t="s">
        <v>156</v>
      </c>
      <c r="D4030" t="s">
        <v>15</v>
      </c>
      <c r="E4030">
        <v>2019</v>
      </c>
      <c r="F4030">
        <v>7</v>
      </c>
      <c r="G4030" s="3" t="s">
        <v>101</v>
      </c>
      <c r="H4030" t="s">
        <v>181</v>
      </c>
      <c r="I4030" s="2" cm="1">
        <f t="array" ref="I4030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4030" s="2">
        <v>0.92</v>
      </c>
      <c r="K4030" s="19" t="s">
        <v>2641</v>
      </c>
    </row>
    <row r="4031" spans="2:11" hidden="1" x14ac:dyDescent="0.2">
      <c r="B4031" t="s">
        <v>2980</v>
      </c>
      <c r="C4031" t="s">
        <v>156</v>
      </c>
      <c r="D4031" t="s">
        <v>15</v>
      </c>
      <c r="E4031">
        <v>2019</v>
      </c>
      <c r="F4031">
        <v>8</v>
      </c>
      <c r="G4031" s="3" t="s">
        <v>102</v>
      </c>
      <c r="H4031" t="s">
        <v>181</v>
      </c>
      <c r="I4031" s="2" cm="1">
        <f t="array" ref="I4031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4031" s="2">
        <v>0.9</v>
      </c>
      <c r="K4031" s="19" t="s">
        <v>2641</v>
      </c>
    </row>
    <row r="4032" spans="2:11" hidden="1" x14ac:dyDescent="0.2">
      <c r="B4032" t="s">
        <v>2980</v>
      </c>
      <c r="C4032" t="s">
        <v>156</v>
      </c>
      <c r="D4032" t="s">
        <v>15</v>
      </c>
      <c r="E4032">
        <v>2019</v>
      </c>
      <c r="F4032">
        <v>9</v>
      </c>
      <c r="G4032" s="3" t="s">
        <v>103</v>
      </c>
      <c r="H4032" t="s">
        <v>181</v>
      </c>
      <c r="I4032" s="2" cm="1">
        <f t="array" ref="I4032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4032" s="2">
        <v>0.9</v>
      </c>
      <c r="K4032" s="19" t="s">
        <v>2641</v>
      </c>
    </row>
    <row r="4033" spans="2:11" hidden="1" x14ac:dyDescent="0.2">
      <c r="B4033" t="s">
        <v>2980</v>
      </c>
      <c r="C4033" t="s">
        <v>156</v>
      </c>
      <c r="D4033" t="s">
        <v>15</v>
      </c>
      <c r="E4033">
        <v>2019</v>
      </c>
      <c r="F4033">
        <v>10</v>
      </c>
      <c r="G4033" s="3" t="s">
        <v>104</v>
      </c>
      <c r="H4033" t="s">
        <v>181</v>
      </c>
      <c r="I4033" s="2" cm="1">
        <f t="array" ref="I4033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4033" s="2">
        <v>0.93</v>
      </c>
      <c r="K4033" s="19" t="s">
        <v>2641</v>
      </c>
    </row>
    <row r="4034" spans="2:11" hidden="1" x14ac:dyDescent="0.2">
      <c r="B4034" t="s">
        <v>2980</v>
      </c>
      <c r="C4034" t="s">
        <v>156</v>
      </c>
      <c r="D4034" t="s">
        <v>15</v>
      </c>
      <c r="E4034">
        <v>2019</v>
      </c>
      <c r="F4034">
        <v>11</v>
      </c>
      <c r="G4034" s="3" t="s">
        <v>105</v>
      </c>
      <c r="H4034" t="s">
        <v>181</v>
      </c>
      <c r="I4034" s="2" cm="1">
        <f t="array" ref="I4034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034" s="2">
        <v>0.98</v>
      </c>
      <c r="K4034" s="19" t="s">
        <v>2641</v>
      </c>
    </row>
    <row r="4035" spans="2:11" hidden="1" x14ac:dyDescent="0.2">
      <c r="B4035" t="s">
        <v>2980</v>
      </c>
      <c r="C4035" t="s">
        <v>156</v>
      </c>
      <c r="D4035" t="s">
        <v>15</v>
      </c>
      <c r="E4035">
        <v>2019</v>
      </c>
      <c r="F4035">
        <v>12</v>
      </c>
      <c r="G4035" s="3" t="s">
        <v>106</v>
      </c>
      <c r="H4035" t="s">
        <v>181</v>
      </c>
      <c r="I4035" s="2" cm="1">
        <f t="array" ref="I4035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035" s="2">
        <v>1.03</v>
      </c>
      <c r="K4035" s="19" t="s">
        <v>2641</v>
      </c>
    </row>
    <row r="4036" spans="2:11" hidden="1" x14ac:dyDescent="0.2">
      <c r="B4036" t="s">
        <v>2979</v>
      </c>
      <c r="C4036" t="s">
        <v>16</v>
      </c>
      <c r="D4036" t="s">
        <v>7</v>
      </c>
      <c r="E4036">
        <v>2019</v>
      </c>
      <c r="F4036">
        <v>1</v>
      </c>
      <c r="G4036" s="3" t="s">
        <v>95</v>
      </c>
      <c r="H4036" t="s">
        <v>181</v>
      </c>
      <c r="I4036" s="2" cm="1">
        <f t="array" ref="I4036">SUMPRODUCT(Actuals[Price '[USD'] per UOM], --(Actuals[Commodity] = Consolidated[[#This Row],[Commodity]]), --(Actuals[Region] = "APMKTS"), --(Actuals[Year Month] = Consolidated[[#This Row],[Year.Month]]))</f>
        <v>0.14899999999999999</v>
      </c>
      <c r="J4036" s="2">
        <v>0.36927050000000006</v>
      </c>
      <c r="K4036" s="19" t="s">
        <v>2641</v>
      </c>
    </row>
    <row r="4037" spans="2:11" hidden="1" x14ac:dyDescent="0.2">
      <c r="B4037" t="s">
        <v>2979</v>
      </c>
      <c r="C4037" t="s">
        <v>16</v>
      </c>
      <c r="D4037" t="s">
        <v>7</v>
      </c>
      <c r="E4037">
        <v>2019</v>
      </c>
      <c r="F4037">
        <v>2</v>
      </c>
      <c r="G4037" s="3" t="s">
        <v>96</v>
      </c>
      <c r="H4037" t="s">
        <v>181</v>
      </c>
      <c r="I4037" s="2" cm="1">
        <f t="array" ref="I4037">SUMPRODUCT(Actuals[Price '[USD'] per UOM], --(Actuals[Commodity] = Consolidated[[#This Row],[Commodity]]), --(Actuals[Region] = "APMKTS"), --(Actuals[Year Month] = Consolidated[[#This Row],[Year.Month]]))</f>
        <v>0.14899999999999999</v>
      </c>
      <c r="J4037" s="2">
        <v>0.36927050000000006</v>
      </c>
      <c r="K4037" s="19" t="s">
        <v>2641</v>
      </c>
    </row>
    <row r="4038" spans="2:11" hidden="1" x14ac:dyDescent="0.2">
      <c r="B4038" t="s">
        <v>2979</v>
      </c>
      <c r="C4038" t="s">
        <v>16</v>
      </c>
      <c r="D4038" t="s">
        <v>7</v>
      </c>
      <c r="E4038">
        <v>2019</v>
      </c>
      <c r="F4038">
        <v>3</v>
      </c>
      <c r="G4038" s="3" t="s">
        <v>97</v>
      </c>
      <c r="H4038" t="s">
        <v>181</v>
      </c>
      <c r="I4038" s="2" cm="1">
        <f t="array" ref="I4038">SUMPRODUCT(Actuals[Price '[USD'] per UOM], --(Actuals[Commodity] = Consolidated[[#This Row],[Commodity]]), --(Actuals[Region] = "APMKTS"), --(Actuals[Year Month] = Consolidated[[#This Row],[Year.Month]]))</f>
        <v>0.14899999999999999</v>
      </c>
      <c r="J4038" s="2">
        <v>0.36927050000000006</v>
      </c>
      <c r="K4038" s="19" t="s">
        <v>2641</v>
      </c>
    </row>
    <row r="4039" spans="2:11" hidden="1" x14ac:dyDescent="0.2">
      <c r="B4039" t="s">
        <v>2979</v>
      </c>
      <c r="C4039" t="s">
        <v>16</v>
      </c>
      <c r="D4039" t="s">
        <v>7</v>
      </c>
      <c r="E4039">
        <v>2019</v>
      </c>
      <c r="F4039">
        <v>4</v>
      </c>
      <c r="G4039" s="3" t="s">
        <v>98</v>
      </c>
      <c r="H4039" t="s">
        <v>181</v>
      </c>
      <c r="I4039" s="2" cm="1">
        <f t="array" ref="I4039">SUMPRODUCT(Actuals[Price '[USD'] per UOM], --(Actuals[Commodity] = Consolidated[[#This Row],[Commodity]]), --(Actuals[Region] = "APMKTS"), --(Actuals[Year Month] = Consolidated[[#This Row],[Year.Month]]))</f>
        <v>0.14899999999999999</v>
      </c>
      <c r="J4039" s="2">
        <v>0.36927050000000006</v>
      </c>
      <c r="K4039" s="19" t="s">
        <v>2641</v>
      </c>
    </row>
    <row r="4040" spans="2:11" hidden="1" x14ac:dyDescent="0.2">
      <c r="B4040" t="s">
        <v>2979</v>
      </c>
      <c r="C4040" t="s">
        <v>16</v>
      </c>
      <c r="D4040" t="s">
        <v>7</v>
      </c>
      <c r="E4040">
        <v>2019</v>
      </c>
      <c r="F4040">
        <v>5</v>
      </c>
      <c r="G4040" s="3" t="s">
        <v>99</v>
      </c>
      <c r="H4040" t="s">
        <v>181</v>
      </c>
      <c r="I4040" s="2" cm="1">
        <f t="array" ref="I4040">SUMPRODUCT(Actuals[Price '[USD'] per UOM], --(Actuals[Commodity] = Consolidated[[#This Row],[Commodity]]), --(Actuals[Region] = "APMKTS"), --(Actuals[Year Month] = Consolidated[[#This Row],[Year.Month]]))</f>
        <v>0.14899999999999999</v>
      </c>
      <c r="J4040" s="2">
        <v>0.36927050000000006</v>
      </c>
      <c r="K4040" s="19" t="s">
        <v>2641</v>
      </c>
    </row>
    <row r="4041" spans="2:11" hidden="1" x14ac:dyDescent="0.2">
      <c r="B4041" t="s">
        <v>2979</v>
      </c>
      <c r="C4041" t="s">
        <v>16</v>
      </c>
      <c r="D4041" t="s">
        <v>7</v>
      </c>
      <c r="E4041">
        <v>2019</v>
      </c>
      <c r="F4041">
        <v>6</v>
      </c>
      <c r="G4041" s="3" t="s">
        <v>100</v>
      </c>
      <c r="H4041" t="s">
        <v>181</v>
      </c>
      <c r="I4041" s="2" cm="1">
        <f t="array" ref="I4041">SUMPRODUCT(Actuals[Price '[USD'] per UOM], --(Actuals[Commodity] = Consolidated[[#This Row],[Commodity]]), --(Actuals[Region] = "APMKTS"), --(Actuals[Year Month] = Consolidated[[#This Row],[Year.Month]]))</f>
        <v>0.14899999999999999</v>
      </c>
      <c r="J4041" s="2">
        <v>0.36927050000000006</v>
      </c>
      <c r="K4041" s="19" t="s">
        <v>2641</v>
      </c>
    </row>
    <row r="4042" spans="2:11" hidden="1" x14ac:dyDescent="0.2">
      <c r="B4042" t="s">
        <v>2979</v>
      </c>
      <c r="C4042" t="s">
        <v>16</v>
      </c>
      <c r="D4042" t="s">
        <v>7</v>
      </c>
      <c r="E4042">
        <v>2019</v>
      </c>
      <c r="F4042">
        <v>7</v>
      </c>
      <c r="G4042" s="3" t="s">
        <v>101</v>
      </c>
      <c r="H4042" t="s">
        <v>181</v>
      </c>
      <c r="I4042" s="2" cm="1">
        <f t="array" ref="I4042">SUMPRODUCT(Actuals[Price '[USD'] per UOM], --(Actuals[Commodity] = Consolidated[[#This Row],[Commodity]]), --(Actuals[Region] = "APMKTS"), --(Actuals[Year Month] = Consolidated[[#This Row],[Year.Month]]))</f>
        <v>0.14899999999999999</v>
      </c>
      <c r="J4042" s="2">
        <v>0.36927050000000006</v>
      </c>
      <c r="K4042" s="19" t="s">
        <v>2641</v>
      </c>
    </row>
    <row r="4043" spans="2:11" hidden="1" x14ac:dyDescent="0.2">
      <c r="B4043" t="s">
        <v>2979</v>
      </c>
      <c r="C4043" t="s">
        <v>16</v>
      </c>
      <c r="D4043" t="s">
        <v>7</v>
      </c>
      <c r="E4043">
        <v>2019</v>
      </c>
      <c r="F4043">
        <v>8</v>
      </c>
      <c r="G4043" s="3" t="s">
        <v>102</v>
      </c>
      <c r="H4043" t="s">
        <v>181</v>
      </c>
      <c r="I4043" s="2" cm="1">
        <f t="array" ref="I4043">SUMPRODUCT(Actuals[Price '[USD'] per UOM], --(Actuals[Commodity] = Consolidated[[#This Row],[Commodity]]), --(Actuals[Region] = "APMKTS"), --(Actuals[Year Month] = Consolidated[[#This Row],[Year.Month]]))</f>
        <v>0.14899999999999999</v>
      </c>
      <c r="J4043" s="2">
        <v>0.36927050000000006</v>
      </c>
      <c r="K4043" s="19" t="s">
        <v>2641</v>
      </c>
    </row>
    <row r="4044" spans="2:11" hidden="1" x14ac:dyDescent="0.2">
      <c r="B4044" t="s">
        <v>2979</v>
      </c>
      <c r="C4044" t="s">
        <v>16</v>
      </c>
      <c r="D4044" t="s">
        <v>7</v>
      </c>
      <c r="E4044">
        <v>2019</v>
      </c>
      <c r="F4044">
        <v>9</v>
      </c>
      <c r="G4044" s="3" t="s">
        <v>103</v>
      </c>
      <c r="H4044" t="s">
        <v>181</v>
      </c>
      <c r="I4044" s="2" cm="1">
        <f t="array" ref="I4044">SUMPRODUCT(Actuals[Price '[USD'] per UOM], --(Actuals[Commodity] = Consolidated[[#This Row],[Commodity]]), --(Actuals[Region] = "APMKTS"), --(Actuals[Year Month] = Consolidated[[#This Row],[Year.Month]]))</f>
        <v>0.14899999999999999</v>
      </c>
      <c r="J4044" s="2">
        <v>0.36927050000000006</v>
      </c>
      <c r="K4044" s="19" t="s">
        <v>2641</v>
      </c>
    </row>
    <row r="4045" spans="2:11" hidden="1" x14ac:dyDescent="0.2">
      <c r="B4045" t="s">
        <v>2979</v>
      </c>
      <c r="C4045" t="s">
        <v>16</v>
      </c>
      <c r="D4045" t="s">
        <v>7</v>
      </c>
      <c r="E4045">
        <v>2019</v>
      </c>
      <c r="F4045">
        <v>10</v>
      </c>
      <c r="G4045" s="3" t="s">
        <v>104</v>
      </c>
      <c r="H4045" t="s">
        <v>181</v>
      </c>
      <c r="I4045" s="2" cm="1">
        <f t="array" ref="I4045">SUMPRODUCT(Actuals[Price '[USD'] per UOM], --(Actuals[Commodity] = Consolidated[[#This Row],[Commodity]]), --(Actuals[Region] = "APMKTS"), --(Actuals[Year Month] = Consolidated[[#This Row],[Year.Month]]))</f>
        <v>0.14899999999999999</v>
      </c>
      <c r="J4045" s="2">
        <v>0.36927050000000006</v>
      </c>
      <c r="K4045" s="19" t="s">
        <v>2641</v>
      </c>
    </row>
    <row r="4046" spans="2:11" hidden="1" x14ac:dyDescent="0.2">
      <c r="B4046" t="s">
        <v>2979</v>
      </c>
      <c r="C4046" t="s">
        <v>16</v>
      </c>
      <c r="D4046" t="s">
        <v>7</v>
      </c>
      <c r="E4046">
        <v>2019</v>
      </c>
      <c r="F4046">
        <v>11</v>
      </c>
      <c r="G4046" s="3" t="s">
        <v>105</v>
      </c>
      <c r="H4046" t="s">
        <v>181</v>
      </c>
      <c r="I4046" s="2" cm="1">
        <f t="array" ref="I4046">SUMPRODUCT(Actuals[Price '[USD'] per UOM], --(Actuals[Commodity] = Consolidated[[#This Row],[Commodity]]), --(Actuals[Region] = "APMKTS"), --(Actuals[Year Month] = Consolidated[[#This Row],[Year.Month]]))</f>
        <v>0.14899999999999999</v>
      </c>
      <c r="J4046" s="2">
        <v>0.36927050000000006</v>
      </c>
      <c r="K4046" s="19" t="s">
        <v>2641</v>
      </c>
    </row>
    <row r="4047" spans="2:11" hidden="1" x14ac:dyDescent="0.2">
      <c r="B4047" t="s">
        <v>2979</v>
      </c>
      <c r="C4047" t="s">
        <v>16</v>
      </c>
      <c r="D4047" t="s">
        <v>7</v>
      </c>
      <c r="E4047">
        <v>2019</v>
      </c>
      <c r="F4047">
        <v>12</v>
      </c>
      <c r="G4047" s="3" t="s">
        <v>106</v>
      </c>
      <c r="H4047" t="s">
        <v>181</v>
      </c>
      <c r="I4047" s="2" cm="1">
        <f t="array" ref="I4047">SUMPRODUCT(Actuals[Price '[USD'] per UOM], --(Actuals[Commodity] = Consolidated[[#This Row],[Commodity]]), --(Actuals[Region] = "APMKTS"), --(Actuals[Year Month] = Consolidated[[#This Row],[Year.Month]]))</f>
        <v>0.14899999999999999</v>
      </c>
      <c r="J4047" s="2">
        <v>0.36927050000000006</v>
      </c>
      <c r="K4047" s="19" t="s">
        <v>2641</v>
      </c>
    </row>
    <row r="4048" spans="2:11" hidden="1" x14ac:dyDescent="0.2">
      <c r="B4048" t="s">
        <v>2979</v>
      </c>
      <c r="C4048" t="s">
        <v>2982</v>
      </c>
      <c r="D4048" t="s">
        <v>17</v>
      </c>
      <c r="E4048">
        <v>2019</v>
      </c>
      <c r="F4048">
        <v>1</v>
      </c>
      <c r="G4048" s="3" t="s">
        <v>95</v>
      </c>
      <c r="H4048" t="s">
        <v>181</v>
      </c>
      <c r="I4048" s="2" cm="1">
        <f t="array" ref="I4048">SUMPRODUCT(CHLWEP3057[Value], --(CHLWEP3057[Year] = Consolidated[[#This Row],[Year]]), --(CHLWEP3057[Month] = Consolidated[[#This Row],[Month]]))</f>
        <v>0.19700000000000001</v>
      </c>
      <c r="J4048" s="2">
        <v>0.19748858447488585</v>
      </c>
      <c r="K4048" s="19" t="s">
        <v>2641</v>
      </c>
    </row>
    <row r="4049" spans="2:11" hidden="1" x14ac:dyDescent="0.2">
      <c r="B4049" t="s">
        <v>2979</v>
      </c>
      <c r="C4049" t="s">
        <v>2982</v>
      </c>
      <c r="D4049" t="s">
        <v>17</v>
      </c>
      <c r="E4049">
        <v>2019</v>
      </c>
      <c r="F4049">
        <v>2</v>
      </c>
      <c r="G4049" s="3" t="s">
        <v>96</v>
      </c>
      <c r="H4049" t="s">
        <v>181</v>
      </c>
      <c r="I4049" s="2" cm="1">
        <f t="array" ref="I4049">SUMPRODUCT(CHLWEP3057[Value], --(CHLWEP3057[Year] = Consolidated[[#This Row],[Year]]), --(CHLWEP3057[Month] = Consolidated[[#This Row],[Month]]))</f>
        <v>0.19600000000000001</v>
      </c>
      <c r="J4049" s="2">
        <v>0.19748858447488585</v>
      </c>
      <c r="K4049" s="19" t="s">
        <v>2641</v>
      </c>
    </row>
    <row r="4050" spans="2:11" hidden="1" x14ac:dyDescent="0.2">
      <c r="B4050" t="s">
        <v>2979</v>
      </c>
      <c r="C4050" t="s">
        <v>2982</v>
      </c>
      <c r="D4050" t="s">
        <v>17</v>
      </c>
      <c r="E4050">
        <v>2019</v>
      </c>
      <c r="F4050">
        <v>3</v>
      </c>
      <c r="G4050" s="3" t="s">
        <v>97</v>
      </c>
      <c r="H4050" t="s">
        <v>181</v>
      </c>
      <c r="I4050" s="2" cm="1">
        <f t="array" ref="I4050">SUMPRODUCT(CHLWEP3057[Value], --(CHLWEP3057[Year] = Consolidated[[#This Row],[Year]]), --(CHLWEP3057[Month] = Consolidated[[#This Row],[Month]]))</f>
        <v>0.19500000000000001</v>
      </c>
      <c r="J4050" s="2">
        <v>0.19748858447488585</v>
      </c>
      <c r="K4050" s="19" t="s">
        <v>2641</v>
      </c>
    </row>
    <row r="4051" spans="2:11" hidden="1" x14ac:dyDescent="0.2">
      <c r="B4051" t="s">
        <v>2979</v>
      </c>
      <c r="C4051" t="s">
        <v>2982</v>
      </c>
      <c r="D4051" t="s">
        <v>17</v>
      </c>
      <c r="E4051">
        <v>2019</v>
      </c>
      <c r="F4051">
        <v>4</v>
      </c>
      <c r="G4051" s="3" t="s">
        <v>98</v>
      </c>
      <c r="H4051" t="s">
        <v>181</v>
      </c>
      <c r="I4051" s="2" cm="1">
        <f t="array" ref="I4051">SUMPRODUCT(CHLWEP3057[Value], --(CHLWEP3057[Year] = Consolidated[[#This Row],[Year]]), --(CHLWEP3057[Month] = Consolidated[[#This Row],[Month]]))</f>
        <v>0.19400000000000001</v>
      </c>
      <c r="J4051" s="2">
        <v>0.19748858447488585</v>
      </c>
      <c r="K4051" s="19" t="s">
        <v>2641</v>
      </c>
    </row>
    <row r="4052" spans="2:11" hidden="1" x14ac:dyDescent="0.2">
      <c r="B4052" t="s">
        <v>2979</v>
      </c>
      <c r="C4052" t="s">
        <v>2982</v>
      </c>
      <c r="D4052" t="s">
        <v>17</v>
      </c>
      <c r="E4052">
        <v>2019</v>
      </c>
      <c r="F4052">
        <v>5</v>
      </c>
      <c r="G4052" s="3" t="s">
        <v>99</v>
      </c>
      <c r="H4052" t="s">
        <v>181</v>
      </c>
      <c r="I4052" s="2" cm="1">
        <f t="array" ref="I4052">SUMPRODUCT(CHLWEP3057[Value], --(CHLWEP3057[Year] = Consolidated[[#This Row],[Year]]), --(CHLWEP3057[Month] = Consolidated[[#This Row],[Month]]))</f>
        <v>0.19400000000000001</v>
      </c>
      <c r="J4052" s="2">
        <v>0.19748858447488585</v>
      </c>
      <c r="K4052" s="19" t="s">
        <v>2641</v>
      </c>
    </row>
    <row r="4053" spans="2:11" hidden="1" x14ac:dyDescent="0.2">
      <c r="B4053" t="s">
        <v>2979</v>
      </c>
      <c r="C4053" t="s">
        <v>2982</v>
      </c>
      <c r="D4053" t="s">
        <v>17</v>
      </c>
      <c r="E4053">
        <v>2019</v>
      </c>
      <c r="F4053">
        <v>6</v>
      </c>
      <c r="G4053" s="3" t="s">
        <v>100</v>
      </c>
      <c r="H4053" t="s">
        <v>181</v>
      </c>
      <c r="I4053" s="2" cm="1">
        <f t="array" ref="I4053">SUMPRODUCT(CHLWEP3057[Value], --(CHLWEP3057[Year] = Consolidated[[#This Row],[Year]]), --(CHLWEP3057[Month] = Consolidated[[#This Row],[Month]]))</f>
        <v>0.19500000000000001</v>
      </c>
      <c r="J4053" s="2">
        <v>0.19748858447488585</v>
      </c>
      <c r="K4053" s="19" t="s">
        <v>2641</v>
      </c>
    </row>
    <row r="4054" spans="2:11" hidden="1" x14ac:dyDescent="0.2">
      <c r="B4054" t="s">
        <v>2979</v>
      </c>
      <c r="C4054" t="s">
        <v>2982</v>
      </c>
      <c r="D4054" t="s">
        <v>17</v>
      </c>
      <c r="E4054">
        <v>2019</v>
      </c>
      <c r="F4054">
        <v>7</v>
      </c>
      <c r="G4054" s="3" t="s">
        <v>101</v>
      </c>
      <c r="H4054" t="s">
        <v>181</v>
      </c>
      <c r="I4054" s="2" cm="1">
        <f t="array" ref="I4054">SUMPRODUCT(CHLWEP3057[Value], --(CHLWEP3057[Year] = Consolidated[[#This Row],[Year]]), --(CHLWEP3057[Month] = Consolidated[[#This Row],[Month]]))</f>
        <v>0.19400000000000001</v>
      </c>
      <c r="J4054" s="2">
        <v>0.19748858447488585</v>
      </c>
      <c r="K4054" s="19" t="s">
        <v>2641</v>
      </c>
    </row>
    <row r="4055" spans="2:11" hidden="1" x14ac:dyDescent="0.2">
      <c r="B4055" t="s">
        <v>2979</v>
      </c>
      <c r="C4055" t="s">
        <v>2982</v>
      </c>
      <c r="D4055" t="s">
        <v>17</v>
      </c>
      <c r="E4055">
        <v>2019</v>
      </c>
      <c r="F4055">
        <v>8</v>
      </c>
      <c r="G4055" s="3" t="s">
        <v>102</v>
      </c>
      <c r="H4055" t="s">
        <v>181</v>
      </c>
      <c r="I4055" s="2" cm="1">
        <f t="array" ref="I4055">SUMPRODUCT(CHLWEP3057[Value], --(CHLWEP3057[Year] = Consolidated[[#This Row],[Year]]), --(CHLWEP3057[Month] = Consolidated[[#This Row],[Month]]))</f>
        <v>0.192</v>
      </c>
      <c r="J4055" s="2">
        <v>0.19748858447488585</v>
      </c>
      <c r="K4055" s="19" t="s">
        <v>2641</v>
      </c>
    </row>
    <row r="4056" spans="2:11" hidden="1" x14ac:dyDescent="0.2">
      <c r="B4056" t="s">
        <v>2979</v>
      </c>
      <c r="C4056" t="s">
        <v>2982</v>
      </c>
      <c r="D4056" t="s">
        <v>17</v>
      </c>
      <c r="E4056">
        <v>2019</v>
      </c>
      <c r="F4056">
        <v>9</v>
      </c>
      <c r="G4056" s="3" t="s">
        <v>103</v>
      </c>
      <c r="H4056" t="s">
        <v>181</v>
      </c>
      <c r="I4056" s="2" cm="1">
        <f t="array" ref="I4056">SUMPRODUCT(CHLWEP3057[Value], --(CHLWEP3057[Year] = Consolidated[[#This Row],[Year]]), --(CHLWEP3057[Month] = Consolidated[[#This Row],[Month]]))</f>
        <v>0.19</v>
      </c>
      <c r="J4056" s="2">
        <v>0.19748858447488585</v>
      </c>
      <c r="K4056" s="19" t="s">
        <v>2641</v>
      </c>
    </row>
    <row r="4057" spans="2:11" hidden="1" x14ac:dyDescent="0.2">
      <c r="B4057" t="s">
        <v>2979</v>
      </c>
      <c r="C4057" t="s">
        <v>2982</v>
      </c>
      <c r="D4057" t="s">
        <v>17</v>
      </c>
      <c r="E4057">
        <v>2019</v>
      </c>
      <c r="F4057">
        <v>10</v>
      </c>
      <c r="G4057" s="3" t="s">
        <v>104</v>
      </c>
      <c r="H4057" t="s">
        <v>181</v>
      </c>
      <c r="I4057" s="2" cm="1">
        <f t="array" ref="I4057">SUMPRODUCT(CHLWEP3057[Value], --(CHLWEP3057[Year] = Consolidated[[#This Row],[Year]]), --(CHLWEP3057[Month] = Consolidated[[#This Row],[Month]]))</f>
        <v>0.191</v>
      </c>
      <c r="J4057" s="2">
        <v>0.19748858447488585</v>
      </c>
      <c r="K4057" s="19" t="s">
        <v>2641</v>
      </c>
    </row>
    <row r="4058" spans="2:11" hidden="1" x14ac:dyDescent="0.2">
      <c r="B4058" t="s">
        <v>2979</v>
      </c>
      <c r="C4058" t="s">
        <v>2982</v>
      </c>
      <c r="D4058" t="s">
        <v>17</v>
      </c>
      <c r="E4058">
        <v>2019</v>
      </c>
      <c r="F4058">
        <v>11</v>
      </c>
      <c r="G4058" s="3" t="s">
        <v>105</v>
      </c>
      <c r="H4058" t="s">
        <v>181</v>
      </c>
      <c r="I4058" s="2" cm="1">
        <f t="array" ref="I4058">SUMPRODUCT(CHLWEP3057[Value], --(CHLWEP3057[Year] = Consolidated[[#This Row],[Year]]), --(CHLWEP3057[Month] = Consolidated[[#This Row],[Month]]))</f>
        <v>0.191</v>
      </c>
      <c r="J4058" s="2">
        <v>0.19748858447488585</v>
      </c>
      <c r="K4058" s="19" t="s">
        <v>2641</v>
      </c>
    </row>
    <row r="4059" spans="2:11" hidden="1" x14ac:dyDescent="0.2">
      <c r="B4059" t="s">
        <v>2979</v>
      </c>
      <c r="C4059" t="s">
        <v>2982</v>
      </c>
      <c r="D4059" t="s">
        <v>17</v>
      </c>
      <c r="E4059">
        <v>2019</v>
      </c>
      <c r="F4059">
        <v>12</v>
      </c>
      <c r="G4059" s="3" t="s">
        <v>106</v>
      </c>
      <c r="H4059" t="s">
        <v>181</v>
      </c>
      <c r="I4059" s="2" cm="1">
        <f t="array" ref="I4059">SUMPRODUCT(CHLWEP3057[Value], --(CHLWEP3057[Year] = Consolidated[[#This Row],[Year]]), --(CHLWEP3057[Month] = Consolidated[[#This Row],[Month]]))</f>
        <v>0.192</v>
      </c>
      <c r="J4059" s="2">
        <v>0.19748858447488585</v>
      </c>
      <c r="K4059" s="19" t="s">
        <v>2641</v>
      </c>
    </row>
    <row r="4060" spans="2:11" hidden="1" x14ac:dyDescent="0.2">
      <c r="B4060" t="s">
        <v>2979</v>
      </c>
      <c r="C4060" t="s">
        <v>16</v>
      </c>
      <c r="D4060" t="s">
        <v>19</v>
      </c>
      <c r="E4060">
        <v>2019</v>
      </c>
      <c r="F4060">
        <v>1</v>
      </c>
      <c r="G4060" s="3" t="s">
        <v>95</v>
      </c>
      <c r="H4060" t="s">
        <v>181</v>
      </c>
      <c r="I4060" s="2" cm="1">
        <f t="array" ref="I4060">SUMPRODUCT(Actuals[Price '[USD'] per UOM], --(Actuals[Commodity] = Consolidated[[#This Row],[Commodity]]), --(Actuals[Region] = "APMKTS"), --(Actuals[Year Month] = Consolidated[[#This Row],[Year.Month]]))</f>
        <v>0.14899999999999999</v>
      </c>
      <c r="J4060" s="2">
        <v>0.36927050000000006</v>
      </c>
      <c r="K4060" s="19" t="s">
        <v>2641</v>
      </c>
    </row>
    <row r="4061" spans="2:11" hidden="1" x14ac:dyDescent="0.2">
      <c r="B4061" t="s">
        <v>2979</v>
      </c>
      <c r="C4061" t="s">
        <v>16</v>
      </c>
      <c r="D4061" t="s">
        <v>19</v>
      </c>
      <c r="E4061">
        <v>2019</v>
      </c>
      <c r="F4061">
        <v>2</v>
      </c>
      <c r="G4061" s="3" t="s">
        <v>96</v>
      </c>
      <c r="H4061" t="s">
        <v>181</v>
      </c>
      <c r="I4061" s="2" cm="1">
        <f t="array" ref="I4061">SUMPRODUCT(Actuals[Price '[USD'] per UOM], --(Actuals[Commodity] = Consolidated[[#This Row],[Commodity]]), --(Actuals[Region] = "APMKTS"), --(Actuals[Year Month] = Consolidated[[#This Row],[Year.Month]]))</f>
        <v>0.14899999999999999</v>
      </c>
      <c r="J4061" s="2">
        <v>0.36927050000000006</v>
      </c>
      <c r="K4061" s="19" t="s">
        <v>2641</v>
      </c>
    </row>
    <row r="4062" spans="2:11" hidden="1" x14ac:dyDescent="0.2">
      <c r="B4062" t="s">
        <v>2979</v>
      </c>
      <c r="C4062" t="s">
        <v>16</v>
      </c>
      <c r="D4062" t="s">
        <v>19</v>
      </c>
      <c r="E4062">
        <v>2019</v>
      </c>
      <c r="F4062">
        <v>3</v>
      </c>
      <c r="G4062" s="3" t="s">
        <v>97</v>
      </c>
      <c r="H4062" t="s">
        <v>181</v>
      </c>
      <c r="I4062" s="2" cm="1">
        <f t="array" ref="I4062">SUMPRODUCT(Actuals[Price '[USD'] per UOM], --(Actuals[Commodity] = Consolidated[[#This Row],[Commodity]]), --(Actuals[Region] = "APMKTS"), --(Actuals[Year Month] = Consolidated[[#This Row],[Year.Month]]))</f>
        <v>0.14899999999999999</v>
      </c>
      <c r="J4062" s="2">
        <v>0.36927050000000006</v>
      </c>
      <c r="K4062" s="19" t="s">
        <v>2641</v>
      </c>
    </row>
    <row r="4063" spans="2:11" hidden="1" x14ac:dyDescent="0.2">
      <c r="B4063" t="s">
        <v>2979</v>
      </c>
      <c r="C4063" t="s">
        <v>16</v>
      </c>
      <c r="D4063" t="s">
        <v>19</v>
      </c>
      <c r="E4063">
        <v>2019</v>
      </c>
      <c r="F4063">
        <v>4</v>
      </c>
      <c r="G4063" s="3" t="s">
        <v>98</v>
      </c>
      <c r="H4063" t="s">
        <v>181</v>
      </c>
      <c r="I4063" s="2" cm="1">
        <f t="array" ref="I4063">SUMPRODUCT(Actuals[Price '[USD'] per UOM], --(Actuals[Commodity] = Consolidated[[#This Row],[Commodity]]), --(Actuals[Region] = "APMKTS"), --(Actuals[Year Month] = Consolidated[[#This Row],[Year.Month]]))</f>
        <v>0.14899999999999999</v>
      </c>
      <c r="J4063" s="2">
        <v>0.36927050000000006</v>
      </c>
      <c r="K4063" s="19" t="s">
        <v>2641</v>
      </c>
    </row>
    <row r="4064" spans="2:11" hidden="1" x14ac:dyDescent="0.2">
      <c r="B4064" t="s">
        <v>2979</v>
      </c>
      <c r="C4064" t="s">
        <v>16</v>
      </c>
      <c r="D4064" t="s">
        <v>19</v>
      </c>
      <c r="E4064">
        <v>2019</v>
      </c>
      <c r="F4064">
        <v>5</v>
      </c>
      <c r="G4064" s="3" t="s">
        <v>99</v>
      </c>
      <c r="H4064" t="s">
        <v>181</v>
      </c>
      <c r="I4064" s="2" cm="1">
        <f t="array" ref="I4064">SUMPRODUCT(Actuals[Price '[USD'] per UOM], --(Actuals[Commodity] = Consolidated[[#This Row],[Commodity]]), --(Actuals[Region] = "APMKTS"), --(Actuals[Year Month] = Consolidated[[#This Row],[Year.Month]]))</f>
        <v>0.14899999999999999</v>
      </c>
      <c r="J4064" s="2">
        <v>0.36927050000000006</v>
      </c>
      <c r="K4064" s="19" t="s">
        <v>2641</v>
      </c>
    </row>
    <row r="4065" spans="2:11" hidden="1" x14ac:dyDescent="0.2">
      <c r="B4065" t="s">
        <v>2979</v>
      </c>
      <c r="C4065" t="s">
        <v>16</v>
      </c>
      <c r="D4065" t="s">
        <v>19</v>
      </c>
      <c r="E4065">
        <v>2019</v>
      </c>
      <c r="F4065">
        <v>6</v>
      </c>
      <c r="G4065" s="3" t="s">
        <v>100</v>
      </c>
      <c r="H4065" t="s">
        <v>181</v>
      </c>
      <c r="I4065" s="2" cm="1">
        <f t="array" ref="I4065">SUMPRODUCT(Actuals[Price '[USD'] per UOM], --(Actuals[Commodity] = Consolidated[[#This Row],[Commodity]]), --(Actuals[Region] = "APMKTS"), --(Actuals[Year Month] = Consolidated[[#This Row],[Year.Month]]))</f>
        <v>0.14899999999999999</v>
      </c>
      <c r="J4065" s="2">
        <v>0.36927050000000006</v>
      </c>
      <c r="K4065" s="19" t="s">
        <v>2641</v>
      </c>
    </row>
    <row r="4066" spans="2:11" hidden="1" x14ac:dyDescent="0.2">
      <c r="B4066" t="s">
        <v>2979</v>
      </c>
      <c r="C4066" t="s">
        <v>16</v>
      </c>
      <c r="D4066" t="s">
        <v>19</v>
      </c>
      <c r="E4066">
        <v>2019</v>
      </c>
      <c r="F4066">
        <v>7</v>
      </c>
      <c r="G4066" s="3" t="s">
        <v>101</v>
      </c>
      <c r="H4066" t="s">
        <v>181</v>
      </c>
      <c r="I4066" s="2" cm="1">
        <f t="array" ref="I4066">SUMPRODUCT(Actuals[Price '[USD'] per UOM], --(Actuals[Commodity] = Consolidated[[#This Row],[Commodity]]), --(Actuals[Region] = "APMKTS"), --(Actuals[Year Month] = Consolidated[[#This Row],[Year.Month]]))</f>
        <v>0.14899999999999999</v>
      </c>
      <c r="J4066" s="2">
        <v>0.36927050000000006</v>
      </c>
      <c r="K4066" s="19" t="s">
        <v>2641</v>
      </c>
    </row>
    <row r="4067" spans="2:11" hidden="1" x14ac:dyDescent="0.2">
      <c r="B4067" t="s">
        <v>2979</v>
      </c>
      <c r="C4067" t="s">
        <v>16</v>
      </c>
      <c r="D4067" t="s">
        <v>19</v>
      </c>
      <c r="E4067">
        <v>2019</v>
      </c>
      <c r="F4067">
        <v>8</v>
      </c>
      <c r="G4067" s="3" t="s">
        <v>102</v>
      </c>
      <c r="H4067" t="s">
        <v>181</v>
      </c>
      <c r="I4067" s="2" cm="1">
        <f t="array" ref="I4067">SUMPRODUCT(Actuals[Price '[USD'] per UOM], --(Actuals[Commodity] = Consolidated[[#This Row],[Commodity]]), --(Actuals[Region] = "APMKTS"), --(Actuals[Year Month] = Consolidated[[#This Row],[Year.Month]]))</f>
        <v>0.14899999999999999</v>
      </c>
      <c r="J4067" s="2">
        <v>0.36927050000000006</v>
      </c>
      <c r="K4067" s="19" t="s">
        <v>2641</v>
      </c>
    </row>
    <row r="4068" spans="2:11" hidden="1" x14ac:dyDescent="0.2">
      <c r="B4068" t="s">
        <v>2979</v>
      </c>
      <c r="C4068" t="s">
        <v>16</v>
      </c>
      <c r="D4068" t="s">
        <v>19</v>
      </c>
      <c r="E4068">
        <v>2019</v>
      </c>
      <c r="F4068">
        <v>9</v>
      </c>
      <c r="G4068" s="3" t="s">
        <v>103</v>
      </c>
      <c r="H4068" t="s">
        <v>181</v>
      </c>
      <c r="I4068" s="2" cm="1">
        <f t="array" ref="I4068">SUMPRODUCT(Actuals[Price '[USD'] per UOM], --(Actuals[Commodity] = Consolidated[[#This Row],[Commodity]]), --(Actuals[Region] = "APMKTS"), --(Actuals[Year Month] = Consolidated[[#This Row],[Year.Month]]))</f>
        <v>0.14899999999999999</v>
      </c>
      <c r="J4068" s="2">
        <v>0.36927050000000006</v>
      </c>
      <c r="K4068" s="19" t="s">
        <v>2641</v>
      </c>
    </row>
    <row r="4069" spans="2:11" hidden="1" x14ac:dyDescent="0.2">
      <c r="B4069" t="s">
        <v>2979</v>
      </c>
      <c r="C4069" t="s">
        <v>16</v>
      </c>
      <c r="D4069" t="s">
        <v>19</v>
      </c>
      <c r="E4069">
        <v>2019</v>
      </c>
      <c r="F4069">
        <v>10</v>
      </c>
      <c r="G4069" s="3" t="s">
        <v>104</v>
      </c>
      <c r="H4069" t="s">
        <v>181</v>
      </c>
      <c r="I4069" s="2" cm="1">
        <f t="array" ref="I4069">SUMPRODUCT(Actuals[Price '[USD'] per UOM], --(Actuals[Commodity] = Consolidated[[#This Row],[Commodity]]), --(Actuals[Region] = "APMKTS"), --(Actuals[Year Month] = Consolidated[[#This Row],[Year.Month]]))</f>
        <v>0.14899999999999999</v>
      </c>
      <c r="J4069" s="2">
        <v>0.36927050000000006</v>
      </c>
      <c r="K4069" s="19" t="s">
        <v>2641</v>
      </c>
    </row>
    <row r="4070" spans="2:11" hidden="1" x14ac:dyDescent="0.2">
      <c r="B4070" t="s">
        <v>2979</v>
      </c>
      <c r="C4070" t="s">
        <v>16</v>
      </c>
      <c r="D4070" t="s">
        <v>19</v>
      </c>
      <c r="E4070">
        <v>2019</v>
      </c>
      <c r="F4070">
        <v>11</v>
      </c>
      <c r="G4070" s="3" t="s">
        <v>105</v>
      </c>
      <c r="H4070" t="s">
        <v>181</v>
      </c>
      <c r="I4070" s="2" cm="1">
        <f t="array" ref="I4070">SUMPRODUCT(Actuals[Price '[USD'] per UOM], --(Actuals[Commodity] = Consolidated[[#This Row],[Commodity]]), --(Actuals[Region] = "APMKTS"), --(Actuals[Year Month] = Consolidated[[#This Row],[Year.Month]]))</f>
        <v>0.14899999999999999</v>
      </c>
      <c r="J4070" s="2">
        <v>0.36927050000000006</v>
      </c>
      <c r="K4070" s="19" t="s">
        <v>2641</v>
      </c>
    </row>
    <row r="4071" spans="2:11" hidden="1" x14ac:dyDescent="0.2">
      <c r="B4071" t="s">
        <v>2979</v>
      </c>
      <c r="C4071" t="s">
        <v>16</v>
      </c>
      <c r="D4071" t="s">
        <v>19</v>
      </c>
      <c r="E4071">
        <v>2019</v>
      </c>
      <c r="F4071">
        <v>12</v>
      </c>
      <c r="G4071" s="3" t="s">
        <v>106</v>
      </c>
      <c r="H4071" t="s">
        <v>181</v>
      </c>
      <c r="I4071" s="2" cm="1">
        <f t="array" ref="I4071">SUMPRODUCT(Actuals[Price '[USD'] per UOM], --(Actuals[Commodity] = Consolidated[[#This Row],[Commodity]]), --(Actuals[Region] = "APMKTS"), --(Actuals[Year Month] = Consolidated[[#This Row],[Year.Month]]))</f>
        <v>0.14899999999999999</v>
      </c>
      <c r="J4071" s="2">
        <v>0.36927050000000006</v>
      </c>
      <c r="K4071" s="19" t="s">
        <v>2641</v>
      </c>
    </row>
    <row r="4072" spans="2:11" hidden="1" x14ac:dyDescent="0.2">
      <c r="B4072" t="s">
        <v>2979</v>
      </c>
      <c r="C4072" t="s">
        <v>16</v>
      </c>
      <c r="D4072" t="s">
        <v>22</v>
      </c>
      <c r="E4072">
        <v>2019</v>
      </c>
      <c r="F4072">
        <v>1</v>
      </c>
      <c r="G4072" s="3" t="s">
        <v>95</v>
      </c>
      <c r="H4072" t="s">
        <v>181</v>
      </c>
      <c r="I4072" s="2" cm="1">
        <f t="array" ref="I4072">SUMPRODUCT(Actuals[Price '[USD'] per UOM], --(Actuals[Commodity] = Consolidated[[#This Row],[Commodity]]), --(Actuals[Region] = "APMKTS"), --(Actuals[Year Month] = Consolidated[[#This Row],[Year.Month]]))</f>
        <v>0.14899999999999999</v>
      </c>
      <c r="J4072" s="2">
        <v>0.36927050000000006</v>
      </c>
      <c r="K4072" s="19" t="s">
        <v>2641</v>
      </c>
    </row>
    <row r="4073" spans="2:11" hidden="1" x14ac:dyDescent="0.2">
      <c r="B4073" t="s">
        <v>2979</v>
      </c>
      <c r="C4073" t="s">
        <v>16</v>
      </c>
      <c r="D4073" t="s">
        <v>22</v>
      </c>
      <c r="E4073">
        <v>2019</v>
      </c>
      <c r="F4073">
        <v>2</v>
      </c>
      <c r="G4073" s="3" t="s">
        <v>96</v>
      </c>
      <c r="H4073" t="s">
        <v>181</v>
      </c>
      <c r="I4073" s="2" cm="1">
        <f t="array" ref="I4073">SUMPRODUCT(Actuals[Price '[USD'] per UOM], --(Actuals[Commodity] = Consolidated[[#This Row],[Commodity]]), --(Actuals[Region] = "APMKTS"), --(Actuals[Year Month] = Consolidated[[#This Row],[Year.Month]]))</f>
        <v>0.14899999999999999</v>
      </c>
      <c r="J4073" s="2">
        <v>0.36927050000000006</v>
      </c>
      <c r="K4073" s="19" t="s">
        <v>2641</v>
      </c>
    </row>
    <row r="4074" spans="2:11" hidden="1" x14ac:dyDescent="0.2">
      <c r="B4074" t="s">
        <v>2979</v>
      </c>
      <c r="C4074" t="s">
        <v>16</v>
      </c>
      <c r="D4074" t="s">
        <v>22</v>
      </c>
      <c r="E4074">
        <v>2019</v>
      </c>
      <c r="F4074">
        <v>3</v>
      </c>
      <c r="G4074" s="3" t="s">
        <v>97</v>
      </c>
      <c r="H4074" t="s">
        <v>181</v>
      </c>
      <c r="I4074" s="2" cm="1">
        <f t="array" ref="I4074">SUMPRODUCT(Actuals[Price '[USD'] per UOM], --(Actuals[Commodity] = Consolidated[[#This Row],[Commodity]]), --(Actuals[Region] = "APMKTS"), --(Actuals[Year Month] = Consolidated[[#This Row],[Year.Month]]))</f>
        <v>0.14899999999999999</v>
      </c>
      <c r="J4074" s="2">
        <v>0.36927050000000006</v>
      </c>
      <c r="K4074" s="19" t="s">
        <v>2641</v>
      </c>
    </row>
    <row r="4075" spans="2:11" hidden="1" x14ac:dyDescent="0.2">
      <c r="B4075" t="s">
        <v>2979</v>
      </c>
      <c r="C4075" t="s">
        <v>16</v>
      </c>
      <c r="D4075" t="s">
        <v>22</v>
      </c>
      <c r="E4075">
        <v>2019</v>
      </c>
      <c r="F4075">
        <v>4</v>
      </c>
      <c r="G4075" s="3" t="s">
        <v>98</v>
      </c>
      <c r="H4075" t="s">
        <v>181</v>
      </c>
      <c r="I4075" s="2" cm="1">
        <f t="array" ref="I4075">SUMPRODUCT(Actuals[Price '[USD'] per UOM], --(Actuals[Commodity] = Consolidated[[#This Row],[Commodity]]), --(Actuals[Region] = "APMKTS"), --(Actuals[Year Month] = Consolidated[[#This Row],[Year.Month]]))</f>
        <v>0.14899999999999999</v>
      </c>
      <c r="J4075" s="2">
        <v>0.36927050000000006</v>
      </c>
      <c r="K4075" s="19" t="s">
        <v>2641</v>
      </c>
    </row>
    <row r="4076" spans="2:11" hidden="1" x14ac:dyDescent="0.2">
      <c r="B4076" t="s">
        <v>2979</v>
      </c>
      <c r="C4076" t="s">
        <v>16</v>
      </c>
      <c r="D4076" t="s">
        <v>22</v>
      </c>
      <c r="E4076">
        <v>2019</v>
      </c>
      <c r="F4076">
        <v>5</v>
      </c>
      <c r="G4076" s="3" t="s">
        <v>99</v>
      </c>
      <c r="H4076" t="s">
        <v>181</v>
      </c>
      <c r="I4076" s="2" cm="1">
        <f t="array" ref="I4076">SUMPRODUCT(Actuals[Price '[USD'] per UOM], --(Actuals[Commodity] = Consolidated[[#This Row],[Commodity]]), --(Actuals[Region] = "APMKTS"), --(Actuals[Year Month] = Consolidated[[#This Row],[Year.Month]]))</f>
        <v>0.14899999999999999</v>
      </c>
      <c r="J4076" s="2">
        <v>0.36927050000000006</v>
      </c>
      <c r="K4076" s="19" t="s">
        <v>2641</v>
      </c>
    </row>
    <row r="4077" spans="2:11" hidden="1" x14ac:dyDescent="0.2">
      <c r="B4077" t="s">
        <v>2979</v>
      </c>
      <c r="C4077" t="s">
        <v>16</v>
      </c>
      <c r="D4077" t="s">
        <v>22</v>
      </c>
      <c r="E4077">
        <v>2019</v>
      </c>
      <c r="F4077">
        <v>6</v>
      </c>
      <c r="G4077" s="3" t="s">
        <v>100</v>
      </c>
      <c r="H4077" t="s">
        <v>181</v>
      </c>
      <c r="I4077" s="2" cm="1">
        <f t="array" ref="I4077">SUMPRODUCT(Actuals[Price '[USD'] per UOM], --(Actuals[Commodity] = Consolidated[[#This Row],[Commodity]]), --(Actuals[Region] = "APMKTS"), --(Actuals[Year Month] = Consolidated[[#This Row],[Year.Month]]))</f>
        <v>0.14899999999999999</v>
      </c>
      <c r="J4077" s="2">
        <v>0.36927050000000006</v>
      </c>
      <c r="K4077" s="19" t="s">
        <v>2641</v>
      </c>
    </row>
    <row r="4078" spans="2:11" hidden="1" x14ac:dyDescent="0.2">
      <c r="B4078" t="s">
        <v>2979</v>
      </c>
      <c r="C4078" t="s">
        <v>16</v>
      </c>
      <c r="D4078" t="s">
        <v>22</v>
      </c>
      <c r="E4078">
        <v>2019</v>
      </c>
      <c r="F4078">
        <v>7</v>
      </c>
      <c r="G4078" s="3" t="s">
        <v>101</v>
      </c>
      <c r="H4078" t="s">
        <v>181</v>
      </c>
      <c r="I4078" s="2" cm="1">
        <f t="array" ref="I4078">SUMPRODUCT(Actuals[Price '[USD'] per UOM], --(Actuals[Commodity] = Consolidated[[#This Row],[Commodity]]), --(Actuals[Region] = "APMKTS"), --(Actuals[Year Month] = Consolidated[[#This Row],[Year.Month]]))</f>
        <v>0.14899999999999999</v>
      </c>
      <c r="J4078" s="2">
        <v>0.36927050000000006</v>
      </c>
      <c r="K4078" s="19" t="s">
        <v>2641</v>
      </c>
    </row>
    <row r="4079" spans="2:11" hidden="1" x14ac:dyDescent="0.2">
      <c r="B4079" t="s">
        <v>2979</v>
      </c>
      <c r="C4079" t="s">
        <v>16</v>
      </c>
      <c r="D4079" t="s">
        <v>22</v>
      </c>
      <c r="E4079">
        <v>2019</v>
      </c>
      <c r="F4079">
        <v>8</v>
      </c>
      <c r="G4079" s="3" t="s">
        <v>102</v>
      </c>
      <c r="H4079" t="s">
        <v>181</v>
      </c>
      <c r="I4079" s="2" cm="1">
        <f t="array" ref="I4079">SUMPRODUCT(Actuals[Price '[USD'] per UOM], --(Actuals[Commodity] = Consolidated[[#This Row],[Commodity]]), --(Actuals[Region] = "APMKTS"), --(Actuals[Year Month] = Consolidated[[#This Row],[Year.Month]]))</f>
        <v>0.14899999999999999</v>
      </c>
      <c r="J4079" s="2">
        <v>0.36927050000000006</v>
      </c>
      <c r="K4079" s="19" t="s">
        <v>2641</v>
      </c>
    </row>
    <row r="4080" spans="2:11" hidden="1" x14ac:dyDescent="0.2">
      <c r="B4080" t="s">
        <v>2979</v>
      </c>
      <c r="C4080" t="s">
        <v>16</v>
      </c>
      <c r="D4080" t="s">
        <v>22</v>
      </c>
      <c r="E4080">
        <v>2019</v>
      </c>
      <c r="F4080">
        <v>9</v>
      </c>
      <c r="G4080" s="3" t="s">
        <v>103</v>
      </c>
      <c r="H4080" t="s">
        <v>181</v>
      </c>
      <c r="I4080" s="2" cm="1">
        <f t="array" ref="I4080">SUMPRODUCT(Actuals[Price '[USD'] per UOM], --(Actuals[Commodity] = Consolidated[[#This Row],[Commodity]]), --(Actuals[Region] = "APMKTS"), --(Actuals[Year Month] = Consolidated[[#This Row],[Year.Month]]))</f>
        <v>0.14899999999999999</v>
      </c>
      <c r="J4080" s="2">
        <v>0.36927050000000006</v>
      </c>
      <c r="K4080" s="19" t="s">
        <v>2641</v>
      </c>
    </row>
    <row r="4081" spans="2:11" hidden="1" x14ac:dyDescent="0.2">
      <c r="B4081" t="s">
        <v>2979</v>
      </c>
      <c r="C4081" t="s">
        <v>16</v>
      </c>
      <c r="D4081" t="s">
        <v>22</v>
      </c>
      <c r="E4081">
        <v>2019</v>
      </c>
      <c r="F4081">
        <v>10</v>
      </c>
      <c r="G4081" s="3" t="s">
        <v>104</v>
      </c>
      <c r="H4081" t="s">
        <v>181</v>
      </c>
      <c r="I4081" s="2" cm="1">
        <f t="array" ref="I4081">SUMPRODUCT(Actuals[Price '[USD'] per UOM], --(Actuals[Commodity] = Consolidated[[#This Row],[Commodity]]), --(Actuals[Region] = "APMKTS"), --(Actuals[Year Month] = Consolidated[[#This Row],[Year.Month]]))</f>
        <v>0.14899999999999999</v>
      </c>
      <c r="J4081" s="2">
        <v>0.36927050000000006</v>
      </c>
      <c r="K4081" s="19" t="s">
        <v>2641</v>
      </c>
    </row>
    <row r="4082" spans="2:11" hidden="1" x14ac:dyDescent="0.2">
      <c r="B4082" t="s">
        <v>2979</v>
      </c>
      <c r="C4082" t="s">
        <v>16</v>
      </c>
      <c r="D4082" t="s">
        <v>22</v>
      </c>
      <c r="E4082">
        <v>2019</v>
      </c>
      <c r="F4082">
        <v>11</v>
      </c>
      <c r="G4082" s="3" t="s">
        <v>105</v>
      </c>
      <c r="H4082" t="s">
        <v>181</v>
      </c>
      <c r="I4082" s="2" cm="1">
        <f t="array" ref="I4082">SUMPRODUCT(Actuals[Price '[USD'] per UOM], --(Actuals[Commodity] = Consolidated[[#This Row],[Commodity]]), --(Actuals[Region] = "APMKTS"), --(Actuals[Year Month] = Consolidated[[#This Row],[Year.Month]]))</f>
        <v>0.14899999999999999</v>
      </c>
      <c r="J4082" s="2">
        <v>0.36927050000000006</v>
      </c>
      <c r="K4082" s="19" t="s">
        <v>2641</v>
      </c>
    </row>
    <row r="4083" spans="2:11" hidden="1" x14ac:dyDescent="0.2">
      <c r="B4083" t="s">
        <v>2979</v>
      </c>
      <c r="C4083" t="s">
        <v>16</v>
      </c>
      <c r="D4083" t="s">
        <v>22</v>
      </c>
      <c r="E4083">
        <v>2019</v>
      </c>
      <c r="F4083">
        <v>12</v>
      </c>
      <c r="G4083" s="3" t="s">
        <v>106</v>
      </c>
      <c r="H4083" t="s">
        <v>181</v>
      </c>
      <c r="I4083" s="2" cm="1">
        <f t="array" ref="I4083">SUMPRODUCT(Actuals[Price '[USD'] per UOM], --(Actuals[Commodity] = Consolidated[[#This Row],[Commodity]]), --(Actuals[Region] = "APMKTS"), --(Actuals[Year Month] = Consolidated[[#This Row],[Year.Month]]))</f>
        <v>0.14899999999999999</v>
      </c>
      <c r="J4083" s="2">
        <v>0.36927050000000006</v>
      </c>
      <c r="K4083" s="19" t="s">
        <v>2641</v>
      </c>
    </row>
    <row r="4084" spans="2:11" hidden="1" x14ac:dyDescent="0.2">
      <c r="B4084" t="s">
        <v>2979</v>
      </c>
      <c r="C4084" t="s">
        <v>2982</v>
      </c>
      <c r="D4084" t="s">
        <v>20</v>
      </c>
      <c r="E4084">
        <v>2019</v>
      </c>
      <c r="F4084">
        <v>1</v>
      </c>
      <c r="G4084" s="3" t="s">
        <v>95</v>
      </c>
      <c r="H4084" t="s">
        <v>181</v>
      </c>
      <c r="I4084" s="2" cm="1">
        <f t="array" ref="I4084">SUMPRODUCT(CHLWEP3057[Value], --(CHLWEP3057[Year] = Consolidated[[#This Row],[Year]]), --(CHLWEP3057[Month] = Consolidated[[#This Row],[Month]]))</f>
        <v>0.19700000000000001</v>
      </c>
      <c r="J4084" s="2">
        <v>0.19748858447488585</v>
      </c>
      <c r="K4084" s="19" t="s">
        <v>2641</v>
      </c>
    </row>
    <row r="4085" spans="2:11" hidden="1" x14ac:dyDescent="0.2">
      <c r="B4085" t="s">
        <v>2979</v>
      </c>
      <c r="C4085" t="s">
        <v>2982</v>
      </c>
      <c r="D4085" t="s">
        <v>20</v>
      </c>
      <c r="E4085">
        <v>2019</v>
      </c>
      <c r="F4085">
        <v>2</v>
      </c>
      <c r="G4085" s="3" t="s">
        <v>96</v>
      </c>
      <c r="H4085" t="s">
        <v>181</v>
      </c>
      <c r="I4085" s="2" cm="1">
        <f t="array" ref="I4085">SUMPRODUCT(CHLWEP3057[Value], --(CHLWEP3057[Year] = Consolidated[[#This Row],[Year]]), --(CHLWEP3057[Month] = Consolidated[[#This Row],[Month]]))</f>
        <v>0.19600000000000001</v>
      </c>
      <c r="J4085" s="2">
        <v>0.19748858447488585</v>
      </c>
      <c r="K4085" s="19" t="s">
        <v>2641</v>
      </c>
    </row>
    <row r="4086" spans="2:11" hidden="1" x14ac:dyDescent="0.2">
      <c r="B4086" t="s">
        <v>2979</v>
      </c>
      <c r="C4086" t="s">
        <v>2982</v>
      </c>
      <c r="D4086" t="s">
        <v>20</v>
      </c>
      <c r="E4086">
        <v>2019</v>
      </c>
      <c r="F4086">
        <v>3</v>
      </c>
      <c r="G4086" s="3" t="s">
        <v>97</v>
      </c>
      <c r="H4086" t="s">
        <v>181</v>
      </c>
      <c r="I4086" s="2" cm="1">
        <f t="array" ref="I4086">SUMPRODUCT(CHLWEP3057[Value], --(CHLWEP3057[Year] = Consolidated[[#This Row],[Year]]), --(CHLWEP3057[Month] = Consolidated[[#This Row],[Month]]))</f>
        <v>0.19500000000000001</v>
      </c>
      <c r="J4086" s="2">
        <v>0.19748858447488585</v>
      </c>
      <c r="K4086" s="19" t="s">
        <v>2641</v>
      </c>
    </row>
    <row r="4087" spans="2:11" hidden="1" x14ac:dyDescent="0.2">
      <c r="B4087" t="s">
        <v>2979</v>
      </c>
      <c r="C4087" t="s">
        <v>2982</v>
      </c>
      <c r="D4087" t="s">
        <v>20</v>
      </c>
      <c r="E4087">
        <v>2019</v>
      </c>
      <c r="F4087">
        <v>4</v>
      </c>
      <c r="G4087" s="3" t="s">
        <v>98</v>
      </c>
      <c r="H4087" t="s">
        <v>181</v>
      </c>
      <c r="I4087" s="2" cm="1">
        <f t="array" ref="I4087">SUMPRODUCT(CHLWEP3057[Value], --(CHLWEP3057[Year] = Consolidated[[#This Row],[Year]]), --(CHLWEP3057[Month] = Consolidated[[#This Row],[Month]]))</f>
        <v>0.19400000000000001</v>
      </c>
      <c r="J4087" s="2">
        <v>0.19748858447488585</v>
      </c>
      <c r="K4087" s="19" t="s">
        <v>2641</v>
      </c>
    </row>
    <row r="4088" spans="2:11" hidden="1" x14ac:dyDescent="0.2">
      <c r="B4088" t="s">
        <v>2979</v>
      </c>
      <c r="C4088" t="s">
        <v>2982</v>
      </c>
      <c r="D4088" t="s">
        <v>20</v>
      </c>
      <c r="E4088">
        <v>2019</v>
      </c>
      <c r="F4088">
        <v>5</v>
      </c>
      <c r="G4088" s="3" t="s">
        <v>99</v>
      </c>
      <c r="H4088" t="s">
        <v>181</v>
      </c>
      <c r="I4088" s="2" cm="1">
        <f t="array" ref="I4088">SUMPRODUCT(CHLWEP3057[Value], --(CHLWEP3057[Year] = Consolidated[[#This Row],[Year]]), --(CHLWEP3057[Month] = Consolidated[[#This Row],[Month]]))</f>
        <v>0.19400000000000001</v>
      </c>
      <c r="J4088" s="2">
        <v>0.19748858447488585</v>
      </c>
      <c r="K4088" s="19" t="s">
        <v>2641</v>
      </c>
    </row>
    <row r="4089" spans="2:11" hidden="1" x14ac:dyDescent="0.2">
      <c r="B4089" t="s">
        <v>2979</v>
      </c>
      <c r="C4089" t="s">
        <v>2982</v>
      </c>
      <c r="D4089" t="s">
        <v>20</v>
      </c>
      <c r="E4089">
        <v>2019</v>
      </c>
      <c r="F4089">
        <v>6</v>
      </c>
      <c r="G4089" s="3" t="s">
        <v>100</v>
      </c>
      <c r="H4089" t="s">
        <v>181</v>
      </c>
      <c r="I4089" s="2" cm="1">
        <f t="array" ref="I4089">SUMPRODUCT(CHLWEP3057[Value], --(CHLWEP3057[Year] = Consolidated[[#This Row],[Year]]), --(CHLWEP3057[Month] = Consolidated[[#This Row],[Month]]))</f>
        <v>0.19500000000000001</v>
      </c>
      <c r="J4089" s="2">
        <v>0.19748858447488585</v>
      </c>
      <c r="K4089" s="19" t="s">
        <v>2641</v>
      </c>
    </row>
    <row r="4090" spans="2:11" hidden="1" x14ac:dyDescent="0.2">
      <c r="B4090" t="s">
        <v>2979</v>
      </c>
      <c r="C4090" t="s">
        <v>2982</v>
      </c>
      <c r="D4090" t="s">
        <v>20</v>
      </c>
      <c r="E4090">
        <v>2019</v>
      </c>
      <c r="F4090">
        <v>7</v>
      </c>
      <c r="G4090" s="3" t="s">
        <v>101</v>
      </c>
      <c r="H4090" t="s">
        <v>181</v>
      </c>
      <c r="I4090" s="2" cm="1">
        <f t="array" ref="I4090">SUMPRODUCT(CHLWEP3057[Value], --(CHLWEP3057[Year] = Consolidated[[#This Row],[Year]]), --(CHLWEP3057[Month] = Consolidated[[#This Row],[Month]]))</f>
        <v>0.19400000000000001</v>
      </c>
      <c r="J4090" s="2">
        <v>0.19748858447488585</v>
      </c>
      <c r="K4090" s="19" t="s">
        <v>2641</v>
      </c>
    </row>
    <row r="4091" spans="2:11" hidden="1" x14ac:dyDescent="0.2">
      <c r="B4091" t="s">
        <v>2979</v>
      </c>
      <c r="C4091" t="s">
        <v>2982</v>
      </c>
      <c r="D4091" t="s">
        <v>20</v>
      </c>
      <c r="E4091">
        <v>2019</v>
      </c>
      <c r="F4091">
        <v>8</v>
      </c>
      <c r="G4091" s="3" t="s">
        <v>102</v>
      </c>
      <c r="H4091" t="s">
        <v>181</v>
      </c>
      <c r="I4091" s="2" cm="1">
        <f t="array" ref="I4091">SUMPRODUCT(CHLWEP3057[Value], --(CHLWEP3057[Year] = Consolidated[[#This Row],[Year]]), --(CHLWEP3057[Month] = Consolidated[[#This Row],[Month]]))</f>
        <v>0.192</v>
      </c>
      <c r="J4091" s="2">
        <v>0.19748858447488585</v>
      </c>
      <c r="K4091" s="19" t="s">
        <v>2641</v>
      </c>
    </row>
    <row r="4092" spans="2:11" hidden="1" x14ac:dyDescent="0.2">
      <c r="B4092" t="s">
        <v>2979</v>
      </c>
      <c r="C4092" t="s">
        <v>2982</v>
      </c>
      <c r="D4092" t="s">
        <v>20</v>
      </c>
      <c r="E4092">
        <v>2019</v>
      </c>
      <c r="F4092">
        <v>9</v>
      </c>
      <c r="G4092" s="3" t="s">
        <v>103</v>
      </c>
      <c r="H4092" t="s">
        <v>181</v>
      </c>
      <c r="I4092" s="2" cm="1">
        <f t="array" ref="I4092">SUMPRODUCT(CHLWEP3057[Value], --(CHLWEP3057[Year] = Consolidated[[#This Row],[Year]]), --(CHLWEP3057[Month] = Consolidated[[#This Row],[Month]]))</f>
        <v>0.19</v>
      </c>
      <c r="J4092" s="2">
        <v>0.19748858447488585</v>
      </c>
      <c r="K4092" s="19" t="s">
        <v>2641</v>
      </c>
    </row>
    <row r="4093" spans="2:11" hidden="1" x14ac:dyDescent="0.2">
      <c r="B4093" t="s">
        <v>2979</v>
      </c>
      <c r="C4093" t="s">
        <v>2982</v>
      </c>
      <c r="D4093" t="s">
        <v>20</v>
      </c>
      <c r="E4093">
        <v>2019</v>
      </c>
      <c r="F4093">
        <v>10</v>
      </c>
      <c r="G4093" s="3" t="s">
        <v>104</v>
      </c>
      <c r="H4093" t="s">
        <v>181</v>
      </c>
      <c r="I4093" s="2" cm="1">
        <f t="array" ref="I4093">SUMPRODUCT(CHLWEP3057[Value], --(CHLWEP3057[Year] = Consolidated[[#This Row],[Year]]), --(CHLWEP3057[Month] = Consolidated[[#This Row],[Month]]))</f>
        <v>0.191</v>
      </c>
      <c r="J4093" s="2">
        <v>0.19748858447488585</v>
      </c>
      <c r="K4093" s="19" t="s">
        <v>2641</v>
      </c>
    </row>
    <row r="4094" spans="2:11" hidden="1" x14ac:dyDescent="0.2">
      <c r="B4094" t="s">
        <v>2979</v>
      </c>
      <c r="C4094" t="s">
        <v>2982</v>
      </c>
      <c r="D4094" t="s">
        <v>20</v>
      </c>
      <c r="E4094">
        <v>2019</v>
      </c>
      <c r="F4094">
        <v>11</v>
      </c>
      <c r="G4094" s="3" t="s">
        <v>105</v>
      </c>
      <c r="H4094" t="s">
        <v>181</v>
      </c>
      <c r="I4094" s="2" cm="1">
        <f t="array" ref="I4094">SUMPRODUCT(CHLWEP3057[Value], --(CHLWEP3057[Year] = Consolidated[[#This Row],[Year]]), --(CHLWEP3057[Month] = Consolidated[[#This Row],[Month]]))</f>
        <v>0.191</v>
      </c>
      <c r="J4094" s="2">
        <v>0.19748858447488585</v>
      </c>
      <c r="K4094" s="19" t="s">
        <v>2641</v>
      </c>
    </row>
    <row r="4095" spans="2:11" hidden="1" x14ac:dyDescent="0.2">
      <c r="B4095" t="s">
        <v>2979</v>
      </c>
      <c r="C4095" t="s">
        <v>2982</v>
      </c>
      <c r="D4095" t="s">
        <v>20</v>
      </c>
      <c r="E4095">
        <v>2019</v>
      </c>
      <c r="F4095">
        <v>12</v>
      </c>
      <c r="G4095" s="3" t="s">
        <v>106</v>
      </c>
      <c r="H4095" t="s">
        <v>181</v>
      </c>
      <c r="I4095" s="2" cm="1">
        <f t="array" ref="I4095">SUMPRODUCT(CHLWEP3057[Value], --(CHLWEP3057[Year] = Consolidated[[#This Row],[Year]]), --(CHLWEP3057[Month] = Consolidated[[#This Row],[Month]]))</f>
        <v>0.192</v>
      </c>
      <c r="J4095" s="2">
        <v>0.19748858447488585</v>
      </c>
      <c r="K4095" s="19" t="s">
        <v>2641</v>
      </c>
    </row>
    <row r="4096" spans="2:11" hidden="1" x14ac:dyDescent="0.2">
      <c r="B4096" t="s">
        <v>2979</v>
      </c>
      <c r="C4096" t="s">
        <v>16</v>
      </c>
      <c r="D4096" t="s">
        <v>15</v>
      </c>
      <c r="E4096">
        <v>2019</v>
      </c>
      <c r="F4096">
        <v>1</v>
      </c>
      <c r="G4096" s="3" t="s">
        <v>95</v>
      </c>
      <c r="H4096" t="s">
        <v>181</v>
      </c>
      <c r="I4096" s="2" cm="1">
        <f t="array" ref="I4096">SUMPRODUCT(Actuals[Price '[USD'] per UOM], --(Actuals[Commodity] = Consolidated[[#This Row],[Commodity]]), --(Actuals[Region] = "APMKTS"), --(Actuals[Year Month] = Consolidated[[#This Row],[Year.Month]]))</f>
        <v>0.14899999999999999</v>
      </c>
      <c r="J4096" s="2">
        <v>0.36927050000000006</v>
      </c>
      <c r="K4096" s="19" t="s">
        <v>2641</v>
      </c>
    </row>
    <row r="4097" spans="2:11" hidden="1" x14ac:dyDescent="0.2">
      <c r="B4097" t="s">
        <v>2979</v>
      </c>
      <c r="C4097" t="s">
        <v>16</v>
      </c>
      <c r="D4097" t="s">
        <v>15</v>
      </c>
      <c r="E4097">
        <v>2019</v>
      </c>
      <c r="F4097">
        <v>2</v>
      </c>
      <c r="G4097" s="3" t="s">
        <v>96</v>
      </c>
      <c r="H4097" t="s">
        <v>181</v>
      </c>
      <c r="I4097" s="2" cm="1">
        <f t="array" ref="I4097">SUMPRODUCT(Actuals[Price '[USD'] per UOM], --(Actuals[Commodity] = Consolidated[[#This Row],[Commodity]]), --(Actuals[Region] = "APMKTS"), --(Actuals[Year Month] = Consolidated[[#This Row],[Year.Month]]))</f>
        <v>0.14899999999999999</v>
      </c>
      <c r="J4097" s="2">
        <v>0.36927050000000006</v>
      </c>
      <c r="K4097" s="19" t="s">
        <v>2641</v>
      </c>
    </row>
    <row r="4098" spans="2:11" hidden="1" x14ac:dyDescent="0.2">
      <c r="B4098" t="s">
        <v>2979</v>
      </c>
      <c r="C4098" t="s">
        <v>16</v>
      </c>
      <c r="D4098" t="s">
        <v>15</v>
      </c>
      <c r="E4098">
        <v>2019</v>
      </c>
      <c r="F4098">
        <v>3</v>
      </c>
      <c r="G4098" s="3" t="s">
        <v>97</v>
      </c>
      <c r="H4098" t="s">
        <v>181</v>
      </c>
      <c r="I4098" s="2" cm="1">
        <f t="array" ref="I4098">SUMPRODUCT(Actuals[Price '[USD'] per UOM], --(Actuals[Commodity] = Consolidated[[#This Row],[Commodity]]), --(Actuals[Region] = "APMKTS"), --(Actuals[Year Month] = Consolidated[[#This Row],[Year.Month]]))</f>
        <v>0.14899999999999999</v>
      </c>
      <c r="J4098" s="2">
        <v>0.36927050000000006</v>
      </c>
      <c r="K4098" s="19" t="s">
        <v>2641</v>
      </c>
    </row>
    <row r="4099" spans="2:11" hidden="1" x14ac:dyDescent="0.2">
      <c r="B4099" t="s">
        <v>2979</v>
      </c>
      <c r="C4099" t="s">
        <v>16</v>
      </c>
      <c r="D4099" t="s">
        <v>15</v>
      </c>
      <c r="E4099">
        <v>2019</v>
      </c>
      <c r="F4099">
        <v>4</v>
      </c>
      <c r="G4099" s="3" t="s">
        <v>98</v>
      </c>
      <c r="H4099" t="s">
        <v>181</v>
      </c>
      <c r="I4099" s="2" cm="1">
        <f t="array" ref="I4099">SUMPRODUCT(Actuals[Price '[USD'] per UOM], --(Actuals[Commodity] = Consolidated[[#This Row],[Commodity]]), --(Actuals[Region] = "APMKTS"), --(Actuals[Year Month] = Consolidated[[#This Row],[Year.Month]]))</f>
        <v>0.14899999999999999</v>
      </c>
      <c r="J4099" s="2">
        <v>0.36927050000000006</v>
      </c>
      <c r="K4099" s="19" t="s">
        <v>2641</v>
      </c>
    </row>
    <row r="4100" spans="2:11" hidden="1" x14ac:dyDescent="0.2">
      <c r="B4100" t="s">
        <v>2979</v>
      </c>
      <c r="C4100" t="s">
        <v>16</v>
      </c>
      <c r="D4100" t="s">
        <v>15</v>
      </c>
      <c r="E4100">
        <v>2019</v>
      </c>
      <c r="F4100">
        <v>5</v>
      </c>
      <c r="G4100" s="3" t="s">
        <v>99</v>
      </c>
      <c r="H4100" t="s">
        <v>181</v>
      </c>
      <c r="I4100" s="2" cm="1">
        <f t="array" ref="I4100">SUMPRODUCT(Actuals[Price '[USD'] per UOM], --(Actuals[Commodity] = Consolidated[[#This Row],[Commodity]]), --(Actuals[Region] = "APMKTS"), --(Actuals[Year Month] = Consolidated[[#This Row],[Year.Month]]))</f>
        <v>0.14899999999999999</v>
      </c>
      <c r="J4100" s="2">
        <v>0.36927050000000006</v>
      </c>
      <c r="K4100" s="19" t="s">
        <v>2641</v>
      </c>
    </row>
    <row r="4101" spans="2:11" hidden="1" x14ac:dyDescent="0.2">
      <c r="B4101" t="s">
        <v>2979</v>
      </c>
      <c r="C4101" t="s">
        <v>16</v>
      </c>
      <c r="D4101" t="s">
        <v>15</v>
      </c>
      <c r="E4101">
        <v>2019</v>
      </c>
      <c r="F4101">
        <v>6</v>
      </c>
      <c r="G4101" s="3" t="s">
        <v>100</v>
      </c>
      <c r="H4101" t="s">
        <v>181</v>
      </c>
      <c r="I4101" s="2" cm="1">
        <f t="array" ref="I4101">SUMPRODUCT(Actuals[Price '[USD'] per UOM], --(Actuals[Commodity] = Consolidated[[#This Row],[Commodity]]), --(Actuals[Region] = "APMKTS"), --(Actuals[Year Month] = Consolidated[[#This Row],[Year.Month]]))</f>
        <v>0.14899999999999999</v>
      </c>
      <c r="J4101" s="2">
        <v>0.36927050000000006</v>
      </c>
      <c r="K4101" s="19" t="s">
        <v>2641</v>
      </c>
    </row>
    <row r="4102" spans="2:11" hidden="1" x14ac:dyDescent="0.2">
      <c r="B4102" t="s">
        <v>2979</v>
      </c>
      <c r="C4102" t="s">
        <v>16</v>
      </c>
      <c r="D4102" t="s">
        <v>15</v>
      </c>
      <c r="E4102">
        <v>2019</v>
      </c>
      <c r="F4102">
        <v>7</v>
      </c>
      <c r="G4102" s="3" t="s">
        <v>101</v>
      </c>
      <c r="H4102" t="s">
        <v>181</v>
      </c>
      <c r="I4102" s="2" cm="1">
        <f t="array" ref="I4102">SUMPRODUCT(Actuals[Price '[USD'] per UOM], --(Actuals[Commodity] = Consolidated[[#This Row],[Commodity]]), --(Actuals[Region] = "APMKTS"), --(Actuals[Year Month] = Consolidated[[#This Row],[Year.Month]]))</f>
        <v>0.14899999999999999</v>
      </c>
      <c r="J4102" s="2">
        <v>0.36927050000000006</v>
      </c>
      <c r="K4102" s="19" t="s">
        <v>2641</v>
      </c>
    </row>
    <row r="4103" spans="2:11" hidden="1" x14ac:dyDescent="0.2">
      <c r="B4103" t="s">
        <v>2979</v>
      </c>
      <c r="C4103" t="s">
        <v>16</v>
      </c>
      <c r="D4103" t="s">
        <v>15</v>
      </c>
      <c r="E4103">
        <v>2019</v>
      </c>
      <c r="F4103">
        <v>8</v>
      </c>
      <c r="G4103" s="3" t="s">
        <v>102</v>
      </c>
      <c r="H4103" t="s">
        <v>181</v>
      </c>
      <c r="I4103" s="2" cm="1">
        <f t="array" ref="I4103">SUMPRODUCT(Actuals[Price '[USD'] per UOM], --(Actuals[Commodity] = Consolidated[[#This Row],[Commodity]]), --(Actuals[Region] = "APMKTS"), --(Actuals[Year Month] = Consolidated[[#This Row],[Year.Month]]))</f>
        <v>0.14899999999999999</v>
      </c>
      <c r="J4103" s="2">
        <v>0.36927050000000006</v>
      </c>
      <c r="K4103" s="19" t="s">
        <v>2641</v>
      </c>
    </row>
    <row r="4104" spans="2:11" hidden="1" x14ac:dyDescent="0.2">
      <c r="B4104" t="s">
        <v>2979</v>
      </c>
      <c r="C4104" t="s">
        <v>16</v>
      </c>
      <c r="D4104" t="s">
        <v>15</v>
      </c>
      <c r="E4104">
        <v>2019</v>
      </c>
      <c r="F4104">
        <v>9</v>
      </c>
      <c r="G4104" s="3" t="s">
        <v>103</v>
      </c>
      <c r="H4104" t="s">
        <v>181</v>
      </c>
      <c r="I4104" s="2" cm="1">
        <f t="array" ref="I4104">SUMPRODUCT(Actuals[Price '[USD'] per UOM], --(Actuals[Commodity] = Consolidated[[#This Row],[Commodity]]), --(Actuals[Region] = "APMKTS"), --(Actuals[Year Month] = Consolidated[[#This Row],[Year.Month]]))</f>
        <v>0.14899999999999999</v>
      </c>
      <c r="J4104" s="2">
        <v>0.36927050000000006</v>
      </c>
      <c r="K4104" s="19" t="s">
        <v>2641</v>
      </c>
    </row>
    <row r="4105" spans="2:11" hidden="1" x14ac:dyDescent="0.2">
      <c r="B4105" t="s">
        <v>2979</v>
      </c>
      <c r="C4105" t="s">
        <v>16</v>
      </c>
      <c r="D4105" t="s">
        <v>15</v>
      </c>
      <c r="E4105">
        <v>2019</v>
      </c>
      <c r="F4105">
        <v>10</v>
      </c>
      <c r="G4105" s="3" t="s">
        <v>104</v>
      </c>
      <c r="H4105" t="s">
        <v>181</v>
      </c>
      <c r="I4105" s="2" cm="1">
        <f t="array" ref="I4105">SUMPRODUCT(Actuals[Price '[USD'] per UOM], --(Actuals[Commodity] = Consolidated[[#This Row],[Commodity]]), --(Actuals[Region] = "APMKTS"), --(Actuals[Year Month] = Consolidated[[#This Row],[Year.Month]]))</f>
        <v>0.14899999999999999</v>
      </c>
      <c r="J4105" s="2">
        <v>0.36927050000000006</v>
      </c>
      <c r="K4105" s="19" t="s">
        <v>2641</v>
      </c>
    </row>
    <row r="4106" spans="2:11" hidden="1" x14ac:dyDescent="0.2">
      <c r="B4106" t="s">
        <v>2979</v>
      </c>
      <c r="C4106" t="s">
        <v>16</v>
      </c>
      <c r="D4106" t="s">
        <v>15</v>
      </c>
      <c r="E4106">
        <v>2019</v>
      </c>
      <c r="F4106">
        <v>11</v>
      </c>
      <c r="G4106" s="3" t="s">
        <v>105</v>
      </c>
      <c r="H4106" t="s">
        <v>181</v>
      </c>
      <c r="I4106" s="2" cm="1">
        <f t="array" ref="I4106">SUMPRODUCT(Actuals[Price '[USD'] per UOM], --(Actuals[Commodity] = Consolidated[[#This Row],[Commodity]]), --(Actuals[Region] = "APMKTS"), --(Actuals[Year Month] = Consolidated[[#This Row],[Year.Month]]))</f>
        <v>0.14899999999999999</v>
      </c>
      <c r="J4106" s="2">
        <v>0.36927050000000006</v>
      </c>
      <c r="K4106" s="19" t="s">
        <v>2641</v>
      </c>
    </row>
    <row r="4107" spans="2:11" hidden="1" x14ac:dyDescent="0.2">
      <c r="B4107" t="s">
        <v>2979</v>
      </c>
      <c r="C4107" t="s">
        <v>16</v>
      </c>
      <c r="D4107" t="s">
        <v>15</v>
      </c>
      <c r="E4107">
        <v>2019</v>
      </c>
      <c r="F4107">
        <v>12</v>
      </c>
      <c r="G4107" s="3" t="s">
        <v>106</v>
      </c>
      <c r="H4107" t="s">
        <v>181</v>
      </c>
      <c r="I4107" s="2" cm="1">
        <f t="array" ref="I4107">SUMPRODUCT(Actuals[Price '[USD'] per UOM], --(Actuals[Commodity] = Consolidated[[#This Row],[Commodity]]), --(Actuals[Region] = "APMKTS"), --(Actuals[Year Month] = Consolidated[[#This Row],[Year.Month]]))</f>
        <v>0.14899999999999999</v>
      </c>
      <c r="J4107" s="2">
        <v>0.36927050000000006</v>
      </c>
      <c r="K4107" s="19" t="s">
        <v>2641</v>
      </c>
    </row>
    <row r="4108" spans="2:11" hidden="1" x14ac:dyDescent="0.2">
      <c r="B4108" t="s">
        <v>2978</v>
      </c>
      <c r="C4108" t="s">
        <v>167</v>
      </c>
      <c r="D4108" t="s">
        <v>7</v>
      </c>
      <c r="E4108">
        <v>2019</v>
      </c>
      <c r="F4108">
        <v>1</v>
      </c>
      <c r="G4108" s="3" t="s">
        <v>95</v>
      </c>
      <c r="H4108" t="s">
        <v>181</v>
      </c>
      <c r="I4108" s="2" cm="1">
        <f t="array" ref="I410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08" s="2">
        <v>1.7636959999999999</v>
      </c>
      <c r="K4108" s="19" t="s">
        <v>2641</v>
      </c>
    </row>
    <row r="4109" spans="2:11" hidden="1" x14ac:dyDescent="0.2">
      <c r="B4109" t="s">
        <v>2978</v>
      </c>
      <c r="C4109" t="s">
        <v>167</v>
      </c>
      <c r="D4109" t="s">
        <v>7</v>
      </c>
      <c r="E4109">
        <v>2019</v>
      </c>
      <c r="F4109">
        <v>2</v>
      </c>
      <c r="G4109" s="3" t="s">
        <v>96</v>
      </c>
      <c r="H4109" t="s">
        <v>181</v>
      </c>
      <c r="I4109" s="2" cm="1">
        <f t="array" ref="I410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09" s="2">
        <v>1.7636959999999999</v>
      </c>
      <c r="K4109" s="19" t="s">
        <v>2641</v>
      </c>
    </row>
    <row r="4110" spans="2:11" hidden="1" x14ac:dyDescent="0.2">
      <c r="B4110" t="s">
        <v>2978</v>
      </c>
      <c r="C4110" t="s">
        <v>167</v>
      </c>
      <c r="D4110" t="s">
        <v>7</v>
      </c>
      <c r="E4110">
        <v>2019</v>
      </c>
      <c r="F4110">
        <v>3</v>
      </c>
      <c r="G4110" s="3" t="s">
        <v>97</v>
      </c>
      <c r="H4110" t="s">
        <v>181</v>
      </c>
      <c r="I4110" s="2" cm="1">
        <f t="array" ref="I411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10" s="2">
        <v>1.8298345999999999</v>
      </c>
      <c r="K4110" s="19" t="s">
        <v>2641</v>
      </c>
    </row>
    <row r="4111" spans="2:11" hidden="1" x14ac:dyDescent="0.2">
      <c r="B4111" t="s">
        <v>2978</v>
      </c>
      <c r="C4111" t="s">
        <v>167</v>
      </c>
      <c r="D4111" t="s">
        <v>7</v>
      </c>
      <c r="E4111">
        <v>2019</v>
      </c>
      <c r="F4111">
        <v>4</v>
      </c>
      <c r="G4111" s="3" t="s">
        <v>98</v>
      </c>
      <c r="H4111" t="s">
        <v>181</v>
      </c>
      <c r="I4111" s="2" cm="1">
        <f t="array" ref="I411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11" s="2">
        <v>1.8298345999999999</v>
      </c>
      <c r="K4111" s="19" t="s">
        <v>2641</v>
      </c>
    </row>
    <row r="4112" spans="2:11" hidden="1" x14ac:dyDescent="0.2">
      <c r="B4112" t="s">
        <v>2978</v>
      </c>
      <c r="C4112" t="s">
        <v>167</v>
      </c>
      <c r="D4112" t="s">
        <v>7</v>
      </c>
      <c r="E4112">
        <v>2019</v>
      </c>
      <c r="F4112">
        <v>5</v>
      </c>
      <c r="G4112" s="3" t="s">
        <v>99</v>
      </c>
      <c r="H4112" t="s">
        <v>181</v>
      </c>
      <c r="I4112" s="2" cm="1">
        <f t="array" ref="I4112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12" s="2">
        <v>1.8298345999999999</v>
      </c>
      <c r="K4112" s="19" t="s">
        <v>2641</v>
      </c>
    </row>
    <row r="4113" spans="2:11" hidden="1" x14ac:dyDescent="0.2">
      <c r="B4113" t="s">
        <v>2978</v>
      </c>
      <c r="C4113" t="s">
        <v>167</v>
      </c>
      <c r="D4113" t="s">
        <v>7</v>
      </c>
      <c r="E4113">
        <v>2019</v>
      </c>
      <c r="F4113">
        <v>6</v>
      </c>
      <c r="G4113" s="3" t="s">
        <v>100</v>
      </c>
      <c r="H4113" t="s">
        <v>181</v>
      </c>
      <c r="I4113" s="2" cm="1">
        <f t="array" ref="I411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13" s="2">
        <v>1.8298345999999999</v>
      </c>
      <c r="K4113" s="19" t="s">
        <v>2641</v>
      </c>
    </row>
    <row r="4114" spans="2:11" hidden="1" x14ac:dyDescent="0.2">
      <c r="B4114" t="s">
        <v>2978</v>
      </c>
      <c r="C4114" t="s">
        <v>167</v>
      </c>
      <c r="D4114" t="s">
        <v>7</v>
      </c>
      <c r="E4114">
        <v>2019</v>
      </c>
      <c r="F4114">
        <v>7</v>
      </c>
      <c r="G4114" s="3" t="s">
        <v>101</v>
      </c>
      <c r="H4114" t="s">
        <v>181</v>
      </c>
      <c r="I4114" s="2" cm="1">
        <f t="array" ref="I411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14" s="2">
        <v>1.8298345999999999</v>
      </c>
      <c r="K4114" s="19" t="s">
        <v>2641</v>
      </c>
    </row>
    <row r="4115" spans="2:11" hidden="1" x14ac:dyDescent="0.2">
      <c r="B4115" t="s">
        <v>2978</v>
      </c>
      <c r="C4115" t="s">
        <v>167</v>
      </c>
      <c r="D4115" t="s">
        <v>7</v>
      </c>
      <c r="E4115">
        <v>2019</v>
      </c>
      <c r="F4115">
        <v>8</v>
      </c>
      <c r="G4115" s="3" t="s">
        <v>102</v>
      </c>
      <c r="H4115" t="s">
        <v>181</v>
      </c>
      <c r="I4115" s="2" cm="1">
        <f t="array" ref="I411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15" s="2">
        <v>1.8298345999999999</v>
      </c>
      <c r="K4115" s="19" t="s">
        <v>2641</v>
      </c>
    </row>
    <row r="4116" spans="2:11" hidden="1" x14ac:dyDescent="0.2">
      <c r="B4116" t="s">
        <v>2978</v>
      </c>
      <c r="C4116" t="s">
        <v>167</v>
      </c>
      <c r="D4116" t="s">
        <v>7</v>
      </c>
      <c r="E4116">
        <v>2019</v>
      </c>
      <c r="F4116">
        <v>9</v>
      </c>
      <c r="G4116" s="3" t="s">
        <v>103</v>
      </c>
      <c r="H4116" t="s">
        <v>181</v>
      </c>
      <c r="I4116" s="2" cm="1">
        <f t="array" ref="I411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16" s="2">
        <v>1.8298345999999999</v>
      </c>
      <c r="K4116" s="19" t="s">
        <v>2641</v>
      </c>
    </row>
    <row r="4117" spans="2:11" hidden="1" x14ac:dyDescent="0.2">
      <c r="B4117" t="s">
        <v>2978</v>
      </c>
      <c r="C4117" t="s">
        <v>167</v>
      </c>
      <c r="D4117" t="s">
        <v>7</v>
      </c>
      <c r="E4117">
        <v>2019</v>
      </c>
      <c r="F4117">
        <v>10</v>
      </c>
      <c r="G4117" s="3" t="s">
        <v>104</v>
      </c>
      <c r="H4117" t="s">
        <v>181</v>
      </c>
      <c r="I4117" s="2" cm="1">
        <f t="array" ref="I4117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17" s="2">
        <v>1.8298345999999999</v>
      </c>
      <c r="K4117" s="19" t="s">
        <v>2641</v>
      </c>
    </row>
    <row r="4118" spans="2:11" hidden="1" x14ac:dyDescent="0.2">
      <c r="B4118" t="s">
        <v>2978</v>
      </c>
      <c r="C4118" t="s">
        <v>167</v>
      </c>
      <c r="D4118" t="s">
        <v>7</v>
      </c>
      <c r="E4118">
        <v>2019</v>
      </c>
      <c r="F4118">
        <v>11</v>
      </c>
      <c r="G4118" s="3" t="s">
        <v>105</v>
      </c>
      <c r="H4118" t="s">
        <v>181</v>
      </c>
      <c r="I4118" s="2" cm="1">
        <f t="array" ref="I411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18" s="2">
        <v>1.7857421999999998</v>
      </c>
      <c r="K4118" s="19" t="s">
        <v>2641</v>
      </c>
    </row>
    <row r="4119" spans="2:11" hidden="1" x14ac:dyDescent="0.2">
      <c r="B4119" t="s">
        <v>2978</v>
      </c>
      <c r="C4119" t="s">
        <v>167</v>
      </c>
      <c r="D4119" t="s">
        <v>7</v>
      </c>
      <c r="E4119">
        <v>2019</v>
      </c>
      <c r="F4119">
        <v>12</v>
      </c>
      <c r="G4119" s="3" t="s">
        <v>106</v>
      </c>
      <c r="H4119" t="s">
        <v>181</v>
      </c>
      <c r="I4119" s="2" cm="1">
        <f t="array" ref="I411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19" s="2">
        <v>1.7857421999999998</v>
      </c>
      <c r="K4119" s="19" t="s">
        <v>2641</v>
      </c>
    </row>
    <row r="4120" spans="2:11" hidden="1" x14ac:dyDescent="0.2">
      <c r="B4120" t="s">
        <v>2978</v>
      </c>
      <c r="C4120" t="s">
        <v>164</v>
      </c>
      <c r="D4120" t="s">
        <v>17</v>
      </c>
      <c r="E4120">
        <v>2019</v>
      </c>
      <c r="F4120">
        <v>1</v>
      </c>
      <c r="G4120" s="3" t="s">
        <v>95</v>
      </c>
      <c r="H4120" t="s">
        <v>181</v>
      </c>
      <c r="I4120" s="2" cm="1">
        <f t="array" ref="I4120">SUMPRODUCT(Actuals[Price '[USD'] per UOM], --(Actuals[Commodity] = Consolidated[[#This Row],[Commodity]]), --(Actuals[Region] = Consolidated[[#This Row],[Region]]), --(Actuals[Year Month] = Consolidated[[#This Row],[Year.Month]]))</f>
        <v>1.45</v>
      </c>
      <c r="J4120" s="2">
        <v>1.438356164</v>
      </c>
      <c r="K4120" s="19" t="s">
        <v>2641</v>
      </c>
    </row>
    <row r="4121" spans="2:11" hidden="1" x14ac:dyDescent="0.2">
      <c r="B4121" t="s">
        <v>2978</v>
      </c>
      <c r="C4121" t="s">
        <v>164</v>
      </c>
      <c r="D4121" t="s">
        <v>17</v>
      </c>
      <c r="E4121">
        <v>2019</v>
      </c>
      <c r="F4121">
        <v>2</v>
      </c>
      <c r="G4121" s="3" t="s">
        <v>96</v>
      </c>
      <c r="H4121" t="s">
        <v>181</v>
      </c>
      <c r="I4121" s="2" cm="1">
        <f t="array" ref="I412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4121" s="2">
        <v>1.4519774010000002</v>
      </c>
      <c r="K4121" s="19" t="s">
        <v>2641</v>
      </c>
    </row>
    <row r="4122" spans="2:11" hidden="1" x14ac:dyDescent="0.2">
      <c r="B4122" t="s">
        <v>2978</v>
      </c>
      <c r="C4122" t="s">
        <v>164</v>
      </c>
      <c r="D4122" t="s">
        <v>17</v>
      </c>
      <c r="E4122">
        <v>2019</v>
      </c>
      <c r="F4122">
        <v>3</v>
      </c>
      <c r="G4122" s="3" t="s">
        <v>97</v>
      </c>
      <c r="H4122" t="s">
        <v>181</v>
      </c>
      <c r="I4122" s="2" cm="1">
        <f t="array" ref="I4122">SUMPRODUCT(Actuals[Price '[USD'] per UOM], --(Actuals[Commodity] = Consolidated[[#This Row],[Commodity]]), --(Actuals[Region] = Consolidated[[#This Row],[Region]]), --(Actuals[Year Month] = Consolidated[[#This Row],[Year.Month]]))</f>
        <v>1.4690000000000001</v>
      </c>
      <c r="J4122" s="2">
        <v>1.4679415069999999</v>
      </c>
      <c r="K4122" s="19" t="s">
        <v>2641</v>
      </c>
    </row>
    <row r="4123" spans="2:11" hidden="1" x14ac:dyDescent="0.2">
      <c r="B4123" t="s">
        <v>2978</v>
      </c>
      <c r="C4123" t="s">
        <v>164</v>
      </c>
      <c r="D4123" t="s">
        <v>17</v>
      </c>
      <c r="E4123">
        <v>2019</v>
      </c>
      <c r="F4123">
        <v>4</v>
      </c>
      <c r="G4123" s="3" t="s">
        <v>98</v>
      </c>
      <c r="H4123" t="s">
        <v>181</v>
      </c>
      <c r="I4123" s="2" cm="1">
        <f t="array" ref="I4123">SUMPRODUCT(Actuals[Price '[USD'] per UOM], --(Actuals[Commodity] = Consolidated[[#This Row],[Commodity]]), --(Actuals[Region] = Consolidated[[#This Row],[Region]]), --(Actuals[Year Month] = Consolidated[[#This Row],[Year.Month]]))</f>
        <v>1.494</v>
      </c>
      <c r="J4123" s="2">
        <v>1.530269058</v>
      </c>
      <c r="K4123" s="19" t="s">
        <v>2641</v>
      </c>
    </row>
    <row r="4124" spans="2:11" hidden="1" x14ac:dyDescent="0.2">
      <c r="B4124" t="s">
        <v>2978</v>
      </c>
      <c r="C4124" t="s">
        <v>164</v>
      </c>
      <c r="D4124" t="s">
        <v>17</v>
      </c>
      <c r="E4124">
        <v>2019</v>
      </c>
      <c r="F4124">
        <v>5</v>
      </c>
      <c r="G4124" s="3" t="s">
        <v>99</v>
      </c>
      <c r="H4124" t="s">
        <v>181</v>
      </c>
      <c r="I4124" s="2" cm="1">
        <f t="array" ref="I4124">SUMPRODUCT(Actuals[Price '[USD'] per UOM], --(Actuals[Commodity] = Consolidated[[#This Row],[Commodity]]), --(Actuals[Region] = Consolidated[[#This Row],[Region]]), --(Actuals[Year Month] = Consolidated[[#This Row],[Year.Month]]))</f>
        <v>1.5269999999999999</v>
      </c>
      <c r="J4124" s="2">
        <v>1.5754189940000001</v>
      </c>
      <c r="K4124" s="19" t="s">
        <v>2641</v>
      </c>
    </row>
    <row r="4125" spans="2:11" hidden="1" x14ac:dyDescent="0.2">
      <c r="B4125" t="s">
        <v>2978</v>
      </c>
      <c r="C4125" t="s">
        <v>164</v>
      </c>
      <c r="D4125" t="s">
        <v>17</v>
      </c>
      <c r="E4125">
        <v>2019</v>
      </c>
      <c r="F4125">
        <v>6</v>
      </c>
      <c r="G4125" s="3" t="s">
        <v>100</v>
      </c>
      <c r="H4125" t="s">
        <v>181</v>
      </c>
      <c r="I4125" s="2" cm="1">
        <f t="array" ref="I4125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4125" s="2">
        <v>1.648106904</v>
      </c>
      <c r="K4125" s="19" t="s">
        <v>2641</v>
      </c>
    </row>
    <row r="4126" spans="2:11" hidden="1" x14ac:dyDescent="0.2">
      <c r="B4126" t="s">
        <v>2978</v>
      </c>
      <c r="C4126" t="s">
        <v>164</v>
      </c>
      <c r="D4126" t="s">
        <v>17</v>
      </c>
      <c r="E4126">
        <v>2019</v>
      </c>
      <c r="F4126">
        <v>7</v>
      </c>
      <c r="G4126" s="3" t="s">
        <v>101</v>
      </c>
      <c r="H4126" t="s">
        <v>181</v>
      </c>
      <c r="I4126" s="2" cm="1">
        <f t="array" ref="I4126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4126" s="2">
        <v>1.637069922</v>
      </c>
      <c r="K4126" s="19" t="s">
        <v>2641</v>
      </c>
    </row>
    <row r="4127" spans="2:11" hidden="1" x14ac:dyDescent="0.2">
      <c r="B4127" t="s">
        <v>2978</v>
      </c>
      <c r="C4127" t="s">
        <v>164</v>
      </c>
      <c r="D4127" t="s">
        <v>17</v>
      </c>
      <c r="E4127">
        <v>2019</v>
      </c>
      <c r="F4127">
        <v>8</v>
      </c>
      <c r="G4127" s="3" t="s">
        <v>102</v>
      </c>
      <c r="H4127" t="s">
        <v>181</v>
      </c>
      <c r="I4127" s="2" cm="1">
        <f t="array" ref="I4127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4127" s="2">
        <v>1.61683278</v>
      </c>
      <c r="K4127" s="19" t="s">
        <v>2641</v>
      </c>
    </row>
    <row r="4128" spans="2:11" hidden="1" x14ac:dyDescent="0.2">
      <c r="B4128" t="s">
        <v>2978</v>
      </c>
      <c r="C4128" t="s">
        <v>164</v>
      </c>
      <c r="D4128" t="s">
        <v>17</v>
      </c>
      <c r="E4128">
        <v>2019</v>
      </c>
      <c r="F4128">
        <v>9</v>
      </c>
      <c r="G4128" s="3" t="s">
        <v>103</v>
      </c>
      <c r="H4128" t="s">
        <v>181</v>
      </c>
      <c r="I4128" s="2" cm="1">
        <f t="array" ref="I4128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4128" s="2">
        <v>1.6114790290000001</v>
      </c>
      <c r="K4128" s="19" t="s">
        <v>2641</v>
      </c>
    </row>
    <row r="4129" spans="2:11" hidden="1" x14ac:dyDescent="0.2">
      <c r="B4129" t="s">
        <v>2978</v>
      </c>
      <c r="C4129" t="s">
        <v>164</v>
      </c>
      <c r="D4129" t="s">
        <v>17</v>
      </c>
      <c r="E4129">
        <v>2019</v>
      </c>
      <c r="F4129">
        <v>10</v>
      </c>
      <c r="G4129" s="3" t="s">
        <v>104</v>
      </c>
      <c r="H4129" t="s">
        <v>181</v>
      </c>
      <c r="I4129" s="2" cm="1">
        <f t="array" ref="I4129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4129" s="2">
        <v>1.5951595160000001</v>
      </c>
      <c r="K4129" s="19" t="s">
        <v>2641</v>
      </c>
    </row>
    <row r="4130" spans="2:11" hidden="1" x14ac:dyDescent="0.2">
      <c r="B4130" t="s">
        <v>2978</v>
      </c>
      <c r="C4130" t="s">
        <v>164</v>
      </c>
      <c r="D4130" t="s">
        <v>17</v>
      </c>
      <c r="E4130">
        <v>2019</v>
      </c>
      <c r="F4130">
        <v>11</v>
      </c>
      <c r="G4130" s="3" t="s">
        <v>105</v>
      </c>
      <c r="H4130" t="s">
        <v>181</v>
      </c>
      <c r="I4130" s="2" cm="1">
        <f t="array" ref="I4130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4130" s="2">
        <v>1.576923077</v>
      </c>
      <c r="K4130" s="19" t="s">
        <v>2641</v>
      </c>
    </row>
    <row r="4131" spans="2:11" hidden="1" x14ac:dyDescent="0.2">
      <c r="B4131" t="s">
        <v>2978</v>
      </c>
      <c r="C4131" t="s">
        <v>164</v>
      </c>
      <c r="D4131" t="s">
        <v>17</v>
      </c>
      <c r="E4131">
        <v>2019</v>
      </c>
      <c r="F4131">
        <v>12</v>
      </c>
      <c r="G4131" s="3" t="s">
        <v>106</v>
      </c>
      <c r="H4131" t="s">
        <v>181</v>
      </c>
      <c r="I4131" s="2" cm="1">
        <f t="array" ref="I4131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4131" s="2">
        <v>1.5916575190000002</v>
      </c>
      <c r="K4131" s="19" t="s">
        <v>2641</v>
      </c>
    </row>
    <row r="4132" spans="2:11" hidden="1" x14ac:dyDescent="0.2">
      <c r="B4132" t="s">
        <v>2978</v>
      </c>
      <c r="C4132" t="s">
        <v>163</v>
      </c>
      <c r="D4132" t="s">
        <v>19</v>
      </c>
      <c r="E4132">
        <v>2019</v>
      </c>
      <c r="F4132">
        <v>1</v>
      </c>
      <c r="G4132" s="3" t="s">
        <v>95</v>
      </c>
      <c r="H4132" t="s">
        <v>181</v>
      </c>
      <c r="I4132" s="2" cm="1">
        <f t="array" ref="I4132">SUMPRODUCT(Actuals[Price '[USD'] per UOM], --(Actuals[Commodity] = Consolidated[[#This Row],[Commodity]]), --(Actuals[Region] = "APMKTS"), --(Actuals[Year Month] = Consolidated[[#This Row],[Year.Month]]))</f>
        <v>1.0409999999999999</v>
      </c>
      <c r="J4132" s="2">
        <v>0.97754998800000004</v>
      </c>
      <c r="K4132" s="19" t="s">
        <v>2641</v>
      </c>
    </row>
    <row r="4133" spans="2:11" hidden="1" x14ac:dyDescent="0.2">
      <c r="B4133" t="s">
        <v>2978</v>
      </c>
      <c r="C4133" t="s">
        <v>163</v>
      </c>
      <c r="D4133" t="s">
        <v>19</v>
      </c>
      <c r="E4133">
        <v>2019</v>
      </c>
      <c r="F4133">
        <v>2</v>
      </c>
      <c r="G4133" s="3" t="s">
        <v>96</v>
      </c>
      <c r="H4133" t="s">
        <v>181</v>
      </c>
      <c r="I4133" s="2" cm="1">
        <f t="array" ref="I4133">SUMPRODUCT(Actuals[Price '[USD'] per UOM], --(Actuals[Commodity] = Consolidated[[#This Row],[Commodity]]), --(Actuals[Region] = "APMKTS"), --(Actuals[Year Month] = Consolidated[[#This Row],[Year.Month]]))</f>
        <v>1.2270000000000001</v>
      </c>
      <c r="J4133" s="2">
        <v>1.0388299560000001</v>
      </c>
      <c r="K4133" s="19" t="s">
        <v>2641</v>
      </c>
    </row>
    <row r="4134" spans="2:11" hidden="1" x14ac:dyDescent="0.2">
      <c r="B4134" t="s">
        <v>2978</v>
      </c>
      <c r="C4134" t="s">
        <v>163</v>
      </c>
      <c r="D4134" t="s">
        <v>19</v>
      </c>
      <c r="E4134">
        <v>2019</v>
      </c>
      <c r="F4134">
        <v>3</v>
      </c>
      <c r="G4134" s="3" t="s">
        <v>97</v>
      </c>
      <c r="H4134" t="s">
        <v>181</v>
      </c>
      <c r="I4134" s="2" cm="1">
        <f t="array" ref="I4134">SUMPRODUCT(Actuals[Price '[USD'] per UOM], --(Actuals[Commodity] = Consolidated[[#This Row],[Commodity]]), --(Actuals[Region] = "APMKTS"), --(Actuals[Year Month] = Consolidated[[#This Row],[Year.Month]]))</f>
        <v>1.1379999999999999</v>
      </c>
      <c r="J4134" s="2">
        <v>1.092219971</v>
      </c>
      <c r="K4134" s="19" t="s">
        <v>2641</v>
      </c>
    </row>
    <row r="4135" spans="2:11" hidden="1" x14ac:dyDescent="0.2">
      <c r="B4135" t="s">
        <v>2978</v>
      </c>
      <c r="C4135" t="s">
        <v>163</v>
      </c>
      <c r="D4135" t="s">
        <v>19</v>
      </c>
      <c r="E4135">
        <v>2019</v>
      </c>
      <c r="F4135">
        <v>4</v>
      </c>
      <c r="G4135" s="3" t="s">
        <v>98</v>
      </c>
      <c r="H4135" t="s">
        <v>181</v>
      </c>
      <c r="I4135" s="2" cm="1">
        <f t="array" ref="I4135">SUMPRODUCT(Actuals[Price '[USD'] per UOM], --(Actuals[Commodity] = Consolidated[[#This Row],[Commodity]]), --(Actuals[Region] = "APMKTS"), --(Actuals[Year Month] = Consolidated[[#This Row],[Year.Month]]))</f>
        <v>1.0960000000000001</v>
      </c>
      <c r="J4135" s="2">
        <v>1.1150600589999999</v>
      </c>
      <c r="K4135" s="19" t="s">
        <v>2641</v>
      </c>
    </row>
    <row r="4136" spans="2:11" hidden="1" x14ac:dyDescent="0.2">
      <c r="B4136" t="s">
        <v>2978</v>
      </c>
      <c r="C4136" t="s">
        <v>163</v>
      </c>
      <c r="D4136" t="s">
        <v>19</v>
      </c>
      <c r="E4136">
        <v>2019</v>
      </c>
      <c r="F4136">
        <v>5</v>
      </c>
      <c r="G4136" s="3" t="s">
        <v>99</v>
      </c>
      <c r="H4136" t="s">
        <v>181</v>
      </c>
      <c r="I4136" s="2" cm="1">
        <f t="array" ref="I4136">SUMPRODUCT(Actuals[Price '[USD'] per UOM], --(Actuals[Commodity] = Consolidated[[#This Row],[Commodity]]), --(Actuals[Region] = "APMKTS"), --(Actuals[Year Month] = Consolidated[[#This Row],[Year.Month]]))</f>
        <v>1.075</v>
      </c>
      <c r="J4136" s="2">
        <v>1.1697199709999999</v>
      </c>
      <c r="K4136" s="19" t="s">
        <v>2641</v>
      </c>
    </row>
    <row r="4137" spans="2:11" hidden="1" x14ac:dyDescent="0.2">
      <c r="B4137" t="s">
        <v>2978</v>
      </c>
      <c r="C4137" t="s">
        <v>163</v>
      </c>
      <c r="D4137" t="s">
        <v>19</v>
      </c>
      <c r="E4137">
        <v>2019</v>
      </c>
      <c r="F4137">
        <v>6</v>
      </c>
      <c r="G4137" s="3" t="s">
        <v>100</v>
      </c>
      <c r="H4137" t="s">
        <v>181</v>
      </c>
      <c r="I4137" s="2" cm="1">
        <f t="array" ref="I4137">SUMPRODUCT(Actuals[Price '[USD'] per UOM], --(Actuals[Commodity] = Consolidated[[#This Row],[Commodity]]), --(Actuals[Region] = "APMKTS"), --(Actuals[Year Month] = Consolidated[[#This Row],[Year.Month]]))</f>
        <v>0.90800000000000003</v>
      </c>
      <c r="J4137" s="2">
        <v>1.1493100589999998</v>
      </c>
      <c r="K4137" s="19" t="s">
        <v>2641</v>
      </c>
    </row>
    <row r="4138" spans="2:11" hidden="1" x14ac:dyDescent="0.2">
      <c r="B4138" t="s">
        <v>2978</v>
      </c>
      <c r="C4138" t="s">
        <v>163</v>
      </c>
      <c r="D4138" t="s">
        <v>19</v>
      </c>
      <c r="E4138">
        <v>2019</v>
      </c>
      <c r="F4138">
        <v>7</v>
      </c>
      <c r="G4138" s="3" t="s">
        <v>101</v>
      </c>
      <c r="H4138" t="s">
        <v>181</v>
      </c>
      <c r="I4138" s="2" cm="1">
        <f t="array" ref="I4138">SUMPRODUCT(Actuals[Price '[USD'] per UOM], --(Actuals[Commodity] = Consolidated[[#This Row],[Commodity]]), --(Actuals[Region] = "APMKTS"), --(Actuals[Year Month] = Consolidated[[#This Row],[Year.Month]]))</f>
        <v>0.91400000000000003</v>
      </c>
      <c r="J4138" s="2">
        <v>1.1192099610000001</v>
      </c>
      <c r="K4138" s="19" t="s">
        <v>2641</v>
      </c>
    </row>
    <row r="4139" spans="2:11" hidden="1" x14ac:dyDescent="0.2">
      <c r="B4139" t="s">
        <v>2978</v>
      </c>
      <c r="C4139" t="s">
        <v>163</v>
      </c>
      <c r="D4139" t="s">
        <v>19</v>
      </c>
      <c r="E4139">
        <v>2019</v>
      </c>
      <c r="F4139">
        <v>8</v>
      </c>
      <c r="G4139" s="3" t="s">
        <v>102</v>
      </c>
      <c r="H4139" t="s">
        <v>181</v>
      </c>
      <c r="I4139" s="2" cm="1">
        <f t="array" ref="I4139">SUMPRODUCT(Actuals[Price '[USD'] per UOM], --(Actuals[Commodity] = Consolidated[[#This Row],[Commodity]]), --(Actuals[Region] = "APMKTS"), --(Actuals[Year Month] = Consolidated[[#This Row],[Year.Month]]))</f>
        <v>1.0229999999999999</v>
      </c>
      <c r="J4139" s="2">
        <v>1.0967700199999999</v>
      </c>
      <c r="K4139" s="19" t="s">
        <v>2641</v>
      </c>
    </row>
    <row r="4140" spans="2:11" hidden="1" x14ac:dyDescent="0.2">
      <c r="B4140" t="s">
        <v>2978</v>
      </c>
      <c r="C4140" t="s">
        <v>163</v>
      </c>
      <c r="D4140" t="s">
        <v>19</v>
      </c>
      <c r="E4140">
        <v>2019</v>
      </c>
      <c r="F4140">
        <v>9</v>
      </c>
      <c r="G4140" s="3" t="s">
        <v>103</v>
      </c>
      <c r="H4140" t="s">
        <v>181</v>
      </c>
      <c r="I4140" s="2" cm="1">
        <f t="array" ref="I4140">SUMPRODUCT(Actuals[Price '[USD'] per UOM], --(Actuals[Commodity] = Consolidated[[#This Row],[Commodity]]), --(Actuals[Region] = "APMKTS"), --(Actuals[Year Month] = Consolidated[[#This Row],[Year.Month]]))</f>
        <v>1.0089999999999999</v>
      </c>
      <c r="J4140" s="2">
        <v>1.0948399660000001</v>
      </c>
      <c r="K4140" s="19" t="s">
        <v>2641</v>
      </c>
    </row>
    <row r="4141" spans="2:11" hidden="1" x14ac:dyDescent="0.2">
      <c r="B4141" t="s">
        <v>2978</v>
      </c>
      <c r="C4141" t="s">
        <v>163</v>
      </c>
      <c r="D4141" t="s">
        <v>19</v>
      </c>
      <c r="E4141">
        <v>2019</v>
      </c>
      <c r="F4141">
        <v>10</v>
      </c>
      <c r="G4141" s="3" t="s">
        <v>104</v>
      </c>
      <c r="H4141" t="s">
        <v>181</v>
      </c>
      <c r="I4141" s="2" cm="1">
        <f t="array" ref="I4141">SUMPRODUCT(Actuals[Price '[USD'] per UOM], --(Actuals[Commodity] = Consolidated[[#This Row],[Commodity]]), --(Actuals[Region] = "APMKTS"), --(Actuals[Year Month] = Consolidated[[#This Row],[Year.Month]]))</f>
        <v>0.96699999999999997</v>
      </c>
      <c r="J4141" s="2">
        <v>1.1232700199999999</v>
      </c>
      <c r="K4141" s="19" t="s">
        <v>2641</v>
      </c>
    </row>
    <row r="4142" spans="2:11" hidden="1" x14ac:dyDescent="0.2">
      <c r="B4142" t="s">
        <v>2978</v>
      </c>
      <c r="C4142" t="s">
        <v>163</v>
      </c>
      <c r="D4142" t="s">
        <v>19</v>
      </c>
      <c r="E4142">
        <v>2019</v>
      </c>
      <c r="F4142">
        <v>11</v>
      </c>
      <c r="G4142" s="3" t="s">
        <v>105</v>
      </c>
      <c r="H4142" t="s">
        <v>181</v>
      </c>
      <c r="I4142" s="2" cm="1">
        <f t="array" ref="I4142">SUMPRODUCT(Actuals[Price '[USD'] per UOM], --(Actuals[Commodity] = Consolidated[[#This Row],[Commodity]]), --(Actuals[Region] = "APMKTS"), --(Actuals[Year Month] = Consolidated[[#This Row],[Year.Month]]))</f>
        <v>0.97599999999999998</v>
      </c>
      <c r="J4142" s="2">
        <v>1.17101001</v>
      </c>
      <c r="K4142" s="19" t="s">
        <v>2641</v>
      </c>
    </row>
    <row r="4143" spans="2:11" hidden="1" x14ac:dyDescent="0.2">
      <c r="B4143" t="s">
        <v>2978</v>
      </c>
      <c r="C4143" t="s">
        <v>163</v>
      </c>
      <c r="D4143" t="s">
        <v>19</v>
      </c>
      <c r="E4143">
        <v>2019</v>
      </c>
      <c r="F4143">
        <v>12</v>
      </c>
      <c r="G4143" s="3" t="s">
        <v>106</v>
      </c>
      <c r="H4143" t="s">
        <v>181</v>
      </c>
      <c r="I4143" s="2" cm="1">
        <f t="array" ref="I4143">SUMPRODUCT(Actuals[Price '[USD'] per UOM], --(Actuals[Commodity] = Consolidated[[#This Row],[Commodity]]), --(Actuals[Region] = "APMKTS"), --(Actuals[Year Month] = Consolidated[[#This Row],[Year.Month]]))</f>
        <v>0.85599999999999998</v>
      </c>
      <c r="J4143" s="2">
        <v>1.2204000240000001</v>
      </c>
      <c r="K4143" s="19" t="s">
        <v>2641</v>
      </c>
    </row>
    <row r="4144" spans="2:11" hidden="1" x14ac:dyDescent="0.2">
      <c r="B4144" t="s">
        <v>2978</v>
      </c>
      <c r="C4144" t="s">
        <v>167</v>
      </c>
      <c r="D4144" t="s">
        <v>22</v>
      </c>
      <c r="E4144">
        <v>2019</v>
      </c>
      <c r="F4144">
        <v>1</v>
      </c>
      <c r="G4144" s="3" t="s">
        <v>95</v>
      </c>
      <c r="H4144" t="s">
        <v>181</v>
      </c>
      <c r="I4144" s="2" cm="1">
        <f t="array" ref="I414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44" s="2">
        <v>1.7636959999999999</v>
      </c>
      <c r="K4144" s="19" t="s">
        <v>2641</v>
      </c>
    </row>
    <row r="4145" spans="2:11" hidden="1" x14ac:dyDescent="0.2">
      <c r="B4145" t="s">
        <v>2978</v>
      </c>
      <c r="C4145" t="s">
        <v>167</v>
      </c>
      <c r="D4145" t="s">
        <v>22</v>
      </c>
      <c r="E4145">
        <v>2019</v>
      </c>
      <c r="F4145">
        <v>2</v>
      </c>
      <c r="G4145" s="3" t="s">
        <v>96</v>
      </c>
      <c r="H4145" t="s">
        <v>181</v>
      </c>
      <c r="I4145" s="2" cm="1">
        <f t="array" ref="I414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45" s="2">
        <v>1.7636959999999999</v>
      </c>
      <c r="K4145" s="19" t="s">
        <v>2641</v>
      </c>
    </row>
    <row r="4146" spans="2:11" hidden="1" x14ac:dyDescent="0.2">
      <c r="B4146" t="s">
        <v>2978</v>
      </c>
      <c r="C4146" t="s">
        <v>167</v>
      </c>
      <c r="D4146" t="s">
        <v>22</v>
      </c>
      <c r="E4146">
        <v>2019</v>
      </c>
      <c r="F4146">
        <v>3</v>
      </c>
      <c r="G4146" s="3" t="s">
        <v>97</v>
      </c>
      <c r="H4146" t="s">
        <v>181</v>
      </c>
      <c r="I4146" s="2" cm="1">
        <f t="array" ref="I414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46" s="2">
        <v>1.8298345999999999</v>
      </c>
      <c r="K4146" s="19" t="s">
        <v>2641</v>
      </c>
    </row>
    <row r="4147" spans="2:11" hidden="1" x14ac:dyDescent="0.2">
      <c r="B4147" t="s">
        <v>2978</v>
      </c>
      <c r="C4147" t="s">
        <v>167</v>
      </c>
      <c r="D4147" t="s">
        <v>22</v>
      </c>
      <c r="E4147">
        <v>2019</v>
      </c>
      <c r="F4147">
        <v>4</v>
      </c>
      <c r="G4147" s="3" t="s">
        <v>98</v>
      </c>
      <c r="H4147" t="s">
        <v>181</v>
      </c>
      <c r="I4147" s="2" cm="1">
        <f t="array" ref="I414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47" s="2">
        <v>1.8298345999999999</v>
      </c>
      <c r="K4147" s="19" t="s">
        <v>2641</v>
      </c>
    </row>
    <row r="4148" spans="2:11" hidden="1" x14ac:dyDescent="0.2">
      <c r="B4148" t="s">
        <v>2978</v>
      </c>
      <c r="C4148" t="s">
        <v>167</v>
      </c>
      <c r="D4148" t="s">
        <v>22</v>
      </c>
      <c r="E4148">
        <v>2019</v>
      </c>
      <c r="F4148">
        <v>5</v>
      </c>
      <c r="G4148" s="3" t="s">
        <v>99</v>
      </c>
      <c r="H4148" t="s">
        <v>181</v>
      </c>
      <c r="I4148" s="2" cm="1">
        <f t="array" ref="I414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48" s="2">
        <v>1.8298345999999999</v>
      </c>
      <c r="K4148" s="19" t="s">
        <v>2641</v>
      </c>
    </row>
    <row r="4149" spans="2:11" hidden="1" x14ac:dyDescent="0.2">
      <c r="B4149" t="s">
        <v>2978</v>
      </c>
      <c r="C4149" t="s">
        <v>167</v>
      </c>
      <c r="D4149" t="s">
        <v>22</v>
      </c>
      <c r="E4149">
        <v>2019</v>
      </c>
      <c r="F4149">
        <v>6</v>
      </c>
      <c r="G4149" s="3" t="s">
        <v>100</v>
      </c>
      <c r="H4149" t="s">
        <v>181</v>
      </c>
      <c r="I4149" s="2" cm="1">
        <f t="array" ref="I414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149" s="2">
        <v>1.8298345999999999</v>
      </c>
      <c r="K4149" s="19" t="s">
        <v>2641</v>
      </c>
    </row>
    <row r="4150" spans="2:11" hidden="1" x14ac:dyDescent="0.2">
      <c r="B4150" t="s">
        <v>2978</v>
      </c>
      <c r="C4150" t="s">
        <v>167</v>
      </c>
      <c r="D4150" t="s">
        <v>22</v>
      </c>
      <c r="E4150">
        <v>2019</v>
      </c>
      <c r="F4150">
        <v>7</v>
      </c>
      <c r="G4150" s="3" t="s">
        <v>101</v>
      </c>
      <c r="H4150" t="s">
        <v>181</v>
      </c>
      <c r="I4150" s="2" cm="1">
        <f t="array" ref="I415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50" s="2">
        <v>1.8298345999999999</v>
      </c>
      <c r="K4150" s="19" t="s">
        <v>2641</v>
      </c>
    </row>
    <row r="4151" spans="2:11" hidden="1" x14ac:dyDescent="0.2">
      <c r="B4151" t="s">
        <v>2978</v>
      </c>
      <c r="C4151" t="s">
        <v>167</v>
      </c>
      <c r="D4151" t="s">
        <v>22</v>
      </c>
      <c r="E4151">
        <v>2019</v>
      </c>
      <c r="F4151">
        <v>8</v>
      </c>
      <c r="G4151" s="3" t="s">
        <v>102</v>
      </c>
      <c r="H4151" t="s">
        <v>181</v>
      </c>
      <c r="I4151" s="2" cm="1">
        <f t="array" ref="I415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51" s="2">
        <v>1.8298345999999999</v>
      </c>
      <c r="K4151" s="19" t="s">
        <v>2641</v>
      </c>
    </row>
    <row r="4152" spans="2:11" hidden="1" x14ac:dyDescent="0.2">
      <c r="B4152" t="s">
        <v>2978</v>
      </c>
      <c r="C4152" t="s">
        <v>167</v>
      </c>
      <c r="D4152" t="s">
        <v>22</v>
      </c>
      <c r="E4152">
        <v>2019</v>
      </c>
      <c r="F4152">
        <v>9</v>
      </c>
      <c r="G4152" s="3" t="s">
        <v>103</v>
      </c>
      <c r="H4152" t="s">
        <v>181</v>
      </c>
      <c r="I4152" s="2" cm="1">
        <f t="array" ref="I415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52" s="2">
        <v>1.8298345999999999</v>
      </c>
      <c r="K4152" s="19" t="s">
        <v>2641</v>
      </c>
    </row>
    <row r="4153" spans="2:11" hidden="1" x14ac:dyDescent="0.2">
      <c r="B4153" t="s">
        <v>2978</v>
      </c>
      <c r="C4153" t="s">
        <v>167</v>
      </c>
      <c r="D4153" t="s">
        <v>22</v>
      </c>
      <c r="E4153">
        <v>2019</v>
      </c>
      <c r="F4153">
        <v>10</v>
      </c>
      <c r="G4153" s="3" t="s">
        <v>104</v>
      </c>
      <c r="H4153" t="s">
        <v>181</v>
      </c>
      <c r="I4153" s="2" cm="1">
        <f t="array" ref="I415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153" s="2">
        <v>1.8298345999999999</v>
      </c>
      <c r="K4153" s="19" t="s">
        <v>2641</v>
      </c>
    </row>
    <row r="4154" spans="2:11" hidden="1" x14ac:dyDescent="0.2">
      <c r="B4154" t="s">
        <v>2978</v>
      </c>
      <c r="C4154" t="s">
        <v>167</v>
      </c>
      <c r="D4154" t="s">
        <v>22</v>
      </c>
      <c r="E4154">
        <v>2019</v>
      </c>
      <c r="F4154">
        <v>11</v>
      </c>
      <c r="G4154" s="3" t="s">
        <v>105</v>
      </c>
      <c r="H4154" t="s">
        <v>181</v>
      </c>
      <c r="I4154" s="2" cm="1">
        <f t="array" ref="I415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54" s="2">
        <v>1.7857421999999998</v>
      </c>
      <c r="K4154" s="19" t="s">
        <v>2641</v>
      </c>
    </row>
    <row r="4155" spans="2:11" hidden="1" x14ac:dyDescent="0.2">
      <c r="B4155" t="s">
        <v>2978</v>
      </c>
      <c r="C4155" t="s">
        <v>167</v>
      </c>
      <c r="D4155" t="s">
        <v>22</v>
      </c>
      <c r="E4155">
        <v>2019</v>
      </c>
      <c r="F4155">
        <v>12</v>
      </c>
      <c r="G4155" s="3" t="s">
        <v>106</v>
      </c>
      <c r="H4155" t="s">
        <v>181</v>
      </c>
      <c r="I4155" s="2" cm="1">
        <f t="array" ref="I415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155" s="2">
        <v>1.7857421999999998</v>
      </c>
      <c r="K4155" s="19" t="s">
        <v>2641</v>
      </c>
    </row>
    <row r="4156" spans="2:11" hidden="1" x14ac:dyDescent="0.2">
      <c r="B4156" t="s">
        <v>2978</v>
      </c>
      <c r="C4156" t="s">
        <v>164</v>
      </c>
      <c r="D4156" t="s">
        <v>20</v>
      </c>
      <c r="E4156">
        <v>2019</v>
      </c>
      <c r="F4156">
        <v>1</v>
      </c>
      <c r="G4156" s="3" t="s">
        <v>95</v>
      </c>
      <c r="H4156" t="s">
        <v>181</v>
      </c>
      <c r="I4156" s="2" cm="1">
        <f t="array" ref="I4156">SUMPRODUCT(Actuals[Price '[USD'] per UOM], --(Actuals[Commodity] = Consolidated[[#This Row],[Commodity]]), --(Actuals[Region] = "EU"), --(Actuals[Year Month] = Consolidated[[#This Row],[Year.Month]]))</f>
        <v>1.45</v>
      </c>
      <c r="J4156" s="2">
        <v>1.438356164</v>
      </c>
      <c r="K4156" s="19" t="s">
        <v>2641</v>
      </c>
    </row>
    <row r="4157" spans="2:11" hidden="1" x14ac:dyDescent="0.2">
      <c r="B4157" t="s">
        <v>2978</v>
      </c>
      <c r="C4157" t="s">
        <v>164</v>
      </c>
      <c r="D4157" t="s">
        <v>20</v>
      </c>
      <c r="E4157">
        <v>2019</v>
      </c>
      <c r="F4157">
        <v>2</v>
      </c>
      <c r="G4157" s="3" t="s">
        <v>96</v>
      </c>
      <c r="H4157" t="s">
        <v>181</v>
      </c>
      <c r="I4157" s="2" cm="1">
        <f t="array" ref="I4157">SUMPRODUCT(Actuals[Price '[USD'] per UOM], --(Actuals[Commodity] = Consolidated[[#This Row],[Commodity]]), --(Actuals[Region] = "EU"), --(Actuals[Year Month] = Consolidated[[#This Row],[Year.Month]]))</f>
        <v>1.4419999999999999</v>
      </c>
      <c r="J4157" s="2">
        <v>1.4519774010000002</v>
      </c>
      <c r="K4157" s="19" t="s">
        <v>2641</v>
      </c>
    </row>
    <row r="4158" spans="2:11" hidden="1" x14ac:dyDescent="0.2">
      <c r="B4158" t="s">
        <v>2978</v>
      </c>
      <c r="C4158" t="s">
        <v>164</v>
      </c>
      <c r="D4158" t="s">
        <v>20</v>
      </c>
      <c r="E4158">
        <v>2019</v>
      </c>
      <c r="F4158">
        <v>3</v>
      </c>
      <c r="G4158" s="3" t="s">
        <v>97</v>
      </c>
      <c r="H4158" t="s">
        <v>181</v>
      </c>
      <c r="I4158" s="2" cm="1">
        <f t="array" ref="I4158">SUMPRODUCT(Actuals[Price '[USD'] per UOM], --(Actuals[Commodity] = Consolidated[[#This Row],[Commodity]]), --(Actuals[Region] = "EU"), --(Actuals[Year Month] = Consolidated[[#This Row],[Year.Month]]))</f>
        <v>1.4690000000000001</v>
      </c>
      <c r="J4158" s="2">
        <v>1.4679415069999999</v>
      </c>
      <c r="K4158" s="19" t="s">
        <v>2641</v>
      </c>
    </row>
    <row r="4159" spans="2:11" hidden="1" x14ac:dyDescent="0.2">
      <c r="B4159" t="s">
        <v>2978</v>
      </c>
      <c r="C4159" t="s">
        <v>164</v>
      </c>
      <c r="D4159" t="s">
        <v>20</v>
      </c>
      <c r="E4159">
        <v>2019</v>
      </c>
      <c r="F4159">
        <v>4</v>
      </c>
      <c r="G4159" s="3" t="s">
        <v>98</v>
      </c>
      <c r="H4159" t="s">
        <v>181</v>
      </c>
      <c r="I4159" s="2" cm="1">
        <f t="array" ref="I4159">SUMPRODUCT(Actuals[Price '[USD'] per UOM], --(Actuals[Commodity] = Consolidated[[#This Row],[Commodity]]), --(Actuals[Region] = "EU"), --(Actuals[Year Month] = Consolidated[[#This Row],[Year.Month]]))</f>
        <v>1.494</v>
      </c>
      <c r="J4159" s="2">
        <v>1.530269058</v>
      </c>
      <c r="K4159" s="19" t="s">
        <v>2641</v>
      </c>
    </row>
    <row r="4160" spans="2:11" hidden="1" x14ac:dyDescent="0.2">
      <c r="B4160" t="s">
        <v>2978</v>
      </c>
      <c r="C4160" t="s">
        <v>164</v>
      </c>
      <c r="D4160" t="s">
        <v>20</v>
      </c>
      <c r="E4160">
        <v>2019</v>
      </c>
      <c r="F4160">
        <v>5</v>
      </c>
      <c r="G4160" s="3" t="s">
        <v>99</v>
      </c>
      <c r="H4160" t="s">
        <v>181</v>
      </c>
      <c r="I4160" s="2" cm="1">
        <f t="array" ref="I4160">SUMPRODUCT(Actuals[Price '[USD'] per UOM], --(Actuals[Commodity] = Consolidated[[#This Row],[Commodity]]), --(Actuals[Region] = "EU"), --(Actuals[Year Month] = Consolidated[[#This Row],[Year.Month]]))</f>
        <v>1.5269999999999999</v>
      </c>
      <c r="J4160" s="2">
        <v>1.5754189940000001</v>
      </c>
      <c r="K4160" s="19" t="s">
        <v>2641</v>
      </c>
    </row>
    <row r="4161" spans="2:11" hidden="1" x14ac:dyDescent="0.2">
      <c r="B4161" t="s">
        <v>2978</v>
      </c>
      <c r="C4161" t="s">
        <v>164</v>
      </c>
      <c r="D4161" t="s">
        <v>20</v>
      </c>
      <c r="E4161">
        <v>2019</v>
      </c>
      <c r="F4161">
        <v>6</v>
      </c>
      <c r="G4161" s="3" t="s">
        <v>100</v>
      </c>
      <c r="H4161" t="s">
        <v>181</v>
      </c>
      <c r="I4161" s="2" cm="1">
        <f t="array" ref="I4161">SUMPRODUCT(Actuals[Price '[USD'] per UOM], --(Actuals[Commodity] = Consolidated[[#This Row],[Commodity]]), --(Actuals[Region] = "EU"), --(Actuals[Year Month] = Consolidated[[#This Row],[Year.Month]]))</f>
        <v>1.5409999999999999</v>
      </c>
      <c r="J4161" s="2">
        <v>1.648106904</v>
      </c>
      <c r="K4161" s="19" t="s">
        <v>2641</v>
      </c>
    </row>
    <row r="4162" spans="2:11" hidden="1" x14ac:dyDescent="0.2">
      <c r="B4162" t="s">
        <v>2978</v>
      </c>
      <c r="C4162" t="s">
        <v>164</v>
      </c>
      <c r="D4162" t="s">
        <v>20</v>
      </c>
      <c r="E4162">
        <v>2019</v>
      </c>
      <c r="F4162">
        <v>7</v>
      </c>
      <c r="G4162" s="3" t="s">
        <v>101</v>
      </c>
      <c r="H4162" t="s">
        <v>181</v>
      </c>
      <c r="I4162" s="2" cm="1">
        <f t="array" ref="I4162">SUMPRODUCT(Actuals[Price '[USD'] per UOM], --(Actuals[Commodity] = Consolidated[[#This Row],[Commodity]]), --(Actuals[Region] = "EU"), --(Actuals[Year Month] = Consolidated[[#This Row],[Year.Month]]))</f>
        <v>1.448</v>
      </c>
      <c r="J4162" s="2">
        <v>1.637069922</v>
      </c>
      <c r="K4162" s="19" t="s">
        <v>2641</v>
      </c>
    </row>
    <row r="4163" spans="2:11" hidden="1" x14ac:dyDescent="0.2">
      <c r="B4163" t="s">
        <v>2978</v>
      </c>
      <c r="C4163" t="s">
        <v>164</v>
      </c>
      <c r="D4163" t="s">
        <v>20</v>
      </c>
      <c r="E4163">
        <v>2019</v>
      </c>
      <c r="F4163">
        <v>8</v>
      </c>
      <c r="G4163" s="3" t="s">
        <v>102</v>
      </c>
      <c r="H4163" t="s">
        <v>181</v>
      </c>
      <c r="I4163" s="2" cm="1">
        <f t="array" ref="I4163">SUMPRODUCT(Actuals[Price '[USD'] per UOM], --(Actuals[Commodity] = Consolidated[[#This Row],[Commodity]]), --(Actuals[Region] = "EU"), --(Actuals[Year Month] = Consolidated[[#This Row],[Year.Month]]))</f>
        <v>1.44</v>
      </c>
      <c r="J4163" s="2">
        <v>1.61683278</v>
      </c>
      <c r="K4163" s="19" t="s">
        <v>2641</v>
      </c>
    </row>
    <row r="4164" spans="2:11" hidden="1" x14ac:dyDescent="0.2">
      <c r="B4164" t="s">
        <v>2978</v>
      </c>
      <c r="C4164" t="s">
        <v>164</v>
      </c>
      <c r="D4164" t="s">
        <v>20</v>
      </c>
      <c r="E4164">
        <v>2019</v>
      </c>
      <c r="F4164">
        <v>9</v>
      </c>
      <c r="G4164" s="3" t="s">
        <v>103</v>
      </c>
      <c r="H4164" t="s">
        <v>181</v>
      </c>
      <c r="I4164" s="2" cm="1">
        <f t="array" ref="I4164">SUMPRODUCT(Actuals[Price '[USD'] per UOM], --(Actuals[Commodity] = Consolidated[[#This Row],[Commodity]]), --(Actuals[Region] = "EU"), --(Actuals[Year Month] = Consolidated[[#This Row],[Year.Month]]))</f>
        <v>1.375</v>
      </c>
      <c r="J4164" s="2">
        <v>1.6114790290000001</v>
      </c>
      <c r="K4164" s="19" t="s">
        <v>2641</v>
      </c>
    </row>
    <row r="4165" spans="2:11" hidden="1" x14ac:dyDescent="0.2">
      <c r="B4165" t="s">
        <v>2978</v>
      </c>
      <c r="C4165" t="s">
        <v>164</v>
      </c>
      <c r="D4165" t="s">
        <v>20</v>
      </c>
      <c r="E4165">
        <v>2019</v>
      </c>
      <c r="F4165">
        <v>10</v>
      </c>
      <c r="G4165" s="3" t="s">
        <v>104</v>
      </c>
      <c r="H4165" t="s">
        <v>181</v>
      </c>
      <c r="I4165" s="2" cm="1">
        <f t="array" ref="I4165">SUMPRODUCT(Actuals[Price '[USD'] per UOM], --(Actuals[Commodity] = Consolidated[[#This Row],[Commodity]]), --(Actuals[Region] = "EU"), --(Actuals[Year Month] = Consolidated[[#This Row],[Year.Month]]))</f>
        <v>1.403</v>
      </c>
      <c r="J4165" s="2">
        <v>1.5951595160000001</v>
      </c>
      <c r="K4165" s="19" t="s">
        <v>2641</v>
      </c>
    </row>
    <row r="4166" spans="2:11" hidden="1" x14ac:dyDescent="0.2">
      <c r="B4166" t="s">
        <v>2978</v>
      </c>
      <c r="C4166" t="s">
        <v>164</v>
      </c>
      <c r="D4166" t="s">
        <v>20</v>
      </c>
      <c r="E4166">
        <v>2019</v>
      </c>
      <c r="F4166">
        <v>11</v>
      </c>
      <c r="G4166" s="3" t="s">
        <v>105</v>
      </c>
      <c r="H4166" t="s">
        <v>181</v>
      </c>
      <c r="I4166" s="2" cm="1">
        <f t="array" ref="I4166">SUMPRODUCT(Actuals[Price '[USD'] per UOM], --(Actuals[Commodity] = Consolidated[[#This Row],[Commodity]]), --(Actuals[Region] = "EU"), --(Actuals[Year Month] = Consolidated[[#This Row],[Year.Month]]))</f>
        <v>1.365</v>
      </c>
      <c r="J4166" s="2">
        <v>1.576923077</v>
      </c>
      <c r="K4166" s="19" t="s">
        <v>2641</v>
      </c>
    </row>
    <row r="4167" spans="2:11" hidden="1" x14ac:dyDescent="0.2">
      <c r="B4167" t="s">
        <v>2978</v>
      </c>
      <c r="C4167" t="s">
        <v>164</v>
      </c>
      <c r="D4167" t="s">
        <v>20</v>
      </c>
      <c r="E4167">
        <v>2019</v>
      </c>
      <c r="F4167">
        <v>12</v>
      </c>
      <c r="G4167" s="3" t="s">
        <v>106</v>
      </c>
      <c r="H4167" t="s">
        <v>181</v>
      </c>
      <c r="I4167" s="2" cm="1">
        <f t="array" ref="I4167">SUMPRODUCT(Actuals[Price '[USD'] per UOM], --(Actuals[Commodity] = Consolidated[[#This Row],[Commodity]]), --(Actuals[Region] = "EU"), --(Actuals[Year Month] = Consolidated[[#This Row],[Year.Month]]))</f>
        <v>1.3720000000000001</v>
      </c>
      <c r="J4167" s="2">
        <v>1.5916575190000002</v>
      </c>
      <c r="K4167" s="19" t="s">
        <v>2641</v>
      </c>
    </row>
    <row r="4168" spans="2:11" hidden="1" x14ac:dyDescent="0.2">
      <c r="B4168" t="s">
        <v>2978</v>
      </c>
      <c r="C4168" t="s">
        <v>163</v>
      </c>
      <c r="D4168" t="s">
        <v>15</v>
      </c>
      <c r="E4168">
        <v>2019</v>
      </c>
      <c r="F4168">
        <v>1</v>
      </c>
      <c r="G4168" s="3" t="s">
        <v>95</v>
      </c>
      <c r="H4168" t="s">
        <v>181</v>
      </c>
      <c r="I4168" s="2" cm="1">
        <f t="array" ref="I4168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4168" s="2">
        <v>0.97754998800000004</v>
      </c>
      <c r="K4168" s="19" t="s">
        <v>2641</v>
      </c>
    </row>
    <row r="4169" spans="2:11" hidden="1" x14ac:dyDescent="0.2">
      <c r="B4169" t="s">
        <v>2978</v>
      </c>
      <c r="C4169" t="s">
        <v>163</v>
      </c>
      <c r="D4169" t="s">
        <v>15</v>
      </c>
      <c r="E4169">
        <v>2019</v>
      </c>
      <c r="F4169">
        <v>2</v>
      </c>
      <c r="G4169" s="3" t="s">
        <v>96</v>
      </c>
      <c r="H4169" t="s">
        <v>181</v>
      </c>
      <c r="I4169" s="2" cm="1">
        <f t="array" ref="I4169">SUMPRODUCT(Actuals[Price '[USD'] per UOM], --(Actuals[Commodity] = Consolidated[[#This Row],[Commodity]]), --(Actuals[Region] = Consolidated[[#This Row],[Region]]), --(Actuals[Year Month] = Consolidated[[#This Row],[Year.Month]]))</f>
        <v>1.2270000000000001</v>
      </c>
      <c r="J4169" s="2">
        <v>1.0388299560000001</v>
      </c>
      <c r="K4169" s="19" t="s">
        <v>2641</v>
      </c>
    </row>
    <row r="4170" spans="2:11" hidden="1" x14ac:dyDescent="0.2">
      <c r="B4170" t="s">
        <v>2978</v>
      </c>
      <c r="C4170" t="s">
        <v>163</v>
      </c>
      <c r="D4170" t="s">
        <v>15</v>
      </c>
      <c r="E4170">
        <v>2019</v>
      </c>
      <c r="F4170">
        <v>3</v>
      </c>
      <c r="G4170" s="3" t="s">
        <v>97</v>
      </c>
      <c r="H4170" t="s">
        <v>181</v>
      </c>
      <c r="I4170" s="2" cm="1">
        <f t="array" ref="I417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4170" s="2">
        <v>1.092219971</v>
      </c>
      <c r="K4170" s="19" t="s">
        <v>2641</v>
      </c>
    </row>
    <row r="4171" spans="2:11" hidden="1" x14ac:dyDescent="0.2">
      <c r="B4171" t="s">
        <v>2978</v>
      </c>
      <c r="C4171" t="s">
        <v>163</v>
      </c>
      <c r="D4171" t="s">
        <v>15</v>
      </c>
      <c r="E4171">
        <v>2019</v>
      </c>
      <c r="F4171">
        <v>4</v>
      </c>
      <c r="G4171" s="3" t="s">
        <v>98</v>
      </c>
      <c r="H4171" t="s">
        <v>181</v>
      </c>
      <c r="I4171" s="2" cm="1">
        <f t="array" ref="I4171">SUMPRODUCT(Actuals[Price '[USD'] per UOM], --(Actuals[Commodity] = Consolidated[[#This Row],[Commodity]]), --(Actuals[Region] = Consolidated[[#This Row],[Region]]), --(Actuals[Year Month] = Consolidated[[#This Row],[Year.Month]]))</f>
        <v>1.0960000000000001</v>
      </c>
      <c r="J4171" s="2">
        <v>1.1150600589999999</v>
      </c>
      <c r="K4171" s="19" t="s">
        <v>2641</v>
      </c>
    </row>
    <row r="4172" spans="2:11" hidden="1" x14ac:dyDescent="0.2">
      <c r="B4172" t="s">
        <v>2978</v>
      </c>
      <c r="C4172" t="s">
        <v>163</v>
      </c>
      <c r="D4172" t="s">
        <v>15</v>
      </c>
      <c r="E4172">
        <v>2019</v>
      </c>
      <c r="F4172">
        <v>5</v>
      </c>
      <c r="G4172" s="3" t="s">
        <v>99</v>
      </c>
      <c r="H4172" t="s">
        <v>181</v>
      </c>
      <c r="I4172" s="2" cm="1">
        <f t="array" ref="I417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4172" s="2">
        <v>1.1697199709999999</v>
      </c>
      <c r="K4172" s="19" t="s">
        <v>2641</v>
      </c>
    </row>
    <row r="4173" spans="2:11" hidden="1" x14ac:dyDescent="0.2">
      <c r="B4173" t="s">
        <v>2978</v>
      </c>
      <c r="C4173" t="s">
        <v>163</v>
      </c>
      <c r="D4173" t="s">
        <v>15</v>
      </c>
      <c r="E4173">
        <v>2019</v>
      </c>
      <c r="F4173">
        <v>6</v>
      </c>
      <c r="G4173" s="3" t="s">
        <v>100</v>
      </c>
      <c r="H4173" t="s">
        <v>181</v>
      </c>
      <c r="I4173" s="2" cm="1">
        <f t="array" ref="I4173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4173" s="2">
        <v>1.1493100589999998</v>
      </c>
      <c r="K4173" s="19" t="s">
        <v>2641</v>
      </c>
    </row>
    <row r="4174" spans="2:11" hidden="1" x14ac:dyDescent="0.2">
      <c r="B4174" t="s">
        <v>2978</v>
      </c>
      <c r="C4174" t="s">
        <v>163</v>
      </c>
      <c r="D4174" t="s">
        <v>15</v>
      </c>
      <c r="E4174">
        <v>2019</v>
      </c>
      <c r="F4174">
        <v>7</v>
      </c>
      <c r="G4174" s="3" t="s">
        <v>101</v>
      </c>
      <c r="H4174" t="s">
        <v>181</v>
      </c>
      <c r="I4174" s="2" cm="1">
        <f t="array" ref="I4174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4174" s="2">
        <v>1.1192099610000001</v>
      </c>
      <c r="K4174" s="19" t="s">
        <v>2641</v>
      </c>
    </row>
    <row r="4175" spans="2:11" hidden="1" x14ac:dyDescent="0.2">
      <c r="B4175" t="s">
        <v>2978</v>
      </c>
      <c r="C4175" t="s">
        <v>163</v>
      </c>
      <c r="D4175" t="s">
        <v>15</v>
      </c>
      <c r="E4175">
        <v>2019</v>
      </c>
      <c r="F4175">
        <v>8</v>
      </c>
      <c r="G4175" s="3" t="s">
        <v>102</v>
      </c>
      <c r="H4175" t="s">
        <v>181</v>
      </c>
      <c r="I4175" s="2" cm="1">
        <f t="array" ref="I4175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4175" s="2">
        <v>1.0967700199999999</v>
      </c>
      <c r="K4175" s="19" t="s">
        <v>2641</v>
      </c>
    </row>
    <row r="4176" spans="2:11" hidden="1" x14ac:dyDescent="0.2">
      <c r="B4176" t="s">
        <v>2978</v>
      </c>
      <c r="C4176" t="s">
        <v>163</v>
      </c>
      <c r="D4176" t="s">
        <v>15</v>
      </c>
      <c r="E4176">
        <v>2019</v>
      </c>
      <c r="F4176">
        <v>9</v>
      </c>
      <c r="G4176" s="3" t="s">
        <v>103</v>
      </c>
      <c r="H4176" t="s">
        <v>181</v>
      </c>
      <c r="I4176" s="2" cm="1">
        <f t="array" ref="I4176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4176" s="2">
        <v>1.0948399660000001</v>
      </c>
      <c r="K4176" s="19" t="s">
        <v>2641</v>
      </c>
    </row>
    <row r="4177" spans="2:11" hidden="1" x14ac:dyDescent="0.2">
      <c r="B4177" t="s">
        <v>2978</v>
      </c>
      <c r="C4177" t="s">
        <v>163</v>
      </c>
      <c r="D4177" t="s">
        <v>15</v>
      </c>
      <c r="E4177">
        <v>2019</v>
      </c>
      <c r="F4177">
        <v>10</v>
      </c>
      <c r="G4177" s="3" t="s">
        <v>104</v>
      </c>
      <c r="H4177" t="s">
        <v>181</v>
      </c>
      <c r="I4177" s="2" cm="1">
        <f t="array" ref="I4177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4177" s="2">
        <v>1.1232700199999999</v>
      </c>
      <c r="K4177" s="19" t="s">
        <v>2641</v>
      </c>
    </row>
    <row r="4178" spans="2:11" hidden="1" x14ac:dyDescent="0.2">
      <c r="B4178" t="s">
        <v>2978</v>
      </c>
      <c r="C4178" t="s">
        <v>163</v>
      </c>
      <c r="D4178" t="s">
        <v>15</v>
      </c>
      <c r="E4178">
        <v>2019</v>
      </c>
      <c r="F4178">
        <v>11</v>
      </c>
      <c r="G4178" s="3" t="s">
        <v>105</v>
      </c>
      <c r="H4178" t="s">
        <v>181</v>
      </c>
      <c r="I4178" s="2" cm="1">
        <f t="array" ref="I4178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4178" s="2">
        <v>1.17101001</v>
      </c>
      <c r="K4178" s="19" t="s">
        <v>2641</v>
      </c>
    </row>
    <row r="4179" spans="2:11" hidden="1" x14ac:dyDescent="0.2">
      <c r="B4179" t="s">
        <v>2978</v>
      </c>
      <c r="C4179" t="s">
        <v>163</v>
      </c>
      <c r="D4179" t="s">
        <v>15</v>
      </c>
      <c r="E4179">
        <v>2019</v>
      </c>
      <c r="F4179">
        <v>12</v>
      </c>
      <c r="G4179" s="3" t="s">
        <v>106</v>
      </c>
      <c r="H4179" t="s">
        <v>181</v>
      </c>
      <c r="I4179" s="2" cm="1">
        <f t="array" ref="I4179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4179" s="2">
        <v>1.2204000240000001</v>
      </c>
      <c r="K4179" s="19" t="s">
        <v>2641</v>
      </c>
    </row>
    <row r="4180" spans="2:11" hidden="1" x14ac:dyDescent="0.2">
      <c r="B4180" t="s">
        <v>2981</v>
      </c>
      <c r="C4180" t="s">
        <v>173</v>
      </c>
      <c r="D4180" t="s">
        <v>7</v>
      </c>
      <c r="E4180">
        <v>2019</v>
      </c>
      <c r="F4180">
        <v>2</v>
      </c>
      <c r="G4180" s="3" t="s">
        <v>96</v>
      </c>
      <c r="H4180" t="s">
        <v>183</v>
      </c>
      <c r="I4180" s="2" cm="1">
        <f t="array" ref="I418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4180" s="2">
        <v>0.85979399999999995</v>
      </c>
      <c r="K4180" s="19" t="s">
        <v>2642</v>
      </c>
    </row>
    <row r="4181" spans="2:11" hidden="1" x14ac:dyDescent="0.2">
      <c r="B4181" t="s">
        <v>2981</v>
      </c>
      <c r="C4181" t="s">
        <v>173</v>
      </c>
      <c r="D4181" t="s">
        <v>7</v>
      </c>
      <c r="E4181">
        <v>2019</v>
      </c>
      <c r="F4181">
        <v>3</v>
      </c>
      <c r="G4181" s="3" t="s">
        <v>97</v>
      </c>
      <c r="H4181" t="s">
        <v>183</v>
      </c>
      <c r="I4181" s="2" cm="1">
        <f t="array" ref="I4181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181" s="2">
        <v>0.88184000000000007</v>
      </c>
      <c r="K4181" s="19" t="s">
        <v>2642</v>
      </c>
    </row>
    <row r="4182" spans="2:11" hidden="1" x14ac:dyDescent="0.2">
      <c r="B4182" t="s">
        <v>2981</v>
      </c>
      <c r="C4182" t="s">
        <v>173</v>
      </c>
      <c r="D4182" t="s">
        <v>7</v>
      </c>
      <c r="E4182">
        <v>2019</v>
      </c>
      <c r="F4182">
        <v>4</v>
      </c>
      <c r="G4182" s="3" t="s">
        <v>98</v>
      </c>
      <c r="H4182" t="s">
        <v>183</v>
      </c>
      <c r="I4182" s="2" cm="1">
        <f t="array" ref="I4182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182" s="2">
        <v>0.90388599999999997</v>
      </c>
      <c r="K4182" s="19" t="s">
        <v>2642</v>
      </c>
    </row>
    <row r="4183" spans="2:11" hidden="1" x14ac:dyDescent="0.2">
      <c r="B4183" t="s">
        <v>2981</v>
      </c>
      <c r="C4183" t="s">
        <v>173</v>
      </c>
      <c r="D4183" t="s">
        <v>7</v>
      </c>
      <c r="E4183">
        <v>2019</v>
      </c>
      <c r="F4183">
        <v>5</v>
      </c>
      <c r="G4183" s="3" t="s">
        <v>99</v>
      </c>
      <c r="H4183" t="s">
        <v>183</v>
      </c>
      <c r="I4183" s="2" cm="1">
        <f t="array" ref="I4183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183" s="2">
        <v>0.92593200000000009</v>
      </c>
      <c r="K4183" s="19" t="s">
        <v>2642</v>
      </c>
    </row>
    <row r="4184" spans="2:11" hidden="1" x14ac:dyDescent="0.2">
      <c r="B4184" t="s">
        <v>2981</v>
      </c>
      <c r="C4184" t="s">
        <v>173</v>
      </c>
      <c r="D4184" t="s">
        <v>7</v>
      </c>
      <c r="E4184">
        <v>2019</v>
      </c>
      <c r="F4184">
        <v>6</v>
      </c>
      <c r="G4184" s="3" t="s">
        <v>100</v>
      </c>
      <c r="H4184" t="s">
        <v>183</v>
      </c>
      <c r="I4184" s="2" cm="1">
        <f t="array" ref="I4184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184" s="2">
        <v>0.90388599999999997</v>
      </c>
      <c r="K4184" s="19" t="s">
        <v>2642</v>
      </c>
    </row>
    <row r="4185" spans="2:11" hidden="1" x14ac:dyDescent="0.2">
      <c r="B4185" t="s">
        <v>2981</v>
      </c>
      <c r="C4185" t="s">
        <v>173</v>
      </c>
      <c r="D4185" t="s">
        <v>7</v>
      </c>
      <c r="E4185">
        <v>2019</v>
      </c>
      <c r="F4185">
        <v>7</v>
      </c>
      <c r="G4185" s="3" t="s">
        <v>101</v>
      </c>
      <c r="H4185" t="s">
        <v>183</v>
      </c>
      <c r="I4185" s="2" cm="1">
        <f t="array" ref="I418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185" s="2">
        <v>0.90388599999999997</v>
      </c>
      <c r="K4185" s="19" t="s">
        <v>2642</v>
      </c>
    </row>
    <row r="4186" spans="2:11" hidden="1" x14ac:dyDescent="0.2">
      <c r="B4186" t="s">
        <v>2981</v>
      </c>
      <c r="C4186" t="s">
        <v>173</v>
      </c>
      <c r="D4186" t="s">
        <v>7</v>
      </c>
      <c r="E4186">
        <v>2019</v>
      </c>
      <c r="F4186">
        <v>8</v>
      </c>
      <c r="G4186" s="3" t="s">
        <v>102</v>
      </c>
      <c r="H4186" t="s">
        <v>183</v>
      </c>
      <c r="I4186" s="2" cm="1">
        <f t="array" ref="I4186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186" s="2">
        <v>0.90388599999999997</v>
      </c>
      <c r="K4186" s="19" t="s">
        <v>2642</v>
      </c>
    </row>
    <row r="4187" spans="2:11" hidden="1" x14ac:dyDescent="0.2">
      <c r="B4187" t="s">
        <v>2981</v>
      </c>
      <c r="C4187" t="s">
        <v>173</v>
      </c>
      <c r="D4187" t="s">
        <v>7</v>
      </c>
      <c r="E4187">
        <v>2019</v>
      </c>
      <c r="F4187">
        <v>9</v>
      </c>
      <c r="G4187" s="3" t="s">
        <v>103</v>
      </c>
      <c r="H4187" t="s">
        <v>183</v>
      </c>
      <c r="I4187" s="2" cm="1">
        <f t="array" ref="I4187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187" s="2">
        <v>0.90388599999999997</v>
      </c>
      <c r="K4187" s="19" t="s">
        <v>2642</v>
      </c>
    </row>
    <row r="4188" spans="2:11" hidden="1" x14ac:dyDescent="0.2">
      <c r="B4188" t="s">
        <v>2981</v>
      </c>
      <c r="C4188" t="s">
        <v>173</v>
      </c>
      <c r="D4188" t="s">
        <v>7</v>
      </c>
      <c r="E4188">
        <v>2019</v>
      </c>
      <c r="F4188">
        <v>10</v>
      </c>
      <c r="G4188" s="3" t="s">
        <v>104</v>
      </c>
      <c r="H4188" t="s">
        <v>183</v>
      </c>
      <c r="I4188" s="2" cm="1">
        <f t="array" ref="I4188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188" s="2">
        <v>0.92593200000000009</v>
      </c>
      <c r="K4188" s="19" t="s">
        <v>2642</v>
      </c>
    </row>
    <row r="4189" spans="2:11" hidden="1" x14ac:dyDescent="0.2">
      <c r="B4189" t="s">
        <v>2981</v>
      </c>
      <c r="C4189" t="s">
        <v>173</v>
      </c>
      <c r="D4189" t="s">
        <v>7</v>
      </c>
      <c r="E4189">
        <v>2019</v>
      </c>
      <c r="F4189">
        <v>11</v>
      </c>
      <c r="G4189" s="3" t="s">
        <v>105</v>
      </c>
      <c r="H4189" t="s">
        <v>183</v>
      </c>
      <c r="I4189" s="2" cm="1">
        <f t="array" ref="I4189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189" s="2">
        <v>0.94797799999999999</v>
      </c>
      <c r="K4189" s="19" t="s">
        <v>2642</v>
      </c>
    </row>
    <row r="4190" spans="2:11" hidden="1" x14ac:dyDescent="0.2">
      <c r="B4190" t="s">
        <v>2981</v>
      </c>
      <c r="C4190" t="s">
        <v>173</v>
      </c>
      <c r="D4190" t="s">
        <v>7</v>
      </c>
      <c r="E4190">
        <v>2019</v>
      </c>
      <c r="F4190">
        <v>12</v>
      </c>
      <c r="G4190" s="3" t="s">
        <v>106</v>
      </c>
      <c r="H4190" t="s">
        <v>183</v>
      </c>
      <c r="I4190" s="2" cm="1">
        <f t="array" ref="I419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190" s="2">
        <v>0.970024</v>
      </c>
      <c r="K4190" s="19" t="s">
        <v>2642</v>
      </c>
    </row>
    <row r="4191" spans="2:11" hidden="1" x14ac:dyDescent="0.2">
      <c r="B4191" t="s">
        <v>2981</v>
      </c>
      <c r="C4191" t="s">
        <v>170</v>
      </c>
      <c r="D4191" t="s">
        <v>17</v>
      </c>
      <c r="E4191">
        <v>2019</v>
      </c>
      <c r="F4191">
        <v>2</v>
      </c>
      <c r="G4191" s="3" t="s">
        <v>96</v>
      </c>
      <c r="H4191" t="s">
        <v>183</v>
      </c>
      <c r="I4191" s="2" cm="1">
        <f t="array" ref="I4191">SUMPRODUCT(Actuals[Price '[USD'] per UOM], --(Actuals[Commodity] = Consolidated[[#This Row],[Commodity]]), --(Actuals[Region] = Consolidated[[#This Row],[Region]]), --(Actuals[Year Month] = Consolidated[[#This Row],[Year.Month]]))</f>
        <v>1.05</v>
      </c>
      <c r="J4191" s="2">
        <v>1.0559360730593608</v>
      </c>
      <c r="K4191" s="19" t="s">
        <v>2642</v>
      </c>
    </row>
    <row r="4192" spans="2:11" hidden="1" x14ac:dyDescent="0.2">
      <c r="B4192" t="s">
        <v>2981</v>
      </c>
      <c r="C4192" t="s">
        <v>170</v>
      </c>
      <c r="D4192" t="s">
        <v>17</v>
      </c>
      <c r="E4192">
        <v>2019</v>
      </c>
      <c r="F4192">
        <v>3</v>
      </c>
      <c r="G4192" s="3" t="s">
        <v>97</v>
      </c>
      <c r="H4192" t="s">
        <v>183</v>
      </c>
      <c r="I4192" s="2" cm="1">
        <f t="array" ref="I4192">SUMPRODUCT(Actuals[Price '[USD'] per UOM], --(Actuals[Commodity] = Consolidated[[#This Row],[Commodity]]), --(Actuals[Region] = Consolidated[[#This Row],[Region]]), --(Actuals[Year Month] = Consolidated[[#This Row],[Year.Month]]))</f>
        <v>1.073</v>
      </c>
      <c r="J4192" s="2">
        <v>1.0844748858447488</v>
      </c>
      <c r="K4192" s="19" t="s">
        <v>2642</v>
      </c>
    </row>
    <row r="4193" spans="2:11" hidden="1" x14ac:dyDescent="0.2">
      <c r="B4193" t="s">
        <v>2981</v>
      </c>
      <c r="C4193" t="s">
        <v>170</v>
      </c>
      <c r="D4193" t="s">
        <v>17</v>
      </c>
      <c r="E4193">
        <v>2019</v>
      </c>
      <c r="F4193">
        <v>4</v>
      </c>
      <c r="G4193" s="3" t="s">
        <v>98</v>
      </c>
      <c r="H4193" t="s">
        <v>183</v>
      </c>
      <c r="I4193" s="2" cm="1">
        <f t="array" ref="I4193">SUMPRODUCT(Actuals[Price '[USD'] per UOM], --(Actuals[Commodity] = Consolidated[[#This Row],[Commodity]]), --(Actuals[Region] = Consolidated[[#This Row],[Region]]), --(Actuals[Year Month] = Consolidated[[#This Row],[Year.Month]]))</f>
        <v>1.0900000000000001</v>
      </c>
      <c r="J4193" s="2">
        <v>1.1301369863013699</v>
      </c>
      <c r="K4193" s="19" t="s">
        <v>2642</v>
      </c>
    </row>
    <row r="4194" spans="2:11" hidden="1" x14ac:dyDescent="0.2">
      <c r="B4194" t="s">
        <v>2981</v>
      </c>
      <c r="C4194" t="s">
        <v>170</v>
      </c>
      <c r="D4194" t="s">
        <v>17</v>
      </c>
      <c r="E4194">
        <v>2019</v>
      </c>
      <c r="F4194">
        <v>5</v>
      </c>
      <c r="G4194" s="3" t="s">
        <v>99</v>
      </c>
      <c r="H4194" t="s">
        <v>183</v>
      </c>
      <c r="I4194" s="2" cm="1">
        <f t="array" ref="I4194">SUMPRODUCT(Actuals[Price '[USD'] per UOM], --(Actuals[Commodity] = Consolidated[[#This Row],[Commodity]]), --(Actuals[Region] = Consolidated[[#This Row],[Region]]), --(Actuals[Year Month] = Consolidated[[#This Row],[Year.Month]]))</f>
        <v>1.107</v>
      </c>
      <c r="J4194" s="2">
        <v>1.1301369863013699</v>
      </c>
      <c r="K4194" s="19" t="s">
        <v>2642</v>
      </c>
    </row>
    <row r="4195" spans="2:11" hidden="1" x14ac:dyDescent="0.2">
      <c r="B4195" t="s">
        <v>2981</v>
      </c>
      <c r="C4195" t="s">
        <v>170</v>
      </c>
      <c r="D4195" t="s">
        <v>17</v>
      </c>
      <c r="E4195">
        <v>2019</v>
      </c>
      <c r="F4195">
        <v>6</v>
      </c>
      <c r="G4195" s="3" t="s">
        <v>100</v>
      </c>
      <c r="H4195" t="s">
        <v>183</v>
      </c>
      <c r="I4195" s="2" cm="1">
        <f t="array" ref="I4195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4195" s="2">
        <v>1.1187214611872145</v>
      </c>
      <c r="K4195" s="19" t="s">
        <v>2642</v>
      </c>
    </row>
    <row r="4196" spans="2:11" hidden="1" x14ac:dyDescent="0.2">
      <c r="B4196" t="s">
        <v>2981</v>
      </c>
      <c r="C4196" t="s">
        <v>170</v>
      </c>
      <c r="D4196" t="s">
        <v>17</v>
      </c>
      <c r="E4196">
        <v>2019</v>
      </c>
      <c r="F4196">
        <v>7</v>
      </c>
      <c r="G4196" s="3" t="s">
        <v>101</v>
      </c>
      <c r="H4196" t="s">
        <v>183</v>
      </c>
      <c r="I4196" s="2" cm="1">
        <f t="array" ref="I4196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4196" s="2">
        <v>1.1415525114155252</v>
      </c>
      <c r="K4196" s="19" t="s">
        <v>2642</v>
      </c>
    </row>
    <row r="4197" spans="2:11" hidden="1" x14ac:dyDescent="0.2">
      <c r="B4197" t="s">
        <v>2981</v>
      </c>
      <c r="C4197" t="s">
        <v>170</v>
      </c>
      <c r="D4197" t="s">
        <v>17</v>
      </c>
      <c r="E4197">
        <v>2019</v>
      </c>
      <c r="F4197">
        <v>8</v>
      </c>
      <c r="G4197" s="3" t="s">
        <v>102</v>
      </c>
      <c r="H4197" t="s">
        <v>183</v>
      </c>
      <c r="I4197" s="2" cm="1">
        <f t="array" ref="I4197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4197" s="2">
        <v>1.1301369863013699</v>
      </c>
      <c r="K4197" s="19" t="s">
        <v>2642</v>
      </c>
    </row>
    <row r="4198" spans="2:11" hidden="1" x14ac:dyDescent="0.2">
      <c r="B4198" t="s">
        <v>2981</v>
      </c>
      <c r="C4198" t="s">
        <v>170</v>
      </c>
      <c r="D4198" t="s">
        <v>17</v>
      </c>
      <c r="E4198">
        <v>2019</v>
      </c>
      <c r="F4198">
        <v>9</v>
      </c>
      <c r="G4198" s="3" t="s">
        <v>103</v>
      </c>
      <c r="H4198" t="s">
        <v>183</v>
      </c>
      <c r="I4198" s="2" cm="1">
        <f t="array" ref="I4198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4198" s="2">
        <v>1.1415525114155252</v>
      </c>
      <c r="K4198" s="19" t="s">
        <v>2642</v>
      </c>
    </row>
    <row r="4199" spans="2:11" hidden="1" x14ac:dyDescent="0.2">
      <c r="B4199" t="s">
        <v>2981</v>
      </c>
      <c r="C4199" t="s">
        <v>170</v>
      </c>
      <c r="D4199" t="s">
        <v>17</v>
      </c>
      <c r="E4199">
        <v>2019</v>
      </c>
      <c r="F4199">
        <v>10</v>
      </c>
      <c r="G4199" s="3" t="s">
        <v>104</v>
      </c>
      <c r="H4199" t="s">
        <v>183</v>
      </c>
      <c r="I4199" s="2" cm="1">
        <f t="array" ref="I4199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4199" s="2">
        <v>1.1529680365296804</v>
      </c>
      <c r="K4199" s="19" t="s">
        <v>2642</v>
      </c>
    </row>
    <row r="4200" spans="2:11" hidden="1" x14ac:dyDescent="0.2">
      <c r="B4200" t="s">
        <v>2981</v>
      </c>
      <c r="C4200" t="s">
        <v>170</v>
      </c>
      <c r="D4200" t="s">
        <v>17</v>
      </c>
      <c r="E4200">
        <v>2019</v>
      </c>
      <c r="F4200">
        <v>11</v>
      </c>
      <c r="G4200" s="3" t="s">
        <v>105</v>
      </c>
      <c r="H4200" t="s">
        <v>183</v>
      </c>
      <c r="I4200" s="2" cm="1">
        <f t="array" ref="I4200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4200" s="2">
        <v>1.1415525114155252</v>
      </c>
      <c r="K4200" s="19" t="s">
        <v>2642</v>
      </c>
    </row>
    <row r="4201" spans="2:11" hidden="1" x14ac:dyDescent="0.2">
      <c r="B4201" t="s">
        <v>2981</v>
      </c>
      <c r="C4201" t="s">
        <v>170</v>
      </c>
      <c r="D4201" t="s">
        <v>17</v>
      </c>
      <c r="E4201">
        <v>2019</v>
      </c>
      <c r="F4201">
        <v>12</v>
      </c>
      <c r="G4201" s="3" t="s">
        <v>106</v>
      </c>
      <c r="H4201" t="s">
        <v>183</v>
      </c>
      <c r="I4201" s="2" cm="1">
        <f t="array" ref="I420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4201" s="2">
        <v>1.1301369863013699</v>
      </c>
      <c r="K4201" s="19" t="s">
        <v>2642</v>
      </c>
    </row>
    <row r="4202" spans="2:11" hidden="1" x14ac:dyDescent="0.2">
      <c r="B4202" t="s">
        <v>2981</v>
      </c>
      <c r="C4202" t="s">
        <v>169</v>
      </c>
      <c r="D4202" t="s">
        <v>19</v>
      </c>
      <c r="E4202">
        <v>2019</v>
      </c>
      <c r="F4202">
        <v>2</v>
      </c>
      <c r="G4202" s="3" t="s">
        <v>96</v>
      </c>
      <c r="H4202" t="s">
        <v>183</v>
      </c>
      <c r="I4202" s="2" cm="1">
        <f t="array" ref="I4202">SUMPRODUCT(Actuals[Price '[USD'] per UOM], --(Actuals[Commodity] = Consolidated[[#This Row],[Commodity]]), --(Actuals[Region] = "APMKTS"), --(Actuals[Year Month] = Consolidated[[#This Row],[Year.Month]]))</f>
        <v>0.84899999999999998</v>
      </c>
      <c r="J4202" s="2">
        <v>0.86</v>
      </c>
      <c r="K4202" s="19" t="s">
        <v>2642</v>
      </c>
    </row>
    <row r="4203" spans="2:11" hidden="1" x14ac:dyDescent="0.2">
      <c r="B4203" t="s">
        <v>2981</v>
      </c>
      <c r="C4203" t="s">
        <v>169</v>
      </c>
      <c r="D4203" t="s">
        <v>19</v>
      </c>
      <c r="E4203">
        <v>2019</v>
      </c>
      <c r="F4203">
        <v>3</v>
      </c>
      <c r="G4203" s="3" t="s">
        <v>97</v>
      </c>
      <c r="H4203" t="s">
        <v>183</v>
      </c>
      <c r="I4203" s="2" cm="1">
        <f t="array" ref="I4203">SUMPRODUCT(Actuals[Price '[USD'] per UOM], --(Actuals[Commodity] = Consolidated[[#This Row],[Commodity]]), --(Actuals[Region] = "APMKTS"), --(Actuals[Year Month] = Consolidated[[#This Row],[Year.Month]]))</f>
        <v>0.80300000000000005</v>
      </c>
      <c r="J4203" s="2">
        <v>0.92</v>
      </c>
      <c r="K4203" s="19" t="s">
        <v>2642</v>
      </c>
    </row>
    <row r="4204" spans="2:11" hidden="1" x14ac:dyDescent="0.2">
      <c r="B4204" t="s">
        <v>2981</v>
      </c>
      <c r="C4204" t="s">
        <v>169</v>
      </c>
      <c r="D4204" t="s">
        <v>19</v>
      </c>
      <c r="E4204">
        <v>2019</v>
      </c>
      <c r="F4204">
        <v>4</v>
      </c>
      <c r="G4204" s="3" t="s">
        <v>98</v>
      </c>
      <c r="H4204" t="s">
        <v>183</v>
      </c>
      <c r="I4204" s="2" cm="1">
        <f t="array" ref="I4204">SUMPRODUCT(Actuals[Price '[USD'] per UOM], --(Actuals[Commodity] = Consolidated[[#This Row],[Commodity]]), --(Actuals[Region] = "APMKTS"), --(Actuals[Year Month] = Consolidated[[#This Row],[Year.Month]]))</f>
        <v>0.79100000000000004</v>
      </c>
      <c r="J4204" s="2">
        <v>0.93</v>
      </c>
      <c r="K4204" s="19" t="s">
        <v>2642</v>
      </c>
    </row>
    <row r="4205" spans="2:11" hidden="1" x14ac:dyDescent="0.2">
      <c r="B4205" t="s">
        <v>2981</v>
      </c>
      <c r="C4205" t="s">
        <v>169</v>
      </c>
      <c r="D4205" t="s">
        <v>19</v>
      </c>
      <c r="E4205">
        <v>2019</v>
      </c>
      <c r="F4205">
        <v>5</v>
      </c>
      <c r="G4205" s="3" t="s">
        <v>99</v>
      </c>
      <c r="H4205" t="s">
        <v>183</v>
      </c>
      <c r="I4205" s="2" cm="1">
        <f t="array" ref="I4205">SUMPRODUCT(Actuals[Price '[USD'] per UOM], --(Actuals[Commodity] = Consolidated[[#This Row],[Commodity]]), --(Actuals[Region] = "APMKTS"), --(Actuals[Year Month] = Consolidated[[#This Row],[Year.Month]]))</f>
        <v>0.77200000000000002</v>
      </c>
      <c r="J4205" s="2">
        <v>0.95000000000000007</v>
      </c>
      <c r="K4205" s="19" t="s">
        <v>2642</v>
      </c>
    </row>
    <row r="4206" spans="2:11" hidden="1" x14ac:dyDescent="0.2">
      <c r="B4206" t="s">
        <v>2981</v>
      </c>
      <c r="C4206" t="s">
        <v>169</v>
      </c>
      <c r="D4206" t="s">
        <v>19</v>
      </c>
      <c r="E4206">
        <v>2019</v>
      </c>
      <c r="F4206">
        <v>6</v>
      </c>
      <c r="G4206" s="3" t="s">
        <v>100</v>
      </c>
      <c r="H4206" t="s">
        <v>183</v>
      </c>
      <c r="I4206" s="2" cm="1">
        <f t="array" ref="I4206">SUMPRODUCT(Actuals[Price '[USD'] per UOM], --(Actuals[Commodity] = Consolidated[[#This Row],[Commodity]]), --(Actuals[Region] = "APMKTS"), --(Actuals[Year Month] = Consolidated[[#This Row],[Year.Month]]))</f>
        <v>0.80800000000000005</v>
      </c>
      <c r="J4206" s="2">
        <v>0.93</v>
      </c>
      <c r="K4206" s="19" t="s">
        <v>2642</v>
      </c>
    </row>
    <row r="4207" spans="2:11" hidden="1" x14ac:dyDescent="0.2">
      <c r="B4207" t="s">
        <v>2981</v>
      </c>
      <c r="C4207" t="s">
        <v>169</v>
      </c>
      <c r="D4207" t="s">
        <v>19</v>
      </c>
      <c r="E4207">
        <v>2019</v>
      </c>
      <c r="F4207">
        <v>7</v>
      </c>
      <c r="G4207" s="3" t="s">
        <v>101</v>
      </c>
      <c r="H4207" t="s">
        <v>183</v>
      </c>
      <c r="I4207" s="2" cm="1">
        <f t="array" ref="I4207">SUMPRODUCT(Actuals[Price '[USD'] per UOM], --(Actuals[Commodity] = Consolidated[[#This Row],[Commodity]]), --(Actuals[Region] = "APMKTS"), --(Actuals[Year Month] = Consolidated[[#This Row],[Year.Month]]))</f>
        <v>0.85899999999999999</v>
      </c>
      <c r="J4207" s="2">
        <v>0.92</v>
      </c>
      <c r="K4207" s="19" t="s">
        <v>2642</v>
      </c>
    </row>
    <row r="4208" spans="2:11" hidden="1" x14ac:dyDescent="0.2">
      <c r="B4208" t="s">
        <v>2981</v>
      </c>
      <c r="C4208" t="s">
        <v>169</v>
      </c>
      <c r="D4208" t="s">
        <v>19</v>
      </c>
      <c r="E4208">
        <v>2019</v>
      </c>
      <c r="F4208">
        <v>8</v>
      </c>
      <c r="G4208" s="3" t="s">
        <v>102</v>
      </c>
      <c r="H4208" t="s">
        <v>183</v>
      </c>
      <c r="I4208" s="2" cm="1">
        <f t="array" ref="I4208">SUMPRODUCT(Actuals[Price '[USD'] per UOM], --(Actuals[Commodity] = Consolidated[[#This Row],[Commodity]]), --(Actuals[Region] = "APMKTS"), --(Actuals[Year Month] = Consolidated[[#This Row],[Year.Month]]))</f>
        <v>0.875</v>
      </c>
      <c r="J4208" s="2">
        <v>0.9</v>
      </c>
      <c r="K4208" s="19" t="s">
        <v>2642</v>
      </c>
    </row>
    <row r="4209" spans="2:11" hidden="1" x14ac:dyDescent="0.2">
      <c r="B4209" t="s">
        <v>2981</v>
      </c>
      <c r="C4209" t="s">
        <v>169</v>
      </c>
      <c r="D4209" t="s">
        <v>19</v>
      </c>
      <c r="E4209">
        <v>2019</v>
      </c>
      <c r="F4209">
        <v>9</v>
      </c>
      <c r="G4209" s="3" t="s">
        <v>103</v>
      </c>
      <c r="H4209" t="s">
        <v>183</v>
      </c>
      <c r="I4209" s="2" cm="1">
        <f t="array" ref="I4209">SUMPRODUCT(Actuals[Price '[USD'] per UOM], --(Actuals[Commodity] = Consolidated[[#This Row],[Commodity]]), --(Actuals[Region] = "APMKTS"), --(Actuals[Year Month] = Consolidated[[#This Row],[Year.Month]]))</f>
        <v>0.84499999999999997</v>
      </c>
      <c r="J4209" s="2">
        <v>0.92</v>
      </c>
      <c r="K4209" s="19" t="s">
        <v>2642</v>
      </c>
    </row>
    <row r="4210" spans="2:11" hidden="1" x14ac:dyDescent="0.2">
      <c r="B4210" t="s">
        <v>2981</v>
      </c>
      <c r="C4210" t="s">
        <v>169</v>
      </c>
      <c r="D4210" t="s">
        <v>19</v>
      </c>
      <c r="E4210">
        <v>2019</v>
      </c>
      <c r="F4210">
        <v>10</v>
      </c>
      <c r="G4210" s="3" t="s">
        <v>104</v>
      </c>
      <c r="H4210" t="s">
        <v>183</v>
      </c>
      <c r="I4210" s="2" cm="1">
        <f t="array" ref="I4210">SUMPRODUCT(Actuals[Price '[USD'] per UOM], --(Actuals[Commodity] = Consolidated[[#This Row],[Commodity]]), --(Actuals[Region] = "APMKTS"), --(Actuals[Year Month] = Consolidated[[#This Row],[Year.Month]]))</f>
        <v>0.84399999999999997</v>
      </c>
      <c r="J4210" s="2">
        <v>0.92</v>
      </c>
      <c r="K4210" s="19" t="s">
        <v>2642</v>
      </c>
    </row>
    <row r="4211" spans="2:11" hidden="1" x14ac:dyDescent="0.2">
      <c r="B4211" t="s">
        <v>2981</v>
      </c>
      <c r="C4211" t="s">
        <v>169</v>
      </c>
      <c r="D4211" t="s">
        <v>19</v>
      </c>
      <c r="E4211">
        <v>2019</v>
      </c>
      <c r="F4211">
        <v>11</v>
      </c>
      <c r="G4211" s="3" t="s">
        <v>105</v>
      </c>
      <c r="H4211" t="s">
        <v>183</v>
      </c>
      <c r="I4211" s="2" cm="1">
        <f t="array" ref="I4211">SUMPRODUCT(Actuals[Price '[USD'] per UOM], --(Actuals[Commodity] = Consolidated[[#This Row],[Commodity]]), --(Actuals[Region] = "APMKTS"), --(Actuals[Year Month] = Consolidated[[#This Row],[Year.Month]]))</f>
        <v>0.85499999999999998</v>
      </c>
      <c r="J4211" s="2">
        <v>0.96</v>
      </c>
      <c r="K4211" s="19" t="s">
        <v>2642</v>
      </c>
    </row>
    <row r="4212" spans="2:11" hidden="1" x14ac:dyDescent="0.2">
      <c r="B4212" t="s">
        <v>2981</v>
      </c>
      <c r="C4212" t="s">
        <v>169</v>
      </c>
      <c r="D4212" t="s">
        <v>19</v>
      </c>
      <c r="E4212">
        <v>2019</v>
      </c>
      <c r="F4212">
        <v>12</v>
      </c>
      <c r="G4212" s="3" t="s">
        <v>106</v>
      </c>
      <c r="H4212" t="s">
        <v>183</v>
      </c>
      <c r="I4212" s="2" cm="1">
        <f t="array" ref="I4212">SUMPRODUCT(Actuals[Price '[USD'] per UOM], --(Actuals[Commodity] = Consolidated[[#This Row],[Commodity]]), --(Actuals[Region] = "APMKTS"), --(Actuals[Year Month] = Consolidated[[#This Row],[Year.Month]]))</f>
        <v>0.80400000000000005</v>
      </c>
      <c r="J4212" s="2">
        <v>1</v>
      </c>
      <c r="K4212" s="19" t="s">
        <v>2642</v>
      </c>
    </row>
    <row r="4213" spans="2:11" hidden="1" x14ac:dyDescent="0.2">
      <c r="B4213" t="s">
        <v>2981</v>
      </c>
      <c r="C4213" t="s">
        <v>173</v>
      </c>
      <c r="D4213" t="s">
        <v>22</v>
      </c>
      <c r="E4213">
        <v>2019</v>
      </c>
      <c r="F4213">
        <v>2</v>
      </c>
      <c r="G4213" s="3" t="s">
        <v>96</v>
      </c>
      <c r="H4213" t="s">
        <v>183</v>
      </c>
      <c r="I4213" s="2" cm="1">
        <f t="array" ref="I4213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4213" s="2">
        <v>0.85979399999999995</v>
      </c>
      <c r="K4213" s="19" t="s">
        <v>2642</v>
      </c>
    </row>
    <row r="4214" spans="2:11" hidden="1" x14ac:dyDescent="0.2">
      <c r="B4214" t="s">
        <v>2981</v>
      </c>
      <c r="C4214" t="s">
        <v>173</v>
      </c>
      <c r="D4214" t="s">
        <v>22</v>
      </c>
      <c r="E4214">
        <v>2019</v>
      </c>
      <c r="F4214">
        <v>3</v>
      </c>
      <c r="G4214" s="3" t="s">
        <v>97</v>
      </c>
      <c r="H4214" t="s">
        <v>183</v>
      </c>
      <c r="I4214" s="2" cm="1">
        <f t="array" ref="I421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214" s="2">
        <v>0.88184000000000007</v>
      </c>
      <c r="K4214" s="19" t="s">
        <v>2642</v>
      </c>
    </row>
    <row r="4215" spans="2:11" hidden="1" x14ac:dyDescent="0.2">
      <c r="B4215" t="s">
        <v>2981</v>
      </c>
      <c r="C4215" t="s">
        <v>173</v>
      </c>
      <c r="D4215" t="s">
        <v>22</v>
      </c>
      <c r="E4215">
        <v>2019</v>
      </c>
      <c r="F4215">
        <v>4</v>
      </c>
      <c r="G4215" s="3" t="s">
        <v>98</v>
      </c>
      <c r="H4215" t="s">
        <v>183</v>
      </c>
      <c r="I4215" s="2" cm="1">
        <f t="array" ref="I421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215" s="2">
        <v>0.90388599999999997</v>
      </c>
      <c r="K4215" s="19" t="s">
        <v>2642</v>
      </c>
    </row>
    <row r="4216" spans="2:11" hidden="1" x14ac:dyDescent="0.2">
      <c r="B4216" t="s">
        <v>2981</v>
      </c>
      <c r="C4216" t="s">
        <v>173</v>
      </c>
      <c r="D4216" t="s">
        <v>22</v>
      </c>
      <c r="E4216">
        <v>2019</v>
      </c>
      <c r="F4216">
        <v>5</v>
      </c>
      <c r="G4216" s="3" t="s">
        <v>99</v>
      </c>
      <c r="H4216" t="s">
        <v>183</v>
      </c>
      <c r="I4216" s="2" cm="1">
        <f t="array" ref="I4216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216" s="2">
        <v>0.92593200000000009</v>
      </c>
      <c r="K4216" s="19" t="s">
        <v>2642</v>
      </c>
    </row>
    <row r="4217" spans="2:11" hidden="1" x14ac:dyDescent="0.2">
      <c r="B4217" t="s">
        <v>2981</v>
      </c>
      <c r="C4217" t="s">
        <v>173</v>
      </c>
      <c r="D4217" t="s">
        <v>22</v>
      </c>
      <c r="E4217">
        <v>2019</v>
      </c>
      <c r="F4217">
        <v>6</v>
      </c>
      <c r="G4217" s="3" t="s">
        <v>100</v>
      </c>
      <c r="H4217" t="s">
        <v>183</v>
      </c>
      <c r="I4217" s="2" cm="1">
        <f t="array" ref="I421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217" s="2">
        <v>0.90388599999999997</v>
      </c>
      <c r="K4217" s="19" t="s">
        <v>2642</v>
      </c>
    </row>
    <row r="4218" spans="2:11" hidden="1" x14ac:dyDescent="0.2">
      <c r="B4218" t="s">
        <v>2981</v>
      </c>
      <c r="C4218" t="s">
        <v>173</v>
      </c>
      <c r="D4218" t="s">
        <v>22</v>
      </c>
      <c r="E4218">
        <v>2019</v>
      </c>
      <c r="F4218">
        <v>7</v>
      </c>
      <c r="G4218" s="3" t="s">
        <v>101</v>
      </c>
      <c r="H4218" t="s">
        <v>183</v>
      </c>
      <c r="I4218" s="2" cm="1">
        <f t="array" ref="I421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218" s="2">
        <v>0.90388599999999997</v>
      </c>
      <c r="K4218" s="19" t="s">
        <v>2642</v>
      </c>
    </row>
    <row r="4219" spans="2:11" hidden="1" x14ac:dyDescent="0.2">
      <c r="B4219" t="s">
        <v>2981</v>
      </c>
      <c r="C4219" t="s">
        <v>173</v>
      </c>
      <c r="D4219" t="s">
        <v>22</v>
      </c>
      <c r="E4219">
        <v>2019</v>
      </c>
      <c r="F4219">
        <v>8</v>
      </c>
      <c r="G4219" s="3" t="s">
        <v>102</v>
      </c>
      <c r="H4219" t="s">
        <v>183</v>
      </c>
      <c r="I4219" s="2" cm="1">
        <f t="array" ref="I421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219" s="2">
        <v>0.90388599999999997</v>
      </c>
      <c r="K4219" s="19" t="s">
        <v>2642</v>
      </c>
    </row>
    <row r="4220" spans="2:11" hidden="1" x14ac:dyDescent="0.2">
      <c r="B4220" t="s">
        <v>2981</v>
      </c>
      <c r="C4220" t="s">
        <v>173</v>
      </c>
      <c r="D4220" t="s">
        <v>22</v>
      </c>
      <c r="E4220">
        <v>2019</v>
      </c>
      <c r="F4220">
        <v>9</v>
      </c>
      <c r="G4220" s="3" t="s">
        <v>103</v>
      </c>
      <c r="H4220" t="s">
        <v>183</v>
      </c>
      <c r="I4220" s="2" cm="1">
        <f t="array" ref="I422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220" s="2">
        <v>0.90388599999999997</v>
      </c>
      <c r="K4220" s="19" t="s">
        <v>2642</v>
      </c>
    </row>
    <row r="4221" spans="2:11" hidden="1" x14ac:dyDescent="0.2">
      <c r="B4221" t="s">
        <v>2981</v>
      </c>
      <c r="C4221" t="s">
        <v>173</v>
      </c>
      <c r="D4221" t="s">
        <v>22</v>
      </c>
      <c r="E4221">
        <v>2019</v>
      </c>
      <c r="F4221">
        <v>10</v>
      </c>
      <c r="G4221" s="3" t="s">
        <v>104</v>
      </c>
      <c r="H4221" t="s">
        <v>183</v>
      </c>
      <c r="I4221" s="2" cm="1">
        <f t="array" ref="I422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221" s="2">
        <v>0.92593200000000009</v>
      </c>
      <c r="K4221" s="19" t="s">
        <v>2642</v>
      </c>
    </row>
    <row r="4222" spans="2:11" hidden="1" x14ac:dyDescent="0.2">
      <c r="B4222" t="s">
        <v>2981</v>
      </c>
      <c r="C4222" t="s">
        <v>173</v>
      </c>
      <c r="D4222" t="s">
        <v>22</v>
      </c>
      <c r="E4222">
        <v>2019</v>
      </c>
      <c r="F4222">
        <v>11</v>
      </c>
      <c r="G4222" s="3" t="s">
        <v>105</v>
      </c>
      <c r="H4222" t="s">
        <v>183</v>
      </c>
      <c r="I4222" s="2" cm="1">
        <f t="array" ref="I422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222" s="2">
        <v>0.94797799999999999</v>
      </c>
      <c r="K4222" s="19" t="s">
        <v>2642</v>
      </c>
    </row>
    <row r="4223" spans="2:11" hidden="1" x14ac:dyDescent="0.2">
      <c r="B4223" t="s">
        <v>2981</v>
      </c>
      <c r="C4223" t="s">
        <v>173</v>
      </c>
      <c r="D4223" t="s">
        <v>22</v>
      </c>
      <c r="E4223">
        <v>2019</v>
      </c>
      <c r="F4223">
        <v>12</v>
      </c>
      <c r="G4223" s="3" t="s">
        <v>106</v>
      </c>
      <c r="H4223" t="s">
        <v>183</v>
      </c>
      <c r="I4223" s="2" cm="1">
        <f t="array" ref="I422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223" s="2">
        <v>0.970024</v>
      </c>
      <c r="K4223" s="19" t="s">
        <v>2642</v>
      </c>
    </row>
    <row r="4224" spans="2:11" hidden="1" x14ac:dyDescent="0.2">
      <c r="B4224" t="s">
        <v>2981</v>
      </c>
      <c r="C4224" t="s">
        <v>170</v>
      </c>
      <c r="D4224" t="s">
        <v>20</v>
      </c>
      <c r="E4224">
        <v>2019</v>
      </c>
      <c r="F4224">
        <v>2</v>
      </c>
      <c r="G4224" s="3" t="s">
        <v>96</v>
      </c>
      <c r="H4224" t="s">
        <v>183</v>
      </c>
      <c r="I4224" s="2" cm="1">
        <f t="array" ref="I4224">SUMPRODUCT(Actuals[Price '[USD'] per UOM], --(Actuals[Commodity] = Consolidated[[#This Row],[Commodity]]), --(Actuals[Region] = "EU"), --(Actuals[Year Month] = Consolidated[[#This Row],[Year.Month]]))</f>
        <v>1.05</v>
      </c>
      <c r="J4224" s="2">
        <v>1.0559360730593608</v>
      </c>
      <c r="K4224" s="19" t="s">
        <v>2642</v>
      </c>
    </row>
    <row r="4225" spans="2:11" hidden="1" x14ac:dyDescent="0.2">
      <c r="B4225" t="s">
        <v>2981</v>
      </c>
      <c r="C4225" t="s">
        <v>170</v>
      </c>
      <c r="D4225" t="s">
        <v>20</v>
      </c>
      <c r="E4225">
        <v>2019</v>
      </c>
      <c r="F4225">
        <v>3</v>
      </c>
      <c r="G4225" s="3" t="s">
        <v>97</v>
      </c>
      <c r="H4225" t="s">
        <v>183</v>
      </c>
      <c r="I4225" s="2" cm="1">
        <f t="array" ref="I4225">SUMPRODUCT(Actuals[Price '[USD'] per UOM], --(Actuals[Commodity] = Consolidated[[#This Row],[Commodity]]), --(Actuals[Region] = "EU"), --(Actuals[Year Month] = Consolidated[[#This Row],[Year.Month]]))</f>
        <v>1.073</v>
      </c>
      <c r="J4225" s="2">
        <v>1.0844748858447488</v>
      </c>
      <c r="K4225" s="19" t="s">
        <v>2642</v>
      </c>
    </row>
    <row r="4226" spans="2:11" hidden="1" x14ac:dyDescent="0.2">
      <c r="B4226" t="s">
        <v>2981</v>
      </c>
      <c r="C4226" t="s">
        <v>170</v>
      </c>
      <c r="D4226" t="s">
        <v>20</v>
      </c>
      <c r="E4226">
        <v>2019</v>
      </c>
      <c r="F4226">
        <v>4</v>
      </c>
      <c r="G4226" s="3" t="s">
        <v>98</v>
      </c>
      <c r="H4226" t="s">
        <v>183</v>
      </c>
      <c r="I4226" s="2" cm="1">
        <f t="array" ref="I4226">SUMPRODUCT(Actuals[Price '[USD'] per UOM], --(Actuals[Commodity] = Consolidated[[#This Row],[Commodity]]), --(Actuals[Region] = "EU"), --(Actuals[Year Month] = Consolidated[[#This Row],[Year.Month]]))</f>
        <v>1.0900000000000001</v>
      </c>
      <c r="J4226" s="2">
        <v>1.1301369863013699</v>
      </c>
      <c r="K4226" s="19" t="s">
        <v>2642</v>
      </c>
    </row>
    <row r="4227" spans="2:11" hidden="1" x14ac:dyDescent="0.2">
      <c r="B4227" t="s">
        <v>2981</v>
      </c>
      <c r="C4227" t="s">
        <v>170</v>
      </c>
      <c r="D4227" t="s">
        <v>20</v>
      </c>
      <c r="E4227">
        <v>2019</v>
      </c>
      <c r="F4227">
        <v>5</v>
      </c>
      <c r="G4227" s="3" t="s">
        <v>99</v>
      </c>
      <c r="H4227" t="s">
        <v>183</v>
      </c>
      <c r="I4227" s="2" cm="1">
        <f t="array" ref="I4227">SUMPRODUCT(Actuals[Price '[USD'] per UOM], --(Actuals[Commodity] = Consolidated[[#This Row],[Commodity]]), --(Actuals[Region] = "EU"), --(Actuals[Year Month] = Consolidated[[#This Row],[Year.Month]]))</f>
        <v>1.107</v>
      </c>
      <c r="J4227" s="2">
        <v>1.1301369863013699</v>
      </c>
      <c r="K4227" s="19" t="s">
        <v>2642</v>
      </c>
    </row>
    <row r="4228" spans="2:11" hidden="1" x14ac:dyDescent="0.2">
      <c r="B4228" t="s">
        <v>2981</v>
      </c>
      <c r="C4228" t="s">
        <v>170</v>
      </c>
      <c r="D4228" t="s">
        <v>20</v>
      </c>
      <c r="E4228">
        <v>2019</v>
      </c>
      <c r="F4228">
        <v>6</v>
      </c>
      <c r="G4228" s="3" t="s">
        <v>100</v>
      </c>
      <c r="H4228" t="s">
        <v>183</v>
      </c>
      <c r="I4228" s="2" cm="1">
        <f t="array" ref="I4228">SUMPRODUCT(Actuals[Price '[USD'] per UOM], --(Actuals[Commodity] = Consolidated[[#This Row],[Commodity]]), --(Actuals[Region] = "EU"), --(Actuals[Year Month] = Consolidated[[#This Row],[Year.Month]]))</f>
        <v>1.117</v>
      </c>
      <c r="J4228" s="2">
        <v>1.1187214611872145</v>
      </c>
      <c r="K4228" s="19" t="s">
        <v>2642</v>
      </c>
    </row>
    <row r="4229" spans="2:11" hidden="1" x14ac:dyDescent="0.2">
      <c r="B4229" t="s">
        <v>2981</v>
      </c>
      <c r="C4229" t="s">
        <v>170</v>
      </c>
      <c r="D4229" t="s">
        <v>20</v>
      </c>
      <c r="E4229">
        <v>2019</v>
      </c>
      <c r="F4229">
        <v>7</v>
      </c>
      <c r="G4229" s="3" t="s">
        <v>101</v>
      </c>
      <c r="H4229" t="s">
        <v>183</v>
      </c>
      <c r="I4229" s="2" cm="1">
        <f t="array" ref="I4229">SUMPRODUCT(Actuals[Price '[USD'] per UOM], --(Actuals[Commodity] = Consolidated[[#This Row],[Commodity]]), --(Actuals[Region] = "EU"), --(Actuals[Year Month] = Consolidated[[#This Row],[Year.Month]]))</f>
        <v>1.0209999999999999</v>
      </c>
      <c r="J4229" s="2">
        <v>1.1415525114155252</v>
      </c>
      <c r="K4229" s="19" t="s">
        <v>2642</v>
      </c>
    </row>
    <row r="4230" spans="2:11" hidden="1" x14ac:dyDescent="0.2">
      <c r="B4230" t="s">
        <v>2981</v>
      </c>
      <c r="C4230" t="s">
        <v>170</v>
      </c>
      <c r="D4230" t="s">
        <v>20</v>
      </c>
      <c r="E4230">
        <v>2019</v>
      </c>
      <c r="F4230">
        <v>8</v>
      </c>
      <c r="G4230" s="3" t="s">
        <v>102</v>
      </c>
      <c r="H4230" t="s">
        <v>183</v>
      </c>
      <c r="I4230" s="2" cm="1">
        <f t="array" ref="I4230">SUMPRODUCT(Actuals[Price '[USD'] per UOM], --(Actuals[Commodity] = Consolidated[[#This Row],[Commodity]]), --(Actuals[Region] = "EU"), --(Actuals[Year Month] = Consolidated[[#This Row],[Year.Month]]))</f>
        <v>1.012</v>
      </c>
      <c r="J4230" s="2">
        <v>1.1301369863013699</v>
      </c>
      <c r="K4230" s="19" t="s">
        <v>2642</v>
      </c>
    </row>
    <row r="4231" spans="2:11" hidden="1" x14ac:dyDescent="0.2">
      <c r="B4231" t="s">
        <v>2981</v>
      </c>
      <c r="C4231" t="s">
        <v>170</v>
      </c>
      <c r="D4231" t="s">
        <v>20</v>
      </c>
      <c r="E4231">
        <v>2019</v>
      </c>
      <c r="F4231">
        <v>9</v>
      </c>
      <c r="G4231" s="3" t="s">
        <v>103</v>
      </c>
      <c r="H4231" t="s">
        <v>183</v>
      </c>
      <c r="I4231" s="2" cm="1">
        <f t="array" ref="I4231">SUMPRODUCT(Actuals[Price '[USD'] per UOM], --(Actuals[Commodity] = Consolidated[[#This Row],[Commodity]]), --(Actuals[Region] = "EU"), --(Actuals[Year Month] = Consolidated[[#This Row],[Year.Month]]))</f>
        <v>0.94599999999999995</v>
      </c>
      <c r="J4231" s="2">
        <v>1.1415525114155252</v>
      </c>
      <c r="K4231" s="19" t="s">
        <v>2642</v>
      </c>
    </row>
    <row r="4232" spans="2:11" hidden="1" x14ac:dyDescent="0.2">
      <c r="B4232" t="s">
        <v>2981</v>
      </c>
      <c r="C4232" t="s">
        <v>170</v>
      </c>
      <c r="D4232" t="s">
        <v>20</v>
      </c>
      <c r="E4232">
        <v>2019</v>
      </c>
      <c r="F4232">
        <v>10</v>
      </c>
      <c r="G4232" s="3" t="s">
        <v>104</v>
      </c>
      <c r="H4232" t="s">
        <v>183</v>
      </c>
      <c r="I4232" s="2" cm="1">
        <f t="array" ref="I4232">SUMPRODUCT(Actuals[Price '[USD'] per UOM], --(Actuals[Commodity] = Consolidated[[#This Row],[Commodity]]), --(Actuals[Region] = "EU"), --(Actuals[Year Month] = Consolidated[[#This Row],[Year.Month]]))</f>
        <v>0.96099999999999997</v>
      </c>
      <c r="J4232" s="2">
        <v>1.1529680365296804</v>
      </c>
      <c r="K4232" s="19" t="s">
        <v>2642</v>
      </c>
    </row>
    <row r="4233" spans="2:11" hidden="1" x14ac:dyDescent="0.2">
      <c r="B4233" t="s">
        <v>2981</v>
      </c>
      <c r="C4233" t="s">
        <v>170</v>
      </c>
      <c r="D4233" t="s">
        <v>20</v>
      </c>
      <c r="E4233">
        <v>2019</v>
      </c>
      <c r="F4233">
        <v>11</v>
      </c>
      <c r="G4233" s="3" t="s">
        <v>105</v>
      </c>
      <c r="H4233" t="s">
        <v>183</v>
      </c>
      <c r="I4233" s="2" cm="1">
        <f t="array" ref="I4233">SUMPRODUCT(Actuals[Price '[USD'] per UOM], --(Actuals[Commodity] = Consolidated[[#This Row],[Commodity]]), --(Actuals[Region] = "EU"), --(Actuals[Year Month] = Consolidated[[#This Row],[Year.Month]]))</f>
        <v>0.92800000000000005</v>
      </c>
      <c r="J4233" s="2">
        <v>1.1415525114155252</v>
      </c>
      <c r="K4233" s="19" t="s">
        <v>2642</v>
      </c>
    </row>
    <row r="4234" spans="2:11" hidden="1" x14ac:dyDescent="0.2">
      <c r="B4234" t="s">
        <v>2981</v>
      </c>
      <c r="C4234" t="s">
        <v>170</v>
      </c>
      <c r="D4234" t="s">
        <v>20</v>
      </c>
      <c r="E4234">
        <v>2019</v>
      </c>
      <c r="F4234">
        <v>12</v>
      </c>
      <c r="G4234" s="3" t="s">
        <v>106</v>
      </c>
      <c r="H4234" t="s">
        <v>183</v>
      </c>
      <c r="I4234" s="2" cm="1">
        <f t="array" ref="I4234">SUMPRODUCT(Actuals[Price '[USD'] per UOM], --(Actuals[Commodity] = Consolidated[[#This Row],[Commodity]]), --(Actuals[Region] = "EU"), --(Actuals[Year Month] = Consolidated[[#This Row],[Year.Month]]))</f>
        <v>0.93899999999999995</v>
      </c>
      <c r="J4234" s="2">
        <v>1.1301369863013699</v>
      </c>
      <c r="K4234" s="19" t="s">
        <v>2642</v>
      </c>
    </row>
    <row r="4235" spans="2:11" hidden="1" x14ac:dyDescent="0.2">
      <c r="B4235" t="s">
        <v>2981</v>
      </c>
      <c r="C4235" t="s">
        <v>169</v>
      </c>
      <c r="D4235" t="s">
        <v>15</v>
      </c>
      <c r="E4235">
        <v>2019</v>
      </c>
      <c r="F4235">
        <v>2</v>
      </c>
      <c r="G4235" s="3" t="s">
        <v>96</v>
      </c>
      <c r="H4235" t="s">
        <v>183</v>
      </c>
      <c r="I4235" s="2" cm="1">
        <f t="array" ref="I4235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4235" s="2">
        <v>0.86</v>
      </c>
      <c r="K4235" s="19" t="s">
        <v>2642</v>
      </c>
    </row>
    <row r="4236" spans="2:11" hidden="1" x14ac:dyDescent="0.2">
      <c r="B4236" t="s">
        <v>2981</v>
      </c>
      <c r="C4236" t="s">
        <v>169</v>
      </c>
      <c r="D4236" t="s">
        <v>15</v>
      </c>
      <c r="E4236">
        <v>2019</v>
      </c>
      <c r="F4236">
        <v>3</v>
      </c>
      <c r="G4236" s="3" t="s">
        <v>97</v>
      </c>
      <c r="H4236" t="s">
        <v>183</v>
      </c>
      <c r="I4236" s="2" cm="1">
        <f t="array" ref="I4236">SUMPRODUCT(Actuals[Price '[USD'] per UOM], --(Actuals[Commodity] = Consolidated[[#This Row],[Commodity]]), --(Actuals[Region] = Consolidated[[#This Row],[Region]]), --(Actuals[Year Month] = Consolidated[[#This Row],[Year.Month]]))</f>
        <v>0.80300000000000005</v>
      </c>
      <c r="J4236" s="2">
        <v>0.92</v>
      </c>
      <c r="K4236" s="19" t="s">
        <v>2642</v>
      </c>
    </row>
    <row r="4237" spans="2:11" hidden="1" x14ac:dyDescent="0.2">
      <c r="B4237" t="s">
        <v>2981</v>
      </c>
      <c r="C4237" t="s">
        <v>169</v>
      </c>
      <c r="D4237" t="s">
        <v>15</v>
      </c>
      <c r="E4237">
        <v>2019</v>
      </c>
      <c r="F4237">
        <v>4</v>
      </c>
      <c r="G4237" s="3" t="s">
        <v>98</v>
      </c>
      <c r="H4237" t="s">
        <v>183</v>
      </c>
      <c r="I4237" s="2" cm="1">
        <f t="array" ref="I4237">SUMPRODUCT(Actuals[Price '[USD'] per UOM], --(Actuals[Commodity] = Consolidated[[#This Row],[Commodity]]), --(Actuals[Region] = Consolidated[[#This Row],[Region]]), --(Actuals[Year Month] = Consolidated[[#This Row],[Year.Month]]))</f>
        <v>0.79100000000000004</v>
      </c>
      <c r="J4237" s="2">
        <v>0.93</v>
      </c>
      <c r="K4237" s="19" t="s">
        <v>2642</v>
      </c>
    </row>
    <row r="4238" spans="2:11" hidden="1" x14ac:dyDescent="0.2">
      <c r="B4238" t="s">
        <v>2981</v>
      </c>
      <c r="C4238" t="s">
        <v>169</v>
      </c>
      <c r="D4238" t="s">
        <v>15</v>
      </c>
      <c r="E4238">
        <v>2019</v>
      </c>
      <c r="F4238">
        <v>5</v>
      </c>
      <c r="G4238" s="3" t="s">
        <v>99</v>
      </c>
      <c r="H4238" t="s">
        <v>183</v>
      </c>
      <c r="I4238" s="2" cm="1">
        <f t="array" ref="I423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238" s="2">
        <v>0.95000000000000007</v>
      </c>
      <c r="K4238" s="19" t="s">
        <v>2642</v>
      </c>
    </row>
    <row r="4239" spans="2:11" hidden="1" x14ac:dyDescent="0.2">
      <c r="B4239" t="s">
        <v>2981</v>
      </c>
      <c r="C4239" t="s">
        <v>169</v>
      </c>
      <c r="D4239" t="s">
        <v>15</v>
      </c>
      <c r="E4239">
        <v>2019</v>
      </c>
      <c r="F4239">
        <v>6</v>
      </c>
      <c r="G4239" s="3" t="s">
        <v>100</v>
      </c>
      <c r="H4239" t="s">
        <v>183</v>
      </c>
      <c r="I4239" s="2" cm="1">
        <f t="array" ref="I4239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4239" s="2">
        <v>0.93</v>
      </c>
      <c r="K4239" s="19" t="s">
        <v>2642</v>
      </c>
    </row>
    <row r="4240" spans="2:11" hidden="1" x14ac:dyDescent="0.2">
      <c r="B4240" t="s">
        <v>2981</v>
      </c>
      <c r="C4240" t="s">
        <v>169</v>
      </c>
      <c r="D4240" t="s">
        <v>15</v>
      </c>
      <c r="E4240">
        <v>2019</v>
      </c>
      <c r="F4240">
        <v>7</v>
      </c>
      <c r="G4240" s="3" t="s">
        <v>101</v>
      </c>
      <c r="H4240" t="s">
        <v>183</v>
      </c>
      <c r="I4240" s="2" cm="1">
        <f t="array" ref="I4240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4240" s="2">
        <v>0.92</v>
      </c>
      <c r="K4240" s="19" t="s">
        <v>2642</v>
      </c>
    </row>
    <row r="4241" spans="2:11" hidden="1" x14ac:dyDescent="0.2">
      <c r="B4241" t="s">
        <v>2981</v>
      </c>
      <c r="C4241" t="s">
        <v>169</v>
      </c>
      <c r="D4241" t="s">
        <v>15</v>
      </c>
      <c r="E4241">
        <v>2019</v>
      </c>
      <c r="F4241">
        <v>8</v>
      </c>
      <c r="G4241" s="3" t="s">
        <v>102</v>
      </c>
      <c r="H4241" t="s">
        <v>183</v>
      </c>
      <c r="I4241" s="2" cm="1">
        <f t="array" ref="I4241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4241" s="2">
        <v>0.9</v>
      </c>
      <c r="K4241" s="19" t="s">
        <v>2642</v>
      </c>
    </row>
    <row r="4242" spans="2:11" hidden="1" x14ac:dyDescent="0.2">
      <c r="B4242" t="s">
        <v>2981</v>
      </c>
      <c r="C4242" t="s">
        <v>169</v>
      </c>
      <c r="D4242" t="s">
        <v>15</v>
      </c>
      <c r="E4242">
        <v>2019</v>
      </c>
      <c r="F4242">
        <v>9</v>
      </c>
      <c r="G4242" s="3" t="s">
        <v>103</v>
      </c>
      <c r="H4242" t="s">
        <v>183</v>
      </c>
      <c r="I4242" s="2" cm="1">
        <f t="array" ref="I4242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4242" s="2">
        <v>0.92</v>
      </c>
      <c r="K4242" s="19" t="s">
        <v>2642</v>
      </c>
    </row>
    <row r="4243" spans="2:11" hidden="1" x14ac:dyDescent="0.2">
      <c r="B4243" t="s">
        <v>2981</v>
      </c>
      <c r="C4243" t="s">
        <v>169</v>
      </c>
      <c r="D4243" t="s">
        <v>15</v>
      </c>
      <c r="E4243">
        <v>2019</v>
      </c>
      <c r="F4243">
        <v>10</v>
      </c>
      <c r="G4243" s="3" t="s">
        <v>104</v>
      </c>
      <c r="H4243" t="s">
        <v>183</v>
      </c>
      <c r="I4243" s="2" cm="1">
        <f t="array" ref="I4243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4243" s="2">
        <v>0.92</v>
      </c>
      <c r="K4243" s="19" t="s">
        <v>2642</v>
      </c>
    </row>
    <row r="4244" spans="2:11" hidden="1" x14ac:dyDescent="0.2">
      <c r="B4244" t="s">
        <v>2981</v>
      </c>
      <c r="C4244" t="s">
        <v>169</v>
      </c>
      <c r="D4244" t="s">
        <v>15</v>
      </c>
      <c r="E4244">
        <v>2019</v>
      </c>
      <c r="F4244">
        <v>11</v>
      </c>
      <c r="G4244" s="3" t="s">
        <v>105</v>
      </c>
      <c r="H4244" t="s">
        <v>183</v>
      </c>
      <c r="I4244" s="2" cm="1">
        <f t="array" ref="I4244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4244" s="2">
        <v>0.96</v>
      </c>
      <c r="K4244" s="19" t="s">
        <v>2642</v>
      </c>
    </row>
    <row r="4245" spans="2:11" hidden="1" x14ac:dyDescent="0.2">
      <c r="B4245" t="s">
        <v>2981</v>
      </c>
      <c r="C4245" t="s">
        <v>169</v>
      </c>
      <c r="D4245" t="s">
        <v>15</v>
      </c>
      <c r="E4245">
        <v>2019</v>
      </c>
      <c r="F4245">
        <v>12</v>
      </c>
      <c r="G4245" s="3" t="s">
        <v>106</v>
      </c>
      <c r="H4245" t="s">
        <v>183</v>
      </c>
      <c r="I4245" s="2" cm="1">
        <f t="array" ref="I4245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4245" s="2">
        <v>1</v>
      </c>
      <c r="K4245" s="19" t="s">
        <v>2642</v>
      </c>
    </row>
    <row r="4246" spans="2:11" hidden="1" x14ac:dyDescent="0.2">
      <c r="B4246" t="s">
        <v>2980</v>
      </c>
      <c r="C4246" t="s">
        <v>161</v>
      </c>
      <c r="D4246" t="s">
        <v>7</v>
      </c>
      <c r="E4246">
        <v>2019</v>
      </c>
      <c r="F4246">
        <v>2</v>
      </c>
      <c r="G4246" s="3" t="s">
        <v>96</v>
      </c>
      <c r="H4246" t="s">
        <v>183</v>
      </c>
      <c r="I4246" s="2" cm="1">
        <f t="array" ref="I424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4246" s="2">
        <v>0.74405924999999995</v>
      </c>
      <c r="K4246" s="19" t="s">
        <v>2642</v>
      </c>
    </row>
    <row r="4247" spans="2:11" hidden="1" x14ac:dyDescent="0.2">
      <c r="B4247" t="s">
        <v>2980</v>
      </c>
      <c r="C4247" t="s">
        <v>161</v>
      </c>
      <c r="D4247" t="s">
        <v>7</v>
      </c>
      <c r="E4247">
        <v>2019</v>
      </c>
      <c r="F4247">
        <v>3</v>
      </c>
      <c r="G4247" s="3" t="s">
        <v>97</v>
      </c>
      <c r="H4247" t="s">
        <v>183</v>
      </c>
      <c r="I4247" s="2" cm="1">
        <f t="array" ref="I4247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247" s="2">
        <v>0.771617</v>
      </c>
      <c r="K4247" s="19" t="s">
        <v>2642</v>
      </c>
    </row>
    <row r="4248" spans="2:11" hidden="1" x14ac:dyDescent="0.2">
      <c r="B4248" t="s">
        <v>2980</v>
      </c>
      <c r="C4248" t="s">
        <v>161</v>
      </c>
      <c r="D4248" t="s">
        <v>7</v>
      </c>
      <c r="E4248">
        <v>2019</v>
      </c>
      <c r="F4248">
        <v>4</v>
      </c>
      <c r="G4248" s="3" t="s">
        <v>98</v>
      </c>
      <c r="H4248" t="s">
        <v>183</v>
      </c>
      <c r="I4248" s="2" cm="1">
        <f t="array" ref="I4248">SUMPRODUCT(Actuals[Price '[USD'] per UOM], --(Actuals[Commodity] = Consolidated[[#This Row],[Commodity]]), --(Actuals[Region] = Consolidated[[#This Row],[Region]]), --(Actuals[Year Month] = Consolidated[[#This Row],[Year.Month]]))</f>
        <v>0.63900000000000001</v>
      </c>
      <c r="J4248" s="2">
        <v>0.78815164999999998</v>
      </c>
      <c r="K4248" s="19" t="s">
        <v>2642</v>
      </c>
    </row>
    <row r="4249" spans="2:11" hidden="1" x14ac:dyDescent="0.2">
      <c r="B4249" t="s">
        <v>2980</v>
      </c>
      <c r="C4249" t="s">
        <v>161</v>
      </c>
      <c r="D4249" t="s">
        <v>7</v>
      </c>
      <c r="E4249">
        <v>2019</v>
      </c>
      <c r="F4249">
        <v>5</v>
      </c>
      <c r="G4249" s="3" t="s">
        <v>99</v>
      </c>
      <c r="H4249" t="s">
        <v>183</v>
      </c>
      <c r="I4249" s="2" cm="1">
        <f t="array" ref="I4249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249" s="2">
        <v>0.80468629999999997</v>
      </c>
      <c r="K4249" s="19" t="s">
        <v>2642</v>
      </c>
    </row>
    <row r="4250" spans="2:11" hidden="1" x14ac:dyDescent="0.2">
      <c r="B4250" t="s">
        <v>2980</v>
      </c>
      <c r="C4250" t="s">
        <v>161</v>
      </c>
      <c r="D4250" t="s">
        <v>7</v>
      </c>
      <c r="E4250">
        <v>2019</v>
      </c>
      <c r="F4250">
        <v>6</v>
      </c>
      <c r="G4250" s="3" t="s">
        <v>100</v>
      </c>
      <c r="H4250" t="s">
        <v>183</v>
      </c>
      <c r="I4250" s="2" cm="1">
        <f t="array" ref="I4250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4250" s="2">
        <v>0.84326714999999997</v>
      </c>
      <c r="K4250" s="19" t="s">
        <v>2642</v>
      </c>
    </row>
    <row r="4251" spans="2:11" hidden="1" x14ac:dyDescent="0.2">
      <c r="B4251" t="s">
        <v>2980</v>
      </c>
      <c r="C4251" t="s">
        <v>161</v>
      </c>
      <c r="D4251" t="s">
        <v>7</v>
      </c>
      <c r="E4251">
        <v>2019</v>
      </c>
      <c r="F4251">
        <v>7</v>
      </c>
      <c r="G4251" s="3" t="s">
        <v>101</v>
      </c>
      <c r="H4251" t="s">
        <v>183</v>
      </c>
      <c r="I4251" s="2" cm="1">
        <f t="array" ref="I4251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251" s="2">
        <v>0.89287109999999992</v>
      </c>
      <c r="K4251" s="19" t="s">
        <v>2642</v>
      </c>
    </row>
    <row r="4252" spans="2:11" hidden="1" x14ac:dyDescent="0.2">
      <c r="B4252" t="s">
        <v>2980</v>
      </c>
      <c r="C4252" t="s">
        <v>161</v>
      </c>
      <c r="D4252" t="s">
        <v>7</v>
      </c>
      <c r="E4252">
        <v>2019</v>
      </c>
      <c r="F4252">
        <v>8</v>
      </c>
      <c r="G4252" s="3" t="s">
        <v>102</v>
      </c>
      <c r="H4252" t="s">
        <v>183</v>
      </c>
      <c r="I4252" s="2" cm="1">
        <f t="array" ref="I4252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4252" s="2">
        <v>0.89838264999999995</v>
      </c>
      <c r="K4252" s="19" t="s">
        <v>2642</v>
      </c>
    </row>
    <row r="4253" spans="2:11" hidden="1" x14ac:dyDescent="0.2">
      <c r="B4253" t="s">
        <v>2980</v>
      </c>
      <c r="C4253" t="s">
        <v>161</v>
      </c>
      <c r="D4253" t="s">
        <v>7</v>
      </c>
      <c r="E4253">
        <v>2019</v>
      </c>
      <c r="F4253">
        <v>9</v>
      </c>
      <c r="G4253" s="3" t="s">
        <v>103</v>
      </c>
      <c r="H4253" t="s">
        <v>183</v>
      </c>
      <c r="I4253" s="2" cm="1">
        <f t="array" ref="I425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253" s="2">
        <v>0.89287109999999992</v>
      </c>
      <c r="K4253" s="19" t="s">
        <v>2642</v>
      </c>
    </row>
    <row r="4254" spans="2:11" hidden="1" x14ac:dyDescent="0.2">
      <c r="B4254" t="s">
        <v>2980</v>
      </c>
      <c r="C4254" t="s">
        <v>161</v>
      </c>
      <c r="D4254" t="s">
        <v>7</v>
      </c>
      <c r="E4254">
        <v>2019</v>
      </c>
      <c r="F4254">
        <v>10</v>
      </c>
      <c r="G4254" s="3" t="s">
        <v>104</v>
      </c>
      <c r="H4254" t="s">
        <v>183</v>
      </c>
      <c r="I4254" s="2" cm="1">
        <f t="array" ref="I4254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4254" s="2">
        <v>0.88735954999999989</v>
      </c>
      <c r="K4254" s="19" t="s">
        <v>2642</v>
      </c>
    </row>
    <row r="4255" spans="2:11" hidden="1" x14ac:dyDescent="0.2">
      <c r="B4255" t="s">
        <v>2980</v>
      </c>
      <c r="C4255" t="s">
        <v>161</v>
      </c>
      <c r="D4255" t="s">
        <v>7</v>
      </c>
      <c r="E4255">
        <v>2019</v>
      </c>
      <c r="F4255">
        <v>11</v>
      </c>
      <c r="G4255" s="3" t="s">
        <v>105</v>
      </c>
      <c r="H4255" t="s">
        <v>183</v>
      </c>
      <c r="I4255" s="2" cm="1">
        <f t="array" ref="I4255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255" s="2">
        <v>0.89287109999999992</v>
      </c>
      <c r="K4255" s="19" t="s">
        <v>2642</v>
      </c>
    </row>
    <row r="4256" spans="2:11" hidden="1" x14ac:dyDescent="0.2">
      <c r="B4256" t="s">
        <v>2980</v>
      </c>
      <c r="C4256" t="s">
        <v>161</v>
      </c>
      <c r="D4256" t="s">
        <v>7</v>
      </c>
      <c r="E4256">
        <v>2019</v>
      </c>
      <c r="F4256">
        <v>12</v>
      </c>
      <c r="G4256" s="3" t="s">
        <v>106</v>
      </c>
      <c r="H4256" t="s">
        <v>183</v>
      </c>
      <c r="I4256" s="2" cm="1">
        <f t="array" ref="I4256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4256" s="2">
        <v>0.9094057499999999</v>
      </c>
      <c r="K4256" s="19" t="s">
        <v>2642</v>
      </c>
    </row>
    <row r="4257" spans="2:11" hidden="1" x14ac:dyDescent="0.2">
      <c r="B4257" t="s">
        <v>2980</v>
      </c>
      <c r="C4257" t="s">
        <v>157</v>
      </c>
      <c r="D4257" t="s">
        <v>17</v>
      </c>
      <c r="E4257">
        <v>2019</v>
      </c>
      <c r="F4257">
        <v>2</v>
      </c>
      <c r="G4257" s="3" t="s">
        <v>96</v>
      </c>
      <c r="H4257" t="s">
        <v>183</v>
      </c>
      <c r="I4257" s="2" cm="1">
        <f t="array" ref="I4257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4257" s="2">
        <v>1.1244292237442923</v>
      </c>
      <c r="K4257" s="19" t="s">
        <v>2642</v>
      </c>
    </row>
    <row r="4258" spans="2:11" hidden="1" x14ac:dyDescent="0.2">
      <c r="B4258" t="s">
        <v>2980</v>
      </c>
      <c r="C4258" t="s">
        <v>157</v>
      </c>
      <c r="D4258" t="s">
        <v>17</v>
      </c>
      <c r="E4258">
        <v>2019</v>
      </c>
      <c r="F4258">
        <v>3</v>
      </c>
      <c r="G4258" s="3" t="s">
        <v>97</v>
      </c>
      <c r="H4258" t="s">
        <v>183</v>
      </c>
      <c r="I4258" s="2" cm="1">
        <f t="array" ref="I4258">SUMPRODUCT(Actuals[Price '[USD'] per UOM], --(Actuals[Commodity] = Consolidated[[#This Row],[Commodity]]), --(Actuals[Region] = Consolidated[[#This Row],[Region]]), --(Actuals[Year Month] = Consolidated[[#This Row],[Year.Month]]))</f>
        <v>1.147</v>
      </c>
      <c r="J4258" s="2">
        <v>1.1472602739726028</v>
      </c>
      <c r="K4258" s="19" t="s">
        <v>2642</v>
      </c>
    </row>
    <row r="4259" spans="2:11" hidden="1" x14ac:dyDescent="0.2">
      <c r="B4259" t="s">
        <v>2980</v>
      </c>
      <c r="C4259" t="s">
        <v>157</v>
      </c>
      <c r="D4259" t="s">
        <v>17</v>
      </c>
      <c r="E4259">
        <v>2019</v>
      </c>
      <c r="F4259">
        <v>4</v>
      </c>
      <c r="G4259" s="3" t="s">
        <v>98</v>
      </c>
      <c r="H4259" t="s">
        <v>183</v>
      </c>
      <c r="I4259" s="2" cm="1">
        <f t="array" ref="I4259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4259" s="2">
        <v>1.1872146118721461</v>
      </c>
      <c r="K4259" s="19" t="s">
        <v>2642</v>
      </c>
    </row>
    <row r="4260" spans="2:11" hidden="1" x14ac:dyDescent="0.2">
      <c r="B4260" t="s">
        <v>2980</v>
      </c>
      <c r="C4260" t="s">
        <v>157</v>
      </c>
      <c r="D4260" t="s">
        <v>17</v>
      </c>
      <c r="E4260">
        <v>2019</v>
      </c>
      <c r="F4260">
        <v>5</v>
      </c>
      <c r="G4260" s="3" t="s">
        <v>99</v>
      </c>
      <c r="H4260" t="s">
        <v>183</v>
      </c>
      <c r="I4260" s="2" cm="1">
        <f t="array" ref="I4260">SUMPRODUCT(Actuals[Price '[USD'] per UOM], --(Actuals[Commodity] = Consolidated[[#This Row],[Commodity]]), --(Actuals[Region] = Consolidated[[#This Row],[Region]]), --(Actuals[Year Month] = Consolidated[[#This Row],[Year.Month]]))</f>
        <v>1.202</v>
      </c>
      <c r="J4260" s="2">
        <v>1.2214611872146119</v>
      </c>
      <c r="K4260" s="19" t="s">
        <v>2642</v>
      </c>
    </row>
    <row r="4261" spans="2:11" hidden="1" x14ac:dyDescent="0.2">
      <c r="B4261" t="s">
        <v>2980</v>
      </c>
      <c r="C4261" t="s">
        <v>157</v>
      </c>
      <c r="D4261" t="s">
        <v>17</v>
      </c>
      <c r="E4261">
        <v>2019</v>
      </c>
      <c r="F4261">
        <v>6</v>
      </c>
      <c r="G4261" s="3" t="s">
        <v>100</v>
      </c>
      <c r="H4261" t="s">
        <v>183</v>
      </c>
      <c r="I4261" s="2" cm="1">
        <f t="array" ref="I4261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4261" s="2">
        <v>1.2557077625570778</v>
      </c>
      <c r="K4261" s="19" t="s">
        <v>2642</v>
      </c>
    </row>
    <row r="4262" spans="2:11" hidden="1" x14ac:dyDescent="0.2">
      <c r="B4262" t="s">
        <v>2980</v>
      </c>
      <c r="C4262" t="s">
        <v>157</v>
      </c>
      <c r="D4262" t="s">
        <v>17</v>
      </c>
      <c r="E4262">
        <v>2019</v>
      </c>
      <c r="F4262">
        <v>7</v>
      </c>
      <c r="G4262" s="3" t="s">
        <v>101</v>
      </c>
      <c r="H4262" t="s">
        <v>183</v>
      </c>
      <c r="I4262" s="2" cm="1">
        <f t="array" ref="I4262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4262" s="2">
        <v>1.2785388127853883</v>
      </c>
      <c r="K4262" s="19" t="s">
        <v>2642</v>
      </c>
    </row>
    <row r="4263" spans="2:11" hidden="1" x14ac:dyDescent="0.2">
      <c r="B4263" t="s">
        <v>2980</v>
      </c>
      <c r="C4263" t="s">
        <v>157</v>
      </c>
      <c r="D4263" t="s">
        <v>17</v>
      </c>
      <c r="E4263">
        <v>2019</v>
      </c>
      <c r="F4263">
        <v>8</v>
      </c>
      <c r="G4263" s="3" t="s">
        <v>102</v>
      </c>
      <c r="H4263" t="s">
        <v>183</v>
      </c>
      <c r="I4263" s="2" cm="1">
        <f t="array" ref="I4263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4263" s="2">
        <v>1.3013698630136987</v>
      </c>
      <c r="K4263" s="19" t="s">
        <v>2642</v>
      </c>
    </row>
    <row r="4264" spans="2:11" hidden="1" x14ac:dyDescent="0.2">
      <c r="B4264" t="s">
        <v>2980</v>
      </c>
      <c r="C4264" t="s">
        <v>157</v>
      </c>
      <c r="D4264" t="s">
        <v>17</v>
      </c>
      <c r="E4264">
        <v>2019</v>
      </c>
      <c r="F4264">
        <v>9</v>
      </c>
      <c r="G4264" s="3" t="s">
        <v>103</v>
      </c>
      <c r="H4264" t="s">
        <v>183</v>
      </c>
      <c r="I4264" s="2" cm="1">
        <f t="array" ref="I4264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4264" s="2">
        <v>1.2785388127853883</v>
      </c>
      <c r="K4264" s="19" t="s">
        <v>2642</v>
      </c>
    </row>
    <row r="4265" spans="2:11" hidden="1" x14ac:dyDescent="0.2">
      <c r="B4265" t="s">
        <v>2980</v>
      </c>
      <c r="C4265" t="s">
        <v>157</v>
      </c>
      <c r="D4265" t="s">
        <v>17</v>
      </c>
      <c r="E4265">
        <v>2019</v>
      </c>
      <c r="F4265">
        <v>10</v>
      </c>
      <c r="G4265" s="3" t="s">
        <v>104</v>
      </c>
      <c r="H4265" t="s">
        <v>183</v>
      </c>
      <c r="I4265" s="2" cm="1">
        <f t="array" ref="I4265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4265" s="2">
        <v>1.2785388127853883</v>
      </c>
      <c r="K4265" s="19" t="s">
        <v>2642</v>
      </c>
    </row>
    <row r="4266" spans="2:11" hidden="1" x14ac:dyDescent="0.2">
      <c r="B4266" t="s">
        <v>2980</v>
      </c>
      <c r="C4266" t="s">
        <v>157</v>
      </c>
      <c r="D4266" t="s">
        <v>17</v>
      </c>
      <c r="E4266">
        <v>2019</v>
      </c>
      <c r="F4266">
        <v>11</v>
      </c>
      <c r="G4266" s="3" t="s">
        <v>105</v>
      </c>
      <c r="H4266" t="s">
        <v>183</v>
      </c>
      <c r="I4266" s="2" cm="1">
        <f t="array" ref="I4266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4266" s="2">
        <v>1.2557077625570778</v>
      </c>
      <c r="K4266" s="19" t="s">
        <v>2642</v>
      </c>
    </row>
    <row r="4267" spans="2:11" hidden="1" x14ac:dyDescent="0.2">
      <c r="B4267" t="s">
        <v>2980</v>
      </c>
      <c r="C4267" t="s">
        <v>157</v>
      </c>
      <c r="D4267" t="s">
        <v>17</v>
      </c>
      <c r="E4267">
        <v>2019</v>
      </c>
      <c r="F4267">
        <v>12</v>
      </c>
      <c r="G4267" s="3" t="s">
        <v>106</v>
      </c>
      <c r="H4267" t="s">
        <v>183</v>
      </c>
      <c r="I4267" s="2" cm="1">
        <f t="array" ref="I426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4267" s="2">
        <v>1.2442922374429224</v>
      </c>
      <c r="K4267" s="19" t="s">
        <v>2642</v>
      </c>
    </row>
    <row r="4268" spans="2:11" hidden="1" x14ac:dyDescent="0.2">
      <c r="B4268" t="s">
        <v>2980</v>
      </c>
      <c r="C4268" t="s">
        <v>156</v>
      </c>
      <c r="D4268" t="s">
        <v>19</v>
      </c>
      <c r="E4268">
        <v>2019</v>
      </c>
      <c r="F4268">
        <v>2</v>
      </c>
      <c r="G4268" s="3" t="s">
        <v>96</v>
      </c>
      <c r="H4268" t="s">
        <v>183</v>
      </c>
      <c r="I4268" s="2" cm="1">
        <f t="array" ref="I4268">SUMPRODUCT(Actuals[Price '[USD'] per UOM], --(Actuals[Commodity] = Consolidated[[#This Row],[Commodity]]), --(Actuals[Region] = "APMKTS"), --(Actuals[Year Month] = Consolidated[[#This Row],[Year.Month]]))</f>
        <v>1.0309999999999999</v>
      </c>
      <c r="J4268" s="2">
        <v>0.95500000000000007</v>
      </c>
      <c r="K4268" s="19" t="s">
        <v>2642</v>
      </c>
    </row>
    <row r="4269" spans="2:11" hidden="1" x14ac:dyDescent="0.2">
      <c r="B4269" t="s">
        <v>2980</v>
      </c>
      <c r="C4269" t="s">
        <v>156</v>
      </c>
      <c r="D4269" t="s">
        <v>19</v>
      </c>
      <c r="E4269">
        <v>2019</v>
      </c>
      <c r="F4269">
        <v>3</v>
      </c>
      <c r="G4269" s="3" t="s">
        <v>97</v>
      </c>
      <c r="H4269" t="s">
        <v>183</v>
      </c>
      <c r="I4269" s="2" cm="1">
        <f t="array" ref="I4269">SUMPRODUCT(Actuals[Price '[USD'] per UOM], --(Actuals[Commodity] = Consolidated[[#This Row],[Commodity]]), --(Actuals[Region] = "APMKTS"), --(Actuals[Year Month] = Consolidated[[#This Row],[Year.Month]]))</f>
        <v>0.94099999999999995</v>
      </c>
      <c r="J4269" s="2">
        <v>0.95000000000000007</v>
      </c>
      <c r="K4269" s="19" t="s">
        <v>2642</v>
      </c>
    </row>
    <row r="4270" spans="2:11" hidden="1" x14ac:dyDescent="0.2">
      <c r="B4270" t="s">
        <v>2980</v>
      </c>
      <c r="C4270" t="s">
        <v>156</v>
      </c>
      <c r="D4270" t="s">
        <v>19</v>
      </c>
      <c r="E4270">
        <v>2019</v>
      </c>
      <c r="F4270">
        <v>4</v>
      </c>
      <c r="G4270" s="3" t="s">
        <v>98</v>
      </c>
      <c r="H4270" t="s">
        <v>183</v>
      </c>
      <c r="I4270" s="2" cm="1">
        <f t="array" ref="I4270">SUMPRODUCT(Actuals[Price '[USD'] per UOM], --(Actuals[Commodity] = Consolidated[[#This Row],[Commodity]]), --(Actuals[Region] = "APMKTS"), --(Actuals[Year Month] = Consolidated[[#This Row],[Year.Month]]))</f>
        <v>0.9</v>
      </c>
      <c r="J4270" s="2">
        <v>0.95000000000000007</v>
      </c>
      <c r="K4270" s="19" t="s">
        <v>2642</v>
      </c>
    </row>
    <row r="4271" spans="2:11" hidden="1" x14ac:dyDescent="0.2">
      <c r="B4271" t="s">
        <v>2980</v>
      </c>
      <c r="C4271" t="s">
        <v>156</v>
      </c>
      <c r="D4271" t="s">
        <v>19</v>
      </c>
      <c r="E4271">
        <v>2019</v>
      </c>
      <c r="F4271">
        <v>5</v>
      </c>
      <c r="G4271" s="3" t="s">
        <v>99</v>
      </c>
      <c r="H4271" t="s">
        <v>183</v>
      </c>
      <c r="I4271" s="2" cm="1">
        <f t="array" ref="I4271">SUMPRODUCT(Actuals[Price '[USD'] per UOM], --(Actuals[Commodity] = Consolidated[[#This Row],[Commodity]]), --(Actuals[Region] = "APMKTS"), --(Actuals[Year Month] = Consolidated[[#This Row],[Year.Month]]))</f>
        <v>0.88100000000000001</v>
      </c>
      <c r="J4271" s="2">
        <v>0.97</v>
      </c>
      <c r="K4271" s="19" t="s">
        <v>2642</v>
      </c>
    </row>
    <row r="4272" spans="2:11" hidden="1" x14ac:dyDescent="0.2">
      <c r="B4272" t="s">
        <v>2980</v>
      </c>
      <c r="C4272" t="s">
        <v>156</v>
      </c>
      <c r="D4272" t="s">
        <v>19</v>
      </c>
      <c r="E4272">
        <v>2019</v>
      </c>
      <c r="F4272">
        <v>6</v>
      </c>
      <c r="G4272" s="3" t="s">
        <v>100</v>
      </c>
      <c r="H4272" t="s">
        <v>183</v>
      </c>
      <c r="I4272" s="2" cm="1">
        <f t="array" ref="I4272">SUMPRODUCT(Actuals[Price '[USD'] per UOM], --(Actuals[Commodity] = Consolidated[[#This Row],[Commodity]]), --(Actuals[Region] = "APMKTS"), --(Actuals[Year Month] = Consolidated[[#This Row],[Year.Month]]))</f>
        <v>0.71899999999999997</v>
      </c>
      <c r="J4272" s="2">
        <v>0.95000000000000007</v>
      </c>
      <c r="K4272" s="19" t="s">
        <v>2642</v>
      </c>
    </row>
    <row r="4273" spans="2:11" hidden="1" x14ac:dyDescent="0.2">
      <c r="B4273" t="s">
        <v>2980</v>
      </c>
      <c r="C4273" t="s">
        <v>156</v>
      </c>
      <c r="D4273" t="s">
        <v>19</v>
      </c>
      <c r="E4273">
        <v>2019</v>
      </c>
      <c r="F4273">
        <v>7</v>
      </c>
      <c r="G4273" s="3" t="s">
        <v>101</v>
      </c>
      <c r="H4273" t="s">
        <v>183</v>
      </c>
      <c r="I4273" s="2" cm="1">
        <f t="array" ref="I4273">SUMPRODUCT(Actuals[Price '[USD'] per UOM], --(Actuals[Commodity] = Consolidated[[#This Row],[Commodity]]), --(Actuals[Region] = "APMKTS"), --(Actuals[Year Month] = Consolidated[[#This Row],[Year.Month]]))</f>
        <v>0.72</v>
      </c>
      <c r="J4273" s="2">
        <v>0.92</v>
      </c>
      <c r="K4273" s="19" t="s">
        <v>2642</v>
      </c>
    </row>
    <row r="4274" spans="2:11" hidden="1" x14ac:dyDescent="0.2">
      <c r="B4274" t="s">
        <v>2980</v>
      </c>
      <c r="C4274" t="s">
        <v>156</v>
      </c>
      <c r="D4274" t="s">
        <v>19</v>
      </c>
      <c r="E4274">
        <v>2019</v>
      </c>
      <c r="F4274">
        <v>8</v>
      </c>
      <c r="G4274" s="3" t="s">
        <v>102</v>
      </c>
      <c r="H4274" t="s">
        <v>183</v>
      </c>
      <c r="I4274" s="2" cm="1">
        <f t="array" ref="I4274">SUMPRODUCT(Actuals[Price '[USD'] per UOM], --(Actuals[Commodity] = Consolidated[[#This Row],[Commodity]]), --(Actuals[Region] = "APMKTS"), --(Actuals[Year Month] = Consolidated[[#This Row],[Year.Month]]))</f>
        <v>0.83499999999999996</v>
      </c>
      <c r="J4274" s="2">
        <v>0.9</v>
      </c>
      <c r="K4274" s="19" t="s">
        <v>2642</v>
      </c>
    </row>
    <row r="4275" spans="2:11" hidden="1" x14ac:dyDescent="0.2">
      <c r="B4275" t="s">
        <v>2980</v>
      </c>
      <c r="C4275" t="s">
        <v>156</v>
      </c>
      <c r="D4275" t="s">
        <v>19</v>
      </c>
      <c r="E4275">
        <v>2019</v>
      </c>
      <c r="F4275">
        <v>9</v>
      </c>
      <c r="G4275" s="3" t="s">
        <v>103</v>
      </c>
      <c r="H4275" t="s">
        <v>183</v>
      </c>
      <c r="I4275" s="2" cm="1">
        <f t="array" ref="I4275">SUMPRODUCT(Actuals[Price '[USD'] per UOM], --(Actuals[Commodity] = Consolidated[[#This Row],[Commodity]]), --(Actuals[Region] = "APMKTS"), --(Actuals[Year Month] = Consolidated[[#This Row],[Year.Month]]))</f>
        <v>0.81599999999999995</v>
      </c>
      <c r="J4275" s="2">
        <v>0.9</v>
      </c>
      <c r="K4275" s="19" t="s">
        <v>2642</v>
      </c>
    </row>
    <row r="4276" spans="2:11" hidden="1" x14ac:dyDescent="0.2">
      <c r="B4276" t="s">
        <v>2980</v>
      </c>
      <c r="C4276" t="s">
        <v>156</v>
      </c>
      <c r="D4276" t="s">
        <v>19</v>
      </c>
      <c r="E4276">
        <v>2019</v>
      </c>
      <c r="F4276">
        <v>10</v>
      </c>
      <c r="G4276" s="3" t="s">
        <v>104</v>
      </c>
      <c r="H4276" t="s">
        <v>183</v>
      </c>
      <c r="I4276" s="2" cm="1">
        <f t="array" ref="I4276">SUMPRODUCT(Actuals[Price '[USD'] per UOM], --(Actuals[Commodity] = Consolidated[[#This Row],[Commodity]]), --(Actuals[Region] = "APMKTS"), --(Actuals[Year Month] = Consolidated[[#This Row],[Year.Month]]))</f>
        <v>0.78400000000000003</v>
      </c>
      <c r="J4276" s="2">
        <v>0.93</v>
      </c>
      <c r="K4276" s="19" t="s">
        <v>2642</v>
      </c>
    </row>
    <row r="4277" spans="2:11" hidden="1" x14ac:dyDescent="0.2">
      <c r="B4277" t="s">
        <v>2980</v>
      </c>
      <c r="C4277" t="s">
        <v>156</v>
      </c>
      <c r="D4277" t="s">
        <v>19</v>
      </c>
      <c r="E4277">
        <v>2019</v>
      </c>
      <c r="F4277">
        <v>11</v>
      </c>
      <c r="G4277" s="3" t="s">
        <v>105</v>
      </c>
      <c r="H4277" t="s">
        <v>183</v>
      </c>
      <c r="I4277" s="2" cm="1">
        <f t="array" ref="I4277">SUMPRODUCT(Actuals[Price '[USD'] per UOM], --(Actuals[Commodity] = Consolidated[[#This Row],[Commodity]]), --(Actuals[Region] = "APMKTS"), --(Actuals[Year Month] = Consolidated[[#This Row],[Year.Month]]))</f>
        <v>0.79900000000000004</v>
      </c>
      <c r="J4277" s="2">
        <v>0.95000000000000007</v>
      </c>
      <c r="K4277" s="19" t="s">
        <v>2642</v>
      </c>
    </row>
    <row r="4278" spans="2:11" hidden="1" x14ac:dyDescent="0.2">
      <c r="B4278" t="s">
        <v>2980</v>
      </c>
      <c r="C4278" t="s">
        <v>156</v>
      </c>
      <c r="D4278" t="s">
        <v>19</v>
      </c>
      <c r="E4278">
        <v>2019</v>
      </c>
      <c r="F4278">
        <v>12</v>
      </c>
      <c r="G4278" s="3" t="s">
        <v>106</v>
      </c>
      <c r="H4278" t="s">
        <v>183</v>
      </c>
      <c r="I4278" s="2" cm="1">
        <f t="array" ref="I4278">SUMPRODUCT(Actuals[Price '[USD'] per UOM], --(Actuals[Commodity] = Consolidated[[#This Row],[Commodity]]), --(Actuals[Region] = "APMKTS"), --(Actuals[Year Month] = Consolidated[[#This Row],[Year.Month]]))</f>
        <v>0.67800000000000005</v>
      </c>
      <c r="J4278" s="2">
        <v>0.98</v>
      </c>
      <c r="K4278" s="19" t="s">
        <v>2642</v>
      </c>
    </row>
    <row r="4279" spans="2:11" hidden="1" x14ac:dyDescent="0.2">
      <c r="B4279" t="s">
        <v>2980</v>
      </c>
      <c r="C4279" t="s">
        <v>161</v>
      </c>
      <c r="D4279" t="s">
        <v>22</v>
      </c>
      <c r="E4279">
        <v>2019</v>
      </c>
      <c r="F4279">
        <v>2</v>
      </c>
      <c r="G4279" s="3" t="s">
        <v>96</v>
      </c>
      <c r="H4279" t="s">
        <v>183</v>
      </c>
      <c r="I4279" s="2" cm="1">
        <f t="array" ref="I4279">SUMPRODUCT(Actuals[Price '[USD'] per UOM], --(Actuals[Commodity] = Consolidated[[#This Row],[Commodity]]), --(Actuals[Region] = "NA"), --(Actuals[Year Month] = Consolidated[[#This Row],[Year.Month]]))</f>
        <v>0.70499999999999996</v>
      </c>
      <c r="J4279" s="2">
        <v>0.74405924999999995</v>
      </c>
      <c r="K4279" s="19" t="s">
        <v>2642</v>
      </c>
    </row>
    <row r="4280" spans="2:11" hidden="1" x14ac:dyDescent="0.2">
      <c r="B4280" t="s">
        <v>2980</v>
      </c>
      <c r="C4280" t="s">
        <v>161</v>
      </c>
      <c r="D4280" t="s">
        <v>22</v>
      </c>
      <c r="E4280">
        <v>2019</v>
      </c>
      <c r="F4280">
        <v>3</v>
      </c>
      <c r="G4280" s="3" t="s">
        <v>97</v>
      </c>
      <c r="H4280" t="s">
        <v>183</v>
      </c>
      <c r="I4280" s="2" cm="1">
        <f t="array" ref="I4280">SUMPRODUCT(Actuals[Price '[USD'] per UOM], --(Actuals[Commodity] = Consolidated[[#This Row],[Commodity]]), --(Actuals[Region] = "NA"), --(Actuals[Year Month] = Consolidated[[#This Row],[Year.Month]]))</f>
        <v>0.67800000000000005</v>
      </c>
      <c r="J4280" s="2">
        <v>0.771617</v>
      </c>
      <c r="K4280" s="19" t="s">
        <v>2642</v>
      </c>
    </row>
    <row r="4281" spans="2:11" hidden="1" x14ac:dyDescent="0.2">
      <c r="B4281" t="s">
        <v>2980</v>
      </c>
      <c r="C4281" t="s">
        <v>161</v>
      </c>
      <c r="D4281" t="s">
        <v>22</v>
      </c>
      <c r="E4281">
        <v>2019</v>
      </c>
      <c r="F4281">
        <v>4</v>
      </c>
      <c r="G4281" s="3" t="s">
        <v>98</v>
      </c>
      <c r="H4281" t="s">
        <v>183</v>
      </c>
      <c r="I4281" s="2" cm="1">
        <f t="array" ref="I4281">SUMPRODUCT(Actuals[Price '[USD'] per UOM], --(Actuals[Commodity] = Consolidated[[#This Row],[Commodity]]), --(Actuals[Region] = "NA"), --(Actuals[Year Month] = Consolidated[[#This Row],[Year.Month]]))</f>
        <v>0.63900000000000001</v>
      </c>
      <c r="J4281" s="2">
        <v>0.78815164999999998</v>
      </c>
      <c r="K4281" s="19" t="s">
        <v>2642</v>
      </c>
    </row>
    <row r="4282" spans="2:11" hidden="1" x14ac:dyDescent="0.2">
      <c r="B4282" t="s">
        <v>2980</v>
      </c>
      <c r="C4282" t="s">
        <v>161</v>
      </c>
      <c r="D4282" t="s">
        <v>22</v>
      </c>
      <c r="E4282">
        <v>2019</v>
      </c>
      <c r="F4282">
        <v>5</v>
      </c>
      <c r="G4282" s="3" t="s">
        <v>99</v>
      </c>
      <c r="H4282" t="s">
        <v>183</v>
      </c>
      <c r="I4282" s="2" cm="1">
        <f t="array" ref="I4282">SUMPRODUCT(Actuals[Price '[USD'] per UOM], --(Actuals[Commodity] = Consolidated[[#This Row],[Commodity]]), --(Actuals[Region] = "NA"), --(Actuals[Year Month] = Consolidated[[#This Row],[Year.Month]]))</f>
        <v>0.623</v>
      </c>
      <c r="J4282" s="2">
        <v>0.80468629999999997</v>
      </c>
      <c r="K4282" s="19" t="s">
        <v>2642</v>
      </c>
    </row>
    <row r="4283" spans="2:11" hidden="1" x14ac:dyDescent="0.2">
      <c r="B4283" t="s">
        <v>2980</v>
      </c>
      <c r="C4283" t="s">
        <v>161</v>
      </c>
      <c r="D4283" t="s">
        <v>22</v>
      </c>
      <c r="E4283">
        <v>2019</v>
      </c>
      <c r="F4283">
        <v>6</v>
      </c>
      <c r="G4283" s="3" t="s">
        <v>100</v>
      </c>
      <c r="H4283" t="s">
        <v>183</v>
      </c>
      <c r="I4283" s="2" cm="1">
        <f t="array" ref="I4283">SUMPRODUCT(Actuals[Price '[USD'] per UOM], --(Actuals[Commodity] = Consolidated[[#This Row],[Commodity]]), --(Actuals[Region] = "NA"), --(Actuals[Year Month] = Consolidated[[#This Row],[Year.Month]]))</f>
        <v>0.60599999999999998</v>
      </c>
      <c r="J4283" s="2">
        <v>0.84326714999999997</v>
      </c>
      <c r="K4283" s="19" t="s">
        <v>2642</v>
      </c>
    </row>
    <row r="4284" spans="2:11" hidden="1" x14ac:dyDescent="0.2">
      <c r="B4284" t="s">
        <v>2980</v>
      </c>
      <c r="C4284" t="s">
        <v>161</v>
      </c>
      <c r="D4284" t="s">
        <v>22</v>
      </c>
      <c r="E4284">
        <v>2019</v>
      </c>
      <c r="F4284">
        <v>7</v>
      </c>
      <c r="G4284" s="3" t="s">
        <v>101</v>
      </c>
      <c r="H4284" t="s">
        <v>183</v>
      </c>
      <c r="I4284" s="2" cm="1">
        <f t="array" ref="I4284">SUMPRODUCT(Actuals[Price '[USD'] per UOM], --(Actuals[Commodity] = Consolidated[[#This Row],[Commodity]]), --(Actuals[Region] = "NA"), --(Actuals[Year Month] = Consolidated[[#This Row],[Year.Month]]))</f>
        <v>0.623</v>
      </c>
      <c r="J4284" s="2">
        <v>0.89287109999999992</v>
      </c>
      <c r="K4284" s="19" t="s">
        <v>2642</v>
      </c>
    </row>
    <row r="4285" spans="2:11" hidden="1" x14ac:dyDescent="0.2">
      <c r="B4285" t="s">
        <v>2980</v>
      </c>
      <c r="C4285" t="s">
        <v>161</v>
      </c>
      <c r="D4285" t="s">
        <v>22</v>
      </c>
      <c r="E4285">
        <v>2019</v>
      </c>
      <c r="F4285">
        <v>8</v>
      </c>
      <c r="G4285" s="3" t="s">
        <v>102</v>
      </c>
      <c r="H4285" t="s">
        <v>183</v>
      </c>
      <c r="I4285" s="2" cm="1">
        <f t="array" ref="I4285">SUMPRODUCT(Actuals[Price '[USD'] per UOM], --(Actuals[Commodity] = Consolidated[[#This Row],[Commodity]]), --(Actuals[Region] = "NA"), --(Actuals[Year Month] = Consolidated[[#This Row],[Year.Month]]))</f>
        <v>0.66100000000000003</v>
      </c>
      <c r="J4285" s="2">
        <v>0.89838264999999995</v>
      </c>
      <c r="K4285" s="19" t="s">
        <v>2642</v>
      </c>
    </row>
    <row r="4286" spans="2:11" hidden="1" x14ac:dyDescent="0.2">
      <c r="B4286" t="s">
        <v>2980</v>
      </c>
      <c r="C4286" t="s">
        <v>161</v>
      </c>
      <c r="D4286" t="s">
        <v>22</v>
      </c>
      <c r="E4286">
        <v>2019</v>
      </c>
      <c r="F4286">
        <v>9</v>
      </c>
      <c r="G4286" s="3" t="s">
        <v>103</v>
      </c>
      <c r="H4286" t="s">
        <v>183</v>
      </c>
      <c r="I4286" s="2" cm="1">
        <f t="array" ref="I4286">SUMPRODUCT(Actuals[Price '[USD'] per UOM], --(Actuals[Commodity] = Consolidated[[#This Row],[Commodity]]), --(Actuals[Region] = "NA"), --(Actuals[Year Month] = Consolidated[[#This Row],[Year.Month]]))</f>
        <v>0.72799999999999998</v>
      </c>
      <c r="J4286" s="2">
        <v>0.89287109999999992</v>
      </c>
      <c r="K4286" s="19" t="s">
        <v>2642</v>
      </c>
    </row>
    <row r="4287" spans="2:11" hidden="1" x14ac:dyDescent="0.2">
      <c r="B4287" t="s">
        <v>2980</v>
      </c>
      <c r="C4287" t="s">
        <v>161</v>
      </c>
      <c r="D4287" t="s">
        <v>22</v>
      </c>
      <c r="E4287">
        <v>2019</v>
      </c>
      <c r="F4287">
        <v>10</v>
      </c>
      <c r="G4287" s="3" t="s">
        <v>104</v>
      </c>
      <c r="H4287" t="s">
        <v>183</v>
      </c>
      <c r="I4287" s="2" cm="1">
        <f t="array" ref="I4287">SUMPRODUCT(Actuals[Price '[USD'] per UOM], --(Actuals[Commodity] = Consolidated[[#This Row],[Commodity]]), --(Actuals[Region] = "NA"), --(Actuals[Year Month] = Consolidated[[#This Row],[Year.Month]]))</f>
        <v>0.74399999999999999</v>
      </c>
      <c r="J4287" s="2">
        <v>0.88735954999999989</v>
      </c>
      <c r="K4287" s="19" t="s">
        <v>2642</v>
      </c>
    </row>
    <row r="4288" spans="2:11" hidden="1" x14ac:dyDescent="0.2">
      <c r="B4288" t="s">
        <v>2980</v>
      </c>
      <c r="C4288" t="s">
        <v>161</v>
      </c>
      <c r="D4288" t="s">
        <v>22</v>
      </c>
      <c r="E4288">
        <v>2019</v>
      </c>
      <c r="F4288">
        <v>11</v>
      </c>
      <c r="G4288" s="3" t="s">
        <v>105</v>
      </c>
      <c r="H4288" t="s">
        <v>183</v>
      </c>
      <c r="I4288" s="2" cm="1">
        <f t="array" ref="I4288">SUMPRODUCT(Actuals[Price '[USD'] per UOM], --(Actuals[Commodity] = Consolidated[[#This Row],[Commodity]]), --(Actuals[Region] = "NA"), --(Actuals[Year Month] = Consolidated[[#This Row],[Year.Month]]))</f>
        <v>0.73899999999999999</v>
      </c>
      <c r="J4288" s="2">
        <v>0.89287109999999992</v>
      </c>
      <c r="K4288" s="19" t="s">
        <v>2642</v>
      </c>
    </row>
    <row r="4289" spans="2:11" hidden="1" x14ac:dyDescent="0.2">
      <c r="B4289" t="s">
        <v>2980</v>
      </c>
      <c r="C4289" t="s">
        <v>161</v>
      </c>
      <c r="D4289" t="s">
        <v>22</v>
      </c>
      <c r="E4289">
        <v>2019</v>
      </c>
      <c r="F4289">
        <v>12</v>
      </c>
      <c r="G4289" s="3" t="s">
        <v>106</v>
      </c>
      <c r="H4289" t="s">
        <v>183</v>
      </c>
      <c r="I4289" s="2" cm="1">
        <f t="array" ref="I4289">SUMPRODUCT(Actuals[Price '[USD'] per UOM], --(Actuals[Commodity] = Consolidated[[#This Row],[Commodity]]), --(Actuals[Region] = "NA"), --(Actuals[Year Month] = Consolidated[[#This Row],[Year.Month]]))</f>
        <v>0.68300000000000005</v>
      </c>
      <c r="J4289" s="2">
        <v>0.9094057499999999</v>
      </c>
      <c r="K4289" s="19" t="s">
        <v>2642</v>
      </c>
    </row>
    <row r="4290" spans="2:11" hidden="1" x14ac:dyDescent="0.2">
      <c r="B4290" t="s">
        <v>2980</v>
      </c>
      <c r="C4290" t="s">
        <v>157</v>
      </c>
      <c r="D4290" t="s">
        <v>20</v>
      </c>
      <c r="E4290">
        <v>2019</v>
      </c>
      <c r="F4290">
        <v>2</v>
      </c>
      <c r="G4290" s="3" t="s">
        <v>96</v>
      </c>
      <c r="H4290" t="s">
        <v>183</v>
      </c>
      <c r="I4290" s="2" cm="1">
        <f t="array" ref="I4290">SUMPRODUCT(Actuals[Price '[USD'] per UOM], --(Actuals[Commodity] = Consolidated[[#This Row],[Commodity]]), --(Actuals[Region] = "EU"), --(Actuals[Year Month] = Consolidated[[#This Row],[Year.Month]]))</f>
        <v>1.1180000000000001</v>
      </c>
      <c r="J4290" s="2">
        <v>1.1244292237442923</v>
      </c>
      <c r="K4290" s="19" t="s">
        <v>2642</v>
      </c>
    </row>
    <row r="4291" spans="2:11" hidden="1" x14ac:dyDescent="0.2">
      <c r="B4291" t="s">
        <v>2980</v>
      </c>
      <c r="C4291" t="s">
        <v>157</v>
      </c>
      <c r="D4291" t="s">
        <v>20</v>
      </c>
      <c r="E4291">
        <v>2019</v>
      </c>
      <c r="F4291">
        <v>3</v>
      </c>
      <c r="G4291" s="3" t="s">
        <v>97</v>
      </c>
      <c r="H4291" t="s">
        <v>183</v>
      </c>
      <c r="I4291" s="2" cm="1">
        <f t="array" ref="I4291">SUMPRODUCT(Actuals[Price '[USD'] per UOM], --(Actuals[Commodity] = Consolidated[[#This Row],[Commodity]]), --(Actuals[Region] = "EU"), --(Actuals[Year Month] = Consolidated[[#This Row],[Year.Month]]))</f>
        <v>1.147</v>
      </c>
      <c r="J4291" s="2">
        <v>1.1472602739726028</v>
      </c>
      <c r="K4291" s="19" t="s">
        <v>2642</v>
      </c>
    </row>
    <row r="4292" spans="2:11" hidden="1" x14ac:dyDescent="0.2">
      <c r="B4292" t="s">
        <v>2980</v>
      </c>
      <c r="C4292" t="s">
        <v>157</v>
      </c>
      <c r="D4292" t="s">
        <v>20</v>
      </c>
      <c r="E4292">
        <v>2019</v>
      </c>
      <c r="F4292">
        <v>4</v>
      </c>
      <c r="G4292" s="3" t="s">
        <v>98</v>
      </c>
      <c r="H4292" t="s">
        <v>183</v>
      </c>
      <c r="I4292" s="2" cm="1">
        <f t="array" ref="I4292">SUMPRODUCT(Actuals[Price '[USD'] per UOM], --(Actuals[Commodity] = Consolidated[[#This Row],[Commodity]]), --(Actuals[Region] = "EU"), --(Actuals[Year Month] = Consolidated[[#This Row],[Year.Month]]))</f>
        <v>1.1739999999999999</v>
      </c>
      <c r="J4292" s="2">
        <v>1.1872146118721461</v>
      </c>
      <c r="K4292" s="19" t="s">
        <v>2642</v>
      </c>
    </row>
    <row r="4293" spans="2:11" hidden="1" x14ac:dyDescent="0.2">
      <c r="B4293" t="s">
        <v>2980</v>
      </c>
      <c r="C4293" t="s">
        <v>157</v>
      </c>
      <c r="D4293" t="s">
        <v>20</v>
      </c>
      <c r="E4293">
        <v>2019</v>
      </c>
      <c r="F4293">
        <v>5</v>
      </c>
      <c r="G4293" s="3" t="s">
        <v>99</v>
      </c>
      <c r="H4293" t="s">
        <v>183</v>
      </c>
      <c r="I4293" s="2" cm="1">
        <f t="array" ref="I4293">SUMPRODUCT(Actuals[Price '[USD'] per UOM], --(Actuals[Commodity] = Consolidated[[#This Row],[Commodity]]), --(Actuals[Region] = "EU"), --(Actuals[Year Month] = Consolidated[[#This Row],[Year.Month]]))</f>
        <v>1.202</v>
      </c>
      <c r="J4293" s="2">
        <v>1.2214611872146119</v>
      </c>
      <c r="K4293" s="19" t="s">
        <v>2642</v>
      </c>
    </row>
    <row r="4294" spans="2:11" hidden="1" x14ac:dyDescent="0.2">
      <c r="B4294" t="s">
        <v>2980</v>
      </c>
      <c r="C4294" t="s">
        <v>157</v>
      </c>
      <c r="D4294" t="s">
        <v>20</v>
      </c>
      <c r="E4294">
        <v>2019</v>
      </c>
      <c r="F4294">
        <v>6</v>
      </c>
      <c r="G4294" s="3" t="s">
        <v>100</v>
      </c>
      <c r="H4294" t="s">
        <v>183</v>
      </c>
      <c r="I4294" s="2" cm="1">
        <f t="array" ref="I4294">SUMPRODUCT(Actuals[Price '[USD'] per UOM], --(Actuals[Commodity] = Consolidated[[#This Row],[Commodity]]), --(Actuals[Region] = "EU"), --(Actuals[Year Month] = Consolidated[[#This Row],[Year.Month]]))</f>
        <v>1.2130000000000001</v>
      </c>
      <c r="J4294" s="2">
        <v>1.2557077625570778</v>
      </c>
      <c r="K4294" s="19" t="s">
        <v>2642</v>
      </c>
    </row>
    <row r="4295" spans="2:11" hidden="1" x14ac:dyDescent="0.2">
      <c r="B4295" t="s">
        <v>2980</v>
      </c>
      <c r="C4295" t="s">
        <v>157</v>
      </c>
      <c r="D4295" t="s">
        <v>20</v>
      </c>
      <c r="E4295">
        <v>2019</v>
      </c>
      <c r="F4295">
        <v>7</v>
      </c>
      <c r="G4295" s="3" t="s">
        <v>101</v>
      </c>
      <c r="H4295" t="s">
        <v>183</v>
      </c>
      <c r="I4295" s="2" cm="1">
        <f t="array" ref="I4295">SUMPRODUCT(Actuals[Price '[USD'] per UOM], --(Actuals[Commodity] = Consolidated[[#This Row],[Commodity]]), --(Actuals[Region] = "EU"), --(Actuals[Year Month] = Consolidated[[#This Row],[Year.Month]]))</f>
        <v>1.1220000000000001</v>
      </c>
      <c r="J4295" s="2">
        <v>1.2785388127853883</v>
      </c>
      <c r="K4295" s="19" t="s">
        <v>2642</v>
      </c>
    </row>
    <row r="4296" spans="2:11" hidden="1" x14ac:dyDescent="0.2">
      <c r="B4296" t="s">
        <v>2980</v>
      </c>
      <c r="C4296" t="s">
        <v>157</v>
      </c>
      <c r="D4296" t="s">
        <v>20</v>
      </c>
      <c r="E4296">
        <v>2019</v>
      </c>
      <c r="F4296">
        <v>8</v>
      </c>
      <c r="G4296" s="3" t="s">
        <v>102</v>
      </c>
      <c r="H4296" t="s">
        <v>183</v>
      </c>
      <c r="I4296" s="2" cm="1">
        <f t="array" ref="I4296">SUMPRODUCT(Actuals[Price '[USD'] per UOM], --(Actuals[Commodity] = Consolidated[[#This Row],[Commodity]]), --(Actuals[Region] = "EU"), --(Actuals[Year Month] = Consolidated[[#This Row],[Year.Month]]))</f>
        <v>1.123</v>
      </c>
      <c r="J4296" s="2">
        <v>1.3013698630136987</v>
      </c>
      <c r="K4296" s="19" t="s">
        <v>2642</v>
      </c>
    </row>
    <row r="4297" spans="2:11" hidden="1" x14ac:dyDescent="0.2">
      <c r="B4297" t="s">
        <v>2980</v>
      </c>
      <c r="C4297" t="s">
        <v>157</v>
      </c>
      <c r="D4297" t="s">
        <v>20</v>
      </c>
      <c r="E4297">
        <v>2019</v>
      </c>
      <c r="F4297">
        <v>9</v>
      </c>
      <c r="G4297" s="3" t="s">
        <v>103</v>
      </c>
      <c r="H4297" t="s">
        <v>183</v>
      </c>
      <c r="I4297" s="2" cm="1">
        <f t="array" ref="I4297">SUMPRODUCT(Actuals[Price '[USD'] per UOM], --(Actuals[Commodity] = Consolidated[[#This Row],[Commodity]]), --(Actuals[Region] = "EU"), --(Actuals[Year Month] = Consolidated[[#This Row],[Year.Month]]))</f>
        <v>1.0669999999999999</v>
      </c>
      <c r="J4297" s="2">
        <v>1.2785388127853883</v>
      </c>
      <c r="K4297" s="19" t="s">
        <v>2642</v>
      </c>
    </row>
    <row r="4298" spans="2:11" hidden="1" x14ac:dyDescent="0.2">
      <c r="B4298" t="s">
        <v>2980</v>
      </c>
      <c r="C4298" t="s">
        <v>157</v>
      </c>
      <c r="D4298" t="s">
        <v>20</v>
      </c>
      <c r="E4298">
        <v>2019</v>
      </c>
      <c r="F4298">
        <v>10</v>
      </c>
      <c r="G4298" s="3" t="s">
        <v>104</v>
      </c>
      <c r="H4298" t="s">
        <v>183</v>
      </c>
      <c r="I4298" s="2" cm="1">
        <f t="array" ref="I4298">SUMPRODUCT(Actuals[Price '[USD'] per UOM], --(Actuals[Commodity] = Consolidated[[#This Row],[Commodity]]), --(Actuals[Region] = "EU"), --(Actuals[Year Month] = Consolidated[[#This Row],[Year.Month]]))</f>
        <v>1.0940000000000001</v>
      </c>
      <c r="J4298" s="2">
        <v>1.2785388127853883</v>
      </c>
      <c r="K4298" s="19" t="s">
        <v>2642</v>
      </c>
    </row>
    <row r="4299" spans="2:11" hidden="1" x14ac:dyDescent="0.2">
      <c r="B4299" t="s">
        <v>2980</v>
      </c>
      <c r="C4299" t="s">
        <v>157</v>
      </c>
      <c r="D4299" t="s">
        <v>20</v>
      </c>
      <c r="E4299">
        <v>2019</v>
      </c>
      <c r="F4299">
        <v>11</v>
      </c>
      <c r="G4299" s="3" t="s">
        <v>105</v>
      </c>
      <c r="H4299" t="s">
        <v>183</v>
      </c>
      <c r="I4299" s="2" cm="1">
        <f t="array" ref="I4299">SUMPRODUCT(Actuals[Price '[USD'] per UOM], --(Actuals[Commodity] = Consolidated[[#This Row],[Commodity]]), --(Actuals[Region] = "EU"), --(Actuals[Year Month] = Consolidated[[#This Row],[Year.Month]]))</f>
        <v>1.0609999999999999</v>
      </c>
      <c r="J4299" s="2">
        <v>1.2557077625570778</v>
      </c>
      <c r="K4299" s="19" t="s">
        <v>2642</v>
      </c>
    </row>
    <row r="4300" spans="2:11" hidden="1" x14ac:dyDescent="0.2">
      <c r="B4300" t="s">
        <v>2980</v>
      </c>
      <c r="C4300" t="s">
        <v>157</v>
      </c>
      <c r="D4300" t="s">
        <v>20</v>
      </c>
      <c r="E4300">
        <v>2019</v>
      </c>
      <c r="F4300">
        <v>12</v>
      </c>
      <c r="G4300" s="3" t="s">
        <v>106</v>
      </c>
      <c r="H4300" t="s">
        <v>183</v>
      </c>
      <c r="I4300" s="2" cm="1">
        <f t="array" ref="I4300">SUMPRODUCT(Actuals[Price '[USD'] per UOM], --(Actuals[Commodity] = Consolidated[[#This Row],[Commodity]]), --(Actuals[Region] = "EU"), --(Actuals[Year Month] = Consolidated[[#This Row],[Year.Month]]))</f>
        <v>1.0780000000000001</v>
      </c>
      <c r="J4300" s="2">
        <v>1.2442922374429224</v>
      </c>
      <c r="K4300" s="19" t="s">
        <v>2642</v>
      </c>
    </row>
    <row r="4301" spans="2:11" hidden="1" x14ac:dyDescent="0.2">
      <c r="B4301" t="s">
        <v>2980</v>
      </c>
      <c r="C4301" t="s">
        <v>156</v>
      </c>
      <c r="D4301" t="s">
        <v>15</v>
      </c>
      <c r="E4301">
        <v>2019</v>
      </c>
      <c r="F4301">
        <v>2</v>
      </c>
      <c r="G4301" s="3" t="s">
        <v>96</v>
      </c>
      <c r="H4301" t="s">
        <v>183</v>
      </c>
      <c r="I4301" s="2" cm="1">
        <f t="array" ref="I4301">SUMPRODUCT(Actuals[Price '[USD'] per UOM], --(Actuals[Commodity] = Consolidated[[#This Row],[Commodity]]), --(Actuals[Region] = Consolidated[[#This Row],[Region]]), --(Actuals[Year Month] = Consolidated[[#This Row],[Year.Month]]))</f>
        <v>1.0309999999999999</v>
      </c>
      <c r="J4301" s="2">
        <v>0.95500000000000007</v>
      </c>
      <c r="K4301" s="19" t="s">
        <v>2642</v>
      </c>
    </row>
    <row r="4302" spans="2:11" hidden="1" x14ac:dyDescent="0.2">
      <c r="B4302" t="s">
        <v>2980</v>
      </c>
      <c r="C4302" t="s">
        <v>156</v>
      </c>
      <c r="D4302" t="s">
        <v>15</v>
      </c>
      <c r="E4302">
        <v>2019</v>
      </c>
      <c r="F4302">
        <v>3</v>
      </c>
      <c r="G4302" s="3" t="s">
        <v>97</v>
      </c>
      <c r="H4302" t="s">
        <v>183</v>
      </c>
      <c r="I4302" s="2" cm="1">
        <f t="array" ref="I4302">SUMPRODUCT(Actuals[Price '[USD'] per UOM], --(Actuals[Commodity] = Consolidated[[#This Row],[Commodity]]), --(Actuals[Region] = Consolidated[[#This Row],[Region]]), --(Actuals[Year Month] = Consolidated[[#This Row],[Year.Month]]))</f>
        <v>0.94099999999999995</v>
      </c>
      <c r="J4302" s="2">
        <v>0.95000000000000007</v>
      </c>
      <c r="K4302" s="19" t="s">
        <v>2642</v>
      </c>
    </row>
    <row r="4303" spans="2:11" hidden="1" x14ac:dyDescent="0.2">
      <c r="B4303" t="s">
        <v>2980</v>
      </c>
      <c r="C4303" t="s">
        <v>156</v>
      </c>
      <c r="D4303" t="s">
        <v>15</v>
      </c>
      <c r="E4303">
        <v>2019</v>
      </c>
      <c r="F4303">
        <v>4</v>
      </c>
      <c r="G4303" s="3" t="s">
        <v>98</v>
      </c>
      <c r="H4303" t="s">
        <v>183</v>
      </c>
      <c r="I4303" s="2" cm="1">
        <f t="array" ref="I4303">SUMPRODUCT(Actuals[Price '[USD'] per UOM], --(Actuals[Commodity] = Consolidated[[#This Row],[Commodity]]), --(Actuals[Region] = Consolidated[[#This Row],[Region]]), --(Actuals[Year Month] = Consolidated[[#This Row],[Year.Month]]))</f>
        <v>0.9</v>
      </c>
      <c r="J4303" s="2">
        <v>0.95000000000000007</v>
      </c>
      <c r="K4303" s="19" t="s">
        <v>2642</v>
      </c>
    </row>
    <row r="4304" spans="2:11" hidden="1" x14ac:dyDescent="0.2">
      <c r="B4304" t="s">
        <v>2980</v>
      </c>
      <c r="C4304" t="s">
        <v>156</v>
      </c>
      <c r="D4304" t="s">
        <v>15</v>
      </c>
      <c r="E4304">
        <v>2019</v>
      </c>
      <c r="F4304">
        <v>5</v>
      </c>
      <c r="G4304" s="3" t="s">
        <v>99</v>
      </c>
      <c r="H4304" t="s">
        <v>183</v>
      </c>
      <c r="I4304" s="2" cm="1">
        <f t="array" ref="I4304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4304" s="2">
        <v>0.97</v>
      </c>
      <c r="K4304" s="19" t="s">
        <v>2642</v>
      </c>
    </row>
    <row r="4305" spans="2:11" hidden="1" x14ac:dyDescent="0.2">
      <c r="B4305" t="s">
        <v>2980</v>
      </c>
      <c r="C4305" t="s">
        <v>156</v>
      </c>
      <c r="D4305" t="s">
        <v>15</v>
      </c>
      <c r="E4305">
        <v>2019</v>
      </c>
      <c r="F4305">
        <v>6</v>
      </c>
      <c r="G4305" s="3" t="s">
        <v>100</v>
      </c>
      <c r="H4305" t="s">
        <v>183</v>
      </c>
      <c r="I4305" s="2" cm="1">
        <f t="array" ref="I4305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4305" s="2">
        <v>0.95000000000000007</v>
      </c>
      <c r="K4305" s="19" t="s">
        <v>2642</v>
      </c>
    </row>
    <row r="4306" spans="2:11" hidden="1" x14ac:dyDescent="0.2">
      <c r="B4306" t="s">
        <v>2980</v>
      </c>
      <c r="C4306" t="s">
        <v>156</v>
      </c>
      <c r="D4306" t="s">
        <v>15</v>
      </c>
      <c r="E4306">
        <v>2019</v>
      </c>
      <c r="F4306">
        <v>7</v>
      </c>
      <c r="G4306" s="3" t="s">
        <v>101</v>
      </c>
      <c r="H4306" t="s">
        <v>183</v>
      </c>
      <c r="I4306" s="2" cm="1">
        <f t="array" ref="I4306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4306" s="2">
        <v>0.92</v>
      </c>
      <c r="K4306" s="19" t="s">
        <v>2642</v>
      </c>
    </row>
    <row r="4307" spans="2:11" hidden="1" x14ac:dyDescent="0.2">
      <c r="B4307" t="s">
        <v>2980</v>
      </c>
      <c r="C4307" t="s">
        <v>156</v>
      </c>
      <c r="D4307" t="s">
        <v>15</v>
      </c>
      <c r="E4307">
        <v>2019</v>
      </c>
      <c r="F4307">
        <v>8</v>
      </c>
      <c r="G4307" s="3" t="s">
        <v>102</v>
      </c>
      <c r="H4307" t="s">
        <v>183</v>
      </c>
      <c r="I4307" s="2" cm="1">
        <f t="array" ref="I4307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4307" s="2">
        <v>0.9</v>
      </c>
      <c r="K4307" s="19" t="s">
        <v>2642</v>
      </c>
    </row>
    <row r="4308" spans="2:11" hidden="1" x14ac:dyDescent="0.2">
      <c r="B4308" t="s">
        <v>2980</v>
      </c>
      <c r="C4308" t="s">
        <v>156</v>
      </c>
      <c r="D4308" t="s">
        <v>15</v>
      </c>
      <c r="E4308">
        <v>2019</v>
      </c>
      <c r="F4308">
        <v>9</v>
      </c>
      <c r="G4308" s="3" t="s">
        <v>103</v>
      </c>
      <c r="H4308" t="s">
        <v>183</v>
      </c>
      <c r="I4308" s="2" cm="1">
        <f t="array" ref="I4308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4308" s="2">
        <v>0.9</v>
      </c>
      <c r="K4308" s="19" t="s">
        <v>2642</v>
      </c>
    </row>
    <row r="4309" spans="2:11" hidden="1" x14ac:dyDescent="0.2">
      <c r="B4309" t="s">
        <v>2980</v>
      </c>
      <c r="C4309" t="s">
        <v>156</v>
      </c>
      <c r="D4309" t="s">
        <v>15</v>
      </c>
      <c r="E4309">
        <v>2019</v>
      </c>
      <c r="F4309">
        <v>10</v>
      </c>
      <c r="G4309" s="3" t="s">
        <v>104</v>
      </c>
      <c r="H4309" t="s">
        <v>183</v>
      </c>
      <c r="I4309" s="2" cm="1">
        <f t="array" ref="I4309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4309" s="2">
        <v>0.93</v>
      </c>
      <c r="K4309" s="19" t="s">
        <v>2642</v>
      </c>
    </row>
    <row r="4310" spans="2:11" hidden="1" x14ac:dyDescent="0.2">
      <c r="B4310" t="s">
        <v>2980</v>
      </c>
      <c r="C4310" t="s">
        <v>156</v>
      </c>
      <c r="D4310" t="s">
        <v>15</v>
      </c>
      <c r="E4310">
        <v>2019</v>
      </c>
      <c r="F4310">
        <v>11</v>
      </c>
      <c r="G4310" s="3" t="s">
        <v>105</v>
      </c>
      <c r="H4310" t="s">
        <v>183</v>
      </c>
      <c r="I4310" s="2" cm="1">
        <f t="array" ref="I4310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310" s="2">
        <v>0.95000000000000007</v>
      </c>
      <c r="K4310" s="19" t="s">
        <v>2642</v>
      </c>
    </row>
    <row r="4311" spans="2:11" hidden="1" x14ac:dyDescent="0.2">
      <c r="B4311" t="s">
        <v>2980</v>
      </c>
      <c r="C4311" t="s">
        <v>156</v>
      </c>
      <c r="D4311" t="s">
        <v>15</v>
      </c>
      <c r="E4311">
        <v>2019</v>
      </c>
      <c r="F4311">
        <v>12</v>
      </c>
      <c r="G4311" s="3" t="s">
        <v>106</v>
      </c>
      <c r="H4311" t="s">
        <v>183</v>
      </c>
      <c r="I4311" s="2" cm="1">
        <f t="array" ref="I4311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311" s="2">
        <v>0.98</v>
      </c>
      <c r="K4311" s="19" t="s">
        <v>2642</v>
      </c>
    </row>
    <row r="4312" spans="2:11" hidden="1" x14ac:dyDescent="0.2">
      <c r="B4312" t="s">
        <v>2979</v>
      </c>
      <c r="C4312" t="s">
        <v>16</v>
      </c>
      <c r="D4312" t="s">
        <v>7</v>
      </c>
      <c r="E4312">
        <v>2019</v>
      </c>
      <c r="F4312">
        <v>2</v>
      </c>
      <c r="G4312" s="3" t="s">
        <v>96</v>
      </c>
      <c r="H4312" t="s">
        <v>183</v>
      </c>
      <c r="I4312" s="2" cm="1">
        <f t="array" ref="I4312">SUMPRODUCT(Actuals[Price '[USD'] per UOM], --(Actuals[Commodity] = Consolidated[[#This Row],[Commodity]]), --(Actuals[Region] = "APMKTS"), --(Actuals[Year Month] = Consolidated[[#This Row],[Year.Month]]))</f>
        <v>0.14899999999999999</v>
      </c>
      <c r="J4312" s="2">
        <v>0.36927050000000006</v>
      </c>
      <c r="K4312" s="19" t="s">
        <v>2642</v>
      </c>
    </row>
    <row r="4313" spans="2:11" hidden="1" x14ac:dyDescent="0.2">
      <c r="B4313" t="s">
        <v>2979</v>
      </c>
      <c r="C4313" t="s">
        <v>16</v>
      </c>
      <c r="D4313" t="s">
        <v>7</v>
      </c>
      <c r="E4313">
        <v>2019</v>
      </c>
      <c r="F4313">
        <v>3</v>
      </c>
      <c r="G4313" s="3" t="s">
        <v>97</v>
      </c>
      <c r="H4313" t="s">
        <v>183</v>
      </c>
      <c r="I4313" s="2" cm="1">
        <f t="array" ref="I4313">SUMPRODUCT(Actuals[Price '[USD'] per UOM], --(Actuals[Commodity] = Consolidated[[#This Row],[Commodity]]), --(Actuals[Region] = "APMKTS"), --(Actuals[Year Month] = Consolidated[[#This Row],[Year.Month]]))</f>
        <v>0.14899999999999999</v>
      </c>
      <c r="J4313" s="2">
        <v>0.36927050000000006</v>
      </c>
      <c r="K4313" s="19" t="s">
        <v>2642</v>
      </c>
    </row>
    <row r="4314" spans="2:11" hidden="1" x14ac:dyDescent="0.2">
      <c r="B4314" t="s">
        <v>2979</v>
      </c>
      <c r="C4314" t="s">
        <v>16</v>
      </c>
      <c r="D4314" t="s">
        <v>7</v>
      </c>
      <c r="E4314">
        <v>2019</v>
      </c>
      <c r="F4314">
        <v>4</v>
      </c>
      <c r="G4314" s="3" t="s">
        <v>98</v>
      </c>
      <c r="H4314" t="s">
        <v>183</v>
      </c>
      <c r="I4314" s="2" cm="1">
        <f t="array" ref="I4314">SUMPRODUCT(Actuals[Price '[USD'] per UOM], --(Actuals[Commodity] = Consolidated[[#This Row],[Commodity]]), --(Actuals[Region] = "APMKTS"), --(Actuals[Year Month] = Consolidated[[#This Row],[Year.Month]]))</f>
        <v>0.14899999999999999</v>
      </c>
      <c r="J4314" s="2">
        <v>0.36927050000000006</v>
      </c>
      <c r="K4314" s="19" t="s">
        <v>2642</v>
      </c>
    </row>
    <row r="4315" spans="2:11" hidden="1" x14ac:dyDescent="0.2">
      <c r="B4315" t="s">
        <v>2979</v>
      </c>
      <c r="C4315" t="s">
        <v>16</v>
      </c>
      <c r="D4315" t="s">
        <v>7</v>
      </c>
      <c r="E4315">
        <v>2019</v>
      </c>
      <c r="F4315">
        <v>5</v>
      </c>
      <c r="G4315" s="3" t="s">
        <v>99</v>
      </c>
      <c r="H4315" t="s">
        <v>183</v>
      </c>
      <c r="I4315" s="2" cm="1">
        <f t="array" ref="I4315">SUMPRODUCT(Actuals[Price '[USD'] per UOM], --(Actuals[Commodity] = Consolidated[[#This Row],[Commodity]]), --(Actuals[Region] = "APMKTS"), --(Actuals[Year Month] = Consolidated[[#This Row],[Year.Month]]))</f>
        <v>0.14899999999999999</v>
      </c>
      <c r="J4315" s="2">
        <v>0.36927050000000006</v>
      </c>
      <c r="K4315" s="19" t="s">
        <v>2642</v>
      </c>
    </row>
    <row r="4316" spans="2:11" hidden="1" x14ac:dyDescent="0.2">
      <c r="B4316" t="s">
        <v>2979</v>
      </c>
      <c r="C4316" t="s">
        <v>16</v>
      </c>
      <c r="D4316" t="s">
        <v>7</v>
      </c>
      <c r="E4316">
        <v>2019</v>
      </c>
      <c r="F4316">
        <v>6</v>
      </c>
      <c r="G4316" s="3" t="s">
        <v>100</v>
      </c>
      <c r="H4316" t="s">
        <v>183</v>
      </c>
      <c r="I4316" s="2" cm="1">
        <f t="array" ref="I4316">SUMPRODUCT(Actuals[Price '[USD'] per UOM], --(Actuals[Commodity] = Consolidated[[#This Row],[Commodity]]), --(Actuals[Region] = "APMKTS"), --(Actuals[Year Month] = Consolidated[[#This Row],[Year.Month]]))</f>
        <v>0.14899999999999999</v>
      </c>
      <c r="J4316" s="2">
        <v>0.36927050000000006</v>
      </c>
      <c r="K4316" s="19" t="s">
        <v>2642</v>
      </c>
    </row>
    <row r="4317" spans="2:11" hidden="1" x14ac:dyDescent="0.2">
      <c r="B4317" t="s">
        <v>2979</v>
      </c>
      <c r="C4317" t="s">
        <v>16</v>
      </c>
      <c r="D4317" t="s">
        <v>7</v>
      </c>
      <c r="E4317">
        <v>2019</v>
      </c>
      <c r="F4317">
        <v>7</v>
      </c>
      <c r="G4317" s="3" t="s">
        <v>101</v>
      </c>
      <c r="H4317" t="s">
        <v>183</v>
      </c>
      <c r="I4317" s="2" cm="1">
        <f t="array" ref="I4317">SUMPRODUCT(Actuals[Price '[USD'] per UOM], --(Actuals[Commodity] = Consolidated[[#This Row],[Commodity]]), --(Actuals[Region] = "APMKTS"), --(Actuals[Year Month] = Consolidated[[#This Row],[Year.Month]]))</f>
        <v>0.14899999999999999</v>
      </c>
      <c r="J4317" s="2">
        <v>0.36927050000000006</v>
      </c>
      <c r="K4317" s="19" t="s">
        <v>2642</v>
      </c>
    </row>
    <row r="4318" spans="2:11" hidden="1" x14ac:dyDescent="0.2">
      <c r="B4318" t="s">
        <v>2979</v>
      </c>
      <c r="C4318" t="s">
        <v>16</v>
      </c>
      <c r="D4318" t="s">
        <v>7</v>
      </c>
      <c r="E4318">
        <v>2019</v>
      </c>
      <c r="F4318">
        <v>8</v>
      </c>
      <c r="G4318" s="3" t="s">
        <v>102</v>
      </c>
      <c r="H4318" t="s">
        <v>183</v>
      </c>
      <c r="I4318" s="2" cm="1">
        <f t="array" ref="I4318">SUMPRODUCT(Actuals[Price '[USD'] per UOM], --(Actuals[Commodity] = Consolidated[[#This Row],[Commodity]]), --(Actuals[Region] = "APMKTS"), --(Actuals[Year Month] = Consolidated[[#This Row],[Year.Month]]))</f>
        <v>0.14899999999999999</v>
      </c>
      <c r="J4318" s="2">
        <v>0.36927050000000006</v>
      </c>
      <c r="K4318" s="19" t="s">
        <v>2642</v>
      </c>
    </row>
    <row r="4319" spans="2:11" hidden="1" x14ac:dyDescent="0.2">
      <c r="B4319" t="s">
        <v>2979</v>
      </c>
      <c r="C4319" t="s">
        <v>16</v>
      </c>
      <c r="D4319" t="s">
        <v>7</v>
      </c>
      <c r="E4319">
        <v>2019</v>
      </c>
      <c r="F4319">
        <v>9</v>
      </c>
      <c r="G4319" s="3" t="s">
        <v>103</v>
      </c>
      <c r="H4319" t="s">
        <v>183</v>
      </c>
      <c r="I4319" s="2" cm="1">
        <f t="array" ref="I4319">SUMPRODUCT(Actuals[Price '[USD'] per UOM], --(Actuals[Commodity] = Consolidated[[#This Row],[Commodity]]), --(Actuals[Region] = "APMKTS"), --(Actuals[Year Month] = Consolidated[[#This Row],[Year.Month]]))</f>
        <v>0.14899999999999999</v>
      </c>
      <c r="J4319" s="2">
        <v>0.36927050000000006</v>
      </c>
      <c r="K4319" s="19" t="s">
        <v>2642</v>
      </c>
    </row>
    <row r="4320" spans="2:11" hidden="1" x14ac:dyDescent="0.2">
      <c r="B4320" t="s">
        <v>2979</v>
      </c>
      <c r="C4320" t="s">
        <v>16</v>
      </c>
      <c r="D4320" t="s">
        <v>7</v>
      </c>
      <c r="E4320">
        <v>2019</v>
      </c>
      <c r="F4320">
        <v>10</v>
      </c>
      <c r="G4320" s="3" t="s">
        <v>104</v>
      </c>
      <c r="H4320" t="s">
        <v>183</v>
      </c>
      <c r="I4320" s="2" cm="1">
        <f t="array" ref="I4320">SUMPRODUCT(Actuals[Price '[USD'] per UOM], --(Actuals[Commodity] = Consolidated[[#This Row],[Commodity]]), --(Actuals[Region] = "APMKTS"), --(Actuals[Year Month] = Consolidated[[#This Row],[Year.Month]]))</f>
        <v>0.14899999999999999</v>
      </c>
      <c r="J4320" s="2">
        <v>0.36927050000000006</v>
      </c>
      <c r="K4320" s="19" t="s">
        <v>2642</v>
      </c>
    </row>
    <row r="4321" spans="2:11" hidden="1" x14ac:dyDescent="0.2">
      <c r="B4321" t="s">
        <v>2979</v>
      </c>
      <c r="C4321" t="s">
        <v>16</v>
      </c>
      <c r="D4321" t="s">
        <v>7</v>
      </c>
      <c r="E4321">
        <v>2019</v>
      </c>
      <c r="F4321">
        <v>11</v>
      </c>
      <c r="G4321" s="3" t="s">
        <v>105</v>
      </c>
      <c r="H4321" t="s">
        <v>183</v>
      </c>
      <c r="I4321" s="2" cm="1">
        <f t="array" ref="I4321">SUMPRODUCT(Actuals[Price '[USD'] per UOM], --(Actuals[Commodity] = Consolidated[[#This Row],[Commodity]]), --(Actuals[Region] = "APMKTS"), --(Actuals[Year Month] = Consolidated[[#This Row],[Year.Month]]))</f>
        <v>0.14899999999999999</v>
      </c>
      <c r="J4321" s="2">
        <v>0.36927050000000006</v>
      </c>
      <c r="K4321" s="19" t="s">
        <v>2642</v>
      </c>
    </row>
    <row r="4322" spans="2:11" hidden="1" x14ac:dyDescent="0.2">
      <c r="B4322" t="s">
        <v>2979</v>
      </c>
      <c r="C4322" t="s">
        <v>16</v>
      </c>
      <c r="D4322" t="s">
        <v>7</v>
      </c>
      <c r="E4322">
        <v>2019</v>
      </c>
      <c r="F4322">
        <v>12</v>
      </c>
      <c r="G4322" s="3" t="s">
        <v>106</v>
      </c>
      <c r="H4322" t="s">
        <v>183</v>
      </c>
      <c r="I4322" s="2" cm="1">
        <f t="array" ref="I4322">SUMPRODUCT(Actuals[Price '[USD'] per UOM], --(Actuals[Commodity] = Consolidated[[#This Row],[Commodity]]), --(Actuals[Region] = "APMKTS"), --(Actuals[Year Month] = Consolidated[[#This Row],[Year.Month]]))</f>
        <v>0.14899999999999999</v>
      </c>
      <c r="J4322" s="2">
        <v>0.36927050000000006</v>
      </c>
      <c r="K4322" s="19" t="s">
        <v>2642</v>
      </c>
    </row>
    <row r="4323" spans="2:11" hidden="1" x14ac:dyDescent="0.2">
      <c r="B4323" t="s">
        <v>2979</v>
      </c>
      <c r="C4323" t="s">
        <v>2982</v>
      </c>
      <c r="D4323" t="s">
        <v>17</v>
      </c>
      <c r="E4323">
        <v>2019</v>
      </c>
      <c r="F4323">
        <v>2</v>
      </c>
      <c r="G4323" s="3" t="s">
        <v>96</v>
      </c>
      <c r="H4323" t="s">
        <v>183</v>
      </c>
      <c r="I4323" s="2" cm="1">
        <f t="array" ref="I4323">SUMPRODUCT(CHLWEP3057[Value], --(CHLWEP3057[Year] = Consolidated[[#This Row],[Year]]), --(CHLWEP3057[Month] = Consolidated[[#This Row],[Month]]))</f>
        <v>0.19600000000000001</v>
      </c>
      <c r="J4323" s="2">
        <v>0.19748858447488585</v>
      </c>
      <c r="K4323" s="19" t="s">
        <v>2642</v>
      </c>
    </row>
    <row r="4324" spans="2:11" hidden="1" x14ac:dyDescent="0.2">
      <c r="B4324" t="s">
        <v>2979</v>
      </c>
      <c r="C4324" t="s">
        <v>2982</v>
      </c>
      <c r="D4324" t="s">
        <v>17</v>
      </c>
      <c r="E4324">
        <v>2019</v>
      </c>
      <c r="F4324">
        <v>3</v>
      </c>
      <c r="G4324" s="3" t="s">
        <v>97</v>
      </c>
      <c r="H4324" t="s">
        <v>183</v>
      </c>
      <c r="I4324" s="2" cm="1">
        <f t="array" ref="I4324">SUMPRODUCT(CHLWEP3057[Value], --(CHLWEP3057[Year] = Consolidated[[#This Row],[Year]]), --(CHLWEP3057[Month] = Consolidated[[#This Row],[Month]]))</f>
        <v>0.19500000000000001</v>
      </c>
      <c r="J4324" s="2">
        <v>0.19748858447488585</v>
      </c>
      <c r="K4324" s="19" t="s">
        <v>2642</v>
      </c>
    </row>
    <row r="4325" spans="2:11" hidden="1" x14ac:dyDescent="0.2">
      <c r="B4325" t="s">
        <v>2979</v>
      </c>
      <c r="C4325" t="s">
        <v>2982</v>
      </c>
      <c r="D4325" t="s">
        <v>17</v>
      </c>
      <c r="E4325">
        <v>2019</v>
      </c>
      <c r="F4325">
        <v>4</v>
      </c>
      <c r="G4325" s="3" t="s">
        <v>98</v>
      </c>
      <c r="H4325" t="s">
        <v>183</v>
      </c>
      <c r="I4325" s="2" cm="1">
        <f t="array" ref="I4325">SUMPRODUCT(CHLWEP3057[Value], --(CHLWEP3057[Year] = Consolidated[[#This Row],[Year]]), --(CHLWEP3057[Month] = Consolidated[[#This Row],[Month]]))</f>
        <v>0.19400000000000001</v>
      </c>
      <c r="J4325" s="2">
        <v>0.19748858447488585</v>
      </c>
      <c r="K4325" s="19" t="s">
        <v>2642</v>
      </c>
    </row>
    <row r="4326" spans="2:11" hidden="1" x14ac:dyDescent="0.2">
      <c r="B4326" t="s">
        <v>2979</v>
      </c>
      <c r="C4326" t="s">
        <v>2982</v>
      </c>
      <c r="D4326" t="s">
        <v>17</v>
      </c>
      <c r="E4326">
        <v>2019</v>
      </c>
      <c r="F4326">
        <v>5</v>
      </c>
      <c r="G4326" s="3" t="s">
        <v>99</v>
      </c>
      <c r="H4326" t="s">
        <v>183</v>
      </c>
      <c r="I4326" s="2" cm="1">
        <f t="array" ref="I4326">SUMPRODUCT(CHLWEP3057[Value], --(CHLWEP3057[Year] = Consolidated[[#This Row],[Year]]), --(CHLWEP3057[Month] = Consolidated[[#This Row],[Month]]))</f>
        <v>0.19400000000000001</v>
      </c>
      <c r="J4326" s="2">
        <v>0.19748858447488585</v>
      </c>
      <c r="K4326" s="19" t="s">
        <v>2642</v>
      </c>
    </row>
    <row r="4327" spans="2:11" hidden="1" x14ac:dyDescent="0.2">
      <c r="B4327" t="s">
        <v>2979</v>
      </c>
      <c r="C4327" t="s">
        <v>2982</v>
      </c>
      <c r="D4327" t="s">
        <v>17</v>
      </c>
      <c r="E4327">
        <v>2019</v>
      </c>
      <c r="F4327">
        <v>6</v>
      </c>
      <c r="G4327" s="3" t="s">
        <v>100</v>
      </c>
      <c r="H4327" t="s">
        <v>183</v>
      </c>
      <c r="I4327" s="2" cm="1">
        <f t="array" ref="I4327">SUMPRODUCT(CHLWEP3057[Value], --(CHLWEP3057[Year] = Consolidated[[#This Row],[Year]]), --(CHLWEP3057[Month] = Consolidated[[#This Row],[Month]]))</f>
        <v>0.19500000000000001</v>
      </c>
      <c r="J4327" s="2">
        <v>0.19748858447488585</v>
      </c>
      <c r="K4327" s="19" t="s">
        <v>2642</v>
      </c>
    </row>
    <row r="4328" spans="2:11" hidden="1" x14ac:dyDescent="0.2">
      <c r="B4328" t="s">
        <v>2979</v>
      </c>
      <c r="C4328" t="s">
        <v>2982</v>
      </c>
      <c r="D4328" t="s">
        <v>17</v>
      </c>
      <c r="E4328">
        <v>2019</v>
      </c>
      <c r="F4328">
        <v>7</v>
      </c>
      <c r="G4328" s="3" t="s">
        <v>101</v>
      </c>
      <c r="H4328" t="s">
        <v>183</v>
      </c>
      <c r="I4328" s="2" cm="1">
        <f t="array" ref="I4328">SUMPRODUCT(CHLWEP3057[Value], --(CHLWEP3057[Year] = Consolidated[[#This Row],[Year]]), --(CHLWEP3057[Month] = Consolidated[[#This Row],[Month]]))</f>
        <v>0.19400000000000001</v>
      </c>
      <c r="J4328" s="2">
        <v>0.19748858447488585</v>
      </c>
      <c r="K4328" s="19" t="s">
        <v>2642</v>
      </c>
    </row>
    <row r="4329" spans="2:11" hidden="1" x14ac:dyDescent="0.2">
      <c r="B4329" t="s">
        <v>2979</v>
      </c>
      <c r="C4329" t="s">
        <v>2982</v>
      </c>
      <c r="D4329" t="s">
        <v>17</v>
      </c>
      <c r="E4329">
        <v>2019</v>
      </c>
      <c r="F4329">
        <v>8</v>
      </c>
      <c r="G4329" s="3" t="s">
        <v>102</v>
      </c>
      <c r="H4329" t="s">
        <v>183</v>
      </c>
      <c r="I4329" s="2" cm="1">
        <f t="array" ref="I4329">SUMPRODUCT(CHLWEP3057[Value], --(CHLWEP3057[Year] = Consolidated[[#This Row],[Year]]), --(CHLWEP3057[Month] = Consolidated[[#This Row],[Month]]))</f>
        <v>0.192</v>
      </c>
      <c r="J4329" s="2">
        <v>0.19748858447488585</v>
      </c>
      <c r="K4329" s="19" t="s">
        <v>2642</v>
      </c>
    </row>
    <row r="4330" spans="2:11" hidden="1" x14ac:dyDescent="0.2">
      <c r="B4330" t="s">
        <v>2979</v>
      </c>
      <c r="C4330" t="s">
        <v>2982</v>
      </c>
      <c r="D4330" t="s">
        <v>17</v>
      </c>
      <c r="E4330">
        <v>2019</v>
      </c>
      <c r="F4330">
        <v>9</v>
      </c>
      <c r="G4330" s="3" t="s">
        <v>103</v>
      </c>
      <c r="H4330" t="s">
        <v>183</v>
      </c>
      <c r="I4330" s="2" cm="1">
        <f t="array" ref="I4330">SUMPRODUCT(CHLWEP3057[Value], --(CHLWEP3057[Year] = Consolidated[[#This Row],[Year]]), --(CHLWEP3057[Month] = Consolidated[[#This Row],[Month]]))</f>
        <v>0.19</v>
      </c>
      <c r="J4330" s="2">
        <v>0.19748858447488585</v>
      </c>
      <c r="K4330" s="19" t="s">
        <v>2642</v>
      </c>
    </row>
    <row r="4331" spans="2:11" hidden="1" x14ac:dyDescent="0.2">
      <c r="B4331" t="s">
        <v>2979</v>
      </c>
      <c r="C4331" t="s">
        <v>2982</v>
      </c>
      <c r="D4331" t="s">
        <v>17</v>
      </c>
      <c r="E4331">
        <v>2019</v>
      </c>
      <c r="F4331">
        <v>10</v>
      </c>
      <c r="G4331" s="3" t="s">
        <v>104</v>
      </c>
      <c r="H4331" t="s">
        <v>183</v>
      </c>
      <c r="I4331" s="2" cm="1">
        <f t="array" ref="I4331">SUMPRODUCT(CHLWEP3057[Value], --(CHLWEP3057[Year] = Consolidated[[#This Row],[Year]]), --(CHLWEP3057[Month] = Consolidated[[#This Row],[Month]]))</f>
        <v>0.191</v>
      </c>
      <c r="J4331" s="2">
        <v>0.19748858447488585</v>
      </c>
      <c r="K4331" s="19" t="s">
        <v>2642</v>
      </c>
    </row>
    <row r="4332" spans="2:11" hidden="1" x14ac:dyDescent="0.2">
      <c r="B4332" t="s">
        <v>2979</v>
      </c>
      <c r="C4332" t="s">
        <v>2982</v>
      </c>
      <c r="D4332" t="s">
        <v>17</v>
      </c>
      <c r="E4332">
        <v>2019</v>
      </c>
      <c r="F4332">
        <v>11</v>
      </c>
      <c r="G4332" s="3" t="s">
        <v>105</v>
      </c>
      <c r="H4332" t="s">
        <v>183</v>
      </c>
      <c r="I4332" s="2" cm="1">
        <f t="array" ref="I4332">SUMPRODUCT(CHLWEP3057[Value], --(CHLWEP3057[Year] = Consolidated[[#This Row],[Year]]), --(CHLWEP3057[Month] = Consolidated[[#This Row],[Month]]))</f>
        <v>0.191</v>
      </c>
      <c r="J4332" s="2">
        <v>0.19748858447488585</v>
      </c>
      <c r="K4332" s="19" t="s">
        <v>2642</v>
      </c>
    </row>
    <row r="4333" spans="2:11" hidden="1" x14ac:dyDescent="0.2">
      <c r="B4333" t="s">
        <v>2979</v>
      </c>
      <c r="C4333" t="s">
        <v>2982</v>
      </c>
      <c r="D4333" t="s">
        <v>17</v>
      </c>
      <c r="E4333">
        <v>2019</v>
      </c>
      <c r="F4333">
        <v>12</v>
      </c>
      <c r="G4333" s="3" t="s">
        <v>106</v>
      </c>
      <c r="H4333" t="s">
        <v>183</v>
      </c>
      <c r="I4333" s="2" cm="1">
        <f t="array" ref="I4333">SUMPRODUCT(CHLWEP3057[Value], --(CHLWEP3057[Year] = Consolidated[[#This Row],[Year]]), --(CHLWEP3057[Month] = Consolidated[[#This Row],[Month]]))</f>
        <v>0.192</v>
      </c>
      <c r="J4333" s="2">
        <v>0.19748858447488585</v>
      </c>
      <c r="K4333" s="19" t="s">
        <v>2642</v>
      </c>
    </row>
    <row r="4334" spans="2:11" hidden="1" x14ac:dyDescent="0.2">
      <c r="B4334" t="s">
        <v>2979</v>
      </c>
      <c r="C4334" t="s">
        <v>16</v>
      </c>
      <c r="D4334" t="s">
        <v>19</v>
      </c>
      <c r="E4334">
        <v>2019</v>
      </c>
      <c r="F4334">
        <v>2</v>
      </c>
      <c r="G4334" s="3" t="s">
        <v>96</v>
      </c>
      <c r="H4334" t="s">
        <v>183</v>
      </c>
      <c r="I4334" s="2" cm="1">
        <f t="array" ref="I4334">SUMPRODUCT(Actuals[Price '[USD'] per UOM], --(Actuals[Commodity] = Consolidated[[#This Row],[Commodity]]), --(Actuals[Region] = "APMKTS"), --(Actuals[Year Month] = Consolidated[[#This Row],[Year.Month]]))</f>
        <v>0.14899999999999999</v>
      </c>
      <c r="J4334" s="2">
        <v>0.36927050000000006</v>
      </c>
      <c r="K4334" s="19" t="s">
        <v>2642</v>
      </c>
    </row>
    <row r="4335" spans="2:11" hidden="1" x14ac:dyDescent="0.2">
      <c r="B4335" t="s">
        <v>2979</v>
      </c>
      <c r="C4335" t="s">
        <v>16</v>
      </c>
      <c r="D4335" t="s">
        <v>19</v>
      </c>
      <c r="E4335">
        <v>2019</v>
      </c>
      <c r="F4335">
        <v>3</v>
      </c>
      <c r="G4335" s="3" t="s">
        <v>97</v>
      </c>
      <c r="H4335" t="s">
        <v>183</v>
      </c>
      <c r="I4335" s="2" cm="1">
        <f t="array" ref="I4335">SUMPRODUCT(Actuals[Price '[USD'] per UOM], --(Actuals[Commodity] = Consolidated[[#This Row],[Commodity]]), --(Actuals[Region] = "APMKTS"), --(Actuals[Year Month] = Consolidated[[#This Row],[Year.Month]]))</f>
        <v>0.14899999999999999</v>
      </c>
      <c r="J4335" s="2">
        <v>0.36927050000000006</v>
      </c>
      <c r="K4335" s="19" t="s">
        <v>2642</v>
      </c>
    </row>
    <row r="4336" spans="2:11" hidden="1" x14ac:dyDescent="0.2">
      <c r="B4336" t="s">
        <v>2979</v>
      </c>
      <c r="C4336" t="s">
        <v>16</v>
      </c>
      <c r="D4336" t="s">
        <v>19</v>
      </c>
      <c r="E4336">
        <v>2019</v>
      </c>
      <c r="F4336">
        <v>4</v>
      </c>
      <c r="G4336" s="3" t="s">
        <v>98</v>
      </c>
      <c r="H4336" t="s">
        <v>183</v>
      </c>
      <c r="I4336" s="2" cm="1">
        <f t="array" ref="I4336">SUMPRODUCT(Actuals[Price '[USD'] per UOM], --(Actuals[Commodity] = Consolidated[[#This Row],[Commodity]]), --(Actuals[Region] = "APMKTS"), --(Actuals[Year Month] = Consolidated[[#This Row],[Year.Month]]))</f>
        <v>0.14899999999999999</v>
      </c>
      <c r="J4336" s="2">
        <v>0.36927050000000006</v>
      </c>
      <c r="K4336" s="19" t="s">
        <v>2642</v>
      </c>
    </row>
    <row r="4337" spans="2:11" hidden="1" x14ac:dyDescent="0.2">
      <c r="B4337" t="s">
        <v>2979</v>
      </c>
      <c r="C4337" t="s">
        <v>16</v>
      </c>
      <c r="D4337" t="s">
        <v>19</v>
      </c>
      <c r="E4337">
        <v>2019</v>
      </c>
      <c r="F4337">
        <v>5</v>
      </c>
      <c r="G4337" s="3" t="s">
        <v>99</v>
      </c>
      <c r="H4337" t="s">
        <v>183</v>
      </c>
      <c r="I4337" s="2" cm="1">
        <f t="array" ref="I4337">SUMPRODUCT(Actuals[Price '[USD'] per UOM], --(Actuals[Commodity] = Consolidated[[#This Row],[Commodity]]), --(Actuals[Region] = "APMKTS"), --(Actuals[Year Month] = Consolidated[[#This Row],[Year.Month]]))</f>
        <v>0.14899999999999999</v>
      </c>
      <c r="J4337" s="2">
        <v>0.36927050000000006</v>
      </c>
      <c r="K4337" s="19" t="s">
        <v>2642</v>
      </c>
    </row>
    <row r="4338" spans="2:11" hidden="1" x14ac:dyDescent="0.2">
      <c r="B4338" t="s">
        <v>2979</v>
      </c>
      <c r="C4338" t="s">
        <v>16</v>
      </c>
      <c r="D4338" t="s">
        <v>19</v>
      </c>
      <c r="E4338">
        <v>2019</v>
      </c>
      <c r="F4338">
        <v>6</v>
      </c>
      <c r="G4338" s="3" t="s">
        <v>100</v>
      </c>
      <c r="H4338" t="s">
        <v>183</v>
      </c>
      <c r="I4338" s="2" cm="1">
        <f t="array" ref="I4338">SUMPRODUCT(Actuals[Price '[USD'] per UOM], --(Actuals[Commodity] = Consolidated[[#This Row],[Commodity]]), --(Actuals[Region] = "APMKTS"), --(Actuals[Year Month] = Consolidated[[#This Row],[Year.Month]]))</f>
        <v>0.14899999999999999</v>
      </c>
      <c r="J4338" s="2">
        <v>0.36927050000000006</v>
      </c>
      <c r="K4338" s="19" t="s">
        <v>2642</v>
      </c>
    </row>
    <row r="4339" spans="2:11" hidden="1" x14ac:dyDescent="0.2">
      <c r="B4339" t="s">
        <v>2979</v>
      </c>
      <c r="C4339" t="s">
        <v>16</v>
      </c>
      <c r="D4339" t="s">
        <v>19</v>
      </c>
      <c r="E4339">
        <v>2019</v>
      </c>
      <c r="F4339">
        <v>7</v>
      </c>
      <c r="G4339" s="3" t="s">
        <v>101</v>
      </c>
      <c r="H4339" t="s">
        <v>183</v>
      </c>
      <c r="I4339" s="2" cm="1">
        <f t="array" ref="I4339">SUMPRODUCT(Actuals[Price '[USD'] per UOM], --(Actuals[Commodity] = Consolidated[[#This Row],[Commodity]]), --(Actuals[Region] = "APMKTS"), --(Actuals[Year Month] = Consolidated[[#This Row],[Year.Month]]))</f>
        <v>0.14899999999999999</v>
      </c>
      <c r="J4339" s="2">
        <v>0.36927050000000006</v>
      </c>
      <c r="K4339" s="19" t="s">
        <v>2642</v>
      </c>
    </row>
    <row r="4340" spans="2:11" hidden="1" x14ac:dyDescent="0.2">
      <c r="B4340" t="s">
        <v>2979</v>
      </c>
      <c r="C4340" t="s">
        <v>16</v>
      </c>
      <c r="D4340" t="s">
        <v>19</v>
      </c>
      <c r="E4340">
        <v>2019</v>
      </c>
      <c r="F4340">
        <v>8</v>
      </c>
      <c r="G4340" s="3" t="s">
        <v>102</v>
      </c>
      <c r="H4340" t="s">
        <v>183</v>
      </c>
      <c r="I4340" s="2" cm="1">
        <f t="array" ref="I4340">SUMPRODUCT(Actuals[Price '[USD'] per UOM], --(Actuals[Commodity] = Consolidated[[#This Row],[Commodity]]), --(Actuals[Region] = "APMKTS"), --(Actuals[Year Month] = Consolidated[[#This Row],[Year.Month]]))</f>
        <v>0.14899999999999999</v>
      </c>
      <c r="J4340" s="2">
        <v>0.36927050000000006</v>
      </c>
      <c r="K4340" s="19" t="s">
        <v>2642</v>
      </c>
    </row>
    <row r="4341" spans="2:11" hidden="1" x14ac:dyDescent="0.2">
      <c r="B4341" t="s">
        <v>2979</v>
      </c>
      <c r="C4341" t="s">
        <v>16</v>
      </c>
      <c r="D4341" t="s">
        <v>19</v>
      </c>
      <c r="E4341">
        <v>2019</v>
      </c>
      <c r="F4341">
        <v>9</v>
      </c>
      <c r="G4341" s="3" t="s">
        <v>103</v>
      </c>
      <c r="H4341" t="s">
        <v>183</v>
      </c>
      <c r="I4341" s="2" cm="1">
        <f t="array" ref="I4341">SUMPRODUCT(Actuals[Price '[USD'] per UOM], --(Actuals[Commodity] = Consolidated[[#This Row],[Commodity]]), --(Actuals[Region] = "APMKTS"), --(Actuals[Year Month] = Consolidated[[#This Row],[Year.Month]]))</f>
        <v>0.14899999999999999</v>
      </c>
      <c r="J4341" s="2">
        <v>0.36927050000000006</v>
      </c>
      <c r="K4341" s="19" t="s">
        <v>2642</v>
      </c>
    </row>
    <row r="4342" spans="2:11" hidden="1" x14ac:dyDescent="0.2">
      <c r="B4342" t="s">
        <v>2979</v>
      </c>
      <c r="C4342" t="s">
        <v>16</v>
      </c>
      <c r="D4342" t="s">
        <v>19</v>
      </c>
      <c r="E4342">
        <v>2019</v>
      </c>
      <c r="F4342">
        <v>10</v>
      </c>
      <c r="G4342" s="3" t="s">
        <v>104</v>
      </c>
      <c r="H4342" t="s">
        <v>183</v>
      </c>
      <c r="I4342" s="2" cm="1">
        <f t="array" ref="I4342">SUMPRODUCT(Actuals[Price '[USD'] per UOM], --(Actuals[Commodity] = Consolidated[[#This Row],[Commodity]]), --(Actuals[Region] = "APMKTS"), --(Actuals[Year Month] = Consolidated[[#This Row],[Year.Month]]))</f>
        <v>0.14899999999999999</v>
      </c>
      <c r="J4342" s="2">
        <v>0.36927050000000006</v>
      </c>
      <c r="K4342" s="19" t="s">
        <v>2642</v>
      </c>
    </row>
    <row r="4343" spans="2:11" hidden="1" x14ac:dyDescent="0.2">
      <c r="B4343" t="s">
        <v>2979</v>
      </c>
      <c r="C4343" t="s">
        <v>16</v>
      </c>
      <c r="D4343" t="s">
        <v>19</v>
      </c>
      <c r="E4343">
        <v>2019</v>
      </c>
      <c r="F4343">
        <v>11</v>
      </c>
      <c r="G4343" s="3" t="s">
        <v>105</v>
      </c>
      <c r="H4343" t="s">
        <v>183</v>
      </c>
      <c r="I4343" s="2" cm="1">
        <f t="array" ref="I4343">SUMPRODUCT(Actuals[Price '[USD'] per UOM], --(Actuals[Commodity] = Consolidated[[#This Row],[Commodity]]), --(Actuals[Region] = "APMKTS"), --(Actuals[Year Month] = Consolidated[[#This Row],[Year.Month]]))</f>
        <v>0.14899999999999999</v>
      </c>
      <c r="J4343" s="2">
        <v>0.36927050000000006</v>
      </c>
      <c r="K4343" s="19" t="s">
        <v>2642</v>
      </c>
    </row>
    <row r="4344" spans="2:11" hidden="1" x14ac:dyDescent="0.2">
      <c r="B4344" t="s">
        <v>2979</v>
      </c>
      <c r="C4344" t="s">
        <v>16</v>
      </c>
      <c r="D4344" t="s">
        <v>19</v>
      </c>
      <c r="E4344">
        <v>2019</v>
      </c>
      <c r="F4344">
        <v>12</v>
      </c>
      <c r="G4344" s="3" t="s">
        <v>106</v>
      </c>
      <c r="H4344" t="s">
        <v>183</v>
      </c>
      <c r="I4344" s="2" cm="1">
        <f t="array" ref="I4344">SUMPRODUCT(Actuals[Price '[USD'] per UOM], --(Actuals[Commodity] = Consolidated[[#This Row],[Commodity]]), --(Actuals[Region] = "APMKTS"), --(Actuals[Year Month] = Consolidated[[#This Row],[Year.Month]]))</f>
        <v>0.14899999999999999</v>
      </c>
      <c r="J4344" s="2">
        <v>0.36927050000000006</v>
      </c>
      <c r="K4344" s="19" t="s">
        <v>2642</v>
      </c>
    </row>
    <row r="4345" spans="2:11" hidden="1" x14ac:dyDescent="0.2">
      <c r="B4345" t="s">
        <v>2979</v>
      </c>
      <c r="C4345" t="s">
        <v>16</v>
      </c>
      <c r="D4345" t="s">
        <v>22</v>
      </c>
      <c r="E4345">
        <v>2019</v>
      </c>
      <c r="F4345">
        <v>2</v>
      </c>
      <c r="G4345" s="3" t="s">
        <v>96</v>
      </c>
      <c r="H4345" t="s">
        <v>183</v>
      </c>
      <c r="I4345" s="2" cm="1">
        <f t="array" ref="I4345">SUMPRODUCT(Actuals[Price '[USD'] per UOM], --(Actuals[Commodity] = Consolidated[[#This Row],[Commodity]]), --(Actuals[Region] = "APMKTS"), --(Actuals[Year Month] = Consolidated[[#This Row],[Year.Month]]))</f>
        <v>0.14899999999999999</v>
      </c>
      <c r="J4345" s="2">
        <v>0.36927050000000006</v>
      </c>
      <c r="K4345" s="19" t="s">
        <v>2642</v>
      </c>
    </row>
    <row r="4346" spans="2:11" hidden="1" x14ac:dyDescent="0.2">
      <c r="B4346" t="s">
        <v>2979</v>
      </c>
      <c r="C4346" t="s">
        <v>16</v>
      </c>
      <c r="D4346" t="s">
        <v>22</v>
      </c>
      <c r="E4346">
        <v>2019</v>
      </c>
      <c r="F4346">
        <v>3</v>
      </c>
      <c r="G4346" s="3" t="s">
        <v>97</v>
      </c>
      <c r="H4346" t="s">
        <v>183</v>
      </c>
      <c r="I4346" s="2" cm="1">
        <f t="array" ref="I4346">SUMPRODUCT(Actuals[Price '[USD'] per UOM], --(Actuals[Commodity] = Consolidated[[#This Row],[Commodity]]), --(Actuals[Region] = "APMKTS"), --(Actuals[Year Month] = Consolidated[[#This Row],[Year.Month]]))</f>
        <v>0.14899999999999999</v>
      </c>
      <c r="J4346" s="2">
        <v>0.36927050000000006</v>
      </c>
      <c r="K4346" s="19" t="s">
        <v>2642</v>
      </c>
    </row>
    <row r="4347" spans="2:11" hidden="1" x14ac:dyDescent="0.2">
      <c r="B4347" t="s">
        <v>2979</v>
      </c>
      <c r="C4347" t="s">
        <v>16</v>
      </c>
      <c r="D4347" t="s">
        <v>22</v>
      </c>
      <c r="E4347">
        <v>2019</v>
      </c>
      <c r="F4347">
        <v>4</v>
      </c>
      <c r="G4347" s="3" t="s">
        <v>98</v>
      </c>
      <c r="H4347" t="s">
        <v>183</v>
      </c>
      <c r="I4347" s="2" cm="1">
        <f t="array" ref="I4347">SUMPRODUCT(Actuals[Price '[USD'] per UOM], --(Actuals[Commodity] = Consolidated[[#This Row],[Commodity]]), --(Actuals[Region] = "APMKTS"), --(Actuals[Year Month] = Consolidated[[#This Row],[Year.Month]]))</f>
        <v>0.14899999999999999</v>
      </c>
      <c r="J4347" s="2">
        <v>0.36927050000000006</v>
      </c>
      <c r="K4347" s="19" t="s">
        <v>2642</v>
      </c>
    </row>
    <row r="4348" spans="2:11" hidden="1" x14ac:dyDescent="0.2">
      <c r="B4348" t="s">
        <v>2979</v>
      </c>
      <c r="C4348" t="s">
        <v>16</v>
      </c>
      <c r="D4348" t="s">
        <v>22</v>
      </c>
      <c r="E4348">
        <v>2019</v>
      </c>
      <c r="F4348">
        <v>5</v>
      </c>
      <c r="G4348" s="3" t="s">
        <v>99</v>
      </c>
      <c r="H4348" t="s">
        <v>183</v>
      </c>
      <c r="I4348" s="2" cm="1">
        <f t="array" ref="I4348">SUMPRODUCT(Actuals[Price '[USD'] per UOM], --(Actuals[Commodity] = Consolidated[[#This Row],[Commodity]]), --(Actuals[Region] = "APMKTS"), --(Actuals[Year Month] = Consolidated[[#This Row],[Year.Month]]))</f>
        <v>0.14899999999999999</v>
      </c>
      <c r="J4348" s="2">
        <v>0.36927050000000006</v>
      </c>
      <c r="K4348" s="19" t="s">
        <v>2642</v>
      </c>
    </row>
    <row r="4349" spans="2:11" hidden="1" x14ac:dyDescent="0.2">
      <c r="B4349" t="s">
        <v>2979</v>
      </c>
      <c r="C4349" t="s">
        <v>16</v>
      </c>
      <c r="D4349" t="s">
        <v>22</v>
      </c>
      <c r="E4349">
        <v>2019</v>
      </c>
      <c r="F4349">
        <v>6</v>
      </c>
      <c r="G4349" s="3" t="s">
        <v>100</v>
      </c>
      <c r="H4349" t="s">
        <v>183</v>
      </c>
      <c r="I4349" s="2" cm="1">
        <f t="array" ref="I4349">SUMPRODUCT(Actuals[Price '[USD'] per UOM], --(Actuals[Commodity] = Consolidated[[#This Row],[Commodity]]), --(Actuals[Region] = "APMKTS"), --(Actuals[Year Month] = Consolidated[[#This Row],[Year.Month]]))</f>
        <v>0.14899999999999999</v>
      </c>
      <c r="J4349" s="2">
        <v>0.36927050000000006</v>
      </c>
      <c r="K4349" s="19" t="s">
        <v>2642</v>
      </c>
    </row>
    <row r="4350" spans="2:11" hidden="1" x14ac:dyDescent="0.2">
      <c r="B4350" t="s">
        <v>2979</v>
      </c>
      <c r="C4350" t="s">
        <v>16</v>
      </c>
      <c r="D4350" t="s">
        <v>22</v>
      </c>
      <c r="E4350">
        <v>2019</v>
      </c>
      <c r="F4350">
        <v>7</v>
      </c>
      <c r="G4350" s="3" t="s">
        <v>101</v>
      </c>
      <c r="H4350" t="s">
        <v>183</v>
      </c>
      <c r="I4350" s="2" cm="1">
        <f t="array" ref="I4350">SUMPRODUCT(Actuals[Price '[USD'] per UOM], --(Actuals[Commodity] = Consolidated[[#This Row],[Commodity]]), --(Actuals[Region] = "APMKTS"), --(Actuals[Year Month] = Consolidated[[#This Row],[Year.Month]]))</f>
        <v>0.14899999999999999</v>
      </c>
      <c r="J4350" s="2">
        <v>0.36927050000000006</v>
      </c>
      <c r="K4350" s="19" t="s">
        <v>2642</v>
      </c>
    </row>
    <row r="4351" spans="2:11" hidden="1" x14ac:dyDescent="0.2">
      <c r="B4351" t="s">
        <v>2979</v>
      </c>
      <c r="C4351" t="s">
        <v>16</v>
      </c>
      <c r="D4351" t="s">
        <v>22</v>
      </c>
      <c r="E4351">
        <v>2019</v>
      </c>
      <c r="F4351">
        <v>8</v>
      </c>
      <c r="G4351" s="3" t="s">
        <v>102</v>
      </c>
      <c r="H4351" t="s">
        <v>183</v>
      </c>
      <c r="I4351" s="2" cm="1">
        <f t="array" ref="I4351">SUMPRODUCT(Actuals[Price '[USD'] per UOM], --(Actuals[Commodity] = Consolidated[[#This Row],[Commodity]]), --(Actuals[Region] = "APMKTS"), --(Actuals[Year Month] = Consolidated[[#This Row],[Year.Month]]))</f>
        <v>0.14899999999999999</v>
      </c>
      <c r="J4351" s="2">
        <v>0.36927050000000006</v>
      </c>
      <c r="K4351" s="19" t="s">
        <v>2642</v>
      </c>
    </row>
    <row r="4352" spans="2:11" hidden="1" x14ac:dyDescent="0.2">
      <c r="B4352" t="s">
        <v>2979</v>
      </c>
      <c r="C4352" t="s">
        <v>16</v>
      </c>
      <c r="D4352" t="s">
        <v>22</v>
      </c>
      <c r="E4352">
        <v>2019</v>
      </c>
      <c r="F4352">
        <v>9</v>
      </c>
      <c r="G4352" s="3" t="s">
        <v>103</v>
      </c>
      <c r="H4352" t="s">
        <v>183</v>
      </c>
      <c r="I4352" s="2" cm="1">
        <f t="array" ref="I4352">SUMPRODUCT(Actuals[Price '[USD'] per UOM], --(Actuals[Commodity] = Consolidated[[#This Row],[Commodity]]), --(Actuals[Region] = "APMKTS"), --(Actuals[Year Month] = Consolidated[[#This Row],[Year.Month]]))</f>
        <v>0.14899999999999999</v>
      </c>
      <c r="J4352" s="2">
        <v>0.36927050000000006</v>
      </c>
      <c r="K4352" s="19" t="s">
        <v>2642</v>
      </c>
    </row>
    <row r="4353" spans="2:11" hidden="1" x14ac:dyDescent="0.2">
      <c r="B4353" t="s">
        <v>2979</v>
      </c>
      <c r="C4353" t="s">
        <v>16</v>
      </c>
      <c r="D4353" t="s">
        <v>22</v>
      </c>
      <c r="E4353">
        <v>2019</v>
      </c>
      <c r="F4353">
        <v>10</v>
      </c>
      <c r="G4353" s="3" t="s">
        <v>104</v>
      </c>
      <c r="H4353" t="s">
        <v>183</v>
      </c>
      <c r="I4353" s="2" cm="1">
        <f t="array" ref="I4353">SUMPRODUCT(Actuals[Price '[USD'] per UOM], --(Actuals[Commodity] = Consolidated[[#This Row],[Commodity]]), --(Actuals[Region] = "APMKTS"), --(Actuals[Year Month] = Consolidated[[#This Row],[Year.Month]]))</f>
        <v>0.14899999999999999</v>
      </c>
      <c r="J4353" s="2">
        <v>0.36927050000000006</v>
      </c>
      <c r="K4353" s="19" t="s">
        <v>2642</v>
      </c>
    </row>
    <row r="4354" spans="2:11" hidden="1" x14ac:dyDescent="0.2">
      <c r="B4354" t="s">
        <v>2979</v>
      </c>
      <c r="C4354" t="s">
        <v>16</v>
      </c>
      <c r="D4354" t="s">
        <v>22</v>
      </c>
      <c r="E4354">
        <v>2019</v>
      </c>
      <c r="F4354">
        <v>11</v>
      </c>
      <c r="G4354" s="3" t="s">
        <v>105</v>
      </c>
      <c r="H4354" t="s">
        <v>183</v>
      </c>
      <c r="I4354" s="2" cm="1">
        <f t="array" ref="I4354">SUMPRODUCT(Actuals[Price '[USD'] per UOM], --(Actuals[Commodity] = Consolidated[[#This Row],[Commodity]]), --(Actuals[Region] = "APMKTS"), --(Actuals[Year Month] = Consolidated[[#This Row],[Year.Month]]))</f>
        <v>0.14899999999999999</v>
      </c>
      <c r="J4354" s="2">
        <v>0.36927050000000006</v>
      </c>
      <c r="K4354" s="19" t="s">
        <v>2642</v>
      </c>
    </row>
    <row r="4355" spans="2:11" hidden="1" x14ac:dyDescent="0.2">
      <c r="B4355" t="s">
        <v>2979</v>
      </c>
      <c r="C4355" t="s">
        <v>16</v>
      </c>
      <c r="D4355" t="s">
        <v>22</v>
      </c>
      <c r="E4355">
        <v>2019</v>
      </c>
      <c r="F4355">
        <v>12</v>
      </c>
      <c r="G4355" s="3" t="s">
        <v>106</v>
      </c>
      <c r="H4355" t="s">
        <v>183</v>
      </c>
      <c r="I4355" s="2" cm="1">
        <f t="array" ref="I4355">SUMPRODUCT(Actuals[Price '[USD'] per UOM], --(Actuals[Commodity] = Consolidated[[#This Row],[Commodity]]), --(Actuals[Region] = "APMKTS"), --(Actuals[Year Month] = Consolidated[[#This Row],[Year.Month]]))</f>
        <v>0.14899999999999999</v>
      </c>
      <c r="J4355" s="2">
        <v>0.36927050000000006</v>
      </c>
      <c r="K4355" s="19" t="s">
        <v>2642</v>
      </c>
    </row>
    <row r="4356" spans="2:11" hidden="1" x14ac:dyDescent="0.2">
      <c r="B4356" t="s">
        <v>2979</v>
      </c>
      <c r="C4356" t="s">
        <v>2982</v>
      </c>
      <c r="D4356" t="s">
        <v>20</v>
      </c>
      <c r="E4356">
        <v>2019</v>
      </c>
      <c r="F4356">
        <v>2</v>
      </c>
      <c r="G4356" s="3" t="s">
        <v>96</v>
      </c>
      <c r="H4356" t="s">
        <v>183</v>
      </c>
      <c r="I4356" s="2" cm="1">
        <f t="array" ref="I4356">SUMPRODUCT(CHLWEP3057[Value], --(CHLWEP3057[Year] = Consolidated[[#This Row],[Year]]), --(CHLWEP3057[Month] = Consolidated[[#This Row],[Month]]))</f>
        <v>0.19600000000000001</v>
      </c>
      <c r="J4356" s="2">
        <v>0.19748858447488585</v>
      </c>
      <c r="K4356" s="19" t="s">
        <v>2642</v>
      </c>
    </row>
    <row r="4357" spans="2:11" hidden="1" x14ac:dyDescent="0.2">
      <c r="B4357" t="s">
        <v>2979</v>
      </c>
      <c r="C4357" t="s">
        <v>2982</v>
      </c>
      <c r="D4357" t="s">
        <v>20</v>
      </c>
      <c r="E4357">
        <v>2019</v>
      </c>
      <c r="F4357">
        <v>3</v>
      </c>
      <c r="G4357" s="3" t="s">
        <v>97</v>
      </c>
      <c r="H4357" t="s">
        <v>183</v>
      </c>
      <c r="I4357" s="2" cm="1">
        <f t="array" ref="I4357">SUMPRODUCT(CHLWEP3057[Value], --(CHLWEP3057[Year] = Consolidated[[#This Row],[Year]]), --(CHLWEP3057[Month] = Consolidated[[#This Row],[Month]]))</f>
        <v>0.19500000000000001</v>
      </c>
      <c r="J4357" s="2">
        <v>0.19748858447488585</v>
      </c>
      <c r="K4357" s="19" t="s">
        <v>2642</v>
      </c>
    </row>
    <row r="4358" spans="2:11" hidden="1" x14ac:dyDescent="0.2">
      <c r="B4358" t="s">
        <v>2979</v>
      </c>
      <c r="C4358" t="s">
        <v>2982</v>
      </c>
      <c r="D4358" t="s">
        <v>20</v>
      </c>
      <c r="E4358">
        <v>2019</v>
      </c>
      <c r="F4358">
        <v>4</v>
      </c>
      <c r="G4358" s="3" t="s">
        <v>98</v>
      </c>
      <c r="H4358" t="s">
        <v>183</v>
      </c>
      <c r="I4358" s="2" cm="1">
        <f t="array" ref="I4358">SUMPRODUCT(CHLWEP3057[Value], --(CHLWEP3057[Year] = Consolidated[[#This Row],[Year]]), --(CHLWEP3057[Month] = Consolidated[[#This Row],[Month]]))</f>
        <v>0.19400000000000001</v>
      </c>
      <c r="J4358" s="2">
        <v>0.19748858447488585</v>
      </c>
      <c r="K4358" s="19" t="s">
        <v>2642</v>
      </c>
    </row>
    <row r="4359" spans="2:11" hidden="1" x14ac:dyDescent="0.2">
      <c r="B4359" t="s">
        <v>2979</v>
      </c>
      <c r="C4359" t="s">
        <v>2982</v>
      </c>
      <c r="D4359" t="s">
        <v>20</v>
      </c>
      <c r="E4359">
        <v>2019</v>
      </c>
      <c r="F4359">
        <v>5</v>
      </c>
      <c r="G4359" s="3" t="s">
        <v>99</v>
      </c>
      <c r="H4359" t="s">
        <v>183</v>
      </c>
      <c r="I4359" s="2" cm="1">
        <f t="array" ref="I4359">SUMPRODUCT(CHLWEP3057[Value], --(CHLWEP3057[Year] = Consolidated[[#This Row],[Year]]), --(CHLWEP3057[Month] = Consolidated[[#This Row],[Month]]))</f>
        <v>0.19400000000000001</v>
      </c>
      <c r="J4359" s="2">
        <v>0.19748858447488585</v>
      </c>
      <c r="K4359" s="19" t="s">
        <v>2642</v>
      </c>
    </row>
    <row r="4360" spans="2:11" hidden="1" x14ac:dyDescent="0.2">
      <c r="B4360" t="s">
        <v>2979</v>
      </c>
      <c r="C4360" t="s">
        <v>2982</v>
      </c>
      <c r="D4360" t="s">
        <v>20</v>
      </c>
      <c r="E4360">
        <v>2019</v>
      </c>
      <c r="F4360">
        <v>6</v>
      </c>
      <c r="G4360" s="3" t="s">
        <v>100</v>
      </c>
      <c r="H4360" t="s">
        <v>183</v>
      </c>
      <c r="I4360" s="2" cm="1">
        <f t="array" ref="I4360">SUMPRODUCT(CHLWEP3057[Value], --(CHLWEP3057[Year] = Consolidated[[#This Row],[Year]]), --(CHLWEP3057[Month] = Consolidated[[#This Row],[Month]]))</f>
        <v>0.19500000000000001</v>
      </c>
      <c r="J4360" s="2">
        <v>0.19748858447488585</v>
      </c>
      <c r="K4360" s="19" t="s">
        <v>2642</v>
      </c>
    </row>
    <row r="4361" spans="2:11" hidden="1" x14ac:dyDescent="0.2">
      <c r="B4361" t="s">
        <v>2979</v>
      </c>
      <c r="C4361" t="s">
        <v>2982</v>
      </c>
      <c r="D4361" t="s">
        <v>20</v>
      </c>
      <c r="E4361">
        <v>2019</v>
      </c>
      <c r="F4361">
        <v>7</v>
      </c>
      <c r="G4361" s="3" t="s">
        <v>101</v>
      </c>
      <c r="H4361" t="s">
        <v>183</v>
      </c>
      <c r="I4361" s="2" cm="1">
        <f t="array" ref="I4361">SUMPRODUCT(CHLWEP3057[Value], --(CHLWEP3057[Year] = Consolidated[[#This Row],[Year]]), --(CHLWEP3057[Month] = Consolidated[[#This Row],[Month]]))</f>
        <v>0.19400000000000001</v>
      </c>
      <c r="J4361" s="2">
        <v>0.19748858447488585</v>
      </c>
      <c r="K4361" s="19" t="s">
        <v>2642</v>
      </c>
    </row>
    <row r="4362" spans="2:11" hidden="1" x14ac:dyDescent="0.2">
      <c r="B4362" t="s">
        <v>2979</v>
      </c>
      <c r="C4362" t="s">
        <v>2982</v>
      </c>
      <c r="D4362" t="s">
        <v>20</v>
      </c>
      <c r="E4362">
        <v>2019</v>
      </c>
      <c r="F4362">
        <v>8</v>
      </c>
      <c r="G4362" s="3" t="s">
        <v>102</v>
      </c>
      <c r="H4362" t="s">
        <v>183</v>
      </c>
      <c r="I4362" s="2" cm="1">
        <f t="array" ref="I4362">SUMPRODUCT(CHLWEP3057[Value], --(CHLWEP3057[Year] = Consolidated[[#This Row],[Year]]), --(CHLWEP3057[Month] = Consolidated[[#This Row],[Month]]))</f>
        <v>0.192</v>
      </c>
      <c r="J4362" s="2">
        <v>0.19748858447488585</v>
      </c>
      <c r="K4362" s="19" t="s">
        <v>2642</v>
      </c>
    </row>
    <row r="4363" spans="2:11" hidden="1" x14ac:dyDescent="0.2">
      <c r="B4363" t="s">
        <v>2979</v>
      </c>
      <c r="C4363" t="s">
        <v>2982</v>
      </c>
      <c r="D4363" t="s">
        <v>20</v>
      </c>
      <c r="E4363">
        <v>2019</v>
      </c>
      <c r="F4363">
        <v>9</v>
      </c>
      <c r="G4363" s="3" t="s">
        <v>103</v>
      </c>
      <c r="H4363" t="s">
        <v>183</v>
      </c>
      <c r="I4363" s="2" cm="1">
        <f t="array" ref="I4363">SUMPRODUCT(CHLWEP3057[Value], --(CHLWEP3057[Year] = Consolidated[[#This Row],[Year]]), --(CHLWEP3057[Month] = Consolidated[[#This Row],[Month]]))</f>
        <v>0.19</v>
      </c>
      <c r="J4363" s="2">
        <v>0.19748858447488585</v>
      </c>
      <c r="K4363" s="19" t="s">
        <v>2642</v>
      </c>
    </row>
    <row r="4364" spans="2:11" hidden="1" x14ac:dyDescent="0.2">
      <c r="B4364" t="s">
        <v>2979</v>
      </c>
      <c r="C4364" t="s">
        <v>2982</v>
      </c>
      <c r="D4364" t="s">
        <v>20</v>
      </c>
      <c r="E4364">
        <v>2019</v>
      </c>
      <c r="F4364">
        <v>10</v>
      </c>
      <c r="G4364" s="3" t="s">
        <v>104</v>
      </c>
      <c r="H4364" t="s">
        <v>183</v>
      </c>
      <c r="I4364" s="2" cm="1">
        <f t="array" ref="I4364">SUMPRODUCT(CHLWEP3057[Value], --(CHLWEP3057[Year] = Consolidated[[#This Row],[Year]]), --(CHLWEP3057[Month] = Consolidated[[#This Row],[Month]]))</f>
        <v>0.191</v>
      </c>
      <c r="J4364" s="2">
        <v>0.19748858447488585</v>
      </c>
      <c r="K4364" s="19" t="s">
        <v>2642</v>
      </c>
    </row>
    <row r="4365" spans="2:11" hidden="1" x14ac:dyDescent="0.2">
      <c r="B4365" t="s">
        <v>2979</v>
      </c>
      <c r="C4365" t="s">
        <v>2982</v>
      </c>
      <c r="D4365" t="s">
        <v>20</v>
      </c>
      <c r="E4365">
        <v>2019</v>
      </c>
      <c r="F4365">
        <v>11</v>
      </c>
      <c r="G4365" s="3" t="s">
        <v>105</v>
      </c>
      <c r="H4365" t="s">
        <v>183</v>
      </c>
      <c r="I4365" s="2" cm="1">
        <f t="array" ref="I4365">SUMPRODUCT(CHLWEP3057[Value], --(CHLWEP3057[Year] = Consolidated[[#This Row],[Year]]), --(CHLWEP3057[Month] = Consolidated[[#This Row],[Month]]))</f>
        <v>0.191</v>
      </c>
      <c r="J4365" s="2">
        <v>0.19748858447488585</v>
      </c>
      <c r="K4365" s="19" t="s">
        <v>2642</v>
      </c>
    </row>
    <row r="4366" spans="2:11" hidden="1" x14ac:dyDescent="0.2">
      <c r="B4366" t="s">
        <v>2979</v>
      </c>
      <c r="C4366" t="s">
        <v>2982</v>
      </c>
      <c r="D4366" t="s">
        <v>20</v>
      </c>
      <c r="E4366">
        <v>2019</v>
      </c>
      <c r="F4366">
        <v>12</v>
      </c>
      <c r="G4366" s="3" t="s">
        <v>106</v>
      </c>
      <c r="H4366" t="s">
        <v>183</v>
      </c>
      <c r="I4366" s="2" cm="1">
        <f t="array" ref="I4366">SUMPRODUCT(CHLWEP3057[Value], --(CHLWEP3057[Year] = Consolidated[[#This Row],[Year]]), --(CHLWEP3057[Month] = Consolidated[[#This Row],[Month]]))</f>
        <v>0.192</v>
      </c>
      <c r="J4366" s="2">
        <v>0.19748858447488585</v>
      </c>
      <c r="K4366" s="19" t="s">
        <v>2642</v>
      </c>
    </row>
    <row r="4367" spans="2:11" hidden="1" x14ac:dyDescent="0.2">
      <c r="B4367" t="s">
        <v>2979</v>
      </c>
      <c r="C4367" t="s">
        <v>16</v>
      </c>
      <c r="D4367" t="s">
        <v>15</v>
      </c>
      <c r="E4367">
        <v>2019</v>
      </c>
      <c r="F4367">
        <v>2</v>
      </c>
      <c r="G4367" s="3" t="s">
        <v>96</v>
      </c>
      <c r="H4367" t="s">
        <v>183</v>
      </c>
      <c r="I4367" s="2" cm="1">
        <f t="array" ref="I4367">SUMPRODUCT(Actuals[Price '[USD'] per UOM], --(Actuals[Commodity] = Consolidated[[#This Row],[Commodity]]), --(Actuals[Region] = "APMKTS"), --(Actuals[Year Month] = Consolidated[[#This Row],[Year.Month]]))</f>
        <v>0.14899999999999999</v>
      </c>
      <c r="J4367" s="2">
        <v>0.36927050000000006</v>
      </c>
      <c r="K4367" s="19" t="s">
        <v>2642</v>
      </c>
    </row>
    <row r="4368" spans="2:11" hidden="1" x14ac:dyDescent="0.2">
      <c r="B4368" t="s">
        <v>2979</v>
      </c>
      <c r="C4368" t="s">
        <v>16</v>
      </c>
      <c r="D4368" t="s">
        <v>15</v>
      </c>
      <c r="E4368">
        <v>2019</v>
      </c>
      <c r="F4368">
        <v>3</v>
      </c>
      <c r="G4368" s="3" t="s">
        <v>97</v>
      </c>
      <c r="H4368" t="s">
        <v>183</v>
      </c>
      <c r="I4368" s="2" cm="1">
        <f t="array" ref="I4368">SUMPRODUCT(Actuals[Price '[USD'] per UOM], --(Actuals[Commodity] = Consolidated[[#This Row],[Commodity]]), --(Actuals[Region] = "APMKTS"), --(Actuals[Year Month] = Consolidated[[#This Row],[Year.Month]]))</f>
        <v>0.14899999999999999</v>
      </c>
      <c r="J4368" s="2">
        <v>0.36927050000000006</v>
      </c>
      <c r="K4368" s="19" t="s">
        <v>2642</v>
      </c>
    </row>
    <row r="4369" spans="2:11" hidden="1" x14ac:dyDescent="0.2">
      <c r="B4369" t="s">
        <v>2979</v>
      </c>
      <c r="C4369" t="s">
        <v>16</v>
      </c>
      <c r="D4369" t="s">
        <v>15</v>
      </c>
      <c r="E4369">
        <v>2019</v>
      </c>
      <c r="F4369">
        <v>4</v>
      </c>
      <c r="G4369" s="3" t="s">
        <v>98</v>
      </c>
      <c r="H4369" t="s">
        <v>183</v>
      </c>
      <c r="I4369" s="2" cm="1">
        <f t="array" ref="I4369">SUMPRODUCT(Actuals[Price '[USD'] per UOM], --(Actuals[Commodity] = Consolidated[[#This Row],[Commodity]]), --(Actuals[Region] = "APMKTS"), --(Actuals[Year Month] = Consolidated[[#This Row],[Year.Month]]))</f>
        <v>0.14899999999999999</v>
      </c>
      <c r="J4369" s="2">
        <v>0.36927050000000006</v>
      </c>
      <c r="K4369" s="19" t="s">
        <v>2642</v>
      </c>
    </row>
    <row r="4370" spans="2:11" hidden="1" x14ac:dyDescent="0.2">
      <c r="B4370" t="s">
        <v>2979</v>
      </c>
      <c r="C4370" t="s">
        <v>16</v>
      </c>
      <c r="D4370" t="s">
        <v>15</v>
      </c>
      <c r="E4370">
        <v>2019</v>
      </c>
      <c r="F4370">
        <v>5</v>
      </c>
      <c r="G4370" s="3" t="s">
        <v>99</v>
      </c>
      <c r="H4370" t="s">
        <v>183</v>
      </c>
      <c r="I4370" s="2" cm="1">
        <f t="array" ref="I4370">SUMPRODUCT(Actuals[Price '[USD'] per UOM], --(Actuals[Commodity] = Consolidated[[#This Row],[Commodity]]), --(Actuals[Region] = "APMKTS"), --(Actuals[Year Month] = Consolidated[[#This Row],[Year.Month]]))</f>
        <v>0.14899999999999999</v>
      </c>
      <c r="J4370" s="2">
        <v>0.36927050000000006</v>
      </c>
      <c r="K4370" s="19" t="s">
        <v>2642</v>
      </c>
    </row>
    <row r="4371" spans="2:11" hidden="1" x14ac:dyDescent="0.2">
      <c r="B4371" t="s">
        <v>2979</v>
      </c>
      <c r="C4371" t="s">
        <v>16</v>
      </c>
      <c r="D4371" t="s">
        <v>15</v>
      </c>
      <c r="E4371">
        <v>2019</v>
      </c>
      <c r="F4371">
        <v>6</v>
      </c>
      <c r="G4371" s="3" t="s">
        <v>100</v>
      </c>
      <c r="H4371" t="s">
        <v>183</v>
      </c>
      <c r="I4371" s="2" cm="1">
        <f t="array" ref="I4371">SUMPRODUCT(Actuals[Price '[USD'] per UOM], --(Actuals[Commodity] = Consolidated[[#This Row],[Commodity]]), --(Actuals[Region] = "APMKTS"), --(Actuals[Year Month] = Consolidated[[#This Row],[Year.Month]]))</f>
        <v>0.14899999999999999</v>
      </c>
      <c r="J4371" s="2">
        <v>0.36927050000000006</v>
      </c>
      <c r="K4371" s="19" t="s">
        <v>2642</v>
      </c>
    </row>
    <row r="4372" spans="2:11" hidden="1" x14ac:dyDescent="0.2">
      <c r="B4372" t="s">
        <v>2979</v>
      </c>
      <c r="C4372" t="s">
        <v>16</v>
      </c>
      <c r="D4372" t="s">
        <v>15</v>
      </c>
      <c r="E4372">
        <v>2019</v>
      </c>
      <c r="F4372">
        <v>7</v>
      </c>
      <c r="G4372" s="3" t="s">
        <v>101</v>
      </c>
      <c r="H4372" t="s">
        <v>183</v>
      </c>
      <c r="I4372" s="2" cm="1">
        <f t="array" ref="I4372">SUMPRODUCT(Actuals[Price '[USD'] per UOM], --(Actuals[Commodity] = Consolidated[[#This Row],[Commodity]]), --(Actuals[Region] = "APMKTS"), --(Actuals[Year Month] = Consolidated[[#This Row],[Year.Month]]))</f>
        <v>0.14899999999999999</v>
      </c>
      <c r="J4372" s="2">
        <v>0.36927050000000006</v>
      </c>
      <c r="K4372" s="19" t="s">
        <v>2642</v>
      </c>
    </row>
    <row r="4373" spans="2:11" hidden="1" x14ac:dyDescent="0.2">
      <c r="B4373" t="s">
        <v>2979</v>
      </c>
      <c r="C4373" t="s">
        <v>16</v>
      </c>
      <c r="D4373" t="s">
        <v>15</v>
      </c>
      <c r="E4373">
        <v>2019</v>
      </c>
      <c r="F4373">
        <v>8</v>
      </c>
      <c r="G4373" s="3" t="s">
        <v>102</v>
      </c>
      <c r="H4373" t="s">
        <v>183</v>
      </c>
      <c r="I4373" s="2" cm="1">
        <f t="array" ref="I4373">SUMPRODUCT(Actuals[Price '[USD'] per UOM], --(Actuals[Commodity] = Consolidated[[#This Row],[Commodity]]), --(Actuals[Region] = "APMKTS"), --(Actuals[Year Month] = Consolidated[[#This Row],[Year.Month]]))</f>
        <v>0.14899999999999999</v>
      </c>
      <c r="J4373" s="2">
        <v>0.36927050000000006</v>
      </c>
      <c r="K4373" s="19" t="s">
        <v>2642</v>
      </c>
    </row>
    <row r="4374" spans="2:11" hidden="1" x14ac:dyDescent="0.2">
      <c r="B4374" t="s">
        <v>2979</v>
      </c>
      <c r="C4374" t="s">
        <v>16</v>
      </c>
      <c r="D4374" t="s">
        <v>15</v>
      </c>
      <c r="E4374">
        <v>2019</v>
      </c>
      <c r="F4374">
        <v>9</v>
      </c>
      <c r="G4374" s="3" t="s">
        <v>103</v>
      </c>
      <c r="H4374" t="s">
        <v>183</v>
      </c>
      <c r="I4374" s="2" cm="1">
        <f t="array" ref="I4374">SUMPRODUCT(Actuals[Price '[USD'] per UOM], --(Actuals[Commodity] = Consolidated[[#This Row],[Commodity]]), --(Actuals[Region] = "APMKTS"), --(Actuals[Year Month] = Consolidated[[#This Row],[Year.Month]]))</f>
        <v>0.14899999999999999</v>
      </c>
      <c r="J4374" s="2">
        <v>0.36927050000000006</v>
      </c>
      <c r="K4374" s="19" t="s">
        <v>2642</v>
      </c>
    </row>
    <row r="4375" spans="2:11" hidden="1" x14ac:dyDescent="0.2">
      <c r="B4375" t="s">
        <v>2979</v>
      </c>
      <c r="C4375" t="s">
        <v>16</v>
      </c>
      <c r="D4375" t="s">
        <v>15</v>
      </c>
      <c r="E4375">
        <v>2019</v>
      </c>
      <c r="F4375">
        <v>10</v>
      </c>
      <c r="G4375" s="3" t="s">
        <v>104</v>
      </c>
      <c r="H4375" t="s">
        <v>183</v>
      </c>
      <c r="I4375" s="2" cm="1">
        <f t="array" ref="I4375">SUMPRODUCT(Actuals[Price '[USD'] per UOM], --(Actuals[Commodity] = Consolidated[[#This Row],[Commodity]]), --(Actuals[Region] = "APMKTS"), --(Actuals[Year Month] = Consolidated[[#This Row],[Year.Month]]))</f>
        <v>0.14899999999999999</v>
      </c>
      <c r="J4375" s="2">
        <v>0.36927050000000006</v>
      </c>
      <c r="K4375" s="19" t="s">
        <v>2642</v>
      </c>
    </row>
    <row r="4376" spans="2:11" hidden="1" x14ac:dyDescent="0.2">
      <c r="B4376" t="s">
        <v>2979</v>
      </c>
      <c r="C4376" t="s">
        <v>16</v>
      </c>
      <c r="D4376" t="s">
        <v>15</v>
      </c>
      <c r="E4376">
        <v>2019</v>
      </c>
      <c r="F4376">
        <v>11</v>
      </c>
      <c r="G4376" s="3" t="s">
        <v>105</v>
      </c>
      <c r="H4376" t="s">
        <v>183</v>
      </c>
      <c r="I4376" s="2" cm="1">
        <f t="array" ref="I4376">SUMPRODUCT(Actuals[Price '[USD'] per UOM], --(Actuals[Commodity] = Consolidated[[#This Row],[Commodity]]), --(Actuals[Region] = "APMKTS"), --(Actuals[Year Month] = Consolidated[[#This Row],[Year.Month]]))</f>
        <v>0.14899999999999999</v>
      </c>
      <c r="J4376" s="2">
        <v>0.36927050000000006</v>
      </c>
      <c r="K4376" s="19" t="s">
        <v>2642</v>
      </c>
    </row>
    <row r="4377" spans="2:11" hidden="1" x14ac:dyDescent="0.2">
      <c r="B4377" t="s">
        <v>2979</v>
      </c>
      <c r="C4377" t="s">
        <v>16</v>
      </c>
      <c r="D4377" t="s">
        <v>15</v>
      </c>
      <c r="E4377">
        <v>2019</v>
      </c>
      <c r="F4377">
        <v>12</v>
      </c>
      <c r="G4377" s="3" t="s">
        <v>106</v>
      </c>
      <c r="H4377" t="s">
        <v>183</v>
      </c>
      <c r="I4377" s="2" cm="1">
        <f t="array" ref="I4377">SUMPRODUCT(Actuals[Price '[USD'] per UOM], --(Actuals[Commodity] = Consolidated[[#This Row],[Commodity]]), --(Actuals[Region] = "APMKTS"), --(Actuals[Year Month] = Consolidated[[#This Row],[Year.Month]]))</f>
        <v>0.14899999999999999</v>
      </c>
      <c r="J4377" s="2">
        <v>0.36927050000000006</v>
      </c>
      <c r="K4377" s="19" t="s">
        <v>2642</v>
      </c>
    </row>
    <row r="4378" spans="2:11" hidden="1" x14ac:dyDescent="0.2">
      <c r="B4378" t="s">
        <v>2978</v>
      </c>
      <c r="C4378" t="s">
        <v>167</v>
      </c>
      <c r="D4378" t="s">
        <v>7</v>
      </c>
      <c r="E4378">
        <v>2019</v>
      </c>
      <c r="F4378">
        <v>2</v>
      </c>
      <c r="G4378" s="3" t="s">
        <v>96</v>
      </c>
      <c r="H4378" t="s">
        <v>183</v>
      </c>
      <c r="I4378" s="2" cm="1">
        <f t="array" ref="I437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378" s="2">
        <v>1.8298345999999999</v>
      </c>
      <c r="K4378" s="19" t="s">
        <v>2642</v>
      </c>
    </row>
    <row r="4379" spans="2:11" hidden="1" x14ac:dyDescent="0.2">
      <c r="B4379" t="s">
        <v>2978</v>
      </c>
      <c r="C4379" t="s">
        <v>167</v>
      </c>
      <c r="D4379" t="s">
        <v>7</v>
      </c>
      <c r="E4379">
        <v>2019</v>
      </c>
      <c r="F4379">
        <v>3</v>
      </c>
      <c r="G4379" s="3" t="s">
        <v>97</v>
      </c>
      <c r="H4379" t="s">
        <v>183</v>
      </c>
      <c r="I4379" s="2" cm="1">
        <f t="array" ref="I437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379" s="2">
        <v>1.8298345999999999</v>
      </c>
      <c r="K4379" s="19" t="s">
        <v>2642</v>
      </c>
    </row>
    <row r="4380" spans="2:11" hidden="1" x14ac:dyDescent="0.2">
      <c r="B4380" t="s">
        <v>2978</v>
      </c>
      <c r="C4380" t="s">
        <v>167</v>
      </c>
      <c r="D4380" t="s">
        <v>7</v>
      </c>
      <c r="E4380">
        <v>2019</v>
      </c>
      <c r="F4380">
        <v>4</v>
      </c>
      <c r="G4380" s="3" t="s">
        <v>98</v>
      </c>
      <c r="H4380" t="s">
        <v>183</v>
      </c>
      <c r="I4380" s="2" cm="1">
        <f t="array" ref="I4380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380" s="2">
        <v>1.8298345999999999</v>
      </c>
      <c r="K4380" s="19" t="s">
        <v>2642</v>
      </c>
    </row>
    <row r="4381" spans="2:11" hidden="1" x14ac:dyDescent="0.2">
      <c r="B4381" t="s">
        <v>2978</v>
      </c>
      <c r="C4381" t="s">
        <v>167</v>
      </c>
      <c r="D4381" t="s">
        <v>7</v>
      </c>
      <c r="E4381">
        <v>2019</v>
      </c>
      <c r="F4381">
        <v>5</v>
      </c>
      <c r="G4381" s="3" t="s">
        <v>99</v>
      </c>
      <c r="H4381" t="s">
        <v>183</v>
      </c>
      <c r="I4381" s="2" cm="1">
        <f t="array" ref="I438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381" s="2">
        <v>1.8298345999999999</v>
      </c>
      <c r="K4381" s="19" t="s">
        <v>2642</v>
      </c>
    </row>
    <row r="4382" spans="2:11" hidden="1" x14ac:dyDescent="0.2">
      <c r="B4382" t="s">
        <v>2978</v>
      </c>
      <c r="C4382" t="s">
        <v>167</v>
      </c>
      <c r="D4382" t="s">
        <v>7</v>
      </c>
      <c r="E4382">
        <v>2019</v>
      </c>
      <c r="F4382">
        <v>6</v>
      </c>
      <c r="G4382" s="3" t="s">
        <v>100</v>
      </c>
      <c r="H4382" t="s">
        <v>183</v>
      </c>
      <c r="I4382" s="2" cm="1">
        <f t="array" ref="I4382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382" s="2">
        <v>1.8298345999999999</v>
      </c>
      <c r="K4382" s="19" t="s">
        <v>2642</v>
      </c>
    </row>
    <row r="4383" spans="2:11" hidden="1" x14ac:dyDescent="0.2">
      <c r="B4383" t="s">
        <v>2978</v>
      </c>
      <c r="C4383" t="s">
        <v>167</v>
      </c>
      <c r="D4383" t="s">
        <v>7</v>
      </c>
      <c r="E4383">
        <v>2019</v>
      </c>
      <c r="F4383">
        <v>7</v>
      </c>
      <c r="G4383" s="3" t="s">
        <v>101</v>
      </c>
      <c r="H4383" t="s">
        <v>183</v>
      </c>
      <c r="I4383" s="2" cm="1">
        <f t="array" ref="I438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383" s="2">
        <v>1.8298345999999999</v>
      </c>
      <c r="K4383" s="19" t="s">
        <v>2642</v>
      </c>
    </row>
    <row r="4384" spans="2:11" hidden="1" x14ac:dyDescent="0.2">
      <c r="B4384" t="s">
        <v>2978</v>
      </c>
      <c r="C4384" t="s">
        <v>167</v>
      </c>
      <c r="D4384" t="s">
        <v>7</v>
      </c>
      <c r="E4384">
        <v>2019</v>
      </c>
      <c r="F4384">
        <v>8</v>
      </c>
      <c r="G4384" s="3" t="s">
        <v>102</v>
      </c>
      <c r="H4384" t="s">
        <v>183</v>
      </c>
      <c r="I4384" s="2" cm="1">
        <f t="array" ref="I438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384" s="2">
        <v>1.8298345999999999</v>
      </c>
      <c r="K4384" s="19" t="s">
        <v>2642</v>
      </c>
    </row>
    <row r="4385" spans="2:11" hidden="1" x14ac:dyDescent="0.2">
      <c r="B4385" t="s">
        <v>2978</v>
      </c>
      <c r="C4385" t="s">
        <v>167</v>
      </c>
      <c r="D4385" t="s">
        <v>7</v>
      </c>
      <c r="E4385">
        <v>2019</v>
      </c>
      <c r="F4385">
        <v>9</v>
      </c>
      <c r="G4385" s="3" t="s">
        <v>103</v>
      </c>
      <c r="H4385" t="s">
        <v>183</v>
      </c>
      <c r="I4385" s="2" cm="1">
        <f t="array" ref="I438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385" s="2">
        <v>1.8298345999999999</v>
      </c>
      <c r="K4385" s="19" t="s">
        <v>2642</v>
      </c>
    </row>
    <row r="4386" spans="2:11" hidden="1" x14ac:dyDescent="0.2">
      <c r="B4386" t="s">
        <v>2978</v>
      </c>
      <c r="C4386" t="s">
        <v>167</v>
      </c>
      <c r="D4386" t="s">
        <v>7</v>
      </c>
      <c r="E4386">
        <v>2019</v>
      </c>
      <c r="F4386">
        <v>10</v>
      </c>
      <c r="G4386" s="3" t="s">
        <v>104</v>
      </c>
      <c r="H4386" t="s">
        <v>183</v>
      </c>
      <c r="I4386" s="2" cm="1">
        <f t="array" ref="I438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386" s="2">
        <v>1.8298345999999999</v>
      </c>
      <c r="K4386" s="19" t="s">
        <v>2642</v>
      </c>
    </row>
    <row r="4387" spans="2:11" hidden="1" x14ac:dyDescent="0.2">
      <c r="B4387" t="s">
        <v>2978</v>
      </c>
      <c r="C4387" t="s">
        <v>167</v>
      </c>
      <c r="D4387" t="s">
        <v>7</v>
      </c>
      <c r="E4387">
        <v>2019</v>
      </c>
      <c r="F4387">
        <v>11</v>
      </c>
      <c r="G4387" s="3" t="s">
        <v>105</v>
      </c>
      <c r="H4387" t="s">
        <v>183</v>
      </c>
      <c r="I4387" s="2" cm="1">
        <f t="array" ref="I438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387" s="2">
        <v>1.7857421999999998</v>
      </c>
      <c r="K4387" s="19" t="s">
        <v>2642</v>
      </c>
    </row>
    <row r="4388" spans="2:11" hidden="1" x14ac:dyDescent="0.2">
      <c r="B4388" t="s">
        <v>2978</v>
      </c>
      <c r="C4388" t="s">
        <v>167</v>
      </c>
      <c r="D4388" t="s">
        <v>7</v>
      </c>
      <c r="E4388">
        <v>2019</v>
      </c>
      <c r="F4388">
        <v>12</v>
      </c>
      <c r="G4388" s="3" t="s">
        <v>106</v>
      </c>
      <c r="H4388" t="s">
        <v>183</v>
      </c>
      <c r="I4388" s="2" cm="1">
        <f t="array" ref="I438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388" s="2">
        <v>1.7857421999999998</v>
      </c>
      <c r="K4388" s="19" t="s">
        <v>2642</v>
      </c>
    </row>
    <row r="4389" spans="2:11" hidden="1" x14ac:dyDescent="0.2">
      <c r="B4389" t="s">
        <v>2978</v>
      </c>
      <c r="C4389" t="s">
        <v>164</v>
      </c>
      <c r="D4389" t="s">
        <v>17</v>
      </c>
      <c r="E4389">
        <v>2019</v>
      </c>
      <c r="F4389">
        <v>2</v>
      </c>
      <c r="G4389" s="3" t="s">
        <v>96</v>
      </c>
      <c r="H4389" t="s">
        <v>183</v>
      </c>
      <c r="I4389" s="2" cm="1">
        <f t="array" ref="I438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4389" s="2">
        <v>1.4668949769999999</v>
      </c>
      <c r="K4389" s="19" t="s">
        <v>2642</v>
      </c>
    </row>
    <row r="4390" spans="2:11" hidden="1" x14ac:dyDescent="0.2">
      <c r="B4390" t="s">
        <v>2978</v>
      </c>
      <c r="C4390" t="s">
        <v>164</v>
      </c>
      <c r="D4390" t="s">
        <v>17</v>
      </c>
      <c r="E4390">
        <v>2019</v>
      </c>
      <c r="F4390">
        <v>3</v>
      </c>
      <c r="G4390" s="3" t="s">
        <v>97</v>
      </c>
      <c r="H4390" t="s">
        <v>183</v>
      </c>
      <c r="I4390" s="2" cm="1">
        <f t="array" ref="I4390">SUMPRODUCT(Actuals[Price '[USD'] per UOM], --(Actuals[Commodity] = Consolidated[[#This Row],[Commodity]]), --(Actuals[Region] = Consolidated[[#This Row],[Region]]), --(Actuals[Year Month] = Consolidated[[#This Row],[Year.Month]]))</f>
        <v>1.4690000000000001</v>
      </c>
      <c r="J4390" s="2">
        <v>1.4965596330000002</v>
      </c>
      <c r="K4390" s="19" t="s">
        <v>2642</v>
      </c>
    </row>
    <row r="4391" spans="2:11" hidden="1" x14ac:dyDescent="0.2">
      <c r="B4391" t="s">
        <v>2978</v>
      </c>
      <c r="C4391" t="s">
        <v>164</v>
      </c>
      <c r="D4391" t="s">
        <v>17</v>
      </c>
      <c r="E4391">
        <v>2019</v>
      </c>
      <c r="F4391">
        <v>4</v>
      </c>
      <c r="G4391" s="3" t="s">
        <v>98</v>
      </c>
      <c r="H4391" t="s">
        <v>183</v>
      </c>
      <c r="I4391" s="2" cm="1">
        <f t="array" ref="I4391">SUMPRODUCT(Actuals[Price '[USD'] per UOM], --(Actuals[Commodity] = Consolidated[[#This Row],[Commodity]]), --(Actuals[Region] = Consolidated[[#This Row],[Region]]), --(Actuals[Year Month] = Consolidated[[#This Row],[Year.Month]]))</f>
        <v>1.494</v>
      </c>
      <c r="J4391" s="2">
        <v>1.550343249</v>
      </c>
      <c r="K4391" s="19" t="s">
        <v>2642</v>
      </c>
    </row>
    <row r="4392" spans="2:11" hidden="1" x14ac:dyDescent="0.2">
      <c r="B4392" t="s">
        <v>2978</v>
      </c>
      <c r="C4392" t="s">
        <v>164</v>
      </c>
      <c r="D4392" t="s">
        <v>17</v>
      </c>
      <c r="E4392">
        <v>2019</v>
      </c>
      <c r="F4392">
        <v>5</v>
      </c>
      <c r="G4392" s="3" t="s">
        <v>99</v>
      </c>
      <c r="H4392" t="s">
        <v>183</v>
      </c>
      <c r="I4392" s="2" cm="1">
        <f t="array" ref="I4392">SUMPRODUCT(Actuals[Price '[USD'] per UOM], --(Actuals[Commodity] = Consolidated[[#This Row],[Commodity]]), --(Actuals[Region] = Consolidated[[#This Row],[Region]]), --(Actuals[Year Month] = Consolidated[[#This Row],[Year.Month]]))</f>
        <v>1.5269999999999999</v>
      </c>
      <c r="J4392" s="2">
        <v>1.586757991</v>
      </c>
      <c r="K4392" s="19" t="s">
        <v>2642</v>
      </c>
    </row>
    <row r="4393" spans="2:11" hidden="1" x14ac:dyDescent="0.2">
      <c r="B4393" t="s">
        <v>2978</v>
      </c>
      <c r="C4393" t="s">
        <v>164</v>
      </c>
      <c r="D4393" t="s">
        <v>17</v>
      </c>
      <c r="E4393">
        <v>2019</v>
      </c>
      <c r="F4393">
        <v>6</v>
      </c>
      <c r="G4393" s="3" t="s">
        <v>100</v>
      </c>
      <c r="H4393" t="s">
        <v>183</v>
      </c>
      <c r="I4393" s="2" cm="1">
        <f t="array" ref="I4393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4393" s="2">
        <v>1.6173120730000001</v>
      </c>
      <c r="K4393" s="19" t="s">
        <v>2642</v>
      </c>
    </row>
    <row r="4394" spans="2:11" hidden="1" x14ac:dyDescent="0.2">
      <c r="B4394" t="s">
        <v>2978</v>
      </c>
      <c r="C4394" t="s">
        <v>164</v>
      </c>
      <c r="D4394" t="s">
        <v>17</v>
      </c>
      <c r="E4394">
        <v>2019</v>
      </c>
      <c r="F4394">
        <v>7</v>
      </c>
      <c r="G4394" s="3" t="s">
        <v>101</v>
      </c>
      <c r="H4394" t="s">
        <v>183</v>
      </c>
      <c r="I4394" s="2" cm="1">
        <f t="array" ref="I4394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4394" s="2">
        <v>1.6420454549999999</v>
      </c>
      <c r="K4394" s="19" t="s">
        <v>2642</v>
      </c>
    </row>
    <row r="4395" spans="2:11" hidden="1" x14ac:dyDescent="0.2">
      <c r="B4395" t="s">
        <v>2978</v>
      </c>
      <c r="C4395" t="s">
        <v>164</v>
      </c>
      <c r="D4395" t="s">
        <v>17</v>
      </c>
      <c r="E4395">
        <v>2019</v>
      </c>
      <c r="F4395">
        <v>8</v>
      </c>
      <c r="G4395" s="3" t="s">
        <v>102</v>
      </c>
      <c r="H4395" t="s">
        <v>183</v>
      </c>
      <c r="I4395" s="2" cm="1">
        <f t="array" ref="I4395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4395" s="2">
        <v>1.655328798</v>
      </c>
      <c r="K4395" s="19" t="s">
        <v>2642</v>
      </c>
    </row>
    <row r="4396" spans="2:11" hidden="1" x14ac:dyDescent="0.2">
      <c r="B4396" t="s">
        <v>2978</v>
      </c>
      <c r="C4396" t="s">
        <v>164</v>
      </c>
      <c r="D4396" t="s">
        <v>17</v>
      </c>
      <c r="E4396">
        <v>2019</v>
      </c>
      <c r="F4396">
        <v>9</v>
      </c>
      <c r="G4396" s="3" t="s">
        <v>103</v>
      </c>
      <c r="H4396" t="s">
        <v>183</v>
      </c>
      <c r="I4396" s="2" cm="1">
        <f t="array" ref="I4396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4396" s="2">
        <v>1.638418079</v>
      </c>
      <c r="K4396" s="19" t="s">
        <v>2642</v>
      </c>
    </row>
    <row r="4397" spans="2:11" hidden="1" x14ac:dyDescent="0.2">
      <c r="B4397" t="s">
        <v>2978</v>
      </c>
      <c r="C4397" t="s">
        <v>164</v>
      </c>
      <c r="D4397" t="s">
        <v>17</v>
      </c>
      <c r="E4397">
        <v>2019</v>
      </c>
      <c r="F4397">
        <v>10</v>
      </c>
      <c r="G4397" s="3" t="s">
        <v>104</v>
      </c>
      <c r="H4397" t="s">
        <v>183</v>
      </c>
      <c r="I4397" s="2" cm="1">
        <f t="array" ref="I4397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4397" s="2">
        <v>1.6234498309999998</v>
      </c>
      <c r="K4397" s="19" t="s">
        <v>2642</v>
      </c>
    </row>
    <row r="4398" spans="2:11" hidden="1" x14ac:dyDescent="0.2">
      <c r="B4398" t="s">
        <v>2978</v>
      </c>
      <c r="C4398" t="s">
        <v>164</v>
      </c>
      <c r="D4398" t="s">
        <v>17</v>
      </c>
      <c r="E4398">
        <v>2019</v>
      </c>
      <c r="F4398">
        <v>11</v>
      </c>
      <c r="G4398" s="3" t="s">
        <v>105</v>
      </c>
      <c r="H4398" t="s">
        <v>183</v>
      </c>
      <c r="I4398" s="2" cm="1">
        <f t="array" ref="I4398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4398" s="2">
        <v>1.5898876399999999</v>
      </c>
      <c r="K4398" s="19" t="s">
        <v>2642</v>
      </c>
    </row>
    <row r="4399" spans="2:11" hidden="1" x14ac:dyDescent="0.2">
      <c r="B4399" t="s">
        <v>2978</v>
      </c>
      <c r="C4399" t="s">
        <v>164</v>
      </c>
      <c r="D4399" t="s">
        <v>17</v>
      </c>
      <c r="E4399">
        <v>2019</v>
      </c>
      <c r="F4399">
        <v>12</v>
      </c>
      <c r="G4399" s="3" t="s">
        <v>106</v>
      </c>
      <c r="H4399" t="s">
        <v>183</v>
      </c>
      <c r="I4399" s="2" cm="1">
        <f t="array" ref="I4399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4399" s="2">
        <v>1.580717489</v>
      </c>
      <c r="K4399" s="19" t="s">
        <v>2642</v>
      </c>
    </row>
    <row r="4400" spans="2:11" hidden="1" x14ac:dyDescent="0.2">
      <c r="B4400" t="s">
        <v>2978</v>
      </c>
      <c r="C4400" t="s">
        <v>163</v>
      </c>
      <c r="D4400" t="s">
        <v>19</v>
      </c>
      <c r="E4400">
        <v>2019</v>
      </c>
      <c r="F4400">
        <v>2</v>
      </c>
      <c r="G4400" s="3" t="s">
        <v>96</v>
      </c>
      <c r="H4400" t="s">
        <v>183</v>
      </c>
      <c r="I4400" s="2" cm="1">
        <f t="array" ref="I4400">SUMPRODUCT(Actuals[Price '[USD'] per UOM], --(Actuals[Commodity] = Consolidated[[#This Row],[Commodity]]), --(Actuals[Region] = "APMKTS"), --(Actuals[Year Month] = Consolidated[[#This Row],[Year.Month]]))</f>
        <v>1.2270000000000001</v>
      </c>
      <c r="J4400" s="2">
        <v>1.1469399410000001</v>
      </c>
      <c r="K4400" s="19" t="s">
        <v>2642</v>
      </c>
    </row>
    <row r="4401" spans="2:11" hidden="1" x14ac:dyDescent="0.2">
      <c r="B4401" t="s">
        <v>2978</v>
      </c>
      <c r="C4401" t="s">
        <v>163</v>
      </c>
      <c r="D4401" t="s">
        <v>19</v>
      </c>
      <c r="E4401">
        <v>2019</v>
      </c>
      <c r="F4401">
        <v>3</v>
      </c>
      <c r="G4401" s="3" t="s">
        <v>97</v>
      </c>
      <c r="H4401" t="s">
        <v>183</v>
      </c>
      <c r="I4401" s="2" cm="1">
        <f t="array" ref="I4401">SUMPRODUCT(Actuals[Price '[USD'] per UOM], --(Actuals[Commodity] = Consolidated[[#This Row],[Commodity]]), --(Actuals[Region] = "APMKTS"), --(Actuals[Year Month] = Consolidated[[#This Row],[Year.Month]]))</f>
        <v>1.1379999999999999</v>
      </c>
      <c r="J4401" s="2">
        <v>1.143650024</v>
      </c>
      <c r="K4401" s="19" t="s">
        <v>2642</v>
      </c>
    </row>
    <row r="4402" spans="2:11" hidden="1" x14ac:dyDescent="0.2">
      <c r="B4402" t="s">
        <v>2978</v>
      </c>
      <c r="C4402" t="s">
        <v>163</v>
      </c>
      <c r="D4402" t="s">
        <v>19</v>
      </c>
      <c r="E4402">
        <v>2019</v>
      </c>
      <c r="F4402">
        <v>4</v>
      </c>
      <c r="G4402" s="3" t="s">
        <v>98</v>
      </c>
      <c r="H4402" t="s">
        <v>183</v>
      </c>
      <c r="I4402" s="2" cm="1">
        <f t="array" ref="I4402">SUMPRODUCT(Actuals[Price '[USD'] per UOM], --(Actuals[Commodity] = Consolidated[[#This Row],[Commodity]]), --(Actuals[Region] = "APMKTS"), --(Actuals[Year Month] = Consolidated[[#This Row],[Year.Month]]))</f>
        <v>1.0960000000000001</v>
      </c>
      <c r="J4402" s="2">
        <v>1.1447399900000002</v>
      </c>
      <c r="K4402" s="19" t="s">
        <v>2642</v>
      </c>
    </row>
    <row r="4403" spans="2:11" hidden="1" x14ac:dyDescent="0.2">
      <c r="B4403" t="s">
        <v>2978</v>
      </c>
      <c r="C4403" t="s">
        <v>163</v>
      </c>
      <c r="D4403" t="s">
        <v>19</v>
      </c>
      <c r="E4403">
        <v>2019</v>
      </c>
      <c r="F4403">
        <v>5</v>
      </c>
      <c r="G4403" s="3" t="s">
        <v>99</v>
      </c>
      <c r="H4403" t="s">
        <v>183</v>
      </c>
      <c r="I4403" s="2" cm="1">
        <f t="array" ref="I4403">SUMPRODUCT(Actuals[Price '[USD'] per UOM], --(Actuals[Commodity] = Consolidated[[#This Row],[Commodity]]), --(Actuals[Region] = "APMKTS"), --(Actuals[Year Month] = Consolidated[[#This Row],[Year.Month]]))</f>
        <v>1.075</v>
      </c>
      <c r="J4403" s="2">
        <v>1.167030029</v>
      </c>
      <c r="K4403" s="19" t="s">
        <v>2642</v>
      </c>
    </row>
    <row r="4404" spans="2:11" hidden="1" x14ac:dyDescent="0.2">
      <c r="B4404" t="s">
        <v>2978</v>
      </c>
      <c r="C4404" t="s">
        <v>163</v>
      </c>
      <c r="D4404" t="s">
        <v>19</v>
      </c>
      <c r="E4404">
        <v>2019</v>
      </c>
      <c r="F4404">
        <v>6</v>
      </c>
      <c r="G4404" s="3" t="s">
        <v>100</v>
      </c>
      <c r="H4404" t="s">
        <v>183</v>
      </c>
      <c r="I4404" s="2" cm="1">
        <f t="array" ref="I4404">SUMPRODUCT(Actuals[Price '[USD'] per UOM], --(Actuals[Commodity] = Consolidated[[#This Row],[Commodity]]), --(Actuals[Region] = "APMKTS"), --(Actuals[Year Month] = Consolidated[[#This Row],[Year.Month]]))</f>
        <v>0.90800000000000003</v>
      </c>
      <c r="J4404" s="2">
        <v>1.147589966</v>
      </c>
      <c r="K4404" s="19" t="s">
        <v>2642</v>
      </c>
    </row>
    <row r="4405" spans="2:11" hidden="1" x14ac:dyDescent="0.2">
      <c r="B4405" t="s">
        <v>2978</v>
      </c>
      <c r="C4405" t="s">
        <v>163</v>
      </c>
      <c r="D4405" t="s">
        <v>19</v>
      </c>
      <c r="E4405">
        <v>2019</v>
      </c>
      <c r="F4405">
        <v>7</v>
      </c>
      <c r="G4405" s="3" t="s">
        <v>101</v>
      </c>
      <c r="H4405" t="s">
        <v>183</v>
      </c>
      <c r="I4405" s="2" cm="1">
        <f t="array" ref="I4405">SUMPRODUCT(Actuals[Price '[USD'] per UOM], --(Actuals[Commodity] = Consolidated[[#This Row],[Commodity]]), --(Actuals[Region] = "APMKTS"), --(Actuals[Year Month] = Consolidated[[#This Row],[Year.Month]]))</f>
        <v>0.91400000000000003</v>
      </c>
      <c r="J4405" s="2">
        <v>1.1189499510000001</v>
      </c>
      <c r="K4405" s="19" t="s">
        <v>2642</v>
      </c>
    </row>
    <row r="4406" spans="2:11" hidden="1" x14ac:dyDescent="0.2">
      <c r="B4406" t="s">
        <v>2978</v>
      </c>
      <c r="C4406" t="s">
        <v>163</v>
      </c>
      <c r="D4406" t="s">
        <v>19</v>
      </c>
      <c r="E4406">
        <v>2019</v>
      </c>
      <c r="F4406">
        <v>8</v>
      </c>
      <c r="G4406" s="3" t="s">
        <v>102</v>
      </c>
      <c r="H4406" t="s">
        <v>183</v>
      </c>
      <c r="I4406" s="2" cm="1">
        <f t="array" ref="I4406">SUMPRODUCT(Actuals[Price '[USD'] per UOM], --(Actuals[Commodity] = Consolidated[[#This Row],[Commodity]]), --(Actuals[Region] = "APMKTS"), --(Actuals[Year Month] = Consolidated[[#This Row],[Year.Month]]))</f>
        <v>1.0229999999999999</v>
      </c>
      <c r="J4406" s="2">
        <v>1.0971800539999998</v>
      </c>
      <c r="K4406" s="19" t="s">
        <v>2642</v>
      </c>
    </row>
    <row r="4407" spans="2:11" hidden="1" x14ac:dyDescent="0.2">
      <c r="B4407" t="s">
        <v>2978</v>
      </c>
      <c r="C4407" t="s">
        <v>163</v>
      </c>
      <c r="D4407" t="s">
        <v>19</v>
      </c>
      <c r="E4407">
        <v>2019</v>
      </c>
      <c r="F4407">
        <v>9</v>
      </c>
      <c r="G4407" s="3" t="s">
        <v>103</v>
      </c>
      <c r="H4407" t="s">
        <v>183</v>
      </c>
      <c r="I4407" s="2" cm="1">
        <f t="array" ref="I4407">SUMPRODUCT(Actuals[Price '[USD'] per UOM], --(Actuals[Commodity] = Consolidated[[#This Row],[Commodity]]), --(Actuals[Region] = "APMKTS"), --(Actuals[Year Month] = Consolidated[[#This Row],[Year.Month]]))</f>
        <v>1.0089999999999999</v>
      </c>
      <c r="J4407" s="2">
        <v>1.096040039</v>
      </c>
      <c r="K4407" s="19" t="s">
        <v>2642</v>
      </c>
    </row>
    <row r="4408" spans="2:11" hidden="1" x14ac:dyDescent="0.2">
      <c r="B4408" t="s">
        <v>2978</v>
      </c>
      <c r="C4408" t="s">
        <v>163</v>
      </c>
      <c r="D4408" t="s">
        <v>19</v>
      </c>
      <c r="E4408">
        <v>2019</v>
      </c>
      <c r="F4408">
        <v>10</v>
      </c>
      <c r="G4408" s="3" t="s">
        <v>104</v>
      </c>
      <c r="H4408" t="s">
        <v>183</v>
      </c>
      <c r="I4408" s="2" cm="1">
        <f t="array" ref="I4408">SUMPRODUCT(Actuals[Price '[USD'] per UOM], --(Actuals[Commodity] = Consolidated[[#This Row],[Commodity]]), --(Actuals[Region] = "APMKTS"), --(Actuals[Year Month] = Consolidated[[#This Row],[Year.Month]]))</f>
        <v>0.96699999999999997</v>
      </c>
      <c r="J4408" s="2">
        <v>1.1251199950000002</v>
      </c>
      <c r="K4408" s="19" t="s">
        <v>2642</v>
      </c>
    </row>
    <row r="4409" spans="2:11" hidden="1" x14ac:dyDescent="0.2">
      <c r="B4409" t="s">
        <v>2978</v>
      </c>
      <c r="C4409" t="s">
        <v>163</v>
      </c>
      <c r="D4409" t="s">
        <v>19</v>
      </c>
      <c r="E4409">
        <v>2019</v>
      </c>
      <c r="F4409">
        <v>11</v>
      </c>
      <c r="G4409" s="3" t="s">
        <v>105</v>
      </c>
      <c r="H4409" t="s">
        <v>183</v>
      </c>
      <c r="I4409" s="2" cm="1">
        <f t="array" ref="I4409">SUMPRODUCT(Actuals[Price '[USD'] per UOM], --(Actuals[Commodity] = Consolidated[[#This Row],[Commodity]]), --(Actuals[Region] = "APMKTS"), --(Actuals[Year Month] = Consolidated[[#This Row],[Year.Month]]))</f>
        <v>0.97599999999999998</v>
      </c>
      <c r="J4409" s="2">
        <v>1.1436700440000001</v>
      </c>
      <c r="K4409" s="19" t="s">
        <v>2642</v>
      </c>
    </row>
    <row r="4410" spans="2:11" hidden="1" x14ac:dyDescent="0.2">
      <c r="B4410" t="s">
        <v>2978</v>
      </c>
      <c r="C4410" t="s">
        <v>163</v>
      </c>
      <c r="D4410" t="s">
        <v>19</v>
      </c>
      <c r="E4410">
        <v>2019</v>
      </c>
      <c r="F4410">
        <v>12</v>
      </c>
      <c r="G4410" s="3" t="s">
        <v>106</v>
      </c>
      <c r="H4410" t="s">
        <v>183</v>
      </c>
      <c r="I4410" s="2" cm="1">
        <f t="array" ref="I4410">SUMPRODUCT(Actuals[Price '[USD'] per UOM], --(Actuals[Commodity] = Consolidated[[#This Row],[Commodity]]), --(Actuals[Region] = "APMKTS"), --(Actuals[Year Month] = Consolidated[[#This Row],[Year.Month]]))</f>
        <v>0.85599999999999998</v>
      </c>
      <c r="J4410" s="2">
        <v>1.1704100340000001</v>
      </c>
      <c r="K4410" s="19" t="s">
        <v>2642</v>
      </c>
    </row>
    <row r="4411" spans="2:11" hidden="1" x14ac:dyDescent="0.2">
      <c r="B4411" t="s">
        <v>2978</v>
      </c>
      <c r="C4411" t="s">
        <v>167</v>
      </c>
      <c r="D4411" t="s">
        <v>22</v>
      </c>
      <c r="E4411">
        <v>2019</v>
      </c>
      <c r="F4411">
        <v>2</v>
      </c>
      <c r="G4411" s="3" t="s">
        <v>96</v>
      </c>
      <c r="H4411" t="s">
        <v>183</v>
      </c>
      <c r="I4411" s="2" cm="1">
        <f t="array" ref="I441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411" s="2">
        <v>1.8298345999999999</v>
      </c>
      <c r="K4411" s="19" t="s">
        <v>2642</v>
      </c>
    </row>
    <row r="4412" spans="2:11" hidden="1" x14ac:dyDescent="0.2">
      <c r="B4412" t="s">
        <v>2978</v>
      </c>
      <c r="C4412" t="s">
        <v>167</v>
      </c>
      <c r="D4412" t="s">
        <v>22</v>
      </c>
      <c r="E4412">
        <v>2019</v>
      </c>
      <c r="F4412">
        <v>3</v>
      </c>
      <c r="G4412" s="3" t="s">
        <v>97</v>
      </c>
      <c r="H4412" t="s">
        <v>183</v>
      </c>
      <c r="I4412" s="2" cm="1">
        <f t="array" ref="I441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412" s="2">
        <v>1.8298345999999999</v>
      </c>
      <c r="K4412" s="19" t="s">
        <v>2642</v>
      </c>
    </row>
    <row r="4413" spans="2:11" hidden="1" x14ac:dyDescent="0.2">
      <c r="B4413" t="s">
        <v>2978</v>
      </c>
      <c r="C4413" t="s">
        <v>167</v>
      </c>
      <c r="D4413" t="s">
        <v>22</v>
      </c>
      <c r="E4413">
        <v>2019</v>
      </c>
      <c r="F4413">
        <v>4</v>
      </c>
      <c r="G4413" s="3" t="s">
        <v>98</v>
      </c>
      <c r="H4413" t="s">
        <v>183</v>
      </c>
      <c r="I4413" s="2" cm="1">
        <f t="array" ref="I441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413" s="2">
        <v>1.8298345999999999</v>
      </c>
      <c r="K4413" s="19" t="s">
        <v>2642</v>
      </c>
    </row>
    <row r="4414" spans="2:11" hidden="1" x14ac:dyDescent="0.2">
      <c r="B4414" t="s">
        <v>2978</v>
      </c>
      <c r="C4414" t="s">
        <v>167</v>
      </c>
      <c r="D4414" t="s">
        <v>22</v>
      </c>
      <c r="E4414">
        <v>2019</v>
      </c>
      <c r="F4414">
        <v>5</v>
      </c>
      <c r="G4414" s="3" t="s">
        <v>99</v>
      </c>
      <c r="H4414" t="s">
        <v>183</v>
      </c>
      <c r="I4414" s="2" cm="1">
        <f t="array" ref="I441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414" s="2">
        <v>1.8298345999999999</v>
      </c>
      <c r="K4414" s="19" t="s">
        <v>2642</v>
      </c>
    </row>
    <row r="4415" spans="2:11" hidden="1" x14ac:dyDescent="0.2">
      <c r="B4415" t="s">
        <v>2978</v>
      </c>
      <c r="C4415" t="s">
        <v>167</v>
      </c>
      <c r="D4415" t="s">
        <v>22</v>
      </c>
      <c r="E4415">
        <v>2019</v>
      </c>
      <c r="F4415">
        <v>6</v>
      </c>
      <c r="G4415" s="3" t="s">
        <v>100</v>
      </c>
      <c r="H4415" t="s">
        <v>183</v>
      </c>
      <c r="I4415" s="2" cm="1">
        <f t="array" ref="I441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415" s="2">
        <v>1.8298345999999999</v>
      </c>
      <c r="K4415" s="19" t="s">
        <v>2642</v>
      </c>
    </row>
    <row r="4416" spans="2:11" hidden="1" x14ac:dyDescent="0.2">
      <c r="B4416" t="s">
        <v>2978</v>
      </c>
      <c r="C4416" t="s">
        <v>167</v>
      </c>
      <c r="D4416" t="s">
        <v>22</v>
      </c>
      <c r="E4416">
        <v>2019</v>
      </c>
      <c r="F4416">
        <v>7</v>
      </c>
      <c r="G4416" s="3" t="s">
        <v>101</v>
      </c>
      <c r="H4416" t="s">
        <v>183</v>
      </c>
      <c r="I4416" s="2" cm="1">
        <f t="array" ref="I441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416" s="2">
        <v>1.8298345999999999</v>
      </c>
      <c r="K4416" s="19" t="s">
        <v>2642</v>
      </c>
    </row>
    <row r="4417" spans="2:11" hidden="1" x14ac:dyDescent="0.2">
      <c r="B4417" t="s">
        <v>2978</v>
      </c>
      <c r="C4417" t="s">
        <v>167</v>
      </c>
      <c r="D4417" t="s">
        <v>22</v>
      </c>
      <c r="E4417">
        <v>2019</v>
      </c>
      <c r="F4417">
        <v>8</v>
      </c>
      <c r="G4417" s="3" t="s">
        <v>102</v>
      </c>
      <c r="H4417" t="s">
        <v>183</v>
      </c>
      <c r="I4417" s="2" cm="1">
        <f t="array" ref="I441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417" s="2">
        <v>1.8298345999999999</v>
      </c>
      <c r="K4417" s="19" t="s">
        <v>2642</v>
      </c>
    </row>
    <row r="4418" spans="2:11" hidden="1" x14ac:dyDescent="0.2">
      <c r="B4418" t="s">
        <v>2978</v>
      </c>
      <c r="C4418" t="s">
        <v>167</v>
      </c>
      <c r="D4418" t="s">
        <v>22</v>
      </c>
      <c r="E4418">
        <v>2019</v>
      </c>
      <c r="F4418">
        <v>9</v>
      </c>
      <c r="G4418" s="3" t="s">
        <v>103</v>
      </c>
      <c r="H4418" t="s">
        <v>183</v>
      </c>
      <c r="I4418" s="2" cm="1">
        <f t="array" ref="I441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418" s="2">
        <v>1.8298345999999999</v>
      </c>
      <c r="K4418" s="19" t="s">
        <v>2642</v>
      </c>
    </row>
    <row r="4419" spans="2:11" hidden="1" x14ac:dyDescent="0.2">
      <c r="B4419" t="s">
        <v>2978</v>
      </c>
      <c r="C4419" t="s">
        <v>167</v>
      </c>
      <c r="D4419" t="s">
        <v>22</v>
      </c>
      <c r="E4419">
        <v>2019</v>
      </c>
      <c r="F4419">
        <v>10</v>
      </c>
      <c r="G4419" s="3" t="s">
        <v>104</v>
      </c>
      <c r="H4419" t="s">
        <v>183</v>
      </c>
      <c r="I4419" s="2" cm="1">
        <f t="array" ref="I441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419" s="2">
        <v>1.8298345999999999</v>
      </c>
      <c r="K4419" s="19" t="s">
        <v>2642</v>
      </c>
    </row>
    <row r="4420" spans="2:11" hidden="1" x14ac:dyDescent="0.2">
      <c r="B4420" t="s">
        <v>2978</v>
      </c>
      <c r="C4420" t="s">
        <v>167</v>
      </c>
      <c r="D4420" t="s">
        <v>22</v>
      </c>
      <c r="E4420">
        <v>2019</v>
      </c>
      <c r="F4420">
        <v>11</v>
      </c>
      <c r="G4420" s="3" t="s">
        <v>105</v>
      </c>
      <c r="H4420" t="s">
        <v>183</v>
      </c>
      <c r="I4420" s="2" cm="1">
        <f t="array" ref="I442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420" s="2">
        <v>1.7857421999999998</v>
      </c>
      <c r="K4420" s="19" t="s">
        <v>2642</v>
      </c>
    </row>
    <row r="4421" spans="2:11" hidden="1" x14ac:dyDescent="0.2">
      <c r="B4421" t="s">
        <v>2978</v>
      </c>
      <c r="C4421" t="s">
        <v>167</v>
      </c>
      <c r="D4421" t="s">
        <v>22</v>
      </c>
      <c r="E4421">
        <v>2019</v>
      </c>
      <c r="F4421">
        <v>12</v>
      </c>
      <c r="G4421" s="3" t="s">
        <v>106</v>
      </c>
      <c r="H4421" t="s">
        <v>183</v>
      </c>
      <c r="I4421" s="2" cm="1">
        <f t="array" ref="I442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421" s="2">
        <v>1.7857421999999998</v>
      </c>
      <c r="K4421" s="19" t="s">
        <v>2642</v>
      </c>
    </row>
    <row r="4422" spans="2:11" hidden="1" x14ac:dyDescent="0.2">
      <c r="B4422" t="s">
        <v>2978</v>
      </c>
      <c r="C4422" t="s">
        <v>164</v>
      </c>
      <c r="D4422" t="s">
        <v>20</v>
      </c>
      <c r="E4422">
        <v>2019</v>
      </c>
      <c r="F4422">
        <v>2</v>
      </c>
      <c r="G4422" s="3" t="s">
        <v>96</v>
      </c>
      <c r="H4422" t="s">
        <v>183</v>
      </c>
      <c r="I4422" s="2" cm="1">
        <f t="array" ref="I4422">SUMPRODUCT(Actuals[Price '[USD'] per UOM], --(Actuals[Commodity] = Consolidated[[#This Row],[Commodity]]), --(Actuals[Region] = "EU"), --(Actuals[Year Month] = Consolidated[[#This Row],[Year.Month]]))</f>
        <v>1.4419999999999999</v>
      </c>
      <c r="J4422" s="2">
        <v>1.4668949769999999</v>
      </c>
      <c r="K4422" s="19" t="s">
        <v>2642</v>
      </c>
    </row>
    <row r="4423" spans="2:11" hidden="1" x14ac:dyDescent="0.2">
      <c r="B4423" t="s">
        <v>2978</v>
      </c>
      <c r="C4423" t="s">
        <v>164</v>
      </c>
      <c r="D4423" t="s">
        <v>20</v>
      </c>
      <c r="E4423">
        <v>2019</v>
      </c>
      <c r="F4423">
        <v>3</v>
      </c>
      <c r="G4423" s="3" t="s">
        <v>97</v>
      </c>
      <c r="H4423" t="s">
        <v>183</v>
      </c>
      <c r="I4423" s="2" cm="1">
        <f t="array" ref="I4423">SUMPRODUCT(Actuals[Price '[USD'] per UOM], --(Actuals[Commodity] = Consolidated[[#This Row],[Commodity]]), --(Actuals[Region] = "EU"), --(Actuals[Year Month] = Consolidated[[#This Row],[Year.Month]]))</f>
        <v>1.4690000000000001</v>
      </c>
      <c r="J4423" s="2">
        <v>1.4965596330000002</v>
      </c>
      <c r="K4423" s="19" t="s">
        <v>2642</v>
      </c>
    </row>
    <row r="4424" spans="2:11" hidden="1" x14ac:dyDescent="0.2">
      <c r="B4424" t="s">
        <v>2978</v>
      </c>
      <c r="C4424" t="s">
        <v>164</v>
      </c>
      <c r="D4424" t="s">
        <v>20</v>
      </c>
      <c r="E4424">
        <v>2019</v>
      </c>
      <c r="F4424">
        <v>4</v>
      </c>
      <c r="G4424" s="3" t="s">
        <v>98</v>
      </c>
      <c r="H4424" t="s">
        <v>183</v>
      </c>
      <c r="I4424" s="2" cm="1">
        <f t="array" ref="I4424">SUMPRODUCT(Actuals[Price '[USD'] per UOM], --(Actuals[Commodity] = Consolidated[[#This Row],[Commodity]]), --(Actuals[Region] = "EU"), --(Actuals[Year Month] = Consolidated[[#This Row],[Year.Month]]))</f>
        <v>1.494</v>
      </c>
      <c r="J4424" s="2">
        <v>1.550343249</v>
      </c>
      <c r="K4424" s="19" t="s">
        <v>2642</v>
      </c>
    </row>
    <row r="4425" spans="2:11" hidden="1" x14ac:dyDescent="0.2">
      <c r="B4425" t="s">
        <v>2978</v>
      </c>
      <c r="C4425" t="s">
        <v>164</v>
      </c>
      <c r="D4425" t="s">
        <v>20</v>
      </c>
      <c r="E4425">
        <v>2019</v>
      </c>
      <c r="F4425">
        <v>5</v>
      </c>
      <c r="G4425" s="3" t="s">
        <v>99</v>
      </c>
      <c r="H4425" t="s">
        <v>183</v>
      </c>
      <c r="I4425" s="2" cm="1">
        <f t="array" ref="I4425">SUMPRODUCT(Actuals[Price '[USD'] per UOM], --(Actuals[Commodity] = Consolidated[[#This Row],[Commodity]]), --(Actuals[Region] = "EU"), --(Actuals[Year Month] = Consolidated[[#This Row],[Year.Month]]))</f>
        <v>1.5269999999999999</v>
      </c>
      <c r="J4425" s="2">
        <v>1.586757991</v>
      </c>
      <c r="K4425" s="19" t="s">
        <v>2642</v>
      </c>
    </row>
    <row r="4426" spans="2:11" hidden="1" x14ac:dyDescent="0.2">
      <c r="B4426" t="s">
        <v>2978</v>
      </c>
      <c r="C4426" t="s">
        <v>164</v>
      </c>
      <c r="D4426" t="s">
        <v>20</v>
      </c>
      <c r="E4426">
        <v>2019</v>
      </c>
      <c r="F4426">
        <v>6</v>
      </c>
      <c r="G4426" s="3" t="s">
        <v>100</v>
      </c>
      <c r="H4426" t="s">
        <v>183</v>
      </c>
      <c r="I4426" s="2" cm="1">
        <f t="array" ref="I4426">SUMPRODUCT(Actuals[Price '[USD'] per UOM], --(Actuals[Commodity] = Consolidated[[#This Row],[Commodity]]), --(Actuals[Region] = "EU"), --(Actuals[Year Month] = Consolidated[[#This Row],[Year.Month]]))</f>
        <v>1.5409999999999999</v>
      </c>
      <c r="J4426" s="2">
        <v>1.6173120730000001</v>
      </c>
      <c r="K4426" s="19" t="s">
        <v>2642</v>
      </c>
    </row>
    <row r="4427" spans="2:11" hidden="1" x14ac:dyDescent="0.2">
      <c r="B4427" t="s">
        <v>2978</v>
      </c>
      <c r="C4427" t="s">
        <v>164</v>
      </c>
      <c r="D4427" t="s">
        <v>20</v>
      </c>
      <c r="E4427">
        <v>2019</v>
      </c>
      <c r="F4427">
        <v>7</v>
      </c>
      <c r="G4427" s="3" t="s">
        <v>101</v>
      </c>
      <c r="H4427" t="s">
        <v>183</v>
      </c>
      <c r="I4427" s="2" cm="1">
        <f t="array" ref="I4427">SUMPRODUCT(Actuals[Price '[USD'] per UOM], --(Actuals[Commodity] = Consolidated[[#This Row],[Commodity]]), --(Actuals[Region] = "EU"), --(Actuals[Year Month] = Consolidated[[#This Row],[Year.Month]]))</f>
        <v>1.448</v>
      </c>
      <c r="J4427" s="2">
        <v>1.6420454549999999</v>
      </c>
      <c r="K4427" s="19" t="s">
        <v>2642</v>
      </c>
    </row>
    <row r="4428" spans="2:11" hidden="1" x14ac:dyDescent="0.2">
      <c r="B4428" t="s">
        <v>2978</v>
      </c>
      <c r="C4428" t="s">
        <v>164</v>
      </c>
      <c r="D4428" t="s">
        <v>20</v>
      </c>
      <c r="E4428">
        <v>2019</v>
      </c>
      <c r="F4428">
        <v>8</v>
      </c>
      <c r="G4428" s="3" t="s">
        <v>102</v>
      </c>
      <c r="H4428" t="s">
        <v>183</v>
      </c>
      <c r="I4428" s="2" cm="1">
        <f t="array" ref="I4428">SUMPRODUCT(Actuals[Price '[USD'] per UOM], --(Actuals[Commodity] = Consolidated[[#This Row],[Commodity]]), --(Actuals[Region] = "EU"), --(Actuals[Year Month] = Consolidated[[#This Row],[Year.Month]]))</f>
        <v>1.44</v>
      </c>
      <c r="J4428" s="2">
        <v>1.655328798</v>
      </c>
      <c r="K4428" s="19" t="s">
        <v>2642</v>
      </c>
    </row>
    <row r="4429" spans="2:11" hidden="1" x14ac:dyDescent="0.2">
      <c r="B4429" t="s">
        <v>2978</v>
      </c>
      <c r="C4429" t="s">
        <v>164</v>
      </c>
      <c r="D4429" t="s">
        <v>20</v>
      </c>
      <c r="E4429">
        <v>2019</v>
      </c>
      <c r="F4429">
        <v>9</v>
      </c>
      <c r="G4429" s="3" t="s">
        <v>103</v>
      </c>
      <c r="H4429" t="s">
        <v>183</v>
      </c>
      <c r="I4429" s="2" cm="1">
        <f t="array" ref="I4429">SUMPRODUCT(Actuals[Price '[USD'] per UOM], --(Actuals[Commodity] = Consolidated[[#This Row],[Commodity]]), --(Actuals[Region] = "EU"), --(Actuals[Year Month] = Consolidated[[#This Row],[Year.Month]]))</f>
        <v>1.375</v>
      </c>
      <c r="J4429" s="2">
        <v>1.638418079</v>
      </c>
      <c r="K4429" s="19" t="s">
        <v>2642</v>
      </c>
    </row>
    <row r="4430" spans="2:11" hidden="1" x14ac:dyDescent="0.2">
      <c r="B4430" t="s">
        <v>2978</v>
      </c>
      <c r="C4430" t="s">
        <v>164</v>
      </c>
      <c r="D4430" t="s">
        <v>20</v>
      </c>
      <c r="E4430">
        <v>2019</v>
      </c>
      <c r="F4430">
        <v>10</v>
      </c>
      <c r="G4430" s="3" t="s">
        <v>104</v>
      </c>
      <c r="H4430" t="s">
        <v>183</v>
      </c>
      <c r="I4430" s="2" cm="1">
        <f t="array" ref="I4430">SUMPRODUCT(Actuals[Price '[USD'] per UOM], --(Actuals[Commodity] = Consolidated[[#This Row],[Commodity]]), --(Actuals[Region] = "EU"), --(Actuals[Year Month] = Consolidated[[#This Row],[Year.Month]]))</f>
        <v>1.403</v>
      </c>
      <c r="J4430" s="2">
        <v>1.6234498309999998</v>
      </c>
      <c r="K4430" s="19" t="s">
        <v>2642</v>
      </c>
    </row>
    <row r="4431" spans="2:11" hidden="1" x14ac:dyDescent="0.2">
      <c r="B4431" t="s">
        <v>2978</v>
      </c>
      <c r="C4431" t="s">
        <v>164</v>
      </c>
      <c r="D4431" t="s">
        <v>20</v>
      </c>
      <c r="E4431">
        <v>2019</v>
      </c>
      <c r="F4431">
        <v>11</v>
      </c>
      <c r="G4431" s="3" t="s">
        <v>105</v>
      </c>
      <c r="H4431" t="s">
        <v>183</v>
      </c>
      <c r="I4431" s="2" cm="1">
        <f t="array" ref="I4431">SUMPRODUCT(Actuals[Price '[USD'] per UOM], --(Actuals[Commodity] = Consolidated[[#This Row],[Commodity]]), --(Actuals[Region] = "EU"), --(Actuals[Year Month] = Consolidated[[#This Row],[Year.Month]]))</f>
        <v>1.365</v>
      </c>
      <c r="J4431" s="2">
        <v>1.5898876399999999</v>
      </c>
      <c r="K4431" s="19" t="s">
        <v>2642</v>
      </c>
    </row>
    <row r="4432" spans="2:11" hidden="1" x14ac:dyDescent="0.2">
      <c r="B4432" t="s">
        <v>2978</v>
      </c>
      <c r="C4432" t="s">
        <v>164</v>
      </c>
      <c r="D4432" t="s">
        <v>20</v>
      </c>
      <c r="E4432">
        <v>2019</v>
      </c>
      <c r="F4432">
        <v>12</v>
      </c>
      <c r="G4432" s="3" t="s">
        <v>106</v>
      </c>
      <c r="H4432" t="s">
        <v>183</v>
      </c>
      <c r="I4432" s="2" cm="1">
        <f t="array" ref="I4432">SUMPRODUCT(Actuals[Price '[USD'] per UOM], --(Actuals[Commodity] = Consolidated[[#This Row],[Commodity]]), --(Actuals[Region] = "EU"), --(Actuals[Year Month] = Consolidated[[#This Row],[Year.Month]]))</f>
        <v>1.3720000000000001</v>
      </c>
      <c r="J4432" s="2">
        <v>1.580717489</v>
      </c>
      <c r="K4432" s="19" t="s">
        <v>2642</v>
      </c>
    </row>
    <row r="4433" spans="2:11" hidden="1" x14ac:dyDescent="0.2">
      <c r="B4433" t="s">
        <v>2978</v>
      </c>
      <c r="C4433" t="s">
        <v>163</v>
      </c>
      <c r="D4433" t="s">
        <v>15</v>
      </c>
      <c r="E4433">
        <v>2019</v>
      </c>
      <c r="F4433">
        <v>2</v>
      </c>
      <c r="G4433" s="3" t="s">
        <v>96</v>
      </c>
      <c r="H4433" t="s">
        <v>183</v>
      </c>
      <c r="I4433" s="2" cm="1">
        <f t="array" ref="I4433">SUMPRODUCT(Actuals[Price '[USD'] per UOM], --(Actuals[Commodity] = Consolidated[[#This Row],[Commodity]]), --(Actuals[Region] = Consolidated[[#This Row],[Region]]), --(Actuals[Year Month] = Consolidated[[#This Row],[Year.Month]]))</f>
        <v>1.2270000000000001</v>
      </c>
      <c r="J4433" s="2">
        <v>1.1469399410000001</v>
      </c>
      <c r="K4433" s="19" t="s">
        <v>2642</v>
      </c>
    </row>
    <row r="4434" spans="2:11" hidden="1" x14ac:dyDescent="0.2">
      <c r="B4434" t="s">
        <v>2978</v>
      </c>
      <c r="C4434" t="s">
        <v>163</v>
      </c>
      <c r="D4434" t="s">
        <v>15</v>
      </c>
      <c r="E4434">
        <v>2019</v>
      </c>
      <c r="F4434">
        <v>3</v>
      </c>
      <c r="G4434" s="3" t="s">
        <v>97</v>
      </c>
      <c r="H4434" t="s">
        <v>183</v>
      </c>
      <c r="I4434" s="2" cm="1">
        <f t="array" ref="I4434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4434" s="2">
        <v>1.143650024</v>
      </c>
      <c r="K4434" s="19" t="s">
        <v>2642</v>
      </c>
    </row>
    <row r="4435" spans="2:11" hidden="1" x14ac:dyDescent="0.2">
      <c r="B4435" t="s">
        <v>2978</v>
      </c>
      <c r="C4435" t="s">
        <v>163</v>
      </c>
      <c r="D4435" t="s">
        <v>15</v>
      </c>
      <c r="E4435">
        <v>2019</v>
      </c>
      <c r="F4435">
        <v>4</v>
      </c>
      <c r="G4435" s="3" t="s">
        <v>98</v>
      </c>
      <c r="H4435" t="s">
        <v>183</v>
      </c>
      <c r="I4435" s="2" cm="1">
        <f t="array" ref="I4435">SUMPRODUCT(Actuals[Price '[USD'] per UOM], --(Actuals[Commodity] = Consolidated[[#This Row],[Commodity]]), --(Actuals[Region] = Consolidated[[#This Row],[Region]]), --(Actuals[Year Month] = Consolidated[[#This Row],[Year.Month]]))</f>
        <v>1.0960000000000001</v>
      </c>
      <c r="J4435" s="2">
        <v>1.1447399900000002</v>
      </c>
      <c r="K4435" s="19" t="s">
        <v>2642</v>
      </c>
    </row>
    <row r="4436" spans="2:11" hidden="1" x14ac:dyDescent="0.2">
      <c r="B4436" t="s">
        <v>2978</v>
      </c>
      <c r="C4436" t="s">
        <v>163</v>
      </c>
      <c r="D4436" t="s">
        <v>15</v>
      </c>
      <c r="E4436">
        <v>2019</v>
      </c>
      <c r="F4436">
        <v>5</v>
      </c>
      <c r="G4436" s="3" t="s">
        <v>99</v>
      </c>
      <c r="H4436" t="s">
        <v>183</v>
      </c>
      <c r="I4436" s="2" cm="1">
        <f t="array" ref="I443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4436" s="2">
        <v>1.167030029</v>
      </c>
      <c r="K4436" s="19" t="s">
        <v>2642</v>
      </c>
    </row>
    <row r="4437" spans="2:11" hidden="1" x14ac:dyDescent="0.2">
      <c r="B4437" t="s">
        <v>2978</v>
      </c>
      <c r="C4437" t="s">
        <v>163</v>
      </c>
      <c r="D4437" t="s">
        <v>15</v>
      </c>
      <c r="E4437">
        <v>2019</v>
      </c>
      <c r="F4437">
        <v>6</v>
      </c>
      <c r="G4437" s="3" t="s">
        <v>100</v>
      </c>
      <c r="H4437" t="s">
        <v>183</v>
      </c>
      <c r="I4437" s="2" cm="1">
        <f t="array" ref="I4437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4437" s="2">
        <v>1.147589966</v>
      </c>
      <c r="K4437" s="19" t="s">
        <v>2642</v>
      </c>
    </row>
    <row r="4438" spans="2:11" hidden="1" x14ac:dyDescent="0.2">
      <c r="B4438" t="s">
        <v>2978</v>
      </c>
      <c r="C4438" t="s">
        <v>163</v>
      </c>
      <c r="D4438" t="s">
        <v>15</v>
      </c>
      <c r="E4438">
        <v>2019</v>
      </c>
      <c r="F4438">
        <v>7</v>
      </c>
      <c r="G4438" s="3" t="s">
        <v>101</v>
      </c>
      <c r="H4438" t="s">
        <v>183</v>
      </c>
      <c r="I4438" s="2" cm="1">
        <f t="array" ref="I4438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4438" s="2">
        <v>1.1189499510000001</v>
      </c>
      <c r="K4438" s="19" t="s">
        <v>2642</v>
      </c>
    </row>
    <row r="4439" spans="2:11" hidden="1" x14ac:dyDescent="0.2">
      <c r="B4439" t="s">
        <v>2978</v>
      </c>
      <c r="C4439" t="s">
        <v>163</v>
      </c>
      <c r="D4439" t="s">
        <v>15</v>
      </c>
      <c r="E4439">
        <v>2019</v>
      </c>
      <c r="F4439">
        <v>8</v>
      </c>
      <c r="G4439" s="3" t="s">
        <v>102</v>
      </c>
      <c r="H4439" t="s">
        <v>183</v>
      </c>
      <c r="I4439" s="2" cm="1">
        <f t="array" ref="I4439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4439" s="2">
        <v>1.0971800539999998</v>
      </c>
      <c r="K4439" s="19" t="s">
        <v>2642</v>
      </c>
    </row>
    <row r="4440" spans="2:11" hidden="1" x14ac:dyDescent="0.2">
      <c r="B4440" t="s">
        <v>2978</v>
      </c>
      <c r="C4440" t="s">
        <v>163</v>
      </c>
      <c r="D4440" t="s">
        <v>15</v>
      </c>
      <c r="E4440">
        <v>2019</v>
      </c>
      <c r="F4440">
        <v>9</v>
      </c>
      <c r="G4440" s="3" t="s">
        <v>103</v>
      </c>
      <c r="H4440" t="s">
        <v>183</v>
      </c>
      <c r="I4440" s="2" cm="1">
        <f t="array" ref="I444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4440" s="2">
        <v>1.096040039</v>
      </c>
      <c r="K4440" s="19" t="s">
        <v>2642</v>
      </c>
    </row>
    <row r="4441" spans="2:11" hidden="1" x14ac:dyDescent="0.2">
      <c r="B4441" t="s">
        <v>2978</v>
      </c>
      <c r="C4441" t="s">
        <v>163</v>
      </c>
      <c r="D4441" t="s">
        <v>15</v>
      </c>
      <c r="E4441">
        <v>2019</v>
      </c>
      <c r="F4441">
        <v>10</v>
      </c>
      <c r="G4441" s="3" t="s">
        <v>104</v>
      </c>
      <c r="H4441" t="s">
        <v>183</v>
      </c>
      <c r="I4441" s="2" cm="1">
        <f t="array" ref="I444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4441" s="2">
        <v>1.1251199950000002</v>
      </c>
      <c r="K4441" s="19" t="s">
        <v>2642</v>
      </c>
    </row>
    <row r="4442" spans="2:11" hidden="1" x14ac:dyDescent="0.2">
      <c r="B4442" t="s">
        <v>2978</v>
      </c>
      <c r="C4442" t="s">
        <v>163</v>
      </c>
      <c r="D4442" t="s">
        <v>15</v>
      </c>
      <c r="E4442">
        <v>2019</v>
      </c>
      <c r="F4442">
        <v>11</v>
      </c>
      <c r="G4442" s="3" t="s">
        <v>105</v>
      </c>
      <c r="H4442" t="s">
        <v>183</v>
      </c>
      <c r="I4442" s="2" cm="1">
        <f t="array" ref="I4442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4442" s="2">
        <v>1.1436700440000001</v>
      </c>
      <c r="K4442" s="19" t="s">
        <v>2642</v>
      </c>
    </row>
    <row r="4443" spans="2:11" hidden="1" x14ac:dyDescent="0.2">
      <c r="B4443" t="s">
        <v>2978</v>
      </c>
      <c r="C4443" t="s">
        <v>163</v>
      </c>
      <c r="D4443" t="s">
        <v>15</v>
      </c>
      <c r="E4443">
        <v>2019</v>
      </c>
      <c r="F4443">
        <v>12</v>
      </c>
      <c r="G4443" s="3" t="s">
        <v>106</v>
      </c>
      <c r="H4443" t="s">
        <v>183</v>
      </c>
      <c r="I4443" s="2" cm="1">
        <f t="array" ref="I4443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4443" s="2">
        <v>1.1704100340000001</v>
      </c>
      <c r="K4443" s="19" t="s">
        <v>2642</v>
      </c>
    </row>
    <row r="4444" spans="2:11" hidden="1" x14ac:dyDescent="0.2">
      <c r="B4444" t="s">
        <v>2981</v>
      </c>
      <c r="C4444" t="s">
        <v>173</v>
      </c>
      <c r="D4444" t="s">
        <v>7</v>
      </c>
      <c r="E4444">
        <v>2019</v>
      </c>
      <c r="F4444">
        <v>3</v>
      </c>
      <c r="G4444" s="3" t="s">
        <v>97</v>
      </c>
      <c r="H4444" t="s">
        <v>184</v>
      </c>
      <c r="I4444" s="2" cm="1">
        <f t="array" ref="I444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444" s="2">
        <v>0.79365599999999992</v>
      </c>
      <c r="K4444" s="19" t="s">
        <v>2643</v>
      </c>
    </row>
    <row r="4445" spans="2:11" hidden="1" x14ac:dyDescent="0.2">
      <c r="B4445" t="s">
        <v>2981</v>
      </c>
      <c r="C4445" t="s">
        <v>173</v>
      </c>
      <c r="D4445" t="s">
        <v>7</v>
      </c>
      <c r="E4445">
        <v>2019</v>
      </c>
      <c r="F4445">
        <v>4</v>
      </c>
      <c r="G4445" s="3" t="s">
        <v>98</v>
      </c>
      <c r="H4445" t="s">
        <v>184</v>
      </c>
      <c r="I4445" s="2" cm="1">
        <f t="array" ref="I444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445" s="2">
        <v>0.83774800000000005</v>
      </c>
      <c r="K4445" s="19" t="s">
        <v>2643</v>
      </c>
    </row>
    <row r="4446" spans="2:11" hidden="1" x14ac:dyDescent="0.2">
      <c r="B4446" t="s">
        <v>2981</v>
      </c>
      <c r="C4446" t="s">
        <v>173</v>
      </c>
      <c r="D4446" t="s">
        <v>7</v>
      </c>
      <c r="E4446">
        <v>2019</v>
      </c>
      <c r="F4446">
        <v>5</v>
      </c>
      <c r="G4446" s="3" t="s">
        <v>99</v>
      </c>
      <c r="H4446" t="s">
        <v>184</v>
      </c>
      <c r="I4446" s="2" cm="1">
        <f t="array" ref="I4446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446" s="2">
        <v>0.85979399999999995</v>
      </c>
      <c r="K4446" s="19" t="s">
        <v>2643</v>
      </c>
    </row>
    <row r="4447" spans="2:11" hidden="1" x14ac:dyDescent="0.2">
      <c r="B4447" t="s">
        <v>2981</v>
      </c>
      <c r="C4447" t="s">
        <v>173</v>
      </c>
      <c r="D4447" t="s">
        <v>7</v>
      </c>
      <c r="E4447">
        <v>2019</v>
      </c>
      <c r="F4447">
        <v>6</v>
      </c>
      <c r="G4447" s="3" t="s">
        <v>100</v>
      </c>
      <c r="H4447" t="s">
        <v>184</v>
      </c>
      <c r="I4447" s="2" cm="1">
        <f t="array" ref="I444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447" s="2">
        <v>0.88184000000000007</v>
      </c>
      <c r="K4447" s="19" t="s">
        <v>2643</v>
      </c>
    </row>
    <row r="4448" spans="2:11" hidden="1" x14ac:dyDescent="0.2">
      <c r="B4448" t="s">
        <v>2981</v>
      </c>
      <c r="C4448" t="s">
        <v>173</v>
      </c>
      <c r="D4448" t="s">
        <v>7</v>
      </c>
      <c r="E4448">
        <v>2019</v>
      </c>
      <c r="F4448">
        <v>7</v>
      </c>
      <c r="G4448" s="3" t="s">
        <v>101</v>
      </c>
      <c r="H4448" t="s">
        <v>184</v>
      </c>
      <c r="I4448" s="2" cm="1">
        <f t="array" ref="I444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448" s="2">
        <v>0.90388599999999997</v>
      </c>
      <c r="K4448" s="19" t="s">
        <v>2643</v>
      </c>
    </row>
    <row r="4449" spans="2:11" hidden="1" x14ac:dyDescent="0.2">
      <c r="B4449" t="s">
        <v>2981</v>
      </c>
      <c r="C4449" t="s">
        <v>173</v>
      </c>
      <c r="D4449" t="s">
        <v>7</v>
      </c>
      <c r="E4449">
        <v>2019</v>
      </c>
      <c r="F4449">
        <v>8</v>
      </c>
      <c r="G4449" s="3" t="s">
        <v>102</v>
      </c>
      <c r="H4449" t="s">
        <v>184</v>
      </c>
      <c r="I4449" s="2" cm="1">
        <f t="array" ref="I444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449" s="2">
        <v>0.90388599999999997</v>
      </c>
      <c r="K4449" s="19" t="s">
        <v>2643</v>
      </c>
    </row>
    <row r="4450" spans="2:11" hidden="1" x14ac:dyDescent="0.2">
      <c r="B4450" t="s">
        <v>2981</v>
      </c>
      <c r="C4450" t="s">
        <v>173</v>
      </c>
      <c r="D4450" t="s">
        <v>7</v>
      </c>
      <c r="E4450">
        <v>2019</v>
      </c>
      <c r="F4450">
        <v>9</v>
      </c>
      <c r="G4450" s="3" t="s">
        <v>103</v>
      </c>
      <c r="H4450" t="s">
        <v>184</v>
      </c>
      <c r="I4450" s="2" cm="1">
        <f t="array" ref="I445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450" s="2">
        <v>0.90388599999999997</v>
      </c>
      <c r="K4450" s="19" t="s">
        <v>2643</v>
      </c>
    </row>
    <row r="4451" spans="2:11" hidden="1" x14ac:dyDescent="0.2">
      <c r="B4451" t="s">
        <v>2981</v>
      </c>
      <c r="C4451" t="s">
        <v>173</v>
      </c>
      <c r="D4451" t="s">
        <v>7</v>
      </c>
      <c r="E4451">
        <v>2019</v>
      </c>
      <c r="F4451">
        <v>10</v>
      </c>
      <c r="G4451" s="3" t="s">
        <v>104</v>
      </c>
      <c r="H4451" t="s">
        <v>184</v>
      </c>
      <c r="I4451" s="2" cm="1">
        <f t="array" ref="I445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451" s="2">
        <v>0.90388599999999997</v>
      </c>
      <c r="K4451" s="19" t="s">
        <v>2643</v>
      </c>
    </row>
    <row r="4452" spans="2:11" hidden="1" x14ac:dyDescent="0.2">
      <c r="B4452" t="s">
        <v>2981</v>
      </c>
      <c r="C4452" t="s">
        <v>173</v>
      </c>
      <c r="D4452" t="s">
        <v>7</v>
      </c>
      <c r="E4452">
        <v>2019</v>
      </c>
      <c r="F4452">
        <v>11</v>
      </c>
      <c r="G4452" s="3" t="s">
        <v>105</v>
      </c>
      <c r="H4452" t="s">
        <v>184</v>
      </c>
      <c r="I4452" s="2" cm="1">
        <f t="array" ref="I445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452" s="2">
        <v>0.92593200000000009</v>
      </c>
      <c r="K4452" s="19" t="s">
        <v>2643</v>
      </c>
    </row>
    <row r="4453" spans="2:11" hidden="1" x14ac:dyDescent="0.2">
      <c r="B4453" t="s">
        <v>2981</v>
      </c>
      <c r="C4453" t="s">
        <v>173</v>
      </c>
      <c r="D4453" t="s">
        <v>7</v>
      </c>
      <c r="E4453">
        <v>2019</v>
      </c>
      <c r="F4453">
        <v>12</v>
      </c>
      <c r="G4453" s="3" t="s">
        <v>106</v>
      </c>
      <c r="H4453" t="s">
        <v>184</v>
      </c>
      <c r="I4453" s="2" cm="1">
        <f t="array" ref="I445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453" s="2">
        <v>0.94797799999999999</v>
      </c>
      <c r="K4453" s="19" t="s">
        <v>2643</v>
      </c>
    </row>
    <row r="4454" spans="2:11" hidden="1" x14ac:dyDescent="0.2">
      <c r="B4454" t="s">
        <v>2981</v>
      </c>
      <c r="C4454" t="s">
        <v>170</v>
      </c>
      <c r="D4454" t="s">
        <v>17</v>
      </c>
      <c r="E4454">
        <v>2019</v>
      </c>
      <c r="F4454">
        <v>3</v>
      </c>
      <c r="G4454" s="3" t="s">
        <v>97</v>
      </c>
      <c r="H4454" t="s">
        <v>184</v>
      </c>
      <c r="I4454" s="2" cm="1">
        <f t="array" ref="I4454">SUMPRODUCT(Actuals[Price '[USD'] per UOM], --(Actuals[Commodity] = Consolidated[[#This Row],[Commodity]]), --(Actuals[Region] = Consolidated[[#This Row],[Region]]), --(Actuals[Year Month] = Consolidated[[#This Row],[Year.Month]]))</f>
        <v>1.073</v>
      </c>
      <c r="J4454" s="2">
        <v>1.0844748858447488</v>
      </c>
      <c r="K4454" s="19" t="s">
        <v>2643</v>
      </c>
    </row>
    <row r="4455" spans="2:11" hidden="1" x14ac:dyDescent="0.2">
      <c r="B4455" t="s">
        <v>2981</v>
      </c>
      <c r="C4455" t="s">
        <v>170</v>
      </c>
      <c r="D4455" t="s">
        <v>17</v>
      </c>
      <c r="E4455">
        <v>2019</v>
      </c>
      <c r="F4455">
        <v>4</v>
      </c>
      <c r="G4455" s="3" t="s">
        <v>98</v>
      </c>
      <c r="H4455" t="s">
        <v>184</v>
      </c>
      <c r="I4455" s="2" cm="1">
        <f t="array" ref="I4455">SUMPRODUCT(Actuals[Price '[USD'] per UOM], --(Actuals[Commodity] = Consolidated[[#This Row],[Commodity]]), --(Actuals[Region] = Consolidated[[#This Row],[Region]]), --(Actuals[Year Month] = Consolidated[[#This Row],[Year.Month]]))</f>
        <v>1.0900000000000001</v>
      </c>
      <c r="J4455" s="2">
        <v>1.0844748858447488</v>
      </c>
      <c r="K4455" s="19" t="s">
        <v>2643</v>
      </c>
    </row>
    <row r="4456" spans="2:11" hidden="1" x14ac:dyDescent="0.2">
      <c r="B4456" t="s">
        <v>2981</v>
      </c>
      <c r="C4456" t="s">
        <v>170</v>
      </c>
      <c r="D4456" t="s">
        <v>17</v>
      </c>
      <c r="E4456">
        <v>2019</v>
      </c>
      <c r="F4456">
        <v>5</v>
      </c>
      <c r="G4456" s="3" t="s">
        <v>99</v>
      </c>
      <c r="H4456" t="s">
        <v>184</v>
      </c>
      <c r="I4456" s="2" cm="1">
        <f t="array" ref="I4456">SUMPRODUCT(Actuals[Price '[USD'] per UOM], --(Actuals[Commodity] = Consolidated[[#This Row],[Commodity]]), --(Actuals[Region] = Consolidated[[#This Row],[Region]]), --(Actuals[Year Month] = Consolidated[[#This Row],[Year.Month]]))</f>
        <v>1.107</v>
      </c>
      <c r="J4456" s="2">
        <v>1.1073059360730593</v>
      </c>
      <c r="K4456" s="19" t="s">
        <v>2643</v>
      </c>
    </row>
    <row r="4457" spans="2:11" hidden="1" x14ac:dyDescent="0.2">
      <c r="B4457" t="s">
        <v>2981</v>
      </c>
      <c r="C4457" t="s">
        <v>170</v>
      </c>
      <c r="D4457" t="s">
        <v>17</v>
      </c>
      <c r="E4457">
        <v>2019</v>
      </c>
      <c r="F4457">
        <v>6</v>
      </c>
      <c r="G4457" s="3" t="s">
        <v>100</v>
      </c>
      <c r="H4457" t="s">
        <v>184</v>
      </c>
      <c r="I4457" s="2" cm="1">
        <f t="array" ref="I4457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4457" s="2">
        <v>1.1301369863013699</v>
      </c>
      <c r="K4457" s="19" t="s">
        <v>2643</v>
      </c>
    </row>
    <row r="4458" spans="2:11" hidden="1" x14ac:dyDescent="0.2">
      <c r="B4458" t="s">
        <v>2981</v>
      </c>
      <c r="C4458" t="s">
        <v>170</v>
      </c>
      <c r="D4458" t="s">
        <v>17</v>
      </c>
      <c r="E4458">
        <v>2019</v>
      </c>
      <c r="F4458">
        <v>7</v>
      </c>
      <c r="G4458" s="3" t="s">
        <v>101</v>
      </c>
      <c r="H4458" t="s">
        <v>184</v>
      </c>
      <c r="I4458" s="2" cm="1">
        <f t="array" ref="I4458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4458" s="2">
        <v>1.1529680365296804</v>
      </c>
      <c r="K4458" s="19" t="s">
        <v>2643</v>
      </c>
    </row>
    <row r="4459" spans="2:11" hidden="1" x14ac:dyDescent="0.2">
      <c r="B4459" t="s">
        <v>2981</v>
      </c>
      <c r="C4459" t="s">
        <v>170</v>
      </c>
      <c r="D4459" t="s">
        <v>17</v>
      </c>
      <c r="E4459">
        <v>2019</v>
      </c>
      <c r="F4459">
        <v>8</v>
      </c>
      <c r="G4459" s="3" t="s">
        <v>102</v>
      </c>
      <c r="H4459" t="s">
        <v>184</v>
      </c>
      <c r="I4459" s="2" cm="1">
        <f t="array" ref="I4459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4459" s="2">
        <v>1.1529680365296804</v>
      </c>
      <c r="K4459" s="19" t="s">
        <v>2643</v>
      </c>
    </row>
    <row r="4460" spans="2:11" hidden="1" x14ac:dyDescent="0.2">
      <c r="B4460" t="s">
        <v>2981</v>
      </c>
      <c r="C4460" t="s">
        <v>170</v>
      </c>
      <c r="D4460" t="s">
        <v>17</v>
      </c>
      <c r="E4460">
        <v>2019</v>
      </c>
      <c r="F4460">
        <v>9</v>
      </c>
      <c r="G4460" s="3" t="s">
        <v>103</v>
      </c>
      <c r="H4460" t="s">
        <v>184</v>
      </c>
      <c r="I4460" s="2" cm="1">
        <f t="array" ref="I4460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4460" s="2">
        <v>1.1529680365296804</v>
      </c>
      <c r="K4460" s="19" t="s">
        <v>2643</v>
      </c>
    </row>
    <row r="4461" spans="2:11" hidden="1" x14ac:dyDescent="0.2">
      <c r="B4461" t="s">
        <v>2981</v>
      </c>
      <c r="C4461" t="s">
        <v>170</v>
      </c>
      <c r="D4461" t="s">
        <v>17</v>
      </c>
      <c r="E4461">
        <v>2019</v>
      </c>
      <c r="F4461">
        <v>10</v>
      </c>
      <c r="G4461" s="3" t="s">
        <v>104</v>
      </c>
      <c r="H4461" t="s">
        <v>184</v>
      </c>
      <c r="I4461" s="2" cm="1">
        <f t="array" ref="I4461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4461" s="2">
        <v>1.1529680365296804</v>
      </c>
      <c r="K4461" s="19" t="s">
        <v>2643</v>
      </c>
    </row>
    <row r="4462" spans="2:11" hidden="1" x14ac:dyDescent="0.2">
      <c r="B4462" t="s">
        <v>2981</v>
      </c>
      <c r="C4462" t="s">
        <v>170</v>
      </c>
      <c r="D4462" t="s">
        <v>17</v>
      </c>
      <c r="E4462">
        <v>2019</v>
      </c>
      <c r="F4462">
        <v>11</v>
      </c>
      <c r="G4462" s="3" t="s">
        <v>105</v>
      </c>
      <c r="H4462" t="s">
        <v>184</v>
      </c>
      <c r="I4462" s="2" cm="1">
        <f t="array" ref="I4462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4462" s="2">
        <v>1.1529680365296804</v>
      </c>
      <c r="K4462" s="19" t="s">
        <v>2643</v>
      </c>
    </row>
    <row r="4463" spans="2:11" hidden="1" x14ac:dyDescent="0.2">
      <c r="B4463" t="s">
        <v>2981</v>
      </c>
      <c r="C4463" t="s">
        <v>170</v>
      </c>
      <c r="D4463" t="s">
        <v>17</v>
      </c>
      <c r="E4463">
        <v>2019</v>
      </c>
      <c r="F4463">
        <v>12</v>
      </c>
      <c r="G4463" s="3" t="s">
        <v>106</v>
      </c>
      <c r="H4463" t="s">
        <v>184</v>
      </c>
      <c r="I4463" s="2" cm="1">
        <f t="array" ref="I446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4463" s="2">
        <v>1.1415525114155252</v>
      </c>
      <c r="K4463" s="19" t="s">
        <v>2643</v>
      </c>
    </row>
    <row r="4464" spans="2:11" hidden="1" x14ac:dyDescent="0.2">
      <c r="B4464" t="s">
        <v>2981</v>
      </c>
      <c r="C4464" t="s">
        <v>169</v>
      </c>
      <c r="D4464" t="s">
        <v>19</v>
      </c>
      <c r="E4464">
        <v>2019</v>
      </c>
      <c r="F4464">
        <v>3</v>
      </c>
      <c r="G4464" s="3" t="s">
        <v>97</v>
      </c>
      <c r="H4464" t="s">
        <v>184</v>
      </c>
      <c r="I4464" s="2" cm="1">
        <f t="array" ref="I4464">SUMPRODUCT(Actuals[Price '[USD'] per UOM], --(Actuals[Commodity] = Consolidated[[#This Row],[Commodity]]), --(Actuals[Region] = "APMKTS"), --(Actuals[Year Month] = Consolidated[[#This Row],[Year.Month]]))</f>
        <v>0.80300000000000005</v>
      </c>
      <c r="J4464" s="2">
        <v>0.82500000000000007</v>
      </c>
      <c r="K4464" s="19" t="s">
        <v>2643</v>
      </c>
    </row>
    <row r="4465" spans="2:11" hidden="1" x14ac:dyDescent="0.2">
      <c r="B4465" t="s">
        <v>2981</v>
      </c>
      <c r="C4465" t="s">
        <v>169</v>
      </c>
      <c r="D4465" t="s">
        <v>19</v>
      </c>
      <c r="E4465">
        <v>2019</v>
      </c>
      <c r="F4465">
        <v>4</v>
      </c>
      <c r="G4465" s="3" t="s">
        <v>98</v>
      </c>
      <c r="H4465" t="s">
        <v>184</v>
      </c>
      <c r="I4465" s="2" cm="1">
        <f t="array" ref="I4465">SUMPRODUCT(Actuals[Price '[USD'] per UOM], --(Actuals[Commodity] = Consolidated[[#This Row],[Commodity]]), --(Actuals[Region] = "APMKTS"), --(Actuals[Year Month] = Consolidated[[#This Row],[Year.Month]]))</f>
        <v>0.79100000000000004</v>
      </c>
      <c r="J4465" s="2">
        <v>0.88</v>
      </c>
      <c r="K4465" s="19" t="s">
        <v>2643</v>
      </c>
    </row>
    <row r="4466" spans="2:11" hidden="1" x14ac:dyDescent="0.2">
      <c r="B4466" t="s">
        <v>2981</v>
      </c>
      <c r="C4466" t="s">
        <v>169</v>
      </c>
      <c r="D4466" t="s">
        <v>19</v>
      </c>
      <c r="E4466">
        <v>2019</v>
      </c>
      <c r="F4466">
        <v>5</v>
      </c>
      <c r="G4466" s="3" t="s">
        <v>99</v>
      </c>
      <c r="H4466" t="s">
        <v>184</v>
      </c>
      <c r="I4466" s="2" cm="1">
        <f t="array" ref="I4466">SUMPRODUCT(Actuals[Price '[USD'] per UOM], --(Actuals[Commodity] = Consolidated[[#This Row],[Commodity]]), --(Actuals[Region] = "APMKTS"), --(Actuals[Year Month] = Consolidated[[#This Row],[Year.Month]]))</f>
        <v>0.77200000000000002</v>
      </c>
      <c r="J4466" s="2">
        <v>0.87</v>
      </c>
      <c r="K4466" s="19" t="s">
        <v>2643</v>
      </c>
    </row>
    <row r="4467" spans="2:11" hidden="1" x14ac:dyDescent="0.2">
      <c r="B4467" t="s">
        <v>2981</v>
      </c>
      <c r="C4467" t="s">
        <v>169</v>
      </c>
      <c r="D4467" t="s">
        <v>19</v>
      </c>
      <c r="E4467">
        <v>2019</v>
      </c>
      <c r="F4467">
        <v>6</v>
      </c>
      <c r="G4467" s="3" t="s">
        <v>100</v>
      </c>
      <c r="H4467" t="s">
        <v>184</v>
      </c>
      <c r="I4467" s="2" cm="1">
        <f t="array" ref="I4467">SUMPRODUCT(Actuals[Price '[USD'] per UOM], --(Actuals[Commodity] = Consolidated[[#This Row],[Commodity]]), --(Actuals[Region] = "APMKTS"), --(Actuals[Year Month] = Consolidated[[#This Row],[Year.Month]]))</f>
        <v>0.80800000000000005</v>
      </c>
      <c r="J4467" s="2">
        <v>0.85</v>
      </c>
      <c r="K4467" s="19" t="s">
        <v>2643</v>
      </c>
    </row>
    <row r="4468" spans="2:11" hidden="1" x14ac:dyDescent="0.2">
      <c r="B4468" t="s">
        <v>2981</v>
      </c>
      <c r="C4468" t="s">
        <v>169</v>
      </c>
      <c r="D4468" t="s">
        <v>19</v>
      </c>
      <c r="E4468">
        <v>2019</v>
      </c>
      <c r="F4468">
        <v>7</v>
      </c>
      <c r="G4468" s="3" t="s">
        <v>101</v>
      </c>
      <c r="H4468" t="s">
        <v>184</v>
      </c>
      <c r="I4468" s="2" cm="1">
        <f t="array" ref="I4468">SUMPRODUCT(Actuals[Price '[USD'] per UOM], --(Actuals[Commodity] = Consolidated[[#This Row],[Commodity]]), --(Actuals[Region] = "APMKTS"), --(Actuals[Year Month] = Consolidated[[#This Row],[Year.Month]]))</f>
        <v>0.85899999999999999</v>
      </c>
      <c r="J4468" s="2">
        <v>0.93</v>
      </c>
      <c r="K4468" s="19" t="s">
        <v>2643</v>
      </c>
    </row>
    <row r="4469" spans="2:11" hidden="1" x14ac:dyDescent="0.2">
      <c r="B4469" t="s">
        <v>2981</v>
      </c>
      <c r="C4469" t="s">
        <v>169</v>
      </c>
      <c r="D4469" t="s">
        <v>19</v>
      </c>
      <c r="E4469">
        <v>2019</v>
      </c>
      <c r="F4469">
        <v>8</v>
      </c>
      <c r="G4469" s="3" t="s">
        <v>102</v>
      </c>
      <c r="H4469" t="s">
        <v>184</v>
      </c>
      <c r="I4469" s="2" cm="1">
        <f t="array" ref="I4469">SUMPRODUCT(Actuals[Price '[USD'] per UOM], --(Actuals[Commodity] = Consolidated[[#This Row],[Commodity]]), --(Actuals[Region] = "APMKTS"), --(Actuals[Year Month] = Consolidated[[#This Row],[Year.Month]]))</f>
        <v>0.875</v>
      </c>
      <c r="J4469" s="2">
        <v>0.85</v>
      </c>
      <c r="K4469" s="19" t="s">
        <v>2643</v>
      </c>
    </row>
    <row r="4470" spans="2:11" hidden="1" x14ac:dyDescent="0.2">
      <c r="B4470" t="s">
        <v>2981</v>
      </c>
      <c r="C4470" t="s">
        <v>169</v>
      </c>
      <c r="D4470" t="s">
        <v>19</v>
      </c>
      <c r="E4470">
        <v>2019</v>
      </c>
      <c r="F4470">
        <v>9</v>
      </c>
      <c r="G4470" s="3" t="s">
        <v>103</v>
      </c>
      <c r="H4470" t="s">
        <v>184</v>
      </c>
      <c r="I4470" s="2" cm="1">
        <f t="array" ref="I4470">SUMPRODUCT(Actuals[Price '[USD'] per UOM], --(Actuals[Commodity] = Consolidated[[#This Row],[Commodity]]), --(Actuals[Region] = "APMKTS"), --(Actuals[Year Month] = Consolidated[[#This Row],[Year.Month]]))</f>
        <v>0.84499999999999997</v>
      </c>
      <c r="J4470" s="2">
        <v>0.87</v>
      </c>
      <c r="K4470" s="19" t="s">
        <v>2643</v>
      </c>
    </row>
    <row r="4471" spans="2:11" hidden="1" x14ac:dyDescent="0.2">
      <c r="B4471" t="s">
        <v>2981</v>
      </c>
      <c r="C4471" t="s">
        <v>169</v>
      </c>
      <c r="D4471" t="s">
        <v>19</v>
      </c>
      <c r="E4471">
        <v>2019</v>
      </c>
      <c r="F4471">
        <v>10</v>
      </c>
      <c r="G4471" s="3" t="s">
        <v>104</v>
      </c>
      <c r="H4471" t="s">
        <v>184</v>
      </c>
      <c r="I4471" s="2" cm="1">
        <f t="array" ref="I4471">SUMPRODUCT(Actuals[Price '[USD'] per UOM], --(Actuals[Commodity] = Consolidated[[#This Row],[Commodity]]), --(Actuals[Region] = "APMKTS"), --(Actuals[Year Month] = Consolidated[[#This Row],[Year.Month]]))</f>
        <v>0.84399999999999997</v>
      </c>
      <c r="J4471" s="2">
        <v>0.9</v>
      </c>
      <c r="K4471" s="19" t="s">
        <v>2643</v>
      </c>
    </row>
    <row r="4472" spans="2:11" hidden="1" x14ac:dyDescent="0.2">
      <c r="B4472" t="s">
        <v>2981</v>
      </c>
      <c r="C4472" t="s">
        <v>169</v>
      </c>
      <c r="D4472" t="s">
        <v>19</v>
      </c>
      <c r="E4472">
        <v>2019</v>
      </c>
      <c r="F4472">
        <v>11</v>
      </c>
      <c r="G4472" s="3" t="s">
        <v>105</v>
      </c>
      <c r="H4472" t="s">
        <v>184</v>
      </c>
      <c r="I4472" s="2" cm="1">
        <f t="array" ref="I4472">SUMPRODUCT(Actuals[Price '[USD'] per UOM], --(Actuals[Commodity] = Consolidated[[#This Row],[Commodity]]), --(Actuals[Region] = "APMKTS"), --(Actuals[Year Month] = Consolidated[[#This Row],[Year.Month]]))</f>
        <v>0.85499999999999998</v>
      </c>
      <c r="J4472" s="2">
        <v>0.96</v>
      </c>
      <c r="K4472" s="19" t="s">
        <v>2643</v>
      </c>
    </row>
    <row r="4473" spans="2:11" hidden="1" x14ac:dyDescent="0.2">
      <c r="B4473" t="s">
        <v>2981</v>
      </c>
      <c r="C4473" t="s">
        <v>169</v>
      </c>
      <c r="D4473" t="s">
        <v>19</v>
      </c>
      <c r="E4473">
        <v>2019</v>
      </c>
      <c r="F4473">
        <v>12</v>
      </c>
      <c r="G4473" s="3" t="s">
        <v>106</v>
      </c>
      <c r="H4473" t="s">
        <v>184</v>
      </c>
      <c r="I4473" s="2" cm="1">
        <f t="array" ref="I4473">SUMPRODUCT(Actuals[Price '[USD'] per UOM], --(Actuals[Commodity] = Consolidated[[#This Row],[Commodity]]), --(Actuals[Region] = "APMKTS"), --(Actuals[Year Month] = Consolidated[[#This Row],[Year.Month]]))</f>
        <v>0.80400000000000005</v>
      </c>
      <c r="J4473" s="2">
        <v>0.98</v>
      </c>
      <c r="K4473" s="19" t="s">
        <v>2643</v>
      </c>
    </row>
    <row r="4474" spans="2:11" hidden="1" x14ac:dyDescent="0.2">
      <c r="B4474" t="s">
        <v>2981</v>
      </c>
      <c r="C4474" t="s">
        <v>173</v>
      </c>
      <c r="D4474" t="s">
        <v>22</v>
      </c>
      <c r="E4474">
        <v>2019</v>
      </c>
      <c r="F4474">
        <v>3</v>
      </c>
      <c r="G4474" s="3" t="s">
        <v>97</v>
      </c>
      <c r="H4474" t="s">
        <v>184</v>
      </c>
      <c r="I4474" s="2" cm="1">
        <f t="array" ref="I447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474" s="2">
        <v>0.79365599999999992</v>
      </c>
      <c r="K4474" s="19" t="s">
        <v>2643</v>
      </c>
    </row>
    <row r="4475" spans="2:11" hidden="1" x14ac:dyDescent="0.2">
      <c r="B4475" t="s">
        <v>2981</v>
      </c>
      <c r="C4475" t="s">
        <v>173</v>
      </c>
      <c r="D4475" t="s">
        <v>22</v>
      </c>
      <c r="E4475">
        <v>2019</v>
      </c>
      <c r="F4475">
        <v>4</v>
      </c>
      <c r="G4475" s="3" t="s">
        <v>98</v>
      </c>
      <c r="H4475" t="s">
        <v>184</v>
      </c>
      <c r="I4475" s="2" cm="1">
        <f t="array" ref="I4475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475" s="2">
        <v>0.83774800000000005</v>
      </c>
      <c r="K4475" s="19" t="s">
        <v>2643</v>
      </c>
    </row>
    <row r="4476" spans="2:11" hidden="1" x14ac:dyDescent="0.2">
      <c r="B4476" t="s">
        <v>2981</v>
      </c>
      <c r="C4476" t="s">
        <v>173</v>
      </c>
      <c r="D4476" t="s">
        <v>22</v>
      </c>
      <c r="E4476">
        <v>2019</v>
      </c>
      <c r="F4476">
        <v>5</v>
      </c>
      <c r="G4476" s="3" t="s">
        <v>99</v>
      </c>
      <c r="H4476" t="s">
        <v>184</v>
      </c>
      <c r="I4476" s="2" cm="1">
        <f t="array" ref="I4476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476" s="2">
        <v>0.85979399999999995</v>
      </c>
      <c r="K4476" s="19" t="s">
        <v>2643</v>
      </c>
    </row>
    <row r="4477" spans="2:11" hidden="1" x14ac:dyDescent="0.2">
      <c r="B4477" t="s">
        <v>2981</v>
      </c>
      <c r="C4477" t="s">
        <v>173</v>
      </c>
      <c r="D4477" t="s">
        <v>22</v>
      </c>
      <c r="E4477">
        <v>2019</v>
      </c>
      <c r="F4477">
        <v>6</v>
      </c>
      <c r="G4477" s="3" t="s">
        <v>100</v>
      </c>
      <c r="H4477" t="s">
        <v>184</v>
      </c>
      <c r="I4477" s="2" cm="1">
        <f t="array" ref="I447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477" s="2">
        <v>0.88184000000000007</v>
      </c>
      <c r="K4477" s="19" t="s">
        <v>2643</v>
      </c>
    </row>
    <row r="4478" spans="2:11" hidden="1" x14ac:dyDescent="0.2">
      <c r="B4478" t="s">
        <v>2981</v>
      </c>
      <c r="C4478" t="s">
        <v>173</v>
      </c>
      <c r="D4478" t="s">
        <v>22</v>
      </c>
      <c r="E4478">
        <v>2019</v>
      </c>
      <c r="F4478">
        <v>7</v>
      </c>
      <c r="G4478" s="3" t="s">
        <v>101</v>
      </c>
      <c r="H4478" t="s">
        <v>184</v>
      </c>
      <c r="I4478" s="2" cm="1">
        <f t="array" ref="I447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478" s="2">
        <v>0.90388599999999997</v>
      </c>
      <c r="K4478" s="19" t="s">
        <v>2643</v>
      </c>
    </row>
    <row r="4479" spans="2:11" hidden="1" x14ac:dyDescent="0.2">
      <c r="B4479" t="s">
        <v>2981</v>
      </c>
      <c r="C4479" t="s">
        <v>173</v>
      </c>
      <c r="D4479" t="s">
        <v>22</v>
      </c>
      <c r="E4479">
        <v>2019</v>
      </c>
      <c r="F4479">
        <v>8</v>
      </c>
      <c r="G4479" s="3" t="s">
        <v>102</v>
      </c>
      <c r="H4479" t="s">
        <v>184</v>
      </c>
      <c r="I4479" s="2" cm="1">
        <f t="array" ref="I447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479" s="2">
        <v>0.90388599999999997</v>
      </c>
      <c r="K4479" s="19" t="s">
        <v>2643</v>
      </c>
    </row>
    <row r="4480" spans="2:11" hidden="1" x14ac:dyDescent="0.2">
      <c r="B4480" t="s">
        <v>2981</v>
      </c>
      <c r="C4480" t="s">
        <v>173</v>
      </c>
      <c r="D4480" t="s">
        <v>22</v>
      </c>
      <c r="E4480">
        <v>2019</v>
      </c>
      <c r="F4480">
        <v>9</v>
      </c>
      <c r="G4480" s="3" t="s">
        <v>103</v>
      </c>
      <c r="H4480" t="s">
        <v>184</v>
      </c>
      <c r="I4480" s="2" cm="1">
        <f t="array" ref="I448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480" s="2">
        <v>0.90388599999999997</v>
      </c>
      <c r="K4480" s="19" t="s">
        <v>2643</v>
      </c>
    </row>
    <row r="4481" spans="2:11" hidden="1" x14ac:dyDescent="0.2">
      <c r="B4481" t="s">
        <v>2981</v>
      </c>
      <c r="C4481" t="s">
        <v>173</v>
      </c>
      <c r="D4481" t="s">
        <v>22</v>
      </c>
      <c r="E4481">
        <v>2019</v>
      </c>
      <c r="F4481">
        <v>10</v>
      </c>
      <c r="G4481" s="3" t="s">
        <v>104</v>
      </c>
      <c r="H4481" t="s">
        <v>184</v>
      </c>
      <c r="I4481" s="2" cm="1">
        <f t="array" ref="I448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481" s="2">
        <v>0.90388599999999997</v>
      </c>
      <c r="K4481" s="19" t="s">
        <v>2643</v>
      </c>
    </row>
    <row r="4482" spans="2:11" hidden="1" x14ac:dyDescent="0.2">
      <c r="B4482" t="s">
        <v>2981</v>
      </c>
      <c r="C4482" t="s">
        <v>173</v>
      </c>
      <c r="D4482" t="s">
        <v>22</v>
      </c>
      <c r="E4482">
        <v>2019</v>
      </c>
      <c r="F4482">
        <v>11</v>
      </c>
      <c r="G4482" s="3" t="s">
        <v>105</v>
      </c>
      <c r="H4482" t="s">
        <v>184</v>
      </c>
      <c r="I4482" s="2" cm="1">
        <f t="array" ref="I448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482" s="2">
        <v>0.92593200000000009</v>
      </c>
      <c r="K4482" s="19" t="s">
        <v>2643</v>
      </c>
    </row>
    <row r="4483" spans="2:11" hidden="1" x14ac:dyDescent="0.2">
      <c r="B4483" t="s">
        <v>2981</v>
      </c>
      <c r="C4483" t="s">
        <v>173</v>
      </c>
      <c r="D4483" t="s">
        <v>22</v>
      </c>
      <c r="E4483">
        <v>2019</v>
      </c>
      <c r="F4483">
        <v>12</v>
      </c>
      <c r="G4483" s="3" t="s">
        <v>106</v>
      </c>
      <c r="H4483" t="s">
        <v>184</v>
      </c>
      <c r="I4483" s="2" cm="1">
        <f t="array" ref="I448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483" s="2">
        <v>0.94797799999999999</v>
      </c>
      <c r="K4483" s="19" t="s">
        <v>2643</v>
      </c>
    </row>
    <row r="4484" spans="2:11" hidden="1" x14ac:dyDescent="0.2">
      <c r="B4484" t="s">
        <v>2981</v>
      </c>
      <c r="C4484" t="s">
        <v>170</v>
      </c>
      <c r="D4484" t="s">
        <v>20</v>
      </c>
      <c r="E4484">
        <v>2019</v>
      </c>
      <c r="F4484">
        <v>3</v>
      </c>
      <c r="G4484" s="3" t="s">
        <v>97</v>
      </c>
      <c r="H4484" t="s">
        <v>184</v>
      </c>
      <c r="I4484" s="2" cm="1">
        <f t="array" ref="I4484">SUMPRODUCT(Actuals[Price '[USD'] per UOM], --(Actuals[Commodity] = Consolidated[[#This Row],[Commodity]]), --(Actuals[Region] = "EU"), --(Actuals[Year Month] = Consolidated[[#This Row],[Year.Month]]))</f>
        <v>1.073</v>
      </c>
      <c r="J4484" s="2">
        <v>1.0844748858447488</v>
      </c>
      <c r="K4484" s="19" t="s">
        <v>2643</v>
      </c>
    </row>
    <row r="4485" spans="2:11" hidden="1" x14ac:dyDescent="0.2">
      <c r="B4485" t="s">
        <v>2981</v>
      </c>
      <c r="C4485" t="s">
        <v>170</v>
      </c>
      <c r="D4485" t="s">
        <v>20</v>
      </c>
      <c r="E4485">
        <v>2019</v>
      </c>
      <c r="F4485">
        <v>4</v>
      </c>
      <c r="G4485" s="3" t="s">
        <v>98</v>
      </c>
      <c r="H4485" t="s">
        <v>184</v>
      </c>
      <c r="I4485" s="2" cm="1">
        <f t="array" ref="I4485">SUMPRODUCT(Actuals[Price '[USD'] per UOM], --(Actuals[Commodity] = Consolidated[[#This Row],[Commodity]]), --(Actuals[Region] = "EU"), --(Actuals[Year Month] = Consolidated[[#This Row],[Year.Month]]))</f>
        <v>1.0900000000000001</v>
      </c>
      <c r="J4485" s="2">
        <v>1.0844748858447488</v>
      </c>
      <c r="K4485" s="19" t="s">
        <v>2643</v>
      </c>
    </row>
    <row r="4486" spans="2:11" hidden="1" x14ac:dyDescent="0.2">
      <c r="B4486" t="s">
        <v>2981</v>
      </c>
      <c r="C4486" t="s">
        <v>170</v>
      </c>
      <c r="D4486" t="s">
        <v>20</v>
      </c>
      <c r="E4486">
        <v>2019</v>
      </c>
      <c r="F4486">
        <v>5</v>
      </c>
      <c r="G4486" s="3" t="s">
        <v>99</v>
      </c>
      <c r="H4486" t="s">
        <v>184</v>
      </c>
      <c r="I4486" s="2" cm="1">
        <f t="array" ref="I4486">SUMPRODUCT(Actuals[Price '[USD'] per UOM], --(Actuals[Commodity] = Consolidated[[#This Row],[Commodity]]), --(Actuals[Region] = "EU"), --(Actuals[Year Month] = Consolidated[[#This Row],[Year.Month]]))</f>
        <v>1.107</v>
      </c>
      <c r="J4486" s="2">
        <v>1.1073059360730593</v>
      </c>
      <c r="K4486" s="19" t="s">
        <v>2643</v>
      </c>
    </row>
    <row r="4487" spans="2:11" hidden="1" x14ac:dyDescent="0.2">
      <c r="B4487" t="s">
        <v>2981</v>
      </c>
      <c r="C4487" t="s">
        <v>170</v>
      </c>
      <c r="D4487" t="s">
        <v>20</v>
      </c>
      <c r="E4487">
        <v>2019</v>
      </c>
      <c r="F4487">
        <v>6</v>
      </c>
      <c r="G4487" s="3" t="s">
        <v>100</v>
      </c>
      <c r="H4487" t="s">
        <v>184</v>
      </c>
      <c r="I4487" s="2" cm="1">
        <f t="array" ref="I4487">SUMPRODUCT(Actuals[Price '[USD'] per UOM], --(Actuals[Commodity] = Consolidated[[#This Row],[Commodity]]), --(Actuals[Region] = "EU"), --(Actuals[Year Month] = Consolidated[[#This Row],[Year.Month]]))</f>
        <v>1.117</v>
      </c>
      <c r="J4487" s="2">
        <v>1.1301369863013699</v>
      </c>
      <c r="K4487" s="19" t="s">
        <v>2643</v>
      </c>
    </row>
    <row r="4488" spans="2:11" hidden="1" x14ac:dyDescent="0.2">
      <c r="B4488" t="s">
        <v>2981</v>
      </c>
      <c r="C4488" t="s">
        <v>170</v>
      </c>
      <c r="D4488" t="s">
        <v>20</v>
      </c>
      <c r="E4488">
        <v>2019</v>
      </c>
      <c r="F4488">
        <v>7</v>
      </c>
      <c r="G4488" s="3" t="s">
        <v>101</v>
      </c>
      <c r="H4488" t="s">
        <v>184</v>
      </c>
      <c r="I4488" s="2" cm="1">
        <f t="array" ref="I4488">SUMPRODUCT(Actuals[Price '[USD'] per UOM], --(Actuals[Commodity] = Consolidated[[#This Row],[Commodity]]), --(Actuals[Region] = "EU"), --(Actuals[Year Month] = Consolidated[[#This Row],[Year.Month]]))</f>
        <v>1.0209999999999999</v>
      </c>
      <c r="J4488" s="2">
        <v>1.1529680365296804</v>
      </c>
      <c r="K4488" s="19" t="s">
        <v>2643</v>
      </c>
    </row>
    <row r="4489" spans="2:11" hidden="1" x14ac:dyDescent="0.2">
      <c r="B4489" t="s">
        <v>2981</v>
      </c>
      <c r="C4489" t="s">
        <v>170</v>
      </c>
      <c r="D4489" t="s">
        <v>20</v>
      </c>
      <c r="E4489">
        <v>2019</v>
      </c>
      <c r="F4489">
        <v>8</v>
      </c>
      <c r="G4489" s="3" t="s">
        <v>102</v>
      </c>
      <c r="H4489" t="s">
        <v>184</v>
      </c>
      <c r="I4489" s="2" cm="1">
        <f t="array" ref="I4489">SUMPRODUCT(Actuals[Price '[USD'] per UOM], --(Actuals[Commodity] = Consolidated[[#This Row],[Commodity]]), --(Actuals[Region] = "EU"), --(Actuals[Year Month] = Consolidated[[#This Row],[Year.Month]]))</f>
        <v>1.012</v>
      </c>
      <c r="J4489" s="2">
        <v>1.1529680365296804</v>
      </c>
      <c r="K4489" s="19" t="s">
        <v>2643</v>
      </c>
    </row>
    <row r="4490" spans="2:11" hidden="1" x14ac:dyDescent="0.2">
      <c r="B4490" t="s">
        <v>2981</v>
      </c>
      <c r="C4490" t="s">
        <v>170</v>
      </c>
      <c r="D4490" t="s">
        <v>20</v>
      </c>
      <c r="E4490">
        <v>2019</v>
      </c>
      <c r="F4490">
        <v>9</v>
      </c>
      <c r="G4490" s="3" t="s">
        <v>103</v>
      </c>
      <c r="H4490" t="s">
        <v>184</v>
      </c>
      <c r="I4490" s="2" cm="1">
        <f t="array" ref="I4490">SUMPRODUCT(Actuals[Price '[USD'] per UOM], --(Actuals[Commodity] = Consolidated[[#This Row],[Commodity]]), --(Actuals[Region] = "EU"), --(Actuals[Year Month] = Consolidated[[#This Row],[Year.Month]]))</f>
        <v>0.94599999999999995</v>
      </c>
      <c r="J4490" s="2">
        <v>1.1529680365296804</v>
      </c>
      <c r="K4490" s="19" t="s">
        <v>2643</v>
      </c>
    </row>
    <row r="4491" spans="2:11" hidden="1" x14ac:dyDescent="0.2">
      <c r="B4491" t="s">
        <v>2981</v>
      </c>
      <c r="C4491" t="s">
        <v>170</v>
      </c>
      <c r="D4491" t="s">
        <v>20</v>
      </c>
      <c r="E4491">
        <v>2019</v>
      </c>
      <c r="F4491">
        <v>10</v>
      </c>
      <c r="G4491" s="3" t="s">
        <v>104</v>
      </c>
      <c r="H4491" t="s">
        <v>184</v>
      </c>
      <c r="I4491" s="2" cm="1">
        <f t="array" ref="I4491">SUMPRODUCT(Actuals[Price '[USD'] per UOM], --(Actuals[Commodity] = Consolidated[[#This Row],[Commodity]]), --(Actuals[Region] = "EU"), --(Actuals[Year Month] = Consolidated[[#This Row],[Year.Month]]))</f>
        <v>0.96099999999999997</v>
      </c>
      <c r="J4491" s="2">
        <v>1.1529680365296804</v>
      </c>
      <c r="K4491" s="19" t="s">
        <v>2643</v>
      </c>
    </row>
    <row r="4492" spans="2:11" hidden="1" x14ac:dyDescent="0.2">
      <c r="B4492" t="s">
        <v>2981</v>
      </c>
      <c r="C4492" t="s">
        <v>170</v>
      </c>
      <c r="D4492" t="s">
        <v>20</v>
      </c>
      <c r="E4492">
        <v>2019</v>
      </c>
      <c r="F4492">
        <v>11</v>
      </c>
      <c r="G4492" s="3" t="s">
        <v>105</v>
      </c>
      <c r="H4492" t="s">
        <v>184</v>
      </c>
      <c r="I4492" s="2" cm="1">
        <f t="array" ref="I4492">SUMPRODUCT(Actuals[Price '[USD'] per UOM], --(Actuals[Commodity] = Consolidated[[#This Row],[Commodity]]), --(Actuals[Region] = "EU"), --(Actuals[Year Month] = Consolidated[[#This Row],[Year.Month]]))</f>
        <v>0.92800000000000005</v>
      </c>
      <c r="J4492" s="2">
        <v>1.1529680365296804</v>
      </c>
      <c r="K4492" s="19" t="s">
        <v>2643</v>
      </c>
    </row>
    <row r="4493" spans="2:11" hidden="1" x14ac:dyDescent="0.2">
      <c r="B4493" t="s">
        <v>2981</v>
      </c>
      <c r="C4493" t="s">
        <v>170</v>
      </c>
      <c r="D4493" t="s">
        <v>20</v>
      </c>
      <c r="E4493">
        <v>2019</v>
      </c>
      <c r="F4493">
        <v>12</v>
      </c>
      <c r="G4493" s="3" t="s">
        <v>106</v>
      </c>
      <c r="H4493" t="s">
        <v>184</v>
      </c>
      <c r="I4493" s="2" cm="1">
        <f t="array" ref="I4493">SUMPRODUCT(Actuals[Price '[USD'] per UOM], --(Actuals[Commodity] = Consolidated[[#This Row],[Commodity]]), --(Actuals[Region] = "EU"), --(Actuals[Year Month] = Consolidated[[#This Row],[Year.Month]]))</f>
        <v>0.93899999999999995</v>
      </c>
      <c r="J4493" s="2">
        <v>1.1415525114155252</v>
      </c>
      <c r="K4493" s="19" t="s">
        <v>2643</v>
      </c>
    </row>
    <row r="4494" spans="2:11" hidden="1" x14ac:dyDescent="0.2">
      <c r="B4494" t="s">
        <v>2981</v>
      </c>
      <c r="C4494" t="s">
        <v>169</v>
      </c>
      <c r="D4494" t="s">
        <v>15</v>
      </c>
      <c r="E4494">
        <v>2019</v>
      </c>
      <c r="F4494">
        <v>3</v>
      </c>
      <c r="G4494" s="3" t="s">
        <v>97</v>
      </c>
      <c r="H4494" t="s">
        <v>184</v>
      </c>
      <c r="I4494" s="2" cm="1">
        <f t="array" ref="I4494">SUMPRODUCT(Actuals[Price '[USD'] per UOM], --(Actuals[Commodity] = Consolidated[[#This Row],[Commodity]]), --(Actuals[Region] = Consolidated[[#This Row],[Region]]), --(Actuals[Year Month] = Consolidated[[#This Row],[Year.Month]]))</f>
        <v>0.80300000000000005</v>
      </c>
      <c r="J4494" s="2">
        <v>0.82500000000000007</v>
      </c>
      <c r="K4494" s="19" t="s">
        <v>2643</v>
      </c>
    </row>
    <row r="4495" spans="2:11" hidden="1" x14ac:dyDescent="0.2">
      <c r="B4495" t="s">
        <v>2981</v>
      </c>
      <c r="C4495" t="s">
        <v>169</v>
      </c>
      <c r="D4495" t="s">
        <v>15</v>
      </c>
      <c r="E4495">
        <v>2019</v>
      </c>
      <c r="F4495">
        <v>4</v>
      </c>
      <c r="G4495" s="3" t="s">
        <v>98</v>
      </c>
      <c r="H4495" t="s">
        <v>184</v>
      </c>
      <c r="I4495" s="2" cm="1">
        <f t="array" ref="I4495">SUMPRODUCT(Actuals[Price '[USD'] per UOM], --(Actuals[Commodity] = Consolidated[[#This Row],[Commodity]]), --(Actuals[Region] = Consolidated[[#This Row],[Region]]), --(Actuals[Year Month] = Consolidated[[#This Row],[Year.Month]]))</f>
        <v>0.79100000000000004</v>
      </c>
      <c r="J4495" s="2">
        <v>0.88</v>
      </c>
      <c r="K4495" s="19" t="s">
        <v>2643</v>
      </c>
    </row>
    <row r="4496" spans="2:11" hidden="1" x14ac:dyDescent="0.2">
      <c r="B4496" t="s">
        <v>2981</v>
      </c>
      <c r="C4496" t="s">
        <v>169</v>
      </c>
      <c r="D4496" t="s">
        <v>15</v>
      </c>
      <c r="E4496">
        <v>2019</v>
      </c>
      <c r="F4496">
        <v>5</v>
      </c>
      <c r="G4496" s="3" t="s">
        <v>99</v>
      </c>
      <c r="H4496" t="s">
        <v>184</v>
      </c>
      <c r="I4496" s="2" cm="1">
        <f t="array" ref="I449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496" s="2">
        <v>0.87</v>
      </c>
      <c r="K4496" s="19" t="s">
        <v>2643</v>
      </c>
    </row>
    <row r="4497" spans="2:11" hidden="1" x14ac:dyDescent="0.2">
      <c r="B4497" t="s">
        <v>2981</v>
      </c>
      <c r="C4497" t="s">
        <v>169</v>
      </c>
      <c r="D4497" t="s">
        <v>15</v>
      </c>
      <c r="E4497">
        <v>2019</v>
      </c>
      <c r="F4497">
        <v>6</v>
      </c>
      <c r="G4497" s="3" t="s">
        <v>100</v>
      </c>
      <c r="H4497" t="s">
        <v>184</v>
      </c>
      <c r="I4497" s="2" cm="1">
        <f t="array" ref="I4497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4497" s="2">
        <v>0.85</v>
      </c>
      <c r="K4497" s="19" t="s">
        <v>2643</v>
      </c>
    </row>
    <row r="4498" spans="2:11" hidden="1" x14ac:dyDescent="0.2">
      <c r="B4498" t="s">
        <v>2981</v>
      </c>
      <c r="C4498" t="s">
        <v>169</v>
      </c>
      <c r="D4498" t="s">
        <v>15</v>
      </c>
      <c r="E4498">
        <v>2019</v>
      </c>
      <c r="F4498">
        <v>7</v>
      </c>
      <c r="G4498" s="3" t="s">
        <v>101</v>
      </c>
      <c r="H4498" t="s">
        <v>184</v>
      </c>
      <c r="I4498" s="2" cm="1">
        <f t="array" ref="I4498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4498" s="2">
        <v>0.93</v>
      </c>
      <c r="K4498" s="19" t="s">
        <v>2643</v>
      </c>
    </row>
    <row r="4499" spans="2:11" hidden="1" x14ac:dyDescent="0.2">
      <c r="B4499" t="s">
        <v>2981</v>
      </c>
      <c r="C4499" t="s">
        <v>169</v>
      </c>
      <c r="D4499" t="s">
        <v>15</v>
      </c>
      <c r="E4499">
        <v>2019</v>
      </c>
      <c r="F4499">
        <v>8</v>
      </c>
      <c r="G4499" s="3" t="s">
        <v>102</v>
      </c>
      <c r="H4499" t="s">
        <v>184</v>
      </c>
      <c r="I4499" s="2" cm="1">
        <f t="array" ref="I4499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4499" s="2">
        <v>0.85</v>
      </c>
      <c r="K4499" s="19" t="s">
        <v>2643</v>
      </c>
    </row>
    <row r="4500" spans="2:11" hidden="1" x14ac:dyDescent="0.2">
      <c r="B4500" t="s">
        <v>2981</v>
      </c>
      <c r="C4500" t="s">
        <v>169</v>
      </c>
      <c r="D4500" t="s">
        <v>15</v>
      </c>
      <c r="E4500">
        <v>2019</v>
      </c>
      <c r="F4500">
        <v>9</v>
      </c>
      <c r="G4500" s="3" t="s">
        <v>103</v>
      </c>
      <c r="H4500" t="s">
        <v>184</v>
      </c>
      <c r="I4500" s="2" cm="1">
        <f t="array" ref="I4500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4500" s="2">
        <v>0.87</v>
      </c>
      <c r="K4500" s="19" t="s">
        <v>2643</v>
      </c>
    </row>
    <row r="4501" spans="2:11" hidden="1" x14ac:dyDescent="0.2">
      <c r="B4501" t="s">
        <v>2981</v>
      </c>
      <c r="C4501" t="s">
        <v>169</v>
      </c>
      <c r="D4501" t="s">
        <v>15</v>
      </c>
      <c r="E4501">
        <v>2019</v>
      </c>
      <c r="F4501">
        <v>10</v>
      </c>
      <c r="G4501" s="3" t="s">
        <v>104</v>
      </c>
      <c r="H4501" t="s">
        <v>184</v>
      </c>
      <c r="I4501" s="2" cm="1">
        <f t="array" ref="I4501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4501" s="2">
        <v>0.9</v>
      </c>
      <c r="K4501" s="19" t="s">
        <v>2643</v>
      </c>
    </row>
    <row r="4502" spans="2:11" hidden="1" x14ac:dyDescent="0.2">
      <c r="B4502" t="s">
        <v>2981</v>
      </c>
      <c r="C4502" t="s">
        <v>169</v>
      </c>
      <c r="D4502" t="s">
        <v>15</v>
      </c>
      <c r="E4502">
        <v>2019</v>
      </c>
      <c r="F4502">
        <v>11</v>
      </c>
      <c r="G4502" s="3" t="s">
        <v>105</v>
      </c>
      <c r="H4502" t="s">
        <v>184</v>
      </c>
      <c r="I4502" s="2" cm="1">
        <f t="array" ref="I4502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4502" s="2">
        <v>0.96</v>
      </c>
      <c r="K4502" s="19" t="s">
        <v>2643</v>
      </c>
    </row>
    <row r="4503" spans="2:11" hidden="1" x14ac:dyDescent="0.2">
      <c r="B4503" t="s">
        <v>2981</v>
      </c>
      <c r="C4503" t="s">
        <v>169</v>
      </c>
      <c r="D4503" t="s">
        <v>15</v>
      </c>
      <c r="E4503">
        <v>2019</v>
      </c>
      <c r="F4503">
        <v>12</v>
      </c>
      <c r="G4503" s="3" t="s">
        <v>106</v>
      </c>
      <c r="H4503" t="s">
        <v>184</v>
      </c>
      <c r="I4503" s="2" cm="1">
        <f t="array" ref="I4503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4503" s="2">
        <v>0.98</v>
      </c>
      <c r="K4503" s="19" t="s">
        <v>2643</v>
      </c>
    </row>
    <row r="4504" spans="2:11" hidden="1" x14ac:dyDescent="0.2">
      <c r="B4504" t="s">
        <v>2980</v>
      </c>
      <c r="C4504" t="s">
        <v>161</v>
      </c>
      <c r="D4504" t="s">
        <v>7</v>
      </c>
      <c r="E4504">
        <v>2019</v>
      </c>
      <c r="F4504">
        <v>3</v>
      </c>
      <c r="G4504" s="3" t="s">
        <v>97</v>
      </c>
      <c r="H4504" t="s">
        <v>184</v>
      </c>
      <c r="I4504" s="2" cm="1">
        <f t="array" ref="I4504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504" s="2">
        <v>0.73854769999999992</v>
      </c>
      <c r="K4504" s="19" t="s">
        <v>2643</v>
      </c>
    </row>
    <row r="4505" spans="2:11" hidden="1" x14ac:dyDescent="0.2">
      <c r="B4505" t="s">
        <v>2980</v>
      </c>
      <c r="C4505" t="s">
        <v>161</v>
      </c>
      <c r="D4505" t="s">
        <v>7</v>
      </c>
      <c r="E4505">
        <v>2019</v>
      </c>
      <c r="F4505">
        <v>4</v>
      </c>
      <c r="G4505" s="3" t="s">
        <v>98</v>
      </c>
      <c r="H4505" t="s">
        <v>184</v>
      </c>
      <c r="I4505" s="2" cm="1">
        <f t="array" ref="I4505">SUMPRODUCT(Actuals[Price '[USD'] per UOM], --(Actuals[Commodity] = Consolidated[[#This Row],[Commodity]]), --(Actuals[Region] = Consolidated[[#This Row],[Region]]), --(Actuals[Year Month] = Consolidated[[#This Row],[Year.Month]]))</f>
        <v>0.63900000000000001</v>
      </c>
      <c r="J4505" s="2">
        <v>0.771617</v>
      </c>
      <c r="K4505" s="19" t="s">
        <v>2643</v>
      </c>
    </row>
    <row r="4506" spans="2:11" hidden="1" x14ac:dyDescent="0.2">
      <c r="B4506" t="s">
        <v>2980</v>
      </c>
      <c r="C4506" t="s">
        <v>161</v>
      </c>
      <c r="D4506" t="s">
        <v>7</v>
      </c>
      <c r="E4506">
        <v>2019</v>
      </c>
      <c r="F4506">
        <v>5</v>
      </c>
      <c r="G4506" s="3" t="s">
        <v>99</v>
      </c>
      <c r="H4506" t="s">
        <v>184</v>
      </c>
      <c r="I4506" s="2" cm="1">
        <f t="array" ref="I4506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506" s="2">
        <v>0.78815164999999998</v>
      </c>
      <c r="K4506" s="19" t="s">
        <v>2643</v>
      </c>
    </row>
    <row r="4507" spans="2:11" hidden="1" x14ac:dyDescent="0.2">
      <c r="B4507" t="s">
        <v>2980</v>
      </c>
      <c r="C4507" t="s">
        <v>161</v>
      </c>
      <c r="D4507" t="s">
        <v>7</v>
      </c>
      <c r="E4507">
        <v>2019</v>
      </c>
      <c r="F4507">
        <v>6</v>
      </c>
      <c r="G4507" s="3" t="s">
        <v>100</v>
      </c>
      <c r="H4507" t="s">
        <v>184</v>
      </c>
      <c r="I4507" s="2" cm="1">
        <f t="array" ref="I4507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4507" s="2">
        <v>0.84326714999999997</v>
      </c>
      <c r="K4507" s="19" t="s">
        <v>2643</v>
      </c>
    </row>
    <row r="4508" spans="2:11" hidden="1" x14ac:dyDescent="0.2">
      <c r="B4508" t="s">
        <v>2980</v>
      </c>
      <c r="C4508" t="s">
        <v>161</v>
      </c>
      <c r="D4508" t="s">
        <v>7</v>
      </c>
      <c r="E4508">
        <v>2019</v>
      </c>
      <c r="F4508">
        <v>7</v>
      </c>
      <c r="G4508" s="3" t="s">
        <v>101</v>
      </c>
      <c r="H4508" t="s">
        <v>184</v>
      </c>
      <c r="I4508" s="2" cm="1">
        <f t="array" ref="I4508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508" s="2">
        <v>0.88184799999999997</v>
      </c>
      <c r="K4508" s="19" t="s">
        <v>2643</v>
      </c>
    </row>
    <row r="4509" spans="2:11" hidden="1" x14ac:dyDescent="0.2">
      <c r="B4509" t="s">
        <v>2980</v>
      </c>
      <c r="C4509" t="s">
        <v>161</v>
      </c>
      <c r="D4509" t="s">
        <v>7</v>
      </c>
      <c r="E4509">
        <v>2019</v>
      </c>
      <c r="F4509">
        <v>8</v>
      </c>
      <c r="G4509" s="3" t="s">
        <v>102</v>
      </c>
      <c r="H4509" t="s">
        <v>184</v>
      </c>
      <c r="I4509" s="2" cm="1">
        <f t="array" ref="I4509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4509" s="2">
        <v>0.89838264999999995</v>
      </c>
      <c r="K4509" s="19" t="s">
        <v>2643</v>
      </c>
    </row>
    <row r="4510" spans="2:11" hidden="1" x14ac:dyDescent="0.2">
      <c r="B4510" t="s">
        <v>2980</v>
      </c>
      <c r="C4510" t="s">
        <v>161</v>
      </c>
      <c r="D4510" t="s">
        <v>7</v>
      </c>
      <c r="E4510">
        <v>2019</v>
      </c>
      <c r="F4510">
        <v>9</v>
      </c>
      <c r="G4510" s="3" t="s">
        <v>103</v>
      </c>
      <c r="H4510" t="s">
        <v>184</v>
      </c>
      <c r="I4510" s="2" cm="1">
        <f t="array" ref="I45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510" s="2">
        <v>0.89838264999999995</v>
      </c>
      <c r="K4510" s="19" t="s">
        <v>2643</v>
      </c>
    </row>
    <row r="4511" spans="2:11" hidden="1" x14ac:dyDescent="0.2">
      <c r="B4511" t="s">
        <v>2980</v>
      </c>
      <c r="C4511" t="s">
        <v>161</v>
      </c>
      <c r="D4511" t="s">
        <v>7</v>
      </c>
      <c r="E4511">
        <v>2019</v>
      </c>
      <c r="F4511">
        <v>10</v>
      </c>
      <c r="G4511" s="3" t="s">
        <v>104</v>
      </c>
      <c r="H4511" t="s">
        <v>184</v>
      </c>
      <c r="I4511" s="2" cm="1">
        <f t="array" ref="I4511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4511" s="2">
        <v>0.89838264999999995</v>
      </c>
      <c r="K4511" s="19" t="s">
        <v>2643</v>
      </c>
    </row>
    <row r="4512" spans="2:11" hidden="1" x14ac:dyDescent="0.2">
      <c r="B4512" t="s">
        <v>2980</v>
      </c>
      <c r="C4512" t="s">
        <v>161</v>
      </c>
      <c r="D4512" t="s">
        <v>7</v>
      </c>
      <c r="E4512">
        <v>2019</v>
      </c>
      <c r="F4512">
        <v>11</v>
      </c>
      <c r="G4512" s="3" t="s">
        <v>105</v>
      </c>
      <c r="H4512" t="s">
        <v>184</v>
      </c>
      <c r="I4512" s="2" cm="1">
        <f t="array" ref="I4512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512" s="2">
        <v>0.90389419999999998</v>
      </c>
      <c r="K4512" s="19" t="s">
        <v>2643</v>
      </c>
    </row>
    <row r="4513" spans="2:11" hidden="1" x14ac:dyDescent="0.2">
      <c r="B4513" t="s">
        <v>2980</v>
      </c>
      <c r="C4513" t="s">
        <v>161</v>
      </c>
      <c r="D4513" t="s">
        <v>7</v>
      </c>
      <c r="E4513">
        <v>2019</v>
      </c>
      <c r="F4513">
        <v>12</v>
      </c>
      <c r="G4513" s="3" t="s">
        <v>106</v>
      </c>
      <c r="H4513" t="s">
        <v>184</v>
      </c>
      <c r="I4513" s="2" cm="1">
        <f t="array" ref="I4513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4513" s="2">
        <v>0.92042884999999997</v>
      </c>
      <c r="K4513" s="19" t="s">
        <v>2643</v>
      </c>
    </row>
    <row r="4514" spans="2:11" hidden="1" x14ac:dyDescent="0.2">
      <c r="B4514" t="s">
        <v>2980</v>
      </c>
      <c r="C4514" t="s">
        <v>157</v>
      </c>
      <c r="D4514" t="s">
        <v>17</v>
      </c>
      <c r="E4514">
        <v>2019</v>
      </c>
      <c r="F4514">
        <v>3</v>
      </c>
      <c r="G4514" s="3" t="s">
        <v>97</v>
      </c>
      <c r="H4514" t="s">
        <v>184</v>
      </c>
      <c r="I4514" s="2" cm="1">
        <f t="array" ref="I4514">SUMPRODUCT(Actuals[Price '[USD'] per UOM], --(Actuals[Commodity] = Consolidated[[#This Row],[Commodity]]), --(Actuals[Region] = Consolidated[[#This Row],[Region]]), --(Actuals[Year Month] = Consolidated[[#This Row],[Year.Month]]))</f>
        <v>1.147</v>
      </c>
      <c r="J4514" s="2">
        <v>1.1586757990867582</v>
      </c>
      <c r="K4514" s="19" t="s">
        <v>2643</v>
      </c>
    </row>
    <row r="4515" spans="2:11" hidden="1" x14ac:dyDescent="0.2">
      <c r="B4515" t="s">
        <v>2980</v>
      </c>
      <c r="C4515" t="s">
        <v>157</v>
      </c>
      <c r="D4515" t="s">
        <v>17</v>
      </c>
      <c r="E4515">
        <v>2019</v>
      </c>
      <c r="F4515">
        <v>4</v>
      </c>
      <c r="G4515" s="3" t="s">
        <v>98</v>
      </c>
      <c r="H4515" t="s">
        <v>184</v>
      </c>
      <c r="I4515" s="2" cm="1">
        <f t="array" ref="I4515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4515" s="2">
        <v>1.1872146118721461</v>
      </c>
      <c r="K4515" s="19" t="s">
        <v>2643</v>
      </c>
    </row>
    <row r="4516" spans="2:11" hidden="1" x14ac:dyDescent="0.2">
      <c r="B4516" t="s">
        <v>2980</v>
      </c>
      <c r="C4516" t="s">
        <v>157</v>
      </c>
      <c r="D4516" t="s">
        <v>17</v>
      </c>
      <c r="E4516">
        <v>2019</v>
      </c>
      <c r="F4516">
        <v>5</v>
      </c>
      <c r="G4516" s="3" t="s">
        <v>99</v>
      </c>
      <c r="H4516" t="s">
        <v>184</v>
      </c>
      <c r="I4516" s="2" cm="1">
        <f t="array" ref="I4516">SUMPRODUCT(Actuals[Price '[USD'] per UOM], --(Actuals[Commodity] = Consolidated[[#This Row],[Commodity]]), --(Actuals[Region] = Consolidated[[#This Row],[Region]]), --(Actuals[Year Month] = Consolidated[[#This Row],[Year.Month]]))</f>
        <v>1.202</v>
      </c>
      <c r="J4516" s="2">
        <v>1.2214611872146119</v>
      </c>
      <c r="K4516" s="19" t="s">
        <v>2643</v>
      </c>
    </row>
    <row r="4517" spans="2:11" hidden="1" x14ac:dyDescent="0.2">
      <c r="B4517" t="s">
        <v>2980</v>
      </c>
      <c r="C4517" t="s">
        <v>157</v>
      </c>
      <c r="D4517" t="s">
        <v>17</v>
      </c>
      <c r="E4517">
        <v>2019</v>
      </c>
      <c r="F4517">
        <v>6</v>
      </c>
      <c r="G4517" s="3" t="s">
        <v>100</v>
      </c>
      <c r="H4517" t="s">
        <v>184</v>
      </c>
      <c r="I4517" s="2" cm="1">
        <f t="array" ref="I4517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4517" s="2">
        <v>1.2671232876712331</v>
      </c>
      <c r="K4517" s="19" t="s">
        <v>2643</v>
      </c>
    </row>
    <row r="4518" spans="2:11" hidden="1" x14ac:dyDescent="0.2">
      <c r="B4518" t="s">
        <v>2980</v>
      </c>
      <c r="C4518" t="s">
        <v>157</v>
      </c>
      <c r="D4518" t="s">
        <v>17</v>
      </c>
      <c r="E4518">
        <v>2019</v>
      </c>
      <c r="F4518">
        <v>7</v>
      </c>
      <c r="G4518" s="3" t="s">
        <v>101</v>
      </c>
      <c r="H4518" t="s">
        <v>184</v>
      </c>
      <c r="I4518" s="2" cm="1">
        <f t="array" ref="I4518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4518" s="2">
        <v>1.2899543378995435</v>
      </c>
      <c r="K4518" s="19" t="s">
        <v>2643</v>
      </c>
    </row>
    <row r="4519" spans="2:11" hidden="1" x14ac:dyDescent="0.2">
      <c r="B4519" t="s">
        <v>2980</v>
      </c>
      <c r="C4519" t="s">
        <v>157</v>
      </c>
      <c r="D4519" t="s">
        <v>17</v>
      </c>
      <c r="E4519">
        <v>2019</v>
      </c>
      <c r="F4519">
        <v>8</v>
      </c>
      <c r="G4519" s="3" t="s">
        <v>102</v>
      </c>
      <c r="H4519" t="s">
        <v>184</v>
      </c>
      <c r="I4519" s="2" cm="1">
        <f t="array" ref="I4519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4519" s="2">
        <v>1.3127853881278539</v>
      </c>
      <c r="K4519" s="19" t="s">
        <v>2643</v>
      </c>
    </row>
    <row r="4520" spans="2:11" hidden="1" x14ac:dyDescent="0.2">
      <c r="B4520" t="s">
        <v>2980</v>
      </c>
      <c r="C4520" t="s">
        <v>157</v>
      </c>
      <c r="D4520" t="s">
        <v>17</v>
      </c>
      <c r="E4520">
        <v>2019</v>
      </c>
      <c r="F4520">
        <v>9</v>
      </c>
      <c r="G4520" s="3" t="s">
        <v>103</v>
      </c>
      <c r="H4520" t="s">
        <v>184</v>
      </c>
      <c r="I4520" s="2" cm="1">
        <f t="array" ref="I4520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4520" s="2">
        <v>1.3013698630136987</v>
      </c>
      <c r="K4520" s="19" t="s">
        <v>2643</v>
      </c>
    </row>
    <row r="4521" spans="2:11" hidden="1" x14ac:dyDescent="0.2">
      <c r="B4521" t="s">
        <v>2980</v>
      </c>
      <c r="C4521" t="s">
        <v>157</v>
      </c>
      <c r="D4521" t="s">
        <v>17</v>
      </c>
      <c r="E4521">
        <v>2019</v>
      </c>
      <c r="F4521">
        <v>10</v>
      </c>
      <c r="G4521" s="3" t="s">
        <v>104</v>
      </c>
      <c r="H4521" t="s">
        <v>184</v>
      </c>
      <c r="I4521" s="2" cm="1">
        <f t="array" ref="I4521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4521" s="2">
        <v>1.3127853881278539</v>
      </c>
      <c r="K4521" s="19" t="s">
        <v>2643</v>
      </c>
    </row>
    <row r="4522" spans="2:11" hidden="1" x14ac:dyDescent="0.2">
      <c r="B4522" t="s">
        <v>2980</v>
      </c>
      <c r="C4522" t="s">
        <v>157</v>
      </c>
      <c r="D4522" t="s">
        <v>17</v>
      </c>
      <c r="E4522">
        <v>2019</v>
      </c>
      <c r="F4522">
        <v>11</v>
      </c>
      <c r="G4522" s="3" t="s">
        <v>105</v>
      </c>
      <c r="H4522" t="s">
        <v>184</v>
      </c>
      <c r="I4522" s="2" cm="1">
        <f t="array" ref="I4522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4522" s="2">
        <v>1.2785388127853883</v>
      </c>
      <c r="K4522" s="19" t="s">
        <v>2643</v>
      </c>
    </row>
    <row r="4523" spans="2:11" hidden="1" x14ac:dyDescent="0.2">
      <c r="B4523" t="s">
        <v>2980</v>
      </c>
      <c r="C4523" t="s">
        <v>157</v>
      </c>
      <c r="D4523" t="s">
        <v>17</v>
      </c>
      <c r="E4523">
        <v>2019</v>
      </c>
      <c r="F4523">
        <v>12</v>
      </c>
      <c r="G4523" s="3" t="s">
        <v>106</v>
      </c>
      <c r="H4523" t="s">
        <v>184</v>
      </c>
      <c r="I4523" s="2" cm="1">
        <f t="array" ref="I4523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4523" s="2">
        <v>1.2557077625570778</v>
      </c>
      <c r="K4523" s="19" t="s">
        <v>2643</v>
      </c>
    </row>
    <row r="4524" spans="2:11" hidden="1" x14ac:dyDescent="0.2">
      <c r="B4524" t="s">
        <v>2980</v>
      </c>
      <c r="C4524" t="s">
        <v>156</v>
      </c>
      <c r="D4524" t="s">
        <v>19</v>
      </c>
      <c r="E4524">
        <v>2019</v>
      </c>
      <c r="F4524">
        <v>3</v>
      </c>
      <c r="G4524" s="3" t="s">
        <v>97</v>
      </c>
      <c r="H4524" t="s">
        <v>184</v>
      </c>
      <c r="I4524" s="2" cm="1">
        <f t="array" ref="I4524">SUMPRODUCT(Actuals[Price '[USD'] per UOM], --(Actuals[Commodity] = Consolidated[[#This Row],[Commodity]]), --(Actuals[Region] = "APMKTS"), --(Actuals[Year Month] = Consolidated[[#This Row],[Year.Month]]))</f>
        <v>0.94099999999999995</v>
      </c>
      <c r="J4524" s="2">
        <v>0.93</v>
      </c>
      <c r="K4524" s="19" t="s">
        <v>2643</v>
      </c>
    </row>
    <row r="4525" spans="2:11" hidden="1" x14ac:dyDescent="0.2">
      <c r="B4525" t="s">
        <v>2980</v>
      </c>
      <c r="C4525" t="s">
        <v>156</v>
      </c>
      <c r="D4525" t="s">
        <v>19</v>
      </c>
      <c r="E4525">
        <v>2019</v>
      </c>
      <c r="F4525">
        <v>4</v>
      </c>
      <c r="G4525" s="3" t="s">
        <v>98</v>
      </c>
      <c r="H4525" t="s">
        <v>184</v>
      </c>
      <c r="I4525" s="2" cm="1">
        <f t="array" ref="I4525">SUMPRODUCT(Actuals[Price '[USD'] per UOM], --(Actuals[Commodity] = Consolidated[[#This Row],[Commodity]]), --(Actuals[Region] = "APMKTS"), --(Actuals[Year Month] = Consolidated[[#This Row],[Year.Month]]))</f>
        <v>0.9</v>
      </c>
      <c r="J4525" s="2">
        <v>0.96</v>
      </c>
      <c r="K4525" s="19" t="s">
        <v>2643</v>
      </c>
    </row>
    <row r="4526" spans="2:11" hidden="1" x14ac:dyDescent="0.2">
      <c r="B4526" t="s">
        <v>2980</v>
      </c>
      <c r="C4526" t="s">
        <v>156</v>
      </c>
      <c r="D4526" t="s">
        <v>19</v>
      </c>
      <c r="E4526">
        <v>2019</v>
      </c>
      <c r="F4526">
        <v>5</v>
      </c>
      <c r="G4526" s="3" t="s">
        <v>99</v>
      </c>
      <c r="H4526" t="s">
        <v>184</v>
      </c>
      <c r="I4526" s="2" cm="1">
        <f t="array" ref="I4526">SUMPRODUCT(Actuals[Price '[USD'] per UOM], --(Actuals[Commodity] = Consolidated[[#This Row],[Commodity]]), --(Actuals[Region] = "APMKTS"), --(Actuals[Year Month] = Consolidated[[#This Row],[Year.Month]]))</f>
        <v>0.88100000000000001</v>
      </c>
      <c r="J4526" s="2">
        <v>0.95000000000000007</v>
      </c>
      <c r="K4526" s="19" t="s">
        <v>2643</v>
      </c>
    </row>
    <row r="4527" spans="2:11" hidden="1" x14ac:dyDescent="0.2">
      <c r="B4527" t="s">
        <v>2980</v>
      </c>
      <c r="C4527" t="s">
        <v>156</v>
      </c>
      <c r="D4527" t="s">
        <v>19</v>
      </c>
      <c r="E4527">
        <v>2019</v>
      </c>
      <c r="F4527">
        <v>6</v>
      </c>
      <c r="G4527" s="3" t="s">
        <v>100</v>
      </c>
      <c r="H4527" t="s">
        <v>184</v>
      </c>
      <c r="I4527" s="2" cm="1">
        <f t="array" ref="I4527">SUMPRODUCT(Actuals[Price '[USD'] per UOM], --(Actuals[Commodity] = Consolidated[[#This Row],[Commodity]]), --(Actuals[Region] = "APMKTS"), --(Actuals[Year Month] = Consolidated[[#This Row],[Year.Month]]))</f>
        <v>0.71899999999999997</v>
      </c>
      <c r="J4527" s="2">
        <v>0.95000000000000007</v>
      </c>
      <c r="K4527" s="19" t="s">
        <v>2643</v>
      </c>
    </row>
    <row r="4528" spans="2:11" hidden="1" x14ac:dyDescent="0.2">
      <c r="B4528" t="s">
        <v>2980</v>
      </c>
      <c r="C4528" t="s">
        <v>156</v>
      </c>
      <c r="D4528" t="s">
        <v>19</v>
      </c>
      <c r="E4528">
        <v>2019</v>
      </c>
      <c r="F4528">
        <v>7</v>
      </c>
      <c r="G4528" s="3" t="s">
        <v>101</v>
      </c>
      <c r="H4528" t="s">
        <v>184</v>
      </c>
      <c r="I4528" s="2" cm="1">
        <f t="array" ref="I4528">SUMPRODUCT(Actuals[Price '[USD'] per UOM], --(Actuals[Commodity] = Consolidated[[#This Row],[Commodity]]), --(Actuals[Region] = "APMKTS"), --(Actuals[Year Month] = Consolidated[[#This Row],[Year.Month]]))</f>
        <v>0.72</v>
      </c>
      <c r="J4528" s="2">
        <v>0.93</v>
      </c>
      <c r="K4528" s="19" t="s">
        <v>2643</v>
      </c>
    </row>
    <row r="4529" spans="2:11" hidden="1" x14ac:dyDescent="0.2">
      <c r="B4529" t="s">
        <v>2980</v>
      </c>
      <c r="C4529" t="s">
        <v>156</v>
      </c>
      <c r="D4529" t="s">
        <v>19</v>
      </c>
      <c r="E4529">
        <v>2019</v>
      </c>
      <c r="F4529">
        <v>8</v>
      </c>
      <c r="G4529" s="3" t="s">
        <v>102</v>
      </c>
      <c r="H4529" t="s">
        <v>184</v>
      </c>
      <c r="I4529" s="2" cm="1">
        <f t="array" ref="I4529">SUMPRODUCT(Actuals[Price '[USD'] per UOM], --(Actuals[Commodity] = Consolidated[[#This Row],[Commodity]]), --(Actuals[Region] = "APMKTS"), --(Actuals[Year Month] = Consolidated[[#This Row],[Year.Month]]))</f>
        <v>0.83499999999999996</v>
      </c>
      <c r="J4529" s="2">
        <v>0.9</v>
      </c>
      <c r="K4529" s="19" t="s">
        <v>2643</v>
      </c>
    </row>
    <row r="4530" spans="2:11" hidden="1" x14ac:dyDescent="0.2">
      <c r="B4530" t="s">
        <v>2980</v>
      </c>
      <c r="C4530" t="s">
        <v>156</v>
      </c>
      <c r="D4530" t="s">
        <v>19</v>
      </c>
      <c r="E4530">
        <v>2019</v>
      </c>
      <c r="F4530">
        <v>9</v>
      </c>
      <c r="G4530" s="3" t="s">
        <v>103</v>
      </c>
      <c r="H4530" t="s">
        <v>184</v>
      </c>
      <c r="I4530" s="2" cm="1">
        <f t="array" ref="I4530">SUMPRODUCT(Actuals[Price '[USD'] per UOM], --(Actuals[Commodity] = Consolidated[[#This Row],[Commodity]]), --(Actuals[Region] = "APMKTS"), --(Actuals[Year Month] = Consolidated[[#This Row],[Year.Month]]))</f>
        <v>0.81599999999999995</v>
      </c>
      <c r="J4530" s="2">
        <v>0.9</v>
      </c>
      <c r="K4530" s="19" t="s">
        <v>2643</v>
      </c>
    </row>
    <row r="4531" spans="2:11" hidden="1" x14ac:dyDescent="0.2">
      <c r="B4531" t="s">
        <v>2980</v>
      </c>
      <c r="C4531" t="s">
        <v>156</v>
      </c>
      <c r="D4531" t="s">
        <v>19</v>
      </c>
      <c r="E4531">
        <v>2019</v>
      </c>
      <c r="F4531">
        <v>10</v>
      </c>
      <c r="G4531" s="3" t="s">
        <v>104</v>
      </c>
      <c r="H4531" t="s">
        <v>184</v>
      </c>
      <c r="I4531" s="2" cm="1">
        <f t="array" ref="I4531">SUMPRODUCT(Actuals[Price '[USD'] per UOM], --(Actuals[Commodity] = Consolidated[[#This Row],[Commodity]]), --(Actuals[Region] = "APMKTS"), --(Actuals[Year Month] = Consolidated[[#This Row],[Year.Month]]))</f>
        <v>0.78400000000000003</v>
      </c>
      <c r="J4531" s="2">
        <v>0.93</v>
      </c>
      <c r="K4531" s="19" t="s">
        <v>2643</v>
      </c>
    </row>
    <row r="4532" spans="2:11" hidden="1" x14ac:dyDescent="0.2">
      <c r="B4532" t="s">
        <v>2980</v>
      </c>
      <c r="C4532" t="s">
        <v>156</v>
      </c>
      <c r="D4532" t="s">
        <v>19</v>
      </c>
      <c r="E4532">
        <v>2019</v>
      </c>
      <c r="F4532">
        <v>11</v>
      </c>
      <c r="G4532" s="3" t="s">
        <v>105</v>
      </c>
      <c r="H4532" t="s">
        <v>184</v>
      </c>
      <c r="I4532" s="2" cm="1">
        <f t="array" ref="I4532">SUMPRODUCT(Actuals[Price '[USD'] per UOM], --(Actuals[Commodity] = Consolidated[[#This Row],[Commodity]]), --(Actuals[Region] = "APMKTS"), --(Actuals[Year Month] = Consolidated[[#This Row],[Year.Month]]))</f>
        <v>0.79900000000000004</v>
      </c>
      <c r="J4532" s="2">
        <v>0.95000000000000007</v>
      </c>
      <c r="K4532" s="19" t="s">
        <v>2643</v>
      </c>
    </row>
    <row r="4533" spans="2:11" hidden="1" x14ac:dyDescent="0.2">
      <c r="B4533" t="s">
        <v>2980</v>
      </c>
      <c r="C4533" t="s">
        <v>156</v>
      </c>
      <c r="D4533" t="s">
        <v>19</v>
      </c>
      <c r="E4533">
        <v>2019</v>
      </c>
      <c r="F4533">
        <v>12</v>
      </c>
      <c r="G4533" s="3" t="s">
        <v>106</v>
      </c>
      <c r="H4533" t="s">
        <v>184</v>
      </c>
      <c r="I4533" s="2" cm="1">
        <f t="array" ref="I4533">SUMPRODUCT(Actuals[Price '[USD'] per UOM], --(Actuals[Commodity] = Consolidated[[#This Row],[Commodity]]), --(Actuals[Region] = "APMKTS"), --(Actuals[Year Month] = Consolidated[[#This Row],[Year.Month]]))</f>
        <v>0.67800000000000005</v>
      </c>
      <c r="J4533" s="2">
        <v>0.98</v>
      </c>
      <c r="K4533" s="19" t="s">
        <v>2643</v>
      </c>
    </row>
    <row r="4534" spans="2:11" hidden="1" x14ac:dyDescent="0.2">
      <c r="B4534" t="s">
        <v>2980</v>
      </c>
      <c r="C4534" t="s">
        <v>161</v>
      </c>
      <c r="D4534" t="s">
        <v>22</v>
      </c>
      <c r="E4534">
        <v>2019</v>
      </c>
      <c r="F4534">
        <v>3</v>
      </c>
      <c r="G4534" s="3" t="s">
        <v>97</v>
      </c>
      <c r="H4534" t="s">
        <v>184</v>
      </c>
      <c r="I4534" s="2" cm="1">
        <f t="array" ref="I4534">SUMPRODUCT(Actuals[Price '[USD'] per UOM], --(Actuals[Commodity] = Consolidated[[#This Row],[Commodity]]), --(Actuals[Region] = "NA"), --(Actuals[Year Month] = Consolidated[[#This Row],[Year.Month]]))</f>
        <v>0.67800000000000005</v>
      </c>
      <c r="J4534" s="2">
        <v>0.73854769999999992</v>
      </c>
      <c r="K4534" s="19" t="s">
        <v>2643</v>
      </c>
    </row>
    <row r="4535" spans="2:11" hidden="1" x14ac:dyDescent="0.2">
      <c r="B4535" t="s">
        <v>2980</v>
      </c>
      <c r="C4535" t="s">
        <v>161</v>
      </c>
      <c r="D4535" t="s">
        <v>22</v>
      </c>
      <c r="E4535">
        <v>2019</v>
      </c>
      <c r="F4535">
        <v>4</v>
      </c>
      <c r="G4535" s="3" t="s">
        <v>98</v>
      </c>
      <c r="H4535" t="s">
        <v>184</v>
      </c>
      <c r="I4535" s="2" cm="1">
        <f t="array" ref="I4535">SUMPRODUCT(Actuals[Price '[USD'] per UOM], --(Actuals[Commodity] = Consolidated[[#This Row],[Commodity]]), --(Actuals[Region] = "NA"), --(Actuals[Year Month] = Consolidated[[#This Row],[Year.Month]]))</f>
        <v>0.63900000000000001</v>
      </c>
      <c r="J4535" s="2">
        <v>0.771617</v>
      </c>
      <c r="K4535" s="19" t="s">
        <v>2643</v>
      </c>
    </row>
    <row r="4536" spans="2:11" hidden="1" x14ac:dyDescent="0.2">
      <c r="B4536" t="s">
        <v>2980</v>
      </c>
      <c r="C4536" t="s">
        <v>161</v>
      </c>
      <c r="D4536" t="s">
        <v>22</v>
      </c>
      <c r="E4536">
        <v>2019</v>
      </c>
      <c r="F4536">
        <v>5</v>
      </c>
      <c r="G4536" s="3" t="s">
        <v>99</v>
      </c>
      <c r="H4536" t="s">
        <v>184</v>
      </c>
      <c r="I4536" s="2" cm="1">
        <f t="array" ref="I4536">SUMPRODUCT(Actuals[Price '[USD'] per UOM], --(Actuals[Commodity] = Consolidated[[#This Row],[Commodity]]), --(Actuals[Region] = "NA"), --(Actuals[Year Month] = Consolidated[[#This Row],[Year.Month]]))</f>
        <v>0.623</v>
      </c>
      <c r="J4536" s="2">
        <v>0.78815164999999998</v>
      </c>
      <c r="K4536" s="19" t="s">
        <v>2643</v>
      </c>
    </row>
    <row r="4537" spans="2:11" hidden="1" x14ac:dyDescent="0.2">
      <c r="B4537" t="s">
        <v>2980</v>
      </c>
      <c r="C4537" t="s">
        <v>161</v>
      </c>
      <c r="D4537" t="s">
        <v>22</v>
      </c>
      <c r="E4537">
        <v>2019</v>
      </c>
      <c r="F4537">
        <v>6</v>
      </c>
      <c r="G4537" s="3" t="s">
        <v>100</v>
      </c>
      <c r="H4537" t="s">
        <v>184</v>
      </c>
      <c r="I4537" s="2" cm="1">
        <f t="array" ref="I4537">SUMPRODUCT(Actuals[Price '[USD'] per UOM], --(Actuals[Commodity] = Consolidated[[#This Row],[Commodity]]), --(Actuals[Region] = "NA"), --(Actuals[Year Month] = Consolidated[[#This Row],[Year.Month]]))</f>
        <v>0.60599999999999998</v>
      </c>
      <c r="J4537" s="2">
        <v>0.84326714999999997</v>
      </c>
      <c r="K4537" s="19" t="s">
        <v>2643</v>
      </c>
    </row>
    <row r="4538" spans="2:11" hidden="1" x14ac:dyDescent="0.2">
      <c r="B4538" t="s">
        <v>2980</v>
      </c>
      <c r="C4538" t="s">
        <v>161</v>
      </c>
      <c r="D4538" t="s">
        <v>22</v>
      </c>
      <c r="E4538">
        <v>2019</v>
      </c>
      <c r="F4538">
        <v>7</v>
      </c>
      <c r="G4538" s="3" t="s">
        <v>101</v>
      </c>
      <c r="H4538" t="s">
        <v>184</v>
      </c>
      <c r="I4538" s="2" cm="1">
        <f t="array" ref="I4538">SUMPRODUCT(Actuals[Price '[USD'] per UOM], --(Actuals[Commodity] = Consolidated[[#This Row],[Commodity]]), --(Actuals[Region] = "NA"), --(Actuals[Year Month] = Consolidated[[#This Row],[Year.Month]]))</f>
        <v>0.623</v>
      </c>
      <c r="J4538" s="2">
        <v>0.88184799999999997</v>
      </c>
      <c r="K4538" s="19" t="s">
        <v>2643</v>
      </c>
    </row>
    <row r="4539" spans="2:11" hidden="1" x14ac:dyDescent="0.2">
      <c r="B4539" t="s">
        <v>2980</v>
      </c>
      <c r="C4539" t="s">
        <v>161</v>
      </c>
      <c r="D4539" t="s">
        <v>22</v>
      </c>
      <c r="E4539">
        <v>2019</v>
      </c>
      <c r="F4539">
        <v>8</v>
      </c>
      <c r="G4539" s="3" t="s">
        <v>102</v>
      </c>
      <c r="H4539" t="s">
        <v>184</v>
      </c>
      <c r="I4539" s="2" cm="1">
        <f t="array" ref="I4539">SUMPRODUCT(Actuals[Price '[USD'] per UOM], --(Actuals[Commodity] = Consolidated[[#This Row],[Commodity]]), --(Actuals[Region] = "NA"), --(Actuals[Year Month] = Consolidated[[#This Row],[Year.Month]]))</f>
        <v>0.66100000000000003</v>
      </c>
      <c r="J4539" s="2">
        <v>0.89838264999999995</v>
      </c>
      <c r="K4539" s="19" t="s">
        <v>2643</v>
      </c>
    </row>
    <row r="4540" spans="2:11" hidden="1" x14ac:dyDescent="0.2">
      <c r="B4540" t="s">
        <v>2980</v>
      </c>
      <c r="C4540" t="s">
        <v>161</v>
      </c>
      <c r="D4540" t="s">
        <v>22</v>
      </c>
      <c r="E4540">
        <v>2019</v>
      </c>
      <c r="F4540">
        <v>9</v>
      </c>
      <c r="G4540" s="3" t="s">
        <v>103</v>
      </c>
      <c r="H4540" t="s">
        <v>184</v>
      </c>
      <c r="I4540" s="2" cm="1">
        <f t="array" ref="I4540">SUMPRODUCT(Actuals[Price '[USD'] per UOM], --(Actuals[Commodity] = Consolidated[[#This Row],[Commodity]]), --(Actuals[Region] = "NA"), --(Actuals[Year Month] = Consolidated[[#This Row],[Year.Month]]))</f>
        <v>0.72799999999999998</v>
      </c>
      <c r="J4540" s="2">
        <v>0.89838264999999995</v>
      </c>
      <c r="K4540" s="19" t="s">
        <v>2643</v>
      </c>
    </row>
    <row r="4541" spans="2:11" hidden="1" x14ac:dyDescent="0.2">
      <c r="B4541" t="s">
        <v>2980</v>
      </c>
      <c r="C4541" t="s">
        <v>161</v>
      </c>
      <c r="D4541" t="s">
        <v>22</v>
      </c>
      <c r="E4541">
        <v>2019</v>
      </c>
      <c r="F4541">
        <v>10</v>
      </c>
      <c r="G4541" s="3" t="s">
        <v>104</v>
      </c>
      <c r="H4541" t="s">
        <v>184</v>
      </c>
      <c r="I4541" s="2" cm="1">
        <f t="array" ref="I4541">SUMPRODUCT(Actuals[Price '[USD'] per UOM], --(Actuals[Commodity] = Consolidated[[#This Row],[Commodity]]), --(Actuals[Region] = "NA"), --(Actuals[Year Month] = Consolidated[[#This Row],[Year.Month]]))</f>
        <v>0.74399999999999999</v>
      </c>
      <c r="J4541" s="2">
        <v>0.89838264999999995</v>
      </c>
      <c r="K4541" s="19" t="s">
        <v>2643</v>
      </c>
    </row>
    <row r="4542" spans="2:11" hidden="1" x14ac:dyDescent="0.2">
      <c r="B4542" t="s">
        <v>2980</v>
      </c>
      <c r="C4542" t="s">
        <v>161</v>
      </c>
      <c r="D4542" t="s">
        <v>22</v>
      </c>
      <c r="E4542">
        <v>2019</v>
      </c>
      <c r="F4542">
        <v>11</v>
      </c>
      <c r="G4542" s="3" t="s">
        <v>105</v>
      </c>
      <c r="H4542" t="s">
        <v>184</v>
      </c>
      <c r="I4542" s="2" cm="1">
        <f t="array" ref="I4542">SUMPRODUCT(Actuals[Price '[USD'] per UOM], --(Actuals[Commodity] = Consolidated[[#This Row],[Commodity]]), --(Actuals[Region] = "NA"), --(Actuals[Year Month] = Consolidated[[#This Row],[Year.Month]]))</f>
        <v>0.73899999999999999</v>
      </c>
      <c r="J4542" s="2">
        <v>0.90389419999999998</v>
      </c>
      <c r="K4542" s="19" t="s">
        <v>2643</v>
      </c>
    </row>
    <row r="4543" spans="2:11" hidden="1" x14ac:dyDescent="0.2">
      <c r="B4543" t="s">
        <v>2980</v>
      </c>
      <c r="C4543" t="s">
        <v>161</v>
      </c>
      <c r="D4543" t="s">
        <v>22</v>
      </c>
      <c r="E4543">
        <v>2019</v>
      </c>
      <c r="F4543">
        <v>12</v>
      </c>
      <c r="G4543" s="3" t="s">
        <v>106</v>
      </c>
      <c r="H4543" t="s">
        <v>184</v>
      </c>
      <c r="I4543" s="2" cm="1">
        <f t="array" ref="I4543">SUMPRODUCT(Actuals[Price '[USD'] per UOM], --(Actuals[Commodity] = Consolidated[[#This Row],[Commodity]]), --(Actuals[Region] = "NA"), --(Actuals[Year Month] = Consolidated[[#This Row],[Year.Month]]))</f>
        <v>0.68300000000000005</v>
      </c>
      <c r="J4543" s="2">
        <v>0.92042884999999997</v>
      </c>
      <c r="K4543" s="19" t="s">
        <v>2643</v>
      </c>
    </row>
    <row r="4544" spans="2:11" hidden="1" x14ac:dyDescent="0.2">
      <c r="B4544" t="s">
        <v>2980</v>
      </c>
      <c r="C4544" t="s">
        <v>157</v>
      </c>
      <c r="D4544" t="s">
        <v>20</v>
      </c>
      <c r="E4544">
        <v>2019</v>
      </c>
      <c r="F4544">
        <v>3</v>
      </c>
      <c r="G4544" s="3" t="s">
        <v>97</v>
      </c>
      <c r="H4544" t="s">
        <v>184</v>
      </c>
      <c r="I4544" s="2" cm="1">
        <f t="array" ref="I4544">SUMPRODUCT(Actuals[Price '[USD'] per UOM], --(Actuals[Commodity] = Consolidated[[#This Row],[Commodity]]), --(Actuals[Region] = "EU"), --(Actuals[Year Month] = Consolidated[[#This Row],[Year.Month]]))</f>
        <v>1.147</v>
      </c>
      <c r="J4544" s="2">
        <v>1.1586757990867582</v>
      </c>
      <c r="K4544" s="19" t="s">
        <v>2643</v>
      </c>
    </row>
    <row r="4545" spans="2:11" hidden="1" x14ac:dyDescent="0.2">
      <c r="B4545" t="s">
        <v>2980</v>
      </c>
      <c r="C4545" t="s">
        <v>157</v>
      </c>
      <c r="D4545" t="s">
        <v>20</v>
      </c>
      <c r="E4545">
        <v>2019</v>
      </c>
      <c r="F4545">
        <v>4</v>
      </c>
      <c r="G4545" s="3" t="s">
        <v>98</v>
      </c>
      <c r="H4545" t="s">
        <v>184</v>
      </c>
      <c r="I4545" s="2" cm="1">
        <f t="array" ref="I4545">SUMPRODUCT(Actuals[Price '[USD'] per UOM], --(Actuals[Commodity] = Consolidated[[#This Row],[Commodity]]), --(Actuals[Region] = "EU"), --(Actuals[Year Month] = Consolidated[[#This Row],[Year.Month]]))</f>
        <v>1.1739999999999999</v>
      </c>
      <c r="J4545" s="2">
        <v>1.1872146118721461</v>
      </c>
      <c r="K4545" s="19" t="s">
        <v>2643</v>
      </c>
    </row>
    <row r="4546" spans="2:11" hidden="1" x14ac:dyDescent="0.2">
      <c r="B4546" t="s">
        <v>2980</v>
      </c>
      <c r="C4546" t="s">
        <v>157</v>
      </c>
      <c r="D4546" t="s">
        <v>20</v>
      </c>
      <c r="E4546">
        <v>2019</v>
      </c>
      <c r="F4546">
        <v>5</v>
      </c>
      <c r="G4546" s="3" t="s">
        <v>99</v>
      </c>
      <c r="H4546" t="s">
        <v>184</v>
      </c>
      <c r="I4546" s="2" cm="1">
        <f t="array" ref="I4546">SUMPRODUCT(Actuals[Price '[USD'] per UOM], --(Actuals[Commodity] = Consolidated[[#This Row],[Commodity]]), --(Actuals[Region] = "EU"), --(Actuals[Year Month] = Consolidated[[#This Row],[Year.Month]]))</f>
        <v>1.202</v>
      </c>
      <c r="J4546" s="2">
        <v>1.2214611872146119</v>
      </c>
      <c r="K4546" s="19" t="s">
        <v>2643</v>
      </c>
    </row>
    <row r="4547" spans="2:11" hidden="1" x14ac:dyDescent="0.2">
      <c r="B4547" t="s">
        <v>2980</v>
      </c>
      <c r="C4547" t="s">
        <v>157</v>
      </c>
      <c r="D4547" t="s">
        <v>20</v>
      </c>
      <c r="E4547">
        <v>2019</v>
      </c>
      <c r="F4547">
        <v>6</v>
      </c>
      <c r="G4547" s="3" t="s">
        <v>100</v>
      </c>
      <c r="H4547" t="s">
        <v>184</v>
      </c>
      <c r="I4547" s="2" cm="1">
        <f t="array" ref="I4547">SUMPRODUCT(Actuals[Price '[USD'] per UOM], --(Actuals[Commodity] = Consolidated[[#This Row],[Commodity]]), --(Actuals[Region] = "EU"), --(Actuals[Year Month] = Consolidated[[#This Row],[Year.Month]]))</f>
        <v>1.2130000000000001</v>
      </c>
      <c r="J4547" s="2">
        <v>1.2671232876712331</v>
      </c>
      <c r="K4547" s="19" t="s">
        <v>2643</v>
      </c>
    </row>
    <row r="4548" spans="2:11" hidden="1" x14ac:dyDescent="0.2">
      <c r="B4548" t="s">
        <v>2980</v>
      </c>
      <c r="C4548" t="s">
        <v>157</v>
      </c>
      <c r="D4548" t="s">
        <v>20</v>
      </c>
      <c r="E4548">
        <v>2019</v>
      </c>
      <c r="F4548">
        <v>7</v>
      </c>
      <c r="G4548" s="3" t="s">
        <v>101</v>
      </c>
      <c r="H4548" t="s">
        <v>184</v>
      </c>
      <c r="I4548" s="2" cm="1">
        <f t="array" ref="I4548">SUMPRODUCT(Actuals[Price '[USD'] per UOM], --(Actuals[Commodity] = Consolidated[[#This Row],[Commodity]]), --(Actuals[Region] = "EU"), --(Actuals[Year Month] = Consolidated[[#This Row],[Year.Month]]))</f>
        <v>1.1220000000000001</v>
      </c>
      <c r="J4548" s="2">
        <v>1.2899543378995435</v>
      </c>
      <c r="K4548" s="19" t="s">
        <v>2643</v>
      </c>
    </row>
    <row r="4549" spans="2:11" hidden="1" x14ac:dyDescent="0.2">
      <c r="B4549" t="s">
        <v>2980</v>
      </c>
      <c r="C4549" t="s">
        <v>157</v>
      </c>
      <c r="D4549" t="s">
        <v>20</v>
      </c>
      <c r="E4549">
        <v>2019</v>
      </c>
      <c r="F4549">
        <v>8</v>
      </c>
      <c r="G4549" s="3" t="s">
        <v>102</v>
      </c>
      <c r="H4549" t="s">
        <v>184</v>
      </c>
      <c r="I4549" s="2" cm="1">
        <f t="array" ref="I4549">SUMPRODUCT(Actuals[Price '[USD'] per UOM], --(Actuals[Commodity] = Consolidated[[#This Row],[Commodity]]), --(Actuals[Region] = "EU"), --(Actuals[Year Month] = Consolidated[[#This Row],[Year.Month]]))</f>
        <v>1.123</v>
      </c>
      <c r="J4549" s="2">
        <v>1.3127853881278539</v>
      </c>
      <c r="K4549" s="19" t="s">
        <v>2643</v>
      </c>
    </row>
    <row r="4550" spans="2:11" hidden="1" x14ac:dyDescent="0.2">
      <c r="B4550" t="s">
        <v>2980</v>
      </c>
      <c r="C4550" t="s">
        <v>157</v>
      </c>
      <c r="D4550" t="s">
        <v>20</v>
      </c>
      <c r="E4550">
        <v>2019</v>
      </c>
      <c r="F4550">
        <v>9</v>
      </c>
      <c r="G4550" s="3" t="s">
        <v>103</v>
      </c>
      <c r="H4550" t="s">
        <v>184</v>
      </c>
      <c r="I4550" s="2" cm="1">
        <f t="array" ref="I4550">SUMPRODUCT(Actuals[Price '[USD'] per UOM], --(Actuals[Commodity] = Consolidated[[#This Row],[Commodity]]), --(Actuals[Region] = "EU"), --(Actuals[Year Month] = Consolidated[[#This Row],[Year.Month]]))</f>
        <v>1.0669999999999999</v>
      </c>
      <c r="J4550" s="2">
        <v>1.3013698630136987</v>
      </c>
      <c r="K4550" s="19" t="s">
        <v>2643</v>
      </c>
    </row>
    <row r="4551" spans="2:11" hidden="1" x14ac:dyDescent="0.2">
      <c r="B4551" t="s">
        <v>2980</v>
      </c>
      <c r="C4551" t="s">
        <v>157</v>
      </c>
      <c r="D4551" t="s">
        <v>20</v>
      </c>
      <c r="E4551">
        <v>2019</v>
      </c>
      <c r="F4551">
        <v>10</v>
      </c>
      <c r="G4551" s="3" t="s">
        <v>104</v>
      </c>
      <c r="H4551" t="s">
        <v>184</v>
      </c>
      <c r="I4551" s="2" cm="1">
        <f t="array" ref="I4551">SUMPRODUCT(Actuals[Price '[USD'] per UOM], --(Actuals[Commodity] = Consolidated[[#This Row],[Commodity]]), --(Actuals[Region] = "EU"), --(Actuals[Year Month] = Consolidated[[#This Row],[Year.Month]]))</f>
        <v>1.0940000000000001</v>
      </c>
      <c r="J4551" s="2">
        <v>1.3127853881278539</v>
      </c>
      <c r="K4551" s="19" t="s">
        <v>2643</v>
      </c>
    </row>
    <row r="4552" spans="2:11" hidden="1" x14ac:dyDescent="0.2">
      <c r="B4552" t="s">
        <v>2980</v>
      </c>
      <c r="C4552" t="s">
        <v>157</v>
      </c>
      <c r="D4552" t="s">
        <v>20</v>
      </c>
      <c r="E4552">
        <v>2019</v>
      </c>
      <c r="F4552">
        <v>11</v>
      </c>
      <c r="G4552" s="3" t="s">
        <v>105</v>
      </c>
      <c r="H4552" t="s">
        <v>184</v>
      </c>
      <c r="I4552" s="2" cm="1">
        <f t="array" ref="I4552">SUMPRODUCT(Actuals[Price '[USD'] per UOM], --(Actuals[Commodity] = Consolidated[[#This Row],[Commodity]]), --(Actuals[Region] = "EU"), --(Actuals[Year Month] = Consolidated[[#This Row],[Year.Month]]))</f>
        <v>1.0609999999999999</v>
      </c>
      <c r="J4552" s="2">
        <v>1.2785388127853883</v>
      </c>
      <c r="K4552" s="19" t="s">
        <v>2643</v>
      </c>
    </row>
    <row r="4553" spans="2:11" hidden="1" x14ac:dyDescent="0.2">
      <c r="B4553" t="s">
        <v>2980</v>
      </c>
      <c r="C4553" t="s">
        <v>157</v>
      </c>
      <c r="D4553" t="s">
        <v>20</v>
      </c>
      <c r="E4553">
        <v>2019</v>
      </c>
      <c r="F4553">
        <v>12</v>
      </c>
      <c r="G4553" s="3" t="s">
        <v>106</v>
      </c>
      <c r="H4553" t="s">
        <v>184</v>
      </c>
      <c r="I4553" s="2" cm="1">
        <f t="array" ref="I4553">SUMPRODUCT(Actuals[Price '[USD'] per UOM], --(Actuals[Commodity] = Consolidated[[#This Row],[Commodity]]), --(Actuals[Region] = "EU"), --(Actuals[Year Month] = Consolidated[[#This Row],[Year.Month]]))</f>
        <v>1.0780000000000001</v>
      </c>
      <c r="J4553" s="2">
        <v>1.2557077625570778</v>
      </c>
      <c r="K4553" s="19" t="s">
        <v>2643</v>
      </c>
    </row>
    <row r="4554" spans="2:11" hidden="1" x14ac:dyDescent="0.2">
      <c r="B4554" t="s">
        <v>2980</v>
      </c>
      <c r="C4554" t="s">
        <v>156</v>
      </c>
      <c r="D4554" t="s">
        <v>15</v>
      </c>
      <c r="E4554">
        <v>2019</v>
      </c>
      <c r="F4554">
        <v>3</v>
      </c>
      <c r="G4554" s="3" t="s">
        <v>97</v>
      </c>
      <c r="H4554" t="s">
        <v>184</v>
      </c>
      <c r="I4554" s="2" cm="1">
        <f t="array" ref="I4554">SUMPRODUCT(Actuals[Price '[USD'] per UOM], --(Actuals[Commodity] = Consolidated[[#This Row],[Commodity]]), --(Actuals[Region] = Consolidated[[#This Row],[Region]]), --(Actuals[Year Month] = Consolidated[[#This Row],[Year.Month]]))</f>
        <v>0.94099999999999995</v>
      </c>
      <c r="J4554" s="2">
        <v>0.93</v>
      </c>
      <c r="K4554" s="19" t="s">
        <v>2643</v>
      </c>
    </row>
    <row r="4555" spans="2:11" hidden="1" x14ac:dyDescent="0.2">
      <c r="B4555" t="s">
        <v>2980</v>
      </c>
      <c r="C4555" t="s">
        <v>156</v>
      </c>
      <c r="D4555" t="s">
        <v>15</v>
      </c>
      <c r="E4555">
        <v>2019</v>
      </c>
      <c r="F4555">
        <v>4</v>
      </c>
      <c r="G4555" s="3" t="s">
        <v>98</v>
      </c>
      <c r="H4555" t="s">
        <v>184</v>
      </c>
      <c r="I4555" s="2" cm="1">
        <f t="array" ref="I4555">SUMPRODUCT(Actuals[Price '[USD'] per UOM], --(Actuals[Commodity] = Consolidated[[#This Row],[Commodity]]), --(Actuals[Region] = Consolidated[[#This Row],[Region]]), --(Actuals[Year Month] = Consolidated[[#This Row],[Year.Month]]))</f>
        <v>0.9</v>
      </c>
      <c r="J4555" s="2">
        <v>0.96</v>
      </c>
      <c r="K4555" s="19" t="s">
        <v>2643</v>
      </c>
    </row>
    <row r="4556" spans="2:11" hidden="1" x14ac:dyDescent="0.2">
      <c r="B4556" t="s">
        <v>2980</v>
      </c>
      <c r="C4556" t="s">
        <v>156</v>
      </c>
      <c r="D4556" t="s">
        <v>15</v>
      </c>
      <c r="E4556">
        <v>2019</v>
      </c>
      <c r="F4556">
        <v>5</v>
      </c>
      <c r="G4556" s="3" t="s">
        <v>99</v>
      </c>
      <c r="H4556" t="s">
        <v>184</v>
      </c>
      <c r="I4556" s="2" cm="1">
        <f t="array" ref="I455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4556" s="2">
        <v>0.95000000000000007</v>
      </c>
      <c r="K4556" s="19" t="s">
        <v>2643</v>
      </c>
    </row>
    <row r="4557" spans="2:11" hidden="1" x14ac:dyDescent="0.2">
      <c r="B4557" t="s">
        <v>2980</v>
      </c>
      <c r="C4557" t="s">
        <v>156</v>
      </c>
      <c r="D4557" t="s">
        <v>15</v>
      </c>
      <c r="E4557">
        <v>2019</v>
      </c>
      <c r="F4557">
        <v>6</v>
      </c>
      <c r="G4557" s="3" t="s">
        <v>100</v>
      </c>
      <c r="H4557" t="s">
        <v>184</v>
      </c>
      <c r="I4557" s="2" cm="1">
        <f t="array" ref="I4557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4557" s="2">
        <v>0.95000000000000007</v>
      </c>
      <c r="K4557" s="19" t="s">
        <v>2643</v>
      </c>
    </row>
    <row r="4558" spans="2:11" hidden="1" x14ac:dyDescent="0.2">
      <c r="B4558" t="s">
        <v>2980</v>
      </c>
      <c r="C4558" t="s">
        <v>156</v>
      </c>
      <c r="D4558" t="s">
        <v>15</v>
      </c>
      <c r="E4558">
        <v>2019</v>
      </c>
      <c r="F4558">
        <v>7</v>
      </c>
      <c r="G4558" s="3" t="s">
        <v>101</v>
      </c>
      <c r="H4558" t="s">
        <v>184</v>
      </c>
      <c r="I4558" s="2" cm="1">
        <f t="array" ref="I4558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4558" s="2">
        <v>0.93</v>
      </c>
      <c r="K4558" s="19" t="s">
        <v>2643</v>
      </c>
    </row>
    <row r="4559" spans="2:11" hidden="1" x14ac:dyDescent="0.2">
      <c r="B4559" t="s">
        <v>2980</v>
      </c>
      <c r="C4559" t="s">
        <v>156</v>
      </c>
      <c r="D4559" t="s">
        <v>15</v>
      </c>
      <c r="E4559">
        <v>2019</v>
      </c>
      <c r="F4559">
        <v>8</v>
      </c>
      <c r="G4559" s="3" t="s">
        <v>102</v>
      </c>
      <c r="H4559" t="s">
        <v>184</v>
      </c>
      <c r="I4559" s="2" cm="1">
        <f t="array" ref="I4559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4559" s="2">
        <v>0.9</v>
      </c>
      <c r="K4559" s="19" t="s">
        <v>2643</v>
      </c>
    </row>
    <row r="4560" spans="2:11" hidden="1" x14ac:dyDescent="0.2">
      <c r="B4560" t="s">
        <v>2980</v>
      </c>
      <c r="C4560" t="s">
        <v>156</v>
      </c>
      <c r="D4560" t="s">
        <v>15</v>
      </c>
      <c r="E4560">
        <v>2019</v>
      </c>
      <c r="F4560">
        <v>9</v>
      </c>
      <c r="G4560" s="3" t="s">
        <v>103</v>
      </c>
      <c r="H4560" t="s">
        <v>184</v>
      </c>
      <c r="I4560" s="2" cm="1">
        <f t="array" ref="I4560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4560" s="2">
        <v>0.9</v>
      </c>
      <c r="K4560" s="19" t="s">
        <v>2643</v>
      </c>
    </row>
    <row r="4561" spans="2:11" hidden="1" x14ac:dyDescent="0.2">
      <c r="B4561" t="s">
        <v>2980</v>
      </c>
      <c r="C4561" t="s">
        <v>156</v>
      </c>
      <c r="D4561" t="s">
        <v>15</v>
      </c>
      <c r="E4561">
        <v>2019</v>
      </c>
      <c r="F4561">
        <v>10</v>
      </c>
      <c r="G4561" s="3" t="s">
        <v>104</v>
      </c>
      <c r="H4561" t="s">
        <v>184</v>
      </c>
      <c r="I4561" s="2" cm="1">
        <f t="array" ref="I4561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4561" s="2">
        <v>0.93</v>
      </c>
      <c r="K4561" s="19" t="s">
        <v>2643</v>
      </c>
    </row>
    <row r="4562" spans="2:11" hidden="1" x14ac:dyDescent="0.2">
      <c r="B4562" t="s">
        <v>2980</v>
      </c>
      <c r="C4562" t="s">
        <v>156</v>
      </c>
      <c r="D4562" t="s">
        <v>15</v>
      </c>
      <c r="E4562">
        <v>2019</v>
      </c>
      <c r="F4562">
        <v>11</v>
      </c>
      <c r="G4562" s="3" t="s">
        <v>105</v>
      </c>
      <c r="H4562" t="s">
        <v>184</v>
      </c>
      <c r="I4562" s="2" cm="1">
        <f t="array" ref="I4562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562" s="2">
        <v>0.95000000000000007</v>
      </c>
      <c r="K4562" s="19" t="s">
        <v>2643</v>
      </c>
    </row>
    <row r="4563" spans="2:11" hidden="1" x14ac:dyDescent="0.2">
      <c r="B4563" t="s">
        <v>2980</v>
      </c>
      <c r="C4563" t="s">
        <v>156</v>
      </c>
      <c r="D4563" t="s">
        <v>15</v>
      </c>
      <c r="E4563">
        <v>2019</v>
      </c>
      <c r="F4563">
        <v>12</v>
      </c>
      <c r="G4563" s="3" t="s">
        <v>106</v>
      </c>
      <c r="H4563" t="s">
        <v>184</v>
      </c>
      <c r="I4563" s="2" cm="1">
        <f t="array" ref="I4563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563" s="2">
        <v>0.98</v>
      </c>
      <c r="K4563" s="19" t="s">
        <v>2643</v>
      </c>
    </row>
    <row r="4564" spans="2:11" hidden="1" x14ac:dyDescent="0.2">
      <c r="B4564" t="s">
        <v>2979</v>
      </c>
      <c r="C4564" t="s">
        <v>16</v>
      </c>
      <c r="D4564" t="s">
        <v>7</v>
      </c>
      <c r="E4564">
        <v>2019</v>
      </c>
      <c r="F4564">
        <v>3</v>
      </c>
      <c r="G4564" s="3" t="s">
        <v>97</v>
      </c>
      <c r="H4564" t="s">
        <v>184</v>
      </c>
      <c r="I4564" s="2" cm="1">
        <f t="array" ref="I4564">SUMPRODUCT(Actuals[Price '[USD'] per UOM], --(Actuals[Commodity] = Consolidated[[#This Row],[Commodity]]), --(Actuals[Region] = "APMKTS"), --(Actuals[Year Month] = Consolidated[[#This Row],[Year.Month]]))</f>
        <v>0.14899999999999999</v>
      </c>
      <c r="J4564" s="2">
        <v>0.36927050000000006</v>
      </c>
      <c r="K4564" s="19" t="s">
        <v>2643</v>
      </c>
    </row>
    <row r="4565" spans="2:11" hidden="1" x14ac:dyDescent="0.2">
      <c r="B4565" t="s">
        <v>2979</v>
      </c>
      <c r="C4565" t="s">
        <v>16</v>
      </c>
      <c r="D4565" t="s">
        <v>7</v>
      </c>
      <c r="E4565">
        <v>2019</v>
      </c>
      <c r="F4565">
        <v>4</v>
      </c>
      <c r="G4565" s="3" t="s">
        <v>98</v>
      </c>
      <c r="H4565" t="s">
        <v>184</v>
      </c>
      <c r="I4565" s="2" cm="1">
        <f t="array" ref="I4565">SUMPRODUCT(Actuals[Price '[USD'] per UOM], --(Actuals[Commodity] = Consolidated[[#This Row],[Commodity]]), --(Actuals[Region] = "APMKTS"), --(Actuals[Year Month] = Consolidated[[#This Row],[Year.Month]]))</f>
        <v>0.14899999999999999</v>
      </c>
      <c r="J4565" s="2">
        <v>0.36927050000000006</v>
      </c>
      <c r="K4565" s="19" t="s">
        <v>2643</v>
      </c>
    </row>
    <row r="4566" spans="2:11" hidden="1" x14ac:dyDescent="0.2">
      <c r="B4566" t="s">
        <v>2979</v>
      </c>
      <c r="C4566" t="s">
        <v>16</v>
      </c>
      <c r="D4566" t="s">
        <v>7</v>
      </c>
      <c r="E4566">
        <v>2019</v>
      </c>
      <c r="F4566">
        <v>5</v>
      </c>
      <c r="G4566" s="3" t="s">
        <v>99</v>
      </c>
      <c r="H4566" t="s">
        <v>184</v>
      </c>
      <c r="I4566" s="2" cm="1">
        <f t="array" ref="I4566">SUMPRODUCT(Actuals[Price '[USD'] per UOM], --(Actuals[Commodity] = Consolidated[[#This Row],[Commodity]]), --(Actuals[Region] = "APMKTS"), --(Actuals[Year Month] = Consolidated[[#This Row],[Year.Month]]))</f>
        <v>0.14899999999999999</v>
      </c>
      <c r="J4566" s="2">
        <v>0.36927050000000006</v>
      </c>
      <c r="K4566" s="19" t="s">
        <v>2643</v>
      </c>
    </row>
    <row r="4567" spans="2:11" hidden="1" x14ac:dyDescent="0.2">
      <c r="B4567" t="s">
        <v>2979</v>
      </c>
      <c r="C4567" t="s">
        <v>16</v>
      </c>
      <c r="D4567" t="s">
        <v>7</v>
      </c>
      <c r="E4567">
        <v>2019</v>
      </c>
      <c r="F4567">
        <v>6</v>
      </c>
      <c r="G4567" s="3" t="s">
        <v>100</v>
      </c>
      <c r="H4567" t="s">
        <v>184</v>
      </c>
      <c r="I4567" s="2" cm="1">
        <f t="array" ref="I4567">SUMPRODUCT(Actuals[Price '[USD'] per UOM], --(Actuals[Commodity] = Consolidated[[#This Row],[Commodity]]), --(Actuals[Region] = "APMKTS"), --(Actuals[Year Month] = Consolidated[[#This Row],[Year.Month]]))</f>
        <v>0.14899999999999999</v>
      </c>
      <c r="J4567" s="2">
        <v>0.36927050000000006</v>
      </c>
      <c r="K4567" s="19" t="s">
        <v>2643</v>
      </c>
    </row>
    <row r="4568" spans="2:11" hidden="1" x14ac:dyDescent="0.2">
      <c r="B4568" t="s">
        <v>2979</v>
      </c>
      <c r="C4568" t="s">
        <v>16</v>
      </c>
      <c r="D4568" t="s">
        <v>7</v>
      </c>
      <c r="E4568">
        <v>2019</v>
      </c>
      <c r="F4568">
        <v>7</v>
      </c>
      <c r="G4568" s="3" t="s">
        <v>101</v>
      </c>
      <c r="H4568" t="s">
        <v>184</v>
      </c>
      <c r="I4568" s="2" cm="1">
        <f t="array" ref="I4568">SUMPRODUCT(Actuals[Price '[USD'] per UOM], --(Actuals[Commodity] = Consolidated[[#This Row],[Commodity]]), --(Actuals[Region] = "APMKTS"), --(Actuals[Year Month] = Consolidated[[#This Row],[Year.Month]]))</f>
        <v>0.14899999999999999</v>
      </c>
      <c r="J4568" s="2">
        <v>0.36927050000000006</v>
      </c>
      <c r="K4568" s="19" t="s">
        <v>2643</v>
      </c>
    </row>
    <row r="4569" spans="2:11" hidden="1" x14ac:dyDescent="0.2">
      <c r="B4569" t="s">
        <v>2979</v>
      </c>
      <c r="C4569" t="s">
        <v>16</v>
      </c>
      <c r="D4569" t="s">
        <v>7</v>
      </c>
      <c r="E4569">
        <v>2019</v>
      </c>
      <c r="F4569">
        <v>8</v>
      </c>
      <c r="G4569" s="3" t="s">
        <v>102</v>
      </c>
      <c r="H4569" t="s">
        <v>184</v>
      </c>
      <c r="I4569" s="2" cm="1">
        <f t="array" ref="I4569">SUMPRODUCT(Actuals[Price '[USD'] per UOM], --(Actuals[Commodity] = Consolidated[[#This Row],[Commodity]]), --(Actuals[Region] = "APMKTS"), --(Actuals[Year Month] = Consolidated[[#This Row],[Year.Month]]))</f>
        <v>0.14899999999999999</v>
      </c>
      <c r="J4569" s="2">
        <v>0.36927050000000006</v>
      </c>
      <c r="K4569" s="19" t="s">
        <v>2643</v>
      </c>
    </row>
    <row r="4570" spans="2:11" hidden="1" x14ac:dyDescent="0.2">
      <c r="B4570" t="s">
        <v>2979</v>
      </c>
      <c r="C4570" t="s">
        <v>16</v>
      </c>
      <c r="D4570" t="s">
        <v>7</v>
      </c>
      <c r="E4570">
        <v>2019</v>
      </c>
      <c r="F4570">
        <v>9</v>
      </c>
      <c r="G4570" s="3" t="s">
        <v>103</v>
      </c>
      <c r="H4570" t="s">
        <v>184</v>
      </c>
      <c r="I4570" s="2" cm="1">
        <f t="array" ref="I4570">SUMPRODUCT(Actuals[Price '[USD'] per UOM], --(Actuals[Commodity] = Consolidated[[#This Row],[Commodity]]), --(Actuals[Region] = "APMKTS"), --(Actuals[Year Month] = Consolidated[[#This Row],[Year.Month]]))</f>
        <v>0.14899999999999999</v>
      </c>
      <c r="J4570" s="2">
        <v>0.36927050000000006</v>
      </c>
      <c r="K4570" s="19" t="s">
        <v>2643</v>
      </c>
    </row>
    <row r="4571" spans="2:11" hidden="1" x14ac:dyDescent="0.2">
      <c r="B4571" t="s">
        <v>2979</v>
      </c>
      <c r="C4571" t="s">
        <v>16</v>
      </c>
      <c r="D4571" t="s">
        <v>7</v>
      </c>
      <c r="E4571">
        <v>2019</v>
      </c>
      <c r="F4571">
        <v>10</v>
      </c>
      <c r="G4571" s="3" t="s">
        <v>104</v>
      </c>
      <c r="H4571" t="s">
        <v>184</v>
      </c>
      <c r="I4571" s="2" cm="1">
        <f t="array" ref="I4571">SUMPRODUCT(Actuals[Price '[USD'] per UOM], --(Actuals[Commodity] = Consolidated[[#This Row],[Commodity]]), --(Actuals[Region] = "APMKTS"), --(Actuals[Year Month] = Consolidated[[#This Row],[Year.Month]]))</f>
        <v>0.14899999999999999</v>
      </c>
      <c r="J4571" s="2">
        <v>0.36927050000000006</v>
      </c>
      <c r="K4571" s="19" t="s">
        <v>2643</v>
      </c>
    </row>
    <row r="4572" spans="2:11" hidden="1" x14ac:dyDescent="0.2">
      <c r="B4572" t="s">
        <v>2979</v>
      </c>
      <c r="C4572" t="s">
        <v>16</v>
      </c>
      <c r="D4572" t="s">
        <v>7</v>
      </c>
      <c r="E4572">
        <v>2019</v>
      </c>
      <c r="F4572">
        <v>11</v>
      </c>
      <c r="G4572" s="3" t="s">
        <v>105</v>
      </c>
      <c r="H4572" t="s">
        <v>184</v>
      </c>
      <c r="I4572" s="2" cm="1">
        <f t="array" ref="I4572">SUMPRODUCT(Actuals[Price '[USD'] per UOM], --(Actuals[Commodity] = Consolidated[[#This Row],[Commodity]]), --(Actuals[Region] = "APMKTS"), --(Actuals[Year Month] = Consolidated[[#This Row],[Year.Month]]))</f>
        <v>0.14899999999999999</v>
      </c>
      <c r="J4572" s="2">
        <v>0.36927050000000006</v>
      </c>
      <c r="K4572" s="19" t="s">
        <v>2643</v>
      </c>
    </row>
    <row r="4573" spans="2:11" hidden="1" x14ac:dyDescent="0.2">
      <c r="B4573" t="s">
        <v>2979</v>
      </c>
      <c r="C4573" t="s">
        <v>16</v>
      </c>
      <c r="D4573" t="s">
        <v>7</v>
      </c>
      <c r="E4573">
        <v>2019</v>
      </c>
      <c r="F4573">
        <v>12</v>
      </c>
      <c r="G4573" s="3" t="s">
        <v>106</v>
      </c>
      <c r="H4573" t="s">
        <v>184</v>
      </c>
      <c r="I4573" s="2" cm="1">
        <f t="array" ref="I4573">SUMPRODUCT(Actuals[Price '[USD'] per UOM], --(Actuals[Commodity] = Consolidated[[#This Row],[Commodity]]), --(Actuals[Region] = "APMKTS"), --(Actuals[Year Month] = Consolidated[[#This Row],[Year.Month]]))</f>
        <v>0.14899999999999999</v>
      </c>
      <c r="J4573" s="2">
        <v>0.36927050000000006</v>
      </c>
      <c r="K4573" s="19" t="s">
        <v>2643</v>
      </c>
    </row>
    <row r="4574" spans="2:11" hidden="1" x14ac:dyDescent="0.2">
      <c r="B4574" t="s">
        <v>2979</v>
      </c>
      <c r="C4574" t="s">
        <v>2982</v>
      </c>
      <c r="D4574" t="s">
        <v>17</v>
      </c>
      <c r="E4574">
        <v>2019</v>
      </c>
      <c r="F4574">
        <v>3</v>
      </c>
      <c r="G4574" s="3" t="s">
        <v>97</v>
      </c>
      <c r="H4574" t="s">
        <v>184</v>
      </c>
      <c r="I4574" s="2" cm="1">
        <f t="array" ref="I4574">SUMPRODUCT(CHLWEP3057[Value], --(CHLWEP3057[Year] = Consolidated[[#This Row],[Year]]), --(CHLWEP3057[Month] = Consolidated[[#This Row],[Month]]))</f>
        <v>0.19500000000000001</v>
      </c>
      <c r="J4574" s="2">
        <v>0.19748858447488585</v>
      </c>
      <c r="K4574" s="19" t="s">
        <v>2643</v>
      </c>
    </row>
    <row r="4575" spans="2:11" hidden="1" x14ac:dyDescent="0.2">
      <c r="B4575" t="s">
        <v>2979</v>
      </c>
      <c r="C4575" t="s">
        <v>2982</v>
      </c>
      <c r="D4575" t="s">
        <v>17</v>
      </c>
      <c r="E4575">
        <v>2019</v>
      </c>
      <c r="F4575">
        <v>4</v>
      </c>
      <c r="G4575" s="3" t="s">
        <v>98</v>
      </c>
      <c r="H4575" t="s">
        <v>184</v>
      </c>
      <c r="I4575" s="2" cm="1">
        <f t="array" ref="I4575">SUMPRODUCT(CHLWEP3057[Value], --(CHLWEP3057[Year] = Consolidated[[#This Row],[Year]]), --(CHLWEP3057[Month] = Consolidated[[#This Row],[Month]]))</f>
        <v>0.19400000000000001</v>
      </c>
      <c r="J4575" s="2">
        <v>0.19748858447488585</v>
      </c>
      <c r="K4575" s="19" t="s">
        <v>2643</v>
      </c>
    </row>
    <row r="4576" spans="2:11" hidden="1" x14ac:dyDescent="0.2">
      <c r="B4576" t="s">
        <v>2979</v>
      </c>
      <c r="C4576" t="s">
        <v>2982</v>
      </c>
      <c r="D4576" t="s">
        <v>17</v>
      </c>
      <c r="E4576">
        <v>2019</v>
      </c>
      <c r="F4576">
        <v>5</v>
      </c>
      <c r="G4576" s="3" t="s">
        <v>99</v>
      </c>
      <c r="H4576" t="s">
        <v>184</v>
      </c>
      <c r="I4576" s="2" cm="1">
        <f t="array" ref="I4576">SUMPRODUCT(CHLWEP3057[Value], --(CHLWEP3057[Year] = Consolidated[[#This Row],[Year]]), --(CHLWEP3057[Month] = Consolidated[[#This Row],[Month]]))</f>
        <v>0.19400000000000001</v>
      </c>
      <c r="J4576" s="2">
        <v>0.19748858447488585</v>
      </c>
      <c r="K4576" s="19" t="s">
        <v>2643</v>
      </c>
    </row>
    <row r="4577" spans="2:11" hidden="1" x14ac:dyDescent="0.2">
      <c r="B4577" t="s">
        <v>2979</v>
      </c>
      <c r="C4577" t="s">
        <v>2982</v>
      </c>
      <c r="D4577" t="s">
        <v>17</v>
      </c>
      <c r="E4577">
        <v>2019</v>
      </c>
      <c r="F4577">
        <v>6</v>
      </c>
      <c r="G4577" s="3" t="s">
        <v>100</v>
      </c>
      <c r="H4577" t="s">
        <v>184</v>
      </c>
      <c r="I4577" s="2" cm="1">
        <f t="array" ref="I4577">SUMPRODUCT(CHLWEP3057[Value], --(CHLWEP3057[Year] = Consolidated[[#This Row],[Year]]), --(CHLWEP3057[Month] = Consolidated[[#This Row],[Month]]))</f>
        <v>0.19500000000000001</v>
      </c>
      <c r="J4577" s="2">
        <v>0.19748858447488585</v>
      </c>
      <c r="K4577" s="19" t="s">
        <v>2643</v>
      </c>
    </row>
    <row r="4578" spans="2:11" hidden="1" x14ac:dyDescent="0.2">
      <c r="B4578" t="s">
        <v>2979</v>
      </c>
      <c r="C4578" t="s">
        <v>2982</v>
      </c>
      <c r="D4578" t="s">
        <v>17</v>
      </c>
      <c r="E4578">
        <v>2019</v>
      </c>
      <c r="F4578">
        <v>7</v>
      </c>
      <c r="G4578" s="3" t="s">
        <v>101</v>
      </c>
      <c r="H4578" t="s">
        <v>184</v>
      </c>
      <c r="I4578" s="2" cm="1">
        <f t="array" ref="I4578">SUMPRODUCT(CHLWEP3057[Value], --(CHLWEP3057[Year] = Consolidated[[#This Row],[Year]]), --(CHLWEP3057[Month] = Consolidated[[#This Row],[Month]]))</f>
        <v>0.19400000000000001</v>
      </c>
      <c r="J4578" s="2">
        <v>0.19748858447488585</v>
      </c>
      <c r="K4578" s="19" t="s">
        <v>2643</v>
      </c>
    </row>
    <row r="4579" spans="2:11" hidden="1" x14ac:dyDescent="0.2">
      <c r="B4579" t="s">
        <v>2979</v>
      </c>
      <c r="C4579" t="s">
        <v>2982</v>
      </c>
      <c r="D4579" t="s">
        <v>17</v>
      </c>
      <c r="E4579">
        <v>2019</v>
      </c>
      <c r="F4579">
        <v>8</v>
      </c>
      <c r="G4579" s="3" t="s">
        <v>102</v>
      </c>
      <c r="H4579" t="s">
        <v>184</v>
      </c>
      <c r="I4579" s="2" cm="1">
        <f t="array" ref="I4579">SUMPRODUCT(CHLWEP3057[Value], --(CHLWEP3057[Year] = Consolidated[[#This Row],[Year]]), --(CHLWEP3057[Month] = Consolidated[[#This Row],[Month]]))</f>
        <v>0.192</v>
      </c>
      <c r="J4579" s="2">
        <v>0.19748858447488585</v>
      </c>
      <c r="K4579" s="19" t="s">
        <v>2643</v>
      </c>
    </row>
    <row r="4580" spans="2:11" hidden="1" x14ac:dyDescent="0.2">
      <c r="B4580" t="s">
        <v>2979</v>
      </c>
      <c r="C4580" t="s">
        <v>2982</v>
      </c>
      <c r="D4580" t="s">
        <v>17</v>
      </c>
      <c r="E4580">
        <v>2019</v>
      </c>
      <c r="F4580">
        <v>9</v>
      </c>
      <c r="G4580" s="3" t="s">
        <v>103</v>
      </c>
      <c r="H4580" t="s">
        <v>184</v>
      </c>
      <c r="I4580" s="2" cm="1">
        <f t="array" ref="I4580">SUMPRODUCT(CHLWEP3057[Value], --(CHLWEP3057[Year] = Consolidated[[#This Row],[Year]]), --(CHLWEP3057[Month] = Consolidated[[#This Row],[Month]]))</f>
        <v>0.19</v>
      </c>
      <c r="J4580" s="2">
        <v>0.19748858447488585</v>
      </c>
      <c r="K4580" s="19" t="s">
        <v>2643</v>
      </c>
    </row>
    <row r="4581" spans="2:11" hidden="1" x14ac:dyDescent="0.2">
      <c r="B4581" t="s">
        <v>2979</v>
      </c>
      <c r="C4581" t="s">
        <v>2982</v>
      </c>
      <c r="D4581" t="s">
        <v>17</v>
      </c>
      <c r="E4581">
        <v>2019</v>
      </c>
      <c r="F4581">
        <v>10</v>
      </c>
      <c r="G4581" s="3" t="s">
        <v>104</v>
      </c>
      <c r="H4581" t="s">
        <v>184</v>
      </c>
      <c r="I4581" s="2" cm="1">
        <f t="array" ref="I4581">SUMPRODUCT(CHLWEP3057[Value], --(CHLWEP3057[Year] = Consolidated[[#This Row],[Year]]), --(CHLWEP3057[Month] = Consolidated[[#This Row],[Month]]))</f>
        <v>0.191</v>
      </c>
      <c r="J4581" s="2">
        <v>0.19748858447488585</v>
      </c>
      <c r="K4581" s="19" t="s">
        <v>2643</v>
      </c>
    </row>
    <row r="4582" spans="2:11" hidden="1" x14ac:dyDescent="0.2">
      <c r="B4582" t="s">
        <v>2979</v>
      </c>
      <c r="C4582" t="s">
        <v>2982</v>
      </c>
      <c r="D4582" t="s">
        <v>17</v>
      </c>
      <c r="E4582">
        <v>2019</v>
      </c>
      <c r="F4582">
        <v>11</v>
      </c>
      <c r="G4582" s="3" t="s">
        <v>105</v>
      </c>
      <c r="H4582" t="s">
        <v>184</v>
      </c>
      <c r="I4582" s="2" cm="1">
        <f t="array" ref="I4582">SUMPRODUCT(CHLWEP3057[Value], --(CHLWEP3057[Year] = Consolidated[[#This Row],[Year]]), --(CHLWEP3057[Month] = Consolidated[[#This Row],[Month]]))</f>
        <v>0.191</v>
      </c>
      <c r="J4582" s="2">
        <v>0.19748858447488585</v>
      </c>
      <c r="K4582" s="19" t="s">
        <v>2643</v>
      </c>
    </row>
    <row r="4583" spans="2:11" hidden="1" x14ac:dyDescent="0.2">
      <c r="B4583" t="s">
        <v>2979</v>
      </c>
      <c r="C4583" t="s">
        <v>2982</v>
      </c>
      <c r="D4583" t="s">
        <v>17</v>
      </c>
      <c r="E4583">
        <v>2019</v>
      </c>
      <c r="F4583">
        <v>12</v>
      </c>
      <c r="G4583" s="3" t="s">
        <v>106</v>
      </c>
      <c r="H4583" t="s">
        <v>184</v>
      </c>
      <c r="I4583" s="2" cm="1">
        <f t="array" ref="I4583">SUMPRODUCT(CHLWEP3057[Value], --(CHLWEP3057[Year] = Consolidated[[#This Row],[Year]]), --(CHLWEP3057[Month] = Consolidated[[#This Row],[Month]]))</f>
        <v>0.192</v>
      </c>
      <c r="J4583" s="2">
        <v>0.19748858447488585</v>
      </c>
      <c r="K4583" s="19" t="s">
        <v>2643</v>
      </c>
    </row>
    <row r="4584" spans="2:11" hidden="1" x14ac:dyDescent="0.2">
      <c r="B4584" t="s">
        <v>2979</v>
      </c>
      <c r="C4584" t="s">
        <v>16</v>
      </c>
      <c r="D4584" t="s">
        <v>19</v>
      </c>
      <c r="E4584">
        <v>2019</v>
      </c>
      <c r="F4584">
        <v>3</v>
      </c>
      <c r="G4584" s="3" t="s">
        <v>97</v>
      </c>
      <c r="H4584" t="s">
        <v>184</v>
      </c>
      <c r="I4584" s="2" cm="1">
        <f t="array" ref="I4584">SUMPRODUCT(Actuals[Price '[USD'] per UOM], --(Actuals[Commodity] = Consolidated[[#This Row],[Commodity]]), --(Actuals[Region] = "APMKTS"), --(Actuals[Year Month] = Consolidated[[#This Row],[Year.Month]]))</f>
        <v>0.14899999999999999</v>
      </c>
      <c r="J4584" s="2">
        <v>0.36927050000000006</v>
      </c>
      <c r="K4584" s="19" t="s">
        <v>2643</v>
      </c>
    </row>
    <row r="4585" spans="2:11" hidden="1" x14ac:dyDescent="0.2">
      <c r="B4585" t="s">
        <v>2979</v>
      </c>
      <c r="C4585" t="s">
        <v>16</v>
      </c>
      <c r="D4585" t="s">
        <v>19</v>
      </c>
      <c r="E4585">
        <v>2019</v>
      </c>
      <c r="F4585">
        <v>4</v>
      </c>
      <c r="G4585" s="3" t="s">
        <v>98</v>
      </c>
      <c r="H4585" t="s">
        <v>184</v>
      </c>
      <c r="I4585" s="2" cm="1">
        <f t="array" ref="I4585">SUMPRODUCT(Actuals[Price '[USD'] per UOM], --(Actuals[Commodity] = Consolidated[[#This Row],[Commodity]]), --(Actuals[Region] = "APMKTS"), --(Actuals[Year Month] = Consolidated[[#This Row],[Year.Month]]))</f>
        <v>0.14899999999999999</v>
      </c>
      <c r="J4585" s="2">
        <v>0.36927050000000006</v>
      </c>
      <c r="K4585" s="19" t="s">
        <v>2643</v>
      </c>
    </row>
    <row r="4586" spans="2:11" hidden="1" x14ac:dyDescent="0.2">
      <c r="B4586" t="s">
        <v>2979</v>
      </c>
      <c r="C4586" t="s">
        <v>16</v>
      </c>
      <c r="D4586" t="s">
        <v>19</v>
      </c>
      <c r="E4586">
        <v>2019</v>
      </c>
      <c r="F4586">
        <v>5</v>
      </c>
      <c r="G4586" s="3" t="s">
        <v>99</v>
      </c>
      <c r="H4586" t="s">
        <v>184</v>
      </c>
      <c r="I4586" s="2" cm="1">
        <f t="array" ref="I4586">SUMPRODUCT(Actuals[Price '[USD'] per UOM], --(Actuals[Commodity] = Consolidated[[#This Row],[Commodity]]), --(Actuals[Region] = "APMKTS"), --(Actuals[Year Month] = Consolidated[[#This Row],[Year.Month]]))</f>
        <v>0.14899999999999999</v>
      </c>
      <c r="J4586" s="2">
        <v>0.36927050000000006</v>
      </c>
      <c r="K4586" s="19" t="s">
        <v>2643</v>
      </c>
    </row>
    <row r="4587" spans="2:11" hidden="1" x14ac:dyDescent="0.2">
      <c r="B4587" t="s">
        <v>2979</v>
      </c>
      <c r="C4587" t="s">
        <v>16</v>
      </c>
      <c r="D4587" t="s">
        <v>19</v>
      </c>
      <c r="E4587">
        <v>2019</v>
      </c>
      <c r="F4587">
        <v>6</v>
      </c>
      <c r="G4587" s="3" t="s">
        <v>100</v>
      </c>
      <c r="H4587" t="s">
        <v>184</v>
      </c>
      <c r="I4587" s="2" cm="1">
        <f t="array" ref="I4587">SUMPRODUCT(Actuals[Price '[USD'] per UOM], --(Actuals[Commodity] = Consolidated[[#This Row],[Commodity]]), --(Actuals[Region] = "APMKTS"), --(Actuals[Year Month] = Consolidated[[#This Row],[Year.Month]]))</f>
        <v>0.14899999999999999</v>
      </c>
      <c r="J4587" s="2">
        <v>0.36927050000000006</v>
      </c>
      <c r="K4587" s="19" t="s">
        <v>2643</v>
      </c>
    </row>
    <row r="4588" spans="2:11" hidden="1" x14ac:dyDescent="0.2">
      <c r="B4588" t="s">
        <v>2979</v>
      </c>
      <c r="C4588" t="s">
        <v>16</v>
      </c>
      <c r="D4588" t="s">
        <v>19</v>
      </c>
      <c r="E4588">
        <v>2019</v>
      </c>
      <c r="F4588">
        <v>7</v>
      </c>
      <c r="G4588" s="3" t="s">
        <v>101</v>
      </c>
      <c r="H4588" t="s">
        <v>184</v>
      </c>
      <c r="I4588" s="2" cm="1">
        <f t="array" ref="I4588">SUMPRODUCT(Actuals[Price '[USD'] per UOM], --(Actuals[Commodity] = Consolidated[[#This Row],[Commodity]]), --(Actuals[Region] = "APMKTS"), --(Actuals[Year Month] = Consolidated[[#This Row],[Year.Month]]))</f>
        <v>0.14899999999999999</v>
      </c>
      <c r="J4588" s="2">
        <v>0.36927050000000006</v>
      </c>
      <c r="K4588" s="19" t="s">
        <v>2643</v>
      </c>
    </row>
    <row r="4589" spans="2:11" hidden="1" x14ac:dyDescent="0.2">
      <c r="B4589" t="s">
        <v>2979</v>
      </c>
      <c r="C4589" t="s">
        <v>16</v>
      </c>
      <c r="D4589" t="s">
        <v>19</v>
      </c>
      <c r="E4589">
        <v>2019</v>
      </c>
      <c r="F4589">
        <v>8</v>
      </c>
      <c r="G4589" s="3" t="s">
        <v>102</v>
      </c>
      <c r="H4589" t="s">
        <v>184</v>
      </c>
      <c r="I4589" s="2" cm="1">
        <f t="array" ref="I4589">SUMPRODUCT(Actuals[Price '[USD'] per UOM], --(Actuals[Commodity] = Consolidated[[#This Row],[Commodity]]), --(Actuals[Region] = "APMKTS"), --(Actuals[Year Month] = Consolidated[[#This Row],[Year.Month]]))</f>
        <v>0.14899999999999999</v>
      </c>
      <c r="J4589" s="2">
        <v>0.36927050000000006</v>
      </c>
      <c r="K4589" s="19" t="s">
        <v>2643</v>
      </c>
    </row>
    <row r="4590" spans="2:11" hidden="1" x14ac:dyDescent="0.2">
      <c r="B4590" t="s">
        <v>2979</v>
      </c>
      <c r="C4590" t="s">
        <v>16</v>
      </c>
      <c r="D4590" t="s">
        <v>19</v>
      </c>
      <c r="E4590">
        <v>2019</v>
      </c>
      <c r="F4590">
        <v>9</v>
      </c>
      <c r="G4590" s="3" t="s">
        <v>103</v>
      </c>
      <c r="H4590" t="s">
        <v>184</v>
      </c>
      <c r="I4590" s="2" cm="1">
        <f t="array" ref="I4590">SUMPRODUCT(Actuals[Price '[USD'] per UOM], --(Actuals[Commodity] = Consolidated[[#This Row],[Commodity]]), --(Actuals[Region] = "APMKTS"), --(Actuals[Year Month] = Consolidated[[#This Row],[Year.Month]]))</f>
        <v>0.14899999999999999</v>
      </c>
      <c r="J4590" s="2">
        <v>0.36927050000000006</v>
      </c>
      <c r="K4590" s="19" t="s">
        <v>2643</v>
      </c>
    </row>
    <row r="4591" spans="2:11" hidden="1" x14ac:dyDescent="0.2">
      <c r="B4591" t="s">
        <v>2979</v>
      </c>
      <c r="C4591" t="s">
        <v>16</v>
      </c>
      <c r="D4591" t="s">
        <v>19</v>
      </c>
      <c r="E4591">
        <v>2019</v>
      </c>
      <c r="F4591">
        <v>10</v>
      </c>
      <c r="G4591" s="3" t="s">
        <v>104</v>
      </c>
      <c r="H4591" t="s">
        <v>184</v>
      </c>
      <c r="I4591" s="2" cm="1">
        <f t="array" ref="I4591">SUMPRODUCT(Actuals[Price '[USD'] per UOM], --(Actuals[Commodity] = Consolidated[[#This Row],[Commodity]]), --(Actuals[Region] = "APMKTS"), --(Actuals[Year Month] = Consolidated[[#This Row],[Year.Month]]))</f>
        <v>0.14899999999999999</v>
      </c>
      <c r="J4591" s="2">
        <v>0.36927050000000006</v>
      </c>
      <c r="K4591" s="19" t="s">
        <v>2643</v>
      </c>
    </row>
    <row r="4592" spans="2:11" hidden="1" x14ac:dyDescent="0.2">
      <c r="B4592" t="s">
        <v>2979</v>
      </c>
      <c r="C4592" t="s">
        <v>16</v>
      </c>
      <c r="D4592" t="s">
        <v>19</v>
      </c>
      <c r="E4592">
        <v>2019</v>
      </c>
      <c r="F4592">
        <v>11</v>
      </c>
      <c r="G4592" s="3" t="s">
        <v>105</v>
      </c>
      <c r="H4592" t="s">
        <v>184</v>
      </c>
      <c r="I4592" s="2" cm="1">
        <f t="array" ref="I4592">SUMPRODUCT(Actuals[Price '[USD'] per UOM], --(Actuals[Commodity] = Consolidated[[#This Row],[Commodity]]), --(Actuals[Region] = "APMKTS"), --(Actuals[Year Month] = Consolidated[[#This Row],[Year.Month]]))</f>
        <v>0.14899999999999999</v>
      </c>
      <c r="J4592" s="2">
        <v>0.36927050000000006</v>
      </c>
      <c r="K4592" s="19" t="s">
        <v>2643</v>
      </c>
    </row>
    <row r="4593" spans="2:11" hidden="1" x14ac:dyDescent="0.2">
      <c r="B4593" t="s">
        <v>2979</v>
      </c>
      <c r="C4593" t="s">
        <v>16</v>
      </c>
      <c r="D4593" t="s">
        <v>19</v>
      </c>
      <c r="E4593">
        <v>2019</v>
      </c>
      <c r="F4593">
        <v>12</v>
      </c>
      <c r="G4593" s="3" t="s">
        <v>106</v>
      </c>
      <c r="H4593" t="s">
        <v>184</v>
      </c>
      <c r="I4593" s="2" cm="1">
        <f t="array" ref="I4593">SUMPRODUCT(Actuals[Price '[USD'] per UOM], --(Actuals[Commodity] = Consolidated[[#This Row],[Commodity]]), --(Actuals[Region] = "APMKTS"), --(Actuals[Year Month] = Consolidated[[#This Row],[Year.Month]]))</f>
        <v>0.14899999999999999</v>
      </c>
      <c r="J4593" s="2">
        <v>0.36927050000000006</v>
      </c>
      <c r="K4593" s="19" t="s">
        <v>2643</v>
      </c>
    </row>
    <row r="4594" spans="2:11" hidden="1" x14ac:dyDescent="0.2">
      <c r="B4594" t="s">
        <v>2979</v>
      </c>
      <c r="C4594" t="s">
        <v>16</v>
      </c>
      <c r="D4594" t="s">
        <v>22</v>
      </c>
      <c r="E4594">
        <v>2019</v>
      </c>
      <c r="F4594">
        <v>3</v>
      </c>
      <c r="G4594" s="3" t="s">
        <v>97</v>
      </c>
      <c r="H4594" t="s">
        <v>184</v>
      </c>
      <c r="I4594" s="2" cm="1">
        <f t="array" ref="I4594">SUMPRODUCT(Actuals[Price '[USD'] per UOM], --(Actuals[Commodity] = Consolidated[[#This Row],[Commodity]]), --(Actuals[Region] = "APMKTS"), --(Actuals[Year Month] = Consolidated[[#This Row],[Year.Month]]))</f>
        <v>0.14899999999999999</v>
      </c>
      <c r="J4594" s="2">
        <v>0.36927050000000006</v>
      </c>
      <c r="K4594" s="19" t="s">
        <v>2643</v>
      </c>
    </row>
    <row r="4595" spans="2:11" hidden="1" x14ac:dyDescent="0.2">
      <c r="B4595" t="s">
        <v>2979</v>
      </c>
      <c r="C4595" t="s">
        <v>16</v>
      </c>
      <c r="D4595" t="s">
        <v>22</v>
      </c>
      <c r="E4595">
        <v>2019</v>
      </c>
      <c r="F4595">
        <v>4</v>
      </c>
      <c r="G4595" s="3" t="s">
        <v>98</v>
      </c>
      <c r="H4595" t="s">
        <v>184</v>
      </c>
      <c r="I4595" s="2" cm="1">
        <f t="array" ref="I4595">SUMPRODUCT(Actuals[Price '[USD'] per UOM], --(Actuals[Commodity] = Consolidated[[#This Row],[Commodity]]), --(Actuals[Region] = "APMKTS"), --(Actuals[Year Month] = Consolidated[[#This Row],[Year.Month]]))</f>
        <v>0.14899999999999999</v>
      </c>
      <c r="J4595" s="2">
        <v>0.36927050000000006</v>
      </c>
      <c r="K4595" s="19" t="s">
        <v>2643</v>
      </c>
    </row>
    <row r="4596" spans="2:11" hidden="1" x14ac:dyDescent="0.2">
      <c r="B4596" t="s">
        <v>2979</v>
      </c>
      <c r="C4596" t="s">
        <v>16</v>
      </c>
      <c r="D4596" t="s">
        <v>22</v>
      </c>
      <c r="E4596">
        <v>2019</v>
      </c>
      <c r="F4596">
        <v>5</v>
      </c>
      <c r="G4596" s="3" t="s">
        <v>99</v>
      </c>
      <c r="H4596" t="s">
        <v>184</v>
      </c>
      <c r="I4596" s="2" cm="1">
        <f t="array" ref="I4596">SUMPRODUCT(Actuals[Price '[USD'] per UOM], --(Actuals[Commodity] = Consolidated[[#This Row],[Commodity]]), --(Actuals[Region] = "APMKTS"), --(Actuals[Year Month] = Consolidated[[#This Row],[Year.Month]]))</f>
        <v>0.14899999999999999</v>
      </c>
      <c r="J4596" s="2">
        <v>0.36927050000000006</v>
      </c>
      <c r="K4596" s="19" t="s">
        <v>2643</v>
      </c>
    </row>
    <row r="4597" spans="2:11" hidden="1" x14ac:dyDescent="0.2">
      <c r="B4597" t="s">
        <v>2979</v>
      </c>
      <c r="C4597" t="s">
        <v>16</v>
      </c>
      <c r="D4597" t="s">
        <v>22</v>
      </c>
      <c r="E4597">
        <v>2019</v>
      </c>
      <c r="F4597">
        <v>6</v>
      </c>
      <c r="G4597" s="3" t="s">
        <v>100</v>
      </c>
      <c r="H4597" t="s">
        <v>184</v>
      </c>
      <c r="I4597" s="2" cm="1">
        <f t="array" ref="I4597">SUMPRODUCT(Actuals[Price '[USD'] per UOM], --(Actuals[Commodity] = Consolidated[[#This Row],[Commodity]]), --(Actuals[Region] = "APMKTS"), --(Actuals[Year Month] = Consolidated[[#This Row],[Year.Month]]))</f>
        <v>0.14899999999999999</v>
      </c>
      <c r="J4597" s="2">
        <v>0.36927050000000006</v>
      </c>
      <c r="K4597" s="19" t="s">
        <v>2643</v>
      </c>
    </row>
    <row r="4598" spans="2:11" hidden="1" x14ac:dyDescent="0.2">
      <c r="B4598" t="s">
        <v>2979</v>
      </c>
      <c r="C4598" t="s">
        <v>16</v>
      </c>
      <c r="D4598" t="s">
        <v>22</v>
      </c>
      <c r="E4598">
        <v>2019</v>
      </c>
      <c r="F4598">
        <v>7</v>
      </c>
      <c r="G4598" s="3" t="s">
        <v>101</v>
      </c>
      <c r="H4598" t="s">
        <v>184</v>
      </c>
      <c r="I4598" s="2" cm="1">
        <f t="array" ref="I4598">SUMPRODUCT(Actuals[Price '[USD'] per UOM], --(Actuals[Commodity] = Consolidated[[#This Row],[Commodity]]), --(Actuals[Region] = "APMKTS"), --(Actuals[Year Month] = Consolidated[[#This Row],[Year.Month]]))</f>
        <v>0.14899999999999999</v>
      </c>
      <c r="J4598" s="2">
        <v>0.36927050000000006</v>
      </c>
      <c r="K4598" s="19" t="s">
        <v>2643</v>
      </c>
    </row>
    <row r="4599" spans="2:11" hidden="1" x14ac:dyDescent="0.2">
      <c r="B4599" t="s">
        <v>2979</v>
      </c>
      <c r="C4599" t="s">
        <v>16</v>
      </c>
      <c r="D4599" t="s">
        <v>22</v>
      </c>
      <c r="E4599">
        <v>2019</v>
      </c>
      <c r="F4599">
        <v>8</v>
      </c>
      <c r="G4599" s="3" t="s">
        <v>102</v>
      </c>
      <c r="H4599" t="s">
        <v>184</v>
      </c>
      <c r="I4599" s="2" cm="1">
        <f t="array" ref="I4599">SUMPRODUCT(Actuals[Price '[USD'] per UOM], --(Actuals[Commodity] = Consolidated[[#This Row],[Commodity]]), --(Actuals[Region] = "APMKTS"), --(Actuals[Year Month] = Consolidated[[#This Row],[Year.Month]]))</f>
        <v>0.14899999999999999</v>
      </c>
      <c r="J4599" s="2">
        <v>0.36927050000000006</v>
      </c>
      <c r="K4599" s="19" t="s">
        <v>2643</v>
      </c>
    </row>
    <row r="4600" spans="2:11" hidden="1" x14ac:dyDescent="0.2">
      <c r="B4600" t="s">
        <v>2979</v>
      </c>
      <c r="C4600" t="s">
        <v>16</v>
      </c>
      <c r="D4600" t="s">
        <v>22</v>
      </c>
      <c r="E4600">
        <v>2019</v>
      </c>
      <c r="F4600">
        <v>9</v>
      </c>
      <c r="G4600" s="3" t="s">
        <v>103</v>
      </c>
      <c r="H4600" t="s">
        <v>184</v>
      </c>
      <c r="I4600" s="2" cm="1">
        <f t="array" ref="I4600">SUMPRODUCT(Actuals[Price '[USD'] per UOM], --(Actuals[Commodity] = Consolidated[[#This Row],[Commodity]]), --(Actuals[Region] = "APMKTS"), --(Actuals[Year Month] = Consolidated[[#This Row],[Year.Month]]))</f>
        <v>0.14899999999999999</v>
      </c>
      <c r="J4600" s="2">
        <v>0.36927050000000006</v>
      </c>
      <c r="K4600" s="19" t="s">
        <v>2643</v>
      </c>
    </row>
    <row r="4601" spans="2:11" hidden="1" x14ac:dyDescent="0.2">
      <c r="B4601" t="s">
        <v>2979</v>
      </c>
      <c r="C4601" t="s">
        <v>16</v>
      </c>
      <c r="D4601" t="s">
        <v>22</v>
      </c>
      <c r="E4601">
        <v>2019</v>
      </c>
      <c r="F4601">
        <v>10</v>
      </c>
      <c r="G4601" s="3" t="s">
        <v>104</v>
      </c>
      <c r="H4601" t="s">
        <v>184</v>
      </c>
      <c r="I4601" s="2" cm="1">
        <f t="array" ref="I4601">SUMPRODUCT(Actuals[Price '[USD'] per UOM], --(Actuals[Commodity] = Consolidated[[#This Row],[Commodity]]), --(Actuals[Region] = "APMKTS"), --(Actuals[Year Month] = Consolidated[[#This Row],[Year.Month]]))</f>
        <v>0.14899999999999999</v>
      </c>
      <c r="J4601" s="2">
        <v>0.36927050000000006</v>
      </c>
      <c r="K4601" s="19" t="s">
        <v>2643</v>
      </c>
    </row>
    <row r="4602" spans="2:11" hidden="1" x14ac:dyDescent="0.2">
      <c r="B4602" t="s">
        <v>2979</v>
      </c>
      <c r="C4602" t="s">
        <v>16</v>
      </c>
      <c r="D4602" t="s">
        <v>22</v>
      </c>
      <c r="E4602">
        <v>2019</v>
      </c>
      <c r="F4602">
        <v>11</v>
      </c>
      <c r="G4602" s="3" t="s">
        <v>105</v>
      </c>
      <c r="H4602" t="s">
        <v>184</v>
      </c>
      <c r="I4602" s="2" cm="1">
        <f t="array" ref="I4602">SUMPRODUCT(Actuals[Price '[USD'] per UOM], --(Actuals[Commodity] = Consolidated[[#This Row],[Commodity]]), --(Actuals[Region] = "APMKTS"), --(Actuals[Year Month] = Consolidated[[#This Row],[Year.Month]]))</f>
        <v>0.14899999999999999</v>
      </c>
      <c r="J4602" s="2">
        <v>0.36927050000000006</v>
      </c>
      <c r="K4602" s="19" t="s">
        <v>2643</v>
      </c>
    </row>
    <row r="4603" spans="2:11" hidden="1" x14ac:dyDescent="0.2">
      <c r="B4603" t="s">
        <v>2979</v>
      </c>
      <c r="C4603" t="s">
        <v>16</v>
      </c>
      <c r="D4603" t="s">
        <v>22</v>
      </c>
      <c r="E4603">
        <v>2019</v>
      </c>
      <c r="F4603">
        <v>12</v>
      </c>
      <c r="G4603" s="3" t="s">
        <v>106</v>
      </c>
      <c r="H4603" t="s">
        <v>184</v>
      </c>
      <c r="I4603" s="2" cm="1">
        <f t="array" ref="I4603">SUMPRODUCT(Actuals[Price '[USD'] per UOM], --(Actuals[Commodity] = Consolidated[[#This Row],[Commodity]]), --(Actuals[Region] = "APMKTS"), --(Actuals[Year Month] = Consolidated[[#This Row],[Year.Month]]))</f>
        <v>0.14899999999999999</v>
      </c>
      <c r="J4603" s="2">
        <v>0.36927050000000006</v>
      </c>
      <c r="K4603" s="19" t="s">
        <v>2643</v>
      </c>
    </row>
    <row r="4604" spans="2:11" hidden="1" x14ac:dyDescent="0.2">
      <c r="B4604" t="s">
        <v>2979</v>
      </c>
      <c r="C4604" t="s">
        <v>2982</v>
      </c>
      <c r="D4604" t="s">
        <v>20</v>
      </c>
      <c r="E4604">
        <v>2019</v>
      </c>
      <c r="F4604">
        <v>3</v>
      </c>
      <c r="G4604" s="3" t="s">
        <v>97</v>
      </c>
      <c r="H4604" t="s">
        <v>184</v>
      </c>
      <c r="I4604" s="2" cm="1">
        <f t="array" ref="I4604">SUMPRODUCT(CHLWEP3057[Value], --(CHLWEP3057[Year] = Consolidated[[#This Row],[Year]]), --(CHLWEP3057[Month] = Consolidated[[#This Row],[Month]]))</f>
        <v>0.19500000000000001</v>
      </c>
      <c r="J4604" s="2">
        <v>0.19748858447488585</v>
      </c>
      <c r="K4604" s="19" t="s">
        <v>2643</v>
      </c>
    </row>
    <row r="4605" spans="2:11" hidden="1" x14ac:dyDescent="0.2">
      <c r="B4605" t="s">
        <v>2979</v>
      </c>
      <c r="C4605" t="s">
        <v>2982</v>
      </c>
      <c r="D4605" t="s">
        <v>20</v>
      </c>
      <c r="E4605">
        <v>2019</v>
      </c>
      <c r="F4605">
        <v>4</v>
      </c>
      <c r="G4605" s="3" t="s">
        <v>98</v>
      </c>
      <c r="H4605" t="s">
        <v>184</v>
      </c>
      <c r="I4605" s="2" cm="1">
        <f t="array" ref="I4605">SUMPRODUCT(CHLWEP3057[Value], --(CHLWEP3057[Year] = Consolidated[[#This Row],[Year]]), --(CHLWEP3057[Month] = Consolidated[[#This Row],[Month]]))</f>
        <v>0.19400000000000001</v>
      </c>
      <c r="J4605" s="2">
        <v>0.19748858447488585</v>
      </c>
      <c r="K4605" s="19" t="s">
        <v>2643</v>
      </c>
    </row>
    <row r="4606" spans="2:11" hidden="1" x14ac:dyDescent="0.2">
      <c r="B4606" t="s">
        <v>2979</v>
      </c>
      <c r="C4606" t="s">
        <v>2982</v>
      </c>
      <c r="D4606" t="s">
        <v>20</v>
      </c>
      <c r="E4606">
        <v>2019</v>
      </c>
      <c r="F4606">
        <v>5</v>
      </c>
      <c r="G4606" s="3" t="s">
        <v>99</v>
      </c>
      <c r="H4606" t="s">
        <v>184</v>
      </c>
      <c r="I4606" s="2" cm="1">
        <f t="array" ref="I4606">SUMPRODUCT(CHLWEP3057[Value], --(CHLWEP3057[Year] = Consolidated[[#This Row],[Year]]), --(CHLWEP3057[Month] = Consolidated[[#This Row],[Month]]))</f>
        <v>0.19400000000000001</v>
      </c>
      <c r="J4606" s="2">
        <v>0.19748858447488585</v>
      </c>
      <c r="K4606" s="19" t="s">
        <v>2643</v>
      </c>
    </row>
    <row r="4607" spans="2:11" hidden="1" x14ac:dyDescent="0.2">
      <c r="B4607" t="s">
        <v>2979</v>
      </c>
      <c r="C4607" t="s">
        <v>2982</v>
      </c>
      <c r="D4607" t="s">
        <v>20</v>
      </c>
      <c r="E4607">
        <v>2019</v>
      </c>
      <c r="F4607">
        <v>6</v>
      </c>
      <c r="G4607" s="3" t="s">
        <v>100</v>
      </c>
      <c r="H4607" t="s">
        <v>184</v>
      </c>
      <c r="I4607" s="2" cm="1">
        <f t="array" ref="I4607">SUMPRODUCT(CHLWEP3057[Value], --(CHLWEP3057[Year] = Consolidated[[#This Row],[Year]]), --(CHLWEP3057[Month] = Consolidated[[#This Row],[Month]]))</f>
        <v>0.19500000000000001</v>
      </c>
      <c r="J4607" s="2">
        <v>0.19748858447488585</v>
      </c>
      <c r="K4607" s="19" t="s">
        <v>2643</v>
      </c>
    </row>
    <row r="4608" spans="2:11" hidden="1" x14ac:dyDescent="0.2">
      <c r="B4608" t="s">
        <v>2979</v>
      </c>
      <c r="C4608" t="s">
        <v>2982</v>
      </c>
      <c r="D4608" t="s">
        <v>20</v>
      </c>
      <c r="E4608">
        <v>2019</v>
      </c>
      <c r="F4608">
        <v>7</v>
      </c>
      <c r="G4608" s="3" t="s">
        <v>101</v>
      </c>
      <c r="H4608" t="s">
        <v>184</v>
      </c>
      <c r="I4608" s="2" cm="1">
        <f t="array" ref="I4608">SUMPRODUCT(CHLWEP3057[Value], --(CHLWEP3057[Year] = Consolidated[[#This Row],[Year]]), --(CHLWEP3057[Month] = Consolidated[[#This Row],[Month]]))</f>
        <v>0.19400000000000001</v>
      </c>
      <c r="J4608" s="2">
        <v>0.19748858447488585</v>
      </c>
      <c r="K4608" s="19" t="s">
        <v>2643</v>
      </c>
    </row>
    <row r="4609" spans="2:11" hidden="1" x14ac:dyDescent="0.2">
      <c r="B4609" t="s">
        <v>2979</v>
      </c>
      <c r="C4609" t="s">
        <v>2982</v>
      </c>
      <c r="D4609" t="s">
        <v>20</v>
      </c>
      <c r="E4609">
        <v>2019</v>
      </c>
      <c r="F4609">
        <v>8</v>
      </c>
      <c r="G4609" s="3" t="s">
        <v>102</v>
      </c>
      <c r="H4609" t="s">
        <v>184</v>
      </c>
      <c r="I4609" s="2" cm="1">
        <f t="array" ref="I4609">SUMPRODUCT(CHLWEP3057[Value], --(CHLWEP3057[Year] = Consolidated[[#This Row],[Year]]), --(CHLWEP3057[Month] = Consolidated[[#This Row],[Month]]))</f>
        <v>0.192</v>
      </c>
      <c r="J4609" s="2">
        <v>0.19748858447488585</v>
      </c>
      <c r="K4609" s="19" t="s">
        <v>2643</v>
      </c>
    </row>
    <row r="4610" spans="2:11" hidden="1" x14ac:dyDescent="0.2">
      <c r="B4610" t="s">
        <v>2979</v>
      </c>
      <c r="C4610" t="s">
        <v>2982</v>
      </c>
      <c r="D4610" t="s">
        <v>20</v>
      </c>
      <c r="E4610">
        <v>2019</v>
      </c>
      <c r="F4610">
        <v>9</v>
      </c>
      <c r="G4610" s="3" t="s">
        <v>103</v>
      </c>
      <c r="H4610" t="s">
        <v>184</v>
      </c>
      <c r="I4610" s="2" cm="1">
        <f t="array" ref="I4610">SUMPRODUCT(CHLWEP3057[Value], --(CHLWEP3057[Year] = Consolidated[[#This Row],[Year]]), --(CHLWEP3057[Month] = Consolidated[[#This Row],[Month]]))</f>
        <v>0.19</v>
      </c>
      <c r="J4610" s="2">
        <v>0.19748858447488585</v>
      </c>
      <c r="K4610" s="19" t="s">
        <v>2643</v>
      </c>
    </row>
    <row r="4611" spans="2:11" hidden="1" x14ac:dyDescent="0.2">
      <c r="B4611" t="s">
        <v>2979</v>
      </c>
      <c r="C4611" t="s">
        <v>2982</v>
      </c>
      <c r="D4611" t="s">
        <v>20</v>
      </c>
      <c r="E4611">
        <v>2019</v>
      </c>
      <c r="F4611">
        <v>10</v>
      </c>
      <c r="G4611" s="3" t="s">
        <v>104</v>
      </c>
      <c r="H4611" t="s">
        <v>184</v>
      </c>
      <c r="I4611" s="2" cm="1">
        <f t="array" ref="I4611">SUMPRODUCT(CHLWEP3057[Value], --(CHLWEP3057[Year] = Consolidated[[#This Row],[Year]]), --(CHLWEP3057[Month] = Consolidated[[#This Row],[Month]]))</f>
        <v>0.191</v>
      </c>
      <c r="J4611" s="2">
        <v>0.19748858447488585</v>
      </c>
      <c r="K4611" s="19" t="s">
        <v>2643</v>
      </c>
    </row>
    <row r="4612" spans="2:11" hidden="1" x14ac:dyDescent="0.2">
      <c r="B4612" t="s">
        <v>2979</v>
      </c>
      <c r="C4612" t="s">
        <v>2982</v>
      </c>
      <c r="D4612" t="s">
        <v>20</v>
      </c>
      <c r="E4612">
        <v>2019</v>
      </c>
      <c r="F4612">
        <v>11</v>
      </c>
      <c r="G4612" s="3" t="s">
        <v>105</v>
      </c>
      <c r="H4612" t="s">
        <v>184</v>
      </c>
      <c r="I4612" s="2" cm="1">
        <f t="array" ref="I4612">SUMPRODUCT(CHLWEP3057[Value], --(CHLWEP3057[Year] = Consolidated[[#This Row],[Year]]), --(CHLWEP3057[Month] = Consolidated[[#This Row],[Month]]))</f>
        <v>0.191</v>
      </c>
      <c r="J4612" s="2">
        <v>0.19748858447488585</v>
      </c>
      <c r="K4612" s="19" t="s">
        <v>2643</v>
      </c>
    </row>
    <row r="4613" spans="2:11" hidden="1" x14ac:dyDescent="0.2">
      <c r="B4613" t="s">
        <v>2979</v>
      </c>
      <c r="C4613" t="s">
        <v>2982</v>
      </c>
      <c r="D4613" t="s">
        <v>20</v>
      </c>
      <c r="E4613">
        <v>2019</v>
      </c>
      <c r="F4613">
        <v>12</v>
      </c>
      <c r="G4613" s="3" t="s">
        <v>106</v>
      </c>
      <c r="H4613" t="s">
        <v>184</v>
      </c>
      <c r="I4613" s="2" cm="1">
        <f t="array" ref="I4613">SUMPRODUCT(CHLWEP3057[Value], --(CHLWEP3057[Year] = Consolidated[[#This Row],[Year]]), --(CHLWEP3057[Month] = Consolidated[[#This Row],[Month]]))</f>
        <v>0.192</v>
      </c>
      <c r="J4613" s="2">
        <v>0.19748858447488585</v>
      </c>
      <c r="K4613" s="19" t="s">
        <v>2643</v>
      </c>
    </row>
    <row r="4614" spans="2:11" hidden="1" x14ac:dyDescent="0.2">
      <c r="B4614" t="s">
        <v>2979</v>
      </c>
      <c r="C4614" t="s">
        <v>16</v>
      </c>
      <c r="D4614" t="s">
        <v>15</v>
      </c>
      <c r="E4614">
        <v>2019</v>
      </c>
      <c r="F4614">
        <v>3</v>
      </c>
      <c r="G4614" s="3" t="s">
        <v>97</v>
      </c>
      <c r="H4614" t="s">
        <v>184</v>
      </c>
      <c r="I4614" s="2" cm="1">
        <f t="array" ref="I4614">SUMPRODUCT(Actuals[Price '[USD'] per UOM], --(Actuals[Commodity] = Consolidated[[#This Row],[Commodity]]), --(Actuals[Region] = "APMKTS"), --(Actuals[Year Month] = Consolidated[[#This Row],[Year.Month]]))</f>
        <v>0.14899999999999999</v>
      </c>
      <c r="J4614" s="2">
        <v>0.36927050000000006</v>
      </c>
      <c r="K4614" s="19" t="s">
        <v>2643</v>
      </c>
    </row>
    <row r="4615" spans="2:11" hidden="1" x14ac:dyDescent="0.2">
      <c r="B4615" t="s">
        <v>2979</v>
      </c>
      <c r="C4615" t="s">
        <v>16</v>
      </c>
      <c r="D4615" t="s">
        <v>15</v>
      </c>
      <c r="E4615">
        <v>2019</v>
      </c>
      <c r="F4615">
        <v>4</v>
      </c>
      <c r="G4615" s="3" t="s">
        <v>98</v>
      </c>
      <c r="H4615" t="s">
        <v>184</v>
      </c>
      <c r="I4615" s="2" cm="1">
        <f t="array" ref="I4615">SUMPRODUCT(Actuals[Price '[USD'] per UOM], --(Actuals[Commodity] = Consolidated[[#This Row],[Commodity]]), --(Actuals[Region] = "APMKTS"), --(Actuals[Year Month] = Consolidated[[#This Row],[Year.Month]]))</f>
        <v>0.14899999999999999</v>
      </c>
      <c r="J4615" s="2">
        <v>0.36927050000000006</v>
      </c>
      <c r="K4615" s="19" t="s">
        <v>2643</v>
      </c>
    </row>
    <row r="4616" spans="2:11" hidden="1" x14ac:dyDescent="0.2">
      <c r="B4616" t="s">
        <v>2979</v>
      </c>
      <c r="C4616" t="s">
        <v>16</v>
      </c>
      <c r="D4616" t="s">
        <v>15</v>
      </c>
      <c r="E4616">
        <v>2019</v>
      </c>
      <c r="F4616">
        <v>5</v>
      </c>
      <c r="G4616" s="3" t="s">
        <v>99</v>
      </c>
      <c r="H4616" t="s">
        <v>184</v>
      </c>
      <c r="I4616" s="2" cm="1">
        <f t="array" ref="I4616">SUMPRODUCT(Actuals[Price '[USD'] per UOM], --(Actuals[Commodity] = Consolidated[[#This Row],[Commodity]]), --(Actuals[Region] = "APMKTS"), --(Actuals[Year Month] = Consolidated[[#This Row],[Year.Month]]))</f>
        <v>0.14899999999999999</v>
      </c>
      <c r="J4616" s="2">
        <v>0.36927050000000006</v>
      </c>
      <c r="K4616" s="19" t="s">
        <v>2643</v>
      </c>
    </row>
    <row r="4617" spans="2:11" hidden="1" x14ac:dyDescent="0.2">
      <c r="B4617" t="s">
        <v>2979</v>
      </c>
      <c r="C4617" t="s">
        <v>16</v>
      </c>
      <c r="D4617" t="s">
        <v>15</v>
      </c>
      <c r="E4617">
        <v>2019</v>
      </c>
      <c r="F4617">
        <v>6</v>
      </c>
      <c r="G4617" s="3" t="s">
        <v>100</v>
      </c>
      <c r="H4617" t="s">
        <v>184</v>
      </c>
      <c r="I4617" s="2" cm="1">
        <f t="array" ref="I4617">SUMPRODUCT(Actuals[Price '[USD'] per UOM], --(Actuals[Commodity] = Consolidated[[#This Row],[Commodity]]), --(Actuals[Region] = "APMKTS"), --(Actuals[Year Month] = Consolidated[[#This Row],[Year.Month]]))</f>
        <v>0.14899999999999999</v>
      </c>
      <c r="J4617" s="2">
        <v>0.36927050000000006</v>
      </c>
      <c r="K4617" s="19" t="s">
        <v>2643</v>
      </c>
    </row>
    <row r="4618" spans="2:11" hidden="1" x14ac:dyDescent="0.2">
      <c r="B4618" t="s">
        <v>2979</v>
      </c>
      <c r="C4618" t="s">
        <v>16</v>
      </c>
      <c r="D4618" t="s">
        <v>15</v>
      </c>
      <c r="E4618">
        <v>2019</v>
      </c>
      <c r="F4618">
        <v>7</v>
      </c>
      <c r="G4618" s="3" t="s">
        <v>101</v>
      </c>
      <c r="H4618" t="s">
        <v>184</v>
      </c>
      <c r="I4618" s="2" cm="1">
        <f t="array" ref="I4618">SUMPRODUCT(Actuals[Price '[USD'] per UOM], --(Actuals[Commodity] = Consolidated[[#This Row],[Commodity]]), --(Actuals[Region] = "APMKTS"), --(Actuals[Year Month] = Consolidated[[#This Row],[Year.Month]]))</f>
        <v>0.14899999999999999</v>
      </c>
      <c r="J4618" s="2">
        <v>0.36927050000000006</v>
      </c>
      <c r="K4618" s="19" t="s">
        <v>2643</v>
      </c>
    </row>
    <row r="4619" spans="2:11" hidden="1" x14ac:dyDescent="0.2">
      <c r="B4619" t="s">
        <v>2979</v>
      </c>
      <c r="C4619" t="s">
        <v>16</v>
      </c>
      <c r="D4619" t="s">
        <v>15</v>
      </c>
      <c r="E4619">
        <v>2019</v>
      </c>
      <c r="F4619">
        <v>8</v>
      </c>
      <c r="G4619" s="3" t="s">
        <v>102</v>
      </c>
      <c r="H4619" t="s">
        <v>184</v>
      </c>
      <c r="I4619" s="2" cm="1">
        <f t="array" ref="I4619">SUMPRODUCT(Actuals[Price '[USD'] per UOM], --(Actuals[Commodity] = Consolidated[[#This Row],[Commodity]]), --(Actuals[Region] = "APMKTS"), --(Actuals[Year Month] = Consolidated[[#This Row],[Year.Month]]))</f>
        <v>0.14899999999999999</v>
      </c>
      <c r="J4619" s="2">
        <v>0.36927050000000006</v>
      </c>
      <c r="K4619" s="19" t="s">
        <v>2643</v>
      </c>
    </row>
    <row r="4620" spans="2:11" hidden="1" x14ac:dyDescent="0.2">
      <c r="B4620" t="s">
        <v>2979</v>
      </c>
      <c r="C4620" t="s">
        <v>16</v>
      </c>
      <c r="D4620" t="s">
        <v>15</v>
      </c>
      <c r="E4620">
        <v>2019</v>
      </c>
      <c r="F4620">
        <v>9</v>
      </c>
      <c r="G4620" s="3" t="s">
        <v>103</v>
      </c>
      <c r="H4620" t="s">
        <v>184</v>
      </c>
      <c r="I4620" s="2" cm="1">
        <f t="array" ref="I4620">SUMPRODUCT(Actuals[Price '[USD'] per UOM], --(Actuals[Commodity] = Consolidated[[#This Row],[Commodity]]), --(Actuals[Region] = "APMKTS"), --(Actuals[Year Month] = Consolidated[[#This Row],[Year.Month]]))</f>
        <v>0.14899999999999999</v>
      </c>
      <c r="J4620" s="2">
        <v>0.36927050000000006</v>
      </c>
      <c r="K4620" s="19" t="s">
        <v>2643</v>
      </c>
    </row>
    <row r="4621" spans="2:11" hidden="1" x14ac:dyDescent="0.2">
      <c r="B4621" t="s">
        <v>2979</v>
      </c>
      <c r="C4621" t="s">
        <v>16</v>
      </c>
      <c r="D4621" t="s">
        <v>15</v>
      </c>
      <c r="E4621">
        <v>2019</v>
      </c>
      <c r="F4621">
        <v>10</v>
      </c>
      <c r="G4621" s="3" t="s">
        <v>104</v>
      </c>
      <c r="H4621" t="s">
        <v>184</v>
      </c>
      <c r="I4621" s="2" cm="1">
        <f t="array" ref="I4621">SUMPRODUCT(Actuals[Price '[USD'] per UOM], --(Actuals[Commodity] = Consolidated[[#This Row],[Commodity]]), --(Actuals[Region] = "APMKTS"), --(Actuals[Year Month] = Consolidated[[#This Row],[Year.Month]]))</f>
        <v>0.14899999999999999</v>
      </c>
      <c r="J4621" s="2">
        <v>0.36927050000000006</v>
      </c>
      <c r="K4621" s="19" t="s">
        <v>2643</v>
      </c>
    </row>
    <row r="4622" spans="2:11" hidden="1" x14ac:dyDescent="0.2">
      <c r="B4622" t="s">
        <v>2979</v>
      </c>
      <c r="C4622" t="s">
        <v>16</v>
      </c>
      <c r="D4622" t="s">
        <v>15</v>
      </c>
      <c r="E4622">
        <v>2019</v>
      </c>
      <c r="F4622">
        <v>11</v>
      </c>
      <c r="G4622" s="3" t="s">
        <v>105</v>
      </c>
      <c r="H4622" t="s">
        <v>184</v>
      </c>
      <c r="I4622" s="2" cm="1">
        <f t="array" ref="I4622">SUMPRODUCT(Actuals[Price '[USD'] per UOM], --(Actuals[Commodity] = Consolidated[[#This Row],[Commodity]]), --(Actuals[Region] = "APMKTS"), --(Actuals[Year Month] = Consolidated[[#This Row],[Year.Month]]))</f>
        <v>0.14899999999999999</v>
      </c>
      <c r="J4622" s="2">
        <v>0.36927050000000006</v>
      </c>
      <c r="K4622" s="19" t="s">
        <v>2643</v>
      </c>
    </row>
    <row r="4623" spans="2:11" hidden="1" x14ac:dyDescent="0.2">
      <c r="B4623" t="s">
        <v>2979</v>
      </c>
      <c r="C4623" t="s">
        <v>16</v>
      </c>
      <c r="D4623" t="s">
        <v>15</v>
      </c>
      <c r="E4623">
        <v>2019</v>
      </c>
      <c r="F4623">
        <v>12</v>
      </c>
      <c r="G4623" s="3" t="s">
        <v>106</v>
      </c>
      <c r="H4623" t="s">
        <v>184</v>
      </c>
      <c r="I4623" s="2" cm="1">
        <f t="array" ref="I4623">SUMPRODUCT(Actuals[Price '[USD'] per UOM], --(Actuals[Commodity] = Consolidated[[#This Row],[Commodity]]), --(Actuals[Region] = "APMKTS"), --(Actuals[Year Month] = Consolidated[[#This Row],[Year.Month]]))</f>
        <v>0.14899999999999999</v>
      </c>
      <c r="J4623" s="2">
        <v>0.36927050000000006</v>
      </c>
      <c r="K4623" s="19" t="s">
        <v>2643</v>
      </c>
    </row>
    <row r="4624" spans="2:11" hidden="1" x14ac:dyDescent="0.2">
      <c r="B4624" t="s">
        <v>2978</v>
      </c>
      <c r="C4624" t="s">
        <v>167</v>
      </c>
      <c r="D4624" t="s">
        <v>7</v>
      </c>
      <c r="E4624">
        <v>2019</v>
      </c>
      <c r="F4624">
        <v>3</v>
      </c>
      <c r="G4624" s="3" t="s">
        <v>97</v>
      </c>
      <c r="H4624" t="s">
        <v>184</v>
      </c>
      <c r="I4624" s="2" cm="1">
        <f t="array" ref="I462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24" s="2">
        <v>1.8298345999999999</v>
      </c>
      <c r="K4624" s="19" t="s">
        <v>2643</v>
      </c>
    </row>
    <row r="4625" spans="2:11" hidden="1" x14ac:dyDescent="0.2">
      <c r="B4625" t="s">
        <v>2978</v>
      </c>
      <c r="C4625" t="s">
        <v>167</v>
      </c>
      <c r="D4625" t="s">
        <v>7</v>
      </c>
      <c r="E4625">
        <v>2019</v>
      </c>
      <c r="F4625">
        <v>4</v>
      </c>
      <c r="G4625" s="3" t="s">
        <v>98</v>
      </c>
      <c r="H4625" t="s">
        <v>184</v>
      </c>
      <c r="I4625" s="2" cm="1">
        <f t="array" ref="I462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25" s="2">
        <v>1.8298345999999999</v>
      </c>
      <c r="K4625" s="19" t="s">
        <v>2643</v>
      </c>
    </row>
    <row r="4626" spans="2:11" hidden="1" x14ac:dyDescent="0.2">
      <c r="B4626" t="s">
        <v>2978</v>
      </c>
      <c r="C4626" t="s">
        <v>167</v>
      </c>
      <c r="D4626" t="s">
        <v>7</v>
      </c>
      <c r="E4626">
        <v>2019</v>
      </c>
      <c r="F4626">
        <v>5</v>
      </c>
      <c r="G4626" s="3" t="s">
        <v>99</v>
      </c>
      <c r="H4626" t="s">
        <v>184</v>
      </c>
      <c r="I4626" s="2" cm="1">
        <f t="array" ref="I4626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26" s="2">
        <v>1.8298345999999999</v>
      </c>
      <c r="K4626" s="19" t="s">
        <v>2643</v>
      </c>
    </row>
    <row r="4627" spans="2:11" hidden="1" x14ac:dyDescent="0.2">
      <c r="B4627" t="s">
        <v>2978</v>
      </c>
      <c r="C4627" t="s">
        <v>167</v>
      </c>
      <c r="D4627" t="s">
        <v>7</v>
      </c>
      <c r="E4627">
        <v>2019</v>
      </c>
      <c r="F4627">
        <v>6</v>
      </c>
      <c r="G4627" s="3" t="s">
        <v>100</v>
      </c>
      <c r="H4627" t="s">
        <v>184</v>
      </c>
      <c r="I4627" s="2" cm="1">
        <f t="array" ref="I462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27" s="2">
        <v>1.8298345999999999</v>
      </c>
      <c r="K4627" s="19" t="s">
        <v>2643</v>
      </c>
    </row>
    <row r="4628" spans="2:11" hidden="1" x14ac:dyDescent="0.2">
      <c r="B4628" t="s">
        <v>2978</v>
      </c>
      <c r="C4628" t="s">
        <v>167</v>
      </c>
      <c r="D4628" t="s">
        <v>7</v>
      </c>
      <c r="E4628">
        <v>2019</v>
      </c>
      <c r="F4628">
        <v>7</v>
      </c>
      <c r="G4628" s="3" t="s">
        <v>101</v>
      </c>
      <c r="H4628" t="s">
        <v>184</v>
      </c>
      <c r="I4628" s="2" cm="1">
        <f t="array" ref="I462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28" s="2">
        <v>1.8298345999999999</v>
      </c>
      <c r="K4628" s="19" t="s">
        <v>2643</v>
      </c>
    </row>
    <row r="4629" spans="2:11" hidden="1" x14ac:dyDescent="0.2">
      <c r="B4629" t="s">
        <v>2978</v>
      </c>
      <c r="C4629" t="s">
        <v>167</v>
      </c>
      <c r="D4629" t="s">
        <v>7</v>
      </c>
      <c r="E4629">
        <v>2019</v>
      </c>
      <c r="F4629">
        <v>8</v>
      </c>
      <c r="G4629" s="3" t="s">
        <v>102</v>
      </c>
      <c r="H4629" t="s">
        <v>184</v>
      </c>
      <c r="I4629" s="2" cm="1">
        <f t="array" ref="I462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29" s="2">
        <v>1.8298345999999999</v>
      </c>
      <c r="K4629" s="19" t="s">
        <v>2643</v>
      </c>
    </row>
    <row r="4630" spans="2:11" hidden="1" x14ac:dyDescent="0.2">
      <c r="B4630" t="s">
        <v>2978</v>
      </c>
      <c r="C4630" t="s">
        <v>167</v>
      </c>
      <c r="D4630" t="s">
        <v>7</v>
      </c>
      <c r="E4630">
        <v>2019</v>
      </c>
      <c r="F4630">
        <v>9</v>
      </c>
      <c r="G4630" s="3" t="s">
        <v>103</v>
      </c>
      <c r="H4630" t="s">
        <v>184</v>
      </c>
      <c r="I4630" s="2" cm="1">
        <f t="array" ref="I463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30" s="2">
        <v>1.8298345999999999</v>
      </c>
      <c r="K4630" s="19" t="s">
        <v>2643</v>
      </c>
    </row>
    <row r="4631" spans="2:11" hidden="1" x14ac:dyDescent="0.2">
      <c r="B4631" t="s">
        <v>2978</v>
      </c>
      <c r="C4631" t="s">
        <v>167</v>
      </c>
      <c r="D4631" t="s">
        <v>7</v>
      </c>
      <c r="E4631">
        <v>2019</v>
      </c>
      <c r="F4631">
        <v>10</v>
      </c>
      <c r="G4631" s="3" t="s">
        <v>104</v>
      </c>
      <c r="H4631" t="s">
        <v>184</v>
      </c>
      <c r="I4631" s="2" cm="1">
        <f t="array" ref="I463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31" s="2">
        <v>1.8298345999999999</v>
      </c>
      <c r="K4631" s="19" t="s">
        <v>2643</v>
      </c>
    </row>
    <row r="4632" spans="2:11" hidden="1" x14ac:dyDescent="0.2">
      <c r="B4632" t="s">
        <v>2978</v>
      </c>
      <c r="C4632" t="s">
        <v>167</v>
      </c>
      <c r="D4632" t="s">
        <v>7</v>
      </c>
      <c r="E4632">
        <v>2019</v>
      </c>
      <c r="F4632">
        <v>11</v>
      </c>
      <c r="G4632" s="3" t="s">
        <v>105</v>
      </c>
      <c r="H4632" t="s">
        <v>184</v>
      </c>
      <c r="I4632" s="2" cm="1">
        <f t="array" ref="I463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32" s="2">
        <v>1.7857421999999998</v>
      </c>
      <c r="K4632" s="19" t="s">
        <v>2643</v>
      </c>
    </row>
    <row r="4633" spans="2:11" hidden="1" x14ac:dyDescent="0.2">
      <c r="B4633" t="s">
        <v>2978</v>
      </c>
      <c r="C4633" t="s">
        <v>167</v>
      </c>
      <c r="D4633" t="s">
        <v>7</v>
      </c>
      <c r="E4633">
        <v>2019</v>
      </c>
      <c r="F4633">
        <v>12</v>
      </c>
      <c r="G4633" s="3" t="s">
        <v>106</v>
      </c>
      <c r="H4633" t="s">
        <v>184</v>
      </c>
      <c r="I4633" s="2" cm="1">
        <f t="array" ref="I463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33" s="2">
        <v>1.7857421999999998</v>
      </c>
      <c r="K4633" s="19" t="s">
        <v>2643</v>
      </c>
    </row>
    <row r="4634" spans="2:11" hidden="1" x14ac:dyDescent="0.2">
      <c r="B4634" t="s">
        <v>2978</v>
      </c>
      <c r="C4634" t="s">
        <v>164</v>
      </c>
      <c r="D4634" t="s">
        <v>17</v>
      </c>
      <c r="E4634">
        <v>2019</v>
      </c>
      <c r="F4634">
        <v>3</v>
      </c>
      <c r="G4634" s="3" t="s">
        <v>97</v>
      </c>
      <c r="H4634" t="s">
        <v>184</v>
      </c>
      <c r="I4634" s="2" cm="1">
        <f t="array" ref="I4634">SUMPRODUCT(Actuals[Price '[USD'] per UOM], --(Actuals[Commodity] = Consolidated[[#This Row],[Commodity]]), --(Actuals[Region] = Consolidated[[#This Row],[Region]]), --(Actuals[Year Month] = Consolidated[[#This Row],[Year.Month]]))</f>
        <v>1.4690000000000001</v>
      </c>
      <c r="J4634" s="2">
        <v>1.482326112</v>
      </c>
      <c r="K4634" s="19" t="s">
        <v>2643</v>
      </c>
    </row>
    <row r="4635" spans="2:11" hidden="1" x14ac:dyDescent="0.2">
      <c r="B4635" t="s">
        <v>2978</v>
      </c>
      <c r="C4635" t="s">
        <v>164</v>
      </c>
      <c r="D4635" t="s">
        <v>17</v>
      </c>
      <c r="E4635">
        <v>2019</v>
      </c>
      <c r="F4635">
        <v>4</v>
      </c>
      <c r="G4635" s="3" t="s">
        <v>98</v>
      </c>
      <c r="H4635" t="s">
        <v>184</v>
      </c>
      <c r="I4635" s="2" cm="1">
        <f t="array" ref="I4635">SUMPRODUCT(Actuals[Price '[USD'] per UOM], --(Actuals[Commodity] = Consolidated[[#This Row],[Commodity]]), --(Actuals[Region] = Consolidated[[#This Row],[Region]]), --(Actuals[Year Month] = Consolidated[[#This Row],[Year.Month]]))</f>
        <v>1.494</v>
      </c>
      <c r="J4635" s="2">
        <v>1.5244596130000001</v>
      </c>
      <c r="K4635" s="19" t="s">
        <v>2643</v>
      </c>
    </row>
    <row r="4636" spans="2:11" hidden="1" x14ac:dyDescent="0.2">
      <c r="B4636" t="s">
        <v>2978</v>
      </c>
      <c r="C4636" t="s">
        <v>164</v>
      </c>
      <c r="D4636" t="s">
        <v>17</v>
      </c>
      <c r="E4636">
        <v>2019</v>
      </c>
      <c r="F4636">
        <v>5</v>
      </c>
      <c r="G4636" s="3" t="s">
        <v>99</v>
      </c>
      <c r="H4636" t="s">
        <v>184</v>
      </c>
      <c r="I4636" s="2" cm="1">
        <f t="array" ref="I4636">SUMPRODUCT(Actuals[Price '[USD'] per UOM], --(Actuals[Commodity] = Consolidated[[#This Row],[Commodity]]), --(Actuals[Region] = Consolidated[[#This Row],[Region]]), --(Actuals[Year Month] = Consolidated[[#This Row],[Year.Month]]))</f>
        <v>1.5269999999999999</v>
      </c>
      <c r="J4636" s="2">
        <v>1.560726447</v>
      </c>
      <c r="K4636" s="19" t="s">
        <v>2643</v>
      </c>
    </row>
    <row r="4637" spans="2:11" hidden="1" x14ac:dyDescent="0.2">
      <c r="B4637" t="s">
        <v>2978</v>
      </c>
      <c r="C4637" t="s">
        <v>164</v>
      </c>
      <c r="D4637" t="s">
        <v>17</v>
      </c>
      <c r="E4637">
        <v>2019</v>
      </c>
      <c r="F4637">
        <v>6</v>
      </c>
      <c r="G4637" s="3" t="s">
        <v>100</v>
      </c>
      <c r="H4637" t="s">
        <v>184</v>
      </c>
      <c r="I4637" s="2" cm="1">
        <f t="array" ref="I4637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4637" s="2">
        <v>1.602491506</v>
      </c>
      <c r="K4637" s="19" t="s">
        <v>2643</v>
      </c>
    </row>
    <row r="4638" spans="2:11" hidden="1" x14ac:dyDescent="0.2">
      <c r="B4638" t="s">
        <v>2978</v>
      </c>
      <c r="C4638" t="s">
        <v>164</v>
      </c>
      <c r="D4638" t="s">
        <v>17</v>
      </c>
      <c r="E4638">
        <v>2019</v>
      </c>
      <c r="F4638">
        <v>7</v>
      </c>
      <c r="G4638" s="3" t="s">
        <v>101</v>
      </c>
      <c r="H4638" t="s">
        <v>184</v>
      </c>
      <c r="I4638" s="2" cm="1">
        <f t="array" ref="I4638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4638" s="2">
        <v>1.6271186439999998</v>
      </c>
      <c r="K4638" s="19" t="s">
        <v>2643</v>
      </c>
    </row>
    <row r="4639" spans="2:11" hidden="1" x14ac:dyDescent="0.2">
      <c r="B4639" t="s">
        <v>2978</v>
      </c>
      <c r="C4639" t="s">
        <v>164</v>
      </c>
      <c r="D4639" t="s">
        <v>17</v>
      </c>
      <c r="E4639">
        <v>2019</v>
      </c>
      <c r="F4639">
        <v>8</v>
      </c>
      <c r="G4639" s="3" t="s">
        <v>102</v>
      </c>
      <c r="H4639" t="s">
        <v>184</v>
      </c>
      <c r="I4639" s="2" cm="1">
        <f t="array" ref="I4639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4639" s="2">
        <v>1.638513514</v>
      </c>
      <c r="K4639" s="19" t="s">
        <v>2643</v>
      </c>
    </row>
    <row r="4640" spans="2:11" hidden="1" x14ac:dyDescent="0.2">
      <c r="B4640" t="s">
        <v>2978</v>
      </c>
      <c r="C4640" t="s">
        <v>164</v>
      </c>
      <c r="D4640" t="s">
        <v>17</v>
      </c>
      <c r="E4640">
        <v>2019</v>
      </c>
      <c r="F4640">
        <v>9</v>
      </c>
      <c r="G4640" s="3" t="s">
        <v>103</v>
      </c>
      <c r="H4640" t="s">
        <v>184</v>
      </c>
      <c r="I4640" s="2" cm="1">
        <f t="array" ref="I4640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4640" s="2">
        <v>1.6348314610000001</v>
      </c>
      <c r="K4640" s="19" t="s">
        <v>2643</v>
      </c>
    </row>
    <row r="4641" spans="2:11" hidden="1" x14ac:dyDescent="0.2">
      <c r="B4641" t="s">
        <v>2978</v>
      </c>
      <c r="C4641" t="s">
        <v>164</v>
      </c>
      <c r="D4641" t="s">
        <v>17</v>
      </c>
      <c r="E4641">
        <v>2019</v>
      </c>
      <c r="F4641">
        <v>10</v>
      </c>
      <c r="G4641" s="3" t="s">
        <v>104</v>
      </c>
      <c r="H4641" t="s">
        <v>184</v>
      </c>
      <c r="I4641" s="2" cm="1">
        <f t="array" ref="I4641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4641" s="2">
        <v>1.6293393060000001</v>
      </c>
      <c r="K4641" s="19" t="s">
        <v>2643</v>
      </c>
    </row>
    <row r="4642" spans="2:11" hidden="1" x14ac:dyDescent="0.2">
      <c r="B4642" t="s">
        <v>2978</v>
      </c>
      <c r="C4642" t="s">
        <v>164</v>
      </c>
      <c r="D4642" t="s">
        <v>17</v>
      </c>
      <c r="E4642">
        <v>2019</v>
      </c>
      <c r="F4642">
        <v>11</v>
      </c>
      <c r="G4642" s="3" t="s">
        <v>105</v>
      </c>
      <c r="H4642" t="s">
        <v>184</v>
      </c>
      <c r="I4642" s="2" cm="1">
        <f t="array" ref="I4642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4642" s="2">
        <v>1.584821429</v>
      </c>
      <c r="K4642" s="19" t="s">
        <v>2643</v>
      </c>
    </row>
    <row r="4643" spans="2:11" hidden="1" x14ac:dyDescent="0.2">
      <c r="B4643" t="s">
        <v>2978</v>
      </c>
      <c r="C4643" t="s">
        <v>164</v>
      </c>
      <c r="D4643" t="s">
        <v>17</v>
      </c>
      <c r="E4643">
        <v>2019</v>
      </c>
      <c r="F4643">
        <v>12</v>
      </c>
      <c r="G4643" s="3" t="s">
        <v>106</v>
      </c>
      <c r="H4643" t="s">
        <v>184</v>
      </c>
      <c r="I4643" s="2" cm="1">
        <f t="array" ref="I464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4643" s="2">
        <v>1.5645879729999999</v>
      </c>
      <c r="K4643" s="19" t="s">
        <v>2643</v>
      </c>
    </row>
    <row r="4644" spans="2:11" hidden="1" x14ac:dyDescent="0.2">
      <c r="B4644" t="s">
        <v>2978</v>
      </c>
      <c r="C4644" t="s">
        <v>163</v>
      </c>
      <c r="D4644" t="s">
        <v>19</v>
      </c>
      <c r="E4644">
        <v>2019</v>
      </c>
      <c r="F4644">
        <v>3</v>
      </c>
      <c r="G4644" s="3" t="s">
        <v>97</v>
      </c>
      <c r="H4644" t="s">
        <v>184</v>
      </c>
      <c r="I4644" s="2" cm="1">
        <f t="array" ref="I4644">SUMPRODUCT(Actuals[Price '[USD'] per UOM], --(Actuals[Commodity] = Consolidated[[#This Row],[Commodity]]), --(Actuals[Region] = "APMKTS"), --(Actuals[Year Month] = Consolidated[[#This Row],[Year.Month]]))</f>
        <v>1.1379999999999999</v>
      </c>
      <c r="J4644" s="2">
        <v>1.227119995</v>
      </c>
      <c r="K4644" s="19" t="s">
        <v>2643</v>
      </c>
    </row>
    <row r="4645" spans="2:11" hidden="1" x14ac:dyDescent="0.2">
      <c r="B4645" t="s">
        <v>2978</v>
      </c>
      <c r="C4645" t="s">
        <v>163</v>
      </c>
      <c r="D4645" t="s">
        <v>19</v>
      </c>
      <c r="E4645">
        <v>2019</v>
      </c>
      <c r="F4645">
        <v>4</v>
      </c>
      <c r="G4645" s="3" t="s">
        <v>98</v>
      </c>
      <c r="H4645" t="s">
        <v>184</v>
      </c>
      <c r="I4645" s="2" cm="1">
        <f t="array" ref="I4645">SUMPRODUCT(Actuals[Price '[USD'] per UOM], --(Actuals[Commodity] = Consolidated[[#This Row],[Commodity]]), --(Actuals[Region] = "APMKTS"), --(Actuals[Year Month] = Consolidated[[#This Row],[Year.Month]]))</f>
        <v>1.0960000000000001</v>
      </c>
      <c r="J4645" s="2">
        <v>1.1583599850000001</v>
      </c>
      <c r="K4645" s="19" t="s">
        <v>2643</v>
      </c>
    </row>
    <row r="4646" spans="2:11" hidden="1" x14ac:dyDescent="0.2">
      <c r="B4646" t="s">
        <v>2978</v>
      </c>
      <c r="C4646" t="s">
        <v>163</v>
      </c>
      <c r="D4646" t="s">
        <v>19</v>
      </c>
      <c r="E4646">
        <v>2019</v>
      </c>
      <c r="F4646">
        <v>5</v>
      </c>
      <c r="G4646" s="3" t="s">
        <v>99</v>
      </c>
      <c r="H4646" t="s">
        <v>184</v>
      </c>
      <c r="I4646" s="2" cm="1">
        <f t="array" ref="I4646">SUMPRODUCT(Actuals[Price '[USD'] per UOM], --(Actuals[Commodity] = Consolidated[[#This Row],[Commodity]]), --(Actuals[Region] = "APMKTS"), --(Actuals[Year Month] = Consolidated[[#This Row],[Year.Month]]))</f>
        <v>1.075</v>
      </c>
      <c r="J4646" s="2">
        <v>1.1485999760000001</v>
      </c>
      <c r="K4646" s="19" t="s">
        <v>2643</v>
      </c>
    </row>
    <row r="4647" spans="2:11" hidden="1" x14ac:dyDescent="0.2">
      <c r="B4647" t="s">
        <v>2978</v>
      </c>
      <c r="C4647" t="s">
        <v>163</v>
      </c>
      <c r="D4647" t="s">
        <v>19</v>
      </c>
      <c r="E4647">
        <v>2019</v>
      </c>
      <c r="F4647">
        <v>6</v>
      </c>
      <c r="G4647" s="3" t="s">
        <v>100</v>
      </c>
      <c r="H4647" t="s">
        <v>184</v>
      </c>
      <c r="I4647" s="2" cm="1">
        <f t="array" ref="I4647">SUMPRODUCT(Actuals[Price '[USD'] per UOM], --(Actuals[Commodity] = Consolidated[[#This Row],[Commodity]]), --(Actuals[Region] = "APMKTS"), --(Actuals[Year Month] = Consolidated[[#This Row],[Year.Month]]))</f>
        <v>0.90800000000000003</v>
      </c>
      <c r="J4647" s="2">
        <v>1.148920044</v>
      </c>
      <c r="K4647" s="19" t="s">
        <v>2643</v>
      </c>
    </row>
    <row r="4648" spans="2:11" hidden="1" x14ac:dyDescent="0.2">
      <c r="B4648" t="s">
        <v>2978</v>
      </c>
      <c r="C4648" t="s">
        <v>163</v>
      </c>
      <c r="D4648" t="s">
        <v>19</v>
      </c>
      <c r="E4648">
        <v>2019</v>
      </c>
      <c r="F4648">
        <v>7</v>
      </c>
      <c r="G4648" s="3" t="s">
        <v>101</v>
      </c>
      <c r="H4648" t="s">
        <v>184</v>
      </c>
      <c r="I4648" s="2" cm="1">
        <f t="array" ref="I4648">SUMPRODUCT(Actuals[Price '[USD'] per UOM], --(Actuals[Commodity] = Consolidated[[#This Row],[Commodity]]), --(Actuals[Region] = "APMKTS"), --(Actuals[Year Month] = Consolidated[[#This Row],[Year.Month]]))</f>
        <v>0.91400000000000003</v>
      </c>
      <c r="J4648" s="2">
        <v>1.1300899660000001</v>
      </c>
      <c r="K4648" s="19" t="s">
        <v>2643</v>
      </c>
    </row>
    <row r="4649" spans="2:11" hidden="1" x14ac:dyDescent="0.2">
      <c r="B4649" t="s">
        <v>2978</v>
      </c>
      <c r="C4649" t="s">
        <v>163</v>
      </c>
      <c r="D4649" t="s">
        <v>19</v>
      </c>
      <c r="E4649">
        <v>2019</v>
      </c>
      <c r="F4649">
        <v>8</v>
      </c>
      <c r="G4649" s="3" t="s">
        <v>102</v>
      </c>
      <c r="H4649" t="s">
        <v>184</v>
      </c>
      <c r="I4649" s="2" cm="1">
        <f t="array" ref="I4649">SUMPRODUCT(Actuals[Price '[USD'] per UOM], --(Actuals[Commodity] = Consolidated[[#This Row],[Commodity]]), --(Actuals[Region] = "APMKTS"), --(Actuals[Year Month] = Consolidated[[#This Row],[Year.Month]]))</f>
        <v>1.0229999999999999</v>
      </c>
      <c r="J4649" s="2">
        <v>1.0987299800000001</v>
      </c>
      <c r="K4649" s="19" t="s">
        <v>2643</v>
      </c>
    </row>
    <row r="4650" spans="2:11" hidden="1" x14ac:dyDescent="0.2">
      <c r="B4650" t="s">
        <v>2978</v>
      </c>
      <c r="C4650" t="s">
        <v>163</v>
      </c>
      <c r="D4650" t="s">
        <v>19</v>
      </c>
      <c r="E4650">
        <v>2019</v>
      </c>
      <c r="F4650">
        <v>9</v>
      </c>
      <c r="G4650" s="3" t="s">
        <v>103</v>
      </c>
      <c r="H4650" t="s">
        <v>184</v>
      </c>
      <c r="I4650" s="2" cm="1">
        <f t="array" ref="I4650">SUMPRODUCT(Actuals[Price '[USD'] per UOM], --(Actuals[Commodity] = Consolidated[[#This Row],[Commodity]]), --(Actuals[Region] = "APMKTS"), --(Actuals[Year Month] = Consolidated[[#This Row],[Year.Month]]))</f>
        <v>1.0089999999999999</v>
      </c>
      <c r="J4650" s="2">
        <v>1.096719971</v>
      </c>
      <c r="K4650" s="19" t="s">
        <v>2643</v>
      </c>
    </row>
    <row r="4651" spans="2:11" hidden="1" x14ac:dyDescent="0.2">
      <c r="B4651" t="s">
        <v>2978</v>
      </c>
      <c r="C4651" t="s">
        <v>163</v>
      </c>
      <c r="D4651" t="s">
        <v>19</v>
      </c>
      <c r="E4651">
        <v>2019</v>
      </c>
      <c r="F4651">
        <v>10</v>
      </c>
      <c r="G4651" s="3" t="s">
        <v>104</v>
      </c>
      <c r="H4651" t="s">
        <v>184</v>
      </c>
      <c r="I4651" s="2" cm="1">
        <f t="array" ref="I4651">SUMPRODUCT(Actuals[Price '[USD'] per UOM], --(Actuals[Commodity] = Consolidated[[#This Row],[Commodity]]), --(Actuals[Region] = "APMKTS"), --(Actuals[Year Month] = Consolidated[[#This Row],[Year.Month]]))</f>
        <v>0.96699999999999997</v>
      </c>
      <c r="J4651" s="2">
        <v>1.1252399900000001</v>
      </c>
      <c r="K4651" s="19" t="s">
        <v>2643</v>
      </c>
    </row>
    <row r="4652" spans="2:11" hidden="1" x14ac:dyDescent="0.2">
      <c r="B4652" t="s">
        <v>2978</v>
      </c>
      <c r="C4652" t="s">
        <v>163</v>
      </c>
      <c r="D4652" t="s">
        <v>19</v>
      </c>
      <c r="E4652">
        <v>2019</v>
      </c>
      <c r="F4652">
        <v>11</v>
      </c>
      <c r="G4652" s="3" t="s">
        <v>105</v>
      </c>
      <c r="H4652" t="s">
        <v>184</v>
      </c>
      <c r="I4652" s="2" cm="1">
        <f t="array" ref="I4652">SUMPRODUCT(Actuals[Price '[USD'] per UOM], --(Actuals[Commodity] = Consolidated[[#This Row],[Commodity]]), --(Actuals[Region] = "APMKTS"), --(Actuals[Year Month] = Consolidated[[#This Row],[Year.Month]]))</f>
        <v>0.97599999999999998</v>
      </c>
      <c r="J4652" s="2">
        <v>1.143790039</v>
      </c>
      <c r="K4652" s="19" t="s">
        <v>2643</v>
      </c>
    </row>
    <row r="4653" spans="2:11" hidden="1" x14ac:dyDescent="0.2">
      <c r="B4653" t="s">
        <v>2978</v>
      </c>
      <c r="C4653" t="s">
        <v>163</v>
      </c>
      <c r="D4653" t="s">
        <v>19</v>
      </c>
      <c r="E4653">
        <v>2019</v>
      </c>
      <c r="F4653">
        <v>12</v>
      </c>
      <c r="G4653" s="3" t="s">
        <v>106</v>
      </c>
      <c r="H4653" t="s">
        <v>184</v>
      </c>
      <c r="I4653" s="2" cm="1">
        <f t="array" ref="I4653">SUMPRODUCT(Actuals[Price '[USD'] per UOM], --(Actuals[Commodity] = Consolidated[[#This Row],[Commodity]]), --(Actuals[Region] = "APMKTS"), --(Actuals[Year Month] = Consolidated[[#This Row],[Year.Month]]))</f>
        <v>0.85599999999999998</v>
      </c>
      <c r="J4653" s="2">
        <v>1.1705200199999999</v>
      </c>
      <c r="K4653" s="19" t="s">
        <v>2643</v>
      </c>
    </row>
    <row r="4654" spans="2:11" hidden="1" x14ac:dyDescent="0.2">
      <c r="B4654" t="s">
        <v>2978</v>
      </c>
      <c r="C4654" t="s">
        <v>167</v>
      </c>
      <c r="D4654" t="s">
        <v>22</v>
      </c>
      <c r="E4654">
        <v>2019</v>
      </c>
      <c r="F4654">
        <v>3</v>
      </c>
      <c r="G4654" s="3" t="s">
        <v>97</v>
      </c>
      <c r="H4654" t="s">
        <v>184</v>
      </c>
      <c r="I4654" s="2" cm="1">
        <f t="array" ref="I465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54" s="2">
        <v>1.8298345999999999</v>
      </c>
      <c r="K4654" s="19" t="s">
        <v>2643</v>
      </c>
    </row>
    <row r="4655" spans="2:11" hidden="1" x14ac:dyDescent="0.2">
      <c r="B4655" t="s">
        <v>2978</v>
      </c>
      <c r="C4655" t="s">
        <v>167</v>
      </c>
      <c r="D4655" t="s">
        <v>22</v>
      </c>
      <c r="E4655">
        <v>2019</v>
      </c>
      <c r="F4655">
        <v>4</v>
      </c>
      <c r="G4655" s="3" t="s">
        <v>98</v>
      </c>
      <c r="H4655" t="s">
        <v>184</v>
      </c>
      <c r="I4655" s="2" cm="1">
        <f t="array" ref="I465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55" s="2">
        <v>1.8298345999999999</v>
      </c>
      <c r="K4655" s="19" t="s">
        <v>2643</v>
      </c>
    </row>
    <row r="4656" spans="2:11" hidden="1" x14ac:dyDescent="0.2">
      <c r="B4656" t="s">
        <v>2978</v>
      </c>
      <c r="C4656" t="s">
        <v>167</v>
      </c>
      <c r="D4656" t="s">
        <v>22</v>
      </c>
      <c r="E4656">
        <v>2019</v>
      </c>
      <c r="F4656">
        <v>5</v>
      </c>
      <c r="G4656" s="3" t="s">
        <v>99</v>
      </c>
      <c r="H4656" t="s">
        <v>184</v>
      </c>
      <c r="I4656" s="2" cm="1">
        <f t="array" ref="I4656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56" s="2">
        <v>1.8298345999999999</v>
      </c>
      <c r="K4656" s="19" t="s">
        <v>2643</v>
      </c>
    </row>
    <row r="4657" spans="2:11" hidden="1" x14ac:dyDescent="0.2">
      <c r="B4657" t="s">
        <v>2978</v>
      </c>
      <c r="C4657" t="s">
        <v>167</v>
      </c>
      <c r="D4657" t="s">
        <v>22</v>
      </c>
      <c r="E4657">
        <v>2019</v>
      </c>
      <c r="F4657">
        <v>6</v>
      </c>
      <c r="G4657" s="3" t="s">
        <v>100</v>
      </c>
      <c r="H4657" t="s">
        <v>184</v>
      </c>
      <c r="I4657" s="2" cm="1">
        <f t="array" ref="I465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657" s="2">
        <v>1.8298345999999999</v>
      </c>
      <c r="K4657" s="19" t="s">
        <v>2643</v>
      </c>
    </row>
    <row r="4658" spans="2:11" hidden="1" x14ac:dyDescent="0.2">
      <c r="B4658" t="s">
        <v>2978</v>
      </c>
      <c r="C4658" t="s">
        <v>167</v>
      </c>
      <c r="D4658" t="s">
        <v>22</v>
      </c>
      <c r="E4658">
        <v>2019</v>
      </c>
      <c r="F4658">
        <v>7</v>
      </c>
      <c r="G4658" s="3" t="s">
        <v>101</v>
      </c>
      <c r="H4658" t="s">
        <v>184</v>
      </c>
      <c r="I4658" s="2" cm="1">
        <f t="array" ref="I465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58" s="2">
        <v>1.8298345999999999</v>
      </c>
      <c r="K4658" s="19" t="s">
        <v>2643</v>
      </c>
    </row>
    <row r="4659" spans="2:11" hidden="1" x14ac:dyDescent="0.2">
      <c r="B4659" t="s">
        <v>2978</v>
      </c>
      <c r="C4659" t="s">
        <v>167</v>
      </c>
      <c r="D4659" t="s">
        <v>22</v>
      </c>
      <c r="E4659">
        <v>2019</v>
      </c>
      <c r="F4659">
        <v>8</v>
      </c>
      <c r="G4659" s="3" t="s">
        <v>102</v>
      </c>
      <c r="H4659" t="s">
        <v>184</v>
      </c>
      <c r="I4659" s="2" cm="1">
        <f t="array" ref="I465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59" s="2">
        <v>1.8298345999999999</v>
      </c>
      <c r="K4659" s="19" t="s">
        <v>2643</v>
      </c>
    </row>
    <row r="4660" spans="2:11" hidden="1" x14ac:dyDescent="0.2">
      <c r="B4660" t="s">
        <v>2978</v>
      </c>
      <c r="C4660" t="s">
        <v>167</v>
      </c>
      <c r="D4660" t="s">
        <v>22</v>
      </c>
      <c r="E4660">
        <v>2019</v>
      </c>
      <c r="F4660">
        <v>9</v>
      </c>
      <c r="G4660" s="3" t="s">
        <v>103</v>
      </c>
      <c r="H4660" t="s">
        <v>184</v>
      </c>
      <c r="I4660" s="2" cm="1">
        <f t="array" ref="I466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60" s="2">
        <v>1.8298345999999999</v>
      </c>
      <c r="K4660" s="19" t="s">
        <v>2643</v>
      </c>
    </row>
    <row r="4661" spans="2:11" hidden="1" x14ac:dyDescent="0.2">
      <c r="B4661" t="s">
        <v>2978</v>
      </c>
      <c r="C4661" t="s">
        <v>167</v>
      </c>
      <c r="D4661" t="s">
        <v>22</v>
      </c>
      <c r="E4661">
        <v>2019</v>
      </c>
      <c r="F4661">
        <v>10</v>
      </c>
      <c r="G4661" s="3" t="s">
        <v>104</v>
      </c>
      <c r="H4661" t="s">
        <v>184</v>
      </c>
      <c r="I4661" s="2" cm="1">
        <f t="array" ref="I466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661" s="2">
        <v>1.8298345999999999</v>
      </c>
      <c r="K4661" s="19" t="s">
        <v>2643</v>
      </c>
    </row>
    <row r="4662" spans="2:11" hidden="1" x14ac:dyDescent="0.2">
      <c r="B4662" t="s">
        <v>2978</v>
      </c>
      <c r="C4662" t="s">
        <v>167</v>
      </c>
      <c r="D4662" t="s">
        <v>22</v>
      </c>
      <c r="E4662">
        <v>2019</v>
      </c>
      <c r="F4662">
        <v>11</v>
      </c>
      <c r="G4662" s="3" t="s">
        <v>105</v>
      </c>
      <c r="H4662" t="s">
        <v>184</v>
      </c>
      <c r="I4662" s="2" cm="1">
        <f t="array" ref="I466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62" s="2">
        <v>1.7857421999999998</v>
      </c>
      <c r="K4662" s="19" t="s">
        <v>2643</v>
      </c>
    </row>
    <row r="4663" spans="2:11" hidden="1" x14ac:dyDescent="0.2">
      <c r="B4663" t="s">
        <v>2978</v>
      </c>
      <c r="C4663" t="s">
        <v>167</v>
      </c>
      <c r="D4663" t="s">
        <v>22</v>
      </c>
      <c r="E4663">
        <v>2019</v>
      </c>
      <c r="F4663">
        <v>12</v>
      </c>
      <c r="G4663" s="3" t="s">
        <v>106</v>
      </c>
      <c r="H4663" t="s">
        <v>184</v>
      </c>
      <c r="I4663" s="2" cm="1">
        <f t="array" ref="I466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663" s="2">
        <v>1.7857421999999998</v>
      </c>
      <c r="K4663" s="19" t="s">
        <v>2643</v>
      </c>
    </row>
    <row r="4664" spans="2:11" hidden="1" x14ac:dyDescent="0.2">
      <c r="B4664" t="s">
        <v>2978</v>
      </c>
      <c r="C4664" t="s">
        <v>164</v>
      </c>
      <c r="D4664" t="s">
        <v>20</v>
      </c>
      <c r="E4664">
        <v>2019</v>
      </c>
      <c r="F4664">
        <v>3</v>
      </c>
      <c r="G4664" s="3" t="s">
        <v>97</v>
      </c>
      <c r="H4664" t="s">
        <v>184</v>
      </c>
      <c r="I4664" s="2" cm="1">
        <f t="array" ref="I4664">SUMPRODUCT(Actuals[Price '[USD'] per UOM], --(Actuals[Commodity] = Consolidated[[#This Row],[Commodity]]), --(Actuals[Region] = "EU"), --(Actuals[Year Month] = Consolidated[[#This Row],[Year.Month]]))</f>
        <v>1.4690000000000001</v>
      </c>
      <c r="J4664" s="2">
        <v>1.482326112</v>
      </c>
      <c r="K4664" s="19" t="s">
        <v>2643</v>
      </c>
    </row>
    <row r="4665" spans="2:11" hidden="1" x14ac:dyDescent="0.2">
      <c r="B4665" t="s">
        <v>2978</v>
      </c>
      <c r="C4665" t="s">
        <v>164</v>
      </c>
      <c r="D4665" t="s">
        <v>20</v>
      </c>
      <c r="E4665">
        <v>2019</v>
      </c>
      <c r="F4665">
        <v>4</v>
      </c>
      <c r="G4665" s="3" t="s">
        <v>98</v>
      </c>
      <c r="H4665" t="s">
        <v>184</v>
      </c>
      <c r="I4665" s="2" cm="1">
        <f t="array" ref="I4665">SUMPRODUCT(Actuals[Price '[USD'] per UOM], --(Actuals[Commodity] = Consolidated[[#This Row],[Commodity]]), --(Actuals[Region] = "EU"), --(Actuals[Year Month] = Consolidated[[#This Row],[Year.Month]]))</f>
        <v>1.494</v>
      </c>
      <c r="J4665" s="2">
        <v>1.5244596130000001</v>
      </c>
      <c r="K4665" s="19" t="s">
        <v>2643</v>
      </c>
    </row>
    <row r="4666" spans="2:11" hidden="1" x14ac:dyDescent="0.2">
      <c r="B4666" t="s">
        <v>2978</v>
      </c>
      <c r="C4666" t="s">
        <v>164</v>
      </c>
      <c r="D4666" t="s">
        <v>20</v>
      </c>
      <c r="E4666">
        <v>2019</v>
      </c>
      <c r="F4666">
        <v>5</v>
      </c>
      <c r="G4666" s="3" t="s">
        <v>99</v>
      </c>
      <c r="H4666" t="s">
        <v>184</v>
      </c>
      <c r="I4666" s="2" cm="1">
        <f t="array" ref="I4666">SUMPRODUCT(Actuals[Price '[USD'] per UOM], --(Actuals[Commodity] = Consolidated[[#This Row],[Commodity]]), --(Actuals[Region] = "EU"), --(Actuals[Year Month] = Consolidated[[#This Row],[Year.Month]]))</f>
        <v>1.5269999999999999</v>
      </c>
      <c r="J4666" s="2">
        <v>1.560726447</v>
      </c>
      <c r="K4666" s="19" t="s">
        <v>2643</v>
      </c>
    </row>
    <row r="4667" spans="2:11" hidden="1" x14ac:dyDescent="0.2">
      <c r="B4667" t="s">
        <v>2978</v>
      </c>
      <c r="C4667" t="s">
        <v>164</v>
      </c>
      <c r="D4667" t="s">
        <v>20</v>
      </c>
      <c r="E4667">
        <v>2019</v>
      </c>
      <c r="F4667">
        <v>6</v>
      </c>
      <c r="G4667" s="3" t="s">
        <v>100</v>
      </c>
      <c r="H4667" t="s">
        <v>184</v>
      </c>
      <c r="I4667" s="2" cm="1">
        <f t="array" ref="I4667">SUMPRODUCT(Actuals[Price '[USD'] per UOM], --(Actuals[Commodity] = Consolidated[[#This Row],[Commodity]]), --(Actuals[Region] = "EU"), --(Actuals[Year Month] = Consolidated[[#This Row],[Year.Month]]))</f>
        <v>1.5409999999999999</v>
      </c>
      <c r="J4667" s="2">
        <v>1.602491506</v>
      </c>
      <c r="K4667" s="19" t="s">
        <v>2643</v>
      </c>
    </row>
    <row r="4668" spans="2:11" hidden="1" x14ac:dyDescent="0.2">
      <c r="B4668" t="s">
        <v>2978</v>
      </c>
      <c r="C4668" t="s">
        <v>164</v>
      </c>
      <c r="D4668" t="s">
        <v>20</v>
      </c>
      <c r="E4668">
        <v>2019</v>
      </c>
      <c r="F4668">
        <v>7</v>
      </c>
      <c r="G4668" s="3" t="s">
        <v>101</v>
      </c>
      <c r="H4668" t="s">
        <v>184</v>
      </c>
      <c r="I4668" s="2" cm="1">
        <f t="array" ref="I4668">SUMPRODUCT(Actuals[Price '[USD'] per UOM], --(Actuals[Commodity] = Consolidated[[#This Row],[Commodity]]), --(Actuals[Region] = "EU"), --(Actuals[Year Month] = Consolidated[[#This Row],[Year.Month]]))</f>
        <v>1.448</v>
      </c>
      <c r="J4668" s="2">
        <v>1.6271186439999998</v>
      </c>
      <c r="K4668" s="19" t="s">
        <v>2643</v>
      </c>
    </row>
    <row r="4669" spans="2:11" hidden="1" x14ac:dyDescent="0.2">
      <c r="B4669" t="s">
        <v>2978</v>
      </c>
      <c r="C4669" t="s">
        <v>164</v>
      </c>
      <c r="D4669" t="s">
        <v>20</v>
      </c>
      <c r="E4669">
        <v>2019</v>
      </c>
      <c r="F4669">
        <v>8</v>
      </c>
      <c r="G4669" s="3" t="s">
        <v>102</v>
      </c>
      <c r="H4669" t="s">
        <v>184</v>
      </c>
      <c r="I4669" s="2" cm="1">
        <f t="array" ref="I4669">SUMPRODUCT(Actuals[Price '[USD'] per UOM], --(Actuals[Commodity] = Consolidated[[#This Row],[Commodity]]), --(Actuals[Region] = "EU"), --(Actuals[Year Month] = Consolidated[[#This Row],[Year.Month]]))</f>
        <v>1.44</v>
      </c>
      <c r="J4669" s="2">
        <v>1.638513514</v>
      </c>
      <c r="K4669" s="19" t="s">
        <v>2643</v>
      </c>
    </row>
    <row r="4670" spans="2:11" hidden="1" x14ac:dyDescent="0.2">
      <c r="B4670" t="s">
        <v>2978</v>
      </c>
      <c r="C4670" t="s">
        <v>164</v>
      </c>
      <c r="D4670" t="s">
        <v>20</v>
      </c>
      <c r="E4670">
        <v>2019</v>
      </c>
      <c r="F4670">
        <v>9</v>
      </c>
      <c r="G4670" s="3" t="s">
        <v>103</v>
      </c>
      <c r="H4670" t="s">
        <v>184</v>
      </c>
      <c r="I4670" s="2" cm="1">
        <f t="array" ref="I4670">SUMPRODUCT(Actuals[Price '[USD'] per UOM], --(Actuals[Commodity] = Consolidated[[#This Row],[Commodity]]), --(Actuals[Region] = "EU"), --(Actuals[Year Month] = Consolidated[[#This Row],[Year.Month]]))</f>
        <v>1.375</v>
      </c>
      <c r="J4670" s="2">
        <v>1.6348314610000001</v>
      </c>
      <c r="K4670" s="19" t="s">
        <v>2643</v>
      </c>
    </row>
    <row r="4671" spans="2:11" hidden="1" x14ac:dyDescent="0.2">
      <c r="B4671" t="s">
        <v>2978</v>
      </c>
      <c r="C4671" t="s">
        <v>164</v>
      </c>
      <c r="D4671" t="s">
        <v>20</v>
      </c>
      <c r="E4671">
        <v>2019</v>
      </c>
      <c r="F4671">
        <v>10</v>
      </c>
      <c r="G4671" s="3" t="s">
        <v>104</v>
      </c>
      <c r="H4671" t="s">
        <v>184</v>
      </c>
      <c r="I4671" s="2" cm="1">
        <f t="array" ref="I4671">SUMPRODUCT(Actuals[Price '[USD'] per UOM], --(Actuals[Commodity] = Consolidated[[#This Row],[Commodity]]), --(Actuals[Region] = "EU"), --(Actuals[Year Month] = Consolidated[[#This Row],[Year.Month]]))</f>
        <v>1.403</v>
      </c>
      <c r="J4671" s="2">
        <v>1.6293393060000001</v>
      </c>
      <c r="K4671" s="19" t="s">
        <v>2643</v>
      </c>
    </row>
    <row r="4672" spans="2:11" hidden="1" x14ac:dyDescent="0.2">
      <c r="B4672" t="s">
        <v>2978</v>
      </c>
      <c r="C4672" t="s">
        <v>164</v>
      </c>
      <c r="D4672" t="s">
        <v>20</v>
      </c>
      <c r="E4672">
        <v>2019</v>
      </c>
      <c r="F4672">
        <v>11</v>
      </c>
      <c r="G4672" s="3" t="s">
        <v>105</v>
      </c>
      <c r="H4672" t="s">
        <v>184</v>
      </c>
      <c r="I4672" s="2" cm="1">
        <f t="array" ref="I4672">SUMPRODUCT(Actuals[Price '[USD'] per UOM], --(Actuals[Commodity] = Consolidated[[#This Row],[Commodity]]), --(Actuals[Region] = "EU"), --(Actuals[Year Month] = Consolidated[[#This Row],[Year.Month]]))</f>
        <v>1.365</v>
      </c>
      <c r="J4672" s="2">
        <v>1.584821429</v>
      </c>
      <c r="K4672" s="19" t="s">
        <v>2643</v>
      </c>
    </row>
    <row r="4673" spans="2:11" hidden="1" x14ac:dyDescent="0.2">
      <c r="B4673" t="s">
        <v>2978</v>
      </c>
      <c r="C4673" t="s">
        <v>164</v>
      </c>
      <c r="D4673" t="s">
        <v>20</v>
      </c>
      <c r="E4673">
        <v>2019</v>
      </c>
      <c r="F4673">
        <v>12</v>
      </c>
      <c r="G4673" s="3" t="s">
        <v>106</v>
      </c>
      <c r="H4673" t="s">
        <v>184</v>
      </c>
      <c r="I4673" s="2" cm="1">
        <f t="array" ref="I4673">SUMPRODUCT(Actuals[Price '[USD'] per UOM], --(Actuals[Commodity] = Consolidated[[#This Row],[Commodity]]), --(Actuals[Region] = "EU"), --(Actuals[Year Month] = Consolidated[[#This Row],[Year.Month]]))</f>
        <v>1.3720000000000001</v>
      </c>
      <c r="J4673" s="2">
        <v>1.5645879729999999</v>
      </c>
      <c r="K4673" s="19" t="s">
        <v>2643</v>
      </c>
    </row>
    <row r="4674" spans="2:11" hidden="1" x14ac:dyDescent="0.2">
      <c r="B4674" t="s">
        <v>2978</v>
      </c>
      <c r="C4674" t="s">
        <v>163</v>
      </c>
      <c r="D4674" t="s">
        <v>15</v>
      </c>
      <c r="E4674">
        <v>2019</v>
      </c>
      <c r="F4674">
        <v>3</v>
      </c>
      <c r="G4674" s="3" t="s">
        <v>97</v>
      </c>
      <c r="H4674" t="s">
        <v>184</v>
      </c>
      <c r="I4674" s="2" cm="1">
        <f t="array" ref="I4674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4674" s="2">
        <v>1.227119995</v>
      </c>
      <c r="K4674" s="19" t="s">
        <v>2643</v>
      </c>
    </row>
    <row r="4675" spans="2:11" hidden="1" x14ac:dyDescent="0.2">
      <c r="B4675" t="s">
        <v>2978</v>
      </c>
      <c r="C4675" t="s">
        <v>163</v>
      </c>
      <c r="D4675" t="s">
        <v>15</v>
      </c>
      <c r="E4675">
        <v>2019</v>
      </c>
      <c r="F4675">
        <v>4</v>
      </c>
      <c r="G4675" s="3" t="s">
        <v>98</v>
      </c>
      <c r="H4675" t="s">
        <v>184</v>
      </c>
      <c r="I4675" s="2" cm="1">
        <f t="array" ref="I4675">SUMPRODUCT(Actuals[Price '[USD'] per UOM], --(Actuals[Commodity] = Consolidated[[#This Row],[Commodity]]), --(Actuals[Region] = Consolidated[[#This Row],[Region]]), --(Actuals[Year Month] = Consolidated[[#This Row],[Year.Month]]))</f>
        <v>1.0960000000000001</v>
      </c>
      <c r="J4675" s="2">
        <v>1.1583599850000001</v>
      </c>
      <c r="K4675" s="19" t="s">
        <v>2643</v>
      </c>
    </row>
    <row r="4676" spans="2:11" hidden="1" x14ac:dyDescent="0.2">
      <c r="B4676" t="s">
        <v>2978</v>
      </c>
      <c r="C4676" t="s">
        <v>163</v>
      </c>
      <c r="D4676" t="s">
        <v>15</v>
      </c>
      <c r="E4676">
        <v>2019</v>
      </c>
      <c r="F4676">
        <v>5</v>
      </c>
      <c r="G4676" s="3" t="s">
        <v>99</v>
      </c>
      <c r="H4676" t="s">
        <v>184</v>
      </c>
      <c r="I4676" s="2" cm="1">
        <f t="array" ref="I467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4676" s="2">
        <v>1.1485999760000001</v>
      </c>
      <c r="K4676" s="19" t="s">
        <v>2643</v>
      </c>
    </row>
    <row r="4677" spans="2:11" hidden="1" x14ac:dyDescent="0.2">
      <c r="B4677" t="s">
        <v>2978</v>
      </c>
      <c r="C4677" t="s">
        <v>163</v>
      </c>
      <c r="D4677" t="s">
        <v>15</v>
      </c>
      <c r="E4677">
        <v>2019</v>
      </c>
      <c r="F4677">
        <v>6</v>
      </c>
      <c r="G4677" s="3" t="s">
        <v>100</v>
      </c>
      <c r="H4677" t="s">
        <v>184</v>
      </c>
      <c r="I4677" s="2" cm="1">
        <f t="array" ref="I4677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4677" s="2">
        <v>1.148920044</v>
      </c>
      <c r="K4677" s="19" t="s">
        <v>2643</v>
      </c>
    </row>
    <row r="4678" spans="2:11" hidden="1" x14ac:dyDescent="0.2">
      <c r="B4678" t="s">
        <v>2978</v>
      </c>
      <c r="C4678" t="s">
        <v>163</v>
      </c>
      <c r="D4678" t="s">
        <v>15</v>
      </c>
      <c r="E4678">
        <v>2019</v>
      </c>
      <c r="F4678">
        <v>7</v>
      </c>
      <c r="G4678" s="3" t="s">
        <v>101</v>
      </c>
      <c r="H4678" t="s">
        <v>184</v>
      </c>
      <c r="I4678" s="2" cm="1">
        <f t="array" ref="I4678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4678" s="2">
        <v>1.1300899660000001</v>
      </c>
      <c r="K4678" s="19" t="s">
        <v>2643</v>
      </c>
    </row>
    <row r="4679" spans="2:11" hidden="1" x14ac:dyDescent="0.2">
      <c r="B4679" t="s">
        <v>2978</v>
      </c>
      <c r="C4679" t="s">
        <v>163</v>
      </c>
      <c r="D4679" t="s">
        <v>15</v>
      </c>
      <c r="E4679">
        <v>2019</v>
      </c>
      <c r="F4679">
        <v>8</v>
      </c>
      <c r="G4679" s="3" t="s">
        <v>102</v>
      </c>
      <c r="H4679" t="s">
        <v>184</v>
      </c>
      <c r="I4679" s="2" cm="1">
        <f t="array" ref="I4679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4679" s="2">
        <v>1.0987299800000001</v>
      </c>
      <c r="K4679" s="19" t="s">
        <v>2643</v>
      </c>
    </row>
    <row r="4680" spans="2:11" hidden="1" x14ac:dyDescent="0.2">
      <c r="B4680" t="s">
        <v>2978</v>
      </c>
      <c r="C4680" t="s">
        <v>163</v>
      </c>
      <c r="D4680" t="s">
        <v>15</v>
      </c>
      <c r="E4680">
        <v>2019</v>
      </c>
      <c r="F4680">
        <v>9</v>
      </c>
      <c r="G4680" s="3" t="s">
        <v>103</v>
      </c>
      <c r="H4680" t="s">
        <v>184</v>
      </c>
      <c r="I4680" s="2" cm="1">
        <f t="array" ref="I468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4680" s="2">
        <v>1.096719971</v>
      </c>
      <c r="K4680" s="19" t="s">
        <v>2643</v>
      </c>
    </row>
    <row r="4681" spans="2:11" hidden="1" x14ac:dyDescent="0.2">
      <c r="B4681" t="s">
        <v>2978</v>
      </c>
      <c r="C4681" t="s">
        <v>163</v>
      </c>
      <c r="D4681" t="s">
        <v>15</v>
      </c>
      <c r="E4681">
        <v>2019</v>
      </c>
      <c r="F4681">
        <v>10</v>
      </c>
      <c r="G4681" s="3" t="s">
        <v>104</v>
      </c>
      <c r="H4681" t="s">
        <v>184</v>
      </c>
      <c r="I4681" s="2" cm="1">
        <f t="array" ref="I468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4681" s="2">
        <v>1.1252399900000001</v>
      </c>
      <c r="K4681" s="19" t="s">
        <v>2643</v>
      </c>
    </row>
    <row r="4682" spans="2:11" hidden="1" x14ac:dyDescent="0.2">
      <c r="B4682" t="s">
        <v>2978</v>
      </c>
      <c r="C4682" t="s">
        <v>163</v>
      </c>
      <c r="D4682" t="s">
        <v>15</v>
      </c>
      <c r="E4682">
        <v>2019</v>
      </c>
      <c r="F4682">
        <v>11</v>
      </c>
      <c r="G4682" s="3" t="s">
        <v>105</v>
      </c>
      <c r="H4682" t="s">
        <v>184</v>
      </c>
      <c r="I4682" s="2" cm="1">
        <f t="array" ref="I4682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4682" s="2">
        <v>1.143790039</v>
      </c>
      <c r="K4682" s="19" t="s">
        <v>2643</v>
      </c>
    </row>
    <row r="4683" spans="2:11" hidden="1" x14ac:dyDescent="0.2">
      <c r="B4683" t="s">
        <v>2978</v>
      </c>
      <c r="C4683" t="s">
        <v>163</v>
      </c>
      <c r="D4683" t="s">
        <v>15</v>
      </c>
      <c r="E4683">
        <v>2019</v>
      </c>
      <c r="F4683">
        <v>12</v>
      </c>
      <c r="G4683" s="3" t="s">
        <v>106</v>
      </c>
      <c r="H4683" t="s">
        <v>184</v>
      </c>
      <c r="I4683" s="2" cm="1">
        <f t="array" ref="I4683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4683" s="2">
        <v>1.1705200199999999</v>
      </c>
      <c r="K4683" s="19" t="s">
        <v>2643</v>
      </c>
    </row>
    <row r="4684" spans="2:11" hidden="1" x14ac:dyDescent="0.2">
      <c r="B4684" t="s">
        <v>2981</v>
      </c>
      <c r="C4684" t="s">
        <v>173</v>
      </c>
      <c r="D4684" t="s">
        <v>7</v>
      </c>
      <c r="E4684">
        <v>2019</v>
      </c>
      <c r="F4684">
        <v>4</v>
      </c>
      <c r="G4684" s="3" t="s">
        <v>98</v>
      </c>
      <c r="H4684" t="s">
        <v>2644</v>
      </c>
      <c r="I4684" s="2" cm="1">
        <f t="array" ref="I4684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684" s="2">
        <v>0.78263300000000002</v>
      </c>
      <c r="K4684" s="19" t="s">
        <v>2646</v>
      </c>
    </row>
    <row r="4685" spans="2:11" hidden="1" x14ac:dyDescent="0.2">
      <c r="B4685" t="s">
        <v>2981</v>
      </c>
      <c r="C4685" t="s">
        <v>173</v>
      </c>
      <c r="D4685" t="s">
        <v>7</v>
      </c>
      <c r="E4685">
        <v>2019</v>
      </c>
      <c r="F4685">
        <v>5</v>
      </c>
      <c r="G4685" s="3" t="s">
        <v>99</v>
      </c>
      <c r="H4685" t="s">
        <v>2644</v>
      </c>
      <c r="I4685" s="2" cm="1">
        <f t="array" ref="I4685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685" s="2">
        <v>0.79365599999999992</v>
      </c>
      <c r="K4685" s="19" t="s">
        <v>2646</v>
      </c>
    </row>
    <row r="4686" spans="2:11" hidden="1" x14ac:dyDescent="0.2">
      <c r="B4686" t="s">
        <v>2981</v>
      </c>
      <c r="C4686" t="s">
        <v>173</v>
      </c>
      <c r="D4686" t="s">
        <v>7</v>
      </c>
      <c r="E4686">
        <v>2019</v>
      </c>
      <c r="F4686">
        <v>6</v>
      </c>
      <c r="G4686" s="3" t="s">
        <v>100</v>
      </c>
      <c r="H4686" t="s">
        <v>2644</v>
      </c>
      <c r="I4686" s="2" cm="1">
        <f t="array" ref="I468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686" s="2">
        <v>0.81570200000000004</v>
      </c>
      <c r="K4686" s="19" t="s">
        <v>2646</v>
      </c>
    </row>
    <row r="4687" spans="2:11" hidden="1" x14ac:dyDescent="0.2">
      <c r="B4687" t="s">
        <v>2981</v>
      </c>
      <c r="C4687" t="s">
        <v>173</v>
      </c>
      <c r="D4687" t="s">
        <v>7</v>
      </c>
      <c r="E4687">
        <v>2019</v>
      </c>
      <c r="F4687">
        <v>7</v>
      </c>
      <c r="G4687" s="3" t="s">
        <v>101</v>
      </c>
      <c r="H4687" t="s">
        <v>2644</v>
      </c>
      <c r="I4687" s="2" cm="1">
        <f t="array" ref="I4687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687" s="2">
        <v>0.85979399999999995</v>
      </c>
      <c r="K4687" s="19" t="s">
        <v>2646</v>
      </c>
    </row>
    <row r="4688" spans="2:11" hidden="1" x14ac:dyDescent="0.2">
      <c r="B4688" t="s">
        <v>2981</v>
      </c>
      <c r="C4688" t="s">
        <v>173</v>
      </c>
      <c r="D4688" t="s">
        <v>7</v>
      </c>
      <c r="E4688">
        <v>2019</v>
      </c>
      <c r="F4688">
        <v>8</v>
      </c>
      <c r="G4688" s="3" t="s">
        <v>102</v>
      </c>
      <c r="H4688" t="s">
        <v>2644</v>
      </c>
      <c r="I4688" s="2" cm="1">
        <f t="array" ref="I468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688" s="2">
        <v>0.85979399999999995</v>
      </c>
      <c r="K4688" s="19" t="s">
        <v>2646</v>
      </c>
    </row>
    <row r="4689" spans="2:11" hidden="1" x14ac:dyDescent="0.2">
      <c r="B4689" t="s">
        <v>2981</v>
      </c>
      <c r="C4689" t="s">
        <v>173</v>
      </c>
      <c r="D4689" t="s">
        <v>7</v>
      </c>
      <c r="E4689">
        <v>2019</v>
      </c>
      <c r="F4689">
        <v>9</v>
      </c>
      <c r="G4689" s="3" t="s">
        <v>103</v>
      </c>
      <c r="H4689" t="s">
        <v>2644</v>
      </c>
      <c r="I4689" s="2" cm="1">
        <f t="array" ref="I4689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689" s="2">
        <v>0.85979399999999995</v>
      </c>
      <c r="K4689" s="19" t="s">
        <v>2646</v>
      </c>
    </row>
    <row r="4690" spans="2:11" hidden="1" x14ac:dyDescent="0.2">
      <c r="B4690" t="s">
        <v>2981</v>
      </c>
      <c r="C4690" t="s">
        <v>173</v>
      </c>
      <c r="D4690" t="s">
        <v>7</v>
      </c>
      <c r="E4690">
        <v>2019</v>
      </c>
      <c r="F4690">
        <v>10</v>
      </c>
      <c r="G4690" s="3" t="s">
        <v>104</v>
      </c>
      <c r="H4690" t="s">
        <v>2644</v>
      </c>
      <c r="I4690" s="2" cm="1">
        <f t="array" ref="I469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690" s="2">
        <v>0.88184000000000007</v>
      </c>
      <c r="K4690" s="19" t="s">
        <v>2646</v>
      </c>
    </row>
    <row r="4691" spans="2:11" hidden="1" x14ac:dyDescent="0.2">
      <c r="B4691" t="s">
        <v>2981</v>
      </c>
      <c r="C4691" t="s">
        <v>173</v>
      </c>
      <c r="D4691" t="s">
        <v>7</v>
      </c>
      <c r="E4691">
        <v>2019</v>
      </c>
      <c r="F4691">
        <v>11</v>
      </c>
      <c r="G4691" s="3" t="s">
        <v>105</v>
      </c>
      <c r="H4691" t="s">
        <v>2644</v>
      </c>
      <c r="I4691" s="2" cm="1">
        <f t="array" ref="I469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691" s="2">
        <v>0.90388599999999997</v>
      </c>
      <c r="K4691" s="19" t="s">
        <v>2646</v>
      </c>
    </row>
    <row r="4692" spans="2:11" hidden="1" x14ac:dyDescent="0.2">
      <c r="B4692" t="s">
        <v>2981</v>
      </c>
      <c r="C4692" t="s">
        <v>173</v>
      </c>
      <c r="D4692" t="s">
        <v>7</v>
      </c>
      <c r="E4692">
        <v>2019</v>
      </c>
      <c r="F4692">
        <v>12</v>
      </c>
      <c r="G4692" s="3" t="s">
        <v>106</v>
      </c>
      <c r="H4692" t="s">
        <v>2644</v>
      </c>
      <c r="I4692" s="2" cm="1">
        <f t="array" ref="I469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692" s="2">
        <v>0.90388599999999997</v>
      </c>
      <c r="K4692" s="19" t="s">
        <v>2646</v>
      </c>
    </row>
    <row r="4693" spans="2:11" hidden="1" x14ac:dyDescent="0.2">
      <c r="B4693" t="s">
        <v>2981</v>
      </c>
      <c r="C4693" t="s">
        <v>170</v>
      </c>
      <c r="D4693" t="s">
        <v>17</v>
      </c>
      <c r="E4693">
        <v>2019</v>
      </c>
      <c r="F4693">
        <v>4</v>
      </c>
      <c r="G4693" s="3" t="s">
        <v>98</v>
      </c>
      <c r="H4693" t="s">
        <v>2644</v>
      </c>
      <c r="I4693" s="2" cm="1">
        <f t="array" ref="I4693">SUMPRODUCT(Actuals[Price '[USD'] per UOM], --(Actuals[Commodity] = Consolidated[[#This Row],[Commodity]]), --(Actuals[Region] = Consolidated[[#This Row],[Region]]), --(Actuals[Year Month] = Consolidated[[#This Row],[Year.Month]]))</f>
        <v>1.0900000000000001</v>
      </c>
      <c r="J4693" s="2">
        <v>1.1073059360730593</v>
      </c>
      <c r="K4693" s="19" t="s">
        <v>2646</v>
      </c>
    </row>
    <row r="4694" spans="2:11" hidden="1" x14ac:dyDescent="0.2">
      <c r="B4694" t="s">
        <v>2981</v>
      </c>
      <c r="C4694" t="s">
        <v>170</v>
      </c>
      <c r="D4694" t="s">
        <v>17</v>
      </c>
      <c r="E4694">
        <v>2019</v>
      </c>
      <c r="F4694">
        <v>5</v>
      </c>
      <c r="G4694" s="3" t="s">
        <v>99</v>
      </c>
      <c r="H4694" t="s">
        <v>2644</v>
      </c>
      <c r="I4694" s="2" cm="1">
        <f t="array" ref="I4694">SUMPRODUCT(Actuals[Price '[USD'] per UOM], --(Actuals[Commodity] = Consolidated[[#This Row],[Commodity]]), --(Actuals[Region] = Consolidated[[#This Row],[Region]]), --(Actuals[Year Month] = Consolidated[[#This Row],[Year.Month]]))</f>
        <v>1.107</v>
      </c>
      <c r="J4694" s="2">
        <v>1.1187214611872145</v>
      </c>
      <c r="K4694" s="19" t="s">
        <v>2646</v>
      </c>
    </row>
    <row r="4695" spans="2:11" hidden="1" x14ac:dyDescent="0.2">
      <c r="B4695" t="s">
        <v>2981</v>
      </c>
      <c r="C4695" t="s">
        <v>170</v>
      </c>
      <c r="D4695" t="s">
        <v>17</v>
      </c>
      <c r="E4695">
        <v>2019</v>
      </c>
      <c r="F4695">
        <v>6</v>
      </c>
      <c r="G4695" s="3" t="s">
        <v>100</v>
      </c>
      <c r="H4695" t="s">
        <v>2644</v>
      </c>
      <c r="I4695" s="2" cm="1">
        <f t="array" ref="I4695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4695" s="2">
        <v>1.1301369863013699</v>
      </c>
      <c r="K4695" s="19" t="s">
        <v>2646</v>
      </c>
    </row>
    <row r="4696" spans="2:11" hidden="1" x14ac:dyDescent="0.2">
      <c r="B4696" t="s">
        <v>2981</v>
      </c>
      <c r="C4696" t="s">
        <v>170</v>
      </c>
      <c r="D4696" t="s">
        <v>17</v>
      </c>
      <c r="E4696">
        <v>2019</v>
      </c>
      <c r="F4696">
        <v>7</v>
      </c>
      <c r="G4696" s="3" t="s">
        <v>101</v>
      </c>
      <c r="H4696" t="s">
        <v>2644</v>
      </c>
      <c r="I4696" s="2" cm="1">
        <f t="array" ref="I4696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4696" s="2">
        <v>1.1643835616438356</v>
      </c>
      <c r="K4696" s="19" t="s">
        <v>2646</v>
      </c>
    </row>
    <row r="4697" spans="2:11" hidden="1" x14ac:dyDescent="0.2">
      <c r="B4697" t="s">
        <v>2981</v>
      </c>
      <c r="C4697" t="s">
        <v>170</v>
      </c>
      <c r="D4697" t="s">
        <v>17</v>
      </c>
      <c r="E4697">
        <v>2019</v>
      </c>
      <c r="F4697">
        <v>8</v>
      </c>
      <c r="G4697" s="3" t="s">
        <v>102</v>
      </c>
      <c r="H4697" t="s">
        <v>2644</v>
      </c>
      <c r="I4697" s="2" cm="1">
        <f t="array" ref="I4697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4697" s="2">
        <v>1.1643835616438356</v>
      </c>
      <c r="K4697" s="19" t="s">
        <v>2646</v>
      </c>
    </row>
    <row r="4698" spans="2:11" hidden="1" x14ac:dyDescent="0.2">
      <c r="B4698" t="s">
        <v>2981</v>
      </c>
      <c r="C4698" t="s">
        <v>170</v>
      </c>
      <c r="D4698" t="s">
        <v>17</v>
      </c>
      <c r="E4698">
        <v>2019</v>
      </c>
      <c r="F4698">
        <v>9</v>
      </c>
      <c r="G4698" s="3" t="s">
        <v>103</v>
      </c>
      <c r="H4698" t="s">
        <v>2644</v>
      </c>
      <c r="I4698" s="2" cm="1">
        <f t="array" ref="I4698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4698" s="2">
        <v>1.1529680365296804</v>
      </c>
      <c r="K4698" s="19" t="s">
        <v>2646</v>
      </c>
    </row>
    <row r="4699" spans="2:11" hidden="1" x14ac:dyDescent="0.2">
      <c r="B4699" t="s">
        <v>2981</v>
      </c>
      <c r="C4699" t="s">
        <v>170</v>
      </c>
      <c r="D4699" t="s">
        <v>17</v>
      </c>
      <c r="E4699">
        <v>2019</v>
      </c>
      <c r="F4699">
        <v>10</v>
      </c>
      <c r="G4699" s="3" t="s">
        <v>104</v>
      </c>
      <c r="H4699" t="s">
        <v>2644</v>
      </c>
      <c r="I4699" s="2" cm="1">
        <f t="array" ref="I4699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4699" s="2">
        <v>1.1415525114155252</v>
      </c>
      <c r="K4699" s="19" t="s">
        <v>2646</v>
      </c>
    </row>
    <row r="4700" spans="2:11" hidden="1" x14ac:dyDescent="0.2">
      <c r="B4700" t="s">
        <v>2981</v>
      </c>
      <c r="C4700" t="s">
        <v>170</v>
      </c>
      <c r="D4700" t="s">
        <v>17</v>
      </c>
      <c r="E4700">
        <v>2019</v>
      </c>
      <c r="F4700">
        <v>11</v>
      </c>
      <c r="G4700" s="3" t="s">
        <v>105</v>
      </c>
      <c r="H4700" t="s">
        <v>2644</v>
      </c>
      <c r="I4700" s="2" cm="1">
        <f t="array" ref="I4700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4700" s="2">
        <v>1.1415525114155252</v>
      </c>
      <c r="K4700" s="19" t="s">
        <v>2646</v>
      </c>
    </row>
    <row r="4701" spans="2:11" hidden="1" x14ac:dyDescent="0.2">
      <c r="B4701" t="s">
        <v>2981</v>
      </c>
      <c r="C4701" t="s">
        <v>170</v>
      </c>
      <c r="D4701" t="s">
        <v>17</v>
      </c>
      <c r="E4701">
        <v>2019</v>
      </c>
      <c r="F4701">
        <v>12</v>
      </c>
      <c r="G4701" s="3" t="s">
        <v>106</v>
      </c>
      <c r="H4701" t="s">
        <v>2644</v>
      </c>
      <c r="I4701" s="2" cm="1">
        <f t="array" ref="I470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4701" s="2">
        <v>1.1415525114155252</v>
      </c>
      <c r="K4701" s="19" t="s">
        <v>2646</v>
      </c>
    </row>
    <row r="4702" spans="2:11" hidden="1" x14ac:dyDescent="0.2">
      <c r="B4702" t="s">
        <v>2981</v>
      </c>
      <c r="C4702" t="s">
        <v>169</v>
      </c>
      <c r="D4702" t="s">
        <v>19</v>
      </c>
      <c r="E4702">
        <v>2019</v>
      </c>
      <c r="F4702">
        <v>4</v>
      </c>
      <c r="G4702" s="3" t="s">
        <v>98</v>
      </c>
      <c r="H4702" t="s">
        <v>2644</v>
      </c>
      <c r="I4702" s="2" cm="1">
        <f t="array" ref="I4702">SUMPRODUCT(Actuals[Price '[USD'] per UOM], --(Actuals[Commodity] = Consolidated[[#This Row],[Commodity]]), --(Actuals[Region] = "APMKTS"), --(Actuals[Year Month] = Consolidated[[#This Row],[Year.Month]]))</f>
        <v>0.79100000000000004</v>
      </c>
      <c r="J4702" s="2">
        <v>0.80500000000000005</v>
      </c>
      <c r="K4702" s="19" t="s">
        <v>2646</v>
      </c>
    </row>
    <row r="4703" spans="2:11" hidden="1" x14ac:dyDescent="0.2">
      <c r="B4703" t="s">
        <v>2981</v>
      </c>
      <c r="C4703" t="s">
        <v>169</v>
      </c>
      <c r="D4703" t="s">
        <v>19</v>
      </c>
      <c r="E4703">
        <v>2019</v>
      </c>
      <c r="F4703">
        <v>5</v>
      </c>
      <c r="G4703" s="3" t="s">
        <v>99</v>
      </c>
      <c r="H4703" t="s">
        <v>2644</v>
      </c>
      <c r="I4703" s="2" cm="1">
        <f t="array" ref="I4703">SUMPRODUCT(Actuals[Price '[USD'] per UOM], --(Actuals[Commodity] = Consolidated[[#This Row],[Commodity]]), --(Actuals[Region] = "APMKTS"), --(Actuals[Year Month] = Consolidated[[#This Row],[Year.Month]]))</f>
        <v>0.77200000000000002</v>
      </c>
      <c r="J4703" s="2">
        <v>0.83000000000000007</v>
      </c>
      <c r="K4703" s="19" t="s">
        <v>2646</v>
      </c>
    </row>
    <row r="4704" spans="2:11" hidden="1" x14ac:dyDescent="0.2">
      <c r="B4704" t="s">
        <v>2981</v>
      </c>
      <c r="C4704" t="s">
        <v>169</v>
      </c>
      <c r="D4704" t="s">
        <v>19</v>
      </c>
      <c r="E4704">
        <v>2019</v>
      </c>
      <c r="F4704">
        <v>6</v>
      </c>
      <c r="G4704" s="3" t="s">
        <v>100</v>
      </c>
      <c r="H4704" t="s">
        <v>2644</v>
      </c>
      <c r="I4704" s="2" cm="1">
        <f t="array" ref="I4704">SUMPRODUCT(Actuals[Price '[USD'] per UOM], --(Actuals[Commodity] = Consolidated[[#This Row],[Commodity]]), --(Actuals[Region] = "APMKTS"), --(Actuals[Year Month] = Consolidated[[#This Row],[Year.Month]]))</f>
        <v>0.80800000000000005</v>
      </c>
      <c r="J4704" s="2">
        <v>0.82000000000000006</v>
      </c>
      <c r="K4704" s="19" t="s">
        <v>2646</v>
      </c>
    </row>
    <row r="4705" spans="2:11" hidden="1" x14ac:dyDescent="0.2">
      <c r="B4705" t="s">
        <v>2981</v>
      </c>
      <c r="C4705" t="s">
        <v>169</v>
      </c>
      <c r="D4705" t="s">
        <v>19</v>
      </c>
      <c r="E4705">
        <v>2019</v>
      </c>
      <c r="F4705">
        <v>7</v>
      </c>
      <c r="G4705" s="3" t="s">
        <v>101</v>
      </c>
      <c r="H4705" t="s">
        <v>2644</v>
      </c>
      <c r="I4705" s="2" cm="1">
        <f t="array" ref="I4705">SUMPRODUCT(Actuals[Price '[USD'] per UOM], --(Actuals[Commodity] = Consolidated[[#This Row],[Commodity]]), --(Actuals[Region] = "APMKTS"), --(Actuals[Year Month] = Consolidated[[#This Row],[Year.Month]]))</f>
        <v>0.85899999999999999</v>
      </c>
      <c r="J4705" s="2">
        <v>0.8</v>
      </c>
      <c r="K4705" s="19" t="s">
        <v>2646</v>
      </c>
    </row>
    <row r="4706" spans="2:11" hidden="1" x14ac:dyDescent="0.2">
      <c r="B4706" t="s">
        <v>2981</v>
      </c>
      <c r="C4706" t="s">
        <v>169</v>
      </c>
      <c r="D4706" t="s">
        <v>19</v>
      </c>
      <c r="E4706">
        <v>2019</v>
      </c>
      <c r="F4706">
        <v>8</v>
      </c>
      <c r="G4706" s="3" t="s">
        <v>102</v>
      </c>
      <c r="H4706" t="s">
        <v>2644</v>
      </c>
      <c r="I4706" s="2" cm="1">
        <f t="array" ref="I4706">SUMPRODUCT(Actuals[Price '[USD'] per UOM], --(Actuals[Commodity] = Consolidated[[#This Row],[Commodity]]), --(Actuals[Region] = "APMKTS"), --(Actuals[Year Month] = Consolidated[[#This Row],[Year.Month]]))</f>
        <v>0.875</v>
      </c>
      <c r="J4706" s="2">
        <v>0.78</v>
      </c>
      <c r="K4706" s="19" t="s">
        <v>2646</v>
      </c>
    </row>
    <row r="4707" spans="2:11" hidden="1" x14ac:dyDescent="0.2">
      <c r="B4707" t="s">
        <v>2981</v>
      </c>
      <c r="C4707" t="s">
        <v>169</v>
      </c>
      <c r="D4707" t="s">
        <v>19</v>
      </c>
      <c r="E4707">
        <v>2019</v>
      </c>
      <c r="F4707">
        <v>9</v>
      </c>
      <c r="G4707" s="3" t="s">
        <v>103</v>
      </c>
      <c r="H4707" t="s">
        <v>2644</v>
      </c>
      <c r="I4707" s="2" cm="1">
        <f t="array" ref="I4707">SUMPRODUCT(Actuals[Price '[USD'] per UOM], --(Actuals[Commodity] = Consolidated[[#This Row],[Commodity]]), --(Actuals[Region] = "APMKTS"), --(Actuals[Year Month] = Consolidated[[#This Row],[Year.Month]]))</f>
        <v>0.84499999999999997</v>
      </c>
      <c r="J4707" s="2">
        <v>0.8</v>
      </c>
      <c r="K4707" s="19" t="s">
        <v>2646</v>
      </c>
    </row>
    <row r="4708" spans="2:11" hidden="1" x14ac:dyDescent="0.2">
      <c r="B4708" t="s">
        <v>2981</v>
      </c>
      <c r="C4708" t="s">
        <v>169</v>
      </c>
      <c r="D4708" t="s">
        <v>19</v>
      </c>
      <c r="E4708">
        <v>2019</v>
      </c>
      <c r="F4708">
        <v>10</v>
      </c>
      <c r="G4708" s="3" t="s">
        <v>104</v>
      </c>
      <c r="H4708" t="s">
        <v>2644</v>
      </c>
      <c r="I4708" s="2" cm="1">
        <f t="array" ref="I4708">SUMPRODUCT(Actuals[Price '[USD'] per UOM], --(Actuals[Commodity] = Consolidated[[#This Row],[Commodity]]), --(Actuals[Region] = "APMKTS"), --(Actuals[Year Month] = Consolidated[[#This Row],[Year.Month]]))</f>
        <v>0.84399999999999997</v>
      </c>
      <c r="J4708" s="2">
        <v>0.85</v>
      </c>
      <c r="K4708" s="19" t="s">
        <v>2646</v>
      </c>
    </row>
    <row r="4709" spans="2:11" hidden="1" x14ac:dyDescent="0.2">
      <c r="B4709" t="s">
        <v>2981</v>
      </c>
      <c r="C4709" t="s">
        <v>169</v>
      </c>
      <c r="D4709" t="s">
        <v>19</v>
      </c>
      <c r="E4709">
        <v>2019</v>
      </c>
      <c r="F4709">
        <v>11</v>
      </c>
      <c r="G4709" s="3" t="s">
        <v>105</v>
      </c>
      <c r="H4709" t="s">
        <v>2644</v>
      </c>
      <c r="I4709" s="2" cm="1">
        <f t="array" ref="I4709">SUMPRODUCT(Actuals[Price '[USD'] per UOM], --(Actuals[Commodity] = Consolidated[[#This Row],[Commodity]]), --(Actuals[Region] = "APMKTS"), --(Actuals[Year Month] = Consolidated[[#This Row],[Year.Month]]))</f>
        <v>0.85499999999999998</v>
      </c>
      <c r="J4709" s="2">
        <v>0.87</v>
      </c>
      <c r="K4709" s="19" t="s">
        <v>2646</v>
      </c>
    </row>
    <row r="4710" spans="2:11" hidden="1" x14ac:dyDescent="0.2">
      <c r="B4710" t="s">
        <v>2981</v>
      </c>
      <c r="C4710" t="s">
        <v>169</v>
      </c>
      <c r="D4710" t="s">
        <v>19</v>
      </c>
      <c r="E4710">
        <v>2019</v>
      </c>
      <c r="F4710">
        <v>12</v>
      </c>
      <c r="G4710" s="3" t="s">
        <v>106</v>
      </c>
      <c r="H4710" t="s">
        <v>2644</v>
      </c>
      <c r="I4710" s="2" cm="1">
        <f t="array" ref="I4710">SUMPRODUCT(Actuals[Price '[USD'] per UOM], --(Actuals[Commodity] = Consolidated[[#This Row],[Commodity]]), --(Actuals[Region] = "APMKTS"), --(Actuals[Year Month] = Consolidated[[#This Row],[Year.Month]]))</f>
        <v>0.80400000000000005</v>
      </c>
      <c r="J4710" s="2">
        <v>0.9</v>
      </c>
      <c r="K4710" s="19" t="s">
        <v>2646</v>
      </c>
    </row>
    <row r="4711" spans="2:11" hidden="1" x14ac:dyDescent="0.2">
      <c r="B4711" t="s">
        <v>2981</v>
      </c>
      <c r="C4711" t="s">
        <v>173</v>
      </c>
      <c r="D4711" t="s">
        <v>22</v>
      </c>
      <c r="E4711">
        <v>2019</v>
      </c>
      <c r="F4711">
        <v>4</v>
      </c>
      <c r="G4711" s="3" t="s">
        <v>98</v>
      </c>
      <c r="H4711" t="s">
        <v>2644</v>
      </c>
      <c r="I4711" s="2" cm="1">
        <f t="array" ref="I4711">SUMPRODUCT(Actuals[Price '[USD'] per UOM], --(Actuals[Commodity] = Consolidated[[#This Row],[Commodity]]), --(Actuals[Region] = Consolidated[[#This Row],[Region]]), --(Actuals[Year Month] = Consolidated[[#This Row],[Year.Month]]))</f>
        <v>0.78300000000000003</v>
      </c>
      <c r="J4711" s="2">
        <v>0.78263300000000002</v>
      </c>
      <c r="K4711" s="19" t="s">
        <v>2646</v>
      </c>
    </row>
    <row r="4712" spans="2:11" hidden="1" x14ac:dyDescent="0.2">
      <c r="B4712" t="s">
        <v>2981</v>
      </c>
      <c r="C4712" t="s">
        <v>173</v>
      </c>
      <c r="D4712" t="s">
        <v>22</v>
      </c>
      <c r="E4712">
        <v>2019</v>
      </c>
      <c r="F4712">
        <v>5</v>
      </c>
      <c r="G4712" s="3" t="s">
        <v>99</v>
      </c>
      <c r="H4712" t="s">
        <v>2644</v>
      </c>
      <c r="I4712" s="2" cm="1">
        <f t="array" ref="I471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712" s="2">
        <v>0.79365599999999992</v>
      </c>
      <c r="K4712" s="19" t="s">
        <v>2646</v>
      </c>
    </row>
    <row r="4713" spans="2:11" hidden="1" x14ac:dyDescent="0.2">
      <c r="B4713" t="s">
        <v>2981</v>
      </c>
      <c r="C4713" t="s">
        <v>173</v>
      </c>
      <c r="D4713" t="s">
        <v>22</v>
      </c>
      <c r="E4713">
        <v>2019</v>
      </c>
      <c r="F4713">
        <v>6</v>
      </c>
      <c r="G4713" s="3" t="s">
        <v>100</v>
      </c>
      <c r="H4713" t="s">
        <v>2644</v>
      </c>
      <c r="I4713" s="2" cm="1">
        <f t="array" ref="I471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713" s="2">
        <v>0.81570200000000004</v>
      </c>
      <c r="K4713" s="19" t="s">
        <v>2646</v>
      </c>
    </row>
    <row r="4714" spans="2:11" hidden="1" x14ac:dyDescent="0.2">
      <c r="B4714" t="s">
        <v>2981</v>
      </c>
      <c r="C4714" t="s">
        <v>173</v>
      </c>
      <c r="D4714" t="s">
        <v>22</v>
      </c>
      <c r="E4714">
        <v>2019</v>
      </c>
      <c r="F4714">
        <v>7</v>
      </c>
      <c r="G4714" s="3" t="s">
        <v>101</v>
      </c>
      <c r="H4714" t="s">
        <v>2644</v>
      </c>
      <c r="I4714" s="2" cm="1">
        <f t="array" ref="I471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714" s="2">
        <v>0.85979399999999995</v>
      </c>
      <c r="K4714" s="19" t="s">
        <v>2646</v>
      </c>
    </row>
    <row r="4715" spans="2:11" hidden="1" x14ac:dyDescent="0.2">
      <c r="B4715" t="s">
        <v>2981</v>
      </c>
      <c r="C4715" t="s">
        <v>173</v>
      </c>
      <c r="D4715" t="s">
        <v>22</v>
      </c>
      <c r="E4715">
        <v>2019</v>
      </c>
      <c r="F4715">
        <v>8</v>
      </c>
      <c r="G4715" s="3" t="s">
        <v>102</v>
      </c>
      <c r="H4715" t="s">
        <v>2644</v>
      </c>
      <c r="I4715" s="2" cm="1">
        <f t="array" ref="I471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715" s="2">
        <v>0.85979399999999995</v>
      </c>
      <c r="K4715" s="19" t="s">
        <v>2646</v>
      </c>
    </row>
    <row r="4716" spans="2:11" hidden="1" x14ac:dyDescent="0.2">
      <c r="B4716" t="s">
        <v>2981</v>
      </c>
      <c r="C4716" t="s">
        <v>173</v>
      </c>
      <c r="D4716" t="s">
        <v>22</v>
      </c>
      <c r="E4716">
        <v>2019</v>
      </c>
      <c r="F4716">
        <v>9</v>
      </c>
      <c r="G4716" s="3" t="s">
        <v>103</v>
      </c>
      <c r="H4716" t="s">
        <v>2644</v>
      </c>
      <c r="I4716" s="2" cm="1">
        <f t="array" ref="I4716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716" s="2">
        <v>0.85979399999999995</v>
      </c>
      <c r="K4716" s="19" t="s">
        <v>2646</v>
      </c>
    </row>
    <row r="4717" spans="2:11" hidden="1" x14ac:dyDescent="0.2">
      <c r="B4717" t="s">
        <v>2981</v>
      </c>
      <c r="C4717" t="s">
        <v>173</v>
      </c>
      <c r="D4717" t="s">
        <v>22</v>
      </c>
      <c r="E4717">
        <v>2019</v>
      </c>
      <c r="F4717">
        <v>10</v>
      </c>
      <c r="G4717" s="3" t="s">
        <v>104</v>
      </c>
      <c r="H4717" t="s">
        <v>2644</v>
      </c>
      <c r="I4717" s="2" cm="1">
        <f t="array" ref="I4717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717" s="2">
        <v>0.88184000000000007</v>
      </c>
      <c r="K4717" s="19" t="s">
        <v>2646</v>
      </c>
    </row>
    <row r="4718" spans="2:11" hidden="1" x14ac:dyDescent="0.2">
      <c r="B4718" t="s">
        <v>2981</v>
      </c>
      <c r="C4718" t="s">
        <v>173</v>
      </c>
      <c r="D4718" t="s">
        <v>22</v>
      </c>
      <c r="E4718">
        <v>2019</v>
      </c>
      <c r="F4718">
        <v>11</v>
      </c>
      <c r="G4718" s="3" t="s">
        <v>105</v>
      </c>
      <c r="H4718" t="s">
        <v>2644</v>
      </c>
      <c r="I4718" s="2" cm="1">
        <f t="array" ref="I471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718" s="2">
        <v>0.90388599999999997</v>
      </c>
      <c r="K4718" s="19" t="s">
        <v>2646</v>
      </c>
    </row>
    <row r="4719" spans="2:11" hidden="1" x14ac:dyDescent="0.2">
      <c r="B4719" t="s">
        <v>2981</v>
      </c>
      <c r="C4719" t="s">
        <v>173</v>
      </c>
      <c r="D4719" t="s">
        <v>22</v>
      </c>
      <c r="E4719">
        <v>2019</v>
      </c>
      <c r="F4719">
        <v>12</v>
      </c>
      <c r="G4719" s="3" t="s">
        <v>106</v>
      </c>
      <c r="H4719" t="s">
        <v>2644</v>
      </c>
      <c r="I4719" s="2" cm="1">
        <f t="array" ref="I471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719" s="2">
        <v>0.90388599999999997</v>
      </c>
      <c r="K4719" s="19" t="s">
        <v>2646</v>
      </c>
    </row>
    <row r="4720" spans="2:11" hidden="1" x14ac:dyDescent="0.2">
      <c r="B4720" t="s">
        <v>2981</v>
      </c>
      <c r="C4720" t="s">
        <v>170</v>
      </c>
      <c r="D4720" t="s">
        <v>20</v>
      </c>
      <c r="E4720">
        <v>2019</v>
      </c>
      <c r="F4720">
        <v>4</v>
      </c>
      <c r="G4720" s="3" t="s">
        <v>98</v>
      </c>
      <c r="H4720" t="s">
        <v>2644</v>
      </c>
      <c r="I4720" s="2" cm="1">
        <f t="array" ref="I4720">SUMPRODUCT(Actuals[Price '[USD'] per UOM], --(Actuals[Commodity] = Consolidated[[#This Row],[Commodity]]), --(Actuals[Region] = "EU"), --(Actuals[Year Month] = Consolidated[[#This Row],[Year.Month]]))</f>
        <v>1.0900000000000001</v>
      </c>
      <c r="J4720" s="2">
        <v>1.1073059360730593</v>
      </c>
      <c r="K4720" s="19" t="s">
        <v>2646</v>
      </c>
    </row>
    <row r="4721" spans="2:11" hidden="1" x14ac:dyDescent="0.2">
      <c r="B4721" t="s">
        <v>2981</v>
      </c>
      <c r="C4721" t="s">
        <v>170</v>
      </c>
      <c r="D4721" t="s">
        <v>20</v>
      </c>
      <c r="E4721">
        <v>2019</v>
      </c>
      <c r="F4721">
        <v>5</v>
      </c>
      <c r="G4721" s="3" t="s">
        <v>99</v>
      </c>
      <c r="H4721" t="s">
        <v>2644</v>
      </c>
      <c r="I4721" s="2" cm="1">
        <f t="array" ref="I4721">SUMPRODUCT(Actuals[Price '[USD'] per UOM], --(Actuals[Commodity] = Consolidated[[#This Row],[Commodity]]), --(Actuals[Region] = "EU"), --(Actuals[Year Month] = Consolidated[[#This Row],[Year.Month]]))</f>
        <v>1.107</v>
      </c>
      <c r="J4721" s="2">
        <v>1.1187214611872145</v>
      </c>
      <c r="K4721" s="19" t="s">
        <v>2646</v>
      </c>
    </row>
    <row r="4722" spans="2:11" hidden="1" x14ac:dyDescent="0.2">
      <c r="B4722" t="s">
        <v>2981</v>
      </c>
      <c r="C4722" t="s">
        <v>170</v>
      </c>
      <c r="D4722" t="s">
        <v>20</v>
      </c>
      <c r="E4722">
        <v>2019</v>
      </c>
      <c r="F4722">
        <v>6</v>
      </c>
      <c r="G4722" s="3" t="s">
        <v>100</v>
      </c>
      <c r="H4722" t="s">
        <v>2644</v>
      </c>
      <c r="I4722" s="2" cm="1">
        <f t="array" ref="I4722">SUMPRODUCT(Actuals[Price '[USD'] per UOM], --(Actuals[Commodity] = Consolidated[[#This Row],[Commodity]]), --(Actuals[Region] = "EU"), --(Actuals[Year Month] = Consolidated[[#This Row],[Year.Month]]))</f>
        <v>1.117</v>
      </c>
      <c r="J4722" s="2">
        <v>1.1301369863013699</v>
      </c>
      <c r="K4722" s="19" t="s">
        <v>2646</v>
      </c>
    </row>
    <row r="4723" spans="2:11" hidden="1" x14ac:dyDescent="0.2">
      <c r="B4723" t="s">
        <v>2981</v>
      </c>
      <c r="C4723" t="s">
        <v>170</v>
      </c>
      <c r="D4723" t="s">
        <v>20</v>
      </c>
      <c r="E4723">
        <v>2019</v>
      </c>
      <c r="F4723">
        <v>7</v>
      </c>
      <c r="G4723" s="3" t="s">
        <v>101</v>
      </c>
      <c r="H4723" t="s">
        <v>2644</v>
      </c>
      <c r="I4723" s="2" cm="1">
        <f t="array" ref="I4723">SUMPRODUCT(Actuals[Price '[USD'] per UOM], --(Actuals[Commodity] = Consolidated[[#This Row],[Commodity]]), --(Actuals[Region] = "EU"), --(Actuals[Year Month] = Consolidated[[#This Row],[Year.Month]]))</f>
        <v>1.0209999999999999</v>
      </c>
      <c r="J4723" s="2">
        <v>1.1643835616438356</v>
      </c>
      <c r="K4723" s="19" t="s">
        <v>2646</v>
      </c>
    </row>
    <row r="4724" spans="2:11" hidden="1" x14ac:dyDescent="0.2">
      <c r="B4724" t="s">
        <v>2981</v>
      </c>
      <c r="C4724" t="s">
        <v>170</v>
      </c>
      <c r="D4724" t="s">
        <v>20</v>
      </c>
      <c r="E4724">
        <v>2019</v>
      </c>
      <c r="F4724">
        <v>8</v>
      </c>
      <c r="G4724" s="3" t="s">
        <v>102</v>
      </c>
      <c r="H4724" t="s">
        <v>2644</v>
      </c>
      <c r="I4724" s="2" cm="1">
        <f t="array" ref="I4724">SUMPRODUCT(Actuals[Price '[USD'] per UOM], --(Actuals[Commodity] = Consolidated[[#This Row],[Commodity]]), --(Actuals[Region] = "EU"), --(Actuals[Year Month] = Consolidated[[#This Row],[Year.Month]]))</f>
        <v>1.012</v>
      </c>
      <c r="J4724" s="2">
        <v>1.1643835616438356</v>
      </c>
      <c r="K4724" s="19" t="s">
        <v>2646</v>
      </c>
    </row>
    <row r="4725" spans="2:11" hidden="1" x14ac:dyDescent="0.2">
      <c r="B4725" t="s">
        <v>2981</v>
      </c>
      <c r="C4725" t="s">
        <v>170</v>
      </c>
      <c r="D4725" t="s">
        <v>20</v>
      </c>
      <c r="E4725">
        <v>2019</v>
      </c>
      <c r="F4725">
        <v>9</v>
      </c>
      <c r="G4725" s="3" t="s">
        <v>103</v>
      </c>
      <c r="H4725" t="s">
        <v>2644</v>
      </c>
      <c r="I4725" s="2" cm="1">
        <f t="array" ref="I4725">SUMPRODUCT(Actuals[Price '[USD'] per UOM], --(Actuals[Commodity] = Consolidated[[#This Row],[Commodity]]), --(Actuals[Region] = "EU"), --(Actuals[Year Month] = Consolidated[[#This Row],[Year.Month]]))</f>
        <v>0.94599999999999995</v>
      </c>
      <c r="J4725" s="2">
        <v>1.1529680365296804</v>
      </c>
      <c r="K4725" s="19" t="s">
        <v>2646</v>
      </c>
    </row>
    <row r="4726" spans="2:11" hidden="1" x14ac:dyDescent="0.2">
      <c r="B4726" t="s">
        <v>2981</v>
      </c>
      <c r="C4726" t="s">
        <v>170</v>
      </c>
      <c r="D4726" t="s">
        <v>20</v>
      </c>
      <c r="E4726">
        <v>2019</v>
      </c>
      <c r="F4726">
        <v>10</v>
      </c>
      <c r="G4726" s="3" t="s">
        <v>104</v>
      </c>
      <c r="H4726" t="s">
        <v>2644</v>
      </c>
      <c r="I4726" s="2" cm="1">
        <f t="array" ref="I4726">SUMPRODUCT(Actuals[Price '[USD'] per UOM], --(Actuals[Commodity] = Consolidated[[#This Row],[Commodity]]), --(Actuals[Region] = "EU"), --(Actuals[Year Month] = Consolidated[[#This Row],[Year.Month]]))</f>
        <v>0.96099999999999997</v>
      </c>
      <c r="J4726" s="2">
        <v>1.1415525114155252</v>
      </c>
      <c r="K4726" s="19" t="s">
        <v>2646</v>
      </c>
    </row>
    <row r="4727" spans="2:11" hidden="1" x14ac:dyDescent="0.2">
      <c r="B4727" t="s">
        <v>2981</v>
      </c>
      <c r="C4727" t="s">
        <v>170</v>
      </c>
      <c r="D4727" t="s">
        <v>20</v>
      </c>
      <c r="E4727">
        <v>2019</v>
      </c>
      <c r="F4727">
        <v>11</v>
      </c>
      <c r="G4727" s="3" t="s">
        <v>105</v>
      </c>
      <c r="H4727" t="s">
        <v>2644</v>
      </c>
      <c r="I4727" s="2" cm="1">
        <f t="array" ref="I4727">SUMPRODUCT(Actuals[Price '[USD'] per UOM], --(Actuals[Commodity] = Consolidated[[#This Row],[Commodity]]), --(Actuals[Region] = "EU"), --(Actuals[Year Month] = Consolidated[[#This Row],[Year.Month]]))</f>
        <v>0.92800000000000005</v>
      </c>
      <c r="J4727" s="2">
        <v>1.1415525114155252</v>
      </c>
      <c r="K4727" s="19" t="s">
        <v>2646</v>
      </c>
    </row>
    <row r="4728" spans="2:11" hidden="1" x14ac:dyDescent="0.2">
      <c r="B4728" t="s">
        <v>2981</v>
      </c>
      <c r="C4728" t="s">
        <v>170</v>
      </c>
      <c r="D4728" t="s">
        <v>20</v>
      </c>
      <c r="E4728">
        <v>2019</v>
      </c>
      <c r="F4728">
        <v>12</v>
      </c>
      <c r="G4728" s="3" t="s">
        <v>106</v>
      </c>
      <c r="H4728" t="s">
        <v>2644</v>
      </c>
      <c r="I4728" s="2" cm="1">
        <f t="array" ref="I4728">SUMPRODUCT(Actuals[Price '[USD'] per UOM], --(Actuals[Commodity] = Consolidated[[#This Row],[Commodity]]), --(Actuals[Region] = "EU"), --(Actuals[Year Month] = Consolidated[[#This Row],[Year.Month]]))</f>
        <v>0.93899999999999995</v>
      </c>
      <c r="J4728" s="2">
        <v>1.1415525114155252</v>
      </c>
      <c r="K4728" s="19" t="s">
        <v>2646</v>
      </c>
    </row>
    <row r="4729" spans="2:11" hidden="1" x14ac:dyDescent="0.2">
      <c r="B4729" t="s">
        <v>2981</v>
      </c>
      <c r="C4729" t="s">
        <v>169</v>
      </c>
      <c r="D4729" t="s">
        <v>15</v>
      </c>
      <c r="E4729">
        <v>2019</v>
      </c>
      <c r="F4729">
        <v>4</v>
      </c>
      <c r="G4729" s="3" t="s">
        <v>98</v>
      </c>
      <c r="H4729" t="s">
        <v>2644</v>
      </c>
      <c r="I4729" s="2" cm="1">
        <f t="array" ref="I4729">SUMPRODUCT(Actuals[Price '[USD'] per UOM], --(Actuals[Commodity] = Consolidated[[#This Row],[Commodity]]), --(Actuals[Region] = Consolidated[[#This Row],[Region]]), --(Actuals[Year Month] = Consolidated[[#This Row],[Year.Month]]))</f>
        <v>0.79100000000000004</v>
      </c>
      <c r="J4729" s="2">
        <v>0.80500000000000005</v>
      </c>
      <c r="K4729" s="19" t="s">
        <v>2646</v>
      </c>
    </row>
    <row r="4730" spans="2:11" hidden="1" x14ac:dyDescent="0.2">
      <c r="B4730" t="s">
        <v>2981</v>
      </c>
      <c r="C4730" t="s">
        <v>169</v>
      </c>
      <c r="D4730" t="s">
        <v>15</v>
      </c>
      <c r="E4730">
        <v>2019</v>
      </c>
      <c r="F4730">
        <v>5</v>
      </c>
      <c r="G4730" s="3" t="s">
        <v>99</v>
      </c>
      <c r="H4730" t="s">
        <v>2644</v>
      </c>
      <c r="I4730" s="2" cm="1">
        <f t="array" ref="I473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730" s="2">
        <v>0.83000000000000007</v>
      </c>
      <c r="K4730" s="19" t="s">
        <v>2646</v>
      </c>
    </row>
    <row r="4731" spans="2:11" hidden="1" x14ac:dyDescent="0.2">
      <c r="B4731" t="s">
        <v>2981</v>
      </c>
      <c r="C4731" t="s">
        <v>169</v>
      </c>
      <c r="D4731" t="s">
        <v>15</v>
      </c>
      <c r="E4731">
        <v>2019</v>
      </c>
      <c r="F4731">
        <v>6</v>
      </c>
      <c r="G4731" s="3" t="s">
        <v>100</v>
      </c>
      <c r="H4731" t="s">
        <v>2644</v>
      </c>
      <c r="I4731" s="2" cm="1">
        <f t="array" ref="I4731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4731" s="2">
        <v>0.82000000000000006</v>
      </c>
      <c r="K4731" s="19" t="s">
        <v>2646</v>
      </c>
    </row>
    <row r="4732" spans="2:11" hidden="1" x14ac:dyDescent="0.2">
      <c r="B4732" t="s">
        <v>2981</v>
      </c>
      <c r="C4732" t="s">
        <v>169</v>
      </c>
      <c r="D4732" t="s">
        <v>15</v>
      </c>
      <c r="E4732">
        <v>2019</v>
      </c>
      <c r="F4732">
        <v>7</v>
      </c>
      <c r="G4732" s="3" t="s">
        <v>101</v>
      </c>
      <c r="H4732" t="s">
        <v>2644</v>
      </c>
      <c r="I4732" s="2" cm="1">
        <f t="array" ref="I4732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4732" s="2">
        <v>0.8</v>
      </c>
      <c r="K4732" s="19" t="s">
        <v>2646</v>
      </c>
    </row>
    <row r="4733" spans="2:11" hidden="1" x14ac:dyDescent="0.2">
      <c r="B4733" t="s">
        <v>2981</v>
      </c>
      <c r="C4733" t="s">
        <v>169</v>
      </c>
      <c r="D4733" t="s">
        <v>15</v>
      </c>
      <c r="E4733">
        <v>2019</v>
      </c>
      <c r="F4733">
        <v>8</v>
      </c>
      <c r="G4733" s="3" t="s">
        <v>102</v>
      </c>
      <c r="H4733" t="s">
        <v>2644</v>
      </c>
      <c r="I4733" s="2" cm="1">
        <f t="array" ref="I4733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4733" s="2">
        <v>0.78</v>
      </c>
      <c r="K4733" s="19" t="s">
        <v>2646</v>
      </c>
    </row>
    <row r="4734" spans="2:11" hidden="1" x14ac:dyDescent="0.2">
      <c r="B4734" t="s">
        <v>2981</v>
      </c>
      <c r="C4734" t="s">
        <v>169</v>
      </c>
      <c r="D4734" t="s">
        <v>15</v>
      </c>
      <c r="E4734">
        <v>2019</v>
      </c>
      <c r="F4734">
        <v>9</v>
      </c>
      <c r="G4734" s="3" t="s">
        <v>103</v>
      </c>
      <c r="H4734" t="s">
        <v>2644</v>
      </c>
      <c r="I4734" s="2" cm="1">
        <f t="array" ref="I4734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4734" s="2">
        <v>0.8</v>
      </c>
      <c r="K4734" s="19" t="s">
        <v>2646</v>
      </c>
    </row>
    <row r="4735" spans="2:11" hidden="1" x14ac:dyDescent="0.2">
      <c r="B4735" t="s">
        <v>2981</v>
      </c>
      <c r="C4735" t="s">
        <v>169</v>
      </c>
      <c r="D4735" t="s">
        <v>15</v>
      </c>
      <c r="E4735">
        <v>2019</v>
      </c>
      <c r="F4735">
        <v>10</v>
      </c>
      <c r="G4735" s="3" t="s">
        <v>104</v>
      </c>
      <c r="H4735" t="s">
        <v>2644</v>
      </c>
      <c r="I4735" s="2" cm="1">
        <f t="array" ref="I4735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4735" s="2">
        <v>0.85</v>
      </c>
      <c r="K4735" s="19" t="s">
        <v>2646</v>
      </c>
    </row>
    <row r="4736" spans="2:11" hidden="1" x14ac:dyDescent="0.2">
      <c r="B4736" t="s">
        <v>2981</v>
      </c>
      <c r="C4736" t="s">
        <v>169</v>
      </c>
      <c r="D4736" t="s">
        <v>15</v>
      </c>
      <c r="E4736">
        <v>2019</v>
      </c>
      <c r="F4736">
        <v>11</v>
      </c>
      <c r="G4736" s="3" t="s">
        <v>105</v>
      </c>
      <c r="H4736" t="s">
        <v>2644</v>
      </c>
      <c r="I4736" s="2" cm="1">
        <f t="array" ref="I4736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4736" s="2">
        <v>0.87</v>
      </c>
      <c r="K4736" s="19" t="s">
        <v>2646</v>
      </c>
    </row>
    <row r="4737" spans="2:11" hidden="1" x14ac:dyDescent="0.2">
      <c r="B4737" t="s">
        <v>2981</v>
      </c>
      <c r="C4737" t="s">
        <v>169</v>
      </c>
      <c r="D4737" t="s">
        <v>15</v>
      </c>
      <c r="E4737">
        <v>2019</v>
      </c>
      <c r="F4737">
        <v>12</v>
      </c>
      <c r="G4737" s="3" t="s">
        <v>106</v>
      </c>
      <c r="H4737" t="s">
        <v>2644</v>
      </c>
      <c r="I4737" s="2" cm="1">
        <f t="array" ref="I4737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4737" s="2">
        <v>0.9</v>
      </c>
      <c r="K4737" s="19" t="s">
        <v>2646</v>
      </c>
    </row>
    <row r="4738" spans="2:11" hidden="1" x14ac:dyDescent="0.2">
      <c r="B4738" t="s">
        <v>2980</v>
      </c>
      <c r="C4738" t="s">
        <v>161</v>
      </c>
      <c r="D4738" t="s">
        <v>7</v>
      </c>
      <c r="E4738">
        <v>2019</v>
      </c>
      <c r="F4738">
        <v>4</v>
      </c>
      <c r="G4738" s="3" t="s">
        <v>98</v>
      </c>
      <c r="H4738" t="s">
        <v>2644</v>
      </c>
      <c r="I4738" s="2" cm="1">
        <f t="array" ref="I4738">SUMPRODUCT(Actuals[Price '[USD'] per UOM], --(Actuals[Commodity] = Consolidated[[#This Row],[Commodity]]), --(Actuals[Region] = Consolidated[[#This Row],[Region]]), --(Actuals[Year Month] = Consolidated[[#This Row],[Year.Month]]))</f>
        <v>0.63900000000000001</v>
      </c>
      <c r="J4738" s="2">
        <v>0.70547839999999995</v>
      </c>
      <c r="K4738" s="19" t="s">
        <v>2646</v>
      </c>
    </row>
    <row r="4739" spans="2:11" hidden="1" x14ac:dyDescent="0.2">
      <c r="B4739" t="s">
        <v>2980</v>
      </c>
      <c r="C4739" t="s">
        <v>161</v>
      </c>
      <c r="D4739" t="s">
        <v>7</v>
      </c>
      <c r="E4739">
        <v>2019</v>
      </c>
      <c r="F4739">
        <v>5</v>
      </c>
      <c r="G4739" s="3" t="s">
        <v>99</v>
      </c>
      <c r="H4739" t="s">
        <v>2644</v>
      </c>
      <c r="I4739" s="2" cm="1">
        <f t="array" ref="I4739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739" s="2">
        <v>0.7550823499999999</v>
      </c>
      <c r="K4739" s="19" t="s">
        <v>2646</v>
      </c>
    </row>
    <row r="4740" spans="2:11" hidden="1" x14ac:dyDescent="0.2">
      <c r="B4740" t="s">
        <v>2980</v>
      </c>
      <c r="C4740" t="s">
        <v>161</v>
      </c>
      <c r="D4740" t="s">
        <v>7</v>
      </c>
      <c r="E4740">
        <v>2019</v>
      </c>
      <c r="F4740">
        <v>6</v>
      </c>
      <c r="G4740" s="3" t="s">
        <v>100</v>
      </c>
      <c r="H4740" t="s">
        <v>2644</v>
      </c>
      <c r="I4740" s="2" cm="1">
        <f t="array" ref="I4740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4740" s="2">
        <v>0.81019785</v>
      </c>
      <c r="K4740" s="19" t="s">
        <v>2646</v>
      </c>
    </row>
    <row r="4741" spans="2:11" hidden="1" x14ac:dyDescent="0.2">
      <c r="B4741" t="s">
        <v>2980</v>
      </c>
      <c r="C4741" t="s">
        <v>161</v>
      </c>
      <c r="D4741" t="s">
        <v>7</v>
      </c>
      <c r="E4741">
        <v>2019</v>
      </c>
      <c r="F4741">
        <v>7</v>
      </c>
      <c r="G4741" s="3" t="s">
        <v>101</v>
      </c>
      <c r="H4741" t="s">
        <v>2644</v>
      </c>
      <c r="I4741" s="2" cm="1">
        <f t="array" ref="I4741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4741" s="2">
        <v>0.89287109999999992</v>
      </c>
      <c r="K4741" s="19" t="s">
        <v>2646</v>
      </c>
    </row>
    <row r="4742" spans="2:11" hidden="1" x14ac:dyDescent="0.2">
      <c r="B4742" t="s">
        <v>2980</v>
      </c>
      <c r="C4742" t="s">
        <v>161</v>
      </c>
      <c r="D4742" t="s">
        <v>7</v>
      </c>
      <c r="E4742">
        <v>2019</v>
      </c>
      <c r="F4742">
        <v>8</v>
      </c>
      <c r="G4742" s="3" t="s">
        <v>102</v>
      </c>
      <c r="H4742" t="s">
        <v>2644</v>
      </c>
      <c r="I4742" s="2" cm="1">
        <f t="array" ref="I4742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4742" s="2">
        <v>0.92042884999999997</v>
      </c>
      <c r="K4742" s="19" t="s">
        <v>2646</v>
      </c>
    </row>
    <row r="4743" spans="2:11" hidden="1" x14ac:dyDescent="0.2">
      <c r="B4743" t="s">
        <v>2980</v>
      </c>
      <c r="C4743" t="s">
        <v>161</v>
      </c>
      <c r="D4743" t="s">
        <v>7</v>
      </c>
      <c r="E4743">
        <v>2019</v>
      </c>
      <c r="F4743">
        <v>9</v>
      </c>
      <c r="G4743" s="3" t="s">
        <v>103</v>
      </c>
      <c r="H4743" t="s">
        <v>2644</v>
      </c>
      <c r="I4743" s="2" cm="1">
        <f t="array" ref="I474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743" s="2">
        <v>0.92042884999999997</v>
      </c>
      <c r="K4743" s="19" t="s">
        <v>2646</v>
      </c>
    </row>
    <row r="4744" spans="2:11" hidden="1" x14ac:dyDescent="0.2">
      <c r="B4744" t="s">
        <v>2980</v>
      </c>
      <c r="C4744" t="s">
        <v>161</v>
      </c>
      <c r="D4744" t="s">
        <v>7</v>
      </c>
      <c r="E4744">
        <v>2019</v>
      </c>
      <c r="F4744">
        <v>10</v>
      </c>
      <c r="G4744" s="3" t="s">
        <v>104</v>
      </c>
      <c r="H4744" t="s">
        <v>2644</v>
      </c>
      <c r="I4744" s="2" cm="1">
        <f t="array" ref="I4744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4744" s="2">
        <v>0.92042884999999997</v>
      </c>
      <c r="K4744" s="19" t="s">
        <v>2646</v>
      </c>
    </row>
    <row r="4745" spans="2:11" hidden="1" x14ac:dyDescent="0.2">
      <c r="B4745" t="s">
        <v>2980</v>
      </c>
      <c r="C4745" t="s">
        <v>161</v>
      </c>
      <c r="D4745" t="s">
        <v>7</v>
      </c>
      <c r="E4745">
        <v>2019</v>
      </c>
      <c r="F4745">
        <v>11</v>
      </c>
      <c r="G4745" s="3" t="s">
        <v>105</v>
      </c>
      <c r="H4745" t="s">
        <v>2644</v>
      </c>
      <c r="I4745" s="2" cm="1">
        <f t="array" ref="I4745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4745" s="2">
        <v>0.92594039999999989</v>
      </c>
      <c r="K4745" s="19" t="s">
        <v>2646</v>
      </c>
    </row>
    <row r="4746" spans="2:11" hidden="1" x14ac:dyDescent="0.2">
      <c r="B4746" t="s">
        <v>2980</v>
      </c>
      <c r="C4746" t="s">
        <v>161</v>
      </c>
      <c r="D4746" t="s">
        <v>7</v>
      </c>
      <c r="E4746">
        <v>2019</v>
      </c>
      <c r="F4746">
        <v>12</v>
      </c>
      <c r="G4746" s="3" t="s">
        <v>106</v>
      </c>
      <c r="H4746" t="s">
        <v>2644</v>
      </c>
      <c r="I4746" s="2" cm="1">
        <f t="array" ref="I4746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4746" s="2">
        <v>0.94247504999999998</v>
      </c>
      <c r="K4746" s="19" t="s">
        <v>2646</v>
      </c>
    </row>
    <row r="4747" spans="2:11" hidden="1" x14ac:dyDescent="0.2">
      <c r="B4747" t="s">
        <v>2980</v>
      </c>
      <c r="C4747" t="s">
        <v>157</v>
      </c>
      <c r="D4747" t="s">
        <v>17</v>
      </c>
      <c r="E4747">
        <v>2019</v>
      </c>
      <c r="F4747">
        <v>4</v>
      </c>
      <c r="G4747" s="3" t="s">
        <v>98</v>
      </c>
      <c r="H4747" t="s">
        <v>2644</v>
      </c>
      <c r="I4747" s="2" cm="1">
        <f t="array" ref="I4747">SUMPRODUCT(Actuals[Price '[USD'] per UOM], --(Actuals[Commodity] = Consolidated[[#This Row],[Commodity]]), --(Actuals[Region] = Consolidated[[#This Row],[Region]]), --(Actuals[Year Month] = Consolidated[[#This Row],[Year.Month]]))</f>
        <v>1.1739999999999999</v>
      </c>
      <c r="J4747" s="2">
        <v>1.1929223744292237</v>
      </c>
      <c r="K4747" s="19" t="s">
        <v>2646</v>
      </c>
    </row>
    <row r="4748" spans="2:11" hidden="1" x14ac:dyDescent="0.2">
      <c r="B4748" t="s">
        <v>2980</v>
      </c>
      <c r="C4748" t="s">
        <v>157</v>
      </c>
      <c r="D4748" t="s">
        <v>17</v>
      </c>
      <c r="E4748">
        <v>2019</v>
      </c>
      <c r="F4748">
        <v>5</v>
      </c>
      <c r="G4748" s="3" t="s">
        <v>99</v>
      </c>
      <c r="H4748" t="s">
        <v>2644</v>
      </c>
      <c r="I4748" s="2" cm="1">
        <f t="array" ref="I4748">SUMPRODUCT(Actuals[Price '[USD'] per UOM], --(Actuals[Commodity] = Consolidated[[#This Row],[Commodity]]), --(Actuals[Region] = Consolidated[[#This Row],[Region]]), --(Actuals[Year Month] = Consolidated[[#This Row],[Year.Month]]))</f>
        <v>1.202</v>
      </c>
      <c r="J4748" s="2">
        <v>1.2442922374429224</v>
      </c>
      <c r="K4748" s="19" t="s">
        <v>2646</v>
      </c>
    </row>
    <row r="4749" spans="2:11" hidden="1" x14ac:dyDescent="0.2">
      <c r="B4749" t="s">
        <v>2980</v>
      </c>
      <c r="C4749" t="s">
        <v>157</v>
      </c>
      <c r="D4749" t="s">
        <v>17</v>
      </c>
      <c r="E4749">
        <v>2019</v>
      </c>
      <c r="F4749">
        <v>6</v>
      </c>
      <c r="G4749" s="3" t="s">
        <v>100</v>
      </c>
      <c r="H4749" t="s">
        <v>2644</v>
      </c>
      <c r="I4749" s="2" cm="1">
        <f t="array" ref="I4749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4749" s="2">
        <v>1.2785388127853883</v>
      </c>
      <c r="K4749" s="19" t="s">
        <v>2646</v>
      </c>
    </row>
    <row r="4750" spans="2:11" hidden="1" x14ac:dyDescent="0.2">
      <c r="B4750" t="s">
        <v>2980</v>
      </c>
      <c r="C4750" t="s">
        <v>157</v>
      </c>
      <c r="D4750" t="s">
        <v>17</v>
      </c>
      <c r="E4750">
        <v>2019</v>
      </c>
      <c r="F4750">
        <v>7</v>
      </c>
      <c r="G4750" s="3" t="s">
        <v>101</v>
      </c>
      <c r="H4750" t="s">
        <v>2644</v>
      </c>
      <c r="I4750" s="2" cm="1">
        <f t="array" ref="I4750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4750" s="2">
        <v>1.3356164383561644</v>
      </c>
      <c r="K4750" s="19" t="s">
        <v>2646</v>
      </c>
    </row>
    <row r="4751" spans="2:11" hidden="1" x14ac:dyDescent="0.2">
      <c r="B4751" t="s">
        <v>2980</v>
      </c>
      <c r="C4751" t="s">
        <v>157</v>
      </c>
      <c r="D4751" t="s">
        <v>17</v>
      </c>
      <c r="E4751">
        <v>2019</v>
      </c>
      <c r="F4751">
        <v>8</v>
      </c>
      <c r="G4751" s="3" t="s">
        <v>102</v>
      </c>
      <c r="H4751" t="s">
        <v>2644</v>
      </c>
      <c r="I4751" s="2" cm="1">
        <f t="array" ref="I4751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4751" s="2">
        <v>1.3356164383561644</v>
      </c>
      <c r="K4751" s="19" t="s">
        <v>2646</v>
      </c>
    </row>
    <row r="4752" spans="2:11" hidden="1" x14ac:dyDescent="0.2">
      <c r="B4752" t="s">
        <v>2980</v>
      </c>
      <c r="C4752" t="s">
        <v>157</v>
      </c>
      <c r="D4752" t="s">
        <v>17</v>
      </c>
      <c r="E4752">
        <v>2019</v>
      </c>
      <c r="F4752">
        <v>9</v>
      </c>
      <c r="G4752" s="3" t="s">
        <v>103</v>
      </c>
      <c r="H4752" t="s">
        <v>2644</v>
      </c>
      <c r="I4752" s="2" cm="1">
        <f t="array" ref="I4752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4752" s="2">
        <v>1.3470319634703196</v>
      </c>
      <c r="K4752" s="19" t="s">
        <v>2646</v>
      </c>
    </row>
    <row r="4753" spans="2:11" hidden="1" x14ac:dyDescent="0.2">
      <c r="B4753" t="s">
        <v>2980</v>
      </c>
      <c r="C4753" t="s">
        <v>157</v>
      </c>
      <c r="D4753" t="s">
        <v>17</v>
      </c>
      <c r="E4753">
        <v>2019</v>
      </c>
      <c r="F4753">
        <v>10</v>
      </c>
      <c r="G4753" s="3" t="s">
        <v>104</v>
      </c>
      <c r="H4753" t="s">
        <v>2644</v>
      </c>
      <c r="I4753" s="2" cm="1">
        <f t="array" ref="I4753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4753" s="2">
        <v>1.3356164383561644</v>
      </c>
      <c r="K4753" s="19" t="s">
        <v>2646</v>
      </c>
    </row>
    <row r="4754" spans="2:11" hidden="1" x14ac:dyDescent="0.2">
      <c r="B4754" t="s">
        <v>2980</v>
      </c>
      <c r="C4754" t="s">
        <v>157</v>
      </c>
      <c r="D4754" t="s">
        <v>17</v>
      </c>
      <c r="E4754">
        <v>2019</v>
      </c>
      <c r="F4754">
        <v>11</v>
      </c>
      <c r="G4754" s="3" t="s">
        <v>105</v>
      </c>
      <c r="H4754" t="s">
        <v>2644</v>
      </c>
      <c r="I4754" s="2" cm="1">
        <f t="array" ref="I4754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4754" s="2">
        <v>1.3356164383561644</v>
      </c>
      <c r="K4754" s="19" t="s">
        <v>2646</v>
      </c>
    </row>
    <row r="4755" spans="2:11" hidden="1" x14ac:dyDescent="0.2">
      <c r="B4755" t="s">
        <v>2980</v>
      </c>
      <c r="C4755" t="s">
        <v>157</v>
      </c>
      <c r="D4755" t="s">
        <v>17</v>
      </c>
      <c r="E4755">
        <v>2019</v>
      </c>
      <c r="F4755">
        <v>12</v>
      </c>
      <c r="G4755" s="3" t="s">
        <v>106</v>
      </c>
      <c r="H4755" t="s">
        <v>2644</v>
      </c>
      <c r="I4755" s="2" cm="1">
        <f t="array" ref="I4755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4755" s="2">
        <v>1.3127853881278539</v>
      </c>
      <c r="K4755" s="19" t="s">
        <v>2646</v>
      </c>
    </row>
    <row r="4756" spans="2:11" hidden="1" x14ac:dyDescent="0.2">
      <c r="B4756" t="s">
        <v>2980</v>
      </c>
      <c r="C4756" t="s">
        <v>156</v>
      </c>
      <c r="D4756" t="s">
        <v>19</v>
      </c>
      <c r="E4756">
        <v>2019</v>
      </c>
      <c r="F4756">
        <v>4</v>
      </c>
      <c r="G4756" s="3" t="s">
        <v>98</v>
      </c>
      <c r="H4756" t="s">
        <v>2644</v>
      </c>
      <c r="I4756" s="2" cm="1">
        <f t="array" ref="I4756">SUMPRODUCT(Actuals[Price '[USD'] per UOM], --(Actuals[Commodity] = Consolidated[[#This Row],[Commodity]]), --(Actuals[Region] = "APMKTS"), --(Actuals[Year Month] = Consolidated[[#This Row],[Year.Month]]))</f>
        <v>0.9</v>
      </c>
      <c r="J4756" s="2">
        <v>0.92500000000000004</v>
      </c>
      <c r="K4756" s="19" t="s">
        <v>2646</v>
      </c>
    </row>
    <row r="4757" spans="2:11" hidden="1" x14ac:dyDescent="0.2">
      <c r="B4757" t="s">
        <v>2980</v>
      </c>
      <c r="C4757" t="s">
        <v>156</v>
      </c>
      <c r="D4757" t="s">
        <v>19</v>
      </c>
      <c r="E4757">
        <v>2019</v>
      </c>
      <c r="F4757">
        <v>5</v>
      </c>
      <c r="G4757" s="3" t="s">
        <v>99</v>
      </c>
      <c r="H4757" t="s">
        <v>2644</v>
      </c>
      <c r="I4757" s="2" cm="1">
        <f t="array" ref="I4757">SUMPRODUCT(Actuals[Price '[USD'] per UOM], --(Actuals[Commodity] = Consolidated[[#This Row],[Commodity]]), --(Actuals[Region] = "APMKTS"), --(Actuals[Year Month] = Consolidated[[#This Row],[Year.Month]]))</f>
        <v>0.88100000000000001</v>
      </c>
      <c r="J4757" s="2">
        <v>0.95000000000000007</v>
      </c>
      <c r="K4757" s="19" t="s">
        <v>2646</v>
      </c>
    </row>
    <row r="4758" spans="2:11" hidden="1" x14ac:dyDescent="0.2">
      <c r="B4758" t="s">
        <v>2980</v>
      </c>
      <c r="C4758" t="s">
        <v>156</v>
      </c>
      <c r="D4758" t="s">
        <v>19</v>
      </c>
      <c r="E4758">
        <v>2019</v>
      </c>
      <c r="F4758">
        <v>6</v>
      </c>
      <c r="G4758" s="3" t="s">
        <v>100</v>
      </c>
      <c r="H4758" t="s">
        <v>2644</v>
      </c>
      <c r="I4758" s="2" cm="1">
        <f t="array" ref="I4758">SUMPRODUCT(Actuals[Price '[USD'] per UOM], --(Actuals[Commodity] = Consolidated[[#This Row],[Commodity]]), --(Actuals[Region] = "APMKTS"), --(Actuals[Year Month] = Consolidated[[#This Row],[Year.Month]]))</f>
        <v>0.71899999999999997</v>
      </c>
      <c r="J4758" s="2">
        <v>0.94000000000000006</v>
      </c>
      <c r="K4758" s="19" t="s">
        <v>2646</v>
      </c>
    </row>
    <row r="4759" spans="2:11" hidden="1" x14ac:dyDescent="0.2">
      <c r="B4759" t="s">
        <v>2980</v>
      </c>
      <c r="C4759" t="s">
        <v>156</v>
      </c>
      <c r="D4759" t="s">
        <v>19</v>
      </c>
      <c r="E4759">
        <v>2019</v>
      </c>
      <c r="F4759">
        <v>7</v>
      </c>
      <c r="G4759" s="3" t="s">
        <v>101</v>
      </c>
      <c r="H4759" t="s">
        <v>2644</v>
      </c>
      <c r="I4759" s="2" cm="1">
        <f t="array" ref="I4759">SUMPRODUCT(Actuals[Price '[USD'] per UOM], --(Actuals[Commodity] = Consolidated[[#This Row],[Commodity]]), --(Actuals[Region] = "APMKTS"), --(Actuals[Year Month] = Consolidated[[#This Row],[Year.Month]]))</f>
        <v>0.72</v>
      </c>
      <c r="J4759" s="2">
        <v>0.95000000000000007</v>
      </c>
      <c r="K4759" s="19" t="s">
        <v>2646</v>
      </c>
    </row>
    <row r="4760" spans="2:11" hidden="1" x14ac:dyDescent="0.2">
      <c r="B4760" t="s">
        <v>2980</v>
      </c>
      <c r="C4760" t="s">
        <v>156</v>
      </c>
      <c r="D4760" t="s">
        <v>19</v>
      </c>
      <c r="E4760">
        <v>2019</v>
      </c>
      <c r="F4760">
        <v>8</v>
      </c>
      <c r="G4760" s="3" t="s">
        <v>102</v>
      </c>
      <c r="H4760" t="s">
        <v>2644</v>
      </c>
      <c r="I4760" s="2" cm="1">
        <f t="array" ref="I4760">SUMPRODUCT(Actuals[Price '[USD'] per UOM], --(Actuals[Commodity] = Consolidated[[#This Row],[Commodity]]), --(Actuals[Region] = "APMKTS"), --(Actuals[Year Month] = Consolidated[[#This Row],[Year.Month]]))</f>
        <v>0.83499999999999996</v>
      </c>
      <c r="J4760" s="2">
        <v>0.95000000000000007</v>
      </c>
      <c r="K4760" s="19" t="s">
        <v>2646</v>
      </c>
    </row>
    <row r="4761" spans="2:11" hidden="1" x14ac:dyDescent="0.2">
      <c r="B4761" t="s">
        <v>2980</v>
      </c>
      <c r="C4761" t="s">
        <v>156</v>
      </c>
      <c r="D4761" t="s">
        <v>19</v>
      </c>
      <c r="E4761">
        <v>2019</v>
      </c>
      <c r="F4761">
        <v>9</v>
      </c>
      <c r="G4761" s="3" t="s">
        <v>103</v>
      </c>
      <c r="H4761" t="s">
        <v>2644</v>
      </c>
      <c r="I4761" s="2" cm="1">
        <f t="array" ref="I4761">SUMPRODUCT(Actuals[Price '[USD'] per UOM], --(Actuals[Commodity] = Consolidated[[#This Row],[Commodity]]), --(Actuals[Region] = "APMKTS"), --(Actuals[Year Month] = Consolidated[[#This Row],[Year.Month]]))</f>
        <v>0.81599999999999995</v>
      </c>
      <c r="J4761" s="2">
        <v>0.96</v>
      </c>
      <c r="K4761" s="19" t="s">
        <v>2646</v>
      </c>
    </row>
    <row r="4762" spans="2:11" hidden="1" x14ac:dyDescent="0.2">
      <c r="B4762" t="s">
        <v>2980</v>
      </c>
      <c r="C4762" t="s">
        <v>156</v>
      </c>
      <c r="D4762" t="s">
        <v>19</v>
      </c>
      <c r="E4762">
        <v>2019</v>
      </c>
      <c r="F4762">
        <v>10</v>
      </c>
      <c r="G4762" s="3" t="s">
        <v>104</v>
      </c>
      <c r="H4762" t="s">
        <v>2644</v>
      </c>
      <c r="I4762" s="2" cm="1">
        <f t="array" ref="I4762">SUMPRODUCT(Actuals[Price '[USD'] per UOM], --(Actuals[Commodity] = Consolidated[[#This Row],[Commodity]]), --(Actuals[Region] = "APMKTS"), --(Actuals[Year Month] = Consolidated[[#This Row],[Year.Month]]))</f>
        <v>0.78400000000000003</v>
      </c>
      <c r="J4762" s="2">
        <v>0.97</v>
      </c>
      <c r="K4762" s="19" t="s">
        <v>2646</v>
      </c>
    </row>
    <row r="4763" spans="2:11" hidden="1" x14ac:dyDescent="0.2">
      <c r="B4763" t="s">
        <v>2980</v>
      </c>
      <c r="C4763" t="s">
        <v>156</v>
      </c>
      <c r="D4763" t="s">
        <v>19</v>
      </c>
      <c r="E4763">
        <v>2019</v>
      </c>
      <c r="F4763">
        <v>11</v>
      </c>
      <c r="G4763" s="3" t="s">
        <v>105</v>
      </c>
      <c r="H4763" t="s">
        <v>2644</v>
      </c>
      <c r="I4763" s="2" cm="1">
        <f t="array" ref="I4763">SUMPRODUCT(Actuals[Price '[USD'] per UOM], --(Actuals[Commodity] = Consolidated[[#This Row],[Commodity]]), --(Actuals[Region] = "APMKTS"), --(Actuals[Year Month] = Consolidated[[#This Row],[Year.Month]]))</f>
        <v>0.79900000000000004</v>
      </c>
      <c r="J4763" s="2">
        <v>0.97</v>
      </c>
      <c r="K4763" s="19" t="s">
        <v>2646</v>
      </c>
    </row>
    <row r="4764" spans="2:11" hidden="1" x14ac:dyDescent="0.2">
      <c r="B4764" t="s">
        <v>2980</v>
      </c>
      <c r="C4764" t="s">
        <v>156</v>
      </c>
      <c r="D4764" t="s">
        <v>19</v>
      </c>
      <c r="E4764">
        <v>2019</v>
      </c>
      <c r="F4764">
        <v>12</v>
      </c>
      <c r="G4764" s="3" t="s">
        <v>106</v>
      </c>
      <c r="H4764" t="s">
        <v>2644</v>
      </c>
      <c r="I4764" s="2" cm="1">
        <f t="array" ref="I4764">SUMPRODUCT(Actuals[Price '[USD'] per UOM], --(Actuals[Commodity] = Consolidated[[#This Row],[Commodity]]), --(Actuals[Region] = "APMKTS"), --(Actuals[Year Month] = Consolidated[[#This Row],[Year.Month]]))</f>
        <v>0.67800000000000005</v>
      </c>
      <c r="J4764" s="2">
        <v>1</v>
      </c>
      <c r="K4764" s="19" t="s">
        <v>2646</v>
      </c>
    </row>
    <row r="4765" spans="2:11" hidden="1" x14ac:dyDescent="0.2">
      <c r="B4765" t="s">
        <v>2980</v>
      </c>
      <c r="C4765" t="s">
        <v>161</v>
      </c>
      <c r="D4765" t="s">
        <v>22</v>
      </c>
      <c r="E4765">
        <v>2019</v>
      </c>
      <c r="F4765">
        <v>4</v>
      </c>
      <c r="G4765" s="3" t="s">
        <v>98</v>
      </c>
      <c r="H4765" t="s">
        <v>2644</v>
      </c>
      <c r="I4765" s="2" cm="1">
        <f t="array" ref="I4765">SUMPRODUCT(Actuals[Price '[USD'] per UOM], --(Actuals[Commodity] = Consolidated[[#This Row],[Commodity]]), --(Actuals[Region] = "NA"), --(Actuals[Year Month] = Consolidated[[#This Row],[Year.Month]]))</f>
        <v>0.63900000000000001</v>
      </c>
      <c r="J4765" s="2">
        <v>0.70547839999999995</v>
      </c>
      <c r="K4765" s="19" t="s">
        <v>2646</v>
      </c>
    </row>
    <row r="4766" spans="2:11" hidden="1" x14ac:dyDescent="0.2">
      <c r="B4766" t="s">
        <v>2980</v>
      </c>
      <c r="C4766" t="s">
        <v>161</v>
      </c>
      <c r="D4766" t="s">
        <v>22</v>
      </c>
      <c r="E4766">
        <v>2019</v>
      </c>
      <c r="F4766">
        <v>5</v>
      </c>
      <c r="G4766" s="3" t="s">
        <v>99</v>
      </c>
      <c r="H4766" t="s">
        <v>2644</v>
      </c>
      <c r="I4766" s="2" cm="1">
        <f t="array" ref="I4766">SUMPRODUCT(Actuals[Price '[USD'] per UOM], --(Actuals[Commodity] = Consolidated[[#This Row],[Commodity]]), --(Actuals[Region] = "NA"), --(Actuals[Year Month] = Consolidated[[#This Row],[Year.Month]]))</f>
        <v>0.623</v>
      </c>
      <c r="J4766" s="2">
        <v>0.7550823499999999</v>
      </c>
      <c r="K4766" s="19" t="s">
        <v>2646</v>
      </c>
    </row>
    <row r="4767" spans="2:11" hidden="1" x14ac:dyDescent="0.2">
      <c r="B4767" t="s">
        <v>2980</v>
      </c>
      <c r="C4767" t="s">
        <v>161</v>
      </c>
      <c r="D4767" t="s">
        <v>22</v>
      </c>
      <c r="E4767">
        <v>2019</v>
      </c>
      <c r="F4767">
        <v>6</v>
      </c>
      <c r="G4767" s="3" t="s">
        <v>100</v>
      </c>
      <c r="H4767" t="s">
        <v>2644</v>
      </c>
      <c r="I4767" s="2" cm="1">
        <f t="array" ref="I4767">SUMPRODUCT(Actuals[Price '[USD'] per UOM], --(Actuals[Commodity] = Consolidated[[#This Row],[Commodity]]), --(Actuals[Region] = "NA"), --(Actuals[Year Month] = Consolidated[[#This Row],[Year.Month]]))</f>
        <v>0.60599999999999998</v>
      </c>
      <c r="J4767" s="2">
        <v>0.81019785</v>
      </c>
      <c r="K4767" s="19" t="s">
        <v>2646</v>
      </c>
    </row>
    <row r="4768" spans="2:11" hidden="1" x14ac:dyDescent="0.2">
      <c r="B4768" t="s">
        <v>2980</v>
      </c>
      <c r="C4768" t="s">
        <v>161</v>
      </c>
      <c r="D4768" t="s">
        <v>22</v>
      </c>
      <c r="E4768">
        <v>2019</v>
      </c>
      <c r="F4768">
        <v>7</v>
      </c>
      <c r="G4768" s="3" t="s">
        <v>101</v>
      </c>
      <c r="H4768" t="s">
        <v>2644</v>
      </c>
      <c r="I4768" s="2" cm="1">
        <f t="array" ref="I4768">SUMPRODUCT(Actuals[Price '[USD'] per UOM], --(Actuals[Commodity] = Consolidated[[#This Row],[Commodity]]), --(Actuals[Region] = "NA"), --(Actuals[Year Month] = Consolidated[[#This Row],[Year.Month]]))</f>
        <v>0.623</v>
      </c>
      <c r="J4768" s="2">
        <v>0.89287109999999992</v>
      </c>
      <c r="K4768" s="19" t="s">
        <v>2646</v>
      </c>
    </row>
    <row r="4769" spans="2:11" hidden="1" x14ac:dyDescent="0.2">
      <c r="B4769" t="s">
        <v>2980</v>
      </c>
      <c r="C4769" t="s">
        <v>161</v>
      </c>
      <c r="D4769" t="s">
        <v>22</v>
      </c>
      <c r="E4769">
        <v>2019</v>
      </c>
      <c r="F4769">
        <v>8</v>
      </c>
      <c r="G4769" s="3" t="s">
        <v>102</v>
      </c>
      <c r="H4769" t="s">
        <v>2644</v>
      </c>
      <c r="I4769" s="2" cm="1">
        <f t="array" ref="I4769">SUMPRODUCT(Actuals[Price '[USD'] per UOM], --(Actuals[Commodity] = Consolidated[[#This Row],[Commodity]]), --(Actuals[Region] = "NA"), --(Actuals[Year Month] = Consolidated[[#This Row],[Year.Month]]))</f>
        <v>0.66100000000000003</v>
      </c>
      <c r="J4769" s="2">
        <v>0.92042884999999997</v>
      </c>
      <c r="K4769" s="19" t="s">
        <v>2646</v>
      </c>
    </row>
    <row r="4770" spans="2:11" hidden="1" x14ac:dyDescent="0.2">
      <c r="B4770" t="s">
        <v>2980</v>
      </c>
      <c r="C4770" t="s">
        <v>161</v>
      </c>
      <c r="D4770" t="s">
        <v>22</v>
      </c>
      <c r="E4770">
        <v>2019</v>
      </c>
      <c r="F4770">
        <v>9</v>
      </c>
      <c r="G4770" s="3" t="s">
        <v>103</v>
      </c>
      <c r="H4770" t="s">
        <v>2644</v>
      </c>
      <c r="I4770" s="2" cm="1">
        <f t="array" ref="I4770">SUMPRODUCT(Actuals[Price '[USD'] per UOM], --(Actuals[Commodity] = Consolidated[[#This Row],[Commodity]]), --(Actuals[Region] = "NA"), --(Actuals[Year Month] = Consolidated[[#This Row],[Year.Month]]))</f>
        <v>0.72799999999999998</v>
      </c>
      <c r="J4770" s="2">
        <v>0.92042884999999997</v>
      </c>
      <c r="K4770" s="19" t="s">
        <v>2646</v>
      </c>
    </row>
    <row r="4771" spans="2:11" hidden="1" x14ac:dyDescent="0.2">
      <c r="B4771" t="s">
        <v>2980</v>
      </c>
      <c r="C4771" t="s">
        <v>161</v>
      </c>
      <c r="D4771" t="s">
        <v>22</v>
      </c>
      <c r="E4771">
        <v>2019</v>
      </c>
      <c r="F4771">
        <v>10</v>
      </c>
      <c r="G4771" s="3" t="s">
        <v>104</v>
      </c>
      <c r="H4771" t="s">
        <v>2644</v>
      </c>
      <c r="I4771" s="2" cm="1">
        <f t="array" ref="I4771">SUMPRODUCT(Actuals[Price '[USD'] per UOM], --(Actuals[Commodity] = Consolidated[[#This Row],[Commodity]]), --(Actuals[Region] = "NA"), --(Actuals[Year Month] = Consolidated[[#This Row],[Year.Month]]))</f>
        <v>0.74399999999999999</v>
      </c>
      <c r="J4771" s="2">
        <v>0.92042884999999997</v>
      </c>
      <c r="K4771" s="19" t="s">
        <v>2646</v>
      </c>
    </row>
    <row r="4772" spans="2:11" hidden="1" x14ac:dyDescent="0.2">
      <c r="B4772" t="s">
        <v>2980</v>
      </c>
      <c r="C4772" t="s">
        <v>161</v>
      </c>
      <c r="D4772" t="s">
        <v>22</v>
      </c>
      <c r="E4772">
        <v>2019</v>
      </c>
      <c r="F4772">
        <v>11</v>
      </c>
      <c r="G4772" s="3" t="s">
        <v>105</v>
      </c>
      <c r="H4772" t="s">
        <v>2644</v>
      </c>
      <c r="I4772" s="2" cm="1">
        <f t="array" ref="I4772">SUMPRODUCT(Actuals[Price '[USD'] per UOM], --(Actuals[Commodity] = Consolidated[[#This Row],[Commodity]]), --(Actuals[Region] = "NA"), --(Actuals[Year Month] = Consolidated[[#This Row],[Year.Month]]))</f>
        <v>0.73899999999999999</v>
      </c>
      <c r="J4772" s="2">
        <v>0.92594039999999989</v>
      </c>
      <c r="K4772" s="19" t="s">
        <v>2646</v>
      </c>
    </row>
    <row r="4773" spans="2:11" hidden="1" x14ac:dyDescent="0.2">
      <c r="B4773" t="s">
        <v>2980</v>
      </c>
      <c r="C4773" t="s">
        <v>161</v>
      </c>
      <c r="D4773" t="s">
        <v>22</v>
      </c>
      <c r="E4773">
        <v>2019</v>
      </c>
      <c r="F4773">
        <v>12</v>
      </c>
      <c r="G4773" s="3" t="s">
        <v>106</v>
      </c>
      <c r="H4773" t="s">
        <v>2644</v>
      </c>
      <c r="I4773" s="2" cm="1">
        <f t="array" ref="I4773">SUMPRODUCT(Actuals[Price '[USD'] per UOM], --(Actuals[Commodity] = Consolidated[[#This Row],[Commodity]]), --(Actuals[Region] = "NA"), --(Actuals[Year Month] = Consolidated[[#This Row],[Year.Month]]))</f>
        <v>0.68300000000000005</v>
      </c>
      <c r="J4773" s="2">
        <v>0.94247504999999998</v>
      </c>
      <c r="K4773" s="19" t="s">
        <v>2646</v>
      </c>
    </row>
    <row r="4774" spans="2:11" hidden="1" x14ac:dyDescent="0.2">
      <c r="B4774" t="s">
        <v>2980</v>
      </c>
      <c r="C4774" t="s">
        <v>157</v>
      </c>
      <c r="D4774" t="s">
        <v>20</v>
      </c>
      <c r="E4774">
        <v>2019</v>
      </c>
      <c r="F4774">
        <v>4</v>
      </c>
      <c r="G4774" s="3" t="s">
        <v>98</v>
      </c>
      <c r="H4774" t="s">
        <v>2644</v>
      </c>
      <c r="I4774" s="2" cm="1">
        <f t="array" ref="I4774">SUMPRODUCT(Actuals[Price '[USD'] per UOM], --(Actuals[Commodity] = Consolidated[[#This Row],[Commodity]]), --(Actuals[Region] = "EU"), --(Actuals[Year Month] = Consolidated[[#This Row],[Year.Month]]))</f>
        <v>1.1739999999999999</v>
      </c>
      <c r="J4774" s="2">
        <v>1.1929223744292237</v>
      </c>
      <c r="K4774" s="19" t="s">
        <v>2646</v>
      </c>
    </row>
    <row r="4775" spans="2:11" hidden="1" x14ac:dyDescent="0.2">
      <c r="B4775" t="s">
        <v>2980</v>
      </c>
      <c r="C4775" t="s">
        <v>157</v>
      </c>
      <c r="D4775" t="s">
        <v>20</v>
      </c>
      <c r="E4775">
        <v>2019</v>
      </c>
      <c r="F4775">
        <v>5</v>
      </c>
      <c r="G4775" s="3" t="s">
        <v>99</v>
      </c>
      <c r="H4775" t="s">
        <v>2644</v>
      </c>
      <c r="I4775" s="2" cm="1">
        <f t="array" ref="I4775">SUMPRODUCT(Actuals[Price '[USD'] per UOM], --(Actuals[Commodity] = Consolidated[[#This Row],[Commodity]]), --(Actuals[Region] = "EU"), --(Actuals[Year Month] = Consolidated[[#This Row],[Year.Month]]))</f>
        <v>1.202</v>
      </c>
      <c r="J4775" s="2">
        <v>1.2442922374429224</v>
      </c>
      <c r="K4775" s="19" t="s">
        <v>2646</v>
      </c>
    </row>
    <row r="4776" spans="2:11" hidden="1" x14ac:dyDescent="0.2">
      <c r="B4776" t="s">
        <v>2980</v>
      </c>
      <c r="C4776" t="s">
        <v>157</v>
      </c>
      <c r="D4776" t="s">
        <v>20</v>
      </c>
      <c r="E4776">
        <v>2019</v>
      </c>
      <c r="F4776">
        <v>6</v>
      </c>
      <c r="G4776" s="3" t="s">
        <v>100</v>
      </c>
      <c r="H4776" t="s">
        <v>2644</v>
      </c>
      <c r="I4776" s="2" cm="1">
        <f t="array" ref="I4776">SUMPRODUCT(Actuals[Price '[USD'] per UOM], --(Actuals[Commodity] = Consolidated[[#This Row],[Commodity]]), --(Actuals[Region] = "EU"), --(Actuals[Year Month] = Consolidated[[#This Row],[Year.Month]]))</f>
        <v>1.2130000000000001</v>
      </c>
      <c r="J4776" s="2">
        <v>1.2785388127853883</v>
      </c>
      <c r="K4776" s="19" t="s">
        <v>2646</v>
      </c>
    </row>
    <row r="4777" spans="2:11" hidden="1" x14ac:dyDescent="0.2">
      <c r="B4777" t="s">
        <v>2980</v>
      </c>
      <c r="C4777" t="s">
        <v>157</v>
      </c>
      <c r="D4777" t="s">
        <v>20</v>
      </c>
      <c r="E4777">
        <v>2019</v>
      </c>
      <c r="F4777">
        <v>7</v>
      </c>
      <c r="G4777" s="3" t="s">
        <v>101</v>
      </c>
      <c r="H4777" t="s">
        <v>2644</v>
      </c>
      <c r="I4777" s="2" cm="1">
        <f t="array" ref="I4777">SUMPRODUCT(Actuals[Price '[USD'] per UOM], --(Actuals[Commodity] = Consolidated[[#This Row],[Commodity]]), --(Actuals[Region] = "EU"), --(Actuals[Year Month] = Consolidated[[#This Row],[Year.Month]]))</f>
        <v>1.1220000000000001</v>
      </c>
      <c r="J4777" s="2">
        <v>1.3356164383561644</v>
      </c>
      <c r="K4777" s="19" t="s">
        <v>2646</v>
      </c>
    </row>
    <row r="4778" spans="2:11" hidden="1" x14ac:dyDescent="0.2">
      <c r="B4778" t="s">
        <v>2980</v>
      </c>
      <c r="C4778" t="s">
        <v>157</v>
      </c>
      <c r="D4778" t="s">
        <v>20</v>
      </c>
      <c r="E4778">
        <v>2019</v>
      </c>
      <c r="F4778">
        <v>8</v>
      </c>
      <c r="G4778" s="3" t="s">
        <v>102</v>
      </c>
      <c r="H4778" t="s">
        <v>2644</v>
      </c>
      <c r="I4778" s="2" cm="1">
        <f t="array" ref="I4778">SUMPRODUCT(Actuals[Price '[USD'] per UOM], --(Actuals[Commodity] = Consolidated[[#This Row],[Commodity]]), --(Actuals[Region] = "EU"), --(Actuals[Year Month] = Consolidated[[#This Row],[Year.Month]]))</f>
        <v>1.123</v>
      </c>
      <c r="J4778" s="2">
        <v>1.3356164383561644</v>
      </c>
      <c r="K4778" s="19" t="s">
        <v>2646</v>
      </c>
    </row>
    <row r="4779" spans="2:11" hidden="1" x14ac:dyDescent="0.2">
      <c r="B4779" t="s">
        <v>2980</v>
      </c>
      <c r="C4779" t="s">
        <v>157</v>
      </c>
      <c r="D4779" t="s">
        <v>20</v>
      </c>
      <c r="E4779">
        <v>2019</v>
      </c>
      <c r="F4779">
        <v>9</v>
      </c>
      <c r="G4779" s="3" t="s">
        <v>103</v>
      </c>
      <c r="H4779" t="s">
        <v>2644</v>
      </c>
      <c r="I4779" s="2" cm="1">
        <f t="array" ref="I4779">SUMPRODUCT(Actuals[Price '[USD'] per UOM], --(Actuals[Commodity] = Consolidated[[#This Row],[Commodity]]), --(Actuals[Region] = "EU"), --(Actuals[Year Month] = Consolidated[[#This Row],[Year.Month]]))</f>
        <v>1.0669999999999999</v>
      </c>
      <c r="J4779" s="2">
        <v>1.3470319634703196</v>
      </c>
      <c r="K4779" s="19" t="s">
        <v>2646</v>
      </c>
    </row>
    <row r="4780" spans="2:11" hidden="1" x14ac:dyDescent="0.2">
      <c r="B4780" t="s">
        <v>2980</v>
      </c>
      <c r="C4780" t="s">
        <v>157</v>
      </c>
      <c r="D4780" t="s">
        <v>20</v>
      </c>
      <c r="E4780">
        <v>2019</v>
      </c>
      <c r="F4780">
        <v>10</v>
      </c>
      <c r="G4780" s="3" t="s">
        <v>104</v>
      </c>
      <c r="H4780" t="s">
        <v>2644</v>
      </c>
      <c r="I4780" s="2" cm="1">
        <f t="array" ref="I4780">SUMPRODUCT(Actuals[Price '[USD'] per UOM], --(Actuals[Commodity] = Consolidated[[#This Row],[Commodity]]), --(Actuals[Region] = "EU"), --(Actuals[Year Month] = Consolidated[[#This Row],[Year.Month]]))</f>
        <v>1.0940000000000001</v>
      </c>
      <c r="J4780" s="2">
        <v>1.3356164383561644</v>
      </c>
      <c r="K4780" s="19" t="s">
        <v>2646</v>
      </c>
    </row>
    <row r="4781" spans="2:11" hidden="1" x14ac:dyDescent="0.2">
      <c r="B4781" t="s">
        <v>2980</v>
      </c>
      <c r="C4781" t="s">
        <v>157</v>
      </c>
      <c r="D4781" t="s">
        <v>20</v>
      </c>
      <c r="E4781">
        <v>2019</v>
      </c>
      <c r="F4781">
        <v>11</v>
      </c>
      <c r="G4781" s="3" t="s">
        <v>105</v>
      </c>
      <c r="H4781" t="s">
        <v>2644</v>
      </c>
      <c r="I4781" s="2" cm="1">
        <f t="array" ref="I4781">SUMPRODUCT(Actuals[Price '[USD'] per UOM], --(Actuals[Commodity] = Consolidated[[#This Row],[Commodity]]), --(Actuals[Region] = "EU"), --(Actuals[Year Month] = Consolidated[[#This Row],[Year.Month]]))</f>
        <v>1.0609999999999999</v>
      </c>
      <c r="J4781" s="2">
        <v>1.3356164383561644</v>
      </c>
      <c r="K4781" s="19" t="s">
        <v>2646</v>
      </c>
    </row>
    <row r="4782" spans="2:11" hidden="1" x14ac:dyDescent="0.2">
      <c r="B4782" t="s">
        <v>2980</v>
      </c>
      <c r="C4782" t="s">
        <v>157</v>
      </c>
      <c r="D4782" t="s">
        <v>20</v>
      </c>
      <c r="E4782">
        <v>2019</v>
      </c>
      <c r="F4782">
        <v>12</v>
      </c>
      <c r="G4782" s="3" t="s">
        <v>106</v>
      </c>
      <c r="H4782" t="s">
        <v>2644</v>
      </c>
      <c r="I4782" s="2" cm="1">
        <f t="array" ref="I4782">SUMPRODUCT(Actuals[Price '[USD'] per UOM], --(Actuals[Commodity] = Consolidated[[#This Row],[Commodity]]), --(Actuals[Region] = "EU"), --(Actuals[Year Month] = Consolidated[[#This Row],[Year.Month]]))</f>
        <v>1.0780000000000001</v>
      </c>
      <c r="J4782" s="2">
        <v>1.3127853881278539</v>
      </c>
      <c r="K4782" s="19" t="s">
        <v>2646</v>
      </c>
    </row>
    <row r="4783" spans="2:11" hidden="1" x14ac:dyDescent="0.2">
      <c r="B4783" t="s">
        <v>2980</v>
      </c>
      <c r="C4783" t="s">
        <v>156</v>
      </c>
      <c r="D4783" t="s">
        <v>15</v>
      </c>
      <c r="E4783">
        <v>2019</v>
      </c>
      <c r="F4783">
        <v>4</v>
      </c>
      <c r="G4783" s="3" t="s">
        <v>98</v>
      </c>
      <c r="H4783" t="s">
        <v>2644</v>
      </c>
      <c r="I4783" s="2" cm="1">
        <f t="array" ref="I4783">SUMPRODUCT(Actuals[Price '[USD'] per UOM], --(Actuals[Commodity] = Consolidated[[#This Row],[Commodity]]), --(Actuals[Region] = Consolidated[[#This Row],[Region]]), --(Actuals[Year Month] = Consolidated[[#This Row],[Year.Month]]))</f>
        <v>0.9</v>
      </c>
      <c r="J4783" s="2">
        <v>0.92500000000000004</v>
      </c>
      <c r="K4783" s="19" t="s">
        <v>2646</v>
      </c>
    </row>
    <row r="4784" spans="2:11" hidden="1" x14ac:dyDescent="0.2">
      <c r="B4784" t="s">
        <v>2980</v>
      </c>
      <c r="C4784" t="s">
        <v>156</v>
      </c>
      <c r="D4784" t="s">
        <v>15</v>
      </c>
      <c r="E4784">
        <v>2019</v>
      </c>
      <c r="F4784">
        <v>5</v>
      </c>
      <c r="G4784" s="3" t="s">
        <v>99</v>
      </c>
      <c r="H4784" t="s">
        <v>2644</v>
      </c>
      <c r="I4784" s="2" cm="1">
        <f t="array" ref="I4784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4784" s="2">
        <v>0.95000000000000007</v>
      </c>
      <c r="K4784" s="19" t="s">
        <v>2646</v>
      </c>
    </row>
    <row r="4785" spans="2:11" hidden="1" x14ac:dyDescent="0.2">
      <c r="B4785" t="s">
        <v>2980</v>
      </c>
      <c r="C4785" t="s">
        <v>156</v>
      </c>
      <c r="D4785" t="s">
        <v>15</v>
      </c>
      <c r="E4785">
        <v>2019</v>
      </c>
      <c r="F4785">
        <v>6</v>
      </c>
      <c r="G4785" s="3" t="s">
        <v>100</v>
      </c>
      <c r="H4785" t="s">
        <v>2644</v>
      </c>
      <c r="I4785" s="2" cm="1">
        <f t="array" ref="I4785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4785" s="2">
        <v>0.94000000000000006</v>
      </c>
      <c r="K4785" s="19" t="s">
        <v>2646</v>
      </c>
    </row>
    <row r="4786" spans="2:11" hidden="1" x14ac:dyDescent="0.2">
      <c r="B4786" t="s">
        <v>2980</v>
      </c>
      <c r="C4786" t="s">
        <v>156</v>
      </c>
      <c r="D4786" t="s">
        <v>15</v>
      </c>
      <c r="E4786">
        <v>2019</v>
      </c>
      <c r="F4786">
        <v>7</v>
      </c>
      <c r="G4786" s="3" t="s">
        <v>101</v>
      </c>
      <c r="H4786" t="s">
        <v>2644</v>
      </c>
      <c r="I4786" s="2" cm="1">
        <f t="array" ref="I4786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4786" s="2">
        <v>0.95000000000000007</v>
      </c>
      <c r="K4786" s="19" t="s">
        <v>2646</v>
      </c>
    </row>
    <row r="4787" spans="2:11" hidden="1" x14ac:dyDescent="0.2">
      <c r="B4787" t="s">
        <v>2980</v>
      </c>
      <c r="C4787" t="s">
        <v>156</v>
      </c>
      <c r="D4787" t="s">
        <v>15</v>
      </c>
      <c r="E4787">
        <v>2019</v>
      </c>
      <c r="F4787">
        <v>8</v>
      </c>
      <c r="G4787" s="3" t="s">
        <v>102</v>
      </c>
      <c r="H4787" t="s">
        <v>2644</v>
      </c>
      <c r="I4787" s="2" cm="1">
        <f t="array" ref="I4787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4787" s="2">
        <v>0.95000000000000007</v>
      </c>
      <c r="K4787" s="19" t="s">
        <v>2646</v>
      </c>
    </row>
    <row r="4788" spans="2:11" hidden="1" x14ac:dyDescent="0.2">
      <c r="B4788" t="s">
        <v>2980</v>
      </c>
      <c r="C4788" t="s">
        <v>156</v>
      </c>
      <c r="D4788" t="s">
        <v>15</v>
      </c>
      <c r="E4788">
        <v>2019</v>
      </c>
      <c r="F4788">
        <v>9</v>
      </c>
      <c r="G4788" s="3" t="s">
        <v>103</v>
      </c>
      <c r="H4788" t="s">
        <v>2644</v>
      </c>
      <c r="I4788" s="2" cm="1">
        <f t="array" ref="I4788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4788" s="2">
        <v>0.96</v>
      </c>
      <c r="K4788" s="19" t="s">
        <v>2646</v>
      </c>
    </row>
    <row r="4789" spans="2:11" hidden="1" x14ac:dyDescent="0.2">
      <c r="B4789" t="s">
        <v>2980</v>
      </c>
      <c r="C4789" t="s">
        <v>156</v>
      </c>
      <c r="D4789" t="s">
        <v>15</v>
      </c>
      <c r="E4789">
        <v>2019</v>
      </c>
      <c r="F4789">
        <v>10</v>
      </c>
      <c r="G4789" s="3" t="s">
        <v>104</v>
      </c>
      <c r="H4789" t="s">
        <v>2644</v>
      </c>
      <c r="I4789" s="2" cm="1">
        <f t="array" ref="I4789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4789" s="2">
        <v>0.97</v>
      </c>
      <c r="K4789" s="19" t="s">
        <v>2646</v>
      </c>
    </row>
    <row r="4790" spans="2:11" hidden="1" x14ac:dyDescent="0.2">
      <c r="B4790" t="s">
        <v>2980</v>
      </c>
      <c r="C4790" t="s">
        <v>156</v>
      </c>
      <c r="D4790" t="s">
        <v>15</v>
      </c>
      <c r="E4790">
        <v>2019</v>
      </c>
      <c r="F4790">
        <v>11</v>
      </c>
      <c r="G4790" s="3" t="s">
        <v>105</v>
      </c>
      <c r="H4790" t="s">
        <v>2644</v>
      </c>
      <c r="I4790" s="2" cm="1">
        <f t="array" ref="I4790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4790" s="2">
        <v>0.97</v>
      </c>
      <c r="K4790" s="19" t="s">
        <v>2646</v>
      </c>
    </row>
    <row r="4791" spans="2:11" hidden="1" x14ac:dyDescent="0.2">
      <c r="B4791" t="s">
        <v>2980</v>
      </c>
      <c r="C4791" t="s">
        <v>156</v>
      </c>
      <c r="D4791" t="s">
        <v>15</v>
      </c>
      <c r="E4791">
        <v>2019</v>
      </c>
      <c r="F4791">
        <v>12</v>
      </c>
      <c r="G4791" s="3" t="s">
        <v>106</v>
      </c>
      <c r="H4791" t="s">
        <v>2644</v>
      </c>
      <c r="I4791" s="2" cm="1">
        <f t="array" ref="I4791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4791" s="2">
        <v>1</v>
      </c>
      <c r="K4791" s="19" t="s">
        <v>2646</v>
      </c>
    </row>
    <row r="4792" spans="2:11" hidden="1" x14ac:dyDescent="0.2">
      <c r="B4792" t="s">
        <v>2979</v>
      </c>
      <c r="C4792" t="s">
        <v>16</v>
      </c>
      <c r="D4792" t="s">
        <v>7</v>
      </c>
      <c r="E4792">
        <v>2019</v>
      </c>
      <c r="F4792">
        <v>4</v>
      </c>
      <c r="G4792" s="3" t="s">
        <v>98</v>
      </c>
      <c r="H4792" t="s">
        <v>2644</v>
      </c>
      <c r="I4792" s="2" cm="1">
        <f t="array" ref="I4792">SUMPRODUCT(Actuals[Price '[USD'] per UOM], --(Actuals[Commodity] = Consolidated[[#This Row],[Commodity]]), --(Actuals[Region] = "APMKTS"), --(Actuals[Year Month] = Consolidated[[#This Row],[Year.Month]]))</f>
        <v>0.14899999999999999</v>
      </c>
      <c r="J4792" s="2">
        <v>0.36927050000000006</v>
      </c>
      <c r="K4792" s="19" t="s">
        <v>2646</v>
      </c>
    </row>
    <row r="4793" spans="2:11" hidden="1" x14ac:dyDescent="0.2">
      <c r="B4793" t="s">
        <v>2979</v>
      </c>
      <c r="C4793" t="s">
        <v>16</v>
      </c>
      <c r="D4793" t="s">
        <v>7</v>
      </c>
      <c r="E4793">
        <v>2019</v>
      </c>
      <c r="F4793">
        <v>5</v>
      </c>
      <c r="G4793" s="3" t="s">
        <v>99</v>
      </c>
      <c r="H4793" t="s">
        <v>2644</v>
      </c>
      <c r="I4793" s="2" cm="1">
        <f t="array" ref="I4793">SUMPRODUCT(Actuals[Price '[USD'] per UOM], --(Actuals[Commodity] = Consolidated[[#This Row],[Commodity]]), --(Actuals[Region] = "APMKTS"), --(Actuals[Year Month] = Consolidated[[#This Row],[Year.Month]]))</f>
        <v>0.14899999999999999</v>
      </c>
      <c r="J4793" s="2">
        <v>0.36927050000000006</v>
      </c>
      <c r="K4793" s="19" t="s">
        <v>2646</v>
      </c>
    </row>
    <row r="4794" spans="2:11" hidden="1" x14ac:dyDescent="0.2">
      <c r="B4794" t="s">
        <v>2979</v>
      </c>
      <c r="C4794" t="s">
        <v>16</v>
      </c>
      <c r="D4794" t="s">
        <v>7</v>
      </c>
      <c r="E4794">
        <v>2019</v>
      </c>
      <c r="F4794">
        <v>6</v>
      </c>
      <c r="G4794" s="3" t="s">
        <v>100</v>
      </c>
      <c r="H4794" t="s">
        <v>2644</v>
      </c>
      <c r="I4794" s="2" cm="1">
        <f t="array" ref="I4794">SUMPRODUCT(Actuals[Price '[USD'] per UOM], --(Actuals[Commodity] = Consolidated[[#This Row],[Commodity]]), --(Actuals[Region] = "APMKTS"), --(Actuals[Year Month] = Consolidated[[#This Row],[Year.Month]]))</f>
        <v>0.14899999999999999</v>
      </c>
      <c r="J4794" s="2">
        <v>0.36927050000000006</v>
      </c>
      <c r="K4794" s="19" t="s">
        <v>2646</v>
      </c>
    </row>
    <row r="4795" spans="2:11" hidden="1" x14ac:dyDescent="0.2">
      <c r="B4795" t="s">
        <v>2979</v>
      </c>
      <c r="C4795" t="s">
        <v>16</v>
      </c>
      <c r="D4795" t="s">
        <v>7</v>
      </c>
      <c r="E4795">
        <v>2019</v>
      </c>
      <c r="F4795">
        <v>7</v>
      </c>
      <c r="G4795" s="3" t="s">
        <v>101</v>
      </c>
      <c r="H4795" t="s">
        <v>2644</v>
      </c>
      <c r="I4795" s="2" cm="1">
        <f t="array" ref="I4795">SUMPRODUCT(Actuals[Price '[USD'] per UOM], --(Actuals[Commodity] = Consolidated[[#This Row],[Commodity]]), --(Actuals[Region] = "APMKTS"), --(Actuals[Year Month] = Consolidated[[#This Row],[Year.Month]]))</f>
        <v>0.14899999999999999</v>
      </c>
      <c r="J4795" s="2">
        <v>0.36927050000000006</v>
      </c>
      <c r="K4795" s="19" t="s">
        <v>2646</v>
      </c>
    </row>
    <row r="4796" spans="2:11" hidden="1" x14ac:dyDescent="0.2">
      <c r="B4796" t="s">
        <v>2979</v>
      </c>
      <c r="C4796" t="s">
        <v>16</v>
      </c>
      <c r="D4796" t="s">
        <v>7</v>
      </c>
      <c r="E4796">
        <v>2019</v>
      </c>
      <c r="F4796">
        <v>8</v>
      </c>
      <c r="G4796" s="3" t="s">
        <v>102</v>
      </c>
      <c r="H4796" t="s">
        <v>2644</v>
      </c>
      <c r="I4796" s="2" cm="1">
        <f t="array" ref="I4796">SUMPRODUCT(Actuals[Price '[USD'] per UOM], --(Actuals[Commodity] = Consolidated[[#This Row],[Commodity]]), --(Actuals[Region] = "APMKTS"), --(Actuals[Year Month] = Consolidated[[#This Row],[Year.Month]]))</f>
        <v>0.14899999999999999</v>
      </c>
      <c r="J4796" s="2">
        <v>0.36927050000000006</v>
      </c>
      <c r="K4796" s="19" t="s">
        <v>2646</v>
      </c>
    </row>
    <row r="4797" spans="2:11" hidden="1" x14ac:dyDescent="0.2">
      <c r="B4797" t="s">
        <v>2979</v>
      </c>
      <c r="C4797" t="s">
        <v>16</v>
      </c>
      <c r="D4797" t="s">
        <v>7</v>
      </c>
      <c r="E4797">
        <v>2019</v>
      </c>
      <c r="F4797">
        <v>9</v>
      </c>
      <c r="G4797" s="3" t="s">
        <v>103</v>
      </c>
      <c r="H4797" t="s">
        <v>2644</v>
      </c>
      <c r="I4797" s="2" cm="1">
        <f t="array" ref="I4797">SUMPRODUCT(Actuals[Price '[USD'] per UOM], --(Actuals[Commodity] = Consolidated[[#This Row],[Commodity]]), --(Actuals[Region] = "APMKTS"), --(Actuals[Year Month] = Consolidated[[#This Row],[Year.Month]]))</f>
        <v>0.14899999999999999</v>
      </c>
      <c r="J4797" s="2">
        <v>0.36927050000000006</v>
      </c>
      <c r="K4797" s="19" t="s">
        <v>2646</v>
      </c>
    </row>
    <row r="4798" spans="2:11" hidden="1" x14ac:dyDescent="0.2">
      <c r="B4798" t="s">
        <v>2979</v>
      </c>
      <c r="C4798" t="s">
        <v>16</v>
      </c>
      <c r="D4798" t="s">
        <v>7</v>
      </c>
      <c r="E4798">
        <v>2019</v>
      </c>
      <c r="F4798">
        <v>10</v>
      </c>
      <c r="G4798" s="3" t="s">
        <v>104</v>
      </c>
      <c r="H4798" t="s">
        <v>2644</v>
      </c>
      <c r="I4798" s="2" cm="1">
        <f t="array" ref="I4798">SUMPRODUCT(Actuals[Price '[USD'] per UOM], --(Actuals[Commodity] = Consolidated[[#This Row],[Commodity]]), --(Actuals[Region] = "APMKTS"), --(Actuals[Year Month] = Consolidated[[#This Row],[Year.Month]]))</f>
        <v>0.14899999999999999</v>
      </c>
      <c r="J4798" s="2">
        <v>0.36927050000000006</v>
      </c>
      <c r="K4798" s="19" t="s">
        <v>2646</v>
      </c>
    </row>
    <row r="4799" spans="2:11" hidden="1" x14ac:dyDescent="0.2">
      <c r="B4799" t="s">
        <v>2979</v>
      </c>
      <c r="C4799" t="s">
        <v>16</v>
      </c>
      <c r="D4799" t="s">
        <v>7</v>
      </c>
      <c r="E4799">
        <v>2019</v>
      </c>
      <c r="F4799">
        <v>11</v>
      </c>
      <c r="G4799" s="3" t="s">
        <v>105</v>
      </c>
      <c r="H4799" t="s">
        <v>2644</v>
      </c>
      <c r="I4799" s="2" cm="1">
        <f t="array" ref="I4799">SUMPRODUCT(Actuals[Price '[USD'] per UOM], --(Actuals[Commodity] = Consolidated[[#This Row],[Commodity]]), --(Actuals[Region] = "APMKTS"), --(Actuals[Year Month] = Consolidated[[#This Row],[Year.Month]]))</f>
        <v>0.14899999999999999</v>
      </c>
      <c r="J4799" s="2">
        <v>0.36927050000000006</v>
      </c>
      <c r="K4799" s="19" t="s">
        <v>2646</v>
      </c>
    </row>
    <row r="4800" spans="2:11" hidden="1" x14ac:dyDescent="0.2">
      <c r="B4800" t="s">
        <v>2979</v>
      </c>
      <c r="C4800" t="s">
        <v>16</v>
      </c>
      <c r="D4800" t="s">
        <v>7</v>
      </c>
      <c r="E4800">
        <v>2019</v>
      </c>
      <c r="F4800">
        <v>12</v>
      </c>
      <c r="G4800" s="3" t="s">
        <v>106</v>
      </c>
      <c r="H4800" t="s">
        <v>2644</v>
      </c>
      <c r="I4800" s="2" cm="1">
        <f t="array" ref="I4800">SUMPRODUCT(Actuals[Price '[USD'] per UOM], --(Actuals[Commodity] = Consolidated[[#This Row],[Commodity]]), --(Actuals[Region] = "APMKTS"), --(Actuals[Year Month] = Consolidated[[#This Row],[Year.Month]]))</f>
        <v>0.14899999999999999</v>
      </c>
      <c r="J4800" s="2">
        <v>0.36927050000000006</v>
      </c>
      <c r="K4800" s="19" t="s">
        <v>2646</v>
      </c>
    </row>
    <row r="4801" spans="2:11" hidden="1" x14ac:dyDescent="0.2">
      <c r="B4801" t="s">
        <v>2979</v>
      </c>
      <c r="C4801" t="s">
        <v>2982</v>
      </c>
      <c r="D4801" t="s">
        <v>17</v>
      </c>
      <c r="E4801">
        <v>2019</v>
      </c>
      <c r="F4801">
        <v>4</v>
      </c>
      <c r="G4801" s="3" t="s">
        <v>98</v>
      </c>
      <c r="H4801" t="s">
        <v>2644</v>
      </c>
      <c r="I4801" s="2" cm="1">
        <f t="array" ref="I4801">SUMPRODUCT(CHLWEP3057[Value], --(CHLWEP3057[Year] = Consolidated[[#This Row],[Year]]), --(CHLWEP3057[Month] = Consolidated[[#This Row],[Month]]))</f>
        <v>0.19400000000000001</v>
      </c>
      <c r="J4801" s="2">
        <v>0.19748858447488585</v>
      </c>
      <c r="K4801" s="19" t="s">
        <v>2646</v>
      </c>
    </row>
    <row r="4802" spans="2:11" hidden="1" x14ac:dyDescent="0.2">
      <c r="B4802" t="s">
        <v>2979</v>
      </c>
      <c r="C4802" t="s">
        <v>2982</v>
      </c>
      <c r="D4802" t="s">
        <v>17</v>
      </c>
      <c r="E4802">
        <v>2019</v>
      </c>
      <c r="F4802">
        <v>5</v>
      </c>
      <c r="G4802" s="3" t="s">
        <v>99</v>
      </c>
      <c r="H4802" t="s">
        <v>2644</v>
      </c>
      <c r="I4802" s="2" cm="1">
        <f t="array" ref="I4802">SUMPRODUCT(CHLWEP3057[Value], --(CHLWEP3057[Year] = Consolidated[[#This Row],[Year]]), --(CHLWEP3057[Month] = Consolidated[[#This Row],[Month]]))</f>
        <v>0.19400000000000001</v>
      </c>
      <c r="J4802" s="2">
        <v>0.19748858447488585</v>
      </c>
      <c r="K4802" s="19" t="s">
        <v>2646</v>
      </c>
    </row>
    <row r="4803" spans="2:11" hidden="1" x14ac:dyDescent="0.2">
      <c r="B4803" t="s">
        <v>2979</v>
      </c>
      <c r="C4803" t="s">
        <v>2982</v>
      </c>
      <c r="D4803" t="s">
        <v>17</v>
      </c>
      <c r="E4803">
        <v>2019</v>
      </c>
      <c r="F4803">
        <v>6</v>
      </c>
      <c r="G4803" s="3" t="s">
        <v>100</v>
      </c>
      <c r="H4803" t="s">
        <v>2644</v>
      </c>
      <c r="I4803" s="2" cm="1">
        <f t="array" ref="I4803">SUMPRODUCT(CHLWEP3057[Value], --(CHLWEP3057[Year] = Consolidated[[#This Row],[Year]]), --(CHLWEP3057[Month] = Consolidated[[#This Row],[Month]]))</f>
        <v>0.19500000000000001</v>
      </c>
      <c r="J4803" s="2">
        <v>0.19748858447488585</v>
      </c>
      <c r="K4803" s="19" t="s">
        <v>2646</v>
      </c>
    </row>
    <row r="4804" spans="2:11" hidden="1" x14ac:dyDescent="0.2">
      <c r="B4804" t="s">
        <v>2979</v>
      </c>
      <c r="C4804" t="s">
        <v>2982</v>
      </c>
      <c r="D4804" t="s">
        <v>17</v>
      </c>
      <c r="E4804">
        <v>2019</v>
      </c>
      <c r="F4804">
        <v>7</v>
      </c>
      <c r="G4804" s="3" t="s">
        <v>101</v>
      </c>
      <c r="H4804" t="s">
        <v>2644</v>
      </c>
      <c r="I4804" s="2" cm="1">
        <f t="array" ref="I4804">SUMPRODUCT(CHLWEP3057[Value], --(CHLWEP3057[Year] = Consolidated[[#This Row],[Year]]), --(CHLWEP3057[Month] = Consolidated[[#This Row],[Month]]))</f>
        <v>0.19400000000000001</v>
      </c>
      <c r="J4804" s="2">
        <v>0.19748858447488585</v>
      </c>
      <c r="K4804" s="19" t="s">
        <v>2646</v>
      </c>
    </row>
    <row r="4805" spans="2:11" hidden="1" x14ac:dyDescent="0.2">
      <c r="B4805" t="s">
        <v>2979</v>
      </c>
      <c r="C4805" t="s">
        <v>2982</v>
      </c>
      <c r="D4805" t="s">
        <v>17</v>
      </c>
      <c r="E4805">
        <v>2019</v>
      </c>
      <c r="F4805">
        <v>8</v>
      </c>
      <c r="G4805" s="3" t="s">
        <v>102</v>
      </c>
      <c r="H4805" t="s">
        <v>2644</v>
      </c>
      <c r="I4805" s="2" cm="1">
        <f t="array" ref="I4805">SUMPRODUCT(CHLWEP3057[Value], --(CHLWEP3057[Year] = Consolidated[[#This Row],[Year]]), --(CHLWEP3057[Month] = Consolidated[[#This Row],[Month]]))</f>
        <v>0.192</v>
      </c>
      <c r="J4805" s="2">
        <v>0.19748858447488585</v>
      </c>
      <c r="K4805" s="19" t="s">
        <v>2646</v>
      </c>
    </row>
    <row r="4806" spans="2:11" hidden="1" x14ac:dyDescent="0.2">
      <c r="B4806" t="s">
        <v>2979</v>
      </c>
      <c r="C4806" t="s">
        <v>2982</v>
      </c>
      <c r="D4806" t="s">
        <v>17</v>
      </c>
      <c r="E4806">
        <v>2019</v>
      </c>
      <c r="F4806">
        <v>9</v>
      </c>
      <c r="G4806" s="3" t="s">
        <v>103</v>
      </c>
      <c r="H4806" t="s">
        <v>2644</v>
      </c>
      <c r="I4806" s="2" cm="1">
        <f t="array" ref="I4806">SUMPRODUCT(CHLWEP3057[Value], --(CHLWEP3057[Year] = Consolidated[[#This Row],[Year]]), --(CHLWEP3057[Month] = Consolidated[[#This Row],[Month]]))</f>
        <v>0.19</v>
      </c>
      <c r="J4806" s="2">
        <v>0.19748858447488585</v>
      </c>
      <c r="K4806" s="19" t="s">
        <v>2646</v>
      </c>
    </row>
    <row r="4807" spans="2:11" hidden="1" x14ac:dyDescent="0.2">
      <c r="B4807" t="s">
        <v>2979</v>
      </c>
      <c r="C4807" t="s">
        <v>2982</v>
      </c>
      <c r="D4807" t="s">
        <v>17</v>
      </c>
      <c r="E4807">
        <v>2019</v>
      </c>
      <c r="F4807">
        <v>10</v>
      </c>
      <c r="G4807" s="3" t="s">
        <v>104</v>
      </c>
      <c r="H4807" t="s">
        <v>2644</v>
      </c>
      <c r="I4807" s="2" cm="1">
        <f t="array" ref="I4807">SUMPRODUCT(CHLWEP3057[Value], --(CHLWEP3057[Year] = Consolidated[[#This Row],[Year]]), --(CHLWEP3057[Month] = Consolidated[[#This Row],[Month]]))</f>
        <v>0.191</v>
      </c>
      <c r="J4807" s="2">
        <v>0.19748858447488585</v>
      </c>
      <c r="K4807" s="19" t="s">
        <v>2646</v>
      </c>
    </row>
    <row r="4808" spans="2:11" hidden="1" x14ac:dyDescent="0.2">
      <c r="B4808" t="s">
        <v>2979</v>
      </c>
      <c r="C4808" t="s">
        <v>2982</v>
      </c>
      <c r="D4808" t="s">
        <v>17</v>
      </c>
      <c r="E4808">
        <v>2019</v>
      </c>
      <c r="F4808">
        <v>11</v>
      </c>
      <c r="G4808" s="3" t="s">
        <v>105</v>
      </c>
      <c r="H4808" t="s">
        <v>2644</v>
      </c>
      <c r="I4808" s="2" cm="1">
        <f t="array" ref="I4808">SUMPRODUCT(CHLWEP3057[Value], --(CHLWEP3057[Year] = Consolidated[[#This Row],[Year]]), --(CHLWEP3057[Month] = Consolidated[[#This Row],[Month]]))</f>
        <v>0.191</v>
      </c>
      <c r="J4808" s="2">
        <v>0.19748858447488585</v>
      </c>
      <c r="K4808" s="19" t="s">
        <v>2646</v>
      </c>
    </row>
    <row r="4809" spans="2:11" hidden="1" x14ac:dyDescent="0.2">
      <c r="B4809" t="s">
        <v>2979</v>
      </c>
      <c r="C4809" t="s">
        <v>2982</v>
      </c>
      <c r="D4809" t="s">
        <v>17</v>
      </c>
      <c r="E4809">
        <v>2019</v>
      </c>
      <c r="F4809">
        <v>12</v>
      </c>
      <c r="G4809" s="3" t="s">
        <v>106</v>
      </c>
      <c r="H4809" t="s">
        <v>2644</v>
      </c>
      <c r="I4809" s="2" cm="1">
        <f t="array" ref="I4809">SUMPRODUCT(CHLWEP3057[Value], --(CHLWEP3057[Year] = Consolidated[[#This Row],[Year]]), --(CHLWEP3057[Month] = Consolidated[[#This Row],[Month]]))</f>
        <v>0.192</v>
      </c>
      <c r="J4809" s="2">
        <v>0.19748858447488585</v>
      </c>
      <c r="K4809" s="19" t="s">
        <v>2646</v>
      </c>
    </row>
    <row r="4810" spans="2:11" hidden="1" x14ac:dyDescent="0.2">
      <c r="B4810" t="s">
        <v>2979</v>
      </c>
      <c r="C4810" t="s">
        <v>16</v>
      </c>
      <c r="D4810" t="s">
        <v>19</v>
      </c>
      <c r="E4810">
        <v>2019</v>
      </c>
      <c r="F4810">
        <v>4</v>
      </c>
      <c r="G4810" s="3" t="s">
        <v>98</v>
      </c>
      <c r="H4810" t="s">
        <v>2644</v>
      </c>
      <c r="I4810" s="2" cm="1">
        <f t="array" ref="I4810">SUMPRODUCT(Actuals[Price '[USD'] per UOM], --(Actuals[Commodity] = Consolidated[[#This Row],[Commodity]]), --(Actuals[Region] = "APMKTS"), --(Actuals[Year Month] = Consolidated[[#This Row],[Year.Month]]))</f>
        <v>0.14899999999999999</v>
      </c>
      <c r="J4810" s="2">
        <v>0.36927050000000006</v>
      </c>
      <c r="K4810" s="19" t="s">
        <v>2646</v>
      </c>
    </row>
    <row r="4811" spans="2:11" hidden="1" x14ac:dyDescent="0.2">
      <c r="B4811" t="s">
        <v>2979</v>
      </c>
      <c r="C4811" t="s">
        <v>16</v>
      </c>
      <c r="D4811" t="s">
        <v>19</v>
      </c>
      <c r="E4811">
        <v>2019</v>
      </c>
      <c r="F4811">
        <v>5</v>
      </c>
      <c r="G4811" s="3" t="s">
        <v>99</v>
      </c>
      <c r="H4811" t="s">
        <v>2644</v>
      </c>
      <c r="I4811" s="2" cm="1">
        <f t="array" ref="I4811">SUMPRODUCT(Actuals[Price '[USD'] per UOM], --(Actuals[Commodity] = Consolidated[[#This Row],[Commodity]]), --(Actuals[Region] = "APMKTS"), --(Actuals[Year Month] = Consolidated[[#This Row],[Year.Month]]))</f>
        <v>0.14899999999999999</v>
      </c>
      <c r="J4811" s="2">
        <v>0.36927050000000006</v>
      </c>
      <c r="K4811" s="19" t="s">
        <v>2646</v>
      </c>
    </row>
    <row r="4812" spans="2:11" hidden="1" x14ac:dyDescent="0.2">
      <c r="B4812" t="s">
        <v>2979</v>
      </c>
      <c r="C4812" t="s">
        <v>16</v>
      </c>
      <c r="D4812" t="s">
        <v>19</v>
      </c>
      <c r="E4812">
        <v>2019</v>
      </c>
      <c r="F4812">
        <v>6</v>
      </c>
      <c r="G4812" s="3" t="s">
        <v>100</v>
      </c>
      <c r="H4812" t="s">
        <v>2644</v>
      </c>
      <c r="I4812" s="2" cm="1">
        <f t="array" ref="I4812">SUMPRODUCT(Actuals[Price '[USD'] per UOM], --(Actuals[Commodity] = Consolidated[[#This Row],[Commodity]]), --(Actuals[Region] = "APMKTS"), --(Actuals[Year Month] = Consolidated[[#This Row],[Year.Month]]))</f>
        <v>0.14899999999999999</v>
      </c>
      <c r="J4812" s="2">
        <v>0.36927050000000006</v>
      </c>
      <c r="K4812" s="19" t="s">
        <v>2646</v>
      </c>
    </row>
    <row r="4813" spans="2:11" hidden="1" x14ac:dyDescent="0.2">
      <c r="B4813" t="s">
        <v>2979</v>
      </c>
      <c r="C4813" t="s">
        <v>16</v>
      </c>
      <c r="D4813" t="s">
        <v>19</v>
      </c>
      <c r="E4813">
        <v>2019</v>
      </c>
      <c r="F4813">
        <v>7</v>
      </c>
      <c r="G4813" s="3" t="s">
        <v>101</v>
      </c>
      <c r="H4813" t="s">
        <v>2644</v>
      </c>
      <c r="I4813" s="2" cm="1">
        <f t="array" ref="I4813">SUMPRODUCT(Actuals[Price '[USD'] per UOM], --(Actuals[Commodity] = Consolidated[[#This Row],[Commodity]]), --(Actuals[Region] = "APMKTS"), --(Actuals[Year Month] = Consolidated[[#This Row],[Year.Month]]))</f>
        <v>0.14899999999999999</v>
      </c>
      <c r="J4813" s="2">
        <v>0.36927050000000006</v>
      </c>
      <c r="K4813" s="19" t="s">
        <v>2646</v>
      </c>
    </row>
    <row r="4814" spans="2:11" hidden="1" x14ac:dyDescent="0.2">
      <c r="B4814" t="s">
        <v>2979</v>
      </c>
      <c r="C4814" t="s">
        <v>16</v>
      </c>
      <c r="D4814" t="s">
        <v>19</v>
      </c>
      <c r="E4814">
        <v>2019</v>
      </c>
      <c r="F4814">
        <v>8</v>
      </c>
      <c r="G4814" s="3" t="s">
        <v>102</v>
      </c>
      <c r="H4814" t="s">
        <v>2644</v>
      </c>
      <c r="I4814" s="2" cm="1">
        <f t="array" ref="I4814">SUMPRODUCT(Actuals[Price '[USD'] per UOM], --(Actuals[Commodity] = Consolidated[[#This Row],[Commodity]]), --(Actuals[Region] = "APMKTS"), --(Actuals[Year Month] = Consolidated[[#This Row],[Year.Month]]))</f>
        <v>0.14899999999999999</v>
      </c>
      <c r="J4814" s="2">
        <v>0.36927050000000006</v>
      </c>
      <c r="K4814" s="19" t="s">
        <v>2646</v>
      </c>
    </row>
    <row r="4815" spans="2:11" hidden="1" x14ac:dyDescent="0.2">
      <c r="B4815" t="s">
        <v>2979</v>
      </c>
      <c r="C4815" t="s">
        <v>16</v>
      </c>
      <c r="D4815" t="s">
        <v>19</v>
      </c>
      <c r="E4815">
        <v>2019</v>
      </c>
      <c r="F4815">
        <v>9</v>
      </c>
      <c r="G4815" s="3" t="s">
        <v>103</v>
      </c>
      <c r="H4815" t="s">
        <v>2644</v>
      </c>
      <c r="I4815" s="2" cm="1">
        <f t="array" ref="I4815">SUMPRODUCT(Actuals[Price '[USD'] per UOM], --(Actuals[Commodity] = Consolidated[[#This Row],[Commodity]]), --(Actuals[Region] = "APMKTS"), --(Actuals[Year Month] = Consolidated[[#This Row],[Year.Month]]))</f>
        <v>0.14899999999999999</v>
      </c>
      <c r="J4815" s="2">
        <v>0.36927050000000006</v>
      </c>
      <c r="K4815" s="19" t="s">
        <v>2646</v>
      </c>
    </row>
    <row r="4816" spans="2:11" hidden="1" x14ac:dyDescent="0.2">
      <c r="B4816" t="s">
        <v>2979</v>
      </c>
      <c r="C4816" t="s">
        <v>16</v>
      </c>
      <c r="D4816" t="s">
        <v>19</v>
      </c>
      <c r="E4816">
        <v>2019</v>
      </c>
      <c r="F4816">
        <v>10</v>
      </c>
      <c r="G4816" s="3" t="s">
        <v>104</v>
      </c>
      <c r="H4816" t="s">
        <v>2644</v>
      </c>
      <c r="I4816" s="2" cm="1">
        <f t="array" ref="I4816">SUMPRODUCT(Actuals[Price '[USD'] per UOM], --(Actuals[Commodity] = Consolidated[[#This Row],[Commodity]]), --(Actuals[Region] = "APMKTS"), --(Actuals[Year Month] = Consolidated[[#This Row],[Year.Month]]))</f>
        <v>0.14899999999999999</v>
      </c>
      <c r="J4816" s="2">
        <v>0.36927050000000006</v>
      </c>
      <c r="K4816" s="19" t="s">
        <v>2646</v>
      </c>
    </row>
    <row r="4817" spans="2:11" hidden="1" x14ac:dyDescent="0.2">
      <c r="B4817" t="s">
        <v>2979</v>
      </c>
      <c r="C4817" t="s">
        <v>16</v>
      </c>
      <c r="D4817" t="s">
        <v>19</v>
      </c>
      <c r="E4817">
        <v>2019</v>
      </c>
      <c r="F4817">
        <v>11</v>
      </c>
      <c r="G4817" s="3" t="s">
        <v>105</v>
      </c>
      <c r="H4817" t="s">
        <v>2644</v>
      </c>
      <c r="I4817" s="2" cm="1">
        <f t="array" ref="I4817">SUMPRODUCT(Actuals[Price '[USD'] per UOM], --(Actuals[Commodity] = Consolidated[[#This Row],[Commodity]]), --(Actuals[Region] = "APMKTS"), --(Actuals[Year Month] = Consolidated[[#This Row],[Year.Month]]))</f>
        <v>0.14899999999999999</v>
      </c>
      <c r="J4817" s="2">
        <v>0.36927050000000006</v>
      </c>
      <c r="K4817" s="19" t="s">
        <v>2646</v>
      </c>
    </row>
    <row r="4818" spans="2:11" hidden="1" x14ac:dyDescent="0.2">
      <c r="B4818" t="s">
        <v>2979</v>
      </c>
      <c r="C4818" t="s">
        <v>16</v>
      </c>
      <c r="D4818" t="s">
        <v>19</v>
      </c>
      <c r="E4818">
        <v>2019</v>
      </c>
      <c r="F4818">
        <v>12</v>
      </c>
      <c r="G4818" s="3" t="s">
        <v>106</v>
      </c>
      <c r="H4818" t="s">
        <v>2644</v>
      </c>
      <c r="I4818" s="2" cm="1">
        <f t="array" ref="I4818">SUMPRODUCT(Actuals[Price '[USD'] per UOM], --(Actuals[Commodity] = Consolidated[[#This Row],[Commodity]]), --(Actuals[Region] = "APMKTS"), --(Actuals[Year Month] = Consolidated[[#This Row],[Year.Month]]))</f>
        <v>0.14899999999999999</v>
      </c>
      <c r="J4818" s="2">
        <v>0.36927050000000006</v>
      </c>
      <c r="K4818" s="19" t="s">
        <v>2646</v>
      </c>
    </row>
    <row r="4819" spans="2:11" hidden="1" x14ac:dyDescent="0.2">
      <c r="B4819" t="s">
        <v>2979</v>
      </c>
      <c r="C4819" t="s">
        <v>16</v>
      </c>
      <c r="D4819" t="s">
        <v>22</v>
      </c>
      <c r="E4819">
        <v>2019</v>
      </c>
      <c r="F4819">
        <v>4</v>
      </c>
      <c r="G4819" s="3" t="s">
        <v>98</v>
      </c>
      <c r="H4819" t="s">
        <v>2644</v>
      </c>
      <c r="I4819" s="2" cm="1">
        <f t="array" ref="I4819">SUMPRODUCT(Actuals[Price '[USD'] per UOM], --(Actuals[Commodity] = Consolidated[[#This Row],[Commodity]]), --(Actuals[Region] = "APMKTS"), --(Actuals[Year Month] = Consolidated[[#This Row],[Year.Month]]))</f>
        <v>0.14899999999999999</v>
      </c>
      <c r="J4819" s="2">
        <v>0.36927050000000006</v>
      </c>
      <c r="K4819" s="19" t="s">
        <v>2646</v>
      </c>
    </row>
    <row r="4820" spans="2:11" hidden="1" x14ac:dyDescent="0.2">
      <c r="B4820" t="s">
        <v>2979</v>
      </c>
      <c r="C4820" t="s">
        <v>16</v>
      </c>
      <c r="D4820" t="s">
        <v>22</v>
      </c>
      <c r="E4820">
        <v>2019</v>
      </c>
      <c r="F4820">
        <v>5</v>
      </c>
      <c r="G4820" s="3" t="s">
        <v>99</v>
      </c>
      <c r="H4820" t="s">
        <v>2644</v>
      </c>
      <c r="I4820" s="2" cm="1">
        <f t="array" ref="I4820">SUMPRODUCT(Actuals[Price '[USD'] per UOM], --(Actuals[Commodity] = Consolidated[[#This Row],[Commodity]]), --(Actuals[Region] = "APMKTS"), --(Actuals[Year Month] = Consolidated[[#This Row],[Year.Month]]))</f>
        <v>0.14899999999999999</v>
      </c>
      <c r="J4820" s="2">
        <v>0.36927050000000006</v>
      </c>
      <c r="K4820" s="19" t="s">
        <v>2646</v>
      </c>
    </row>
    <row r="4821" spans="2:11" hidden="1" x14ac:dyDescent="0.2">
      <c r="B4821" t="s">
        <v>2979</v>
      </c>
      <c r="C4821" t="s">
        <v>16</v>
      </c>
      <c r="D4821" t="s">
        <v>22</v>
      </c>
      <c r="E4821">
        <v>2019</v>
      </c>
      <c r="F4821">
        <v>6</v>
      </c>
      <c r="G4821" s="3" t="s">
        <v>100</v>
      </c>
      <c r="H4821" t="s">
        <v>2644</v>
      </c>
      <c r="I4821" s="2" cm="1">
        <f t="array" ref="I4821">SUMPRODUCT(Actuals[Price '[USD'] per UOM], --(Actuals[Commodity] = Consolidated[[#This Row],[Commodity]]), --(Actuals[Region] = "APMKTS"), --(Actuals[Year Month] = Consolidated[[#This Row],[Year.Month]]))</f>
        <v>0.14899999999999999</v>
      </c>
      <c r="J4821" s="2">
        <v>0.36927050000000006</v>
      </c>
      <c r="K4821" s="19" t="s">
        <v>2646</v>
      </c>
    </row>
    <row r="4822" spans="2:11" hidden="1" x14ac:dyDescent="0.2">
      <c r="B4822" t="s">
        <v>2979</v>
      </c>
      <c r="C4822" t="s">
        <v>16</v>
      </c>
      <c r="D4822" t="s">
        <v>22</v>
      </c>
      <c r="E4822">
        <v>2019</v>
      </c>
      <c r="F4822">
        <v>7</v>
      </c>
      <c r="G4822" s="3" t="s">
        <v>101</v>
      </c>
      <c r="H4822" t="s">
        <v>2644</v>
      </c>
      <c r="I4822" s="2" cm="1">
        <f t="array" ref="I4822">SUMPRODUCT(Actuals[Price '[USD'] per UOM], --(Actuals[Commodity] = Consolidated[[#This Row],[Commodity]]), --(Actuals[Region] = "APMKTS"), --(Actuals[Year Month] = Consolidated[[#This Row],[Year.Month]]))</f>
        <v>0.14899999999999999</v>
      </c>
      <c r="J4822" s="2">
        <v>0.36927050000000006</v>
      </c>
      <c r="K4822" s="19" t="s">
        <v>2646</v>
      </c>
    </row>
    <row r="4823" spans="2:11" hidden="1" x14ac:dyDescent="0.2">
      <c r="B4823" t="s">
        <v>2979</v>
      </c>
      <c r="C4823" t="s">
        <v>16</v>
      </c>
      <c r="D4823" t="s">
        <v>22</v>
      </c>
      <c r="E4823">
        <v>2019</v>
      </c>
      <c r="F4823">
        <v>8</v>
      </c>
      <c r="G4823" s="3" t="s">
        <v>102</v>
      </c>
      <c r="H4823" t="s">
        <v>2644</v>
      </c>
      <c r="I4823" s="2" cm="1">
        <f t="array" ref="I4823">SUMPRODUCT(Actuals[Price '[USD'] per UOM], --(Actuals[Commodity] = Consolidated[[#This Row],[Commodity]]), --(Actuals[Region] = "APMKTS"), --(Actuals[Year Month] = Consolidated[[#This Row],[Year.Month]]))</f>
        <v>0.14899999999999999</v>
      </c>
      <c r="J4823" s="2">
        <v>0.36927050000000006</v>
      </c>
      <c r="K4823" s="19" t="s">
        <v>2646</v>
      </c>
    </row>
    <row r="4824" spans="2:11" hidden="1" x14ac:dyDescent="0.2">
      <c r="B4824" t="s">
        <v>2979</v>
      </c>
      <c r="C4824" t="s">
        <v>16</v>
      </c>
      <c r="D4824" t="s">
        <v>22</v>
      </c>
      <c r="E4824">
        <v>2019</v>
      </c>
      <c r="F4824">
        <v>9</v>
      </c>
      <c r="G4824" s="3" t="s">
        <v>103</v>
      </c>
      <c r="H4824" t="s">
        <v>2644</v>
      </c>
      <c r="I4824" s="2" cm="1">
        <f t="array" ref="I4824">SUMPRODUCT(Actuals[Price '[USD'] per UOM], --(Actuals[Commodity] = Consolidated[[#This Row],[Commodity]]), --(Actuals[Region] = "APMKTS"), --(Actuals[Year Month] = Consolidated[[#This Row],[Year.Month]]))</f>
        <v>0.14899999999999999</v>
      </c>
      <c r="J4824" s="2">
        <v>0.36927050000000006</v>
      </c>
      <c r="K4824" s="19" t="s">
        <v>2646</v>
      </c>
    </row>
    <row r="4825" spans="2:11" hidden="1" x14ac:dyDescent="0.2">
      <c r="B4825" t="s">
        <v>2979</v>
      </c>
      <c r="C4825" t="s">
        <v>16</v>
      </c>
      <c r="D4825" t="s">
        <v>22</v>
      </c>
      <c r="E4825">
        <v>2019</v>
      </c>
      <c r="F4825">
        <v>10</v>
      </c>
      <c r="G4825" s="3" t="s">
        <v>104</v>
      </c>
      <c r="H4825" t="s">
        <v>2644</v>
      </c>
      <c r="I4825" s="2" cm="1">
        <f t="array" ref="I4825">SUMPRODUCT(Actuals[Price '[USD'] per UOM], --(Actuals[Commodity] = Consolidated[[#This Row],[Commodity]]), --(Actuals[Region] = "APMKTS"), --(Actuals[Year Month] = Consolidated[[#This Row],[Year.Month]]))</f>
        <v>0.14899999999999999</v>
      </c>
      <c r="J4825" s="2">
        <v>0.36927050000000006</v>
      </c>
      <c r="K4825" s="19" t="s">
        <v>2646</v>
      </c>
    </row>
    <row r="4826" spans="2:11" hidden="1" x14ac:dyDescent="0.2">
      <c r="B4826" t="s">
        <v>2979</v>
      </c>
      <c r="C4826" t="s">
        <v>16</v>
      </c>
      <c r="D4826" t="s">
        <v>22</v>
      </c>
      <c r="E4826">
        <v>2019</v>
      </c>
      <c r="F4826">
        <v>11</v>
      </c>
      <c r="G4826" s="3" t="s">
        <v>105</v>
      </c>
      <c r="H4826" t="s">
        <v>2644</v>
      </c>
      <c r="I4826" s="2" cm="1">
        <f t="array" ref="I4826">SUMPRODUCT(Actuals[Price '[USD'] per UOM], --(Actuals[Commodity] = Consolidated[[#This Row],[Commodity]]), --(Actuals[Region] = "APMKTS"), --(Actuals[Year Month] = Consolidated[[#This Row],[Year.Month]]))</f>
        <v>0.14899999999999999</v>
      </c>
      <c r="J4826" s="2">
        <v>0.36927050000000006</v>
      </c>
      <c r="K4826" s="19" t="s">
        <v>2646</v>
      </c>
    </row>
    <row r="4827" spans="2:11" hidden="1" x14ac:dyDescent="0.2">
      <c r="B4827" t="s">
        <v>2979</v>
      </c>
      <c r="C4827" t="s">
        <v>16</v>
      </c>
      <c r="D4827" t="s">
        <v>22</v>
      </c>
      <c r="E4827">
        <v>2019</v>
      </c>
      <c r="F4827">
        <v>12</v>
      </c>
      <c r="G4827" s="3" t="s">
        <v>106</v>
      </c>
      <c r="H4827" t="s">
        <v>2644</v>
      </c>
      <c r="I4827" s="2" cm="1">
        <f t="array" ref="I4827">SUMPRODUCT(Actuals[Price '[USD'] per UOM], --(Actuals[Commodity] = Consolidated[[#This Row],[Commodity]]), --(Actuals[Region] = "APMKTS"), --(Actuals[Year Month] = Consolidated[[#This Row],[Year.Month]]))</f>
        <v>0.14899999999999999</v>
      </c>
      <c r="J4827" s="2">
        <v>0.36927050000000006</v>
      </c>
      <c r="K4827" s="19" t="s">
        <v>2646</v>
      </c>
    </row>
    <row r="4828" spans="2:11" hidden="1" x14ac:dyDescent="0.2">
      <c r="B4828" t="s">
        <v>2979</v>
      </c>
      <c r="C4828" t="s">
        <v>2982</v>
      </c>
      <c r="D4828" t="s">
        <v>20</v>
      </c>
      <c r="E4828">
        <v>2019</v>
      </c>
      <c r="F4828">
        <v>4</v>
      </c>
      <c r="G4828" s="3" t="s">
        <v>98</v>
      </c>
      <c r="H4828" t="s">
        <v>2644</v>
      </c>
      <c r="I4828" s="2" cm="1">
        <f t="array" ref="I4828">SUMPRODUCT(CHLWEP3057[Value], --(CHLWEP3057[Year] = Consolidated[[#This Row],[Year]]), --(CHLWEP3057[Month] = Consolidated[[#This Row],[Month]]))</f>
        <v>0.19400000000000001</v>
      </c>
      <c r="J4828" s="2">
        <v>0.19748858447488585</v>
      </c>
      <c r="K4828" s="19" t="s">
        <v>2646</v>
      </c>
    </row>
    <row r="4829" spans="2:11" hidden="1" x14ac:dyDescent="0.2">
      <c r="B4829" t="s">
        <v>2979</v>
      </c>
      <c r="C4829" t="s">
        <v>2982</v>
      </c>
      <c r="D4829" t="s">
        <v>20</v>
      </c>
      <c r="E4829">
        <v>2019</v>
      </c>
      <c r="F4829">
        <v>5</v>
      </c>
      <c r="G4829" s="3" t="s">
        <v>99</v>
      </c>
      <c r="H4829" t="s">
        <v>2644</v>
      </c>
      <c r="I4829" s="2" cm="1">
        <f t="array" ref="I4829">SUMPRODUCT(CHLWEP3057[Value], --(CHLWEP3057[Year] = Consolidated[[#This Row],[Year]]), --(CHLWEP3057[Month] = Consolidated[[#This Row],[Month]]))</f>
        <v>0.19400000000000001</v>
      </c>
      <c r="J4829" s="2">
        <v>0.19748858447488585</v>
      </c>
      <c r="K4829" s="19" t="s">
        <v>2646</v>
      </c>
    </row>
    <row r="4830" spans="2:11" hidden="1" x14ac:dyDescent="0.2">
      <c r="B4830" t="s">
        <v>2979</v>
      </c>
      <c r="C4830" t="s">
        <v>2982</v>
      </c>
      <c r="D4830" t="s">
        <v>20</v>
      </c>
      <c r="E4830">
        <v>2019</v>
      </c>
      <c r="F4830">
        <v>6</v>
      </c>
      <c r="G4830" s="3" t="s">
        <v>100</v>
      </c>
      <c r="H4830" t="s">
        <v>2644</v>
      </c>
      <c r="I4830" s="2" cm="1">
        <f t="array" ref="I4830">SUMPRODUCT(CHLWEP3057[Value], --(CHLWEP3057[Year] = Consolidated[[#This Row],[Year]]), --(CHLWEP3057[Month] = Consolidated[[#This Row],[Month]]))</f>
        <v>0.19500000000000001</v>
      </c>
      <c r="J4830" s="2">
        <v>0.19748858447488585</v>
      </c>
      <c r="K4830" s="19" t="s">
        <v>2646</v>
      </c>
    </row>
    <row r="4831" spans="2:11" hidden="1" x14ac:dyDescent="0.2">
      <c r="B4831" t="s">
        <v>2979</v>
      </c>
      <c r="C4831" t="s">
        <v>2982</v>
      </c>
      <c r="D4831" t="s">
        <v>20</v>
      </c>
      <c r="E4831">
        <v>2019</v>
      </c>
      <c r="F4831">
        <v>7</v>
      </c>
      <c r="G4831" s="3" t="s">
        <v>101</v>
      </c>
      <c r="H4831" t="s">
        <v>2644</v>
      </c>
      <c r="I4831" s="2" cm="1">
        <f t="array" ref="I4831">SUMPRODUCT(CHLWEP3057[Value], --(CHLWEP3057[Year] = Consolidated[[#This Row],[Year]]), --(CHLWEP3057[Month] = Consolidated[[#This Row],[Month]]))</f>
        <v>0.19400000000000001</v>
      </c>
      <c r="J4831" s="2">
        <v>0.19748858447488585</v>
      </c>
      <c r="K4831" s="19" t="s">
        <v>2646</v>
      </c>
    </row>
    <row r="4832" spans="2:11" hidden="1" x14ac:dyDescent="0.2">
      <c r="B4832" t="s">
        <v>2979</v>
      </c>
      <c r="C4832" t="s">
        <v>2982</v>
      </c>
      <c r="D4832" t="s">
        <v>20</v>
      </c>
      <c r="E4832">
        <v>2019</v>
      </c>
      <c r="F4832">
        <v>8</v>
      </c>
      <c r="G4832" s="3" t="s">
        <v>102</v>
      </c>
      <c r="H4832" t="s">
        <v>2644</v>
      </c>
      <c r="I4832" s="2" cm="1">
        <f t="array" ref="I4832">SUMPRODUCT(CHLWEP3057[Value], --(CHLWEP3057[Year] = Consolidated[[#This Row],[Year]]), --(CHLWEP3057[Month] = Consolidated[[#This Row],[Month]]))</f>
        <v>0.192</v>
      </c>
      <c r="J4832" s="2">
        <v>0.19748858447488585</v>
      </c>
      <c r="K4832" s="19" t="s">
        <v>2646</v>
      </c>
    </row>
    <row r="4833" spans="2:11" hidden="1" x14ac:dyDescent="0.2">
      <c r="B4833" t="s">
        <v>2979</v>
      </c>
      <c r="C4833" t="s">
        <v>2982</v>
      </c>
      <c r="D4833" t="s">
        <v>20</v>
      </c>
      <c r="E4833">
        <v>2019</v>
      </c>
      <c r="F4833">
        <v>9</v>
      </c>
      <c r="G4833" s="3" t="s">
        <v>103</v>
      </c>
      <c r="H4833" t="s">
        <v>2644</v>
      </c>
      <c r="I4833" s="2" cm="1">
        <f t="array" ref="I4833">SUMPRODUCT(CHLWEP3057[Value], --(CHLWEP3057[Year] = Consolidated[[#This Row],[Year]]), --(CHLWEP3057[Month] = Consolidated[[#This Row],[Month]]))</f>
        <v>0.19</v>
      </c>
      <c r="J4833" s="2">
        <v>0.19748858447488585</v>
      </c>
      <c r="K4833" s="19" t="s">
        <v>2646</v>
      </c>
    </row>
    <row r="4834" spans="2:11" hidden="1" x14ac:dyDescent="0.2">
      <c r="B4834" t="s">
        <v>2979</v>
      </c>
      <c r="C4834" t="s">
        <v>2982</v>
      </c>
      <c r="D4834" t="s">
        <v>20</v>
      </c>
      <c r="E4834">
        <v>2019</v>
      </c>
      <c r="F4834">
        <v>10</v>
      </c>
      <c r="G4834" s="3" t="s">
        <v>104</v>
      </c>
      <c r="H4834" t="s">
        <v>2644</v>
      </c>
      <c r="I4834" s="2" cm="1">
        <f t="array" ref="I4834">SUMPRODUCT(CHLWEP3057[Value], --(CHLWEP3057[Year] = Consolidated[[#This Row],[Year]]), --(CHLWEP3057[Month] = Consolidated[[#This Row],[Month]]))</f>
        <v>0.191</v>
      </c>
      <c r="J4834" s="2">
        <v>0.19748858447488585</v>
      </c>
      <c r="K4834" s="19" t="s">
        <v>2646</v>
      </c>
    </row>
    <row r="4835" spans="2:11" hidden="1" x14ac:dyDescent="0.2">
      <c r="B4835" t="s">
        <v>2979</v>
      </c>
      <c r="C4835" t="s">
        <v>2982</v>
      </c>
      <c r="D4835" t="s">
        <v>20</v>
      </c>
      <c r="E4835">
        <v>2019</v>
      </c>
      <c r="F4835">
        <v>11</v>
      </c>
      <c r="G4835" s="3" t="s">
        <v>105</v>
      </c>
      <c r="H4835" t="s">
        <v>2644</v>
      </c>
      <c r="I4835" s="2" cm="1">
        <f t="array" ref="I4835">SUMPRODUCT(CHLWEP3057[Value], --(CHLWEP3057[Year] = Consolidated[[#This Row],[Year]]), --(CHLWEP3057[Month] = Consolidated[[#This Row],[Month]]))</f>
        <v>0.191</v>
      </c>
      <c r="J4835" s="2">
        <v>0.19748858447488585</v>
      </c>
      <c r="K4835" s="19" t="s">
        <v>2646</v>
      </c>
    </row>
    <row r="4836" spans="2:11" hidden="1" x14ac:dyDescent="0.2">
      <c r="B4836" t="s">
        <v>2979</v>
      </c>
      <c r="C4836" t="s">
        <v>2982</v>
      </c>
      <c r="D4836" t="s">
        <v>20</v>
      </c>
      <c r="E4836">
        <v>2019</v>
      </c>
      <c r="F4836">
        <v>12</v>
      </c>
      <c r="G4836" s="3" t="s">
        <v>106</v>
      </c>
      <c r="H4836" t="s">
        <v>2644</v>
      </c>
      <c r="I4836" s="2" cm="1">
        <f t="array" ref="I4836">SUMPRODUCT(CHLWEP3057[Value], --(CHLWEP3057[Year] = Consolidated[[#This Row],[Year]]), --(CHLWEP3057[Month] = Consolidated[[#This Row],[Month]]))</f>
        <v>0.192</v>
      </c>
      <c r="J4836" s="2">
        <v>0.19748858447488585</v>
      </c>
      <c r="K4836" s="19" t="s">
        <v>2646</v>
      </c>
    </row>
    <row r="4837" spans="2:11" hidden="1" x14ac:dyDescent="0.2">
      <c r="B4837" t="s">
        <v>2979</v>
      </c>
      <c r="C4837" t="s">
        <v>16</v>
      </c>
      <c r="D4837" t="s">
        <v>15</v>
      </c>
      <c r="E4837">
        <v>2019</v>
      </c>
      <c r="F4837">
        <v>4</v>
      </c>
      <c r="G4837" s="3" t="s">
        <v>98</v>
      </c>
      <c r="H4837" t="s">
        <v>2644</v>
      </c>
      <c r="I4837" s="2" cm="1">
        <f t="array" ref="I4837">SUMPRODUCT(Actuals[Price '[USD'] per UOM], --(Actuals[Commodity] = Consolidated[[#This Row],[Commodity]]), --(Actuals[Region] = "APMKTS"), --(Actuals[Year Month] = Consolidated[[#This Row],[Year.Month]]))</f>
        <v>0.14899999999999999</v>
      </c>
      <c r="J4837" s="2">
        <v>0.36927050000000006</v>
      </c>
      <c r="K4837" s="19" t="s">
        <v>2646</v>
      </c>
    </row>
    <row r="4838" spans="2:11" hidden="1" x14ac:dyDescent="0.2">
      <c r="B4838" t="s">
        <v>2979</v>
      </c>
      <c r="C4838" t="s">
        <v>16</v>
      </c>
      <c r="D4838" t="s">
        <v>15</v>
      </c>
      <c r="E4838">
        <v>2019</v>
      </c>
      <c r="F4838">
        <v>5</v>
      </c>
      <c r="G4838" s="3" t="s">
        <v>99</v>
      </c>
      <c r="H4838" t="s">
        <v>2644</v>
      </c>
      <c r="I4838" s="2" cm="1">
        <f t="array" ref="I4838">SUMPRODUCT(Actuals[Price '[USD'] per UOM], --(Actuals[Commodity] = Consolidated[[#This Row],[Commodity]]), --(Actuals[Region] = "APMKTS"), --(Actuals[Year Month] = Consolidated[[#This Row],[Year.Month]]))</f>
        <v>0.14899999999999999</v>
      </c>
      <c r="J4838" s="2">
        <v>0.36927050000000006</v>
      </c>
      <c r="K4838" s="19" t="s">
        <v>2646</v>
      </c>
    </row>
    <row r="4839" spans="2:11" hidden="1" x14ac:dyDescent="0.2">
      <c r="B4839" t="s">
        <v>2979</v>
      </c>
      <c r="C4839" t="s">
        <v>16</v>
      </c>
      <c r="D4839" t="s">
        <v>15</v>
      </c>
      <c r="E4839">
        <v>2019</v>
      </c>
      <c r="F4839">
        <v>6</v>
      </c>
      <c r="G4839" s="3" t="s">
        <v>100</v>
      </c>
      <c r="H4839" t="s">
        <v>2644</v>
      </c>
      <c r="I4839" s="2" cm="1">
        <f t="array" ref="I4839">SUMPRODUCT(Actuals[Price '[USD'] per UOM], --(Actuals[Commodity] = Consolidated[[#This Row],[Commodity]]), --(Actuals[Region] = "APMKTS"), --(Actuals[Year Month] = Consolidated[[#This Row],[Year.Month]]))</f>
        <v>0.14899999999999999</v>
      </c>
      <c r="J4839" s="2">
        <v>0.36927050000000006</v>
      </c>
      <c r="K4839" s="19" t="s">
        <v>2646</v>
      </c>
    </row>
    <row r="4840" spans="2:11" hidden="1" x14ac:dyDescent="0.2">
      <c r="B4840" t="s">
        <v>2979</v>
      </c>
      <c r="C4840" t="s">
        <v>16</v>
      </c>
      <c r="D4840" t="s">
        <v>15</v>
      </c>
      <c r="E4840">
        <v>2019</v>
      </c>
      <c r="F4840">
        <v>7</v>
      </c>
      <c r="G4840" s="3" t="s">
        <v>101</v>
      </c>
      <c r="H4840" t="s">
        <v>2644</v>
      </c>
      <c r="I4840" s="2" cm="1">
        <f t="array" ref="I4840">SUMPRODUCT(Actuals[Price '[USD'] per UOM], --(Actuals[Commodity] = Consolidated[[#This Row],[Commodity]]), --(Actuals[Region] = "APMKTS"), --(Actuals[Year Month] = Consolidated[[#This Row],[Year.Month]]))</f>
        <v>0.14899999999999999</v>
      </c>
      <c r="J4840" s="2">
        <v>0.36927050000000006</v>
      </c>
      <c r="K4840" s="19" t="s">
        <v>2646</v>
      </c>
    </row>
    <row r="4841" spans="2:11" hidden="1" x14ac:dyDescent="0.2">
      <c r="B4841" t="s">
        <v>2979</v>
      </c>
      <c r="C4841" t="s">
        <v>16</v>
      </c>
      <c r="D4841" t="s">
        <v>15</v>
      </c>
      <c r="E4841">
        <v>2019</v>
      </c>
      <c r="F4841">
        <v>8</v>
      </c>
      <c r="G4841" s="3" t="s">
        <v>102</v>
      </c>
      <c r="H4841" t="s">
        <v>2644</v>
      </c>
      <c r="I4841" s="2" cm="1">
        <f t="array" ref="I4841">SUMPRODUCT(Actuals[Price '[USD'] per UOM], --(Actuals[Commodity] = Consolidated[[#This Row],[Commodity]]), --(Actuals[Region] = "APMKTS"), --(Actuals[Year Month] = Consolidated[[#This Row],[Year.Month]]))</f>
        <v>0.14899999999999999</v>
      </c>
      <c r="J4841" s="2">
        <v>0.36927050000000006</v>
      </c>
      <c r="K4841" s="19" t="s">
        <v>2646</v>
      </c>
    </row>
    <row r="4842" spans="2:11" hidden="1" x14ac:dyDescent="0.2">
      <c r="B4842" t="s">
        <v>2979</v>
      </c>
      <c r="C4842" t="s">
        <v>16</v>
      </c>
      <c r="D4842" t="s">
        <v>15</v>
      </c>
      <c r="E4842">
        <v>2019</v>
      </c>
      <c r="F4842">
        <v>9</v>
      </c>
      <c r="G4842" s="3" t="s">
        <v>103</v>
      </c>
      <c r="H4842" t="s">
        <v>2644</v>
      </c>
      <c r="I4842" s="2" cm="1">
        <f t="array" ref="I4842">SUMPRODUCT(Actuals[Price '[USD'] per UOM], --(Actuals[Commodity] = Consolidated[[#This Row],[Commodity]]), --(Actuals[Region] = "APMKTS"), --(Actuals[Year Month] = Consolidated[[#This Row],[Year.Month]]))</f>
        <v>0.14899999999999999</v>
      </c>
      <c r="J4842" s="2">
        <v>0.36927050000000006</v>
      </c>
      <c r="K4842" s="19" t="s">
        <v>2646</v>
      </c>
    </row>
    <row r="4843" spans="2:11" hidden="1" x14ac:dyDescent="0.2">
      <c r="B4843" t="s">
        <v>2979</v>
      </c>
      <c r="C4843" t="s">
        <v>16</v>
      </c>
      <c r="D4843" t="s">
        <v>15</v>
      </c>
      <c r="E4843">
        <v>2019</v>
      </c>
      <c r="F4843">
        <v>10</v>
      </c>
      <c r="G4843" s="3" t="s">
        <v>104</v>
      </c>
      <c r="H4843" t="s">
        <v>2644</v>
      </c>
      <c r="I4843" s="2" cm="1">
        <f t="array" ref="I4843">SUMPRODUCT(Actuals[Price '[USD'] per UOM], --(Actuals[Commodity] = Consolidated[[#This Row],[Commodity]]), --(Actuals[Region] = "APMKTS"), --(Actuals[Year Month] = Consolidated[[#This Row],[Year.Month]]))</f>
        <v>0.14899999999999999</v>
      </c>
      <c r="J4843" s="2">
        <v>0.36927050000000006</v>
      </c>
      <c r="K4843" s="19" t="s">
        <v>2646</v>
      </c>
    </row>
    <row r="4844" spans="2:11" hidden="1" x14ac:dyDescent="0.2">
      <c r="B4844" t="s">
        <v>2979</v>
      </c>
      <c r="C4844" t="s">
        <v>16</v>
      </c>
      <c r="D4844" t="s">
        <v>15</v>
      </c>
      <c r="E4844">
        <v>2019</v>
      </c>
      <c r="F4844">
        <v>11</v>
      </c>
      <c r="G4844" s="3" t="s">
        <v>105</v>
      </c>
      <c r="H4844" t="s">
        <v>2644</v>
      </c>
      <c r="I4844" s="2" cm="1">
        <f t="array" ref="I4844">SUMPRODUCT(Actuals[Price '[USD'] per UOM], --(Actuals[Commodity] = Consolidated[[#This Row],[Commodity]]), --(Actuals[Region] = "APMKTS"), --(Actuals[Year Month] = Consolidated[[#This Row],[Year.Month]]))</f>
        <v>0.14899999999999999</v>
      </c>
      <c r="J4844" s="2">
        <v>0.36927050000000006</v>
      </c>
      <c r="K4844" s="19" t="s">
        <v>2646</v>
      </c>
    </row>
    <row r="4845" spans="2:11" hidden="1" x14ac:dyDescent="0.2">
      <c r="B4845" t="s">
        <v>2979</v>
      </c>
      <c r="C4845" t="s">
        <v>16</v>
      </c>
      <c r="D4845" t="s">
        <v>15</v>
      </c>
      <c r="E4845">
        <v>2019</v>
      </c>
      <c r="F4845">
        <v>12</v>
      </c>
      <c r="G4845" s="3" t="s">
        <v>106</v>
      </c>
      <c r="H4845" t="s">
        <v>2644</v>
      </c>
      <c r="I4845" s="2" cm="1">
        <f t="array" ref="I4845">SUMPRODUCT(Actuals[Price '[USD'] per UOM], --(Actuals[Commodity] = Consolidated[[#This Row],[Commodity]]), --(Actuals[Region] = "APMKTS"), --(Actuals[Year Month] = Consolidated[[#This Row],[Year.Month]]))</f>
        <v>0.14899999999999999</v>
      </c>
      <c r="J4845" s="2">
        <v>0.36927050000000006</v>
      </c>
      <c r="K4845" s="19" t="s">
        <v>2646</v>
      </c>
    </row>
    <row r="4846" spans="2:11" hidden="1" x14ac:dyDescent="0.2">
      <c r="B4846" t="s">
        <v>2978</v>
      </c>
      <c r="C4846" t="s">
        <v>167</v>
      </c>
      <c r="D4846" t="s">
        <v>7</v>
      </c>
      <c r="E4846">
        <v>2019</v>
      </c>
      <c r="F4846">
        <v>4</v>
      </c>
      <c r="G4846" s="3" t="s">
        <v>98</v>
      </c>
      <c r="H4846" t="s">
        <v>2644</v>
      </c>
      <c r="I4846" s="2" cm="1">
        <f t="array" ref="I4846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46" s="2">
        <v>1.8298345999999999</v>
      </c>
      <c r="K4846" s="19" t="s">
        <v>2646</v>
      </c>
    </row>
    <row r="4847" spans="2:11" hidden="1" x14ac:dyDescent="0.2">
      <c r="B4847" t="s">
        <v>2978</v>
      </c>
      <c r="C4847" t="s">
        <v>167</v>
      </c>
      <c r="D4847" t="s">
        <v>7</v>
      </c>
      <c r="E4847">
        <v>2019</v>
      </c>
      <c r="F4847">
        <v>5</v>
      </c>
      <c r="G4847" s="3" t="s">
        <v>99</v>
      </c>
      <c r="H4847" t="s">
        <v>2644</v>
      </c>
      <c r="I4847" s="2" cm="1">
        <f t="array" ref="I484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47" s="2">
        <v>1.8298345999999999</v>
      </c>
      <c r="K4847" s="19" t="s">
        <v>2646</v>
      </c>
    </row>
    <row r="4848" spans="2:11" hidden="1" x14ac:dyDescent="0.2">
      <c r="B4848" t="s">
        <v>2978</v>
      </c>
      <c r="C4848" t="s">
        <v>167</v>
      </c>
      <c r="D4848" t="s">
        <v>7</v>
      </c>
      <c r="E4848">
        <v>2019</v>
      </c>
      <c r="F4848">
        <v>6</v>
      </c>
      <c r="G4848" s="3" t="s">
        <v>100</v>
      </c>
      <c r="H4848" t="s">
        <v>2644</v>
      </c>
      <c r="I4848" s="2" cm="1">
        <f t="array" ref="I484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48" s="2">
        <v>1.8298345999999999</v>
      </c>
      <c r="K4848" s="19" t="s">
        <v>2646</v>
      </c>
    </row>
    <row r="4849" spans="2:11" hidden="1" x14ac:dyDescent="0.2">
      <c r="B4849" t="s">
        <v>2978</v>
      </c>
      <c r="C4849" t="s">
        <v>167</v>
      </c>
      <c r="D4849" t="s">
        <v>7</v>
      </c>
      <c r="E4849">
        <v>2019</v>
      </c>
      <c r="F4849">
        <v>7</v>
      </c>
      <c r="G4849" s="3" t="s">
        <v>101</v>
      </c>
      <c r="H4849" t="s">
        <v>2644</v>
      </c>
      <c r="I4849" s="2" cm="1">
        <f t="array" ref="I484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49" s="2">
        <v>1.8298345999999999</v>
      </c>
      <c r="K4849" s="19" t="s">
        <v>2646</v>
      </c>
    </row>
    <row r="4850" spans="2:11" hidden="1" x14ac:dyDescent="0.2">
      <c r="B4850" t="s">
        <v>2978</v>
      </c>
      <c r="C4850" t="s">
        <v>167</v>
      </c>
      <c r="D4850" t="s">
        <v>7</v>
      </c>
      <c r="E4850">
        <v>2019</v>
      </c>
      <c r="F4850">
        <v>8</v>
      </c>
      <c r="G4850" s="3" t="s">
        <v>102</v>
      </c>
      <c r="H4850" t="s">
        <v>2644</v>
      </c>
      <c r="I4850" s="2" cm="1">
        <f t="array" ref="I485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50" s="2">
        <v>1.8298345999999999</v>
      </c>
      <c r="K4850" s="19" t="s">
        <v>2646</v>
      </c>
    </row>
    <row r="4851" spans="2:11" hidden="1" x14ac:dyDescent="0.2">
      <c r="B4851" t="s">
        <v>2978</v>
      </c>
      <c r="C4851" t="s">
        <v>167</v>
      </c>
      <c r="D4851" t="s">
        <v>7</v>
      </c>
      <c r="E4851">
        <v>2019</v>
      </c>
      <c r="F4851">
        <v>9</v>
      </c>
      <c r="G4851" s="3" t="s">
        <v>103</v>
      </c>
      <c r="H4851" t="s">
        <v>2644</v>
      </c>
      <c r="I4851" s="2" cm="1">
        <f t="array" ref="I485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51" s="2">
        <v>1.8298345999999999</v>
      </c>
      <c r="K4851" s="19" t="s">
        <v>2646</v>
      </c>
    </row>
    <row r="4852" spans="2:11" hidden="1" x14ac:dyDescent="0.2">
      <c r="B4852" t="s">
        <v>2978</v>
      </c>
      <c r="C4852" t="s">
        <v>167</v>
      </c>
      <c r="D4852" t="s">
        <v>7</v>
      </c>
      <c r="E4852">
        <v>2019</v>
      </c>
      <c r="F4852">
        <v>10</v>
      </c>
      <c r="G4852" s="3" t="s">
        <v>104</v>
      </c>
      <c r="H4852" t="s">
        <v>2644</v>
      </c>
      <c r="I4852" s="2" cm="1">
        <f t="array" ref="I485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52" s="2">
        <v>1.8298345999999999</v>
      </c>
      <c r="K4852" s="19" t="s">
        <v>2646</v>
      </c>
    </row>
    <row r="4853" spans="2:11" hidden="1" x14ac:dyDescent="0.2">
      <c r="B4853" t="s">
        <v>2978</v>
      </c>
      <c r="C4853" t="s">
        <v>167</v>
      </c>
      <c r="D4853" t="s">
        <v>7</v>
      </c>
      <c r="E4853">
        <v>2019</v>
      </c>
      <c r="F4853">
        <v>11</v>
      </c>
      <c r="G4853" s="3" t="s">
        <v>105</v>
      </c>
      <c r="H4853" t="s">
        <v>2644</v>
      </c>
      <c r="I4853" s="2" cm="1">
        <f t="array" ref="I485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53" s="2">
        <v>1.7857421999999998</v>
      </c>
      <c r="K4853" s="19" t="s">
        <v>2646</v>
      </c>
    </row>
    <row r="4854" spans="2:11" hidden="1" x14ac:dyDescent="0.2">
      <c r="B4854" t="s">
        <v>2978</v>
      </c>
      <c r="C4854" t="s">
        <v>167</v>
      </c>
      <c r="D4854" t="s">
        <v>7</v>
      </c>
      <c r="E4854">
        <v>2019</v>
      </c>
      <c r="F4854">
        <v>12</v>
      </c>
      <c r="G4854" s="3" t="s">
        <v>106</v>
      </c>
      <c r="H4854" t="s">
        <v>2644</v>
      </c>
      <c r="I4854" s="2" cm="1">
        <f t="array" ref="I485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54" s="2">
        <v>1.7857421999999998</v>
      </c>
      <c r="K4854" s="19" t="s">
        <v>2646</v>
      </c>
    </row>
    <row r="4855" spans="2:11" hidden="1" x14ac:dyDescent="0.2">
      <c r="B4855" t="s">
        <v>2978</v>
      </c>
      <c r="C4855" t="s">
        <v>164</v>
      </c>
      <c r="D4855" t="s">
        <v>17</v>
      </c>
      <c r="E4855">
        <v>2019</v>
      </c>
      <c r="F4855">
        <v>4</v>
      </c>
      <c r="G4855" s="3" t="s">
        <v>98</v>
      </c>
      <c r="H4855" t="s">
        <v>2644</v>
      </c>
      <c r="I4855" s="2" cm="1">
        <f t="array" ref="I4855">SUMPRODUCT(Actuals[Price '[USD'] per UOM], --(Actuals[Commodity] = Consolidated[[#This Row],[Commodity]]), --(Actuals[Region] = Consolidated[[#This Row],[Region]]), --(Actuals[Year Month] = Consolidated[[#This Row],[Year.Month]]))</f>
        <v>1.494</v>
      </c>
      <c r="J4855" s="2">
        <v>1.5112359550000001</v>
      </c>
      <c r="K4855" s="19" t="s">
        <v>2646</v>
      </c>
    </row>
    <row r="4856" spans="2:11" hidden="1" x14ac:dyDescent="0.2">
      <c r="B4856" t="s">
        <v>2978</v>
      </c>
      <c r="C4856" t="s">
        <v>164</v>
      </c>
      <c r="D4856" t="s">
        <v>17</v>
      </c>
      <c r="E4856">
        <v>2019</v>
      </c>
      <c r="F4856">
        <v>5</v>
      </c>
      <c r="G4856" s="3" t="s">
        <v>99</v>
      </c>
      <c r="H4856" t="s">
        <v>2644</v>
      </c>
      <c r="I4856" s="2" cm="1">
        <f t="array" ref="I4856">SUMPRODUCT(Actuals[Price '[USD'] per UOM], --(Actuals[Commodity] = Consolidated[[#This Row],[Commodity]]), --(Actuals[Region] = Consolidated[[#This Row],[Region]]), --(Actuals[Year Month] = Consolidated[[#This Row],[Year.Month]]))</f>
        <v>1.5269999999999999</v>
      </c>
      <c r="J4856" s="2">
        <v>1.5656565660000001</v>
      </c>
      <c r="K4856" s="19" t="s">
        <v>2646</v>
      </c>
    </row>
    <row r="4857" spans="2:11" hidden="1" x14ac:dyDescent="0.2">
      <c r="B4857" t="s">
        <v>2978</v>
      </c>
      <c r="C4857" t="s">
        <v>164</v>
      </c>
      <c r="D4857" t="s">
        <v>17</v>
      </c>
      <c r="E4857">
        <v>2019</v>
      </c>
      <c r="F4857">
        <v>6</v>
      </c>
      <c r="G4857" s="3" t="s">
        <v>100</v>
      </c>
      <c r="H4857" t="s">
        <v>2644</v>
      </c>
      <c r="I4857" s="2" cm="1">
        <f t="array" ref="I4857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4857" s="2">
        <v>1.5993265990000001</v>
      </c>
      <c r="K4857" s="19" t="s">
        <v>2646</v>
      </c>
    </row>
    <row r="4858" spans="2:11" hidden="1" x14ac:dyDescent="0.2">
      <c r="B4858" t="s">
        <v>2978</v>
      </c>
      <c r="C4858" t="s">
        <v>164</v>
      </c>
      <c r="D4858" t="s">
        <v>17</v>
      </c>
      <c r="E4858">
        <v>2019</v>
      </c>
      <c r="F4858">
        <v>7</v>
      </c>
      <c r="G4858" s="3" t="s">
        <v>101</v>
      </c>
      <c r="H4858" t="s">
        <v>2644</v>
      </c>
      <c r="I4858" s="2" cm="1">
        <f t="array" ref="I4858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4858" s="2">
        <v>1.6591928250000001</v>
      </c>
      <c r="K4858" s="19" t="s">
        <v>2646</v>
      </c>
    </row>
    <row r="4859" spans="2:11" hidden="1" x14ac:dyDescent="0.2">
      <c r="B4859" t="s">
        <v>2978</v>
      </c>
      <c r="C4859" t="s">
        <v>164</v>
      </c>
      <c r="D4859" t="s">
        <v>17</v>
      </c>
      <c r="E4859">
        <v>2019</v>
      </c>
      <c r="F4859">
        <v>8</v>
      </c>
      <c r="G4859" s="3" t="s">
        <v>102</v>
      </c>
      <c r="H4859" t="s">
        <v>2644</v>
      </c>
      <c r="I4859" s="2" cm="1">
        <f t="array" ref="I4859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4859" s="2">
        <v>1.651735722</v>
      </c>
      <c r="K4859" s="19" t="s">
        <v>2646</v>
      </c>
    </row>
    <row r="4860" spans="2:11" hidden="1" x14ac:dyDescent="0.2">
      <c r="B4860" t="s">
        <v>2978</v>
      </c>
      <c r="C4860" t="s">
        <v>164</v>
      </c>
      <c r="D4860" t="s">
        <v>17</v>
      </c>
      <c r="E4860">
        <v>2019</v>
      </c>
      <c r="F4860">
        <v>9</v>
      </c>
      <c r="G4860" s="3" t="s">
        <v>103</v>
      </c>
      <c r="H4860" t="s">
        <v>2644</v>
      </c>
      <c r="I4860" s="2" cm="1">
        <f t="array" ref="I4860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4860" s="2">
        <v>1.6722595080000002</v>
      </c>
      <c r="K4860" s="19" t="s">
        <v>2646</v>
      </c>
    </row>
    <row r="4861" spans="2:11" hidden="1" x14ac:dyDescent="0.2">
      <c r="B4861" t="s">
        <v>2978</v>
      </c>
      <c r="C4861" t="s">
        <v>164</v>
      </c>
      <c r="D4861" t="s">
        <v>17</v>
      </c>
      <c r="E4861">
        <v>2019</v>
      </c>
      <c r="F4861">
        <v>10</v>
      </c>
      <c r="G4861" s="3" t="s">
        <v>104</v>
      </c>
      <c r="H4861" t="s">
        <v>2644</v>
      </c>
      <c r="I4861" s="2" cm="1">
        <f t="array" ref="I4861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4861" s="2">
        <v>1.6462053570000001</v>
      </c>
      <c r="K4861" s="19" t="s">
        <v>2646</v>
      </c>
    </row>
    <row r="4862" spans="2:11" hidden="1" x14ac:dyDescent="0.2">
      <c r="B4862" t="s">
        <v>2978</v>
      </c>
      <c r="C4862" t="s">
        <v>164</v>
      </c>
      <c r="D4862" t="s">
        <v>17</v>
      </c>
      <c r="E4862">
        <v>2019</v>
      </c>
      <c r="F4862">
        <v>11</v>
      </c>
      <c r="G4862" s="3" t="s">
        <v>105</v>
      </c>
      <c r="H4862" t="s">
        <v>2644</v>
      </c>
      <c r="I4862" s="2" cm="1">
        <f t="array" ref="I4862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4862" s="2">
        <v>1.6369710470000001</v>
      </c>
      <c r="K4862" s="19" t="s">
        <v>2646</v>
      </c>
    </row>
    <row r="4863" spans="2:11" hidden="1" x14ac:dyDescent="0.2">
      <c r="B4863" t="s">
        <v>2978</v>
      </c>
      <c r="C4863" t="s">
        <v>164</v>
      </c>
      <c r="D4863" t="s">
        <v>17</v>
      </c>
      <c r="E4863">
        <v>2019</v>
      </c>
      <c r="F4863">
        <v>12</v>
      </c>
      <c r="G4863" s="3" t="s">
        <v>106</v>
      </c>
      <c r="H4863" t="s">
        <v>2644</v>
      </c>
      <c r="I4863" s="2" cm="1">
        <f t="array" ref="I486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4863" s="2">
        <v>1.6184649609999999</v>
      </c>
      <c r="K4863" s="19" t="s">
        <v>2646</v>
      </c>
    </row>
    <row r="4864" spans="2:11" hidden="1" x14ac:dyDescent="0.2">
      <c r="B4864" t="s">
        <v>2978</v>
      </c>
      <c r="C4864" t="s">
        <v>163</v>
      </c>
      <c r="D4864" t="s">
        <v>19</v>
      </c>
      <c r="E4864">
        <v>2019</v>
      </c>
      <c r="F4864">
        <v>4</v>
      </c>
      <c r="G4864" s="3" t="s">
        <v>98</v>
      </c>
      <c r="H4864" t="s">
        <v>2644</v>
      </c>
      <c r="I4864" s="2" cm="1">
        <f t="array" ref="I4864">SUMPRODUCT(Actuals[Price '[USD'] per UOM], --(Actuals[Commodity] = Consolidated[[#This Row],[Commodity]]), --(Actuals[Region] = "APMKTS"), --(Actuals[Year Month] = Consolidated[[#This Row],[Year.Month]]))</f>
        <v>1.0960000000000001</v>
      </c>
      <c r="J4864" s="2">
        <v>1.1232199709999999</v>
      </c>
      <c r="K4864" s="19" t="s">
        <v>2646</v>
      </c>
    </row>
    <row r="4865" spans="2:11" hidden="1" x14ac:dyDescent="0.2">
      <c r="B4865" t="s">
        <v>2978</v>
      </c>
      <c r="C4865" t="s">
        <v>163</v>
      </c>
      <c r="D4865" t="s">
        <v>19</v>
      </c>
      <c r="E4865">
        <v>2019</v>
      </c>
      <c r="F4865">
        <v>5</v>
      </c>
      <c r="G4865" s="3" t="s">
        <v>99</v>
      </c>
      <c r="H4865" t="s">
        <v>2644</v>
      </c>
      <c r="I4865" s="2" cm="1">
        <f t="array" ref="I4865">SUMPRODUCT(Actuals[Price '[USD'] per UOM], --(Actuals[Commodity] = Consolidated[[#This Row],[Commodity]]), --(Actuals[Region] = "APMKTS"), --(Actuals[Year Month] = Consolidated[[#This Row],[Year.Month]]))</f>
        <v>1.075</v>
      </c>
      <c r="J4865" s="2">
        <v>1.149579956</v>
      </c>
      <c r="K4865" s="19" t="s">
        <v>2646</v>
      </c>
    </row>
    <row r="4866" spans="2:11" hidden="1" x14ac:dyDescent="0.2">
      <c r="B4866" t="s">
        <v>2978</v>
      </c>
      <c r="C4866" t="s">
        <v>163</v>
      </c>
      <c r="D4866" t="s">
        <v>19</v>
      </c>
      <c r="E4866">
        <v>2019</v>
      </c>
      <c r="F4866">
        <v>6</v>
      </c>
      <c r="G4866" s="3" t="s">
        <v>100</v>
      </c>
      <c r="H4866" t="s">
        <v>2644</v>
      </c>
      <c r="I4866" s="2" cm="1">
        <f t="array" ref="I4866">SUMPRODUCT(Actuals[Price '[USD'] per UOM], --(Actuals[Commodity] = Consolidated[[#This Row],[Commodity]]), --(Actuals[Region] = "APMKTS"), --(Actuals[Year Month] = Consolidated[[#This Row],[Year.Month]]))</f>
        <v>0.90800000000000003</v>
      </c>
      <c r="J4866" s="2">
        <v>1.1426600339999999</v>
      </c>
      <c r="K4866" s="19" t="s">
        <v>2646</v>
      </c>
    </row>
    <row r="4867" spans="2:11" hidden="1" x14ac:dyDescent="0.2">
      <c r="B4867" t="s">
        <v>2978</v>
      </c>
      <c r="C4867" t="s">
        <v>163</v>
      </c>
      <c r="D4867" t="s">
        <v>19</v>
      </c>
      <c r="E4867">
        <v>2019</v>
      </c>
      <c r="F4867">
        <v>7</v>
      </c>
      <c r="G4867" s="3" t="s">
        <v>101</v>
      </c>
      <c r="H4867" t="s">
        <v>2644</v>
      </c>
      <c r="I4867" s="2" cm="1">
        <f t="array" ref="I4867">SUMPRODUCT(Actuals[Price '[USD'] per UOM], --(Actuals[Commodity] = Consolidated[[#This Row],[Commodity]]), --(Actuals[Region] = "APMKTS"), --(Actuals[Year Month] = Consolidated[[#This Row],[Year.Month]]))</f>
        <v>0.91400000000000003</v>
      </c>
      <c r="J4867" s="2">
        <v>1.15277002</v>
      </c>
      <c r="K4867" s="19" t="s">
        <v>2646</v>
      </c>
    </row>
    <row r="4868" spans="2:11" hidden="1" x14ac:dyDescent="0.2">
      <c r="B4868" t="s">
        <v>2978</v>
      </c>
      <c r="C4868" t="s">
        <v>163</v>
      </c>
      <c r="D4868" t="s">
        <v>19</v>
      </c>
      <c r="E4868">
        <v>2019</v>
      </c>
      <c r="F4868">
        <v>8</v>
      </c>
      <c r="G4868" s="3" t="s">
        <v>102</v>
      </c>
      <c r="H4868" t="s">
        <v>2644</v>
      </c>
      <c r="I4868" s="2" cm="1">
        <f t="array" ref="I4868">SUMPRODUCT(Actuals[Price '[USD'] per UOM], --(Actuals[Commodity] = Consolidated[[#This Row],[Commodity]]), --(Actuals[Region] = "APMKTS"), --(Actuals[Year Month] = Consolidated[[#This Row],[Year.Month]]))</f>
        <v>1.0229999999999999</v>
      </c>
      <c r="J4868" s="2">
        <v>1.1516999510000001</v>
      </c>
      <c r="K4868" s="19" t="s">
        <v>2646</v>
      </c>
    </row>
    <row r="4869" spans="2:11" hidden="1" x14ac:dyDescent="0.2">
      <c r="B4869" t="s">
        <v>2978</v>
      </c>
      <c r="C4869" t="s">
        <v>163</v>
      </c>
      <c r="D4869" t="s">
        <v>19</v>
      </c>
      <c r="E4869">
        <v>2019</v>
      </c>
      <c r="F4869">
        <v>9</v>
      </c>
      <c r="G4869" s="3" t="s">
        <v>103</v>
      </c>
      <c r="H4869" t="s">
        <v>2644</v>
      </c>
      <c r="I4869" s="2" cm="1">
        <f t="array" ref="I4869">SUMPRODUCT(Actuals[Price '[USD'] per UOM], --(Actuals[Commodity] = Consolidated[[#This Row],[Commodity]]), --(Actuals[Region] = "APMKTS"), --(Actuals[Year Month] = Consolidated[[#This Row],[Year.Month]]))</f>
        <v>1.0089999999999999</v>
      </c>
      <c r="J4869" s="2">
        <v>1.1599799800000001</v>
      </c>
      <c r="K4869" s="19" t="s">
        <v>2646</v>
      </c>
    </row>
    <row r="4870" spans="2:11" hidden="1" x14ac:dyDescent="0.2">
      <c r="B4870" t="s">
        <v>2978</v>
      </c>
      <c r="C4870" t="s">
        <v>163</v>
      </c>
      <c r="D4870" t="s">
        <v>19</v>
      </c>
      <c r="E4870">
        <v>2019</v>
      </c>
      <c r="F4870">
        <v>10</v>
      </c>
      <c r="G4870" s="3" t="s">
        <v>104</v>
      </c>
      <c r="H4870" t="s">
        <v>2644</v>
      </c>
      <c r="I4870" s="2" cm="1">
        <f t="array" ref="I4870">SUMPRODUCT(Actuals[Price '[USD'] per UOM], --(Actuals[Commodity] = Consolidated[[#This Row],[Commodity]]), --(Actuals[Region] = "APMKTS"), --(Actuals[Year Month] = Consolidated[[#This Row],[Year.Month]]))</f>
        <v>0.96699999999999997</v>
      </c>
      <c r="J4870" s="2">
        <v>1.1682099610000001</v>
      </c>
      <c r="K4870" s="19" t="s">
        <v>2646</v>
      </c>
    </row>
    <row r="4871" spans="2:11" hidden="1" x14ac:dyDescent="0.2">
      <c r="B4871" t="s">
        <v>2978</v>
      </c>
      <c r="C4871" t="s">
        <v>163</v>
      </c>
      <c r="D4871" t="s">
        <v>19</v>
      </c>
      <c r="E4871">
        <v>2019</v>
      </c>
      <c r="F4871">
        <v>11</v>
      </c>
      <c r="G4871" s="3" t="s">
        <v>105</v>
      </c>
      <c r="H4871" t="s">
        <v>2644</v>
      </c>
      <c r="I4871" s="2" cm="1">
        <f t="array" ref="I4871">SUMPRODUCT(Actuals[Price '[USD'] per UOM], --(Actuals[Commodity] = Consolidated[[#This Row],[Commodity]]), --(Actuals[Region] = "APMKTS"), --(Actuals[Year Month] = Consolidated[[#This Row],[Year.Month]]))</f>
        <v>0.97599999999999998</v>
      </c>
      <c r="J4871" s="2">
        <v>1.166709961</v>
      </c>
      <c r="K4871" s="19" t="s">
        <v>2646</v>
      </c>
    </row>
    <row r="4872" spans="2:11" hidden="1" x14ac:dyDescent="0.2">
      <c r="B4872" t="s">
        <v>2978</v>
      </c>
      <c r="C4872" t="s">
        <v>163</v>
      </c>
      <c r="D4872" t="s">
        <v>19</v>
      </c>
      <c r="E4872">
        <v>2019</v>
      </c>
      <c r="F4872">
        <v>12</v>
      </c>
      <c r="G4872" s="3" t="s">
        <v>106</v>
      </c>
      <c r="H4872" t="s">
        <v>2644</v>
      </c>
      <c r="I4872" s="2" cm="1">
        <f t="array" ref="I4872">SUMPRODUCT(Actuals[Price '[USD'] per UOM], --(Actuals[Commodity] = Consolidated[[#This Row],[Commodity]]), --(Actuals[Region] = "APMKTS"), --(Actuals[Year Month] = Consolidated[[#This Row],[Year.Month]]))</f>
        <v>0.85599999999999998</v>
      </c>
      <c r="J4872" s="2">
        <v>1.192849976</v>
      </c>
      <c r="K4872" s="19" t="s">
        <v>2646</v>
      </c>
    </row>
    <row r="4873" spans="2:11" hidden="1" x14ac:dyDescent="0.2">
      <c r="B4873" t="s">
        <v>2978</v>
      </c>
      <c r="C4873" t="s">
        <v>167</v>
      </c>
      <c r="D4873" t="s">
        <v>22</v>
      </c>
      <c r="E4873">
        <v>2019</v>
      </c>
      <c r="F4873">
        <v>4</v>
      </c>
      <c r="G4873" s="3" t="s">
        <v>98</v>
      </c>
      <c r="H4873" t="s">
        <v>2644</v>
      </c>
      <c r="I4873" s="2" cm="1">
        <f t="array" ref="I487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73" s="2">
        <v>1.8298345999999999</v>
      </c>
      <c r="K4873" s="19" t="s">
        <v>2646</v>
      </c>
    </row>
    <row r="4874" spans="2:11" hidden="1" x14ac:dyDescent="0.2">
      <c r="B4874" t="s">
        <v>2978</v>
      </c>
      <c r="C4874" t="s">
        <v>167</v>
      </c>
      <c r="D4874" t="s">
        <v>22</v>
      </c>
      <c r="E4874">
        <v>2019</v>
      </c>
      <c r="F4874">
        <v>5</v>
      </c>
      <c r="G4874" s="3" t="s">
        <v>99</v>
      </c>
      <c r="H4874" t="s">
        <v>2644</v>
      </c>
      <c r="I4874" s="2" cm="1">
        <f t="array" ref="I487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74" s="2">
        <v>1.8298345999999999</v>
      </c>
      <c r="K4874" s="19" t="s">
        <v>2646</v>
      </c>
    </row>
    <row r="4875" spans="2:11" hidden="1" x14ac:dyDescent="0.2">
      <c r="B4875" t="s">
        <v>2978</v>
      </c>
      <c r="C4875" t="s">
        <v>167</v>
      </c>
      <c r="D4875" t="s">
        <v>22</v>
      </c>
      <c r="E4875">
        <v>2019</v>
      </c>
      <c r="F4875">
        <v>6</v>
      </c>
      <c r="G4875" s="3" t="s">
        <v>100</v>
      </c>
      <c r="H4875" t="s">
        <v>2644</v>
      </c>
      <c r="I4875" s="2" cm="1">
        <f t="array" ref="I487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4875" s="2">
        <v>1.8298345999999999</v>
      </c>
      <c r="K4875" s="19" t="s">
        <v>2646</v>
      </c>
    </row>
    <row r="4876" spans="2:11" hidden="1" x14ac:dyDescent="0.2">
      <c r="B4876" t="s">
        <v>2978</v>
      </c>
      <c r="C4876" t="s">
        <v>167</v>
      </c>
      <c r="D4876" t="s">
        <v>22</v>
      </c>
      <c r="E4876">
        <v>2019</v>
      </c>
      <c r="F4876">
        <v>7</v>
      </c>
      <c r="G4876" s="3" t="s">
        <v>101</v>
      </c>
      <c r="H4876" t="s">
        <v>2644</v>
      </c>
      <c r="I4876" s="2" cm="1">
        <f t="array" ref="I487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76" s="2">
        <v>1.8298345999999999</v>
      </c>
      <c r="K4876" s="19" t="s">
        <v>2646</v>
      </c>
    </row>
    <row r="4877" spans="2:11" hidden="1" x14ac:dyDescent="0.2">
      <c r="B4877" t="s">
        <v>2978</v>
      </c>
      <c r="C4877" t="s">
        <v>167</v>
      </c>
      <c r="D4877" t="s">
        <v>22</v>
      </c>
      <c r="E4877">
        <v>2019</v>
      </c>
      <c r="F4877">
        <v>8</v>
      </c>
      <c r="G4877" s="3" t="s">
        <v>102</v>
      </c>
      <c r="H4877" t="s">
        <v>2644</v>
      </c>
      <c r="I4877" s="2" cm="1">
        <f t="array" ref="I487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77" s="2">
        <v>1.8298345999999999</v>
      </c>
      <c r="K4877" s="19" t="s">
        <v>2646</v>
      </c>
    </row>
    <row r="4878" spans="2:11" hidden="1" x14ac:dyDescent="0.2">
      <c r="B4878" t="s">
        <v>2978</v>
      </c>
      <c r="C4878" t="s">
        <v>167</v>
      </c>
      <c r="D4878" t="s">
        <v>22</v>
      </c>
      <c r="E4878">
        <v>2019</v>
      </c>
      <c r="F4878">
        <v>9</v>
      </c>
      <c r="G4878" s="3" t="s">
        <v>103</v>
      </c>
      <c r="H4878" t="s">
        <v>2644</v>
      </c>
      <c r="I4878" s="2" cm="1">
        <f t="array" ref="I487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78" s="2">
        <v>1.8298345999999999</v>
      </c>
      <c r="K4878" s="19" t="s">
        <v>2646</v>
      </c>
    </row>
    <row r="4879" spans="2:11" hidden="1" x14ac:dyDescent="0.2">
      <c r="B4879" t="s">
        <v>2978</v>
      </c>
      <c r="C4879" t="s">
        <v>167</v>
      </c>
      <c r="D4879" t="s">
        <v>22</v>
      </c>
      <c r="E4879">
        <v>2019</v>
      </c>
      <c r="F4879">
        <v>10</v>
      </c>
      <c r="G4879" s="3" t="s">
        <v>104</v>
      </c>
      <c r="H4879" t="s">
        <v>2644</v>
      </c>
      <c r="I4879" s="2" cm="1">
        <f t="array" ref="I487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4879" s="2">
        <v>1.8298345999999999</v>
      </c>
      <c r="K4879" s="19" t="s">
        <v>2646</v>
      </c>
    </row>
    <row r="4880" spans="2:11" hidden="1" x14ac:dyDescent="0.2">
      <c r="B4880" t="s">
        <v>2978</v>
      </c>
      <c r="C4880" t="s">
        <v>167</v>
      </c>
      <c r="D4880" t="s">
        <v>22</v>
      </c>
      <c r="E4880">
        <v>2019</v>
      </c>
      <c r="F4880">
        <v>11</v>
      </c>
      <c r="G4880" s="3" t="s">
        <v>105</v>
      </c>
      <c r="H4880" t="s">
        <v>2644</v>
      </c>
      <c r="I4880" s="2" cm="1">
        <f t="array" ref="I488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80" s="2">
        <v>1.7857421999999998</v>
      </c>
      <c r="K4880" s="19" t="s">
        <v>2646</v>
      </c>
    </row>
    <row r="4881" spans="2:11" hidden="1" x14ac:dyDescent="0.2">
      <c r="B4881" t="s">
        <v>2978</v>
      </c>
      <c r="C4881" t="s">
        <v>167</v>
      </c>
      <c r="D4881" t="s">
        <v>22</v>
      </c>
      <c r="E4881">
        <v>2019</v>
      </c>
      <c r="F4881">
        <v>12</v>
      </c>
      <c r="G4881" s="3" t="s">
        <v>106</v>
      </c>
      <c r="H4881" t="s">
        <v>2644</v>
      </c>
      <c r="I4881" s="2" cm="1">
        <f t="array" ref="I488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4881" s="2">
        <v>1.7857421999999998</v>
      </c>
      <c r="K4881" s="19" t="s">
        <v>2646</v>
      </c>
    </row>
    <row r="4882" spans="2:11" hidden="1" x14ac:dyDescent="0.2">
      <c r="B4882" t="s">
        <v>2978</v>
      </c>
      <c r="C4882" t="s">
        <v>164</v>
      </c>
      <c r="D4882" t="s">
        <v>20</v>
      </c>
      <c r="E4882">
        <v>2019</v>
      </c>
      <c r="F4882">
        <v>4</v>
      </c>
      <c r="G4882" s="3" t="s">
        <v>98</v>
      </c>
      <c r="H4882" t="s">
        <v>2644</v>
      </c>
      <c r="I4882" s="2" cm="1">
        <f t="array" ref="I4882">SUMPRODUCT(Actuals[Price '[USD'] per UOM], --(Actuals[Commodity] = Consolidated[[#This Row],[Commodity]]), --(Actuals[Region] = "EU"), --(Actuals[Year Month] = Consolidated[[#This Row],[Year.Month]]))</f>
        <v>1.494</v>
      </c>
      <c r="J4882" s="2">
        <v>1.5112359550000001</v>
      </c>
      <c r="K4882" s="19" t="s">
        <v>2646</v>
      </c>
    </row>
    <row r="4883" spans="2:11" hidden="1" x14ac:dyDescent="0.2">
      <c r="B4883" t="s">
        <v>2978</v>
      </c>
      <c r="C4883" t="s">
        <v>164</v>
      </c>
      <c r="D4883" t="s">
        <v>20</v>
      </c>
      <c r="E4883">
        <v>2019</v>
      </c>
      <c r="F4883">
        <v>5</v>
      </c>
      <c r="G4883" s="3" t="s">
        <v>99</v>
      </c>
      <c r="H4883" t="s">
        <v>2644</v>
      </c>
      <c r="I4883" s="2" cm="1">
        <f t="array" ref="I4883">SUMPRODUCT(Actuals[Price '[USD'] per UOM], --(Actuals[Commodity] = Consolidated[[#This Row],[Commodity]]), --(Actuals[Region] = "EU"), --(Actuals[Year Month] = Consolidated[[#This Row],[Year.Month]]))</f>
        <v>1.5269999999999999</v>
      </c>
      <c r="J4883" s="2">
        <v>1.5656565660000001</v>
      </c>
      <c r="K4883" s="19" t="s">
        <v>2646</v>
      </c>
    </row>
    <row r="4884" spans="2:11" hidden="1" x14ac:dyDescent="0.2">
      <c r="B4884" t="s">
        <v>2978</v>
      </c>
      <c r="C4884" t="s">
        <v>164</v>
      </c>
      <c r="D4884" t="s">
        <v>20</v>
      </c>
      <c r="E4884">
        <v>2019</v>
      </c>
      <c r="F4884">
        <v>6</v>
      </c>
      <c r="G4884" s="3" t="s">
        <v>100</v>
      </c>
      <c r="H4884" t="s">
        <v>2644</v>
      </c>
      <c r="I4884" s="2" cm="1">
        <f t="array" ref="I4884">SUMPRODUCT(Actuals[Price '[USD'] per UOM], --(Actuals[Commodity] = Consolidated[[#This Row],[Commodity]]), --(Actuals[Region] = "EU"), --(Actuals[Year Month] = Consolidated[[#This Row],[Year.Month]]))</f>
        <v>1.5409999999999999</v>
      </c>
      <c r="J4884" s="2">
        <v>1.5993265990000001</v>
      </c>
      <c r="K4884" s="19" t="s">
        <v>2646</v>
      </c>
    </row>
    <row r="4885" spans="2:11" hidden="1" x14ac:dyDescent="0.2">
      <c r="B4885" t="s">
        <v>2978</v>
      </c>
      <c r="C4885" t="s">
        <v>164</v>
      </c>
      <c r="D4885" t="s">
        <v>20</v>
      </c>
      <c r="E4885">
        <v>2019</v>
      </c>
      <c r="F4885">
        <v>7</v>
      </c>
      <c r="G4885" s="3" t="s">
        <v>101</v>
      </c>
      <c r="H4885" t="s">
        <v>2644</v>
      </c>
      <c r="I4885" s="2" cm="1">
        <f t="array" ref="I4885">SUMPRODUCT(Actuals[Price '[USD'] per UOM], --(Actuals[Commodity] = Consolidated[[#This Row],[Commodity]]), --(Actuals[Region] = "EU"), --(Actuals[Year Month] = Consolidated[[#This Row],[Year.Month]]))</f>
        <v>1.448</v>
      </c>
      <c r="J4885" s="2">
        <v>1.6591928250000001</v>
      </c>
      <c r="K4885" s="19" t="s">
        <v>2646</v>
      </c>
    </row>
    <row r="4886" spans="2:11" hidden="1" x14ac:dyDescent="0.2">
      <c r="B4886" t="s">
        <v>2978</v>
      </c>
      <c r="C4886" t="s">
        <v>164</v>
      </c>
      <c r="D4886" t="s">
        <v>20</v>
      </c>
      <c r="E4886">
        <v>2019</v>
      </c>
      <c r="F4886">
        <v>8</v>
      </c>
      <c r="G4886" s="3" t="s">
        <v>102</v>
      </c>
      <c r="H4886" t="s">
        <v>2644</v>
      </c>
      <c r="I4886" s="2" cm="1">
        <f t="array" ref="I4886">SUMPRODUCT(Actuals[Price '[USD'] per UOM], --(Actuals[Commodity] = Consolidated[[#This Row],[Commodity]]), --(Actuals[Region] = "EU"), --(Actuals[Year Month] = Consolidated[[#This Row],[Year.Month]]))</f>
        <v>1.44</v>
      </c>
      <c r="J4886" s="2">
        <v>1.651735722</v>
      </c>
      <c r="K4886" s="19" t="s">
        <v>2646</v>
      </c>
    </row>
    <row r="4887" spans="2:11" hidden="1" x14ac:dyDescent="0.2">
      <c r="B4887" t="s">
        <v>2978</v>
      </c>
      <c r="C4887" t="s">
        <v>164</v>
      </c>
      <c r="D4887" t="s">
        <v>20</v>
      </c>
      <c r="E4887">
        <v>2019</v>
      </c>
      <c r="F4887">
        <v>9</v>
      </c>
      <c r="G4887" s="3" t="s">
        <v>103</v>
      </c>
      <c r="H4887" t="s">
        <v>2644</v>
      </c>
      <c r="I4887" s="2" cm="1">
        <f t="array" ref="I4887">SUMPRODUCT(Actuals[Price '[USD'] per UOM], --(Actuals[Commodity] = Consolidated[[#This Row],[Commodity]]), --(Actuals[Region] = "EU"), --(Actuals[Year Month] = Consolidated[[#This Row],[Year.Month]]))</f>
        <v>1.375</v>
      </c>
      <c r="J4887" s="2">
        <v>1.6722595080000002</v>
      </c>
      <c r="K4887" s="19" t="s">
        <v>2646</v>
      </c>
    </row>
    <row r="4888" spans="2:11" hidden="1" x14ac:dyDescent="0.2">
      <c r="B4888" t="s">
        <v>2978</v>
      </c>
      <c r="C4888" t="s">
        <v>164</v>
      </c>
      <c r="D4888" t="s">
        <v>20</v>
      </c>
      <c r="E4888">
        <v>2019</v>
      </c>
      <c r="F4888">
        <v>10</v>
      </c>
      <c r="G4888" s="3" t="s">
        <v>104</v>
      </c>
      <c r="H4888" t="s">
        <v>2644</v>
      </c>
      <c r="I4888" s="2" cm="1">
        <f t="array" ref="I4888">SUMPRODUCT(Actuals[Price '[USD'] per UOM], --(Actuals[Commodity] = Consolidated[[#This Row],[Commodity]]), --(Actuals[Region] = "EU"), --(Actuals[Year Month] = Consolidated[[#This Row],[Year.Month]]))</f>
        <v>1.403</v>
      </c>
      <c r="J4888" s="2">
        <v>1.6462053570000001</v>
      </c>
      <c r="K4888" s="19" t="s">
        <v>2646</v>
      </c>
    </row>
    <row r="4889" spans="2:11" hidden="1" x14ac:dyDescent="0.2">
      <c r="B4889" t="s">
        <v>2978</v>
      </c>
      <c r="C4889" t="s">
        <v>164</v>
      </c>
      <c r="D4889" t="s">
        <v>20</v>
      </c>
      <c r="E4889">
        <v>2019</v>
      </c>
      <c r="F4889">
        <v>11</v>
      </c>
      <c r="G4889" s="3" t="s">
        <v>105</v>
      </c>
      <c r="H4889" t="s">
        <v>2644</v>
      </c>
      <c r="I4889" s="2" cm="1">
        <f t="array" ref="I4889">SUMPRODUCT(Actuals[Price '[USD'] per UOM], --(Actuals[Commodity] = Consolidated[[#This Row],[Commodity]]), --(Actuals[Region] = "EU"), --(Actuals[Year Month] = Consolidated[[#This Row],[Year.Month]]))</f>
        <v>1.365</v>
      </c>
      <c r="J4889" s="2">
        <v>1.6369710470000001</v>
      </c>
      <c r="K4889" s="19" t="s">
        <v>2646</v>
      </c>
    </row>
    <row r="4890" spans="2:11" hidden="1" x14ac:dyDescent="0.2">
      <c r="B4890" t="s">
        <v>2978</v>
      </c>
      <c r="C4890" t="s">
        <v>164</v>
      </c>
      <c r="D4890" t="s">
        <v>20</v>
      </c>
      <c r="E4890">
        <v>2019</v>
      </c>
      <c r="F4890">
        <v>12</v>
      </c>
      <c r="G4890" s="3" t="s">
        <v>106</v>
      </c>
      <c r="H4890" t="s">
        <v>2644</v>
      </c>
      <c r="I4890" s="2" cm="1">
        <f t="array" ref="I4890">SUMPRODUCT(Actuals[Price '[USD'] per UOM], --(Actuals[Commodity] = Consolidated[[#This Row],[Commodity]]), --(Actuals[Region] = "EU"), --(Actuals[Year Month] = Consolidated[[#This Row],[Year.Month]]))</f>
        <v>1.3720000000000001</v>
      </c>
      <c r="J4890" s="2">
        <v>1.6184649609999999</v>
      </c>
      <c r="K4890" s="19" t="s">
        <v>2646</v>
      </c>
    </row>
    <row r="4891" spans="2:11" hidden="1" x14ac:dyDescent="0.2">
      <c r="B4891" t="s">
        <v>2978</v>
      </c>
      <c r="C4891" t="s">
        <v>163</v>
      </c>
      <c r="D4891" t="s">
        <v>15</v>
      </c>
      <c r="E4891">
        <v>2019</v>
      </c>
      <c r="F4891">
        <v>4</v>
      </c>
      <c r="G4891" s="3" t="s">
        <v>98</v>
      </c>
      <c r="H4891" t="s">
        <v>2644</v>
      </c>
      <c r="I4891" s="2" cm="1">
        <f t="array" ref="I4891">SUMPRODUCT(Actuals[Price '[USD'] per UOM], --(Actuals[Commodity] = Consolidated[[#This Row],[Commodity]]), --(Actuals[Region] = Consolidated[[#This Row],[Region]]), --(Actuals[Year Month] = Consolidated[[#This Row],[Year.Month]]))</f>
        <v>1.0960000000000001</v>
      </c>
      <c r="J4891" s="2">
        <v>1.1232199709999999</v>
      </c>
      <c r="K4891" s="19" t="s">
        <v>2646</v>
      </c>
    </row>
    <row r="4892" spans="2:11" hidden="1" x14ac:dyDescent="0.2">
      <c r="B4892" t="s">
        <v>2978</v>
      </c>
      <c r="C4892" t="s">
        <v>163</v>
      </c>
      <c r="D4892" t="s">
        <v>15</v>
      </c>
      <c r="E4892">
        <v>2019</v>
      </c>
      <c r="F4892">
        <v>5</v>
      </c>
      <c r="G4892" s="3" t="s">
        <v>99</v>
      </c>
      <c r="H4892" t="s">
        <v>2644</v>
      </c>
      <c r="I4892" s="2" cm="1">
        <f t="array" ref="I489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4892" s="2">
        <v>1.149579956</v>
      </c>
      <c r="K4892" s="19" t="s">
        <v>2646</v>
      </c>
    </row>
    <row r="4893" spans="2:11" hidden="1" x14ac:dyDescent="0.2">
      <c r="B4893" t="s">
        <v>2978</v>
      </c>
      <c r="C4893" t="s">
        <v>163</v>
      </c>
      <c r="D4893" t="s">
        <v>15</v>
      </c>
      <c r="E4893">
        <v>2019</v>
      </c>
      <c r="F4893">
        <v>6</v>
      </c>
      <c r="G4893" s="3" t="s">
        <v>100</v>
      </c>
      <c r="H4893" t="s">
        <v>2644</v>
      </c>
      <c r="I4893" s="2" cm="1">
        <f t="array" ref="I4893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4893" s="2">
        <v>1.1426600339999999</v>
      </c>
      <c r="K4893" s="19" t="s">
        <v>2646</v>
      </c>
    </row>
    <row r="4894" spans="2:11" hidden="1" x14ac:dyDescent="0.2">
      <c r="B4894" t="s">
        <v>2978</v>
      </c>
      <c r="C4894" t="s">
        <v>163</v>
      </c>
      <c r="D4894" t="s">
        <v>15</v>
      </c>
      <c r="E4894">
        <v>2019</v>
      </c>
      <c r="F4894">
        <v>7</v>
      </c>
      <c r="G4894" s="3" t="s">
        <v>101</v>
      </c>
      <c r="H4894" t="s">
        <v>2644</v>
      </c>
      <c r="I4894" s="2" cm="1">
        <f t="array" ref="I4894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4894" s="2">
        <v>1.15277002</v>
      </c>
      <c r="K4894" s="19" t="s">
        <v>2646</v>
      </c>
    </row>
    <row r="4895" spans="2:11" hidden="1" x14ac:dyDescent="0.2">
      <c r="B4895" t="s">
        <v>2978</v>
      </c>
      <c r="C4895" t="s">
        <v>163</v>
      </c>
      <c r="D4895" t="s">
        <v>15</v>
      </c>
      <c r="E4895">
        <v>2019</v>
      </c>
      <c r="F4895">
        <v>8</v>
      </c>
      <c r="G4895" s="3" t="s">
        <v>102</v>
      </c>
      <c r="H4895" t="s">
        <v>2644</v>
      </c>
      <c r="I4895" s="2" cm="1">
        <f t="array" ref="I4895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4895" s="2">
        <v>1.1516999510000001</v>
      </c>
      <c r="K4895" s="19" t="s">
        <v>2646</v>
      </c>
    </row>
    <row r="4896" spans="2:11" hidden="1" x14ac:dyDescent="0.2">
      <c r="B4896" t="s">
        <v>2978</v>
      </c>
      <c r="C4896" t="s">
        <v>163</v>
      </c>
      <c r="D4896" t="s">
        <v>15</v>
      </c>
      <c r="E4896">
        <v>2019</v>
      </c>
      <c r="F4896">
        <v>9</v>
      </c>
      <c r="G4896" s="3" t="s">
        <v>103</v>
      </c>
      <c r="H4896" t="s">
        <v>2644</v>
      </c>
      <c r="I4896" s="2" cm="1">
        <f t="array" ref="I4896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4896" s="2">
        <v>1.1599799800000001</v>
      </c>
      <c r="K4896" s="19" t="s">
        <v>2646</v>
      </c>
    </row>
    <row r="4897" spans="2:11" hidden="1" x14ac:dyDescent="0.2">
      <c r="B4897" t="s">
        <v>2978</v>
      </c>
      <c r="C4897" t="s">
        <v>163</v>
      </c>
      <c r="D4897" t="s">
        <v>15</v>
      </c>
      <c r="E4897">
        <v>2019</v>
      </c>
      <c r="F4897">
        <v>10</v>
      </c>
      <c r="G4897" s="3" t="s">
        <v>104</v>
      </c>
      <c r="H4897" t="s">
        <v>2644</v>
      </c>
      <c r="I4897" s="2" cm="1">
        <f t="array" ref="I4897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4897" s="2">
        <v>1.1682099610000001</v>
      </c>
      <c r="K4897" s="19" t="s">
        <v>2646</v>
      </c>
    </row>
    <row r="4898" spans="2:11" hidden="1" x14ac:dyDescent="0.2">
      <c r="B4898" t="s">
        <v>2978</v>
      </c>
      <c r="C4898" t="s">
        <v>163</v>
      </c>
      <c r="D4898" t="s">
        <v>15</v>
      </c>
      <c r="E4898">
        <v>2019</v>
      </c>
      <c r="F4898">
        <v>11</v>
      </c>
      <c r="G4898" s="3" t="s">
        <v>105</v>
      </c>
      <c r="H4898" t="s">
        <v>2644</v>
      </c>
      <c r="I4898" s="2" cm="1">
        <f t="array" ref="I4898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4898" s="2">
        <v>1.166709961</v>
      </c>
      <c r="K4898" s="19" t="s">
        <v>2646</v>
      </c>
    </row>
    <row r="4899" spans="2:11" hidden="1" x14ac:dyDescent="0.2">
      <c r="B4899" t="s">
        <v>2978</v>
      </c>
      <c r="C4899" t="s">
        <v>163</v>
      </c>
      <c r="D4899" t="s">
        <v>15</v>
      </c>
      <c r="E4899">
        <v>2019</v>
      </c>
      <c r="F4899">
        <v>12</v>
      </c>
      <c r="G4899" s="3" t="s">
        <v>106</v>
      </c>
      <c r="H4899" t="s">
        <v>2644</v>
      </c>
      <c r="I4899" s="2" cm="1">
        <f t="array" ref="I4899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4899" s="2">
        <v>1.192849976</v>
      </c>
      <c r="K4899" s="19" t="s">
        <v>2646</v>
      </c>
    </row>
    <row r="4900" spans="2:11" hidden="1" x14ac:dyDescent="0.2">
      <c r="B4900" t="s">
        <v>2981</v>
      </c>
      <c r="C4900" t="s">
        <v>173</v>
      </c>
      <c r="D4900" t="s">
        <v>7</v>
      </c>
      <c r="E4900">
        <v>2019</v>
      </c>
      <c r="F4900">
        <v>5</v>
      </c>
      <c r="G4900" s="3" t="s">
        <v>99</v>
      </c>
      <c r="H4900" t="s">
        <v>2645</v>
      </c>
      <c r="I4900" s="2" cm="1">
        <f t="array" ref="I490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900" s="2">
        <v>0.84877099999999994</v>
      </c>
      <c r="K4900" s="19" t="s">
        <v>2647</v>
      </c>
    </row>
    <row r="4901" spans="2:11" hidden="1" x14ac:dyDescent="0.2">
      <c r="B4901" t="s">
        <v>2981</v>
      </c>
      <c r="C4901" t="s">
        <v>173</v>
      </c>
      <c r="D4901" t="s">
        <v>7</v>
      </c>
      <c r="E4901">
        <v>2019</v>
      </c>
      <c r="F4901">
        <v>6</v>
      </c>
      <c r="G4901" s="3" t="s">
        <v>100</v>
      </c>
      <c r="H4901" t="s">
        <v>2645</v>
      </c>
      <c r="I4901" s="2" cm="1">
        <f t="array" ref="I490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901" s="2">
        <v>0.88184000000000007</v>
      </c>
      <c r="K4901" s="19" t="s">
        <v>2647</v>
      </c>
    </row>
    <row r="4902" spans="2:11" hidden="1" x14ac:dyDescent="0.2">
      <c r="B4902" t="s">
        <v>2981</v>
      </c>
      <c r="C4902" t="s">
        <v>173</v>
      </c>
      <c r="D4902" t="s">
        <v>7</v>
      </c>
      <c r="E4902">
        <v>2019</v>
      </c>
      <c r="F4902">
        <v>7</v>
      </c>
      <c r="G4902" s="3" t="s">
        <v>101</v>
      </c>
      <c r="H4902" t="s">
        <v>2645</v>
      </c>
      <c r="I4902" s="2" cm="1">
        <f t="array" ref="I4902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902" s="2">
        <v>0.90388599999999997</v>
      </c>
      <c r="K4902" s="19" t="s">
        <v>2647</v>
      </c>
    </row>
    <row r="4903" spans="2:11" hidden="1" x14ac:dyDescent="0.2">
      <c r="B4903" t="s">
        <v>2981</v>
      </c>
      <c r="C4903" t="s">
        <v>173</v>
      </c>
      <c r="D4903" t="s">
        <v>7</v>
      </c>
      <c r="E4903">
        <v>2019</v>
      </c>
      <c r="F4903">
        <v>8</v>
      </c>
      <c r="G4903" s="3" t="s">
        <v>102</v>
      </c>
      <c r="H4903" t="s">
        <v>2645</v>
      </c>
      <c r="I4903" s="2" cm="1">
        <f t="array" ref="I4903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903" s="2">
        <v>0.90388599999999997</v>
      </c>
      <c r="K4903" s="19" t="s">
        <v>2647</v>
      </c>
    </row>
    <row r="4904" spans="2:11" hidden="1" x14ac:dyDescent="0.2">
      <c r="B4904" t="s">
        <v>2981</v>
      </c>
      <c r="C4904" t="s">
        <v>173</v>
      </c>
      <c r="D4904" t="s">
        <v>7</v>
      </c>
      <c r="E4904">
        <v>2019</v>
      </c>
      <c r="F4904">
        <v>9</v>
      </c>
      <c r="G4904" s="3" t="s">
        <v>103</v>
      </c>
      <c r="H4904" t="s">
        <v>2645</v>
      </c>
      <c r="I4904" s="2" cm="1">
        <f t="array" ref="I4904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904" s="2">
        <v>0.90388599999999997</v>
      </c>
      <c r="K4904" s="19" t="s">
        <v>2647</v>
      </c>
    </row>
    <row r="4905" spans="2:11" hidden="1" x14ac:dyDescent="0.2">
      <c r="B4905" t="s">
        <v>2981</v>
      </c>
      <c r="C4905" t="s">
        <v>173</v>
      </c>
      <c r="D4905" t="s">
        <v>7</v>
      </c>
      <c r="E4905">
        <v>2019</v>
      </c>
      <c r="F4905">
        <v>10</v>
      </c>
      <c r="G4905" s="3" t="s">
        <v>104</v>
      </c>
      <c r="H4905" t="s">
        <v>2645</v>
      </c>
      <c r="I4905" s="2" cm="1">
        <f t="array" ref="I4905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905" s="2">
        <v>0.92593200000000009</v>
      </c>
      <c r="K4905" s="19" t="s">
        <v>2647</v>
      </c>
    </row>
    <row r="4906" spans="2:11" hidden="1" x14ac:dyDescent="0.2">
      <c r="B4906" t="s">
        <v>2981</v>
      </c>
      <c r="C4906" t="s">
        <v>173</v>
      </c>
      <c r="D4906" t="s">
        <v>7</v>
      </c>
      <c r="E4906">
        <v>2019</v>
      </c>
      <c r="F4906">
        <v>11</v>
      </c>
      <c r="G4906" s="3" t="s">
        <v>105</v>
      </c>
      <c r="H4906" t="s">
        <v>2645</v>
      </c>
      <c r="I4906" s="2" cm="1">
        <f t="array" ref="I490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906" s="2">
        <v>0.92593200000000009</v>
      </c>
      <c r="K4906" s="19" t="s">
        <v>2647</v>
      </c>
    </row>
    <row r="4907" spans="2:11" hidden="1" x14ac:dyDescent="0.2">
      <c r="B4907" t="s">
        <v>2981</v>
      </c>
      <c r="C4907" t="s">
        <v>173</v>
      </c>
      <c r="D4907" t="s">
        <v>7</v>
      </c>
      <c r="E4907">
        <v>2019</v>
      </c>
      <c r="F4907">
        <v>12</v>
      </c>
      <c r="G4907" s="3" t="s">
        <v>106</v>
      </c>
      <c r="H4907" t="s">
        <v>2645</v>
      </c>
      <c r="I4907" s="2" cm="1">
        <f t="array" ref="I490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907" s="2">
        <v>0.92593200000000009</v>
      </c>
      <c r="K4907" s="19" t="s">
        <v>2647</v>
      </c>
    </row>
    <row r="4908" spans="2:11" hidden="1" x14ac:dyDescent="0.2">
      <c r="B4908" t="s">
        <v>2981</v>
      </c>
      <c r="C4908" t="s">
        <v>173</v>
      </c>
      <c r="D4908" t="s">
        <v>7</v>
      </c>
      <c r="E4908">
        <v>2020</v>
      </c>
      <c r="F4908">
        <v>1</v>
      </c>
      <c r="G4908" s="3" t="s">
        <v>107</v>
      </c>
      <c r="H4908" t="s">
        <v>2645</v>
      </c>
      <c r="I4908" s="2" cm="1">
        <f t="array" ref="I490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908" s="2">
        <v>0.94797799999999999</v>
      </c>
      <c r="K4908" s="19" t="s">
        <v>2647</v>
      </c>
    </row>
    <row r="4909" spans="2:11" hidden="1" x14ac:dyDescent="0.2">
      <c r="B4909" t="s">
        <v>2981</v>
      </c>
      <c r="C4909" t="s">
        <v>173</v>
      </c>
      <c r="D4909" t="s">
        <v>7</v>
      </c>
      <c r="E4909">
        <v>2020</v>
      </c>
      <c r="F4909">
        <v>2</v>
      </c>
      <c r="G4909" s="3" t="s">
        <v>108</v>
      </c>
      <c r="H4909" t="s">
        <v>2645</v>
      </c>
      <c r="I4909" s="2" cm="1">
        <f t="array" ref="I49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4909" s="2">
        <v>0.94797799999999999</v>
      </c>
      <c r="K4909" s="19" t="s">
        <v>2647</v>
      </c>
    </row>
    <row r="4910" spans="2:11" hidden="1" x14ac:dyDescent="0.2">
      <c r="B4910" t="s">
        <v>2981</v>
      </c>
      <c r="C4910" t="s">
        <v>173</v>
      </c>
      <c r="D4910" t="s">
        <v>7</v>
      </c>
      <c r="E4910">
        <v>2020</v>
      </c>
      <c r="F4910">
        <v>3</v>
      </c>
      <c r="G4910" s="3" t="s">
        <v>109</v>
      </c>
      <c r="H4910" t="s">
        <v>2645</v>
      </c>
      <c r="I4910" s="2" cm="1">
        <f t="array" ref="I491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4910" s="2">
        <v>0.94797799999999999</v>
      </c>
      <c r="K4910" s="19" t="s">
        <v>2647</v>
      </c>
    </row>
    <row r="4911" spans="2:11" hidden="1" x14ac:dyDescent="0.2">
      <c r="B4911" t="s">
        <v>2981</v>
      </c>
      <c r="C4911" t="s">
        <v>173</v>
      </c>
      <c r="D4911" t="s">
        <v>7</v>
      </c>
      <c r="E4911">
        <v>2020</v>
      </c>
      <c r="F4911">
        <v>4</v>
      </c>
      <c r="G4911" s="3" t="s">
        <v>110</v>
      </c>
      <c r="H4911" t="s">
        <v>2645</v>
      </c>
      <c r="I4911" s="2" cm="1">
        <f t="array" ref="I491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4911" s="2">
        <v>0.99207000000000012</v>
      </c>
      <c r="K4911" s="19" t="s">
        <v>2647</v>
      </c>
    </row>
    <row r="4912" spans="2:11" hidden="1" x14ac:dyDescent="0.2">
      <c r="B4912" t="s">
        <v>2981</v>
      </c>
      <c r="C4912" t="s">
        <v>173</v>
      </c>
      <c r="D4912" t="s">
        <v>7</v>
      </c>
      <c r="E4912">
        <v>2020</v>
      </c>
      <c r="F4912">
        <v>5</v>
      </c>
      <c r="G4912" s="3" t="s">
        <v>111</v>
      </c>
      <c r="H4912" t="s">
        <v>2645</v>
      </c>
      <c r="I4912" s="2" cm="1">
        <f t="array" ref="I491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4912" s="2">
        <v>0.99207000000000012</v>
      </c>
      <c r="K4912" s="19" t="s">
        <v>2647</v>
      </c>
    </row>
    <row r="4913" spans="2:11" hidden="1" x14ac:dyDescent="0.2">
      <c r="B4913" t="s">
        <v>2981</v>
      </c>
      <c r="C4913" t="s">
        <v>173</v>
      </c>
      <c r="D4913" t="s">
        <v>7</v>
      </c>
      <c r="E4913">
        <v>2020</v>
      </c>
      <c r="F4913">
        <v>6</v>
      </c>
      <c r="G4913" s="3" t="s">
        <v>112</v>
      </c>
      <c r="H4913" t="s">
        <v>2645</v>
      </c>
      <c r="I4913" s="2" cm="1">
        <f t="array" ref="I491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4913" s="2">
        <v>0.99207000000000012</v>
      </c>
      <c r="K4913" s="19" t="s">
        <v>2647</v>
      </c>
    </row>
    <row r="4914" spans="2:11" hidden="1" x14ac:dyDescent="0.2">
      <c r="B4914" t="s">
        <v>2981</v>
      </c>
      <c r="C4914" t="s">
        <v>173</v>
      </c>
      <c r="D4914" t="s">
        <v>7</v>
      </c>
      <c r="E4914">
        <v>2020</v>
      </c>
      <c r="F4914">
        <v>7</v>
      </c>
      <c r="G4914" s="3" t="s">
        <v>113</v>
      </c>
      <c r="H4914" t="s">
        <v>2645</v>
      </c>
      <c r="I4914" s="2" cm="1">
        <f t="array" ref="I491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4914" s="2">
        <v>1.014116</v>
      </c>
      <c r="K4914" s="19" t="s">
        <v>2647</v>
      </c>
    </row>
    <row r="4915" spans="2:11" hidden="1" x14ac:dyDescent="0.2">
      <c r="B4915" t="s">
        <v>2981</v>
      </c>
      <c r="C4915" t="s">
        <v>173</v>
      </c>
      <c r="D4915" t="s">
        <v>7</v>
      </c>
      <c r="E4915">
        <v>2020</v>
      </c>
      <c r="F4915">
        <v>8</v>
      </c>
      <c r="G4915" s="3" t="s">
        <v>114</v>
      </c>
      <c r="H4915" t="s">
        <v>2645</v>
      </c>
      <c r="I4915" s="2" cm="1">
        <f t="array" ref="I491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4915" s="2">
        <v>1.014116</v>
      </c>
      <c r="K4915" s="19" t="s">
        <v>2647</v>
      </c>
    </row>
    <row r="4916" spans="2:11" hidden="1" x14ac:dyDescent="0.2">
      <c r="B4916" t="s">
        <v>2981</v>
      </c>
      <c r="C4916" t="s">
        <v>173</v>
      </c>
      <c r="D4916" t="s">
        <v>7</v>
      </c>
      <c r="E4916">
        <v>2020</v>
      </c>
      <c r="F4916">
        <v>9</v>
      </c>
      <c r="G4916" s="3" t="s">
        <v>115</v>
      </c>
      <c r="H4916" t="s">
        <v>2645</v>
      </c>
      <c r="I4916" s="2" cm="1">
        <f t="array" ref="I491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4916" s="2">
        <v>1.058208</v>
      </c>
      <c r="K4916" s="19" t="s">
        <v>2647</v>
      </c>
    </row>
    <row r="4917" spans="2:11" hidden="1" x14ac:dyDescent="0.2">
      <c r="B4917" t="s">
        <v>2981</v>
      </c>
      <c r="C4917" t="s">
        <v>173</v>
      </c>
      <c r="D4917" t="s">
        <v>7</v>
      </c>
      <c r="E4917">
        <v>2020</v>
      </c>
      <c r="F4917">
        <v>10</v>
      </c>
      <c r="G4917" s="3" t="s">
        <v>116</v>
      </c>
      <c r="H4917" t="s">
        <v>2645</v>
      </c>
      <c r="I4917" s="2" cm="1">
        <f t="array" ref="I491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917" s="2">
        <v>1.1023000000000001</v>
      </c>
      <c r="K4917" s="19" t="s">
        <v>2647</v>
      </c>
    </row>
    <row r="4918" spans="2:11" hidden="1" x14ac:dyDescent="0.2">
      <c r="B4918" t="s">
        <v>2981</v>
      </c>
      <c r="C4918" t="s">
        <v>173</v>
      </c>
      <c r="D4918" t="s">
        <v>7</v>
      </c>
      <c r="E4918">
        <v>2020</v>
      </c>
      <c r="F4918">
        <v>11</v>
      </c>
      <c r="G4918" s="3" t="s">
        <v>117</v>
      </c>
      <c r="H4918" t="s">
        <v>2645</v>
      </c>
      <c r="I4918" s="2" cm="1">
        <f t="array" ref="I491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4918" s="2">
        <v>1.1463920000000001</v>
      </c>
      <c r="K4918" s="19" t="s">
        <v>2647</v>
      </c>
    </row>
    <row r="4919" spans="2:11" hidden="1" x14ac:dyDescent="0.2">
      <c r="B4919" t="s">
        <v>2981</v>
      </c>
      <c r="C4919" t="s">
        <v>173</v>
      </c>
      <c r="D4919" t="s">
        <v>7</v>
      </c>
      <c r="E4919">
        <v>2020</v>
      </c>
      <c r="F4919">
        <v>12</v>
      </c>
      <c r="G4919" s="3" t="s">
        <v>118</v>
      </c>
      <c r="H4919" t="s">
        <v>2645</v>
      </c>
      <c r="I4919" s="2" cm="1">
        <f t="array" ref="I491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4919" s="2">
        <v>1.1463920000000001</v>
      </c>
      <c r="K4919" s="19" t="s">
        <v>2647</v>
      </c>
    </row>
    <row r="4920" spans="2:11" hidden="1" x14ac:dyDescent="0.2">
      <c r="B4920" t="s">
        <v>2981</v>
      </c>
      <c r="C4920" t="s">
        <v>170</v>
      </c>
      <c r="D4920" t="s">
        <v>17</v>
      </c>
      <c r="E4920">
        <v>2019</v>
      </c>
      <c r="F4920">
        <v>5</v>
      </c>
      <c r="G4920" s="3" t="s">
        <v>99</v>
      </c>
      <c r="H4920" t="s">
        <v>2645</v>
      </c>
      <c r="I4920" s="2" cm="1">
        <f t="array" ref="I4920">SUMPRODUCT(Actuals[Price '[USD'] per UOM], --(Actuals[Commodity] = Consolidated[[#This Row],[Commodity]]), --(Actuals[Region] = Consolidated[[#This Row],[Region]]), --(Actuals[Year Month] = Consolidated[[#This Row],[Year.Month]]))</f>
        <v>1.107</v>
      </c>
      <c r="J4920" s="2">
        <v>1.1123595505617978</v>
      </c>
      <c r="K4920" s="19" t="s">
        <v>2647</v>
      </c>
    </row>
    <row r="4921" spans="2:11" hidden="1" x14ac:dyDescent="0.2">
      <c r="B4921" t="s">
        <v>2981</v>
      </c>
      <c r="C4921" t="s">
        <v>170</v>
      </c>
      <c r="D4921" t="s">
        <v>17</v>
      </c>
      <c r="E4921">
        <v>2019</v>
      </c>
      <c r="F4921">
        <v>6</v>
      </c>
      <c r="G4921" s="3" t="s">
        <v>100</v>
      </c>
      <c r="H4921" t="s">
        <v>2645</v>
      </c>
      <c r="I4921" s="2" cm="1">
        <f t="array" ref="I4921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4921" s="2">
        <v>1.1348314606741572</v>
      </c>
      <c r="K4921" s="19" t="s">
        <v>2647</v>
      </c>
    </row>
    <row r="4922" spans="2:11" hidden="1" x14ac:dyDescent="0.2">
      <c r="B4922" t="s">
        <v>2981</v>
      </c>
      <c r="C4922" t="s">
        <v>170</v>
      </c>
      <c r="D4922" t="s">
        <v>17</v>
      </c>
      <c r="E4922">
        <v>2019</v>
      </c>
      <c r="F4922">
        <v>7</v>
      </c>
      <c r="G4922" s="3" t="s">
        <v>101</v>
      </c>
      <c r="H4922" t="s">
        <v>2645</v>
      </c>
      <c r="I4922" s="2" cm="1">
        <f t="array" ref="I4922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4922" s="2">
        <v>1.146067415730337</v>
      </c>
      <c r="K4922" s="19" t="s">
        <v>2647</v>
      </c>
    </row>
    <row r="4923" spans="2:11" hidden="1" x14ac:dyDescent="0.2">
      <c r="B4923" t="s">
        <v>2981</v>
      </c>
      <c r="C4923" t="s">
        <v>170</v>
      </c>
      <c r="D4923" t="s">
        <v>17</v>
      </c>
      <c r="E4923">
        <v>2019</v>
      </c>
      <c r="F4923">
        <v>8</v>
      </c>
      <c r="G4923" s="3" t="s">
        <v>102</v>
      </c>
      <c r="H4923" t="s">
        <v>2645</v>
      </c>
      <c r="I4923" s="2" cm="1">
        <f t="array" ref="I4923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4923" s="2">
        <v>1.146067415730337</v>
      </c>
      <c r="K4923" s="19" t="s">
        <v>2647</v>
      </c>
    </row>
    <row r="4924" spans="2:11" hidden="1" x14ac:dyDescent="0.2">
      <c r="B4924" t="s">
        <v>2981</v>
      </c>
      <c r="C4924" t="s">
        <v>170</v>
      </c>
      <c r="D4924" t="s">
        <v>17</v>
      </c>
      <c r="E4924">
        <v>2019</v>
      </c>
      <c r="F4924">
        <v>9</v>
      </c>
      <c r="G4924" s="3" t="s">
        <v>103</v>
      </c>
      <c r="H4924" t="s">
        <v>2645</v>
      </c>
      <c r="I4924" s="2" cm="1">
        <f t="array" ref="I4924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4924" s="2">
        <v>1.146067415730337</v>
      </c>
      <c r="K4924" s="19" t="s">
        <v>2647</v>
      </c>
    </row>
    <row r="4925" spans="2:11" hidden="1" x14ac:dyDescent="0.2">
      <c r="B4925" t="s">
        <v>2981</v>
      </c>
      <c r="C4925" t="s">
        <v>170</v>
      </c>
      <c r="D4925" t="s">
        <v>17</v>
      </c>
      <c r="E4925">
        <v>2019</v>
      </c>
      <c r="F4925">
        <v>10</v>
      </c>
      <c r="G4925" s="3" t="s">
        <v>104</v>
      </c>
      <c r="H4925" t="s">
        <v>2645</v>
      </c>
      <c r="I4925" s="2" cm="1">
        <f t="array" ref="I4925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4925" s="2">
        <v>1.146067415730337</v>
      </c>
      <c r="K4925" s="19" t="s">
        <v>2647</v>
      </c>
    </row>
    <row r="4926" spans="2:11" hidden="1" x14ac:dyDescent="0.2">
      <c r="B4926" t="s">
        <v>2981</v>
      </c>
      <c r="C4926" t="s">
        <v>170</v>
      </c>
      <c r="D4926" t="s">
        <v>17</v>
      </c>
      <c r="E4926">
        <v>2019</v>
      </c>
      <c r="F4926">
        <v>11</v>
      </c>
      <c r="G4926" s="3" t="s">
        <v>105</v>
      </c>
      <c r="H4926" t="s">
        <v>2645</v>
      </c>
      <c r="I4926" s="2" cm="1">
        <f t="array" ref="I4926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4926" s="2">
        <v>1.146067415730337</v>
      </c>
      <c r="K4926" s="19" t="s">
        <v>2647</v>
      </c>
    </row>
    <row r="4927" spans="2:11" hidden="1" x14ac:dyDescent="0.2">
      <c r="B4927" t="s">
        <v>2981</v>
      </c>
      <c r="C4927" t="s">
        <v>170</v>
      </c>
      <c r="D4927" t="s">
        <v>17</v>
      </c>
      <c r="E4927">
        <v>2019</v>
      </c>
      <c r="F4927">
        <v>12</v>
      </c>
      <c r="G4927" s="3" t="s">
        <v>106</v>
      </c>
      <c r="H4927" t="s">
        <v>2645</v>
      </c>
      <c r="I4927" s="2" cm="1">
        <f t="array" ref="I492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4927" s="2">
        <v>1.1348314606741572</v>
      </c>
      <c r="K4927" s="19" t="s">
        <v>2647</v>
      </c>
    </row>
    <row r="4928" spans="2:11" hidden="1" x14ac:dyDescent="0.2">
      <c r="B4928" t="s">
        <v>2981</v>
      </c>
      <c r="C4928" t="s">
        <v>170</v>
      </c>
      <c r="D4928" t="s">
        <v>17</v>
      </c>
      <c r="E4928">
        <v>2020</v>
      </c>
      <c r="F4928">
        <v>1</v>
      </c>
      <c r="G4928" s="3" t="s">
        <v>107</v>
      </c>
      <c r="H4928" t="s">
        <v>2645</v>
      </c>
      <c r="I4928" s="2" cm="1">
        <f t="array" ref="I4928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4928" s="2">
        <v>1.1235955056179776</v>
      </c>
      <c r="K4928" s="19" t="s">
        <v>2647</v>
      </c>
    </row>
    <row r="4929" spans="2:11" hidden="1" x14ac:dyDescent="0.2">
      <c r="B4929" t="s">
        <v>2981</v>
      </c>
      <c r="C4929" t="s">
        <v>170</v>
      </c>
      <c r="D4929" t="s">
        <v>17</v>
      </c>
      <c r="E4929">
        <v>2020</v>
      </c>
      <c r="F4929">
        <v>2</v>
      </c>
      <c r="G4929" s="3" t="s">
        <v>108</v>
      </c>
      <c r="H4929" t="s">
        <v>2645</v>
      </c>
      <c r="I4929" s="2" cm="1">
        <f t="array" ref="I4929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4929" s="2">
        <v>1.1123595505617978</v>
      </c>
      <c r="K4929" s="19" t="s">
        <v>2647</v>
      </c>
    </row>
    <row r="4930" spans="2:11" hidden="1" x14ac:dyDescent="0.2">
      <c r="B4930" t="s">
        <v>2981</v>
      </c>
      <c r="C4930" t="s">
        <v>170</v>
      </c>
      <c r="D4930" t="s">
        <v>17</v>
      </c>
      <c r="E4930">
        <v>2020</v>
      </c>
      <c r="F4930">
        <v>3</v>
      </c>
      <c r="G4930" s="3" t="s">
        <v>109</v>
      </c>
      <c r="H4930" t="s">
        <v>2645</v>
      </c>
      <c r="I4930" s="2" cm="1">
        <f t="array" ref="I4930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4930" s="2">
        <v>1.101123595505618</v>
      </c>
      <c r="K4930" s="19" t="s">
        <v>2647</v>
      </c>
    </row>
    <row r="4931" spans="2:11" hidden="1" x14ac:dyDescent="0.2">
      <c r="B4931" t="s">
        <v>2981</v>
      </c>
      <c r="C4931" t="s">
        <v>170</v>
      </c>
      <c r="D4931" t="s">
        <v>17</v>
      </c>
      <c r="E4931">
        <v>2020</v>
      </c>
      <c r="F4931">
        <v>4</v>
      </c>
      <c r="G4931" s="3" t="s">
        <v>110</v>
      </c>
      <c r="H4931" t="s">
        <v>2645</v>
      </c>
      <c r="I4931" s="2" cm="1">
        <f t="array" ref="I4931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4931" s="2">
        <v>1.101123595505618</v>
      </c>
      <c r="K4931" s="19" t="s">
        <v>2647</v>
      </c>
    </row>
    <row r="4932" spans="2:11" hidden="1" x14ac:dyDescent="0.2">
      <c r="B4932" t="s">
        <v>2981</v>
      </c>
      <c r="C4932" t="s">
        <v>170</v>
      </c>
      <c r="D4932" t="s">
        <v>17</v>
      </c>
      <c r="E4932">
        <v>2020</v>
      </c>
      <c r="F4932">
        <v>5</v>
      </c>
      <c r="G4932" s="3" t="s">
        <v>111</v>
      </c>
      <c r="H4932" t="s">
        <v>2645</v>
      </c>
      <c r="I4932" s="2" cm="1">
        <f t="array" ref="I4932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4932" s="2">
        <v>1.101123595505618</v>
      </c>
      <c r="K4932" s="19" t="s">
        <v>2647</v>
      </c>
    </row>
    <row r="4933" spans="2:11" hidden="1" x14ac:dyDescent="0.2">
      <c r="B4933" t="s">
        <v>2981</v>
      </c>
      <c r="C4933" t="s">
        <v>170</v>
      </c>
      <c r="D4933" t="s">
        <v>17</v>
      </c>
      <c r="E4933">
        <v>2020</v>
      </c>
      <c r="F4933">
        <v>6</v>
      </c>
      <c r="G4933" s="3" t="s">
        <v>112</v>
      </c>
      <c r="H4933" t="s">
        <v>2645</v>
      </c>
      <c r="I4933" s="2" cm="1">
        <f t="array" ref="I4933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4933" s="2">
        <v>1.0674157303370788</v>
      </c>
      <c r="K4933" s="19" t="s">
        <v>2647</v>
      </c>
    </row>
    <row r="4934" spans="2:11" hidden="1" x14ac:dyDescent="0.2">
      <c r="B4934" t="s">
        <v>2981</v>
      </c>
      <c r="C4934" t="s">
        <v>170</v>
      </c>
      <c r="D4934" t="s">
        <v>17</v>
      </c>
      <c r="E4934">
        <v>2020</v>
      </c>
      <c r="F4934">
        <v>7</v>
      </c>
      <c r="G4934" s="3" t="s">
        <v>113</v>
      </c>
      <c r="H4934" t="s">
        <v>2645</v>
      </c>
      <c r="I4934" s="2" cm="1">
        <f t="array" ref="I4934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4934" s="2">
        <v>1.0674157303370788</v>
      </c>
      <c r="K4934" s="19" t="s">
        <v>2647</v>
      </c>
    </row>
    <row r="4935" spans="2:11" hidden="1" x14ac:dyDescent="0.2">
      <c r="B4935" t="s">
        <v>2981</v>
      </c>
      <c r="C4935" t="s">
        <v>170</v>
      </c>
      <c r="D4935" t="s">
        <v>17</v>
      </c>
      <c r="E4935">
        <v>2020</v>
      </c>
      <c r="F4935">
        <v>8</v>
      </c>
      <c r="G4935" s="3" t="s">
        <v>114</v>
      </c>
      <c r="H4935" t="s">
        <v>2645</v>
      </c>
      <c r="I4935" s="2" cm="1">
        <f t="array" ref="I4935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4935" s="2">
        <v>1.056179775280899</v>
      </c>
      <c r="K4935" s="19" t="s">
        <v>2647</v>
      </c>
    </row>
    <row r="4936" spans="2:11" hidden="1" x14ac:dyDescent="0.2">
      <c r="B4936" t="s">
        <v>2981</v>
      </c>
      <c r="C4936" t="s">
        <v>170</v>
      </c>
      <c r="D4936" t="s">
        <v>17</v>
      </c>
      <c r="E4936">
        <v>2020</v>
      </c>
      <c r="F4936">
        <v>9</v>
      </c>
      <c r="G4936" s="3" t="s">
        <v>115</v>
      </c>
      <c r="H4936" t="s">
        <v>2645</v>
      </c>
      <c r="I4936" s="2" cm="1">
        <f t="array" ref="I493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4936" s="2">
        <v>1.056179775280899</v>
      </c>
      <c r="K4936" s="19" t="s">
        <v>2647</v>
      </c>
    </row>
    <row r="4937" spans="2:11" hidden="1" x14ac:dyDescent="0.2">
      <c r="B4937" t="s">
        <v>2981</v>
      </c>
      <c r="C4937" t="s">
        <v>170</v>
      </c>
      <c r="D4937" t="s">
        <v>17</v>
      </c>
      <c r="E4937">
        <v>2020</v>
      </c>
      <c r="F4937">
        <v>10</v>
      </c>
      <c r="G4937" s="3" t="s">
        <v>116</v>
      </c>
      <c r="H4937" t="s">
        <v>2645</v>
      </c>
      <c r="I4937" s="2" cm="1">
        <f t="array" ref="I493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4937" s="2">
        <v>1.056179775280899</v>
      </c>
      <c r="K4937" s="19" t="s">
        <v>2647</v>
      </c>
    </row>
    <row r="4938" spans="2:11" hidden="1" x14ac:dyDescent="0.2">
      <c r="B4938" t="s">
        <v>2981</v>
      </c>
      <c r="C4938" t="s">
        <v>170</v>
      </c>
      <c r="D4938" t="s">
        <v>17</v>
      </c>
      <c r="E4938">
        <v>2020</v>
      </c>
      <c r="F4938">
        <v>11</v>
      </c>
      <c r="G4938" s="3" t="s">
        <v>117</v>
      </c>
      <c r="H4938" t="s">
        <v>2645</v>
      </c>
      <c r="I4938" s="2" cm="1">
        <f t="array" ref="I493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4938" s="2">
        <v>1.0449438202247192</v>
      </c>
      <c r="K4938" s="19" t="s">
        <v>2647</v>
      </c>
    </row>
    <row r="4939" spans="2:11" hidden="1" x14ac:dyDescent="0.2">
      <c r="B4939" t="s">
        <v>2981</v>
      </c>
      <c r="C4939" t="s">
        <v>170</v>
      </c>
      <c r="D4939" t="s">
        <v>17</v>
      </c>
      <c r="E4939">
        <v>2020</v>
      </c>
      <c r="F4939">
        <v>12</v>
      </c>
      <c r="G4939" s="3" t="s">
        <v>118</v>
      </c>
      <c r="H4939" t="s">
        <v>2645</v>
      </c>
      <c r="I4939" s="2" cm="1">
        <f t="array" ref="I493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4939" s="2">
        <v>1.0449438202247192</v>
      </c>
      <c r="K4939" s="19" t="s">
        <v>2647</v>
      </c>
    </row>
    <row r="4940" spans="2:11" hidden="1" x14ac:dyDescent="0.2">
      <c r="B4940" t="s">
        <v>2981</v>
      </c>
      <c r="C4940" t="s">
        <v>169</v>
      </c>
      <c r="D4940" t="s">
        <v>19</v>
      </c>
      <c r="E4940">
        <v>2019</v>
      </c>
      <c r="F4940">
        <v>5</v>
      </c>
      <c r="G4940" s="3" t="s">
        <v>99</v>
      </c>
      <c r="H4940" t="s">
        <v>2645</v>
      </c>
      <c r="I4940" s="2" cm="1">
        <f t="array" ref="I4940">SUMPRODUCT(Actuals[Price '[USD'] per UOM], --(Actuals[Commodity] = Consolidated[[#This Row],[Commodity]]), --(Actuals[Region] = "APMKTS"), --(Actuals[Year Month] = Consolidated[[#This Row],[Year.Month]]))</f>
        <v>0.77200000000000002</v>
      </c>
      <c r="J4940" s="2">
        <v>0.78</v>
      </c>
      <c r="K4940" s="19" t="s">
        <v>2647</v>
      </c>
    </row>
    <row r="4941" spans="2:11" hidden="1" x14ac:dyDescent="0.2">
      <c r="B4941" t="s">
        <v>2981</v>
      </c>
      <c r="C4941" t="s">
        <v>169</v>
      </c>
      <c r="D4941" t="s">
        <v>19</v>
      </c>
      <c r="E4941">
        <v>2019</v>
      </c>
      <c r="F4941">
        <v>6</v>
      </c>
      <c r="G4941" s="3" t="s">
        <v>100</v>
      </c>
      <c r="H4941" t="s">
        <v>2645</v>
      </c>
      <c r="I4941" s="2" cm="1">
        <f t="array" ref="I4941">SUMPRODUCT(Actuals[Price '[USD'] per UOM], --(Actuals[Commodity] = Consolidated[[#This Row],[Commodity]]), --(Actuals[Region] = "APMKTS"), --(Actuals[Year Month] = Consolidated[[#This Row],[Year.Month]]))</f>
        <v>0.80800000000000005</v>
      </c>
      <c r="J4941" s="2">
        <v>0.81</v>
      </c>
      <c r="K4941" s="19" t="s">
        <v>2647</v>
      </c>
    </row>
    <row r="4942" spans="2:11" hidden="1" x14ac:dyDescent="0.2">
      <c r="B4942" t="s">
        <v>2981</v>
      </c>
      <c r="C4942" t="s">
        <v>169</v>
      </c>
      <c r="D4942" t="s">
        <v>19</v>
      </c>
      <c r="E4942">
        <v>2019</v>
      </c>
      <c r="F4942">
        <v>7</v>
      </c>
      <c r="G4942" s="3" t="s">
        <v>101</v>
      </c>
      <c r="H4942" t="s">
        <v>2645</v>
      </c>
      <c r="I4942" s="2" cm="1">
        <f t="array" ref="I4942">SUMPRODUCT(Actuals[Price '[USD'] per UOM], --(Actuals[Commodity] = Consolidated[[#This Row],[Commodity]]), --(Actuals[Region] = "APMKTS"), --(Actuals[Year Month] = Consolidated[[#This Row],[Year.Month]]))</f>
        <v>0.85899999999999999</v>
      </c>
      <c r="J4942" s="2">
        <v>0.82000000000000006</v>
      </c>
      <c r="K4942" s="19" t="s">
        <v>2647</v>
      </c>
    </row>
    <row r="4943" spans="2:11" hidden="1" x14ac:dyDescent="0.2">
      <c r="B4943" t="s">
        <v>2981</v>
      </c>
      <c r="C4943" t="s">
        <v>169</v>
      </c>
      <c r="D4943" t="s">
        <v>19</v>
      </c>
      <c r="E4943">
        <v>2019</v>
      </c>
      <c r="F4943">
        <v>8</v>
      </c>
      <c r="G4943" s="3" t="s">
        <v>102</v>
      </c>
      <c r="H4943" t="s">
        <v>2645</v>
      </c>
      <c r="I4943" s="2" cm="1">
        <f t="array" ref="I4943">SUMPRODUCT(Actuals[Price '[USD'] per UOM], --(Actuals[Commodity] = Consolidated[[#This Row],[Commodity]]), --(Actuals[Region] = "APMKTS"), --(Actuals[Year Month] = Consolidated[[#This Row],[Year.Month]]))</f>
        <v>0.875</v>
      </c>
      <c r="J4943" s="2">
        <v>0.8</v>
      </c>
      <c r="K4943" s="19" t="s">
        <v>2647</v>
      </c>
    </row>
    <row r="4944" spans="2:11" hidden="1" x14ac:dyDescent="0.2">
      <c r="B4944" t="s">
        <v>2981</v>
      </c>
      <c r="C4944" t="s">
        <v>169</v>
      </c>
      <c r="D4944" t="s">
        <v>19</v>
      </c>
      <c r="E4944">
        <v>2019</v>
      </c>
      <c r="F4944">
        <v>9</v>
      </c>
      <c r="G4944" s="3" t="s">
        <v>103</v>
      </c>
      <c r="H4944" t="s">
        <v>2645</v>
      </c>
      <c r="I4944" s="2" cm="1">
        <f t="array" ref="I4944">SUMPRODUCT(Actuals[Price '[USD'] per UOM], --(Actuals[Commodity] = Consolidated[[#This Row],[Commodity]]), --(Actuals[Region] = "APMKTS"), --(Actuals[Year Month] = Consolidated[[#This Row],[Year.Month]]))</f>
        <v>0.84499999999999997</v>
      </c>
      <c r="J4944" s="2">
        <v>0.82000000000000006</v>
      </c>
      <c r="K4944" s="19" t="s">
        <v>2647</v>
      </c>
    </row>
    <row r="4945" spans="2:11" hidden="1" x14ac:dyDescent="0.2">
      <c r="B4945" t="s">
        <v>2981</v>
      </c>
      <c r="C4945" t="s">
        <v>169</v>
      </c>
      <c r="D4945" t="s">
        <v>19</v>
      </c>
      <c r="E4945">
        <v>2019</v>
      </c>
      <c r="F4945">
        <v>10</v>
      </c>
      <c r="G4945" s="3" t="s">
        <v>104</v>
      </c>
      <c r="H4945" t="s">
        <v>2645</v>
      </c>
      <c r="I4945" s="2" cm="1">
        <f t="array" ref="I4945">SUMPRODUCT(Actuals[Price '[USD'] per UOM], --(Actuals[Commodity] = Consolidated[[#This Row],[Commodity]]), --(Actuals[Region] = "APMKTS"), --(Actuals[Year Month] = Consolidated[[#This Row],[Year.Month]]))</f>
        <v>0.84399999999999997</v>
      </c>
      <c r="J4945" s="2">
        <v>0.85</v>
      </c>
      <c r="K4945" s="19" t="s">
        <v>2647</v>
      </c>
    </row>
    <row r="4946" spans="2:11" hidden="1" x14ac:dyDescent="0.2">
      <c r="B4946" t="s">
        <v>2981</v>
      </c>
      <c r="C4946" t="s">
        <v>169</v>
      </c>
      <c r="D4946" t="s">
        <v>19</v>
      </c>
      <c r="E4946">
        <v>2019</v>
      </c>
      <c r="F4946">
        <v>11</v>
      </c>
      <c r="G4946" s="3" t="s">
        <v>105</v>
      </c>
      <c r="H4946" t="s">
        <v>2645</v>
      </c>
      <c r="I4946" s="2" cm="1">
        <f t="array" ref="I4946">SUMPRODUCT(Actuals[Price '[USD'] per UOM], --(Actuals[Commodity] = Consolidated[[#This Row],[Commodity]]), --(Actuals[Region] = "APMKTS"), --(Actuals[Year Month] = Consolidated[[#This Row],[Year.Month]]))</f>
        <v>0.85499999999999998</v>
      </c>
      <c r="J4946" s="2">
        <v>0.87</v>
      </c>
      <c r="K4946" s="19" t="s">
        <v>2647</v>
      </c>
    </row>
    <row r="4947" spans="2:11" hidden="1" x14ac:dyDescent="0.2">
      <c r="B4947" t="s">
        <v>2981</v>
      </c>
      <c r="C4947" t="s">
        <v>169</v>
      </c>
      <c r="D4947" t="s">
        <v>19</v>
      </c>
      <c r="E4947">
        <v>2019</v>
      </c>
      <c r="F4947">
        <v>12</v>
      </c>
      <c r="G4947" s="3" t="s">
        <v>106</v>
      </c>
      <c r="H4947" t="s">
        <v>2645</v>
      </c>
      <c r="I4947" s="2" cm="1">
        <f t="array" ref="I4947">SUMPRODUCT(Actuals[Price '[USD'] per UOM], --(Actuals[Commodity] = Consolidated[[#This Row],[Commodity]]), --(Actuals[Region] = "APMKTS"), --(Actuals[Year Month] = Consolidated[[#This Row],[Year.Month]]))</f>
        <v>0.80400000000000005</v>
      </c>
      <c r="J4947" s="2">
        <v>0.9</v>
      </c>
      <c r="K4947" s="19" t="s">
        <v>2647</v>
      </c>
    </row>
    <row r="4948" spans="2:11" hidden="1" x14ac:dyDescent="0.2">
      <c r="B4948" t="s">
        <v>2981</v>
      </c>
      <c r="C4948" t="s">
        <v>169</v>
      </c>
      <c r="D4948" t="s">
        <v>19</v>
      </c>
      <c r="E4948">
        <v>2020</v>
      </c>
      <c r="F4948">
        <v>1</v>
      </c>
      <c r="G4948" s="3" t="s">
        <v>107</v>
      </c>
      <c r="H4948" t="s">
        <v>2645</v>
      </c>
      <c r="I4948" s="2" cm="1">
        <f t="array" ref="I4948">SUMPRODUCT(Actuals[Price '[USD'] per UOM], --(Actuals[Commodity] = Consolidated[[#This Row],[Commodity]]), --(Actuals[Region] = "APMKTS"), --(Actuals[Year Month] = Consolidated[[#This Row],[Year.Month]]))</f>
        <v>0.879</v>
      </c>
      <c r="J4948" s="2">
        <v>0.93</v>
      </c>
      <c r="K4948" s="19" t="s">
        <v>2647</v>
      </c>
    </row>
    <row r="4949" spans="2:11" hidden="1" x14ac:dyDescent="0.2">
      <c r="B4949" t="s">
        <v>2981</v>
      </c>
      <c r="C4949" t="s">
        <v>169</v>
      </c>
      <c r="D4949" t="s">
        <v>19</v>
      </c>
      <c r="E4949">
        <v>2020</v>
      </c>
      <c r="F4949">
        <v>2</v>
      </c>
      <c r="G4949" s="3" t="s">
        <v>108</v>
      </c>
      <c r="H4949" t="s">
        <v>2645</v>
      </c>
      <c r="I4949" s="2" cm="1">
        <f t="array" ref="I4949">SUMPRODUCT(Actuals[Price '[USD'] per UOM], --(Actuals[Commodity] = Consolidated[[#This Row],[Commodity]]), --(Actuals[Region] = "APMKTS"), --(Actuals[Year Month] = Consolidated[[#This Row],[Year.Month]]))</f>
        <v>0.82399999999999995</v>
      </c>
      <c r="J4949" s="2">
        <v>0.93</v>
      </c>
      <c r="K4949" s="19" t="s">
        <v>2647</v>
      </c>
    </row>
    <row r="4950" spans="2:11" hidden="1" x14ac:dyDescent="0.2">
      <c r="B4950" t="s">
        <v>2981</v>
      </c>
      <c r="C4950" t="s">
        <v>169</v>
      </c>
      <c r="D4950" t="s">
        <v>19</v>
      </c>
      <c r="E4950">
        <v>2020</v>
      </c>
      <c r="F4950">
        <v>3</v>
      </c>
      <c r="G4950" s="3" t="s">
        <v>109</v>
      </c>
      <c r="H4950" t="s">
        <v>2645</v>
      </c>
      <c r="I4950" s="2" cm="1">
        <f t="array" ref="I4950">SUMPRODUCT(Actuals[Price '[USD'] per UOM], --(Actuals[Commodity] = Consolidated[[#This Row],[Commodity]]), --(Actuals[Region] = "APMKTS"), --(Actuals[Year Month] = Consolidated[[#This Row],[Year.Month]]))</f>
        <v>0.71899999999999997</v>
      </c>
      <c r="J4950" s="2">
        <v>0.9</v>
      </c>
      <c r="K4950" s="19" t="s">
        <v>2647</v>
      </c>
    </row>
    <row r="4951" spans="2:11" hidden="1" x14ac:dyDescent="0.2">
      <c r="B4951" t="s">
        <v>2981</v>
      </c>
      <c r="C4951" t="s">
        <v>169</v>
      </c>
      <c r="D4951" t="s">
        <v>19</v>
      </c>
      <c r="E4951">
        <v>2020</v>
      </c>
      <c r="F4951">
        <v>4</v>
      </c>
      <c r="G4951" s="3" t="s">
        <v>110</v>
      </c>
      <c r="H4951" t="s">
        <v>2645</v>
      </c>
      <c r="I4951" s="2" cm="1">
        <f t="array" ref="I4951">SUMPRODUCT(Actuals[Price '[USD'] per UOM], --(Actuals[Commodity] = Consolidated[[#This Row],[Commodity]]), --(Actuals[Region] = "APMKTS"), --(Actuals[Year Month] = Consolidated[[#This Row],[Year.Month]]))</f>
        <v>0.56699999999999995</v>
      </c>
      <c r="J4951" s="2">
        <v>0.89</v>
      </c>
      <c r="K4951" s="19" t="s">
        <v>2647</v>
      </c>
    </row>
    <row r="4952" spans="2:11" hidden="1" x14ac:dyDescent="0.2">
      <c r="B4952" t="s">
        <v>2981</v>
      </c>
      <c r="C4952" t="s">
        <v>169</v>
      </c>
      <c r="D4952" t="s">
        <v>19</v>
      </c>
      <c r="E4952">
        <v>2020</v>
      </c>
      <c r="F4952">
        <v>5</v>
      </c>
      <c r="G4952" s="3" t="s">
        <v>111</v>
      </c>
      <c r="H4952" t="s">
        <v>2645</v>
      </c>
      <c r="I4952" s="2" cm="1">
        <f t="array" ref="I4952">SUMPRODUCT(Actuals[Price '[USD'] per UOM], --(Actuals[Commodity] = Consolidated[[#This Row],[Commodity]]), --(Actuals[Region] = "APMKTS"), --(Actuals[Year Month] = Consolidated[[#This Row],[Year.Month]]))</f>
        <v>0.67800000000000005</v>
      </c>
      <c r="J4952" s="2">
        <v>0.85</v>
      </c>
      <c r="K4952" s="19" t="s">
        <v>2647</v>
      </c>
    </row>
    <row r="4953" spans="2:11" hidden="1" x14ac:dyDescent="0.2">
      <c r="B4953" t="s">
        <v>2981</v>
      </c>
      <c r="C4953" t="s">
        <v>169</v>
      </c>
      <c r="D4953" t="s">
        <v>19</v>
      </c>
      <c r="E4953">
        <v>2020</v>
      </c>
      <c r="F4953">
        <v>6</v>
      </c>
      <c r="G4953" s="3" t="s">
        <v>112</v>
      </c>
      <c r="H4953" t="s">
        <v>2645</v>
      </c>
      <c r="I4953" s="2" cm="1">
        <f t="array" ref="I4953">SUMPRODUCT(Actuals[Price '[USD'] per UOM], --(Actuals[Commodity] = Consolidated[[#This Row],[Commodity]]), --(Actuals[Region] = "APMKTS"), --(Actuals[Year Month] = Consolidated[[#This Row],[Year.Month]]))</f>
        <v>0.70499999999999996</v>
      </c>
      <c r="J4953" s="2">
        <v>0.81</v>
      </c>
      <c r="K4953" s="19" t="s">
        <v>2647</v>
      </c>
    </row>
    <row r="4954" spans="2:11" hidden="1" x14ac:dyDescent="0.2">
      <c r="B4954" t="s">
        <v>2981</v>
      </c>
      <c r="C4954" t="s">
        <v>169</v>
      </c>
      <c r="D4954" t="s">
        <v>19</v>
      </c>
      <c r="E4954">
        <v>2020</v>
      </c>
      <c r="F4954">
        <v>7</v>
      </c>
      <c r="G4954" s="3" t="s">
        <v>113</v>
      </c>
      <c r="H4954" t="s">
        <v>2645</v>
      </c>
      <c r="I4954" s="2" cm="1">
        <f t="array" ref="I4954">SUMPRODUCT(Actuals[Price '[USD'] per UOM], --(Actuals[Commodity] = Consolidated[[#This Row],[Commodity]]), --(Actuals[Region] = "APMKTS"), --(Actuals[Year Month] = Consolidated[[#This Row],[Year.Month]]))</f>
        <v>0.752</v>
      </c>
      <c r="J4954" s="2">
        <v>0.8</v>
      </c>
      <c r="K4954" s="19" t="s">
        <v>2647</v>
      </c>
    </row>
    <row r="4955" spans="2:11" hidden="1" x14ac:dyDescent="0.2">
      <c r="B4955" t="s">
        <v>2981</v>
      </c>
      <c r="C4955" t="s">
        <v>169</v>
      </c>
      <c r="D4955" t="s">
        <v>19</v>
      </c>
      <c r="E4955">
        <v>2020</v>
      </c>
      <c r="F4955">
        <v>8</v>
      </c>
      <c r="G4955" s="3" t="s">
        <v>114</v>
      </c>
      <c r="H4955" t="s">
        <v>2645</v>
      </c>
      <c r="I4955" s="2" cm="1">
        <f t="array" ref="I4955">SUMPRODUCT(Actuals[Price '[USD'] per UOM], --(Actuals[Commodity] = Consolidated[[#This Row],[Commodity]]), --(Actuals[Region] = "APMKTS"), --(Actuals[Year Month] = Consolidated[[#This Row],[Year.Month]]))</f>
        <v>0.76300000000000001</v>
      </c>
      <c r="J4955" s="2">
        <v>0.75</v>
      </c>
      <c r="K4955" s="19" t="s">
        <v>2647</v>
      </c>
    </row>
    <row r="4956" spans="2:11" hidden="1" x14ac:dyDescent="0.2">
      <c r="B4956" t="s">
        <v>2981</v>
      </c>
      <c r="C4956" t="s">
        <v>169</v>
      </c>
      <c r="D4956" t="s">
        <v>19</v>
      </c>
      <c r="E4956">
        <v>2020</v>
      </c>
      <c r="F4956">
        <v>9</v>
      </c>
      <c r="G4956" s="3" t="s">
        <v>115</v>
      </c>
      <c r="H4956" t="s">
        <v>2645</v>
      </c>
      <c r="I4956" s="2" cm="1">
        <f t="array" ref="I4956">SUMPRODUCT(Actuals[Price '[USD'] per UOM], --(Actuals[Commodity] = Consolidated[[#This Row],[Commodity]]), --(Actuals[Region] = "APMKTS"), --(Actuals[Year Month] = Consolidated[[#This Row],[Year.Month]]))</f>
        <v>0.82399999999999995</v>
      </c>
      <c r="J4956" s="2">
        <v>0.78</v>
      </c>
      <c r="K4956" s="19" t="s">
        <v>2647</v>
      </c>
    </row>
    <row r="4957" spans="2:11" hidden="1" x14ac:dyDescent="0.2">
      <c r="B4957" t="s">
        <v>2981</v>
      </c>
      <c r="C4957" t="s">
        <v>169</v>
      </c>
      <c r="D4957" t="s">
        <v>19</v>
      </c>
      <c r="E4957">
        <v>2020</v>
      </c>
      <c r="F4957">
        <v>10</v>
      </c>
      <c r="G4957" s="3" t="s">
        <v>116</v>
      </c>
      <c r="H4957" t="s">
        <v>2645</v>
      </c>
      <c r="I4957" s="2" cm="1">
        <f t="array" ref="I4957">SUMPRODUCT(Actuals[Price '[USD'] per UOM], --(Actuals[Commodity] = Consolidated[[#This Row],[Commodity]]), --(Actuals[Region] = "APMKTS"), --(Actuals[Year Month] = Consolidated[[#This Row],[Year.Month]]))</f>
        <v>0.85199999999999998</v>
      </c>
      <c r="J4957" s="2">
        <v>0.8</v>
      </c>
      <c r="K4957" s="19" t="s">
        <v>2647</v>
      </c>
    </row>
    <row r="4958" spans="2:11" hidden="1" x14ac:dyDescent="0.2">
      <c r="B4958" t="s">
        <v>2981</v>
      </c>
      <c r="C4958" t="s">
        <v>169</v>
      </c>
      <c r="D4958" t="s">
        <v>19</v>
      </c>
      <c r="E4958">
        <v>2020</v>
      </c>
      <c r="F4958">
        <v>11</v>
      </c>
      <c r="G4958" s="3" t="s">
        <v>117</v>
      </c>
      <c r="H4958" t="s">
        <v>2645</v>
      </c>
      <c r="I4958" s="2" cm="1">
        <f t="array" ref="I4958">SUMPRODUCT(Actuals[Price '[USD'] per UOM], --(Actuals[Commodity] = Consolidated[[#This Row],[Commodity]]), --(Actuals[Region] = "APMKTS"), --(Actuals[Year Month] = Consolidated[[#This Row],[Year.Month]]))</f>
        <v>0.879</v>
      </c>
      <c r="J4958" s="2">
        <v>0.83000000000000007</v>
      </c>
      <c r="K4958" s="19" t="s">
        <v>2647</v>
      </c>
    </row>
    <row r="4959" spans="2:11" hidden="1" x14ac:dyDescent="0.2">
      <c r="B4959" t="s">
        <v>2981</v>
      </c>
      <c r="C4959" t="s">
        <v>169</v>
      </c>
      <c r="D4959" t="s">
        <v>19</v>
      </c>
      <c r="E4959">
        <v>2020</v>
      </c>
      <c r="F4959">
        <v>12</v>
      </c>
      <c r="G4959" s="3" t="s">
        <v>118</v>
      </c>
      <c r="H4959" t="s">
        <v>2645</v>
      </c>
      <c r="I4959" s="2" cm="1">
        <f t="array" ref="I4959">SUMPRODUCT(Actuals[Price '[USD'] per UOM], --(Actuals[Commodity] = Consolidated[[#This Row],[Commodity]]), --(Actuals[Region] = "APMKTS"), --(Actuals[Year Month] = Consolidated[[#This Row],[Year.Month]]))</f>
        <v>0.93799999999999994</v>
      </c>
      <c r="J4959" s="2">
        <v>0.85</v>
      </c>
      <c r="K4959" s="19" t="s">
        <v>2647</v>
      </c>
    </row>
    <row r="4960" spans="2:11" hidden="1" x14ac:dyDescent="0.2">
      <c r="B4960" t="s">
        <v>2981</v>
      </c>
      <c r="C4960" t="s">
        <v>173</v>
      </c>
      <c r="D4960" t="s">
        <v>22</v>
      </c>
      <c r="E4960">
        <v>2019</v>
      </c>
      <c r="F4960">
        <v>5</v>
      </c>
      <c r="G4960" s="3" t="s">
        <v>99</v>
      </c>
      <c r="H4960" t="s">
        <v>2645</v>
      </c>
      <c r="I4960" s="2" cm="1">
        <f t="array" ref="I496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4960" s="2">
        <v>0.84877099999999994</v>
      </c>
      <c r="K4960" s="19" t="s">
        <v>2647</v>
      </c>
    </row>
    <row r="4961" spans="2:11" hidden="1" x14ac:dyDescent="0.2">
      <c r="B4961" t="s">
        <v>2981</v>
      </c>
      <c r="C4961" t="s">
        <v>173</v>
      </c>
      <c r="D4961" t="s">
        <v>22</v>
      </c>
      <c r="E4961">
        <v>2019</v>
      </c>
      <c r="F4961">
        <v>6</v>
      </c>
      <c r="G4961" s="3" t="s">
        <v>100</v>
      </c>
      <c r="H4961" t="s">
        <v>2645</v>
      </c>
      <c r="I4961" s="2" cm="1">
        <f t="array" ref="I496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961" s="2">
        <v>0.88184000000000007</v>
      </c>
      <c r="K4961" s="19" t="s">
        <v>2647</v>
      </c>
    </row>
    <row r="4962" spans="2:11" hidden="1" x14ac:dyDescent="0.2">
      <c r="B4962" t="s">
        <v>2981</v>
      </c>
      <c r="C4962" t="s">
        <v>173</v>
      </c>
      <c r="D4962" t="s">
        <v>22</v>
      </c>
      <c r="E4962">
        <v>2019</v>
      </c>
      <c r="F4962">
        <v>7</v>
      </c>
      <c r="G4962" s="3" t="s">
        <v>101</v>
      </c>
      <c r="H4962" t="s">
        <v>2645</v>
      </c>
      <c r="I4962" s="2" cm="1">
        <f t="array" ref="I4962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962" s="2">
        <v>0.90388599999999997</v>
      </c>
      <c r="K4962" s="19" t="s">
        <v>2647</v>
      </c>
    </row>
    <row r="4963" spans="2:11" hidden="1" x14ac:dyDescent="0.2">
      <c r="B4963" t="s">
        <v>2981</v>
      </c>
      <c r="C4963" t="s">
        <v>173</v>
      </c>
      <c r="D4963" t="s">
        <v>22</v>
      </c>
      <c r="E4963">
        <v>2019</v>
      </c>
      <c r="F4963">
        <v>8</v>
      </c>
      <c r="G4963" s="3" t="s">
        <v>102</v>
      </c>
      <c r="H4963" t="s">
        <v>2645</v>
      </c>
      <c r="I4963" s="2" cm="1">
        <f t="array" ref="I4963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4963" s="2">
        <v>0.90388599999999997</v>
      </c>
      <c r="K4963" s="19" t="s">
        <v>2647</v>
      </c>
    </row>
    <row r="4964" spans="2:11" hidden="1" x14ac:dyDescent="0.2">
      <c r="B4964" t="s">
        <v>2981</v>
      </c>
      <c r="C4964" t="s">
        <v>173</v>
      </c>
      <c r="D4964" t="s">
        <v>22</v>
      </c>
      <c r="E4964">
        <v>2019</v>
      </c>
      <c r="F4964">
        <v>9</v>
      </c>
      <c r="G4964" s="3" t="s">
        <v>103</v>
      </c>
      <c r="H4964" t="s">
        <v>2645</v>
      </c>
      <c r="I4964" s="2" cm="1">
        <f t="array" ref="I4964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4964" s="2">
        <v>0.90388599999999997</v>
      </c>
      <c r="K4964" s="19" t="s">
        <v>2647</v>
      </c>
    </row>
    <row r="4965" spans="2:11" hidden="1" x14ac:dyDescent="0.2">
      <c r="B4965" t="s">
        <v>2981</v>
      </c>
      <c r="C4965" t="s">
        <v>173</v>
      </c>
      <c r="D4965" t="s">
        <v>22</v>
      </c>
      <c r="E4965">
        <v>2019</v>
      </c>
      <c r="F4965">
        <v>10</v>
      </c>
      <c r="G4965" s="3" t="s">
        <v>104</v>
      </c>
      <c r="H4965" t="s">
        <v>2645</v>
      </c>
      <c r="I4965" s="2" cm="1">
        <f t="array" ref="I4965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4965" s="2">
        <v>0.92593200000000009</v>
      </c>
      <c r="K4965" s="19" t="s">
        <v>2647</v>
      </c>
    </row>
    <row r="4966" spans="2:11" hidden="1" x14ac:dyDescent="0.2">
      <c r="B4966" t="s">
        <v>2981</v>
      </c>
      <c r="C4966" t="s">
        <v>173</v>
      </c>
      <c r="D4966" t="s">
        <v>22</v>
      </c>
      <c r="E4966">
        <v>2019</v>
      </c>
      <c r="F4966">
        <v>11</v>
      </c>
      <c r="G4966" s="3" t="s">
        <v>105</v>
      </c>
      <c r="H4966" t="s">
        <v>2645</v>
      </c>
      <c r="I4966" s="2" cm="1">
        <f t="array" ref="I496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4966" s="2">
        <v>0.92593200000000009</v>
      </c>
      <c r="K4966" s="19" t="s">
        <v>2647</v>
      </c>
    </row>
    <row r="4967" spans="2:11" hidden="1" x14ac:dyDescent="0.2">
      <c r="B4967" t="s">
        <v>2981</v>
      </c>
      <c r="C4967" t="s">
        <v>173</v>
      </c>
      <c r="D4967" t="s">
        <v>22</v>
      </c>
      <c r="E4967">
        <v>2019</v>
      </c>
      <c r="F4967">
        <v>12</v>
      </c>
      <c r="G4967" s="3" t="s">
        <v>106</v>
      </c>
      <c r="H4967" t="s">
        <v>2645</v>
      </c>
      <c r="I4967" s="2" cm="1">
        <f t="array" ref="I496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967" s="2">
        <v>0.92593200000000009</v>
      </c>
      <c r="K4967" s="19" t="s">
        <v>2647</v>
      </c>
    </row>
    <row r="4968" spans="2:11" hidden="1" x14ac:dyDescent="0.2">
      <c r="B4968" t="s">
        <v>2981</v>
      </c>
      <c r="C4968" t="s">
        <v>173</v>
      </c>
      <c r="D4968" t="s">
        <v>22</v>
      </c>
      <c r="E4968">
        <v>2020</v>
      </c>
      <c r="F4968">
        <v>1</v>
      </c>
      <c r="G4968" s="3" t="s">
        <v>107</v>
      </c>
      <c r="H4968" t="s">
        <v>2645</v>
      </c>
      <c r="I4968" s="2" cm="1">
        <f t="array" ref="I496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4968" s="2">
        <v>0.94797799999999999</v>
      </c>
      <c r="K4968" s="19" t="s">
        <v>2647</v>
      </c>
    </row>
    <row r="4969" spans="2:11" hidden="1" x14ac:dyDescent="0.2">
      <c r="B4969" t="s">
        <v>2981</v>
      </c>
      <c r="C4969" t="s">
        <v>173</v>
      </c>
      <c r="D4969" t="s">
        <v>22</v>
      </c>
      <c r="E4969">
        <v>2020</v>
      </c>
      <c r="F4969">
        <v>2</v>
      </c>
      <c r="G4969" s="3" t="s">
        <v>108</v>
      </c>
      <c r="H4969" t="s">
        <v>2645</v>
      </c>
      <c r="I4969" s="2" cm="1">
        <f t="array" ref="I496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4969" s="2">
        <v>0.94797799999999999</v>
      </c>
      <c r="K4969" s="19" t="s">
        <v>2647</v>
      </c>
    </row>
    <row r="4970" spans="2:11" hidden="1" x14ac:dyDescent="0.2">
      <c r="B4970" t="s">
        <v>2981</v>
      </c>
      <c r="C4970" t="s">
        <v>173</v>
      </c>
      <c r="D4970" t="s">
        <v>22</v>
      </c>
      <c r="E4970">
        <v>2020</v>
      </c>
      <c r="F4970">
        <v>3</v>
      </c>
      <c r="G4970" s="3" t="s">
        <v>109</v>
      </c>
      <c r="H4970" t="s">
        <v>2645</v>
      </c>
      <c r="I4970" s="2" cm="1">
        <f t="array" ref="I497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4970" s="2">
        <v>0.94797799999999999</v>
      </c>
      <c r="K4970" s="19" t="s">
        <v>2647</v>
      </c>
    </row>
    <row r="4971" spans="2:11" hidden="1" x14ac:dyDescent="0.2">
      <c r="B4971" t="s">
        <v>2981</v>
      </c>
      <c r="C4971" t="s">
        <v>173</v>
      </c>
      <c r="D4971" t="s">
        <v>22</v>
      </c>
      <c r="E4971">
        <v>2020</v>
      </c>
      <c r="F4971">
        <v>4</v>
      </c>
      <c r="G4971" s="3" t="s">
        <v>110</v>
      </c>
      <c r="H4971" t="s">
        <v>2645</v>
      </c>
      <c r="I4971" s="2" cm="1">
        <f t="array" ref="I497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4971" s="2">
        <v>0.99207000000000012</v>
      </c>
      <c r="K4971" s="19" t="s">
        <v>2647</v>
      </c>
    </row>
    <row r="4972" spans="2:11" hidden="1" x14ac:dyDescent="0.2">
      <c r="B4972" t="s">
        <v>2981</v>
      </c>
      <c r="C4972" t="s">
        <v>173</v>
      </c>
      <c r="D4972" t="s">
        <v>22</v>
      </c>
      <c r="E4972">
        <v>2020</v>
      </c>
      <c r="F4972">
        <v>5</v>
      </c>
      <c r="G4972" s="3" t="s">
        <v>111</v>
      </c>
      <c r="H4972" t="s">
        <v>2645</v>
      </c>
      <c r="I4972" s="2" cm="1">
        <f t="array" ref="I497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4972" s="2">
        <v>0.99207000000000012</v>
      </c>
      <c r="K4972" s="19" t="s">
        <v>2647</v>
      </c>
    </row>
    <row r="4973" spans="2:11" hidden="1" x14ac:dyDescent="0.2">
      <c r="B4973" t="s">
        <v>2981</v>
      </c>
      <c r="C4973" t="s">
        <v>173</v>
      </c>
      <c r="D4973" t="s">
        <v>22</v>
      </c>
      <c r="E4973">
        <v>2020</v>
      </c>
      <c r="F4973">
        <v>6</v>
      </c>
      <c r="G4973" s="3" t="s">
        <v>112</v>
      </c>
      <c r="H4973" t="s">
        <v>2645</v>
      </c>
      <c r="I4973" s="2" cm="1">
        <f t="array" ref="I497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4973" s="2">
        <v>0.99207000000000012</v>
      </c>
      <c r="K4973" s="19" t="s">
        <v>2647</v>
      </c>
    </row>
    <row r="4974" spans="2:11" hidden="1" x14ac:dyDescent="0.2">
      <c r="B4974" t="s">
        <v>2981</v>
      </c>
      <c r="C4974" t="s">
        <v>173</v>
      </c>
      <c r="D4974" t="s">
        <v>22</v>
      </c>
      <c r="E4974">
        <v>2020</v>
      </c>
      <c r="F4974">
        <v>7</v>
      </c>
      <c r="G4974" s="3" t="s">
        <v>113</v>
      </c>
      <c r="H4974" t="s">
        <v>2645</v>
      </c>
      <c r="I4974" s="2" cm="1">
        <f t="array" ref="I497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4974" s="2">
        <v>1.014116</v>
      </c>
      <c r="K4974" s="19" t="s">
        <v>2647</v>
      </c>
    </row>
    <row r="4975" spans="2:11" hidden="1" x14ac:dyDescent="0.2">
      <c r="B4975" t="s">
        <v>2981</v>
      </c>
      <c r="C4975" t="s">
        <v>173</v>
      </c>
      <c r="D4975" t="s">
        <v>22</v>
      </c>
      <c r="E4975">
        <v>2020</v>
      </c>
      <c r="F4975">
        <v>8</v>
      </c>
      <c r="G4975" s="3" t="s">
        <v>114</v>
      </c>
      <c r="H4975" t="s">
        <v>2645</v>
      </c>
      <c r="I4975" s="2" cm="1">
        <f t="array" ref="I497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4975" s="2">
        <v>1.014116</v>
      </c>
      <c r="K4975" s="19" t="s">
        <v>2647</v>
      </c>
    </row>
    <row r="4976" spans="2:11" hidden="1" x14ac:dyDescent="0.2">
      <c r="B4976" t="s">
        <v>2981</v>
      </c>
      <c r="C4976" t="s">
        <v>173</v>
      </c>
      <c r="D4976" t="s">
        <v>22</v>
      </c>
      <c r="E4976">
        <v>2020</v>
      </c>
      <c r="F4976">
        <v>9</v>
      </c>
      <c r="G4976" s="3" t="s">
        <v>115</v>
      </c>
      <c r="H4976" t="s">
        <v>2645</v>
      </c>
      <c r="I4976" s="2" cm="1">
        <f t="array" ref="I497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4976" s="2">
        <v>1.058208</v>
      </c>
      <c r="K4976" s="19" t="s">
        <v>2647</v>
      </c>
    </row>
    <row r="4977" spans="2:11" hidden="1" x14ac:dyDescent="0.2">
      <c r="B4977" t="s">
        <v>2981</v>
      </c>
      <c r="C4977" t="s">
        <v>173</v>
      </c>
      <c r="D4977" t="s">
        <v>22</v>
      </c>
      <c r="E4977">
        <v>2020</v>
      </c>
      <c r="F4977">
        <v>10</v>
      </c>
      <c r="G4977" s="3" t="s">
        <v>116</v>
      </c>
      <c r="H4977" t="s">
        <v>2645</v>
      </c>
      <c r="I4977" s="2" cm="1">
        <f t="array" ref="I497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4977" s="2">
        <v>1.1023000000000001</v>
      </c>
      <c r="K4977" s="19" t="s">
        <v>2647</v>
      </c>
    </row>
    <row r="4978" spans="2:11" hidden="1" x14ac:dyDescent="0.2">
      <c r="B4978" t="s">
        <v>2981</v>
      </c>
      <c r="C4978" t="s">
        <v>173</v>
      </c>
      <c r="D4978" t="s">
        <v>22</v>
      </c>
      <c r="E4978">
        <v>2020</v>
      </c>
      <c r="F4978">
        <v>11</v>
      </c>
      <c r="G4978" s="3" t="s">
        <v>117</v>
      </c>
      <c r="H4978" t="s">
        <v>2645</v>
      </c>
      <c r="I4978" s="2" cm="1">
        <f t="array" ref="I497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4978" s="2">
        <v>1.1463920000000001</v>
      </c>
      <c r="K4978" s="19" t="s">
        <v>2647</v>
      </c>
    </row>
    <row r="4979" spans="2:11" hidden="1" x14ac:dyDescent="0.2">
      <c r="B4979" t="s">
        <v>2981</v>
      </c>
      <c r="C4979" t="s">
        <v>173</v>
      </c>
      <c r="D4979" t="s">
        <v>22</v>
      </c>
      <c r="E4979">
        <v>2020</v>
      </c>
      <c r="F4979">
        <v>12</v>
      </c>
      <c r="G4979" s="3" t="s">
        <v>118</v>
      </c>
      <c r="H4979" t="s">
        <v>2645</v>
      </c>
      <c r="I4979" s="2" cm="1">
        <f t="array" ref="I497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4979" s="2">
        <v>1.1463920000000001</v>
      </c>
      <c r="K4979" s="19" t="s">
        <v>2647</v>
      </c>
    </row>
    <row r="4980" spans="2:11" hidden="1" x14ac:dyDescent="0.2">
      <c r="B4980" t="s">
        <v>2981</v>
      </c>
      <c r="C4980" t="s">
        <v>170</v>
      </c>
      <c r="D4980" t="s">
        <v>20</v>
      </c>
      <c r="E4980">
        <v>2019</v>
      </c>
      <c r="F4980">
        <v>5</v>
      </c>
      <c r="G4980" s="3" t="s">
        <v>99</v>
      </c>
      <c r="H4980" t="s">
        <v>2645</v>
      </c>
      <c r="I4980" s="2" cm="1">
        <f t="array" ref="I4980">SUMPRODUCT(Actuals[Price '[USD'] per UOM], --(Actuals[Commodity] = Consolidated[[#This Row],[Commodity]]), --(Actuals[Region] = "EU"), --(Actuals[Year Month] = Consolidated[[#This Row],[Year.Month]]))</f>
        <v>1.107</v>
      </c>
      <c r="J4980" s="2">
        <v>1.1123595505617978</v>
      </c>
      <c r="K4980" s="19" t="s">
        <v>2647</v>
      </c>
    </row>
    <row r="4981" spans="2:11" hidden="1" x14ac:dyDescent="0.2">
      <c r="B4981" t="s">
        <v>2981</v>
      </c>
      <c r="C4981" t="s">
        <v>170</v>
      </c>
      <c r="D4981" t="s">
        <v>20</v>
      </c>
      <c r="E4981">
        <v>2019</v>
      </c>
      <c r="F4981">
        <v>6</v>
      </c>
      <c r="G4981" s="3" t="s">
        <v>100</v>
      </c>
      <c r="H4981" t="s">
        <v>2645</v>
      </c>
      <c r="I4981" s="2" cm="1">
        <f t="array" ref="I4981">SUMPRODUCT(Actuals[Price '[USD'] per UOM], --(Actuals[Commodity] = Consolidated[[#This Row],[Commodity]]), --(Actuals[Region] = "EU"), --(Actuals[Year Month] = Consolidated[[#This Row],[Year.Month]]))</f>
        <v>1.117</v>
      </c>
      <c r="J4981" s="2">
        <v>1.1348314606741572</v>
      </c>
      <c r="K4981" s="19" t="s">
        <v>2647</v>
      </c>
    </row>
    <row r="4982" spans="2:11" hidden="1" x14ac:dyDescent="0.2">
      <c r="B4982" t="s">
        <v>2981</v>
      </c>
      <c r="C4982" t="s">
        <v>170</v>
      </c>
      <c r="D4982" t="s">
        <v>20</v>
      </c>
      <c r="E4982">
        <v>2019</v>
      </c>
      <c r="F4982">
        <v>7</v>
      </c>
      <c r="G4982" s="3" t="s">
        <v>101</v>
      </c>
      <c r="H4982" t="s">
        <v>2645</v>
      </c>
      <c r="I4982" s="2" cm="1">
        <f t="array" ref="I4982">SUMPRODUCT(Actuals[Price '[USD'] per UOM], --(Actuals[Commodity] = Consolidated[[#This Row],[Commodity]]), --(Actuals[Region] = "EU"), --(Actuals[Year Month] = Consolidated[[#This Row],[Year.Month]]))</f>
        <v>1.0209999999999999</v>
      </c>
      <c r="J4982" s="2">
        <v>1.146067415730337</v>
      </c>
      <c r="K4982" s="19" t="s">
        <v>2647</v>
      </c>
    </row>
    <row r="4983" spans="2:11" hidden="1" x14ac:dyDescent="0.2">
      <c r="B4983" t="s">
        <v>2981</v>
      </c>
      <c r="C4983" t="s">
        <v>170</v>
      </c>
      <c r="D4983" t="s">
        <v>20</v>
      </c>
      <c r="E4983">
        <v>2019</v>
      </c>
      <c r="F4983">
        <v>8</v>
      </c>
      <c r="G4983" s="3" t="s">
        <v>102</v>
      </c>
      <c r="H4983" t="s">
        <v>2645</v>
      </c>
      <c r="I4983" s="2" cm="1">
        <f t="array" ref="I4983">SUMPRODUCT(Actuals[Price '[USD'] per UOM], --(Actuals[Commodity] = Consolidated[[#This Row],[Commodity]]), --(Actuals[Region] = "EU"), --(Actuals[Year Month] = Consolidated[[#This Row],[Year.Month]]))</f>
        <v>1.012</v>
      </c>
      <c r="J4983" s="2">
        <v>1.146067415730337</v>
      </c>
      <c r="K4983" s="19" t="s">
        <v>2647</v>
      </c>
    </row>
    <row r="4984" spans="2:11" hidden="1" x14ac:dyDescent="0.2">
      <c r="B4984" t="s">
        <v>2981</v>
      </c>
      <c r="C4984" t="s">
        <v>170</v>
      </c>
      <c r="D4984" t="s">
        <v>20</v>
      </c>
      <c r="E4984">
        <v>2019</v>
      </c>
      <c r="F4984">
        <v>9</v>
      </c>
      <c r="G4984" s="3" t="s">
        <v>103</v>
      </c>
      <c r="H4984" t="s">
        <v>2645</v>
      </c>
      <c r="I4984" s="2" cm="1">
        <f t="array" ref="I4984">SUMPRODUCT(Actuals[Price '[USD'] per UOM], --(Actuals[Commodity] = Consolidated[[#This Row],[Commodity]]), --(Actuals[Region] = "EU"), --(Actuals[Year Month] = Consolidated[[#This Row],[Year.Month]]))</f>
        <v>0.94599999999999995</v>
      </c>
      <c r="J4984" s="2">
        <v>1.146067415730337</v>
      </c>
      <c r="K4984" s="19" t="s">
        <v>2647</v>
      </c>
    </row>
    <row r="4985" spans="2:11" hidden="1" x14ac:dyDescent="0.2">
      <c r="B4985" t="s">
        <v>2981</v>
      </c>
      <c r="C4985" t="s">
        <v>170</v>
      </c>
      <c r="D4985" t="s">
        <v>20</v>
      </c>
      <c r="E4985">
        <v>2019</v>
      </c>
      <c r="F4985">
        <v>10</v>
      </c>
      <c r="G4985" s="3" t="s">
        <v>104</v>
      </c>
      <c r="H4985" t="s">
        <v>2645</v>
      </c>
      <c r="I4985" s="2" cm="1">
        <f t="array" ref="I4985">SUMPRODUCT(Actuals[Price '[USD'] per UOM], --(Actuals[Commodity] = Consolidated[[#This Row],[Commodity]]), --(Actuals[Region] = "EU"), --(Actuals[Year Month] = Consolidated[[#This Row],[Year.Month]]))</f>
        <v>0.96099999999999997</v>
      </c>
      <c r="J4985" s="2">
        <v>1.146067415730337</v>
      </c>
      <c r="K4985" s="19" t="s">
        <v>2647</v>
      </c>
    </row>
    <row r="4986" spans="2:11" hidden="1" x14ac:dyDescent="0.2">
      <c r="B4986" t="s">
        <v>2981</v>
      </c>
      <c r="C4986" t="s">
        <v>170</v>
      </c>
      <c r="D4986" t="s">
        <v>20</v>
      </c>
      <c r="E4986">
        <v>2019</v>
      </c>
      <c r="F4986">
        <v>11</v>
      </c>
      <c r="G4986" s="3" t="s">
        <v>105</v>
      </c>
      <c r="H4986" t="s">
        <v>2645</v>
      </c>
      <c r="I4986" s="2" cm="1">
        <f t="array" ref="I4986">SUMPRODUCT(Actuals[Price '[USD'] per UOM], --(Actuals[Commodity] = Consolidated[[#This Row],[Commodity]]), --(Actuals[Region] = "EU"), --(Actuals[Year Month] = Consolidated[[#This Row],[Year.Month]]))</f>
        <v>0.92800000000000005</v>
      </c>
      <c r="J4986" s="2">
        <v>1.146067415730337</v>
      </c>
      <c r="K4986" s="19" t="s">
        <v>2647</v>
      </c>
    </row>
    <row r="4987" spans="2:11" hidden="1" x14ac:dyDescent="0.2">
      <c r="B4987" t="s">
        <v>2981</v>
      </c>
      <c r="C4987" t="s">
        <v>170</v>
      </c>
      <c r="D4987" t="s">
        <v>20</v>
      </c>
      <c r="E4987">
        <v>2019</v>
      </c>
      <c r="F4987">
        <v>12</v>
      </c>
      <c r="G4987" s="3" t="s">
        <v>106</v>
      </c>
      <c r="H4987" t="s">
        <v>2645</v>
      </c>
      <c r="I4987" s="2" cm="1">
        <f t="array" ref="I4987">SUMPRODUCT(Actuals[Price '[USD'] per UOM], --(Actuals[Commodity] = Consolidated[[#This Row],[Commodity]]), --(Actuals[Region] = "EU"), --(Actuals[Year Month] = Consolidated[[#This Row],[Year.Month]]))</f>
        <v>0.93899999999999995</v>
      </c>
      <c r="J4987" s="2">
        <v>1.1348314606741572</v>
      </c>
      <c r="K4987" s="19" t="s">
        <v>2647</v>
      </c>
    </row>
    <row r="4988" spans="2:11" hidden="1" x14ac:dyDescent="0.2">
      <c r="B4988" t="s">
        <v>2981</v>
      </c>
      <c r="C4988" t="s">
        <v>170</v>
      </c>
      <c r="D4988" t="s">
        <v>20</v>
      </c>
      <c r="E4988">
        <v>2020</v>
      </c>
      <c r="F4988">
        <v>1</v>
      </c>
      <c r="G4988" s="3" t="s">
        <v>107</v>
      </c>
      <c r="H4988" t="s">
        <v>2645</v>
      </c>
      <c r="I4988" s="2" cm="1">
        <f t="array" ref="I4988">SUMPRODUCT(Actuals[Price '[USD'] per UOM], --(Actuals[Commodity] = Consolidated[[#This Row],[Commodity]]), --(Actuals[Region] = "EU"), --(Actuals[Year Month] = Consolidated[[#This Row],[Year.Month]]))</f>
        <v>0.93899999999999995</v>
      </c>
      <c r="J4988" s="2">
        <v>1.1235955056179776</v>
      </c>
      <c r="K4988" s="19" t="s">
        <v>2647</v>
      </c>
    </row>
    <row r="4989" spans="2:11" hidden="1" x14ac:dyDescent="0.2">
      <c r="B4989" t="s">
        <v>2981</v>
      </c>
      <c r="C4989" t="s">
        <v>170</v>
      </c>
      <c r="D4989" t="s">
        <v>20</v>
      </c>
      <c r="E4989">
        <v>2020</v>
      </c>
      <c r="F4989">
        <v>2</v>
      </c>
      <c r="G4989" s="3" t="s">
        <v>108</v>
      </c>
      <c r="H4989" t="s">
        <v>2645</v>
      </c>
      <c r="I4989" s="2" cm="1">
        <f t="array" ref="I4989">SUMPRODUCT(Actuals[Price '[USD'] per UOM], --(Actuals[Commodity] = Consolidated[[#This Row],[Commodity]]), --(Actuals[Region] = "EU"), --(Actuals[Year Month] = Consolidated[[#This Row],[Year.Month]]))</f>
        <v>0.92100000000000004</v>
      </c>
      <c r="J4989" s="2">
        <v>1.1123595505617978</v>
      </c>
      <c r="K4989" s="19" t="s">
        <v>2647</v>
      </c>
    </row>
    <row r="4990" spans="2:11" hidden="1" x14ac:dyDescent="0.2">
      <c r="B4990" t="s">
        <v>2981</v>
      </c>
      <c r="C4990" t="s">
        <v>170</v>
      </c>
      <c r="D4990" t="s">
        <v>20</v>
      </c>
      <c r="E4990">
        <v>2020</v>
      </c>
      <c r="F4990">
        <v>3</v>
      </c>
      <c r="G4990" s="3" t="s">
        <v>109</v>
      </c>
      <c r="H4990" t="s">
        <v>2645</v>
      </c>
      <c r="I4990" s="2" cm="1">
        <f t="array" ref="I4990">SUMPRODUCT(Actuals[Price '[USD'] per UOM], --(Actuals[Commodity] = Consolidated[[#This Row],[Commodity]]), --(Actuals[Region] = "EU"), --(Actuals[Year Month] = Consolidated[[#This Row],[Year.Month]]))</f>
        <v>0.91300000000000003</v>
      </c>
      <c r="J4990" s="2">
        <v>1.101123595505618</v>
      </c>
      <c r="K4990" s="19" t="s">
        <v>2647</v>
      </c>
    </row>
    <row r="4991" spans="2:11" hidden="1" x14ac:dyDescent="0.2">
      <c r="B4991" t="s">
        <v>2981</v>
      </c>
      <c r="C4991" t="s">
        <v>170</v>
      </c>
      <c r="D4991" t="s">
        <v>20</v>
      </c>
      <c r="E4991">
        <v>2020</v>
      </c>
      <c r="F4991">
        <v>4</v>
      </c>
      <c r="G4991" s="3" t="s">
        <v>110</v>
      </c>
      <c r="H4991" t="s">
        <v>2645</v>
      </c>
      <c r="I4991" s="2" cm="1">
        <f t="array" ref="I4991">SUMPRODUCT(Actuals[Price '[USD'] per UOM], --(Actuals[Commodity] = Consolidated[[#This Row],[Commodity]]), --(Actuals[Region] = "EU"), --(Actuals[Year Month] = Consolidated[[#This Row],[Year.Month]]))</f>
        <v>0.70599999999999996</v>
      </c>
      <c r="J4991" s="2">
        <v>1.101123595505618</v>
      </c>
      <c r="K4991" s="19" t="s">
        <v>2647</v>
      </c>
    </row>
    <row r="4992" spans="2:11" hidden="1" x14ac:dyDescent="0.2">
      <c r="B4992" t="s">
        <v>2981</v>
      </c>
      <c r="C4992" t="s">
        <v>170</v>
      </c>
      <c r="D4992" t="s">
        <v>20</v>
      </c>
      <c r="E4992">
        <v>2020</v>
      </c>
      <c r="F4992">
        <v>5</v>
      </c>
      <c r="G4992" s="3" t="s">
        <v>111</v>
      </c>
      <c r="H4992" t="s">
        <v>2645</v>
      </c>
      <c r="I4992" s="2" cm="1">
        <f t="array" ref="I4992">SUMPRODUCT(Actuals[Price '[USD'] per UOM], --(Actuals[Commodity] = Consolidated[[#This Row],[Commodity]]), --(Actuals[Region] = "EU"), --(Actuals[Year Month] = Consolidated[[#This Row],[Year.Month]]))</f>
        <v>0.622</v>
      </c>
      <c r="J4992" s="2">
        <v>1.101123595505618</v>
      </c>
      <c r="K4992" s="19" t="s">
        <v>2647</v>
      </c>
    </row>
    <row r="4993" spans="2:11" hidden="1" x14ac:dyDescent="0.2">
      <c r="B4993" t="s">
        <v>2981</v>
      </c>
      <c r="C4993" t="s">
        <v>170</v>
      </c>
      <c r="D4993" t="s">
        <v>20</v>
      </c>
      <c r="E4993">
        <v>2020</v>
      </c>
      <c r="F4993">
        <v>6</v>
      </c>
      <c r="G4993" s="3" t="s">
        <v>112</v>
      </c>
      <c r="H4993" t="s">
        <v>2645</v>
      </c>
      <c r="I4993" s="2" cm="1">
        <f t="array" ref="I4993">SUMPRODUCT(Actuals[Price '[USD'] per UOM], --(Actuals[Commodity] = Consolidated[[#This Row],[Commodity]]), --(Actuals[Region] = "EU"), --(Actuals[Year Month] = Consolidated[[#This Row],[Year.Month]]))</f>
        <v>0.70899999999999996</v>
      </c>
      <c r="J4993" s="2">
        <v>1.0674157303370788</v>
      </c>
      <c r="K4993" s="19" t="s">
        <v>2647</v>
      </c>
    </row>
    <row r="4994" spans="2:11" hidden="1" x14ac:dyDescent="0.2">
      <c r="B4994" t="s">
        <v>2981</v>
      </c>
      <c r="C4994" t="s">
        <v>170</v>
      </c>
      <c r="D4994" t="s">
        <v>20</v>
      </c>
      <c r="E4994">
        <v>2020</v>
      </c>
      <c r="F4994">
        <v>7</v>
      </c>
      <c r="G4994" s="3" t="s">
        <v>113</v>
      </c>
      <c r="H4994" t="s">
        <v>2645</v>
      </c>
      <c r="I4994" s="2" cm="1">
        <f t="array" ref="I4994">SUMPRODUCT(Actuals[Price '[USD'] per UOM], --(Actuals[Commodity] = Consolidated[[#This Row],[Commodity]]), --(Actuals[Region] = "EU"), --(Actuals[Year Month] = Consolidated[[#This Row],[Year.Month]]))</f>
        <v>0.80800000000000005</v>
      </c>
      <c r="J4994" s="2">
        <v>1.0674157303370788</v>
      </c>
      <c r="K4994" s="19" t="s">
        <v>2647</v>
      </c>
    </row>
    <row r="4995" spans="2:11" hidden="1" x14ac:dyDescent="0.2">
      <c r="B4995" t="s">
        <v>2981</v>
      </c>
      <c r="C4995" t="s">
        <v>170</v>
      </c>
      <c r="D4995" t="s">
        <v>20</v>
      </c>
      <c r="E4995">
        <v>2020</v>
      </c>
      <c r="F4995">
        <v>8</v>
      </c>
      <c r="G4995" s="3" t="s">
        <v>114</v>
      </c>
      <c r="H4995" t="s">
        <v>2645</v>
      </c>
      <c r="I4995" s="2" cm="1">
        <f t="array" ref="I4995">SUMPRODUCT(Actuals[Price '[USD'] per UOM], --(Actuals[Commodity] = Consolidated[[#This Row],[Commodity]]), --(Actuals[Region] = "EU"), --(Actuals[Year Month] = Consolidated[[#This Row],[Year.Month]]))</f>
        <v>0.86699999999999999</v>
      </c>
      <c r="J4995" s="2">
        <v>1.056179775280899</v>
      </c>
      <c r="K4995" s="19" t="s">
        <v>2647</v>
      </c>
    </row>
    <row r="4996" spans="2:11" hidden="1" x14ac:dyDescent="0.2">
      <c r="B4996" t="s">
        <v>2981</v>
      </c>
      <c r="C4996" t="s">
        <v>170</v>
      </c>
      <c r="D4996" t="s">
        <v>20</v>
      </c>
      <c r="E4996">
        <v>2020</v>
      </c>
      <c r="F4996">
        <v>9</v>
      </c>
      <c r="G4996" s="3" t="s">
        <v>115</v>
      </c>
      <c r="H4996" t="s">
        <v>2645</v>
      </c>
      <c r="I4996" s="2" cm="1">
        <f t="array" ref="I4996">SUMPRODUCT(Actuals[Price '[USD'] per UOM], --(Actuals[Commodity] = Consolidated[[#This Row],[Commodity]]), --(Actuals[Region] = "EU"), --(Actuals[Year Month] = Consolidated[[#This Row],[Year.Month]]))</f>
        <v>0.86399999999999999</v>
      </c>
      <c r="J4996" s="2">
        <v>1.056179775280899</v>
      </c>
      <c r="K4996" s="19" t="s">
        <v>2647</v>
      </c>
    </row>
    <row r="4997" spans="2:11" hidden="1" x14ac:dyDescent="0.2">
      <c r="B4997" t="s">
        <v>2981</v>
      </c>
      <c r="C4997" t="s">
        <v>170</v>
      </c>
      <c r="D4997" t="s">
        <v>20</v>
      </c>
      <c r="E4997">
        <v>2020</v>
      </c>
      <c r="F4997">
        <v>10</v>
      </c>
      <c r="G4997" s="3" t="s">
        <v>116</v>
      </c>
      <c r="H4997" t="s">
        <v>2645</v>
      </c>
      <c r="I4997" s="2" cm="1">
        <f t="array" ref="I4997">SUMPRODUCT(Actuals[Price '[USD'] per UOM], --(Actuals[Commodity] = Consolidated[[#This Row],[Commodity]]), --(Actuals[Region] = "EU"), --(Actuals[Year Month] = Consolidated[[#This Row],[Year.Month]]))</f>
        <v>0.84799999999999998</v>
      </c>
      <c r="J4997" s="2">
        <v>1.056179775280899</v>
      </c>
      <c r="K4997" s="19" t="s">
        <v>2647</v>
      </c>
    </row>
    <row r="4998" spans="2:11" hidden="1" x14ac:dyDescent="0.2">
      <c r="B4998" t="s">
        <v>2981</v>
      </c>
      <c r="C4998" t="s">
        <v>170</v>
      </c>
      <c r="D4998" t="s">
        <v>20</v>
      </c>
      <c r="E4998">
        <v>2020</v>
      </c>
      <c r="F4998">
        <v>11</v>
      </c>
      <c r="G4998" s="3" t="s">
        <v>117</v>
      </c>
      <c r="H4998" t="s">
        <v>2645</v>
      </c>
      <c r="I4998" s="2" cm="1">
        <f t="array" ref="I4998">SUMPRODUCT(Actuals[Price '[USD'] per UOM], --(Actuals[Commodity] = Consolidated[[#This Row],[Commodity]]), --(Actuals[Region] = "EU"), --(Actuals[Year Month] = Consolidated[[#This Row],[Year.Month]]))</f>
        <v>0.85199999999999998</v>
      </c>
      <c r="J4998" s="2">
        <v>1.0449438202247192</v>
      </c>
      <c r="K4998" s="19" t="s">
        <v>2647</v>
      </c>
    </row>
    <row r="4999" spans="2:11" hidden="1" x14ac:dyDescent="0.2">
      <c r="B4999" t="s">
        <v>2981</v>
      </c>
      <c r="C4999" t="s">
        <v>170</v>
      </c>
      <c r="D4999" t="s">
        <v>20</v>
      </c>
      <c r="E4999">
        <v>2020</v>
      </c>
      <c r="F4999">
        <v>12</v>
      </c>
      <c r="G4999" s="3" t="s">
        <v>118</v>
      </c>
      <c r="H4999" t="s">
        <v>2645</v>
      </c>
      <c r="I4999" s="2" cm="1">
        <f t="array" ref="I4999">SUMPRODUCT(Actuals[Price '[USD'] per UOM], --(Actuals[Commodity] = Consolidated[[#This Row],[Commodity]]), --(Actuals[Region] = "EU"), --(Actuals[Year Month] = Consolidated[[#This Row],[Year.Month]]))</f>
        <v>0.89400000000000002</v>
      </c>
      <c r="J4999" s="2">
        <v>1.0449438202247192</v>
      </c>
      <c r="K4999" s="19" t="s">
        <v>2647</v>
      </c>
    </row>
    <row r="5000" spans="2:11" hidden="1" x14ac:dyDescent="0.2">
      <c r="B5000" t="s">
        <v>2981</v>
      </c>
      <c r="C5000" t="s">
        <v>169</v>
      </c>
      <c r="D5000" t="s">
        <v>15</v>
      </c>
      <c r="E5000">
        <v>2019</v>
      </c>
      <c r="F5000">
        <v>5</v>
      </c>
      <c r="G5000" s="3" t="s">
        <v>99</v>
      </c>
      <c r="H5000" t="s">
        <v>2645</v>
      </c>
      <c r="I5000" s="2" cm="1">
        <f t="array" ref="I500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000" s="2">
        <v>0.78</v>
      </c>
      <c r="K5000" s="19" t="s">
        <v>2647</v>
      </c>
    </row>
    <row r="5001" spans="2:11" hidden="1" x14ac:dyDescent="0.2">
      <c r="B5001" t="s">
        <v>2981</v>
      </c>
      <c r="C5001" t="s">
        <v>169</v>
      </c>
      <c r="D5001" t="s">
        <v>15</v>
      </c>
      <c r="E5001">
        <v>2019</v>
      </c>
      <c r="F5001">
        <v>6</v>
      </c>
      <c r="G5001" s="3" t="s">
        <v>100</v>
      </c>
      <c r="H5001" t="s">
        <v>2645</v>
      </c>
      <c r="I5001" s="2" cm="1">
        <f t="array" ref="I5001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5001" s="2">
        <v>0.81</v>
      </c>
      <c r="K5001" s="19" t="s">
        <v>2647</v>
      </c>
    </row>
    <row r="5002" spans="2:11" hidden="1" x14ac:dyDescent="0.2">
      <c r="B5002" t="s">
        <v>2981</v>
      </c>
      <c r="C5002" t="s">
        <v>169</v>
      </c>
      <c r="D5002" t="s">
        <v>15</v>
      </c>
      <c r="E5002">
        <v>2019</v>
      </c>
      <c r="F5002">
        <v>7</v>
      </c>
      <c r="G5002" s="3" t="s">
        <v>101</v>
      </c>
      <c r="H5002" t="s">
        <v>2645</v>
      </c>
      <c r="I5002" s="2" cm="1">
        <f t="array" ref="I5002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5002" s="2">
        <v>0.82000000000000006</v>
      </c>
      <c r="K5002" s="19" t="s">
        <v>2647</v>
      </c>
    </row>
    <row r="5003" spans="2:11" hidden="1" x14ac:dyDescent="0.2">
      <c r="B5003" t="s">
        <v>2981</v>
      </c>
      <c r="C5003" t="s">
        <v>169</v>
      </c>
      <c r="D5003" t="s">
        <v>15</v>
      </c>
      <c r="E5003">
        <v>2019</v>
      </c>
      <c r="F5003">
        <v>8</v>
      </c>
      <c r="G5003" s="3" t="s">
        <v>102</v>
      </c>
      <c r="H5003" t="s">
        <v>2645</v>
      </c>
      <c r="I5003" s="2" cm="1">
        <f t="array" ref="I5003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003" s="2">
        <v>0.8</v>
      </c>
      <c r="K5003" s="19" t="s">
        <v>2647</v>
      </c>
    </row>
    <row r="5004" spans="2:11" hidden="1" x14ac:dyDescent="0.2">
      <c r="B5004" t="s">
        <v>2981</v>
      </c>
      <c r="C5004" t="s">
        <v>169</v>
      </c>
      <c r="D5004" t="s">
        <v>15</v>
      </c>
      <c r="E5004">
        <v>2019</v>
      </c>
      <c r="F5004">
        <v>9</v>
      </c>
      <c r="G5004" s="3" t="s">
        <v>103</v>
      </c>
      <c r="H5004" t="s">
        <v>2645</v>
      </c>
      <c r="I5004" s="2" cm="1">
        <f t="array" ref="I5004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5004" s="2">
        <v>0.82000000000000006</v>
      </c>
      <c r="K5004" s="19" t="s">
        <v>2647</v>
      </c>
    </row>
    <row r="5005" spans="2:11" hidden="1" x14ac:dyDescent="0.2">
      <c r="B5005" t="s">
        <v>2981</v>
      </c>
      <c r="C5005" t="s">
        <v>169</v>
      </c>
      <c r="D5005" t="s">
        <v>15</v>
      </c>
      <c r="E5005">
        <v>2019</v>
      </c>
      <c r="F5005">
        <v>10</v>
      </c>
      <c r="G5005" s="3" t="s">
        <v>104</v>
      </c>
      <c r="H5005" t="s">
        <v>2645</v>
      </c>
      <c r="I5005" s="2" cm="1">
        <f t="array" ref="I5005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5005" s="2">
        <v>0.85</v>
      </c>
      <c r="K5005" s="19" t="s">
        <v>2647</v>
      </c>
    </row>
    <row r="5006" spans="2:11" hidden="1" x14ac:dyDescent="0.2">
      <c r="B5006" t="s">
        <v>2981</v>
      </c>
      <c r="C5006" t="s">
        <v>169</v>
      </c>
      <c r="D5006" t="s">
        <v>15</v>
      </c>
      <c r="E5006">
        <v>2019</v>
      </c>
      <c r="F5006">
        <v>11</v>
      </c>
      <c r="G5006" s="3" t="s">
        <v>105</v>
      </c>
      <c r="H5006" t="s">
        <v>2645</v>
      </c>
      <c r="I5006" s="2" cm="1">
        <f t="array" ref="I5006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5006" s="2">
        <v>0.87</v>
      </c>
      <c r="K5006" s="19" t="s">
        <v>2647</v>
      </c>
    </row>
    <row r="5007" spans="2:11" hidden="1" x14ac:dyDescent="0.2">
      <c r="B5007" t="s">
        <v>2981</v>
      </c>
      <c r="C5007" t="s">
        <v>169</v>
      </c>
      <c r="D5007" t="s">
        <v>15</v>
      </c>
      <c r="E5007">
        <v>2019</v>
      </c>
      <c r="F5007">
        <v>12</v>
      </c>
      <c r="G5007" s="3" t="s">
        <v>106</v>
      </c>
      <c r="H5007" t="s">
        <v>2645</v>
      </c>
      <c r="I5007" s="2" cm="1">
        <f t="array" ref="I5007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5007" s="2">
        <v>0.9</v>
      </c>
      <c r="K5007" s="19" t="s">
        <v>2647</v>
      </c>
    </row>
    <row r="5008" spans="2:11" hidden="1" x14ac:dyDescent="0.2">
      <c r="B5008" t="s">
        <v>2981</v>
      </c>
      <c r="C5008" t="s">
        <v>169</v>
      </c>
      <c r="D5008" t="s">
        <v>15</v>
      </c>
      <c r="E5008">
        <v>2020</v>
      </c>
      <c r="F5008">
        <v>1</v>
      </c>
      <c r="G5008" s="3" t="s">
        <v>107</v>
      </c>
      <c r="H5008" t="s">
        <v>2645</v>
      </c>
      <c r="I5008" s="2" cm="1">
        <f t="array" ref="I500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008" s="2">
        <v>0.93</v>
      </c>
      <c r="K5008" s="19" t="s">
        <v>2647</v>
      </c>
    </row>
    <row r="5009" spans="2:11" hidden="1" x14ac:dyDescent="0.2">
      <c r="B5009" t="s">
        <v>2981</v>
      </c>
      <c r="C5009" t="s">
        <v>169</v>
      </c>
      <c r="D5009" t="s">
        <v>15</v>
      </c>
      <c r="E5009">
        <v>2020</v>
      </c>
      <c r="F5009">
        <v>2</v>
      </c>
      <c r="G5009" s="3" t="s">
        <v>108</v>
      </c>
      <c r="H5009" t="s">
        <v>2645</v>
      </c>
      <c r="I5009" s="2" cm="1">
        <f t="array" ref="I5009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009" s="2">
        <v>0.93</v>
      </c>
      <c r="K5009" s="19" t="s">
        <v>2647</v>
      </c>
    </row>
    <row r="5010" spans="2:11" hidden="1" x14ac:dyDescent="0.2">
      <c r="B5010" t="s">
        <v>2981</v>
      </c>
      <c r="C5010" t="s">
        <v>169</v>
      </c>
      <c r="D5010" t="s">
        <v>15</v>
      </c>
      <c r="E5010">
        <v>2020</v>
      </c>
      <c r="F5010">
        <v>3</v>
      </c>
      <c r="G5010" s="3" t="s">
        <v>109</v>
      </c>
      <c r="H5010" t="s">
        <v>2645</v>
      </c>
      <c r="I5010" s="2" cm="1">
        <f t="array" ref="I5010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5010" s="2">
        <v>0.9</v>
      </c>
      <c r="K5010" s="19" t="s">
        <v>2647</v>
      </c>
    </row>
    <row r="5011" spans="2:11" hidden="1" x14ac:dyDescent="0.2">
      <c r="B5011" t="s">
        <v>2981</v>
      </c>
      <c r="C5011" t="s">
        <v>169</v>
      </c>
      <c r="D5011" t="s">
        <v>15</v>
      </c>
      <c r="E5011">
        <v>2020</v>
      </c>
      <c r="F5011">
        <v>4</v>
      </c>
      <c r="G5011" s="3" t="s">
        <v>110</v>
      </c>
      <c r="H5011" t="s">
        <v>2645</v>
      </c>
      <c r="I5011" s="2" cm="1">
        <f t="array" ref="I5011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5011" s="2">
        <v>0.89</v>
      </c>
      <c r="K5011" s="19" t="s">
        <v>2647</v>
      </c>
    </row>
    <row r="5012" spans="2:11" hidden="1" x14ac:dyDescent="0.2">
      <c r="B5012" t="s">
        <v>2981</v>
      </c>
      <c r="C5012" t="s">
        <v>169</v>
      </c>
      <c r="D5012" t="s">
        <v>15</v>
      </c>
      <c r="E5012">
        <v>2020</v>
      </c>
      <c r="F5012">
        <v>5</v>
      </c>
      <c r="G5012" s="3" t="s">
        <v>111</v>
      </c>
      <c r="H5012" t="s">
        <v>2645</v>
      </c>
      <c r="I5012" s="2" cm="1">
        <f t="array" ref="I5012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5012" s="2">
        <v>0.85</v>
      </c>
      <c r="K5012" s="19" t="s">
        <v>2647</v>
      </c>
    </row>
    <row r="5013" spans="2:11" hidden="1" x14ac:dyDescent="0.2">
      <c r="B5013" t="s">
        <v>2981</v>
      </c>
      <c r="C5013" t="s">
        <v>169</v>
      </c>
      <c r="D5013" t="s">
        <v>15</v>
      </c>
      <c r="E5013">
        <v>2020</v>
      </c>
      <c r="F5013">
        <v>6</v>
      </c>
      <c r="G5013" s="3" t="s">
        <v>112</v>
      </c>
      <c r="H5013" t="s">
        <v>2645</v>
      </c>
      <c r="I5013" s="2" cm="1">
        <f t="array" ref="I501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013" s="2">
        <v>0.81</v>
      </c>
      <c r="K5013" s="19" t="s">
        <v>2647</v>
      </c>
    </row>
    <row r="5014" spans="2:11" hidden="1" x14ac:dyDescent="0.2">
      <c r="B5014" t="s">
        <v>2981</v>
      </c>
      <c r="C5014" t="s">
        <v>169</v>
      </c>
      <c r="D5014" t="s">
        <v>15</v>
      </c>
      <c r="E5014">
        <v>2020</v>
      </c>
      <c r="F5014">
        <v>7</v>
      </c>
      <c r="G5014" s="3" t="s">
        <v>113</v>
      </c>
      <c r="H5014" t="s">
        <v>2645</v>
      </c>
      <c r="I5014" s="2" cm="1">
        <f t="array" ref="I5014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5014" s="2">
        <v>0.8</v>
      </c>
      <c r="K5014" s="19" t="s">
        <v>2647</v>
      </c>
    </row>
    <row r="5015" spans="2:11" hidden="1" x14ac:dyDescent="0.2">
      <c r="B5015" t="s">
        <v>2981</v>
      </c>
      <c r="C5015" t="s">
        <v>169</v>
      </c>
      <c r="D5015" t="s">
        <v>15</v>
      </c>
      <c r="E5015">
        <v>2020</v>
      </c>
      <c r="F5015">
        <v>8</v>
      </c>
      <c r="G5015" s="3" t="s">
        <v>114</v>
      </c>
      <c r="H5015" t="s">
        <v>2645</v>
      </c>
      <c r="I5015" s="2" cm="1">
        <f t="array" ref="I5015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5015" s="2">
        <v>0.75</v>
      </c>
      <c r="K5015" s="19" t="s">
        <v>2647</v>
      </c>
    </row>
    <row r="5016" spans="2:11" hidden="1" x14ac:dyDescent="0.2">
      <c r="B5016" t="s">
        <v>2981</v>
      </c>
      <c r="C5016" t="s">
        <v>169</v>
      </c>
      <c r="D5016" t="s">
        <v>15</v>
      </c>
      <c r="E5016">
        <v>2020</v>
      </c>
      <c r="F5016">
        <v>9</v>
      </c>
      <c r="G5016" s="3" t="s">
        <v>115</v>
      </c>
      <c r="H5016" t="s">
        <v>2645</v>
      </c>
      <c r="I5016" s="2" cm="1">
        <f t="array" ref="I5016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016" s="2">
        <v>0.78</v>
      </c>
      <c r="K5016" s="19" t="s">
        <v>2647</v>
      </c>
    </row>
    <row r="5017" spans="2:11" hidden="1" x14ac:dyDescent="0.2">
      <c r="B5017" t="s">
        <v>2981</v>
      </c>
      <c r="C5017" t="s">
        <v>169</v>
      </c>
      <c r="D5017" t="s">
        <v>15</v>
      </c>
      <c r="E5017">
        <v>2020</v>
      </c>
      <c r="F5017">
        <v>10</v>
      </c>
      <c r="G5017" s="3" t="s">
        <v>116</v>
      </c>
      <c r="H5017" t="s">
        <v>2645</v>
      </c>
      <c r="I5017" s="2" cm="1">
        <f t="array" ref="I5017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5017" s="2">
        <v>0.8</v>
      </c>
      <c r="K5017" s="19" t="s">
        <v>2647</v>
      </c>
    </row>
    <row r="5018" spans="2:11" hidden="1" x14ac:dyDescent="0.2">
      <c r="B5018" t="s">
        <v>2981</v>
      </c>
      <c r="C5018" t="s">
        <v>169</v>
      </c>
      <c r="D5018" t="s">
        <v>15</v>
      </c>
      <c r="E5018">
        <v>2020</v>
      </c>
      <c r="F5018">
        <v>11</v>
      </c>
      <c r="G5018" s="3" t="s">
        <v>117</v>
      </c>
      <c r="H5018" t="s">
        <v>2645</v>
      </c>
      <c r="I5018" s="2" cm="1">
        <f t="array" ref="I501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018" s="2">
        <v>0.83000000000000007</v>
      </c>
      <c r="K5018" s="19" t="s">
        <v>2647</v>
      </c>
    </row>
    <row r="5019" spans="2:11" hidden="1" x14ac:dyDescent="0.2">
      <c r="B5019" t="s">
        <v>2981</v>
      </c>
      <c r="C5019" t="s">
        <v>169</v>
      </c>
      <c r="D5019" t="s">
        <v>15</v>
      </c>
      <c r="E5019">
        <v>2020</v>
      </c>
      <c r="F5019">
        <v>12</v>
      </c>
      <c r="G5019" s="3" t="s">
        <v>118</v>
      </c>
      <c r="H5019" t="s">
        <v>2645</v>
      </c>
      <c r="I5019" s="2" cm="1">
        <f t="array" ref="I501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5019" s="2">
        <v>0.85</v>
      </c>
      <c r="K5019" s="19" t="s">
        <v>2647</v>
      </c>
    </row>
    <row r="5020" spans="2:11" hidden="1" x14ac:dyDescent="0.2">
      <c r="B5020" t="s">
        <v>2980</v>
      </c>
      <c r="C5020" t="s">
        <v>161</v>
      </c>
      <c r="D5020" t="s">
        <v>7</v>
      </c>
      <c r="E5020">
        <v>2019</v>
      </c>
      <c r="F5020">
        <v>5</v>
      </c>
      <c r="G5020" s="3" t="s">
        <v>99</v>
      </c>
      <c r="H5020" t="s">
        <v>2645</v>
      </c>
      <c r="I5020" s="2" cm="1">
        <f t="array" ref="I5020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5020" s="2">
        <v>0.67240909999999998</v>
      </c>
      <c r="K5020" s="19" t="s">
        <v>2647</v>
      </c>
    </row>
    <row r="5021" spans="2:11" hidden="1" x14ac:dyDescent="0.2">
      <c r="B5021" t="s">
        <v>2980</v>
      </c>
      <c r="C5021" t="s">
        <v>161</v>
      </c>
      <c r="D5021" t="s">
        <v>7</v>
      </c>
      <c r="E5021">
        <v>2019</v>
      </c>
      <c r="F5021">
        <v>6</v>
      </c>
      <c r="G5021" s="3" t="s">
        <v>100</v>
      </c>
      <c r="H5021" t="s">
        <v>2645</v>
      </c>
      <c r="I5021" s="2" cm="1">
        <f t="array" ref="I5021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5021" s="2">
        <v>0.70547839999999995</v>
      </c>
      <c r="K5021" s="19" t="s">
        <v>2647</v>
      </c>
    </row>
    <row r="5022" spans="2:11" hidden="1" x14ac:dyDescent="0.2">
      <c r="B5022" t="s">
        <v>2980</v>
      </c>
      <c r="C5022" t="s">
        <v>161</v>
      </c>
      <c r="D5022" t="s">
        <v>7</v>
      </c>
      <c r="E5022">
        <v>2019</v>
      </c>
      <c r="F5022">
        <v>7</v>
      </c>
      <c r="G5022" s="3" t="s">
        <v>101</v>
      </c>
      <c r="H5022" t="s">
        <v>2645</v>
      </c>
      <c r="I5022" s="2" cm="1">
        <f t="array" ref="I5022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5022" s="2">
        <v>0.74957079999999998</v>
      </c>
      <c r="K5022" s="19" t="s">
        <v>2647</v>
      </c>
    </row>
    <row r="5023" spans="2:11" hidden="1" x14ac:dyDescent="0.2">
      <c r="B5023" t="s">
        <v>2980</v>
      </c>
      <c r="C5023" t="s">
        <v>161</v>
      </c>
      <c r="D5023" t="s">
        <v>7</v>
      </c>
      <c r="E5023">
        <v>2019</v>
      </c>
      <c r="F5023">
        <v>8</v>
      </c>
      <c r="G5023" s="3" t="s">
        <v>102</v>
      </c>
      <c r="H5023" t="s">
        <v>2645</v>
      </c>
      <c r="I5023" s="2" cm="1">
        <f t="array" ref="I5023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5023" s="2">
        <v>0.82673249999999998</v>
      </c>
      <c r="K5023" s="19" t="s">
        <v>2647</v>
      </c>
    </row>
    <row r="5024" spans="2:11" hidden="1" x14ac:dyDescent="0.2">
      <c r="B5024" t="s">
        <v>2980</v>
      </c>
      <c r="C5024" t="s">
        <v>161</v>
      </c>
      <c r="D5024" t="s">
        <v>7</v>
      </c>
      <c r="E5024">
        <v>2019</v>
      </c>
      <c r="F5024">
        <v>9</v>
      </c>
      <c r="G5024" s="3" t="s">
        <v>103</v>
      </c>
      <c r="H5024" t="s">
        <v>2645</v>
      </c>
      <c r="I5024" s="2" cm="1">
        <f t="array" ref="I502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024" s="2">
        <v>0.88184799999999997</v>
      </c>
      <c r="K5024" s="19" t="s">
        <v>2647</v>
      </c>
    </row>
    <row r="5025" spans="2:11" hidden="1" x14ac:dyDescent="0.2">
      <c r="B5025" t="s">
        <v>2980</v>
      </c>
      <c r="C5025" t="s">
        <v>161</v>
      </c>
      <c r="D5025" t="s">
        <v>7</v>
      </c>
      <c r="E5025">
        <v>2019</v>
      </c>
      <c r="F5025">
        <v>10</v>
      </c>
      <c r="G5025" s="3" t="s">
        <v>104</v>
      </c>
      <c r="H5025" t="s">
        <v>2645</v>
      </c>
      <c r="I5025" s="2" cm="1">
        <f t="array" ref="I5025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5025" s="2">
        <v>0.89287109999999992</v>
      </c>
      <c r="K5025" s="19" t="s">
        <v>2647</v>
      </c>
    </row>
    <row r="5026" spans="2:11" hidden="1" x14ac:dyDescent="0.2">
      <c r="B5026" t="s">
        <v>2980</v>
      </c>
      <c r="C5026" t="s">
        <v>161</v>
      </c>
      <c r="D5026" t="s">
        <v>7</v>
      </c>
      <c r="E5026">
        <v>2019</v>
      </c>
      <c r="F5026">
        <v>11</v>
      </c>
      <c r="G5026" s="3" t="s">
        <v>105</v>
      </c>
      <c r="H5026" t="s">
        <v>2645</v>
      </c>
      <c r="I5026" s="2" cm="1">
        <f t="array" ref="I5026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5026" s="2">
        <v>0.90389419999999998</v>
      </c>
      <c r="K5026" s="19" t="s">
        <v>2647</v>
      </c>
    </row>
    <row r="5027" spans="2:11" hidden="1" x14ac:dyDescent="0.2">
      <c r="B5027" t="s">
        <v>2980</v>
      </c>
      <c r="C5027" t="s">
        <v>161</v>
      </c>
      <c r="D5027" t="s">
        <v>7</v>
      </c>
      <c r="E5027">
        <v>2019</v>
      </c>
      <c r="F5027">
        <v>12</v>
      </c>
      <c r="G5027" s="3" t="s">
        <v>106</v>
      </c>
      <c r="H5027" t="s">
        <v>2645</v>
      </c>
      <c r="I5027" s="2" cm="1">
        <f t="array" ref="I5027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5027" s="2">
        <v>0.92594039999999989</v>
      </c>
      <c r="K5027" s="19" t="s">
        <v>2647</v>
      </c>
    </row>
    <row r="5028" spans="2:11" hidden="1" x14ac:dyDescent="0.2">
      <c r="B5028" t="s">
        <v>2980</v>
      </c>
      <c r="C5028" t="s">
        <v>161</v>
      </c>
      <c r="D5028" t="s">
        <v>7</v>
      </c>
      <c r="E5028">
        <v>2020</v>
      </c>
      <c r="F5028">
        <v>1</v>
      </c>
      <c r="G5028" s="3" t="s">
        <v>107</v>
      </c>
      <c r="H5028" t="s">
        <v>2645</v>
      </c>
      <c r="I5028" s="2" cm="1">
        <f t="array" ref="I5028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5028" s="2">
        <v>0.97003279999999992</v>
      </c>
      <c r="K5028" s="19" t="s">
        <v>2647</v>
      </c>
    </row>
    <row r="5029" spans="2:11" hidden="1" x14ac:dyDescent="0.2">
      <c r="B5029" t="s">
        <v>2980</v>
      </c>
      <c r="C5029" t="s">
        <v>161</v>
      </c>
      <c r="D5029" t="s">
        <v>7</v>
      </c>
      <c r="E5029">
        <v>2020</v>
      </c>
      <c r="F5029">
        <v>2</v>
      </c>
      <c r="G5029" s="3" t="s">
        <v>108</v>
      </c>
      <c r="H5029" t="s">
        <v>2645</v>
      </c>
      <c r="I5029" s="2" cm="1">
        <f t="array" ref="I5029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029" s="2">
        <v>0.99759054999999996</v>
      </c>
      <c r="K5029" s="19" t="s">
        <v>2647</v>
      </c>
    </row>
    <row r="5030" spans="2:11" hidden="1" x14ac:dyDescent="0.2">
      <c r="B5030" t="s">
        <v>2980</v>
      </c>
      <c r="C5030" t="s">
        <v>161</v>
      </c>
      <c r="D5030" t="s">
        <v>7</v>
      </c>
      <c r="E5030">
        <v>2020</v>
      </c>
      <c r="F5030">
        <v>3</v>
      </c>
      <c r="G5030" s="3" t="s">
        <v>109</v>
      </c>
      <c r="H5030" t="s">
        <v>2645</v>
      </c>
      <c r="I5030" s="2" cm="1">
        <f t="array" ref="I5030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5030" s="2">
        <v>0.98105589999999998</v>
      </c>
      <c r="K5030" s="19" t="s">
        <v>2647</v>
      </c>
    </row>
    <row r="5031" spans="2:11" hidden="1" x14ac:dyDescent="0.2">
      <c r="B5031" t="s">
        <v>2980</v>
      </c>
      <c r="C5031" t="s">
        <v>161</v>
      </c>
      <c r="D5031" t="s">
        <v>7</v>
      </c>
      <c r="E5031">
        <v>2020</v>
      </c>
      <c r="F5031">
        <v>4</v>
      </c>
      <c r="G5031" s="3" t="s">
        <v>110</v>
      </c>
      <c r="H5031" t="s">
        <v>2645</v>
      </c>
      <c r="I5031" s="2" cm="1">
        <f t="array" ref="I5031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5031" s="2">
        <v>0.9479865999999999</v>
      </c>
      <c r="K5031" s="19" t="s">
        <v>2647</v>
      </c>
    </row>
    <row r="5032" spans="2:11" hidden="1" x14ac:dyDescent="0.2">
      <c r="B5032" t="s">
        <v>2980</v>
      </c>
      <c r="C5032" t="s">
        <v>161</v>
      </c>
      <c r="D5032" t="s">
        <v>7</v>
      </c>
      <c r="E5032">
        <v>2020</v>
      </c>
      <c r="F5032">
        <v>5</v>
      </c>
      <c r="G5032" s="3" t="s">
        <v>111</v>
      </c>
      <c r="H5032" t="s">
        <v>2645</v>
      </c>
      <c r="I5032" s="2" cm="1">
        <f t="array" ref="I5032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032" s="2">
        <v>0.93696349999999995</v>
      </c>
      <c r="K5032" s="19" t="s">
        <v>2647</v>
      </c>
    </row>
    <row r="5033" spans="2:11" hidden="1" x14ac:dyDescent="0.2">
      <c r="B5033" t="s">
        <v>2980</v>
      </c>
      <c r="C5033" t="s">
        <v>161</v>
      </c>
      <c r="D5033" t="s">
        <v>7</v>
      </c>
      <c r="E5033">
        <v>2020</v>
      </c>
      <c r="F5033">
        <v>6</v>
      </c>
      <c r="G5033" s="3" t="s">
        <v>112</v>
      </c>
      <c r="H5033" t="s">
        <v>2645</v>
      </c>
      <c r="I5033" s="2" cm="1">
        <f t="array" ref="I5033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5033" s="2">
        <v>0.90389419999999998</v>
      </c>
      <c r="K5033" s="19" t="s">
        <v>2647</v>
      </c>
    </row>
    <row r="5034" spans="2:11" hidden="1" x14ac:dyDescent="0.2">
      <c r="B5034" t="s">
        <v>2980</v>
      </c>
      <c r="C5034" t="s">
        <v>161</v>
      </c>
      <c r="D5034" t="s">
        <v>7</v>
      </c>
      <c r="E5034">
        <v>2020</v>
      </c>
      <c r="F5034">
        <v>7</v>
      </c>
      <c r="G5034" s="3" t="s">
        <v>113</v>
      </c>
      <c r="H5034" t="s">
        <v>2645</v>
      </c>
      <c r="I5034" s="2" cm="1">
        <f t="array" ref="I5034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5034" s="2">
        <v>0.88735954999999989</v>
      </c>
      <c r="K5034" s="19" t="s">
        <v>2647</v>
      </c>
    </row>
    <row r="5035" spans="2:11" hidden="1" x14ac:dyDescent="0.2">
      <c r="B5035" t="s">
        <v>2980</v>
      </c>
      <c r="C5035" t="s">
        <v>161</v>
      </c>
      <c r="D5035" t="s">
        <v>7</v>
      </c>
      <c r="E5035">
        <v>2020</v>
      </c>
      <c r="F5035">
        <v>8</v>
      </c>
      <c r="G5035" s="3" t="s">
        <v>114</v>
      </c>
      <c r="H5035" t="s">
        <v>2645</v>
      </c>
      <c r="I5035" s="2" cm="1">
        <f t="array" ref="I503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5035" s="2">
        <v>0.86531334999999998</v>
      </c>
      <c r="K5035" s="19" t="s">
        <v>2647</v>
      </c>
    </row>
    <row r="5036" spans="2:11" hidden="1" x14ac:dyDescent="0.2">
      <c r="B5036" t="s">
        <v>2980</v>
      </c>
      <c r="C5036" t="s">
        <v>161</v>
      </c>
      <c r="D5036" t="s">
        <v>7</v>
      </c>
      <c r="E5036">
        <v>2020</v>
      </c>
      <c r="F5036">
        <v>9</v>
      </c>
      <c r="G5036" s="3" t="s">
        <v>115</v>
      </c>
      <c r="H5036" t="s">
        <v>2645</v>
      </c>
      <c r="I5036" s="2" cm="1">
        <f t="array" ref="I503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036" s="2">
        <v>0.86531334999999998</v>
      </c>
      <c r="K5036" s="19" t="s">
        <v>2647</v>
      </c>
    </row>
    <row r="5037" spans="2:11" hidden="1" x14ac:dyDescent="0.2">
      <c r="B5037" t="s">
        <v>2980</v>
      </c>
      <c r="C5037" t="s">
        <v>161</v>
      </c>
      <c r="D5037" t="s">
        <v>7</v>
      </c>
      <c r="E5037">
        <v>2020</v>
      </c>
      <c r="F5037">
        <v>10</v>
      </c>
      <c r="G5037" s="3" t="s">
        <v>116</v>
      </c>
      <c r="H5037" t="s">
        <v>2645</v>
      </c>
      <c r="I5037" s="2" cm="1">
        <f t="array" ref="I5037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5037" s="2">
        <v>0.86531334999999998</v>
      </c>
      <c r="K5037" s="19" t="s">
        <v>2647</v>
      </c>
    </row>
    <row r="5038" spans="2:11" hidden="1" x14ac:dyDescent="0.2">
      <c r="B5038" t="s">
        <v>2980</v>
      </c>
      <c r="C5038" t="s">
        <v>161</v>
      </c>
      <c r="D5038" t="s">
        <v>7</v>
      </c>
      <c r="E5038">
        <v>2020</v>
      </c>
      <c r="F5038">
        <v>11</v>
      </c>
      <c r="G5038" s="3" t="s">
        <v>117</v>
      </c>
      <c r="H5038" t="s">
        <v>2645</v>
      </c>
      <c r="I5038" s="2" cm="1">
        <f t="array" ref="I503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038" s="2">
        <v>0.85429024999999992</v>
      </c>
      <c r="K5038" s="19" t="s">
        <v>2647</v>
      </c>
    </row>
    <row r="5039" spans="2:11" hidden="1" x14ac:dyDescent="0.2">
      <c r="B5039" t="s">
        <v>2980</v>
      </c>
      <c r="C5039" t="s">
        <v>161</v>
      </c>
      <c r="D5039" t="s">
        <v>7</v>
      </c>
      <c r="E5039">
        <v>2020</v>
      </c>
      <c r="F5039">
        <v>12</v>
      </c>
      <c r="G5039" s="3" t="s">
        <v>118</v>
      </c>
      <c r="H5039" t="s">
        <v>2645</v>
      </c>
      <c r="I5039" s="2" cm="1">
        <f t="array" ref="I5039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5039" s="2">
        <v>0.85429024999999992</v>
      </c>
      <c r="K5039" s="19" t="s">
        <v>2647</v>
      </c>
    </row>
    <row r="5040" spans="2:11" hidden="1" x14ac:dyDescent="0.2">
      <c r="B5040" t="s">
        <v>2980</v>
      </c>
      <c r="C5040" t="s">
        <v>157</v>
      </c>
      <c r="D5040" t="s">
        <v>17</v>
      </c>
      <c r="E5040">
        <v>2019</v>
      </c>
      <c r="F5040">
        <v>5</v>
      </c>
      <c r="G5040" s="3" t="s">
        <v>99</v>
      </c>
      <c r="H5040" t="s">
        <v>2645</v>
      </c>
      <c r="I5040" s="2" cm="1">
        <f t="array" ref="I5040">SUMPRODUCT(Actuals[Price '[USD'] per UOM], --(Actuals[Commodity] = Consolidated[[#This Row],[Commodity]]), --(Actuals[Region] = Consolidated[[#This Row],[Region]]), --(Actuals[Year Month] = Consolidated[[#This Row],[Year.Month]]))</f>
        <v>1.202</v>
      </c>
      <c r="J5040" s="2">
        <v>1.2078651685393258</v>
      </c>
      <c r="K5040" s="19" t="s">
        <v>2647</v>
      </c>
    </row>
    <row r="5041" spans="2:11" hidden="1" x14ac:dyDescent="0.2">
      <c r="B5041" t="s">
        <v>2980</v>
      </c>
      <c r="C5041" t="s">
        <v>157</v>
      </c>
      <c r="D5041" t="s">
        <v>17</v>
      </c>
      <c r="E5041">
        <v>2019</v>
      </c>
      <c r="F5041">
        <v>6</v>
      </c>
      <c r="G5041" s="3" t="s">
        <v>100</v>
      </c>
      <c r="H5041" t="s">
        <v>2645</v>
      </c>
      <c r="I5041" s="2" cm="1">
        <f t="array" ref="I5041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5041" s="2">
        <v>1.252808988764045</v>
      </c>
      <c r="K5041" s="19" t="s">
        <v>2647</v>
      </c>
    </row>
    <row r="5042" spans="2:11" hidden="1" x14ac:dyDescent="0.2">
      <c r="B5042" t="s">
        <v>2980</v>
      </c>
      <c r="C5042" t="s">
        <v>157</v>
      </c>
      <c r="D5042" t="s">
        <v>17</v>
      </c>
      <c r="E5042">
        <v>2019</v>
      </c>
      <c r="F5042">
        <v>7</v>
      </c>
      <c r="G5042" s="3" t="s">
        <v>101</v>
      </c>
      <c r="H5042" t="s">
        <v>2645</v>
      </c>
      <c r="I5042" s="2" cm="1">
        <f t="array" ref="I5042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5042" s="2">
        <v>1.3033707865168538</v>
      </c>
      <c r="K5042" s="19" t="s">
        <v>2647</v>
      </c>
    </row>
    <row r="5043" spans="2:11" hidden="1" x14ac:dyDescent="0.2">
      <c r="B5043" t="s">
        <v>2980</v>
      </c>
      <c r="C5043" t="s">
        <v>157</v>
      </c>
      <c r="D5043" t="s">
        <v>17</v>
      </c>
      <c r="E5043">
        <v>2019</v>
      </c>
      <c r="F5043">
        <v>8</v>
      </c>
      <c r="G5043" s="3" t="s">
        <v>102</v>
      </c>
      <c r="H5043" t="s">
        <v>2645</v>
      </c>
      <c r="I5043" s="2" cm="1">
        <f t="array" ref="I5043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5043" s="2">
        <v>1.3146067415730336</v>
      </c>
      <c r="K5043" s="19" t="s">
        <v>2647</v>
      </c>
    </row>
    <row r="5044" spans="2:11" hidden="1" x14ac:dyDescent="0.2">
      <c r="B5044" t="s">
        <v>2980</v>
      </c>
      <c r="C5044" t="s">
        <v>157</v>
      </c>
      <c r="D5044" t="s">
        <v>17</v>
      </c>
      <c r="E5044">
        <v>2019</v>
      </c>
      <c r="F5044">
        <v>9</v>
      </c>
      <c r="G5044" s="3" t="s">
        <v>103</v>
      </c>
      <c r="H5044" t="s">
        <v>2645</v>
      </c>
      <c r="I5044" s="2" cm="1">
        <f t="array" ref="I5044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5044" s="2">
        <v>1.3258426966292134</v>
      </c>
      <c r="K5044" s="19" t="s">
        <v>2647</v>
      </c>
    </row>
    <row r="5045" spans="2:11" hidden="1" x14ac:dyDescent="0.2">
      <c r="B5045" t="s">
        <v>2980</v>
      </c>
      <c r="C5045" t="s">
        <v>157</v>
      </c>
      <c r="D5045" t="s">
        <v>17</v>
      </c>
      <c r="E5045">
        <v>2019</v>
      </c>
      <c r="F5045">
        <v>10</v>
      </c>
      <c r="G5045" s="3" t="s">
        <v>104</v>
      </c>
      <c r="H5045" t="s">
        <v>2645</v>
      </c>
      <c r="I5045" s="2" cm="1">
        <f t="array" ref="I5045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5045" s="2">
        <v>1.3370786516853932</v>
      </c>
      <c r="K5045" s="19" t="s">
        <v>2647</v>
      </c>
    </row>
    <row r="5046" spans="2:11" hidden="1" x14ac:dyDescent="0.2">
      <c r="B5046" t="s">
        <v>2980</v>
      </c>
      <c r="C5046" t="s">
        <v>157</v>
      </c>
      <c r="D5046" t="s">
        <v>17</v>
      </c>
      <c r="E5046">
        <v>2019</v>
      </c>
      <c r="F5046">
        <v>11</v>
      </c>
      <c r="G5046" s="3" t="s">
        <v>105</v>
      </c>
      <c r="H5046" t="s">
        <v>2645</v>
      </c>
      <c r="I5046" s="2" cm="1">
        <f t="array" ref="I5046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5046" s="2">
        <v>1.348314606741573</v>
      </c>
      <c r="K5046" s="19" t="s">
        <v>2647</v>
      </c>
    </row>
    <row r="5047" spans="2:11" hidden="1" x14ac:dyDescent="0.2">
      <c r="B5047" t="s">
        <v>2980</v>
      </c>
      <c r="C5047" t="s">
        <v>157</v>
      </c>
      <c r="D5047" t="s">
        <v>17</v>
      </c>
      <c r="E5047">
        <v>2019</v>
      </c>
      <c r="F5047">
        <v>12</v>
      </c>
      <c r="G5047" s="3" t="s">
        <v>106</v>
      </c>
      <c r="H5047" t="s">
        <v>2645</v>
      </c>
      <c r="I5047" s="2" cm="1">
        <f t="array" ref="I504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047" s="2">
        <v>1.348314606741573</v>
      </c>
      <c r="K5047" s="19" t="s">
        <v>2647</v>
      </c>
    </row>
    <row r="5048" spans="2:11" hidden="1" x14ac:dyDescent="0.2">
      <c r="B5048" t="s">
        <v>2980</v>
      </c>
      <c r="C5048" t="s">
        <v>157</v>
      </c>
      <c r="D5048" t="s">
        <v>17</v>
      </c>
      <c r="E5048">
        <v>2020</v>
      </c>
      <c r="F5048">
        <v>1</v>
      </c>
      <c r="G5048" s="3" t="s">
        <v>107</v>
      </c>
      <c r="H5048" t="s">
        <v>2645</v>
      </c>
      <c r="I5048" s="2" cm="1">
        <f t="array" ref="I5048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048" s="2">
        <v>1.3033707865168538</v>
      </c>
      <c r="K5048" s="19" t="s">
        <v>2647</v>
      </c>
    </row>
    <row r="5049" spans="2:11" hidden="1" x14ac:dyDescent="0.2">
      <c r="B5049" t="s">
        <v>2980</v>
      </c>
      <c r="C5049" t="s">
        <v>157</v>
      </c>
      <c r="D5049" t="s">
        <v>17</v>
      </c>
      <c r="E5049">
        <v>2020</v>
      </c>
      <c r="F5049">
        <v>2</v>
      </c>
      <c r="G5049" s="3" t="s">
        <v>108</v>
      </c>
      <c r="H5049" t="s">
        <v>2645</v>
      </c>
      <c r="I5049" s="2" cm="1">
        <f t="array" ref="I5049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5049" s="2">
        <v>1.2921348314606742</v>
      </c>
      <c r="K5049" s="19" t="s">
        <v>2647</v>
      </c>
    </row>
    <row r="5050" spans="2:11" hidden="1" x14ac:dyDescent="0.2">
      <c r="B5050" t="s">
        <v>2980</v>
      </c>
      <c r="C5050" t="s">
        <v>157</v>
      </c>
      <c r="D5050" t="s">
        <v>17</v>
      </c>
      <c r="E5050">
        <v>2020</v>
      </c>
      <c r="F5050">
        <v>3</v>
      </c>
      <c r="G5050" s="3" t="s">
        <v>109</v>
      </c>
      <c r="H5050" t="s">
        <v>2645</v>
      </c>
      <c r="I5050" s="2" cm="1">
        <f t="array" ref="I5050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5050" s="2">
        <v>1.2808988764044944</v>
      </c>
      <c r="K5050" s="19" t="s">
        <v>2647</v>
      </c>
    </row>
    <row r="5051" spans="2:11" hidden="1" x14ac:dyDescent="0.2">
      <c r="B5051" t="s">
        <v>2980</v>
      </c>
      <c r="C5051" t="s">
        <v>157</v>
      </c>
      <c r="D5051" t="s">
        <v>17</v>
      </c>
      <c r="E5051">
        <v>2020</v>
      </c>
      <c r="F5051">
        <v>4</v>
      </c>
      <c r="G5051" s="3" t="s">
        <v>110</v>
      </c>
      <c r="H5051" t="s">
        <v>2645</v>
      </c>
      <c r="I5051" s="2" cm="1">
        <f t="array" ref="I5051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5051" s="2">
        <v>1.2696629213483148</v>
      </c>
      <c r="K5051" s="19" t="s">
        <v>2647</v>
      </c>
    </row>
    <row r="5052" spans="2:11" hidden="1" x14ac:dyDescent="0.2">
      <c r="B5052" t="s">
        <v>2980</v>
      </c>
      <c r="C5052" t="s">
        <v>157</v>
      </c>
      <c r="D5052" t="s">
        <v>17</v>
      </c>
      <c r="E5052">
        <v>2020</v>
      </c>
      <c r="F5052">
        <v>5</v>
      </c>
      <c r="G5052" s="3" t="s">
        <v>111</v>
      </c>
      <c r="H5052" t="s">
        <v>2645</v>
      </c>
      <c r="I5052" s="2" cm="1">
        <f t="array" ref="I5052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5052" s="2">
        <v>1.2359550561797754</v>
      </c>
      <c r="K5052" s="19" t="s">
        <v>2647</v>
      </c>
    </row>
    <row r="5053" spans="2:11" hidden="1" x14ac:dyDescent="0.2">
      <c r="B5053" t="s">
        <v>2980</v>
      </c>
      <c r="C5053" t="s">
        <v>157</v>
      </c>
      <c r="D5053" t="s">
        <v>17</v>
      </c>
      <c r="E5053">
        <v>2020</v>
      </c>
      <c r="F5053">
        <v>6</v>
      </c>
      <c r="G5053" s="3" t="s">
        <v>112</v>
      </c>
      <c r="H5053" t="s">
        <v>2645</v>
      </c>
      <c r="I5053" s="2" cm="1">
        <f t="array" ref="I5053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5053" s="2">
        <v>1.2134831460674158</v>
      </c>
      <c r="K5053" s="19" t="s">
        <v>2647</v>
      </c>
    </row>
    <row r="5054" spans="2:11" hidden="1" x14ac:dyDescent="0.2">
      <c r="B5054" t="s">
        <v>2980</v>
      </c>
      <c r="C5054" t="s">
        <v>157</v>
      </c>
      <c r="D5054" t="s">
        <v>17</v>
      </c>
      <c r="E5054">
        <v>2020</v>
      </c>
      <c r="F5054">
        <v>7</v>
      </c>
      <c r="G5054" s="3" t="s">
        <v>113</v>
      </c>
      <c r="H5054" t="s">
        <v>2645</v>
      </c>
      <c r="I5054" s="2" cm="1">
        <f t="array" ref="I5054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054" s="2">
        <v>1.1797752808988764</v>
      </c>
      <c r="K5054" s="19" t="s">
        <v>2647</v>
      </c>
    </row>
    <row r="5055" spans="2:11" hidden="1" x14ac:dyDescent="0.2">
      <c r="B5055" t="s">
        <v>2980</v>
      </c>
      <c r="C5055" t="s">
        <v>157</v>
      </c>
      <c r="D5055" t="s">
        <v>17</v>
      </c>
      <c r="E5055">
        <v>2020</v>
      </c>
      <c r="F5055">
        <v>8</v>
      </c>
      <c r="G5055" s="3" t="s">
        <v>114</v>
      </c>
      <c r="H5055" t="s">
        <v>2645</v>
      </c>
      <c r="I5055" s="2" cm="1">
        <f t="array" ref="I5055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5055" s="2">
        <v>1.1685393258426966</v>
      </c>
      <c r="K5055" s="19" t="s">
        <v>2647</v>
      </c>
    </row>
    <row r="5056" spans="2:11" hidden="1" x14ac:dyDescent="0.2">
      <c r="B5056" t="s">
        <v>2980</v>
      </c>
      <c r="C5056" t="s">
        <v>157</v>
      </c>
      <c r="D5056" t="s">
        <v>17</v>
      </c>
      <c r="E5056">
        <v>2020</v>
      </c>
      <c r="F5056">
        <v>9</v>
      </c>
      <c r="G5056" s="3" t="s">
        <v>115</v>
      </c>
      <c r="H5056" t="s">
        <v>2645</v>
      </c>
      <c r="I5056" s="2" cm="1">
        <f t="array" ref="I505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5056" s="2">
        <v>1.1685393258426966</v>
      </c>
      <c r="K5056" s="19" t="s">
        <v>2647</v>
      </c>
    </row>
    <row r="5057" spans="2:11" hidden="1" x14ac:dyDescent="0.2">
      <c r="B5057" t="s">
        <v>2980</v>
      </c>
      <c r="C5057" t="s">
        <v>157</v>
      </c>
      <c r="D5057" t="s">
        <v>17</v>
      </c>
      <c r="E5057">
        <v>2020</v>
      </c>
      <c r="F5057">
        <v>10</v>
      </c>
      <c r="G5057" s="3" t="s">
        <v>116</v>
      </c>
      <c r="H5057" t="s">
        <v>2645</v>
      </c>
      <c r="I5057" s="2" cm="1">
        <f t="array" ref="I5057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5057" s="2">
        <v>1.1685393258426966</v>
      </c>
      <c r="K5057" s="19" t="s">
        <v>2647</v>
      </c>
    </row>
    <row r="5058" spans="2:11" hidden="1" x14ac:dyDescent="0.2">
      <c r="B5058" t="s">
        <v>2980</v>
      </c>
      <c r="C5058" t="s">
        <v>157</v>
      </c>
      <c r="D5058" t="s">
        <v>17</v>
      </c>
      <c r="E5058">
        <v>2020</v>
      </c>
      <c r="F5058">
        <v>11</v>
      </c>
      <c r="G5058" s="3" t="s">
        <v>117</v>
      </c>
      <c r="H5058" t="s">
        <v>2645</v>
      </c>
      <c r="I5058" s="2" cm="1">
        <f t="array" ref="I5058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5058" s="2">
        <v>1.1348314606741572</v>
      </c>
      <c r="K5058" s="19" t="s">
        <v>2647</v>
      </c>
    </row>
    <row r="5059" spans="2:11" hidden="1" x14ac:dyDescent="0.2">
      <c r="B5059" t="s">
        <v>2980</v>
      </c>
      <c r="C5059" t="s">
        <v>157</v>
      </c>
      <c r="D5059" t="s">
        <v>17</v>
      </c>
      <c r="E5059">
        <v>2020</v>
      </c>
      <c r="F5059">
        <v>12</v>
      </c>
      <c r="G5059" s="3" t="s">
        <v>118</v>
      </c>
      <c r="H5059" t="s">
        <v>2645</v>
      </c>
      <c r="I5059" s="2" cm="1">
        <f t="array" ref="I5059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5059" s="2">
        <v>1.1123595505617978</v>
      </c>
      <c r="K5059" s="19" t="s">
        <v>2647</v>
      </c>
    </row>
    <row r="5060" spans="2:11" hidden="1" x14ac:dyDescent="0.2">
      <c r="B5060" t="s">
        <v>2980</v>
      </c>
      <c r="C5060" t="s">
        <v>156</v>
      </c>
      <c r="D5060" t="s">
        <v>19</v>
      </c>
      <c r="E5060">
        <v>2019</v>
      </c>
      <c r="F5060">
        <v>5</v>
      </c>
      <c r="G5060" s="3" t="s">
        <v>99</v>
      </c>
      <c r="H5060" t="s">
        <v>2645</v>
      </c>
      <c r="I5060" s="2" cm="1">
        <f t="array" ref="I5060">SUMPRODUCT(Actuals[Price '[USD'] per UOM], --(Actuals[Commodity] = Consolidated[[#This Row],[Commodity]]), --(Actuals[Region] = "APMKTS"), --(Actuals[Year Month] = Consolidated[[#This Row],[Year.Month]]))</f>
        <v>0.88100000000000001</v>
      </c>
      <c r="J5060" s="2">
        <v>0.86499999999999999</v>
      </c>
      <c r="K5060" s="19" t="s">
        <v>2647</v>
      </c>
    </row>
    <row r="5061" spans="2:11" hidden="1" x14ac:dyDescent="0.2">
      <c r="B5061" t="s">
        <v>2980</v>
      </c>
      <c r="C5061" t="s">
        <v>156</v>
      </c>
      <c r="D5061" t="s">
        <v>19</v>
      </c>
      <c r="E5061">
        <v>2019</v>
      </c>
      <c r="F5061">
        <v>6</v>
      </c>
      <c r="G5061" s="3" t="s">
        <v>100</v>
      </c>
      <c r="H5061" t="s">
        <v>2645</v>
      </c>
      <c r="I5061" s="2" cm="1">
        <f t="array" ref="I5061">SUMPRODUCT(Actuals[Price '[USD'] per UOM], --(Actuals[Commodity] = Consolidated[[#This Row],[Commodity]]), --(Actuals[Region] = "APMKTS"), --(Actuals[Year Month] = Consolidated[[#This Row],[Year.Month]]))</f>
        <v>0.71899999999999997</v>
      </c>
      <c r="J5061" s="2">
        <v>0.9</v>
      </c>
      <c r="K5061" s="19" t="s">
        <v>2647</v>
      </c>
    </row>
    <row r="5062" spans="2:11" hidden="1" x14ac:dyDescent="0.2">
      <c r="B5062" t="s">
        <v>2980</v>
      </c>
      <c r="C5062" t="s">
        <v>156</v>
      </c>
      <c r="D5062" t="s">
        <v>19</v>
      </c>
      <c r="E5062">
        <v>2019</v>
      </c>
      <c r="F5062">
        <v>7</v>
      </c>
      <c r="G5062" s="3" t="s">
        <v>101</v>
      </c>
      <c r="H5062" t="s">
        <v>2645</v>
      </c>
      <c r="I5062" s="2" cm="1">
        <f t="array" ref="I5062">SUMPRODUCT(Actuals[Price '[USD'] per UOM], --(Actuals[Commodity] = Consolidated[[#This Row],[Commodity]]), --(Actuals[Region] = "APMKTS"), --(Actuals[Year Month] = Consolidated[[#This Row],[Year.Month]]))</f>
        <v>0.72</v>
      </c>
      <c r="J5062" s="2">
        <v>0.93</v>
      </c>
      <c r="K5062" s="19" t="s">
        <v>2647</v>
      </c>
    </row>
    <row r="5063" spans="2:11" hidden="1" x14ac:dyDescent="0.2">
      <c r="B5063" t="s">
        <v>2980</v>
      </c>
      <c r="C5063" t="s">
        <v>156</v>
      </c>
      <c r="D5063" t="s">
        <v>19</v>
      </c>
      <c r="E5063">
        <v>2019</v>
      </c>
      <c r="F5063">
        <v>8</v>
      </c>
      <c r="G5063" s="3" t="s">
        <v>102</v>
      </c>
      <c r="H5063" t="s">
        <v>2645</v>
      </c>
      <c r="I5063" s="2" cm="1">
        <f t="array" ref="I5063">SUMPRODUCT(Actuals[Price '[USD'] per UOM], --(Actuals[Commodity] = Consolidated[[#This Row],[Commodity]]), --(Actuals[Region] = "APMKTS"), --(Actuals[Year Month] = Consolidated[[#This Row],[Year.Month]]))</f>
        <v>0.83499999999999996</v>
      </c>
      <c r="J5063" s="2">
        <v>0.95000000000000007</v>
      </c>
      <c r="K5063" s="19" t="s">
        <v>2647</v>
      </c>
    </row>
    <row r="5064" spans="2:11" hidden="1" x14ac:dyDescent="0.2">
      <c r="B5064" t="s">
        <v>2980</v>
      </c>
      <c r="C5064" t="s">
        <v>156</v>
      </c>
      <c r="D5064" t="s">
        <v>19</v>
      </c>
      <c r="E5064">
        <v>2019</v>
      </c>
      <c r="F5064">
        <v>9</v>
      </c>
      <c r="G5064" s="3" t="s">
        <v>103</v>
      </c>
      <c r="H5064" t="s">
        <v>2645</v>
      </c>
      <c r="I5064" s="2" cm="1">
        <f t="array" ref="I5064">SUMPRODUCT(Actuals[Price '[USD'] per UOM], --(Actuals[Commodity] = Consolidated[[#This Row],[Commodity]]), --(Actuals[Region] = "APMKTS"), --(Actuals[Year Month] = Consolidated[[#This Row],[Year.Month]]))</f>
        <v>0.81599999999999995</v>
      </c>
      <c r="J5064" s="2">
        <v>0.97</v>
      </c>
      <c r="K5064" s="19" t="s">
        <v>2647</v>
      </c>
    </row>
    <row r="5065" spans="2:11" hidden="1" x14ac:dyDescent="0.2">
      <c r="B5065" t="s">
        <v>2980</v>
      </c>
      <c r="C5065" t="s">
        <v>156</v>
      </c>
      <c r="D5065" t="s">
        <v>19</v>
      </c>
      <c r="E5065">
        <v>2019</v>
      </c>
      <c r="F5065">
        <v>10</v>
      </c>
      <c r="G5065" s="3" t="s">
        <v>104</v>
      </c>
      <c r="H5065" t="s">
        <v>2645</v>
      </c>
      <c r="I5065" s="2" cm="1">
        <f t="array" ref="I5065">SUMPRODUCT(Actuals[Price '[USD'] per UOM], --(Actuals[Commodity] = Consolidated[[#This Row],[Commodity]]), --(Actuals[Region] = "APMKTS"), --(Actuals[Year Month] = Consolidated[[#This Row],[Year.Month]]))</f>
        <v>0.78400000000000003</v>
      </c>
      <c r="J5065" s="2">
        <v>0.98</v>
      </c>
      <c r="K5065" s="19" t="s">
        <v>2647</v>
      </c>
    </row>
    <row r="5066" spans="2:11" hidden="1" x14ac:dyDescent="0.2">
      <c r="B5066" t="s">
        <v>2980</v>
      </c>
      <c r="C5066" t="s">
        <v>156</v>
      </c>
      <c r="D5066" t="s">
        <v>19</v>
      </c>
      <c r="E5066">
        <v>2019</v>
      </c>
      <c r="F5066">
        <v>11</v>
      </c>
      <c r="G5066" s="3" t="s">
        <v>105</v>
      </c>
      <c r="H5066" t="s">
        <v>2645</v>
      </c>
      <c r="I5066" s="2" cm="1">
        <f t="array" ref="I5066">SUMPRODUCT(Actuals[Price '[USD'] per UOM], --(Actuals[Commodity] = Consolidated[[#This Row],[Commodity]]), --(Actuals[Region] = "APMKTS"), --(Actuals[Year Month] = Consolidated[[#This Row],[Year.Month]]))</f>
        <v>0.79900000000000004</v>
      </c>
      <c r="J5066" s="2">
        <v>0.99</v>
      </c>
      <c r="K5066" s="19" t="s">
        <v>2647</v>
      </c>
    </row>
    <row r="5067" spans="2:11" hidden="1" x14ac:dyDescent="0.2">
      <c r="B5067" t="s">
        <v>2980</v>
      </c>
      <c r="C5067" t="s">
        <v>156</v>
      </c>
      <c r="D5067" t="s">
        <v>19</v>
      </c>
      <c r="E5067">
        <v>2019</v>
      </c>
      <c r="F5067">
        <v>12</v>
      </c>
      <c r="G5067" s="3" t="s">
        <v>106</v>
      </c>
      <c r="H5067" t="s">
        <v>2645</v>
      </c>
      <c r="I5067" s="2" cm="1">
        <f t="array" ref="I5067">SUMPRODUCT(Actuals[Price '[USD'] per UOM], --(Actuals[Commodity] = Consolidated[[#This Row],[Commodity]]), --(Actuals[Region] = "APMKTS"), --(Actuals[Year Month] = Consolidated[[#This Row],[Year.Month]]))</f>
        <v>0.67800000000000005</v>
      </c>
      <c r="J5067" s="2">
        <v>1</v>
      </c>
      <c r="K5067" s="19" t="s">
        <v>2647</v>
      </c>
    </row>
    <row r="5068" spans="2:11" hidden="1" x14ac:dyDescent="0.2">
      <c r="B5068" t="s">
        <v>2980</v>
      </c>
      <c r="C5068" t="s">
        <v>156</v>
      </c>
      <c r="D5068" t="s">
        <v>19</v>
      </c>
      <c r="E5068">
        <v>2020</v>
      </c>
      <c r="F5068">
        <v>1</v>
      </c>
      <c r="G5068" s="3" t="s">
        <v>107</v>
      </c>
      <c r="H5068" t="s">
        <v>2645</v>
      </c>
      <c r="I5068" s="2" cm="1">
        <f t="array" ref="I5068">SUMPRODUCT(Actuals[Price '[USD'] per UOM], --(Actuals[Commodity] = Consolidated[[#This Row],[Commodity]]), --(Actuals[Region] = "APMKTS"), --(Actuals[Year Month] = Consolidated[[#This Row],[Year.Month]]))</f>
        <v>0.73099999999999998</v>
      </c>
      <c r="J5068" s="2">
        <v>0.97</v>
      </c>
      <c r="K5068" s="19" t="s">
        <v>2647</v>
      </c>
    </row>
    <row r="5069" spans="2:11" hidden="1" x14ac:dyDescent="0.2">
      <c r="B5069" t="s">
        <v>2980</v>
      </c>
      <c r="C5069" t="s">
        <v>156</v>
      </c>
      <c r="D5069" t="s">
        <v>19</v>
      </c>
      <c r="E5069">
        <v>2020</v>
      </c>
      <c r="F5069">
        <v>2</v>
      </c>
      <c r="G5069" s="3" t="s">
        <v>108</v>
      </c>
      <c r="H5069" t="s">
        <v>2645</v>
      </c>
      <c r="I5069" s="2" cm="1">
        <f t="array" ref="I5069">SUMPRODUCT(Actuals[Price '[USD'] per UOM], --(Actuals[Commodity] = Consolidated[[#This Row],[Commodity]]), --(Actuals[Region] = "APMKTS"), --(Actuals[Year Month] = Consolidated[[#This Row],[Year.Month]]))</f>
        <v>0.73799999999999999</v>
      </c>
      <c r="J5069" s="2">
        <v>0.98</v>
      </c>
      <c r="K5069" s="19" t="s">
        <v>2647</v>
      </c>
    </row>
    <row r="5070" spans="2:11" hidden="1" x14ac:dyDescent="0.2">
      <c r="B5070" t="s">
        <v>2980</v>
      </c>
      <c r="C5070" t="s">
        <v>156</v>
      </c>
      <c r="D5070" t="s">
        <v>19</v>
      </c>
      <c r="E5070">
        <v>2020</v>
      </c>
      <c r="F5070">
        <v>3</v>
      </c>
      <c r="G5070" s="3" t="s">
        <v>109</v>
      </c>
      <c r="H5070" t="s">
        <v>2645</v>
      </c>
      <c r="I5070" s="2" cm="1">
        <f t="array" ref="I5070">SUMPRODUCT(Actuals[Price '[USD'] per UOM], --(Actuals[Commodity] = Consolidated[[#This Row],[Commodity]]), --(Actuals[Region] = "APMKTS"), --(Actuals[Year Month] = Consolidated[[#This Row],[Year.Month]]))</f>
        <v>0.59</v>
      </c>
      <c r="J5070" s="2">
        <v>1</v>
      </c>
      <c r="K5070" s="19" t="s">
        <v>2647</v>
      </c>
    </row>
    <row r="5071" spans="2:11" hidden="1" x14ac:dyDescent="0.2">
      <c r="B5071" t="s">
        <v>2980</v>
      </c>
      <c r="C5071" t="s">
        <v>156</v>
      </c>
      <c r="D5071" t="s">
        <v>19</v>
      </c>
      <c r="E5071">
        <v>2020</v>
      </c>
      <c r="F5071">
        <v>4</v>
      </c>
      <c r="G5071" s="3" t="s">
        <v>110</v>
      </c>
      <c r="H5071" t="s">
        <v>2645</v>
      </c>
      <c r="I5071" s="2" cm="1">
        <f t="array" ref="I5071">SUMPRODUCT(Actuals[Price '[USD'] per UOM], --(Actuals[Commodity] = Consolidated[[#This Row],[Commodity]]), --(Actuals[Region] = "APMKTS"), --(Actuals[Year Month] = Consolidated[[#This Row],[Year.Month]]))</f>
        <v>0.374</v>
      </c>
      <c r="J5071" s="2">
        <v>0.95000000000000007</v>
      </c>
      <c r="K5071" s="19" t="s">
        <v>2647</v>
      </c>
    </row>
    <row r="5072" spans="2:11" hidden="1" x14ac:dyDescent="0.2">
      <c r="B5072" t="s">
        <v>2980</v>
      </c>
      <c r="C5072" t="s">
        <v>156</v>
      </c>
      <c r="D5072" t="s">
        <v>19</v>
      </c>
      <c r="E5072">
        <v>2020</v>
      </c>
      <c r="F5072">
        <v>5</v>
      </c>
      <c r="G5072" s="3" t="s">
        <v>111</v>
      </c>
      <c r="H5072" t="s">
        <v>2645</v>
      </c>
      <c r="I5072" s="2" cm="1">
        <f t="array" ref="I5072">SUMPRODUCT(Actuals[Price '[USD'] per UOM], --(Actuals[Commodity] = Consolidated[[#This Row],[Commodity]]), --(Actuals[Region] = "APMKTS"), --(Actuals[Year Month] = Consolidated[[#This Row],[Year.Month]]))</f>
        <v>0.54800000000000004</v>
      </c>
      <c r="J5072" s="2">
        <v>0.93</v>
      </c>
      <c r="K5072" s="19" t="s">
        <v>2647</v>
      </c>
    </row>
    <row r="5073" spans="2:11" hidden="1" x14ac:dyDescent="0.2">
      <c r="B5073" t="s">
        <v>2980</v>
      </c>
      <c r="C5073" t="s">
        <v>156</v>
      </c>
      <c r="D5073" t="s">
        <v>19</v>
      </c>
      <c r="E5073">
        <v>2020</v>
      </c>
      <c r="F5073">
        <v>6</v>
      </c>
      <c r="G5073" s="3" t="s">
        <v>112</v>
      </c>
      <c r="H5073" t="s">
        <v>2645</v>
      </c>
      <c r="I5073" s="2" cm="1">
        <f t="array" ref="I5073">SUMPRODUCT(Actuals[Price '[USD'] per UOM], --(Actuals[Commodity] = Consolidated[[#This Row],[Commodity]]), --(Actuals[Region] = "APMKTS"), --(Actuals[Year Month] = Consolidated[[#This Row],[Year.Month]]))</f>
        <v>0.75</v>
      </c>
      <c r="J5073" s="2">
        <v>0.91</v>
      </c>
      <c r="K5073" s="19" t="s">
        <v>2647</v>
      </c>
    </row>
    <row r="5074" spans="2:11" hidden="1" x14ac:dyDescent="0.2">
      <c r="B5074" t="s">
        <v>2980</v>
      </c>
      <c r="C5074" t="s">
        <v>156</v>
      </c>
      <c r="D5074" t="s">
        <v>19</v>
      </c>
      <c r="E5074">
        <v>2020</v>
      </c>
      <c r="F5074">
        <v>7</v>
      </c>
      <c r="G5074" s="3" t="s">
        <v>113</v>
      </c>
      <c r="H5074" t="s">
        <v>2645</v>
      </c>
      <c r="I5074" s="2" cm="1">
        <f t="array" ref="I5074">SUMPRODUCT(Actuals[Price '[USD'] per UOM], --(Actuals[Commodity] = Consolidated[[#This Row],[Commodity]]), --(Actuals[Region] = "APMKTS"), --(Actuals[Year Month] = Consolidated[[#This Row],[Year.Month]]))</f>
        <v>0.74299999999999999</v>
      </c>
      <c r="J5074" s="2">
        <v>0.88</v>
      </c>
      <c r="K5074" s="19" t="s">
        <v>2647</v>
      </c>
    </row>
    <row r="5075" spans="2:11" hidden="1" x14ac:dyDescent="0.2">
      <c r="B5075" t="s">
        <v>2980</v>
      </c>
      <c r="C5075" t="s">
        <v>156</v>
      </c>
      <c r="D5075" t="s">
        <v>19</v>
      </c>
      <c r="E5075">
        <v>2020</v>
      </c>
      <c r="F5075">
        <v>8</v>
      </c>
      <c r="G5075" s="3" t="s">
        <v>114</v>
      </c>
      <c r="H5075" t="s">
        <v>2645</v>
      </c>
      <c r="I5075" s="2" cm="1">
        <f t="array" ref="I5075">SUMPRODUCT(Actuals[Price '[USD'] per UOM], --(Actuals[Commodity] = Consolidated[[#This Row],[Commodity]]), --(Actuals[Region] = "APMKTS"), --(Actuals[Year Month] = Consolidated[[#This Row],[Year.Month]]))</f>
        <v>0.70399999999999996</v>
      </c>
      <c r="J5075" s="2">
        <v>0.85</v>
      </c>
      <c r="K5075" s="19" t="s">
        <v>2647</v>
      </c>
    </row>
    <row r="5076" spans="2:11" hidden="1" x14ac:dyDescent="0.2">
      <c r="B5076" t="s">
        <v>2980</v>
      </c>
      <c r="C5076" t="s">
        <v>156</v>
      </c>
      <c r="D5076" t="s">
        <v>19</v>
      </c>
      <c r="E5076">
        <v>2020</v>
      </c>
      <c r="F5076">
        <v>9</v>
      </c>
      <c r="G5076" s="3" t="s">
        <v>115</v>
      </c>
      <c r="H5076" t="s">
        <v>2645</v>
      </c>
      <c r="I5076" s="2" cm="1">
        <f t="array" ref="I5076">SUMPRODUCT(Actuals[Price '[USD'] per UOM], --(Actuals[Commodity] = Consolidated[[#This Row],[Commodity]]), --(Actuals[Region] = "APMKTS"), --(Actuals[Year Month] = Consolidated[[#This Row],[Year.Month]]))</f>
        <v>0.75900000000000001</v>
      </c>
      <c r="J5076" s="2">
        <v>0.87</v>
      </c>
      <c r="K5076" s="19" t="s">
        <v>2647</v>
      </c>
    </row>
    <row r="5077" spans="2:11" hidden="1" x14ac:dyDescent="0.2">
      <c r="B5077" t="s">
        <v>2980</v>
      </c>
      <c r="C5077" t="s">
        <v>156</v>
      </c>
      <c r="D5077" t="s">
        <v>19</v>
      </c>
      <c r="E5077">
        <v>2020</v>
      </c>
      <c r="F5077">
        <v>10</v>
      </c>
      <c r="G5077" s="3" t="s">
        <v>116</v>
      </c>
      <c r="H5077" t="s">
        <v>2645</v>
      </c>
      <c r="I5077" s="2" cm="1">
        <f t="array" ref="I5077">SUMPRODUCT(Actuals[Price '[USD'] per UOM], --(Actuals[Commodity] = Consolidated[[#This Row],[Commodity]]), --(Actuals[Region] = "APMKTS"), --(Actuals[Year Month] = Consolidated[[#This Row],[Year.Month]]))</f>
        <v>0.80900000000000005</v>
      </c>
      <c r="J5077" s="2">
        <v>0.91</v>
      </c>
      <c r="K5077" s="19" t="s">
        <v>2647</v>
      </c>
    </row>
    <row r="5078" spans="2:11" hidden="1" x14ac:dyDescent="0.2">
      <c r="B5078" t="s">
        <v>2980</v>
      </c>
      <c r="C5078" t="s">
        <v>156</v>
      </c>
      <c r="D5078" t="s">
        <v>19</v>
      </c>
      <c r="E5078">
        <v>2020</v>
      </c>
      <c r="F5078">
        <v>11</v>
      </c>
      <c r="G5078" s="3" t="s">
        <v>117</v>
      </c>
      <c r="H5078" t="s">
        <v>2645</v>
      </c>
      <c r="I5078" s="2" cm="1">
        <f t="array" ref="I5078">SUMPRODUCT(Actuals[Price '[USD'] per UOM], --(Actuals[Commodity] = Consolidated[[#This Row],[Commodity]]), --(Actuals[Region] = "APMKTS"), --(Actuals[Year Month] = Consolidated[[#This Row],[Year.Month]]))</f>
        <v>0.81399999999999995</v>
      </c>
      <c r="J5078" s="2">
        <v>0.93</v>
      </c>
      <c r="K5078" s="19" t="s">
        <v>2647</v>
      </c>
    </row>
    <row r="5079" spans="2:11" hidden="1" x14ac:dyDescent="0.2">
      <c r="B5079" t="s">
        <v>2980</v>
      </c>
      <c r="C5079" t="s">
        <v>156</v>
      </c>
      <c r="D5079" t="s">
        <v>19</v>
      </c>
      <c r="E5079">
        <v>2020</v>
      </c>
      <c r="F5079">
        <v>12</v>
      </c>
      <c r="G5079" s="3" t="s">
        <v>118</v>
      </c>
      <c r="H5079" t="s">
        <v>2645</v>
      </c>
      <c r="I5079" s="2" cm="1">
        <f t="array" ref="I5079">SUMPRODUCT(Actuals[Price '[USD'] per UOM], --(Actuals[Commodity] = Consolidated[[#This Row],[Commodity]]), --(Actuals[Region] = "APMKTS"), --(Actuals[Year Month] = Consolidated[[#This Row],[Year.Month]]))</f>
        <v>0.93799999999999994</v>
      </c>
      <c r="J5079" s="2">
        <v>0.95000000000000007</v>
      </c>
      <c r="K5079" s="19" t="s">
        <v>2647</v>
      </c>
    </row>
    <row r="5080" spans="2:11" hidden="1" x14ac:dyDescent="0.2">
      <c r="B5080" t="s">
        <v>2980</v>
      </c>
      <c r="C5080" t="s">
        <v>161</v>
      </c>
      <c r="D5080" t="s">
        <v>22</v>
      </c>
      <c r="E5080">
        <v>2019</v>
      </c>
      <c r="F5080">
        <v>5</v>
      </c>
      <c r="G5080" s="3" t="s">
        <v>99</v>
      </c>
      <c r="H5080" t="s">
        <v>2645</v>
      </c>
      <c r="I5080" s="2" cm="1">
        <f t="array" ref="I5080">SUMPRODUCT(Actuals[Price '[USD'] per UOM], --(Actuals[Commodity] = Consolidated[[#This Row],[Commodity]]), --(Actuals[Region] = "NA"), --(Actuals[Year Month] = Consolidated[[#This Row],[Year.Month]]))</f>
        <v>0.623</v>
      </c>
      <c r="J5080" s="2">
        <v>0.67240909999999998</v>
      </c>
      <c r="K5080" s="19" t="s">
        <v>2647</v>
      </c>
    </row>
    <row r="5081" spans="2:11" hidden="1" x14ac:dyDescent="0.2">
      <c r="B5081" t="s">
        <v>2980</v>
      </c>
      <c r="C5081" t="s">
        <v>161</v>
      </c>
      <c r="D5081" t="s">
        <v>22</v>
      </c>
      <c r="E5081">
        <v>2019</v>
      </c>
      <c r="F5081">
        <v>6</v>
      </c>
      <c r="G5081" s="3" t="s">
        <v>100</v>
      </c>
      <c r="H5081" t="s">
        <v>2645</v>
      </c>
      <c r="I5081" s="2" cm="1">
        <f t="array" ref="I5081">SUMPRODUCT(Actuals[Price '[USD'] per UOM], --(Actuals[Commodity] = Consolidated[[#This Row],[Commodity]]), --(Actuals[Region] = "NA"), --(Actuals[Year Month] = Consolidated[[#This Row],[Year.Month]]))</f>
        <v>0.60599999999999998</v>
      </c>
      <c r="J5081" s="2">
        <v>0.70547839999999995</v>
      </c>
      <c r="K5081" s="19" t="s">
        <v>2647</v>
      </c>
    </row>
    <row r="5082" spans="2:11" hidden="1" x14ac:dyDescent="0.2">
      <c r="B5082" t="s">
        <v>2980</v>
      </c>
      <c r="C5082" t="s">
        <v>161</v>
      </c>
      <c r="D5082" t="s">
        <v>22</v>
      </c>
      <c r="E5082">
        <v>2019</v>
      </c>
      <c r="F5082">
        <v>7</v>
      </c>
      <c r="G5082" s="3" t="s">
        <v>101</v>
      </c>
      <c r="H5082" t="s">
        <v>2645</v>
      </c>
      <c r="I5082" s="2" cm="1">
        <f t="array" ref="I5082">SUMPRODUCT(Actuals[Price '[USD'] per UOM], --(Actuals[Commodity] = Consolidated[[#This Row],[Commodity]]), --(Actuals[Region] = "NA"), --(Actuals[Year Month] = Consolidated[[#This Row],[Year.Month]]))</f>
        <v>0.623</v>
      </c>
      <c r="J5082" s="2">
        <v>0.74957079999999998</v>
      </c>
      <c r="K5082" s="19" t="s">
        <v>2647</v>
      </c>
    </row>
    <row r="5083" spans="2:11" hidden="1" x14ac:dyDescent="0.2">
      <c r="B5083" t="s">
        <v>2980</v>
      </c>
      <c r="C5083" t="s">
        <v>161</v>
      </c>
      <c r="D5083" t="s">
        <v>22</v>
      </c>
      <c r="E5083">
        <v>2019</v>
      </c>
      <c r="F5083">
        <v>8</v>
      </c>
      <c r="G5083" s="3" t="s">
        <v>102</v>
      </c>
      <c r="H5083" t="s">
        <v>2645</v>
      </c>
      <c r="I5083" s="2" cm="1">
        <f t="array" ref="I5083">SUMPRODUCT(Actuals[Price '[USD'] per UOM], --(Actuals[Commodity] = Consolidated[[#This Row],[Commodity]]), --(Actuals[Region] = "NA"), --(Actuals[Year Month] = Consolidated[[#This Row],[Year.Month]]))</f>
        <v>0.66100000000000003</v>
      </c>
      <c r="J5083" s="2">
        <v>0.82673249999999998</v>
      </c>
      <c r="K5083" s="19" t="s">
        <v>2647</v>
      </c>
    </row>
    <row r="5084" spans="2:11" hidden="1" x14ac:dyDescent="0.2">
      <c r="B5084" t="s">
        <v>2980</v>
      </c>
      <c r="C5084" t="s">
        <v>161</v>
      </c>
      <c r="D5084" t="s">
        <v>22</v>
      </c>
      <c r="E5084">
        <v>2019</v>
      </c>
      <c r="F5084">
        <v>9</v>
      </c>
      <c r="G5084" s="3" t="s">
        <v>103</v>
      </c>
      <c r="H5084" t="s">
        <v>2645</v>
      </c>
      <c r="I5084" s="2" cm="1">
        <f t="array" ref="I5084">SUMPRODUCT(Actuals[Price '[USD'] per UOM], --(Actuals[Commodity] = Consolidated[[#This Row],[Commodity]]), --(Actuals[Region] = "NA"), --(Actuals[Year Month] = Consolidated[[#This Row],[Year.Month]]))</f>
        <v>0.72799999999999998</v>
      </c>
      <c r="J5084" s="2">
        <v>0.88184799999999997</v>
      </c>
      <c r="K5084" s="19" t="s">
        <v>2647</v>
      </c>
    </row>
    <row r="5085" spans="2:11" hidden="1" x14ac:dyDescent="0.2">
      <c r="B5085" t="s">
        <v>2980</v>
      </c>
      <c r="C5085" t="s">
        <v>161</v>
      </c>
      <c r="D5085" t="s">
        <v>22</v>
      </c>
      <c r="E5085">
        <v>2019</v>
      </c>
      <c r="F5085">
        <v>10</v>
      </c>
      <c r="G5085" s="3" t="s">
        <v>104</v>
      </c>
      <c r="H5085" t="s">
        <v>2645</v>
      </c>
      <c r="I5085" s="2" cm="1">
        <f t="array" ref="I5085">SUMPRODUCT(Actuals[Price '[USD'] per UOM], --(Actuals[Commodity] = Consolidated[[#This Row],[Commodity]]), --(Actuals[Region] = "NA"), --(Actuals[Year Month] = Consolidated[[#This Row],[Year.Month]]))</f>
        <v>0.74399999999999999</v>
      </c>
      <c r="J5085" s="2">
        <v>0.89287109999999992</v>
      </c>
      <c r="K5085" s="19" t="s">
        <v>2647</v>
      </c>
    </row>
    <row r="5086" spans="2:11" hidden="1" x14ac:dyDescent="0.2">
      <c r="B5086" t="s">
        <v>2980</v>
      </c>
      <c r="C5086" t="s">
        <v>161</v>
      </c>
      <c r="D5086" t="s">
        <v>22</v>
      </c>
      <c r="E5086">
        <v>2019</v>
      </c>
      <c r="F5086">
        <v>11</v>
      </c>
      <c r="G5086" s="3" t="s">
        <v>105</v>
      </c>
      <c r="H5086" t="s">
        <v>2645</v>
      </c>
      <c r="I5086" s="2" cm="1">
        <f t="array" ref="I5086">SUMPRODUCT(Actuals[Price '[USD'] per UOM], --(Actuals[Commodity] = Consolidated[[#This Row],[Commodity]]), --(Actuals[Region] = "NA"), --(Actuals[Year Month] = Consolidated[[#This Row],[Year.Month]]))</f>
        <v>0.73899999999999999</v>
      </c>
      <c r="J5086" s="2">
        <v>0.90389419999999998</v>
      </c>
      <c r="K5086" s="19" t="s">
        <v>2647</v>
      </c>
    </row>
    <row r="5087" spans="2:11" hidden="1" x14ac:dyDescent="0.2">
      <c r="B5087" t="s">
        <v>2980</v>
      </c>
      <c r="C5087" t="s">
        <v>161</v>
      </c>
      <c r="D5087" t="s">
        <v>22</v>
      </c>
      <c r="E5087">
        <v>2019</v>
      </c>
      <c r="F5087">
        <v>12</v>
      </c>
      <c r="G5087" s="3" t="s">
        <v>106</v>
      </c>
      <c r="H5087" t="s">
        <v>2645</v>
      </c>
      <c r="I5087" s="2" cm="1">
        <f t="array" ref="I5087">SUMPRODUCT(Actuals[Price '[USD'] per UOM], --(Actuals[Commodity] = Consolidated[[#This Row],[Commodity]]), --(Actuals[Region] = "NA"), --(Actuals[Year Month] = Consolidated[[#This Row],[Year.Month]]))</f>
        <v>0.68300000000000005</v>
      </c>
      <c r="J5087" s="2">
        <v>0.92594039999999989</v>
      </c>
      <c r="K5087" s="19" t="s">
        <v>2647</v>
      </c>
    </row>
    <row r="5088" spans="2:11" hidden="1" x14ac:dyDescent="0.2">
      <c r="B5088" t="s">
        <v>2980</v>
      </c>
      <c r="C5088" t="s">
        <v>161</v>
      </c>
      <c r="D5088" t="s">
        <v>22</v>
      </c>
      <c r="E5088">
        <v>2020</v>
      </c>
      <c r="F5088">
        <v>1</v>
      </c>
      <c r="G5088" s="3" t="s">
        <v>107</v>
      </c>
      <c r="H5088" t="s">
        <v>2645</v>
      </c>
      <c r="I5088" s="2" cm="1">
        <f t="array" ref="I5088">SUMPRODUCT(Actuals[Price '[USD'] per UOM], --(Actuals[Commodity] = Consolidated[[#This Row],[Commodity]]), --(Actuals[Region] = "NA"), --(Actuals[Year Month] = Consolidated[[#This Row],[Year.Month]]))</f>
        <v>0.65600000000000003</v>
      </c>
      <c r="J5088" s="2">
        <v>0.97003279999999992</v>
      </c>
      <c r="K5088" s="19" t="s">
        <v>2647</v>
      </c>
    </row>
    <row r="5089" spans="2:11" hidden="1" x14ac:dyDescent="0.2">
      <c r="B5089" t="s">
        <v>2980</v>
      </c>
      <c r="C5089" t="s">
        <v>161</v>
      </c>
      <c r="D5089" t="s">
        <v>22</v>
      </c>
      <c r="E5089">
        <v>2020</v>
      </c>
      <c r="F5089">
        <v>2</v>
      </c>
      <c r="G5089" s="3" t="s">
        <v>108</v>
      </c>
      <c r="H5089" t="s">
        <v>2645</v>
      </c>
      <c r="I5089" s="2" cm="1">
        <f t="array" ref="I5089">SUMPRODUCT(Actuals[Price '[USD'] per UOM], --(Actuals[Commodity] = Consolidated[[#This Row],[Commodity]]), --(Actuals[Region] = "NA"), --(Actuals[Year Month] = Consolidated[[#This Row],[Year.Month]]))</f>
        <v>0.61699999999999999</v>
      </c>
      <c r="J5089" s="2">
        <v>0.99759054999999996</v>
      </c>
      <c r="K5089" s="19" t="s">
        <v>2647</v>
      </c>
    </row>
    <row r="5090" spans="2:11" hidden="1" x14ac:dyDescent="0.2">
      <c r="B5090" t="s">
        <v>2980</v>
      </c>
      <c r="C5090" t="s">
        <v>161</v>
      </c>
      <c r="D5090" t="s">
        <v>22</v>
      </c>
      <c r="E5090">
        <v>2020</v>
      </c>
      <c r="F5090">
        <v>3</v>
      </c>
      <c r="G5090" s="3" t="s">
        <v>109</v>
      </c>
      <c r="H5090" t="s">
        <v>2645</v>
      </c>
      <c r="I5090" s="2" cm="1">
        <f t="array" ref="I5090">SUMPRODUCT(Actuals[Price '[USD'] per UOM], --(Actuals[Commodity] = Consolidated[[#This Row],[Commodity]]), --(Actuals[Region] = "NA"), --(Actuals[Year Month] = Consolidated[[#This Row],[Year.Month]]))</f>
        <v>0.56799999999999995</v>
      </c>
      <c r="J5090" s="2">
        <v>0.98105589999999998</v>
      </c>
      <c r="K5090" s="19" t="s">
        <v>2647</v>
      </c>
    </row>
    <row r="5091" spans="2:11" hidden="1" x14ac:dyDescent="0.2">
      <c r="B5091" t="s">
        <v>2980</v>
      </c>
      <c r="C5091" t="s">
        <v>161</v>
      </c>
      <c r="D5091" t="s">
        <v>22</v>
      </c>
      <c r="E5091">
        <v>2020</v>
      </c>
      <c r="F5091">
        <v>4</v>
      </c>
      <c r="G5091" s="3" t="s">
        <v>110</v>
      </c>
      <c r="H5091" t="s">
        <v>2645</v>
      </c>
      <c r="I5091" s="2" cm="1">
        <f t="array" ref="I5091">SUMPRODUCT(Actuals[Price '[USD'] per UOM], --(Actuals[Commodity] = Consolidated[[#This Row],[Commodity]]), --(Actuals[Region] = "NA"), --(Actuals[Year Month] = Consolidated[[#This Row],[Year.Month]]))</f>
        <v>0.54</v>
      </c>
      <c r="J5091" s="2">
        <v>0.9479865999999999</v>
      </c>
      <c r="K5091" s="19" t="s">
        <v>2647</v>
      </c>
    </row>
    <row r="5092" spans="2:11" hidden="1" x14ac:dyDescent="0.2">
      <c r="B5092" t="s">
        <v>2980</v>
      </c>
      <c r="C5092" t="s">
        <v>161</v>
      </c>
      <c r="D5092" t="s">
        <v>22</v>
      </c>
      <c r="E5092">
        <v>2020</v>
      </c>
      <c r="F5092">
        <v>5</v>
      </c>
      <c r="G5092" s="3" t="s">
        <v>111</v>
      </c>
      <c r="H5092" t="s">
        <v>2645</v>
      </c>
      <c r="I5092" s="2" cm="1">
        <f t="array" ref="I5092">SUMPRODUCT(Actuals[Price '[USD'] per UOM], --(Actuals[Commodity] = Consolidated[[#This Row],[Commodity]]), --(Actuals[Region] = "NA"), --(Actuals[Year Month] = Consolidated[[#This Row],[Year.Month]]))</f>
        <v>0.61699999999999999</v>
      </c>
      <c r="J5092" s="2">
        <v>0.93696349999999995</v>
      </c>
      <c r="K5092" s="19" t="s">
        <v>2647</v>
      </c>
    </row>
    <row r="5093" spans="2:11" hidden="1" x14ac:dyDescent="0.2">
      <c r="B5093" t="s">
        <v>2980</v>
      </c>
      <c r="C5093" t="s">
        <v>161</v>
      </c>
      <c r="D5093" t="s">
        <v>22</v>
      </c>
      <c r="E5093">
        <v>2020</v>
      </c>
      <c r="F5093">
        <v>6</v>
      </c>
      <c r="G5093" s="3" t="s">
        <v>112</v>
      </c>
      <c r="H5093" t="s">
        <v>2645</v>
      </c>
      <c r="I5093" s="2" cm="1">
        <f t="array" ref="I5093">SUMPRODUCT(Actuals[Price '[USD'] per UOM], --(Actuals[Commodity] = Consolidated[[#This Row],[Commodity]]), --(Actuals[Region] = "NA"), --(Actuals[Year Month] = Consolidated[[#This Row],[Year.Month]]))</f>
        <v>0.628</v>
      </c>
      <c r="J5093" s="2">
        <v>0.90389419999999998</v>
      </c>
      <c r="K5093" s="19" t="s">
        <v>2647</v>
      </c>
    </row>
    <row r="5094" spans="2:11" hidden="1" x14ac:dyDescent="0.2">
      <c r="B5094" t="s">
        <v>2980</v>
      </c>
      <c r="C5094" t="s">
        <v>161</v>
      </c>
      <c r="D5094" t="s">
        <v>22</v>
      </c>
      <c r="E5094">
        <v>2020</v>
      </c>
      <c r="F5094">
        <v>7</v>
      </c>
      <c r="G5094" s="3" t="s">
        <v>113</v>
      </c>
      <c r="H5094" t="s">
        <v>2645</v>
      </c>
      <c r="I5094" s="2" cm="1">
        <f t="array" ref="I5094">SUMPRODUCT(Actuals[Price '[USD'] per UOM], --(Actuals[Commodity] = Consolidated[[#This Row],[Commodity]]), --(Actuals[Region] = "NA"), --(Actuals[Year Month] = Consolidated[[#This Row],[Year.Month]]))</f>
        <v>0.65</v>
      </c>
      <c r="J5094" s="2">
        <v>0.88735954999999989</v>
      </c>
      <c r="K5094" s="19" t="s">
        <v>2647</v>
      </c>
    </row>
    <row r="5095" spans="2:11" hidden="1" x14ac:dyDescent="0.2">
      <c r="B5095" t="s">
        <v>2980</v>
      </c>
      <c r="C5095" t="s">
        <v>161</v>
      </c>
      <c r="D5095" t="s">
        <v>22</v>
      </c>
      <c r="E5095">
        <v>2020</v>
      </c>
      <c r="F5095">
        <v>8</v>
      </c>
      <c r="G5095" s="3" t="s">
        <v>114</v>
      </c>
      <c r="H5095" t="s">
        <v>2645</v>
      </c>
      <c r="I5095" s="2" cm="1">
        <f t="array" ref="I5095">SUMPRODUCT(Actuals[Price '[USD'] per UOM], --(Actuals[Commodity] = Consolidated[[#This Row],[Commodity]]), --(Actuals[Region] = "NA"), --(Actuals[Year Month] = Consolidated[[#This Row],[Year.Month]]))</f>
        <v>0.7</v>
      </c>
      <c r="J5095" s="2">
        <v>0.86531334999999998</v>
      </c>
      <c r="K5095" s="19" t="s">
        <v>2647</v>
      </c>
    </row>
    <row r="5096" spans="2:11" hidden="1" x14ac:dyDescent="0.2">
      <c r="B5096" t="s">
        <v>2980</v>
      </c>
      <c r="C5096" t="s">
        <v>161</v>
      </c>
      <c r="D5096" t="s">
        <v>22</v>
      </c>
      <c r="E5096">
        <v>2020</v>
      </c>
      <c r="F5096">
        <v>9</v>
      </c>
      <c r="G5096" s="3" t="s">
        <v>115</v>
      </c>
      <c r="H5096" t="s">
        <v>2645</v>
      </c>
      <c r="I5096" s="2" cm="1">
        <f t="array" ref="I5096">SUMPRODUCT(Actuals[Price '[USD'] per UOM], --(Actuals[Commodity] = Consolidated[[#This Row],[Commodity]]), --(Actuals[Region] = "NA"), --(Actuals[Year Month] = Consolidated[[#This Row],[Year.Month]]))</f>
        <v>0.77200000000000002</v>
      </c>
      <c r="J5096" s="2">
        <v>0.86531334999999998</v>
      </c>
      <c r="K5096" s="19" t="s">
        <v>2647</v>
      </c>
    </row>
    <row r="5097" spans="2:11" hidden="1" x14ac:dyDescent="0.2">
      <c r="B5097" t="s">
        <v>2980</v>
      </c>
      <c r="C5097" t="s">
        <v>161</v>
      </c>
      <c r="D5097" t="s">
        <v>22</v>
      </c>
      <c r="E5097">
        <v>2020</v>
      </c>
      <c r="F5097">
        <v>10</v>
      </c>
      <c r="G5097" s="3" t="s">
        <v>116</v>
      </c>
      <c r="H5097" t="s">
        <v>2645</v>
      </c>
      <c r="I5097" s="2" cm="1">
        <f t="array" ref="I5097">SUMPRODUCT(Actuals[Price '[USD'] per UOM], --(Actuals[Commodity] = Consolidated[[#This Row],[Commodity]]), --(Actuals[Region] = "NA"), --(Actuals[Year Month] = Consolidated[[#This Row],[Year.Month]]))</f>
        <v>0.755</v>
      </c>
      <c r="J5097" s="2">
        <v>0.86531334999999998</v>
      </c>
      <c r="K5097" s="19" t="s">
        <v>2647</v>
      </c>
    </row>
    <row r="5098" spans="2:11" hidden="1" x14ac:dyDescent="0.2">
      <c r="B5098" t="s">
        <v>2980</v>
      </c>
      <c r="C5098" t="s">
        <v>161</v>
      </c>
      <c r="D5098" t="s">
        <v>22</v>
      </c>
      <c r="E5098">
        <v>2020</v>
      </c>
      <c r="F5098">
        <v>11</v>
      </c>
      <c r="G5098" s="3" t="s">
        <v>117</v>
      </c>
      <c r="H5098" t="s">
        <v>2645</v>
      </c>
      <c r="I5098" s="2" cm="1">
        <f t="array" ref="I5098">SUMPRODUCT(Actuals[Price '[USD'] per UOM], --(Actuals[Commodity] = Consolidated[[#This Row],[Commodity]]), --(Actuals[Region] = "NA"), --(Actuals[Year Month] = Consolidated[[#This Row],[Year.Month]]))</f>
        <v>0.72799999999999998</v>
      </c>
      <c r="J5098" s="2">
        <v>0.85429024999999992</v>
      </c>
      <c r="K5098" s="19" t="s">
        <v>2647</v>
      </c>
    </row>
    <row r="5099" spans="2:11" hidden="1" x14ac:dyDescent="0.2">
      <c r="B5099" t="s">
        <v>2980</v>
      </c>
      <c r="C5099" t="s">
        <v>161</v>
      </c>
      <c r="D5099" t="s">
        <v>22</v>
      </c>
      <c r="E5099">
        <v>2020</v>
      </c>
      <c r="F5099">
        <v>12</v>
      </c>
      <c r="G5099" s="3" t="s">
        <v>118</v>
      </c>
      <c r="H5099" t="s">
        <v>2645</v>
      </c>
      <c r="I5099" s="2" cm="1">
        <f t="array" ref="I5099">SUMPRODUCT(Actuals[Price '[USD'] per UOM], --(Actuals[Commodity] = Consolidated[[#This Row],[Commodity]]), --(Actuals[Region] = "NA"), --(Actuals[Year Month] = Consolidated[[#This Row],[Year.Month]]))</f>
        <v>0.77700000000000002</v>
      </c>
      <c r="J5099" s="2">
        <v>0.85429024999999992</v>
      </c>
      <c r="K5099" s="19" t="s">
        <v>2647</v>
      </c>
    </row>
    <row r="5100" spans="2:11" hidden="1" x14ac:dyDescent="0.2">
      <c r="B5100" t="s">
        <v>2980</v>
      </c>
      <c r="C5100" t="s">
        <v>157</v>
      </c>
      <c r="D5100" t="s">
        <v>20</v>
      </c>
      <c r="E5100">
        <v>2019</v>
      </c>
      <c r="F5100">
        <v>5</v>
      </c>
      <c r="G5100" s="3" t="s">
        <v>99</v>
      </c>
      <c r="H5100" t="s">
        <v>2645</v>
      </c>
      <c r="I5100" s="2" cm="1">
        <f t="array" ref="I5100">SUMPRODUCT(Actuals[Price '[USD'] per UOM], --(Actuals[Commodity] = Consolidated[[#This Row],[Commodity]]), --(Actuals[Region] = "EU"), --(Actuals[Year Month] = Consolidated[[#This Row],[Year.Month]]))</f>
        <v>1.202</v>
      </c>
      <c r="J5100" s="2">
        <v>1.2078651685393258</v>
      </c>
      <c r="K5100" s="19" t="s">
        <v>2647</v>
      </c>
    </row>
    <row r="5101" spans="2:11" hidden="1" x14ac:dyDescent="0.2">
      <c r="B5101" t="s">
        <v>2980</v>
      </c>
      <c r="C5101" t="s">
        <v>157</v>
      </c>
      <c r="D5101" t="s">
        <v>20</v>
      </c>
      <c r="E5101">
        <v>2019</v>
      </c>
      <c r="F5101">
        <v>6</v>
      </c>
      <c r="G5101" s="3" t="s">
        <v>100</v>
      </c>
      <c r="H5101" t="s">
        <v>2645</v>
      </c>
      <c r="I5101" s="2" cm="1">
        <f t="array" ref="I5101">SUMPRODUCT(Actuals[Price '[USD'] per UOM], --(Actuals[Commodity] = Consolidated[[#This Row],[Commodity]]), --(Actuals[Region] = "EU"), --(Actuals[Year Month] = Consolidated[[#This Row],[Year.Month]]))</f>
        <v>1.2130000000000001</v>
      </c>
      <c r="J5101" s="2">
        <v>1.252808988764045</v>
      </c>
      <c r="K5101" s="19" t="s">
        <v>2647</v>
      </c>
    </row>
    <row r="5102" spans="2:11" hidden="1" x14ac:dyDescent="0.2">
      <c r="B5102" t="s">
        <v>2980</v>
      </c>
      <c r="C5102" t="s">
        <v>157</v>
      </c>
      <c r="D5102" t="s">
        <v>20</v>
      </c>
      <c r="E5102">
        <v>2019</v>
      </c>
      <c r="F5102">
        <v>7</v>
      </c>
      <c r="G5102" s="3" t="s">
        <v>101</v>
      </c>
      <c r="H5102" t="s">
        <v>2645</v>
      </c>
      <c r="I5102" s="2" cm="1">
        <f t="array" ref="I5102">SUMPRODUCT(Actuals[Price '[USD'] per UOM], --(Actuals[Commodity] = Consolidated[[#This Row],[Commodity]]), --(Actuals[Region] = "EU"), --(Actuals[Year Month] = Consolidated[[#This Row],[Year.Month]]))</f>
        <v>1.1220000000000001</v>
      </c>
      <c r="J5102" s="2">
        <v>1.3033707865168538</v>
      </c>
      <c r="K5102" s="19" t="s">
        <v>2647</v>
      </c>
    </row>
    <row r="5103" spans="2:11" hidden="1" x14ac:dyDescent="0.2">
      <c r="B5103" t="s">
        <v>2980</v>
      </c>
      <c r="C5103" t="s">
        <v>157</v>
      </c>
      <c r="D5103" t="s">
        <v>20</v>
      </c>
      <c r="E5103">
        <v>2019</v>
      </c>
      <c r="F5103">
        <v>8</v>
      </c>
      <c r="G5103" s="3" t="s">
        <v>102</v>
      </c>
      <c r="H5103" t="s">
        <v>2645</v>
      </c>
      <c r="I5103" s="2" cm="1">
        <f t="array" ref="I5103">SUMPRODUCT(Actuals[Price '[USD'] per UOM], --(Actuals[Commodity] = Consolidated[[#This Row],[Commodity]]), --(Actuals[Region] = "EU"), --(Actuals[Year Month] = Consolidated[[#This Row],[Year.Month]]))</f>
        <v>1.123</v>
      </c>
      <c r="J5103" s="2">
        <v>1.3146067415730336</v>
      </c>
      <c r="K5103" s="19" t="s">
        <v>2647</v>
      </c>
    </row>
    <row r="5104" spans="2:11" hidden="1" x14ac:dyDescent="0.2">
      <c r="B5104" t="s">
        <v>2980</v>
      </c>
      <c r="C5104" t="s">
        <v>157</v>
      </c>
      <c r="D5104" t="s">
        <v>20</v>
      </c>
      <c r="E5104">
        <v>2019</v>
      </c>
      <c r="F5104">
        <v>9</v>
      </c>
      <c r="G5104" s="3" t="s">
        <v>103</v>
      </c>
      <c r="H5104" t="s">
        <v>2645</v>
      </c>
      <c r="I5104" s="2" cm="1">
        <f t="array" ref="I5104">SUMPRODUCT(Actuals[Price '[USD'] per UOM], --(Actuals[Commodity] = Consolidated[[#This Row],[Commodity]]), --(Actuals[Region] = "EU"), --(Actuals[Year Month] = Consolidated[[#This Row],[Year.Month]]))</f>
        <v>1.0669999999999999</v>
      </c>
      <c r="J5104" s="2">
        <v>1.3258426966292134</v>
      </c>
      <c r="K5104" s="19" t="s">
        <v>2647</v>
      </c>
    </row>
    <row r="5105" spans="2:11" hidden="1" x14ac:dyDescent="0.2">
      <c r="B5105" t="s">
        <v>2980</v>
      </c>
      <c r="C5105" t="s">
        <v>157</v>
      </c>
      <c r="D5105" t="s">
        <v>20</v>
      </c>
      <c r="E5105">
        <v>2019</v>
      </c>
      <c r="F5105">
        <v>10</v>
      </c>
      <c r="G5105" s="3" t="s">
        <v>104</v>
      </c>
      <c r="H5105" t="s">
        <v>2645</v>
      </c>
      <c r="I5105" s="2" cm="1">
        <f t="array" ref="I5105">SUMPRODUCT(Actuals[Price '[USD'] per UOM], --(Actuals[Commodity] = Consolidated[[#This Row],[Commodity]]), --(Actuals[Region] = "EU"), --(Actuals[Year Month] = Consolidated[[#This Row],[Year.Month]]))</f>
        <v>1.0940000000000001</v>
      </c>
      <c r="J5105" s="2">
        <v>1.3370786516853932</v>
      </c>
      <c r="K5105" s="19" t="s">
        <v>2647</v>
      </c>
    </row>
    <row r="5106" spans="2:11" hidden="1" x14ac:dyDescent="0.2">
      <c r="B5106" t="s">
        <v>2980</v>
      </c>
      <c r="C5106" t="s">
        <v>157</v>
      </c>
      <c r="D5106" t="s">
        <v>20</v>
      </c>
      <c r="E5106">
        <v>2019</v>
      </c>
      <c r="F5106">
        <v>11</v>
      </c>
      <c r="G5106" s="3" t="s">
        <v>105</v>
      </c>
      <c r="H5106" t="s">
        <v>2645</v>
      </c>
      <c r="I5106" s="2" cm="1">
        <f t="array" ref="I5106">SUMPRODUCT(Actuals[Price '[USD'] per UOM], --(Actuals[Commodity] = Consolidated[[#This Row],[Commodity]]), --(Actuals[Region] = "EU"), --(Actuals[Year Month] = Consolidated[[#This Row],[Year.Month]]))</f>
        <v>1.0609999999999999</v>
      </c>
      <c r="J5106" s="2">
        <v>1.348314606741573</v>
      </c>
      <c r="K5106" s="19" t="s">
        <v>2647</v>
      </c>
    </row>
    <row r="5107" spans="2:11" hidden="1" x14ac:dyDescent="0.2">
      <c r="B5107" t="s">
        <v>2980</v>
      </c>
      <c r="C5107" t="s">
        <v>157</v>
      </c>
      <c r="D5107" t="s">
        <v>20</v>
      </c>
      <c r="E5107">
        <v>2019</v>
      </c>
      <c r="F5107">
        <v>12</v>
      </c>
      <c r="G5107" s="3" t="s">
        <v>106</v>
      </c>
      <c r="H5107" t="s">
        <v>2645</v>
      </c>
      <c r="I5107" s="2" cm="1">
        <f t="array" ref="I5107">SUMPRODUCT(Actuals[Price '[USD'] per UOM], --(Actuals[Commodity] = Consolidated[[#This Row],[Commodity]]), --(Actuals[Region] = "EU"), --(Actuals[Year Month] = Consolidated[[#This Row],[Year.Month]]))</f>
        <v>1.0780000000000001</v>
      </c>
      <c r="J5107" s="2">
        <v>1.348314606741573</v>
      </c>
      <c r="K5107" s="19" t="s">
        <v>2647</v>
      </c>
    </row>
    <row r="5108" spans="2:11" hidden="1" x14ac:dyDescent="0.2">
      <c r="B5108" t="s">
        <v>2980</v>
      </c>
      <c r="C5108" t="s">
        <v>157</v>
      </c>
      <c r="D5108" t="s">
        <v>20</v>
      </c>
      <c r="E5108">
        <v>2020</v>
      </c>
      <c r="F5108">
        <v>1</v>
      </c>
      <c r="G5108" s="3" t="s">
        <v>107</v>
      </c>
      <c r="H5108" t="s">
        <v>2645</v>
      </c>
      <c r="I5108" s="2" cm="1">
        <f t="array" ref="I5108">SUMPRODUCT(Actuals[Price '[USD'] per UOM], --(Actuals[Commodity] = Consolidated[[#This Row],[Commodity]]), --(Actuals[Region] = "EU"), --(Actuals[Year Month] = Consolidated[[#This Row],[Year.Month]]))</f>
        <v>1.0780000000000001</v>
      </c>
      <c r="J5108" s="2">
        <v>1.3033707865168538</v>
      </c>
      <c r="K5108" s="19" t="s">
        <v>2647</v>
      </c>
    </row>
    <row r="5109" spans="2:11" hidden="1" x14ac:dyDescent="0.2">
      <c r="B5109" t="s">
        <v>2980</v>
      </c>
      <c r="C5109" t="s">
        <v>157</v>
      </c>
      <c r="D5109" t="s">
        <v>20</v>
      </c>
      <c r="E5109">
        <v>2020</v>
      </c>
      <c r="F5109">
        <v>2</v>
      </c>
      <c r="G5109" s="3" t="s">
        <v>108</v>
      </c>
      <c r="H5109" t="s">
        <v>2645</v>
      </c>
      <c r="I5109" s="2" cm="1">
        <f t="array" ref="I5109">SUMPRODUCT(Actuals[Price '[USD'] per UOM], --(Actuals[Commodity] = Consolidated[[#This Row],[Commodity]]), --(Actuals[Region] = "EU"), --(Actuals[Year Month] = Consolidated[[#This Row],[Year.Month]]))</f>
        <v>1.0580000000000001</v>
      </c>
      <c r="J5109" s="2">
        <v>1.2921348314606742</v>
      </c>
      <c r="K5109" s="19" t="s">
        <v>2647</v>
      </c>
    </row>
    <row r="5110" spans="2:11" hidden="1" x14ac:dyDescent="0.2">
      <c r="B5110" t="s">
        <v>2980</v>
      </c>
      <c r="C5110" t="s">
        <v>157</v>
      </c>
      <c r="D5110" t="s">
        <v>20</v>
      </c>
      <c r="E5110">
        <v>2020</v>
      </c>
      <c r="F5110">
        <v>3</v>
      </c>
      <c r="G5110" s="3" t="s">
        <v>109</v>
      </c>
      <c r="H5110" t="s">
        <v>2645</v>
      </c>
      <c r="I5110" s="2" cm="1">
        <f t="array" ref="I5110">SUMPRODUCT(Actuals[Price '[USD'] per UOM], --(Actuals[Commodity] = Consolidated[[#This Row],[Commodity]]), --(Actuals[Region] = "EU"), --(Actuals[Year Month] = Consolidated[[#This Row],[Year.Month]]))</f>
        <v>1.018</v>
      </c>
      <c r="J5110" s="2">
        <v>1.2808988764044944</v>
      </c>
      <c r="K5110" s="19" t="s">
        <v>2647</v>
      </c>
    </row>
    <row r="5111" spans="2:11" hidden="1" x14ac:dyDescent="0.2">
      <c r="B5111" t="s">
        <v>2980</v>
      </c>
      <c r="C5111" t="s">
        <v>157</v>
      </c>
      <c r="D5111" t="s">
        <v>20</v>
      </c>
      <c r="E5111">
        <v>2020</v>
      </c>
      <c r="F5111">
        <v>4</v>
      </c>
      <c r="G5111" s="3" t="s">
        <v>110</v>
      </c>
      <c r="H5111" t="s">
        <v>2645</v>
      </c>
      <c r="I5111" s="2" cm="1">
        <f t="array" ref="I5111">SUMPRODUCT(Actuals[Price '[USD'] per UOM], --(Actuals[Commodity] = Consolidated[[#This Row],[Commodity]]), --(Actuals[Region] = "EU"), --(Actuals[Year Month] = Consolidated[[#This Row],[Year.Month]]))</f>
        <v>0.78200000000000003</v>
      </c>
      <c r="J5111" s="2">
        <v>1.2696629213483148</v>
      </c>
      <c r="K5111" s="19" t="s">
        <v>2647</v>
      </c>
    </row>
    <row r="5112" spans="2:11" hidden="1" x14ac:dyDescent="0.2">
      <c r="B5112" t="s">
        <v>2980</v>
      </c>
      <c r="C5112" t="s">
        <v>157</v>
      </c>
      <c r="D5112" t="s">
        <v>20</v>
      </c>
      <c r="E5112">
        <v>2020</v>
      </c>
      <c r="F5112">
        <v>5</v>
      </c>
      <c r="G5112" s="3" t="s">
        <v>111</v>
      </c>
      <c r="H5112" t="s">
        <v>2645</v>
      </c>
      <c r="I5112" s="2" cm="1">
        <f t="array" ref="I5112">SUMPRODUCT(Actuals[Price '[USD'] per UOM], --(Actuals[Commodity] = Consolidated[[#This Row],[Commodity]]), --(Actuals[Region] = "EU"), --(Actuals[Year Month] = Consolidated[[#This Row],[Year.Month]]))</f>
        <v>0.67600000000000005</v>
      </c>
      <c r="J5112" s="2">
        <v>1.2359550561797754</v>
      </c>
      <c r="K5112" s="19" t="s">
        <v>2647</v>
      </c>
    </row>
    <row r="5113" spans="2:11" hidden="1" x14ac:dyDescent="0.2">
      <c r="B5113" t="s">
        <v>2980</v>
      </c>
      <c r="C5113" t="s">
        <v>157</v>
      </c>
      <c r="D5113" t="s">
        <v>20</v>
      </c>
      <c r="E5113">
        <v>2020</v>
      </c>
      <c r="F5113">
        <v>6</v>
      </c>
      <c r="G5113" s="3" t="s">
        <v>112</v>
      </c>
      <c r="H5113" t="s">
        <v>2645</v>
      </c>
      <c r="I5113" s="2" cm="1">
        <f t="array" ref="I5113">SUMPRODUCT(Actuals[Price '[USD'] per UOM], --(Actuals[Commodity] = Consolidated[[#This Row],[Commodity]]), --(Actuals[Region] = "EU"), --(Actuals[Year Month] = Consolidated[[#This Row],[Year.Month]]))</f>
        <v>0.76500000000000001</v>
      </c>
      <c r="J5113" s="2">
        <v>1.2134831460674158</v>
      </c>
      <c r="K5113" s="19" t="s">
        <v>2647</v>
      </c>
    </row>
    <row r="5114" spans="2:11" hidden="1" x14ac:dyDescent="0.2">
      <c r="B5114" t="s">
        <v>2980</v>
      </c>
      <c r="C5114" t="s">
        <v>157</v>
      </c>
      <c r="D5114" t="s">
        <v>20</v>
      </c>
      <c r="E5114">
        <v>2020</v>
      </c>
      <c r="F5114">
        <v>7</v>
      </c>
      <c r="G5114" s="3" t="s">
        <v>113</v>
      </c>
      <c r="H5114" t="s">
        <v>2645</v>
      </c>
      <c r="I5114" s="2" cm="1">
        <f t="array" ref="I5114">SUMPRODUCT(Actuals[Price '[USD'] per UOM], --(Actuals[Commodity] = Consolidated[[#This Row],[Commodity]]), --(Actuals[Region] = "EU"), --(Actuals[Year Month] = Consolidated[[#This Row],[Year.Month]]))</f>
        <v>0.875</v>
      </c>
      <c r="J5114" s="2">
        <v>1.1797752808988764</v>
      </c>
      <c r="K5114" s="19" t="s">
        <v>2647</v>
      </c>
    </row>
    <row r="5115" spans="2:11" hidden="1" x14ac:dyDescent="0.2">
      <c r="B5115" t="s">
        <v>2980</v>
      </c>
      <c r="C5115" t="s">
        <v>157</v>
      </c>
      <c r="D5115" t="s">
        <v>20</v>
      </c>
      <c r="E5115">
        <v>2020</v>
      </c>
      <c r="F5115">
        <v>8</v>
      </c>
      <c r="G5115" s="3" t="s">
        <v>114</v>
      </c>
      <c r="H5115" t="s">
        <v>2645</v>
      </c>
      <c r="I5115" s="2" cm="1">
        <f t="array" ref="I5115">SUMPRODUCT(Actuals[Price '[USD'] per UOM], --(Actuals[Commodity] = Consolidated[[#This Row],[Commodity]]), --(Actuals[Region] = "EU"), --(Actuals[Year Month] = Consolidated[[#This Row],[Year.Month]]))</f>
        <v>0.92900000000000005</v>
      </c>
      <c r="J5115" s="2">
        <v>1.1685393258426966</v>
      </c>
      <c r="K5115" s="19" t="s">
        <v>2647</v>
      </c>
    </row>
    <row r="5116" spans="2:11" hidden="1" x14ac:dyDescent="0.2">
      <c r="B5116" t="s">
        <v>2980</v>
      </c>
      <c r="C5116" t="s">
        <v>157</v>
      </c>
      <c r="D5116" t="s">
        <v>20</v>
      </c>
      <c r="E5116">
        <v>2020</v>
      </c>
      <c r="F5116">
        <v>9</v>
      </c>
      <c r="G5116" s="3" t="s">
        <v>115</v>
      </c>
      <c r="H5116" t="s">
        <v>2645</v>
      </c>
      <c r="I5116" s="2" cm="1">
        <f t="array" ref="I5116">SUMPRODUCT(Actuals[Price '[USD'] per UOM], --(Actuals[Commodity] = Consolidated[[#This Row],[Commodity]]), --(Actuals[Region] = "EU"), --(Actuals[Year Month] = Consolidated[[#This Row],[Year.Month]]))</f>
        <v>0.92600000000000005</v>
      </c>
      <c r="J5116" s="2">
        <v>1.1685393258426966</v>
      </c>
      <c r="K5116" s="19" t="s">
        <v>2647</v>
      </c>
    </row>
    <row r="5117" spans="2:11" hidden="1" x14ac:dyDescent="0.2">
      <c r="B5117" t="s">
        <v>2980</v>
      </c>
      <c r="C5117" t="s">
        <v>157</v>
      </c>
      <c r="D5117" t="s">
        <v>20</v>
      </c>
      <c r="E5117">
        <v>2020</v>
      </c>
      <c r="F5117">
        <v>10</v>
      </c>
      <c r="G5117" s="3" t="s">
        <v>116</v>
      </c>
      <c r="H5117" t="s">
        <v>2645</v>
      </c>
      <c r="I5117" s="2" cm="1">
        <f t="array" ref="I5117">SUMPRODUCT(Actuals[Price '[USD'] per UOM], --(Actuals[Commodity] = Consolidated[[#This Row],[Commodity]]), --(Actuals[Region] = "EU"), --(Actuals[Year Month] = Consolidated[[#This Row],[Year.Month]]))</f>
        <v>0.91300000000000003</v>
      </c>
      <c r="J5117" s="2">
        <v>1.1685393258426966</v>
      </c>
      <c r="K5117" s="19" t="s">
        <v>2647</v>
      </c>
    </row>
    <row r="5118" spans="2:11" hidden="1" x14ac:dyDescent="0.2">
      <c r="B5118" t="s">
        <v>2980</v>
      </c>
      <c r="C5118" t="s">
        <v>157</v>
      </c>
      <c r="D5118" t="s">
        <v>20</v>
      </c>
      <c r="E5118">
        <v>2020</v>
      </c>
      <c r="F5118">
        <v>11</v>
      </c>
      <c r="G5118" s="3" t="s">
        <v>117</v>
      </c>
      <c r="H5118" t="s">
        <v>2645</v>
      </c>
      <c r="I5118" s="2" cm="1">
        <f t="array" ref="I5118">SUMPRODUCT(Actuals[Price '[USD'] per UOM], --(Actuals[Commodity] = Consolidated[[#This Row],[Commodity]]), --(Actuals[Region] = "EU"), --(Actuals[Year Month] = Consolidated[[#This Row],[Year.Month]]))</f>
        <v>0.91700000000000004</v>
      </c>
      <c r="J5118" s="2">
        <v>1.1348314606741572</v>
      </c>
      <c r="K5118" s="19" t="s">
        <v>2647</v>
      </c>
    </row>
    <row r="5119" spans="2:11" hidden="1" x14ac:dyDescent="0.2">
      <c r="B5119" t="s">
        <v>2980</v>
      </c>
      <c r="C5119" t="s">
        <v>157</v>
      </c>
      <c r="D5119" t="s">
        <v>20</v>
      </c>
      <c r="E5119">
        <v>2020</v>
      </c>
      <c r="F5119">
        <v>12</v>
      </c>
      <c r="G5119" s="3" t="s">
        <v>118</v>
      </c>
      <c r="H5119" t="s">
        <v>2645</v>
      </c>
      <c r="I5119" s="2" cm="1">
        <f t="array" ref="I5119">SUMPRODUCT(Actuals[Price '[USD'] per UOM], --(Actuals[Commodity] = Consolidated[[#This Row],[Commodity]]), --(Actuals[Region] = "EU"), --(Actuals[Year Month] = Consolidated[[#This Row],[Year.Month]]))</f>
        <v>0.96699999999999997</v>
      </c>
      <c r="J5119" s="2">
        <v>1.1123595505617978</v>
      </c>
      <c r="K5119" s="19" t="s">
        <v>2647</v>
      </c>
    </row>
    <row r="5120" spans="2:11" hidden="1" x14ac:dyDescent="0.2">
      <c r="B5120" t="s">
        <v>2980</v>
      </c>
      <c r="C5120" t="s">
        <v>156</v>
      </c>
      <c r="D5120" t="s">
        <v>15</v>
      </c>
      <c r="E5120">
        <v>2019</v>
      </c>
      <c r="F5120">
        <v>5</v>
      </c>
      <c r="G5120" s="3" t="s">
        <v>99</v>
      </c>
      <c r="H5120" t="s">
        <v>2645</v>
      </c>
      <c r="I5120" s="2" cm="1">
        <f t="array" ref="I5120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5120" s="2">
        <v>0.86499999999999999</v>
      </c>
      <c r="K5120" s="19" t="s">
        <v>2647</v>
      </c>
    </row>
    <row r="5121" spans="2:11" hidden="1" x14ac:dyDescent="0.2">
      <c r="B5121" t="s">
        <v>2980</v>
      </c>
      <c r="C5121" t="s">
        <v>156</v>
      </c>
      <c r="D5121" t="s">
        <v>15</v>
      </c>
      <c r="E5121">
        <v>2019</v>
      </c>
      <c r="F5121">
        <v>6</v>
      </c>
      <c r="G5121" s="3" t="s">
        <v>100</v>
      </c>
      <c r="H5121" t="s">
        <v>2645</v>
      </c>
      <c r="I5121" s="2" cm="1">
        <f t="array" ref="I5121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5121" s="2">
        <v>0.9</v>
      </c>
      <c r="K5121" s="19" t="s">
        <v>2647</v>
      </c>
    </row>
    <row r="5122" spans="2:11" hidden="1" x14ac:dyDescent="0.2">
      <c r="B5122" t="s">
        <v>2980</v>
      </c>
      <c r="C5122" t="s">
        <v>156</v>
      </c>
      <c r="D5122" t="s">
        <v>15</v>
      </c>
      <c r="E5122">
        <v>2019</v>
      </c>
      <c r="F5122">
        <v>7</v>
      </c>
      <c r="G5122" s="3" t="s">
        <v>101</v>
      </c>
      <c r="H5122" t="s">
        <v>2645</v>
      </c>
      <c r="I5122" s="2" cm="1">
        <f t="array" ref="I5122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5122" s="2">
        <v>0.93</v>
      </c>
      <c r="K5122" s="19" t="s">
        <v>2647</v>
      </c>
    </row>
    <row r="5123" spans="2:11" hidden="1" x14ac:dyDescent="0.2">
      <c r="B5123" t="s">
        <v>2980</v>
      </c>
      <c r="C5123" t="s">
        <v>156</v>
      </c>
      <c r="D5123" t="s">
        <v>15</v>
      </c>
      <c r="E5123">
        <v>2019</v>
      </c>
      <c r="F5123">
        <v>8</v>
      </c>
      <c r="G5123" s="3" t="s">
        <v>102</v>
      </c>
      <c r="H5123" t="s">
        <v>2645</v>
      </c>
      <c r="I5123" s="2" cm="1">
        <f t="array" ref="I5123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5123" s="2">
        <v>0.95000000000000007</v>
      </c>
      <c r="K5123" s="19" t="s">
        <v>2647</v>
      </c>
    </row>
    <row r="5124" spans="2:11" hidden="1" x14ac:dyDescent="0.2">
      <c r="B5124" t="s">
        <v>2980</v>
      </c>
      <c r="C5124" t="s">
        <v>156</v>
      </c>
      <c r="D5124" t="s">
        <v>15</v>
      </c>
      <c r="E5124">
        <v>2019</v>
      </c>
      <c r="F5124">
        <v>9</v>
      </c>
      <c r="G5124" s="3" t="s">
        <v>103</v>
      </c>
      <c r="H5124" t="s">
        <v>2645</v>
      </c>
      <c r="I5124" s="2" cm="1">
        <f t="array" ref="I5124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5124" s="2">
        <v>0.97</v>
      </c>
      <c r="K5124" s="19" t="s">
        <v>2647</v>
      </c>
    </row>
    <row r="5125" spans="2:11" hidden="1" x14ac:dyDescent="0.2">
      <c r="B5125" t="s">
        <v>2980</v>
      </c>
      <c r="C5125" t="s">
        <v>156</v>
      </c>
      <c r="D5125" t="s">
        <v>15</v>
      </c>
      <c r="E5125">
        <v>2019</v>
      </c>
      <c r="F5125">
        <v>10</v>
      </c>
      <c r="G5125" s="3" t="s">
        <v>104</v>
      </c>
      <c r="H5125" t="s">
        <v>2645</v>
      </c>
      <c r="I5125" s="2" cm="1">
        <f t="array" ref="I5125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5125" s="2">
        <v>0.98</v>
      </c>
      <c r="K5125" s="19" t="s">
        <v>2647</v>
      </c>
    </row>
    <row r="5126" spans="2:11" hidden="1" x14ac:dyDescent="0.2">
      <c r="B5126" t="s">
        <v>2980</v>
      </c>
      <c r="C5126" t="s">
        <v>156</v>
      </c>
      <c r="D5126" t="s">
        <v>15</v>
      </c>
      <c r="E5126">
        <v>2019</v>
      </c>
      <c r="F5126">
        <v>11</v>
      </c>
      <c r="G5126" s="3" t="s">
        <v>105</v>
      </c>
      <c r="H5126" t="s">
        <v>2645</v>
      </c>
      <c r="I5126" s="2" cm="1">
        <f t="array" ref="I5126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5126" s="2">
        <v>0.99</v>
      </c>
      <c r="K5126" s="19" t="s">
        <v>2647</v>
      </c>
    </row>
    <row r="5127" spans="2:11" hidden="1" x14ac:dyDescent="0.2">
      <c r="B5127" t="s">
        <v>2980</v>
      </c>
      <c r="C5127" t="s">
        <v>156</v>
      </c>
      <c r="D5127" t="s">
        <v>15</v>
      </c>
      <c r="E5127">
        <v>2019</v>
      </c>
      <c r="F5127">
        <v>12</v>
      </c>
      <c r="G5127" s="3" t="s">
        <v>106</v>
      </c>
      <c r="H5127" t="s">
        <v>2645</v>
      </c>
      <c r="I5127" s="2" cm="1">
        <f t="array" ref="I5127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5127" s="2">
        <v>1</v>
      </c>
      <c r="K5127" s="19" t="s">
        <v>2647</v>
      </c>
    </row>
    <row r="5128" spans="2:11" hidden="1" x14ac:dyDescent="0.2">
      <c r="B5128" t="s">
        <v>2980</v>
      </c>
      <c r="C5128" t="s">
        <v>156</v>
      </c>
      <c r="D5128" t="s">
        <v>15</v>
      </c>
      <c r="E5128">
        <v>2020</v>
      </c>
      <c r="F5128">
        <v>1</v>
      </c>
      <c r="G5128" s="3" t="s">
        <v>107</v>
      </c>
      <c r="H5128" t="s">
        <v>2645</v>
      </c>
      <c r="I5128" s="2" cm="1">
        <f t="array" ref="I5128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5128" s="2">
        <v>0.97</v>
      </c>
      <c r="K5128" s="19" t="s">
        <v>2647</v>
      </c>
    </row>
    <row r="5129" spans="2:11" hidden="1" x14ac:dyDescent="0.2">
      <c r="B5129" t="s">
        <v>2980</v>
      </c>
      <c r="C5129" t="s">
        <v>156</v>
      </c>
      <c r="D5129" t="s">
        <v>15</v>
      </c>
      <c r="E5129">
        <v>2020</v>
      </c>
      <c r="F5129">
        <v>2</v>
      </c>
      <c r="G5129" s="3" t="s">
        <v>108</v>
      </c>
      <c r="H5129" t="s">
        <v>2645</v>
      </c>
      <c r="I5129" s="2" cm="1">
        <f t="array" ref="I5129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5129" s="2">
        <v>0.98</v>
      </c>
      <c r="K5129" s="19" t="s">
        <v>2647</v>
      </c>
    </row>
    <row r="5130" spans="2:11" hidden="1" x14ac:dyDescent="0.2">
      <c r="B5130" t="s">
        <v>2980</v>
      </c>
      <c r="C5130" t="s">
        <v>156</v>
      </c>
      <c r="D5130" t="s">
        <v>15</v>
      </c>
      <c r="E5130">
        <v>2020</v>
      </c>
      <c r="F5130">
        <v>3</v>
      </c>
      <c r="G5130" s="3" t="s">
        <v>109</v>
      </c>
      <c r="H5130" t="s">
        <v>2645</v>
      </c>
      <c r="I5130" s="2" cm="1">
        <f t="array" ref="I5130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5130" s="2">
        <v>1</v>
      </c>
      <c r="K5130" s="19" t="s">
        <v>2647</v>
      </c>
    </row>
    <row r="5131" spans="2:11" hidden="1" x14ac:dyDescent="0.2">
      <c r="B5131" t="s">
        <v>2980</v>
      </c>
      <c r="C5131" t="s">
        <v>156</v>
      </c>
      <c r="D5131" t="s">
        <v>15</v>
      </c>
      <c r="E5131">
        <v>2020</v>
      </c>
      <c r="F5131">
        <v>4</v>
      </c>
      <c r="G5131" s="3" t="s">
        <v>110</v>
      </c>
      <c r="H5131" t="s">
        <v>2645</v>
      </c>
      <c r="I5131" s="2" cm="1">
        <f t="array" ref="I5131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5131" s="2">
        <v>0.95000000000000007</v>
      </c>
      <c r="K5131" s="19" t="s">
        <v>2647</v>
      </c>
    </row>
    <row r="5132" spans="2:11" hidden="1" x14ac:dyDescent="0.2">
      <c r="B5132" t="s">
        <v>2980</v>
      </c>
      <c r="C5132" t="s">
        <v>156</v>
      </c>
      <c r="D5132" t="s">
        <v>15</v>
      </c>
      <c r="E5132">
        <v>2020</v>
      </c>
      <c r="F5132">
        <v>5</v>
      </c>
      <c r="G5132" s="3" t="s">
        <v>111</v>
      </c>
      <c r="H5132" t="s">
        <v>2645</v>
      </c>
      <c r="I5132" s="2" cm="1">
        <f t="array" ref="I5132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5132" s="2">
        <v>0.93</v>
      </c>
      <c r="K5132" s="19" t="s">
        <v>2647</v>
      </c>
    </row>
    <row r="5133" spans="2:11" hidden="1" x14ac:dyDescent="0.2">
      <c r="B5133" t="s">
        <v>2980</v>
      </c>
      <c r="C5133" t="s">
        <v>156</v>
      </c>
      <c r="D5133" t="s">
        <v>15</v>
      </c>
      <c r="E5133">
        <v>2020</v>
      </c>
      <c r="F5133">
        <v>6</v>
      </c>
      <c r="G5133" s="3" t="s">
        <v>112</v>
      </c>
      <c r="H5133" t="s">
        <v>2645</v>
      </c>
      <c r="I5133" s="2" cm="1">
        <f t="array" ref="I5133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5133" s="2">
        <v>0.91</v>
      </c>
      <c r="K5133" s="19" t="s">
        <v>2647</v>
      </c>
    </row>
    <row r="5134" spans="2:11" hidden="1" x14ac:dyDescent="0.2">
      <c r="B5134" t="s">
        <v>2980</v>
      </c>
      <c r="C5134" t="s">
        <v>156</v>
      </c>
      <c r="D5134" t="s">
        <v>15</v>
      </c>
      <c r="E5134">
        <v>2020</v>
      </c>
      <c r="F5134">
        <v>7</v>
      </c>
      <c r="G5134" s="3" t="s">
        <v>113</v>
      </c>
      <c r="H5134" t="s">
        <v>2645</v>
      </c>
      <c r="I5134" s="2" cm="1">
        <f t="array" ref="I5134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5134" s="2">
        <v>0.88</v>
      </c>
      <c r="K5134" s="19" t="s">
        <v>2647</v>
      </c>
    </row>
    <row r="5135" spans="2:11" hidden="1" x14ac:dyDescent="0.2">
      <c r="B5135" t="s">
        <v>2980</v>
      </c>
      <c r="C5135" t="s">
        <v>156</v>
      </c>
      <c r="D5135" t="s">
        <v>15</v>
      </c>
      <c r="E5135">
        <v>2020</v>
      </c>
      <c r="F5135">
        <v>8</v>
      </c>
      <c r="G5135" s="3" t="s">
        <v>114</v>
      </c>
      <c r="H5135" t="s">
        <v>2645</v>
      </c>
      <c r="I5135" s="2" cm="1">
        <f t="array" ref="I5135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5135" s="2">
        <v>0.85</v>
      </c>
      <c r="K5135" s="19" t="s">
        <v>2647</v>
      </c>
    </row>
    <row r="5136" spans="2:11" hidden="1" x14ac:dyDescent="0.2">
      <c r="B5136" t="s">
        <v>2980</v>
      </c>
      <c r="C5136" t="s">
        <v>156</v>
      </c>
      <c r="D5136" t="s">
        <v>15</v>
      </c>
      <c r="E5136">
        <v>2020</v>
      </c>
      <c r="F5136">
        <v>9</v>
      </c>
      <c r="G5136" s="3" t="s">
        <v>115</v>
      </c>
      <c r="H5136" t="s">
        <v>2645</v>
      </c>
      <c r="I5136" s="2" cm="1">
        <f t="array" ref="I513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5136" s="2">
        <v>0.87</v>
      </c>
      <c r="K5136" s="19" t="s">
        <v>2647</v>
      </c>
    </row>
    <row r="5137" spans="2:11" hidden="1" x14ac:dyDescent="0.2">
      <c r="B5137" t="s">
        <v>2980</v>
      </c>
      <c r="C5137" t="s">
        <v>156</v>
      </c>
      <c r="D5137" t="s">
        <v>15</v>
      </c>
      <c r="E5137">
        <v>2020</v>
      </c>
      <c r="F5137">
        <v>10</v>
      </c>
      <c r="G5137" s="3" t="s">
        <v>116</v>
      </c>
      <c r="H5137" t="s">
        <v>2645</v>
      </c>
      <c r="I5137" s="2" cm="1">
        <f t="array" ref="I513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5137" s="2">
        <v>0.91</v>
      </c>
      <c r="K5137" s="19" t="s">
        <v>2647</v>
      </c>
    </row>
    <row r="5138" spans="2:11" hidden="1" x14ac:dyDescent="0.2">
      <c r="B5138" t="s">
        <v>2980</v>
      </c>
      <c r="C5138" t="s">
        <v>156</v>
      </c>
      <c r="D5138" t="s">
        <v>15</v>
      </c>
      <c r="E5138">
        <v>2020</v>
      </c>
      <c r="F5138">
        <v>11</v>
      </c>
      <c r="G5138" s="3" t="s">
        <v>117</v>
      </c>
      <c r="H5138" t="s">
        <v>2645</v>
      </c>
      <c r="I5138" s="2" cm="1">
        <f t="array" ref="I513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5138" s="2">
        <v>0.93</v>
      </c>
      <c r="K5138" s="19" t="s">
        <v>2647</v>
      </c>
    </row>
    <row r="5139" spans="2:11" hidden="1" x14ac:dyDescent="0.2">
      <c r="B5139" t="s">
        <v>2980</v>
      </c>
      <c r="C5139" t="s">
        <v>156</v>
      </c>
      <c r="D5139" t="s">
        <v>15</v>
      </c>
      <c r="E5139">
        <v>2020</v>
      </c>
      <c r="F5139">
        <v>12</v>
      </c>
      <c r="G5139" s="3" t="s">
        <v>118</v>
      </c>
      <c r="H5139" t="s">
        <v>2645</v>
      </c>
      <c r="I5139" s="2" cm="1">
        <f t="array" ref="I513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5139" s="2">
        <v>0.95000000000000007</v>
      </c>
      <c r="K5139" s="19" t="s">
        <v>2647</v>
      </c>
    </row>
    <row r="5140" spans="2:11" hidden="1" x14ac:dyDescent="0.2">
      <c r="B5140" t="s">
        <v>2979</v>
      </c>
      <c r="C5140" t="s">
        <v>16</v>
      </c>
      <c r="D5140" t="s">
        <v>7</v>
      </c>
      <c r="E5140">
        <v>2019</v>
      </c>
      <c r="F5140">
        <v>5</v>
      </c>
      <c r="G5140" s="3" t="s">
        <v>99</v>
      </c>
      <c r="H5140" t="s">
        <v>2645</v>
      </c>
      <c r="I5140" s="2" cm="1">
        <f t="array" ref="I5140">SUMPRODUCT(Actuals[Price '[USD'] per UOM], --(Actuals[Commodity] = Consolidated[[#This Row],[Commodity]]), --(Actuals[Region] = "APMKTS"), --(Actuals[Year Month] = Consolidated[[#This Row],[Year.Month]]))</f>
        <v>0.14899999999999999</v>
      </c>
      <c r="J5140" s="2">
        <v>0.36927050000000006</v>
      </c>
      <c r="K5140" s="19" t="s">
        <v>2647</v>
      </c>
    </row>
    <row r="5141" spans="2:11" hidden="1" x14ac:dyDescent="0.2">
      <c r="B5141" t="s">
        <v>2979</v>
      </c>
      <c r="C5141" t="s">
        <v>16</v>
      </c>
      <c r="D5141" t="s">
        <v>7</v>
      </c>
      <c r="E5141">
        <v>2019</v>
      </c>
      <c r="F5141">
        <v>6</v>
      </c>
      <c r="G5141" s="3" t="s">
        <v>100</v>
      </c>
      <c r="H5141" t="s">
        <v>2645</v>
      </c>
      <c r="I5141" s="2" cm="1">
        <f t="array" ref="I5141">SUMPRODUCT(Actuals[Price '[USD'] per UOM], --(Actuals[Commodity] = Consolidated[[#This Row],[Commodity]]), --(Actuals[Region] = "APMKTS"), --(Actuals[Year Month] = Consolidated[[#This Row],[Year.Month]]))</f>
        <v>0.14899999999999999</v>
      </c>
      <c r="J5141" s="2">
        <v>0.36927050000000006</v>
      </c>
      <c r="K5141" s="19" t="s">
        <v>2647</v>
      </c>
    </row>
    <row r="5142" spans="2:11" hidden="1" x14ac:dyDescent="0.2">
      <c r="B5142" t="s">
        <v>2979</v>
      </c>
      <c r="C5142" t="s">
        <v>16</v>
      </c>
      <c r="D5142" t="s">
        <v>7</v>
      </c>
      <c r="E5142">
        <v>2019</v>
      </c>
      <c r="F5142">
        <v>7</v>
      </c>
      <c r="G5142" s="3" t="s">
        <v>101</v>
      </c>
      <c r="H5142" t="s">
        <v>2645</v>
      </c>
      <c r="I5142" s="2" cm="1">
        <f t="array" ref="I5142">SUMPRODUCT(Actuals[Price '[USD'] per UOM], --(Actuals[Commodity] = Consolidated[[#This Row],[Commodity]]), --(Actuals[Region] = "APMKTS"), --(Actuals[Year Month] = Consolidated[[#This Row],[Year.Month]]))</f>
        <v>0.14899999999999999</v>
      </c>
      <c r="J5142" s="2">
        <v>0.36927050000000006</v>
      </c>
      <c r="K5142" s="19" t="s">
        <v>2647</v>
      </c>
    </row>
    <row r="5143" spans="2:11" hidden="1" x14ac:dyDescent="0.2">
      <c r="B5143" t="s">
        <v>2979</v>
      </c>
      <c r="C5143" t="s">
        <v>16</v>
      </c>
      <c r="D5143" t="s">
        <v>7</v>
      </c>
      <c r="E5143">
        <v>2019</v>
      </c>
      <c r="F5143">
        <v>8</v>
      </c>
      <c r="G5143" s="3" t="s">
        <v>102</v>
      </c>
      <c r="H5143" t="s">
        <v>2645</v>
      </c>
      <c r="I5143" s="2" cm="1">
        <f t="array" ref="I5143">SUMPRODUCT(Actuals[Price '[USD'] per UOM], --(Actuals[Commodity] = Consolidated[[#This Row],[Commodity]]), --(Actuals[Region] = "APMKTS"), --(Actuals[Year Month] = Consolidated[[#This Row],[Year.Month]]))</f>
        <v>0.14899999999999999</v>
      </c>
      <c r="J5143" s="2">
        <v>0.36927050000000006</v>
      </c>
      <c r="K5143" s="19" t="s">
        <v>2647</v>
      </c>
    </row>
    <row r="5144" spans="2:11" hidden="1" x14ac:dyDescent="0.2">
      <c r="B5144" t="s">
        <v>2979</v>
      </c>
      <c r="C5144" t="s">
        <v>16</v>
      </c>
      <c r="D5144" t="s">
        <v>7</v>
      </c>
      <c r="E5144">
        <v>2019</v>
      </c>
      <c r="F5144">
        <v>9</v>
      </c>
      <c r="G5144" s="3" t="s">
        <v>103</v>
      </c>
      <c r="H5144" t="s">
        <v>2645</v>
      </c>
      <c r="I5144" s="2" cm="1">
        <f t="array" ref="I5144">SUMPRODUCT(Actuals[Price '[USD'] per UOM], --(Actuals[Commodity] = Consolidated[[#This Row],[Commodity]]), --(Actuals[Region] = "APMKTS"), --(Actuals[Year Month] = Consolidated[[#This Row],[Year.Month]]))</f>
        <v>0.14899999999999999</v>
      </c>
      <c r="J5144" s="2">
        <v>0.36927050000000006</v>
      </c>
      <c r="K5144" s="19" t="s">
        <v>2647</v>
      </c>
    </row>
    <row r="5145" spans="2:11" hidden="1" x14ac:dyDescent="0.2">
      <c r="B5145" t="s">
        <v>2979</v>
      </c>
      <c r="C5145" t="s">
        <v>16</v>
      </c>
      <c r="D5145" t="s">
        <v>7</v>
      </c>
      <c r="E5145">
        <v>2019</v>
      </c>
      <c r="F5145">
        <v>10</v>
      </c>
      <c r="G5145" s="3" t="s">
        <v>104</v>
      </c>
      <c r="H5145" t="s">
        <v>2645</v>
      </c>
      <c r="I5145" s="2" cm="1">
        <f t="array" ref="I5145">SUMPRODUCT(Actuals[Price '[USD'] per UOM], --(Actuals[Commodity] = Consolidated[[#This Row],[Commodity]]), --(Actuals[Region] = "APMKTS"), --(Actuals[Year Month] = Consolidated[[#This Row],[Year.Month]]))</f>
        <v>0.14899999999999999</v>
      </c>
      <c r="J5145" s="2">
        <v>0.36927050000000006</v>
      </c>
      <c r="K5145" s="19" t="s">
        <v>2647</v>
      </c>
    </row>
    <row r="5146" spans="2:11" hidden="1" x14ac:dyDescent="0.2">
      <c r="B5146" t="s">
        <v>2979</v>
      </c>
      <c r="C5146" t="s">
        <v>16</v>
      </c>
      <c r="D5146" t="s">
        <v>7</v>
      </c>
      <c r="E5146">
        <v>2019</v>
      </c>
      <c r="F5146">
        <v>11</v>
      </c>
      <c r="G5146" s="3" t="s">
        <v>105</v>
      </c>
      <c r="H5146" t="s">
        <v>2645</v>
      </c>
      <c r="I5146" s="2" cm="1">
        <f t="array" ref="I5146">SUMPRODUCT(Actuals[Price '[USD'] per UOM], --(Actuals[Commodity] = Consolidated[[#This Row],[Commodity]]), --(Actuals[Region] = "APMKTS"), --(Actuals[Year Month] = Consolidated[[#This Row],[Year.Month]]))</f>
        <v>0.14899999999999999</v>
      </c>
      <c r="J5146" s="2">
        <v>0.36927050000000006</v>
      </c>
      <c r="K5146" s="19" t="s">
        <v>2647</v>
      </c>
    </row>
    <row r="5147" spans="2:11" hidden="1" x14ac:dyDescent="0.2">
      <c r="B5147" t="s">
        <v>2979</v>
      </c>
      <c r="C5147" t="s">
        <v>16</v>
      </c>
      <c r="D5147" t="s">
        <v>7</v>
      </c>
      <c r="E5147">
        <v>2019</v>
      </c>
      <c r="F5147">
        <v>12</v>
      </c>
      <c r="G5147" s="3" t="s">
        <v>106</v>
      </c>
      <c r="H5147" t="s">
        <v>2645</v>
      </c>
      <c r="I5147" s="2" cm="1">
        <f t="array" ref="I5147">SUMPRODUCT(Actuals[Price '[USD'] per UOM], --(Actuals[Commodity] = Consolidated[[#This Row],[Commodity]]), --(Actuals[Region] = "APMKTS"), --(Actuals[Year Month] = Consolidated[[#This Row],[Year.Month]]))</f>
        <v>0.14899999999999999</v>
      </c>
      <c r="J5147" s="2">
        <v>0.36927050000000006</v>
      </c>
      <c r="K5147" s="19" t="s">
        <v>2647</v>
      </c>
    </row>
    <row r="5148" spans="2:11" hidden="1" x14ac:dyDescent="0.2">
      <c r="B5148" t="s">
        <v>2979</v>
      </c>
      <c r="C5148" t="s">
        <v>16</v>
      </c>
      <c r="D5148" t="s">
        <v>7</v>
      </c>
      <c r="E5148">
        <v>2020</v>
      </c>
      <c r="F5148">
        <v>1</v>
      </c>
      <c r="G5148" s="3" t="s">
        <v>107</v>
      </c>
      <c r="H5148" t="s">
        <v>2645</v>
      </c>
      <c r="I5148" s="2" cm="1">
        <f t="array" ref="I5148">SUMPRODUCT(Actuals[Price '[USD'] per UOM], --(Actuals[Commodity] = Consolidated[[#This Row],[Commodity]]), --(Actuals[Region] = "APMKTS"), --(Actuals[Year Month] = Consolidated[[#This Row],[Year.Month]]))</f>
        <v>0.14899999999999999</v>
      </c>
      <c r="J5148" s="2">
        <v>0.36927050000000006</v>
      </c>
      <c r="K5148" s="19" t="s">
        <v>2647</v>
      </c>
    </row>
    <row r="5149" spans="2:11" hidden="1" x14ac:dyDescent="0.2">
      <c r="B5149" t="s">
        <v>2979</v>
      </c>
      <c r="C5149" t="s">
        <v>16</v>
      </c>
      <c r="D5149" t="s">
        <v>7</v>
      </c>
      <c r="E5149">
        <v>2020</v>
      </c>
      <c r="F5149">
        <v>2</v>
      </c>
      <c r="G5149" s="3" t="s">
        <v>108</v>
      </c>
      <c r="H5149" t="s">
        <v>2645</v>
      </c>
      <c r="I5149" s="2" cm="1">
        <f t="array" ref="I5149">SUMPRODUCT(Actuals[Price '[USD'] per UOM], --(Actuals[Commodity] = Consolidated[[#This Row],[Commodity]]), --(Actuals[Region] = "APMKTS"), --(Actuals[Year Month] = Consolidated[[#This Row],[Year.Month]]))</f>
        <v>0.14899999999999999</v>
      </c>
      <c r="J5149" s="2">
        <v>0.36927050000000006</v>
      </c>
      <c r="K5149" s="19" t="s">
        <v>2647</v>
      </c>
    </row>
    <row r="5150" spans="2:11" hidden="1" x14ac:dyDescent="0.2">
      <c r="B5150" t="s">
        <v>2979</v>
      </c>
      <c r="C5150" t="s">
        <v>16</v>
      </c>
      <c r="D5150" t="s">
        <v>7</v>
      </c>
      <c r="E5150">
        <v>2020</v>
      </c>
      <c r="F5150">
        <v>3</v>
      </c>
      <c r="G5150" s="3" t="s">
        <v>109</v>
      </c>
      <c r="H5150" t="s">
        <v>2645</v>
      </c>
      <c r="I5150" s="2" cm="1">
        <f t="array" ref="I5150">SUMPRODUCT(Actuals[Price '[USD'] per UOM], --(Actuals[Commodity] = Consolidated[[#This Row],[Commodity]]), --(Actuals[Region] = "APMKTS"), --(Actuals[Year Month] = Consolidated[[#This Row],[Year.Month]]))</f>
        <v>0.151</v>
      </c>
      <c r="J5150" s="2">
        <v>0.36927050000000006</v>
      </c>
      <c r="K5150" s="19" t="s">
        <v>2647</v>
      </c>
    </row>
    <row r="5151" spans="2:11" hidden="1" x14ac:dyDescent="0.2">
      <c r="B5151" t="s">
        <v>2979</v>
      </c>
      <c r="C5151" t="s">
        <v>16</v>
      </c>
      <c r="D5151" t="s">
        <v>7</v>
      </c>
      <c r="E5151">
        <v>2020</v>
      </c>
      <c r="F5151">
        <v>4</v>
      </c>
      <c r="G5151" s="3" t="s">
        <v>110</v>
      </c>
      <c r="H5151" t="s">
        <v>2645</v>
      </c>
      <c r="I5151" s="2" cm="1">
        <f t="array" ref="I5151">SUMPRODUCT(Actuals[Price '[USD'] per UOM], --(Actuals[Commodity] = Consolidated[[#This Row],[Commodity]]), --(Actuals[Region] = "APMKTS"), --(Actuals[Year Month] = Consolidated[[#This Row],[Year.Month]]))</f>
        <v>0.14899999999999999</v>
      </c>
      <c r="J5151" s="2">
        <v>0.36927050000000006</v>
      </c>
      <c r="K5151" s="19" t="s">
        <v>2647</v>
      </c>
    </row>
    <row r="5152" spans="2:11" hidden="1" x14ac:dyDescent="0.2">
      <c r="B5152" t="s">
        <v>2979</v>
      </c>
      <c r="C5152" t="s">
        <v>16</v>
      </c>
      <c r="D5152" t="s">
        <v>7</v>
      </c>
      <c r="E5152">
        <v>2020</v>
      </c>
      <c r="F5152">
        <v>5</v>
      </c>
      <c r="G5152" s="3" t="s">
        <v>111</v>
      </c>
      <c r="H5152" t="s">
        <v>2645</v>
      </c>
      <c r="I5152" s="2" cm="1">
        <f t="array" ref="I5152">SUMPRODUCT(Actuals[Price '[USD'] per UOM], --(Actuals[Commodity] = Consolidated[[#This Row],[Commodity]]), --(Actuals[Region] = "APMKTS"), --(Actuals[Year Month] = Consolidated[[#This Row],[Year.Month]]))</f>
        <v>0.14899999999999999</v>
      </c>
      <c r="J5152" s="2">
        <v>0.36927050000000006</v>
      </c>
      <c r="K5152" s="19" t="s">
        <v>2647</v>
      </c>
    </row>
    <row r="5153" spans="2:11" hidden="1" x14ac:dyDescent="0.2">
      <c r="B5153" t="s">
        <v>2979</v>
      </c>
      <c r="C5153" t="s">
        <v>16</v>
      </c>
      <c r="D5153" t="s">
        <v>7</v>
      </c>
      <c r="E5153">
        <v>2020</v>
      </c>
      <c r="F5153">
        <v>6</v>
      </c>
      <c r="G5153" s="3" t="s">
        <v>112</v>
      </c>
      <c r="H5153" t="s">
        <v>2645</v>
      </c>
      <c r="I5153" s="2" cm="1">
        <f t="array" ref="I5153">SUMPRODUCT(Actuals[Price '[USD'] per UOM], --(Actuals[Commodity] = Consolidated[[#This Row],[Commodity]]), --(Actuals[Region] = "APMKTS"), --(Actuals[Year Month] = Consolidated[[#This Row],[Year.Month]]))</f>
        <v>0.14899999999999999</v>
      </c>
      <c r="J5153" s="2">
        <v>0.36927050000000006</v>
      </c>
      <c r="K5153" s="19" t="s">
        <v>2647</v>
      </c>
    </row>
    <row r="5154" spans="2:11" hidden="1" x14ac:dyDescent="0.2">
      <c r="B5154" t="s">
        <v>2979</v>
      </c>
      <c r="C5154" t="s">
        <v>16</v>
      </c>
      <c r="D5154" t="s">
        <v>7</v>
      </c>
      <c r="E5154">
        <v>2020</v>
      </c>
      <c r="F5154">
        <v>7</v>
      </c>
      <c r="G5154" s="3" t="s">
        <v>113</v>
      </c>
      <c r="H5154" t="s">
        <v>2645</v>
      </c>
      <c r="I5154" s="2" cm="1">
        <f t="array" ref="I5154">SUMPRODUCT(Actuals[Price '[USD'] per UOM], --(Actuals[Commodity] = Consolidated[[#This Row],[Commodity]]), --(Actuals[Region] = "APMKTS"), --(Actuals[Year Month] = Consolidated[[#This Row],[Year.Month]]))</f>
        <v>0.14899999999999999</v>
      </c>
      <c r="J5154" s="2">
        <v>0.36927050000000006</v>
      </c>
      <c r="K5154" s="19" t="s">
        <v>2647</v>
      </c>
    </row>
    <row r="5155" spans="2:11" hidden="1" x14ac:dyDescent="0.2">
      <c r="B5155" t="s">
        <v>2979</v>
      </c>
      <c r="C5155" t="s">
        <v>16</v>
      </c>
      <c r="D5155" t="s">
        <v>7</v>
      </c>
      <c r="E5155">
        <v>2020</v>
      </c>
      <c r="F5155">
        <v>8</v>
      </c>
      <c r="G5155" s="3" t="s">
        <v>114</v>
      </c>
      <c r="H5155" t="s">
        <v>2645</v>
      </c>
      <c r="I5155" s="2" cm="1">
        <f t="array" ref="I5155">SUMPRODUCT(Actuals[Price '[USD'] per UOM], --(Actuals[Commodity] = Consolidated[[#This Row],[Commodity]]), --(Actuals[Region] = "APMKTS"), --(Actuals[Year Month] = Consolidated[[#This Row],[Year.Month]]))</f>
        <v>0.14899999999999999</v>
      </c>
      <c r="J5155" s="2">
        <v>0.36927050000000006</v>
      </c>
      <c r="K5155" s="19" t="s">
        <v>2647</v>
      </c>
    </row>
    <row r="5156" spans="2:11" hidden="1" x14ac:dyDescent="0.2">
      <c r="B5156" t="s">
        <v>2979</v>
      </c>
      <c r="C5156" t="s">
        <v>16</v>
      </c>
      <c r="D5156" t="s">
        <v>7</v>
      </c>
      <c r="E5156">
        <v>2020</v>
      </c>
      <c r="F5156">
        <v>9</v>
      </c>
      <c r="G5156" s="3" t="s">
        <v>115</v>
      </c>
      <c r="H5156" t="s">
        <v>2645</v>
      </c>
      <c r="I5156" s="2" cm="1">
        <f t="array" ref="I5156">SUMPRODUCT(Actuals[Price '[USD'] per UOM], --(Actuals[Commodity] = Consolidated[[#This Row],[Commodity]]), --(Actuals[Region] = "APMKTS"), --(Actuals[Year Month] = Consolidated[[#This Row],[Year.Month]]))</f>
        <v>0.153</v>
      </c>
      <c r="J5156" s="2">
        <v>0.36927050000000006</v>
      </c>
      <c r="K5156" s="19" t="s">
        <v>2647</v>
      </c>
    </row>
    <row r="5157" spans="2:11" hidden="1" x14ac:dyDescent="0.2">
      <c r="B5157" t="s">
        <v>2979</v>
      </c>
      <c r="C5157" t="s">
        <v>16</v>
      </c>
      <c r="D5157" t="s">
        <v>7</v>
      </c>
      <c r="E5157">
        <v>2020</v>
      </c>
      <c r="F5157">
        <v>10</v>
      </c>
      <c r="G5157" s="3" t="s">
        <v>116</v>
      </c>
      <c r="H5157" t="s">
        <v>2645</v>
      </c>
      <c r="I5157" s="2" cm="1">
        <f t="array" ref="I5157">SUMPRODUCT(Actuals[Price '[USD'] per UOM], --(Actuals[Commodity] = Consolidated[[#This Row],[Commodity]]), --(Actuals[Region] = "APMKTS"), --(Actuals[Year Month] = Consolidated[[#This Row],[Year.Month]]))</f>
        <v>0.16</v>
      </c>
      <c r="J5157" s="2">
        <v>0.36927050000000006</v>
      </c>
      <c r="K5157" s="19" t="s">
        <v>2647</v>
      </c>
    </row>
    <row r="5158" spans="2:11" hidden="1" x14ac:dyDescent="0.2">
      <c r="B5158" t="s">
        <v>2979</v>
      </c>
      <c r="C5158" t="s">
        <v>16</v>
      </c>
      <c r="D5158" t="s">
        <v>7</v>
      </c>
      <c r="E5158">
        <v>2020</v>
      </c>
      <c r="F5158">
        <v>11</v>
      </c>
      <c r="G5158" s="3" t="s">
        <v>117</v>
      </c>
      <c r="H5158" t="s">
        <v>2645</v>
      </c>
      <c r="I5158" s="2" cm="1">
        <f t="array" ref="I5158">SUMPRODUCT(Actuals[Price '[USD'] per UOM], --(Actuals[Commodity] = Consolidated[[#This Row],[Commodity]]), --(Actuals[Region] = "APMKTS"), --(Actuals[Year Month] = Consolidated[[#This Row],[Year.Month]]))</f>
        <v>0.17299999999999999</v>
      </c>
      <c r="J5158" s="2">
        <v>0.36927050000000006</v>
      </c>
      <c r="K5158" s="19" t="s">
        <v>2647</v>
      </c>
    </row>
    <row r="5159" spans="2:11" hidden="1" x14ac:dyDescent="0.2">
      <c r="B5159" t="s">
        <v>2979</v>
      </c>
      <c r="C5159" t="s">
        <v>16</v>
      </c>
      <c r="D5159" t="s">
        <v>7</v>
      </c>
      <c r="E5159">
        <v>2020</v>
      </c>
      <c r="F5159">
        <v>12</v>
      </c>
      <c r="G5159" s="3" t="s">
        <v>118</v>
      </c>
      <c r="H5159" t="s">
        <v>2645</v>
      </c>
      <c r="I5159" s="2" cm="1">
        <f t="array" ref="I5159">SUMPRODUCT(Actuals[Price '[USD'] per UOM], --(Actuals[Commodity] = Consolidated[[#This Row],[Commodity]]), --(Actuals[Region] = "APMKTS"), --(Actuals[Year Month] = Consolidated[[#This Row],[Year.Month]]))</f>
        <v>0.17299999999999999</v>
      </c>
      <c r="J5159" s="2">
        <v>0.36927050000000006</v>
      </c>
      <c r="K5159" s="19" t="s">
        <v>2647</v>
      </c>
    </row>
    <row r="5160" spans="2:11" hidden="1" x14ac:dyDescent="0.2">
      <c r="B5160" t="s">
        <v>2979</v>
      </c>
      <c r="C5160" t="s">
        <v>2982</v>
      </c>
      <c r="D5160" t="s">
        <v>17</v>
      </c>
      <c r="E5160">
        <v>2019</v>
      </c>
      <c r="F5160">
        <v>5</v>
      </c>
      <c r="G5160" s="3" t="s">
        <v>99</v>
      </c>
      <c r="H5160" t="s">
        <v>2645</v>
      </c>
      <c r="I5160" s="2" cm="1">
        <f t="array" ref="I5160">SUMPRODUCT(CHLWEP3057[Value], --(CHLWEP3057[Year] = Consolidated[[#This Row],[Year]]), --(CHLWEP3057[Month] = Consolidated[[#This Row],[Month]]))</f>
        <v>0.19400000000000001</v>
      </c>
      <c r="J5160" s="2">
        <v>0.19438202247191014</v>
      </c>
      <c r="K5160" s="19" t="s">
        <v>2647</v>
      </c>
    </row>
    <row r="5161" spans="2:11" hidden="1" x14ac:dyDescent="0.2">
      <c r="B5161" t="s">
        <v>2979</v>
      </c>
      <c r="C5161" t="s">
        <v>2982</v>
      </c>
      <c r="D5161" t="s">
        <v>17</v>
      </c>
      <c r="E5161">
        <v>2019</v>
      </c>
      <c r="F5161">
        <v>6</v>
      </c>
      <c r="G5161" s="3" t="s">
        <v>100</v>
      </c>
      <c r="H5161" t="s">
        <v>2645</v>
      </c>
      <c r="I5161" s="2" cm="1">
        <f t="array" ref="I5161">SUMPRODUCT(CHLWEP3057[Value], --(CHLWEP3057[Year] = Consolidated[[#This Row],[Year]]), --(CHLWEP3057[Month] = Consolidated[[#This Row],[Month]]))</f>
        <v>0.19500000000000001</v>
      </c>
      <c r="J5161" s="2">
        <v>0.19438202247191014</v>
      </c>
      <c r="K5161" s="19" t="s">
        <v>2647</v>
      </c>
    </row>
    <row r="5162" spans="2:11" hidden="1" x14ac:dyDescent="0.2">
      <c r="B5162" t="s">
        <v>2979</v>
      </c>
      <c r="C5162" t="s">
        <v>2982</v>
      </c>
      <c r="D5162" t="s">
        <v>17</v>
      </c>
      <c r="E5162">
        <v>2019</v>
      </c>
      <c r="F5162">
        <v>7</v>
      </c>
      <c r="G5162" s="3" t="s">
        <v>101</v>
      </c>
      <c r="H5162" t="s">
        <v>2645</v>
      </c>
      <c r="I5162" s="2" cm="1">
        <f t="array" ref="I5162">SUMPRODUCT(CHLWEP3057[Value], --(CHLWEP3057[Year] = Consolidated[[#This Row],[Year]]), --(CHLWEP3057[Month] = Consolidated[[#This Row],[Month]]))</f>
        <v>0.19400000000000001</v>
      </c>
      <c r="J5162" s="2">
        <v>0.19438202247191014</v>
      </c>
      <c r="K5162" s="19" t="s">
        <v>2647</v>
      </c>
    </row>
    <row r="5163" spans="2:11" hidden="1" x14ac:dyDescent="0.2">
      <c r="B5163" t="s">
        <v>2979</v>
      </c>
      <c r="C5163" t="s">
        <v>2982</v>
      </c>
      <c r="D5163" t="s">
        <v>17</v>
      </c>
      <c r="E5163">
        <v>2019</v>
      </c>
      <c r="F5163">
        <v>8</v>
      </c>
      <c r="G5163" s="3" t="s">
        <v>102</v>
      </c>
      <c r="H5163" t="s">
        <v>2645</v>
      </c>
      <c r="I5163" s="2" cm="1">
        <f t="array" ref="I5163">SUMPRODUCT(CHLWEP3057[Value], --(CHLWEP3057[Year] = Consolidated[[#This Row],[Year]]), --(CHLWEP3057[Month] = Consolidated[[#This Row],[Month]]))</f>
        <v>0.192</v>
      </c>
      <c r="J5163" s="2">
        <v>0.19438202247191014</v>
      </c>
      <c r="K5163" s="19" t="s">
        <v>2647</v>
      </c>
    </row>
    <row r="5164" spans="2:11" hidden="1" x14ac:dyDescent="0.2">
      <c r="B5164" t="s">
        <v>2979</v>
      </c>
      <c r="C5164" t="s">
        <v>2982</v>
      </c>
      <c r="D5164" t="s">
        <v>17</v>
      </c>
      <c r="E5164">
        <v>2019</v>
      </c>
      <c r="F5164">
        <v>9</v>
      </c>
      <c r="G5164" s="3" t="s">
        <v>103</v>
      </c>
      <c r="H5164" t="s">
        <v>2645</v>
      </c>
      <c r="I5164" s="2" cm="1">
        <f t="array" ref="I5164">SUMPRODUCT(CHLWEP3057[Value], --(CHLWEP3057[Year] = Consolidated[[#This Row],[Year]]), --(CHLWEP3057[Month] = Consolidated[[#This Row],[Month]]))</f>
        <v>0.19</v>
      </c>
      <c r="J5164" s="2">
        <v>0.19438202247191014</v>
      </c>
      <c r="K5164" s="19" t="s">
        <v>2647</v>
      </c>
    </row>
    <row r="5165" spans="2:11" hidden="1" x14ac:dyDescent="0.2">
      <c r="B5165" t="s">
        <v>2979</v>
      </c>
      <c r="C5165" t="s">
        <v>2982</v>
      </c>
      <c r="D5165" t="s">
        <v>17</v>
      </c>
      <c r="E5165">
        <v>2019</v>
      </c>
      <c r="F5165">
        <v>10</v>
      </c>
      <c r="G5165" s="3" t="s">
        <v>104</v>
      </c>
      <c r="H5165" t="s">
        <v>2645</v>
      </c>
      <c r="I5165" s="2" cm="1">
        <f t="array" ref="I5165">SUMPRODUCT(CHLWEP3057[Value], --(CHLWEP3057[Year] = Consolidated[[#This Row],[Year]]), --(CHLWEP3057[Month] = Consolidated[[#This Row],[Month]]))</f>
        <v>0.191</v>
      </c>
      <c r="J5165" s="2">
        <v>0.19438202247191014</v>
      </c>
      <c r="K5165" s="19" t="s">
        <v>2647</v>
      </c>
    </row>
    <row r="5166" spans="2:11" hidden="1" x14ac:dyDescent="0.2">
      <c r="B5166" t="s">
        <v>2979</v>
      </c>
      <c r="C5166" t="s">
        <v>2982</v>
      </c>
      <c r="D5166" t="s">
        <v>17</v>
      </c>
      <c r="E5166">
        <v>2019</v>
      </c>
      <c r="F5166">
        <v>11</v>
      </c>
      <c r="G5166" s="3" t="s">
        <v>105</v>
      </c>
      <c r="H5166" t="s">
        <v>2645</v>
      </c>
      <c r="I5166" s="2" cm="1">
        <f t="array" ref="I5166">SUMPRODUCT(CHLWEP3057[Value], --(CHLWEP3057[Year] = Consolidated[[#This Row],[Year]]), --(CHLWEP3057[Month] = Consolidated[[#This Row],[Month]]))</f>
        <v>0.191</v>
      </c>
      <c r="J5166" s="2">
        <v>0.19438202247191014</v>
      </c>
      <c r="K5166" s="19" t="s">
        <v>2647</v>
      </c>
    </row>
    <row r="5167" spans="2:11" hidden="1" x14ac:dyDescent="0.2">
      <c r="B5167" t="s">
        <v>2979</v>
      </c>
      <c r="C5167" t="s">
        <v>2982</v>
      </c>
      <c r="D5167" t="s">
        <v>17</v>
      </c>
      <c r="E5167">
        <v>2019</v>
      </c>
      <c r="F5167">
        <v>12</v>
      </c>
      <c r="G5167" s="3" t="s">
        <v>106</v>
      </c>
      <c r="H5167" t="s">
        <v>2645</v>
      </c>
      <c r="I5167" s="2" cm="1">
        <f t="array" ref="I5167">SUMPRODUCT(CHLWEP3057[Value], --(CHLWEP3057[Year] = Consolidated[[#This Row],[Year]]), --(CHLWEP3057[Month] = Consolidated[[#This Row],[Month]]))</f>
        <v>0.192</v>
      </c>
      <c r="J5167" s="2">
        <v>0.19438202247191014</v>
      </c>
      <c r="K5167" s="19" t="s">
        <v>2647</v>
      </c>
    </row>
    <row r="5168" spans="2:11" hidden="1" x14ac:dyDescent="0.2">
      <c r="B5168" t="s">
        <v>2979</v>
      </c>
      <c r="C5168" t="s">
        <v>2982</v>
      </c>
      <c r="D5168" t="s">
        <v>17</v>
      </c>
      <c r="E5168">
        <v>2020</v>
      </c>
      <c r="F5168">
        <v>1</v>
      </c>
      <c r="G5168" s="3" t="s">
        <v>107</v>
      </c>
      <c r="H5168" t="s">
        <v>2645</v>
      </c>
      <c r="I5168" s="2" cm="1">
        <f t="array" ref="I5168">SUMPRODUCT(CHLWEP3057[Value], --(CHLWEP3057[Year] = Consolidated[[#This Row],[Year]]), --(CHLWEP3057[Month] = Consolidated[[#This Row],[Month]]))</f>
        <v>0.192</v>
      </c>
      <c r="J5168" s="2">
        <v>0.19438202247191014</v>
      </c>
      <c r="K5168" s="19" t="s">
        <v>2647</v>
      </c>
    </row>
    <row r="5169" spans="2:11" hidden="1" x14ac:dyDescent="0.2">
      <c r="B5169" t="s">
        <v>2979</v>
      </c>
      <c r="C5169" t="s">
        <v>2982</v>
      </c>
      <c r="D5169" t="s">
        <v>17</v>
      </c>
      <c r="E5169">
        <v>2020</v>
      </c>
      <c r="F5169">
        <v>2</v>
      </c>
      <c r="G5169" s="3" t="s">
        <v>108</v>
      </c>
      <c r="H5169" t="s">
        <v>2645</v>
      </c>
      <c r="I5169" s="2" cm="1">
        <f t="array" ref="I5169">SUMPRODUCT(CHLWEP3057[Value], --(CHLWEP3057[Year] = Consolidated[[#This Row],[Year]]), --(CHLWEP3057[Month] = Consolidated[[#This Row],[Month]]))</f>
        <v>0.189</v>
      </c>
      <c r="J5169" s="2">
        <v>0.19438202247191014</v>
      </c>
      <c r="K5169" s="19" t="s">
        <v>2647</v>
      </c>
    </row>
    <row r="5170" spans="2:11" hidden="1" x14ac:dyDescent="0.2">
      <c r="B5170" t="s">
        <v>2979</v>
      </c>
      <c r="C5170" t="s">
        <v>2982</v>
      </c>
      <c r="D5170" t="s">
        <v>17</v>
      </c>
      <c r="E5170">
        <v>2020</v>
      </c>
      <c r="F5170">
        <v>3</v>
      </c>
      <c r="G5170" s="3" t="s">
        <v>109</v>
      </c>
      <c r="H5170" t="s">
        <v>2645</v>
      </c>
      <c r="I5170" s="2" cm="1">
        <f t="array" ref="I5170">SUMPRODUCT(CHLWEP3057[Value], --(CHLWEP3057[Year] = Consolidated[[#This Row],[Year]]), --(CHLWEP3057[Month] = Consolidated[[#This Row],[Month]]))</f>
        <v>0.191</v>
      </c>
      <c r="J5170" s="2">
        <v>0.19438202247191014</v>
      </c>
      <c r="K5170" s="19" t="s">
        <v>2647</v>
      </c>
    </row>
    <row r="5171" spans="2:11" hidden="1" x14ac:dyDescent="0.2">
      <c r="B5171" t="s">
        <v>2979</v>
      </c>
      <c r="C5171" t="s">
        <v>2982</v>
      </c>
      <c r="D5171" t="s">
        <v>17</v>
      </c>
      <c r="E5171">
        <v>2020</v>
      </c>
      <c r="F5171">
        <v>4</v>
      </c>
      <c r="G5171" s="3" t="s">
        <v>110</v>
      </c>
      <c r="H5171" t="s">
        <v>2645</v>
      </c>
      <c r="I5171" s="2" cm="1">
        <f t="array" ref="I5171">SUMPRODUCT(CHLWEP3057[Value], --(CHLWEP3057[Year] = Consolidated[[#This Row],[Year]]), --(CHLWEP3057[Month] = Consolidated[[#This Row],[Month]]))</f>
        <v>0.188</v>
      </c>
      <c r="J5171" s="2">
        <v>0.19438202247191014</v>
      </c>
      <c r="K5171" s="19" t="s">
        <v>2647</v>
      </c>
    </row>
    <row r="5172" spans="2:11" hidden="1" x14ac:dyDescent="0.2">
      <c r="B5172" t="s">
        <v>2979</v>
      </c>
      <c r="C5172" t="s">
        <v>2982</v>
      </c>
      <c r="D5172" t="s">
        <v>17</v>
      </c>
      <c r="E5172">
        <v>2020</v>
      </c>
      <c r="F5172">
        <v>5</v>
      </c>
      <c r="G5172" s="3" t="s">
        <v>111</v>
      </c>
      <c r="H5172" t="s">
        <v>2645</v>
      </c>
      <c r="I5172" s="2" cm="1">
        <f t="array" ref="I5172">SUMPRODUCT(CHLWEP3057[Value], --(CHLWEP3057[Year] = Consolidated[[#This Row],[Year]]), --(CHLWEP3057[Month] = Consolidated[[#This Row],[Month]]))</f>
        <v>0.189</v>
      </c>
      <c r="J5172" s="2">
        <v>0.19438202247191014</v>
      </c>
      <c r="K5172" s="19" t="s">
        <v>2647</v>
      </c>
    </row>
    <row r="5173" spans="2:11" hidden="1" x14ac:dyDescent="0.2">
      <c r="B5173" t="s">
        <v>2979</v>
      </c>
      <c r="C5173" t="s">
        <v>2982</v>
      </c>
      <c r="D5173" t="s">
        <v>17</v>
      </c>
      <c r="E5173">
        <v>2020</v>
      </c>
      <c r="F5173">
        <v>6</v>
      </c>
      <c r="G5173" s="3" t="s">
        <v>112</v>
      </c>
      <c r="H5173" t="s">
        <v>2645</v>
      </c>
      <c r="I5173" s="2" cm="1">
        <f t="array" ref="I5173">SUMPRODUCT(CHLWEP3057[Value], --(CHLWEP3057[Year] = Consolidated[[#This Row],[Year]]), --(CHLWEP3057[Month] = Consolidated[[#This Row],[Month]]))</f>
        <v>0.19500000000000001</v>
      </c>
      <c r="J5173" s="2">
        <v>0.19438202247191014</v>
      </c>
      <c r="K5173" s="19" t="s">
        <v>2647</v>
      </c>
    </row>
    <row r="5174" spans="2:11" hidden="1" x14ac:dyDescent="0.2">
      <c r="B5174" t="s">
        <v>2979</v>
      </c>
      <c r="C5174" t="s">
        <v>2982</v>
      </c>
      <c r="D5174" t="s">
        <v>17</v>
      </c>
      <c r="E5174">
        <v>2020</v>
      </c>
      <c r="F5174">
        <v>7</v>
      </c>
      <c r="G5174" s="3" t="s">
        <v>113</v>
      </c>
      <c r="H5174" t="s">
        <v>2645</v>
      </c>
      <c r="I5174" s="2" cm="1">
        <f t="array" ref="I5174">SUMPRODUCT(CHLWEP3057[Value], --(CHLWEP3057[Year] = Consolidated[[#This Row],[Year]]), --(CHLWEP3057[Month] = Consolidated[[#This Row],[Month]]))</f>
        <v>0.19800000000000001</v>
      </c>
      <c r="J5174" s="2">
        <v>0.19438202247191014</v>
      </c>
      <c r="K5174" s="19" t="s">
        <v>2647</v>
      </c>
    </row>
    <row r="5175" spans="2:11" hidden="1" x14ac:dyDescent="0.2">
      <c r="B5175" t="s">
        <v>2979</v>
      </c>
      <c r="C5175" t="s">
        <v>2982</v>
      </c>
      <c r="D5175" t="s">
        <v>17</v>
      </c>
      <c r="E5175">
        <v>2020</v>
      </c>
      <c r="F5175">
        <v>8</v>
      </c>
      <c r="G5175" s="3" t="s">
        <v>114</v>
      </c>
      <c r="H5175" t="s">
        <v>2645</v>
      </c>
      <c r="I5175" s="2" cm="1">
        <f t="array" ref="I5175">SUMPRODUCT(CHLWEP3057[Value], --(CHLWEP3057[Year] = Consolidated[[#This Row],[Year]]), --(CHLWEP3057[Month] = Consolidated[[#This Row],[Month]]))</f>
        <v>0.20499999999999999</v>
      </c>
      <c r="J5175" s="2">
        <v>0.19438202247191014</v>
      </c>
      <c r="K5175" s="19" t="s">
        <v>2647</v>
      </c>
    </row>
    <row r="5176" spans="2:11" hidden="1" x14ac:dyDescent="0.2">
      <c r="B5176" t="s">
        <v>2979</v>
      </c>
      <c r="C5176" t="s">
        <v>2982</v>
      </c>
      <c r="D5176" t="s">
        <v>17</v>
      </c>
      <c r="E5176">
        <v>2020</v>
      </c>
      <c r="F5176">
        <v>9</v>
      </c>
      <c r="G5176" s="3" t="s">
        <v>115</v>
      </c>
      <c r="H5176" t="s">
        <v>2645</v>
      </c>
      <c r="I5176" s="2" cm="1">
        <f t="array" ref="I5176">SUMPRODUCT(CHLWEP3057[Value], --(CHLWEP3057[Year] = Consolidated[[#This Row],[Year]]), --(CHLWEP3057[Month] = Consolidated[[#This Row],[Month]]))</f>
        <v>0.20399999999999999</v>
      </c>
      <c r="J5176" s="2">
        <v>0.19438202247191014</v>
      </c>
      <c r="K5176" s="19" t="s">
        <v>2647</v>
      </c>
    </row>
    <row r="5177" spans="2:11" hidden="1" x14ac:dyDescent="0.2">
      <c r="B5177" t="s">
        <v>2979</v>
      </c>
      <c r="C5177" t="s">
        <v>2982</v>
      </c>
      <c r="D5177" t="s">
        <v>17</v>
      </c>
      <c r="E5177">
        <v>2020</v>
      </c>
      <c r="F5177">
        <v>10</v>
      </c>
      <c r="G5177" s="3" t="s">
        <v>116</v>
      </c>
      <c r="H5177" t="s">
        <v>2645</v>
      </c>
      <c r="I5177" s="2" cm="1">
        <f t="array" ref="I5177">SUMPRODUCT(CHLWEP3057[Value], --(CHLWEP3057[Year] = Consolidated[[#This Row],[Year]]), --(CHLWEP3057[Month] = Consolidated[[#This Row],[Month]]))</f>
        <v>0.20399999999999999</v>
      </c>
      <c r="J5177" s="2">
        <v>0.19438202247191014</v>
      </c>
      <c r="K5177" s="19" t="s">
        <v>2647</v>
      </c>
    </row>
    <row r="5178" spans="2:11" hidden="1" x14ac:dyDescent="0.2">
      <c r="B5178" t="s">
        <v>2979</v>
      </c>
      <c r="C5178" t="s">
        <v>2982</v>
      </c>
      <c r="D5178" t="s">
        <v>17</v>
      </c>
      <c r="E5178">
        <v>2020</v>
      </c>
      <c r="F5178">
        <v>11</v>
      </c>
      <c r="G5178" s="3" t="s">
        <v>117</v>
      </c>
      <c r="H5178" t="s">
        <v>2645</v>
      </c>
      <c r="I5178" s="2" cm="1">
        <f t="array" ref="I5178">SUMPRODUCT(CHLWEP3057[Value], --(CHLWEP3057[Year] = Consolidated[[#This Row],[Year]]), --(CHLWEP3057[Month] = Consolidated[[#This Row],[Month]]))</f>
        <v>0.20499999999999999</v>
      </c>
      <c r="J5178" s="2">
        <v>0.19438202247191014</v>
      </c>
      <c r="K5178" s="19" t="s">
        <v>2647</v>
      </c>
    </row>
    <row r="5179" spans="2:11" hidden="1" x14ac:dyDescent="0.2">
      <c r="B5179" t="s">
        <v>2979</v>
      </c>
      <c r="C5179" t="s">
        <v>2982</v>
      </c>
      <c r="D5179" t="s">
        <v>17</v>
      </c>
      <c r="E5179">
        <v>2020</v>
      </c>
      <c r="F5179">
        <v>12</v>
      </c>
      <c r="G5179" s="3" t="s">
        <v>118</v>
      </c>
      <c r="H5179" t="s">
        <v>2645</v>
      </c>
      <c r="I5179" s="2" cm="1">
        <f t="array" ref="I5179">SUMPRODUCT(CHLWEP3057[Value], --(CHLWEP3057[Year] = Consolidated[[#This Row],[Year]]), --(CHLWEP3057[Month] = Consolidated[[#This Row],[Month]]))</f>
        <v>0.21</v>
      </c>
      <c r="J5179" s="2">
        <v>0.19438202247191014</v>
      </c>
      <c r="K5179" s="19" t="s">
        <v>2647</v>
      </c>
    </row>
    <row r="5180" spans="2:11" hidden="1" x14ac:dyDescent="0.2">
      <c r="B5180" t="s">
        <v>2979</v>
      </c>
      <c r="C5180" t="s">
        <v>16</v>
      </c>
      <c r="D5180" t="s">
        <v>19</v>
      </c>
      <c r="E5180">
        <v>2019</v>
      </c>
      <c r="F5180">
        <v>5</v>
      </c>
      <c r="G5180" s="3" t="s">
        <v>99</v>
      </c>
      <c r="H5180" t="s">
        <v>2645</v>
      </c>
      <c r="I5180" s="2" cm="1">
        <f t="array" ref="I5180">SUMPRODUCT(Actuals[Price '[USD'] per UOM], --(Actuals[Commodity] = Consolidated[[#This Row],[Commodity]]), --(Actuals[Region] = "APMKTS"), --(Actuals[Year Month] = Consolidated[[#This Row],[Year.Month]]))</f>
        <v>0.14899999999999999</v>
      </c>
      <c r="J5180" s="2">
        <v>0.36927050000000006</v>
      </c>
      <c r="K5180" s="19" t="s">
        <v>2647</v>
      </c>
    </row>
    <row r="5181" spans="2:11" hidden="1" x14ac:dyDescent="0.2">
      <c r="B5181" t="s">
        <v>2979</v>
      </c>
      <c r="C5181" t="s">
        <v>16</v>
      </c>
      <c r="D5181" t="s">
        <v>19</v>
      </c>
      <c r="E5181">
        <v>2019</v>
      </c>
      <c r="F5181">
        <v>6</v>
      </c>
      <c r="G5181" s="3" t="s">
        <v>100</v>
      </c>
      <c r="H5181" t="s">
        <v>2645</v>
      </c>
      <c r="I5181" s="2" cm="1">
        <f t="array" ref="I5181">SUMPRODUCT(Actuals[Price '[USD'] per UOM], --(Actuals[Commodity] = Consolidated[[#This Row],[Commodity]]), --(Actuals[Region] = "APMKTS"), --(Actuals[Year Month] = Consolidated[[#This Row],[Year.Month]]))</f>
        <v>0.14899999999999999</v>
      </c>
      <c r="J5181" s="2">
        <v>0.36927050000000006</v>
      </c>
      <c r="K5181" s="19" t="s">
        <v>2647</v>
      </c>
    </row>
    <row r="5182" spans="2:11" hidden="1" x14ac:dyDescent="0.2">
      <c r="B5182" t="s">
        <v>2979</v>
      </c>
      <c r="C5182" t="s">
        <v>16</v>
      </c>
      <c r="D5182" t="s">
        <v>19</v>
      </c>
      <c r="E5182">
        <v>2019</v>
      </c>
      <c r="F5182">
        <v>7</v>
      </c>
      <c r="G5182" s="3" t="s">
        <v>101</v>
      </c>
      <c r="H5182" t="s">
        <v>2645</v>
      </c>
      <c r="I5182" s="2" cm="1">
        <f t="array" ref="I5182">SUMPRODUCT(Actuals[Price '[USD'] per UOM], --(Actuals[Commodity] = Consolidated[[#This Row],[Commodity]]), --(Actuals[Region] = "APMKTS"), --(Actuals[Year Month] = Consolidated[[#This Row],[Year.Month]]))</f>
        <v>0.14899999999999999</v>
      </c>
      <c r="J5182" s="2">
        <v>0.36927050000000006</v>
      </c>
      <c r="K5182" s="19" t="s">
        <v>2647</v>
      </c>
    </row>
    <row r="5183" spans="2:11" hidden="1" x14ac:dyDescent="0.2">
      <c r="B5183" t="s">
        <v>2979</v>
      </c>
      <c r="C5183" t="s">
        <v>16</v>
      </c>
      <c r="D5183" t="s">
        <v>19</v>
      </c>
      <c r="E5183">
        <v>2019</v>
      </c>
      <c r="F5183">
        <v>8</v>
      </c>
      <c r="G5183" s="3" t="s">
        <v>102</v>
      </c>
      <c r="H5183" t="s">
        <v>2645</v>
      </c>
      <c r="I5183" s="2" cm="1">
        <f t="array" ref="I5183">SUMPRODUCT(Actuals[Price '[USD'] per UOM], --(Actuals[Commodity] = Consolidated[[#This Row],[Commodity]]), --(Actuals[Region] = "APMKTS"), --(Actuals[Year Month] = Consolidated[[#This Row],[Year.Month]]))</f>
        <v>0.14899999999999999</v>
      </c>
      <c r="J5183" s="2">
        <v>0.36927050000000006</v>
      </c>
      <c r="K5183" s="19" t="s">
        <v>2647</v>
      </c>
    </row>
    <row r="5184" spans="2:11" hidden="1" x14ac:dyDescent="0.2">
      <c r="B5184" t="s">
        <v>2979</v>
      </c>
      <c r="C5184" t="s">
        <v>16</v>
      </c>
      <c r="D5184" t="s">
        <v>19</v>
      </c>
      <c r="E5184">
        <v>2019</v>
      </c>
      <c r="F5184">
        <v>9</v>
      </c>
      <c r="G5184" s="3" t="s">
        <v>103</v>
      </c>
      <c r="H5184" t="s">
        <v>2645</v>
      </c>
      <c r="I5184" s="2" cm="1">
        <f t="array" ref="I5184">SUMPRODUCT(Actuals[Price '[USD'] per UOM], --(Actuals[Commodity] = Consolidated[[#This Row],[Commodity]]), --(Actuals[Region] = "APMKTS"), --(Actuals[Year Month] = Consolidated[[#This Row],[Year.Month]]))</f>
        <v>0.14899999999999999</v>
      </c>
      <c r="J5184" s="2">
        <v>0.36927050000000006</v>
      </c>
      <c r="K5184" s="19" t="s">
        <v>2647</v>
      </c>
    </row>
    <row r="5185" spans="2:11" hidden="1" x14ac:dyDescent="0.2">
      <c r="B5185" t="s">
        <v>2979</v>
      </c>
      <c r="C5185" t="s">
        <v>16</v>
      </c>
      <c r="D5185" t="s">
        <v>19</v>
      </c>
      <c r="E5185">
        <v>2019</v>
      </c>
      <c r="F5185">
        <v>10</v>
      </c>
      <c r="G5185" s="3" t="s">
        <v>104</v>
      </c>
      <c r="H5185" t="s">
        <v>2645</v>
      </c>
      <c r="I5185" s="2" cm="1">
        <f t="array" ref="I5185">SUMPRODUCT(Actuals[Price '[USD'] per UOM], --(Actuals[Commodity] = Consolidated[[#This Row],[Commodity]]), --(Actuals[Region] = "APMKTS"), --(Actuals[Year Month] = Consolidated[[#This Row],[Year.Month]]))</f>
        <v>0.14899999999999999</v>
      </c>
      <c r="J5185" s="2">
        <v>0.36927050000000006</v>
      </c>
      <c r="K5185" s="19" t="s">
        <v>2647</v>
      </c>
    </row>
    <row r="5186" spans="2:11" hidden="1" x14ac:dyDescent="0.2">
      <c r="B5186" t="s">
        <v>2979</v>
      </c>
      <c r="C5186" t="s">
        <v>16</v>
      </c>
      <c r="D5186" t="s">
        <v>19</v>
      </c>
      <c r="E5186">
        <v>2019</v>
      </c>
      <c r="F5186">
        <v>11</v>
      </c>
      <c r="G5186" s="3" t="s">
        <v>105</v>
      </c>
      <c r="H5186" t="s">
        <v>2645</v>
      </c>
      <c r="I5186" s="2" cm="1">
        <f t="array" ref="I5186">SUMPRODUCT(Actuals[Price '[USD'] per UOM], --(Actuals[Commodity] = Consolidated[[#This Row],[Commodity]]), --(Actuals[Region] = "APMKTS"), --(Actuals[Year Month] = Consolidated[[#This Row],[Year.Month]]))</f>
        <v>0.14899999999999999</v>
      </c>
      <c r="J5186" s="2">
        <v>0.36927050000000006</v>
      </c>
      <c r="K5186" s="19" t="s">
        <v>2647</v>
      </c>
    </row>
    <row r="5187" spans="2:11" hidden="1" x14ac:dyDescent="0.2">
      <c r="B5187" t="s">
        <v>2979</v>
      </c>
      <c r="C5187" t="s">
        <v>16</v>
      </c>
      <c r="D5187" t="s">
        <v>19</v>
      </c>
      <c r="E5187">
        <v>2019</v>
      </c>
      <c r="F5187">
        <v>12</v>
      </c>
      <c r="G5187" s="3" t="s">
        <v>106</v>
      </c>
      <c r="H5187" t="s">
        <v>2645</v>
      </c>
      <c r="I5187" s="2" cm="1">
        <f t="array" ref="I5187">SUMPRODUCT(Actuals[Price '[USD'] per UOM], --(Actuals[Commodity] = Consolidated[[#This Row],[Commodity]]), --(Actuals[Region] = "APMKTS"), --(Actuals[Year Month] = Consolidated[[#This Row],[Year.Month]]))</f>
        <v>0.14899999999999999</v>
      </c>
      <c r="J5187" s="2">
        <v>0.36927050000000006</v>
      </c>
      <c r="K5187" s="19" t="s">
        <v>2647</v>
      </c>
    </row>
    <row r="5188" spans="2:11" hidden="1" x14ac:dyDescent="0.2">
      <c r="B5188" t="s">
        <v>2979</v>
      </c>
      <c r="C5188" t="s">
        <v>16</v>
      </c>
      <c r="D5188" t="s">
        <v>19</v>
      </c>
      <c r="E5188">
        <v>2020</v>
      </c>
      <c r="F5188">
        <v>1</v>
      </c>
      <c r="G5188" s="3" t="s">
        <v>107</v>
      </c>
      <c r="H5188" t="s">
        <v>2645</v>
      </c>
      <c r="I5188" s="2" cm="1">
        <f t="array" ref="I5188">SUMPRODUCT(Actuals[Price '[USD'] per UOM], --(Actuals[Commodity] = Consolidated[[#This Row],[Commodity]]), --(Actuals[Region] = "APMKTS"), --(Actuals[Year Month] = Consolidated[[#This Row],[Year.Month]]))</f>
        <v>0.14899999999999999</v>
      </c>
      <c r="J5188" s="2">
        <v>0.36927050000000006</v>
      </c>
      <c r="K5188" s="19" t="s">
        <v>2647</v>
      </c>
    </row>
    <row r="5189" spans="2:11" hidden="1" x14ac:dyDescent="0.2">
      <c r="B5189" t="s">
        <v>2979</v>
      </c>
      <c r="C5189" t="s">
        <v>16</v>
      </c>
      <c r="D5189" t="s">
        <v>19</v>
      </c>
      <c r="E5189">
        <v>2020</v>
      </c>
      <c r="F5189">
        <v>2</v>
      </c>
      <c r="G5189" s="3" t="s">
        <v>108</v>
      </c>
      <c r="H5189" t="s">
        <v>2645</v>
      </c>
      <c r="I5189" s="2" cm="1">
        <f t="array" ref="I5189">SUMPRODUCT(Actuals[Price '[USD'] per UOM], --(Actuals[Commodity] = Consolidated[[#This Row],[Commodity]]), --(Actuals[Region] = "APMKTS"), --(Actuals[Year Month] = Consolidated[[#This Row],[Year.Month]]))</f>
        <v>0.14899999999999999</v>
      </c>
      <c r="J5189" s="2">
        <v>0.36927050000000006</v>
      </c>
      <c r="K5189" s="19" t="s">
        <v>2647</v>
      </c>
    </row>
    <row r="5190" spans="2:11" hidden="1" x14ac:dyDescent="0.2">
      <c r="B5190" t="s">
        <v>2979</v>
      </c>
      <c r="C5190" t="s">
        <v>16</v>
      </c>
      <c r="D5190" t="s">
        <v>19</v>
      </c>
      <c r="E5190">
        <v>2020</v>
      </c>
      <c r="F5190">
        <v>3</v>
      </c>
      <c r="G5190" s="3" t="s">
        <v>109</v>
      </c>
      <c r="H5190" t="s">
        <v>2645</v>
      </c>
      <c r="I5190" s="2" cm="1">
        <f t="array" ref="I5190">SUMPRODUCT(Actuals[Price '[USD'] per UOM], --(Actuals[Commodity] = Consolidated[[#This Row],[Commodity]]), --(Actuals[Region] = "APMKTS"), --(Actuals[Year Month] = Consolidated[[#This Row],[Year.Month]]))</f>
        <v>0.151</v>
      </c>
      <c r="J5190" s="2">
        <v>0.36927050000000006</v>
      </c>
      <c r="K5190" s="19" t="s">
        <v>2647</v>
      </c>
    </row>
    <row r="5191" spans="2:11" hidden="1" x14ac:dyDescent="0.2">
      <c r="B5191" t="s">
        <v>2979</v>
      </c>
      <c r="C5191" t="s">
        <v>16</v>
      </c>
      <c r="D5191" t="s">
        <v>19</v>
      </c>
      <c r="E5191">
        <v>2020</v>
      </c>
      <c r="F5191">
        <v>4</v>
      </c>
      <c r="G5191" s="3" t="s">
        <v>110</v>
      </c>
      <c r="H5191" t="s">
        <v>2645</v>
      </c>
      <c r="I5191" s="2" cm="1">
        <f t="array" ref="I5191">SUMPRODUCT(Actuals[Price '[USD'] per UOM], --(Actuals[Commodity] = Consolidated[[#This Row],[Commodity]]), --(Actuals[Region] = "APMKTS"), --(Actuals[Year Month] = Consolidated[[#This Row],[Year.Month]]))</f>
        <v>0.14899999999999999</v>
      </c>
      <c r="J5191" s="2">
        <v>0.36927050000000006</v>
      </c>
      <c r="K5191" s="19" t="s">
        <v>2647</v>
      </c>
    </row>
    <row r="5192" spans="2:11" hidden="1" x14ac:dyDescent="0.2">
      <c r="B5192" t="s">
        <v>2979</v>
      </c>
      <c r="C5192" t="s">
        <v>16</v>
      </c>
      <c r="D5192" t="s">
        <v>19</v>
      </c>
      <c r="E5192">
        <v>2020</v>
      </c>
      <c r="F5192">
        <v>5</v>
      </c>
      <c r="G5192" s="3" t="s">
        <v>111</v>
      </c>
      <c r="H5192" t="s">
        <v>2645</v>
      </c>
      <c r="I5192" s="2" cm="1">
        <f t="array" ref="I5192">SUMPRODUCT(Actuals[Price '[USD'] per UOM], --(Actuals[Commodity] = Consolidated[[#This Row],[Commodity]]), --(Actuals[Region] = "APMKTS"), --(Actuals[Year Month] = Consolidated[[#This Row],[Year.Month]]))</f>
        <v>0.14899999999999999</v>
      </c>
      <c r="J5192" s="2">
        <v>0.36927050000000006</v>
      </c>
      <c r="K5192" s="19" t="s">
        <v>2647</v>
      </c>
    </row>
    <row r="5193" spans="2:11" hidden="1" x14ac:dyDescent="0.2">
      <c r="B5193" t="s">
        <v>2979</v>
      </c>
      <c r="C5193" t="s">
        <v>16</v>
      </c>
      <c r="D5193" t="s">
        <v>19</v>
      </c>
      <c r="E5193">
        <v>2020</v>
      </c>
      <c r="F5193">
        <v>6</v>
      </c>
      <c r="G5193" s="3" t="s">
        <v>112</v>
      </c>
      <c r="H5193" t="s">
        <v>2645</v>
      </c>
      <c r="I5193" s="2" cm="1">
        <f t="array" ref="I5193">SUMPRODUCT(Actuals[Price '[USD'] per UOM], --(Actuals[Commodity] = Consolidated[[#This Row],[Commodity]]), --(Actuals[Region] = "APMKTS"), --(Actuals[Year Month] = Consolidated[[#This Row],[Year.Month]]))</f>
        <v>0.14899999999999999</v>
      </c>
      <c r="J5193" s="2">
        <v>0.36927050000000006</v>
      </c>
      <c r="K5193" s="19" t="s">
        <v>2647</v>
      </c>
    </row>
    <row r="5194" spans="2:11" hidden="1" x14ac:dyDescent="0.2">
      <c r="B5194" t="s">
        <v>2979</v>
      </c>
      <c r="C5194" t="s">
        <v>16</v>
      </c>
      <c r="D5194" t="s">
        <v>19</v>
      </c>
      <c r="E5194">
        <v>2020</v>
      </c>
      <c r="F5194">
        <v>7</v>
      </c>
      <c r="G5194" s="3" t="s">
        <v>113</v>
      </c>
      <c r="H5194" t="s">
        <v>2645</v>
      </c>
      <c r="I5194" s="2" cm="1">
        <f t="array" ref="I5194">SUMPRODUCT(Actuals[Price '[USD'] per UOM], --(Actuals[Commodity] = Consolidated[[#This Row],[Commodity]]), --(Actuals[Region] = "APMKTS"), --(Actuals[Year Month] = Consolidated[[#This Row],[Year.Month]]))</f>
        <v>0.14899999999999999</v>
      </c>
      <c r="J5194" s="2">
        <v>0.36927050000000006</v>
      </c>
      <c r="K5194" s="19" t="s">
        <v>2647</v>
      </c>
    </row>
    <row r="5195" spans="2:11" hidden="1" x14ac:dyDescent="0.2">
      <c r="B5195" t="s">
        <v>2979</v>
      </c>
      <c r="C5195" t="s">
        <v>16</v>
      </c>
      <c r="D5195" t="s">
        <v>19</v>
      </c>
      <c r="E5195">
        <v>2020</v>
      </c>
      <c r="F5195">
        <v>8</v>
      </c>
      <c r="G5195" s="3" t="s">
        <v>114</v>
      </c>
      <c r="H5195" t="s">
        <v>2645</v>
      </c>
      <c r="I5195" s="2" cm="1">
        <f t="array" ref="I5195">SUMPRODUCT(Actuals[Price '[USD'] per UOM], --(Actuals[Commodity] = Consolidated[[#This Row],[Commodity]]), --(Actuals[Region] = "APMKTS"), --(Actuals[Year Month] = Consolidated[[#This Row],[Year.Month]]))</f>
        <v>0.14899999999999999</v>
      </c>
      <c r="J5195" s="2">
        <v>0.36927050000000006</v>
      </c>
      <c r="K5195" s="19" t="s">
        <v>2647</v>
      </c>
    </row>
    <row r="5196" spans="2:11" hidden="1" x14ac:dyDescent="0.2">
      <c r="B5196" t="s">
        <v>2979</v>
      </c>
      <c r="C5196" t="s">
        <v>16</v>
      </c>
      <c r="D5196" t="s">
        <v>19</v>
      </c>
      <c r="E5196">
        <v>2020</v>
      </c>
      <c r="F5196">
        <v>9</v>
      </c>
      <c r="G5196" s="3" t="s">
        <v>115</v>
      </c>
      <c r="H5196" t="s">
        <v>2645</v>
      </c>
      <c r="I5196" s="2" cm="1">
        <f t="array" ref="I5196">SUMPRODUCT(Actuals[Price '[USD'] per UOM], --(Actuals[Commodity] = Consolidated[[#This Row],[Commodity]]), --(Actuals[Region] = "APMKTS"), --(Actuals[Year Month] = Consolidated[[#This Row],[Year.Month]]))</f>
        <v>0.153</v>
      </c>
      <c r="J5196" s="2">
        <v>0.36927050000000006</v>
      </c>
      <c r="K5196" s="19" t="s">
        <v>2647</v>
      </c>
    </row>
    <row r="5197" spans="2:11" hidden="1" x14ac:dyDescent="0.2">
      <c r="B5197" t="s">
        <v>2979</v>
      </c>
      <c r="C5197" t="s">
        <v>16</v>
      </c>
      <c r="D5197" t="s">
        <v>19</v>
      </c>
      <c r="E5197">
        <v>2020</v>
      </c>
      <c r="F5197">
        <v>10</v>
      </c>
      <c r="G5197" s="3" t="s">
        <v>116</v>
      </c>
      <c r="H5197" t="s">
        <v>2645</v>
      </c>
      <c r="I5197" s="2" cm="1">
        <f t="array" ref="I5197">SUMPRODUCT(Actuals[Price '[USD'] per UOM], --(Actuals[Commodity] = Consolidated[[#This Row],[Commodity]]), --(Actuals[Region] = "APMKTS"), --(Actuals[Year Month] = Consolidated[[#This Row],[Year.Month]]))</f>
        <v>0.16</v>
      </c>
      <c r="J5197" s="2">
        <v>0.36927050000000006</v>
      </c>
      <c r="K5197" s="19" t="s">
        <v>2647</v>
      </c>
    </row>
    <row r="5198" spans="2:11" hidden="1" x14ac:dyDescent="0.2">
      <c r="B5198" t="s">
        <v>2979</v>
      </c>
      <c r="C5198" t="s">
        <v>16</v>
      </c>
      <c r="D5198" t="s">
        <v>19</v>
      </c>
      <c r="E5198">
        <v>2020</v>
      </c>
      <c r="F5198">
        <v>11</v>
      </c>
      <c r="G5198" s="3" t="s">
        <v>117</v>
      </c>
      <c r="H5198" t="s">
        <v>2645</v>
      </c>
      <c r="I5198" s="2" cm="1">
        <f t="array" ref="I5198">SUMPRODUCT(Actuals[Price '[USD'] per UOM], --(Actuals[Commodity] = Consolidated[[#This Row],[Commodity]]), --(Actuals[Region] = "APMKTS"), --(Actuals[Year Month] = Consolidated[[#This Row],[Year.Month]]))</f>
        <v>0.17299999999999999</v>
      </c>
      <c r="J5198" s="2">
        <v>0.36927050000000006</v>
      </c>
      <c r="K5198" s="19" t="s">
        <v>2647</v>
      </c>
    </row>
    <row r="5199" spans="2:11" hidden="1" x14ac:dyDescent="0.2">
      <c r="B5199" t="s">
        <v>2979</v>
      </c>
      <c r="C5199" t="s">
        <v>16</v>
      </c>
      <c r="D5199" t="s">
        <v>19</v>
      </c>
      <c r="E5199">
        <v>2020</v>
      </c>
      <c r="F5199">
        <v>12</v>
      </c>
      <c r="G5199" s="3" t="s">
        <v>118</v>
      </c>
      <c r="H5199" t="s">
        <v>2645</v>
      </c>
      <c r="I5199" s="2" cm="1">
        <f t="array" ref="I5199">SUMPRODUCT(Actuals[Price '[USD'] per UOM], --(Actuals[Commodity] = Consolidated[[#This Row],[Commodity]]), --(Actuals[Region] = "APMKTS"), --(Actuals[Year Month] = Consolidated[[#This Row],[Year.Month]]))</f>
        <v>0.17299999999999999</v>
      </c>
      <c r="J5199" s="2">
        <v>0.36927050000000006</v>
      </c>
      <c r="K5199" s="19" t="s">
        <v>2647</v>
      </c>
    </row>
    <row r="5200" spans="2:11" hidden="1" x14ac:dyDescent="0.2">
      <c r="B5200" t="s">
        <v>2979</v>
      </c>
      <c r="C5200" t="s">
        <v>16</v>
      </c>
      <c r="D5200" t="s">
        <v>22</v>
      </c>
      <c r="E5200">
        <v>2019</v>
      </c>
      <c r="F5200">
        <v>5</v>
      </c>
      <c r="G5200" s="3" t="s">
        <v>99</v>
      </c>
      <c r="H5200" t="s">
        <v>2645</v>
      </c>
      <c r="I5200" s="2" cm="1">
        <f t="array" ref="I5200">SUMPRODUCT(Actuals[Price '[USD'] per UOM], --(Actuals[Commodity] = Consolidated[[#This Row],[Commodity]]), --(Actuals[Region] = "APMKTS"), --(Actuals[Year Month] = Consolidated[[#This Row],[Year.Month]]))</f>
        <v>0.14899999999999999</v>
      </c>
      <c r="J5200" s="2">
        <v>0.36927050000000006</v>
      </c>
      <c r="K5200" s="19" t="s">
        <v>2647</v>
      </c>
    </row>
    <row r="5201" spans="2:11" hidden="1" x14ac:dyDescent="0.2">
      <c r="B5201" t="s">
        <v>2979</v>
      </c>
      <c r="C5201" t="s">
        <v>16</v>
      </c>
      <c r="D5201" t="s">
        <v>22</v>
      </c>
      <c r="E5201">
        <v>2019</v>
      </c>
      <c r="F5201">
        <v>6</v>
      </c>
      <c r="G5201" s="3" t="s">
        <v>100</v>
      </c>
      <c r="H5201" t="s">
        <v>2645</v>
      </c>
      <c r="I5201" s="2" cm="1">
        <f t="array" ref="I5201">SUMPRODUCT(Actuals[Price '[USD'] per UOM], --(Actuals[Commodity] = Consolidated[[#This Row],[Commodity]]), --(Actuals[Region] = "APMKTS"), --(Actuals[Year Month] = Consolidated[[#This Row],[Year.Month]]))</f>
        <v>0.14899999999999999</v>
      </c>
      <c r="J5201" s="2">
        <v>0.36927050000000006</v>
      </c>
      <c r="K5201" s="19" t="s">
        <v>2647</v>
      </c>
    </row>
    <row r="5202" spans="2:11" hidden="1" x14ac:dyDescent="0.2">
      <c r="B5202" t="s">
        <v>2979</v>
      </c>
      <c r="C5202" t="s">
        <v>16</v>
      </c>
      <c r="D5202" t="s">
        <v>22</v>
      </c>
      <c r="E5202">
        <v>2019</v>
      </c>
      <c r="F5202">
        <v>7</v>
      </c>
      <c r="G5202" s="3" t="s">
        <v>101</v>
      </c>
      <c r="H5202" t="s">
        <v>2645</v>
      </c>
      <c r="I5202" s="2" cm="1">
        <f t="array" ref="I5202">SUMPRODUCT(Actuals[Price '[USD'] per UOM], --(Actuals[Commodity] = Consolidated[[#This Row],[Commodity]]), --(Actuals[Region] = "APMKTS"), --(Actuals[Year Month] = Consolidated[[#This Row],[Year.Month]]))</f>
        <v>0.14899999999999999</v>
      </c>
      <c r="J5202" s="2">
        <v>0.36927050000000006</v>
      </c>
      <c r="K5202" s="19" t="s">
        <v>2647</v>
      </c>
    </row>
    <row r="5203" spans="2:11" hidden="1" x14ac:dyDescent="0.2">
      <c r="B5203" t="s">
        <v>2979</v>
      </c>
      <c r="C5203" t="s">
        <v>16</v>
      </c>
      <c r="D5203" t="s">
        <v>22</v>
      </c>
      <c r="E5203">
        <v>2019</v>
      </c>
      <c r="F5203">
        <v>8</v>
      </c>
      <c r="G5203" s="3" t="s">
        <v>102</v>
      </c>
      <c r="H5203" t="s">
        <v>2645</v>
      </c>
      <c r="I5203" s="2" cm="1">
        <f t="array" ref="I5203">SUMPRODUCT(Actuals[Price '[USD'] per UOM], --(Actuals[Commodity] = Consolidated[[#This Row],[Commodity]]), --(Actuals[Region] = "APMKTS"), --(Actuals[Year Month] = Consolidated[[#This Row],[Year.Month]]))</f>
        <v>0.14899999999999999</v>
      </c>
      <c r="J5203" s="2">
        <v>0.36927050000000006</v>
      </c>
      <c r="K5203" s="19" t="s">
        <v>2647</v>
      </c>
    </row>
    <row r="5204" spans="2:11" hidden="1" x14ac:dyDescent="0.2">
      <c r="B5204" t="s">
        <v>2979</v>
      </c>
      <c r="C5204" t="s">
        <v>16</v>
      </c>
      <c r="D5204" t="s">
        <v>22</v>
      </c>
      <c r="E5204">
        <v>2019</v>
      </c>
      <c r="F5204">
        <v>9</v>
      </c>
      <c r="G5204" s="3" t="s">
        <v>103</v>
      </c>
      <c r="H5204" t="s">
        <v>2645</v>
      </c>
      <c r="I5204" s="2" cm="1">
        <f t="array" ref="I5204">SUMPRODUCT(Actuals[Price '[USD'] per UOM], --(Actuals[Commodity] = Consolidated[[#This Row],[Commodity]]), --(Actuals[Region] = "APMKTS"), --(Actuals[Year Month] = Consolidated[[#This Row],[Year.Month]]))</f>
        <v>0.14899999999999999</v>
      </c>
      <c r="J5204" s="2">
        <v>0.36927050000000006</v>
      </c>
      <c r="K5204" s="19" t="s">
        <v>2647</v>
      </c>
    </row>
    <row r="5205" spans="2:11" hidden="1" x14ac:dyDescent="0.2">
      <c r="B5205" t="s">
        <v>2979</v>
      </c>
      <c r="C5205" t="s">
        <v>16</v>
      </c>
      <c r="D5205" t="s">
        <v>22</v>
      </c>
      <c r="E5205">
        <v>2019</v>
      </c>
      <c r="F5205">
        <v>10</v>
      </c>
      <c r="G5205" s="3" t="s">
        <v>104</v>
      </c>
      <c r="H5205" t="s">
        <v>2645</v>
      </c>
      <c r="I5205" s="2" cm="1">
        <f t="array" ref="I5205">SUMPRODUCT(Actuals[Price '[USD'] per UOM], --(Actuals[Commodity] = Consolidated[[#This Row],[Commodity]]), --(Actuals[Region] = "APMKTS"), --(Actuals[Year Month] = Consolidated[[#This Row],[Year.Month]]))</f>
        <v>0.14899999999999999</v>
      </c>
      <c r="J5205" s="2">
        <v>0.36927050000000006</v>
      </c>
      <c r="K5205" s="19" t="s">
        <v>2647</v>
      </c>
    </row>
    <row r="5206" spans="2:11" hidden="1" x14ac:dyDescent="0.2">
      <c r="B5206" t="s">
        <v>2979</v>
      </c>
      <c r="C5206" t="s">
        <v>16</v>
      </c>
      <c r="D5206" t="s">
        <v>22</v>
      </c>
      <c r="E5206">
        <v>2019</v>
      </c>
      <c r="F5206">
        <v>11</v>
      </c>
      <c r="G5206" s="3" t="s">
        <v>105</v>
      </c>
      <c r="H5206" t="s">
        <v>2645</v>
      </c>
      <c r="I5206" s="2" cm="1">
        <f t="array" ref="I5206">SUMPRODUCT(Actuals[Price '[USD'] per UOM], --(Actuals[Commodity] = Consolidated[[#This Row],[Commodity]]), --(Actuals[Region] = "APMKTS"), --(Actuals[Year Month] = Consolidated[[#This Row],[Year.Month]]))</f>
        <v>0.14899999999999999</v>
      </c>
      <c r="J5206" s="2">
        <v>0.36927050000000006</v>
      </c>
      <c r="K5206" s="19" t="s">
        <v>2647</v>
      </c>
    </row>
    <row r="5207" spans="2:11" hidden="1" x14ac:dyDescent="0.2">
      <c r="B5207" t="s">
        <v>2979</v>
      </c>
      <c r="C5207" t="s">
        <v>16</v>
      </c>
      <c r="D5207" t="s">
        <v>22</v>
      </c>
      <c r="E5207">
        <v>2019</v>
      </c>
      <c r="F5207">
        <v>12</v>
      </c>
      <c r="G5207" s="3" t="s">
        <v>106</v>
      </c>
      <c r="H5207" t="s">
        <v>2645</v>
      </c>
      <c r="I5207" s="2" cm="1">
        <f t="array" ref="I5207">SUMPRODUCT(Actuals[Price '[USD'] per UOM], --(Actuals[Commodity] = Consolidated[[#This Row],[Commodity]]), --(Actuals[Region] = "APMKTS"), --(Actuals[Year Month] = Consolidated[[#This Row],[Year.Month]]))</f>
        <v>0.14899999999999999</v>
      </c>
      <c r="J5207" s="2">
        <v>0.36927050000000006</v>
      </c>
      <c r="K5207" s="19" t="s">
        <v>2647</v>
      </c>
    </row>
    <row r="5208" spans="2:11" hidden="1" x14ac:dyDescent="0.2">
      <c r="B5208" t="s">
        <v>2979</v>
      </c>
      <c r="C5208" t="s">
        <v>16</v>
      </c>
      <c r="D5208" t="s">
        <v>22</v>
      </c>
      <c r="E5208">
        <v>2020</v>
      </c>
      <c r="F5208">
        <v>1</v>
      </c>
      <c r="G5208" s="3" t="s">
        <v>107</v>
      </c>
      <c r="H5208" t="s">
        <v>2645</v>
      </c>
      <c r="I5208" s="2" cm="1">
        <f t="array" ref="I5208">SUMPRODUCT(Actuals[Price '[USD'] per UOM], --(Actuals[Commodity] = Consolidated[[#This Row],[Commodity]]), --(Actuals[Region] = "APMKTS"), --(Actuals[Year Month] = Consolidated[[#This Row],[Year.Month]]))</f>
        <v>0.14899999999999999</v>
      </c>
      <c r="J5208" s="2">
        <v>0.36927050000000006</v>
      </c>
      <c r="K5208" s="19" t="s">
        <v>2647</v>
      </c>
    </row>
    <row r="5209" spans="2:11" hidden="1" x14ac:dyDescent="0.2">
      <c r="B5209" t="s">
        <v>2979</v>
      </c>
      <c r="C5209" t="s">
        <v>16</v>
      </c>
      <c r="D5209" t="s">
        <v>22</v>
      </c>
      <c r="E5209">
        <v>2020</v>
      </c>
      <c r="F5209">
        <v>2</v>
      </c>
      <c r="G5209" s="3" t="s">
        <v>108</v>
      </c>
      <c r="H5209" t="s">
        <v>2645</v>
      </c>
      <c r="I5209" s="2" cm="1">
        <f t="array" ref="I5209">SUMPRODUCT(Actuals[Price '[USD'] per UOM], --(Actuals[Commodity] = Consolidated[[#This Row],[Commodity]]), --(Actuals[Region] = "APMKTS"), --(Actuals[Year Month] = Consolidated[[#This Row],[Year.Month]]))</f>
        <v>0.14899999999999999</v>
      </c>
      <c r="J5209" s="2">
        <v>0.36927050000000006</v>
      </c>
      <c r="K5209" s="19" t="s">
        <v>2647</v>
      </c>
    </row>
    <row r="5210" spans="2:11" hidden="1" x14ac:dyDescent="0.2">
      <c r="B5210" t="s">
        <v>2979</v>
      </c>
      <c r="C5210" t="s">
        <v>16</v>
      </c>
      <c r="D5210" t="s">
        <v>22</v>
      </c>
      <c r="E5210">
        <v>2020</v>
      </c>
      <c r="F5210">
        <v>3</v>
      </c>
      <c r="G5210" s="3" t="s">
        <v>109</v>
      </c>
      <c r="H5210" t="s">
        <v>2645</v>
      </c>
      <c r="I5210" s="2" cm="1">
        <f t="array" ref="I5210">SUMPRODUCT(Actuals[Price '[USD'] per UOM], --(Actuals[Commodity] = Consolidated[[#This Row],[Commodity]]), --(Actuals[Region] = "APMKTS"), --(Actuals[Year Month] = Consolidated[[#This Row],[Year.Month]]))</f>
        <v>0.151</v>
      </c>
      <c r="J5210" s="2">
        <v>0.36927050000000006</v>
      </c>
      <c r="K5210" s="19" t="s">
        <v>2647</v>
      </c>
    </row>
    <row r="5211" spans="2:11" hidden="1" x14ac:dyDescent="0.2">
      <c r="B5211" t="s">
        <v>2979</v>
      </c>
      <c r="C5211" t="s">
        <v>16</v>
      </c>
      <c r="D5211" t="s">
        <v>22</v>
      </c>
      <c r="E5211">
        <v>2020</v>
      </c>
      <c r="F5211">
        <v>4</v>
      </c>
      <c r="G5211" s="3" t="s">
        <v>110</v>
      </c>
      <c r="H5211" t="s">
        <v>2645</v>
      </c>
      <c r="I5211" s="2" cm="1">
        <f t="array" ref="I5211">SUMPRODUCT(Actuals[Price '[USD'] per UOM], --(Actuals[Commodity] = Consolidated[[#This Row],[Commodity]]), --(Actuals[Region] = "APMKTS"), --(Actuals[Year Month] = Consolidated[[#This Row],[Year.Month]]))</f>
        <v>0.14899999999999999</v>
      </c>
      <c r="J5211" s="2">
        <v>0.36927050000000006</v>
      </c>
      <c r="K5211" s="19" t="s">
        <v>2647</v>
      </c>
    </row>
    <row r="5212" spans="2:11" hidden="1" x14ac:dyDescent="0.2">
      <c r="B5212" t="s">
        <v>2979</v>
      </c>
      <c r="C5212" t="s">
        <v>16</v>
      </c>
      <c r="D5212" t="s">
        <v>22</v>
      </c>
      <c r="E5212">
        <v>2020</v>
      </c>
      <c r="F5212">
        <v>5</v>
      </c>
      <c r="G5212" s="3" t="s">
        <v>111</v>
      </c>
      <c r="H5212" t="s">
        <v>2645</v>
      </c>
      <c r="I5212" s="2" cm="1">
        <f t="array" ref="I5212">SUMPRODUCT(Actuals[Price '[USD'] per UOM], --(Actuals[Commodity] = Consolidated[[#This Row],[Commodity]]), --(Actuals[Region] = "APMKTS"), --(Actuals[Year Month] = Consolidated[[#This Row],[Year.Month]]))</f>
        <v>0.14899999999999999</v>
      </c>
      <c r="J5212" s="2">
        <v>0.36927050000000006</v>
      </c>
      <c r="K5212" s="19" t="s">
        <v>2647</v>
      </c>
    </row>
    <row r="5213" spans="2:11" hidden="1" x14ac:dyDescent="0.2">
      <c r="B5213" t="s">
        <v>2979</v>
      </c>
      <c r="C5213" t="s">
        <v>16</v>
      </c>
      <c r="D5213" t="s">
        <v>22</v>
      </c>
      <c r="E5213">
        <v>2020</v>
      </c>
      <c r="F5213">
        <v>6</v>
      </c>
      <c r="G5213" s="3" t="s">
        <v>112</v>
      </c>
      <c r="H5213" t="s">
        <v>2645</v>
      </c>
      <c r="I5213" s="2" cm="1">
        <f t="array" ref="I5213">SUMPRODUCT(Actuals[Price '[USD'] per UOM], --(Actuals[Commodity] = Consolidated[[#This Row],[Commodity]]), --(Actuals[Region] = "APMKTS"), --(Actuals[Year Month] = Consolidated[[#This Row],[Year.Month]]))</f>
        <v>0.14899999999999999</v>
      </c>
      <c r="J5213" s="2">
        <v>0.36927050000000006</v>
      </c>
      <c r="K5213" s="19" t="s">
        <v>2647</v>
      </c>
    </row>
    <row r="5214" spans="2:11" hidden="1" x14ac:dyDescent="0.2">
      <c r="B5214" t="s">
        <v>2979</v>
      </c>
      <c r="C5214" t="s">
        <v>16</v>
      </c>
      <c r="D5214" t="s">
        <v>22</v>
      </c>
      <c r="E5214">
        <v>2020</v>
      </c>
      <c r="F5214">
        <v>7</v>
      </c>
      <c r="G5214" s="3" t="s">
        <v>113</v>
      </c>
      <c r="H5214" t="s">
        <v>2645</v>
      </c>
      <c r="I5214" s="2" cm="1">
        <f t="array" ref="I5214">SUMPRODUCT(Actuals[Price '[USD'] per UOM], --(Actuals[Commodity] = Consolidated[[#This Row],[Commodity]]), --(Actuals[Region] = "APMKTS"), --(Actuals[Year Month] = Consolidated[[#This Row],[Year.Month]]))</f>
        <v>0.14899999999999999</v>
      </c>
      <c r="J5214" s="2">
        <v>0.36927050000000006</v>
      </c>
      <c r="K5214" s="19" t="s">
        <v>2647</v>
      </c>
    </row>
    <row r="5215" spans="2:11" hidden="1" x14ac:dyDescent="0.2">
      <c r="B5215" t="s">
        <v>2979</v>
      </c>
      <c r="C5215" t="s">
        <v>16</v>
      </c>
      <c r="D5215" t="s">
        <v>22</v>
      </c>
      <c r="E5215">
        <v>2020</v>
      </c>
      <c r="F5215">
        <v>8</v>
      </c>
      <c r="G5215" s="3" t="s">
        <v>114</v>
      </c>
      <c r="H5215" t="s">
        <v>2645</v>
      </c>
      <c r="I5215" s="2" cm="1">
        <f t="array" ref="I5215">SUMPRODUCT(Actuals[Price '[USD'] per UOM], --(Actuals[Commodity] = Consolidated[[#This Row],[Commodity]]), --(Actuals[Region] = "APMKTS"), --(Actuals[Year Month] = Consolidated[[#This Row],[Year.Month]]))</f>
        <v>0.14899999999999999</v>
      </c>
      <c r="J5215" s="2">
        <v>0.36927050000000006</v>
      </c>
      <c r="K5215" s="19" t="s">
        <v>2647</v>
      </c>
    </row>
    <row r="5216" spans="2:11" hidden="1" x14ac:dyDescent="0.2">
      <c r="B5216" t="s">
        <v>2979</v>
      </c>
      <c r="C5216" t="s">
        <v>16</v>
      </c>
      <c r="D5216" t="s">
        <v>22</v>
      </c>
      <c r="E5216">
        <v>2020</v>
      </c>
      <c r="F5216">
        <v>9</v>
      </c>
      <c r="G5216" s="3" t="s">
        <v>115</v>
      </c>
      <c r="H5216" t="s">
        <v>2645</v>
      </c>
      <c r="I5216" s="2" cm="1">
        <f t="array" ref="I5216">SUMPRODUCT(Actuals[Price '[USD'] per UOM], --(Actuals[Commodity] = Consolidated[[#This Row],[Commodity]]), --(Actuals[Region] = "APMKTS"), --(Actuals[Year Month] = Consolidated[[#This Row],[Year.Month]]))</f>
        <v>0.153</v>
      </c>
      <c r="J5216" s="2">
        <v>0.36927050000000006</v>
      </c>
      <c r="K5216" s="19" t="s">
        <v>2647</v>
      </c>
    </row>
    <row r="5217" spans="2:11" hidden="1" x14ac:dyDescent="0.2">
      <c r="B5217" t="s">
        <v>2979</v>
      </c>
      <c r="C5217" t="s">
        <v>16</v>
      </c>
      <c r="D5217" t="s">
        <v>22</v>
      </c>
      <c r="E5217">
        <v>2020</v>
      </c>
      <c r="F5217">
        <v>10</v>
      </c>
      <c r="G5217" s="3" t="s">
        <v>116</v>
      </c>
      <c r="H5217" t="s">
        <v>2645</v>
      </c>
      <c r="I5217" s="2" cm="1">
        <f t="array" ref="I5217">SUMPRODUCT(Actuals[Price '[USD'] per UOM], --(Actuals[Commodity] = Consolidated[[#This Row],[Commodity]]), --(Actuals[Region] = "APMKTS"), --(Actuals[Year Month] = Consolidated[[#This Row],[Year.Month]]))</f>
        <v>0.16</v>
      </c>
      <c r="J5217" s="2">
        <v>0.36927050000000006</v>
      </c>
      <c r="K5217" s="19" t="s">
        <v>2647</v>
      </c>
    </row>
    <row r="5218" spans="2:11" hidden="1" x14ac:dyDescent="0.2">
      <c r="B5218" t="s">
        <v>2979</v>
      </c>
      <c r="C5218" t="s">
        <v>16</v>
      </c>
      <c r="D5218" t="s">
        <v>22</v>
      </c>
      <c r="E5218">
        <v>2020</v>
      </c>
      <c r="F5218">
        <v>11</v>
      </c>
      <c r="G5218" s="3" t="s">
        <v>117</v>
      </c>
      <c r="H5218" t="s">
        <v>2645</v>
      </c>
      <c r="I5218" s="2" cm="1">
        <f t="array" ref="I5218">SUMPRODUCT(Actuals[Price '[USD'] per UOM], --(Actuals[Commodity] = Consolidated[[#This Row],[Commodity]]), --(Actuals[Region] = "APMKTS"), --(Actuals[Year Month] = Consolidated[[#This Row],[Year.Month]]))</f>
        <v>0.17299999999999999</v>
      </c>
      <c r="J5218" s="2">
        <v>0.36927050000000006</v>
      </c>
      <c r="K5218" s="19" t="s">
        <v>2647</v>
      </c>
    </row>
    <row r="5219" spans="2:11" hidden="1" x14ac:dyDescent="0.2">
      <c r="B5219" t="s">
        <v>2979</v>
      </c>
      <c r="C5219" t="s">
        <v>16</v>
      </c>
      <c r="D5219" t="s">
        <v>22</v>
      </c>
      <c r="E5219">
        <v>2020</v>
      </c>
      <c r="F5219">
        <v>12</v>
      </c>
      <c r="G5219" s="3" t="s">
        <v>118</v>
      </c>
      <c r="H5219" t="s">
        <v>2645</v>
      </c>
      <c r="I5219" s="2" cm="1">
        <f t="array" ref="I5219">SUMPRODUCT(Actuals[Price '[USD'] per UOM], --(Actuals[Commodity] = Consolidated[[#This Row],[Commodity]]), --(Actuals[Region] = "APMKTS"), --(Actuals[Year Month] = Consolidated[[#This Row],[Year.Month]]))</f>
        <v>0.17299999999999999</v>
      </c>
      <c r="J5219" s="2">
        <v>0.36927050000000006</v>
      </c>
      <c r="K5219" s="19" t="s">
        <v>2647</v>
      </c>
    </row>
    <row r="5220" spans="2:11" hidden="1" x14ac:dyDescent="0.2">
      <c r="B5220" t="s">
        <v>2979</v>
      </c>
      <c r="C5220" t="s">
        <v>2982</v>
      </c>
      <c r="D5220" t="s">
        <v>20</v>
      </c>
      <c r="E5220">
        <v>2019</v>
      </c>
      <c r="F5220">
        <v>5</v>
      </c>
      <c r="G5220" s="3" t="s">
        <v>99</v>
      </c>
      <c r="H5220" t="s">
        <v>2645</v>
      </c>
      <c r="I5220" s="2" cm="1">
        <f t="array" ref="I5220">SUMPRODUCT(CHLWEP3057[Value], --(CHLWEP3057[Year] = Consolidated[[#This Row],[Year]]), --(CHLWEP3057[Month] = Consolidated[[#This Row],[Month]]))</f>
        <v>0.19400000000000001</v>
      </c>
      <c r="J5220" s="2">
        <v>0.19438202247191014</v>
      </c>
      <c r="K5220" s="19" t="s">
        <v>2647</v>
      </c>
    </row>
    <row r="5221" spans="2:11" hidden="1" x14ac:dyDescent="0.2">
      <c r="B5221" t="s">
        <v>2979</v>
      </c>
      <c r="C5221" t="s">
        <v>2982</v>
      </c>
      <c r="D5221" t="s">
        <v>20</v>
      </c>
      <c r="E5221">
        <v>2019</v>
      </c>
      <c r="F5221">
        <v>6</v>
      </c>
      <c r="G5221" s="3" t="s">
        <v>100</v>
      </c>
      <c r="H5221" t="s">
        <v>2645</v>
      </c>
      <c r="I5221" s="2" cm="1">
        <f t="array" ref="I5221">SUMPRODUCT(CHLWEP3057[Value], --(CHLWEP3057[Year] = Consolidated[[#This Row],[Year]]), --(CHLWEP3057[Month] = Consolidated[[#This Row],[Month]]))</f>
        <v>0.19500000000000001</v>
      </c>
      <c r="J5221" s="2">
        <v>0.19438202247191014</v>
      </c>
      <c r="K5221" s="19" t="s">
        <v>2647</v>
      </c>
    </row>
    <row r="5222" spans="2:11" hidden="1" x14ac:dyDescent="0.2">
      <c r="B5222" t="s">
        <v>2979</v>
      </c>
      <c r="C5222" t="s">
        <v>2982</v>
      </c>
      <c r="D5222" t="s">
        <v>20</v>
      </c>
      <c r="E5222">
        <v>2019</v>
      </c>
      <c r="F5222">
        <v>7</v>
      </c>
      <c r="G5222" s="3" t="s">
        <v>101</v>
      </c>
      <c r="H5222" t="s">
        <v>2645</v>
      </c>
      <c r="I5222" s="2" cm="1">
        <f t="array" ref="I5222">SUMPRODUCT(CHLWEP3057[Value], --(CHLWEP3057[Year] = Consolidated[[#This Row],[Year]]), --(CHLWEP3057[Month] = Consolidated[[#This Row],[Month]]))</f>
        <v>0.19400000000000001</v>
      </c>
      <c r="J5222" s="2">
        <v>0.19438202247191014</v>
      </c>
      <c r="K5222" s="19" t="s">
        <v>2647</v>
      </c>
    </row>
    <row r="5223" spans="2:11" hidden="1" x14ac:dyDescent="0.2">
      <c r="B5223" t="s">
        <v>2979</v>
      </c>
      <c r="C5223" t="s">
        <v>2982</v>
      </c>
      <c r="D5223" t="s">
        <v>20</v>
      </c>
      <c r="E5223">
        <v>2019</v>
      </c>
      <c r="F5223">
        <v>8</v>
      </c>
      <c r="G5223" s="3" t="s">
        <v>102</v>
      </c>
      <c r="H5223" t="s">
        <v>2645</v>
      </c>
      <c r="I5223" s="2" cm="1">
        <f t="array" ref="I5223">SUMPRODUCT(CHLWEP3057[Value], --(CHLWEP3057[Year] = Consolidated[[#This Row],[Year]]), --(CHLWEP3057[Month] = Consolidated[[#This Row],[Month]]))</f>
        <v>0.192</v>
      </c>
      <c r="J5223" s="2">
        <v>0.19438202247191014</v>
      </c>
      <c r="K5223" s="19" t="s">
        <v>2647</v>
      </c>
    </row>
    <row r="5224" spans="2:11" hidden="1" x14ac:dyDescent="0.2">
      <c r="B5224" t="s">
        <v>2979</v>
      </c>
      <c r="C5224" t="s">
        <v>2982</v>
      </c>
      <c r="D5224" t="s">
        <v>20</v>
      </c>
      <c r="E5224">
        <v>2019</v>
      </c>
      <c r="F5224">
        <v>9</v>
      </c>
      <c r="G5224" s="3" t="s">
        <v>103</v>
      </c>
      <c r="H5224" t="s">
        <v>2645</v>
      </c>
      <c r="I5224" s="2" cm="1">
        <f t="array" ref="I5224">SUMPRODUCT(CHLWEP3057[Value], --(CHLWEP3057[Year] = Consolidated[[#This Row],[Year]]), --(CHLWEP3057[Month] = Consolidated[[#This Row],[Month]]))</f>
        <v>0.19</v>
      </c>
      <c r="J5224" s="2">
        <v>0.19438202247191014</v>
      </c>
      <c r="K5224" s="19" t="s">
        <v>2647</v>
      </c>
    </row>
    <row r="5225" spans="2:11" hidden="1" x14ac:dyDescent="0.2">
      <c r="B5225" t="s">
        <v>2979</v>
      </c>
      <c r="C5225" t="s">
        <v>2982</v>
      </c>
      <c r="D5225" t="s">
        <v>20</v>
      </c>
      <c r="E5225">
        <v>2019</v>
      </c>
      <c r="F5225">
        <v>10</v>
      </c>
      <c r="G5225" s="3" t="s">
        <v>104</v>
      </c>
      <c r="H5225" t="s">
        <v>2645</v>
      </c>
      <c r="I5225" s="2" cm="1">
        <f t="array" ref="I5225">SUMPRODUCT(CHLWEP3057[Value], --(CHLWEP3057[Year] = Consolidated[[#This Row],[Year]]), --(CHLWEP3057[Month] = Consolidated[[#This Row],[Month]]))</f>
        <v>0.191</v>
      </c>
      <c r="J5225" s="2">
        <v>0.19438202247191014</v>
      </c>
      <c r="K5225" s="19" t="s">
        <v>2647</v>
      </c>
    </row>
    <row r="5226" spans="2:11" hidden="1" x14ac:dyDescent="0.2">
      <c r="B5226" t="s">
        <v>2979</v>
      </c>
      <c r="C5226" t="s">
        <v>2982</v>
      </c>
      <c r="D5226" t="s">
        <v>20</v>
      </c>
      <c r="E5226">
        <v>2019</v>
      </c>
      <c r="F5226">
        <v>11</v>
      </c>
      <c r="G5226" s="3" t="s">
        <v>105</v>
      </c>
      <c r="H5226" t="s">
        <v>2645</v>
      </c>
      <c r="I5226" s="2" cm="1">
        <f t="array" ref="I5226">SUMPRODUCT(CHLWEP3057[Value], --(CHLWEP3057[Year] = Consolidated[[#This Row],[Year]]), --(CHLWEP3057[Month] = Consolidated[[#This Row],[Month]]))</f>
        <v>0.191</v>
      </c>
      <c r="J5226" s="2">
        <v>0.19438202247191014</v>
      </c>
      <c r="K5226" s="19" t="s">
        <v>2647</v>
      </c>
    </row>
    <row r="5227" spans="2:11" hidden="1" x14ac:dyDescent="0.2">
      <c r="B5227" t="s">
        <v>2979</v>
      </c>
      <c r="C5227" t="s">
        <v>2982</v>
      </c>
      <c r="D5227" t="s">
        <v>20</v>
      </c>
      <c r="E5227">
        <v>2019</v>
      </c>
      <c r="F5227">
        <v>12</v>
      </c>
      <c r="G5227" s="3" t="s">
        <v>106</v>
      </c>
      <c r="H5227" t="s">
        <v>2645</v>
      </c>
      <c r="I5227" s="2" cm="1">
        <f t="array" ref="I5227">SUMPRODUCT(CHLWEP3057[Value], --(CHLWEP3057[Year] = Consolidated[[#This Row],[Year]]), --(CHLWEP3057[Month] = Consolidated[[#This Row],[Month]]))</f>
        <v>0.192</v>
      </c>
      <c r="J5227" s="2">
        <v>0.19438202247191014</v>
      </c>
      <c r="K5227" s="19" t="s">
        <v>2647</v>
      </c>
    </row>
    <row r="5228" spans="2:11" hidden="1" x14ac:dyDescent="0.2">
      <c r="B5228" t="s">
        <v>2979</v>
      </c>
      <c r="C5228" t="s">
        <v>2982</v>
      </c>
      <c r="D5228" t="s">
        <v>20</v>
      </c>
      <c r="E5228">
        <v>2020</v>
      </c>
      <c r="F5228">
        <v>1</v>
      </c>
      <c r="G5228" s="3" t="s">
        <v>107</v>
      </c>
      <c r="H5228" t="s">
        <v>2645</v>
      </c>
      <c r="I5228" s="2" cm="1">
        <f t="array" ref="I5228">SUMPRODUCT(CHLWEP3057[Value], --(CHLWEP3057[Year] = Consolidated[[#This Row],[Year]]), --(CHLWEP3057[Month] = Consolidated[[#This Row],[Month]]))</f>
        <v>0.192</v>
      </c>
      <c r="J5228" s="2">
        <v>0.19438202247191014</v>
      </c>
      <c r="K5228" s="19" t="s">
        <v>2647</v>
      </c>
    </row>
    <row r="5229" spans="2:11" hidden="1" x14ac:dyDescent="0.2">
      <c r="B5229" t="s">
        <v>2979</v>
      </c>
      <c r="C5229" t="s">
        <v>2982</v>
      </c>
      <c r="D5229" t="s">
        <v>20</v>
      </c>
      <c r="E5229">
        <v>2020</v>
      </c>
      <c r="F5229">
        <v>2</v>
      </c>
      <c r="G5229" s="3" t="s">
        <v>108</v>
      </c>
      <c r="H5229" t="s">
        <v>2645</v>
      </c>
      <c r="I5229" s="2" cm="1">
        <f t="array" ref="I5229">SUMPRODUCT(CHLWEP3057[Value], --(CHLWEP3057[Year] = Consolidated[[#This Row],[Year]]), --(CHLWEP3057[Month] = Consolidated[[#This Row],[Month]]))</f>
        <v>0.189</v>
      </c>
      <c r="J5229" s="2">
        <v>0.19438202247191014</v>
      </c>
      <c r="K5229" s="19" t="s">
        <v>2647</v>
      </c>
    </row>
    <row r="5230" spans="2:11" hidden="1" x14ac:dyDescent="0.2">
      <c r="B5230" t="s">
        <v>2979</v>
      </c>
      <c r="C5230" t="s">
        <v>2982</v>
      </c>
      <c r="D5230" t="s">
        <v>20</v>
      </c>
      <c r="E5230">
        <v>2020</v>
      </c>
      <c r="F5230">
        <v>3</v>
      </c>
      <c r="G5230" s="3" t="s">
        <v>109</v>
      </c>
      <c r="H5230" t="s">
        <v>2645</v>
      </c>
      <c r="I5230" s="2" cm="1">
        <f t="array" ref="I5230">SUMPRODUCT(CHLWEP3057[Value], --(CHLWEP3057[Year] = Consolidated[[#This Row],[Year]]), --(CHLWEP3057[Month] = Consolidated[[#This Row],[Month]]))</f>
        <v>0.191</v>
      </c>
      <c r="J5230" s="2">
        <v>0.19438202247191014</v>
      </c>
      <c r="K5230" s="19" t="s">
        <v>2647</v>
      </c>
    </row>
    <row r="5231" spans="2:11" hidden="1" x14ac:dyDescent="0.2">
      <c r="B5231" t="s">
        <v>2979</v>
      </c>
      <c r="C5231" t="s">
        <v>2982</v>
      </c>
      <c r="D5231" t="s">
        <v>20</v>
      </c>
      <c r="E5231">
        <v>2020</v>
      </c>
      <c r="F5231">
        <v>4</v>
      </c>
      <c r="G5231" s="3" t="s">
        <v>110</v>
      </c>
      <c r="H5231" t="s">
        <v>2645</v>
      </c>
      <c r="I5231" s="2" cm="1">
        <f t="array" ref="I5231">SUMPRODUCT(CHLWEP3057[Value], --(CHLWEP3057[Year] = Consolidated[[#This Row],[Year]]), --(CHLWEP3057[Month] = Consolidated[[#This Row],[Month]]))</f>
        <v>0.188</v>
      </c>
      <c r="J5231" s="2">
        <v>0.19438202247191014</v>
      </c>
      <c r="K5231" s="19" t="s">
        <v>2647</v>
      </c>
    </row>
    <row r="5232" spans="2:11" hidden="1" x14ac:dyDescent="0.2">
      <c r="B5232" t="s">
        <v>2979</v>
      </c>
      <c r="C5232" t="s">
        <v>2982</v>
      </c>
      <c r="D5232" t="s">
        <v>20</v>
      </c>
      <c r="E5232">
        <v>2020</v>
      </c>
      <c r="F5232">
        <v>5</v>
      </c>
      <c r="G5232" s="3" t="s">
        <v>111</v>
      </c>
      <c r="H5232" t="s">
        <v>2645</v>
      </c>
      <c r="I5232" s="2" cm="1">
        <f t="array" ref="I5232">SUMPRODUCT(CHLWEP3057[Value], --(CHLWEP3057[Year] = Consolidated[[#This Row],[Year]]), --(CHLWEP3057[Month] = Consolidated[[#This Row],[Month]]))</f>
        <v>0.189</v>
      </c>
      <c r="J5232" s="2">
        <v>0.19438202247191014</v>
      </c>
      <c r="K5232" s="19" t="s">
        <v>2647</v>
      </c>
    </row>
    <row r="5233" spans="2:11" hidden="1" x14ac:dyDescent="0.2">
      <c r="B5233" t="s">
        <v>2979</v>
      </c>
      <c r="C5233" t="s">
        <v>2982</v>
      </c>
      <c r="D5233" t="s">
        <v>20</v>
      </c>
      <c r="E5233">
        <v>2020</v>
      </c>
      <c r="F5233">
        <v>6</v>
      </c>
      <c r="G5233" s="3" t="s">
        <v>112</v>
      </c>
      <c r="H5233" t="s">
        <v>2645</v>
      </c>
      <c r="I5233" s="2" cm="1">
        <f t="array" ref="I5233">SUMPRODUCT(CHLWEP3057[Value], --(CHLWEP3057[Year] = Consolidated[[#This Row],[Year]]), --(CHLWEP3057[Month] = Consolidated[[#This Row],[Month]]))</f>
        <v>0.19500000000000001</v>
      </c>
      <c r="J5233" s="2">
        <v>0.19438202247191014</v>
      </c>
      <c r="K5233" s="19" t="s">
        <v>2647</v>
      </c>
    </row>
    <row r="5234" spans="2:11" hidden="1" x14ac:dyDescent="0.2">
      <c r="B5234" t="s">
        <v>2979</v>
      </c>
      <c r="C5234" t="s">
        <v>2982</v>
      </c>
      <c r="D5234" t="s">
        <v>20</v>
      </c>
      <c r="E5234">
        <v>2020</v>
      </c>
      <c r="F5234">
        <v>7</v>
      </c>
      <c r="G5234" s="3" t="s">
        <v>113</v>
      </c>
      <c r="H5234" t="s">
        <v>2645</v>
      </c>
      <c r="I5234" s="2" cm="1">
        <f t="array" ref="I5234">SUMPRODUCT(CHLWEP3057[Value], --(CHLWEP3057[Year] = Consolidated[[#This Row],[Year]]), --(CHLWEP3057[Month] = Consolidated[[#This Row],[Month]]))</f>
        <v>0.19800000000000001</v>
      </c>
      <c r="J5234" s="2">
        <v>0.19438202247191014</v>
      </c>
      <c r="K5234" s="19" t="s">
        <v>2647</v>
      </c>
    </row>
    <row r="5235" spans="2:11" hidden="1" x14ac:dyDescent="0.2">
      <c r="B5235" t="s">
        <v>2979</v>
      </c>
      <c r="C5235" t="s">
        <v>2982</v>
      </c>
      <c r="D5235" t="s">
        <v>20</v>
      </c>
      <c r="E5235">
        <v>2020</v>
      </c>
      <c r="F5235">
        <v>8</v>
      </c>
      <c r="G5235" s="3" t="s">
        <v>114</v>
      </c>
      <c r="H5235" t="s">
        <v>2645</v>
      </c>
      <c r="I5235" s="2" cm="1">
        <f t="array" ref="I5235">SUMPRODUCT(CHLWEP3057[Value], --(CHLWEP3057[Year] = Consolidated[[#This Row],[Year]]), --(CHLWEP3057[Month] = Consolidated[[#This Row],[Month]]))</f>
        <v>0.20499999999999999</v>
      </c>
      <c r="J5235" s="2">
        <v>0.19438202247191014</v>
      </c>
      <c r="K5235" s="19" t="s">
        <v>2647</v>
      </c>
    </row>
    <row r="5236" spans="2:11" hidden="1" x14ac:dyDescent="0.2">
      <c r="B5236" t="s">
        <v>2979</v>
      </c>
      <c r="C5236" t="s">
        <v>2982</v>
      </c>
      <c r="D5236" t="s">
        <v>20</v>
      </c>
      <c r="E5236">
        <v>2020</v>
      </c>
      <c r="F5236">
        <v>9</v>
      </c>
      <c r="G5236" s="3" t="s">
        <v>115</v>
      </c>
      <c r="H5236" t="s">
        <v>2645</v>
      </c>
      <c r="I5236" s="2" cm="1">
        <f t="array" ref="I5236">SUMPRODUCT(CHLWEP3057[Value], --(CHLWEP3057[Year] = Consolidated[[#This Row],[Year]]), --(CHLWEP3057[Month] = Consolidated[[#This Row],[Month]]))</f>
        <v>0.20399999999999999</v>
      </c>
      <c r="J5236" s="2">
        <v>0.19438202247191014</v>
      </c>
      <c r="K5236" s="19" t="s">
        <v>2647</v>
      </c>
    </row>
    <row r="5237" spans="2:11" hidden="1" x14ac:dyDescent="0.2">
      <c r="B5237" t="s">
        <v>2979</v>
      </c>
      <c r="C5237" t="s">
        <v>2982</v>
      </c>
      <c r="D5237" t="s">
        <v>20</v>
      </c>
      <c r="E5237">
        <v>2020</v>
      </c>
      <c r="F5237">
        <v>10</v>
      </c>
      <c r="G5237" s="3" t="s">
        <v>116</v>
      </c>
      <c r="H5237" t="s">
        <v>2645</v>
      </c>
      <c r="I5237" s="2" cm="1">
        <f t="array" ref="I5237">SUMPRODUCT(CHLWEP3057[Value], --(CHLWEP3057[Year] = Consolidated[[#This Row],[Year]]), --(CHLWEP3057[Month] = Consolidated[[#This Row],[Month]]))</f>
        <v>0.20399999999999999</v>
      </c>
      <c r="J5237" s="2">
        <v>0.19438202247191014</v>
      </c>
      <c r="K5237" s="19" t="s">
        <v>2647</v>
      </c>
    </row>
    <row r="5238" spans="2:11" hidden="1" x14ac:dyDescent="0.2">
      <c r="B5238" t="s">
        <v>2979</v>
      </c>
      <c r="C5238" t="s">
        <v>2982</v>
      </c>
      <c r="D5238" t="s">
        <v>20</v>
      </c>
      <c r="E5238">
        <v>2020</v>
      </c>
      <c r="F5238">
        <v>11</v>
      </c>
      <c r="G5238" s="3" t="s">
        <v>117</v>
      </c>
      <c r="H5238" t="s">
        <v>2645</v>
      </c>
      <c r="I5238" s="2" cm="1">
        <f t="array" ref="I5238">SUMPRODUCT(CHLWEP3057[Value], --(CHLWEP3057[Year] = Consolidated[[#This Row],[Year]]), --(CHLWEP3057[Month] = Consolidated[[#This Row],[Month]]))</f>
        <v>0.20499999999999999</v>
      </c>
      <c r="J5238" s="2">
        <v>0.19438202247191014</v>
      </c>
      <c r="K5238" s="19" t="s">
        <v>2647</v>
      </c>
    </row>
    <row r="5239" spans="2:11" hidden="1" x14ac:dyDescent="0.2">
      <c r="B5239" t="s">
        <v>2979</v>
      </c>
      <c r="C5239" t="s">
        <v>2982</v>
      </c>
      <c r="D5239" t="s">
        <v>20</v>
      </c>
      <c r="E5239">
        <v>2020</v>
      </c>
      <c r="F5239">
        <v>12</v>
      </c>
      <c r="G5239" s="3" t="s">
        <v>118</v>
      </c>
      <c r="H5239" t="s">
        <v>2645</v>
      </c>
      <c r="I5239" s="2" cm="1">
        <f t="array" ref="I5239">SUMPRODUCT(CHLWEP3057[Value], --(CHLWEP3057[Year] = Consolidated[[#This Row],[Year]]), --(CHLWEP3057[Month] = Consolidated[[#This Row],[Month]]))</f>
        <v>0.21</v>
      </c>
      <c r="J5239" s="2">
        <v>0.19438202247191014</v>
      </c>
      <c r="K5239" s="19" t="s">
        <v>2647</v>
      </c>
    </row>
    <row r="5240" spans="2:11" hidden="1" x14ac:dyDescent="0.2">
      <c r="B5240" t="s">
        <v>2979</v>
      </c>
      <c r="C5240" t="s">
        <v>16</v>
      </c>
      <c r="D5240" t="s">
        <v>15</v>
      </c>
      <c r="E5240">
        <v>2019</v>
      </c>
      <c r="F5240">
        <v>5</v>
      </c>
      <c r="G5240" s="3" t="s">
        <v>99</v>
      </c>
      <c r="H5240" t="s">
        <v>2645</v>
      </c>
      <c r="I5240" s="2" cm="1">
        <f t="array" ref="I5240">SUMPRODUCT(Actuals[Price '[USD'] per UOM], --(Actuals[Commodity] = Consolidated[[#This Row],[Commodity]]), --(Actuals[Region] = "APMKTS"), --(Actuals[Year Month] = Consolidated[[#This Row],[Year.Month]]))</f>
        <v>0.14899999999999999</v>
      </c>
      <c r="J5240" s="2">
        <v>0.36927050000000006</v>
      </c>
      <c r="K5240" s="19" t="s">
        <v>2647</v>
      </c>
    </row>
    <row r="5241" spans="2:11" hidden="1" x14ac:dyDescent="0.2">
      <c r="B5241" t="s">
        <v>2979</v>
      </c>
      <c r="C5241" t="s">
        <v>16</v>
      </c>
      <c r="D5241" t="s">
        <v>15</v>
      </c>
      <c r="E5241">
        <v>2019</v>
      </c>
      <c r="F5241">
        <v>6</v>
      </c>
      <c r="G5241" s="3" t="s">
        <v>100</v>
      </c>
      <c r="H5241" t="s">
        <v>2645</v>
      </c>
      <c r="I5241" s="2" cm="1">
        <f t="array" ref="I5241">SUMPRODUCT(Actuals[Price '[USD'] per UOM], --(Actuals[Commodity] = Consolidated[[#This Row],[Commodity]]), --(Actuals[Region] = "APMKTS"), --(Actuals[Year Month] = Consolidated[[#This Row],[Year.Month]]))</f>
        <v>0.14899999999999999</v>
      </c>
      <c r="J5241" s="2">
        <v>0.36927050000000006</v>
      </c>
      <c r="K5241" s="19" t="s">
        <v>2647</v>
      </c>
    </row>
    <row r="5242" spans="2:11" hidden="1" x14ac:dyDescent="0.2">
      <c r="B5242" t="s">
        <v>2979</v>
      </c>
      <c r="C5242" t="s">
        <v>16</v>
      </c>
      <c r="D5242" t="s">
        <v>15</v>
      </c>
      <c r="E5242">
        <v>2019</v>
      </c>
      <c r="F5242">
        <v>7</v>
      </c>
      <c r="G5242" s="3" t="s">
        <v>101</v>
      </c>
      <c r="H5242" t="s">
        <v>2645</v>
      </c>
      <c r="I5242" s="2" cm="1">
        <f t="array" ref="I5242">SUMPRODUCT(Actuals[Price '[USD'] per UOM], --(Actuals[Commodity] = Consolidated[[#This Row],[Commodity]]), --(Actuals[Region] = "APMKTS"), --(Actuals[Year Month] = Consolidated[[#This Row],[Year.Month]]))</f>
        <v>0.14899999999999999</v>
      </c>
      <c r="J5242" s="2">
        <v>0.36927050000000006</v>
      </c>
      <c r="K5242" s="19" t="s">
        <v>2647</v>
      </c>
    </row>
    <row r="5243" spans="2:11" hidden="1" x14ac:dyDescent="0.2">
      <c r="B5243" t="s">
        <v>2979</v>
      </c>
      <c r="C5243" t="s">
        <v>16</v>
      </c>
      <c r="D5243" t="s">
        <v>15</v>
      </c>
      <c r="E5243">
        <v>2019</v>
      </c>
      <c r="F5243">
        <v>8</v>
      </c>
      <c r="G5243" s="3" t="s">
        <v>102</v>
      </c>
      <c r="H5243" t="s">
        <v>2645</v>
      </c>
      <c r="I5243" s="2" cm="1">
        <f t="array" ref="I5243">SUMPRODUCT(Actuals[Price '[USD'] per UOM], --(Actuals[Commodity] = Consolidated[[#This Row],[Commodity]]), --(Actuals[Region] = "APMKTS"), --(Actuals[Year Month] = Consolidated[[#This Row],[Year.Month]]))</f>
        <v>0.14899999999999999</v>
      </c>
      <c r="J5243" s="2">
        <v>0.36927050000000006</v>
      </c>
      <c r="K5243" s="19" t="s">
        <v>2647</v>
      </c>
    </row>
    <row r="5244" spans="2:11" hidden="1" x14ac:dyDescent="0.2">
      <c r="B5244" t="s">
        <v>2979</v>
      </c>
      <c r="C5244" t="s">
        <v>16</v>
      </c>
      <c r="D5244" t="s">
        <v>15</v>
      </c>
      <c r="E5244">
        <v>2019</v>
      </c>
      <c r="F5244">
        <v>9</v>
      </c>
      <c r="G5244" s="3" t="s">
        <v>103</v>
      </c>
      <c r="H5244" t="s">
        <v>2645</v>
      </c>
      <c r="I5244" s="2" cm="1">
        <f t="array" ref="I5244">SUMPRODUCT(Actuals[Price '[USD'] per UOM], --(Actuals[Commodity] = Consolidated[[#This Row],[Commodity]]), --(Actuals[Region] = "APMKTS"), --(Actuals[Year Month] = Consolidated[[#This Row],[Year.Month]]))</f>
        <v>0.14899999999999999</v>
      </c>
      <c r="J5244" s="2">
        <v>0.36927050000000006</v>
      </c>
      <c r="K5244" s="19" t="s">
        <v>2647</v>
      </c>
    </row>
    <row r="5245" spans="2:11" hidden="1" x14ac:dyDescent="0.2">
      <c r="B5245" t="s">
        <v>2979</v>
      </c>
      <c r="C5245" t="s">
        <v>16</v>
      </c>
      <c r="D5245" t="s">
        <v>15</v>
      </c>
      <c r="E5245">
        <v>2019</v>
      </c>
      <c r="F5245">
        <v>10</v>
      </c>
      <c r="G5245" s="3" t="s">
        <v>104</v>
      </c>
      <c r="H5245" t="s">
        <v>2645</v>
      </c>
      <c r="I5245" s="2" cm="1">
        <f t="array" ref="I5245">SUMPRODUCT(Actuals[Price '[USD'] per UOM], --(Actuals[Commodity] = Consolidated[[#This Row],[Commodity]]), --(Actuals[Region] = "APMKTS"), --(Actuals[Year Month] = Consolidated[[#This Row],[Year.Month]]))</f>
        <v>0.14899999999999999</v>
      </c>
      <c r="J5245" s="2">
        <v>0.36927050000000006</v>
      </c>
      <c r="K5245" s="19" t="s">
        <v>2647</v>
      </c>
    </row>
    <row r="5246" spans="2:11" hidden="1" x14ac:dyDescent="0.2">
      <c r="B5246" t="s">
        <v>2979</v>
      </c>
      <c r="C5246" t="s">
        <v>16</v>
      </c>
      <c r="D5246" t="s">
        <v>15</v>
      </c>
      <c r="E5246">
        <v>2019</v>
      </c>
      <c r="F5246">
        <v>11</v>
      </c>
      <c r="G5246" s="3" t="s">
        <v>105</v>
      </c>
      <c r="H5246" t="s">
        <v>2645</v>
      </c>
      <c r="I5246" s="2" cm="1">
        <f t="array" ref="I5246">SUMPRODUCT(Actuals[Price '[USD'] per UOM], --(Actuals[Commodity] = Consolidated[[#This Row],[Commodity]]), --(Actuals[Region] = "APMKTS"), --(Actuals[Year Month] = Consolidated[[#This Row],[Year.Month]]))</f>
        <v>0.14899999999999999</v>
      </c>
      <c r="J5246" s="2">
        <v>0.36927050000000006</v>
      </c>
      <c r="K5246" s="19" t="s">
        <v>2647</v>
      </c>
    </row>
    <row r="5247" spans="2:11" hidden="1" x14ac:dyDescent="0.2">
      <c r="B5247" t="s">
        <v>2979</v>
      </c>
      <c r="C5247" t="s">
        <v>16</v>
      </c>
      <c r="D5247" t="s">
        <v>15</v>
      </c>
      <c r="E5247">
        <v>2019</v>
      </c>
      <c r="F5247">
        <v>12</v>
      </c>
      <c r="G5247" s="3" t="s">
        <v>106</v>
      </c>
      <c r="H5247" t="s">
        <v>2645</v>
      </c>
      <c r="I5247" s="2" cm="1">
        <f t="array" ref="I5247">SUMPRODUCT(Actuals[Price '[USD'] per UOM], --(Actuals[Commodity] = Consolidated[[#This Row],[Commodity]]), --(Actuals[Region] = "APMKTS"), --(Actuals[Year Month] = Consolidated[[#This Row],[Year.Month]]))</f>
        <v>0.14899999999999999</v>
      </c>
      <c r="J5247" s="2">
        <v>0.36927050000000006</v>
      </c>
      <c r="K5247" s="19" t="s">
        <v>2647</v>
      </c>
    </row>
    <row r="5248" spans="2:11" hidden="1" x14ac:dyDescent="0.2">
      <c r="B5248" t="s">
        <v>2979</v>
      </c>
      <c r="C5248" t="s">
        <v>16</v>
      </c>
      <c r="D5248" t="s">
        <v>15</v>
      </c>
      <c r="E5248">
        <v>2020</v>
      </c>
      <c r="F5248">
        <v>1</v>
      </c>
      <c r="G5248" s="3" t="s">
        <v>107</v>
      </c>
      <c r="H5248" t="s">
        <v>2645</v>
      </c>
      <c r="I5248" s="2" cm="1">
        <f t="array" ref="I5248">SUMPRODUCT(Actuals[Price '[USD'] per UOM], --(Actuals[Commodity] = Consolidated[[#This Row],[Commodity]]), --(Actuals[Region] = "APMKTS"), --(Actuals[Year Month] = Consolidated[[#This Row],[Year.Month]]))</f>
        <v>0.14899999999999999</v>
      </c>
      <c r="J5248" s="2">
        <v>0.36927050000000006</v>
      </c>
      <c r="K5248" s="19" t="s">
        <v>2647</v>
      </c>
    </row>
    <row r="5249" spans="2:11" hidden="1" x14ac:dyDescent="0.2">
      <c r="B5249" t="s">
        <v>2979</v>
      </c>
      <c r="C5249" t="s">
        <v>16</v>
      </c>
      <c r="D5249" t="s">
        <v>15</v>
      </c>
      <c r="E5249">
        <v>2020</v>
      </c>
      <c r="F5249">
        <v>2</v>
      </c>
      <c r="G5249" s="3" t="s">
        <v>108</v>
      </c>
      <c r="H5249" t="s">
        <v>2645</v>
      </c>
      <c r="I5249" s="2" cm="1">
        <f t="array" ref="I5249">SUMPRODUCT(Actuals[Price '[USD'] per UOM], --(Actuals[Commodity] = Consolidated[[#This Row],[Commodity]]), --(Actuals[Region] = "APMKTS"), --(Actuals[Year Month] = Consolidated[[#This Row],[Year.Month]]))</f>
        <v>0.14899999999999999</v>
      </c>
      <c r="J5249" s="2">
        <v>0.36927050000000006</v>
      </c>
      <c r="K5249" s="19" t="s">
        <v>2647</v>
      </c>
    </row>
    <row r="5250" spans="2:11" hidden="1" x14ac:dyDescent="0.2">
      <c r="B5250" t="s">
        <v>2979</v>
      </c>
      <c r="C5250" t="s">
        <v>16</v>
      </c>
      <c r="D5250" t="s">
        <v>15</v>
      </c>
      <c r="E5250">
        <v>2020</v>
      </c>
      <c r="F5250">
        <v>3</v>
      </c>
      <c r="G5250" s="3" t="s">
        <v>109</v>
      </c>
      <c r="H5250" t="s">
        <v>2645</v>
      </c>
      <c r="I5250" s="2" cm="1">
        <f t="array" ref="I5250">SUMPRODUCT(Actuals[Price '[USD'] per UOM], --(Actuals[Commodity] = Consolidated[[#This Row],[Commodity]]), --(Actuals[Region] = "APMKTS"), --(Actuals[Year Month] = Consolidated[[#This Row],[Year.Month]]))</f>
        <v>0.151</v>
      </c>
      <c r="J5250" s="2">
        <v>0.36927050000000006</v>
      </c>
      <c r="K5250" s="19" t="s">
        <v>2647</v>
      </c>
    </row>
    <row r="5251" spans="2:11" hidden="1" x14ac:dyDescent="0.2">
      <c r="B5251" t="s">
        <v>2979</v>
      </c>
      <c r="C5251" t="s">
        <v>16</v>
      </c>
      <c r="D5251" t="s">
        <v>15</v>
      </c>
      <c r="E5251">
        <v>2020</v>
      </c>
      <c r="F5251">
        <v>4</v>
      </c>
      <c r="G5251" s="3" t="s">
        <v>110</v>
      </c>
      <c r="H5251" t="s">
        <v>2645</v>
      </c>
      <c r="I5251" s="2" cm="1">
        <f t="array" ref="I5251">SUMPRODUCT(Actuals[Price '[USD'] per UOM], --(Actuals[Commodity] = Consolidated[[#This Row],[Commodity]]), --(Actuals[Region] = "APMKTS"), --(Actuals[Year Month] = Consolidated[[#This Row],[Year.Month]]))</f>
        <v>0.14899999999999999</v>
      </c>
      <c r="J5251" s="2">
        <v>0.36927050000000006</v>
      </c>
      <c r="K5251" s="19" t="s">
        <v>2647</v>
      </c>
    </row>
    <row r="5252" spans="2:11" hidden="1" x14ac:dyDescent="0.2">
      <c r="B5252" t="s">
        <v>2979</v>
      </c>
      <c r="C5252" t="s">
        <v>16</v>
      </c>
      <c r="D5252" t="s">
        <v>15</v>
      </c>
      <c r="E5252">
        <v>2020</v>
      </c>
      <c r="F5252">
        <v>5</v>
      </c>
      <c r="G5252" s="3" t="s">
        <v>111</v>
      </c>
      <c r="H5252" t="s">
        <v>2645</v>
      </c>
      <c r="I5252" s="2" cm="1">
        <f t="array" ref="I5252">SUMPRODUCT(Actuals[Price '[USD'] per UOM], --(Actuals[Commodity] = Consolidated[[#This Row],[Commodity]]), --(Actuals[Region] = "APMKTS"), --(Actuals[Year Month] = Consolidated[[#This Row],[Year.Month]]))</f>
        <v>0.14899999999999999</v>
      </c>
      <c r="J5252" s="2">
        <v>0.36927050000000006</v>
      </c>
      <c r="K5252" s="19" t="s">
        <v>2647</v>
      </c>
    </row>
    <row r="5253" spans="2:11" hidden="1" x14ac:dyDescent="0.2">
      <c r="B5253" t="s">
        <v>2979</v>
      </c>
      <c r="C5253" t="s">
        <v>16</v>
      </c>
      <c r="D5253" t="s">
        <v>15</v>
      </c>
      <c r="E5253">
        <v>2020</v>
      </c>
      <c r="F5253">
        <v>6</v>
      </c>
      <c r="G5253" s="3" t="s">
        <v>112</v>
      </c>
      <c r="H5253" t="s">
        <v>2645</v>
      </c>
      <c r="I5253" s="2" cm="1">
        <f t="array" ref="I5253">SUMPRODUCT(Actuals[Price '[USD'] per UOM], --(Actuals[Commodity] = Consolidated[[#This Row],[Commodity]]), --(Actuals[Region] = "APMKTS"), --(Actuals[Year Month] = Consolidated[[#This Row],[Year.Month]]))</f>
        <v>0.14899999999999999</v>
      </c>
      <c r="J5253" s="2">
        <v>0.36927050000000006</v>
      </c>
      <c r="K5253" s="19" t="s">
        <v>2647</v>
      </c>
    </row>
    <row r="5254" spans="2:11" hidden="1" x14ac:dyDescent="0.2">
      <c r="B5254" t="s">
        <v>2979</v>
      </c>
      <c r="C5254" t="s">
        <v>16</v>
      </c>
      <c r="D5254" t="s">
        <v>15</v>
      </c>
      <c r="E5254">
        <v>2020</v>
      </c>
      <c r="F5254">
        <v>7</v>
      </c>
      <c r="G5254" s="3" t="s">
        <v>113</v>
      </c>
      <c r="H5254" t="s">
        <v>2645</v>
      </c>
      <c r="I5254" s="2" cm="1">
        <f t="array" ref="I5254">SUMPRODUCT(Actuals[Price '[USD'] per UOM], --(Actuals[Commodity] = Consolidated[[#This Row],[Commodity]]), --(Actuals[Region] = "APMKTS"), --(Actuals[Year Month] = Consolidated[[#This Row],[Year.Month]]))</f>
        <v>0.14899999999999999</v>
      </c>
      <c r="J5254" s="2">
        <v>0.36927050000000006</v>
      </c>
      <c r="K5254" s="19" t="s">
        <v>2647</v>
      </c>
    </row>
    <row r="5255" spans="2:11" hidden="1" x14ac:dyDescent="0.2">
      <c r="B5255" t="s">
        <v>2979</v>
      </c>
      <c r="C5255" t="s">
        <v>16</v>
      </c>
      <c r="D5255" t="s">
        <v>15</v>
      </c>
      <c r="E5255">
        <v>2020</v>
      </c>
      <c r="F5255">
        <v>8</v>
      </c>
      <c r="G5255" s="3" t="s">
        <v>114</v>
      </c>
      <c r="H5255" t="s">
        <v>2645</v>
      </c>
      <c r="I5255" s="2" cm="1">
        <f t="array" ref="I5255">SUMPRODUCT(Actuals[Price '[USD'] per UOM], --(Actuals[Commodity] = Consolidated[[#This Row],[Commodity]]), --(Actuals[Region] = "APMKTS"), --(Actuals[Year Month] = Consolidated[[#This Row],[Year.Month]]))</f>
        <v>0.14899999999999999</v>
      </c>
      <c r="J5255" s="2">
        <v>0.36927050000000006</v>
      </c>
      <c r="K5255" s="19" t="s">
        <v>2647</v>
      </c>
    </row>
    <row r="5256" spans="2:11" hidden="1" x14ac:dyDescent="0.2">
      <c r="B5256" t="s">
        <v>2979</v>
      </c>
      <c r="C5256" t="s">
        <v>16</v>
      </c>
      <c r="D5256" t="s">
        <v>15</v>
      </c>
      <c r="E5256">
        <v>2020</v>
      </c>
      <c r="F5256">
        <v>9</v>
      </c>
      <c r="G5256" s="3" t="s">
        <v>115</v>
      </c>
      <c r="H5256" t="s">
        <v>2645</v>
      </c>
      <c r="I5256" s="2" cm="1">
        <f t="array" ref="I5256">SUMPRODUCT(Actuals[Price '[USD'] per UOM], --(Actuals[Commodity] = Consolidated[[#This Row],[Commodity]]), --(Actuals[Region] = "APMKTS"), --(Actuals[Year Month] = Consolidated[[#This Row],[Year.Month]]))</f>
        <v>0.153</v>
      </c>
      <c r="J5256" s="2">
        <v>0.36927050000000006</v>
      </c>
      <c r="K5256" s="19" t="s">
        <v>2647</v>
      </c>
    </row>
    <row r="5257" spans="2:11" hidden="1" x14ac:dyDescent="0.2">
      <c r="B5257" t="s">
        <v>2979</v>
      </c>
      <c r="C5257" t="s">
        <v>16</v>
      </c>
      <c r="D5257" t="s">
        <v>15</v>
      </c>
      <c r="E5257">
        <v>2020</v>
      </c>
      <c r="F5257">
        <v>10</v>
      </c>
      <c r="G5257" s="3" t="s">
        <v>116</v>
      </c>
      <c r="H5257" t="s">
        <v>2645</v>
      </c>
      <c r="I5257" s="2" cm="1">
        <f t="array" ref="I5257">SUMPRODUCT(Actuals[Price '[USD'] per UOM], --(Actuals[Commodity] = Consolidated[[#This Row],[Commodity]]), --(Actuals[Region] = "APMKTS"), --(Actuals[Year Month] = Consolidated[[#This Row],[Year.Month]]))</f>
        <v>0.16</v>
      </c>
      <c r="J5257" s="2">
        <v>0.36927050000000006</v>
      </c>
      <c r="K5257" s="19" t="s">
        <v>2647</v>
      </c>
    </row>
    <row r="5258" spans="2:11" hidden="1" x14ac:dyDescent="0.2">
      <c r="B5258" t="s">
        <v>2979</v>
      </c>
      <c r="C5258" t="s">
        <v>16</v>
      </c>
      <c r="D5258" t="s">
        <v>15</v>
      </c>
      <c r="E5258">
        <v>2020</v>
      </c>
      <c r="F5258">
        <v>11</v>
      </c>
      <c r="G5258" s="3" t="s">
        <v>117</v>
      </c>
      <c r="H5258" t="s">
        <v>2645</v>
      </c>
      <c r="I5258" s="2" cm="1">
        <f t="array" ref="I5258">SUMPRODUCT(Actuals[Price '[USD'] per UOM], --(Actuals[Commodity] = Consolidated[[#This Row],[Commodity]]), --(Actuals[Region] = "APMKTS"), --(Actuals[Year Month] = Consolidated[[#This Row],[Year.Month]]))</f>
        <v>0.17299999999999999</v>
      </c>
      <c r="J5258" s="2">
        <v>0.36927050000000006</v>
      </c>
      <c r="K5258" s="19" t="s">
        <v>2647</v>
      </c>
    </row>
    <row r="5259" spans="2:11" hidden="1" x14ac:dyDescent="0.2">
      <c r="B5259" t="s">
        <v>2979</v>
      </c>
      <c r="C5259" t="s">
        <v>16</v>
      </c>
      <c r="D5259" t="s">
        <v>15</v>
      </c>
      <c r="E5259">
        <v>2020</v>
      </c>
      <c r="F5259">
        <v>12</v>
      </c>
      <c r="G5259" s="3" t="s">
        <v>118</v>
      </c>
      <c r="H5259" t="s">
        <v>2645</v>
      </c>
      <c r="I5259" s="2" cm="1">
        <f t="array" ref="I5259">SUMPRODUCT(Actuals[Price '[USD'] per UOM], --(Actuals[Commodity] = Consolidated[[#This Row],[Commodity]]), --(Actuals[Region] = "APMKTS"), --(Actuals[Year Month] = Consolidated[[#This Row],[Year.Month]]))</f>
        <v>0.17299999999999999</v>
      </c>
      <c r="J5259" s="2">
        <v>0.36927050000000006</v>
      </c>
      <c r="K5259" s="19" t="s">
        <v>2647</v>
      </c>
    </row>
    <row r="5260" spans="2:11" hidden="1" x14ac:dyDescent="0.2">
      <c r="B5260" t="s">
        <v>2978</v>
      </c>
      <c r="C5260" t="s">
        <v>167</v>
      </c>
      <c r="D5260" t="s">
        <v>7</v>
      </c>
      <c r="E5260">
        <v>2019</v>
      </c>
      <c r="F5260">
        <v>5</v>
      </c>
      <c r="G5260" s="3" t="s">
        <v>99</v>
      </c>
      <c r="H5260" t="s">
        <v>2645</v>
      </c>
      <c r="I5260" s="2" cm="1">
        <f t="array" ref="I5260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260" s="2">
        <v>1.8298345999999999</v>
      </c>
      <c r="K5260" s="19" t="s">
        <v>2647</v>
      </c>
    </row>
    <row r="5261" spans="2:11" hidden="1" x14ac:dyDescent="0.2">
      <c r="B5261" t="s">
        <v>2978</v>
      </c>
      <c r="C5261" t="s">
        <v>167</v>
      </c>
      <c r="D5261" t="s">
        <v>7</v>
      </c>
      <c r="E5261">
        <v>2019</v>
      </c>
      <c r="F5261">
        <v>6</v>
      </c>
      <c r="G5261" s="3" t="s">
        <v>100</v>
      </c>
      <c r="H5261" t="s">
        <v>2645</v>
      </c>
      <c r="I5261" s="2" cm="1">
        <f t="array" ref="I526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261" s="2">
        <v>1.8298345999999999</v>
      </c>
      <c r="K5261" s="19" t="s">
        <v>2647</v>
      </c>
    </row>
    <row r="5262" spans="2:11" hidden="1" x14ac:dyDescent="0.2">
      <c r="B5262" t="s">
        <v>2978</v>
      </c>
      <c r="C5262" t="s">
        <v>167</v>
      </c>
      <c r="D5262" t="s">
        <v>7</v>
      </c>
      <c r="E5262">
        <v>2019</v>
      </c>
      <c r="F5262">
        <v>7</v>
      </c>
      <c r="G5262" s="3" t="s">
        <v>101</v>
      </c>
      <c r="H5262" t="s">
        <v>2645</v>
      </c>
      <c r="I5262" s="2" cm="1">
        <f t="array" ref="I526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262" s="2">
        <v>1.8298345999999999</v>
      </c>
      <c r="K5262" s="19" t="s">
        <v>2647</v>
      </c>
    </row>
    <row r="5263" spans="2:11" hidden="1" x14ac:dyDescent="0.2">
      <c r="B5263" t="s">
        <v>2978</v>
      </c>
      <c r="C5263" t="s">
        <v>167</v>
      </c>
      <c r="D5263" t="s">
        <v>7</v>
      </c>
      <c r="E5263">
        <v>2019</v>
      </c>
      <c r="F5263">
        <v>8</v>
      </c>
      <c r="G5263" s="3" t="s">
        <v>102</v>
      </c>
      <c r="H5263" t="s">
        <v>2645</v>
      </c>
      <c r="I5263" s="2" cm="1">
        <f t="array" ref="I526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263" s="2">
        <v>1.8298345999999999</v>
      </c>
      <c r="K5263" s="19" t="s">
        <v>2647</v>
      </c>
    </row>
    <row r="5264" spans="2:11" hidden="1" x14ac:dyDescent="0.2">
      <c r="B5264" t="s">
        <v>2978</v>
      </c>
      <c r="C5264" t="s">
        <v>167</v>
      </c>
      <c r="D5264" t="s">
        <v>7</v>
      </c>
      <c r="E5264">
        <v>2019</v>
      </c>
      <c r="F5264">
        <v>9</v>
      </c>
      <c r="G5264" s="3" t="s">
        <v>103</v>
      </c>
      <c r="H5264" t="s">
        <v>2645</v>
      </c>
      <c r="I5264" s="2" cm="1">
        <f t="array" ref="I526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264" s="2">
        <v>1.8298345999999999</v>
      </c>
      <c r="K5264" s="19" t="s">
        <v>2647</v>
      </c>
    </row>
    <row r="5265" spans="2:11" hidden="1" x14ac:dyDescent="0.2">
      <c r="B5265" t="s">
        <v>2978</v>
      </c>
      <c r="C5265" t="s">
        <v>167</v>
      </c>
      <c r="D5265" t="s">
        <v>7</v>
      </c>
      <c r="E5265">
        <v>2019</v>
      </c>
      <c r="F5265">
        <v>10</v>
      </c>
      <c r="G5265" s="3" t="s">
        <v>104</v>
      </c>
      <c r="H5265" t="s">
        <v>2645</v>
      </c>
      <c r="I5265" s="2" cm="1">
        <f t="array" ref="I526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265" s="2">
        <v>1.8298345999999999</v>
      </c>
      <c r="K5265" s="19" t="s">
        <v>2647</v>
      </c>
    </row>
    <row r="5266" spans="2:11" hidden="1" x14ac:dyDescent="0.2">
      <c r="B5266" t="s">
        <v>2978</v>
      </c>
      <c r="C5266" t="s">
        <v>167</v>
      </c>
      <c r="D5266" t="s">
        <v>7</v>
      </c>
      <c r="E5266">
        <v>2019</v>
      </c>
      <c r="F5266">
        <v>11</v>
      </c>
      <c r="G5266" s="3" t="s">
        <v>105</v>
      </c>
      <c r="H5266" t="s">
        <v>2645</v>
      </c>
      <c r="I5266" s="2" cm="1">
        <f t="array" ref="I526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266" s="2">
        <v>1.7857421999999998</v>
      </c>
      <c r="K5266" s="19" t="s">
        <v>2647</v>
      </c>
    </row>
    <row r="5267" spans="2:11" hidden="1" x14ac:dyDescent="0.2">
      <c r="B5267" t="s">
        <v>2978</v>
      </c>
      <c r="C5267" t="s">
        <v>167</v>
      </c>
      <c r="D5267" t="s">
        <v>7</v>
      </c>
      <c r="E5267">
        <v>2019</v>
      </c>
      <c r="F5267">
        <v>12</v>
      </c>
      <c r="G5267" s="3" t="s">
        <v>106</v>
      </c>
      <c r="H5267" t="s">
        <v>2645</v>
      </c>
      <c r="I5267" s="2" cm="1">
        <f t="array" ref="I526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267" s="2">
        <v>1.7857421999999998</v>
      </c>
      <c r="K5267" s="19" t="s">
        <v>2647</v>
      </c>
    </row>
    <row r="5268" spans="2:11" hidden="1" x14ac:dyDescent="0.2">
      <c r="B5268" t="s">
        <v>2978</v>
      </c>
      <c r="C5268" t="s">
        <v>167</v>
      </c>
      <c r="D5268" t="s">
        <v>7</v>
      </c>
      <c r="E5268">
        <v>2020</v>
      </c>
      <c r="F5268">
        <v>1</v>
      </c>
      <c r="G5268" s="3" t="s">
        <v>107</v>
      </c>
      <c r="H5268" t="s">
        <v>2645</v>
      </c>
      <c r="I5268" s="2" cm="1">
        <f t="array" ref="I526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268" s="2">
        <v>1.7857421999999998</v>
      </c>
      <c r="K5268" s="19" t="s">
        <v>2647</v>
      </c>
    </row>
    <row r="5269" spans="2:11" hidden="1" x14ac:dyDescent="0.2">
      <c r="B5269" t="s">
        <v>2978</v>
      </c>
      <c r="C5269" t="s">
        <v>167</v>
      </c>
      <c r="D5269" t="s">
        <v>7</v>
      </c>
      <c r="E5269">
        <v>2020</v>
      </c>
      <c r="F5269">
        <v>2</v>
      </c>
      <c r="G5269" s="3" t="s">
        <v>108</v>
      </c>
      <c r="H5269" t="s">
        <v>2645</v>
      </c>
      <c r="I5269" s="2" cm="1">
        <f t="array" ref="I526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269" s="2">
        <v>1.7857421999999998</v>
      </c>
      <c r="K5269" s="19" t="s">
        <v>2647</v>
      </c>
    </row>
    <row r="5270" spans="2:11" hidden="1" x14ac:dyDescent="0.2">
      <c r="B5270" t="s">
        <v>2978</v>
      </c>
      <c r="C5270" t="s">
        <v>167</v>
      </c>
      <c r="D5270" t="s">
        <v>7</v>
      </c>
      <c r="E5270">
        <v>2020</v>
      </c>
      <c r="F5270">
        <v>3</v>
      </c>
      <c r="G5270" s="3" t="s">
        <v>109</v>
      </c>
      <c r="H5270" t="s">
        <v>2645</v>
      </c>
      <c r="I5270" s="2" cm="1">
        <f t="array" ref="I527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270" s="2">
        <v>1.8518807999999998</v>
      </c>
      <c r="K5270" s="19" t="s">
        <v>2647</v>
      </c>
    </row>
    <row r="5271" spans="2:11" hidden="1" x14ac:dyDescent="0.2">
      <c r="B5271" t="s">
        <v>2978</v>
      </c>
      <c r="C5271" t="s">
        <v>167</v>
      </c>
      <c r="D5271" t="s">
        <v>7</v>
      </c>
      <c r="E5271">
        <v>2020</v>
      </c>
      <c r="F5271">
        <v>4</v>
      </c>
      <c r="G5271" s="3" t="s">
        <v>110</v>
      </c>
      <c r="H5271" t="s">
        <v>2645</v>
      </c>
      <c r="I5271" s="2" cm="1">
        <f t="array" ref="I527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271" s="2">
        <v>1.8518807999999998</v>
      </c>
      <c r="K5271" s="19" t="s">
        <v>2647</v>
      </c>
    </row>
    <row r="5272" spans="2:11" hidden="1" x14ac:dyDescent="0.2">
      <c r="B5272" t="s">
        <v>2978</v>
      </c>
      <c r="C5272" t="s">
        <v>167</v>
      </c>
      <c r="D5272" t="s">
        <v>7</v>
      </c>
      <c r="E5272">
        <v>2020</v>
      </c>
      <c r="F5272">
        <v>5</v>
      </c>
      <c r="G5272" s="3" t="s">
        <v>111</v>
      </c>
      <c r="H5272" t="s">
        <v>2645</v>
      </c>
      <c r="I5272" s="2" cm="1">
        <f t="array" ref="I527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272" s="2">
        <v>1.8518807999999998</v>
      </c>
      <c r="K5272" s="19" t="s">
        <v>2647</v>
      </c>
    </row>
    <row r="5273" spans="2:11" hidden="1" x14ac:dyDescent="0.2">
      <c r="B5273" t="s">
        <v>2978</v>
      </c>
      <c r="C5273" t="s">
        <v>167</v>
      </c>
      <c r="D5273" t="s">
        <v>7</v>
      </c>
      <c r="E5273">
        <v>2020</v>
      </c>
      <c r="F5273">
        <v>6</v>
      </c>
      <c r="G5273" s="3" t="s">
        <v>112</v>
      </c>
      <c r="H5273" t="s">
        <v>2645</v>
      </c>
      <c r="I5273" s="2" cm="1">
        <f t="array" ref="I527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273" s="2">
        <v>1.8077884</v>
      </c>
      <c r="K5273" s="19" t="s">
        <v>2647</v>
      </c>
    </row>
    <row r="5274" spans="2:11" hidden="1" x14ac:dyDescent="0.2">
      <c r="B5274" t="s">
        <v>2978</v>
      </c>
      <c r="C5274" t="s">
        <v>167</v>
      </c>
      <c r="D5274" t="s">
        <v>7</v>
      </c>
      <c r="E5274">
        <v>2020</v>
      </c>
      <c r="F5274">
        <v>7</v>
      </c>
      <c r="G5274" s="3" t="s">
        <v>113</v>
      </c>
      <c r="H5274" t="s">
        <v>2645</v>
      </c>
      <c r="I5274" s="2" cm="1">
        <f t="array" ref="I527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5274" s="2">
        <v>1.8077884</v>
      </c>
      <c r="K5274" s="19" t="s">
        <v>2647</v>
      </c>
    </row>
    <row r="5275" spans="2:11" hidden="1" x14ac:dyDescent="0.2">
      <c r="B5275" t="s">
        <v>2978</v>
      </c>
      <c r="C5275" t="s">
        <v>167</v>
      </c>
      <c r="D5275" t="s">
        <v>7</v>
      </c>
      <c r="E5275">
        <v>2020</v>
      </c>
      <c r="F5275">
        <v>8</v>
      </c>
      <c r="G5275" s="3" t="s">
        <v>114</v>
      </c>
      <c r="H5275" t="s">
        <v>2645</v>
      </c>
      <c r="I5275" s="2" cm="1">
        <f t="array" ref="I527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5275" s="2">
        <v>1.8077884</v>
      </c>
      <c r="K5275" s="19" t="s">
        <v>2647</v>
      </c>
    </row>
    <row r="5276" spans="2:11" hidden="1" x14ac:dyDescent="0.2">
      <c r="B5276" t="s">
        <v>2978</v>
      </c>
      <c r="C5276" t="s">
        <v>167</v>
      </c>
      <c r="D5276" t="s">
        <v>7</v>
      </c>
      <c r="E5276">
        <v>2020</v>
      </c>
      <c r="F5276">
        <v>9</v>
      </c>
      <c r="G5276" s="3" t="s">
        <v>115</v>
      </c>
      <c r="H5276" t="s">
        <v>2645</v>
      </c>
      <c r="I5276" s="2" cm="1">
        <f t="array" ref="I527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276" s="2">
        <v>1.8077884</v>
      </c>
      <c r="K5276" s="19" t="s">
        <v>2647</v>
      </c>
    </row>
    <row r="5277" spans="2:11" hidden="1" x14ac:dyDescent="0.2">
      <c r="B5277" t="s">
        <v>2978</v>
      </c>
      <c r="C5277" t="s">
        <v>167</v>
      </c>
      <c r="D5277" t="s">
        <v>7</v>
      </c>
      <c r="E5277">
        <v>2020</v>
      </c>
      <c r="F5277">
        <v>10</v>
      </c>
      <c r="G5277" s="3" t="s">
        <v>116</v>
      </c>
      <c r="H5277" t="s">
        <v>2645</v>
      </c>
      <c r="I5277" s="2" cm="1">
        <f t="array" ref="I527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277" s="2">
        <v>1.8077884</v>
      </c>
      <c r="K5277" s="19" t="s">
        <v>2647</v>
      </c>
    </row>
    <row r="5278" spans="2:11" hidden="1" x14ac:dyDescent="0.2">
      <c r="B5278" t="s">
        <v>2978</v>
      </c>
      <c r="C5278" t="s">
        <v>167</v>
      </c>
      <c r="D5278" t="s">
        <v>7</v>
      </c>
      <c r="E5278">
        <v>2020</v>
      </c>
      <c r="F5278">
        <v>11</v>
      </c>
      <c r="G5278" s="3" t="s">
        <v>117</v>
      </c>
      <c r="H5278" t="s">
        <v>2645</v>
      </c>
      <c r="I5278" s="2" cm="1">
        <f t="array" ref="I527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278" s="2">
        <v>1.7416497999999998</v>
      </c>
      <c r="K5278" s="19" t="s">
        <v>2647</v>
      </c>
    </row>
    <row r="5279" spans="2:11" hidden="1" x14ac:dyDescent="0.2">
      <c r="B5279" t="s">
        <v>2978</v>
      </c>
      <c r="C5279" t="s">
        <v>167</v>
      </c>
      <c r="D5279" t="s">
        <v>7</v>
      </c>
      <c r="E5279">
        <v>2020</v>
      </c>
      <c r="F5279">
        <v>12</v>
      </c>
      <c r="G5279" s="3" t="s">
        <v>118</v>
      </c>
      <c r="H5279" t="s">
        <v>2645</v>
      </c>
      <c r="I5279" s="2" cm="1">
        <f t="array" ref="I527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5279" s="2">
        <v>1.7416497999999998</v>
      </c>
      <c r="K5279" s="19" t="s">
        <v>2647</v>
      </c>
    </row>
    <row r="5280" spans="2:11" hidden="1" x14ac:dyDescent="0.2">
      <c r="B5280" t="s">
        <v>2978</v>
      </c>
      <c r="C5280" t="s">
        <v>164</v>
      </c>
      <c r="D5280" t="s">
        <v>17</v>
      </c>
      <c r="E5280">
        <v>2019</v>
      </c>
      <c r="F5280">
        <v>5</v>
      </c>
      <c r="G5280" s="3" t="s">
        <v>99</v>
      </c>
      <c r="H5280" t="s">
        <v>2645</v>
      </c>
      <c r="I5280" s="2" cm="1">
        <f t="array" ref="I5280">SUMPRODUCT(Actuals[Price '[USD'] per UOM], --(Actuals[Commodity] = Consolidated[[#This Row],[Commodity]]), --(Actuals[Region] = Consolidated[[#This Row],[Region]]), --(Actuals[Year Month] = Consolidated[[#This Row],[Year.Month]]))</f>
        <v>1.5269999999999999</v>
      </c>
      <c r="J5280" s="2">
        <v>1.530269058</v>
      </c>
      <c r="K5280" s="19" t="s">
        <v>2647</v>
      </c>
    </row>
    <row r="5281" spans="2:11" hidden="1" x14ac:dyDescent="0.2">
      <c r="B5281" t="s">
        <v>2978</v>
      </c>
      <c r="C5281" t="s">
        <v>164</v>
      </c>
      <c r="D5281" t="s">
        <v>17</v>
      </c>
      <c r="E5281">
        <v>2019</v>
      </c>
      <c r="F5281">
        <v>6</v>
      </c>
      <c r="G5281" s="3" t="s">
        <v>100</v>
      </c>
      <c r="H5281" t="s">
        <v>2645</v>
      </c>
      <c r="I5281" s="2" cm="1">
        <f t="array" ref="I5281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5281" s="2">
        <v>1.5751121080000001</v>
      </c>
      <c r="K5281" s="19" t="s">
        <v>2647</v>
      </c>
    </row>
    <row r="5282" spans="2:11" hidden="1" x14ac:dyDescent="0.2">
      <c r="B5282" t="s">
        <v>2978</v>
      </c>
      <c r="C5282" t="s">
        <v>164</v>
      </c>
      <c r="D5282" t="s">
        <v>17</v>
      </c>
      <c r="E5282">
        <v>2019</v>
      </c>
      <c r="F5282">
        <v>7</v>
      </c>
      <c r="G5282" s="3" t="s">
        <v>101</v>
      </c>
      <c r="H5282" t="s">
        <v>2645</v>
      </c>
      <c r="I5282" s="2" cm="1">
        <f t="array" ref="I5282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5282" s="2">
        <v>1.6293393060000001</v>
      </c>
      <c r="K5282" s="19" t="s">
        <v>2647</v>
      </c>
    </row>
    <row r="5283" spans="2:11" hidden="1" x14ac:dyDescent="0.2">
      <c r="B5283" t="s">
        <v>2978</v>
      </c>
      <c r="C5283" t="s">
        <v>164</v>
      </c>
      <c r="D5283" t="s">
        <v>17</v>
      </c>
      <c r="E5283">
        <v>2019</v>
      </c>
      <c r="F5283">
        <v>8</v>
      </c>
      <c r="G5283" s="3" t="s">
        <v>102</v>
      </c>
      <c r="H5283" t="s">
        <v>2645</v>
      </c>
      <c r="I5283" s="2" cm="1">
        <f t="array" ref="I5283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5283" s="2">
        <v>1.6331096199999999</v>
      </c>
      <c r="K5283" s="19" t="s">
        <v>2647</v>
      </c>
    </row>
    <row r="5284" spans="2:11" hidden="1" x14ac:dyDescent="0.2">
      <c r="B5284" t="s">
        <v>2978</v>
      </c>
      <c r="C5284" t="s">
        <v>164</v>
      </c>
      <c r="D5284" t="s">
        <v>17</v>
      </c>
      <c r="E5284">
        <v>2019</v>
      </c>
      <c r="F5284">
        <v>9</v>
      </c>
      <c r="G5284" s="3" t="s">
        <v>103</v>
      </c>
      <c r="H5284" t="s">
        <v>2645</v>
      </c>
      <c r="I5284" s="2" cm="1">
        <f t="array" ref="I5284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5284" s="2">
        <v>1.6536312849999999</v>
      </c>
      <c r="K5284" s="19" t="s">
        <v>2647</v>
      </c>
    </row>
    <row r="5285" spans="2:11" hidden="1" x14ac:dyDescent="0.2">
      <c r="B5285" t="s">
        <v>2978</v>
      </c>
      <c r="C5285" t="s">
        <v>164</v>
      </c>
      <c r="D5285" t="s">
        <v>17</v>
      </c>
      <c r="E5285">
        <v>2019</v>
      </c>
      <c r="F5285">
        <v>10</v>
      </c>
      <c r="G5285" s="3" t="s">
        <v>104</v>
      </c>
      <c r="H5285" t="s">
        <v>2645</v>
      </c>
      <c r="I5285" s="2" cm="1">
        <f t="array" ref="I5285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5285" s="2">
        <v>1.6499442590000002</v>
      </c>
      <c r="K5285" s="19" t="s">
        <v>2647</v>
      </c>
    </row>
    <row r="5286" spans="2:11" hidden="1" x14ac:dyDescent="0.2">
      <c r="B5286" t="s">
        <v>2978</v>
      </c>
      <c r="C5286" t="s">
        <v>164</v>
      </c>
      <c r="D5286" t="s">
        <v>17</v>
      </c>
      <c r="E5286">
        <v>2019</v>
      </c>
      <c r="F5286">
        <v>11</v>
      </c>
      <c r="G5286" s="3" t="s">
        <v>105</v>
      </c>
      <c r="H5286" t="s">
        <v>2645</v>
      </c>
      <c r="I5286" s="2" cm="1">
        <f t="array" ref="I5286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5286" s="2">
        <v>1.6518353729999999</v>
      </c>
      <c r="K5286" s="19" t="s">
        <v>2647</v>
      </c>
    </row>
    <row r="5287" spans="2:11" hidden="1" x14ac:dyDescent="0.2">
      <c r="B5287" t="s">
        <v>2978</v>
      </c>
      <c r="C5287" t="s">
        <v>164</v>
      </c>
      <c r="D5287" t="s">
        <v>17</v>
      </c>
      <c r="E5287">
        <v>2019</v>
      </c>
      <c r="F5287">
        <v>12</v>
      </c>
      <c r="G5287" s="3" t="s">
        <v>106</v>
      </c>
      <c r="H5287" t="s">
        <v>2645</v>
      </c>
      <c r="I5287" s="2" cm="1">
        <f t="array" ref="I528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5287" s="2">
        <v>1.6666666670000001</v>
      </c>
      <c r="K5287" s="19" t="s">
        <v>2647</v>
      </c>
    </row>
    <row r="5288" spans="2:11" hidden="1" x14ac:dyDescent="0.2">
      <c r="B5288" t="s">
        <v>2978</v>
      </c>
      <c r="C5288" t="s">
        <v>164</v>
      </c>
      <c r="D5288" t="s">
        <v>17</v>
      </c>
      <c r="E5288">
        <v>2020</v>
      </c>
      <c r="F5288">
        <v>1</v>
      </c>
      <c r="G5288" s="3" t="s">
        <v>107</v>
      </c>
      <c r="H5288" t="s">
        <v>2645</v>
      </c>
      <c r="I5288" s="2" cm="1">
        <f t="array" ref="I528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5288" s="2">
        <v>1.631520533</v>
      </c>
      <c r="K5288" s="19" t="s">
        <v>2647</v>
      </c>
    </row>
    <row r="5289" spans="2:11" hidden="1" x14ac:dyDescent="0.2">
      <c r="B5289" t="s">
        <v>2978</v>
      </c>
      <c r="C5289" t="s">
        <v>164</v>
      </c>
      <c r="D5289" t="s">
        <v>17</v>
      </c>
      <c r="E5289">
        <v>2020</v>
      </c>
      <c r="F5289">
        <v>2</v>
      </c>
      <c r="G5289" s="3" t="s">
        <v>108</v>
      </c>
      <c r="H5289" t="s">
        <v>2645</v>
      </c>
      <c r="I5289" s="2" cm="1">
        <f t="array" ref="I5289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5289" s="2">
        <v>1.631520533</v>
      </c>
      <c r="K5289" s="19" t="s">
        <v>2647</v>
      </c>
    </row>
    <row r="5290" spans="2:11" hidden="1" x14ac:dyDescent="0.2">
      <c r="B5290" t="s">
        <v>2978</v>
      </c>
      <c r="C5290" t="s">
        <v>164</v>
      </c>
      <c r="D5290" t="s">
        <v>17</v>
      </c>
      <c r="E5290">
        <v>2020</v>
      </c>
      <c r="F5290">
        <v>3</v>
      </c>
      <c r="G5290" s="3" t="s">
        <v>109</v>
      </c>
      <c r="H5290" t="s">
        <v>2645</v>
      </c>
      <c r="I5290" s="2" cm="1">
        <f t="array" ref="I5290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5290" s="2">
        <v>1.629711752</v>
      </c>
      <c r="K5290" s="19" t="s">
        <v>2647</v>
      </c>
    </row>
    <row r="5291" spans="2:11" hidden="1" x14ac:dyDescent="0.2">
      <c r="B5291" t="s">
        <v>2978</v>
      </c>
      <c r="C5291" t="s">
        <v>164</v>
      </c>
      <c r="D5291" t="s">
        <v>17</v>
      </c>
      <c r="E5291">
        <v>2020</v>
      </c>
      <c r="F5291">
        <v>4</v>
      </c>
      <c r="G5291" s="3" t="s">
        <v>110</v>
      </c>
      <c r="H5291" t="s">
        <v>2645</v>
      </c>
      <c r="I5291" s="2" cm="1">
        <f t="array" ref="I5291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5291" s="2">
        <v>1.6352549890000001</v>
      </c>
      <c r="K5291" s="19" t="s">
        <v>2647</v>
      </c>
    </row>
    <row r="5292" spans="2:11" hidden="1" x14ac:dyDescent="0.2">
      <c r="B5292" t="s">
        <v>2978</v>
      </c>
      <c r="C5292" t="s">
        <v>164</v>
      </c>
      <c r="D5292" t="s">
        <v>17</v>
      </c>
      <c r="E5292">
        <v>2020</v>
      </c>
      <c r="F5292">
        <v>5</v>
      </c>
      <c r="G5292" s="3" t="s">
        <v>111</v>
      </c>
      <c r="H5292" t="s">
        <v>2645</v>
      </c>
      <c r="I5292" s="2" cm="1">
        <f t="array" ref="I5292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5292" s="2">
        <v>1.601995565</v>
      </c>
      <c r="K5292" s="19" t="s">
        <v>2647</v>
      </c>
    </row>
    <row r="5293" spans="2:11" hidden="1" x14ac:dyDescent="0.2">
      <c r="B5293" t="s">
        <v>2978</v>
      </c>
      <c r="C5293" t="s">
        <v>164</v>
      </c>
      <c r="D5293" t="s">
        <v>17</v>
      </c>
      <c r="E5293">
        <v>2020</v>
      </c>
      <c r="F5293">
        <v>6</v>
      </c>
      <c r="G5293" s="3" t="s">
        <v>112</v>
      </c>
      <c r="H5293" t="s">
        <v>2645</v>
      </c>
      <c r="I5293" s="2" cm="1">
        <f t="array" ref="I5293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5293" s="2">
        <v>1.5465631929999999</v>
      </c>
      <c r="K5293" s="19" t="s">
        <v>2647</v>
      </c>
    </row>
    <row r="5294" spans="2:11" hidden="1" x14ac:dyDescent="0.2">
      <c r="B5294" t="s">
        <v>2978</v>
      </c>
      <c r="C5294" t="s">
        <v>164</v>
      </c>
      <c r="D5294" t="s">
        <v>17</v>
      </c>
      <c r="E5294">
        <v>2020</v>
      </c>
      <c r="F5294">
        <v>7</v>
      </c>
      <c r="G5294" s="3" t="s">
        <v>113</v>
      </c>
      <c r="H5294" t="s">
        <v>2645</v>
      </c>
      <c r="I5294" s="2" cm="1">
        <f t="array" ref="I529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5294" s="2">
        <v>1.5410199560000002</v>
      </c>
      <c r="K5294" s="19" t="s">
        <v>2647</v>
      </c>
    </row>
    <row r="5295" spans="2:11" hidden="1" x14ac:dyDescent="0.2">
      <c r="B5295" t="s">
        <v>2978</v>
      </c>
      <c r="C5295" t="s">
        <v>164</v>
      </c>
      <c r="D5295" t="s">
        <v>17</v>
      </c>
      <c r="E5295">
        <v>2020</v>
      </c>
      <c r="F5295">
        <v>8</v>
      </c>
      <c r="G5295" s="3" t="s">
        <v>114</v>
      </c>
      <c r="H5295" t="s">
        <v>2645</v>
      </c>
      <c r="I5295" s="2" cm="1">
        <f t="array" ref="I529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5295" s="2">
        <v>1.5260821309999999</v>
      </c>
      <c r="K5295" s="19" t="s">
        <v>2647</v>
      </c>
    </row>
    <row r="5296" spans="2:11" hidden="1" x14ac:dyDescent="0.2">
      <c r="B5296" t="s">
        <v>2978</v>
      </c>
      <c r="C5296" t="s">
        <v>164</v>
      </c>
      <c r="D5296" t="s">
        <v>17</v>
      </c>
      <c r="E5296">
        <v>2020</v>
      </c>
      <c r="F5296">
        <v>9</v>
      </c>
      <c r="G5296" s="3" t="s">
        <v>115</v>
      </c>
      <c r="H5296" t="s">
        <v>2645</v>
      </c>
      <c r="I5296" s="2" cm="1">
        <f t="array" ref="I529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5296" s="2">
        <v>1.520532741</v>
      </c>
      <c r="K5296" s="19" t="s">
        <v>2647</v>
      </c>
    </row>
    <row r="5297" spans="2:11" hidden="1" x14ac:dyDescent="0.2">
      <c r="B5297" t="s">
        <v>2978</v>
      </c>
      <c r="C5297" t="s">
        <v>164</v>
      </c>
      <c r="D5297" t="s">
        <v>17</v>
      </c>
      <c r="E5297">
        <v>2020</v>
      </c>
      <c r="F5297">
        <v>10</v>
      </c>
      <c r="G5297" s="3" t="s">
        <v>116</v>
      </c>
      <c r="H5297" t="s">
        <v>2645</v>
      </c>
      <c r="I5297" s="2" cm="1">
        <f t="array" ref="I529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5297" s="2">
        <v>1.520532741</v>
      </c>
      <c r="K5297" s="19" t="s">
        <v>2647</v>
      </c>
    </row>
    <row r="5298" spans="2:11" hidden="1" x14ac:dyDescent="0.2">
      <c r="B5298" t="s">
        <v>2978</v>
      </c>
      <c r="C5298" t="s">
        <v>164</v>
      </c>
      <c r="D5298" t="s">
        <v>17</v>
      </c>
      <c r="E5298">
        <v>2020</v>
      </c>
      <c r="F5298">
        <v>11</v>
      </c>
      <c r="G5298" s="3" t="s">
        <v>117</v>
      </c>
      <c r="H5298" t="s">
        <v>2645</v>
      </c>
      <c r="I5298" s="2" cm="1">
        <f t="array" ref="I529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5298" s="2">
        <v>1.5</v>
      </c>
      <c r="K5298" s="19" t="s">
        <v>2647</v>
      </c>
    </row>
    <row r="5299" spans="2:11" hidden="1" x14ac:dyDescent="0.2">
      <c r="B5299" t="s">
        <v>2978</v>
      </c>
      <c r="C5299" t="s">
        <v>164</v>
      </c>
      <c r="D5299" t="s">
        <v>17</v>
      </c>
      <c r="E5299">
        <v>2020</v>
      </c>
      <c r="F5299">
        <v>12</v>
      </c>
      <c r="G5299" s="3" t="s">
        <v>118</v>
      </c>
      <c r="H5299" t="s">
        <v>2645</v>
      </c>
      <c r="I5299" s="2" cm="1">
        <f t="array" ref="I529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5299" s="2">
        <v>1.4905450499999999</v>
      </c>
      <c r="K5299" s="19" t="s">
        <v>2647</v>
      </c>
    </row>
    <row r="5300" spans="2:11" hidden="1" x14ac:dyDescent="0.2">
      <c r="B5300" t="s">
        <v>2978</v>
      </c>
      <c r="C5300" t="s">
        <v>163</v>
      </c>
      <c r="D5300" t="s">
        <v>19</v>
      </c>
      <c r="E5300">
        <v>2019</v>
      </c>
      <c r="F5300">
        <v>5</v>
      </c>
      <c r="G5300" s="3" t="s">
        <v>99</v>
      </c>
      <c r="H5300" t="s">
        <v>2645</v>
      </c>
      <c r="I5300" s="2" cm="1">
        <f t="array" ref="I5300">SUMPRODUCT(Actuals[Price '[USD'] per UOM], --(Actuals[Commodity] = Consolidated[[#This Row],[Commodity]]), --(Actuals[Region] = "APMKTS"), --(Actuals[Year Month] = Consolidated[[#This Row],[Year.Month]]))</f>
        <v>1.075</v>
      </c>
      <c r="J5300" s="2">
        <v>1.06376001</v>
      </c>
      <c r="K5300" s="19" t="s">
        <v>2647</v>
      </c>
    </row>
    <row r="5301" spans="2:11" hidden="1" x14ac:dyDescent="0.2">
      <c r="B5301" t="s">
        <v>2978</v>
      </c>
      <c r="C5301" t="s">
        <v>163</v>
      </c>
      <c r="D5301" t="s">
        <v>19</v>
      </c>
      <c r="E5301">
        <v>2019</v>
      </c>
      <c r="F5301">
        <v>6</v>
      </c>
      <c r="G5301" s="3" t="s">
        <v>100</v>
      </c>
      <c r="H5301" t="s">
        <v>2645</v>
      </c>
      <c r="I5301" s="2" cm="1">
        <f t="array" ref="I5301">SUMPRODUCT(Actuals[Price '[USD'] per UOM], --(Actuals[Commodity] = Consolidated[[#This Row],[Commodity]]), --(Actuals[Region] = "APMKTS"), --(Actuals[Year Month] = Consolidated[[#This Row],[Year.Month]]))</f>
        <v>0.90800000000000003</v>
      </c>
      <c r="J5301" s="2">
        <v>1.100859985</v>
      </c>
      <c r="K5301" s="19" t="s">
        <v>2647</v>
      </c>
    </row>
    <row r="5302" spans="2:11" hidden="1" x14ac:dyDescent="0.2">
      <c r="B5302" t="s">
        <v>2978</v>
      </c>
      <c r="C5302" t="s">
        <v>163</v>
      </c>
      <c r="D5302" t="s">
        <v>19</v>
      </c>
      <c r="E5302">
        <v>2019</v>
      </c>
      <c r="F5302">
        <v>7</v>
      </c>
      <c r="G5302" s="3" t="s">
        <v>101</v>
      </c>
      <c r="H5302" t="s">
        <v>2645</v>
      </c>
      <c r="I5302" s="2" cm="1">
        <f t="array" ref="I5302">SUMPRODUCT(Actuals[Price '[USD'] per UOM], --(Actuals[Commodity] = Consolidated[[#This Row],[Commodity]]), --(Actuals[Region] = "APMKTS"), --(Actuals[Year Month] = Consolidated[[#This Row],[Year.Month]]))</f>
        <v>0.91400000000000003</v>
      </c>
      <c r="J5302" s="2">
        <v>1.13227002</v>
      </c>
      <c r="K5302" s="19" t="s">
        <v>2647</v>
      </c>
    </row>
    <row r="5303" spans="2:11" hidden="1" x14ac:dyDescent="0.2">
      <c r="B5303" t="s">
        <v>2978</v>
      </c>
      <c r="C5303" t="s">
        <v>163</v>
      </c>
      <c r="D5303" t="s">
        <v>19</v>
      </c>
      <c r="E5303">
        <v>2019</v>
      </c>
      <c r="F5303">
        <v>8</v>
      </c>
      <c r="G5303" s="3" t="s">
        <v>102</v>
      </c>
      <c r="H5303" t="s">
        <v>2645</v>
      </c>
      <c r="I5303" s="2" cm="1">
        <f t="array" ref="I5303">SUMPRODUCT(Actuals[Price '[USD'] per UOM], --(Actuals[Commodity] = Consolidated[[#This Row],[Commodity]]), --(Actuals[Region] = "APMKTS"), --(Actuals[Year Month] = Consolidated[[#This Row],[Year.Month]]))</f>
        <v>1.0229999999999999</v>
      </c>
      <c r="J5303" s="2">
        <v>1.1523800049999999</v>
      </c>
      <c r="K5303" s="19" t="s">
        <v>2647</v>
      </c>
    </row>
    <row r="5304" spans="2:11" hidden="1" x14ac:dyDescent="0.2">
      <c r="B5304" t="s">
        <v>2978</v>
      </c>
      <c r="C5304" t="s">
        <v>163</v>
      </c>
      <c r="D5304" t="s">
        <v>19</v>
      </c>
      <c r="E5304">
        <v>2019</v>
      </c>
      <c r="F5304">
        <v>9</v>
      </c>
      <c r="G5304" s="3" t="s">
        <v>103</v>
      </c>
      <c r="H5304" t="s">
        <v>2645</v>
      </c>
      <c r="I5304" s="2" cm="1">
        <f t="array" ref="I5304">SUMPRODUCT(Actuals[Price '[USD'] per UOM], --(Actuals[Commodity] = Consolidated[[#This Row],[Commodity]]), --(Actuals[Region] = "APMKTS"), --(Actuals[Year Month] = Consolidated[[#This Row],[Year.Month]]))</f>
        <v>1.0089999999999999</v>
      </c>
      <c r="J5304" s="2">
        <v>1.1709699710000001</v>
      </c>
      <c r="K5304" s="19" t="s">
        <v>2647</v>
      </c>
    </row>
    <row r="5305" spans="2:11" hidden="1" x14ac:dyDescent="0.2">
      <c r="B5305" t="s">
        <v>2978</v>
      </c>
      <c r="C5305" t="s">
        <v>163</v>
      </c>
      <c r="D5305" t="s">
        <v>19</v>
      </c>
      <c r="E5305">
        <v>2019</v>
      </c>
      <c r="F5305">
        <v>10</v>
      </c>
      <c r="G5305" s="3" t="s">
        <v>104</v>
      </c>
      <c r="H5305" t="s">
        <v>2645</v>
      </c>
      <c r="I5305" s="2" cm="1">
        <f t="array" ref="I5305">SUMPRODUCT(Actuals[Price '[USD'] per UOM], --(Actuals[Commodity] = Consolidated[[#This Row],[Commodity]]), --(Actuals[Region] = "APMKTS"), --(Actuals[Year Month] = Consolidated[[#This Row],[Year.Month]]))</f>
        <v>0.96699999999999997</v>
      </c>
      <c r="J5305" s="2">
        <v>1.17952002</v>
      </c>
      <c r="K5305" s="19" t="s">
        <v>2647</v>
      </c>
    </row>
    <row r="5306" spans="2:11" hidden="1" x14ac:dyDescent="0.2">
      <c r="B5306" t="s">
        <v>2978</v>
      </c>
      <c r="C5306" t="s">
        <v>163</v>
      </c>
      <c r="D5306" t="s">
        <v>19</v>
      </c>
      <c r="E5306">
        <v>2019</v>
      </c>
      <c r="F5306">
        <v>11</v>
      </c>
      <c r="G5306" s="3" t="s">
        <v>105</v>
      </c>
      <c r="H5306" t="s">
        <v>2645</v>
      </c>
      <c r="I5306" s="2" cm="1">
        <f t="array" ref="I5306">SUMPRODUCT(Actuals[Price '[USD'] per UOM], --(Actuals[Commodity] = Consolidated[[#This Row],[Commodity]]), --(Actuals[Region] = "APMKTS"), --(Actuals[Year Month] = Consolidated[[#This Row],[Year.Month]]))</f>
        <v>0.97599999999999998</v>
      </c>
      <c r="J5306" s="2">
        <v>1.18825</v>
      </c>
      <c r="K5306" s="19" t="s">
        <v>2647</v>
      </c>
    </row>
    <row r="5307" spans="2:11" hidden="1" x14ac:dyDescent="0.2">
      <c r="B5307" t="s">
        <v>2978</v>
      </c>
      <c r="C5307" t="s">
        <v>163</v>
      </c>
      <c r="D5307" t="s">
        <v>19</v>
      </c>
      <c r="E5307">
        <v>2019</v>
      </c>
      <c r="F5307">
        <v>12</v>
      </c>
      <c r="G5307" s="3" t="s">
        <v>106</v>
      </c>
      <c r="H5307" t="s">
        <v>2645</v>
      </c>
      <c r="I5307" s="2" cm="1">
        <f t="array" ref="I5307">SUMPRODUCT(Actuals[Price '[USD'] per UOM], --(Actuals[Commodity] = Consolidated[[#This Row],[Commodity]]), --(Actuals[Region] = "APMKTS"), --(Actuals[Year Month] = Consolidated[[#This Row],[Year.Month]]))</f>
        <v>0.85599999999999998</v>
      </c>
      <c r="J5307" s="2">
        <v>1.194390015</v>
      </c>
      <c r="K5307" s="19" t="s">
        <v>2647</v>
      </c>
    </row>
    <row r="5308" spans="2:11" hidden="1" x14ac:dyDescent="0.2">
      <c r="B5308" t="s">
        <v>2978</v>
      </c>
      <c r="C5308" t="s">
        <v>163</v>
      </c>
      <c r="D5308" t="s">
        <v>19</v>
      </c>
      <c r="E5308">
        <v>2020</v>
      </c>
      <c r="F5308">
        <v>1</v>
      </c>
      <c r="G5308" s="3" t="s">
        <v>107</v>
      </c>
      <c r="H5308" t="s">
        <v>2645</v>
      </c>
      <c r="I5308" s="2" cm="1">
        <f t="array" ref="I5308">SUMPRODUCT(Actuals[Price '[USD'] per UOM], --(Actuals[Commodity] = Consolidated[[#This Row],[Commodity]]), --(Actuals[Region] = "APMKTS"), --(Actuals[Year Month] = Consolidated[[#This Row],[Year.Month]]))</f>
        <v>0.91600000000000004</v>
      </c>
      <c r="J5308" s="2">
        <v>1.162689941</v>
      </c>
      <c r="K5308" s="19" t="s">
        <v>2647</v>
      </c>
    </row>
    <row r="5309" spans="2:11" hidden="1" x14ac:dyDescent="0.2">
      <c r="B5309" t="s">
        <v>2978</v>
      </c>
      <c r="C5309" t="s">
        <v>163</v>
      </c>
      <c r="D5309" t="s">
        <v>19</v>
      </c>
      <c r="E5309">
        <v>2020</v>
      </c>
      <c r="F5309">
        <v>2</v>
      </c>
      <c r="G5309" s="3" t="s">
        <v>108</v>
      </c>
      <c r="H5309" t="s">
        <v>2645</v>
      </c>
      <c r="I5309" s="2" cm="1">
        <f t="array" ref="I5309">SUMPRODUCT(Actuals[Price '[USD'] per UOM], --(Actuals[Commodity] = Consolidated[[#This Row],[Commodity]]), --(Actuals[Region] = "APMKTS"), --(Actuals[Year Month] = Consolidated[[#This Row],[Year.Month]]))</f>
        <v>0.91800000000000004</v>
      </c>
      <c r="J5309" s="2">
        <v>1.167449951</v>
      </c>
      <c r="K5309" s="19" t="s">
        <v>2647</v>
      </c>
    </row>
    <row r="5310" spans="2:11" hidden="1" x14ac:dyDescent="0.2">
      <c r="B5310" t="s">
        <v>2978</v>
      </c>
      <c r="C5310" t="s">
        <v>163</v>
      </c>
      <c r="D5310" t="s">
        <v>19</v>
      </c>
      <c r="E5310">
        <v>2020</v>
      </c>
      <c r="F5310">
        <v>3</v>
      </c>
      <c r="G5310" s="3" t="s">
        <v>109</v>
      </c>
      <c r="H5310" t="s">
        <v>2645</v>
      </c>
      <c r="I5310" s="2" cm="1">
        <f t="array" ref="I5310">SUMPRODUCT(Actuals[Price '[USD'] per UOM], --(Actuals[Commodity] = Consolidated[[#This Row],[Commodity]]), --(Actuals[Region] = "APMKTS"), --(Actuals[Year Month] = Consolidated[[#This Row],[Year.Month]]))</f>
        <v>0.76</v>
      </c>
      <c r="J5310" s="2">
        <v>1.1839999999999999</v>
      </c>
      <c r="K5310" s="19" t="s">
        <v>2647</v>
      </c>
    </row>
    <row r="5311" spans="2:11" hidden="1" x14ac:dyDescent="0.2">
      <c r="B5311" t="s">
        <v>2978</v>
      </c>
      <c r="C5311" t="s">
        <v>163</v>
      </c>
      <c r="D5311" t="s">
        <v>19</v>
      </c>
      <c r="E5311">
        <v>2020</v>
      </c>
      <c r="F5311">
        <v>4</v>
      </c>
      <c r="G5311" s="3" t="s">
        <v>110</v>
      </c>
      <c r="H5311" t="s">
        <v>2645</v>
      </c>
      <c r="I5311" s="2" cm="1">
        <f t="array" ref="I5311">SUMPRODUCT(Actuals[Price '[USD'] per UOM], --(Actuals[Commodity] = Consolidated[[#This Row],[Commodity]]), --(Actuals[Region] = "APMKTS"), --(Actuals[Year Month] = Consolidated[[#This Row],[Year.Month]]))</f>
        <v>0.53600000000000003</v>
      </c>
      <c r="J5311" s="2">
        <v>1.1274999999999999</v>
      </c>
      <c r="K5311" s="19" t="s">
        <v>2647</v>
      </c>
    </row>
    <row r="5312" spans="2:11" hidden="1" x14ac:dyDescent="0.2">
      <c r="B5312" t="s">
        <v>2978</v>
      </c>
      <c r="C5312" t="s">
        <v>163</v>
      </c>
      <c r="D5312" t="s">
        <v>19</v>
      </c>
      <c r="E5312">
        <v>2020</v>
      </c>
      <c r="F5312">
        <v>5</v>
      </c>
      <c r="G5312" s="3" t="s">
        <v>111</v>
      </c>
      <c r="H5312" t="s">
        <v>2645</v>
      </c>
      <c r="I5312" s="2" cm="1">
        <f t="array" ref="I5312">SUMPRODUCT(Actuals[Price '[USD'] per UOM], --(Actuals[Commodity] = Consolidated[[#This Row],[Commodity]]), --(Actuals[Region] = "APMKTS"), --(Actuals[Year Month] = Consolidated[[#This Row],[Year.Month]]))</f>
        <v>0.71399999999999997</v>
      </c>
      <c r="J5312" s="2">
        <v>1.1110500489999999</v>
      </c>
      <c r="K5312" s="19" t="s">
        <v>2647</v>
      </c>
    </row>
    <row r="5313" spans="2:11" hidden="1" x14ac:dyDescent="0.2">
      <c r="B5313" t="s">
        <v>2978</v>
      </c>
      <c r="C5313" t="s">
        <v>163</v>
      </c>
      <c r="D5313" t="s">
        <v>19</v>
      </c>
      <c r="E5313">
        <v>2020</v>
      </c>
      <c r="F5313">
        <v>6</v>
      </c>
      <c r="G5313" s="3" t="s">
        <v>112</v>
      </c>
      <c r="H5313" t="s">
        <v>2645</v>
      </c>
      <c r="I5313" s="2" cm="1">
        <f t="array" ref="I5313">SUMPRODUCT(Actuals[Price '[USD'] per UOM], --(Actuals[Commodity] = Consolidated[[#This Row],[Commodity]]), --(Actuals[Region] = "APMKTS"), --(Actuals[Year Month] = Consolidated[[#This Row],[Year.Month]]))</f>
        <v>0.92500000000000004</v>
      </c>
      <c r="J5313" s="2">
        <v>1.0954000240000001</v>
      </c>
      <c r="K5313" s="19" t="s">
        <v>2647</v>
      </c>
    </row>
    <row r="5314" spans="2:11" hidden="1" x14ac:dyDescent="0.2">
      <c r="B5314" t="s">
        <v>2978</v>
      </c>
      <c r="C5314" t="s">
        <v>163</v>
      </c>
      <c r="D5314" t="s">
        <v>19</v>
      </c>
      <c r="E5314">
        <v>2020</v>
      </c>
      <c r="F5314">
        <v>7</v>
      </c>
      <c r="G5314" s="3" t="s">
        <v>113</v>
      </c>
      <c r="H5314" t="s">
        <v>2645</v>
      </c>
      <c r="I5314" s="2" cm="1">
        <f t="array" ref="I5314">SUMPRODUCT(Actuals[Price '[USD'] per UOM], --(Actuals[Commodity] = Consolidated[[#This Row],[Commodity]]), --(Actuals[Region] = "APMKTS"), --(Actuals[Year Month] = Consolidated[[#This Row],[Year.Month]]))</f>
        <v>0.92</v>
      </c>
      <c r="J5314" s="2">
        <v>1.0683900149999999</v>
      </c>
      <c r="K5314" s="19" t="s">
        <v>2647</v>
      </c>
    </row>
    <row r="5315" spans="2:11" hidden="1" x14ac:dyDescent="0.2">
      <c r="B5315" t="s">
        <v>2978</v>
      </c>
      <c r="C5315" t="s">
        <v>163</v>
      </c>
      <c r="D5315" t="s">
        <v>19</v>
      </c>
      <c r="E5315">
        <v>2020</v>
      </c>
      <c r="F5315">
        <v>8</v>
      </c>
      <c r="G5315" s="3" t="s">
        <v>114</v>
      </c>
      <c r="H5315" t="s">
        <v>2645</v>
      </c>
      <c r="I5315" s="2" cm="1">
        <f t="array" ref="I5315">SUMPRODUCT(Actuals[Price '[USD'] per UOM], --(Actuals[Commodity] = Consolidated[[#This Row],[Commodity]]), --(Actuals[Region] = "APMKTS"), --(Actuals[Year Month] = Consolidated[[#This Row],[Year.Month]]))</f>
        <v>0.88300000000000001</v>
      </c>
      <c r="J5315" s="2">
        <v>1.03775</v>
      </c>
      <c r="K5315" s="19" t="s">
        <v>2647</v>
      </c>
    </row>
    <row r="5316" spans="2:11" hidden="1" x14ac:dyDescent="0.2">
      <c r="B5316" t="s">
        <v>2978</v>
      </c>
      <c r="C5316" t="s">
        <v>163</v>
      </c>
      <c r="D5316" t="s">
        <v>19</v>
      </c>
      <c r="E5316">
        <v>2020</v>
      </c>
      <c r="F5316">
        <v>9</v>
      </c>
      <c r="G5316" s="3" t="s">
        <v>115</v>
      </c>
      <c r="H5316" t="s">
        <v>2645</v>
      </c>
      <c r="I5316" s="2" cm="1">
        <f t="array" ref="I5316">SUMPRODUCT(Actuals[Price '[USD'] per UOM], --(Actuals[Commodity] = Consolidated[[#This Row],[Commodity]]), --(Actuals[Region] = "APMKTS"), --(Actuals[Year Month] = Consolidated[[#This Row],[Year.Month]]))</f>
        <v>0.93700000000000006</v>
      </c>
      <c r="J5316" s="2">
        <v>1.056969971</v>
      </c>
      <c r="K5316" s="19" t="s">
        <v>2647</v>
      </c>
    </row>
    <row r="5317" spans="2:11" hidden="1" x14ac:dyDescent="0.2">
      <c r="B5317" t="s">
        <v>2978</v>
      </c>
      <c r="C5317" t="s">
        <v>163</v>
      </c>
      <c r="D5317" t="s">
        <v>19</v>
      </c>
      <c r="E5317">
        <v>2020</v>
      </c>
      <c r="F5317">
        <v>10</v>
      </c>
      <c r="G5317" s="3" t="s">
        <v>116</v>
      </c>
      <c r="H5317" t="s">
        <v>2645</v>
      </c>
      <c r="I5317" s="2" cm="1">
        <f t="array" ref="I5317">SUMPRODUCT(Actuals[Price '[USD'] per UOM], --(Actuals[Commodity] = Consolidated[[#This Row],[Commodity]]), --(Actuals[Region] = "APMKTS"), --(Actuals[Year Month] = Consolidated[[#This Row],[Year.Month]]))</f>
        <v>0.98899999999999999</v>
      </c>
      <c r="J5317" s="2">
        <v>1.096859985</v>
      </c>
      <c r="K5317" s="19" t="s">
        <v>2647</v>
      </c>
    </row>
    <row r="5318" spans="2:11" hidden="1" x14ac:dyDescent="0.2">
      <c r="B5318" t="s">
        <v>2978</v>
      </c>
      <c r="C5318" t="s">
        <v>163</v>
      </c>
      <c r="D5318" t="s">
        <v>19</v>
      </c>
      <c r="E5318">
        <v>2020</v>
      </c>
      <c r="F5318">
        <v>11</v>
      </c>
      <c r="G5318" s="3" t="s">
        <v>117</v>
      </c>
      <c r="H5318" t="s">
        <v>2645</v>
      </c>
      <c r="I5318" s="2" cm="1">
        <f t="array" ref="I5318">SUMPRODUCT(Actuals[Price '[USD'] per UOM], --(Actuals[Commodity] = Consolidated[[#This Row],[Commodity]]), --(Actuals[Region] = "APMKTS"), --(Actuals[Year Month] = Consolidated[[#This Row],[Year.Month]]))</f>
        <v>0.995</v>
      </c>
      <c r="J5318" s="2">
        <v>1.1170600589999999</v>
      </c>
      <c r="K5318" s="19" t="s">
        <v>2647</v>
      </c>
    </row>
    <row r="5319" spans="2:11" hidden="1" x14ac:dyDescent="0.2">
      <c r="B5319" t="s">
        <v>2978</v>
      </c>
      <c r="C5319" t="s">
        <v>163</v>
      </c>
      <c r="D5319" t="s">
        <v>19</v>
      </c>
      <c r="E5319">
        <v>2020</v>
      </c>
      <c r="F5319">
        <v>12</v>
      </c>
      <c r="G5319" s="3" t="s">
        <v>118</v>
      </c>
      <c r="H5319" t="s">
        <v>2645</v>
      </c>
      <c r="I5319" s="2" cm="1">
        <f t="array" ref="I5319">SUMPRODUCT(Actuals[Price '[USD'] per UOM], --(Actuals[Commodity] = Consolidated[[#This Row],[Commodity]]), --(Actuals[Region] = "APMKTS"), --(Actuals[Year Month] = Consolidated[[#This Row],[Year.Month]]))</f>
        <v>1.1240000000000001</v>
      </c>
      <c r="J5319" s="2">
        <v>1.1360200199999999</v>
      </c>
      <c r="K5319" s="19" t="s">
        <v>2647</v>
      </c>
    </row>
    <row r="5320" spans="2:11" hidden="1" x14ac:dyDescent="0.2">
      <c r="B5320" t="s">
        <v>2978</v>
      </c>
      <c r="C5320" t="s">
        <v>167</v>
      </c>
      <c r="D5320" t="s">
        <v>22</v>
      </c>
      <c r="E5320">
        <v>2019</v>
      </c>
      <c r="F5320">
        <v>5</v>
      </c>
      <c r="G5320" s="3" t="s">
        <v>99</v>
      </c>
      <c r="H5320" t="s">
        <v>2645</v>
      </c>
      <c r="I5320" s="2" cm="1">
        <f t="array" ref="I5320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320" s="2">
        <v>1.8298345999999999</v>
      </c>
      <c r="K5320" s="19" t="s">
        <v>2647</v>
      </c>
    </row>
    <row r="5321" spans="2:11" hidden="1" x14ac:dyDescent="0.2">
      <c r="B5321" t="s">
        <v>2978</v>
      </c>
      <c r="C5321" t="s">
        <v>167</v>
      </c>
      <c r="D5321" t="s">
        <v>22</v>
      </c>
      <c r="E5321">
        <v>2019</v>
      </c>
      <c r="F5321">
        <v>6</v>
      </c>
      <c r="G5321" s="3" t="s">
        <v>100</v>
      </c>
      <c r="H5321" t="s">
        <v>2645</v>
      </c>
      <c r="I5321" s="2" cm="1">
        <f t="array" ref="I532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321" s="2">
        <v>1.8298345999999999</v>
      </c>
      <c r="K5321" s="19" t="s">
        <v>2647</v>
      </c>
    </row>
    <row r="5322" spans="2:11" hidden="1" x14ac:dyDescent="0.2">
      <c r="B5322" t="s">
        <v>2978</v>
      </c>
      <c r="C5322" t="s">
        <v>167</v>
      </c>
      <c r="D5322" t="s">
        <v>22</v>
      </c>
      <c r="E5322">
        <v>2019</v>
      </c>
      <c r="F5322">
        <v>7</v>
      </c>
      <c r="G5322" s="3" t="s">
        <v>101</v>
      </c>
      <c r="H5322" t="s">
        <v>2645</v>
      </c>
      <c r="I5322" s="2" cm="1">
        <f t="array" ref="I532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322" s="2">
        <v>1.8298345999999999</v>
      </c>
      <c r="K5322" s="19" t="s">
        <v>2647</v>
      </c>
    </row>
    <row r="5323" spans="2:11" hidden="1" x14ac:dyDescent="0.2">
      <c r="B5323" t="s">
        <v>2978</v>
      </c>
      <c r="C5323" t="s">
        <v>167</v>
      </c>
      <c r="D5323" t="s">
        <v>22</v>
      </c>
      <c r="E5323">
        <v>2019</v>
      </c>
      <c r="F5323">
        <v>8</v>
      </c>
      <c r="G5323" s="3" t="s">
        <v>102</v>
      </c>
      <c r="H5323" t="s">
        <v>2645</v>
      </c>
      <c r="I5323" s="2" cm="1">
        <f t="array" ref="I532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323" s="2">
        <v>1.8298345999999999</v>
      </c>
      <c r="K5323" s="19" t="s">
        <v>2647</v>
      </c>
    </row>
    <row r="5324" spans="2:11" hidden="1" x14ac:dyDescent="0.2">
      <c r="B5324" t="s">
        <v>2978</v>
      </c>
      <c r="C5324" t="s">
        <v>167</v>
      </c>
      <c r="D5324" t="s">
        <v>22</v>
      </c>
      <c r="E5324">
        <v>2019</v>
      </c>
      <c r="F5324">
        <v>9</v>
      </c>
      <c r="G5324" s="3" t="s">
        <v>103</v>
      </c>
      <c r="H5324" t="s">
        <v>2645</v>
      </c>
      <c r="I5324" s="2" cm="1">
        <f t="array" ref="I532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324" s="2">
        <v>1.8298345999999999</v>
      </c>
      <c r="K5324" s="19" t="s">
        <v>2647</v>
      </c>
    </row>
    <row r="5325" spans="2:11" hidden="1" x14ac:dyDescent="0.2">
      <c r="B5325" t="s">
        <v>2978</v>
      </c>
      <c r="C5325" t="s">
        <v>167</v>
      </c>
      <c r="D5325" t="s">
        <v>22</v>
      </c>
      <c r="E5325">
        <v>2019</v>
      </c>
      <c r="F5325">
        <v>10</v>
      </c>
      <c r="G5325" s="3" t="s">
        <v>104</v>
      </c>
      <c r="H5325" t="s">
        <v>2645</v>
      </c>
      <c r="I5325" s="2" cm="1">
        <f t="array" ref="I532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325" s="2">
        <v>1.8298345999999999</v>
      </c>
      <c r="K5325" s="19" t="s">
        <v>2647</v>
      </c>
    </row>
    <row r="5326" spans="2:11" hidden="1" x14ac:dyDescent="0.2">
      <c r="B5326" t="s">
        <v>2978</v>
      </c>
      <c r="C5326" t="s">
        <v>167</v>
      </c>
      <c r="D5326" t="s">
        <v>22</v>
      </c>
      <c r="E5326">
        <v>2019</v>
      </c>
      <c r="F5326">
        <v>11</v>
      </c>
      <c r="G5326" s="3" t="s">
        <v>105</v>
      </c>
      <c r="H5326" t="s">
        <v>2645</v>
      </c>
      <c r="I5326" s="2" cm="1">
        <f t="array" ref="I532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326" s="2">
        <v>1.7857421999999998</v>
      </c>
      <c r="K5326" s="19" t="s">
        <v>2647</v>
      </c>
    </row>
    <row r="5327" spans="2:11" hidden="1" x14ac:dyDescent="0.2">
      <c r="B5327" t="s">
        <v>2978</v>
      </c>
      <c r="C5327" t="s">
        <v>167</v>
      </c>
      <c r="D5327" t="s">
        <v>22</v>
      </c>
      <c r="E5327">
        <v>2019</v>
      </c>
      <c r="F5327">
        <v>12</v>
      </c>
      <c r="G5327" s="3" t="s">
        <v>106</v>
      </c>
      <c r="H5327" t="s">
        <v>2645</v>
      </c>
      <c r="I5327" s="2" cm="1">
        <f t="array" ref="I532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327" s="2">
        <v>1.7857421999999998</v>
      </c>
      <c r="K5327" s="19" t="s">
        <v>2647</v>
      </c>
    </row>
    <row r="5328" spans="2:11" hidden="1" x14ac:dyDescent="0.2">
      <c r="B5328" t="s">
        <v>2978</v>
      </c>
      <c r="C5328" t="s">
        <v>167</v>
      </c>
      <c r="D5328" t="s">
        <v>22</v>
      </c>
      <c r="E5328">
        <v>2020</v>
      </c>
      <c r="F5328">
        <v>1</v>
      </c>
      <c r="G5328" s="3" t="s">
        <v>107</v>
      </c>
      <c r="H5328" t="s">
        <v>2645</v>
      </c>
      <c r="I5328" s="2" cm="1">
        <f t="array" ref="I532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328" s="2">
        <v>1.7857421999999998</v>
      </c>
      <c r="K5328" s="19" t="s">
        <v>2647</v>
      </c>
    </row>
    <row r="5329" spans="2:11" hidden="1" x14ac:dyDescent="0.2">
      <c r="B5329" t="s">
        <v>2978</v>
      </c>
      <c r="C5329" t="s">
        <v>167</v>
      </c>
      <c r="D5329" t="s">
        <v>22</v>
      </c>
      <c r="E5329">
        <v>2020</v>
      </c>
      <c r="F5329">
        <v>2</v>
      </c>
      <c r="G5329" s="3" t="s">
        <v>108</v>
      </c>
      <c r="H5329" t="s">
        <v>2645</v>
      </c>
      <c r="I5329" s="2" cm="1">
        <f t="array" ref="I532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329" s="2">
        <v>1.7857421999999998</v>
      </c>
      <c r="K5329" s="19" t="s">
        <v>2647</v>
      </c>
    </row>
    <row r="5330" spans="2:11" hidden="1" x14ac:dyDescent="0.2">
      <c r="B5330" t="s">
        <v>2978</v>
      </c>
      <c r="C5330" t="s">
        <v>167</v>
      </c>
      <c r="D5330" t="s">
        <v>22</v>
      </c>
      <c r="E5330">
        <v>2020</v>
      </c>
      <c r="F5330">
        <v>3</v>
      </c>
      <c r="G5330" s="3" t="s">
        <v>109</v>
      </c>
      <c r="H5330" t="s">
        <v>2645</v>
      </c>
      <c r="I5330" s="2" cm="1">
        <f t="array" ref="I53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330" s="2">
        <v>1.8518807999999998</v>
      </c>
      <c r="K5330" s="19" t="s">
        <v>2647</v>
      </c>
    </row>
    <row r="5331" spans="2:11" hidden="1" x14ac:dyDescent="0.2">
      <c r="B5331" t="s">
        <v>2978</v>
      </c>
      <c r="C5331" t="s">
        <v>167</v>
      </c>
      <c r="D5331" t="s">
        <v>22</v>
      </c>
      <c r="E5331">
        <v>2020</v>
      </c>
      <c r="F5331">
        <v>4</v>
      </c>
      <c r="G5331" s="3" t="s">
        <v>110</v>
      </c>
      <c r="H5331" t="s">
        <v>2645</v>
      </c>
      <c r="I5331" s="2" cm="1">
        <f t="array" ref="I533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331" s="2">
        <v>1.8518807999999998</v>
      </c>
      <c r="K5331" s="19" t="s">
        <v>2647</v>
      </c>
    </row>
    <row r="5332" spans="2:11" hidden="1" x14ac:dyDescent="0.2">
      <c r="B5332" t="s">
        <v>2978</v>
      </c>
      <c r="C5332" t="s">
        <v>167</v>
      </c>
      <c r="D5332" t="s">
        <v>22</v>
      </c>
      <c r="E5332">
        <v>2020</v>
      </c>
      <c r="F5332">
        <v>5</v>
      </c>
      <c r="G5332" s="3" t="s">
        <v>111</v>
      </c>
      <c r="H5332" t="s">
        <v>2645</v>
      </c>
      <c r="I5332" s="2" cm="1">
        <f t="array" ref="I533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332" s="2">
        <v>1.8518807999999998</v>
      </c>
      <c r="K5332" s="19" t="s">
        <v>2647</v>
      </c>
    </row>
    <row r="5333" spans="2:11" hidden="1" x14ac:dyDescent="0.2">
      <c r="B5333" t="s">
        <v>2978</v>
      </c>
      <c r="C5333" t="s">
        <v>167</v>
      </c>
      <c r="D5333" t="s">
        <v>22</v>
      </c>
      <c r="E5333">
        <v>2020</v>
      </c>
      <c r="F5333">
        <v>6</v>
      </c>
      <c r="G5333" s="3" t="s">
        <v>112</v>
      </c>
      <c r="H5333" t="s">
        <v>2645</v>
      </c>
      <c r="I5333" s="2" cm="1">
        <f t="array" ref="I533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333" s="2">
        <v>1.8077884</v>
      </c>
      <c r="K5333" s="19" t="s">
        <v>2647</v>
      </c>
    </row>
    <row r="5334" spans="2:11" hidden="1" x14ac:dyDescent="0.2">
      <c r="B5334" t="s">
        <v>2978</v>
      </c>
      <c r="C5334" t="s">
        <v>167</v>
      </c>
      <c r="D5334" t="s">
        <v>22</v>
      </c>
      <c r="E5334">
        <v>2020</v>
      </c>
      <c r="F5334">
        <v>7</v>
      </c>
      <c r="G5334" s="3" t="s">
        <v>113</v>
      </c>
      <c r="H5334" t="s">
        <v>2645</v>
      </c>
      <c r="I5334" s="2" cm="1">
        <f t="array" ref="I533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5334" s="2">
        <v>1.8077884</v>
      </c>
      <c r="K5334" s="19" t="s">
        <v>2647</v>
      </c>
    </row>
    <row r="5335" spans="2:11" hidden="1" x14ac:dyDescent="0.2">
      <c r="B5335" t="s">
        <v>2978</v>
      </c>
      <c r="C5335" t="s">
        <v>167</v>
      </c>
      <c r="D5335" t="s">
        <v>22</v>
      </c>
      <c r="E5335">
        <v>2020</v>
      </c>
      <c r="F5335">
        <v>8</v>
      </c>
      <c r="G5335" s="3" t="s">
        <v>114</v>
      </c>
      <c r="H5335" t="s">
        <v>2645</v>
      </c>
      <c r="I5335" s="2" cm="1">
        <f t="array" ref="I533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5335" s="2">
        <v>1.8077884</v>
      </c>
      <c r="K5335" s="19" t="s">
        <v>2647</v>
      </c>
    </row>
    <row r="5336" spans="2:11" hidden="1" x14ac:dyDescent="0.2">
      <c r="B5336" t="s">
        <v>2978</v>
      </c>
      <c r="C5336" t="s">
        <v>167</v>
      </c>
      <c r="D5336" t="s">
        <v>22</v>
      </c>
      <c r="E5336">
        <v>2020</v>
      </c>
      <c r="F5336">
        <v>9</v>
      </c>
      <c r="G5336" s="3" t="s">
        <v>115</v>
      </c>
      <c r="H5336" t="s">
        <v>2645</v>
      </c>
      <c r="I5336" s="2" cm="1">
        <f t="array" ref="I533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336" s="2">
        <v>1.8077884</v>
      </c>
      <c r="K5336" s="19" t="s">
        <v>2647</v>
      </c>
    </row>
    <row r="5337" spans="2:11" hidden="1" x14ac:dyDescent="0.2">
      <c r="B5337" t="s">
        <v>2978</v>
      </c>
      <c r="C5337" t="s">
        <v>167</v>
      </c>
      <c r="D5337" t="s">
        <v>22</v>
      </c>
      <c r="E5337">
        <v>2020</v>
      </c>
      <c r="F5337">
        <v>10</v>
      </c>
      <c r="G5337" s="3" t="s">
        <v>116</v>
      </c>
      <c r="H5337" t="s">
        <v>2645</v>
      </c>
      <c r="I5337" s="2" cm="1">
        <f t="array" ref="I533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337" s="2">
        <v>1.8077884</v>
      </c>
      <c r="K5337" s="19" t="s">
        <v>2647</v>
      </c>
    </row>
    <row r="5338" spans="2:11" hidden="1" x14ac:dyDescent="0.2">
      <c r="B5338" t="s">
        <v>2978</v>
      </c>
      <c r="C5338" t="s">
        <v>167</v>
      </c>
      <c r="D5338" t="s">
        <v>22</v>
      </c>
      <c r="E5338">
        <v>2020</v>
      </c>
      <c r="F5338">
        <v>11</v>
      </c>
      <c r="G5338" s="3" t="s">
        <v>117</v>
      </c>
      <c r="H5338" t="s">
        <v>2645</v>
      </c>
      <c r="I5338" s="2" cm="1">
        <f t="array" ref="I533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338" s="2">
        <v>1.7416497999999998</v>
      </c>
      <c r="K5338" s="19" t="s">
        <v>2647</v>
      </c>
    </row>
    <row r="5339" spans="2:11" hidden="1" x14ac:dyDescent="0.2">
      <c r="B5339" t="s">
        <v>2978</v>
      </c>
      <c r="C5339" t="s">
        <v>167</v>
      </c>
      <c r="D5339" t="s">
        <v>22</v>
      </c>
      <c r="E5339">
        <v>2020</v>
      </c>
      <c r="F5339">
        <v>12</v>
      </c>
      <c r="G5339" s="3" t="s">
        <v>118</v>
      </c>
      <c r="H5339" t="s">
        <v>2645</v>
      </c>
      <c r="I5339" s="2" cm="1">
        <f t="array" ref="I533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5339" s="2">
        <v>1.7416497999999998</v>
      </c>
      <c r="K5339" s="19" t="s">
        <v>2647</v>
      </c>
    </row>
    <row r="5340" spans="2:11" hidden="1" x14ac:dyDescent="0.2">
      <c r="B5340" t="s">
        <v>2978</v>
      </c>
      <c r="C5340" t="s">
        <v>164</v>
      </c>
      <c r="D5340" t="s">
        <v>20</v>
      </c>
      <c r="E5340">
        <v>2019</v>
      </c>
      <c r="F5340">
        <v>5</v>
      </c>
      <c r="G5340" s="3" t="s">
        <v>99</v>
      </c>
      <c r="H5340" t="s">
        <v>2645</v>
      </c>
      <c r="I5340" s="2" cm="1">
        <f t="array" ref="I5340">SUMPRODUCT(Actuals[Price '[USD'] per UOM], --(Actuals[Commodity] = Consolidated[[#This Row],[Commodity]]), --(Actuals[Region] = "EU"), --(Actuals[Year Month] = Consolidated[[#This Row],[Year.Month]]))</f>
        <v>1.5269999999999999</v>
      </c>
      <c r="J5340" s="2">
        <v>1.530269058</v>
      </c>
      <c r="K5340" s="19" t="s">
        <v>2647</v>
      </c>
    </row>
    <row r="5341" spans="2:11" hidden="1" x14ac:dyDescent="0.2">
      <c r="B5341" t="s">
        <v>2978</v>
      </c>
      <c r="C5341" t="s">
        <v>164</v>
      </c>
      <c r="D5341" t="s">
        <v>20</v>
      </c>
      <c r="E5341">
        <v>2019</v>
      </c>
      <c r="F5341">
        <v>6</v>
      </c>
      <c r="G5341" s="3" t="s">
        <v>100</v>
      </c>
      <c r="H5341" t="s">
        <v>2645</v>
      </c>
      <c r="I5341" s="2" cm="1">
        <f t="array" ref="I5341">SUMPRODUCT(Actuals[Price '[USD'] per UOM], --(Actuals[Commodity] = Consolidated[[#This Row],[Commodity]]), --(Actuals[Region] = "EU"), --(Actuals[Year Month] = Consolidated[[#This Row],[Year.Month]]))</f>
        <v>1.5409999999999999</v>
      </c>
      <c r="J5341" s="2">
        <v>1.5751121080000001</v>
      </c>
      <c r="K5341" s="19" t="s">
        <v>2647</v>
      </c>
    </row>
    <row r="5342" spans="2:11" hidden="1" x14ac:dyDescent="0.2">
      <c r="B5342" t="s">
        <v>2978</v>
      </c>
      <c r="C5342" t="s">
        <v>164</v>
      </c>
      <c r="D5342" t="s">
        <v>20</v>
      </c>
      <c r="E5342">
        <v>2019</v>
      </c>
      <c r="F5342">
        <v>7</v>
      </c>
      <c r="G5342" s="3" t="s">
        <v>101</v>
      </c>
      <c r="H5342" t="s">
        <v>2645</v>
      </c>
      <c r="I5342" s="2" cm="1">
        <f t="array" ref="I5342">SUMPRODUCT(Actuals[Price '[USD'] per UOM], --(Actuals[Commodity] = Consolidated[[#This Row],[Commodity]]), --(Actuals[Region] = "EU"), --(Actuals[Year Month] = Consolidated[[#This Row],[Year.Month]]))</f>
        <v>1.448</v>
      </c>
      <c r="J5342" s="2">
        <v>1.6293393060000001</v>
      </c>
      <c r="K5342" s="19" t="s">
        <v>2647</v>
      </c>
    </row>
    <row r="5343" spans="2:11" hidden="1" x14ac:dyDescent="0.2">
      <c r="B5343" t="s">
        <v>2978</v>
      </c>
      <c r="C5343" t="s">
        <v>164</v>
      </c>
      <c r="D5343" t="s">
        <v>20</v>
      </c>
      <c r="E5343">
        <v>2019</v>
      </c>
      <c r="F5343">
        <v>8</v>
      </c>
      <c r="G5343" s="3" t="s">
        <v>102</v>
      </c>
      <c r="H5343" t="s">
        <v>2645</v>
      </c>
      <c r="I5343" s="2" cm="1">
        <f t="array" ref="I5343">SUMPRODUCT(Actuals[Price '[USD'] per UOM], --(Actuals[Commodity] = Consolidated[[#This Row],[Commodity]]), --(Actuals[Region] = "EU"), --(Actuals[Year Month] = Consolidated[[#This Row],[Year.Month]]))</f>
        <v>1.44</v>
      </c>
      <c r="J5343" s="2">
        <v>1.6331096199999999</v>
      </c>
      <c r="K5343" s="19" t="s">
        <v>2647</v>
      </c>
    </row>
    <row r="5344" spans="2:11" hidden="1" x14ac:dyDescent="0.2">
      <c r="B5344" t="s">
        <v>2978</v>
      </c>
      <c r="C5344" t="s">
        <v>164</v>
      </c>
      <c r="D5344" t="s">
        <v>20</v>
      </c>
      <c r="E5344">
        <v>2019</v>
      </c>
      <c r="F5344">
        <v>9</v>
      </c>
      <c r="G5344" s="3" t="s">
        <v>103</v>
      </c>
      <c r="H5344" t="s">
        <v>2645</v>
      </c>
      <c r="I5344" s="2" cm="1">
        <f t="array" ref="I5344">SUMPRODUCT(Actuals[Price '[USD'] per UOM], --(Actuals[Commodity] = Consolidated[[#This Row],[Commodity]]), --(Actuals[Region] = "EU"), --(Actuals[Year Month] = Consolidated[[#This Row],[Year.Month]]))</f>
        <v>1.375</v>
      </c>
      <c r="J5344" s="2">
        <v>1.6536312849999999</v>
      </c>
      <c r="K5344" s="19" t="s">
        <v>2647</v>
      </c>
    </row>
    <row r="5345" spans="2:11" hidden="1" x14ac:dyDescent="0.2">
      <c r="B5345" t="s">
        <v>2978</v>
      </c>
      <c r="C5345" t="s">
        <v>164</v>
      </c>
      <c r="D5345" t="s">
        <v>20</v>
      </c>
      <c r="E5345">
        <v>2019</v>
      </c>
      <c r="F5345">
        <v>10</v>
      </c>
      <c r="G5345" s="3" t="s">
        <v>104</v>
      </c>
      <c r="H5345" t="s">
        <v>2645</v>
      </c>
      <c r="I5345" s="2" cm="1">
        <f t="array" ref="I5345">SUMPRODUCT(Actuals[Price '[USD'] per UOM], --(Actuals[Commodity] = Consolidated[[#This Row],[Commodity]]), --(Actuals[Region] = "EU"), --(Actuals[Year Month] = Consolidated[[#This Row],[Year.Month]]))</f>
        <v>1.403</v>
      </c>
      <c r="J5345" s="2">
        <v>1.6499442590000002</v>
      </c>
      <c r="K5345" s="19" t="s">
        <v>2647</v>
      </c>
    </row>
    <row r="5346" spans="2:11" hidden="1" x14ac:dyDescent="0.2">
      <c r="B5346" t="s">
        <v>2978</v>
      </c>
      <c r="C5346" t="s">
        <v>164</v>
      </c>
      <c r="D5346" t="s">
        <v>20</v>
      </c>
      <c r="E5346">
        <v>2019</v>
      </c>
      <c r="F5346">
        <v>11</v>
      </c>
      <c r="G5346" s="3" t="s">
        <v>105</v>
      </c>
      <c r="H5346" t="s">
        <v>2645</v>
      </c>
      <c r="I5346" s="2" cm="1">
        <f t="array" ref="I5346">SUMPRODUCT(Actuals[Price '[USD'] per UOM], --(Actuals[Commodity] = Consolidated[[#This Row],[Commodity]]), --(Actuals[Region] = "EU"), --(Actuals[Year Month] = Consolidated[[#This Row],[Year.Month]]))</f>
        <v>1.365</v>
      </c>
      <c r="J5346" s="2">
        <v>1.6518353729999999</v>
      </c>
      <c r="K5346" s="19" t="s">
        <v>2647</v>
      </c>
    </row>
    <row r="5347" spans="2:11" hidden="1" x14ac:dyDescent="0.2">
      <c r="B5347" t="s">
        <v>2978</v>
      </c>
      <c r="C5347" t="s">
        <v>164</v>
      </c>
      <c r="D5347" t="s">
        <v>20</v>
      </c>
      <c r="E5347">
        <v>2019</v>
      </c>
      <c r="F5347">
        <v>12</v>
      </c>
      <c r="G5347" s="3" t="s">
        <v>106</v>
      </c>
      <c r="H5347" t="s">
        <v>2645</v>
      </c>
      <c r="I5347" s="2" cm="1">
        <f t="array" ref="I5347">SUMPRODUCT(Actuals[Price '[USD'] per UOM], --(Actuals[Commodity] = Consolidated[[#This Row],[Commodity]]), --(Actuals[Region] = "EU"), --(Actuals[Year Month] = Consolidated[[#This Row],[Year.Month]]))</f>
        <v>1.3720000000000001</v>
      </c>
      <c r="J5347" s="2">
        <v>1.6666666670000001</v>
      </c>
      <c r="K5347" s="19" t="s">
        <v>2647</v>
      </c>
    </row>
    <row r="5348" spans="2:11" hidden="1" x14ac:dyDescent="0.2">
      <c r="B5348" t="s">
        <v>2978</v>
      </c>
      <c r="C5348" t="s">
        <v>164</v>
      </c>
      <c r="D5348" t="s">
        <v>20</v>
      </c>
      <c r="E5348">
        <v>2020</v>
      </c>
      <c r="F5348">
        <v>1</v>
      </c>
      <c r="G5348" s="3" t="s">
        <v>107</v>
      </c>
      <c r="H5348" t="s">
        <v>2645</v>
      </c>
      <c r="I5348" s="2" cm="1">
        <f t="array" ref="I5348">SUMPRODUCT(Actuals[Price '[USD'] per UOM], --(Actuals[Commodity] = Consolidated[[#This Row],[Commodity]]), --(Actuals[Region] = "EU"), --(Actuals[Year Month] = Consolidated[[#This Row],[Year.Month]]))</f>
        <v>1.3779999999999999</v>
      </c>
      <c r="J5348" s="2">
        <v>1.631520533</v>
      </c>
      <c r="K5348" s="19" t="s">
        <v>2647</v>
      </c>
    </row>
    <row r="5349" spans="2:11" hidden="1" x14ac:dyDescent="0.2">
      <c r="B5349" t="s">
        <v>2978</v>
      </c>
      <c r="C5349" t="s">
        <v>164</v>
      </c>
      <c r="D5349" t="s">
        <v>20</v>
      </c>
      <c r="E5349">
        <v>2020</v>
      </c>
      <c r="F5349">
        <v>2</v>
      </c>
      <c r="G5349" s="3" t="s">
        <v>108</v>
      </c>
      <c r="H5349" t="s">
        <v>2645</v>
      </c>
      <c r="I5349" s="2" cm="1">
        <f t="array" ref="I5349">SUMPRODUCT(Actuals[Price '[USD'] per UOM], --(Actuals[Commodity] = Consolidated[[#This Row],[Commodity]]), --(Actuals[Region] = "EU"), --(Actuals[Year Month] = Consolidated[[#This Row],[Year.Month]]))</f>
        <v>1.3360000000000001</v>
      </c>
      <c r="J5349" s="2">
        <v>1.631520533</v>
      </c>
      <c r="K5349" s="19" t="s">
        <v>2647</v>
      </c>
    </row>
    <row r="5350" spans="2:11" hidden="1" x14ac:dyDescent="0.2">
      <c r="B5350" t="s">
        <v>2978</v>
      </c>
      <c r="C5350" t="s">
        <v>164</v>
      </c>
      <c r="D5350" t="s">
        <v>20</v>
      </c>
      <c r="E5350">
        <v>2020</v>
      </c>
      <c r="F5350">
        <v>3</v>
      </c>
      <c r="G5350" s="3" t="s">
        <v>109</v>
      </c>
      <c r="H5350" t="s">
        <v>2645</v>
      </c>
      <c r="I5350" s="2" cm="1">
        <f t="array" ref="I5350">SUMPRODUCT(Actuals[Price '[USD'] per UOM], --(Actuals[Commodity] = Consolidated[[#This Row],[Commodity]]), --(Actuals[Region] = "EU"), --(Actuals[Year Month] = Consolidated[[#This Row],[Year.Month]]))</f>
        <v>1.3</v>
      </c>
      <c r="J5350" s="2">
        <v>1.629711752</v>
      </c>
      <c r="K5350" s="19" t="s">
        <v>2647</v>
      </c>
    </row>
    <row r="5351" spans="2:11" hidden="1" x14ac:dyDescent="0.2">
      <c r="B5351" t="s">
        <v>2978</v>
      </c>
      <c r="C5351" t="s">
        <v>164</v>
      </c>
      <c r="D5351" t="s">
        <v>20</v>
      </c>
      <c r="E5351">
        <v>2020</v>
      </c>
      <c r="F5351">
        <v>4</v>
      </c>
      <c r="G5351" s="3" t="s">
        <v>110</v>
      </c>
      <c r="H5351" t="s">
        <v>2645</v>
      </c>
      <c r="I5351" s="2" cm="1">
        <f t="array" ref="I5351">SUMPRODUCT(Actuals[Price '[USD'] per UOM], --(Actuals[Commodity] = Consolidated[[#This Row],[Commodity]]), --(Actuals[Region] = "EU"), --(Actuals[Year Month] = Consolidated[[#This Row],[Year.Month]]))</f>
        <v>1.1779999999999999</v>
      </c>
      <c r="J5351" s="2">
        <v>1.6352549890000001</v>
      </c>
      <c r="K5351" s="19" t="s">
        <v>2647</v>
      </c>
    </row>
    <row r="5352" spans="2:11" hidden="1" x14ac:dyDescent="0.2">
      <c r="B5352" t="s">
        <v>2978</v>
      </c>
      <c r="C5352" t="s">
        <v>164</v>
      </c>
      <c r="D5352" t="s">
        <v>20</v>
      </c>
      <c r="E5352">
        <v>2020</v>
      </c>
      <c r="F5352">
        <v>5</v>
      </c>
      <c r="G5352" s="3" t="s">
        <v>111</v>
      </c>
      <c r="H5352" t="s">
        <v>2645</v>
      </c>
      <c r="I5352" s="2" cm="1">
        <f t="array" ref="I5352">SUMPRODUCT(Actuals[Price '[USD'] per UOM], --(Actuals[Commodity] = Consolidated[[#This Row],[Commodity]]), --(Actuals[Region] = "EU"), --(Actuals[Year Month] = Consolidated[[#This Row],[Year.Month]]))</f>
        <v>1.129</v>
      </c>
      <c r="J5352" s="2">
        <v>1.601995565</v>
      </c>
      <c r="K5352" s="19" t="s">
        <v>2647</v>
      </c>
    </row>
    <row r="5353" spans="2:11" hidden="1" x14ac:dyDescent="0.2">
      <c r="B5353" t="s">
        <v>2978</v>
      </c>
      <c r="C5353" t="s">
        <v>164</v>
      </c>
      <c r="D5353" t="s">
        <v>20</v>
      </c>
      <c r="E5353">
        <v>2020</v>
      </c>
      <c r="F5353">
        <v>6</v>
      </c>
      <c r="G5353" s="3" t="s">
        <v>112</v>
      </c>
      <c r="H5353" t="s">
        <v>2645</v>
      </c>
      <c r="I5353" s="2" cm="1">
        <f t="array" ref="I5353">SUMPRODUCT(Actuals[Price '[USD'] per UOM], --(Actuals[Commodity] = Consolidated[[#This Row],[Commodity]]), --(Actuals[Region] = "EU"), --(Actuals[Year Month] = Consolidated[[#This Row],[Year.Month]]))</f>
        <v>1.232</v>
      </c>
      <c r="J5353" s="2">
        <v>1.5465631929999999</v>
      </c>
      <c r="K5353" s="19" t="s">
        <v>2647</v>
      </c>
    </row>
    <row r="5354" spans="2:11" hidden="1" x14ac:dyDescent="0.2">
      <c r="B5354" t="s">
        <v>2978</v>
      </c>
      <c r="C5354" t="s">
        <v>164</v>
      </c>
      <c r="D5354" t="s">
        <v>20</v>
      </c>
      <c r="E5354">
        <v>2020</v>
      </c>
      <c r="F5354">
        <v>7</v>
      </c>
      <c r="G5354" s="3" t="s">
        <v>113</v>
      </c>
      <c r="H5354" t="s">
        <v>2645</v>
      </c>
      <c r="I5354" s="2" cm="1">
        <f t="array" ref="I5354">SUMPRODUCT(Actuals[Price '[USD'] per UOM], --(Actuals[Commodity] = Consolidated[[#This Row],[Commodity]]), --(Actuals[Region] = "EU"), --(Actuals[Year Month] = Consolidated[[#This Row],[Year.Month]]))</f>
        <v>1.345</v>
      </c>
      <c r="J5354" s="2">
        <v>1.5410199560000002</v>
      </c>
      <c r="K5354" s="19" t="s">
        <v>2647</v>
      </c>
    </row>
    <row r="5355" spans="2:11" hidden="1" x14ac:dyDescent="0.2">
      <c r="B5355" t="s">
        <v>2978</v>
      </c>
      <c r="C5355" t="s">
        <v>164</v>
      </c>
      <c r="D5355" t="s">
        <v>20</v>
      </c>
      <c r="E5355">
        <v>2020</v>
      </c>
      <c r="F5355">
        <v>8</v>
      </c>
      <c r="G5355" s="3" t="s">
        <v>114</v>
      </c>
      <c r="H5355" t="s">
        <v>2645</v>
      </c>
      <c r="I5355" s="2" cm="1">
        <f t="array" ref="I5355">SUMPRODUCT(Actuals[Price '[USD'] per UOM], --(Actuals[Commodity] = Consolidated[[#This Row],[Commodity]]), --(Actuals[Region] = "EU"), --(Actuals[Year Month] = Consolidated[[#This Row],[Year.Month]]))</f>
        <v>1.391</v>
      </c>
      <c r="J5355" s="2">
        <v>1.5260821309999999</v>
      </c>
      <c r="K5355" s="19" t="s">
        <v>2647</v>
      </c>
    </row>
    <row r="5356" spans="2:11" hidden="1" x14ac:dyDescent="0.2">
      <c r="B5356" t="s">
        <v>2978</v>
      </c>
      <c r="C5356" t="s">
        <v>164</v>
      </c>
      <c r="D5356" t="s">
        <v>20</v>
      </c>
      <c r="E5356">
        <v>2020</v>
      </c>
      <c r="F5356">
        <v>9</v>
      </c>
      <c r="G5356" s="3" t="s">
        <v>115</v>
      </c>
      <c r="H5356" t="s">
        <v>2645</v>
      </c>
      <c r="I5356" s="2" cm="1">
        <f t="array" ref="I5356">SUMPRODUCT(Actuals[Price '[USD'] per UOM], --(Actuals[Commodity] = Consolidated[[#This Row],[Commodity]]), --(Actuals[Region] = "EU"), --(Actuals[Year Month] = Consolidated[[#This Row],[Year.Month]]))</f>
        <v>1.3740000000000001</v>
      </c>
      <c r="J5356" s="2">
        <v>1.520532741</v>
      </c>
      <c r="K5356" s="19" t="s">
        <v>2647</v>
      </c>
    </row>
    <row r="5357" spans="2:11" hidden="1" x14ac:dyDescent="0.2">
      <c r="B5357" t="s">
        <v>2978</v>
      </c>
      <c r="C5357" t="s">
        <v>164</v>
      </c>
      <c r="D5357" t="s">
        <v>20</v>
      </c>
      <c r="E5357">
        <v>2020</v>
      </c>
      <c r="F5357">
        <v>10</v>
      </c>
      <c r="G5357" s="3" t="s">
        <v>116</v>
      </c>
      <c r="H5357" t="s">
        <v>2645</v>
      </c>
      <c r="I5357" s="2" cm="1">
        <f t="array" ref="I5357">SUMPRODUCT(Actuals[Price '[USD'] per UOM], --(Actuals[Commodity] = Consolidated[[#This Row],[Commodity]]), --(Actuals[Region] = "EU"), --(Actuals[Year Month] = Consolidated[[#This Row],[Year.Month]]))</f>
        <v>1.36</v>
      </c>
      <c r="J5357" s="2">
        <v>1.520532741</v>
      </c>
      <c r="K5357" s="19" t="s">
        <v>2647</v>
      </c>
    </row>
    <row r="5358" spans="2:11" hidden="1" x14ac:dyDescent="0.2">
      <c r="B5358" t="s">
        <v>2978</v>
      </c>
      <c r="C5358" t="s">
        <v>164</v>
      </c>
      <c r="D5358" t="s">
        <v>20</v>
      </c>
      <c r="E5358">
        <v>2020</v>
      </c>
      <c r="F5358">
        <v>11</v>
      </c>
      <c r="G5358" s="3" t="s">
        <v>117</v>
      </c>
      <c r="H5358" t="s">
        <v>2645</v>
      </c>
      <c r="I5358" s="2" cm="1">
        <f t="array" ref="I5358">SUMPRODUCT(Actuals[Price '[USD'] per UOM], --(Actuals[Commodity] = Consolidated[[#This Row],[Commodity]]), --(Actuals[Region] = "EU"), --(Actuals[Year Month] = Consolidated[[#This Row],[Year.Month]]))</f>
        <v>1.379</v>
      </c>
      <c r="J5358" s="2">
        <v>1.5</v>
      </c>
      <c r="K5358" s="19" t="s">
        <v>2647</v>
      </c>
    </row>
    <row r="5359" spans="2:11" hidden="1" x14ac:dyDescent="0.2">
      <c r="B5359" t="s">
        <v>2978</v>
      </c>
      <c r="C5359" t="s">
        <v>164</v>
      </c>
      <c r="D5359" t="s">
        <v>20</v>
      </c>
      <c r="E5359">
        <v>2020</v>
      </c>
      <c r="F5359">
        <v>12</v>
      </c>
      <c r="G5359" s="3" t="s">
        <v>118</v>
      </c>
      <c r="H5359" t="s">
        <v>2645</v>
      </c>
      <c r="I5359" s="2" cm="1">
        <f t="array" ref="I5359">SUMPRODUCT(Actuals[Price '[USD'] per UOM], --(Actuals[Commodity] = Consolidated[[#This Row],[Commodity]]), --(Actuals[Region] = "EU"), --(Actuals[Year Month] = Consolidated[[#This Row],[Year.Month]]))</f>
        <v>1.454</v>
      </c>
      <c r="J5359" s="2">
        <v>1.4905450499999999</v>
      </c>
      <c r="K5359" s="19" t="s">
        <v>2647</v>
      </c>
    </row>
    <row r="5360" spans="2:11" hidden="1" x14ac:dyDescent="0.2">
      <c r="B5360" t="s">
        <v>2978</v>
      </c>
      <c r="C5360" t="s">
        <v>163</v>
      </c>
      <c r="D5360" t="s">
        <v>15</v>
      </c>
      <c r="E5360">
        <v>2019</v>
      </c>
      <c r="F5360">
        <v>5</v>
      </c>
      <c r="G5360" s="3" t="s">
        <v>99</v>
      </c>
      <c r="H5360" t="s">
        <v>2645</v>
      </c>
      <c r="I5360" s="2" cm="1">
        <f t="array" ref="I5360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5360" s="2">
        <v>1.06376001</v>
      </c>
      <c r="K5360" s="19" t="s">
        <v>2647</v>
      </c>
    </row>
    <row r="5361" spans="2:11" hidden="1" x14ac:dyDescent="0.2">
      <c r="B5361" t="s">
        <v>2978</v>
      </c>
      <c r="C5361" t="s">
        <v>163</v>
      </c>
      <c r="D5361" t="s">
        <v>15</v>
      </c>
      <c r="E5361">
        <v>2019</v>
      </c>
      <c r="F5361">
        <v>6</v>
      </c>
      <c r="G5361" s="3" t="s">
        <v>100</v>
      </c>
      <c r="H5361" t="s">
        <v>2645</v>
      </c>
      <c r="I5361" s="2" cm="1">
        <f t="array" ref="I5361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5361" s="2">
        <v>1.100859985</v>
      </c>
      <c r="K5361" s="19" t="s">
        <v>2647</v>
      </c>
    </row>
    <row r="5362" spans="2:11" hidden="1" x14ac:dyDescent="0.2">
      <c r="B5362" t="s">
        <v>2978</v>
      </c>
      <c r="C5362" t="s">
        <v>163</v>
      </c>
      <c r="D5362" t="s">
        <v>15</v>
      </c>
      <c r="E5362">
        <v>2019</v>
      </c>
      <c r="F5362">
        <v>7</v>
      </c>
      <c r="G5362" s="3" t="s">
        <v>101</v>
      </c>
      <c r="H5362" t="s">
        <v>2645</v>
      </c>
      <c r="I5362" s="2" cm="1">
        <f t="array" ref="I5362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5362" s="2">
        <v>1.13227002</v>
      </c>
      <c r="K5362" s="19" t="s">
        <v>2647</v>
      </c>
    </row>
    <row r="5363" spans="2:11" hidden="1" x14ac:dyDescent="0.2">
      <c r="B5363" t="s">
        <v>2978</v>
      </c>
      <c r="C5363" t="s">
        <v>163</v>
      </c>
      <c r="D5363" t="s">
        <v>15</v>
      </c>
      <c r="E5363">
        <v>2019</v>
      </c>
      <c r="F5363">
        <v>8</v>
      </c>
      <c r="G5363" s="3" t="s">
        <v>102</v>
      </c>
      <c r="H5363" t="s">
        <v>2645</v>
      </c>
      <c r="I5363" s="2" cm="1">
        <f t="array" ref="I5363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5363" s="2">
        <v>1.1523800049999999</v>
      </c>
      <c r="K5363" s="19" t="s">
        <v>2647</v>
      </c>
    </row>
    <row r="5364" spans="2:11" hidden="1" x14ac:dyDescent="0.2">
      <c r="B5364" t="s">
        <v>2978</v>
      </c>
      <c r="C5364" t="s">
        <v>163</v>
      </c>
      <c r="D5364" t="s">
        <v>15</v>
      </c>
      <c r="E5364">
        <v>2019</v>
      </c>
      <c r="F5364">
        <v>9</v>
      </c>
      <c r="G5364" s="3" t="s">
        <v>103</v>
      </c>
      <c r="H5364" t="s">
        <v>2645</v>
      </c>
      <c r="I5364" s="2" cm="1">
        <f t="array" ref="I5364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5364" s="2">
        <v>1.1709699710000001</v>
      </c>
      <c r="K5364" s="19" t="s">
        <v>2647</v>
      </c>
    </row>
    <row r="5365" spans="2:11" hidden="1" x14ac:dyDescent="0.2">
      <c r="B5365" t="s">
        <v>2978</v>
      </c>
      <c r="C5365" t="s">
        <v>163</v>
      </c>
      <c r="D5365" t="s">
        <v>15</v>
      </c>
      <c r="E5365">
        <v>2019</v>
      </c>
      <c r="F5365">
        <v>10</v>
      </c>
      <c r="G5365" s="3" t="s">
        <v>104</v>
      </c>
      <c r="H5365" t="s">
        <v>2645</v>
      </c>
      <c r="I5365" s="2" cm="1">
        <f t="array" ref="I536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5365" s="2">
        <v>1.17952002</v>
      </c>
      <c r="K5365" s="19" t="s">
        <v>2647</v>
      </c>
    </row>
    <row r="5366" spans="2:11" hidden="1" x14ac:dyDescent="0.2">
      <c r="B5366" t="s">
        <v>2978</v>
      </c>
      <c r="C5366" t="s">
        <v>163</v>
      </c>
      <c r="D5366" t="s">
        <v>15</v>
      </c>
      <c r="E5366">
        <v>2019</v>
      </c>
      <c r="F5366">
        <v>11</v>
      </c>
      <c r="G5366" s="3" t="s">
        <v>105</v>
      </c>
      <c r="H5366" t="s">
        <v>2645</v>
      </c>
      <c r="I5366" s="2" cm="1">
        <f t="array" ref="I5366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5366" s="2">
        <v>1.18825</v>
      </c>
      <c r="K5366" s="19" t="s">
        <v>2647</v>
      </c>
    </row>
    <row r="5367" spans="2:11" hidden="1" x14ac:dyDescent="0.2">
      <c r="B5367" t="s">
        <v>2978</v>
      </c>
      <c r="C5367" t="s">
        <v>163</v>
      </c>
      <c r="D5367" t="s">
        <v>15</v>
      </c>
      <c r="E5367">
        <v>2019</v>
      </c>
      <c r="F5367">
        <v>12</v>
      </c>
      <c r="G5367" s="3" t="s">
        <v>106</v>
      </c>
      <c r="H5367" t="s">
        <v>2645</v>
      </c>
      <c r="I5367" s="2" cm="1">
        <f t="array" ref="I5367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5367" s="2">
        <v>1.194390015</v>
      </c>
      <c r="K5367" s="19" t="s">
        <v>2647</v>
      </c>
    </row>
    <row r="5368" spans="2:11" hidden="1" x14ac:dyDescent="0.2">
      <c r="B5368" t="s">
        <v>2978</v>
      </c>
      <c r="C5368" t="s">
        <v>163</v>
      </c>
      <c r="D5368" t="s">
        <v>15</v>
      </c>
      <c r="E5368">
        <v>2020</v>
      </c>
      <c r="F5368">
        <v>1</v>
      </c>
      <c r="G5368" s="3" t="s">
        <v>107</v>
      </c>
      <c r="H5368" t="s">
        <v>2645</v>
      </c>
      <c r="I5368" s="2" cm="1">
        <f t="array" ref="I5368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5368" s="2">
        <v>1.162689941</v>
      </c>
      <c r="K5368" s="19" t="s">
        <v>2647</v>
      </c>
    </row>
    <row r="5369" spans="2:11" hidden="1" x14ac:dyDescent="0.2">
      <c r="B5369" t="s">
        <v>2978</v>
      </c>
      <c r="C5369" t="s">
        <v>163</v>
      </c>
      <c r="D5369" t="s">
        <v>15</v>
      </c>
      <c r="E5369">
        <v>2020</v>
      </c>
      <c r="F5369">
        <v>2</v>
      </c>
      <c r="G5369" s="3" t="s">
        <v>108</v>
      </c>
      <c r="H5369" t="s">
        <v>2645</v>
      </c>
      <c r="I5369" s="2" cm="1">
        <f t="array" ref="I5369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5369" s="2">
        <v>1.167449951</v>
      </c>
      <c r="K5369" s="19" t="s">
        <v>2647</v>
      </c>
    </row>
    <row r="5370" spans="2:11" hidden="1" x14ac:dyDescent="0.2">
      <c r="B5370" t="s">
        <v>2978</v>
      </c>
      <c r="C5370" t="s">
        <v>163</v>
      </c>
      <c r="D5370" t="s">
        <v>15</v>
      </c>
      <c r="E5370">
        <v>2020</v>
      </c>
      <c r="F5370">
        <v>3</v>
      </c>
      <c r="G5370" s="3" t="s">
        <v>109</v>
      </c>
      <c r="H5370" t="s">
        <v>2645</v>
      </c>
      <c r="I5370" s="2" cm="1">
        <f t="array" ref="I5370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5370" s="2">
        <v>1.1839999999999999</v>
      </c>
      <c r="K5370" s="19" t="s">
        <v>2647</v>
      </c>
    </row>
    <row r="5371" spans="2:11" hidden="1" x14ac:dyDescent="0.2">
      <c r="B5371" t="s">
        <v>2978</v>
      </c>
      <c r="C5371" t="s">
        <v>163</v>
      </c>
      <c r="D5371" t="s">
        <v>15</v>
      </c>
      <c r="E5371">
        <v>2020</v>
      </c>
      <c r="F5371">
        <v>4</v>
      </c>
      <c r="G5371" s="3" t="s">
        <v>110</v>
      </c>
      <c r="H5371" t="s">
        <v>2645</v>
      </c>
      <c r="I5371" s="2" cm="1">
        <f t="array" ref="I5371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5371" s="2">
        <v>1.1274999999999999</v>
      </c>
      <c r="K5371" s="19" t="s">
        <v>2647</v>
      </c>
    </row>
    <row r="5372" spans="2:11" hidden="1" x14ac:dyDescent="0.2">
      <c r="B5372" t="s">
        <v>2978</v>
      </c>
      <c r="C5372" t="s">
        <v>163</v>
      </c>
      <c r="D5372" t="s">
        <v>15</v>
      </c>
      <c r="E5372">
        <v>2020</v>
      </c>
      <c r="F5372">
        <v>5</v>
      </c>
      <c r="G5372" s="3" t="s">
        <v>111</v>
      </c>
      <c r="H5372" t="s">
        <v>2645</v>
      </c>
      <c r="I5372" s="2" cm="1">
        <f t="array" ref="I5372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5372" s="2">
        <v>1.1110500489999999</v>
      </c>
      <c r="K5372" s="19" t="s">
        <v>2647</v>
      </c>
    </row>
    <row r="5373" spans="2:11" hidden="1" x14ac:dyDescent="0.2">
      <c r="B5373" t="s">
        <v>2978</v>
      </c>
      <c r="C5373" t="s">
        <v>163</v>
      </c>
      <c r="D5373" t="s">
        <v>15</v>
      </c>
      <c r="E5373">
        <v>2020</v>
      </c>
      <c r="F5373">
        <v>6</v>
      </c>
      <c r="G5373" s="3" t="s">
        <v>112</v>
      </c>
      <c r="H5373" t="s">
        <v>2645</v>
      </c>
      <c r="I5373" s="2" cm="1">
        <f t="array" ref="I5373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5373" s="2">
        <v>1.0954000240000001</v>
      </c>
      <c r="K5373" s="19" t="s">
        <v>2647</v>
      </c>
    </row>
    <row r="5374" spans="2:11" hidden="1" x14ac:dyDescent="0.2">
      <c r="B5374" t="s">
        <v>2978</v>
      </c>
      <c r="C5374" t="s">
        <v>163</v>
      </c>
      <c r="D5374" t="s">
        <v>15</v>
      </c>
      <c r="E5374">
        <v>2020</v>
      </c>
      <c r="F5374">
        <v>7</v>
      </c>
      <c r="G5374" s="3" t="s">
        <v>113</v>
      </c>
      <c r="H5374" t="s">
        <v>2645</v>
      </c>
      <c r="I5374" s="2" cm="1">
        <f t="array" ref="I537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5374" s="2">
        <v>1.0683900149999999</v>
      </c>
      <c r="K5374" s="19" t="s">
        <v>2647</v>
      </c>
    </row>
    <row r="5375" spans="2:11" hidden="1" x14ac:dyDescent="0.2">
      <c r="B5375" t="s">
        <v>2978</v>
      </c>
      <c r="C5375" t="s">
        <v>163</v>
      </c>
      <c r="D5375" t="s">
        <v>15</v>
      </c>
      <c r="E5375">
        <v>2020</v>
      </c>
      <c r="F5375">
        <v>8</v>
      </c>
      <c r="G5375" s="3" t="s">
        <v>114</v>
      </c>
      <c r="H5375" t="s">
        <v>2645</v>
      </c>
      <c r="I5375" s="2" cm="1">
        <f t="array" ref="I537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5375" s="2">
        <v>1.03775</v>
      </c>
      <c r="K5375" s="19" t="s">
        <v>2647</v>
      </c>
    </row>
    <row r="5376" spans="2:11" hidden="1" x14ac:dyDescent="0.2">
      <c r="B5376" t="s">
        <v>2978</v>
      </c>
      <c r="C5376" t="s">
        <v>163</v>
      </c>
      <c r="D5376" t="s">
        <v>15</v>
      </c>
      <c r="E5376">
        <v>2020</v>
      </c>
      <c r="F5376">
        <v>9</v>
      </c>
      <c r="G5376" s="3" t="s">
        <v>115</v>
      </c>
      <c r="H5376" t="s">
        <v>2645</v>
      </c>
      <c r="I5376" s="2" cm="1">
        <f t="array" ref="I537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5376" s="2">
        <v>1.056969971</v>
      </c>
      <c r="K5376" s="19" t="s">
        <v>2647</v>
      </c>
    </row>
    <row r="5377" spans="2:11" hidden="1" x14ac:dyDescent="0.2">
      <c r="B5377" t="s">
        <v>2978</v>
      </c>
      <c r="C5377" t="s">
        <v>163</v>
      </c>
      <c r="D5377" t="s">
        <v>15</v>
      </c>
      <c r="E5377">
        <v>2020</v>
      </c>
      <c r="F5377">
        <v>10</v>
      </c>
      <c r="G5377" s="3" t="s">
        <v>116</v>
      </c>
      <c r="H5377" t="s">
        <v>2645</v>
      </c>
      <c r="I5377" s="2" cm="1">
        <f t="array" ref="I537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5377" s="2">
        <v>1.096859985</v>
      </c>
      <c r="K5377" s="19" t="s">
        <v>2647</v>
      </c>
    </row>
    <row r="5378" spans="2:11" hidden="1" x14ac:dyDescent="0.2">
      <c r="B5378" t="s">
        <v>2978</v>
      </c>
      <c r="C5378" t="s">
        <v>163</v>
      </c>
      <c r="D5378" t="s">
        <v>15</v>
      </c>
      <c r="E5378">
        <v>2020</v>
      </c>
      <c r="F5378">
        <v>11</v>
      </c>
      <c r="G5378" s="3" t="s">
        <v>117</v>
      </c>
      <c r="H5378" t="s">
        <v>2645</v>
      </c>
      <c r="I5378" s="2" cm="1">
        <f t="array" ref="I537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5378" s="2">
        <v>1.1170600589999999</v>
      </c>
      <c r="K5378" s="19" t="s">
        <v>2647</v>
      </c>
    </row>
    <row r="5379" spans="2:11" hidden="1" x14ac:dyDescent="0.2">
      <c r="B5379" t="s">
        <v>2978</v>
      </c>
      <c r="C5379" t="s">
        <v>163</v>
      </c>
      <c r="D5379" t="s">
        <v>15</v>
      </c>
      <c r="E5379">
        <v>2020</v>
      </c>
      <c r="F5379">
        <v>12</v>
      </c>
      <c r="G5379" s="3" t="s">
        <v>118</v>
      </c>
      <c r="H5379" t="s">
        <v>2645</v>
      </c>
      <c r="I5379" s="2" cm="1">
        <f t="array" ref="I537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5379" s="2">
        <v>1.1360200199999999</v>
      </c>
      <c r="K5379" s="19" t="s">
        <v>2647</v>
      </c>
    </row>
    <row r="5380" spans="2:11" hidden="1" x14ac:dyDescent="0.2">
      <c r="B5380" t="s">
        <v>2981</v>
      </c>
      <c r="C5380" t="s">
        <v>173</v>
      </c>
      <c r="D5380" t="s">
        <v>7</v>
      </c>
      <c r="E5380">
        <v>2019</v>
      </c>
      <c r="F5380">
        <v>6</v>
      </c>
      <c r="G5380" s="3" t="s">
        <v>100</v>
      </c>
      <c r="H5380" t="s">
        <v>2648</v>
      </c>
      <c r="I5380" s="2" cm="1">
        <f t="array" ref="I538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380" s="2">
        <v>0.88184000000000007</v>
      </c>
      <c r="K5380" s="19" t="s">
        <v>2649</v>
      </c>
    </row>
    <row r="5381" spans="2:11" hidden="1" x14ac:dyDescent="0.2">
      <c r="B5381" t="s">
        <v>2981</v>
      </c>
      <c r="C5381" t="s">
        <v>173</v>
      </c>
      <c r="D5381" t="s">
        <v>7</v>
      </c>
      <c r="E5381">
        <v>2019</v>
      </c>
      <c r="F5381">
        <v>7</v>
      </c>
      <c r="G5381" s="3" t="s">
        <v>101</v>
      </c>
      <c r="H5381" t="s">
        <v>2648</v>
      </c>
      <c r="I5381" s="2" cm="1">
        <f t="array" ref="I5381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381" s="2">
        <v>0.81570200000000004</v>
      </c>
      <c r="K5381" s="19" t="s">
        <v>2649</v>
      </c>
    </row>
    <row r="5382" spans="2:11" hidden="1" x14ac:dyDescent="0.2">
      <c r="B5382" t="s">
        <v>2981</v>
      </c>
      <c r="C5382" t="s">
        <v>173</v>
      </c>
      <c r="D5382" t="s">
        <v>7</v>
      </c>
      <c r="E5382">
        <v>2019</v>
      </c>
      <c r="F5382">
        <v>8</v>
      </c>
      <c r="G5382" s="3" t="s">
        <v>102</v>
      </c>
      <c r="H5382" t="s">
        <v>2648</v>
      </c>
      <c r="I5382" s="2" cm="1">
        <f t="array" ref="I5382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382" s="2">
        <v>0.83774800000000005</v>
      </c>
      <c r="K5382" s="19" t="s">
        <v>2649</v>
      </c>
    </row>
    <row r="5383" spans="2:11" hidden="1" x14ac:dyDescent="0.2">
      <c r="B5383" t="s">
        <v>2981</v>
      </c>
      <c r="C5383" t="s">
        <v>173</v>
      </c>
      <c r="D5383" t="s">
        <v>7</v>
      </c>
      <c r="E5383">
        <v>2019</v>
      </c>
      <c r="F5383">
        <v>9</v>
      </c>
      <c r="G5383" s="3" t="s">
        <v>103</v>
      </c>
      <c r="H5383" t="s">
        <v>2648</v>
      </c>
      <c r="I5383" s="2" cm="1">
        <f t="array" ref="I5383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5383" s="2">
        <v>0.85979399999999995</v>
      </c>
      <c r="K5383" s="19" t="s">
        <v>2649</v>
      </c>
    </row>
    <row r="5384" spans="2:11" hidden="1" x14ac:dyDescent="0.2">
      <c r="B5384" t="s">
        <v>2981</v>
      </c>
      <c r="C5384" t="s">
        <v>173</v>
      </c>
      <c r="D5384" t="s">
        <v>7</v>
      </c>
      <c r="E5384">
        <v>2019</v>
      </c>
      <c r="F5384">
        <v>10</v>
      </c>
      <c r="G5384" s="3" t="s">
        <v>104</v>
      </c>
      <c r="H5384" t="s">
        <v>2648</v>
      </c>
      <c r="I5384" s="2" cm="1">
        <f t="array" ref="I5384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5384" s="2">
        <v>0.90388599999999997</v>
      </c>
      <c r="K5384" s="19" t="s">
        <v>2649</v>
      </c>
    </row>
    <row r="5385" spans="2:11" hidden="1" x14ac:dyDescent="0.2">
      <c r="B5385" t="s">
        <v>2981</v>
      </c>
      <c r="C5385" t="s">
        <v>173</v>
      </c>
      <c r="D5385" t="s">
        <v>7</v>
      </c>
      <c r="E5385">
        <v>2019</v>
      </c>
      <c r="F5385">
        <v>11</v>
      </c>
      <c r="G5385" s="3" t="s">
        <v>105</v>
      </c>
      <c r="H5385" t="s">
        <v>2648</v>
      </c>
      <c r="I5385" s="2" cm="1">
        <f t="array" ref="I538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385" s="2">
        <v>0.90388599999999997</v>
      </c>
      <c r="K5385" s="19" t="s">
        <v>2649</v>
      </c>
    </row>
    <row r="5386" spans="2:11" hidden="1" x14ac:dyDescent="0.2">
      <c r="B5386" t="s">
        <v>2981</v>
      </c>
      <c r="C5386" t="s">
        <v>173</v>
      </c>
      <c r="D5386" t="s">
        <v>7</v>
      </c>
      <c r="E5386">
        <v>2019</v>
      </c>
      <c r="F5386">
        <v>12</v>
      </c>
      <c r="G5386" s="3" t="s">
        <v>106</v>
      </c>
      <c r="H5386" t="s">
        <v>2648</v>
      </c>
      <c r="I5386" s="2" cm="1">
        <f t="array" ref="I538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386" s="2">
        <v>0.88184000000000007</v>
      </c>
      <c r="K5386" s="19" t="s">
        <v>2649</v>
      </c>
    </row>
    <row r="5387" spans="2:11" hidden="1" x14ac:dyDescent="0.2">
      <c r="B5387" t="s">
        <v>2981</v>
      </c>
      <c r="C5387" t="s">
        <v>173</v>
      </c>
      <c r="D5387" t="s">
        <v>7</v>
      </c>
      <c r="E5387">
        <v>2020</v>
      </c>
      <c r="F5387">
        <v>1</v>
      </c>
      <c r="G5387" s="3" t="s">
        <v>107</v>
      </c>
      <c r="H5387" t="s">
        <v>2648</v>
      </c>
      <c r="I5387" s="2" cm="1">
        <f t="array" ref="I538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387" s="2">
        <v>0.90388599999999997</v>
      </c>
      <c r="K5387" s="19" t="s">
        <v>2649</v>
      </c>
    </row>
    <row r="5388" spans="2:11" hidden="1" x14ac:dyDescent="0.2">
      <c r="B5388" t="s">
        <v>2981</v>
      </c>
      <c r="C5388" t="s">
        <v>173</v>
      </c>
      <c r="D5388" t="s">
        <v>7</v>
      </c>
      <c r="E5388">
        <v>2020</v>
      </c>
      <c r="F5388">
        <v>2</v>
      </c>
      <c r="G5388" s="3" t="s">
        <v>108</v>
      </c>
      <c r="H5388" t="s">
        <v>2648</v>
      </c>
      <c r="I5388" s="2" cm="1">
        <f t="array" ref="I538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388" s="2">
        <v>0.90388599999999997</v>
      </c>
      <c r="K5388" s="19" t="s">
        <v>2649</v>
      </c>
    </row>
    <row r="5389" spans="2:11" hidden="1" x14ac:dyDescent="0.2">
      <c r="B5389" t="s">
        <v>2981</v>
      </c>
      <c r="C5389" t="s">
        <v>173</v>
      </c>
      <c r="D5389" t="s">
        <v>7</v>
      </c>
      <c r="E5389">
        <v>2020</v>
      </c>
      <c r="F5389">
        <v>3</v>
      </c>
      <c r="G5389" s="3" t="s">
        <v>109</v>
      </c>
      <c r="H5389" t="s">
        <v>2648</v>
      </c>
      <c r="I5389" s="2" cm="1">
        <f t="array" ref="I5389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389" s="2">
        <v>0.90388599999999997</v>
      </c>
      <c r="K5389" s="19" t="s">
        <v>2649</v>
      </c>
    </row>
    <row r="5390" spans="2:11" hidden="1" x14ac:dyDescent="0.2">
      <c r="B5390" t="s">
        <v>2981</v>
      </c>
      <c r="C5390" t="s">
        <v>173</v>
      </c>
      <c r="D5390" t="s">
        <v>7</v>
      </c>
      <c r="E5390">
        <v>2020</v>
      </c>
      <c r="F5390">
        <v>4</v>
      </c>
      <c r="G5390" s="3" t="s">
        <v>110</v>
      </c>
      <c r="H5390" t="s">
        <v>2648</v>
      </c>
      <c r="I5390" s="2" cm="1">
        <f t="array" ref="I5390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390" s="2">
        <v>0.88184000000000007</v>
      </c>
      <c r="K5390" s="19" t="s">
        <v>2649</v>
      </c>
    </row>
    <row r="5391" spans="2:11" hidden="1" x14ac:dyDescent="0.2">
      <c r="B5391" t="s">
        <v>2981</v>
      </c>
      <c r="C5391" t="s">
        <v>173</v>
      </c>
      <c r="D5391" t="s">
        <v>7</v>
      </c>
      <c r="E5391">
        <v>2020</v>
      </c>
      <c r="F5391">
        <v>5</v>
      </c>
      <c r="G5391" s="3" t="s">
        <v>111</v>
      </c>
      <c r="H5391" t="s">
        <v>2648</v>
      </c>
      <c r="I5391" s="2" cm="1">
        <f t="array" ref="I539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391" s="2">
        <v>0.92593200000000009</v>
      </c>
      <c r="K5391" s="19" t="s">
        <v>2649</v>
      </c>
    </row>
    <row r="5392" spans="2:11" hidden="1" x14ac:dyDescent="0.2">
      <c r="B5392" t="s">
        <v>2981</v>
      </c>
      <c r="C5392" t="s">
        <v>173</v>
      </c>
      <c r="D5392" t="s">
        <v>7</v>
      </c>
      <c r="E5392">
        <v>2020</v>
      </c>
      <c r="F5392">
        <v>6</v>
      </c>
      <c r="G5392" s="3" t="s">
        <v>112</v>
      </c>
      <c r="H5392" t="s">
        <v>2648</v>
      </c>
      <c r="I5392" s="2" cm="1">
        <f t="array" ref="I5392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5392" s="2">
        <v>0.90388599999999997</v>
      </c>
      <c r="K5392" s="19" t="s">
        <v>2649</v>
      </c>
    </row>
    <row r="5393" spans="2:11" hidden="1" x14ac:dyDescent="0.2">
      <c r="B5393" t="s">
        <v>2981</v>
      </c>
      <c r="C5393" t="s">
        <v>173</v>
      </c>
      <c r="D5393" t="s">
        <v>7</v>
      </c>
      <c r="E5393">
        <v>2020</v>
      </c>
      <c r="F5393">
        <v>7</v>
      </c>
      <c r="G5393" s="3" t="s">
        <v>113</v>
      </c>
      <c r="H5393" t="s">
        <v>2648</v>
      </c>
      <c r="I5393" s="2" cm="1">
        <f t="array" ref="I5393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5393" s="2">
        <v>0.90388599999999997</v>
      </c>
      <c r="K5393" s="19" t="s">
        <v>2649</v>
      </c>
    </row>
    <row r="5394" spans="2:11" hidden="1" x14ac:dyDescent="0.2">
      <c r="B5394" t="s">
        <v>2981</v>
      </c>
      <c r="C5394" t="s">
        <v>173</v>
      </c>
      <c r="D5394" t="s">
        <v>7</v>
      </c>
      <c r="E5394">
        <v>2020</v>
      </c>
      <c r="F5394">
        <v>8</v>
      </c>
      <c r="G5394" s="3" t="s">
        <v>114</v>
      </c>
      <c r="H5394" t="s">
        <v>2648</v>
      </c>
      <c r="I5394" s="2" cm="1">
        <f t="array" ref="I539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394" s="2">
        <v>0.92593200000000009</v>
      </c>
      <c r="K5394" s="19" t="s">
        <v>2649</v>
      </c>
    </row>
    <row r="5395" spans="2:11" hidden="1" x14ac:dyDescent="0.2">
      <c r="B5395" t="s">
        <v>2981</v>
      </c>
      <c r="C5395" t="s">
        <v>173</v>
      </c>
      <c r="D5395" t="s">
        <v>7</v>
      </c>
      <c r="E5395">
        <v>2020</v>
      </c>
      <c r="F5395">
        <v>9</v>
      </c>
      <c r="G5395" s="3" t="s">
        <v>115</v>
      </c>
      <c r="H5395" t="s">
        <v>2648</v>
      </c>
      <c r="I5395" s="2" cm="1">
        <f t="array" ref="I539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395" s="2">
        <v>0.99207000000000012</v>
      </c>
      <c r="K5395" s="19" t="s">
        <v>2649</v>
      </c>
    </row>
    <row r="5396" spans="2:11" hidden="1" x14ac:dyDescent="0.2">
      <c r="B5396" t="s">
        <v>2981</v>
      </c>
      <c r="C5396" t="s">
        <v>173</v>
      </c>
      <c r="D5396" t="s">
        <v>7</v>
      </c>
      <c r="E5396">
        <v>2020</v>
      </c>
      <c r="F5396">
        <v>10</v>
      </c>
      <c r="G5396" s="3" t="s">
        <v>116</v>
      </c>
      <c r="H5396" t="s">
        <v>2648</v>
      </c>
      <c r="I5396" s="2" cm="1">
        <f t="array" ref="I539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396" s="2">
        <v>1.036162</v>
      </c>
      <c r="K5396" s="19" t="s">
        <v>2649</v>
      </c>
    </row>
    <row r="5397" spans="2:11" hidden="1" x14ac:dyDescent="0.2">
      <c r="B5397" t="s">
        <v>2981</v>
      </c>
      <c r="C5397" t="s">
        <v>173</v>
      </c>
      <c r="D5397" t="s">
        <v>7</v>
      </c>
      <c r="E5397">
        <v>2020</v>
      </c>
      <c r="F5397">
        <v>11</v>
      </c>
      <c r="G5397" s="3" t="s">
        <v>117</v>
      </c>
      <c r="H5397" t="s">
        <v>2648</v>
      </c>
      <c r="I5397" s="2" cm="1">
        <f t="array" ref="I5397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5397" s="2">
        <v>1.0802539999999998</v>
      </c>
      <c r="K5397" s="19" t="s">
        <v>2649</v>
      </c>
    </row>
    <row r="5398" spans="2:11" hidden="1" x14ac:dyDescent="0.2">
      <c r="B5398" t="s">
        <v>2981</v>
      </c>
      <c r="C5398" t="s">
        <v>173</v>
      </c>
      <c r="D5398" t="s">
        <v>7</v>
      </c>
      <c r="E5398">
        <v>2020</v>
      </c>
      <c r="F5398">
        <v>12</v>
      </c>
      <c r="G5398" s="3" t="s">
        <v>118</v>
      </c>
      <c r="H5398" t="s">
        <v>2648</v>
      </c>
      <c r="I5398" s="2" cm="1">
        <f t="array" ref="I5398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5398" s="2">
        <v>1.0802539999999998</v>
      </c>
      <c r="K5398" s="19" t="s">
        <v>2649</v>
      </c>
    </row>
    <row r="5399" spans="2:11" hidden="1" x14ac:dyDescent="0.2">
      <c r="B5399" t="s">
        <v>2981</v>
      </c>
      <c r="C5399" t="s">
        <v>170</v>
      </c>
      <c r="D5399" t="s">
        <v>17</v>
      </c>
      <c r="E5399">
        <v>2019</v>
      </c>
      <c r="F5399">
        <v>6</v>
      </c>
      <c r="G5399" s="3" t="s">
        <v>100</v>
      </c>
      <c r="H5399" t="s">
        <v>2648</v>
      </c>
      <c r="I5399" s="2" cm="1">
        <f t="array" ref="I5399">SUMPRODUCT(Actuals[Price '[USD'] per UOM], --(Actuals[Commodity] = Consolidated[[#This Row],[Commodity]]), --(Actuals[Region] = Consolidated[[#This Row],[Region]]), --(Actuals[Year Month] = Consolidated[[#This Row],[Year.Month]]))</f>
        <v>1.117</v>
      </c>
      <c r="J5399" s="2">
        <v>1.1123595505617978</v>
      </c>
      <c r="K5399" s="19" t="s">
        <v>2649</v>
      </c>
    </row>
    <row r="5400" spans="2:11" hidden="1" x14ac:dyDescent="0.2">
      <c r="B5400" t="s">
        <v>2981</v>
      </c>
      <c r="C5400" t="s">
        <v>170</v>
      </c>
      <c r="D5400" t="s">
        <v>17</v>
      </c>
      <c r="E5400">
        <v>2019</v>
      </c>
      <c r="F5400">
        <v>7</v>
      </c>
      <c r="G5400" s="3" t="s">
        <v>101</v>
      </c>
      <c r="H5400" t="s">
        <v>2648</v>
      </c>
      <c r="I5400" s="2" cm="1">
        <f t="array" ref="I5400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5400" s="2">
        <v>1.0449438202247192</v>
      </c>
      <c r="K5400" s="19" t="s">
        <v>2649</v>
      </c>
    </row>
    <row r="5401" spans="2:11" hidden="1" x14ac:dyDescent="0.2">
      <c r="B5401" t="s">
        <v>2981</v>
      </c>
      <c r="C5401" t="s">
        <v>170</v>
      </c>
      <c r="D5401" t="s">
        <v>17</v>
      </c>
      <c r="E5401">
        <v>2019</v>
      </c>
      <c r="F5401">
        <v>8</v>
      </c>
      <c r="G5401" s="3" t="s">
        <v>102</v>
      </c>
      <c r="H5401" t="s">
        <v>2648</v>
      </c>
      <c r="I5401" s="2" cm="1">
        <f t="array" ref="I5401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5401" s="2">
        <v>1.0674157303370788</v>
      </c>
      <c r="K5401" s="19" t="s">
        <v>2649</v>
      </c>
    </row>
    <row r="5402" spans="2:11" hidden="1" x14ac:dyDescent="0.2">
      <c r="B5402" t="s">
        <v>2981</v>
      </c>
      <c r="C5402" t="s">
        <v>170</v>
      </c>
      <c r="D5402" t="s">
        <v>17</v>
      </c>
      <c r="E5402">
        <v>2019</v>
      </c>
      <c r="F5402">
        <v>9</v>
      </c>
      <c r="G5402" s="3" t="s">
        <v>103</v>
      </c>
      <c r="H5402" t="s">
        <v>2648</v>
      </c>
      <c r="I5402" s="2" cm="1">
        <f t="array" ref="I5402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5402" s="2">
        <v>1.0674157303370788</v>
      </c>
      <c r="K5402" s="19" t="s">
        <v>2649</v>
      </c>
    </row>
    <row r="5403" spans="2:11" hidden="1" x14ac:dyDescent="0.2">
      <c r="B5403" t="s">
        <v>2981</v>
      </c>
      <c r="C5403" t="s">
        <v>170</v>
      </c>
      <c r="D5403" t="s">
        <v>17</v>
      </c>
      <c r="E5403">
        <v>2019</v>
      </c>
      <c r="F5403">
        <v>10</v>
      </c>
      <c r="G5403" s="3" t="s">
        <v>104</v>
      </c>
      <c r="H5403" t="s">
        <v>2648</v>
      </c>
      <c r="I5403" s="2" cm="1">
        <f t="array" ref="I5403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5403" s="2">
        <v>1.0786516853932584</v>
      </c>
      <c r="K5403" s="19" t="s">
        <v>2649</v>
      </c>
    </row>
    <row r="5404" spans="2:11" hidden="1" x14ac:dyDescent="0.2">
      <c r="B5404" t="s">
        <v>2981</v>
      </c>
      <c r="C5404" t="s">
        <v>170</v>
      </c>
      <c r="D5404" t="s">
        <v>17</v>
      </c>
      <c r="E5404">
        <v>2019</v>
      </c>
      <c r="F5404">
        <v>11</v>
      </c>
      <c r="G5404" s="3" t="s">
        <v>105</v>
      </c>
      <c r="H5404" t="s">
        <v>2648</v>
      </c>
      <c r="I5404" s="2" cm="1">
        <f t="array" ref="I5404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5404" s="2">
        <v>1.0786516853932584</v>
      </c>
      <c r="K5404" s="19" t="s">
        <v>2649</v>
      </c>
    </row>
    <row r="5405" spans="2:11" hidden="1" x14ac:dyDescent="0.2">
      <c r="B5405" t="s">
        <v>2981</v>
      </c>
      <c r="C5405" t="s">
        <v>170</v>
      </c>
      <c r="D5405" t="s">
        <v>17</v>
      </c>
      <c r="E5405">
        <v>2019</v>
      </c>
      <c r="F5405">
        <v>12</v>
      </c>
      <c r="G5405" s="3" t="s">
        <v>106</v>
      </c>
      <c r="H5405" t="s">
        <v>2648</v>
      </c>
      <c r="I5405" s="2" cm="1">
        <f t="array" ref="I540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5405" s="2">
        <v>1.0674157303370788</v>
      </c>
      <c r="K5405" s="19" t="s">
        <v>2649</v>
      </c>
    </row>
    <row r="5406" spans="2:11" hidden="1" x14ac:dyDescent="0.2">
      <c r="B5406" t="s">
        <v>2981</v>
      </c>
      <c r="C5406" t="s">
        <v>170</v>
      </c>
      <c r="D5406" t="s">
        <v>17</v>
      </c>
      <c r="E5406">
        <v>2020</v>
      </c>
      <c r="F5406">
        <v>1</v>
      </c>
      <c r="G5406" s="3" t="s">
        <v>107</v>
      </c>
      <c r="H5406" t="s">
        <v>2648</v>
      </c>
      <c r="I5406" s="2" cm="1">
        <f t="array" ref="I5406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5406" s="2">
        <v>1.0449438202247192</v>
      </c>
      <c r="K5406" s="19" t="s">
        <v>2649</v>
      </c>
    </row>
    <row r="5407" spans="2:11" hidden="1" x14ac:dyDescent="0.2">
      <c r="B5407" t="s">
        <v>2981</v>
      </c>
      <c r="C5407" t="s">
        <v>170</v>
      </c>
      <c r="D5407" t="s">
        <v>17</v>
      </c>
      <c r="E5407">
        <v>2020</v>
      </c>
      <c r="F5407">
        <v>2</v>
      </c>
      <c r="G5407" s="3" t="s">
        <v>108</v>
      </c>
      <c r="H5407" t="s">
        <v>2648</v>
      </c>
      <c r="I5407" s="2" cm="1">
        <f t="array" ref="I5407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5407" s="2">
        <v>1.0449438202247192</v>
      </c>
      <c r="K5407" s="19" t="s">
        <v>2649</v>
      </c>
    </row>
    <row r="5408" spans="2:11" hidden="1" x14ac:dyDescent="0.2">
      <c r="B5408" t="s">
        <v>2981</v>
      </c>
      <c r="C5408" t="s">
        <v>170</v>
      </c>
      <c r="D5408" t="s">
        <v>17</v>
      </c>
      <c r="E5408">
        <v>2020</v>
      </c>
      <c r="F5408">
        <v>3</v>
      </c>
      <c r="G5408" s="3" t="s">
        <v>109</v>
      </c>
      <c r="H5408" t="s">
        <v>2648</v>
      </c>
      <c r="I5408" s="2" cm="1">
        <f t="array" ref="I5408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5408" s="2">
        <v>1.056179775280899</v>
      </c>
      <c r="K5408" s="19" t="s">
        <v>2649</v>
      </c>
    </row>
    <row r="5409" spans="2:11" hidden="1" x14ac:dyDescent="0.2">
      <c r="B5409" t="s">
        <v>2981</v>
      </c>
      <c r="C5409" t="s">
        <v>170</v>
      </c>
      <c r="D5409" t="s">
        <v>17</v>
      </c>
      <c r="E5409">
        <v>2020</v>
      </c>
      <c r="F5409">
        <v>4</v>
      </c>
      <c r="G5409" s="3" t="s">
        <v>110</v>
      </c>
      <c r="H5409" t="s">
        <v>2648</v>
      </c>
      <c r="I5409" s="2" cm="1">
        <f t="array" ref="I5409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5409" s="2">
        <v>1.0674157303370788</v>
      </c>
      <c r="K5409" s="19" t="s">
        <v>2649</v>
      </c>
    </row>
    <row r="5410" spans="2:11" hidden="1" x14ac:dyDescent="0.2">
      <c r="B5410" t="s">
        <v>2981</v>
      </c>
      <c r="C5410" t="s">
        <v>170</v>
      </c>
      <c r="D5410" t="s">
        <v>17</v>
      </c>
      <c r="E5410">
        <v>2020</v>
      </c>
      <c r="F5410">
        <v>5</v>
      </c>
      <c r="G5410" s="3" t="s">
        <v>111</v>
      </c>
      <c r="H5410" t="s">
        <v>2648</v>
      </c>
      <c r="I5410" s="2" cm="1">
        <f t="array" ref="I5410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5410" s="2">
        <v>1.0898876404494382</v>
      </c>
      <c r="K5410" s="19" t="s">
        <v>2649</v>
      </c>
    </row>
    <row r="5411" spans="2:11" hidden="1" x14ac:dyDescent="0.2">
      <c r="B5411" t="s">
        <v>2981</v>
      </c>
      <c r="C5411" t="s">
        <v>170</v>
      </c>
      <c r="D5411" t="s">
        <v>17</v>
      </c>
      <c r="E5411">
        <v>2020</v>
      </c>
      <c r="F5411">
        <v>6</v>
      </c>
      <c r="G5411" s="3" t="s">
        <v>112</v>
      </c>
      <c r="H5411" t="s">
        <v>2648</v>
      </c>
      <c r="I5411" s="2" cm="1">
        <f t="array" ref="I5411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5411" s="2">
        <v>1.0674157303370788</v>
      </c>
      <c r="K5411" s="19" t="s">
        <v>2649</v>
      </c>
    </row>
    <row r="5412" spans="2:11" hidden="1" x14ac:dyDescent="0.2">
      <c r="B5412" t="s">
        <v>2981</v>
      </c>
      <c r="C5412" t="s">
        <v>170</v>
      </c>
      <c r="D5412" t="s">
        <v>17</v>
      </c>
      <c r="E5412">
        <v>2020</v>
      </c>
      <c r="F5412">
        <v>7</v>
      </c>
      <c r="G5412" s="3" t="s">
        <v>113</v>
      </c>
      <c r="H5412" t="s">
        <v>2648</v>
      </c>
      <c r="I5412" s="2" cm="1">
        <f t="array" ref="I5412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5412" s="2">
        <v>1.0674157303370788</v>
      </c>
      <c r="K5412" s="19" t="s">
        <v>2649</v>
      </c>
    </row>
    <row r="5413" spans="2:11" hidden="1" x14ac:dyDescent="0.2">
      <c r="B5413" t="s">
        <v>2981</v>
      </c>
      <c r="C5413" t="s">
        <v>170</v>
      </c>
      <c r="D5413" t="s">
        <v>17</v>
      </c>
      <c r="E5413">
        <v>2020</v>
      </c>
      <c r="F5413">
        <v>8</v>
      </c>
      <c r="G5413" s="3" t="s">
        <v>114</v>
      </c>
      <c r="H5413" t="s">
        <v>2648</v>
      </c>
      <c r="I5413" s="2" cm="1">
        <f t="array" ref="I5413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5413" s="2">
        <v>1.056179775280899</v>
      </c>
      <c r="K5413" s="19" t="s">
        <v>2649</v>
      </c>
    </row>
    <row r="5414" spans="2:11" hidden="1" x14ac:dyDescent="0.2">
      <c r="B5414" t="s">
        <v>2981</v>
      </c>
      <c r="C5414" t="s">
        <v>170</v>
      </c>
      <c r="D5414" t="s">
        <v>17</v>
      </c>
      <c r="E5414">
        <v>2020</v>
      </c>
      <c r="F5414">
        <v>9</v>
      </c>
      <c r="G5414" s="3" t="s">
        <v>115</v>
      </c>
      <c r="H5414" t="s">
        <v>2648</v>
      </c>
      <c r="I5414" s="2" cm="1">
        <f t="array" ref="I5414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5414" s="2">
        <v>1.0449438202247192</v>
      </c>
      <c r="K5414" s="19" t="s">
        <v>2649</v>
      </c>
    </row>
    <row r="5415" spans="2:11" hidden="1" x14ac:dyDescent="0.2">
      <c r="B5415" t="s">
        <v>2981</v>
      </c>
      <c r="C5415" t="s">
        <v>170</v>
      </c>
      <c r="D5415" t="s">
        <v>17</v>
      </c>
      <c r="E5415">
        <v>2020</v>
      </c>
      <c r="F5415">
        <v>10</v>
      </c>
      <c r="G5415" s="3" t="s">
        <v>116</v>
      </c>
      <c r="H5415" t="s">
        <v>2648</v>
      </c>
      <c r="I5415" s="2" cm="1">
        <f t="array" ref="I5415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5415" s="2">
        <v>1.056179775280899</v>
      </c>
      <c r="K5415" s="19" t="s">
        <v>2649</v>
      </c>
    </row>
    <row r="5416" spans="2:11" hidden="1" x14ac:dyDescent="0.2">
      <c r="B5416" t="s">
        <v>2981</v>
      </c>
      <c r="C5416" t="s">
        <v>170</v>
      </c>
      <c r="D5416" t="s">
        <v>17</v>
      </c>
      <c r="E5416">
        <v>2020</v>
      </c>
      <c r="F5416">
        <v>11</v>
      </c>
      <c r="G5416" s="3" t="s">
        <v>117</v>
      </c>
      <c r="H5416" t="s">
        <v>2648</v>
      </c>
      <c r="I5416" s="2" cm="1">
        <f t="array" ref="I5416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5416" s="2">
        <v>1.0449438202247192</v>
      </c>
      <c r="K5416" s="19" t="s">
        <v>2649</v>
      </c>
    </row>
    <row r="5417" spans="2:11" hidden="1" x14ac:dyDescent="0.2">
      <c r="B5417" t="s">
        <v>2981</v>
      </c>
      <c r="C5417" t="s">
        <v>170</v>
      </c>
      <c r="D5417" t="s">
        <v>17</v>
      </c>
      <c r="E5417">
        <v>2020</v>
      </c>
      <c r="F5417">
        <v>12</v>
      </c>
      <c r="G5417" s="3" t="s">
        <v>118</v>
      </c>
      <c r="H5417" t="s">
        <v>2648</v>
      </c>
      <c r="I5417" s="2" cm="1">
        <f t="array" ref="I5417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5417" s="2">
        <v>1.0449438202247192</v>
      </c>
      <c r="K5417" s="19" t="s">
        <v>2649</v>
      </c>
    </row>
    <row r="5418" spans="2:11" hidden="1" x14ac:dyDescent="0.2">
      <c r="B5418" t="s">
        <v>2981</v>
      </c>
      <c r="C5418" t="s">
        <v>169</v>
      </c>
      <c r="D5418" t="s">
        <v>19</v>
      </c>
      <c r="E5418">
        <v>2019</v>
      </c>
      <c r="F5418">
        <v>6</v>
      </c>
      <c r="G5418" s="3" t="s">
        <v>100</v>
      </c>
      <c r="H5418" t="s">
        <v>2648</v>
      </c>
      <c r="I5418" s="2" cm="1">
        <f t="array" ref="I5418">SUMPRODUCT(Actuals[Price '[USD'] per UOM], --(Actuals[Commodity] = Consolidated[[#This Row],[Commodity]]), --(Actuals[Region] = "APMKTS"), --(Actuals[Year Month] = Consolidated[[#This Row],[Year.Month]]))</f>
        <v>0.80800000000000005</v>
      </c>
      <c r="J5418" s="2">
        <v>0.78500000000000003</v>
      </c>
      <c r="K5418" s="19" t="s">
        <v>2649</v>
      </c>
    </row>
    <row r="5419" spans="2:11" hidden="1" x14ac:dyDescent="0.2">
      <c r="B5419" t="s">
        <v>2981</v>
      </c>
      <c r="C5419" t="s">
        <v>169</v>
      </c>
      <c r="D5419" t="s">
        <v>19</v>
      </c>
      <c r="E5419">
        <v>2019</v>
      </c>
      <c r="F5419">
        <v>7</v>
      </c>
      <c r="G5419" s="3" t="s">
        <v>101</v>
      </c>
      <c r="H5419" t="s">
        <v>2648</v>
      </c>
      <c r="I5419" s="2" cm="1">
        <f t="array" ref="I5419">SUMPRODUCT(Actuals[Price '[USD'] per UOM], --(Actuals[Commodity] = Consolidated[[#This Row],[Commodity]]), --(Actuals[Region] = "APMKTS"), --(Actuals[Year Month] = Consolidated[[#This Row],[Year.Month]]))</f>
        <v>0.85899999999999999</v>
      </c>
      <c r="J5419" s="2">
        <v>0.77</v>
      </c>
      <c r="K5419" s="19" t="s">
        <v>2649</v>
      </c>
    </row>
    <row r="5420" spans="2:11" hidden="1" x14ac:dyDescent="0.2">
      <c r="B5420" t="s">
        <v>2981</v>
      </c>
      <c r="C5420" t="s">
        <v>169</v>
      </c>
      <c r="D5420" t="s">
        <v>19</v>
      </c>
      <c r="E5420">
        <v>2019</v>
      </c>
      <c r="F5420">
        <v>8</v>
      </c>
      <c r="G5420" s="3" t="s">
        <v>102</v>
      </c>
      <c r="H5420" t="s">
        <v>2648</v>
      </c>
      <c r="I5420" s="2" cm="1">
        <f t="array" ref="I5420">SUMPRODUCT(Actuals[Price '[USD'] per UOM], --(Actuals[Commodity] = Consolidated[[#This Row],[Commodity]]), --(Actuals[Region] = "APMKTS"), --(Actuals[Year Month] = Consolidated[[#This Row],[Year.Month]]))</f>
        <v>0.875</v>
      </c>
      <c r="J5420" s="2">
        <v>0.78</v>
      </c>
      <c r="K5420" s="19" t="s">
        <v>2649</v>
      </c>
    </row>
    <row r="5421" spans="2:11" hidden="1" x14ac:dyDescent="0.2">
      <c r="B5421" t="s">
        <v>2981</v>
      </c>
      <c r="C5421" t="s">
        <v>169</v>
      </c>
      <c r="D5421" t="s">
        <v>19</v>
      </c>
      <c r="E5421">
        <v>2019</v>
      </c>
      <c r="F5421">
        <v>9</v>
      </c>
      <c r="G5421" s="3" t="s">
        <v>103</v>
      </c>
      <c r="H5421" t="s">
        <v>2648</v>
      </c>
      <c r="I5421" s="2" cm="1">
        <f t="array" ref="I5421">SUMPRODUCT(Actuals[Price '[USD'] per UOM], --(Actuals[Commodity] = Consolidated[[#This Row],[Commodity]]), --(Actuals[Region] = "APMKTS"), --(Actuals[Year Month] = Consolidated[[#This Row],[Year.Month]]))</f>
        <v>0.84499999999999997</v>
      </c>
      <c r="J5421" s="2">
        <v>0.81</v>
      </c>
      <c r="K5421" s="19" t="s">
        <v>2649</v>
      </c>
    </row>
    <row r="5422" spans="2:11" hidden="1" x14ac:dyDescent="0.2">
      <c r="B5422" t="s">
        <v>2981</v>
      </c>
      <c r="C5422" t="s">
        <v>169</v>
      </c>
      <c r="D5422" t="s">
        <v>19</v>
      </c>
      <c r="E5422">
        <v>2019</v>
      </c>
      <c r="F5422">
        <v>10</v>
      </c>
      <c r="G5422" s="3" t="s">
        <v>104</v>
      </c>
      <c r="H5422" t="s">
        <v>2648</v>
      </c>
      <c r="I5422" s="2" cm="1">
        <f t="array" ref="I5422">SUMPRODUCT(Actuals[Price '[USD'] per UOM], --(Actuals[Commodity] = Consolidated[[#This Row],[Commodity]]), --(Actuals[Region] = "APMKTS"), --(Actuals[Year Month] = Consolidated[[#This Row],[Year.Month]]))</f>
        <v>0.84399999999999997</v>
      </c>
      <c r="J5422" s="2">
        <v>0.83000000000000007</v>
      </c>
      <c r="K5422" s="19" t="s">
        <v>2649</v>
      </c>
    </row>
    <row r="5423" spans="2:11" hidden="1" x14ac:dyDescent="0.2">
      <c r="B5423" t="s">
        <v>2981</v>
      </c>
      <c r="C5423" t="s">
        <v>169</v>
      </c>
      <c r="D5423" t="s">
        <v>19</v>
      </c>
      <c r="E5423">
        <v>2019</v>
      </c>
      <c r="F5423">
        <v>11</v>
      </c>
      <c r="G5423" s="3" t="s">
        <v>105</v>
      </c>
      <c r="H5423" t="s">
        <v>2648</v>
      </c>
      <c r="I5423" s="2" cm="1">
        <f t="array" ref="I5423">SUMPRODUCT(Actuals[Price '[USD'] per UOM], --(Actuals[Commodity] = Consolidated[[#This Row],[Commodity]]), --(Actuals[Region] = "APMKTS"), --(Actuals[Year Month] = Consolidated[[#This Row],[Year.Month]]))</f>
        <v>0.85499999999999998</v>
      </c>
      <c r="J5423" s="2">
        <v>0.87</v>
      </c>
      <c r="K5423" s="19" t="s">
        <v>2649</v>
      </c>
    </row>
    <row r="5424" spans="2:11" hidden="1" x14ac:dyDescent="0.2">
      <c r="B5424" t="s">
        <v>2981</v>
      </c>
      <c r="C5424" t="s">
        <v>169</v>
      </c>
      <c r="D5424" t="s">
        <v>19</v>
      </c>
      <c r="E5424">
        <v>2019</v>
      </c>
      <c r="F5424">
        <v>12</v>
      </c>
      <c r="G5424" s="3" t="s">
        <v>106</v>
      </c>
      <c r="H5424" t="s">
        <v>2648</v>
      </c>
      <c r="I5424" s="2" cm="1">
        <f t="array" ref="I5424">SUMPRODUCT(Actuals[Price '[USD'] per UOM], --(Actuals[Commodity] = Consolidated[[#This Row],[Commodity]]), --(Actuals[Region] = "APMKTS"), --(Actuals[Year Month] = Consolidated[[#This Row],[Year.Month]]))</f>
        <v>0.80400000000000005</v>
      </c>
      <c r="J5424" s="2">
        <v>0.9</v>
      </c>
      <c r="K5424" s="19" t="s">
        <v>2649</v>
      </c>
    </row>
    <row r="5425" spans="2:11" hidden="1" x14ac:dyDescent="0.2">
      <c r="B5425" t="s">
        <v>2981</v>
      </c>
      <c r="C5425" t="s">
        <v>169</v>
      </c>
      <c r="D5425" t="s">
        <v>19</v>
      </c>
      <c r="E5425">
        <v>2020</v>
      </c>
      <c r="F5425">
        <v>1</v>
      </c>
      <c r="G5425" s="3" t="s">
        <v>107</v>
      </c>
      <c r="H5425" t="s">
        <v>2648</v>
      </c>
      <c r="I5425" s="2" cm="1">
        <f t="array" ref="I5425">SUMPRODUCT(Actuals[Price '[USD'] per UOM], --(Actuals[Commodity] = Consolidated[[#This Row],[Commodity]]), --(Actuals[Region] = "APMKTS"), --(Actuals[Year Month] = Consolidated[[#This Row],[Year.Month]]))</f>
        <v>0.879</v>
      </c>
      <c r="J5425" s="2">
        <v>0.93</v>
      </c>
      <c r="K5425" s="19" t="s">
        <v>2649</v>
      </c>
    </row>
    <row r="5426" spans="2:11" hidden="1" x14ac:dyDescent="0.2">
      <c r="B5426" t="s">
        <v>2981</v>
      </c>
      <c r="C5426" t="s">
        <v>169</v>
      </c>
      <c r="D5426" t="s">
        <v>19</v>
      </c>
      <c r="E5426">
        <v>2020</v>
      </c>
      <c r="F5426">
        <v>2</v>
      </c>
      <c r="G5426" s="3" t="s">
        <v>108</v>
      </c>
      <c r="H5426" t="s">
        <v>2648</v>
      </c>
      <c r="I5426" s="2" cm="1">
        <f t="array" ref="I5426">SUMPRODUCT(Actuals[Price '[USD'] per UOM], --(Actuals[Commodity] = Consolidated[[#This Row],[Commodity]]), --(Actuals[Region] = "APMKTS"), --(Actuals[Year Month] = Consolidated[[#This Row],[Year.Month]]))</f>
        <v>0.82399999999999995</v>
      </c>
      <c r="J5426" s="2">
        <v>0.95000000000000007</v>
      </c>
      <c r="K5426" s="19" t="s">
        <v>2649</v>
      </c>
    </row>
    <row r="5427" spans="2:11" hidden="1" x14ac:dyDescent="0.2">
      <c r="B5427" t="s">
        <v>2981</v>
      </c>
      <c r="C5427" t="s">
        <v>169</v>
      </c>
      <c r="D5427" t="s">
        <v>19</v>
      </c>
      <c r="E5427">
        <v>2020</v>
      </c>
      <c r="F5427">
        <v>3</v>
      </c>
      <c r="G5427" s="3" t="s">
        <v>109</v>
      </c>
      <c r="H5427" t="s">
        <v>2648</v>
      </c>
      <c r="I5427" s="2" cm="1">
        <f t="array" ref="I5427">SUMPRODUCT(Actuals[Price '[USD'] per UOM], --(Actuals[Commodity] = Consolidated[[#This Row],[Commodity]]), --(Actuals[Region] = "APMKTS"), --(Actuals[Year Month] = Consolidated[[#This Row],[Year.Month]]))</f>
        <v>0.71899999999999997</v>
      </c>
      <c r="J5427" s="2">
        <v>0.93</v>
      </c>
      <c r="K5427" s="19" t="s">
        <v>2649</v>
      </c>
    </row>
    <row r="5428" spans="2:11" hidden="1" x14ac:dyDescent="0.2">
      <c r="B5428" t="s">
        <v>2981</v>
      </c>
      <c r="C5428" t="s">
        <v>169</v>
      </c>
      <c r="D5428" t="s">
        <v>19</v>
      </c>
      <c r="E5428">
        <v>2020</v>
      </c>
      <c r="F5428">
        <v>4</v>
      </c>
      <c r="G5428" s="3" t="s">
        <v>110</v>
      </c>
      <c r="H5428" t="s">
        <v>2648</v>
      </c>
      <c r="I5428" s="2" cm="1">
        <f t="array" ref="I5428">SUMPRODUCT(Actuals[Price '[USD'] per UOM], --(Actuals[Commodity] = Consolidated[[#This Row],[Commodity]]), --(Actuals[Region] = "APMKTS"), --(Actuals[Year Month] = Consolidated[[#This Row],[Year.Month]]))</f>
        <v>0.56699999999999995</v>
      </c>
      <c r="J5428" s="2">
        <v>0.92</v>
      </c>
      <c r="K5428" s="19" t="s">
        <v>2649</v>
      </c>
    </row>
    <row r="5429" spans="2:11" hidden="1" x14ac:dyDescent="0.2">
      <c r="B5429" t="s">
        <v>2981</v>
      </c>
      <c r="C5429" t="s">
        <v>169</v>
      </c>
      <c r="D5429" t="s">
        <v>19</v>
      </c>
      <c r="E5429">
        <v>2020</v>
      </c>
      <c r="F5429">
        <v>5</v>
      </c>
      <c r="G5429" s="3" t="s">
        <v>111</v>
      </c>
      <c r="H5429" t="s">
        <v>2648</v>
      </c>
      <c r="I5429" s="2" cm="1">
        <f t="array" ref="I5429">SUMPRODUCT(Actuals[Price '[USD'] per UOM], --(Actuals[Commodity] = Consolidated[[#This Row],[Commodity]]), --(Actuals[Region] = "APMKTS"), --(Actuals[Year Month] = Consolidated[[#This Row],[Year.Month]]))</f>
        <v>0.67800000000000005</v>
      </c>
      <c r="J5429" s="2">
        <v>0.88</v>
      </c>
      <c r="K5429" s="19" t="s">
        <v>2649</v>
      </c>
    </row>
    <row r="5430" spans="2:11" hidden="1" x14ac:dyDescent="0.2">
      <c r="B5430" t="s">
        <v>2981</v>
      </c>
      <c r="C5430" t="s">
        <v>169</v>
      </c>
      <c r="D5430" t="s">
        <v>19</v>
      </c>
      <c r="E5430">
        <v>2020</v>
      </c>
      <c r="F5430">
        <v>6</v>
      </c>
      <c r="G5430" s="3" t="s">
        <v>112</v>
      </c>
      <c r="H5430" t="s">
        <v>2648</v>
      </c>
      <c r="I5430" s="2" cm="1">
        <f t="array" ref="I5430">SUMPRODUCT(Actuals[Price '[USD'] per UOM], --(Actuals[Commodity] = Consolidated[[#This Row],[Commodity]]), --(Actuals[Region] = "APMKTS"), --(Actuals[Year Month] = Consolidated[[#This Row],[Year.Month]]))</f>
        <v>0.70499999999999996</v>
      </c>
      <c r="J5430" s="2">
        <v>0.83000000000000007</v>
      </c>
      <c r="K5430" s="19" t="s">
        <v>2649</v>
      </c>
    </row>
    <row r="5431" spans="2:11" hidden="1" x14ac:dyDescent="0.2">
      <c r="B5431" t="s">
        <v>2981</v>
      </c>
      <c r="C5431" t="s">
        <v>169</v>
      </c>
      <c r="D5431" t="s">
        <v>19</v>
      </c>
      <c r="E5431">
        <v>2020</v>
      </c>
      <c r="F5431">
        <v>7</v>
      </c>
      <c r="G5431" s="3" t="s">
        <v>113</v>
      </c>
      <c r="H5431" t="s">
        <v>2648</v>
      </c>
      <c r="I5431" s="2" cm="1">
        <f t="array" ref="I5431">SUMPRODUCT(Actuals[Price '[USD'] per UOM], --(Actuals[Commodity] = Consolidated[[#This Row],[Commodity]]), --(Actuals[Region] = "APMKTS"), --(Actuals[Year Month] = Consolidated[[#This Row],[Year.Month]]))</f>
        <v>0.752</v>
      </c>
      <c r="J5431" s="2">
        <v>0.82000000000000006</v>
      </c>
      <c r="K5431" s="19" t="s">
        <v>2649</v>
      </c>
    </row>
    <row r="5432" spans="2:11" hidden="1" x14ac:dyDescent="0.2">
      <c r="B5432" t="s">
        <v>2981</v>
      </c>
      <c r="C5432" t="s">
        <v>169</v>
      </c>
      <c r="D5432" t="s">
        <v>19</v>
      </c>
      <c r="E5432">
        <v>2020</v>
      </c>
      <c r="F5432">
        <v>8</v>
      </c>
      <c r="G5432" s="3" t="s">
        <v>114</v>
      </c>
      <c r="H5432" t="s">
        <v>2648</v>
      </c>
      <c r="I5432" s="2" cm="1">
        <f t="array" ref="I5432">SUMPRODUCT(Actuals[Price '[USD'] per UOM], --(Actuals[Commodity] = Consolidated[[#This Row],[Commodity]]), --(Actuals[Region] = "APMKTS"), --(Actuals[Year Month] = Consolidated[[#This Row],[Year.Month]]))</f>
        <v>0.76300000000000001</v>
      </c>
      <c r="J5432" s="2">
        <v>0.79</v>
      </c>
      <c r="K5432" s="19" t="s">
        <v>2649</v>
      </c>
    </row>
    <row r="5433" spans="2:11" hidden="1" x14ac:dyDescent="0.2">
      <c r="B5433" t="s">
        <v>2981</v>
      </c>
      <c r="C5433" t="s">
        <v>169</v>
      </c>
      <c r="D5433" t="s">
        <v>19</v>
      </c>
      <c r="E5433">
        <v>2020</v>
      </c>
      <c r="F5433">
        <v>9</v>
      </c>
      <c r="G5433" s="3" t="s">
        <v>115</v>
      </c>
      <c r="H5433" t="s">
        <v>2648</v>
      </c>
      <c r="I5433" s="2" cm="1">
        <f t="array" ref="I5433">SUMPRODUCT(Actuals[Price '[USD'] per UOM], --(Actuals[Commodity] = Consolidated[[#This Row],[Commodity]]), --(Actuals[Region] = "APMKTS"), --(Actuals[Year Month] = Consolidated[[#This Row],[Year.Month]]))</f>
        <v>0.82399999999999995</v>
      </c>
      <c r="J5433" s="2">
        <v>0.8</v>
      </c>
      <c r="K5433" s="19" t="s">
        <v>2649</v>
      </c>
    </row>
    <row r="5434" spans="2:11" hidden="1" x14ac:dyDescent="0.2">
      <c r="B5434" t="s">
        <v>2981</v>
      </c>
      <c r="C5434" t="s">
        <v>169</v>
      </c>
      <c r="D5434" t="s">
        <v>19</v>
      </c>
      <c r="E5434">
        <v>2020</v>
      </c>
      <c r="F5434">
        <v>10</v>
      </c>
      <c r="G5434" s="3" t="s">
        <v>116</v>
      </c>
      <c r="H5434" t="s">
        <v>2648</v>
      </c>
      <c r="I5434" s="2" cm="1">
        <f t="array" ref="I5434">SUMPRODUCT(Actuals[Price '[USD'] per UOM], --(Actuals[Commodity] = Consolidated[[#This Row],[Commodity]]), --(Actuals[Region] = "APMKTS"), --(Actuals[Year Month] = Consolidated[[#This Row],[Year.Month]]))</f>
        <v>0.85199999999999998</v>
      </c>
      <c r="J5434" s="2">
        <v>0.81</v>
      </c>
      <c r="K5434" s="19" t="s">
        <v>2649</v>
      </c>
    </row>
    <row r="5435" spans="2:11" hidden="1" x14ac:dyDescent="0.2">
      <c r="B5435" t="s">
        <v>2981</v>
      </c>
      <c r="C5435" t="s">
        <v>169</v>
      </c>
      <c r="D5435" t="s">
        <v>19</v>
      </c>
      <c r="E5435">
        <v>2020</v>
      </c>
      <c r="F5435">
        <v>11</v>
      </c>
      <c r="G5435" s="3" t="s">
        <v>117</v>
      </c>
      <c r="H5435" t="s">
        <v>2648</v>
      </c>
      <c r="I5435" s="2" cm="1">
        <f t="array" ref="I5435">SUMPRODUCT(Actuals[Price '[USD'] per UOM], --(Actuals[Commodity] = Consolidated[[#This Row],[Commodity]]), --(Actuals[Region] = "APMKTS"), --(Actuals[Year Month] = Consolidated[[#This Row],[Year.Month]]))</f>
        <v>0.879</v>
      </c>
      <c r="J5435" s="2">
        <v>0.85</v>
      </c>
      <c r="K5435" s="19" t="s">
        <v>2649</v>
      </c>
    </row>
    <row r="5436" spans="2:11" hidden="1" x14ac:dyDescent="0.2">
      <c r="B5436" t="s">
        <v>2981</v>
      </c>
      <c r="C5436" t="s">
        <v>169</v>
      </c>
      <c r="D5436" t="s">
        <v>19</v>
      </c>
      <c r="E5436">
        <v>2020</v>
      </c>
      <c r="F5436">
        <v>12</v>
      </c>
      <c r="G5436" s="3" t="s">
        <v>118</v>
      </c>
      <c r="H5436" t="s">
        <v>2648</v>
      </c>
      <c r="I5436" s="2" cm="1">
        <f t="array" ref="I5436">SUMPRODUCT(Actuals[Price '[USD'] per UOM], --(Actuals[Commodity] = Consolidated[[#This Row],[Commodity]]), --(Actuals[Region] = "APMKTS"), --(Actuals[Year Month] = Consolidated[[#This Row],[Year.Month]]))</f>
        <v>0.93799999999999994</v>
      </c>
      <c r="J5436" s="2">
        <v>0.87</v>
      </c>
      <c r="K5436" s="19" t="s">
        <v>2649</v>
      </c>
    </row>
    <row r="5437" spans="2:11" hidden="1" x14ac:dyDescent="0.2">
      <c r="B5437" t="s">
        <v>2981</v>
      </c>
      <c r="C5437" t="s">
        <v>173</v>
      </c>
      <c r="D5437" t="s">
        <v>22</v>
      </c>
      <c r="E5437">
        <v>2019</v>
      </c>
      <c r="F5437">
        <v>6</v>
      </c>
      <c r="G5437" s="3" t="s">
        <v>100</v>
      </c>
      <c r="H5437" t="s">
        <v>2648</v>
      </c>
      <c r="I5437" s="2" cm="1">
        <f t="array" ref="I543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437" s="2">
        <v>0.88184000000000007</v>
      </c>
      <c r="K5437" s="19" t="s">
        <v>2649</v>
      </c>
    </row>
    <row r="5438" spans="2:11" hidden="1" x14ac:dyDescent="0.2">
      <c r="B5438" t="s">
        <v>2981</v>
      </c>
      <c r="C5438" t="s">
        <v>173</v>
      </c>
      <c r="D5438" t="s">
        <v>22</v>
      </c>
      <c r="E5438">
        <v>2019</v>
      </c>
      <c r="F5438">
        <v>7</v>
      </c>
      <c r="G5438" s="3" t="s">
        <v>101</v>
      </c>
      <c r="H5438" t="s">
        <v>2648</v>
      </c>
      <c r="I5438" s="2" cm="1">
        <f t="array" ref="I543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438" s="2">
        <v>0.81570200000000004</v>
      </c>
      <c r="K5438" s="19" t="s">
        <v>2649</v>
      </c>
    </row>
    <row r="5439" spans="2:11" hidden="1" x14ac:dyDescent="0.2">
      <c r="B5439" t="s">
        <v>2981</v>
      </c>
      <c r="C5439" t="s">
        <v>173</v>
      </c>
      <c r="D5439" t="s">
        <v>22</v>
      </c>
      <c r="E5439">
        <v>2019</v>
      </c>
      <c r="F5439">
        <v>8</v>
      </c>
      <c r="G5439" s="3" t="s">
        <v>102</v>
      </c>
      <c r="H5439" t="s">
        <v>2648</v>
      </c>
      <c r="I5439" s="2" cm="1">
        <f t="array" ref="I543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439" s="2">
        <v>0.83774800000000005</v>
      </c>
      <c r="K5439" s="19" t="s">
        <v>2649</v>
      </c>
    </row>
    <row r="5440" spans="2:11" hidden="1" x14ac:dyDescent="0.2">
      <c r="B5440" t="s">
        <v>2981</v>
      </c>
      <c r="C5440" t="s">
        <v>173</v>
      </c>
      <c r="D5440" t="s">
        <v>22</v>
      </c>
      <c r="E5440">
        <v>2019</v>
      </c>
      <c r="F5440">
        <v>9</v>
      </c>
      <c r="G5440" s="3" t="s">
        <v>103</v>
      </c>
      <c r="H5440" t="s">
        <v>2648</v>
      </c>
      <c r="I5440" s="2" cm="1">
        <f t="array" ref="I544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5440" s="2">
        <v>0.85979399999999995</v>
      </c>
      <c r="K5440" s="19" t="s">
        <v>2649</v>
      </c>
    </row>
    <row r="5441" spans="2:11" hidden="1" x14ac:dyDescent="0.2">
      <c r="B5441" t="s">
        <v>2981</v>
      </c>
      <c r="C5441" t="s">
        <v>173</v>
      </c>
      <c r="D5441" t="s">
        <v>22</v>
      </c>
      <c r="E5441">
        <v>2019</v>
      </c>
      <c r="F5441">
        <v>10</v>
      </c>
      <c r="G5441" s="3" t="s">
        <v>104</v>
      </c>
      <c r="H5441" t="s">
        <v>2648</v>
      </c>
      <c r="I5441" s="2" cm="1">
        <f t="array" ref="I544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5441" s="2">
        <v>0.90388599999999997</v>
      </c>
      <c r="K5441" s="19" t="s">
        <v>2649</v>
      </c>
    </row>
    <row r="5442" spans="2:11" hidden="1" x14ac:dyDescent="0.2">
      <c r="B5442" t="s">
        <v>2981</v>
      </c>
      <c r="C5442" t="s">
        <v>173</v>
      </c>
      <c r="D5442" t="s">
        <v>22</v>
      </c>
      <c r="E5442">
        <v>2019</v>
      </c>
      <c r="F5442">
        <v>11</v>
      </c>
      <c r="G5442" s="3" t="s">
        <v>105</v>
      </c>
      <c r="H5442" t="s">
        <v>2648</v>
      </c>
      <c r="I5442" s="2" cm="1">
        <f t="array" ref="I544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442" s="2">
        <v>0.90388599999999997</v>
      </c>
      <c r="K5442" s="19" t="s">
        <v>2649</v>
      </c>
    </row>
    <row r="5443" spans="2:11" hidden="1" x14ac:dyDescent="0.2">
      <c r="B5443" t="s">
        <v>2981</v>
      </c>
      <c r="C5443" t="s">
        <v>173</v>
      </c>
      <c r="D5443" t="s">
        <v>22</v>
      </c>
      <c r="E5443">
        <v>2019</v>
      </c>
      <c r="F5443">
        <v>12</v>
      </c>
      <c r="G5443" s="3" t="s">
        <v>106</v>
      </c>
      <c r="H5443" t="s">
        <v>2648</v>
      </c>
      <c r="I5443" s="2" cm="1">
        <f t="array" ref="I544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443" s="2">
        <v>0.88184000000000007</v>
      </c>
      <c r="K5443" s="19" t="s">
        <v>2649</v>
      </c>
    </row>
    <row r="5444" spans="2:11" hidden="1" x14ac:dyDescent="0.2">
      <c r="B5444" t="s">
        <v>2981</v>
      </c>
      <c r="C5444" t="s">
        <v>173</v>
      </c>
      <c r="D5444" t="s">
        <v>22</v>
      </c>
      <c r="E5444">
        <v>2020</v>
      </c>
      <c r="F5444">
        <v>1</v>
      </c>
      <c r="G5444" s="3" t="s">
        <v>107</v>
      </c>
      <c r="H5444" t="s">
        <v>2648</v>
      </c>
      <c r="I5444" s="2" cm="1">
        <f t="array" ref="I544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444" s="2">
        <v>0.90388599999999997</v>
      </c>
      <c r="K5444" s="19" t="s">
        <v>2649</v>
      </c>
    </row>
    <row r="5445" spans="2:11" hidden="1" x14ac:dyDescent="0.2">
      <c r="B5445" t="s">
        <v>2981</v>
      </c>
      <c r="C5445" t="s">
        <v>173</v>
      </c>
      <c r="D5445" t="s">
        <v>22</v>
      </c>
      <c r="E5445">
        <v>2020</v>
      </c>
      <c r="F5445">
        <v>2</v>
      </c>
      <c r="G5445" s="3" t="s">
        <v>108</v>
      </c>
      <c r="H5445" t="s">
        <v>2648</v>
      </c>
      <c r="I5445" s="2" cm="1">
        <f t="array" ref="I544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445" s="2">
        <v>0.90388599999999997</v>
      </c>
      <c r="K5445" s="19" t="s">
        <v>2649</v>
      </c>
    </row>
    <row r="5446" spans="2:11" hidden="1" x14ac:dyDescent="0.2">
      <c r="B5446" t="s">
        <v>2981</v>
      </c>
      <c r="C5446" t="s">
        <v>173</v>
      </c>
      <c r="D5446" t="s">
        <v>22</v>
      </c>
      <c r="E5446">
        <v>2020</v>
      </c>
      <c r="F5446">
        <v>3</v>
      </c>
      <c r="G5446" s="3" t="s">
        <v>109</v>
      </c>
      <c r="H5446" t="s">
        <v>2648</v>
      </c>
      <c r="I5446" s="2" cm="1">
        <f t="array" ref="I544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446" s="2">
        <v>0.90388599999999997</v>
      </c>
      <c r="K5446" s="19" t="s">
        <v>2649</v>
      </c>
    </row>
    <row r="5447" spans="2:11" hidden="1" x14ac:dyDescent="0.2">
      <c r="B5447" t="s">
        <v>2981</v>
      </c>
      <c r="C5447" t="s">
        <v>173</v>
      </c>
      <c r="D5447" t="s">
        <v>22</v>
      </c>
      <c r="E5447">
        <v>2020</v>
      </c>
      <c r="F5447">
        <v>4</v>
      </c>
      <c r="G5447" s="3" t="s">
        <v>110</v>
      </c>
      <c r="H5447" t="s">
        <v>2648</v>
      </c>
      <c r="I5447" s="2" cm="1">
        <f t="array" ref="I544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447" s="2">
        <v>0.88184000000000007</v>
      </c>
      <c r="K5447" s="19" t="s">
        <v>2649</v>
      </c>
    </row>
    <row r="5448" spans="2:11" hidden="1" x14ac:dyDescent="0.2">
      <c r="B5448" t="s">
        <v>2981</v>
      </c>
      <c r="C5448" t="s">
        <v>173</v>
      </c>
      <c r="D5448" t="s">
        <v>22</v>
      </c>
      <c r="E5448">
        <v>2020</v>
      </c>
      <c r="F5448">
        <v>5</v>
      </c>
      <c r="G5448" s="3" t="s">
        <v>111</v>
      </c>
      <c r="H5448" t="s">
        <v>2648</v>
      </c>
      <c r="I5448" s="2" cm="1">
        <f t="array" ref="I5448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448" s="2">
        <v>0.92593200000000009</v>
      </c>
      <c r="K5448" s="19" t="s">
        <v>2649</v>
      </c>
    </row>
    <row r="5449" spans="2:11" hidden="1" x14ac:dyDescent="0.2">
      <c r="B5449" t="s">
        <v>2981</v>
      </c>
      <c r="C5449" t="s">
        <v>173</v>
      </c>
      <c r="D5449" t="s">
        <v>22</v>
      </c>
      <c r="E5449">
        <v>2020</v>
      </c>
      <c r="F5449">
        <v>6</v>
      </c>
      <c r="G5449" s="3" t="s">
        <v>112</v>
      </c>
      <c r="H5449" t="s">
        <v>2648</v>
      </c>
      <c r="I5449" s="2" cm="1">
        <f t="array" ref="I5449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5449" s="2">
        <v>0.90388599999999997</v>
      </c>
      <c r="K5449" s="19" t="s">
        <v>2649</v>
      </c>
    </row>
    <row r="5450" spans="2:11" hidden="1" x14ac:dyDescent="0.2">
      <c r="B5450" t="s">
        <v>2981</v>
      </c>
      <c r="C5450" t="s">
        <v>173</v>
      </c>
      <c r="D5450" t="s">
        <v>22</v>
      </c>
      <c r="E5450">
        <v>2020</v>
      </c>
      <c r="F5450">
        <v>7</v>
      </c>
      <c r="G5450" s="3" t="s">
        <v>113</v>
      </c>
      <c r="H5450" t="s">
        <v>2648</v>
      </c>
      <c r="I5450" s="2" cm="1">
        <f t="array" ref="I5450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5450" s="2">
        <v>0.90388599999999997</v>
      </c>
      <c r="K5450" s="19" t="s">
        <v>2649</v>
      </c>
    </row>
    <row r="5451" spans="2:11" hidden="1" x14ac:dyDescent="0.2">
      <c r="B5451" t="s">
        <v>2981</v>
      </c>
      <c r="C5451" t="s">
        <v>173</v>
      </c>
      <c r="D5451" t="s">
        <v>22</v>
      </c>
      <c r="E5451">
        <v>2020</v>
      </c>
      <c r="F5451">
        <v>8</v>
      </c>
      <c r="G5451" s="3" t="s">
        <v>114</v>
      </c>
      <c r="H5451" t="s">
        <v>2648</v>
      </c>
      <c r="I5451" s="2" cm="1">
        <f t="array" ref="I545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451" s="2">
        <v>0.92593200000000009</v>
      </c>
      <c r="K5451" s="19" t="s">
        <v>2649</v>
      </c>
    </row>
    <row r="5452" spans="2:11" hidden="1" x14ac:dyDescent="0.2">
      <c r="B5452" t="s">
        <v>2981</v>
      </c>
      <c r="C5452" t="s">
        <v>173</v>
      </c>
      <c r="D5452" t="s">
        <v>22</v>
      </c>
      <c r="E5452">
        <v>2020</v>
      </c>
      <c r="F5452">
        <v>9</v>
      </c>
      <c r="G5452" s="3" t="s">
        <v>115</v>
      </c>
      <c r="H5452" t="s">
        <v>2648</v>
      </c>
      <c r="I5452" s="2" cm="1">
        <f t="array" ref="I545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452" s="2">
        <v>0.99207000000000012</v>
      </c>
      <c r="K5452" s="19" t="s">
        <v>2649</v>
      </c>
    </row>
    <row r="5453" spans="2:11" hidden="1" x14ac:dyDescent="0.2">
      <c r="B5453" t="s">
        <v>2981</v>
      </c>
      <c r="C5453" t="s">
        <v>173</v>
      </c>
      <c r="D5453" t="s">
        <v>22</v>
      </c>
      <c r="E5453">
        <v>2020</v>
      </c>
      <c r="F5453">
        <v>10</v>
      </c>
      <c r="G5453" s="3" t="s">
        <v>116</v>
      </c>
      <c r="H5453" t="s">
        <v>2648</v>
      </c>
      <c r="I5453" s="2" cm="1">
        <f t="array" ref="I545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453" s="2">
        <v>1.036162</v>
      </c>
      <c r="K5453" s="19" t="s">
        <v>2649</v>
      </c>
    </row>
    <row r="5454" spans="2:11" hidden="1" x14ac:dyDescent="0.2">
      <c r="B5454" t="s">
        <v>2981</v>
      </c>
      <c r="C5454" t="s">
        <v>173</v>
      </c>
      <c r="D5454" t="s">
        <v>22</v>
      </c>
      <c r="E5454">
        <v>2020</v>
      </c>
      <c r="F5454">
        <v>11</v>
      </c>
      <c r="G5454" s="3" t="s">
        <v>117</v>
      </c>
      <c r="H5454" t="s">
        <v>2648</v>
      </c>
      <c r="I5454" s="2" cm="1">
        <f t="array" ref="I545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5454" s="2">
        <v>1.0802539999999998</v>
      </c>
      <c r="K5454" s="19" t="s">
        <v>2649</v>
      </c>
    </row>
    <row r="5455" spans="2:11" hidden="1" x14ac:dyDescent="0.2">
      <c r="B5455" t="s">
        <v>2981</v>
      </c>
      <c r="C5455" t="s">
        <v>173</v>
      </c>
      <c r="D5455" t="s">
        <v>22</v>
      </c>
      <c r="E5455">
        <v>2020</v>
      </c>
      <c r="F5455">
        <v>12</v>
      </c>
      <c r="G5455" s="3" t="s">
        <v>118</v>
      </c>
      <c r="H5455" t="s">
        <v>2648</v>
      </c>
      <c r="I5455" s="2" cm="1">
        <f t="array" ref="I545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5455" s="2">
        <v>1.0802539999999998</v>
      </c>
      <c r="K5455" s="19" t="s">
        <v>2649</v>
      </c>
    </row>
    <row r="5456" spans="2:11" hidden="1" x14ac:dyDescent="0.2">
      <c r="B5456" t="s">
        <v>2981</v>
      </c>
      <c r="C5456" t="s">
        <v>170</v>
      </c>
      <c r="D5456" t="s">
        <v>20</v>
      </c>
      <c r="E5456">
        <v>2019</v>
      </c>
      <c r="F5456">
        <v>6</v>
      </c>
      <c r="G5456" s="3" t="s">
        <v>100</v>
      </c>
      <c r="H5456" t="s">
        <v>2648</v>
      </c>
      <c r="I5456" s="2" cm="1">
        <f t="array" ref="I5456">SUMPRODUCT(Actuals[Price '[USD'] per UOM], --(Actuals[Commodity] = Consolidated[[#This Row],[Commodity]]), --(Actuals[Region] = "EU"), --(Actuals[Year Month] = Consolidated[[#This Row],[Year.Month]]))</f>
        <v>1.117</v>
      </c>
      <c r="J5456" s="2">
        <v>1.1123595505617978</v>
      </c>
      <c r="K5456" s="19" t="s">
        <v>2649</v>
      </c>
    </row>
    <row r="5457" spans="2:11" hidden="1" x14ac:dyDescent="0.2">
      <c r="B5457" t="s">
        <v>2981</v>
      </c>
      <c r="C5457" t="s">
        <v>170</v>
      </c>
      <c r="D5457" t="s">
        <v>20</v>
      </c>
      <c r="E5457">
        <v>2019</v>
      </c>
      <c r="F5457">
        <v>7</v>
      </c>
      <c r="G5457" s="3" t="s">
        <v>101</v>
      </c>
      <c r="H5457" t="s">
        <v>2648</v>
      </c>
      <c r="I5457" s="2" cm="1">
        <f t="array" ref="I5457">SUMPRODUCT(Actuals[Price '[USD'] per UOM], --(Actuals[Commodity] = Consolidated[[#This Row],[Commodity]]), --(Actuals[Region] = "EU"), --(Actuals[Year Month] = Consolidated[[#This Row],[Year.Month]]))</f>
        <v>1.0209999999999999</v>
      </c>
      <c r="J5457" s="2">
        <v>1.0449438202247192</v>
      </c>
      <c r="K5457" s="19" t="s">
        <v>2649</v>
      </c>
    </row>
    <row r="5458" spans="2:11" hidden="1" x14ac:dyDescent="0.2">
      <c r="B5458" t="s">
        <v>2981</v>
      </c>
      <c r="C5458" t="s">
        <v>170</v>
      </c>
      <c r="D5458" t="s">
        <v>20</v>
      </c>
      <c r="E5458">
        <v>2019</v>
      </c>
      <c r="F5458">
        <v>8</v>
      </c>
      <c r="G5458" s="3" t="s">
        <v>102</v>
      </c>
      <c r="H5458" t="s">
        <v>2648</v>
      </c>
      <c r="I5458" s="2" cm="1">
        <f t="array" ref="I5458">SUMPRODUCT(Actuals[Price '[USD'] per UOM], --(Actuals[Commodity] = Consolidated[[#This Row],[Commodity]]), --(Actuals[Region] = "EU"), --(Actuals[Year Month] = Consolidated[[#This Row],[Year.Month]]))</f>
        <v>1.012</v>
      </c>
      <c r="J5458" s="2">
        <v>1.0674157303370788</v>
      </c>
      <c r="K5458" s="19" t="s">
        <v>2649</v>
      </c>
    </row>
    <row r="5459" spans="2:11" hidden="1" x14ac:dyDescent="0.2">
      <c r="B5459" t="s">
        <v>2981</v>
      </c>
      <c r="C5459" t="s">
        <v>170</v>
      </c>
      <c r="D5459" t="s">
        <v>20</v>
      </c>
      <c r="E5459">
        <v>2019</v>
      </c>
      <c r="F5459">
        <v>9</v>
      </c>
      <c r="G5459" s="3" t="s">
        <v>103</v>
      </c>
      <c r="H5459" t="s">
        <v>2648</v>
      </c>
      <c r="I5459" s="2" cm="1">
        <f t="array" ref="I5459">SUMPRODUCT(Actuals[Price '[USD'] per UOM], --(Actuals[Commodity] = Consolidated[[#This Row],[Commodity]]), --(Actuals[Region] = "EU"), --(Actuals[Year Month] = Consolidated[[#This Row],[Year.Month]]))</f>
        <v>0.94599999999999995</v>
      </c>
      <c r="J5459" s="2">
        <v>1.0674157303370788</v>
      </c>
      <c r="K5459" s="19" t="s">
        <v>2649</v>
      </c>
    </row>
    <row r="5460" spans="2:11" hidden="1" x14ac:dyDescent="0.2">
      <c r="B5460" t="s">
        <v>2981</v>
      </c>
      <c r="C5460" t="s">
        <v>170</v>
      </c>
      <c r="D5460" t="s">
        <v>20</v>
      </c>
      <c r="E5460">
        <v>2019</v>
      </c>
      <c r="F5460">
        <v>10</v>
      </c>
      <c r="G5460" s="3" t="s">
        <v>104</v>
      </c>
      <c r="H5460" t="s">
        <v>2648</v>
      </c>
      <c r="I5460" s="2" cm="1">
        <f t="array" ref="I5460">SUMPRODUCT(Actuals[Price '[USD'] per UOM], --(Actuals[Commodity] = Consolidated[[#This Row],[Commodity]]), --(Actuals[Region] = "EU"), --(Actuals[Year Month] = Consolidated[[#This Row],[Year.Month]]))</f>
        <v>0.96099999999999997</v>
      </c>
      <c r="J5460" s="2">
        <v>1.0786516853932584</v>
      </c>
      <c r="K5460" s="19" t="s">
        <v>2649</v>
      </c>
    </row>
    <row r="5461" spans="2:11" hidden="1" x14ac:dyDescent="0.2">
      <c r="B5461" t="s">
        <v>2981</v>
      </c>
      <c r="C5461" t="s">
        <v>170</v>
      </c>
      <c r="D5461" t="s">
        <v>20</v>
      </c>
      <c r="E5461">
        <v>2019</v>
      </c>
      <c r="F5461">
        <v>11</v>
      </c>
      <c r="G5461" s="3" t="s">
        <v>105</v>
      </c>
      <c r="H5461" t="s">
        <v>2648</v>
      </c>
      <c r="I5461" s="2" cm="1">
        <f t="array" ref="I5461">SUMPRODUCT(Actuals[Price '[USD'] per UOM], --(Actuals[Commodity] = Consolidated[[#This Row],[Commodity]]), --(Actuals[Region] = "EU"), --(Actuals[Year Month] = Consolidated[[#This Row],[Year.Month]]))</f>
        <v>0.92800000000000005</v>
      </c>
      <c r="J5461" s="2">
        <v>1.0786516853932584</v>
      </c>
      <c r="K5461" s="19" t="s">
        <v>2649</v>
      </c>
    </row>
    <row r="5462" spans="2:11" hidden="1" x14ac:dyDescent="0.2">
      <c r="B5462" t="s">
        <v>2981</v>
      </c>
      <c r="C5462" t="s">
        <v>170</v>
      </c>
      <c r="D5462" t="s">
        <v>20</v>
      </c>
      <c r="E5462">
        <v>2019</v>
      </c>
      <c r="F5462">
        <v>12</v>
      </c>
      <c r="G5462" s="3" t="s">
        <v>106</v>
      </c>
      <c r="H5462" t="s">
        <v>2648</v>
      </c>
      <c r="I5462" s="2" cm="1">
        <f t="array" ref="I5462">SUMPRODUCT(Actuals[Price '[USD'] per UOM], --(Actuals[Commodity] = Consolidated[[#This Row],[Commodity]]), --(Actuals[Region] = "EU"), --(Actuals[Year Month] = Consolidated[[#This Row],[Year.Month]]))</f>
        <v>0.93899999999999995</v>
      </c>
      <c r="J5462" s="2">
        <v>1.0674157303370788</v>
      </c>
      <c r="K5462" s="19" t="s">
        <v>2649</v>
      </c>
    </row>
    <row r="5463" spans="2:11" hidden="1" x14ac:dyDescent="0.2">
      <c r="B5463" t="s">
        <v>2981</v>
      </c>
      <c r="C5463" t="s">
        <v>170</v>
      </c>
      <c r="D5463" t="s">
        <v>20</v>
      </c>
      <c r="E5463">
        <v>2020</v>
      </c>
      <c r="F5463">
        <v>1</v>
      </c>
      <c r="G5463" s="3" t="s">
        <v>107</v>
      </c>
      <c r="H5463" t="s">
        <v>2648</v>
      </c>
      <c r="I5463" s="2" cm="1">
        <f t="array" ref="I5463">SUMPRODUCT(Actuals[Price '[USD'] per UOM], --(Actuals[Commodity] = Consolidated[[#This Row],[Commodity]]), --(Actuals[Region] = "EU"), --(Actuals[Year Month] = Consolidated[[#This Row],[Year.Month]]))</f>
        <v>0.93899999999999995</v>
      </c>
      <c r="J5463" s="2">
        <v>1.0449438202247192</v>
      </c>
      <c r="K5463" s="19" t="s">
        <v>2649</v>
      </c>
    </row>
    <row r="5464" spans="2:11" hidden="1" x14ac:dyDescent="0.2">
      <c r="B5464" t="s">
        <v>2981</v>
      </c>
      <c r="C5464" t="s">
        <v>170</v>
      </c>
      <c r="D5464" t="s">
        <v>20</v>
      </c>
      <c r="E5464">
        <v>2020</v>
      </c>
      <c r="F5464">
        <v>2</v>
      </c>
      <c r="G5464" s="3" t="s">
        <v>108</v>
      </c>
      <c r="H5464" t="s">
        <v>2648</v>
      </c>
      <c r="I5464" s="2" cm="1">
        <f t="array" ref="I5464">SUMPRODUCT(Actuals[Price '[USD'] per UOM], --(Actuals[Commodity] = Consolidated[[#This Row],[Commodity]]), --(Actuals[Region] = "EU"), --(Actuals[Year Month] = Consolidated[[#This Row],[Year.Month]]))</f>
        <v>0.92100000000000004</v>
      </c>
      <c r="J5464" s="2">
        <v>1.0449438202247192</v>
      </c>
      <c r="K5464" s="19" t="s">
        <v>2649</v>
      </c>
    </row>
    <row r="5465" spans="2:11" hidden="1" x14ac:dyDescent="0.2">
      <c r="B5465" t="s">
        <v>2981</v>
      </c>
      <c r="C5465" t="s">
        <v>170</v>
      </c>
      <c r="D5465" t="s">
        <v>20</v>
      </c>
      <c r="E5465">
        <v>2020</v>
      </c>
      <c r="F5465">
        <v>3</v>
      </c>
      <c r="G5465" s="3" t="s">
        <v>109</v>
      </c>
      <c r="H5465" t="s">
        <v>2648</v>
      </c>
      <c r="I5465" s="2" cm="1">
        <f t="array" ref="I5465">SUMPRODUCT(Actuals[Price '[USD'] per UOM], --(Actuals[Commodity] = Consolidated[[#This Row],[Commodity]]), --(Actuals[Region] = "EU"), --(Actuals[Year Month] = Consolidated[[#This Row],[Year.Month]]))</f>
        <v>0.91300000000000003</v>
      </c>
      <c r="J5465" s="2">
        <v>1.056179775280899</v>
      </c>
      <c r="K5465" s="19" t="s">
        <v>2649</v>
      </c>
    </row>
    <row r="5466" spans="2:11" hidden="1" x14ac:dyDescent="0.2">
      <c r="B5466" t="s">
        <v>2981</v>
      </c>
      <c r="C5466" t="s">
        <v>170</v>
      </c>
      <c r="D5466" t="s">
        <v>20</v>
      </c>
      <c r="E5466">
        <v>2020</v>
      </c>
      <c r="F5466">
        <v>4</v>
      </c>
      <c r="G5466" s="3" t="s">
        <v>110</v>
      </c>
      <c r="H5466" t="s">
        <v>2648</v>
      </c>
      <c r="I5466" s="2" cm="1">
        <f t="array" ref="I5466">SUMPRODUCT(Actuals[Price '[USD'] per UOM], --(Actuals[Commodity] = Consolidated[[#This Row],[Commodity]]), --(Actuals[Region] = "EU"), --(Actuals[Year Month] = Consolidated[[#This Row],[Year.Month]]))</f>
        <v>0.70599999999999996</v>
      </c>
      <c r="J5466" s="2">
        <v>1.0674157303370788</v>
      </c>
      <c r="K5466" s="19" t="s">
        <v>2649</v>
      </c>
    </row>
    <row r="5467" spans="2:11" hidden="1" x14ac:dyDescent="0.2">
      <c r="B5467" t="s">
        <v>2981</v>
      </c>
      <c r="C5467" t="s">
        <v>170</v>
      </c>
      <c r="D5467" t="s">
        <v>20</v>
      </c>
      <c r="E5467">
        <v>2020</v>
      </c>
      <c r="F5467">
        <v>5</v>
      </c>
      <c r="G5467" s="3" t="s">
        <v>111</v>
      </c>
      <c r="H5467" t="s">
        <v>2648</v>
      </c>
      <c r="I5467" s="2" cm="1">
        <f t="array" ref="I5467">SUMPRODUCT(Actuals[Price '[USD'] per UOM], --(Actuals[Commodity] = Consolidated[[#This Row],[Commodity]]), --(Actuals[Region] = "EU"), --(Actuals[Year Month] = Consolidated[[#This Row],[Year.Month]]))</f>
        <v>0.622</v>
      </c>
      <c r="J5467" s="2">
        <v>1.0898876404494382</v>
      </c>
      <c r="K5467" s="19" t="s">
        <v>2649</v>
      </c>
    </row>
    <row r="5468" spans="2:11" hidden="1" x14ac:dyDescent="0.2">
      <c r="B5468" t="s">
        <v>2981</v>
      </c>
      <c r="C5468" t="s">
        <v>170</v>
      </c>
      <c r="D5468" t="s">
        <v>20</v>
      </c>
      <c r="E5468">
        <v>2020</v>
      </c>
      <c r="F5468">
        <v>6</v>
      </c>
      <c r="G5468" s="3" t="s">
        <v>112</v>
      </c>
      <c r="H5468" t="s">
        <v>2648</v>
      </c>
      <c r="I5468" s="2" cm="1">
        <f t="array" ref="I5468">SUMPRODUCT(Actuals[Price '[USD'] per UOM], --(Actuals[Commodity] = Consolidated[[#This Row],[Commodity]]), --(Actuals[Region] = "EU"), --(Actuals[Year Month] = Consolidated[[#This Row],[Year.Month]]))</f>
        <v>0.70899999999999996</v>
      </c>
      <c r="J5468" s="2">
        <v>1.0674157303370788</v>
      </c>
      <c r="K5468" s="19" t="s">
        <v>2649</v>
      </c>
    </row>
    <row r="5469" spans="2:11" hidden="1" x14ac:dyDescent="0.2">
      <c r="B5469" t="s">
        <v>2981</v>
      </c>
      <c r="C5469" t="s">
        <v>170</v>
      </c>
      <c r="D5469" t="s">
        <v>20</v>
      </c>
      <c r="E5469">
        <v>2020</v>
      </c>
      <c r="F5469">
        <v>7</v>
      </c>
      <c r="G5469" s="3" t="s">
        <v>113</v>
      </c>
      <c r="H5469" t="s">
        <v>2648</v>
      </c>
      <c r="I5469" s="2" cm="1">
        <f t="array" ref="I5469">SUMPRODUCT(Actuals[Price '[USD'] per UOM], --(Actuals[Commodity] = Consolidated[[#This Row],[Commodity]]), --(Actuals[Region] = "EU"), --(Actuals[Year Month] = Consolidated[[#This Row],[Year.Month]]))</f>
        <v>0.80800000000000005</v>
      </c>
      <c r="J5469" s="2">
        <v>1.0674157303370788</v>
      </c>
      <c r="K5469" s="19" t="s">
        <v>2649</v>
      </c>
    </row>
    <row r="5470" spans="2:11" hidden="1" x14ac:dyDescent="0.2">
      <c r="B5470" t="s">
        <v>2981</v>
      </c>
      <c r="C5470" t="s">
        <v>170</v>
      </c>
      <c r="D5470" t="s">
        <v>20</v>
      </c>
      <c r="E5470">
        <v>2020</v>
      </c>
      <c r="F5470">
        <v>8</v>
      </c>
      <c r="G5470" s="3" t="s">
        <v>114</v>
      </c>
      <c r="H5470" t="s">
        <v>2648</v>
      </c>
      <c r="I5470" s="2" cm="1">
        <f t="array" ref="I5470">SUMPRODUCT(Actuals[Price '[USD'] per UOM], --(Actuals[Commodity] = Consolidated[[#This Row],[Commodity]]), --(Actuals[Region] = "EU"), --(Actuals[Year Month] = Consolidated[[#This Row],[Year.Month]]))</f>
        <v>0.86699999999999999</v>
      </c>
      <c r="J5470" s="2">
        <v>1.056179775280899</v>
      </c>
      <c r="K5470" s="19" t="s">
        <v>2649</v>
      </c>
    </row>
    <row r="5471" spans="2:11" hidden="1" x14ac:dyDescent="0.2">
      <c r="B5471" t="s">
        <v>2981</v>
      </c>
      <c r="C5471" t="s">
        <v>170</v>
      </c>
      <c r="D5471" t="s">
        <v>20</v>
      </c>
      <c r="E5471">
        <v>2020</v>
      </c>
      <c r="F5471">
        <v>9</v>
      </c>
      <c r="G5471" s="3" t="s">
        <v>115</v>
      </c>
      <c r="H5471" t="s">
        <v>2648</v>
      </c>
      <c r="I5471" s="2" cm="1">
        <f t="array" ref="I5471">SUMPRODUCT(Actuals[Price '[USD'] per UOM], --(Actuals[Commodity] = Consolidated[[#This Row],[Commodity]]), --(Actuals[Region] = "EU"), --(Actuals[Year Month] = Consolidated[[#This Row],[Year.Month]]))</f>
        <v>0.86399999999999999</v>
      </c>
      <c r="J5471" s="2">
        <v>1.0449438202247192</v>
      </c>
      <c r="K5471" s="19" t="s">
        <v>2649</v>
      </c>
    </row>
    <row r="5472" spans="2:11" hidden="1" x14ac:dyDescent="0.2">
      <c r="B5472" t="s">
        <v>2981</v>
      </c>
      <c r="C5472" t="s">
        <v>170</v>
      </c>
      <c r="D5472" t="s">
        <v>20</v>
      </c>
      <c r="E5472">
        <v>2020</v>
      </c>
      <c r="F5472">
        <v>10</v>
      </c>
      <c r="G5472" s="3" t="s">
        <v>116</v>
      </c>
      <c r="H5472" t="s">
        <v>2648</v>
      </c>
      <c r="I5472" s="2" cm="1">
        <f t="array" ref="I5472">SUMPRODUCT(Actuals[Price '[USD'] per UOM], --(Actuals[Commodity] = Consolidated[[#This Row],[Commodity]]), --(Actuals[Region] = "EU"), --(Actuals[Year Month] = Consolidated[[#This Row],[Year.Month]]))</f>
        <v>0.84799999999999998</v>
      </c>
      <c r="J5472" s="2">
        <v>1.056179775280899</v>
      </c>
      <c r="K5472" s="19" t="s">
        <v>2649</v>
      </c>
    </row>
    <row r="5473" spans="2:11" hidden="1" x14ac:dyDescent="0.2">
      <c r="B5473" t="s">
        <v>2981</v>
      </c>
      <c r="C5473" t="s">
        <v>170</v>
      </c>
      <c r="D5473" t="s">
        <v>20</v>
      </c>
      <c r="E5473">
        <v>2020</v>
      </c>
      <c r="F5473">
        <v>11</v>
      </c>
      <c r="G5473" s="3" t="s">
        <v>117</v>
      </c>
      <c r="H5473" t="s">
        <v>2648</v>
      </c>
      <c r="I5473" s="2" cm="1">
        <f t="array" ref="I5473">SUMPRODUCT(Actuals[Price '[USD'] per UOM], --(Actuals[Commodity] = Consolidated[[#This Row],[Commodity]]), --(Actuals[Region] = "EU"), --(Actuals[Year Month] = Consolidated[[#This Row],[Year.Month]]))</f>
        <v>0.85199999999999998</v>
      </c>
      <c r="J5473" s="2">
        <v>1.0449438202247192</v>
      </c>
      <c r="K5473" s="19" t="s">
        <v>2649</v>
      </c>
    </row>
    <row r="5474" spans="2:11" hidden="1" x14ac:dyDescent="0.2">
      <c r="B5474" t="s">
        <v>2981</v>
      </c>
      <c r="C5474" t="s">
        <v>170</v>
      </c>
      <c r="D5474" t="s">
        <v>20</v>
      </c>
      <c r="E5474">
        <v>2020</v>
      </c>
      <c r="F5474">
        <v>12</v>
      </c>
      <c r="G5474" s="3" t="s">
        <v>118</v>
      </c>
      <c r="H5474" t="s">
        <v>2648</v>
      </c>
      <c r="I5474" s="2" cm="1">
        <f t="array" ref="I5474">SUMPRODUCT(Actuals[Price '[USD'] per UOM], --(Actuals[Commodity] = Consolidated[[#This Row],[Commodity]]), --(Actuals[Region] = "EU"), --(Actuals[Year Month] = Consolidated[[#This Row],[Year.Month]]))</f>
        <v>0.89400000000000002</v>
      </c>
      <c r="J5474" s="2">
        <v>1.0449438202247192</v>
      </c>
      <c r="K5474" s="19" t="s">
        <v>2649</v>
      </c>
    </row>
    <row r="5475" spans="2:11" hidden="1" x14ac:dyDescent="0.2">
      <c r="B5475" t="s">
        <v>2981</v>
      </c>
      <c r="C5475" t="s">
        <v>169</v>
      </c>
      <c r="D5475" t="s">
        <v>15</v>
      </c>
      <c r="E5475">
        <v>2019</v>
      </c>
      <c r="F5475">
        <v>6</v>
      </c>
      <c r="G5475" s="3" t="s">
        <v>100</v>
      </c>
      <c r="H5475" t="s">
        <v>2648</v>
      </c>
      <c r="I5475" s="2" cm="1">
        <f t="array" ref="I5475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5475" s="2">
        <v>0.78500000000000003</v>
      </c>
      <c r="K5475" s="19" t="s">
        <v>2649</v>
      </c>
    </row>
    <row r="5476" spans="2:11" hidden="1" x14ac:dyDescent="0.2">
      <c r="B5476" t="s">
        <v>2981</v>
      </c>
      <c r="C5476" t="s">
        <v>169</v>
      </c>
      <c r="D5476" t="s">
        <v>15</v>
      </c>
      <c r="E5476">
        <v>2019</v>
      </c>
      <c r="F5476">
        <v>7</v>
      </c>
      <c r="G5476" s="3" t="s">
        <v>101</v>
      </c>
      <c r="H5476" t="s">
        <v>2648</v>
      </c>
      <c r="I5476" s="2" cm="1">
        <f t="array" ref="I5476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5476" s="2">
        <v>0.77</v>
      </c>
      <c r="K5476" s="19" t="s">
        <v>2649</v>
      </c>
    </row>
    <row r="5477" spans="2:11" hidden="1" x14ac:dyDescent="0.2">
      <c r="B5477" t="s">
        <v>2981</v>
      </c>
      <c r="C5477" t="s">
        <v>169</v>
      </c>
      <c r="D5477" t="s">
        <v>15</v>
      </c>
      <c r="E5477">
        <v>2019</v>
      </c>
      <c r="F5477">
        <v>8</v>
      </c>
      <c r="G5477" s="3" t="s">
        <v>102</v>
      </c>
      <c r="H5477" t="s">
        <v>2648</v>
      </c>
      <c r="I5477" s="2" cm="1">
        <f t="array" ref="I5477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477" s="2">
        <v>0.78</v>
      </c>
      <c r="K5477" s="19" t="s">
        <v>2649</v>
      </c>
    </row>
    <row r="5478" spans="2:11" hidden="1" x14ac:dyDescent="0.2">
      <c r="B5478" t="s">
        <v>2981</v>
      </c>
      <c r="C5478" t="s">
        <v>169</v>
      </c>
      <c r="D5478" t="s">
        <v>15</v>
      </c>
      <c r="E5478">
        <v>2019</v>
      </c>
      <c r="F5478">
        <v>9</v>
      </c>
      <c r="G5478" s="3" t="s">
        <v>103</v>
      </c>
      <c r="H5478" t="s">
        <v>2648</v>
      </c>
      <c r="I5478" s="2" cm="1">
        <f t="array" ref="I5478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5478" s="2">
        <v>0.81</v>
      </c>
      <c r="K5478" s="19" t="s">
        <v>2649</v>
      </c>
    </row>
    <row r="5479" spans="2:11" hidden="1" x14ac:dyDescent="0.2">
      <c r="B5479" t="s">
        <v>2981</v>
      </c>
      <c r="C5479" t="s">
        <v>169</v>
      </c>
      <c r="D5479" t="s">
        <v>15</v>
      </c>
      <c r="E5479">
        <v>2019</v>
      </c>
      <c r="F5479">
        <v>10</v>
      </c>
      <c r="G5479" s="3" t="s">
        <v>104</v>
      </c>
      <c r="H5479" t="s">
        <v>2648</v>
      </c>
      <c r="I5479" s="2" cm="1">
        <f t="array" ref="I5479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5479" s="2">
        <v>0.83000000000000007</v>
      </c>
      <c r="K5479" s="19" t="s">
        <v>2649</v>
      </c>
    </row>
    <row r="5480" spans="2:11" hidden="1" x14ac:dyDescent="0.2">
      <c r="B5480" t="s">
        <v>2981</v>
      </c>
      <c r="C5480" t="s">
        <v>169</v>
      </c>
      <c r="D5480" t="s">
        <v>15</v>
      </c>
      <c r="E5480">
        <v>2019</v>
      </c>
      <c r="F5480">
        <v>11</v>
      </c>
      <c r="G5480" s="3" t="s">
        <v>105</v>
      </c>
      <c r="H5480" t="s">
        <v>2648</v>
      </c>
      <c r="I5480" s="2" cm="1">
        <f t="array" ref="I5480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5480" s="2">
        <v>0.87</v>
      </c>
      <c r="K5480" s="19" t="s">
        <v>2649</v>
      </c>
    </row>
    <row r="5481" spans="2:11" hidden="1" x14ac:dyDescent="0.2">
      <c r="B5481" t="s">
        <v>2981</v>
      </c>
      <c r="C5481" t="s">
        <v>169</v>
      </c>
      <c r="D5481" t="s">
        <v>15</v>
      </c>
      <c r="E5481">
        <v>2019</v>
      </c>
      <c r="F5481">
        <v>12</v>
      </c>
      <c r="G5481" s="3" t="s">
        <v>106</v>
      </c>
      <c r="H5481" t="s">
        <v>2648</v>
      </c>
      <c r="I5481" s="2" cm="1">
        <f t="array" ref="I5481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5481" s="2">
        <v>0.9</v>
      </c>
      <c r="K5481" s="19" t="s">
        <v>2649</v>
      </c>
    </row>
    <row r="5482" spans="2:11" hidden="1" x14ac:dyDescent="0.2">
      <c r="B5482" t="s">
        <v>2981</v>
      </c>
      <c r="C5482" t="s">
        <v>169</v>
      </c>
      <c r="D5482" t="s">
        <v>15</v>
      </c>
      <c r="E5482">
        <v>2020</v>
      </c>
      <c r="F5482">
        <v>1</v>
      </c>
      <c r="G5482" s="3" t="s">
        <v>107</v>
      </c>
      <c r="H5482" t="s">
        <v>2648</v>
      </c>
      <c r="I5482" s="2" cm="1">
        <f t="array" ref="I548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482" s="2">
        <v>0.93</v>
      </c>
      <c r="K5482" s="19" t="s">
        <v>2649</v>
      </c>
    </row>
    <row r="5483" spans="2:11" hidden="1" x14ac:dyDescent="0.2">
      <c r="B5483" t="s">
        <v>2981</v>
      </c>
      <c r="C5483" t="s">
        <v>169</v>
      </c>
      <c r="D5483" t="s">
        <v>15</v>
      </c>
      <c r="E5483">
        <v>2020</v>
      </c>
      <c r="F5483">
        <v>2</v>
      </c>
      <c r="G5483" s="3" t="s">
        <v>108</v>
      </c>
      <c r="H5483" t="s">
        <v>2648</v>
      </c>
      <c r="I5483" s="2" cm="1">
        <f t="array" ref="I5483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483" s="2">
        <v>0.95000000000000007</v>
      </c>
      <c r="K5483" s="19" t="s">
        <v>2649</v>
      </c>
    </row>
    <row r="5484" spans="2:11" hidden="1" x14ac:dyDescent="0.2">
      <c r="B5484" t="s">
        <v>2981</v>
      </c>
      <c r="C5484" t="s">
        <v>169</v>
      </c>
      <c r="D5484" t="s">
        <v>15</v>
      </c>
      <c r="E5484">
        <v>2020</v>
      </c>
      <c r="F5484">
        <v>3</v>
      </c>
      <c r="G5484" s="3" t="s">
        <v>109</v>
      </c>
      <c r="H5484" t="s">
        <v>2648</v>
      </c>
      <c r="I5484" s="2" cm="1">
        <f t="array" ref="I5484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5484" s="2">
        <v>0.93</v>
      </c>
      <c r="K5484" s="19" t="s">
        <v>2649</v>
      </c>
    </row>
    <row r="5485" spans="2:11" hidden="1" x14ac:dyDescent="0.2">
      <c r="B5485" t="s">
        <v>2981</v>
      </c>
      <c r="C5485" t="s">
        <v>169</v>
      </c>
      <c r="D5485" t="s">
        <v>15</v>
      </c>
      <c r="E5485">
        <v>2020</v>
      </c>
      <c r="F5485">
        <v>4</v>
      </c>
      <c r="G5485" s="3" t="s">
        <v>110</v>
      </c>
      <c r="H5485" t="s">
        <v>2648</v>
      </c>
      <c r="I5485" s="2" cm="1">
        <f t="array" ref="I5485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5485" s="2">
        <v>0.92</v>
      </c>
      <c r="K5485" s="19" t="s">
        <v>2649</v>
      </c>
    </row>
    <row r="5486" spans="2:11" hidden="1" x14ac:dyDescent="0.2">
      <c r="B5486" t="s">
        <v>2981</v>
      </c>
      <c r="C5486" t="s">
        <v>169</v>
      </c>
      <c r="D5486" t="s">
        <v>15</v>
      </c>
      <c r="E5486">
        <v>2020</v>
      </c>
      <c r="F5486">
        <v>5</v>
      </c>
      <c r="G5486" s="3" t="s">
        <v>111</v>
      </c>
      <c r="H5486" t="s">
        <v>2648</v>
      </c>
      <c r="I5486" s="2" cm="1">
        <f t="array" ref="I548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5486" s="2">
        <v>0.88</v>
      </c>
      <c r="K5486" s="19" t="s">
        <v>2649</v>
      </c>
    </row>
    <row r="5487" spans="2:11" hidden="1" x14ac:dyDescent="0.2">
      <c r="B5487" t="s">
        <v>2981</v>
      </c>
      <c r="C5487" t="s">
        <v>169</v>
      </c>
      <c r="D5487" t="s">
        <v>15</v>
      </c>
      <c r="E5487">
        <v>2020</v>
      </c>
      <c r="F5487">
        <v>6</v>
      </c>
      <c r="G5487" s="3" t="s">
        <v>112</v>
      </c>
      <c r="H5487" t="s">
        <v>2648</v>
      </c>
      <c r="I5487" s="2" cm="1">
        <f t="array" ref="I548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487" s="2">
        <v>0.83000000000000007</v>
      </c>
      <c r="K5487" s="19" t="s">
        <v>2649</v>
      </c>
    </row>
    <row r="5488" spans="2:11" hidden="1" x14ac:dyDescent="0.2">
      <c r="B5488" t="s">
        <v>2981</v>
      </c>
      <c r="C5488" t="s">
        <v>169</v>
      </c>
      <c r="D5488" t="s">
        <v>15</v>
      </c>
      <c r="E5488">
        <v>2020</v>
      </c>
      <c r="F5488">
        <v>7</v>
      </c>
      <c r="G5488" s="3" t="s">
        <v>113</v>
      </c>
      <c r="H5488" t="s">
        <v>2648</v>
      </c>
      <c r="I5488" s="2" cm="1">
        <f t="array" ref="I5488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5488" s="2">
        <v>0.82000000000000006</v>
      </c>
      <c r="K5488" s="19" t="s">
        <v>2649</v>
      </c>
    </row>
    <row r="5489" spans="2:11" hidden="1" x14ac:dyDescent="0.2">
      <c r="B5489" t="s">
        <v>2981</v>
      </c>
      <c r="C5489" t="s">
        <v>169</v>
      </c>
      <c r="D5489" t="s">
        <v>15</v>
      </c>
      <c r="E5489">
        <v>2020</v>
      </c>
      <c r="F5489">
        <v>8</v>
      </c>
      <c r="G5489" s="3" t="s">
        <v>114</v>
      </c>
      <c r="H5489" t="s">
        <v>2648</v>
      </c>
      <c r="I5489" s="2" cm="1">
        <f t="array" ref="I5489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5489" s="2">
        <v>0.79</v>
      </c>
      <c r="K5489" s="19" t="s">
        <v>2649</v>
      </c>
    </row>
    <row r="5490" spans="2:11" hidden="1" x14ac:dyDescent="0.2">
      <c r="B5490" t="s">
        <v>2981</v>
      </c>
      <c r="C5490" t="s">
        <v>169</v>
      </c>
      <c r="D5490" t="s">
        <v>15</v>
      </c>
      <c r="E5490">
        <v>2020</v>
      </c>
      <c r="F5490">
        <v>9</v>
      </c>
      <c r="G5490" s="3" t="s">
        <v>115</v>
      </c>
      <c r="H5490" t="s">
        <v>2648</v>
      </c>
      <c r="I5490" s="2" cm="1">
        <f t="array" ref="I549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490" s="2">
        <v>0.8</v>
      </c>
      <c r="K5490" s="19" t="s">
        <v>2649</v>
      </c>
    </row>
    <row r="5491" spans="2:11" hidden="1" x14ac:dyDescent="0.2">
      <c r="B5491" t="s">
        <v>2981</v>
      </c>
      <c r="C5491" t="s">
        <v>169</v>
      </c>
      <c r="D5491" t="s">
        <v>15</v>
      </c>
      <c r="E5491">
        <v>2020</v>
      </c>
      <c r="F5491">
        <v>10</v>
      </c>
      <c r="G5491" s="3" t="s">
        <v>116</v>
      </c>
      <c r="H5491" t="s">
        <v>2648</v>
      </c>
      <c r="I5491" s="2" cm="1">
        <f t="array" ref="I549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5491" s="2">
        <v>0.81</v>
      </c>
      <c r="K5491" s="19" t="s">
        <v>2649</v>
      </c>
    </row>
    <row r="5492" spans="2:11" hidden="1" x14ac:dyDescent="0.2">
      <c r="B5492" t="s">
        <v>2981</v>
      </c>
      <c r="C5492" t="s">
        <v>169</v>
      </c>
      <c r="D5492" t="s">
        <v>15</v>
      </c>
      <c r="E5492">
        <v>2020</v>
      </c>
      <c r="F5492">
        <v>11</v>
      </c>
      <c r="G5492" s="3" t="s">
        <v>117</v>
      </c>
      <c r="H5492" t="s">
        <v>2648</v>
      </c>
      <c r="I5492" s="2" cm="1">
        <f t="array" ref="I549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492" s="2">
        <v>0.85</v>
      </c>
      <c r="K5492" s="19" t="s">
        <v>2649</v>
      </c>
    </row>
    <row r="5493" spans="2:11" hidden="1" x14ac:dyDescent="0.2">
      <c r="B5493" t="s">
        <v>2981</v>
      </c>
      <c r="C5493" t="s">
        <v>169</v>
      </c>
      <c r="D5493" t="s">
        <v>15</v>
      </c>
      <c r="E5493">
        <v>2020</v>
      </c>
      <c r="F5493">
        <v>12</v>
      </c>
      <c r="G5493" s="3" t="s">
        <v>118</v>
      </c>
      <c r="H5493" t="s">
        <v>2648</v>
      </c>
      <c r="I5493" s="2" cm="1">
        <f t="array" ref="I549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5493" s="2">
        <v>0.87</v>
      </c>
      <c r="K5493" s="19" t="s">
        <v>2649</v>
      </c>
    </row>
    <row r="5494" spans="2:11" hidden="1" x14ac:dyDescent="0.2">
      <c r="B5494" t="s">
        <v>2980</v>
      </c>
      <c r="C5494" t="s">
        <v>161</v>
      </c>
      <c r="D5494" t="s">
        <v>7</v>
      </c>
      <c r="E5494">
        <v>2019</v>
      </c>
      <c r="F5494">
        <v>6</v>
      </c>
      <c r="G5494" s="3" t="s">
        <v>100</v>
      </c>
      <c r="H5494" t="s">
        <v>2648</v>
      </c>
      <c r="I5494" s="2" cm="1">
        <f t="array" ref="I5494">SUMPRODUCT(Actuals[Price '[USD'] per UOM], --(Actuals[Commodity] = Consolidated[[#This Row],[Commodity]]), --(Actuals[Region] = Consolidated[[#This Row],[Region]]), --(Actuals[Year Month] = Consolidated[[#This Row],[Year.Month]]))</f>
        <v>0.60599999999999998</v>
      </c>
      <c r="J5494" s="2">
        <v>0.6172936</v>
      </c>
      <c r="K5494" s="19" t="s">
        <v>2649</v>
      </c>
    </row>
    <row r="5495" spans="2:11" hidden="1" x14ac:dyDescent="0.2">
      <c r="B5495" t="s">
        <v>2980</v>
      </c>
      <c r="C5495" t="s">
        <v>161</v>
      </c>
      <c r="D5495" t="s">
        <v>7</v>
      </c>
      <c r="E5495">
        <v>2019</v>
      </c>
      <c r="F5495">
        <v>7</v>
      </c>
      <c r="G5495" s="3" t="s">
        <v>101</v>
      </c>
      <c r="H5495" t="s">
        <v>2648</v>
      </c>
      <c r="I5495" s="2" cm="1">
        <f t="array" ref="I5495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5495" s="2">
        <v>0.63382824999999998</v>
      </c>
      <c r="K5495" s="19" t="s">
        <v>2649</v>
      </c>
    </row>
    <row r="5496" spans="2:11" hidden="1" x14ac:dyDescent="0.2">
      <c r="B5496" t="s">
        <v>2980</v>
      </c>
      <c r="C5496" t="s">
        <v>161</v>
      </c>
      <c r="D5496" t="s">
        <v>7</v>
      </c>
      <c r="E5496">
        <v>2019</v>
      </c>
      <c r="F5496">
        <v>8</v>
      </c>
      <c r="G5496" s="3" t="s">
        <v>102</v>
      </c>
      <c r="H5496" t="s">
        <v>2648</v>
      </c>
      <c r="I5496" s="2" cm="1">
        <f t="array" ref="I5496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5496" s="2">
        <v>0.65036289999999997</v>
      </c>
      <c r="K5496" s="19" t="s">
        <v>2649</v>
      </c>
    </row>
    <row r="5497" spans="2:11" hidden="1" x14ac:dyDescent="0.2">
      <c r="B5497" t="s">
        <v>2980</v>
      </c>
      <c r="C5497" t="s">
        <v>161</v>
      </c>
      <c r="D5497" t="s">
        <v>7</v>
      </c>
      <c r="E5497">
        <v>2019</v>
      </c>
      <c r="F5497">
        <v>9</v>
      </c>
      <c r="G5497" s="3" t="s">
        <v>103</v>
      </c>
      <c r="H5497" t="s">
        <v>2648</v>
      </c>
      <c r="I5497" s="2" cm="1">
        <f t="array" ref="I549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497" s="2">
        <v>0.67240909999999998</v>
      </c>
      <c r="K5497" s="19" t="s">
        <v>2649</v>
      </c>
    </row>
    <row r="5498" spans="2:11" hidden="1" x14ac:dyDescent="0.2">
      <c r="B5498" t="s">
        <v>2980</v>
      </c>
      <c r="C5498" t="s">
        <v>161</v>
      </c>
      <c r="D5498" t="s">
        <v>7</v>
      </c>
      <c r="E5498">
        <v>2019</v>
      </c>
      <c r="F5498">
        <v>10</v>
      </c>
      <c r="G5498" s="3" t="s">
        <v>104</v>
      </c>
      <c r="H5498" t="s">
        <v>2648</v>
      </c>
      <c r="I5498" s="2" cm="1">
        <f t="array" ref="I5498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5498" s="2">
        <v>0.68343219999999993</v>
      </c>
      <c r="K5498" s="19" t="s">
        <v>2649</v>
      </c>
    </row>
    <row r="5499" spans="2:11" hidden="1" x14ac:dyDescent="0.2">
      <c r="B5499" t="s">
        <v>2980</v>
      </c>
      <c r="C5499" t="s">
        <v>161</v>
      </c>
      <c r="D5499" t="s">
        <v>7</v>
      </c>
      <c r="E5499">
        <v>2019</v>
      </c>
      <c r="F5499">
        <v>11</v>
      </c>
      <c r="G5499" s="3" t="s">
        <v>105</v>
      </c>
      <c r="H5499" t="s">
        <v>2648</v>
      </c>
      <c r="I5499" s="2" cm="1">
        <f t="array" ref="I5499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5499" s="2">
        <v>0.771617</v>
      </c>
      <c r="K5499" s="19" t="s">
        <v>2649</v>
      </c>
    </row>
    <row r="5500" spans="2:11" hidden="1" x14ac:dyDescent="0.2">
      <c r="B5500" t="s">
        <v>2980</v>
      </c>
      <c r="C5500" t="s">
        <v>161</v>
      </c>
      <c r="D5500" t="s">
        <v>7</v>
      </c>
      <c r="E5500">
        <v>2019</v>
      </c>
      <c r="F5500">
        <v>12</v>
      </c>
      <c r="G5500" s="3" t="s">
        <v>106</v>
      </c>
      <c r="H5500" t="s">
        <v>2648</v>
      </c>
      <c r="I5500" s="2" cm="1">
        <f t="array" ref="I5500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5500" s="2">
        <v>0.8322440499999999</v>
      </c>
      <c r="K5500" s="19" t="s">
        <v>2649</v>
      </c>
    </row>
    <row r="5501" spans="2:11" hidden="1" x14ac:dyDescent="0.2">
      <c r="B5501" t="s">
        <v>2980</v>
      </c>
      <c r="C5501" t="s">
        <v>161</v>
      </c>
      <c r="D5501" t="s">
        <v>7</v>
      </c>
      <c r="E5501">
        <v>2020</v>
      </c>
      <c r="F5501">
        <v>1</v>
      </c>
      <c r="G5501" s="3" t="s">
        <v>107</v>
      </c>
      <c r="H5501" t="s">
        <v>2648</v>
      </c>
      <c r="I5501" s="2" cm="1">
        <f t="array" ref="I5501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5501" s="2">
        <v>0.93145194999999992</v>
      </c>
      <c r="K5501" s="19" t="s">
        <v>2649</v>
      </c>
    </row>
    <row r="5502" spans="2:11" hidden="1" x14ac:dyDescent="0.2">
      <c r="B5502" t="s">
        <v>2980</v>
      </c>
      <c r="C5502" t="s">
        <v>161</v>
      </c>
      <c r="D5502" t="s">
        <v>7</v>
      </c>
      <c r="E5502">
        <v>2020</v>
      </c>
      <c r="F5502">
        <v>2</v>
      </c>
      <c r="G5502" s="3" t="s">
        <v>108</v>
      </c>
      <c r="H5502" t="s">
        <v>2648</v>
      </c>
      <c r="I5502" s="2" cm="1">
        <f t="array" ref="I5502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502" s="2">
        <v>0.93696349999999995</v>
      </c>
      <c r="K5502" s="19" t="s">
        <v>2649</v>
      </c>
    </row>
    <row r="5503" spans="2:11" hidden="1" x14ac:dyDescent="0.2">
      <c r="B5503" t="s">
        <v>2980</v>
      </c>
      <c r="C5503" t="s">
        <v>161</v>
      </c>
      <c r="D5503" t="s">
        <v>7</v>
      </c>
      <c r="E5503">
        <v>2020</v>
      </c>
      <c r="F5503">
        <v>3</v>
      </c>
      <c r="G5503" s="3" t="s">
        <v>109</v>
      </c>
      <c r="H5503" t="s">
        <v>2648</v>
      </c>
      <c r="I5503" s="2" cm="1">
        <f t="array" ref="I5503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5503" s="2">
        <v>0.92042884999999997</v>
      </c>
      <c r="K5503" s="19" t="s">
        <v>2649</v>
      </c>
    </row>
    <row r="5504" spans="2:11" hidden="1" x14ac:dyDescent="0.2">
      <c r="B5504" t="s">
        <v>2980</v>
      </c>
      <c r="C5504" t="s">
        <v>161</v>
      </c>
      <c r="D5504" t="s">
        <v>7</v>
      </c>
      <c r="E5504">
        <v>2020</v>
      </c>
      <c r="F5504">
        <v>4</v>
      </c>
      <c r="G5504" s="3" t="s">
        <v>110</v>
      </c>
      <c r="H5504" t="s">
        <v>2648</v>
      </c>
      <c r="I5504" s="2" cm="1">
        <f t="array" ref="I5504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5504" s="2">
        <v>0.87633644999999993</v>
      </c>
      <c r="K5504" s="19" t="s">
        <v>2649</v>
      </c>
    </row>
    <row r="5505" spans="2:11" hidden="1" x14ac:dyDescent="0.2">
      <c r="B5505" t="s">
        <v>2980</v>
      </c>
      <c r="C5505" t="s">
        <v>161</v>
      </c>
      <c r="D5505" t="s">
        <v>7</v>
      </c>
      <c r="E5505">
        <v>2020</v>
      </c>
      <c r="F5505">
        <v>5</v>
      </c>
      <c r="G5505" s="3" t="s">
        <v>111</v>
      </c>
      <c r="H5505" t="s">
        <v>2648</v>
      </c>
      <c r="I5505" s="2" cm="1">
        <f t="array" ref="I5505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505" s="2">
        <v>0.85429024999999992</v>
      </c>
      <c r="K5505" s="19" t="s">
        <v>2649</v>
      </c>
    </row>
    <row r="5506" spans="2:11" hidden="1" x14ac:dyDescent="0.2">
      <c r="B5506" t="s">
        <v>2980</v>
      </c>
      <c r="C5506" t="s">
        <v>161</v>
      </c>
      <c r="D5506" t="s">
        <v>7</v>
      </c>
      <c r="E5506">
        <v>2020</v>
      </c>
      <c r="F5506">
        <v>6</v>
      </c>
      <c r="G5506" s="3" t="s">
        <v>112</v>
      </c>
      <c r="H5506" t="s">
        <v>2648</v>
      </c>
      <c r="I5506" s="2" cm="1">
        <f t="array" ref="I5506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5506" s="2">
        <v>0.83775559999999993</v>
      </c>
      <c r="K5506" s="19" t="s">
        <v>2649</v>
      </c>
    </row>
    <row r="5507" spans="2:11" hidden="1" x14ac:dyDescent="0.2">
      <c r="B5507" t="s">
        <v>2980</v>
      </c>
      <c r="C5507" t="s">
        <v>161</v>
      </c>
      <c r="D5507" t="s">
        <v>7</v>
      </c>
      <c r="E5507">
        <v>2020</v>
      </c>
      <c r="F5507">
        <v>7</v>
      </c>
      <c r="G5507" s="3" t="s">
        <v>113</v>
      </c>
      <c r="H5507" t="s">
        <v>2648</v>
      </c>
      <c r="I5507" s="2" cm="1">
        <f t="array" ref="I5507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5507" s="2">
        <v>0.82122094999999995</v>
      </c>
      <c r="K5507" s="19" t="s">
        <v>2649</v>
      </c>
    </row>
    <row r="5508" spans="2:11" hidden="1" x14ac:dyDescent="0.2">
      <c r="B5508" t="s">
        <v>2980</v>
      </c>
      <c r="C5508" t="s">
        <v>161</v>
      </c>
      <c r="D5508" t="s">
        <v>7</v>
      </c>
      <c r="E5508">
        <v>2020</v>
      </c>
      <c r="F5508">
        <v>8</v>
      </c>
      <c r="G5508" s="3" t="s">
        <v>114</v>
      </c>
      <c r="H5508" t="s">
        <v>2648</v>
      </c>
      <c r="I5508" s="2" cm="1">
        <f t="array" ref="I5508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5508" s="2">
        <v>0.81019785</v>
      </c>
      <c r="K5508" s="19" t="s">
        <v>2649</v>
      </c>
    </row>
    <row r="5509" spans="2:11" hidden="1" x14ac:dyDescent="0.2">
      <c r="B5509" t="s">
        <v>2980</v>
      </c>
      <c r="C5509" t="s">
        <v>161</v>
      </c>
      <c r="D5509" t="s">
        <v>7</v>
      </c>
      <c r="E5509">
        <v>2020</v>
      </c>
      <c r="F5509">
        <v>9</v>
      </c>
      <c r="G5509" s="3" t="s">
        <v>115</v>
      </c>
      <c r="H5509" t="s">
        <v>2648</v>
      </c>
      <c r="I5509" s="2" cm="1">
        <f t="array" ref="I5509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509" s="2">
        <v>0.81019785</v>
      </c>
      <c r="K5509" s="19" t="s">
        <v>2649</v>
      </c>
    </row>
    <row r="5510" spans="2:11" hidden="1" x14ac:dyDescent="0.2">
      <c r="B5510" t="s">
        <v>2980</v>
      </c>
      <c r="C5510" t="s">
        <v>161</v>
      </c>
      <c r="D5510" t="s">
        <v>7</v>
      </c>
      <c r="E5510">
        <v>2020</v>
      </c>
      <c r="F5510">
        <v>10</v>
      </c>
      <c r="G5510" s="3" t="s">
        <v>116</v>
      </c>
      <c r="H5510" t="s">
        <v>2648</v>
      </c>
      <c r="I5510" s="2" cm="1">
        <f t="array" ref="I551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5510" s="2">
        <v>0.82122094999999995</v>
      </c>
      <c r="K5510" s="19" t="s">
        <v>2649</v>
      </c>
    </row>
    <row r="5511" spans="2:11" hidden="1" x14ac:dyDescent="0.2">
      <c r="B5511" t="s">
        <v>2980</v>
      </c>
      <c r="C5511" t="s">
        <v>161</v>
      </c>
      <c r="D5511" t="s">
        <v>7</v>
      </c>
      <c r="E5511">
        <v>2020</v>
      </c>
      <c r="F5511">
        <v>11</v>
      </c>
      <c r="G5511" s="3" t="s">
        <v>117</v>
      </c>
      <c r="H5511" t="s">
        <v>2648</v>
      </c>
      <c r="I5511" s="2" cm="1">
        <f t="array" ref="I551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511" s="2">
        <v>0.81570939999999992</v>
      </c>
      <c r="K5511" s="19" t="s">
        <v>2649</v>
      </c>
    </row>
    <row r="5512" spans="2:11" hidden="1" x14ac:dyDescent="0.2">
      <c r="B5512" t="s">
        <v>2980</v>
      </c>
      <c r="C5512" t="s">
        <v>161</v>
      </c>
      <c r="D5512" t="s">
        <v>7</v>
      </c>
      <c r="E5512">
        <v>2020</v>
      </c>
      <c r="F5512">
        <v>12</v>
      </c>
      <c r="G5512" s="3" t="s">
        <v>118</v>
      </c>
      <c r="H5512" t="s">
        <v>2648</v>
      </c>
      <c r="I5512" s="2" cm="1">
        <f t="array" ref="I551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5512" s="2">
        <v>0.82122094999999995</v>
      </c>
      <c r="K5512" s="19" t="s">
        <v>2649</v>
      </c>
    </row>
    <row r="5513" spans="2:11" hidden="1" x14ac:dyDescent="0.2">
      <c r="B5513" t="s">
        <v>2980</v>
      </c>
      <c r="C5513" t="s">
        <v>157</v>
      </c>
      <c r="D5513" t="s">
        <v>17</v>
      </c>
      <c r="E5513">
        <v>2019</v>
      </c>
      <c r="F5513">
        <v>6</v>
      </c>
      <c r="G5513" s="3" t="s">
        <v>100</v>
      </c>
      <c r="H5513" t="s">
        <v>2648</v>
      </c>
      <c r="I5513" s="2" cm="1">
        <f t="array" ref="I5513">SUMPRODUCT(Actuals[Price '[USD'] per UOM], --(Actuals[Commodity] = Consolidated[[#This Row],[Commodity]]), --(Actuals[Region] = Consolidated[[#This Row],[Region]]), --(Actuals[Year Month] = Consolidated[[#This Row],[Year.Month]]))</f>
        <v>1.2130000000000001</v>
      </c>
      <c r="J5513" s="2">
        <v>1.2078651685393258</v>
      </c>
      <c r="K5513" s="19" t="s">
        <v>2649</v>
      </c>
    </row>
    <row r="5514" spans="2:11" hidden="1" x14ac:dyDescent="0.2">
      <c r="B5514" t="s">
        <v>2980</v>
      </c>
      <c r="C5514" t="s">
        <v>157</v>
      </c>
      <c r="D5514" t="s">
        <v>17</v>
      </c>
      <c r="E5514">
        <v>2019</v>
      </c>
      <c r="F5514">
        <v>7</v>
      </c>
      <c r="G5514" s="3" t="s">
        <v>101</v>
      </c>
      <c r="H5514" t="s">
        <v>2648</v>
      </c>
      <c r="I5514" s="2" cm="1">
        <f t="array" ref="I5514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5514" s="2">
        <v>1.1516853932584268</v>
      </c>
      <c r="K5514" s="19" t="s">
        <v>2649</v>
      </c>
    </row>
    <row r="5515" spans="2:11" hidden="1" x14ac:dyDescent="0.2">
      <c r="B5515" t="s">
        <v>2980</v>
      </c>
      <c r="C5515" t="s">
        <v>157</v>
      </c>
      <c r="D5515" t="s">
        <v>17</v>
      </c>
      <c r="E5515">
        <v>2019</v>
      </c>
      <c r="F5515">
        <v>8</v>
      </c>
      <c r="G5515" s="3" t="s">
        <v>102</v>
      </c>
      <c r="H5515" t="s">
        <v>2648</v>
      </c>
      <c r="I5515" s="2" cm="1">
        <f t="array" ref="I5515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5515" s="2">
        <v>1.1910112359550562</v>
      </c>
      <c r="K5515" s="19" t="s">
        <v>2649</v>
      </c>
    </row>
    <row r="5516" spans="2:11" hidden="1" x14ac:dyDescent="0.2">
      <c r="B5516" t="s">
        <v>2980</v>
      </c>
      <c r="C5516" t="s">
        <v>157</v>
      </c>
      <c r="D5516" t="s">
        <v>17</v>
      </c>
      <c r="E5516">
        <v>2019</v>
      </c>
      <c r="F5516">
        <v>9</v>
      </c>
      <c r="G5516" s="3" t="s">
        <v>103</v>
      </c>
      <c r="H5516" t="s">
        <v>2648</v>
      </c>
      <c r="I5516" s="2" cm="1">
        <f t="array" ref="I5516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5516" s="2">
        <v>1.2359550561797754</v>
      </c>
      <c r="K5516" s="19" t="s">
        <v>2649</v>
      </c>
    </row>
    <row r="5517" spans="2:11" hidden="1" x14ac:dyDescent="0.2">
      <c r="B5517" t="s">
        <v>2980</v>
      </c>
      <c r="C5517" t="s">
        <v>157</v>
      </c>
      <c r="D5517" t="s">
        <v>17</v>
      </c>
      <c r="E5517">
        <v>2019</v>
      </c>
      <c r="F5517">
        <v>10</v>
      </c>
      <c r="G5517" s="3" t="s">
        <v>104</v>
      </c>
      <c r="H5517" t="s">
        <v>2648</v>
      </c>
      <c r="I5517" s="2" cm="1">
        <f t="array" ref="I5517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5517" s="2">
        <v>1.258426966292135</v>
      </c>
      <c r="K5517" s="19" t="s">
        <v>2649</v>
      </c>
    </row>
    <row r="5518" spans="2:11" hidden="1" x14ac:dyDescent="0.2">
      <c r="B5518" t="s">
        <v>2980</v>
      </c>
      <c r="C5518" t="s">
        <v>157</v>
      </c>
      <c r="D5518" t="s">
        <v>17</v>
      </c>
      <c r="E5518">
        <v>2019</v>
      </c>
      <c r="F5518">
        <v>11</v>
      </c>
      <c r="G5518" s="3" t="s">
        <v>105</v>
      </c>
      <c r="H5518" t="s">
        <v>2648</v>
      </c>
      <c r="I5518" s="2" cm="1">
        <f t="array" ref="I5518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5518" s="2">
        <v>1.258426966292135</v>
      </c>
      <c r="K5518" s="19" t="s">
        <v>2649</v>
      </c>
    </row>
    <row r="5519" spans="2:11" hidden="1" x14ac:dyDescent="0.2">
      <c r="B5519" t="s">
        <v>2980</v>
      </c>
      <c r="C5519" t="s">
        <v>157</v>
      </c>
      <c r="D5519" t="s">
        <v>17</v>
      </c>
      <c r="E5519">
        <v>2019</v>
      </c>
      <c r="F5519">
        <v>12</v>
      </c>
      <c r="G5519" s="3" t="s">
        <v>106</v>
      </c>
      <c r="H5519" t="s">
        <v>2648</v>
      </c>
      <c r="I5519" s="2" cm="1">
        <f t="array" ref="I5519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519" s="2">
        <v>1.258426966292135</v>
      </c>
      <c r="K5519" s="19" t="s">
        <v>2649</v>
      </c>
    </row>
    <row r="5520" spans="2:11" hidden="1" x14ac:dyDescent="0.2">
      <c r="B5520" t="s">
        <v>2980</v>
      </c>
      <c r="C5520" t="s">
        <v>157</v>
      </c>
      <c r="D5520" t="s">
        <v>17</v>
      </c>
      <c r="E5520">
        <v>2020</v>
      </c>
      <c r="F5520">
        <v>1</v>
      </c>
      <c r="G5520" s="3" t="s">
        <v>107</v>
      </c>
      <c r="H5520" t="s">
        <v>2648</v>
      </c>
      <c r="I5520" s="2" cm="1">
        <f t="array" ref="I5520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520" s="2">
        <v>1.2134831460674158</v>
      </c>
      <c r="K5520" s="19" t="s">
        <v>2649</v>
      </c>
    </row>
    <row r="5521" spans="2:11" hidden="1" x14ac:dyDescent="0.2">
      <c r="B5521" t="s">
        <v>2980</v>
      </c>
      <c r="C5521" t="s">
        <v>157</v>
      </c>
      <c r="D5521" t="s">
        <v>17</v>
      </c>
      <c r="E5521">
        <v>2020</v>
      </c>
      <c r="F5521">
        <v>2</v>
      </c>
      <c r="G5521" s="3" t="s">
        <v>108</v>
      </c>
      <c r="H5521" t="s">
        <v>2648</v>
      </c>
      <c r="I5521" s="2" cm="1">
        <f t="array" ref="I5521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5521" s="2">
        <v>1.2134831460674158</v>
      </c>
      <c r="K5521" s="19" t="s">
        <v>2649</v>
      </c>
    </row>
    <row r="5522" spans="2:11" hidden="1" x14ac:dyDescent="0.2">
      <c r="B5522" t="s">
        <v>2980</v>
      </c>
      <c r="C5522" t="s">
        <v>157</v>
      </c>
      <c r="D5522" t="s">
        <v>17</v>
      </c>
      <c r="E5522">
        <v>2020</v>
      </c>
      <c r="F5522">
        <v>3</v>
      </c>
      <c r="G5522" s="3" t="s">
        <v>109</v>
      </c>
      <c r="H5522" t="s">
        <v>2648</v>
      </c>
      <c r="I5522" s="2" cm="1">
        <f t="array" ref="I5522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5522" s="2">
        <v>1.2247191011235956</v>
      </c>
      <c r="K5522" s="19" t="s">
        <v>2649</v>
      </c>
    </row>
    <row r="5523" spans="2:11" hidden="1" x14ac:dyDescent="0.2">
      <c r="B5523" t="s">
        <v>2980</v>
      </c>
      <c r="C5523" t="s">
        <v>157</v>
      </c>
      <c r="D5523" t="s">
        <v>17</v>
      </c>
      <c r="E5523">
        <v>2020</v>
      </c>
      <c r="F5523">
        <v>4</v>
      </c>
      <c r="G5523" s="3" t="s">
        <v>110</v>
      </c>
      <c r="H5523" t="s">
        <v>2648</v>
      </c>
      <c r="I5523" s="2" cm="1">
        <f t="array" ref="I5523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5523" s="2">
        <v>1.2247191011235956</v>
      </c>
      <c r="K5523" s="19" t="s">
        <v>2649</v>
      </c>
    </row>
    <row r="5524" spans="2:11" hidden="1" x14ac:dyDescent="0.2">
      <c r="B5524" t="s">
        <v>2980</v>
      </c>
      <c r="C5524" t="s">
        <v>157</v>
      </c>
      <c r="D5524" t="s">
        <v>17</v>
      </c>
      <c r="E5524">
        <v>2020</v>
      </c>
      <c r="F5524">
        <v>5</v>
      </c>
      <c r="G5524" s="3" t="s">
        <v>111</v>
      </c>
      <c r="H5524" t="s">
        <v>2648</v>
      </c>
      <c r="I5524" s="2" cm="1">
        <f t="array" ref="I5524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5524" s="2">
        <v>1.2247191011235956</v>
      </c>
      <c r="K5524" s="19" t="s">
        <v>2649</v>
      </c>
    </row>
    <row r="5525" spans="2:11" hidden="1" x14ac:dyDescent="0.2">
      <c r="B5525" t="s">
        <v>2980</v>
      </c>
      <c r="C5525" t="s">
        <v>157</v>
      </c>
      <c r="D5525" t="s">
        <v>17</v>
      </c>
      <c r="E5525">
        <v>2020</v>
      </c>
      <c r="F5525">
        <v>6</v>
      </c>
      <c r="G5525" s="3" t="s">
        <v>112</v>
      </c>
      <c r="H5525" t="s">
        <v>2648</v>
      </c>
      <c r="I5525" s="2" cm="1">
        <f t="array" ref="I5525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5525" s="2">
        <v>1.2134831460674158</v>
      </c>
      <c r="K5525" s="19" t="s">
        <v>2649</v>
      </c>
    </row>
    <row r="5526" spans="2:11" hidden="1" x14ac:dyDescent="0.2">
      <c r="B5526" t="s">
        <v>2980</v>
      </c>
      <c r="C5526" t="s">
        <v>157</v>
      </c>
      <c r="D5526" t="s">
        <v>17</v>
      </c>
      <c r="E5526">
        <v>2020</v>
      </c>
      <c r="F5526">
        <v>7</v>
      </c>
      <c r="G5526" s="3" t="s">
        <v>113</v>
      </c>
      <c r="H5526" t="s">
        <v>2648</v>
      </c>
      <c r="I5526" s="2" cm="1">
        <f t="array" ref="I5526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526" s="2">
        <v>1.1797752808988764</v>
      </c>
      <c r="K5526" s="19" t="s">
        <v>2649</v>
      </c>
    </row>
    <row r="5527" spans="2:11" hidden="1" x14ac:dyDescent="0.2">
      <c r="B5527" t="s">
        <v>2980</v>
      </c>
      <c r="C5527" t="s">
        <v>157</v>
      </c>
      <c r="D5527" t="s">
        <v>17</v>
      </c>
      <c r="E5527">
        <v>2020</v>
      </c>
      <c r="F5527">
        <v>8</v>
      </c>
      <c r="G5527" s="3" t="s">
        <v>114</v>
      </c>
      <c r="H5527" t="s">
        <v>2648</v>
      </c>
      <c r="I5527" s="2" cm="1">
        <f t="array" ref="I5527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5527" s="2">
        <v>1.1685393258426966</v>
      </c>
      <c r="K5527" s="19" t="s">
        <v>2649</v>
      </c>
    </row>
    <row r="5528" spans="2:11" hidden="1" x14ac:dyDescent="0.2">
      <c r="B5528" t="s">
        <v>2980</v>
      </c>
      <c r="C5528" t="s">
        <v>157</v>
      </c>
      <c r="D5528" t="s">
        <v>17</v>
      </c>
      <c r="E5528">
        <v>2020</v>
      </c>
      <c r="F5528">
        <v>9</v>
      </c>
      <c r="G5528" s="3" t="s">
        <v>115</v>
      </c>
      <c r="H5528" t="s">
        <v>2648</v>
      </c>
      <c r="I5528" s="2" cm="1">
        <f t="array" ref="I552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5528" s="2">
        <v>1.1573033707865168</v>
      </c>
      <c r="K5528" s="19" t="s">
        <v>2649</v>
      </c>
    </row>
    <row r="5529" spans="2:11" hidden="1" x14ac:dyDescent="0.2">
      <c r="B5529" t="s">
        <v>2980</v>
      </c>
      <c r="C5529" t="s">
        <v>157</v>
      </c>
      <c r="D5529" t="s">
        <v>17</v>
      </c>
      <c r="E5529">
        <v>2020</v>
      </c>
      <c r="F5529">
        <v>10</v>
      </c>
      <c r="G5529" s="3" t="s">
        <v>116</v>
      </c>
      <c r="H5529" t="s">
        <v>2648</v>
      </c>
      <c r="I5529" s="2" cm="1">
        <f t="array" ref="I552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5529" s="2">
        <v>1.1685393258426966</v>
      </c>
      <c r="K5529" s="19" t="s">
        <v>2649</v>
      </c>
    </row>
    <row r="5530" spans="2:11" hidden="1" x14ac:dyDescent="0.2">
      <c r="B5530" t="s">
        <v>2980</v>
      </c>
      <c r="C5530" t="s">
        <v>157</v>
      </c>
      <c r="D5530" t="s">
        <v>17</v>
      </c>
      <c r="E5530">
        <v>2020</v>
      </c>
      <c r="F5530">
        <v>11</v>
      </c>
      <c r="G5530" s="3" t="s">
        <v>117</v>
      </c>
      <c r="H5530" t="s">
        <v>2648</v>
      </c>
      <c r="I5530" s="2" cm="1">
        <f t="array" ref="I5530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5530" s="2">
        <v>1.1348314606741572</v>
      </c>
      <c r="K5530" s="19" t="s">
        <v>2649</v>
      </c>
    </row>
    <row r="5531" spans="2:11" hidden="1" x14ac:dyDescent="0.2">
      <c r="B5531" t="s">
        <v>2980</v>
      </c>
      <c r="C5531" t="s">
        <v>157</v>
      </c>
      <c r="D5531" t="s">
        <v>17</v>
      </c>
      <c r="E5531">
        <v>2020</v>
      </c>
      <c r="F5531">
        <v>12</v>
      </c>
      <c r="G5531" s="3" t="s">
        <v>118</v>
      </c>
      <c r="H5531" t="s">
        <v>2648</v>
      </c>
      <c r="I5531" s="2" cm="1">
        <f t="array" ref="I553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5531" s="2">
        <v>1.1123595505617978</v>
      </c>
      <c r="K5531" s="19" t="s">
        <v>2649</v>
      </c>
    </row>
    <row r="5532" spans="2:11" hidden="1" x14ac:dyDescent="0.2">
      <c r="B5532" t="s">
        <v>2980</v>
      </c>
      <c r="C5532" t="s">
        <v>156</v>
      </c>
      <c r="D5532" t="s">
        <v>19</v>
      </c>
      <c r="E5532">
        <v>2019</v>
      </c>
      <c r="F5532">
        <v>6</v>
      </c>
      <c r="G5532" s="3" t="s">
        <v>100</v>
      </c>
      <c r="H5532" t="s">
        <v>2648</v>
      </c>
      <c r="I5532" s="2" cm="1">
        <f t="array" ref="I5532">SUMPRODUCT(Actuals[Price '[USD'] per UOM], --(Actuals[Commodity] = Consolidated[[#This Row],[Commodity]]), --(Actuals[Region] = "APMKTS"), --(Actuals[Year Month] = Consolidated[[#This Row],[Year.Month]]))</f>
        <v>0.71899999999999997</v>
      </c>
      <c r="J5532" s="2">
        <v>0.755</v>
      </c>
      <c r="K5532" s="19" t="s">
        <v>2649</v>
      </c>
    </row>
    <row r="5533" spans="2:11" hidden="1" x14ac:dyDescent="0.2">
      <c r="B5533" t="s">
        <v>2980</v>
      </c>
      <c r="C5533" t="s">
        <v>156</v>
      </c>
      <c r="D5533" t="s">
        <v>19</v>
      </c>
      <c r="E5533">
        <v>2019</v>
      </c>
      <c r="F5533">
        <v>7</v>
      </c>
      <c r="G5533" s="3" t="s">
        <v>101</v>
      </c>
      <c r="H5533" t="s">
        <v>2648</v>
      </c>
      <c r="I5533" s="2" cm="1">
        <f t="array" ref="I5533">SUMPRODUCT(Actuals[Price '[USD'] per UOM], --(Actuals[Commodity] = Consolidated[[#This Row],[Commodity]]), --(Actuals[Region] = "APMKTS"), --(Actuals[Year Month] = Consolidated[[#This Row],[Year.Month]]))</f>
        <v>0.72</v>
      </c>
      <c r="J5533" s="2">
        <v>0.8</v>
      </c>
      <c r="K5533" s="19" t="s">
        <v>2649</v>
      </c>
    </row>
    <row r="5534" spans="2:11" hidden="1" x14ac:dyDescent="0.2">
      <c r="B5534" t="s">
        <v>2980</v>
      </c>
      <c r="C5534" t="s">
        <v>156</v>
      </c>
      <c r="D5534" t="s">
        <v>19</v>
      </c>
      <c r="E5534">
        <v>2019</v>
      </c>
      <c r="F5534">
        <v>8</v>
      </c>
      <c r="G5534" s="3" t="s">
        <v>102</v>
      </c>
      <c r="H5534" t="s">
        <v>2648</v>
      </c>
      <c r="I5534" s="2" cm="1">
        <f t="array" ref="I5534">SUMPRODUCT(Actuals[Price '[USD'] per UOM], --(Actuals[Commodity] = Consolidated[[#This Row],[Commodity]]), --(Actuals[Region] = "APMKTS"), --(Actuals[Year Month] = Consolidated[[#This Row],[Year.Month]]))</f>
        <v>0.83499999999999996</v>
      </c>
      <c r="J5534" s="2">
        <v>0.78</v>
      </c>
      <c r="K5534" s="19" t="s">
        <v>2649</v>
      </c>
    </row>
    <row r="5535" spans="2:11" hidden="1" x14ac:dyDescent="0.2">
      <c r="B5535" t="s">
        <v>2980</v>
      </c>
      <c r="C5535" t="s">
        <v>156</v>
      </c>
      <c r="D5535" t="s">
        <v>19</v>
      </c>
      <c r="E5535">
        <v>2019</v>
      </c>
      <c r="F5535">
        <v>9</v>
      </c>
      <c r="G5535" s="3" t="s">
        <v>103</v>
      </c>
      <c r="H5535" t="s">
        <v>2648</v>
      </c>
      <c r="I5535" s="2" cm="1">
        <f t="array" ref="I5535">SUMPRODUCT(Actuals[Price '[USD'] per UOM], --(Actuals[Commodity] = Consolidated[[#This Row],[Commodity]]), --(Actuals[Region] = "APMKTS"), --(Actuals[Year Month] = Consolidated[[#This Row],[Year.Month]]))</f>
        <v>0.81599999999999995</v>
      </c>
      <c r="J5535" s="2">
        <v>0.83000000000000007</v>
      </c>
      <c r="K5535" s="19" t="s">
        <v>2649</v>
      </c>
    </row>
    <row r="5536" spans="2:11" hidden="1" x14ac:dyDescent="0.2">
      <c r="B5536" t="s">
        <v>2980</v>
      </c>
      <c r="C5536" t="s">
        <v>156</v>
      </c>
      <c r="D5536" t="s">
        <v>19</v>
      </c>
      <c r="E5536">
        <v>2019</v>
      </c>
      <c r="F5536">
        <v>10</v>
      </c>
      <c r="G5536" s="3" t="s">
        <v>104</v>
      </c>
      <c r="H5536" t="s">
        <v>2648</v>
      </c>
      <c r="I5536" s="2" cm="1">
        <f t="array" ref="I5536">SUMPRODUCT(Actuals[Price '[USD'] per UOM], --(Actuals[Commodity] = Consolidated[[#This Row],[Commodity]]), --(Actuals[Region] = "APMKTS"), --(Actuals[Year Month] = Consolidated[[#This Row],[Year.Month]]))</f>
        <v>0.78400000000000003</v>
      </c>
      <c r="J5536" s="2">
        <v>0.9</v>
      </c>
      <c r="K5536" s="19" t="s">
        <v>2649</v>
      </c>
    </row>
    <row r="5537" spans="2:11" hidden="1" x14ac:dyDescent="0.2">
      <c r="B5537" t="s">
        <v>2980</v>
      </c>
      <c r="C5537" t="s">
        <v>156</v>
      </c>
      <c r="D5537" t="s">
        <v>19</v>
      </c>
      <c r="E5537">
        <v>2019</v>
      </c>
      <c r="F5537">
        <v>11</v>
      </c>
      <c r="G5537" s="3" t="s">
        <v>105</v>
      </c>
      <c r="H5537" t="s">
        <v>2648</v>
      </c>
      <c r="I5537" s="2" cm="1">
        <f t="array" ref="I5537">SUMPRODUCT(Actuals[Price '[USD'] per UOM], --(Actuals[Commodity] = Consolidated[[#This Row],[Commodity]]), --(Actuals[Region] = "APMKTS"), --(Actuals[Year Month] = Consolidated[[#This Row],[Year.Month]]))</f>
        <v>0.79900000000000004</v>
      </c>
      <c r="J5537" s="2">
        <v>0.93</v>
      </c>
      <c r="K5537" s="19" t="s">
        <v>2649</v>
      </c>
    </row>
    <row r="5538" spans="2:11" hidden="1" x14ac:dyDescent="0.2">
      <c r="B5538" t="s">
        <v>2980</v>
      </c>
      <c r="C5538" t="s">
        <v>156</v>
      </c>
      <c r="D5538" t="s">
        <v>19</v>
      </c>
      <c r="E5538">
        <v>2019</v>
      </c>
      <c r="F5538">
        <v>12</v>
      </c>
      <c r="G5538" s="3" t="s">
        <v>106</v>
      </c>
      <c r="H5538" t="s">
        <v>2648</v>
      </c>
      <c r="I5538" s="2" cm="1">
        <f t="array" ref="I5538">SUMPRODUCT(Actuals[Price '[USD'] per UOM], --(Actuals[Commodity] = Consolidated[[#This Row],[Commodity]]), --(Actuals[Region] = "APMKTS"), --(Actuals[Year Month] = Consolidated[[#This Row],[Year.Month]]))</f>
        <v>0.67800000000000005</v>
      </c>
      <c r="J5538" s="2">
        <v>0.98</v>
      </c>
      <c r="K5538" s="19" t="s">
        <v>2649</v>
      </c>
    </row>
    <row r="5539" spans="2:11" hidden="1" x14ac:dyDescent="0.2">
      <c r="B5539" t="s">
        <v>2980</v>
      </c>
      <c r="C5539" t="s">
        <v>156</v>
      </c>
      <c r="D5539" t="s">
        <v>19</v>
      </c>
      <c r="E5539">
        <v>2020</v>
      </c>
      <c r="F5539">
        <v>1</v>
      </c>
      <c r="G5539" s="3" t="s">
        <v>107</v>
      </c>
      <c r="H5539" t="s">
        <v>2648</v>
      </c>
      <c r="I5539" s="2" cm="1">
        <f t="array" ref="I5539">SUMPRODUCT(Actuals[Price '[USD'] per UOM], --(Actuals[Commodity] = Consolidated[[#This Row],[Commodity]]), --(Actuals[Region] = "APMKTS"), --(Actuals[Year Month] = Consolidated[[#This Row],[Year.Month]]))</f>
        <v>0.73099999999999998</v>
      </c>
      <c r="J5539" s="2">
        <v>0.99</v>
      </c>
      <c r="K5539" s="19" t="s">
        <v>2649</v>
      </c>
    </row>
    <row r="5540" spans="2:11" hidden="1" x14ac:dyDescent="0.2">
      <c r="B5540" t="s">
        <v>2980</v>
      </c>
      <c r="C5540" t="s">
        <v>156</v>
      </c>
      <c r="D5540" t="s">
        <v>19</v>
      </c>
      <c r="E5540">
        <v>2020</v>
      </c>
      <c r="F5540">
        <v>2</v>
      </c>
      <c r="G5540" s="3" t="s">
        <v>108</v>
      </c>
      <c r="H5540" t="s">
        <v>2648</v>
      </c>
      <c r="I5540" s="2" cm="1">
        <f t="array" ref="I5540">SUMPRODUCT(Actuals[Price '[USD'] per UOM], --(Actuals[Commodity] = Consolidated[[#This Row],[Commodity]]), --(Actuals[Region] = "APMKTS"), --(Actuals[Year Month] = Consolidated[[#This Row],[Year.Month]]))</f>
        <v>0.73799999999999999</v>
      </c>
      <c r="J5540" s="2">
        <v>1</v>
      </c>
      <c r="K5540" s="19" t="s">
        <v>2649</v>
      </c>
    </row>
    <row r="5541" spans="2:11" hidden="1" x14ac:dyDescent="0.2">
      <c r="B5541" t="s">
        <v>2980</v>
      </c>
      <c r="C5541" t="s">
        <v>156</v>
      </c>
      <c r="D5541" t="s">
        <v>19</v>
      </c>
      <c r="E5541">
        <v>2020</v>
      </c>
      <c r="F5541">
        <v>3</v>
      </c>
      <c r="G5541" s="3" t="s">
        <v>109</v>
      </c>
      <c r="H5541" t="s">
        <v>2648</v>
      </c>
      <c r="I5541" s="2" cm="1">
        <f t="array" ref="I5541">SUMPRODUCT(Actuals[Price '[USD'] per UOM], --(Actuals[Commodity] = Consolidated[[#This Row],[Commodity]]), --(Actuals[Region] = "APMKTS"), --(Actuals[Year Month] = Consolidated[[#This Row],[Year.Month]]))</f>
        <v>0.59</v>
      </c>
      <c r="J5541" s="2">
        <v>1.02</v>
      </c>
      <c r="K5541" s="19" t="s">
        <v>2649</v>
      </c>
    </row>
    <row r="5542" spans="2:11" hidden="1" x14ac:dyDescent="0.2">
      <c r="B5542" t="s">
        <v>2980</v>
      </c>
      <c r="C5542" t="s">
        <v>156</v>
      </c>
      <c r="D5542" t="s">
        <v>19</v>
      </c>
      <c r="E5542">
        <v>2020</v>
      </c>
      <c r="F5542">
        <v>4</v>
      </c>
      <c r="G5542" s="3" t="s">
        <v>110</v>
      </c>
      <c r="H5542" t="s">
        <v>2648</v>
      </c>
      <c r="I5542" s="2" cm="1">
        <f t="array" ref="I5542">SUMPRODUCT(Actuals[Price '[USD'] per UOM], --(Actuals[Commodity] = Consolidated[[#This Row],[Commodity]]), --(Actuals[Region] = "APMKTS"), --(Actuals[Year Month] = Consolidated[[#This Row],[Year.Month]]))</f>
        <v>0.374</v>
      </c>
      <c r="J5542" s="2">
        <v>0.995</v>
      </c>
      <c r="K5542" s="19" t="s">
        <v>2649</v>
      </c>
    </row>
    <row r="5543" spans="2:11" hidden="1" x14ac:dyDescent="0.2">
      <c r="B5543" t="s">
        <v>2980</v>
      </c>
      <c r="C5543" t="s">
        <v>156</v>
      </c>
      <c r="D5543" t="s">
        <v>19</v>
      </c>
      <c r="E5543">
        <v>2020</v>
      </c>
      <c r="F5543">
        <v>5</v>
      </c>
      <c r="G5543" s="3" t="s">
        <v>111</v>
      </c>
      <c r="H5543" t="s">
        <v>2648</v>
      </c>
      <c r="I5543" s="2" cm="1">
        <f t="array" ref="I5543">SUMPRODUCT(Actuals[Price '[USD'] per UOM], --(Actuals[Commodity] = Consolidated[[#This Row],[Commodity]]), --(Actuals[Region] = "APMKTS"), --(Actuals[Year Month] = Consolidated[[#This Row],[Year.Month]]))</f>
        <v>0.54800000000000004</v>
      </c>
      <c r="J5543" s="2">
        <v>0.97</v>
      </c>
      <c r="K5543" s="19" t="s">
        <v>2649</v>
      </c>
    </row>
    <row r="5544" spans="2:11" hidden="1" x14ac:dyDescent="0.2">
      <c r="B5544" t="s">
        <v>2980</v>
      </c>
      <c r="C5544" t="s">
        <v>156</v>
      </c>
      <c r="D5544" t="s">
        <v>19</v>
      </c>
      <c r="E5544">
        <v>2020</v>
      </c>
      <c r="F5544">
        <v>6</v>
      </c>
      <c r="G5544" s="3" t="s">
        <v>112</v>
      </c>
      <c r="H5544" t="s">
        <v>2648</v>
      </c>
      <c r="I5544" s="2" cm="1">
        <f t="array" ref="I5544">SUMPRODUCT(Actuals[Price '[USD'] per UOM], --(Actuals[Commodity] = Consolidated[[#This Row],[Commodity]]), --(Actuals[Region] = "APMKTS"), --(Actuals[Year Month] = Consolidated[[#This Row],[Year.Month]]))</f>
        <v>0.75</v>
      </c>
      <c r="J5544" s="2">
        <v>0.95000000000000007</v>
      </c>
      <c r="K5544" s="19" t="s">
        <v>2649</v>
      </c>
    </row>
    <row r="5545" spans="2:11" hidden="1" x14ac:dyDescent="0.2">
      <c r="B5545" t="s">
        <v>2980</v>
      </c>
      <c r="C5545" t="s">
        <v>156</v>
      </c>
      <c r="D5545" t="s">
        <v>19</v>
      </c>
      <c r="E5545">
        <v>2020</v>
      </c>
      <c r="F5545">
        <v>7</v>
      </c>
      <c r="G5545" s="3" t="s">
        <v>113</v>
      </c>
      <c r="H5545" t="s">
        <v>2648</v>
      </c>
      <c r="I5545" s="2" cm="1">
        <f t="array" ref="I5545">SUMPRODUCT(Actuals[Price '[USD'] per UOM], --(Actuals[Commodity] = Consolidated[[#This Row],[Commodity]]), --(Actuals[Region] = "APMKTS"), --(Actuals[Year Month] = Consolidated[[#This Row],[Year.Month]]))</f>
        <v>0.74299999999999999</v>
      </c>
      <c r="J5545" s="2">
        <v>0.92</v>
      </c>
      <c r="K5545" s="19" t="s">
        <v>2649</v>
      </c>
    </row>
    <row r="5546" spans="2:11" hidden="1" x14ac:dyDescent="0.2">
      <c r="B5546" t="s">
        <v>2980</v>
      </c>
      <c r="C5546" t="s">
        <v>156</v>
      </c>
      <c r="D5546" t="s">
        <v>19</v>
      </c>
      <c r="E5546">
        <v>2020</v>
      </c>
      <c r="F5546">
        <v>8</v>
      </c>
      <c r="G5546" s="3" t="s">
        <v>114</v>
      </c>
      <c r="H5546" t="s">
        <v>2648</v>
      </c>
      <c r="I5546" s="2" cm="1">
        <f t="array" ref="I5546">SUMPRODUCT(Actuals[Price '[USD'] per UOM], --(Actuals[Commodity] = Consolidated[[#This Row],[Commodity]]), --(Actuals[Region] = "APMKTS"), --(Actuals[Year Month] = Consolidated[[#This Row],[Year.Month]]))</f>
        <v>0.70399999999999996</v>
      </c>
      <c r="J5546" s="2">
        <v>0.88</v>
      </c>
      <c r="K5546" s="19" t="s">
        <v>2649</v>
      </c>
    </row>
    <row r="5547" spans="2:11" hidden="1" x14ac:dyDescent="0.2">
      <c r="B5547" t="s">
        <v>2980</v>
      </c>
      <c r="C5547" t="s">
        <v>156</v>
      </c>
      <c r="D5547" t="s">
        <v>19</v>
      </c>
      <c r="E5547">
        <v>2020</v>
      </c>
      <c r="F5547">
        <v>9</v>
      </c>
      <c r="G5547" s="3" t="s">
        <v>115</v>
      </c>
      <c r="H5547" t="s">
        <v>2648</v>
      </c>
      <c r="I5547" s="2" cm="1">
        <f t="array" ref="I5547">SUMPRODUCT(Actuals[Price '[USD'] per UOM], --(Actuals[Commodity] = Consolidated[[#This Row],[Commodity]]), --(Actuals[Region] = "APMKTS"), --(Actuals[Year Month] = Consolidated[[#This Row],[Year.Month]]))</f>
        <v>0.75900000000000001</v>
      </c>
      <c r="J5547" s="2">
        <v>0.9</v>
      </c>
      <c r="K5547" s="19" t="s">
        <v>2649</v>
      </c>
    </row>
    <row r="5548" spans="2:11" hidden="1" x14ac:dyDescent="0.2">
      <c r="B5548" t="s">
        <v>2980</v>
      </c>
      <c r="C5548" t="s">
        <v>156</v>
      </c>
      <c r="D5548" t="s">
        <v>19</v>
      </c>
      <c r="E5548">
        <v>2020</v>
      </c>
      <c r="F5548">
        <v>10</v>
      </c>
      <c r="G5548" s="3" t="s">
        <v>116</v>
      </c>
      <c r="H5548" t="s">
        <v>2648</v>
      </c>
      <c r="I5548" s="2" cm="1">
        <f t="array" ref="I5548">SUMPRODUCT(Actuals[Price '[USD'] per UOM], --(Actuals[Commodity] = Consolidated[[#This Row],[Commodity]]), --(Actuals[Region] = "APMKTS"), --(Actuals[Year Month] = Consolidated[[#This Row],[Year.Month]]))</f>
        <v>0.80900000000000005</v>
      </c>
      <c r="J5548" s="2">
        <v>0.94000000000000006</v>
      </c>
      <c r="K5548" s="19" t="s">
        <v>2649</v>
      </c>
    </row>
    <row r="5549" spans="2:11" hidden="1" x14ac:dyDescent="0.2">
      <c r="B5549" t="s">
        <v>2980</v>
      </c>
      <c r="C5549" t="s">
        <v>156</v>
      </c>
      <c r="D5549" t="s">
        <v>19</v>
      </c>
      <c r="E5549">
        <v>2020</v>
      </c>
      <c r="F5549">
        <v>11</v>
      </c>
      <c r="G5549" s="3" t="s">
        <v>117</v>
      </c>
      <c r="H5549" t="s">
        <v>2648</v>
      </c>
      <c r="I5549" s="2" cm="1">
        <f t="array" ref="I5549">SUMPRODUCT(Actuals[Price '[USD'] per UOM], --(Actuals[Commodity] = Consolidated[[#This Row],[Commodity]]), --(Actuals[Region] = "APMKTS"), --(Actuals[Year Month] = Consolidated[[#This Row],[Year.Month]]))</f>
        <v>0.81399999999999995</v>
      </c>
      <c r="J5549" s="2">
        <v>0.95000000000000007</v>
      </c>
      <c r="K5549" s="19" t="s">
        <v>2649</v>
      </c>
    </row>
    <row r="5550" spans="2:11" hidden="1" x14ac:dyDescent="0.2">
      <c r="B5550" t="s">
        <v>2980</v>
      </c>
      <c r="C5550" t="s">
        <v>156</v>
      </c>
      <c r="D5550" t="s">
        <v>19</v>
      </c>
      <c r="E5550">
        <v>2020</v>
      </c>
      <c r="F5550">
        <v>12</v>
      </c>
      <c r="G5550" s="3" t="s">
        <v>118</v>
      </c>
      <c r="H5550" t="s">
        <v>2648</v>
      </c>
      <c r="I5550" s="2" cm="1">
        <f t="array" ref="I5550">SUMPRODUCT(Actuals[Price '[USD'] per UOM], --(Actuals[Commodity] = Consolidated[[#This Row],[Commodity]]), --(Actuals[Region] = "APMKTS"), --(Actuals[Year Month] = Consolidated[[#This Row],[Year.Month]]))</f>
        <v>0.93799999999999994</v>
      </c>
      <c r="J5550" s="2">
        <v>0.98</v>
      </c>
      <c r="K5550" s="19" t="s">
        <v>2649</v>
      </c>
    </row>
    <row r="5551" spans="2:11" hidden="1" x14ac:dyDescent="0.2">
      <c r="B5551" t="s">
        <v>2980</v>
      </c>
      <c r="C5551" t="s">
        <v>161</v>
      </c>
      <c r="D5551" t="s">
        <v>22</v>
      </c>
      <c r="E5551">
        <v>2019</v>
      </c>
      <c r="F5551">
        <v>6</v>
      </c>
      <c r="G5551" s="3" t="s">
        <v>100</v>
      </c>
      <c r="H5551" t="s">
        <v>2648</v>
      </c>
      <c r="I5551" s="2" cm="1">
        <f t="array" ref="I5551">SUMPRODUCT(Actuals[Price '[USD'] per UOM], --(Actuals[Commodity] = Consolidated[[#This Row],[Commodity]]), --(Actuals[Region] = "NA"), --(Actuals[Year Month] = Consolidated[[#This Row],[Year.Month]]))</f>
        <v>0.60599999999999998</v>
      </c>
      <c r="J5551" s="2">
        <v>0.6172936</v>
      </c>
      <c r="K5551" s="19" t="s">
        <v>2649</v>
      </c>
    </row>
    <row r="5552" spans="2:11" hidden="1" x14ac:dyDescent="0.2">
      <c r="B5552" t="s">
        <v>2980</v>
      </c>
      <c r="C5552" t="s">
        <v>161</v>
      </c>
      <c r="D5552" t="s">
        <v>22</v>
      </c>
      <c r="E5552">
        <v>2019</v>
      </c>
      <c r="F5552">
        <v>7</v>
      </c>
      <c r="G5552" s="3" t="s">
        <v>101</v>
      </c>
      <c r="H5552" t="s">
        <v>2648</v>
      </c>
      <c r="I5552" s="2" cm="1">
        <f t="array" ref="I5552">SUMPRODUCT(Actuals[Price '[USD'] per UOM], --(Actuals[Commodity] = Consolidated[[#This Row],[Commodity]]), --(Actuals[Region] = "NA"), --(Actuals[Year Month] = Consolidated[[#This Row],[Year.Month]]))</f>
        <v>0.623</v>
      </c>
      <c r="J5552" s="2">
        <v>0.63382824999999998</v>
      </c>
      <c r="K5552" s="19" t="s">
        <v>2649</v>
      </c>
    </row>
    <row r="5553" spans="2:11" hidden="1" x14ac:dyDescent="0.2">
      <c r="B5553" t="s">
        <v>2980</v>
      </c>
      <c r="C5553" t="s">
        <v>161</v>
      </c>
      <c r="D5553" t="s">
        <v>22</v>
      </c>
      <c r="E5553">
        <v>2019</v>
      </c>
      <c r="F5553">
        <v>8</v>
      </c>
      <c r="G5553" s="3" t="s">
        <v>102</v>
      </c>
      <c r="H5553" t="s">
        <v>2648</v>
      </c>
      <c r="I5553" s="2" cm="1">
        <f t="array" ref="I5553">SUMPRODUCT(Actuals[Price '[USD'] per UOM], --(Actuals[Commodity] = Consolidated[[#This Row],[Commodity]]), --(Actuals[Region] = "NA"), --(Actuals[Year Month] = Consolidated[[#This Row],[Year.Month]]))</f>
        <v>0.66100000000000003</v>
      </c>
      <c r="J5553" s="2">
        <v>0.65036289999999997</v>
      </c>
      <c r="K5553" s="19" t="s">
        <v>2649</v>
      </c>
    </row>
    <row r="5554" spans="2:11" hidden="1" x14ac:dyDescent="0.2">
      <c r="B5554" t="s">
        <v>2980</v>
      </c>
      <c r="C5554" t="s">
        <v>161</v>
      </c>
      <c r="D5554" t="s">
        <v>22</v>
      </c>
      <c r="E5554">
        <v>2019</v>
      </c>
      <c r="F5554">
        <v>9</v>
      </c>
      <c r="G5554" s="3" t="s">
        <v>103</v>
      </c>
      <c r="H5554" t="s">
        <v>2648</v>
      </c>
      <c r="I5554" s="2" cm="1">
        <f t="array" ref="I5554">SUMPRODUCT(Actuals[Price '[USD'] per UOM], --(Actuals[Commodity] = Consolidated[[#This Row],[Commodity]]), --(Actuals[Region] = "NA"), --(Actuals[Year Month] = Consolidated[[#This Row],[Year.Month]]))</f>
        <v>0.72799999999999998</v>
      </c>
      <c r="J5554" s="2">
        <v>0.67240909999999998</v>
      </c>
      <c r="K5554" s="19" t="s">
        <v>2649</v>
      </c>
    </row>
    <row r="5555" spans="2:11" hidden="1" x14ac:dyDescent="0.2">
      <c r="B5555" t="s">
        <v>2980</v>
      </c>
      <c r="C5555" t="s">
        <v>161</v>
      </c>
      <c r="D5555" t="s">
        <v>22</v>
      </c>
      <c r="E5555">
        <v>2019</v>
      </c>
      <c r="F5555">
        <v>10</v>
      </c>
      <c r="G5555" s="3" t="s">
        <v>104</v>
      </c>
      <c r="H5555" t="s">
        <v>2648</v>
      </c>
      <c r="I5555" s="2" cm="1">
        <f t="array" ref="I5555">SUMPRODUCT(Actuals[Price '[USD'] per UOM], --(Actuals[Commodity] = Consolidated[[#This Row],[Commodity]]), --(Actuals[Region] = "NA"), --(Actuals[Year Month] = Consolidated[[#This Row],[Year.Month]]))</f>
        <v>0.74399999999999999</v>
      </c>
      <c r="J5555" s="2">
        <v>0.68343219999999993</v>
      </c>
      <c r="K5555" s="19" t="s">
        <v>2649</v>
      </c>
    </row>
    <row r="5556" spans="2:11" hidden="1" x14ac:dyDescent="0.2">
      <c r="B5556" t="s">
        <v>2980</v>
      </c>
      <c r="C5556" t="s">
        <v>161</v>
      </c>
      <c r="D5556" t="s">
        <v>22</v>
      </c>
      <c r="E5556">
        <v>2019</v>
      </c>
      <c r="F5556">
        <v>11</v>
      </c>
      <c r="G5556" s="3" t="s">
        <v>105</v>
      </c>
      <c r="H5556" t="s">
        <v>2648</v>
      </c>
      <c r="I5556" s="2" cm="1">
        <f t="array" ref="I5556">SUMPRODUCT(Actuals[Price '[USD'] per UOM], --(Actuals[Commodity] = Consolidated[[#This Row],[Commodity]]), --(Actuals[Region] = "NA"), --(Actuals[Year Month] = Consolidated[[#This Row],[Year.Month]]))</f>
        <v>0.73899999999999999</v>
      </c>
      <c r="J5556" s="2">
        <v>0.771617</v>
      </c>
      <c r="K5556" s="19" t="s">
        <v>2649</v>
      </c>
    </row>
    <row r="5557" spans="2:11" hidden="1" x14ac:dyDescent="0.2">
      <c r="B5557" t="s">
        <v>2980</v>
      </c>
      <c r="C5557" t="s">
        <v>161</v>
      </c>
      <c r="D5557" t="s">
        <v>22</v>
      </c>
      <c r="E5557">
        <v>2019</v>
      </c>
      <c r="F5557">
        <v>12</v>
      </c>
      <c r="G5557" s="3" t="s">
        <v>106</v>
      </c>
      <c r="H5557" t="s">
        <v>2648</v>
      </c>
      <c r="I5557" s="2" cm="1">
        <f t="array" ref="I5557">SUMPRODUCT(Actuals[Price '[USD'] per UOM], --(Actuals[Commodity] = Consolidated[[#This Row],[Commodity]]), --(Actuals[Region] = "NA"), --(Actuals[Year Month] = Consolidated[[#This Row],[Year.Month]]))</f>
        <v>0.68300000000000005</v>
      </c>
      <c r="J5557" s="2">
        <v>0.8322440499999999</v>
      </c>
      <c r="K5557" s="19" t="s">
        <v>2649</v>
      </c>
    </row>
    <row r="5558" spans="2:11" hidden="1" x14ac:dyDescent="0.2">
      <c r="B5558" t="s">
        <v>2980</v>
      </c>
      <c r="C5558" t="s">
        <v>161</v>
      </c>
      <c r="D5558" t="s">
        <v>22</v>
      </c>
      <c r="E5558">
        <v>2020</v>
      </c>
      <c r="F5558">
        <v>1</v>
      </c>
      <c r="G5558" s="3" t="s">
        <v>107</v>
      </c>
      <c r="H5558" t="s">
        <v>2648</v>
      </c>
      <c r="I5558" s="2" cm="1">
        <f t="array" ref="I5558">SUMPRODUCT(Actuals[Price '[USD'] per UOM], --(Actuals[Commodity] = Consolidated[[#This Row],[Commodity]]), --(Actuals[Region] = "NA"), --(Actuals[Year Month] = Consolidated[[#This Row],[Year.Month]]))</f>
        <v>0.65600000000000003</v>
      </c>
      <c r="J5558" s="2">
        <v>0.93145194999999992</v>
      </c>
      <c r="K5558" s="19" t="s">
        <v>2649</v>
      </c>
    </row>
    <row r="5559" spans="2:11" hidden="1" x14ac:dyDescent="0.2">
      <c r="B5559" t="s">
        <v>2980</v>
      </c>
      <c r="C5559" t="s">
        <v>161</v>
      </c>
      <c r="D5559" t="s">
        <v>22</v>
      </c>
      <c r="E5559">
        <v>2020</v>
      </c>
      <c r="F5559">
        <v>2</v>
      </c>
      <c r="G5559" s="3" t="s">
        <v>108</v>
      </c>
      <c r="H5559" t="s">
        <v>2648</v>
      </c>
      <c r="I5559" s="2" cm="1">
        <f t="array" ref="I5559">SUMPRODUCT(Actuals[Price '[USD'] per UOM], --(Actuals[Commodity] = Consolidated[[#This Row],[Commodity]]), --(Actuals[Region] = "NA"), --(Actuals[Year Month] = Consolidated[[#This Row],[Year.Month]]))</f>
        <v>0.61699999999999999</v>
      </c>
      <c r="J5559" s="2">
        <v>0.93696349999999995</v>
      </c>
      <c r="K5559" s="19" t="s">
        <v>2649</v>
      </c>
    </row>
    <row r="5560" spans="2:11" hidden="1" x14ac:dyDescent="0.2">
      <c r="B5560" t="s">
        <v>2980</v>
      </c>
      <c r="C5560" t="s">
        <v>161</v>
      </c>
      <c r="D5560" t="s">
        <v>22</v>
      </c>
      <c r="E5560">
        <v>2020</v>
      </c>
      <c r="F5560">
        <v>3</v>
      </c>
      <c r="G5560" s="3" t="s">
        <v>109</v>
      </c>
      <c r="H5560" t="s">
        <v>2648</v>
      </c>
      <c r="I5560" s="2" cm="1">
        <f t="array" ref="I5560">SUMPRODUCT(Actuals[Price '[USD'] per UOM], --(Actuals[Commodity] = Consolidated[[#This Row],[Commodity]]), --(Actuals[Region] = "NA"), --(Actuals[Year Month] = Consolidated[[#This Row],[Year.Month]]))</f>
        <v>0.56799999999999995</v>
      </c>
      <c r="J5560" s="2">
        <v>0.92042884999999997</v>
      </c>
      <c r="K5560" s="19" t="s">
        <v>2649</v>
      </c>
    </row>
    <row r="5561" spans="2:11" hidden="1" x14ac:dyDescent="0.2">
      <c r="B5561" t="s">
        <v>2980</v>
      </c>
      <c r="C5561" t="s">
        <v>161</v>
      </c>
      <c r="D5561" t="s">
        <v>22</v>
      </c>
      <c r="E5561">
        <v>2020</v>
      </c>
      <c r="F5561">
        <v>4</v>
      </c>
      <c r="G5561" s="3" t="s">
        <v>110</v>
      </c>
      <c r="H5561" t="s">
        <v>2648</v>
      </c>
      <c r="I5561" s="2" cm="1">
        <f t="array" ref="I5561">SUMPRODUCT(Actuals[Price '[USD'] per UOM], --(Actuals[Commodity] = Consolidated[[#This Row],[Commodity]]), --(Actuals[Region] = "NA"), --(Actuals[Year Month] = Consolidated[[#This Row],[Year.Month]]))</f>
        <v>0.54</v>
      </c>
      <c r="J5561" s="2">
        <v>0.87633644999999993</v>
      </c>
      <c r="K5561" s="19" t="s">
        <v>2649</v>
      </c>
    </row>
    <row r="5562" spans="2:11" hidden="1" x14ac:dyDescent="0.2">
      <c r="B5562" t="s">
        <v>2980</v>
      </c>
      <c r="C5562" t="s">
        <v>161</v>
      </c>
      <c r="D5562" t="s">
        <v>22</v>
      </c>
      <c r="E5562">
        <v>2020</v>
      </c>
      <c r="F5562">
        <v>5</v>
      </c>
      <c r="G5562" s="3" t="s">
        <v>111</v>
      </c>
      <c r="H5562" t="s">
        <v>2648</v>
      </c>
      <c r="I5562" s="2" cm="1">
        <f t="array" ref="I5562">SUMPRODUCT(Actuals[Price '[USD'] per UOM], --(Actuals[Commodity] = Consolidated[[#This Row],[Commodity]]), --(Actuals[Region] = "NA"), --(Actuals[Year Month] = Consolidated[[#This Row],[Year.Month]]))</f>
        <v>0.61699999999999999</v>
      </c>
      <c r="J5562" s="2">
        <v>0.85429024999999992</v>
      </c>
      <c r="K5562" s="19" t="s">
        <v>2649</v>
      </c>
    </row>
    <row r="5563" spans="2:11" hidden="1" x14ac:dyDescent="0.2">
      <c r="B5563" t="s">
        <v>2980</v>
      </c>
      <c r="C5563" t="s">
        <v>161</v>
      </c>
      <c r="D5563" t="s">
        <v>22</v>
      </c>
      <c r="E5563">
        <v>2020</v>
      </c>
      <c r="F5563">
        <v>6</v>
      </c>
      <c r="G5563" s="3" t="s">
        <v>112</v>
      </c>
      <c r="H5563" t="s">
        <v>2648</v>
      </c>
      <c r="I5563" s="2" cm="1">
        <f t="array" ref="I5563">SUMPRODUCT(Actuals[Price '[USD'] per UOM], --(Actuals[Commodity] = Consolidated[[#This Row],[Commodity]]), --(Actuals[Region] = "NA"), --(Actuals[Year Month] = Consolidated[[#This Row],[Year.Month]]))</f>
        <v>0.628</v>
      </c>
      <c r="J5563" s="2">
        <v>0.83775559999999993</v>
      </c>
      <c r="K5563" s="19" t="s">
        <v>2649</v>
      </c>
    </row>
    <row r="5564" spans="2:11" hidden="1" x14ac:dyDescent="0.2">
      <c r="B5564" t="s">
        <v>2980</v>
      </c>
      <c r="C5564" t="s">
        <v>161</v>
      </c>
      <c r="D5564" t="s">
        <v>22</v>
      </c>
      <c r="E5564">
        <v>2020</v>
      </c>
      <c r="F5564">
        <v>7</v>
      </c>
      <c r="G5564" s="3" t="s">
        <v>113</v>
      </c>
      <c r="H5564" t="s">
        <v>2648</v>
      </c>
      <c r="I5564" s="2" cm="1">
        <f t="array" ref="I5564">SUMPRODUCT(Actuals[Price '[USD'] per UOM], --(Actuals[Commodity] = Consolidated[[#This Row],[Commodity]]), --(Actuals[Region] = "NA"), --(Actuals[Year Month] = Consolidated[[#This Row],[Year.Month]]))</f>
        <v>0.65</v>
      </c>
      <c r="J5564" s="2">
        <v>0.82122094999999995</v>
      </c>
      <c r="K5564" s="19" t="s">
        <v>2649</v>
      </c>
    </row>
    <row r="5565" spans="2:11" hidden="1" x14ac:dyDescent="0.2">
      <c r="B5565" t="s">
        <v>2980</v>
      </c>
      <c r="C5565" t="s">
        <v>161</v>
      </c>
      <c r="D5565" t="s">
        <v>22</v>
      </c>
      <c r="E5565">
        <v>2020</v>
      </c>
      <c r="F5565">
        <v>8</v>
      </c>
      <c r="G5565" s="3" t="s">
        <v>114</v>
      </c>
      <c r="H5565" t="s">
        <v>2648</v>
      </c>
      <c r="I5565" s="2" cm="1">
        <f t="array" ref="I5565">SUMPRODUCT(Actuals[Price '[USD'] per UOM], --(Actuals[Commodity] = Consolidated[[#This Row],[Commodity]]), --(Actuals[Region] = "NA"), --(Actuals[Year Month] = Consolidated[[#This Row],[Year.Month]]))</f>
        <v>0.7</v>
      </c>
      <c r="J5565" s="2">
        <v>0.81019785</v>
      </c>
      <c r="K5565" s="19" t="s">
        <v>2649</v>
      </c>
    </row>
    <row r="5566" spans="2:11" hidden="1" x14ac:dyDescent="0.2">
      <c r="B5566" t="s">
        <v>2980</v>
      </c>
      <c r="C5566" t="s">
        <v>161</v>
      </c>
      <c r="D5566" t="s">
        <v>22</v>
      </c>
      <c r="E5566">
        <v>2020</v>
      </c>
      <c r="F5566">
        <v>9</v>
      </c>
      <c r="G5566" s="3" t="s">
        <v>115</v>
      </c>
      <c r="H5566" t="s">
        <v>2648</v>
      </c>
      <c r="I5566" s="2" cm="1">
        <f t="array" ref="I5566">SUMPRODUCT(Actuals[Price '[USD'] per UOM], --(Actuals[Commodity] = Consolidated[[#This Row],[Commodity]]), --(Actuals[Region] = "NA"), --(Actuals[Year Month] = Consolidated[[#This Row],[Year.Month]]))</f>
        <v>0.77200000000000002</v>
      </c>
      <c r="J5566" s="2">
        <v>0.81019785</v>
      </c>
      <c r="K5566" s="19" t="s">
        <v>2649</v>
      </c>
    </row>
    <row r="5567" spans="2:11" hidden="1" x14ac:dyDescent="0.2">
      <c r="B5567" t="s">
        <v>2980</v>
      </c>
      <c r="C5567" t="s">
        <v>161</v>
      </c>
      <c r="D5567" t="s">
        <v>22</v>
      </c>
      <c r="E5567">
        <v>2020</v>
      </c>
      <c r="F5567">
        <v>10</v>
      </c>
      <c r="G5567" s="3" t="s">
        <v>116</v>
      </c>
      <c r="H5567" t="s">
        <v>2648</v>
      </c>
      <c r="I5567" s="2" cm="1">
        <f t="array" ref="I5567">SUMPRODUCT(Actuals[Price '[USD'] per UOM], --(Actuals[Commodity] = Consolidated[[#This Row],[Commodity]]), --(Actuals[Region] = "NA"), --(Actuals[Year Month] = Consolidated[[#This Row],[Year.Month]]))</f>
        <v>0.755</v>
      </c>
      <c r="J5567" s="2">
        <v>0.82122094999999995</v>
      </c>
      <c r="K5567" s="19" t="s">
        <v>2649</v>
      </c>
    </row>
    <row r="5568" spans="2:11" hidden="1" x14ac:dyDescent="0.2">
      <c r="B5568" t="s">
        <v>2980</v>
      </c>
      <c r="C5568" t="s">
        <v>161</v>
      </c>
      <c r="D5568" t="s">
        <v>22</v>
      </c>
      <c r="E5568">
        <v>2020</v>
      </c>
      <c r="F5568">
        <v>11</v>
      </c>
      <c r="G5568" s="3" t="s">
        <v>117</v>
      </c>
      <c r="H5568" t="s">
        <v>2648</v>
      </c>
      <c r="I5568" s="2" cm="1">
        <f t="array" ref="I5568">SUMPRODUCT(Actuals[Price '[USD'] per UOM], --(Actuals[Commodity] = Consolidated[[#This Row],[Commodity]]), --(Actuals[Region] = "NA"), --(Actuals[Year Month] = Consolidated[[#This Row],[Year.Month]]))</f>
        <v>0.72799999999999998</v>
      </c>
      <c r="J5568" s="2">
        <v>0.81570939999999992</v>
      </c>
      <c r="K5568" s="19" t="s">
        <v>2649</v>
      </c>
    </row>
    <row r="5569" spans="2:11" hidden="1" x14ac:dyDescent="0.2">
      <c r="B5569" t="s">
        <v>2980</v>
      </c>
      <c r="C5569" t="s">
        <v>161</v>
      </c>
      <c r="D5569" t="s">
        <v>22</v>
      </c>
      <c r="E5569">
        <v>2020</v>
      </c>
      <c r="F5569">
        <v>12</v>
      </c>
      <c r="G5569" s="3" t="s">
        <v>118</v>
      </c>
      <c r="H5569" t="s">
        <v>2648</v>
      </c>
      <c r="I5569" s="2" cm="1">
        <f t="array" ref="I5569">SUMPRODUCT(Actuals[Price '[USD'] per UOM], --(Actuals[Commodity] = Consolidated[[#This Row],[Commodity]]), --(Actuals[Region] = "NA"), --(Actuals[Year Month] = Consolidated[[#This Row],[Year.Month]]))</f>
        <v>0.77700000000000002</v>
      </c>
      <c r="J5569" s="2">
        <v>0.82122094999999995</v>
      </c>
      <c r="K5569" s="19" t="s">
        <v>2649</v>
      </c>
    </row>
    <row r="5570" spans="2:11" hidden="1" x14ac:dyDescent="0.2">
      <c r="B5570" t="s">
        <v>2980</v>
      </c>
      <c r="C5570" t="s">
        <v>157</v>
      </c>
      <c r="D5570" t="s">
        <v>20</v>
      </c>
      <c r="E5570">
        <v>2019</v>
      </c>
      <c r="F5570">
        <v>6</v>
      </c>
      <c r="G5570" s="3" t="s">
        <v>100</v>
      </c>
      <c r="H5570" t="s">
        <v>2648</v>
      </c>
      <c r="I5570" s="2" cm="1">
        <f t="array" ref="I5570">SUMPRODUCT(Actuals[Price '[USD'] per UOM], --(Actuals[Commodity] = Consolidated[[#This Row],[Commodity]]), --(Actuals[Region] = "EU"), --(Actuals[Year Month] = Consolidated[[#This Row],[Year.Month]]))</f>
        <v>1.2130000000000001</v>
      </c>
      <c r="J5570" s="2">
        <v>1.2078651685393258</v>
      </c>
      <c r="K5570" s="19" t="s">
        <v>2649</v>
      </c>
    </row>
    <row r="5571" spans="2:11" hidden="1" x14ac:dyDescent="0.2">
      <c r="B5571" t="s">
        <v>2980</v>
      </c>
      <c r="C5571" t="s">
        <v>157</v>
      </c>
      <c r="D5571" t="s">
        <v>20</v>
      </c>
      <c r="E5571">
        <v>2019</v>
      </c>
      <c r="F5571">
        <v>7</v>
      </c>
      <c r="G5571" s="3" t="s">
        <v>101</v>
      </c>
      <c r="H5571" t="s">
        <v>2648</v>
      </c>
      <c r="I5571" s="2" cm="1">
        <f t="array" ref="I5571">SUMPRODUCT(Actuals[Price '[USD'] per UOM], --(Actuals[Commodity] = Consolidated[[#This Row],[Commodity]]), --(Actuals[Region] = "EU"), --(Actuals[Year Month] = Consolidated[[#This Row],[Year.Month]]))</f>
        <v>1.1220000000000001</v>
      </c>
      <c r="J5571" s="2">
        <v>1.1516853932584268</v>
      </c>
      <c r="K5571" s="19" t="s">
        <v>2649</v>
      </c>
    </row>
    <row r="5572" spans="2:11" hidden="1" x14ac:dyDescent="0.2">
      <c r="B5572" t="s">
        <v>2980</v>
      </c>
      <c r="C5572" t="s">
        <v>157</v>
      </c>
      <c r="D5572" t="s">
        <v>20</v>
      </c>
      <c r="E5572">
        <v>2019</v>
      </c>
      <c r="F5572">
        <v>8</v>
      </c>
      <c r="G5572" s="3" t="s">
        <v>102</v>
      </c>
      <c r="H5572" t="s">
        <v>2648</v>
      </c>
      <c r="I5572" s="2" cm="1">
        <f t="array" ref="I5572">SUMPRODUCT(Actuals[Price '[USD'] per UOM], --(Actuals[Commodity] = Consolidated[[#This Row],[Commodity]]), --(Actuals[Region] = "EU"), --(Actuals[Year Month] = Consolidated[[#This Row],[Year.Month]]))</f>
        <v>1.123</v>
      </c>
      <c r="J5572" s="2">
        <v>1.1910112359550562</v>
      </c>
      <c r="K5572" s="19" t="s">
        <v>2649</v>
      </c>
    </row>
    <row r="5573" spans="2:11" hidden="1" x14ac:dyDescent="0.2">
      <c r="B5573" t="s">
        <v>2980</v>
      </c>
      <c r="C5573" t="s">
        <v>157</v>
      </c>
      <c r="D5573" t="s">
        <v>20</v>
      </c>
      <c r="E5573">
        <v>2019</v>
      </c>
      <c r="F5573">
        <v>9</v>
      </c>
      <c r="G5573" s="3" t="s">
        <v>103</v>
      </c>
      <c r="H5573" t="s">
        <v>2648</v>
      </c>
      <c r="I5573" s="2" cm="1">
        <f t="array" ref="I5573">SUMPRODUCT(Actuals[Price '[USD'] per UOM], --(Actuals[Commodity] = Consolidated[[#This Row],[Commodity]]), --(Actuals[Region] = "EU"), --(Actuals[Year Month] = Consolidated[[#This Row],[Year.Month]]))</f>
        <v>1.0669999999999999</v>
      </c>
      <c r="J5573" s="2">
        <v>1.2359550561797754</v>
      </c>
      <c r="K5573" s="19" t="s">
        <v>2649</v>
      </c>
    </row>
    <row r="5574" spans="2:11" hidden="1" x14ac:dyDescent="0.2">
      <c r="B5574" t="s">
        <v>2980</v>
      </c>
      <c r="C5574" t="s">
        <v>157</v>
      </c>
      <c r="D5574" t="s">
        <v>20</v>
      </c>
      <c r="E5574">
        <v>2019</v>
      </c>
      <c r="F5574">
        <v>10</v>
      </c>
      <c r="G5574" s="3" t="s">
        <v>104</v>
      </c>
      <c r="H5574" t="s">
        <v>2648</v>
      </c>
      <c r="I5574" s="2" cm="1">
        <f t="array" ref="I5574">SUMPRODUCT(Actuals[Price '[USD'] per UOM], --(Actuals[Commodity] = Consolidated[[#This Row],[Commodity]]), --(Actuals[Region] = "EU"), --(Actuals[Year Month] = Consolidated[[#This Row],[Year.Month]]))</f>
        <v>1.0940000000000001</v>
      </c>
      <c r="J5574" s="2">
        <v>1.258426966292135</v>
      </c>
      <c r="K5574" s="19" t="s">
        <v>2649</v>
      </c>
    </row>
    <row r="5575" spans="2:11" hidden="1" x14ac:dyDescent="0.2">
      <c r="B5575" t="s">
        <v>2980</v>
      </c>
      <c r="C5575" t="s">
        <v>157</v>
      </c>
      <c r="D5575" t="s">
        <v>20</v>
      </c>
      <c r="E5575">
        <v>2019</v>
      </c>
      <c r="F5575">
        <v>11</v>
      </c>
      <c r="G5575" s="3" t="s">
        <v>105</v>
      </c>
      <c r="H5575" t="s">
        <v>2648</v>
      </c>
      <c r="I5575" s="2" cm="1">
        <f t="array" ref="I5575">SUMPRODUCT(Actuals[Price '[USD'] per UOM], --(Actuals[Commodity] = Consolidated[[#This Row],[Commodity]]), --(Actuals[Region] = "EU"), --(Actuals[Year Month] = Consolidated[[#This Row],[Year.Month]]))</f>
        <v>1.0609999999999999</v>
      </c>
      <c r="J5575" s="2">
        <v>1.258426966292135</v>
      </c>
      <c r="K5575" s="19" t="s">
        <v>2649</v>
      </c>
    </row>
    <row r="5576" spans="2:11" hidden="1" x14ac:dyDescent="0.2">
      <c r="B5576" t="s">
        <v>2980</v>
      </c>
      <c r="C5576" t="s">
        <v>157</v>
      </c>
      <c r="D5576" t="s">
        <v>20</v>
      </c>
      <c r="E5576">
        <v>2019</v>
      </c>
      <c r="F5576">
        <v>12</v>
      </c>
      <c r="G5576" s="3" t="s">
        <v>106</v>
      </c>
      <c r="H5576" t="s">
        <v>2648</v>
      </c>
      <c r="I5576" s="2" cm="1">
        <f t="array" ref="I5576">SUMPRODUCT(Actuals[Price '[USD'] per UOM], --(Actuals[Commodity] = Consolidated[[#This Row],[Commodity]]), --(Actuals[Region] = "EU"), --(Actuals[Year Month] = Consolidated[[#This Row],[Year.Month]]))</f>
        <v>1.0780000000000001</v>
      </c>
      <c r="J5576" s="2">
        <v>1.258426966292135</v>
      </c>
      <c r="K5576" s="19" t="s">
        <v>2649</v>
      </c>
    </row>
    <row r="5577" spans="2:11" hidden="1" x14ac:dyDescent="0.2">
      <c r="B5577" t="s">
        <v>2980</v>
      </c>
      <c r="C5577" t="s">
        <v>157</v>
      </c>
      <c r="D5577" t="s">
        <v>20</v>
      </c>
      <c r="E5577">
        <v>2020</v>
      </c>
      <c r="F5577">
        <v>1</v>
      </c>
      <c r="G5577" s="3" t="s">
        <v>107</v>
      </c>
      <c r="H5577" t="s">
        <v>2648</v>
      </c>
      <c r="I5577" s="2" cm="1">
        <f t="array" ref="I5577">SUMPRODUCT(Actuals[Price '[USD'] per UOM], --(Actuals[Commodity] = Consolidated[[#This Row],[Commodity]]), --(Actuals[Region] = "EU"), --(Actuals[Year Month] = Consolidated[[#This Row],[Year.Month]]))</f>
        <v>1.0780000000000001</v>
      </c>
      <c r="J5577" s="2">
        <v>1.2134831460674158</v>
      </c>
      <c r="K5577" s="19" t="s">
        <v>2649</v>
      </c>
    </row>
    <row r="5578" spans="2:11" hidden="1" x14ac:dyDescent="0.2">
      <c r="B5578" t="s">
        <v>2980</v>
      </c>
      <c r="C5578" t="s">
        <v>157</v>
      </c>
      <c r="D5578" t="s">
        <v>20</v>
      </c>
      <c r="E5578">
        <v>2020</v>
      </c>
      <c r="F5578">
        <v>2</v>
      </c>
      <c r="G5578" s="3" t="s">
        <v>108</v>
      </c>
      <c r="H5578" t="s">
        <v>2648</v>
      </c>
      <c r="I5578" s="2" cm="1">
        <f t="array" ref="I5578">SUMPRODUCT(Actuals[Price '[USD'] per UOM], --(Actuals[Commodity] = Consolidated[[#This Row],[Commodity]]), --(Actuals[Region] = "EU"), --(Actuals[Year Month] = Consolidated[[#This Row],[Year.Month]]))</f>
        <v>1.0580000000000001</v>
      </c>
      <c r="J5578" s="2">
        <v>1.2134831460674158</v>
      </c>
      <c r="K5578" s="19" t="s">
        <v>2649</v>
      </c>
    </row>
    <row r="5579" spans="2:11" hidden="1" x14ac:dyDescent="0.2">
      <c r="B5579" t="s">
        <v>2980</v>
      </c>
      <c r="C5579" t="s">
        <v>157</v>
      </c>
      <c r="D5579" t="s">
        <v>20</v>
      </c>
      <c r="E5579">
        <v>2020</v>
      </c>
      <c r="F5579">
        <v>3</v>
      </c>
      <c r="G5579" s="3" t="s">
        <v>109</v>
      </c>
      <c r="H5579" t="s">
        <v>2648</v>
      </c>
      <c r="I5579" s="2" cm="1">
        <f t="array" ref="I5579">SUMPRODUCT(Actuals[Price '[USD'] per UOM], --(Actuals[Commodity] = Consolidated[[#This Row],[Commodity]]), --(Actuals[Region] = "EU"), --(Actuals[Year Month] = Consolidated[[#This Row],[Year.Month]]))</f>
        <v>1.018</v>
      </c>
      <c r="J5579" s="2">
        <v>1.2247191011235956</v>
      </c>
      <c r="K5579" s="19" t="s">
        <v>2649</v>
      </c>
    </row>
    <row r="5580" spans="2:11" hidden="1" x14ac:dyDescent="0.2">
      <c r="B5580" t="s">
        <v>2980</v>
      </c>
      <c r="C5580" t="s">
        <v>157</v>
      </c>
      <c r="D5580" t="s">
        <v>20</v>
      </c>
      <c r="E5580">
        <v>2020</v>
      </c>
      <c r="F5580">
        <v>4</v>
      </c>
      <c r="G5580" s="3" t="s">
        <v>110</v>
      </c>
      <c r="H5580" t="s">
        <v>2648</v>
      </c>
      <c r="I5580" s="2" cm="1">
        <f t="array" ref="I5580">SUMPRODUCT(Actuals[Price '[USD'] per UOM], --(Actuals[Commodity] = Consolidated[[#This Row],[Commodity]]), --(Actuals[Region] = "EU"), --(Actuals[Year Month] = Consolidated[[#This Row],[Year.Month]]))</f>
        <v>0.78200000000000003</v>
      </c>
      <c r="J5580" s="2">
        <v>1.2247191011235956</v>
      </c>
      <c r="K5580" s="19" t="s">
        <v>2649</v>
      </c>
    </row>
    <row r="5581" spans="2:11" hidden="1" x14ac:dyDescent="0.2">
      <c r="B5581" t="s">
        <v>2980</v>
      </c>
      <c r="C5581" t="s">
        <v>157</v>
      </c>
      <c r="D5581" t="s">
        <v>20</v>
      </c>
      <c r="E5581">
        <v>2020</v>
      </c>
      <c r="F5581">
        <v>5</v>
      </c>
      <c r="G5581" s="3" t="s">
        <v>111</v>
      </c>
      <c r="H5581" t="s">
        <v>2648</v>
      </c>
      <c r="I5581" s="2" cm="1">
        <f t="array" ref="I5581">SUMPRODUCT(Actuals[Price '[USD'] per UOM], --(Actuals[Commodity] = Consolidated[[#This Row],[Commodity]]), --(Actuals[Region] = "EU"), --(Actuals[Year Month] = Consolidated[[#This Row],[Year.Month]]))</f>
        <v>0.67600000000000005</v>
      </c>
      <c r="J5581" s="2">
        <v>1.2247191011235956</v>
      </c>
      <c r="K5581" s="19" t="s">
        <v>2649</v>
      </c>
    </row>
    <row r="5582" spans="2:11" hidden="1" x14ac:dyDescent="0.2">
      <c r="B5582" t="s">
        <v>2980</v>
      </c>
      <c r="C5582" t="s">
        <v>157</v>
      </c>
      <c r="D5582" t="s">
        <v>20</v>
      </c>
      <c r="E5582">
        <v>2020</v>
      </c>
      <c r="F5582">
        <v>6</v>
      </c>
      <c r="G5582" s="3" t="s">
        <v>112</v>
      </c>
      <c r="H5582" t="s">
        <v>2648</v>
      </c>
      <c r="I5582" s="2" cm="1">
        <f t="array" ref="I5582">SUMPRODUCT(Actuals[Price '[USD'] per UOM], --(Actuals[Commodity] = Consolidated[[#This Row],[Commodity]]), --(Actuals[Region] = "EU"), --(Actuals[Year Month] = Consolidated[[#This Row],[Year.Month]]))</f>
        <v>0.76500000000000001</v>
      </c>
      <c r="J5582" s="2">
        <v>1.2134831460674158</v>
      </c>
      <c r="K5582" s="19" t="s">
        <v>2649</v>
      </c>
    </row>
    <row r="5583" spans="2:11" hidden="1" x14ac:dyDescent="0.2">
      <c r="B5583" t="s">
        <v>2980</v>
      </c>
      <c r="C5583" t="s">
        <v>157</v>
      </c>
      <c r="D5583" t="s">
        <v>20</v>
      </c>
      <c r="E5583">
        <v>2020</v>
      </c>
      <c r="F5583">
        <v>7</v>
      </c>
      <c r="G5583" s="3" t="s">
        <v>113</v>
      </c>
      <c r="H5583" t="s">
        <v>2648</v>
      </c>
      <c r="I5583" s="2" cm="1">
        <f t="array" ref="I5583">SUMPRODUCT(Actuals[Price '[USD'] per UOM], --(Actuals[Commodity] = Consolidated[[#This Row],[Commodity]]), --(Actuals[Region] = "EU"), --(Actuals[Year Month] = Consolidated[[#This Row],[Year.Month]]))</f>
        <v>0.875</v>
      </c>
      <c r="J5583" s="2">
        <v>1.1797752808988764</v>
      </c>
      <c r="K5583" s="19" t="s">
        <v>2649</v>
      </c>
    </row>
    <row r="5584" spans="2:11" hidden="1" x14ac:dyDescent="0.2">
      <c r="B5584" t="s">
        <v>2980</v>
      </c>
      <c r="C5584" t="s">
        <v>157</v>
      </c>
      <c r="D5584" t="s">
        <v>20</v>
      </c>
      <c r="E5584">
        <v>2020</v>
      </c>
      <c r="F5584">
        <v>8</v>
      </c>
      <c r="G5584" s="3" t="s">
        <v>114</v>
      </c>
      <c r="H5584" t="s">
        <v>2648</v>
      </c>
      <c r="I5584" s="2" cm="1">
        <f t="array" ref="I5584">SUMPRODUCT(Actuals[Price '[USD'] per UOM], --(Actuals[Commodity] = Consolidated[[#This Row],[Commodity]]), --(Actuals[Region] = "EU"), --(Actuals[Year Month] = Consolidated[[#This Row],[Year.Month]]))</f>
        <v>0.92900000000000005</v>
      </c>
      <c r="J5584" s="2">
        <v>1.1685393258426966</v>
      </c>
      <c r="K5584" s="19" t="s">
        <v>2649</v>
      </c>
    </row>
    <row r="5585" spans="2:11" hidden="1" x14ac:dyDescent="0.2">
      <c r="B5585" t="s">
        <v>2980</v>
      </c>
      <c r="C5585" t="s">
        <v>157</v>
      </c>
      <c r="D5585" t="s">
        <v>20</v>
      </c>
      <c r="E5585">
        <v>2020</v>
      </c>
      <c r="F5585">
        <v>9</v>
      </c>
      <c r="G5585" s="3" t="s">
        <v>115</v>
      </c>
      <c r="H5585" t="s">
        <v>2648</v>
      </c>
      <c r="I5585" s="2" cm="1">
        <f t="array" ref="I5585">SUMPRODUCT(Actuals[Price '[USD'] per UOM], --(Actuals[Commodity] = Consolidated[[#This Row],[Commodity]]), --(Actuals[Region] = "EU"), --(Actuals[Year Month] = Consolidated[[#This Row],[Year.Month]]))</f>
        <v>0.92600000000000005</v>
      </c>
      <c r="J5585" s="2">
        <v>1.1573033707865168</v>
      </c>
      <c r="K5585" s="19" t="s">
        <v>2649</v>
      </c>
    </row>
    <row r="5586" spans="2:11" hidden="1" x14ac:dyDescent="0.2">
      <c r="B5586" t="s">
        <v>2980</v>
      </c>
      <c r="C5586" t="s">
        <v>157</v>
      </c>
      <c r="D5586" t="s">
        <v>20</v>
      </c>
      <c r="E5586">
        <v>2020</v>
      </c>
      <c r="F5586">
        <v>10</v>
      </c>
      <c r="G5586" s="3" t="s">
        <v>116</v>
      </c>
      <c r="H5586" t="s">
        <v>2648</v>
      </c>
      <c r="I5586" s="2" cm="1">
        <f t="array" ref="I5586">SUMPRODUCT(Actuals[Price '[USD'] per UOM], --(Actuals[Commodity] = Consolidated[[#This Row],[Commodity]]), --(Actuals[Region] = "EU"), --(Actuals[Year Month] = Consolidated[[#This Row],[Year.Month]]))</f>
        <v>0.91300000000000003</v>
      </c>
      <c r="J5586" s="2">
        <v>1.1685393258426966</v>
      </c>
      <c r="K5586" s="19" t="s">
        <v>2649</v>
      </c>
    </row>
    <row r="5587" spans="2:11" hidden="1" x14ac:dyDescent="0.2">
      <c r="B5587" t="s">
        <v>2980</v>
      </c>
      <c r="C5587" t="s">
        <v>157</v>
      </c>
      <c r="D5587" t="s">
        <v>20</v>
      </c>
      <c r="E5587">
        <v>2020</v>
      </c>
      <c r="F5587">
        <v>11</v>
      </c>
      <c r="G5587" s="3" t="s">
        <v>117</v>
      </c>
      <c r="H5587" t="s">
        <v>2648</v>
      </c>
      <c r="I5587" s="2" cm="1">
        <f t="array" ref="I5587">SUMPRODUCT(Actuals[Price '[USD'] per UOM], --(Actuals[Commodity] = Consolidated[[#This Row],[Commodity]]), --(Actuals[Region] = "EU"), --(Actuals[Year Month] = Consolidated[[#This Row],[Year.Month]]))</f>
        <v>0.91700000000000004</v>
      </c>
      <c r="J5587" s="2">
        <v>1.1348314606741572</v>
      </c>
      <c r="K5587" s="19" t="s">
        <v>2649</v>
      </c>
    </row>
    <row r="5588" spans="2:11" hidden="1" x14ac:dyDescent="0.2">
      <c r="B5588" t="s">
        <v>2980</v>
      </c>
      <c r="C5588" t="s">
        <v>157</v>
      </c>
      <c r="D5588" t="s">
        <v>20</v>
      </c>
      <c r="E5588">
        <v>2020</v>
      </c>
      <c r="F5588">
        <v>12</v>
      </c>
      <c r="G5588" s="3" t="s">
        <v>118</v>
      </c>
      <c r="H5588" t="s">
        <v>2648</v>
      </c>
      <c r="I5588" s="2" cm="1">
        <f t="array" ref="I5588">SUMPRODUCT(Actuals[Price '[USD'] per UOM], --(Actuals[Commodity] = Consolidated[[#This Row],[Commodity]]), --(Actuals[Region] = "EU"), --(Actuals[Year Month] = Consolidated[[#This Row],[Year.Month]]))</f>
        <v>0.96699999999999997</v>
      </c>
      <c r="J5588" s="2">
        <v>1.1123595505617978</v>
      </c>
      <c r="K5588" s="19" t="s">
        <v>2649</v>
      </c>
    </row>
    <row r="5589" spans="2:11" hidden="1" x14ac:dyDescent="0.2">
      <c r="B5589" t="s">
        <v>2980</v>
      </c>
      <c r="C5589" t="s">
        <v>156</v>
      </c>
      <c r="D5589" t="s">
        <v>15</v>
      </c>
      <c r="E5589">
        <v>2019</v>
      </c>
      <c r="F5589">
        <v>6</v>
      </c>
      <c r="G5589" s="3" t="s">
        <v>100</v>
      </c>
      <c r="H5589" t="s">
        <v>2648</v>
      </c>
      <c r="I5589" s="2" cm="1">
        <f t="array" ref="I5589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5589" s="2">
        <v>0.755</v>
      </c>
      <c r="K5589" s="19" t="s">
        <v>2649</v>
      </c>
    </row>
    <row r="5590" spans="2:11" hidden="1" x14ac:dyDescent="0.2">
      <c r="B5590" t="s">
        <v>2980</v>
      </c>
      <c r="C5590" t="s">
        <v>156</v>
      </c>
      <c r="D5590" t="s">
        <v>15</v>
      </c>
      <c r="E5590">
        <v>2019</v>
      </c>
      <c r="F5590">
        <v>7</v>
      </c>
      <c r="G5590" s="3" t="s">
        <v>101</v>
      </c>
      <c r="H5590" t="s">
        <v>2648</v>
      </c>
      <c r="I5590" s="2" cm="1">
        <f t="array" ref="I5590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5590" s="2">
        <v>0.8</v>
      </c>
      <c r="K5590" s="19" t="s">
        <v>2649</v>
      </c>
    </row>
    <row r="5591" spans="2:11" hidden="1" x14ac:dyDescent="0.2">
      <c r="B5591" t="s">
        <v>2980</v>
      </c>
      <c r="C5591" t="s">
        <v>156</v>
      </c>
      <c r="D5591" t="s">
        <v>15</v>
      </c>
      <c r="E5591">
        <v>2019</v>
      </c>
      <c r="F5591">
        <v>8</v>
      </c>
      <c r="G5591" s="3" t="s">
        <v>102</v>
      </c>
      <c r="H5591" t="s">
        <v>2648</v>
      </c>
      <c r="I5591" s="2" cm="1">
        <f t="array" ref="I5591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5591" s="2">
        <v>0.78</v>
      </c>
      <c r="K5591" s="19" t="s">
        <v>2649</v>
      </c>
    </row>
    <row r="5592" spans="2:11" hidden="1" x14ac:dyDescent="0.2">
      <c r="B5592" t="s">
        <v>2980</v>
      </c>
      <c r="C5592" t="s">
        <v>156</v>
      </c>
      <c r="D5592" t="s">
        <v>15</v>
      </c>
      <c r="E5592">
        <v>2019</v>
      </c>
      <c r="F5592">
        <v>9</v>
      </c>
      <c r="G5592" s="3" t="s">
        <v>103</v>
      </c>
      <c r="H5592" t="s">
        <v>2648</v>
      </c>
      <c r="I5592" s="2" cm="1">
        <f t="array" ref="I5592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5592" s="2">
        <v>0.83000000000000007</v>
      </c>
      <c r="K5592" s="19" t="s">
        <v>2649</v>
      </c>
    </row>
    <row r="5593" spans="2:11" hidden="1" x14ac:dyDescent="0.2">
      <c r="B5593" t="s">
        <v>2980</v>
      </c>
      <c r="C5593" t="s">
        <v>156</v>
      </c>
      <c r="D5593" t="s">
        <v>15</v>
      </c>
      <c r="E5593">
        <v>2019</v>
      </c>
      <c r="F5593">
        <v>10</v>
      </c>
      <c r="G5593" s="3" t="s">
        <v>104</v>
      </c>
      <c r="H5593" t="s">
        <v>2648</v>
      </c>
      <c r="I5593" s="2" cm="1">
        <f t="array" ref="I5593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5593" s="2">
        <v>0.9</v>
      </c>
      <c r="K5593" s="19" t="s">
        <v>2649</v>
      </c>
    </row>
    <row r="5594" spans="2:11" hidden="1" x14ac:dyDescent="0.2">
      <c r="B5594" t="s">
        <v>2980</v>
      </c>
      <c r="C5594" t="s">
        <v>156</v>
      </c>
      <c r="D5594" t="s">
        <v>15</v>
      </c>
      <c r="E5594">
        <v>2019</v>
      </c>
      <c r="F5594">
        <v>11</v>
      </c>
      <c r="G5594" s="3" t="s">
        <v>105</v>
      </c>
      <c r="H5594" t="s">
        <v>2648</v>
      </c>
      <c r="I5594" s="2" cm="1">
        <f t="array" ref="I5594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5594" s="2">
        <v>0.93</v>
      </c>
      <c r="K5594" s="19" t="s">
        <v>2649</v>
      </c>
    </row>
    <row r="5595" spans="2:11" hidden="1" x14ac:dyDescent="0.2">
      <c r="B5595" t="s">
        <v>2980</v>
      </c>
      <c r="C5595" t="s">
        <v>156</v>
      </c>
      <c r="D5595" t="s">
        <v>15</v>
      </c>
      <c r="E5595">
        <v>2019</v>
      </c>
      <c r="F5595">
        <v>12</v>
      </c>
      <c r="G5595" s="3" t="s">
        <v>106</v>
      </c>
      <c r="H5595" t="s">
        <v>2648</v>
      </c>
      <c r="I5595" s="2" cm="1">
        <f t="array" ref="I5595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5595" s="2">
        <v>0.98</v>
      </c>
      <c r="K5595" s="19" t="s">
        <v>2649</v>
      </c>
    </row>
    <row r="5596" spans="2:11" hidden="1" x14ac:dyDescent="0.2">
      <c r="B5596" t="s">
        <v>2980</v>
      </c>
      <c r="C5596" t="s">
        <v>156</v>
      </c>
      <c r="D5596" t="s">
        <v>15</v>
      </c>
      <c r="E5596">
        <v>2020</v>
      </c>
      <c r="F5596">
        <v>1</v>
      </c>
      <c r="G5596" s="3" t="s">
        <v>107</v>
      </c>
      <c r="H5596" t="s">
        <v>2648</v>
      </c>
      <c r="I5596" s="2" cm="1">
        <f t="array" ref="I5596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5596" s="2">
        <v>0.99</v>
      </c>
      <c r="K5596" s="19" t="s">
        <v>2649</v>
      </c>
    </row>
    <row r="5597" spans="2:11" hidden="1" x14ac:dyDescent="0.2">
      <c r="B5597" t="s">
        <v>2980</v>
      </c>
      <c r="C5597" t="s">
        <v>156</v>
      </c>
      <c r="D5597" t="s">
        <v>15</v>
      </c>
      <c r="E5597">
        <v>2020</v>
      </c>
      <c r="F5597">
        <v>2</v>
      </c>
      <c r="G5597" s="3" t="s">
        <v>108</v>
      </c>
      <c r="H5597" t="s">
        <v>2648</v>
      </c>
      <c r="I5597" s="2" cm="1">
        <f t="array" ref="I5597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5597" s="2">
        <v>1</v>
      </c>
      <c r="K5597" s="19" t="s">
        <v>2649</v>
      </c>
    </row>
    <row r="5598" spans="2:11" hidden="1" x14ac:dyDescent="0.2">
      <c r="B5598" t="s">
        <v>2980</v>
      </c>
      <c r="C5598" t="s">
        <v>156</v>
      </c>
      <c r="D5598" t="s">
        <v>15</v>
      </c>
      <c r="E5598">
        <v>2020</v>
      </c>
      <c r="F5598">
        <v>3</v>
      </c>
      <c r="G5598" s="3" t="s">
        <v>109</v>
      </c>
      <c r="H5598" t="s">
        <v>2648</v>
      </c>
      <c r="I5598" s="2" cm="1">
        <f t="array" ref="I5598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5598" s="2">
        <v>1.02</v>
      </c>
      <c r="K5598" s="19" t="s">
        <v>2649</v>
      </c>
    </row>
    <row r="5599" spans="2:11" hidden="1" x14ac:dyDescent="0.2">
      <c r="B5599" t="s">
        <v>2980</v>
      </c>
      <c r="C5599" t="s">
        <v>156</v>
      </c>
      <c r="D5599" t="s">
        <v>15</v>
      </c>
      <c r="E5599">
        <v>2020</v>
      </c>
      <c r="F5599">
        <v>4</v>
      </c>
      <c r="G5599" s="3" t="s">
        <v>110</v>
      </c>
      <c r="H5599" t="s">
        <v>2648</v>
      </c>
      <c r="I5599" s="2" cm="1">
        <f t="array" ref="I5599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5599" s="2">
        <v>0.995</v>
      </c>
      <c r="K5599" s="19" t="s">
        <v>2649</v>
      </c>
    </row>
    <row r="5600" spans="2:11" hidden="1" x14ac:dyDescent="0.2">
      <c r="B5600" t="s">
        <v>2980</v>
      </c>
      <c r="C5600" t="s">
        <v>156</v>
      </c>
      <c r="D5600" t="s">
        <v>15</v>
      </c>
      <c r="E5600">
        <v>2020</v>
      </c>
      <c r="F5600">
        <v>5</v>
      </c>
      <c r="G5600" s="3" t="s">
        <v>111</v>
      </c>
      <c r="H5600" t="s">
        <v>2648</v>
      </c>
      <c r="I5600" s="2" cm="1">
        <f t="array" ref="I5600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5600" s="2">
        <v>0.97</v>
      </c>
      <c r="K5600" s="19" t="s">
        <v>2649</v>
      </c>
    </row>
    <row r="5601" spans="2:11" hidden="1" x14ac:dyDescent="0.2">
      <c r="B5601" t="s">
        <v>2980</v>
      </c>
      <c r="C5601" t="s">
        <v>156</v>
      </c>
      <c r="D5601" t="s">
        <v>15</v>
      </c>
      <c r="E5601">
        <v>2020</v>
      </c>
      <c r="F5601">
        <v>6</v>
      </c>
      <c r="G5601" s="3" t="s">
        <v>112</v>
      </c>
      <c r="H5601" t="s">
        <v>2648</v>
      </c>
      <c r="I5601" s="2" cm="1">
        <f t="array" ref="I560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5601" s="2">
        <v>0.95000000000000007</v>
      </c>
      <c r="K5601" s="19" t="s">
        <v>2649</v>
      </c>
    </row>
    <row r="5602" spans="2:11" hidden="1" x14ac:dyDescent="0.2">
      <c r="B5602" t="s">
        <v>2980</v>
      </c>
      <c r="C5602" t="s">
        <v>156</v>
      </c>
      <c r="D5602" t="s">
        <v>15</v>
      </c>
      <c r="E5602">
        <v>2020</v>
      </c>
      <c r="F5602">
        <v>7</v>
      </c>
      <c r="G5602" s="3" t="s">
        <v>113</v>
      </c>
      <c r="H5602" t="s">
        <v>2648</v>
      </c>
      <c r="I5602" s="2" cm="1">
        <f t="array" ref="I5602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5602" s="2">
        <v>0.92</v>
      </c>
      <c r="K5602" s="19" t="s">
        <v>2649</v>
      </c>
    </row>
    <row r="5603" spans="2:11" hidden="1" x14ac:dyDescent="0.2">
      <c r="B5603" t="s">
        <v>2980</v>
      </c>
      <c r="C5603" t="s">
        <v>156</v>
      </c>
      <c r="D5603" t="s">
        <v>15</v>
      </c>
      <c r="E5603">
        <v>2020</v>
      </c>
      <c r="F5603">
        <v>8</v>
      </c>
      <c r="G5603" s="3" t="s">
        <v>114</v>
      </c>
      <c r="H5603" t="s">
        <v>2648</v>
      </c>
      <c r="I5603" s="2" cm="1">
        <f t="array" ref="I5603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5603" s="2">
        <v>0.88</v>
      </c>
      <c r="K5603" s="19" t="s">
        <v>2649</v>
      </c>
    </row>
    <row r="5604" spans="2:11" hidden="1" x14ac:dyDescent="0.2">
      <c r="B5604" t="s">
        <v>2980</v>
      </c>
      <c r="C5604" t="s">
        <v>156</v>
      </c>
      <c r="D5604" t="s">
        <v>15</v>
      </c>
      <c r="E5604">
        <v>2020</v>
      </c>
      <c r="F5604">
        <v>9</v>
      </c>
      <c r="G5604" s="3" t="s">
        <v>115</v>
      </c>
      <c r="H5604" t="s">
        <v>2648</v>
      </c>
      <c r="I5604" s="2" cm="1">
        <f t="array" ref="I5604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5604" s="2">
        <v>0.9</v>
      </c>
      <c r="K5604" s="19" t="s">
        <v>2649</v>
      </c>
    </row>
    <row r="5605" spans="2:11" hidden="1" x14ac:dyDescent="0.2">
      <c r="B5605" t="s">
        <v>2980</v>
      </c>
      <c r="C5605" t="s">
        <v>156</v>
      </c>
      <c r="D5605" t="s">
        <v>15</v>
      </c>
      <c r="E5605">
        <v>2020</v>
      </c>
      <c r="F5605">
        <v>10</v>
      </c>
      <c r="G5605" s="3" t="s">
        <v>116</v>
      </c>
      <c r="H5605" t="s">
        <v>2648</v>
      </c>
      <c r="I5605" s="2" cm="1">
        <f t="array" ref="I5605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5605" s="2">
        <v>0.94000000000000006</v>
      </c>
      <c r="K5605" s="19" t="s">
        <v>2649</v>
      </c>
    </row>
    <row r="5606" spans="2:11" hidden="1" x14ac:dyDescent="0.2">
      <c r="B5606" t="s">
        <v>2980</v>
      </c>
      <c r="C5606" t="s">
        <v>156</v>
      </c>
      <c r="D5606" t="s">
        <v>15</v>
      </c>
      <c r="E5606">
        <v>2020</v>
      </c>
      <c r="F5606">
        <v>11</v>
      </c>
      <c r="G5606" s="3" t="s">
        <v>117</v>
      </c>
      <c r="H5606" t="s">
        <v>2648</v>
      </c>
      <c r="I5606" s="2" cm="1">
        <f t="array" ref="I5606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5606" s="2">
        <v>0.95000000000000007</v>
      </c>
      <c r="K5606" s="19" t="s">
        <v>2649</v>
      </c>
    </row>
    <row r="5607" spans="2:11" hidden="1" x14ac:dyDescent="0.2">
      <c r="B5607" t="s">
        <v>2980</v>
      </c>
      <c r="C5607" t="s">
        <v>156</v>
      </c>
      <c r="D5607" t="s">
        <v>15</v>
      </c>
      <c r="E5607">
        <v>2020</v>
      </c>
      <c r="F5607">
        <v>12</v>
      </c>
      <c r="G5607" s="3" t="s">
        <v>118</v>
      </c>
      <c r="H5607" t="s">
        <v>2648</v>
      </c>
      <c r="I5607" s="2" cm="1">
        <f t="array" ref="I5607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5607" s="2">
        <v>0.98</v>
      </c>
      <c r="K5607" s="19" t="s">
        <v>2649</v>
      </c>
    </row>
    <row r="5608" spans="2:11" hidden="1" x14ac:dyDescent="0.2">
      <c r="B5608" t="s">
        <v>2979</v>
      </c>
      <c r="C5608" t="s">
        <v>16</v>
      </c>
      <c r="D5608" t="s">
        <v>7</v>
      </c>
      <c r="E5608">
        <v>2019</v>
      </c>
      <c r="F5608">
        <v>6</v>
      </c>
      <c r="G5608" s="3" t="s">
        <v>100</v>
      </c>
      <c r="H5608" t="s">
        <v>2648</v>
      </c>
      <c r="I5608" s="2" cm="1">
        <f t="array" ref="I5608">SUMPRODUCT(Actuals[Price '[USD'] per UOM], --(Actuals[Commodity] = Consolidated[[#This Row],[Commodity]]), --(Actuals[Region] = "APMKTS"), --(Actuals[Year Month] = Consolidated[[#This Row],[Year.Month]]))</f>
        <v>0.14899999999999999</v>
      </c>
      <c r="J5608" s="2">
        <v>0.36927050000000006</v>
      </c>
      <c r="K5608" s="19" t="s">
        <v>2649</v>
      </c>
    </row>
    <row r="5609" spans="2:11" hidden="1" x14ac:dyDescent="0.2">
      <c r="B5609" t="s">
        <v>2979</v>
      </c>
      <c r="C5609" t="s">
        <v>16</v>
      </c>
      <c r="D5609" t="s">
        <v>7</v>
      </c>
      <c r="E5609">
        <v>2019</v>
      </c>
      <c r="F5609">
        <v>7</v>
      </c>
      <c r="G5609" s="3" t="s">
        <v>101</v>
      </c>
      <c r="H5609" t="s">
        <v>2648</v>
      </c>
      <c r="I5609" s="2" cm="1">
        <f t="array" ref="I5609">SUMPRODUCT(Actuals[Price '[USD'] per UOM], --(Actuals[Commodity] = Consolidated[[#This Row],[Commodity]]), --(Actuals[Region] = "APMKTS"), --(Actuals[Year Month] = Consolidated[[#This Row],[Year.Month]]))</f>
        <v>0.14899999999999999</v>
      </c>
      <c r="J5609" s="2">
        <v>0.36927050000000006</v>
      </c>
      <c r="K5609" s="19" t="s">
        <v>2649</v>
      </c>
    </row>
    <row r="5610" spans="2:11" hidden="1" x14ac:dyDescent="0.2">
      <c r="B5610" t="s">
        <v>2979</v>
      </c>
      <c r="C5610" t="s">
        <v>16</v>
      </c>
      <c r="D5610" t="s">
        <v>7</v>
      </c>
      <c r="E5610">
        <v>2019</v>
      </c>
      <c r="F5610">
        <v>8</v>
      </c>
      <c r="G5610" s="3" t="s">
        <v>102</v>
      </c>
      <c r="H5610" t="s">
        <v>2648</v>
      </c>
      <c r="I5610" s="2" cm="1">
        <f t="array" ref="I5610">SUMPRODUCT(Actuals[Price '[USD'] per UOM], --(Actuals[Commodity] = Consolidated[[#This Row],[Commodity]]), --(Actuals[Region] = "APMKTS"), --(Actuals[Year Month] = Consolidated[[#This Row],[Year.Month]]))</f>
        <v>0.14899999999999999</v>
      </c>
      <c r="J5610" s="2">
        <v>0.36927050000000006</v>
      </c>
      <c r="K5610" s="19" t="s">
        <v>2649</v>
      </c>
    </row>
    <row r="5611" spans="2:11" hidden="1" x14ac:dyDescent="0.2">
      <c r="B5611" t="s">
        <v>2979</v>
      </c>
      <c r="C5611" t="s">
        <v>16</v>
      </c>
      <c r="D5611" t="s">
        <v>7</v>
      </c>
      <c r="E5611">
        <v>2019</v>
      </c>
      <c r="F5611">
        <v>9</v>
      </c>
      <c r="G5611" s="3" t="s">
        <v>103</v>
      </c>
      <c r="H5611" t="s">
        <v>2648</v>
      </c>
      <c r="I5611" s="2" cm="1">
        <f t="array" ref="I5611">SUMPRODUCT(Actuals[Price '[USD'] per UOM], --(Actuals[Commodity] = Consolidated[[#This Row],[Commodity]]), --(Actuals[Region] = "APMKTS"), --(Actuals[Year Month] = Consolidated[[#This Row],[Year.Month]]))</f>
        <v>0.14899999999999999</v>
      </c>
      <c r="J5611" s="2">
        <v>0.36927050000000006</v>
      </c>
      <c r="K5611" s="19" t="s">
        <v>2649</v>
      </c>
    </row>
    <row r="5612" spans="2:11" hidden="1" x14ac:dyDescent="0.2">
      <c r="B5612" t="s">
        <v>2979</v>
      </c>
      <c r="C5612" t="s">
        <v>16</v>
      </c>
      <c r="D5612" t="s">
        <v>7</v>
      </c>
      <c r="E5612">
        <v>2019</v>
      </c>
      <c r="F5612">
        <v>10</v>
      </c>
      <c r="G5612" s="3" t="s">
        <v>104</v>
      </c>
      <c r="H5612" t="s">
        <v>2648</v>
      </c>
      <c r="I5612" s="2" cm="1">
        <f t="array" ref="I5612">SUMPRODUCT(Actuals[Price '[USD'] per UOM], --(Actuals[Commodity] = Consolidated[[#This Row],[Commodity]]), --(Actuals[Region] = "APMKTS"), --(Actuals[Year Month] = Consolidated[[#This Row],[Year.Month]]))</f>
        <v>0.14899999999999999</v>
      </c>
      <c r="J5612" s="2">
        <v>0.36927050000000006</v>
      </c>
      <c r="K5612" s="19" t="s">
        <v>2649</v>
      </c>
    </row>
    <row r="5613" spans="2:11" hidden="1" x14ac:dyDescent="0.2">
      <c r="B5613" t="s">
        <v>2979</v>
      </c>
      <c r="C5613" t="s">
        <v>16</v>
      </c>
      <c r="D5613" t="s">
        <v>7</v>
      </c>
      <c r="E5613">
        <v>2019</v>
      </c>
      <c r="F5613">
        <v>11</v>
      </c>
      <c r="G5613" s="3" t="s">
        <v>105</v>
      </c>
      <c r="H5613" t="s">
        <v>2648</v>
      </c>
      <c r="I5613" s="2" cm="1">
        <f t="array" ref="I5613">SUMPRODUCT(Actuals[Price '[USD'] per UOM], --(Actuals[Commodity] = Consolidated[[#This Row],[Commodity]]), --(Actuals[Region] = "APMKTS"), --(Actuals[Year Month] = Consolidated[[#This Row],[Year.Month]]))</f>
        <v>0.14899999999999999</v>
      </c>
      <c r="J5613" s="2">
        <v>0.36927050000000006</v>
      </c>
      <c r="K5613" s="19" t="s">
        <v>2649</v>
      </c>
    </row>
    <row r="5614" spans="2:11" hidden="1" x14ac:dyDescent="0.2">
      <c r="B5614" t="s">
        <v>2979</v>
      </c>
      <c r="C5614" t="s">
        <v>16</v>
      </c>
      <c r="D5614" t="s">
        <v>7</v>
      </c>
      <c r="E5614">
        <v>2019</v>
      </c>
      <c r="F5614">
        <v>12</v>
      </c>
      <c r="G5614" s="3" t="s">
        <v>106</v>
      </c>
      <c r="H5614" t="s">
        <v>2648</v>
      </c>
      <c r="I5614" s="2" cm="1">
        <f t="array" ref="I5614">SUMPRODUCT(Actuals[Price '[USD'] per UOM], --(Actuals[Commodity] = Consolidated[[#This Row],[Commodity]]), --(Actuals[Region] = "APMKTS"), --(Actuals[Year Month] = Consolidated[[#This Row],[Year.Month]]))</f>
        <v>0.14899999999999999</v>
      </c>
      <c r="J5614" s="2">
        <v>0.36927050000000006</v>
      </c>
      <c r="K5614" s="19" t="s">
        <v>2649</v>
      </c>
    </row>
    <row r="5615" spans="2:11" hidden="1" x14ac:dyDescent="0.2">
      <c r="B5615" t="s">
        <v>2979</v>
      </c>
      <c r="C5615" t="s">
        <v>16</v>
      </c>
      <c r="D5615" t="s">
        <v>7</v>
      </c>
      <c r="E5615">
        <v>2020</v>
      </c>
      <c r="F5615">
        <v>1</v>
      </c>
      <c r="G5615" s="3" t="s">
        <v>107</v>
      </c>
      <c r="H5615" t="s">
        <v>2648</v>
      </c>
      <c r="I5615" s="2" cm="1">
        <f t="array" ref="I5615">SUMPRODUCT(Actuals[Price '[USD'] per UOM], --(Actuals[Commodity] = Consolidated[[#This Row],[Commodity]]), --(Actuals[Region] = "APMKTS"), --(Actuals[Year Month] = Consolidated[[#This Row],[Year.Month]]))</f>
        <v>0.14899999999999999</v>
      </c>
      <c r="J5615" s="2">
        <v>0.36927050000000006</v>
      </c>
      <c r="K5615" s="19" t="s">
        <v>2649</v>
      </c>
    </row>
    <row r="5616" spans="2:11" hidden="1" x14ac:dyDescent="0.2">
      <c r="B5616" t="s">
        <v>2979</v>
      </c>
      <c r="C5616" t="s">
        <v>16</v>
      </c>
      <c r="D5616" t="s">
        <v>7</v>
      </c>
      <c r="E5616">
        <v>2020</v>
      </c>
      <c r="F5616">
        <v>2</v>
      </c>
      <c r="G5616" s="3" t="s">
        <v>108</v>
      </c>
      <c r="H5616" t="s">
        <v>2648</v>
      </c>
      <c r="I5616" s="2" cm="1">
        <f t="array" ref="I5616">SUMPRODUCT(Actuals[Price '[USD'] per UOM], --(Actuals[Commodity] = Consolidated[[#This Row],[Commodity]]), --(Actuals[Region] = "APMKTS"), --(Actuals[Year Month] = Consolidated[[#This Row],[Year.Month]]))</f>
        <v>0.14899999999999999</v>
      </c>
      <c r="J5616" s="2">
        <v>0.36927050000000006</v>
      </c>
      <c r="K5616" s="19" t="s">
        <v>2649</v>
      </c>
    </row>
    <row r="5617" spans="2:11" hidden="1" x14ac:dyDescent="0.2">
      <c r="B5617" t="s">
        <v>2979</v>
      </c>
      <c r="C5617" t="s">
        <v>16</v>
      </c>
      <c r="D5617" t="s">
        <v>7</v>
      </c>
      <c r="E5617">
        <v>2020</v>
      </c>
      <c r="F5617">
        <v>3</v>
      </c>
      <c r="G5617" s="3" t="s">
        <v>109</v>
      </c>
      <c r="H5617" t="s">
        <v>2648</v>
      </c>
      <c r="I5617" s="2" cm="1">
        <f t="array" ref="I5617">SUMPRODUCT(Actuals[Price '[USD'] per UOM], --(Actuals[Commodity] = Consolidated[[#This Row],[Commodity]]), --(Actuals[Region] = "APMKTS"), --(Actuals[Year Month] = Consolidated[[#This Row],[Year.Month]]))</f>
        <v>0.151</v>
      </c>
      <c r="J5617" s="2">
        <v>0.36927050000000006</v>
      </c>
      <c r="K5617" s="19" t="s">
        <v>2649</v>
      </c>
    </row>
    <row r="5618" spans="2:11" hidden="1" x14ac:dyDescent="0.2">
      <c r="B5618" t="s">
        <v>2979</v>
      </c>
      <c r="C5618" t="s">
        <v>16</v>
      </c>
      <c r="D5618" t="s">
        <v>7</v>
      </c>
      <c r="E5618">
        <v>2020</v>
      </c>
      <c r="F5618">
        <v>4</v>
      </c>
      <c r="G5618" s="3" t="s">
        <v>110</v>
      </c>
      <c r="H5618" t="s">
        <v>2648</v>
      </c>
      <c r="I5618" s="2" cm="1">
        <f t="array" ref="I5618">SUMPRODUCT(Actuals[Price '[USD'] per UOM], --(Actuals[Commodity] = Consolidated[[#This Row],[Commodity]]), --(Actuals[Region] = "APMKTS"), --(Actuals[Year Month] = Consolidated[[#This Row],[Year.Month]]))</f>
        <v>0.14899999999999999</v>
      </c>
      <c r="J5618" s="2">
        <v>0.36927050000000006</v>
      </c>
      <c r="K5618" s="19" t="s">
        <v>2649</v>
      </c>
    </row>
    <row r="5619" spans="2:11" hidden="1" x14ac:dyDescent="0.2">
      <c r="B5619" t="s">
        <v>2979</v>
      </c>
      <c r="C5619" t="s">
        <v>16</v>
      </c>
      <c r="D5619" t="s">
        <v>7</v>
      </c>
      <c r="E5619">
        <v>2020</v>
      </c>
      <c r="F5619">
        <v>5</v>
      </c>
      <c r="G5619" s="3" t="s">
        <v>111</v>
      </c>
      <c r="H5619" t="s">
        <v>2648</v>
      </c>
      <c r="I5619" s="2" cm="1">
        <f t="array" ref="I5619">SUMPRODUCT(Actuals[Price '[USD'] per UOM], --(Actuals[Commodity] = Consolidated[[#This Row],[Commodity]]), --(Actuals[Region] = "APMKTS"), --(Actuals[Year Month] = Consolidated[[#This Row],[Year.Month]]))</f>
        <v>0.14899999999999999</v>
      </c>
      <c r="J5619" s="2">
        <v>0.36927050000000006</v>
      </c>
      <c r="K5619" s="19" t="s">
        <v>2649</v>
      </c>
    </row>
    <row r="5620" spans="2:11" hidden="1" x14ac:dyDescent="0.2">
      <c r="B5620" t="s">
        <v>2979</v>
      </c>
      <c r="C5620" t="s">
        <v>16</v>
      </c>
      <c r="D5620" t="s">
        <v>7</v>
      </c>
      <c r="E5620">
        <v>2020</v>
      </c>
      <c r="F5620">
        <v>6</v>
      </c>
      <c r="G5620" s="3" t="s">
        <v>112</v>
      </c>
      <c r="H5620" t="s">
        <v>2648</v>
      </c>
      <c r="I5620" s="2" cm="1">
        <f t="array" ref="I5620">SUMPRODUCT(Actuals[Price '[USD'] per UOM], --(Actuals[Commodity] = Consolidated[[#This Row],[Commodity]]), --(Actuals[Region] = "APMKTS"), --(Actuals[Year Month] = Consolidated[[#This Row],[Year.Month]]))</f>
        <v>0.14899999999999999</v>
      </c>
      <c r="J5620" s="2">
        <v>0.36927050000000006</v>
      </c>
      <c r="K5620" s="19" t="s">
        <v>2649</v>
      </c>
    </row>
    <row r="5621" spans="2:11" hidden="1" x14ac:dyDescent="0.2">
      <c r="B5621" t="s">
        <v>2979</v>
      </c>
      <c r="C5621" t="s">
        <v>16</v>
      </c>
      <c r="D5621" t="s">
        <v>7</v>
      </c>
      <c r="E5621">
        <v>2020</v>
      </c>
      <c r="F5621">
        <v>7</v>
      </c>
      <c r="G5621" s="3" t="s">
        <v>113</v>
      </c>
      <c r="H5621" t="s">
        <v>2648</v>
      </c>
      <c r="I5621" s="2" cm="1">
        <f t="array" ref="I5621">SUMPRODUCT(Actuals[Price '[USD'] per UOM], --(Actuals[Commodity] = Consolidated[[#This Row],[Commodity]]), --(Actuals[Region] = "APMKTS"), --(Actuals[Year Month] = Consolidated[[#This Row],[Year.Month]]))</f>
        <v>0.14899999999999999</v>
      </c>
      <c r="J5621" s="2">
        <v>0.36927050000000006</v>
      </c>
      <c r="K5621" s="19" t="s">
        <v>2649</v>
      </c>
    </row>
    <row r="5622" spans="2:11" hidden="1" x14ac:dyDescent="0.2">
      <c r="B5622" t="s">
        <v>2979</v>
      </c>
      <c r="C5622" t="s">
        <v>16</v>
      </c>
      <c r="D5622" t="s">
        <v>7</v>
      </c>
      <c r="E5622">
        <v>2020</v>
      </c>
      <c r="F5622">
        <v>8</v>
      </c>
      <c r="G5622" s="3" t="s">
        <v>114</v>
      </c>
      <c r="H5622" t="s">
        <v>2648</v>
      </c>
      <c r="I5622" s="2" cm="1">
        <f t="array" ref="I5622">SUMPRODUCT(Actuals[Price '[USD'] per UOM], --(Actuals[Commodity] = Consolidated[[#This Row],[Commodity]]), --(Actuals[Region] = "APMKTS"), --(Actuals[Year Month] = Consolidated[[#This Row],[Year.Month]]))</f>
        <v>0.14899999999999999</v>
      </c>
      <c r="J5622" s="2">
        <v>0.36927050000000006</v>
      </c>
      <c r="K5622" s="19" t="s">
        <v>2649</v>
      </c>
    </row>
    <row r="5623" spans="2:11" hidden="1" x14ac:dyDescent="0.2">
      <c r="B5623" t="s">
        <v>2979</v>
      </c>
      <c r="C5623" t="s">
        <v>16</v>
      </c>
      <c r="D5623" t="s">
        <v>7</v>
      </c>
      <c r="E5623">
        <v>2020</v>
      </c>
      <c r="F5623">
        <v>9</v>
      </c>
      <c r="G5623" s="3" t="s">
        <v>115</v>
      </c>
      <c r="H5623" t="s">
        <v>2648</v>
      </c>
      <c r="I5623" s="2" cm="1">
        <f t="array" ref="I5623">SUMPRODUCT(Actuals[Price '[USD'] per UOM], --(Actuals[Commodity] = Consolidated[[#This Row],[Commodity]]), --(Actuals[Region] = "APMKTS"), --(Actuals[Year Month] = Consolidated[[#This Row],[Year.Month]]))</f>
        <v>0.153</v>
      </c>
      <c r="J5623" s="2">
        <v>0.36927050000000006</v>
      </c>
      <c r="K5623" s="19" t="s">
        <v>2649</v>
      </c>
    </row>
    <row r="5624" spans="2:11" hidden="1" x14ac:dyDescent="0.2">
      <c r="B5624" t="s">
        <v>2979</v>
      </c>
      <c r="C5624" t="s">
        <v>16</v>
      </c>
      <c r="D5624" t="s">
        <v>7</v>
      </c>
      <c r="E5624">
        <v>2020</v>
      </c>
      <c r="F5624">
        <v>10</v>
      </c>
      <c r="G5624" s="3" t="s">
        <v>116</v>
      </c>
      <c r="H5624" t="s">
        <v>2648</v>
      </c>
      <c r="I5624" s="2" cm="1">
        <f t="array" ref="I5624">SUMPRODUCT(Actuals[Price '[USD'] per UOM], --(Actuals[Commodity] = Consolidated[[#This Row],[Commodity]]), --(Actuals[Region] = "APMKTS"), --(Actuals[Year Month] = Consolidated[[#This Row],[Year.Month]]))</f>
        <v>0.16</v>
      </c>
      <c r="J5624" s="2">
        <v>0.36927050000000006</v>
      </c>
      <c r="K5624" s="19" t="s">
        <v>2649</v>
      </c>
    </row>
    <row r="5625" spans="2:11" hidden="1" x14ac:dyDescent="0.2">
      <c r="B5625" t="s">
        <v>2979</v>
      </c>
      <c r="C5625" t="s">
        <v>16</v>
      </c>
      <c r="D5625" t="s">
        <v>7</v>
      </c>
      <c r="E5625">
        <v>2020</v>
      </c>
      <c r="F5625">
        <v>11</v>
      </c>
      <c r="G5625" s="3" t="s">
        <v>117</v>
      </c>
      <c r="H5625" t="s">
        <v>2648</v>
      </c>
      <c r="I5625" s="2" cm="1">
        <f t="array" ref="I5625">SUMPRODUCT(Actuals[Price '[USD'] per UOM], --(Actuals[Commodity] = Consolidated[[#This Row],[Commodity]]), --(Actuals[Region] = "APMKTS"), --(Actuals[Year Month] = Consolidated[[#This Row],[Year.Month]]))</f>
        <v>0.17299999999999999</v>
      </c>
      <c r="J5625" s="2">
        <v>0.36927050000000006</v>
      </c>
      <c r="K5625" s="19" t="s">
        <v>2649</v>
      </c>
    </row>
    <row r="5626" spans="2:11" hidden="1" x14ac:dyDescent="0.2">
      <c r="B5626" t="s">
        <v>2979</v>
      </c>
      <c r="C5626" t="s">
        <v>16</v>
      </c>
      <c r="D5626" t="s">
        <v>7</v>
      </c>
      <c r="E5626">
        <v>2020</v>
      </c>
      <c r="F5626">
        <v>12</v>
      </c>
      <c r="G5626" s="3" t="s">
        <v>118</v>
      </c>
      <c r="H5626" t="s">
        <v>2648</v>
      </c>
      <c r="I5626" s="2" cm="1">
        <f t="array" ref="I5626">SUMPRODUCT(Actuals[Price '[USD'] per UOM], --(Actuals[Commodity] = Consolidated[[#This Row],[Commodity]]), --(Actuals[Region] = "APMKTS"), --(Actuals[Year Month] = Consolidated[[#This Row],[Year.Month]]))</f>
        <v>0.17299999999999999</v>
      </c>
      <c r="J5626" s="2">
        <v>0.36927050000000006</v>
      </c>
      <c r="K5626" s="19" t="s">
        <v>2649</v>
      </c>
    </row>
    <row r="5627" spans="2:11" hidden="1" x14ac:dyDescent="0.2">
      <c r="B5627" t="s">
        <v>2979</v>
      </c>
      <c r="C5627" t="s">
        <v>2982</v>
      </c>
      <c r="D5627" t="s">
        <v>17</v>
      </c>
      <c r="E5627">
        <v>2019</v>
      </c>
      <c r="F5627">
        <v>6</v>
      </c>
      <c r="G5627" s="3" t="s">
        <v>100</v>
      </c>
      <c r="H5627" t="s">
        <v>2648</v>
      </c>
      <c r="I5627" s="2" cm="1">
        <f t="array" ref="I5627">SUMPRODUCT(CHLWEP3057[Value], --(CHLWEP3057[Year] = Consolidated[[#This Row],[Year]]), --(CHLWEP3057[Month] = Consolidated[[#This Row],[Month]]))</f>
        <v>0.19500000000000001</v>
      </c>
      <c r="J5627" s="2">
        <v>0.19438202247191014</v>
      </c>
      <c r="K5627" s="19" t="s">
        <v>2649</v>
      </c>
    </row>
    <row r="5628" spans="2:11" hidden="1" x14ac:dyDescent="0.2">
      <c r="B5628" t="s">
        <v>2979</v>
      </c>
      <c r="C5628" t="s">
        <v>2982</v>
      </c>
      <c r="D5628" t="s">
        <v>17</v>
      </c>
      <c r="E5628">
        <v>2019</v>
      </c>
      <c r="F5628">
        <v>7</v>
      </c>
      <c r="G5628" s="3" t="s">
        <v>101</v>
      </c>
      <c r="H5628" t="s">
        <v>2648</v>
      </c>
      <c r="I5628" s="2" cm="1">
        <f t="array" ref="I5628">SUMPRODUCT(CHLWEP3057[Value], --(CHLWEP3057[Year] = Consolidated[[#This Row],[Year]]), --(CHLWEP3057[Month] = Consolidated[[#This Row],[Month]]))</f>
        <v>0.19400000000000001</v>
      </c>
      <c r="J5628" s="2">
        <v>0.19438202247191014</v>
      </c>
      <c r="K5628" s="19" t="s">
        <v>2649</v>
      </c>
    </row>
    <row r="5629" spans="2:11" hidden="1" x14ac:dyDescent="0.2">
      <c r="B5629" t="s">
        <v>2979</v>
      </c>
      <c r="C5629" t="s">
        <v>2982</v>
      </c>
      <c r="D5629" t="s">
        <v>17</v>
      </c>
      <c r="E5629">
        <v>2019</v>
      </c>
      <c r="F5629">
        <v>8</v>
      </c>
      <c r="G5629" s="3" t="s">
        <v>102</v>
      </c>
      <c r="H5629" t="s">
        <v>2648</v>
      </c>
      <c r="I5629" s="2" cm="1">
        <f t="array" ref="I5629">SUMPRODUCT(CHLWEP3057[Value], --(CHLWEP3057[Year] = Consolidated[[#This Row],[Year]]), --(CHLWEP3057[Month] = Consolidated[[#This Row],[Month]]))</f>
        <v>0.192</v>
      </c>
      <c r="J5629" s="2">
        <v>0.19438202247191014</v>
      </c>
      <c r="K5629" s="19" t="s">
        <v>2649</v>
      </c>
    </row>
    <row r="5630" spans="2:11" hidden="1" x14ac:dyDescent="0.2">
      <c r="B5630" t="s">
        <v>2979</v>
      </c>
      <c r="C5630" t="s">
        <v>2982</v>
      </c>
      <c r="D5630" t="s">
        <v>17</v>
      </c>
      <c r="E5630">
        <v>2019</v>
      </c>
      <c r="F5630">
        <v>9</v>
      </c>
      <c r="G5630" s="3" t="s">
        <v>103</v>
      </c>
      <c r="H5630" t="s">
        <v>2648</v>
      </c>
      <c r="I5630" s="2" cm="1">
        <f t="array" ref="I5630">SUMPRODUCT(CHLWEP3057[Value], --(CHLWEP3057[Year] = Consolidated[[#This Row],[Year]]), --(CHLWEP3057[Month] = Consolidated[[#This Row],[Month]]))</f>
        <v>0.19</v>
      </c>
      <c r="J5630" s="2">
        <v>0.19438202247191014</v>
      </c>
      <c r="K5630" s="19" t="s">
        <v>2649</v>
      </c>
    </row>
    <row r="5631" spans="2:11" hidden="1" x14ac:dyDescent="0.2">
      <c r="B5631" t="s">
        <v>2979</v>
      </c>
      <c r="C5631" t="s">
        <v>2982</v>
      </c>
      <c r="D5631" t="s">
        <v>17</v>
      </c>
      <c r="E5631">
        <v>2019</v>
      </c>
      <c r="F5631">
        <v>10</v>
      </c>
      <c r="G5631" s="3" t="s">
        <v>104</v>
      </c>
      <c r="H5631" t="s">
        <v>2648</v>
      </c>
      <c r="I5631" s="2" cm="1">
        <f t="array" ref="I5631">SUMPRODUCT(CHLWEP3057[Value], --(CHLWEP3057[Year] = Consolidated[[#This Row],[Year]]), --(CHLWEP3057[Month] = Consolidated[[#This Row],[Month]]))</f>
        <v>0.191</v>
      </c>
      <c r="J5631" s="2">
        <v>0.19438202247191014</v>
      </c>
      <c r="K5631" s="19" t="s">
        <v>2649</v>
      </c>
    </row>
    <row r="5632" spans="2:11" hidden="1" x14ac:dyDescent="0.2">
      <c r="B5632" t="s">
        <v>2979</v>
      </c>
      <c r="C5632" t="s">
        <v>2982</v>
      </c>
      <c r="D5632" t="s">
        <v>17</v>
      </c>
      <c r="E5632">
        <v>2019</v>
      </c>
      <c r="F5632">
        <v>11</v>
      </c>
      <c r="G5632" s="3" t="s">
        <v>105</v>
      </c>
      <c r="H5632" t="s">
        <v>2648</v>
      </c>
      <c r="I5632" s="2" cm="1">
        <f t="array" ref="I5632">SUMPRODUCT(CHLWEP3057[Value], --(CHLWEP3057[Year] = Consolidated[[#This Row],[Year]]), --(CHLWEP3057[Month] = Consolidated[[#This Row],[Month]]))</f>
        <v>0.191</v>
      </c>
      <c r="J5632" s="2">
        <v>0.19438202247191014</v>
      </c>
      <c r="K5632" s="19" t="s">
        <v>2649</v>
      </c>
    </row>
    <row r="5633" spans="2:11" hidden="1" x14ac:dyDescent="0.2">
      <c r="B5633" t="s">
        <v>2979</v>
      </c>
      <c r="C5633" t="s">
        <v>2982</v>
      </c>
      <c r="D5633" t="s">
        <v>17</v>
      </c>
      <c r="E5633">
        <v>2019</v>
      </c>
      <c r="F5633">
        <v>12</v>
      </c>
      <c r="G5633" s="3" t="s">
        <v>106</v>
      </c>
      <c r="H5633" t="s">
        <v>2648</v>
      </c>
      <c r="I5633" s="2" cm="1">
        <f t="array" ref="I5633">SUMPRODUCT(CHLWEP3057[Value], --(CHLWEP3057[Year] = Consolidated[[#This Row],[Year]]), --(CHLWEP3057[Month] = Consolidated[[#This Row],[Month]]))</f>
        <v>0.192</v>
      </c>
      <c r="J5633" s="2">
        <v>0.19438202247191014</v>
      </c>
      <c r="K5633" s="19" t="s">
        <v>2649</v>
      </c>
    </row>
    <row r="5634" spans="2:11" hidden="1" x14ac:dyDescent="0.2">
      <c r="B5634" t="s">
        <v>2979</v>
      </c>
      <c r="C5634" t="s">
        <v>2982</v>
      </c>
      <c r="D5634" t="s">
        <v>17</v>
      </c>
      <c r="E5634">
        <v>2020</v>
      </c>
      <c r="F5634">
        <v>1</v>
      </c>
      <c r="G5634" s="3" t="s">
        <v>107</v>
      </c>
      <c r="H5634" t="s">
        <v>2648</v>
      </c>
      <c r="I5634" s="2" cm="1">
        <f t="array" ref="I5634">SUMPRODUCT(CHLWEP3057[Value], --(CHLWEP3057[Year] = Consolidated[[#This Row],[Year]]), --(CHLWEP3057[Month] = Consolidated[[#This Row],[Month]]))</f>
        <v>0.192</v>
      </c>
      <c r="J5634" s="2">
        <v>0.19438202247191014</v>
      </c>
      <c r="K5634" s="19" t="s">
        <v>2649</v>
      </c>
    </row>
    <row r="5635" spans="2:11" hidden="1" x14ac:dyDescent="0.2">
      <c r="B5635" t="s">
        <v>2979</v>
      </c>
      <c r="C5635" t="s">
        <v>2982</v>
      </c>
      <c r="D5635" t="s">
        <v>17</v>
      </c>
      <c r="E5635">
        <v>2020</v>
      </c>
      <c r="F5635">
        <v>2</v>
      </c>
      <c r="G5635" s="3" t="s">
        <v>108</v>
      </c>
      <c r="H5635" t="s">
        <v>2648</v>
      </c>
      <c r="I5635" s="2" cm="1">
        <f t="array" ref="I5635">SUMPRODUCT(CHLWEP3057[Value], --(CHLWEP3057[Year] = Consolidated[[#This Row],[Year]]), --(CHLWEP3057[Month] = Consolidated[[#This Row],[Month]]))</f>
        <v>0.189</v>
      </c>
      <c r="J5635" s="2">
        <v>0.19438202247191014</v>
      </c>
      <c r="K5635" s="19" t="s">
        <v>2649</v>
      </c>
    </row>
    <row r="5636" spans="2:11" hidden="1" x14ac:dyDescent="0.2">
      <c r="B5636" t="s">
        <v>2979</v>
      </c>
      <c r="C5636" t="s">
        <v>2982</v>
      </c>
      <c r="D5636" t="s">
        <v>17</v>
      </c>
      <c r="E5636">
        <v>2020</v>
      </c>
      <c r="F5636">
        <v>3</v>
      </c>
      <c r="G5636" s="3" t="s">
        <v>109</v>
      </c>
      <c r="H5636" t="s">
        <v>2648</v>
      </c>
      <c r="I5636" s="2" cm="1">
        <f t="array" ref="I5636">SUMPRODUCT(CHLWEP3057[Value], --(CHLWEP3057[Year] = Consolidated[[#This Row],[Year]]), --(CHLWEP3057[Month] = Consolidated[[#This Row],[Month]]))</f>
        <v>0.191</v>
      </c>
      <c r="J5636" s="2">
        <v>0.19438202247191014</v>
      </c>
      <c r="K5636" s="19" t="s">
        <v>2649</v>
      </c>
    </row>
    <row r="5637" spans="2:11" hidden="1" x14ac:dyDescent="0.2">
      <c r="B5637" t="s">
        <v>2979</v>
      </c>
      <c r="C5637" t="s">
        <v>2982</v>
      </c>
      <c r="D5637" t="s">
        <v>17</v>
      </c>
      <c r="E5637">
        <v>2020</v>
      </c>
      <c r="F5637">
        <v>4</v>
      </c>
      <c r="G5637" s="3" t="s">
        <v>110</v>
      </c>
      <c r="H5637" t="s">
        <v>2648</v>
      </c>
      <c r="I5637" s="2" cm="1">
        <f t="array" ref="I5637">SUMPRODUCT(CHLWEP3057[Value], --(CHLWEP3057[Year] = Consolidated[[#This Row],[Year]]), --(CHLWEP3057[Month] = Consolidated[[#This Row],[Month]]))</f>
        <v>0.188</v>
      </c>
      <c r="J5637" s="2">
        <v>0.19438202247191014</v>
      </c>
      <c r="K5637" s="19" t="s">
        <v>2649</v>
      </c>
    </row>
    <row r="5638" spans="2:11" hidden="1" x14ac:dyDescent="0.2">
      <c r="B5638" t="s">
        <v>2979</v>
      </c>
      <c r="C5638" t="s">
        <v>2982</v>
      </c>
      <c r="D5638" t="s">
        <v>17</v>
      </c>
      <c r="E5638">
        <v>2020</v>
      </c>
      <c r="F5638">
        <v>5</v>
      </c>
      <c r="G5638" s="3" t="s">
        <v>111</v>
      </c>
      <c r="H5638" t="s">
        <v>2648</v>
      </c>
      <c r="I5638" s="2" cm="1">
        <f t="array" ref="I5638">SUMPRODUCT(CHLWEP3057[Value], --(CHLWEP3057[Year] = Consolidated[[#This Row],[Year]]), --(CHLWEP3057[Month] = Consolidated[[#This Row],[Month]]))</f>
        <v>0.189</v>
      </c>
      <c r="J5638" s="2">
        <v>0.19438202247191014</v>
      </c>
      <c r="K5638" s="19" t="s">
        <v>2649</v>
      </c>
    </row>
    <row r="5639" spans="2:11" hidden="1" x14ac:dyDescent="0.2">
      <c r="B5639" t="s">
        <v>2979</v>
      </c>
      <c r="C5639" t="s">
        <v>2982</v>
      </c>
      <c r="D5639" t="s">
        <v>17</v>
      </c>
      <c r="E5639">
        <v>2020</v>
      </c>
      <c r="F5639">
        <v>6</v>
      </c>
      <c r="G5639" s="3" t="s">
        <v>112</v>
      </c>
      <c r="H5639" t="s">
        <v>2648</v>
      </c>
      <c r="I5639" s="2" cm="1">
        <f t="array" ref="I5639">SUMPRODUCT(CHLWEP3057[Value], --(CHLWEP3057[Year] = Consolidated[[#This Row],[Year]]), --(CHLWEP3057[Month] = Consolidated[[#This Row],[Month]]))</f>
        <v>0.19500000000000001</v>
      </c>
      <c r="J5639" s="2">
        <v>0.19438202247191014</v>
      </c>
      <c r="K5639" s="19" t="s">
        <v>2649</v>
      </c>
    </row>
    <row r="5640" spans="2:11" hidden="1" x14ac:dyDescent="0.2">
      <c r="B5640" t="s">
        <v>2979</v>
      </c>
      <c r="C5640" t="s">
        <v>2982</v>
      </c>
      <c r="D5640" t="s">
        <v>17</v>
      </c>
      <c r="E5640">
        <v>2020</v>
      </c>
      <c r="F5640">
        <v>7</v>
      </c>
      <c r="G5640" s="3" t="s">
        <v>113</v>
      </c>
      <c r="H5640" t="s">
        <v>2648</v>
      </c>
      <c r="I5640" s="2" cm="1">
        <f t="array" ref="I5640">SUMPRODUCT(CHLWEP3057[Value], --(CHLWEP3057[Year] = Consolidated[[#This Row],[Year]]), --(CHLWEP3057[Month] = Consolidated[[#This Row],[Month]]))</f>
        <v>0.19800000000000001</v>
      </c>
      <c r="J5640" s="2">
        <v>0.19438202247191014</v>
      </c>
      <c r="K5640" s="19" t="s">
        <v>2649</v>
      </c>
    </row>
    <row r="5641" spans="2:11" hidden="1" x14ac:dyDescent="0.2">
      <c r="B5641" t="s">
        <v>2979</v>
      </c>
      <c r="C5641" t="s">
        <v>2982</v>
      </c>
      <c r="D5641" t="s">
        <v>17</v>
      </c>
      <c r="E5641">
        <v>2020</v>
      </c>
      <c r="F5641">
        <v>8</v>
      </c>
      <c r="G5641" s="3" t="s">
        <v>114</v>
      </c>
      <c r="H5641" t="s">
        <v>2648</v>
      </c>
      <c r="I5641" s="2" cm="1">
        <f t="array" ref="I5641">SUMPRODUCT(CHLWEP3057[Value], --(CHLWEP3057[Year] = Consolidated[[#This Row],[Year]]), --(CHLWEP3057[Month] = Consolidated[[#This Row],[Month]]))</f>
        <v>0.20499999999999999</v>
      </c>
      <c r="J5641" s="2">
        <v>0.19438202247191014</v>
      </c>
      <c r="K5641" s="19" t="s">
        <v>2649</v>
      </c>
    </row>
    <row r="5642" spans="2:11" hidden="1" x14ac:dyDescent="0.2">
      <c r="B5642" t="s">
        <v>2979</v>
      </c>
      <c r="C5642" t="s">
        <v>2982</v>
      </c>
      <c r="D5642" t="s">
        <v>17</v>
      </c>
      <c r="E5642">
        <v>2020</v>
      </c>
      <c r="F5642">
        <v>9</v>
      </c>
      <c r="G5642" s="3" t="s">
        <v>115</v>
      </c>
      <c r="H5642" t="s">
        <v>2648</v>
      </c>
      <c r="I5642" s="2" cm="1">
        <f t="array" ref="I5642">SUMPRODUCT(CHLWEP3057[Value], --(CHLWEP3057[Year] = Consolidated[[#This Row],[Year]]), --(CHLWEP3057[Month] = Consolidated[[#This Row],[Month]]))</f>
        <v>0.20399999999999999</v>
      </c>
      <c r="J5642" s="2">
        <v>0.19438202247191014</v>
      </c>
      <c r="K5642" s="19" t="s">
        <v>2649</v>
      </c>
    </row>
    <row r="5643" spans="2:11" hidden="1" x14ac:dyDescent="0.2">
      <c r="B5643" t="s">
        <v>2979</v>
      </c>
      <c r="C5643" t="s">
        <v>2982</v>
      </c>
      <c r="D5643" t="s">
        <v>17</v>
      </c>
      <c r="E5643">
        <v>2020</v>
      </c>
      <c r="F5643">
        <v>10</v>
      </c>
      <c r="G5643" s="3" t="s">
        <v>116</v>
      </c>
      <c r="H5643" t="s">
        <v>2648</v>
      </c>
      <c r="I5643" s="2" cm="1">
        <f t="array" ref="I5643">SUMPRODUCT(CHLWEP3057[Value], --(CHLWEP3057[Year] = Consolidated[[#This Row],[Year]]), --(CHLWEP3057[Month] = Consolidated[[#This Row],[Month]]))</f>
        <v>0.20399999999999999</v>
      </c>
      <c r="J5643" s="2">
        <v>0.19438202247191014</v>
      </c>
      <c r="K5643" s="19" t="s">
        <v>2649</v>
      </c>
    </row>
    <row r="5644" spans="2:11" hidden="1" x14ac:dyDescent="0.2">
      <c r="B5644" t="s">
        <v>2979</v>
      </c>
      <c r="C5644" t="s">
        <v>2982</v>
      </c>
      <c r="D5644" t="s">
        <v>17</v>
      </c>
      <c r="E5644">
        <v>2020</v>
      </c>
      <c r="F5644">
        <v>11</v>
      </c>
      <c r="G5644" s="3" t="s">
        <v>117</v>
      </c>
      <c r="H5644" t="s">
        <v>2648</v>
      </c>
      <c r="I5644" s="2" cm="1">
        <f t="array" ref="I5644">SUMPRODUCT(CHLWEP3057[Value], --(CHLWEP3057[Year] = Consolidated[[#This Row],[Year]]), --(CHLWEP3057[Month] = Consolidated[[#This Row],[Month]]))</f>
        <v>0.20499999999999999</v>
      </c>
      <c r="J5644" s="2">
        <v>0.19438202247191014</v>
      </c>
      <c r="K5644" s="19" t="s">
        <v>2649</v>
      </c>
    </row>
    <row r="5645" spans="2:11" hidden="1" x14ac:dyDescent="0.2">
      <c r="B5645" t="s">
        <v>2979</v>
      </c>
      <c r="C5645" t="s">
        <v>2982</v>
      </c>
      <c r="D5645" t="s">
        <v>17</v>
      </c>
      <c r="E5645">
        <v>2020</v>
      </c>
      <c r="F5645">
        <v>12</v>
      </c>
      <c r="G5645" s="3" t="s">
        <v>118</v>
      </c>
      <c r="H5645" t="s">
        <v>2648</v>
      </c>
      <c r="I5645" s="2" cm="1">
        <f t="array" ref="I5645">SUMPRODUCT(CHLWEP3057[Value], --(CHLWEP3057[Year] = Consolidated[[#This Row],[Year]]), --(CHLWEP3057[Month] = Consolidated[[#This Row],[Month]]))</f>
        <v>0.21</v>
      </c>
      <c r="J5645" s="2">
        <v>0.19438202247191014</v>
      </c>
      <c r="K5645" s="19" t="s">
        <v>2649</v>
      </c>
    </row>
    <row r="5646" spans="2:11" hidden="1" x14ac:dyDescent="0.2">
      <c r="B5646" t="s">
        <v>2979</v>
      </c>
      <c r="C5646" t="s">
        <v>16</v>
      </c>
      <c r="D5646" t="s">
        <v>19</v>
      </c>
      <c r="E5646">
        <v>2019</v>
      </c>
      <c r="F5646">
        <v>6</v>
      </c>
      <c r="G5646" s="3" t="s">
        <v>100</v>
      </c>
      <c r="H5646" t="s">
        <v>2648</v>
      </c>
      <c r="I5646" s="2" cm="1">
        <f t="array" ref="I5646">SUMPRODUCT(Actuals[Price '[USD'] per UOM], --(Actuals[Commodity] = Consolidated[[#This Row],[Commodity]]), --(Actuals[Region] = "APMKTS"), --(Actuals[Year Month] = Consolidated[[#This Row],[Year.Month]]))</f>
        <v>0.14899999999999999</v>
      </c>
      <c r="J5646" s="2">
        <v>0.36927050000000006</v>
      </c>
      <c r="K5646" s="19" t="s">
        <v>2649</v>
      </c>
    </row>
    <row r="5647" spans="2:11" hidden="1" x14ac:dyDescent="0.2">
      <c r="B5647" t="s">
        <v>2979</v>
      </c>
      <c r="C5647" t="s">
        <v>16</v>
      </c>
      <c r="D5647" t="s">
        <v>19</v>
      </c>
      <c r="E5647">
        <v>2019</v>
      </c>
      <c r="F5647">
        <v>7</v>
      </c>
      <c r="G5647" s="3" t="s">
        <v>101</v>
      </c>
      <c r="H5647" t="s">
        <v>2648</v>
      </c>
      <c r="I5647" s="2" cm="1">
        <f t="array" ref="I5647">SUMPRODUCT(Actuals[Price '[USD'] per UOM], --(Actuals[Commodity] = Consolidated[[#This Row],[Commodity]]), --(Actuals[Region] = "APMKTS"), --(Actuals[Year Month] = Consolidated[[#This Row],[Year.Month]]))</f>
        <v>0.14899999999999999</v>
      </c>
      <c r="J5647" s="2">
        <v>0.36927050000000006</v>
      </c>
      <c r="K5647" s="19" t="s">
        <v>2649</v>
      </c>
    </row>
    <row r="5648" spans="2:11" hidden="1" x14ac:dyDescent="0.2">
      <c r="B5648" t="s">
        <v>2979</v>
      </c>
      <c r="C5648" t="s">
        <v>16</v>
      </c>
      <c r="D5648" t="s">
        <v>19</v>
      </c>
      <c r="E5648">
        <v>2019</v>
      </c>
      <c r="F5648">
        <v>8</v>
      </c>
      <c r="G5648" s="3" t="s">
        <v>102</v>
      </c>
      <c r="H5648" t="s">
        <v>2648</v>
      </c>
      <c r="I5648" s="2" cm="1">
        <f t="array" ref="I5648">SUMPRODUCT(Actuals[Price '[USD'] per UOM], --(Actuals[Commodity] = Consolidated[[#This Row],[Commodity]]), --(Actuals[Region] = "APMKTS"), --(Actuals[Year Month] = Consolidated[[#This Row],[Year.Month]]))</f>
        <v>0.14899999999999999</v>
      </c>
      <c r="J5648" s="2">
        <v>0.36927050000000006</v>
      </c>
      <c r="K5648" s="19" t="s">
        <v>2649</v>
      </c>
    </row>
    <row r="5649" spans="2:11" hidden="1" x14ac:dyDescent="0.2">
      <c r="B5649" t="s">
        <v>2979</v>
      </c>
      <c r="C5649" t="s">
        <v>16</v>
      </c>
      <c r="D5649" t="s">
        <v>19</v>
      </c>
      <c r="E5649">
        <v>2019</v>
      </c>
      <c r="F5649">
        <v>9</v>
      </c>
      <c r="G5649" s="3" t="s">
        <v>103</v>
      </c>
      <c r="H5649" t="s">
        <v>2648</v>
      </c>
      <c r="I5649" s="2" cm="1">
        <f t="array" ref="I5649">SUMPRODUCT(Actuals[Price '[USD'] per UOM], --(Actuals[Commodity] = Consolidated[[#This Row],[Commodity]]), --(Actuals[Region] = "APMKTS"), --(Actuals[Year Month] = Consolidated[[#This Row],[Year.Month]]))</f>
        <v>0.14899999999999999</v>
      </c>
      <c r="J5649" s="2">
        <v>0.36927050000000006</v>
      </c>
      <c r="K5649" s="19" t="s">
        <v>2649</v>
      </c>
    </row>
    <row r="5650" spans="2:11" hidden="1" x14ac:dyDescent="0.2">
      <c r="B5650" t="s">
        <v>2979</v>
      </c>
      <c r="C5650" t="s">
        <v>16</v>
      </c>
      <c r="D5650" t="s">
        <v>19</v>
      </c>
      <c r="E5650">
        <v>2019</v>
      </c>
      <c r="F5650">
        <v>10</v>
      </c>
      <c r="G5650" s="3" t="s">
        <v>104</v>
      </c>
      <c r="H5650" t="s">
        <v>2648</v>
      </c>
      <c r="I5650" s="2" cm="1">
        <f t="array" ref="I5650">SUMPRODUCT(Actuals[Price '[USD'] per UOM], --(Actuals[Commodity] = Consolidated[[#This Row],[Commodity]]), --(Actuals[Region] = "APMKTS"), --(Actuals[Year Month] = Consolidated[[#This Row],[Year.Month]]))</f>
        <v>0.14899999999999999</v>
      </c>
      <c r="J5650" s="2">
        <v>0.36927050000000006</v>
      </c>
      <c r="K5650" s="19" t="s">
        <v>2649</v>
      </c>
    </row>
    <row r="5651" spans="2:11" hidden="1" x14ac:dyDescent="0.2">
      <c r="B5651" t="s">
        <v>2979</v>
      </c>
      <c r="C5651" t="s">
        <v>16</v>
      </c>
      <c r="D5651" t="s">
        <v>19</v>
      </c>
      <c r="E5651">
        <v>2019</v>
      </c>
      <c r="F5651">
        <v>11</v>
      </c>
      <c r="G5651" s="3" t="s">
        <v>105</v>
      </c>
      <c r="H5651" t="s">
        <v>2648</v>
      </c>
      <c r="I5651" s="2" cm="1">
        <f t="array" ref="I5651">SUMPRODUCT(Actuals[Price '[USD'] per UOM], --(Actuals[Commodity] = Consolidated[[#This Row],[Commodity]]), --(Actuals[Region] = "APMKTS"), --(Actuals[Year Month] = Consolidated[[#This Row],[Year.Month]]))</f>
        <v>0.14899999999999999</v>
      </c>
      <c r="J5651" s="2">
        <v>0.36927050000000006</v>
      </c>
      <c r="K5651" s="19" t="s">
        <v>2649</v>
      </c>
    </row>
    <row r="5652" spans="2:11" hidden="1" x14ac:dyDescent="0.2">
      <c r="B5652" t="s">
        <v>2979</v>
      </c>
      <c r="C5652" t="s">
        <v>16</v>
      </c>
      <c r="D5652" t="s">
        <v>19</v>
      </c>
      <c r="E5652">
        <v>2019</v>
      </c>
      <c r="F5652">
        <v>12</v>
      </c>
      <c r="G5652" s="3" t="s">
        <v>106</v>
      </c>
      <c r="H5652" t="s">
        <v>2648</v>
      </c>
      <c r="I5652" s="2" cm="1">
        <f t="array" ref="I5652">SUMPRODUCT(Actuals[Price '[USD'] per UOM], --(Actuals[Commodity] = Consolidated[[#This Row],[Commodity]]), --(Actuals[Region] = "APMKTS"), --(Actuals[Year Month] = Consolidated[[#This Row],[Year.Month]]))</f>
        <v>0.14899999999999999</v>
      </c>
      <c r="J5652" s="2">
        <v>0.36927050000000006</v>
      </c>
      <c r="K5652" s="19" t="s">
        <v>2649</v>
      </c>
    </row>
    <row r="5653" spans="2:11" hidden="1" x14ac:dyDescent="0.2">
      <c r="B5653" t="s">
        <v>2979</v>
      </c>
      <c r="C5653" t="s">
        <v>16</v>
      </c>
      <c r="D5653" t="s">
        <v>19</v>
      </c>
      <c r="E5653">
        <v>2020</v>
      </c>
      <c r="F5653">
        <v>1</v>
      </c>
      <c r="G5653" s="3" t="s">
        <v>107</v>
      </c>
      <c r="H5653" t="s">
        <v>2648</v>
      </c>
      <c r="I5653" s="2" cm="1">
        <f t="array" ref="I5653">SUMPRODUCT(Actuals[Price '[USD'] per UOM], --(Actuals[Commodity] = Consolidated[[#This Row],[Commodity]]), --(Actuals[Region] = "APMKTS"), --(Actuals[Year Month] = Consolidated[[#This Row],[Year.Month]]))</f>
        <v>0.14899999999999999</v>
      </c>
      <c r="J5653" s="2">
        <v>0.36927050000000006</v>
      </c>
      <c r="K5653" s="19" t="s">
        <v>2649</v>
      </c>
    </row>
    <row r="5654" spans="2:11" hidden="1" x14ac:dyDescent="0.2">
      <c r="B5654" t="s">
        <v>2979</v>
      </c>
      <c r="C5654" t="s">
        <v>16</v>
      </c>
      <c r="D5654" t="s">
        <v>19</v>
      </c>
      <c r="E5654">
        <v>2020</v>
      </c>
      <c r="F5654">
        <v>2</v>
      </c>
      <c r="G5654" s="3" t="s">
        <v>108</v>
      </c>
      <c r="H5654" t="s">
        <v>2648</v>
      </c>
      <c r="I5654" s="2" cm="1">
        <f t="array" ref="I5654">SUMPRODUCT(Actuals[Price '[USD'] per UOM], --(Actuals[Commodity] = Consolidated[[#This Row],[Commodity]]), --(Actuals[Region] = "APMKTS"), --(Actuals[Year Month] = Consolidated[[#This Row],[Year.Month]]))</f>
        <v>0.14899999999999999</v>
      </c>
      <c r="J5654" s="2">
        <v>0.36927050000000006</v>
      </c>
      <c r="K5654" s="19" t="s">
        <v>2649</v>
      </c>
    </row>
    <row r="5655" spans="2:11" hidden="1" x14ac:dyDescent="0.2">
      <c r="B5655" t="s">
        <v>2979</v>
      </c>
      <c r="C5655" t="s">
        <v>16</v>
      </c>
      <c r="D5655" t="s">
        <v>19</v>
      </c>
      <c r="E5655">
        <v>2020</v>
      </c>
      <c r="F5655">
        <v>3</v>
      </c>
      <c r="G5655" s="3" t="s">
        <v>109</v>
      </c>
      <c r="H5655" t="s">
        <v>2648</v>
      </c>
      <c r="I5655" s="2" cm="1">
        <f t="array" ref="I5655">SUMPRODUCT(Actuals[Price '[USD'] per UOM], --(Actuals[Commodity] = Consolidated[[#This Row],[Commodity]]), --(Actuals[Region] = "APMKTS"), --(Actuals[Year Month] = Consolidated[[#This Row],[Year.Month]]))</f>
        <v>0.151</v>
      </c>
      <c r="J5655" s="2">
        <v>0.36927050000000006</v>
      </c>
      <c r="K5655" s="19" t="s">
        <v>2649</v>
      </c>
    </row>
    <row r="5656" spans="2:11" hidden="1" x14ac:dyDescent="0.2">
      <c r="B5656" t="s">
        <v>2979</v>
      </c>
      <c r="C5656" t="s">
        <v>16</v>
      </c>
      <c r="D5656" t="s">
        <v>19</v>
      </c>
      <c r="E5656">
        <v>2020</v>
      </c>
      <c r="F5656">
        <v>4</v>
      </c>
      <c r="G5656" s="3" t="s">
        <v>110</v>
      </c>
      <c r="H5656" t="s">
        <v>2648</v>
      </c>
      <c r="I5656" s="2" cm="1">
        <f t="array" ref="I5656">SUMPRODUCT(Actuals[Price '[USD'] per UOM], --(Actuals[Commodity] = Consolidated[[#This Row],[Commodity]]), --(Actuals[Region] = "APMKTS"), --(Actuals[Year Month] = Consolidated[[#This Row],[Year.Month]]))</f>
        <v>0.14899999999999999</v>
      </c>
      <c r="J5656" s="2">
        <v>0.36927050000000006</v>
      </c>
      <c r="K5656" s="19" t="s">
        <v>2649</v>
      </c>
    </row>
    <row r="5657" spans="2:11" hidden="1" x14ac:dyDescent="0.2">
      <c r="B5657" t="s">
        <v>2979</v>
      </c>
      <c r="C5657" t="s">
        <v>16</v>
      </c>
      <c r="D5657" t="s">
        <v>19</v>
      </c>
      <c r="E5657">
        <v>2020</v>
      </c>
      <c r="F5657">
        <v>5</v>
      </c>
      <c r="G5657" s="3" t="s">
        <v>111</v>
      </c>
      <c r="H5657" t="s">
        <v>2648</v>
      </c>
      <c r="I5657" s="2" cm="1">
        <f t="array" ref="I5657">SUMPRODUCT(Actuals[Price '[USD'] per UOM], --(Actuals[Commodity] = Consolidated[[#This Row],[Commodity]]), --(Actuals[Region] = "APMKTS"), --(Actuals[Year Month] = Consolidated[[#This Row],[Year.Month]]))</f>
        <v>0.14899999999999999</v>
      </c>
      <c r="J5657" s="2">
        <v>0.36927050000000006</v>
      </c>
      <c r="K5657" s="19" t="s">
        <v>2649</v>
      </c>
    </row>
    <row r="5658" spans="2:11" hidden="1" x14ac:dyDescent="0.2">
      <c r="B5658" t="s">
        <v>2979</v>
      </c>
      <c r="C5658" t="s">
        <v>16</v>
      </c>
      <c r="D5658" t="s">
        <v>19</v>
      </c>
      <c r="E5658">
        <v>2020</v>
      </c>
      <c r="F5658">
        <v>6</v>
      </c>
      <c r="G5658" s="3" t="s">
        <v>112</v>
      </c>
      <c r="H5658" t="s">
        <v>2648</v>
      </c>
      <c r="I5658" s="2" cm="1">
        <f t="array" ref="I5658">SUMPRODUCT(Actuals[Price '[USD'] per UOM], --(Actuals[Commodity] = Consolidated[[#This Row],[Commodity]]), --(Actuals[Region] = "APMKTS"), --(Actuals[Year Month] = Consolidated[[#This Row],[Year.Month]]))</f>
        <v>0.14899999999999999</v>
      </c>
      <c r="J5658" s="2">
        <v>0.36927050000000006</v>
      </c>
      <c r="K5658" s="19" t="s">
        <v>2649</v>
      </c>
    </row>
    <row r="5659" spans="2:11" hidden="1" x14ac:dyDescent="0.2">
      <c r="B5659" t="s">
        <v>2979</v>
      </c>
      <c r="C5659" t="s">
        <v>16</v>
      </c>
      <c r="D5659" t="s">
        <v>19</v>
      </c>
      <c r="E5659">
        <v>2020</v>
      </c>
      <c r="F5659">
        <v>7</v>
      </c>
      <c r="G5659" s="3" t="s">
        <v>113</v>
      </c>
      <c r="H5659" t="s">
        <v>2648</v>
      </c>
      <c r="I5659" s="2" cm="1">
        <f t="array" ref="I5659">SUMPRODUCT(Actuals[Price '[USD'] per UOM], --(Actuals[Commodity] = Consolidated[[#This Row],[Commodity]]), --(Actuals[Region] = "APMKTS"), --(Actuals[Year Month] = Consolidated[[#This Row],[Year.Month]]))</f>
        <v>0.14899999999999999</v>
      </c>
      <c r="J5659" s="2">
        <v>0.36927050000000006</v>
      </c>
      <c r="K5659" s="19" t="s">
        <v>2649</v>
      </c>
    </row>
    <row r="5660" spans="2:11" hidden="1" x14ac:dyDescent="0.2">
      <c r="B5660" t="s">
        <v>2979</v>
      </c>
      <c r="C5660" t="s">
        <v>16</v>
      </c>
      <c r="D5660" t="s">
        <v>19</v>
      </c>
      <c r="E5660">
        <v>2020</v>
      </c>
      <c r="F5660">
        <v>8</v>
      </c>
      <c r="G5660" s="3" t="s">
        <v>114</v>
      </c>
      <c r="H5660" t="s">
        <v>2648</v>
      </c>
      <c r="I5660" s="2" cm="1">
        <f t="array" ref="I5660">SUMPRODUCT(Actuals[Price '[USD'] per UOM], --(Actuals[Commodity] = Consolidated[[#This Row],[Commodity]]), --(Actuals[Region] = "APMKTS"), --(Actuals[Year Month] = Consolidated[[#This Row],[Year.Month]]))</f>
        <v>0.14899999999999999</v>
      </c>
      <c r="J5660" s="2">
        <v>0.36927050000000006</v>
      </c>
      <c r="K5660" s="19" t="s">
        <v>2649</v>
      </c>
    </row>
    <row r="5661" spans="2:11" hidden="1" x14ac:dyDescent="0.2">
      <c r="B5661" t="s">
        <v>2979</v>
      </c>
      <c r="C5661" t="s">
        <v>16</v>
      </c>
      <c r="D5661" t="s">
        <v>19</v>
      </c>
      <c r="E5661">
        <v>2020</v>
      </c>
      <c r="F5661">
        <v>9</v>
      </c>
      <c r="G5661" s="3" t="s">
        <v>115</v>
      </c>
      <c r="H5661" t="s">
        <v>2648</v>
      </c>
      <c r="I5661" s="2" cm="1">
        <f t="array" ref="I5661">SUMPRODUCT(Actuals[Price '[USD'] per UOM], --(Actuals[Commodity] = Consolidated[[#This Row],[Commodity]]), --(Actuals[Region] = "APMKTS"), --(Actuals[Year Month] = Consolidated[[#This Row],[Year.Month]]))</f>
        <v>0.153</v>
      </c>
      <c r="J5661" s="2">
        <v>0.36927050000000006</v>
      </c>
      <c r="K5661" s="19" t="s">
        <v>2649</v>
      </c>
    </row>
    <row r="5662" spans="2:11" hidden="1" x14ac:dyDescent="0.2">
      <c r="B5662" t="s">
        <v>2979</v>
      </c>
      <c r="C5662" t="s">
        <v>16</v>
      </c>
      <c r="D5662" t="s">
        <v>19</v>
      </c>
      <c r="E5662">
        <v>2020</v>
      </c>
      <c r="F5662">
        <v>10</v>
      </c>
      <c r="G5662" s="3" t="s">
        <v>116</v>
      </c>
      <c r="H5662" t="s">
        <v>2648</v>
      </c>
      <c r="I5662" s="2" cm="1">
        <f t="array" ref="I5662">SUMPRODUCT(Actuals[Price '[USD'] per UOM], --(Actuals[Commodity] = Consolidated[[#This Row],[Commodity]]), --(Actuals[Region] = "APMKTS"), --(Actuals[Year Month] = Consolidated[[#This Row],[Year.Month]]))</f>
        <v>0.16</v>
      </c>
      <c r="J5662" s="2">
        <v>0.36927050000000006</v>
      </c>
      <c r="K5662" s="19" t="s">
        <v>2649</v>
      </c>
    </row>
    <row r="5663" spans="2:11" hidden="1" x14ac:dyDescent="0.2">
      <c r="B5663" t="s">
        <v>2979</v>
      </c>
      <c r="C5663" t="s">
        <v>16</v>
      </c>
      <c r="D5663" t="s">
        <v>19</v>
      </c>
      <c r="E5663">
        <v>2020</v>
      </c>
      <c r="F5663">
        <v>11</v>
      </c>
      <c r="G5663" s="3" t="s">
        <v>117</v>
      </c>
      <c r="H5663" t="s">
        <v>2648</v>
      </c>
      <c r="I5663" s="2" cm="1">
        <f t="array" ref="I5663">SUMPRODUCT(Actuals[Price '[USD'] per UOM], --(Actuals[Commodity] = Consolidated[[#This Row],[Commodity]]), --(Actuals[Region] = "APMKTS"), --(Actuals[Year Month] = Consolidated[[#This Row],[Year.Month]]))</f>
        <v>0.17299999999999999</v>
      </c>
      <c r="J5663" s="2">
        <v>0.36927050000000006</v>
      </c>
      <c r="K5663" s="19" t="s">
        <v>2649</v>
      </c>
    </row>
    <row r="5664" spans="2:11" hidden="1" x14ac:dyDescent="0.2">
      <c r="B5664" t="s">
        <v>2979</v>
      </c>
      <c r="C5664" t="s">
        <v>16</v>
      </c>
      <c r="D5664" t="s">
        <v>19</v>
      </c>
      <c r="E5664">
        <v>2020</v>
      </c>
      <c r="F5664">
        <v>12</v>
      </c>
      <c r="G5664" s="3" t="s">
        <v>118</v>
      </c>
      <c r="H5664" t="s">
        <v>2648</v>
      </c>
      <c r="I5664" s="2" cm="1">
        <f t="array" ref="I5664">SUMPRODUCT(Actuals[Price '[USD'] per UOM], --(Actuals[Commodity] = Consolidated[[#This Row],[Commodity]]), --(Actuals[Region] = "APMKTS"), --(Actuals[Year Month] = Consolidated[[#This Row],[Year.Month]]))</f>
        <v>0.17299999999999999</v>
      </c>
      <c r="J5664" s="2">
        <v>0.36927050000000006</v>
      </c>
      <c r="K5664" s="19" t="s">
        <v>2649</v>
      </c>
    </row>
    <row r="5665" spans="2:11" hidden="1" x14ac:dyDescent="0.2">
      <c r="B5665" t="s">
        <v>2979</v>
      </c>
      <c r="C5665" t="s">
        <v>16</v>
      </c>
      <c r="D5665" t="s">
        <v>22</v>
      </c>
      <c r="E5665">
        <v>2019</v>
      </c>
      <c r="F5665">
        <v>6</v>
      </c>
      <c r="G5665" s="3" t="s">
        <v>100</v>
      </c>
      <c r="H5665" t="s">
        <v>2648</v>
      </c>
      <c r="I5665" s="2" cm="1">
        <f t="array" ref="I5665">SUMPRODUCT(Actuals[Price '[USD'] per UOM], --(Actuals[Commodity] = Consolidated[[#This Row],[Commodity]]), --(Actuals[Region] = "APMKTS"), --(Actuals[Year Month] = Consolidated[[#This Row],[Year.Month]]))</f>
        <v>0.14899999999999999</v>
      </c>
      <c r="J5665" s="2">
        <v>0.36927050000000006</v>
      </c>
      <c r="K5665" s="19" t="s">
        <v>2649</v>
      </c>
    </row>
    <row r="5666" spans="2:11" hidden="1" x14ac:dyDescent="0.2">
      <c r="B5666" t="s">
        <v>2979</v>
      </c>
      <c r="C5666" t="s">
        <v>16</v>
      </c>
      <c r="D5666" t="s">
        <v>22</v>
      </c>
      <c r="E5666">
        <v>2019</v>
      </c>
      <c r="F5666">
        <v>7</v>
      </c>
      <c r="G5666" s="3" t="s">
        <v>101</v>
      </c>
      <c r="H5666" t="s">
        <v>2648</v>
      </c>
      <c r="I5666" s="2" cm="1">
        <f t="array" ref="I5666">SUMPRODUCT(Actuals[Price '[USD'] per UOM], --(Actuals[Commodity] = Consolidated[[#This Row],[Commodity]]), --(Actuals[Region] = "APMKTS"), --(Actuals[Year Month] = Consolidated[[#This Row],[Year.Month]]))</f>
        <v>0.14899999999999999</v>
      </c>
      <c r="J5666" s="2">
        <v>0.36927050000000006</v>
      </c>
      <c r="K5666" s="19" t="s">
        <v>2649</v>
      </c>
    </row>
    <row r="5667" spans="2:11" hidden="1" x14ac:dyDescent="0.2">
      <c r="B5667" t="s">
        <v>2979</v>
      </c>
      <c r="C5667" t="s">
        <v>16</v>
      </c>
      <c r="D5667" t="s">
        <v>22</v>
      </c>
      <c r="E5667">
        <v>2019</v>
      </c>
      <c r="F5667">
        <v>8</v>
      </c>
      <c r="G5667" s="3" t="s">
        <v>102</v>
      </c>
      <c r="H5667" t="s">
        <v>2648</v>
      </c>
      <c r="I5667" s="2" cm="1">
        <f t="array" ref="I5667">SUMPRODUCT(Actuals[Price '[USD'] per UOM], --(Actuals[Commodity] = Consolidated[[#This Row],[Commodity]]), --(Actuals[Region] = "APMKTS"), --(Actuals[Year Month] = Consolidated[[#This Row],[Year.Month]]))</f>
        <v>0.14899999999999999</v>
      </c>
      <c r="J5667" s="2">
        <v>0.36927050000000006</v>
      </c>
      <c r="K5667" s="19" t="s">
        <v>2649</v>
      </c>
    </row>
    <row r="5668" spans="2:11" hidden="1" x14ac:dyDescent="0.2">
      <c r="B5668" t="s">
        <v>2979</v>
      </c>
      <c r="C5668" t="s">
        <v>16</v>
      </c>
      <c r="D5668" t="s">
        <v>22</v>
      </c>
      <c r="E5668">
        <v>2019</v>
      </c>
      <c r="F5668">
        <v>9</v>
      </c>
      <c r="G5668" s="3" t="s">
        <v>103</v>
      </c>
      <c r="H5668" t="s">
        <v>2648</v>
      </c>
      <c r="I5668" s="2" cm="1">
        <f t="array" ref="I5668">SUMPRODUCT(Actuals[Price '[USD'] per UOM], --(Actuals[Commodity] = Consolidated[[#This Row],[Commodity]]), --(Actuals[Region] = "APMKTS"), --(Actuals[Year Month] = Consolidated[[#This Row],[Year.Month]]))</f>
        <v>0.14899999999999999</v>
      </c>
      <c r="J5668" s="2">
        <v>0.36927050000000006</v>
      </c>
      <c r="K5668" s="19" t="s">
        <v>2649</v>
      </c>
    </row>
    <row r="5669" spans="2:11" hidden="1" x14ac:dyDescent="0.2">
      <c r="B5669" t="s">
        <v>2979</v>
      </c>
      <c r="C5669" t="s">
        <v>16</v>
      </c>
      <c r="D5669" t="s">
        <v>22</v>
      </c>
      <c r="E5669">
        <v>2019</v>
      </c>
      <c r="F5669">
        <v>10</v>
      </c>
      <c r="G5669" s="3" t="s">
        <v>104</v>
      </c>
      <c r="H5669" t="s">
        <v>2648</v>
      </c>
      <c r="I5669" s="2" cm="1">
        <f t="array" ref="I5669">SUMPRODUCT(Actuals[Price '[USD'] per UOM], --(Actuals[Commodity] = Consolidated[[#This Row],[Commodity]]), --(Actuals[Region] = "APMKTS"), --(Actuals[Year Month] = Consolidated[[#This Row],[Year.Month]]))</f>
        <v>0.14899999999999999</v>
      </c>
      <c r="J5669" s="2">
        <v>0.36927050000000006</v>
      </c>
      <c r="K5669" s="19" t="s">
        <v>2649</v>
      </c>
    </row>
    <row r="5670" spans="2:11" hidden="1" x14ac:dyDescent="0.2">
      <c r="B5670" t="s">
        <v>2979</v>
      </c>
      <c r="C5670" t="s">
        <v>16</v>
      </c>
      <c r="D5670" t="s">
        <v>22</v>
      </c>
      <c r="E5670">
        <v>2019</v>
      </c>
      <c r="F5670">
        <v>11</v>
      </c>
      <c r="G5670" s="3" t="s">
        <v>105</v>
      </c>
      <c r="H5670" t="s">
        <v>2648</v>
      </c>
      <c r="I5670" s="2" cm="1">
        <f t="array" ref="I5670">SUMPRODUCT(Actuals[Price '[USD'] per UOM], --(Actuals[Commodity] = Consolidated[[#This Row],[Commodity]]), --(Actuals[Region] = "APMKTS"), --(Actuals[Year Month] = Consolidated[[#This Row],[Year.Month]]))</f>
        <v>0.14899999999999999</v>
      </c>
      <c r="J5670" s="2">
        <v>0.36927050000000006</v>
      </c>
      <c r="K5670" s="19" t="s">
        <v>2649</v>
      </c>
    </row>
    <row r="5671" spans="2:11" hidden="1" x14ac:dyDescent="0.2">
      <c r="B5671" t="s">
        <v>2979</v>
      </c>
      <c r="C5671" t="s">
        <v>16</v>
      </c>
      <c r="D5671" t="s">
        <v>22</v>
      </c>
      <c r="E5671">
        <v>2019</v>
      </c>
      <c r="F5671">
        <v>12</v>
      </c>
      <c r="G5671" s="3" t="s">
        <v>106</v>
      </c>
      <c r="H5671" t="s">
        <v>2648</v>
      </c>
      <c r="I5671" s="2" cm="1">
        <f t="array" ref="I5671">SUMPRODUCT(Actuals[Price '[USD'] per UOM], --(Actuals[Commodity] = Consolidated[[#This Row],[Commodity]]), --(Actuals[Region] = "APMKTS"), --(Actuals[Year Month] = Consolidated[[#This Row],[Year.Month]]))</f>
        <v>0.14899999999999999</v>
      </c>
      <c r="J5671" s="2">
        <v>0.36927050000000006</v>
      </c>
      <c r="K5671" s="19" t="s">
        <v>2649</v>
      </c>
    </row>
    <row r="5672" spans="2:11" hidden="1" x14ac:dyDescent="0.2">
      <c r="B5672" t="s">
        <v>2979</v>
      </c>
      <c r="C5672" t="s">
        <v>16</v>
      </c>
      <c r="D5672" t="s">
        <v>22</v>
      </c>
      <c r="E5672">
        <v>2020</v>
      </c>
      <c r="F5672">
        <v>1</v>
      </c>
      <c r="G5672" s="3" t="s">
        <v>107</v>
      </c>
      <c r="H5672" t="s">
        <v>2648</v>
      </c>
      <c r="I5672" s="2" cm="1">
        <f t="array" ref="I5672">SUMPRODUCT(Actuals[Price '[USD'] per UOM], --(Actuals[Commodity] = Consolidated[[#This Row],[Commodity]]), --(Actuals[Region] = "APMKTS"), --(Actuals[Year Month] = Consolidated[[#This Row],[Year.Month]]))</f>
        <v>0.14899999999999999</v>
      </c>
      <c r="J5672" s="2">
        <v>0.36927050000000006</v>
      </c>
      <c r="K5672" s="19" t="s">
        <v>2649</v>
      </c>
    </row>
    <row r="5673" spans="2:11" hidden="1" x14ac:dyDescent="0.2">
      <c r="B5673" t="s">
        <v>2979</v>
      </c>
      <c r="C5673" t="s">
        <v>16</v>
      </c>
      <c r="D5673" t="s">
        <v>22</v>
      </c>
      <c r="E5673">
        <v>2020</v>
      </c>
      <c r="F5673">
        <v>2</v>
      </c>
      <c r="G5673" s="3" t="s">
        <v>108</v>
      </c>
      <c r="H5673" t="s">
        <v>2648</v>
      </c>
      <c r="I5673" s="2" cm="1">
        <f t="array" ref="I5673">SUMPRODUCT(Actuals[Price '[USD'] per UOM], --(Actuals[Commodity] = Consolidated[[#This Row],[Commodity]]), --(Actuals[Region] = "APMKTS"), --(Actuals[Year Month] = Consolidated[[#This Row],[Year.Month]]))</f>
        <v>0.14899999999999999</v>
      </c>
      <c r="J5673" s="2">
        <v>0.36927050000000006</v>
      </c>
      <c r="K5673" s="19" t="s">
        <v>2649</v>
      </c>
    </row>
    <row r="5674" spans="2:11" hidden="1" x14ac:dyDescent="0.2">
      <c r="B5674" t="s">
        <v>2979</v>
      </c>
      <c r="C5674" t="s">
        <v>16</v>
      </c>
      <c r="D5674" t="s">
        <v>22</v>
      </c>
      <c r="E5674">
        <v>2020</v>
      </c>
      <c r="F5674">
        <v>3</v>
      </c>
      <c r="G5674" s="3" t="s">
        <v>109</v>
      </c>
      <c r="H5674" t="s">
        <v>2648</v>
      </c>
      <c r="I5674" s="2" cm="1">
        <f t="array" ref="I5674">SUMPRODUCT(Actuals[Price '[USD'] per UOM], --(Actuals[Commodity] = Consolidated[[#This Row],[Commodity]]), --(Actuals[Region] = "APMKTS"), --(Actuals[Year Month] = Consolidated[[#This Row],[Year.Month]]))</f>
        <v>0.151</v>
      </c>
      <c r="J5674" s="2">
        <v>0.36927050000000006</v>
      </c>
      <c r="K5674" s="19" t="s">
        <v>2649</v>
      </c>
    </row>
    <row r="5675" spans="2:11" hidden="1" x14ac:dyDescent="0.2">
      <c r="B5675" t="s">
        <v>2979</v>
      </c>
      <c r="C5675" t="s">
        <v>16</v>
      </c>
      <c r="D5675" t="s">
        <v>22</v>
      </c>
      <c r="E5675">
        <v>2020</v>
      </c>
      <c r="F5675">
        <v>4</v>
      </c>
      <c r="G5675" s="3" t="s">
        <v>110</v>
      </c>
      <c r="H5675" t="s">
        <v>2648</v>
      </c>
      <c r="I5675" s="2" cm="1">
        <f t="array" ref="I5675">SUMPRODUCT(Actuals[Price '[USD'] per UOM], --(Actuals[Commodity] = Consolidated[[#This Row],[Commodity]]), --(Actuals[Region] = "APMKTS"), --(Actuals[Year Month] = Consolidated[[#This Row],[Year.Month]]))</f>
        <v>0.14899999999999999</v>
      </c>
      <c r="J5675" s="2">
        <v>0.36927050000000006</v>
      </c>
      <c r="K5675" s="19" t="s">
        <v>2649</v>
      </c>
    </row>
    <row r="5676" spans="2:11" hidden="1" x14ac:dyDescent="0.2">
      <c r="B5676" t="s">
        <v>2979</v>
      </c>
      <c r="C5676" t="s">
        <v>16</v>
      </c>
      <c r="D5676" t="s">
        <v>22</v>
      </c>
      <c r="E5676">
        <v>2020</v>
      </c>
      <c r="F5676">
        <v>5</v>
      </c>
      <c r="G5676" s="3" t="s">
        <v>111</v>
      </c>
      <c r="H5676" t="s">
        <v>2648</v>
      </c>
      <c r="I5676" s="2" cm="1">
        <f t="array" ref="I5676">SUMPRODUCT(Actuals[Price '[USD'] per UOM], --(Actuals[Commodity] = Consolidated[[#This Row],[Commodity]]), --(Actuals[Region] = "APMKTS"), --(Actuals[Year Month] = Consolidated[[#This Row],[Year.Month]]))</f>
        <v>0.14899999999999999</v>
      </c>
      <c r="J5676" s="2">
        <v>0.36927050000000006</v>
      </c>
      <c r="K5676" s="19" t="s">
        <v>2649</v>
      </c>
    </row>
    <row r="5677" spans="2:11" hidden="1" x14ac:dyDescent="0.2">
      <c r="B5677" t="s">
        <v>2979</v>
      </c>
      <c r="C5677" t="s">
        <v>16</v>
      </c>
      <c r="D5677" t="s">
        <v>22</v>
      </c>
      <c r="E5677">
        <v>2020</v>
      </c>
      <c r="F5677">
        <v>6</v>
      </c>
      <c r="G5677" s="3" t="s">
        <v>112</v>
      </c>
      <c r="H5677" t="s">
        <v>2648</v>
      </c>
      <c r="I5677" s="2" cm="1">
        <f t="array" ref="I5677">SUMPRODUCT(Actuals[Price '[USD'] per UOM], --(Actuals[Commodity] = Consolidated[[#This Row],[Commodity]]), --(Actuals[Region] = "APMKTS"), --(Actuals[Year Month] = Consolidated[[#This Row],[Year.Month]]))</f>
        <v>0.14899999999999999</v>
      </c>
      <c r="J5677" s="2">
        <v>0.36927050000000006</v>
      </c>
      <c r="K5677" s="19" t="s">
        <v>2649</v>
      </c>
    </row>
    <row r="5678" spans="2:11" hidden="1" x14ac:dyDescent="0.2">
      <c r="B5678" t="s">
        <v>2979</v>
      </c>
      <c r="C5678" t="s">
        <v>16</v>
      </c>
      <c r="D5678" t="s">
        <v>22</v>
      </c>
      <c r="E5678">
        <v>2020</v>
      </c>
      <c r="F5678">
        <v>7</v>
      </c>
      <c r="G5678" s="3" t="s">
        <v>113</v>
      </c>
      <c r="H5678" t="s">
        <v>2648</v>
      </c>
      <c r="I5678" s="2" cm="1">
        <f t="array" ref="I5678">SUMPRODUCT(Actuals[Price '[USD'] per UOM], --(Actuals[Commodity] = Consolidated[[#This Row],[Commodity]]), --(Actuals[Region] = "APMKTS"), --(Actuals[Year Month] = Consolidated[[#This Row],[Year.Month]]))</f>
        <v>0.14899999999999999</v>
      </c>
      <c r="J5678" s="2">
        <v>0.36927050000000006</v>
      </c>
      <c r="K5678" s="19" t="s">
        <v>2649</v>
      </c>
    </row>
    <row r="5679" spans="2:11" hidden="1" x14ac:dyDescent="0.2">
      <c r="B5679" t="s">
        <v>2979</v>
      </c>
      <c r="C5679" t="s">
        <v>16</v>
      </c>
      <c r="D5679" t="s">
        <v>22</v>
      </c>
      <c r="E5679">
        <v>2020</v>
      </c>
      <c r="F5679">
        <v>8</v>
      </c>
      <c r="G5679" s="3" t="s">
        <v>114</v>
      </c>
      <c r="H5679" t="s">
        <v>2648</v>
      </c>
      <c r="I5679" s="2" cm="1">
        <f t="array" ref="I5679">SUMPRODUCT(Actuals[Price '[USD'] per UOM], --(Actuals[Commodity] = Consolidated[[#This Row],[Commodity]]), --(Actuals[Region] = "APMKTS"), --(Actuals[Year Month] = Consolidated[[#This Row],[Year.Month]]))</f>
        <v>0.14899999999999999</v>
      </c>
      <c r="J5679" s="2">
        <v>0.36927050000000006</v>
      </c>
      <c r="K5679" s="19" t="s">
        <v>2649</v>
      </c>
    </row>
    <row r="5680" spans="2:11" hidden="1" x14ac:dyDescent="0.2">
      <c r="B5680" t="s">
        <v>2979</v>
      </c>
      <c r="C5680" t="s">
        <v>16</v>
      </c>
      <c r="D5680" t="s">
        <v>22</v>
      </c>
      <c r="E5680">
        <v>2020</v>
      </c>
      <c r="F5680">
        <v>9</v>
      </c>
      <c r="G5680" s="3" t="s">
        <v>115</v>
      </c>
      <c r="H5680" t="s">
        <v>2648</v>
      </c>
      <c r="I5680" s="2" cm="1">
        <f t="array" ref="I5680">SUMPRODUCT(Actuals[Price '[USD'] per UOM], --(Actuals[Commodity] = Consolidated[[#This Row],[Commodity]]), --(Actuals[Region] = "APMKTS"), --(Actuals[Year Month] = Consolidated[[#This Row],[Year.Month]]))</f>
        <v>0.153</v>
      </c>
      <c r="J5680" s="2">
        <v>0.36927050000000006</v>
      </c>
      <c r="K5680" s="19" t="s">
        <v>2649</v>
      </c>
    </row>
    <row r="5681" spans="2:11" hidden="1" x14ac:dyDescent="0.2">
      <c r="B5681" t="s">
        <v>2979</v>
      </c>
      <c r="C5681" t="s">
        <v>16</v>
      </c>
      <c r="D5681" t="s">
        <v>22</v>
      </c>
      <c r="E5681">
        <v>2020</v>
      </c>
      <c r="F5681">
        <v>10</v>
      </c>
      <c r="G5681" s="3" t="s">
        <v>116</v>
      </c>
      <c r="H5681" t="s">
        <v>2648</v>
      </c>
      <c r="I5681" s="2" cm="1">
        <f t="array" ref="I5681">SUMPRODUCT(Actuals[Price '[USD'] per UOM], --(Actuals[Commodity] = Consolidated[[#This Row],[Commodity]]), --(Actuals[Region] = "APMKTS"), --(Actuals[Year Month] = Consolidated[[#This Row],[Year.Month]]))</f>
        <v>0.16</v>
      </c>
      <c r="J5681" s="2">
        <v>0.36927050000000006</v>
      </c>
      <c r="K5681" s="19" t="s">
        <v>2649</v>
      </c>
    </row>
    <row r="5682" spans="2:11" hidden="1" x14ac:dyDescent="0.2">
      <c r="B5682" t="s">
        <v>2979</v>
      </c>
      <c r="C5682" t="s">
        <v>16</v>
      </c>
      <c r="D5682" t="s">
        <v>22</v>
      </c>
      <c r="E5682">
        <v>2020</v>
      </c>
      <c r="F5682">
        <v>11</v>
      </c>
      <c r="G5682" s="3" t="s">
        <v>117</v>
      </c>
      <c r="H5682" t="s">
        <v>2648</v>
      </c>
      <c r="I5682" s="2" cm="1">
        <f t="array" ref="I5682">SUMPRODUCT(Actuals[Price '[USD'] per UOM], --(Actuals[Commodity] = Consolidated[[#This Row],[Commodity]]), --(Actuals[Region] = "APMKTS"), --(Actuals[Year Month] = Consolidated[[#This Row],[Year.Month]]))</f>
        <v>0.17299999999999999</v>
      </c>
      <c r="J5682" s="2">
        <v>0.36927050000000006</v>
      </c>
      <c r="K5682" s="19" t="s">
        <v>2649</v>
      </c>
    </row>
    <row r="5683" spans="2:11" hidden="1" x14ac:dyDescent="0.2">
      <c r="B5683" t="s">
        <v>2979</v>
      </c>
      <c r="C5683" t="s">
        <v>16</v>
      </c>
      <c r="D5683" t="s">
        <v>22</v>
      </c>
      <c r="E5683">
        <v>2020</v>
      </c>
      <c r="F5683">
        <v>12</v>
      </c>
      <c r="G5683" s="3" t="s">
        <v>118</v>
      </c>
      <c r="H5683" t="s">
        <v>2648</v>
      </c>
      <c r="I5683" s="2" cm="1">
        <f t="array" ref="I5683">SUMPRODUCT(Actuals[Price '[USD'] per UOM], --(Actuals[Commodity] = Consolidated[[#This Row],[Commodity]]), --(Actuals[Region] = "APMKTS"), --(Actuals[Year Month] = Consolidated[[#This Row],[Year.Month]]))</f>
        <v>0.17299999999999999</v>
      </c>
      <c r="J5683" s="2">
        <v>0.36927050000000006</v>
      </c>
      <c r="K5683" s="19" t="s">
        <v>2649</v>
      </c>
    </row>
    <row r="5684" spans="2:11" hidden="1" x14ac:dyDescent="0.2">
      <c r="B5684" t="s">
        <v>2979</v>
      </c>
      <c r="C5684" t="s">
        <v>2982</v>
      </c>
      <c r="D5684" t="s">
        <v>20</v>
      </c>
      <c r="E5684">
        <v>2019</v>
      </c>
      <c r="F5684">
        <v>6</v>
      </c>
      <c r="G5684" s="3" t="s">
        <v>100</v>
      </c>
      <c r="H5684" t="s">
        <v>2648</v>
      </c>
      <c r="I5684" s="2" cm="1">
        <f t="array" ref="I5684">SUMPRODUCT(CHLWEP3057[Value], --(CHLWEP3057[Year] = Consolidated[[#This Row],[Year]]), --(CHLWEP3057[Month] = Consolidated[[#This Row],[Month]]))</f>
        <v>0.19500000000000001</v>
      </c>
      <c r="J5684" s="2">
        <v>0.19438202247191014</v>
      </c>
      <c r="K5684" s="19" t="s">
        <v>2649</v>
      </c>
    </row>
    <row r="5685" spans="2:11" hidden="1" x14ac:dyDescent="0.2">
      <c r="B5685" t="s">
        <v>2979</v>
      </c>
      <c r="C5685" t="s">
        <v>2982</v>
      </c>
      <c r="D5685" t="s">
        <v>20</v>
      </c>
      <c r="E5685">
        <v>2019</v>
      </c>
      <c r="F5685">
        <v>7</v>
      </c>
      <c r="G5685" s="3" t="s">
        <v>101</v>
      </c>
      <c r="H5685" t="s">
        <v>2648</v>
      </c>
      <c r="I5685" s="2" cm="1">
        <f t="array" ref="I5685">SUMPRODUCT(CHLWEP3057[Value], --(CHLWEP3057[Year] = Consolidated[[#This Row],[Year]]), --(CHLWEP3057[Month] = Consolidated[[#This Row],[Month]]))</f>
        <v>0.19400000000000001</v>
      </c>
      <c r="J5685" s="2">
        <v>0.19438202247191014</v>
      </c>
      <c r="K5685" s="19" t="s">
        <v>2649</v>
      </c>
    </row>
    <row r="5686" spans="2:11" hidden="1" x14ac:dyDescent="0.2">
      <c r="B5686" t="s">
        <v>2979</v>
      </c>
      <c r="C5686" t="s">
        <v>2982</v>
      </c>
      <c r="D5686" t="s">
        <v>20</v>
      </c>
      <c r="E5686">
        <v>2019</v>
      </c>
      <c r="F5686">
        <v>8</v>
      </c>
      <c r="G5686" s="3" t="s">
        <v>102</v>
      </c>
      <c r="H5686" t="s">
        <v>2648</v>
      </c>
      <c r="I5686" s="2" cm="1">
        <f t="array" ref="I5686">SUMPRODUCT(CHLWEP3057[Value], --(CHLWEP3057[Year] = Consolidated[[#This Row],[Year]]), --(CHLWEP3057[Month] = Consolidated[[#This Row],[Month]]))</f>
        <v>0.192</v>
      </c>
      <c r="J5686" s="2">
        <v>0.19438202247191014</v>
      </c>
      <c r="K5686" s="19" t="s">
        <v>2649</v>
      </c>
    </row>
    <row r="5687" spans="2:11" hidden="1" x14ac:dyDescent="0.2">
      <c r="B5687" t="s">
        <v>2979</v>
      </c>
      <c r="C5687" t="s">
        <v>2982</v>
      </c>
      <c r="D5687" t="s">
        <v>20</v>
      </c>
      <c r="E5687">
        <v>2019</v>
      </c>
      <c r="F5687">
        <v>9</v>
      </c>
      <c r="G5687" s="3" t="s">
        <v>103</v>
      </c>
      <c r="H5687" t="s">
        <v>2648</v>
      </c>
      <c r="I5687" s="2" cm="1">
        <f t="array" ref="I5687">SUMPRODUCT(CHLWEP3057[Value], --(CHLWEP3057[Year] = Consolidated[[#This Row],[Year]]), --(CHLWEP3057[Month] = Consolidated[[#This Row],[Month]]))</f>
        <v>0.19</v>
      </c>
      <c r="J5687" s="2">
        <v>0.19438202247191014</v>
      </c>
      <c r="K5687" s="19" t="s">
        <v>2649</v>
      </c>
    </row>
    <row r="5688" spans="2:11" hidden="1" x14ac:dyDescent="0.2">
      <c r="B5688" t="s">
        <v>2979</v>
      </c>
      <c r="C5688" t="s">
        <v>2982</v>
      </c>
      <c r="D5688" t="s">
        <v>20</v>
      </c>
      <c r="E5688">
        <v>2019</v>
      </c>
      <c r="F5688">
        <v>10</v>
      </c>
      <c r="G5688" s="3" t="s">
        <v>104</v>
      </c>
      <c r="H5688" t="s">
        <v>2648</v>
      </c>
      <c r="I5688" s="2" cm="1">
        <f t="array" ref="I5688">SUMPRODUCT(CHLWEP3057[Value], --(CHLWEP3057[Year] = Consolidated[[#This Row],[Year]]), --(CHLWEP3057[Month] = Consolidated[[#This Row],[Month]]))</f>
        <v>0.191</v>
      </c>
      <c r="J5688" s="2">
        <v>0.19438202247191014</v>
      </c>
      <c r="K5688" s="19" t="s">
        <v>2649</v>
      </c>
    </row>
    <row r="5689" spans="2:11" hidden="1" x14ac:dyDescent="0.2">
      <c r="B5689" t="s">
        <v>2979</v>
      </c>
      <c r="C5689" t="s">
        <v>2982</v>
      </c>
      <c r="D5689" t="s">
        <v>20</v>
      </c>
      <c r="E5689">
        <v>2019</v>
      </c>
      <c r="F5689">
        <v>11</v>
      </c>
      <c r="G5689" s="3" t="s">
        <v>105</v>
      </c>
      <c r="H5689" t="s">
        <v>2648</v>
      </c>
      <c r="I5689" s="2" cm="1">
        <f t="array" ref="I5689">SUMPRODUCT(CHLWEP3057[Value], --(CHLWEP3057[Year] = Consolidated[[#This Row],[Year]]), --(CHLWEP3057[Month] = Consolidated[[#This Row],[Month]]))</f>
        <v>0.191</v>
      </c>
      <c r="J5689" s="2">
        <v>0.19438202247191014</v>
      </c>
      <c r="K5689" s="19" t="s">
        <v>2649</v>
      </c>
    </row>
    <row r="5690" spans="2:11" hidden="1" x14ac:dyDescent="0.2">
      <c r="B5690" t="s">
        <v>2979</v>
      </c>
      <c r="C5690" t="s">
        <v>2982</v>
      </c>
      <c r="D5690" t="s">
        <v>20</v>
      </c>
      <c r="E5690">
        <v>2019</v>
      </c>
      <c r="F5690">
        <v>12</v>
      </c>
      <c r="G5690" s="3" t="s">
        <v>106</v>
      </c>
      <c r="H5690" t="s">
        <v>2648</v>
      </c>
      <c r="I5690" s="2" cm="1">
        <f t="array" ref="I5690">SUMPRODUCT(CHLWEP3057[Value], --(CHLWEP3057[Year] = Consolidated[[#This Row],[Year]]), --(CHLWEP3057[Month] = Consolidated[[#This Row],[Month]]))</f>
        <v>0.192</v>
      </c>
      <c r="J5690" s="2">
        <v>0.19438202247191014</v>
      </c>
      <c r="K5690" s="19" t="s">
        <v>2649</v>
      </c>
    </row>
    <row r="5691" spans="2:11" hidden="1" x14ac:dyDescent="0.2">
      <c r="B5691" t="s">
        <v>2979</v>
      </c>
      <c r="C5691" t="s">
        <v>2982</v>
      </c>
      <c r="D5691" t="s">
        <v>20</v>
      </c>
      <c r="E5691">
        <v>2020</v>
      </c>
      <c r="F5691">
        <v>1</v>
      </c>
      <c r="G5691" s="3" t="s">
        <v>107</v>
      </c>
      <c r="H5691" t="s">
        <v>2648</v>
      </c>
      <c r="I5691" s="2" cm="1">
        <f t="array" ref="I5691">SUMPRODUCT(CHLWEP3057[Value], --(CHLWEP3057[Year] = Consolidated[[#This Row],[Year]]), --(CHLWEP3057[Month] = Consolidated[[#This Row],[Month]]))</f>
        <v>0.192</v>
      </c>
      <c r="J5691" s="2">
        <v>0.19438202247191014</v>
      </c>
      <c r="K5691" s="19" t="s">
        <v>2649</v>
      </c>
    </row>
    <row r="5692" spans="2:11" hidden="1" x14ac:dyDescent="0.2">
      <c r="B5692" t="s">
        <v>2979</v>
      </c>
      <c r="C5692" t="s">
        <v>2982</v>
      </c>
      <c r="D5692" t="s">
        <v>20</v>
      </c>
      <c r="E5692">
        <v>2020</v>
      </c>
      <c r="F5692">
        <v>2</v>
      </c>
      <c r="G5692" s="3" t="s">
        <v>108</v>
      </c>
      <c r="H5692" t="s">
        <v>2648</v>
      </c>
      <c r="I5692" s="2" cm="1">
        <f t="array" ref="I5692">SUMPRODUCT(CHLWEP3057[Value], --(CHLWEP3057[Year] = Consolidated[[#This Row],[Year]]), --(CHLWEP3057[Month] = Consolidated[[#This Row],[Month]]))</f>
        <v>0.189</v>
      </c>
      <c r="J5692" s="2">
        <v>0.19438202247191014</v>
      </c>
      <c r="K5692" s="19" t="s">
        <v>2649</v>
      </c>
    </row>
    <row r="5693" spans="2:11" hidden="1" x14ac:dyDescent="0.2">
      <c r="B5693" t="s">
        <v>2979</v>
      </c>
      <c r="C5693" t="s">
        <v>2982</v>
      </c>
      <c r="D5693" t="s">
        <v>20</v>
      </c>
      <c r="E5693">
        <v>2020</v>
      </c>
      <c r="F5693">
        <v>3</v>
      </c>
      <c r="G5693" s="3" t="s">
        <v>109</v>
      </c>
      <c r="H5693" t="s">
        <v>2648</v>
      </c>
      <c r="I5693" s="2" cm="1">
        <f t="array" ref="I5693">SUMPRODUCT(CHLWEP3057[Value], --(CHLWEP3057[Year] = Consolidated[[#This Row],[Year]]), --(CHLWEP3057[Month] = Consolidated[[#This Row],[Month]]))</f>
        <v>0.191</v>
      </c>
      <c r="J5693" s="2">
        <v>0.19438202247191014</v>
      </c>
      <c r="K5693" s="19" t="s">
        <v>2649</v>
      </c>
    </row>
    <row r="5694" spans="2:11" hidden="1" x14ac:dyDescent="0.2">
      <c r="B5694" t="s">
        <v>2979</v>
      </c>
      <c r="C5694" t="s">
        <v>2982</v>
      </c>
      <c r="D5694" t="s">
        <v>20</v>
      </c>
      <c r="E5694">
        <v>2020</v>
      </c>
      <c r="F5694">
        <v>4</v>
      </c>
      <c r="G5694" s="3" t="s">
        <v>110</v>
      </c>
      <c r="H5694" t="s">
        <v>2648</v>
      </c>
      <c r="I5694" s="2" cm="1">
        <f t="array" ref="I5694">SUMPRODUCT(CHLWEP3057[Value], --(CHLWEP3057[Year] = Consolidated[[#This Row],[Year]]), --(CHLWEP3057[Month] = Consolidated[[#This Row],[Month]]))</f>
        <v>0.188</v>
      </c>
      <c r="J5694" s="2">
        <v>0.19438202247191014</v>
      </c>
      <c r="K5694" s="19" t="s">
        <v>2649</v>
      </c>
    </row>
    <row r="5695" spans="2:11" hidden="1" x14ac:dyDescent="0.2">
      <c r="B5695" t="s">
        <v>2979</v>
      </c>
      <c r="C5695" t="s">
        <v>2982</v>
      </c>
      <c r="D5695" t="s">
        <v>20</v>
      </c>
      <c r="E5695">
        <v>2020</v>
      </c>
      <c r="F5695">
        <v>5</v>
      </c>
      <c r="G5695" s="3" t="s">
        <v>111</v>
      </c>
      <c r="H5695" t="s">
        <v>2648</v>
      </c>
      <c r="I5695" s="2" cm="1">
        <f t="array" ref="I5695">SUMPRODUCT(CHLWEP3057[Value], --(CHLWEP3057[Year] = Consolidated[[#This Row],[Year]]), --(CHLWEP3057[Month] = Consolidated[[#This Row],[Month]]))</f>
        <v>0.189</v>
      </c>
      <c r="J5695" s="2">
        <v>0.19438202247191014</v>
      </c>
      <c r="K5695" s="19" t="s">
        <v>2649</v>
      </c>
    </row>
    <row r="5696" spans="2:11" hidden="1" x14ac:dyDescent="0.2">
      <c r="B5696" t="s">
        <v>2979</v>
      </c>
      <c r="C5696" t="s">
        <v>2982</v>
      </c>
      <c r="D5696" t="s">
        <v>20</v>
      </c>
      <c r="E5696">
        <v>2020</v>
      </c>
      <c r="F5696">
        <v>6</v>
      </c>
      <c r="G5696" s="3" t="s">
        <v>112</v>
      </c>
      <c r="H5696" t="s">
        <v>2648</v>
      </c>
      <c r="I5696" s="2" cm="1">
        <f t="array" ref="I5696">SUMPRODUCT(CHLWEP3057[Value], --(CHLWEP3057[Year] = Consolidated[[#This Row],[Year]]), --(CHLWEP3057[Month] = Consolidated[[#This Row],[Month]]))</f>
        <v>0.19500000000000001</v>
      </c>
      <c r="J5696" s="2">
        <v>0.19438202247191014</v>
      </c>
      <c r="K5696" s="19" t="s">
        <v>2649</v>
      </c>
    </row>
    <row r="5697" spans="2:11" hidden="1" x14ac:dyDescent="0.2">
      <c r="B5697" t="s">
        <v>2979</v>
      </c>
      <c r="C5697" t="s">
        <v>2982</v>
      </c>
      <c r="D5697" t="s">
        <v>20</v>
      </c>
      <c r="E5697">
        <v>2020</v>
      </c>
      <c r="F5697">
        <v>7</v>
      </c>
      <c r="G5697" s="3" t="s">
        <v>113</v>
      </c>
      <c r="H5697" t="s">
        <v>2648</v>
      </c>
      <c r="I5697" s="2" cm="1">
        <f t="array" ref="I5697">SUMPRODUCT(CHLWEP3057[Value], --(CHLWEP3057[Year] = Consolidated[[#This Row],[Year]]), --(CHLWEP3057[Month] = Consolidated[[#This Row],[Month]]))</f>
        <v>0.19800000000000001</v>
      </c>
      <c r="J5697" s="2">
        <v>0.19438202247191014</v>
      </c>
      <c r="K5697" s="19" t="s">
        <v>2649</v>
      </c>
    </row>
    <row r="5698" spans="2:11" hidden="1" x14ac:dyDescent="0.2">
      <c r="B5698" t="s">
        <v>2979</v>
      </c>
      <c r="C5698" t="s">
        <v>2982</v>
      </c>
      <c r="D5698" t="s">
        <v>20</v>
      </c>
      <c r="E5698">
        <v>2020</v>
      </c>
      <c r="F5698">
        <v>8</v>
      </c>
      <c r="G5698" s="3" t="s">
        <v>114</v>
      </c>
      <c r="H5698" t="s">
        <v>2648</v>
      </c>
      <c r="I5698" s="2" cm="1">
        <f t="array" ref="I5698">SUMPRODUCT(CHLWEP3057[Value], --(CHLWEP3057[Year] = Consolidated[[#This Row],[Year]]), --(CHLWEP3057[Month] = Consolidated[[#This Row],[Month]]))</f>
        <v>0.20499999999999999</v>
      </c>
      <c r="J5698" s="2">
        <v>0.19438202247191014</v>
      </c>
      <c r="K5698" s="19" t="s">
        <v>2649</v>
      </c>
    </row>
    <row r="5699" spans="2:11" hidden="1" x14ac:dyDescent="0.2">
      <c r="B5699" t="s">
        <v>2979</v>
      </c>
      <c r="C5699" t="s">
        <v>2982</v>
      </c>
      <c r="D5699" t="s">
        <v>20</v>
      </c>
      <c r="E5699">
        <v>2020</v>
      </c>
      <c r="F5699">
        <v>9</v>
      </c>
      <c r="G5699" s="3" t="s">
        <v>115</v>
      </c>
      <c r="H5699" t="s">
        <v>2648</v>
      </c>
      <c r="I5699" s="2" cm="1">
        <f t="array" ref="I5699">SUMPRODUCT(CHLWEP3057[Value], --(CHLWEP3057[Year] = Consolidated[[#This Row],[Year]]), --(CHLWEP3057[Month] = Consolidated[[#This Row],[Month]]))</f>
        <v>0.20399999999999999</v>
      </c>
      <c r="J5699" s="2">
        <v>0.19438202247191014</v>
      </c>
      <c r="K5699" s="19" t="s">
        <v>2649</v>
      </c>
    </row>
    <row r="5700" spans="2:11" hidden="1" x14ac:dyDescent="0.2">
      <c r="B5700" t="s">
        <v>2979</v>
      </c>
      <c r="C5700" t="s">
        <v>2982</v>
      </c>
      <c r="D5700" t="s">
        <v>20</v>
      </c>
      <c r="E5700">
        <v>2020</v>
      </c>
      <c r="F5700">
        <v>10</v>
      </c>
      <c r="G5700" s="3" t="s">
        <v>116</v>
      </c>
      <c r="H5700" t="s">
        <v>2648</v>
      </c>
      <c r="I5700" s="2" cm="1">
        <f t="array" ref="I5700">SUMPRODUCT(CHLWEP3057[Value], --(CHLWEP3057[Year] = Consolidated[[#This Row],[Year]]), --(CHLWEP3057[Month] = Consolidated[[#This Row],[Month]]))</f>
        <v>0.20399999999999999</v>
      </c>
      <c r="J5700" s="2">
        <v>0.19438202247191014</v>
      </c>
      <c r="K5700" s="19" t="s">
        <v>2649</v>
      </c>
    </row>
    <row r="5701" spans="2:11" hidden="1" x14ac:dyDescent="0.2">
      <c r="B5701" t="s">
        <v>2979</v>
      </c>
      <c r="C5701" t="s">
        <v>2982</v>
      </c>
      <c r="D5701" t="s">
        <v>20</v>
      </c>
      <c r="E5701">
        <v>2020</v>
      </c>
      <c r="F5701">
        <v>11</v>
      </c>
      <c r="G5701" s="3" t="s">
        <v>117</v>
      </c>
      <c r="H5701" t="s">
        <v>2648</v>
      </c>
      <c r="I5701" s="2" cm="1">
        <f t="array" ref="I5701">SUMPRODUCT(CHLWEP3057[Value], --(CHLWEP3057[Year] = Consolidated[[#This Row],[Year]]), --(CHLWEP3057[Month] = Consolidated[[#This Row],[Month]]))</f>
        <v>0.20499999999999999</v>
      </c>
      <c r="J5701" s="2">
        <v>0.19438202247191014</v>
      </c>
      <c r="K5701" s="19" t="s">
        <v>2649</v>
      </c>
    </row>
    <row r="5702" spans="2:11" hidden="1" x14ac:dyDescent="0.2">
      <c r="B5702" t="s">
        <v>2979</v>
      </c>
      <c r="C5702" t="s">
        <v>2982</v>
      </c>
      <c r="D5702" t="s">
        <v>20</v>
      </c>
      <c r="E5702">
        <v>2020</v>
      </c>
      <c r="F5702">
        <v>12</v>
      </c>
      <c r="G5702" s="3" t="s">
        <v>118</v>
      </c>
      <c r="H5702" t="s">
        <v>2648</v>
      </c>
      <c r="I5702" s="2" cm="1">
        <f t="array" ref="I5702">SUMPRODUCT(CHLWEP3057[Value], --(CHLWEP3057[Year] = Consolidated[[#This Row],[Year]]), --(CHLWEP3057[Month] = Consolidated[[#This Row],[Month]]))</f>
        <v>0.21</v>
      </c>
      <c r="J5702" s="2">
        <v>0.19438202247191014</v>
      </c>
      <c r="K5702" s="19" t="s">
        <v>2649</v>
      </c>
    </row>
    <row r="5703" spans="2:11" hidden="1" x14ac:dyDescent="0.2">
      <c r="B5703" t="s">
        <v>2979</v>
      </c>
      <c r="C5703" t="s">
        <v>16</v>
      </c>
      <c r="D5703" t="s">
        <v>15</v>
      </c>
      <c r="E5703">
        <v>2019</v>
      </c>
      <c r="F5703">
        <v>6</v>
      </c>
      <c r="G5703" s="3" t="s">
        <v>100</v>
      </c>
      <c r="H5703" t="s">
        <v>2648</v>
      </c>
      <c r="I5703" s="2" cm="1">
        <f t="array" ref="I5703">SUMPRODUCT(Actuals[Price '[USD'] per UOM], --(Actuals[Commodity] = Consolidated[[#This Row],[Commodity]]), --(Actuals[Region] = "APMKTS"), --(Actuals[Year Month] = Consolidated[[#This Row],[Year.Month]]))</f>
        <v>0.14899999999999999</v>
      </c>
      <c r="J5703" s="2">
        <v>0.36927050000000006</v>
      </c>
      <c r="K5703" s="19" t="s">
        <v>2649</v>
      </c>
    </row>
    <row r="5704" spans="2:11" hidden="1" x14ac:dyDescent="0.2">
      <c r="B5704" t="s">
        <v>2979</v>
      </c>
      <c r="C5704" t="s">
        <v>16</v>
      </c>
      <c r="D5704" t="s">
        <v>15</v>
      </c>
      <c r="E5704">
        <v>2019</v>
      </c>
      <c r="F5704">
        <v>7</v>
      </c>
      <c r="G5704" s="3" t="s">
        <v>101</v>
      </c>
      <c r="H5704" t="s">
        <v>2648</v>
      </c>
      <c r="I5704" s="2" cm="1">
        <f t="array" ref="I5704">SUMPRODUCT(Actuals[Price '[USD'] per UOM], --(Actuals[Commodity] = Consolidated[[#This Row],[Commodity]]), --(Actuals[Region] = "APMKTS"), --(Actuals[Year Month] = Consolidated[[#This Row],[Year.Month]]))</f>
        <v>0.14899999999999999</v>
      </c>
      <c r="J5704" s="2">
        <v>0.36927050000000006</v>
      </c>
      <c r="K5704" s="19" t="s">
        <v>2649</v>
      </c>
    </row>
    <row r="5705" spans="2:11" hidden="1" x14ac:dyDescent="0.2">
      <c r="B5705" t="s">
        <v>2979</v>
      </c>
      <c r="C5705" t="s">
        <v>16</v>
      </c>
      <c r="D5705" t="s">
        <v>15</v>
      </c>
      <c r="E5705">
        <v>2019</v>
      </c>
      <c r="F5705">
        <v>8</v>
      </c>
      <c r="G5705" s="3" t="s">
        <v>102</v>
      </c>
      <c r="H5705" t="s">
        <v>2648</v>
      </c>
      <c r="I5705" s="2" cm="1">
        <f t="array" ref="I5705">SUMPRODUCT(Actuals[Price '[USD'] per UOM], --(Actuals[Commodity] = Consolidated[[#This Row],[Commodity]]), --(Actuals[Region] = "APMKTS"), --(Actuals[Year Month] = Consolidated[[#This Row],[Year.Month]]))</f>
        <v>0.14899999999999999</v>
      </c>
      <c r="J5705" s="2">
        <v>0.36927050000000006</v>
      </c>
      <c r="K5705" s="19" t="s">
        <v>2649</v>
      </c>
    </row>
    <row r="5706" spans="2:11" hidden="1" x14ac:dyDescent="0.2">
      <c r="B5706" t="s">
        <v>2979</v>
      </c>
      <c r="C5706" t="s">
        <v>16</v>
      </c>
      <c r="D5706" t="s">
        <v>15</v>
      </c>
      <c r="E5706">
        <v>2019</v>
      </c>
      <c r="F5706">
        <v>9</v>
      </c>
      <c r="G5706" s="3" t="s">
        <v>103</v>
      </c>
      <c r="H5706" t="s">
        <v>2648</v>
      </c>
      <c r="I5706" s="2" cm="1">
        <f t="array" ref="I5706">SUMPRODUCT(Actuals[Price '[USD'] per UOM], --(Actuals[Commodity] = Consolidated[[#This Row],[Commodity]]), --(Actuals[Region] = "APMKTS"), --(Actuals[Year Month] = Consolidated[[#This Row],[Year.Month]]))</f>
        <v>0.14899999999999999</v>
      </c>
      <c r="J5706" s="2">
        <v>0.36927050000000006</v>
      </c>
      <c r="K5706" s="19" t="s">
        <v>2649</v>
      </c>
    </row>
    <row r="5707" spans="2:11" hidden="1" x14ac:dyDescent="0.2">
      <c r="B5707" t="s">
        <v>2979</v>
      </c>
      <c r="C5707" t="s">
        <v>16</v>
      </c>
      <c r="D5707" t="s">
        <v>15</v>
      </c>
      <c r="E5707">
        <v>2019</v>
      </c>
      <c r="F5707">
        <v>10</v>
      </c>
      <c r="G5707" s="3" t="s">
        <v>104</v>
      </c>
      <c r="H5707" t="s">
        <v>2648</v>
      </c>
      <c r="I5707" s="2" cm="1">
        <f t="array" ref="I5707">SUMPRODUCT(Actuals[Price '[USD'] per UOM], --(Actuals[Commodity] = Consolidated[[#This Row],[Commodity]]), --(Actuals[Region] = "APMKTS"), --(Actuals[Year Month] = Consolidated[[#This Row],[Year.Month]]))</f>
        <v>0.14899999999999999</v>
      </c>
      <c r="J5707" s="2">
        <v>0.36927050000000006</v>
      </c>
      <c r="K5707" s="19" t="s">
        <v>2649</v>
      </c>
    </row>
    <row r="5708" spans="2:11" hidden="1" x14ac:dyDescent="0.2">
      <c r="B5708" t="s">
        <v>2979</v>
      </c>
      <c r="C5708" t="s">
        <v>16</v>
      </c>
      <c r="D5708" t="s">
        <v>15</v>
      </c>
      <c r="E5708">
        <v>2019</v>
      </c>
      <c r="F5708">
        <v>11</v>
      </c>
      <c r="G5708" s="3" t="s">
        <v>105</v>
      </c>
      <c r="H5708" t="s">
        <v>2648</v>
      </c>
      <c r="I5708" s="2" cm="1">
        <f t="array" ref="I5708">SUMPRODUCT(Actuals[Price '[USD'] per UOM], --(Actuals[Commodity] = Consolidated[[#This Row],[Commodity]]), --(Actuals[Region] = "APMKTS"), --(Actuals[Year Month] = Consolidated[[#This Row],[Year.Month]]))</f>
        <v>0.14899999999999999</v>
      </c>
      <c r="J5708" s="2">
        <v>0.36927050000000006</v>
      </c>
      <c r="K5708" s="19" t="s">
        <v>2649</v>
      </c>
    </row>
    <row r="5709" spans="2:11" hidden="1" x14ac:dyDescent="0.2">
      <c r="B5709" t="s">
        <v>2979</v>
      </c>
      <c r="C5709" t="s">
        <v>16</v>
      </c>
      <c r="D5709" t="s">
        <v>15</v>
      </c>
      <c r="E5709">
        <v>2019</v>
      </c>
      <c r="F5709">
        <v>12</v>
      </c>
      <c r="G5709" s="3" t="s">
        <v>106</v>
      </c>
      <c r="H5709" t="s">
        <v>2648</v>
      </c>
      <c r="I5709" s="2" cm="1">
        <f t="array" ref="I5709">SUMPRODUCT(Actuals[Price '[USD'] per UOM], --(Actuals[Commodity] = Consolidated[[#This Row],[Commodity]]), --(Actuals[Region] = "APMKTS"), --(Actuals[Year Month] = Consolidated[[#This Row],[Year.Month]]))</f>
        <v>0.14899999999999999</v>
      </c>
      <c r="J5709" s="2">
        <v>0.36927050000000006</v>
      </c>
      <c r="K5709" s="19" t="s">
        <v>2649</v>
      </c>
    </row>
    <row r="5710" spans="2:11" hidden="1" x14ac:dyDescent="0.2">
      <c r="B5710" t="s">
        <v>2979</v>
      </c>
      <c r="C5710" t="s">
        <v>16</v>
      </c>
      <c r="D5710" t="s">
        <v>15</v>
      </c>
      <c r="E5710">
        <v>2020</v>
      </c>
      <c r="F5710">
        <v>1</v>
      </c>
      <c r="G5710" s="3" t="s">
        <v>107</v>
      </c>
      <c r="H5710" t="s">
        <v>2648</v>
      </c>
      <c r="I5710" s="2" cm="1">
        <f t="array" ref="I5710">SUMPRODUCT(Actuals[Price '[USD'] per UOM], --(Actuals[Commodity] = Consolidated[[#This Row],[Commodity]]), --(Actuals[Region] = "APMKTS"), --(Actuals[Year Month] = Consolidated[[#This Row],[Year.Month]]))</f>
        <v>0.14899999999999999</v>
      </c>
      <c r="J5710" s="2">
        <v>0.36927050000000006</v>
      </c>
      <c r="K5710" s="19" t="s">
        <v>2649</v>
      </c>
    </row>
    <row r="5711" spans="2:11" hidden="1" x14ac:dyDescent="0.2">
      <c r="B5711" t="s">
        <v>2979</v>
      </c>
      <c r="C5711" t="s">
        <v>16</v>
      </c>
      <c r="D5711" t="s">
        <v>15</v>
      </c>
      <c r="E5711">
        <v>2020</v>
      </c>
      <c r="F5711">
        <v>2</v>
      </c>
      <c r="G5711" s="3" t="s">
        <v>108</v>
      </c>
      <c r="H5711" t="s">
        <v>2648</v>
      </c>
      <c r="I5711" s="2" cm="1">
        <f t="array" ref="I5711">SUMPRODUCT(Actuals[Price '[USD'] per UOM], --(Actuals[Commodity] = Consolidated[[#This Row],[Commodity]]), --(Actuals[Region] = "APMKTS"), --(Actuals[Year Month] = Consolidated[[#This Row],[Year.Month]]))</f>
        <v>0.14899999999999999</v>
      </c>
      <c r="J5711" s="2">
        <v>0.36927050000000006</v>
      </c>
      <c r="K5711" s="19" t="s">
        <v>2649</v>
      </c>
    </row>
    <row r="5712" spans="2:11" hidden="1" x14ac:dyDescent="0.2">
      <c r="B5712" t="s">
        <v>2979</v>
      </c>
      <c r="C5712" t="s">
        <v>16</v>
      </c>
      <c r="D5712" t="s">
        <v>15</v>
      </c>
      <c r="E5712">
        <v>2020</v>
      </c>
      <c r="F5712">
        <v>3</v>
      </c>
      <c r="G5712" s="3" t="s">
        <v>109</v>
      </c>
      <c r="H5712" t="s">
        <v>2648</v>
      </c>
      <c r="I5712" s="2" cm="1">
        <f t="array" ref="I5712">SUMPRODUCT(Actuals[Price '[USD'] per UOM], --(Actuals[Commodity] = Consolidated[[#This Row],[Commodity]]), --(Actuals[Region] = "APMKTS"), --(Actuals[Year Month] = Consolidated[[#This Row],[Year.Month]]))</f>
        <v>0.151</v>
      </c>
      <c r="J5712" s="2">
        <v>0.36927050000000006</v>
      </c>
      <c r="K5712" s="19" t="s">
        <v>2649</v>
      </c>
    </row>
    <row r="5713" spans="2:11" hidden="1" x14ac:dyDescent="0.2">
      <c r="B5713" t="s">
        <v>2979</v>
      </c>
      <c r="C5713" t="s">
        <v>16</v>
      </c>
      <c r="D5713" t="s">
        <v>15</v>
      </c>
      <c r="E5713">
        <v>2020</v>
      </c>
      <c r="F5713">
        <v>4</v>
      </c>
      <c r="G5713" s="3" t="s">
        <v>110</v>
      </c>
      <c r="H5713" t="s">
        <v>2648</v>
      </c>
      <c r="I5713" s="2" cm="1">
        <f t="array" ref="I5713">SUMPRODUCT(Actuals[Price '[USD'] per UOM], --(Actuals[Commodity] = Consolidated[[#This Row],[Commodity]]), --(Actuals[Region] = "APMKTS"), --(Actuals[Year Month] = Consolidated[[#This Row],[Year.Month]]))</f>
        <v>0.14899999999999999</v>
      </c>
      <c r="J5713" s="2">
        <v>0.36927050000000006</v>
      </c>
      <c r="K5713" s="19" t="s">
        <v>2649</v>
      </c>
    </row>
    <row r="5714" spans="2:11" hidden="1" x14ac:dyDescent="0.2">
      <c r="B5714" t="s">
        <v>2979</v>
      </c>
      <c r="C5714" t="s">
        <v>16</v>
      </c>
      <c r="D5714" t="s">
        <v>15</v>
      </c>
      <c r="E5714">
        <v>2020</v>
      </c>
      <c r="F5714">
        <v>5</v>
      </c>
      <c r="G5714" s="3" t="s">
        <v>111</v>
      </c>
      <c r="H5714" t="s">
        <v>2648</v>
      </c>
      <c r="I5714" s="2" cm="1">
        <f t="array" ref="I5714">SUMPRODUCT(Actuals[Price '[USD'] per UOM], --(Actuals[Commodity] = Consolidated[[#This Row],[Commodity]]), --(Actuals[Region] = "APMKTS"), --(Actuals[Year Month] = Consolidated[[#This Row],[Year.Month]]))</f>
        <v>0.14899999999999999</v>
      </c>
      <c r="J5714" s="2">
        <v>0.36927050000000006</v>
      </c>
      <c r="K5714" s="19" t="s">
        <v>2649</v>
      </c>
    </row>
    <row r="5715" spans="2:11" hidden="1" x14ac:dyDescent="0.2">
      <c r="B5715" t="s">
        <v>2979</v>
      </c>
      <c r="C5715" t="s">
        <v>16</v>
      </c>
      <c r="D5715" t="s">
        <v>15</v>
      </c>
      <c r="E5715">
        <v>2020</v>
      </c>
      <c r="F5715">
        <v>6</v>
      </c>
      <c r="G5715" s="3" t="s">
        <v>112</v>
      </c>
      <c r="H5715" t="s">
        <v>2648</v>
      </c>
      <c r="I5715" s="2" cm="1">
        <f t="array" ref="I5715">SUMPRODUCT(Actuals[Price '[USD'] per UOM], --(Actuals[Commodity] = Consolidated[[#This Row],[Commodity]]), --(Actuals[Region] = "APMKTS"), --(Actuals[Year Month] = Consolidated[[#This Row],[Year.Month]]))</f>
        <v>0.14899999999999999</v>
      </c>
      <c r="J5715" s="2">
        <v>0.36927050000000006</v>
      </c>
      <c r="K5715" s="19" t="s">
        <v>2649</v>
      </c>
    </row>
    <row r="5716" spans="2:11" hidden="1" x14ac:dyDescent="0.2">
      <c r="B5716" t="s">
        <v>2979</v>
      </c>
      <c r="C5716" t="s">
        <v>16</v>
      </c>
      <c r="D5716" t="s">
        <v>15</v>
      </c>
      <c r="E5716">
        <v>2020</v>
      </c>
      <c r="F5716">
        <v>7</v>
      </c>
      <c r="G5716" s="3" t="s">
        <v>113</v>
      </c>
      <c r="H5716" t="s">
        <v>2648</v>
      </c>
      <c r="I5716" s="2" cm="1">
        <f t="array" ref="I5716">SUMPRODUCT(Actuals[Price '[USD'] per UOM], --(Actuals[Commodity] = Consolidated[[#This Row],[Commodity]]), --(Actuals[Region] = "APMKTS"), --(Actuals[Year Month] = Consolidated[[#This Row],[Year.Month]]))</f>
        <v>0.14899999999999999</v>
      </c>
      <c r="J5716" s="2">
        <v>0.36927050000000006</v>
      </c>
      <c r="K5716" s="19" t="s">
        <v>2649</v>
      </c>
    </row>
    <row r="5717" spans="2:11" hidden="1" x14ac:dyDescent="0.2">
      <c r="B5717" t="s">
        <v>2979</v>
      </c>
      <c r="C5717" t="s">
        <v>16</v>
      </c>
      <c r="D5717" t="s">
        <v>15</v>
      </c>
      <c r="E5717">
        <v>2020</v>
      </c>
      <c r="F5717">
        <v>8</v>
      </c>
      <c r="G5717" s="3" t="s">
        <v>114</v>
      </c>
      <c r="H5717" t="s">
        <v>2648</v>
      </c>
      <c r="I5717" s="2" cm="1">
        <f t="array" ref="I5717">SUMPRODUCT(Actuals[Price '[USD'] per UOM], --(Actuals[Commodity] = Consolidated[[#This Row],[Commodity]]), --(Actuals[Region] = "APMKTS"), --(Actuals[Year Month] = Consolidated[[#This Row],[Year.Month]]))</f>
        <v>0.14899999999999999</v>
      </c>
      <c r="J5717" s="2">
        <v>0.36927050000000006</v>
      </c>
      <c r="K5717" s="19" t="s">
        <v>2649</v>
      </c>
    </row>
    <row r="5718" spans="2:11" hidden="1" x14ac:dyDescent="0.2">
      <c r="B5718" t="s">
        <v>2979</v>
      </c>
      <c r="C5718" t="s">
        <v>16</v>
      </c>
      <c r="D5718" t="s">
        <v>15</v>
      </c>
      <c r="E5718">
        <v>2020</v>
      </c>
      <c r="F5718">
        <v>9</v>
      </c>
      <c r="G5718" s="3" t="s">
        <v>115</v>
      </c>
      <c r="H5718" t="s">
        <v>2648</v>
      </c>
      <c r="I5718" s="2" cm="1">
        <f t="array" ref="I5718">SUMPRODUCT(Actuals[Price '[USD'] per UOM], --(Actuals[Commodity] = Consolidated[[#This Row],[Commodity]]), --(Actuals[Region] = "APMKTS"), --(Actuals[Year Month] = Consolidated[[#This Row],[Year.Month]]))</f>
        <v>0.153</v>
      </c>
      <c r="J5718" s="2">
        <v>0.36927050000000006</v>
      </c>
      <c r="K5718" s="19" t="s">
        <v>2649</v>
      </c>
    </row>
    <row r="5719" spans="2:11" hidden="1" x14ac:dyDescent="0.2">
      <c r="B5719" t="s">
        <v>2979</v>
      </c>
      <c r="C5719" t="s">
        <v>16</v>
      </c>
      <c r="D5719" t="s">
        <v>15</v>
      </c>
      <c r="E5719">
        <v>2020</v>
      </c>
      <c r="F5719">
        <v>10</v>
      </c>
      <c r="G5719" s="3" t="s">
        <v>116</v>
      </c>
      <c r="H5719" t="s">
        <v>2648</v>
      </c>
      <c r="I5719" s="2" cm="1">
        <f t="array" ref="I5719">SUMPRODUCT(Actuals[Price '[USD'] per UOM], --(Actuals[Commodity] = Consolidated[[#This Row],[Commodity]]), --(Actuals[Region] = "APMKTS"), --(Actuals[Year Month] = Consolidated[[#This Row],[Year.Month]]))</f>
        <v>0.16</v>
      </c>
      <c r="J5719" s="2">
        <v>0.36927050000000006</v>
      </c>
      <c r="K5719" s="19" t="s">
        <v>2649</v>
      </c>
    </row>
    <row r="5720" spans="2:11" hidden="1" x14ac:dyDescent="0.2">
      <c r="B5720" t="s">
        <v>2979</v>
      </c>
      <c r="C5720" t="s">
        <v>16</v>
      </c>
      <c r="D5720" t="s">
        <v>15</v>
      </c>
      <c r="E5720">
        <v>2020</v>
      </c>
      <c r="F5720">
        <v>11</v>
      </c>
      <c r="G5720" s="3" t="s">
        <v>117</v>
      </c>
      <c r="H5720" t="s">
        <v>2648</v>
      </c>
      <c r="I5720" s="2" cm="1">
        <f t="array" ref="I5720">SUMPRODUCT(Actuals[Price '[USD'] per UOM], --(Actuals[Commodity] = Consolidated[[#This Row],[Commodity]]), --(Actuals[Region] = "APMKTS"), --(Actuals[Year Month] = Consolidated[[#This Row],[Year.Month]]))</f>
        <v>0.17299999999999999</v>
      </c>
      <c r="J5720" s="2">
        <v>0.36927050000000006</v>
      </c>
      <c r="K5720" s="19" t="s">
        <v>2649</v>
      </c>
    </row>
    <row r="5721" spans="2:11" hidden="1" x14ac:dyDescent="0.2">
      <c r="B5721" t="s">
        <v>2979</v>
      </c>
      <c r="C5721" t="s">
        <v>16</v>
      </c>
      <c r="D5721" t="s">
        <v>15</v>
      </c>
      <c r="E5721">
        <v>2020</v>
      </c>
      <c r="F5721">
        <v>12</v>
      </c>
      <c r="G5721" s="3" t="s">
        <v>118</v>
      </c>
      <c r="H5721" t="s">
        <v>2648</v>
      </c>
      <c r="I5721" s="2" cm="1">
        <f t="array" ref="I5721">SUMPRODUCT(Actuals[Price '[USD'] per UOM], --(Actuals[Commodity] = Consolidated[[#This Row],[Commodity]]), --(Actuals[Region] = "APMKTS"), --(Actuals[Year Month] = Consolidated[[#This Row],[Year.Month]]))</f>
        <v>0.17299999999999999</v>
      </c>
      <c r="J5721" s="2">
        <v>0.36927050000000006</v>
      </c>
      <c r="K5721" s="19" t="s">
        <v>2649</v>
      </c>
    </row>
    <row r="5722" spans="2:11" hidden="1" x14ac:dyDescent="0.2">
      <c r="B5722" t="s">
        <v>2978</v>
      </c>
      <c r="C5722" t="s">
        <v>167</v>
      </c>
      <c r="D5722" t="s">
        <v>7</v>
      </c>
      <c r="E5722">
        <v>2019</v>
      </c>
      <c r="F5722">
        <v>6</v>
      </c>
      <c r="G5722" s="3" t="s">
        <v>100</v>
      </c>
      <c r="H5722" t="s">
        <v>2648</v>
      </c>
      <c r="I5722" s="2" cm="1">
        <f t="array" ref="I5722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722" s="2">
        <v>1.8298345999999999</v>
      </c>
      <c r="K5722" s="19" t="s">
        <v>2649</v>
      </c>
    </row>
    <row r="5723" spans="2:11" hidden="1" x14ac:dyDescent="0.2">
      <c r="B5723" t="s">
        <v>2978</v>
      </c>
      <c r="C5723" t="s">
        <v>167</v>
      </c>
      <c r="D5723" t="s">
        <v>7</v>
      </c>
      <c r="E5723">
        <v>2019</v>
      </c>
      <c r="F5723">
        <v>7</v>
      </c>
      <c r="G5723" s="3" t="s">
        <v>101</v>
      </c>
      <c r="H5723" t="s">
        <v>2648</v>
      </c>
      <c r="I5723" s="2" cm="1">
        <f t="array" ref="I572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23" s="2">
        <v>1.8298345999999999</v>
      </c>
      <c r="K5723" s="19" t="s">
        <v>2649</v>
      </c>
    </row>
    <row r="5724" spans="2:11" hidden="1" x14ac:dyDescent="0.2">
      <c r="B5724" t="s">
        <v>2978</v>
      </c>
      <c r="C5724" t="s">
        <v>167</v>
      </c>
      <c r="D5724" t="s">
        <v>7</v>
      </c>
      <c r="E5724">
        <v>2019</v>
      </c>
      <c r="F5724">
        <v>8</v>
      </c>
      <c r="G5724" s="3" t="s">
        <v>102</v>
      </c>
      <c r="H5724" t="s">
        <v>2648</v>
      </c>
      <c r="I5724" s="2" cm="1">
        <f t="array" ref="I572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24" s="2">
        <v>1.8298345999999999</v>
      </c>
      <c r="K5724" s="19" t="s">
        <v>2649</v>
      </c>
    </row>
    <row r="5725" spans="2:11" hidden="1" x14ac:dyDescent="0.2">
      <c r="B5725" t="s">
        <v>2978</v>
      </c>
      <c r="C5725" t="s">
        <v>167</v>
      </c>
      <c r="D5725" t="s">
        <v>7</v>
      </c>
      <c r="E5725">
        <v>2019</v>
      </c>
      <c r="F5725">
        <v>9</v>
      </c>
      <c r="G5725" s="3" t="s">
        <v>103</v>
      </c>
      <c r="H5725" t="s">
        <v>2648</v>
      </c>
      <c r="I5725" s="2" cm="1">
        <f t="array" ref="I572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25" s="2">
        <v>1.8298345999999999</v>
      </c>
      <c r="K5725" s="19" t="s">
        <v>2649</v>
      </c>
    </row>
    <row r="5726" spans="2:11" hidden="1" x14ac:dyDescent="0.2">
      <c r="B5726" t="s">
        <v>2978</v>
      </c>
      <c r="C5726" t="s">
        <v>167</v>
      </c>
      <c r="D5726" t="s">
        <v>7</v>
      </c>
      <c r="E5726">
        <v>2019</v>
      </c>
      <c r="F5726">
        <v>10</v>
      </c>
      <c r="G5726" s="3" t="s">
        <v>104</v>
      </c>
      <c r="H5726" t="s">
        <v>2648</v>
      </c>
      <c r="I5726" s="2" cm="1">
        <f t="array" ref="I572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26" s="2">
        <v>1.8298345999999999</v>
      </c>
      <c r="K5726" s="19" t="s">
        <v>2649</v>
      </c>
    </row>
    <row r="5727" spans="2:11" hidden="1" x14ac:dyDescent="0.2">
      <c r="B5727" t="s">
        <v>2978</v>
      </c>
      <c r="C5727" t="s">
        <v>167</v>
      </c>
      <c r="D5727" t="s">
        <v>7</v>
      </c>
      <c r="E5727">
        <v>2019</v>
      </c>
      <c r="F5727">
        <v>11</v>
      </c>
      <c r="G5727" s="3" t="s">
        <v>105</v>
      </c>
      <c r="H5727" t="s">
        <v>2648</v>
      </c>
      <c r="I5727" s="2" cm="1">
        <f t="array" ref="I572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27" s="2">
        <v>1.7857421999999998</v>
      </c>
      <c r="K5727" s="19" t="s">
        <v>2649</v>
      </c>
    </row>
    <row r="5728" spans="2:11" hidden="1" x14ac:dyDescent="0.2">
      <c r="B5728" t="s">
        <v>2978</v>
      </c>
      <c r="C5728" t="s">
        <v>167</v>
      </c>
      <c r="D5728" t="s">
        <v>7</v>
      </c>
      <c r="E5728">
        <v>2019</v>
      </c>
      <c r="F5728">
        <v>12</v>
      </c>
      <c r="G5728" s="3" t="s">
        <v>106</v>
      </c>
      <c r="H5728" t="s">
        <v>2648</v>
      </c>
      <c r="I5728" s="2" cm="1">
        <f t="array" ref="I572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28" s="2">
        <v>1.7857421999999998</v>
      </c>
      <c r="K5728" s="19" t="s">
        <v>2649</v>
      </c>
    </row>
    <row r="5729" spans="2:11" hidden="1" x14ac:dyDescent="0.2">
      <c r="B5729" t="s">
        <v>2978</v>
      </c>
      <c r="C5729" t="s">
        <v>167</v>
      </c>
      <c r="D5729" t="s">
        <v>7</v>
      </c>
      <c r="E5729">
        <v>2020</v>
      </c>
      <c r="F5729">
        <v>1</v>
      </c>
      <c r="G5729" s="3" t="s">
        <v>107</v>
      </c>
      <c r="H5729" t="s">
        <v>2648</v>
      </c>
      <c r="I5729" s="2" cm="1">
        <f t="array" ref="I572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29" s="2">
        <v>1.7857421999999998</v>
      </c>
      <c r="K5729" s="19" t="s">
        <v>2649</v>
      </c>
    </row>
    <row r="5730" spans="2:11" hidden="1" x14ac:dyDescent="0.2">
      <c r="B5730" t="s">
        <v>2978</v>
      </c>
      <c r="C5730" t="s">
        <v>167</v>
      </c>
      <c r="D5730" t="s">
        <v>7</v>
      </c>
      <c r="E5730">
        <v>2020</v>
      </c>
      <c r="F5730">
        <v>2</v>
      </c>
      <c r="G5730" s="3" t="s">
        <v>108</v>
      </c>
      <c r="H5730" t="s">
        <v>2648</v>
      </c>
      <c r="I5730" s="2" cm="1">
        <f t="array" ref="I57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30" s="2">
        <v>1.7857421999999998</v>
      </c>
      <c r="K5730" s="19" t="s">
        <v>2649</v>
      </c>
    </row>
    <row r="5731" spans="2:11" hidden="1" x14ac:dyDescent="0.2">
      <c r="B5731" t="s">
        <v>2978</v>
      </c>
      <c r="C5731" t="s">
        <v>167</v>
      </c>
      <c r="D5731" t="s">
        <v>7</v>
      </c>
      <c r="E5731">
        <v>2020</v>
      </c>
      <c r="F5731">
        <v>3</v>
      </c>
      <c r="G5731" s="3" t="s">
        <v>109</v>
      </c>
      <c r="H5731" t="s">
        <v>2648</v>
      </c>
      <c r="I5731" s="2" cm="1">
        <f t="array" ref="I573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31" s="2">
        <v>1.8518807999999998</v>
      </c>
      <c r="K5731" s="19" t="s">
        <v>2649</v>
      </c>
    </row>
    <row r="5732" spans="2:11" hidden="1" x14ac:dyDescent="0.2">
      <c r="B5732" t="s">
        <v>2978</v>
      </c>
      <c r="C5732" t="s">
        <v>167</v>
      </c>
      <c r="D5732" t="s">
        <v>7</v>
      </c>
      <c r="E5732">
        <v>2020</v>
      </c>
      <c r="F5732">
        <v>4</v>
      </c>
      <c r="G5732" s="3" t="s">
        <v>110</v>
      </c>
      <c r="H5732" t="s">
        <v>2648</v>
      </c>
      <c r="I5732" s="2" cm="1">
        <f t="array" ref="I573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32" s="2">
        <v>1.8518807999999998</v>
      </c>
      <c r="K5732" s="19" t="s">
        <v>2649</v>
      </c>
    </row>
    <row r="5733" spans="2:11" hidden="1" x14ac:dyDescent="0.2">
      <c r="B5733" t="s">
        <v>2978</v>
      </c>
      <c r="C5733" t="s">
        <v>167</v>
      </c>
      <c r="D5733" t="s">
        <v>7</v>
      </c>
      <c r="E5733">
        <v>2020</v>
      </c>
      <c r="F5733">
        <v>5</v>
      </c>
      <c r="G5733" s="3" t="s">
        <v>111</v>
      </c>
      <c r="H5733" t="s">
        <v>2648</v>
      </c>
      <c r="I5733" s="2" cm="1">
        <f t="array" ref="I573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33" s="2">
        <v>1.8518807999999998</v>
      </c>
      <c r="K5733" s="19" t="s">
        <v>2649</v>
      </c>
    </row>
    <row r="5734" spans="2:11" hidden="1" x14ac:dyDescent="0.2">
      <c r="B5734" t="s">
        <v>2978</v>
      </c>
      <c r="C5734" t="s">
        <v>167</v>
      </c>
      <c r="D5734" t="s">
        <v>7</v>
      </c>
      <c r="E5734">
        <v>2020</v>
      </c>
      <c r="F5734">
        <v>6</v>
      </c>
      <c r="G5734" s="3" t="s">
        <v>112</v>
      </c>
      <c r="H5734" t="s">
        <v>2648</v>
      </c>
      <c r="I5734" s="2" cm="1">
        <f t="array" ref="I573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34" s="2">
        <v>1.8077884</v>
      </c>
      <c r="K5734" s="19" t="s">
        <v>2649</v>
      </c>
    </row>
    <row r="5735" spans="2:11" hidden="1" x14ac:dyDescent="0.2">
      <c r="B5735" t="s">
        <v>2978</v>
      </c>
      <c r="C5735" t="s">
        <v>167</v>
      </c>
      <c r="D5735" t="s">
        <v>7</v>
      </c>
      <c r="E5735">
        <v>2020</v>
      </c>
      <c r="F5735">
        <v>7</v>
      </c>
      <c r="G5735" s="3" t="s">
        <v>113</v>
      </c>
      <c r="H5735" t="s">
        <v>2648</v>
      </c>
      <c r="I5735" s="2" cm="1">
        <f t="array" ref="I5735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5735" s="2">
        <v>1.8077884</v>
      </c>
      <c r="K5735" s="19" t="s">
        <v>2649</v>
      </c>
    </row>
    <row r="5736" spans="2:11" hidden="1" x14ac:dyDescent="0.2">
      <c r="B5736" t="s">
        <v>2978</v>
      </c>
      <c r="C5736" t="s">
        <v>167</v>
      </c>
      <c r="D5736" t="s">
        <v>7</v>
      </c>
      <c r="E5736">
        <v>2020</v>
      </c>
      <c r="F5736">
        <v>8</v>
      </c>
      <c r="G5736" s="3" t="s">
        <v>114</v>
      </c>
      <c r="H5736" t="s">
        <v>2648</v>
      </c>
      <c r="I5736" s="2" cm="1">
        <f t="array" ref="I5736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5736" s="2">
        <v>1.8077884</v>
      </c>
      <c r="K5736" s="19" t="s">
        <v>2649</v>
      </c>
    </row>
    <row r="5737" spans="2:11" hidden="1" x14ac:dyDescent="0.2">
      <c r="B5737" t="s">
        <v>2978</v>
      </c>
      <c r="C5737" t="s">
        <v>167</v>
      </c>
      <c r="D5737" t="s">
        <v>7</v>
      </c>
      <c r="E5737">
        <v>2020</v>
      </c>
      <c r="F5737">
        <v>9</v>
      </c>
      <c r="G5737" s="3" t="s">
        <v>115</v>
      </c>
      <c r="H5737" t="s">
        <v>2648</v>
      </c>
      <c r="I5737" s="2" cm="1">
        <f t="array" ref="I573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37" s="2">
        <v>1.8077884</v>
      </c>
      <c r="K5737" s="19" t="s">
        <v>2649</v>
      </c>
    </row>
    <row r="5738" spans="2:11" hidden="1" x14ac:dyDescent="0.2">
      <c r="B5738" t="s">
        <v>2978</v>
      </c>
      <c r="C5738" t="s">
        <v>167</v>
      </c>
      <c r="D5738" t="s">
        <v>7</v>
      </c>
      <c r="E5738">
        <v>2020</v>
      </c>
      <c r="F5738">
        <v>10</v>
      </c>
      <c r="G5738" s="3" t="s">
        <v>116</v>
      </c>
      <c r="H5738" t="s">
        <v>2648</v>
      </c>
      <c r="I5738" s="2" cm="1">
        <f t="array" ref="I573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38" s="2">
        <v>1.8077884</v>
      </c>
      <c r="K5738" s="19" t="s">
        <v>2649</v>
      </c>
    </row>
    <row r="5739" spans="2:11" hidden="1" x14ac:dyDescent="0.2">
      <c r="B5739" t="s">
        <v>2978</v>
      </c>
      <c r="C5739" t="s">
        <v>167</v>
      </c>
      <c r="D5739" t="s">
        <v>7</v>
      </c>
      <c r="E5739">
        <v>2020</v>
      </c>
      <c r="F5739">
        <v>11</v>
      </c>
      <c r="G5739" s="3" t="s">
        <v>117</v>
      </c>
      <c r="H5739" t="s">
        <v>2648</v>
      </c>
      <c r="I5739" s="2" cm="1">
        <f t="array" ref="I573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39" s="2">
        <v>1.7416497999999998</v>
      </c>
      <c r="K5739" s="19" t="s">
        <v>2649</v>
      </c>
    </row>
    <row r="5740" spans="2:11" hidden="1" x14ac:dyDescent="0.2">
      <c r="B5740" t="s">
        <v>2978</v>
      </c>
      <c r="C5740" t="s">
        <v>167</v>
      </c>
      <c r="D5740" t="s">
        <v>7</v>
      </c>
      <c r="E5740">
        <v>2020</v>
      </c>
      <c r="F5740">
        <v>12</v>
      </c>
      <c r="G5740" s="3" t="s">
        <v>118</v>
      </c>
      <c r="H5740" t="s">
        <v>2648</v>
      </c>
      <c r="I5740" s="2" cm="1">
        <f t="array" ref="I5740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5740" s="2">
        <v>1.7416497999999998</v>
      </c>
      <c r="K5740" s="19" t="s">
        <v>2649</v>
      </c>
    </row>
    <row r="5741" spans="2:11" hidden="1" x14ac:dyDescent="0.2">
      <c r="B5741" t="s">
        <v>2978</v>
      </c>
      <c r="C5741" t="s">
        <v>164</v>
      </c>
      <c r="D5741" t="s">
        <v>17</v>
      </c>
      <c r="E5741">
        <v>2019</v>
      </c>
      <c r="F5741">
        <v>6</v>
      </c>
      <c r="G5741" s="3" t="s">
        <v>100</v>
      </c>
      <c r="H5741" t="s">
        <v>2648</v>
      </c>
      <c r="I5741" s="2" cm="1">
        <f t="array" ref="I5741">SUMPRODUCT(Actuals[Price '[USD'] per UOM], --(Actuals[Commodity] = Consolidated[[#This Row],[Commodity]]), --(Actuals[Region] = Consolidated[[#This Row],[Region]]), --(Actuals[Year Month] = Consolidated[[#This Row],[Year.Month]]))</f>
        <v>1.5409999999999999</v>
      </c>
      <c r="J5741" s="2">
        <v>1.520044543</v>
      </c>
      <c r="K5741" s="19" t="s">
        <v>2649</v>
      </c>
    </row>
    <row r="5742" spans="2:11" hidden="1" x14ac:dyDescent="0.2">
      <c r="B5742" t="s">
        <v>2978</v>
      </c>
      <c r="C5742" t="s">
        <v>164</v>
      </c>
      <c r="D5742" t="s">
        <v>17</v>
      </c>
      <c r="E5742">
        <v>2019</v>
      </c>
      <c r="F5742">
        <v>7</v>
      </c>
      <c r="G5742" s="3" t="s">
        <v>101</v>
      </c>
      <c r="H5742" t="s">
        <v>2648</v>
      </c>
      <c r="I5742" s="2" cm="1">
        <f t="array" ref="I5742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5742" s="2">
        <v>1.4699331850000001</v>
      </c>
      <c r="K5742" s="19" t="s">
        <v>2649</v>
      </c>
    </row>
    <row r="5743" spans="2:11" hidden="1" x14ac:dyDescent="0.2">
      <c r="B5743" t="s">
        <v>2978</v>
      </c>
      <c r="C5743" t="s">
        <v>164</v>
      </c>
      <c r="D5743" t="s">
        <v>17</v>
      </c>
      <c r="E5743">
        <v>2019</v>
      </c>
      <c r="F5743">
        <v>8</v>
      </c>
      <c r="G5743" s="3" t="s">
        <v>102</v>
      </c>
      <c r="H5743" t="s">
        <v>2648</v>
      </c>
      <c r="I5743" s="2" cm="1">
        <f t="array" ref="I5743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5743" s="2">
        <v>1.501668521</v>
      </c>
      <c r="K5743" s="19" t="s">
        <v>2649</v>
      </c>
    </row>
    <row r="5744" spans="2:11" hidden="1" x14ac:dyDescent="0.2">
      <c r="B5744" t="s">
        <v>2978</v>
      </c>
      <c r="C5744" t="s">
        <v>164</v>
      </c>
      <c r="D5744" t="s">
        <v>17</v>
      </c>
      <c r="E5744">
        <v>2019</v>
      </c>
      <c r="F5744">
        <v>9</v>
      </c>
      <c r="G5744" s="3" t="s">
        <v>103</v>
      </c>
      <c r="H5744" t="s">
        <v>2648</v>
      </c>
      <c r="I5744" s="2" cm="1">
        <f t="array" ref="I5744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5744" s="2">
        <v>1.5572858730000001</v>
      </c>
      <c r="K5744" s="19" t="s">
        <v>2649</v>
      </c>
    </row>
    <row r="5745" spans="2:11" hidden="1" x14ac:dyDescent="0.2">
      <c r="B5745" t="s">
        <v>2978</v>
      </c>
      <c r="C5745" t="s">
        <v>164</v>
      </c>
      <c r="D5745" t="s">
        <v>17</v>
      </c>
      <c r="E5745">
        <v>2019</v>
      </c>
      <c r="F5745">
        <v>10</v>
      </c>
      <c r="G5745" s="3" t="s">
        <v>104</v>
      </c>
      <c r="H5745" t="s">
        <v>2648</v>
      </c>
      <c r="I5745" s="2" cm="1">
        <f t="array" ref="I5745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5745" s="2">
        <v>1.5649278580000001</v>
      </c>
      <c r="K5745" s="19" t="s">
        <v>2649</v>
      </c>
    </row>
    <row r="5746" spans="2:11" hidden="1" x14ac:dyDescent="0.2">
      <c r="B5746" t="s">
        <v>2978</v>
      </c>
      <c r="C5746" t="s">
        <v>164</v>
      </c>
      <c r="D5746" t="s">
        <v>17</v>
      </c>
      <c r="E5746">
        <v>2019</v>
      </c>
      <c r="F5746">
        <v>11</v>
      </c>
      <c r="G5746" s="3" t="s">
        <v>105</v>
      </c>
      <c r="H5746" t="s">
        <v>2648</v>
      </c>
      <c r="I5746" s="2" cm="1">
        <f t="array" ref="I5746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5746" s="2">
        <v>1.557649667</v>
      </c>
      <c r="K5746" s="19" t="s">
        <v>2649</v>
      </c>
    </row>
    <row r="5747" spans="2:11" hidden="1" x14ac:dyDescent="0.2">
      <c r="B5747" t="s">
        <v>2978</v>
      </c>
      <c r="C5747" t="s">
        <v>164</v>
      </c>
      <c r="D5747" t="s">
        <v>17</v>
      </c>
      <c r="E5747">
        <v>2019</v>
      </c>
      <c r="F5747">
        <v>12</v>
      </c>
      <c r="G5747" s="3" t="s">
        <v>106</v>
      </c>
      <c r="H5747" t="s">
        <v>2648</v>
      </c>
      <c r="I5747" s="2" cm="1">
        <f t="array" ref="I574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5747" s="2">
        <v>1.5597345130000002</v>
      </c>
      <c r="K5747" s="19" t="s">
        <v>2649</v>
      </c>
    </row>
    <row r="5748" spans="2:11" hidden="1" x14ac:dyDescent="0.2">
      <c r="B5748" t="s">
        <v>2978</v>
      </c>
      <c r="C5748" t="s">
        <v>164</v>
      </c>
      <c r="D5748" t="s">
        <v>17</v>
      </c>
      <c r="E5748">
        <v>2020</v>
      </c>
      <c r="F5748">
        <v>1</v>
      </c>
      <c r="G5748" s="3" t="s">
        <v>107</v>
      </c>
      <c r="H5748" t="s">
        <v>2648</v>
      </c>
      <c r="I5748" s="2" cm="1">
        <f t="array" ref="I574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5748" s="2">
        <v>1.5359116019999999</v>
      </c>
      <c r="K5748" s="19" t="s">
        <v>2649</v>
      </c>
    </row>
    <row r="5749" spans="2:11" hidden="1" x14ac:dyDescent="0.2">
      <c r="B5749" t="s">
        <v>2978</v>
      </c>
      <c r="C5749" t="s">
        <v>164</v>
      </c>
      <c r="D5749" t="s">
        <v>17</v>
      </c>
      <c r="E5749">
        <v>2020</v>
      </c>
      <c r="F5749">
        <v>2</v>
      </c>
      <c r="G5749" s="3" t="s">
        <v>108</v>
      </c>
      <c r="H5749" t="s">
        <v>2648</v>
      </c>
      <c r="I5749" s="2" cm="1">
        <f t="array" ref="I5749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5749" s="2">
        <v>1.5469613260000001</v>
      </c>
      <c r="K5749" s="19" t="s">
        <v>2649</v>
      </c>
    </row>
    <row r="5750" spans="2:11" hidden="1" x14ac:dyDescent="0.2">
      <c r="B5750" t="s">
        <v>2978</v>
      </c>
      <c r="C5750" t="s">
        <v>164</v>
      </c>
      <c r="D5750" t="s">
        <v>17</v>
      </c>
      <c r="E5750">
        <v>2020</v>
      </c>
      <c r="F5750">
        <v>3</v>
      </c>
      <c r="G5750" s="3" t="s">
        <v>109</v>
      </c>
      <c r="H5750" t="s">
        <v>2648</v>
      </c>
      <c r="I5750" s="2" cm="1">
        <f t="array" ref="I5750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5750" s="2">
        <v>1.5690607729999999</v>
      </c>
      <c r="K5750" s="19" t="s">
        <v>2649</v>
      </c>
    </row>
    <row r="5751" spans="2:11" hidden="1" x14ac:dyDescent="0.2">
      <c r="B5751" t="s">
        <v>2978</v>
      </c>
      <c r="C5751" t="s">
        <v>164</v>
      </c>
      <c r="D5751" t="s">
        <v>17</v>
      </c>
      <c r="E5751">
        <v>2020</v>
      </c>
      <c r="F5751">
        <v>4</v>
      </c>
      <c r="G5751" s="3" t="s">
        <v>110</v>
      </c>
      <c r="H5751" t="s">
        <v>2648</v>
      </c>
      <c r="I5751" s="2" cm="1">
        <f t="array" ref="I5751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5751" s="2">
        <v>1.5856353590000001</v>
      </c>
      <c r="K5751" s="19" t="s">
        <v>2649</v>
      </c>
    </row>
    <row r="5752" spans="2:11" hidden="1" x14ac:dyDescent="0.2">
      <c r="B5752" t="s">
        <v>2978</v>
      </c>
      <c r="C5752" t="s">
        <v>164</v>
      </c>
      <c r="D5752" t="s">
        <v>17</v>
      </c>
      <c r="E5752">
        <v>2020</v>
      </c>
      <c r="F5752">
        <v>5</v>
      </c>
      <c r="G5752" s="3" t="s">
        <v>111</v>
      </c>
      <c r="H5752" t="s">
        <v>2648</v>
      </c>
      <c r="I5752" s="2" cm="1">
        <f t="array" ref="I5752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5752" s="2">
        <v>1.5856353590000001</v>
      </c>
      <c r="K5752" s="19" t="s">
        <v>2649</v>
      </c>
    </row>
    <row r="5753" spans="2:11" hidden="1" x14ac:dyDescent="0.2">
      <c r="B5753" t="s">
        <v>2978</v>
      </c>
      <c r="C5753" t="s">
        <v>164</v>
      </c>
      <c r="D5753" t="s">
        <v>17</v>
      </c>
      <c r="E5753">
        <v>2020</v>
      </c>
      <c r="F5753">
        <v>6</v>
      </c>
      <c r="G5753" s="3" t="s">
        <v>112</v>
      </c>
      <c r="H5753" t="s">
        <v>2648</v>
      </c>
      <c r="I5753" s="2" cm="1">
        <f t="array" ref="I5753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5753" s="2">
        <v>1.5635359120000001</v>
      </c>
      <c r="K5753" s="19" t="s">
        <v>2649</v>
      </c>
    </row>
    <row r="5754" spans="2:11" hidden="1" x14ac:dyDescent="0.2">
      <c r="B5754" t="s">
        <v>2978</v>
      </c>
      <c r="C5754" t="s">
        <v>164</v>
      </c>
      <c r="D5754" t="s">
        <v>17</v>
      </c>
      <c r="E5754">
        <v>2020</v>
      </c>
      <c r="F5754">
        <v>7</v>
      </c>
      <c r="G5754" s="3" t="s">
        <v>113</v>
      </c>
      <c r="H5754" t="s">
        <v>2648</v>
      </c>
      <c r="I5754" s="2" cm="1">
        <f t="array" ref="I575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5754" s="2">
        <v>1.5376106190000001</v>
      </c>
      <c r="K5754" s="19" t="s">
        <v>2649</v>
      </c>
    </row>
    <row r="5755" spans="2:11" hidden="1" x14ac:dyDescent="0.2">
      <c r="B5755" t="s">
        <v>2978</v>
      </c>
      <c r="C5755" t="s">
        <v>164</v>
      </c>
      <c r="D5755" t="s">
        <v>17</v>
      </c>
      <c r="E5755">
        <v>2020</v>
      </c>
      <c r="F5755">
        <v>8</v>
      </c>
      <c r="G5755" s="3" t="s">
        <v>114</v>
      </c>
      <c r="H5755" t="s">
        <v>2648</v>
      </c>
      <c r="I5755" s="2" cm="1">
        <f t="array" ref="I575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5755" s="2">
        <v>1.5210176989999999</v>
      </c>
      <c r="K5755" s="19" t="s">
        <v>2649</v>
      </c>
    </row>
    <row r="5756" spans="2:11" hidden="1" x14ac:dyDescent="0.2">
      <c r="B5756" t="s">
        <v>2978</v>
      </c>
      <c r="C5756" t="s">
        <v>164</v>
      </c>
      <c r="D5756" t="s">
        <v>17</v>
      </c>
      <c r="E5756">
        <v>2020</v>
      </c>
      <c r="F5756">
        <v>9</v>
      </c>
      <c r="G5756" s="3" t="s">
        <v>115</v>
      </c>
      <c r="H5756" t="s">
        <v>2648</v>
      </c>
      <c r="I5756" s="2" cm="1">
        <f t="array" ref="I575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5756" s="2">
        <v>1.5060908079999999</v>
      </c>
      <c r="K5756" s="19" t="s">
        <v>2649</v>
      </c>
    </row>
    <row r="5757" spans="2:11" hidden="1" x14ac:dyDescent="0.2">
      <c r="B5757" t="s">
        <v>2978</v>
      </c>
      <c r="C5757" t="s">
        <v>164</v>
      </c>
      <c r="D5757" t="s">
        <v>17</v>
      </c>
      <c r="E5757">
        <v>2020</v>
      </c>
      <c r="F5757">
        <v>10</v>
      </c>
      <c r="G5757" s="3" t="s">
        <v>116</v>
      </c>
      <c r="H5757" t="s">
        <v>2648</v>
      </c>
      <c r="I5757" s="2" cm="1">
        <f t="array" ref="I575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5757" s="2">
        <v>1.5188470070000002</v>
      </c>
      <c r="K5757" s="19" t="s">
        <v>2649</v>
      </c>
    </row>
    <row r="5758" spans="2:11" hidden="1" x14ac:dyDescent="0.2">
      <c r="B5758" t="s">
        <v>2978</v>
      </c>
      <c r="C5758" t="s">
        <v>164</v>
      </c>
      <c r="D5758" t="s">
        <v>17</v>
      </c>
      <c r="E5758">
        <v>2020</v>
      </c>
      <c r="F5758">
        <v>11</v>
      </c>
      <c r="G5758" s="3" t="s">
        <v>117</v>
      </c>
      <c r="H5758" t="s">
        <v>2648</v>
      </c>
      <c r="I5758" s="2" cm="1">
        <f t="array" ref="I575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5758" s="2">
        <v>1.4966740580000002</v>
      </c>
      <c r="K5758" s="19" t="s">
        <v>2649</v>
      </c>
    </row>
    <row r="5759" spans="2:11" hidden="1" x14ac:dyDescent="0.2">
      <c r="B5759" t="s">
        <v>2978</v>
      </c>
      <c r="C5759" t="s">
        <v>164</v>
      </c>
      <c r="D5759" t="s">
        <v>17</v>
      </c>
      <c r="E5759">
        <v>2020</v>
      </c>
      <c r="F5759">
        <v>12</v>
      </c>
      <c r="G5759" s="3" t="s">
        <v>118</v>
      </c>
      <c r="H5759" t="s">
        <v>2648</v>
      </c>
      <c r="I5759" s="2" cm="1">
        <f t="array" ref="I575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5759" s="2">
        <v>1.4872364040000001</v>
      </c>
      <c r="K5759" s="19" t="s">
        <v>2649</v>
      </c>
    </row>
    <row r="5760" spans="2:11" hidden="1" x14ac:dyDescent="0.2">
      <c r="B5760" t="s">
        <v>2978</v>
      </c>
      <c r="C5760" t="s">
        <v>163</v>
      </c>
      <c r="D5760" t="s">
        <v>19</v>
      </c>
      <c r="E5760">
        <v>2019</v>
      </c>
      <c r="F5760">
        <v>6</v>
      </c>
      <c r="G5760" s="3" t="s">
        <v>100</v>
      </c>
      <c r="H5760" t="s">
        <v>2648</v>
      </c>
      <c r="I5760" s="2" cm="1">
        <f t="array" ref="I5760">SUMPRODUCT(Actuals[Price '[USD'] per UOM], --(Actuals[Commodity] = Consolidated[[#This Row],[Commodity]]), --(Actuals[Region] = "APMKTS"), --(Actuals[Year Month] = Consolidated[[#This Row],[Year.Month]]))</f>
        <v>0.90800000000000003</v>
      </c>
      <c r="J5760" s="2">
        <v>0.94934997600000004</v>
      </c>
      <c r="K5760" s="19" t="s">
        <v>2649</v>
      </c>
    </row>
    <row r="5761" spans="2:11" hidden="1" x14ac:dyDescent="0.2">
      <c r="B5761" t="s">
        <v>2978</v>
      </c>
      <c r="C5761" t="s">
        <v>163</v>
      </c>
      <c r="D5761" t="s">
        <v>19</v>
      </c>
      <c r="E5761">
        <v>2019</v>
      </c>
      <c r="F5761">
        <v>7</v>
      </c>
      <c r="G5761" s="3" t="s">
        <v>101</v>
      </c>
      <c r="H5761" t="s">
        <v>2648</v>
      </c>
      <c r="I5761" s="2" cm="1">
        <f t="array" ref="I5761">SUMPRODUCT(Actuals[Price '[USD'] per UOM], --(Actuals[Commodity] = Consolidated[[#This Row],[Commodity]]), --(Actuals[Region] = "APMKTS"), --(Actuals[Year Month] = Consolidated[[#This Row],[Year.Month]]))</f>
        <v>0.91400000000000003</v>
      </c>
      <c r="J5761" s="2">
        <v>0.99646997100000001</v>
      </c>
      <c r="K5761" s="19" t="s">
        <v>2649</v>
      </c>
    </row>
    <row r="5762" spans="2:11" hidden="1" x14ac:dyDescent="0.2">
      <c r="B5762" t="s">
        <v>2978</v>
      </c>
      <c r="C5762" t="s">
        <v>163</v>
      </c>
      <c r="D5762" t="s">
        <v>19</v>
      </c>
      <c r="E5762">
        <v>2019</v>
      </c>
      <c r="F5762">
        <v>8</v>
      </c>
      <c r="G5762" s="3" t="s">
        <v>102</v>
      </c>
      <c r="H5762" t="s">
        <v>2648</v>
      </c>
      <c r="I5762" s="2" cm="1">
        <f t="array" ref="I5762">SUMPRODUCT(Actuals[Price '[USD'] per UOM], --(Actuals[Commodity] = Consolidated[[#This Row],[Commodity]]), --(Actuals[Region] = "APMKTS"), --(Actuals[Year Month] = Consolidated[[#This Row],[Year.Month]]))</f>
        <v>1.0229999999999999</v>
      </c>
      <c r="J5762" s="2">
        <v>0.97705999799999999</v>
      </c>
      <c r="K5762" s="19" t="s">
        <v>2649</v>
      </c>
    </row>
    <row r="5763" spans="2:11" hidden="1" x14ac:dyDescent="0.2">
      <c r="B5763" t="s">
        <v>2978</v>
      </c>
      <c r="C5763" t="s">
        <v>163</v>
      </c>
      <c r="D5763" t="s">
        <v>19</v>
      </c>
      <c r="E5763">
        <v>2019</v>
      </c>
      <c r="F5763">
        <v>9</v>
      </c>
      <c r="G5763" s="3" t="s">
        <v>103</v>
      </c>
      <c r="H5763" t="s">
        <v>2648</v>
      </c>
      <c r="I5763" s="2" cm="1">
        <f t="array" ref="I5763">SUMPRODUCT(Actuals[Price '[USD'] per UOM], --(Actuals[Commodity] = Consolidated[[#This Row],[Commodity]]), --(Actuals[Region] = "APMKTS"), --(Actuals[Year Month] = Consolidated[[#This Row],[Year.Month]]))</f>
        <v>1.0089999999999999</v>
      </c>
      <c r="J5763" s="2">
        <v>1.0265</v>
      </c>
      <c r="K5763" s="19" t="s">
        <v>2649</v>
      </c>
    </row>
    <row r="5764" spans="2:11" hidden="1" x14ac:dyDescent="0.2">
      <c r="B5764" t="s">
        <v>2978</v>
      </c>
      <c r="C5764" t="s">
        <v>163</v>
      </c>
      <c r="D5764" t="s">
        <v>19</v>
      </c>
      <c r="E5764">
        <v>2019</v>
      </c>
      <c r="F5764">
        <v>10</v>
      </c>
      <c r="G5764" s="3" t="s">
        <v>104</v>
      </c>
      <c r="H5764" t="s">
        <v>2648</v>
      </c>
      <c r="I5764" s="2" cm="1">
        <f t="array" ref="I5764">SUMPRODUCT(Actuals[Price '[USD'] per UOM], --(Actuals[Commodity] = Consolidated[[#This Row],[Commodity]]), --(Actuals[Region] = "APMKTS"), --(Actuals[Year Month] = Consolidated[[#This Row],[Year.Month]]))</f>
        <v>0.96699999999999997</v>
      </c>
      <c r="J5764" s="2">
        <v>1.095650024</v>
      </c>
      <c r="K5764" s="19" t="s">
        <v>2649</v>
      </c>
    </row>
    <row r="5765" spans="2:11" hidden="1" x14ac:dyDescent="0.2">
      <c r="B5765" t="s">
        <v>2978</v>
      </c>
      <c r="C5765" t="s">
        <v>163</v>
      </c>
      <c r="D5765" t="s">
        <v>19</v>
      </c>
      <c r="E5765">
        <v>2019</v>
      </c>
      <c r="F5765">
        <v>11</v>
      </c>
      <c r="G5765" s="3" t="s">
        <v>105</v>
      </c>
      <c r="H5765" t="s">
        <v>2648</v>
      </c>
      <c r="I5765" s="2" cm="1">
        <f t="array" ref="I5765">SUMPRODUCT(Actuals[Price '[USD'] per UOM], --(Actuals[Commodity] = Consolidated[[#This Row],[Commodity]]), --(Actuals[Region] = "APMKTS"), --(Actuals[Year Month] = Consolidated[[#This Row],[Year.Month]]))</f>
        <v>0.97599999999999998</v>
      </c>
      <c r="J5765" s="2">
        <v>1.1254000239999999</v>
      </c>
      <c r="K5765" s="19" t="s">
        <v>2649</v>
      </c>
    </row>
    <row r="5766" spans="2:11" hidden="1" x14ac:dyDescent="0.2">
      <c r="B5766" t="s">
        <v>2978</v>
      </c>
      <c r="C5766" t="s">
        <v>163</v>
      </c>
      <c r="D5766" t="s">
        <v>19</v>
      </c>
      <c r="E5766">
        <v>2019</v>
      </c>
      <c r="F5766">
        <v>12</v>
      </c>
      <c r="G5766" s="3" t="s">
        <v>106</v>
      </c>
      <c r="H5766" t="s">
        <v>2648</v>
      </c>
      <c r="I5766" s="2" cm="1">
        <f t="array" ref="I5766">SUMPRODUCT(Actuals[Price '[USD'] per UOM], --(Actuals[Commodity] = Consolidated[[#This Row],[Commodity]]), --(Actuals[Region] = "APMKTS"), --(Actuals[Year Month] = Consolidated[[#This Row],[Year.Month]]))</f>
        <v>0.85599999999999998</v>
      </c>
      <c r="J5766" s="2">
        <v>1.1731500240000001</v>
      </c>
      <c r="K5766" s="19" t="s">
        <v>2649</v>
      </c>
    </row>
    <row r="5767" spans="2:11" hidden="1" x14ac:dyDescent="0.2">
      <c r="B5767" t="s">
        <v>2978</v>
      </c>
      <c r="C5767" t="s">
        <v>163</v>
      </c>
      <c r="D5767" t="s">
        <v>19</v>
      </c>
      <c r="E5767">
        <v>2020</v>
      </c>
      <c r="F5767">
        <v>1</v>
      </c>
      <c r="G5767" s="3" t="s">
        <v>107</v>
      </c>
      <c r="H5767" t="s">
        <v>2648</v>
      </c>
      <c r="I5767" s="2" cm="1">
        <f t="array" ref="I5767">SUMPRODUCT(Actuals[Price '[USD'] per UOM], --(Actuals[Commodity] = Consolidated[[#This Row],[Commodity]]), --(Actuals[Region] = "APMKTS"), --(Actuals[Year Month] = Consolidated[[#This Row],[Year.Month]]))</f>
        <v>0.91600000000000004</v>
      </c>
      <c r="J5767" s="2">
        <v>1.1829200440000001</v>
      </c>
      <c r="K5767" s="19" t="s">
        <v>2649</v>
      </c>
    </row>
    <row r="5768" spans="2:11" hidden="1" x14ac:dyDescent="0.2">
      <c r="B5768" t="s">
        <v>2978</v>
      </c>
      <c r="C5768" t="s">
        <v>163</v>
      </c>
      <c r="D5768" t="s">
        <v>19</v>
      </c>
      <c r="E5768">
        <v>2020</v>
      </c>
      <c r="F5768">
        <v>2</v>
      </c>
      <c r="G5768" s="3" t="s">
        <v>108</v>
      </c>
      <c r="H5768" t="s">
        <v>2648</v>
      </c>
      <c r="I5768" s="2" cm="1">
        <f t="array" ref="I5768">SUMPRODUCT(Actuals[Price '[USD'] per UOM], --(Actuals[Commodity] = Consolidated[[#This Row],[Commodity]]), --(Actuals[Region] = "APMKTS"), --(Actuals[Year Month] = Consolidated[[#This Row],[Year.Month]]))</f>
        <v>0.91800000000000004</v>
      </c>
      <c r="J5768" s="2">
        <v>1.1872600099999999</v>
      </c>
      <c r="K5768" s="19" t="s">
        <v>2649</v>
      </c>
    </row>
    <row r="5769" spans="2:11" hidden="1" x14ac:dyDescent="0.2">
      <c r="B5769" t="s">
        <v>2978</v>
      </c>
      <c r="C5769" t="s">
        <v>163</v>
      </c>
      <c r="D5769" t="s">
        <v>19</v>
      </c>
      <c r="E5769">
        <v>2020</v>
      </c>
      <c r="F5769">
        <v>3</v>
      </c>
      <c r="G5769" s="3" t="s">
        <v>109</v>
      </c>
      <c r="H5769" t="s">
        <v>2648</v>
      </c>
      <c r="I5769" s="2" cm="1">
        <f t="array" ref="I5769">SUMPRODUCT(Actuals[Price '[USD'] per UOM], --(Actuals[Commodity] = Consolidated[[#This Row],[Commodity]]), --(Actuals[Region] = "APMKTS"), --(Actuals[Year Month] = Consolidated[[#This Row],[Year.Month]]))</f>
        <v>0.76</v>
      </c>
      <c r="J5769" s="2">
        <v>1.20351001</v>
      </c>
      <c r="K5769" s="19" t="s">
        <v>2649</v>
      </c>
    </row>
    <row r="5770" spans="2:11" hidden="1" x14ac:dyDescent="0.2">
      <c r="B5770" t="s">
        <v>2978</v>
      </c>
      <c r="C5770" t="s">
        <v>163</v>
      </c>
      <c r="D5770" t="s">
        <v>19</v>
      </c>
      <c r="E5770">
        <v>2020</v>
      </c>
      <c r="F5770">
        <v>4</v>
      </c>
      <c r="G5770" s="3" t="s">
        <v>110</v>
      </c>
      <c r="H5770" t="s">
        <v>2648</v>
      </c>
      <c r="I5770" s="2" cm="1">
        <f t="array" ref="I5770">SUMPRODUCT(Actuals[Price '[USD'] per UOM], --(Actuals[Commodity] = Consolidated[[#This Row],[Commodity]]), --(Actuals[Region] = "APMKTS"), --(Actuals[Year Month] = Consolidated[[#This Row],[Year.Month]]))</f>
        <v>0.53600000000000003</v>
      </c>
      <c r="J5770" s="2">
        <v>1.17226001</v>
      </c>
      <c r="K5770" s="19" t="s">
        <v>2649</v>
      </c>
    </row>
    <row r="5771" spans="2:11" hidden="1" x14ac:dyDescent="0.2">
      <c r="B5771" t="s">
        <v>2978</v>
      </c>
      <c r="C5771" t="s">
        <v>163</v>
      </c>
      <c r="D5771" t="s">
        <v>19</v>
      </c>
      <c r="E5771">
        <v>2020</v>
      </c>
      <c r="F5771">
        <v>5</v>
      </c>
      <c r="G5771" s="3" t="s">
        <v>111</v>
      </c>
      <c r="H5771" t="s">
        <v>2648</v>
      </c>
      <c r="I5771" s="2" cm="1">
        <f t="array" ref="I5771">SUMPRODUCT(Actuals[Price '[USD'] per UOM], --(Actuals[Commodity] = Consolidated[[#This Row],[Commodity]]), --(Actuals[Region] = "APMKTS"), --(Actuals[Year Month] = Consolidated[[#This Row],[Year.Month]]))</f>
        <v>0.71399999999999997</v>
      </c>
      <c r="J5771" s="2">
        <v>1.1505699460000001</v>
      </c>
      <c r="K5771" s="19" t="s">
        <v>2649</v>
      </c>
    </row>
    <row r="5772" spans="2:11" hidden="1" x14ac:dyDescent="0.2">
      <c r="B5772" t="s">
        <v>2978</v>
      </c>
      <c r="C5772" t="s">
        <v>163</v>
      </c>
      <c r="D5772" t="s">
        <v>19</v>
      </c>
      <c r="E5772">
        <v>2020</v>
      </c>
      <c r="F5772">
        <v>6</v>
      </c>
      <c r="G5772" s="3" t="s">
        <v>112</v>
      </c>
      <c r="H5772" t="s">
        <v>2648</v>
      </c>
      <c r="I5772" s="2" cm="1">
        <f t="array" ref="I5772">SUMPRODUCT(Actuals[Price '[USD'] per UOM], --(Actuals[Commodity] = Consolidated[[#This Row],[Commodity]]), --(Actuals[Region] = "APMKTS"), --(Actuals[Year Month] = Consolidated[[#This Row],[Year.Month]]))</f>
        <v>0.92500000000000004</v>
      </c>
      <c r="J5772" s="2">
        <v>1.135310059</v>
      </c>
      <c r="K5772" s="19" t="s">
        <v>2649</v>
      </c>
    </row>
    <row r="5773" spans="2:11" hidden="1" x14ac:dyDescent="0.2">
      <c r="B5773" t="s">
        <v>2978</v>
      </c>
      <c r="C5773" t="s">
        <v>163</v>
      </c>
      <c r="D5773" t="s">
        <v>19</v>
      </c>
      <c r="E5773">
        <v>2020</v>
      </c>
      <c r="F5773">
        <v>7</v>
      </c>
      <c r="G5773" s="3" t="s">
        <v>113</v>
      </c>
      <c r="H5773" t="s">
        <v>2648</v>
      </c>
      <c r="I5773" s="2" cm="1">
        <f t="array" ref="I5773">SUMPRODUCT(Actuals[Price '[USD'] per UOM], --(Actuals[Commodity] = Consolidated[[#This Row],[Commodity]]), --(Actuals[Region] = "APMKTS"), --(Actuals[Year Month] = Consolidated[[#This Row],[Year.Month]]))</f>
        <v>0.92</v>
      </c>
      <c r="J5773" s="2">
        <v>1.10823999</v>
      </c>
      <c r="K5773" s="19" t="s">
        <v>2649</v>
      </c>
    </row>
    <row r="5774" spans="2:11" hidden="1" x14ac:dyDescent="0.2">
      <c r="B5774" t="s">
        <v>2978</v>
      </c>
      <c r="C5774" t="s">
        <v>163</v>
      </c>
      <c r="D5774" t="s">
        <v>19</v>
      </c>
      <c r="E5774">
        <v>2020</v>
      </c>
      <c r="F5774">
        <v>8</v>
      </c>
      <c r="G5774" s="3" t="s">
        <v>114</v>
      </c>
      <c r="H5774" t="s">
        <v>2648</v>
      </c>
      <c r="I5774" s="2" cm="1">
        <f t="array" ref="I5774">SUMPRODUCT(Actuals[Price '[USD'] per UOM], --(Actuals[Commodity] = Consolidated[[#This Row],[Commodity]]), --(Actuals[Region] = "APMKTS"), --(Actuals[Year Month] = Consolidated[[#This Row],[Year.Month]]))</f>
        <v>0.88300000000000001</v>
      </c>
      <c r="J5774" s="2">
        <v>1.06775</v>
      </c>
      <c r="K5774" s="19" t="s">
        <v>2649</v>
      </c>
    </row>
    <row r="5775" spans="2:11" hidden="1" x14ac:dyDescent="0.2">
      <c r="B5775" t="s">
        <v>2978</v>
      </c>
      <c r="C5775" t="s">
        <v>163</v>
      </c>
      <c r="D5775" t="s">
        <v>19</v>
      </c>
      <c r="E5775">
        <v>2020</v>
      </c>
      <c r="F5775">
        <v>9</v>
      </c>
      <c r="G5775" s="3" t="s">
        <v>115</v>
      </c>
      <c r="H5775" t="s">
        <v>2648</v>
      </c>
      <c r="I5775" s="2" cm="1">
        <f t="array" ref="I5775">SUMPRODUCT(Actuals[Price '[USD'] per UOM], --(Actuals[Commodity] = Consolidated[[#This Row],[Commodity]]), --(Actuals[Region] = "APMKTS"), --(Actuals[Year Month] = Consolidated[[#This Row],[Year.Month]]))</f>
        <v>0.93700000000000006</v>
      </c>
      <c r="J5775" s="2">
        <v>1.08701001</v>
      </c>
      <c r="K5775" s="19" t="s">
        <v>2649</v>
      </c>
    </row>
    <row r="5776" spans="2:11" hidden="1" x14ac:dyDescent="0.2">
      <c r="B5776" t="s">
        <v>2978</v>
      </c>
      <c r="C5776" t="s">
        <v>163</v>
      </c>
      <c r="D5776" t="s">
        <v>19</v>
      </c>
      <c r="E5776">
        <v>2020</v>
      </c>
      <c r="F5776">
        <v>10</v>
      </c>
      <c r="G5776" s="3" t="s">
        <v>116</v>
      </c>
      <c r="H5776" t="s">
        <v>2648</v>
      </c>
      <c r="I5776" s="2" cm="1">
        <f t="array" ref="I5776">SUMPRODUCT(Actuals[Price '[USD'] per UOM], --(Actuals[Commodity] = Consolidated[[#This Row],[Commodity]]), --(Actuals[Region] = "APMKTS"), --(Actuals[Year Month] = Consolidated[[#This Row],[Year.Month]]))</f>
        <v>0.98899999999999999</v>
      </c>
      <c r="J5776" s="2">
        <v>1.12701001</v>
      </c>
      <c r="K5776" s="19" t="s">
        <v>2649</v>
      </c>
    </row>
    <row r="5777" spans="2:11" hidden="1" x14ac:dyDescent="0.2">
      <c r="B5777" t="s">
        <v>2978</v>
      </c>
      <c r="C5777" t="s">
        <v>163</v>
      </c>
      <c r="D5777" t="s">
        <v>19</v>
      </c>
      <c r="E5777">
        <v>2020</v>
      </c>
      <c r="F5777">
        <v>11</v>
      </c>
      <c r="G5777" s="3" t="s">
        <v>117</v>
      </c>
      <c r="H5777" t="s">
        <v>2648</v>
      </c>
      <c r="I5777" s="2" cm="1">
        <f t="array" ref="I5777">SUMPRODUCT(Actuals[Price '[USD'] per UOM], --(Actuals[Commodity] = Consolidated[[#This Row],[Commodity]]), --(Actuals[Region] = "APMKTS"), --(Actuals[Year Month] = Consolidated[[#This Row],[Year.Month]]))</f>
        <v>0.995</v>
      </c>
      <c r="J5777" s="2">
        <v>1.1371800539999999</v>
      </c>
      <c r="K5777" s="19" t="s">
        <v>2649</v>
      </c>
    </row>
    <row r="5778" spans="2:11" hidden="1" x14ac:dyDescent="0.2">
      <c r="B5778" t="s">
        <v>2978</v>
      </c>
      <c r="C5778" t="s">
        <v>163</v>
      </c>
      <c r="D5778" t="s">
        <v>19</v>
      </c>
      <c r="E5778">
        <v>2020</v>
      </c>
      <c r="F5778">
        <v>12</v>
      </c>
      <c r="G5778" s="3" t="s">
        <v>118</v>
      </c>
      <c r="H5778" t="s">
        <v>2648</v>
      </c>
      <c r="I5778" s="2" cm="1">
        <f t="array" ref="I5778">SUMPRODUCT(Actuals[Price '[USD'] per UOM], --(Actuals[Commodity] = Consolidated[[#This Row],[Commodity]]), --(Actuals[Region] = "APMKTS"), --(Actuals[Year Month] = Consolidated[[#This Row],[Year.Month]]))</f>
        <v>1.1240000000000001</v>
      </c>
      <c r="J5778" s="2">
        <v>1.1662199710000001</v>
      </c>
      <c r="K5778" s="19" t="s">
        <v>2649</v>
      </c>
    </row>
    <row r="5779" spans="2:11" hidden="1" x14ac:dyDescent="0.2">
      <c r="B5779" t="s">
        <v>2978</v>
      </c>
      <c r="C5779" t="s">
        <v>167</v>
      </c>
      <c r="D5779" t="s">
        <v>22</v>
      </c>
      <c r="E5779">
        <v>2019</v>
      </c>
      <c r="F5779">
        <v>6</v>
      </c>
      <c r="G5779" s="3" t="s">
        <v>100</v>
      </c>
      <c r="H5779" t="s">
        <v>2648</v>
      </c>
      <c r="I5779" s="2" cm="1">
        <f t="array" ref="I577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5779" s="2">
        <v>1.8298345999999999</v>
      </c>
      <c r="K5779" s="19" t="s">
        <v>2649</v>
      </c>
    </row>
    <row r="5780" spans="2:11" hidden="1" x14ac:dyDescent="0.2">
      <c r="B5780" t="s">
        <v>2978</v>
      </c>
      <c r="C5780" t="s">
        <v>167</v>
      </c>
      <c r="D5780" t="s">
        <v>22</v>
      </c>
      <c r="E5780">
        <v>2019</v>
      </c>
      <c r="F5780">
        <v>7</v>
      </c>
      <c r="G5780" s="3" t="s">
        <v>101</v>
      </c>
      <c r="H5780" t="s">
        <v>2648</v>
      </c>
      <c r="I5780" s="2" cm="1">
        <f t="array" ref="I578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80" s="2">
        <v>1.8298345999999999</v>
      </c>
      <c r="K5780" s="19" t="s">
        <v>2649</v>
      </c>
    </row>
    <row r="5781" spans="2:11" hidden="1" x14ac:dyDescent="0.2">
      <c r="B5781" t="s">
        <v>2978</v>
      </c>
      <c r="C5781" t="s">
        <v>167</v>
      </c>
      <c r="D5781" t="s">
        <v>22</v>
      </c>
      <c r="E5781">
        <v>2019</v>
      </c>
      <c r="F5781">
        <v>8</v>
      </c>
      <c r="G5781" s="3" t="s">
        <v>102</v>
      </c>
      <c r="H5781" t="s">
        <v>2648</v>
      </c>
      <c r="I5781" s="2" cm="1">
        <f t="array" ref="I578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81" s="2">
        <v>1.8298345999999999</v>
      </c>
      <c r="K5781" s="19" t="s">
        <v>2649</v>
      </c>
    </row>
    <row r="5782" spans="2:11" hidden="1" x14ac:dyDescent="0.2">
      <c r="B5782" t="s">
        <v>2978</v>
      </c>
      <c r="C5782" t="s">
        <v>167</v>
      </c>
      <c r="D5782" t="s">
        <v>22</v>
      </c>
      <c r="E5782">
        <v>2019</v>
      </c>
      <c r="F5782">
        <v>9</v>
      </c>
      <c r="G5782" s="3" t="s">
        <v>103</v>
      </c>
      <c r="H5782" t="s">
        <v>2648</v>
      </c>
      <c r="I5782" s="2" cm="1">
        <f t="array" ref="I578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82" s="2">
        <v>1.8298345999999999</v>
      </c>
      <c r="K5782" s="19" t="s">
        <v>2649</v>
      </c>
    </row>
    <row r="5783" spans="2:11" hidden="1" x14ac:dyDescent="0.2">
      <c r="B5783" t="s">
        <v>2978</v>
      </c>
      <c r="C5783" t="s">
        <v>167</v>
      </c>
      <c r="D5783" t="s">
        <v>22</v>
      </c>
      <c r="E5783">
        <v>2019</v>
      </c>
      <c r="F5783">
        <v>10</v>
      </c>
      <c r="G5783" s="3" t="s">
        <v>104</v>
      </c>
      <c r="H5783" t="s">
        <v>2648</v>
      </c>
      <c r="I5783" s="2" cm="1">
        <f t="array" ref="I578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5783" s="2">
        <v>1.8298345999999999</v>
      </c>
      <c r="K5783" s="19" t="s">
        <v>2649</v>
      </c>
    </row>
    <row r="5784" spans="2:11" hidden="1" x14ac:dyDescent="0.2">
      <c r="B5784" t="s">
        <v>2978</v>
      </c>
      <c r="C5784" t="s">
        <v>167</v>
      </c>
      <c r="D5784" t="s">
        <v>22</v>
      </c>
      <c r="E5784">
        <v>2019</v>
      </c>
      <c r="F5784">
        <v>11</v>
      </c>
      <c r="G5784" s="3" t="s">
        <v>105</v>
      </c>
      <c r="H5784" t="s">
        <v>2648</v>
      </c>
      <c r="I5784" s="2" cm="1">
        <f t="array" ref="I578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84" s="2">
        <v>1.7857421999999998</v>
      </c>
      <c r="K5784" s="19" t="s">
        <v>2649</v>
      </c>
    </row>
    <row r="5785" spans="2:11" hidden="1" x14ac:dyDescent="0.2">
      <c r="B5785" t="s">
        <v>2978</v>
      </c>
      <c r="C5785" t="s">
        <v>167</v>
      </c>
      <c r="D5785" t="s">
        <v>22</v>
      </c>
      <c r="E5785">
        <v>2019</v>
      </c>
      <c r="F5785">
        <v>12</v>
      </c>
      <c r="G5785" s="3" t="s">
        <v>106</v>
      </c>
      <c r="H5785" t="s">
        <v>2648</v>
      </c>
      <c r="I5785" s="2" cm="1">
        <f t="array" ref="I578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85" s="2">
        <v>1.7857421999999998</v>
      </c>
      <c r="K5785" s="19" t="s">
        <v>2649</v>
      </c>
    </row>
    <row r="5786" spans="2:11" hidden="1" x14ac:dyDescent="0.2">
      <c r="B5786" t="s">
        <v>2978</v>
      </c>
      <c r="C5786" t="s">
        <v>167</v>
      </c>
      <c r="D5786" t="s">
        <v>22</v>
      </c>
      <c r="E5786">
        <v>2020</v>
      </c>
      <c r="F5786">
        <v>1</v>
      </c>
      <c r="G5786" s="3" t="s">
        <v>107</v>
      </c>
      <c r="H5786" t="s">
        <v>2648</v>
      </c>
      <c r="I5786" s="2" cm="1">
        <f t="array" ref="I578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86" s="2">
        <v>1.7857421999999998</v>
      </c>
      <c r="K5786" s="19" t="s">
        <v>2649</v>
      </c>
    </row>
    <row r="5787" spans="2:11" hidden="1" x14ac:dyDescent="0.2">
      <c r="B5787" t="s">
        <v>2978</v>
      </c>
      <c r="C5787" t="s">
        <v>167</v>
      </c>
      <c r="D5787" t="s">
        <v>22</v>
      </c>
      <c r="E5787">
        <v>2020</v>
      </c>
      <c r="F5787">
        <v>2</v>
      </c>
      <c r="G5787" s="3" t="s">
        <v>108</v>
      </c>
      <c r="H5787" t="s">
        <v>2648</v>
      </c>
      <c r="I5787" s="2" cm="1">
        <f t="array" ref="I578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87" s="2">
        <v>1.7857421999999998</v>
      </c>
      <c r="K5787" s="19" t="s">
        <v>2649</v>
      </c>
    </row>
    <row r="5788" spans="2:11" hidden="1" x14ac:dyDescent="0.2">
      <c r="B5788" t="s">
        <v>2978</v>
      </c>
      <c r="C5788" t="s">
        <v>167</v>
      </c>
      <c r="D5788" t="s">
        <v>22</v>
      </c>
      <c r="E5788">
        <v>2020</v>
      </c>
      <c r="F5788">
        <v>3</v>
      </c>
      <c r="G5788" s="3" t="s">
        <v>109</v>
      </c>
      <c r="H5788" t="s">
        <v>2648</v>
      </c>
      <c r="I5788" s="2" cm="1">
        <f t="array" ref="I578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88" s="2">
        <v>1.8518807999999998</v>
      </c>
      <c r="K5788" s="19" t="s">
        <v>2649</v>
      </c>
    </row>
    <row r="5789" spans="2:11" hidden="1" x14ac:dyDescent="0.2">
      <c r="B5789" t="s">
        <v>2978</v>
      </c>
      <c r="C5789" t="s">
        <v>167</v>
      </c>
      <c r="D5789" t="s">
        <v>22</v>
      </c>
      <c r="E5789">
        <v>2020</v>
      </c>
      <c r="F5789">
        <v>4</v>
      </c>
      <c r="G5789" s="3" t="s">
        <v>110</v>
      </c>
      <c r="H5789" t="s">
        <v>2648</v>
      </c>
      <c r="I5789" s="2" cm="1">
        <f t="array" ref="I578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89" s="2">
        <v>1.8518807999999998</v>
      </c>
      <c r="K5789" s="19" t="s">
        <v>2649</v>
      </c>
    </row>
    <row r="5790" spans="2:11" hidden="1" x14ac:dyDescent="0.2">
      <c r="B5790" t="s">
        <v>2978</v>
      </c>
      <c r="C5790" t="s">
        <v>167</v>
      </c>
      <c r="D5790" t="s">
        <v>22</v>
      </c>
      <c r="E5790">
        <v>2020</v>
      </c>
      <c r="F5790">
        <v>5</v>
      </c>
      <c r="G5790" s="3" t="s">
        <v>111</v>
      </c>
      <c r="H5790" t="s">
        <v>2648</v>
      </c>
      <c r="I5790" s="2" cm="1">
        <f t="array" ref="I579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5790" s="2">
        <v>1.8518807999999998</v>
      </c>
      <c r="K5790" s="19" t="s">
        <v>2649</v>
      </c>
    </row>
    <row r="5791" spans="2:11" hidden="1" x14ac:dyDescent="0.2">
      <c r="B5791" t="s">
        <v>2978</v>
      </c>
      <c r="C5791" t="s">
        <v>167</v>
      </c>
      <c r="D5791" t="s">
        <v>22</v>
      </c>
      <c r="E5791">
        <v>2020</v>
      </c>
      <c r="F5791">
        <v>6</v>
      </c>
      <c r="G5791" s="3" t="s">
        <v>112</v>
      </c>
      <c r="H5791" t="s">
        <v>2648</v>
      </c>
      <c r="I5791" s="2" cm="1">
        <f t="array" ref="I579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5791" s="2">
        <v>1.8077884</v>
      </c>
      <c r="K5791" s="19" t="s">
        <v>2649</v>
      </c>
    </row>
    <row r="5792" spans="2:11" hidden="1" x14ac:dyDescent="0.2">
      <c r="B5792" t="s">
        <v>2978</v>
      </c>
      <c r="C5792" t="s">
        <v>167</v>
      </c>
      <c r="D5792" t="s">
        <v>22</v>
      </c>
      <c r="E5792">
        <v>2020</v>
      </c>
      <c r="F5792">
        <v>7</v>
      </c>
      <c r="G5792" s="3" t="s">
        <v>113</v>
      </c>
      <c r="H5792" t="s">
        <v>2648</v>
      </c>
      <c r="I5792" s="2" cm="1">
        <f t="array" ref="I5792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5792" s="2">
        <v>1.8077884</v>
      </c>
      <c r="K5792" s="19" t="s">
        <v>2649</v>
      </c>
    </row>
    <row r="5793" spans="2:11" hidden="1" x14ac:dyDescent="0.2">
      <c r="B5793" t="s">
        <v>2978</v>
      </c>
      <c r="C5793" t="s">
        <v>167</v>
      </c>
      <c r="D5793" t="s">
        <v>22</v>
      </c>
      <c r="E5793">
        <v>2020</v>
      </c>
      <c r="F5793">
        <v>8</v>
      </c>
      <c r="G5793" s="3" t="s">
        <v>114</v>
      </c>
      <c r="H5793" t="s">
        <v>2648</v>
      </c>
      <c r="I5793" s="2" cm="1">
        <f t="array" ref="I579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5793" s="2">
        <v>1.8077884</v>
      </c>
      <c r="K5793" s="19" t="s">
        <v>2649</v>
      </c>
    </row>
    <row r="5794" spans="2:11" hidden="1" x14ac:dyDescent="0.2">
      <c r="B5794" t="s">
        <v>2978</v>
      </c>
      <c r="C5794" t="s">
        <v>167</v>
      </c>
      <c r="D5794" t="s">
        <v>22</v>
      </c>
      <c r="E5794">
        <v>2020</v>
      </c>
      <c r="F5794">
        <v>9</v>
      </c>
      <c r="G5794" s="3" t="s">
        <v>115</v>
      </c>
      <c r="H5794" t="s">
        <v>2648</v>
      </c>
      <c r="I5794" s="2" cm="1">
        <f t="array" ref="I579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94" s="2">
        <v>1.8077884</v>
      </c>
      <c r="K5794" s="19" t="s">
        <v>2649</v>
      </c>
    </row>
    <row r="5795" spans="2:11" hidden="1" x14ac:dyDescent="0.2">
      <c r="B5795" t="s">
        <v>2978</v>
      </c>
      <c r="C5795" t="s">
        <v>167</v>
      </c>
      <c r="D5795" t="s">
        <v>22</v>
      </c>
      <c r="E5795">
        <v>2020</v>
      </c>
      <c r="F5795">
        <v>10</v>
      </c>
      <c r="G5795" s="3" t="s">
        <v>116</v>
      </c>
      <c r="H5795" t="s">
        <v>2648</v>
      </c>
      <c r="I5795" s="2" cm="1">
        <f t="array" ref="I579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95" s="2">
        <v>1.8077884</v>
      </c>
      <c r="K5795" s="19" t="s">
        <v>2649</v>
      </c>
    </row>
    <row r="5796" spans="2:11" hidden="1" x14ac:dyDescent="0.2">
      <c r="B5796" t="s">
        <v>2978</v>
      </c>
      <c r="C5796" t="s">
        <v>167</v>
      </c>
      <c r="D5796" t="s">
        <v>22</v>
      </c>
      <c r="E5796">
        <v>2020</v>
      </c>
      <c r="F5796">
        <v>11</v>
      </c>
      <c r="G5796" s="3" t="s">
        <v>117</v>
      </c>
      <c r="H5796" t="s">
        <v>2648</v>
      </c>
      <c r="I5796" s="2" cm="1">
        <f t="array" ref="I579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5796" s="2">
        <v>1.7416497999999998</v>
      </c>
      <c r="K5796" s="19" t="s">
        <v>2649</v>
      </c>
    </row>
    <row r="5797" spans="2:11" hidden="1" x14ac:dyDescent="0.2">
      <c r="B5797" t="s">
        <v>2978</v>
      </c>
      <c r="C5797" t="s">
        <v>167</v>
      </c>
      <c r="D5797" t="s">
        <v>22</v>
      </c>
      <c r="E5797">
        <v>2020</v>
      </c>
      <c r="F5797">
        <v>12</v>
      </c>
      <c r="G5797" s="3" t="s">
        <v>118</v>
      </c>
      <c r="H5797" t="s">
        <v>2648</v>
      </c>
      <c r="I5797" s="2" cm="1">
        <f t="array" ref="I579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5797" s="2">
        <v>1.7416497999999998</v>
      </c>
      <c r="K5797" s="19" t="s">
        <v>2649</v>
      </c>
    </row>
    <row r="5798" spans="2:11" hidden="1" x14ac:dyDescent="0.2">
      <c r="B5798" t="s">
        <v>2978</v>
      </c>
      <c r="C5798" t="s">
        <v>164</v>
      </c>
      <c r="D5798" t="s">
        <v>20</v>
      </c>
      <c r="E5798">
        <v>2019</v>
      </c>
      <c r="F5798">
        <v>6</v>
      </c>
      <c r="G5798" s="3" t="s">
        <v>100</v>
      </c>
      <c r="H5798" t="s">
        <v>2648</v>
      </c>
      <c r="I5798" s="2" cm="1">
        <f t="array" ref="I5798">SUMPRODUCT(Actuals[Price '[USD'] per UOM], --(Actuals[Commodity] = Consolidated[[#This Row],[Commodity]]), --(Actuals[Region] = "EU"), --(Actuals[Year Month] = Consolidated[[#This Row],[Year.Month]]))</f>
        <v>1.5409999999999999</v>
      </c>
      <c r="J5798" s="2">
        <v>1.520044543</v>
      </c>
      <c r="K5798" s="19" t="s">
        <v>2649</v>
      </c>
    </row>
    <row r="5799" spans="2:11" hidden="1" x14ac:dyDescent="0.2">
      <c r="B5799" t="s">
        <v>2978</v>
      </c>
      <c r="C5799" t="s">
        <v>164</v>
      </c>
      <c r="D5799" t="s">
        <v>20</v>
      </c>
      <c r="E5799">
        <v>2019</v>
      </c>
      <c r="F5799">
        <v>7</v>
      </c>
      <c r="G5799" s="3" t="s">
        <v>101</v>
      </c>
      <c r="H5799" t="s">
        <v>2648</v>
      </c>
      <c r="I5799" s="2" cm="1">
        <f t="array" ref="I5799">SUMPRODUCT(Actuals[Price '[USD'] per UOM], --(Actuals[Commodity] = Consolidated[[#This Row],[Commodity]]), --(Actuals[Region] = "EU"), --(Actuals[Year Month] = Consolidated[[#This Row],[Year.Month]]))</f>
        <v>1.448</v>
      </c>
      <c r="J5799" s="2">
        <v>1.4699331850000001</v>
      </c>
      <c r="K5799" s="19" t="s">
        <v>2649</v>
      </c>
    </row>
    <row r="5800" spans="2:11" hidden="1" x14ac:dyDescent="0.2">
      <c r="B5800" t="s">
        <v>2978</v>
      </c>
      <c r="C5800" t="s">
        <v>164</v>
      </c>
      <c r="D5800" t="s">
        <v>20</v>
      </c>
      <c r="E5800">
        <v>2019</v>
      </c>
      <c r="F5800">
        <v>8</v>
      </c>
      <c r="G5800" s="3" t="s">
        <v>102</v>
      </c>
      <c r="H5800" t="s">
        <v>2648</v>
      </c>
      <c r="I5800" s="2" cm="1">
        <f t="array" ref="I5800">SUMPRODUCT(Actuals[Price '[USD'] per UOM], --(Actuals[Commodity] = Consolidated[[#This Row],[Commodity]]), --(Actuals[Region] = "EU"), --(Actuals[Year Month] = Consolidated[[#This Row],[Year.Month]]))</f>
        <v>1.44</v>
      </c>
      <c r="J5800" s="2">
        <v>1.501668521</v>
      </c>
      <c r="K5800" s="19" t="s">
        <v>2649</v>
      </c>
    </row>
    <row r="5801" spans="2:11" hidden="1" x14ac:dyDescent="0.2">
      <c r="B5801" t="s">
        <v>2978</v>
      </c>
      <c r="C5801" t="s">
        <v>164</v>
      </c>
      <c r="D5801" t="s">
        <v>20</v>
      </c>
      <c r="E5801">
        <v>2019</v>
      </c>
      <c r="F5801">
        <v>9</v>
      </c>
      <c r="G5801" s="3" t="s">
        <v>103</v>
      </c>
      <c r="H5801" t="s">
        <v>2648</v>
      </c>
      <c r="I5801" s="2" cm="1">
        <f t="array" ref="I5801">SUMPRODUCT(Actuals[Price '[USD'] per UOM], --(Actuals[Commodity] = Consolidated[[#This Row],[Commodity]]), --(Actuals[Region] = "EU"), --(Actuals[Year Month] = Consolidated[[#This Row],[Year.Month]]))</f>
        <v>1.375</v>
      </c>
      <c r="J5801" s="2">
        <v>1.5572858730000001</v>
      </c>
      <c r="K5801" s="19" t="s">
        <v>2649</v>
      </c>
    </row>
    <row r="5802" spans="2:11" hidden="1" x14ac:dyDescent="0.2">
      <c r="B5802" t="s">
        <v>2978</v>
      </c>
      <c r="C5802" t="s">
        <v>164</v>
      </c>
      <c r="D5802" t="s">
        <v>20</v>
      </c>
      <c r="E5802">
        <v>2019</v>
      </c>
      <c r="F5802">
        <v>10</v>
      </c>
      <c r="G5802" s="3" t="s">
        <v>104</v>
      </c>
      <c r="H5802" t="s">
        <v>2648</v>
      </c>
      <c r="I5802" s="2" cm="1">
        <f t="array" ref="I5802">SUMPRODUCT(Actuals[Price '[USD'] per UOM], --(Actuals[Commodity] = Consolidated[[#This Row],[Commodity]]), --(Actuals[Region] = "EU"), --(Actuals[Year Month] = Consolidated[[#This Row],[Year.Month]]))</f>
        <v>1.403</v>
      </c>
      <c r="J5802" s="2">
        <v>1.5649278580000001</v>
      </c>
      <c r="K5802" s="19" t="s">
        <v>2649</v>
      </c>
    </row>
    <row r="5803" spans="2:11" hidden="1" x14ac:dyDescent="0.2">
      <c r="B5803" t="s">
        <v>2978</v>
      </c>
      <c r="C5803" t="s">
        <v>164</v>
      </c>
      <c r="D5803" t="s">
        <v>20</v>
      </c>
      <c r="E5803">
        <v>2019</v>
      </c>
      <c r="F5803">
        <v>11</v>
      </c>
      <c r="G5803" s="3" t="s">
        <v>105</v>
      </c>
      <c r="H5803" t="s">
        <v>2648</v>
      </c>
      <c r="I5803" s="2" cm="1">
        <f t="array" ref="I5803">SUMPRODUCT(Actuals[Price '[USD'] per UOM], --(Actuals[Commodity] = Consolidated[[#This Row],[Commodity]]), --(Actuals[Region] = "EU"), --(Actuals[Year Month] = Consolidated[[#This Row],[Year.Month]]))</f>
        <v>1.365</v>
      </c>
      <c r="J5803" s="2">
        <v>1.557649667</v>
      </c>
      <c r="K5803" s="19" t="s">
        <v>2649</v>
      </c>
    </row>
    <row r="5804" spans="2:11" hidden="1" x14ac:dyDescent="0.2">
      <c r="B5804" t="s">
        <v>2978</v>
      </c>
      <c r="C5804" t="s">
        <v>164</v>
      </c>
      <c r="D5804" t="s">
        <v>20</v>
      </c>
      <c r="E5804">
        <v>2019</v>
      </c>
      <c r="F5804">
        <v>12</v>
      </c>
      <c r="G5804" s="3" t="s">
        <v>106</v>
      </c>
      <c r="H5804" t="s">
        <v>2648</v>
      </c>
      <c r="I5804" s="2" cm="1">
        <f t="array" ref="I5804">SUMPRODUCT(Actuals[Price '[USD'] per UOM], --(Actuals[Commodity] = Consolidated[[#This Row],[Commodity]]), --(Actuals[Region] = "EU"), --(Actuals[Year Month] = Consolidated[[#This Row],[Year.Month]]))</f>
        <v>1.3720000000000001</v>
      </c>
      <c r="J5804" s="2">
        <v>1.5597345130000002</v>
      </c>
      <c r="K5804" s="19" t="s">
        <v>2649</v>
      </c>
    </row>
    <row r="5805" spans="2:11" hidden="1" x14ac:dyDescent="0.2">
      <c r="B5805" t="s">
        <v>2978</v>
      </c>
      <c r="C5805" t="s">
        <v>164</v>
      </c>
      <c r="D5805" t="s">
        <v>20</v>
      </c>
      <c r="E5805">
        <v>2020</v>
      </c>
      <c r="F5805">
        <v>1</v>
      </c>
      <c r="G5805" s="3" t="s">
        <v>107</v>
      </c>
      <c r="H5805" t="s">
        <v>2648</v>
      </c>
      <c r="I5805" s="2" cm="1">
        <f t="array" ref="I5805">SUMPRODUCT(Actuals[Price '[USD'] per UOM], --(Actuals[Commodity] = Consolidated[[#This Row],[Commodity]]), --(Actuals[Region] = "EU"), --(Actuals[Year Month] = Consolidated[[#This Row],[Year.Month]]))</f>
        <v>1.3779999999999999</v>
      </c>
      <c r="J5805" s="2">
        <v>1.5359116019999999</v>
      </c>
      <c r="K5805" s="19" t="s">
        <v>2649</v>
      </c>
    </row>
    <row r="5806" spans="2:11" hidden="1" x14ac:dyDescent="0.2">
      <c r="B5806" t="s">
        <v>2978</v>
      </c>
      <c r="C5806" t="s">
        <v>164</v>
      </c>
      <c r="D5806" t="s">
        <v>20</v>
      </c>
      <c r="E5806">
        <v>2020</v>
      </c>
      <c r="F5806">
        <v>2</v>
      </c>
      <c r="G5806" s="3" t="s">
        <v>108</v>
      </c>
      <c r="H5806" t="s">
        <v>2648</v>
      </c>
      <c r="I5806" s="2" cm="1">
        <f t="array" ref="I5806">SUMPRODUCT(Actuals[Price '[USD'] per UOM], --(Actuals[Commodity] = Consolidated[[#This Row],[Commodity]]), --(Actuals[Region] = "EU"), --(Actuals[Year Month] = Consolidated[[#This Row],[Year.Month]]))</f>
        <v>1.3360000000000001</v>
      </c>
      <c r="J5806" s="2">
        <v>1.5469613260000001</v>
      </c>
      <c r="K5806" s="19" t="s">
        <v>2649</v>
      </c>
    </row>
    <row r="5807" spans="2:11" hidden="1" x14ac:dyDescent="0.2">
      <c r="B5807" t="s">
        <v>2978</v>
      </c>
      <c r="C5807" t="s">
        <v>164</v>
      </c>
      <c r="D5807" t="s">
        <v>20</v>
      </c>
      <c r="E5807">
        <v>2020</v>
      </c>
      <c r="F5807">
        <v>3</v>
      </c>
      <c r="G5807" s="3" t="s">
        <v>109</v>
      </c>
      <c r="H5807" t="s">
        <v>2648</v>
      </c>
      <c r="I5807" s="2" cm="1">
        <f t="array" ref="I5807">SUMPRODUCT(Actuals[Price '[USD'] per UOM], --(Actuals[Commodity] = Consolidated[[#This Row],[Commodity]]), --(Actuals[Region] = "EU"), --(Actuals[Year Month] = Consolidated[[#This Row],[Year.Month]]))</f>
        <v>1.3</v>
      </c>
      <c r="J5807" s="2">
        <v>1.5690607729999999</v>
      </c>
      <c r="K5807" s="19" t="s">
        <v>2649</v>
      </c>
    </row>
    <row r="5808" spans="2:11" hidden="1" x14ac:dyDescent="0.2">
      <c r="B5808" t="s">
        <v>2978</v>
      </c>
      <c r="C5808" t="s">
        <v>164</v>
      </c>
      <c r="D5808" t="s">
        <v>20</v>
      </c>
      <c r="E5808">
        <v>2020</v>
      </c>
      <c r="F5808">
        <v>4</v>
      </c>
      <c r="G5808" s="3" t="s">
        <v>110</v>
      </c>
      <c r="H5808" t="s">
        <v>2648</v>
      </c>
      <c r="I5808" s="2" cm="1">
        <f t="array" ref="I5808">SUMPRODUCT(Actuals[Price '[USD'] per UOM], --(Actuals[Commodity] = Consolidated[[#This Row],[Commodity]]), --(Actuals[Region] = "EU"), --(Actuals[Year Month] = Consolidated[[#This Row],[Year.Month]]))</f>
        <v>1.1779999999999999</v>
      </c>
      <c r="J5808" s="2">
        <v>1.5856353590000001</v>
      </c>
      <c r="K5808" s="19" t="s">
        <v>2649</v>
      </c>
    </row>
    <row r="5809" spans="2:11" hidden="1" x14ac:dyDescent="0.2">
      <c r="B5809" t="s">
        <v>2978</v>
      </c>
      <c r="C5809" t="s">
        <v>164</v>
      </c>
      <c r="D5809" t="s">
        <v>20</v>
      </c>
      <c r="E5809">
        <v>2020</v>
      </c>
      <c r="F5809">
        <v>5</v>
      </c>
      <c r="G5809" s="3" t="s">
        <v>111</v>
      </c>
      <c r="H5809" t="s">
        <v>2648</v>
      </c>
      <c r="I5809" s="2" cm="1">
        <f t="array" ref="I5809">SUMPRODUCT(Actuals[Price '[USD'] per UOM], --(Actuals[Commodity] = Consolidated[[#This Row],[Commodity]]), --(Actuals[Region] = "EU"), --(Actuals[Year Month] = Consolidated[[#This Row],[Year.Month]]))</f>
        <v>1.129</v>
      </c>
      <c r="J5809" s="2">
        <v>1.5856353590000001</v>
      </c>
      <c r="K5809" s="19" t="s">
        <v>2649</v>
      </c>
    </row>
    <row r="5810" spans="2:11" hidden="1" x14ac:dyDescent="0.2">
      <c r="B5810" t="s">
        <v>2978</v>
      </c>
      <c r="C5810" t="s">
        <v>164</v>
      </c>
      <c r="D5810" t="s">
        <v>20</v>
      </c>
      <c r="E5810">
        <v>2020</v>
      </c>
      <c r="F5810">
        <v>6</v>
      </c>
      <c r="G5810" s="3" t="s">
        <v>112</v>
      </c>
      <c r="H5810" t="s">
        <v>2648</v>
      </c>
      <c r="I5810" s="2" cm="1">
        <f t="array" ref="I5810">SUMPRODUCT(Actuals[Price '[USD'] per UOM], --(Actuals[Commodity] = Consolidated[[#This Row],[Commodity]]), --(Actuals[Region] = "EU"), --(Actuals[Year Month] = Consolidated[[#This Row],[Year.Month]]))</f>
        <v>1.232</v>
      </c>
      <c r="J5810" s="2">
        <v>1.5635359120000001</v>
      </c>
      <c r="K5810" s="19" t="s">
        <v>2649</v>
      </c>
    </row>
    <row r="5811" spans="2:11" hidden="1" x14ac:dyDescent="0.2">
      <c r="B5811" t="s">
        <v>2978</v>
      </c>
      <c r="C5811" t="s">
        <v>164</v>
      </c>
      <c r="D5811" t="s">
        <v>20</v>
      </c>
      <c r="E5811">
        <v>2020</v>
      </c>
      <c r="F5811">
        <v>7</v>
      </c>
      <c r="G5811" s="3" t="s">
        <v>113</v>
      </c>
      <c r="H5811" t="s">
        <v>2648</v>
      </c>
      <c r="I5811" s="2" cm="1">
        <f t="array" ref="I5811">SUMPRODUCT(Actuals[Price '[USD'] per UOM], --(Actuals[Commodity] = Consolidated[[#This Row],[Commodity]]), --(Actuals[Region] = "EU"), --(Actuals[Year Month] = Consolidated[[#This Row],[Year.Month]]))</f>
        <v>1.345</v>
      </c>
      <c r="J5811" s="2">
        <v>1.5376106190000001</v>
      </c>
      <c r="K5811" s="19" t="s">
        <v>2649</v>
      </c>
    </row>
    <row r="5812" spans="2:11" hidden="1" x14ac:dyDescent="0.2">
      <c r="B5812" t="s">
        <v>2978</v>
      </c>
      <c r="C5812" t="s">
        <v>164</v>
      </c>
      <c r="D5812" t="s">
        <v>20</v>
      </c>
      <c r="E5812">
        <v>2020</v>
      </c>
      <c r="F5812">
        <v>8</v>
      </c>
      <c r="G5812" s="3" t="s">
        <v>114</v>
      </c>
      <c r="H5812" t="s">
        <v>2648</v>
      </c>
      <c r="I5812" s="2" cm="1">
        <f t="array" ref="I5812">SUMPRODUCT(Actuals[Price '[USD'] per UOM], --(Actuals[Commodity] = Consolidated[[#This Row],[Commodity]]), --(Actuals[Region] = "EU"), --(Actuals[Year Month] = Consolidated[[#This Row],[Year.Month]]))</f>
        <v>1.391</v>
      </c>
      <c r="J5812" s="2">
        <v>1.5210176989999999</v>
      </c>
      <c r="K5812" s="19" t="s">
        <v>2649</v>
      </c>
    </row>
    <row r="5813" spans="2:11" hidden="1" x14ac:dyDescent="0.2">
      <c r="B5813" t="s">
        <v>2978</v>
      </c>
      <c r="C5813" t="s">
        <v>164</v>
      </c>
      <c r="D5813" t="s">
        <v>20</v>
      </c>
      <c r="E5813">
        <v>2020</v>
      </c>
      <c r="F5813">
        <v>9</v>
      </c>
      <c r="G5813" s="3" t="s">
        <v>115</v>
      </c>
      <c r="H5813" t="s">
        <v>2648</v>
      </c>
      <c r="I5813" s="2" cm="1">
        <f t="array" ref="I5813">SUMPRODUCT(Actuals[Price '[USD'] per UOM], --(Actuals[Commodity] = Consolidated[[#This Row],[Commodity]]), --(Actuals[Region] = "EU"), --(Actuals[Year Month] = Consolidated[[#This Row],[Year.Month]]))</f>
        <v>1.3740000000000001</v>
      </c>
      <c r="J5813" s="2">
        <v>1.5060908079999999</v>
      </c>
      <c r="K5813" s="19" t="s">
        <v>2649</v>
      </c>
    </row>
    <row r="5814" spans="2:11" hidden="1" x14ac:dyDescent="0.2">
      <c r="B5814" t="s">
        <v>2978</v>
      </c>
      <c r="C5814" t="s">
        <v>164</v>
      </c>
      <c r="D5814" t="s">
        <v>20</v>
      </c>
      <c r="E5814">
        <v>2020</v>
      </c>
      <c r="F5814">
        <v>10</v>
      </c>
      <c r="G5814" s="3" t="s">
        <v>116</v>
      </c>
      <c r="H5814" t="s">
        <v>2648</v>
      </c>
      <c r="I5814" s="2" cm="1">
        <f t="array" ref="I5814">SUMPRODUCT(Actuals[Price '[USD'] per UOM], --(Actuals[Commodity] = Consolidated[[#This Row],[Commodity]]), --(Actuals[Region] = "EU"), --(Actuals[Year Month] = Consolidated[[#This Row],[Year.Month]]))</f>
        <v>1.36</v>
      </c>
      <c r="J5814" s="2">
        <v>1.5188470070000002</v>
      </c>
      <c r="K5814" s="19" t="s">
        <v>2649</v>
      </c>
    </row>
    <row r="5815" spans="2:11" hidden="1" x14ac:dyDescent="0.2">
      <c r="B5815" t="s">
        <v>2978</v>
      </c>
      <c r="C5815" t="s">
        <v>164</v>
      </c>
      <c r="D5815" t="s">
        <v>20</v>
      </c>
      <c r="E5815">
        <v>2020</v>
      </c>
      <c r="F5815">
        <v>11</v>
      </c>
      <c r="G5815" s="3" t="s">
        <v>117</v>
      </c>
      <c r="H5815" t="s">
        <v>2648</v>
      </c>
      <c r="I5815" s="2" cm="1">
        <f t="array" ref="I5815">SUMPRODUCT(Actuals[Price '[USD'] per UOM], --(Actuals[Commodity] = Consolidated[[#This Row],[Commodity]]), --(Actuals[Region] = "EU"), --(Actuals[Year Month] = Consolidated[[#This Row],[Year.Month]]))</f>
        <v>1.379</v>
      </c>
      <c r="J5815" s="2">
        <v>1.4966740580000002</v>
      </c>
      <c r="K5815" s="19" t="s">
        <v>2649</v>
      </c>
    </row>
    <row r="5816" spans="2:11" hidden="1" x14ac:dyDescent="0.2">
      <c r="B5816" t="s">
        <v>2978</v>
      </c>
      <c r="C5816" t="s">
        <v>164</v>
      </c>
      <c r="D5816" t="s">
        <v>20</v>
      </c>
      <c r="E5816">
        <v>2020</v>
      </c>
      <c r="F5816">
        <v>12</v>
      </c>
      <c r="G5816" s="3" t="s">
        <v>118</v>
      </c>
      <c r="H5816" t="s">
        <v>2648</v>
      </c>
      <c r="I5816" s="2" cm="1">
        <f t="array" ref="I5816">SUMPRODUCT(Actuals[Price '[USD'] per UOM], --(Actuals[Commodity] = Consolidated[[#This Row],[Commodity]]), --(Actuals[Region] = "EU"), --(Actuals[Year Month] = Consolidated[[#This Row],[Year.Month]]))</f>
        <v>1.454</v>
      </c>
      <c r="J5816" s="2">
        <v>1.4872364040000001</v>
      </c>
      <c r="K5816" s="19" t="s">
        <v>2649</v>
      </c>
    </row>
    <row r="5817" spans="2:11" hidden="1" x14ac:dyDescent="0.2">
      <c r="B5817" t="s">
        <v>2978</v>
      </c>
      <c r="C5817" t="s">
        <v>163</v>
      </c>
      <c r="D5817" t="s">
        <v>15</v>
      </c>
      <c r="E5817">
        <v>2019</v>
      </c>
      <c r="F5817">
        <v>6</v>
      </c>
      <c r="G5817" s="3" t="s">
        <v>100</v>
      </c>
      <c r="H5817" t="s">
        <v>2648</v>
      </c>
      <c r="I5817" s="2" cm="1">
        <f t="array" ref="I5817">SUMPRODUCT(Actuals[Price '[USD'] per UOM], --(Actuals[Commodity] = Consolidated[[#This Row],[Commodity]]), --(Actuals[Region] = Consolidated[[#This Row],[Region]]), --(Actuals[Year Month] = Consolidated[[#This Row],[Year.Month]]))</f>
        <v>0.90800000000000003</v>
      </c>
      <c r="J5817" s="2">
        <v>0.94934997600000004</v>
      </c>
      <c r="K5817" s="19" t="s">
        <v>2649</v>
      </c>
    </row>
    <row r="5818" spans="2:11" hidden="1" x14ac:dyDescent="0.2">
      <c r="B5818" t="s">
        <v>2978</v>
      </c>
      <c r="C5818" t="s">
        <v>163</v>
      </c>
      <c r="D5818" t="s">
        <v>15</v>
      </c>
      <c r="E5818">
        <v>2019</v>
      </c>
      <c r="F5818">
        <v>7</v>
      </c>
      <c r="G5818" s="3" t="s">
        <v>101</v>
      </c>
      <c r="H5818" t="s">
        <v>2648</v>
      </c>
      <c r="I5818" s="2" cm="1">
        <f t="array" ref="I5818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5818" s="2">
        <v>0.99646997100000001</v>
      </c>
      <c r="K5818" s="19" t="s">
        <v>2649</v>
      </c>
    </row>
    <row r="5819" spans="2:11" hidden="1" x14ac:dyDescent="0.2">
      <c r="B5819" t="s">
        <v>2978</v>
      </c>
      <c r="C5819" t="s">
        <v>163</v>
      </c>
      <c r="D5819" t="s">
        <v>15</v>
      </c>
      <c r="E5819">
        <v>2019</v>
      </c>
      <c r="F5819">
        <v>8</v>
      </c>
      <c r="G5819" s="3" t="s">
        <v>102</v>
      </c>
      <c r="H5819" t="s">
        <v>2648</v>
      </c>
      <c r="I5819" s="2" cm="1">
        <f t="array" ref="I5819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5819" s="2">
        <v>0.97705999799999999</v>
      </c>
      <c r="K5819" s="19" t="s">
        <v>2649</v>
      </c>
    </row>
    <row r="5820" spans="2:11" hidden="1" x14ac:dyDescent="0.2">
      <c r="B5820" t="s">
        <v>2978</v>
      </c>
      <c r="C5820" t="s">
        <v>163</v>
      </c>
      <c r="D5820" t="s">
        <v>15</v>
      </c>
      <c r="E5820">
        <v>2019</v>
      </c>
      <c r="F5820">
        <v>9</v>
      </c>
      <c r="G5820" s="3" t="s">
        <v>103</v>
      </c>
      <c r="H5820" t="s">
        <v>2648</v>
      </c>
      <c r="I5820" s="2" cm="1">
        <f t="array" ref="I582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5820" s="2">
        <v>1.0265</v>
      </c>
      <c r="K5820" s="19" t="s">
        <v>2649</v>
      </c>
    </row>
    <row r="5821" spans="2:11" hidden="1" x14ac:dyDescent="0.2">
      <c r="B5821" t="s">
        <v>2978</v>
      </c>
      <c r="C5821" t="s">
        <v>163</v>
      </c>
      <c r="D5821" t="s">
        <v>15</v>
      </c>
      <c r="E5821">
        <v>2019</v>
      </c>
      <c r="F5821">
        <v>10</v>
      </c>
      <c r="G5821" s="3" t="s">
        <v>104</v>
      </c>
      <c r="H5821" t="s">
        <v>2648</v>
      </c>
      <c r="I5821" s="2" cm="1">
        <f t="array" ref="I582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5821" s="2">
        <v>1.095650024</v>
      </c>
      <c r="K5821" s="19" t="s">
        <v>2649</v>
      </c>
    </row>
    <row r="5822" spans="2:11" hidden="1" x14ac:dyDescent="0.2">
      <c r="B5822" t="s">
        <v>2978</v>
      </c>
      <c r="C5822" t="s">
        <v>163</v>
      </c>
      <c r="D5822" t="s">
        <v>15</v>
      </c>
      <c r="E5822">
        <v>2019</v>
      </c>
      <c r="F5822">
        <v>11</v>
      </c>
      <c r="G5822" s="3" t="s">
        <v>105</v>
      </c>
      <c r="H5822" t="s">
        <v>2648</v>
      </c>
      <c r="I5822" s="2" cm="1">
        <f t="array" ref="I5822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5822" s="2">
        <v>1.1254000239999999</v>
      </c>
      <c r="K5822" s="19" t="s">
        <v>2649</v>
      </c>
    </row>
    <row r="5823" spans="2:11" hidden="1" x14ac:dyDescent="0.2">
      <c r="B5823" t="s">
        <v>2978</v>
      </c>
      <c r="C5823" t="s">
        <v>163</v>
      </c>
      <c r="D5823" t="s">
        <v>15</v>
      </c>
      <c r="E5823">
        <v>2019</v>
      </c>
      <c r="F5823">
        <v>12</v>
      </c>
      <c r="G5823" s="3" t="s">
        <v>106</v>
      </c>
      <c r="H5823" t="s">
        <v>2648</v>
      </c>
      <c r="I5823" s="2" cm="1">
        <f t="array" ref="I5823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5823" s="2">
        <v>1.1731500240000001</v>
      </c>
      <c r="K5823" s="19" t="s">
        <v>2649</v>
      </c>
    </row>
    <row r="5824" spans="2:11" hidden="1" x14ac:dyDescent="0.2">
      <c r="B5824" t="s">
        <v>2978</v>
      </c>
      <c r="C5824" t="s">
        <v>163</v>
      </c>
      <c r="D5824" t="s">
        <v>15</v>
      </c>
      <c r="E5824">
        <v>2020</v>
      </c>
      <c r="F5824">
        <v>1</v>
      </c>
      <c r="G5824" s="3" t="s">
        <v>107</v>
      </c>
      <c r="H5824" t="s">
        <v>2648</v>
      </c>
      <c r="I5824" s="2" cm="1">
        <f t="array" ref="I5824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5824" s="2">
        <v>1.1829200440000001</v>
      </c>
      <c r="K5824" s="19" t="s">
        <v>2649</v>
      </c>
    </row>
    <row r="5825" spans="2:11" hidden="1" x14ac:dyDescent="0.2">
      <c r="B5825" t="s">
        <v>2978</v>
      </c>
      <c r="C5825" t="s">
        <v>163</v>
      </c>
      <c r="D5825" t="s">
        <v>15</v>
      </c>
      <c r="E5825">
        <v>2020</v>
      </c>
      <c r="F5825">
        <v>2</v>
      </c>
      <c r="G5825" s="3" t="s">
        <v>108</v>
      </c>
      <c r="H5825" t="s">
        <v>2648</v>
      </c>
      <c r="I5825" s="2" cm="1">
        <f t="array" ref="I5825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5825" s="2">
        <v>1.1872600099999999</v>
      </c>
      <c r="K5825" s="19" t="s">
        <v>2649</v>
      </c>
    </row>
    <row r="5826" spans="2:11" hidden="1" x14ac:dyDescent="0.2">
      <c r="B5826" t="s">
        <v>2978</v>
      </c>
      <c r="C5826" t="s">
        <v>163</v>
      </c>
      <c r="D5826" t="s">
        <v>15</v>
      </c>
      <c r="E5826">
        <v>2020</v>
      </c>
      <c r="F5826">
        <v>3</v>
      </c>
      <c r="G5826" s="3" t="s">
        <v>109</v>
      </c>
      <c r="H5826" t="s">
        <v>2648</v>
      </c>
      <c r="I5826" s="2" cm="1">
        <f t="array" ref="I5826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5826" s="2">
        <v>1.20351001</v>
      </c>
      <c r="K5826" s="19" t="s">
        <v>2649</v>
      </c>
    </row>
    <row r="5827" spans="2:11" hidden="1" x14ac:dyDescent="0.2">
      <c r="B5827" t="s">
        <v>2978</v>
      </c>
      <c r="C5827" t="s">
        <v>163</v>
      </c>
      <c r="D5827" t="s">
        <v>15</v>
      </c>
      <c r="E5827">
        <v>2020</v>
      </c>
      <c r="F5827">
        <v>4</v>
      </c>
      <c r="G5827" s="3" t="s">
        <v>110</v>
      </c>
      <c r="H5827" t="s">
        <v>2648</v>
      </c>
      <c r="I5827" s="2" cm="1">
        <f t="array" ref="I5827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5827" s="2">
        <v>1.17226001</v>
      </c>
      <c r="K5827" s="19" t="s">
        <v>2649</v>
      </c>
    </row>
    <row r="5828" spans="2:11" hidden="1" x14ac:dyDescent="0.2">
      <c r="B5828" t="s">
        <v>2978</v>
      </c>
      <c r="C5828" t="s">
        <v>163</v>
      </c>
      <c r="D5828" t="s">
        <v>15</v>
      </c>
      <c r="E5828">
        <v>2020</v>
      </c>
      <c r="F5828">
        <v>5</v>
      </c>
      <c r="G5828" s="3" t="s">
        <v>111</v>
      </c>
      <c r="H5828" t="s">
        <v>2648</v>
      </c>
      <c r="I5828" s="2" cm="1">
        <f t="array" ref="I5828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5828" s="2">
        <v>1.1505699460000001</v>
      </c>
      <c r="K5828" s="19" t="s">
        <v>2649</v>
      </c>
    </row>
    <row r="5829" spans="2:11" hidden="1" x14ac:dyDescent="0.2">
      <c r="B5829" t="s">
        <v>2978</v>
      </c>
      <c r="C5829" t="s">
        <v>163</v>
      </c>
      <c r="D5829" t="s">
        <v>15</v>
      </c>
      <c r="E5829">
        <v>2020</v>
      </c>
      <c r="F5829">
        <v>6</v>
      </c>
      <c r="G5829" s="3" t="s">
        <v>112</v>
      </c>
      <c r="H5829" t="s">
        <v>2648</v>
      </c>
      <c r="I5829" s="2" cm="1">
        <f t="array" ref="I5829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5829" s="2">
        <v>1.135310059</v>
      </c>
      <c r="K5829" s="19" t="s">
        <v>2649</v>
      </c>
    </row>
    <row r="5830" spans="2:11" hidden="1" x14ac:dyDescent="0.2">
      <c r="B5830" t="s">
        <v>2978</v>
      </c>
      <c r="C5830" t="s">
        <v>163</v>
      </c>
      <c r="D5830" t="s">
        <v>15</v>
      </c>
      <c r="E5830">
        <v>2020</v>
      </c>
      <c r="F5830">
        <v>7</v>
      </c>
      <c r="G5830" s="3" t="s">
        <v>113</v>
      </c>
      <c r="H5830" t="s">
        <v>2648</v>
      </c>
      <c r="I5830" s="2" cm="1">
        <f t="array" ref="I583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5830" s="2">
        <v>1.10823999</v>
      </c>
      <c r="K5830" s="19" t="s">
        <v>2649</v>
      </c>
    </row>
    <row r="5831" spans="2:11" hidden="1" x14ac:dyDescent="0.2">
      <c r="B5831" t="s">
        <v>2978</v>
      </c>
      <c r="C5831" t="s">
        <v>163</v>
      </c>
      <c r="D5831" t="s">
        <v>15</v>
      </c>
      <c r="E5831">
        <v>2020</v>
      </c>
      <c r="F5831">
        <v>8</v>
      </c>
      <c r="G5831" s="3" t="s">
        <v>114</v>
      </c>
      <c r="H5831" t="s">
        <v>2648</v>
      </c>
      <c r="I5831" s="2" cm="1">
        <f t="array" ref="I5831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5831" s="2">
        <v>1.06775</v>
      </c>
      <c r="K5831" s="19" t="s">
        <v>2649</v>
      </c>
    </row>
    <row r="5832" spans="2:11" hidden="1" x14ac:dyDescent="0.2">
      <c r="B5832" t="s">
        <v>2978</v>
      </c>
      <c r="C5832" t="s">
        <v>163</v>
      </c>
      <c r="D5832" t="s">
        <v>15</v>
      </c>
      <c r="E5832">
        <v>2020</v>
      </c>
      <c r="F5832">
        <v>9</v>
      </c>
      <c r="G5832" s="3" t="s">
        <v>115</v>
      </c>
      <c r="H5832" t="s">
        <v>2648</v>
      </c>
      <c r="I5832" s="2" cm="1">
        <f t="array" ref="I583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5832" s="2">
        <v>1.08701001</v>
      </c>
      <c r="K5832" s="19" t="s">
        <v>2649</v>
      </c>
    </row>
    <row r="5833" spans="2:11" hidden="1" x14ac:dyDescent="0.2">
      <c r="B5833" t="s">
        <v>2978</v>
      </c>
      <c r="C5833" t="s">
        <v>163</v>
      </c>
      <c r="D5833" t="s">
        <v>15</v>
      </c>
      <c r="E5833">
        <v>2020</v>
      </c>
      <c r="F5833">
        <v>10</v>
      </c>
      <c r="G5833" s="3" t="s">
        <v>116</v>
      </c>
      <c r="H5833" t="s">
        <v>2648</v>
      </c>
      <c r="I5833" s="2" cm="1">
        <f t="array" ref="I5833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5833" s="2">
        <v>1.12701001</v>
      </c>
      <c r="K5833" s="19" t="s">
        <v>2649</v>
      </c>
    </row>
    <row r="5834" spans="2:11" hidden="1" x14ac:dyDescent="0.2">
      <c r="B5834" t="s">
        <v>2978</v>
      </c>
      <c r="C5834" t="s">
        <v>163</v>
      </c>
      <c r="D5834" t="s">
        <v>15</v>
      </c>
      <c r="E5834">
        <v>2020</v>
      </c>
      <c r="F5834">
        <v>11</v>
      </c>
      <c r="G5834" s="3" t="s">
        <v>117</v>
      </c>
      <c r="H5834" t="s">
        <v>2648</v>
      </c>
      <c r="I5834" s="2" cm="1">
        <f t="array" ref="I5834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5834" s="2">
        <v>1.1371800539999999</v>
      </c>
      <c r="K5834" s="19" t="s">
        <v>2649</v>
      </c>
    </row>
    <row r="5835" spans="2:11" hidden="1" x14ac:dyDescent="0.2">
      <c r="B5835" t="s">
        <v>2978</v>
      </c>
      <c r="C5835" t="s">
        <v>163</v>
      </c>
      <c r="D5835" t="s">
        <v>15</v>
      </c>
      <c r="E5835">
        <v>2020</v>
      </c>
      <c r="F5835">
        <v>12</v>
      </c>
      <c r="G5835" s="3" t="s">
        <v>118</v>
      </c>
      <c r="H5835" t="s">
        <v>2648</v>
      </c>
      <c r="I5835" s="2" cm="1">
        <f t="array" ref="I583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5835" s="2">
        <v>1.1662199710000001</v>
      </c>
      <c r="K5835" s="19" t="s">
        <v>2649</v>
      </c>
    </row>
    <row r="5836" spans="2:11" hidden="1" x14ac:dyDescent="0.2">
      <c r="B5836" t="s">
        <v>2981</v>
      </c>
      <c r="C5836" t="s">
        <v>173</v>
      </c>
      <c r="D5836" t="s">
        <v>7</v>
      </c>
      <c r="E5836">
        <v>2019</v>
      </c>
      <c r="F5836">
        <v>7</v>
      </c>
      <c r="G5836" s="3" t="s">
        <v>101</v>
      </c>
      <c r="H5836" t="s">
        <v>2650</v>
      </c>
      <c r="I5836" s="2" cm="1">
        <f t="array" ref="I5836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836" s="2">
        <v>0.80467900000000003</v>
      </c>
      <c r="K5836" s="19" t="s">
        <v>2652</v>
      </c>
    </row>
    <row r="5837" spans="2:11" hidden="1" x14ac:dyDescent="0.2">
      <c r="B5837" t="s">
        <v>2981</v>
      </c>
      <c r="C5837" t="s">
        <v>173</v>
      </c>
      <c r="D5837" t="s">
        <v>7</v>
      </c>
      <c r="E5837">
        <v>2019</v>
      </c>
      <c r="F5837">
        <v>8</v>
      </c>
      <c r="G5837" s="3" t="s">
        <v>102</v>
      </c>
      <c r="H5837" t="s">
        <v>2650</v>
      </c>
      <c r="I5837" s="2" cm="1">
        <f t="array" ref="I5837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837" s="2">
        <v>0.80467900000000003</v>
      </c>
      <c r="K5837" s="19" t="s">
        <v>2652</v>
      </c>
    </row>
    <row r="5838" spans="2:11" hidden="1" x14ac:dyDescent="0.2">
      <c r="B5838" t="s">
        <v>2981</v>
      </c>
      <c r="C5838" t="s">
        <v>173</v>
      </c>
      <c r="D5838" t="s">
        <v>7</v>
      </c>
      <c r="E5838">
        <v>2019</v>
      </c>
      <c r="F5838">
        <v>9</v>
      </c>
      <c r="G5838" s="3" t="s">
        <v>103</v>
      </c>
      <c r="H5838" t="s">
        <v>2650</v>
      </c>
      <c r="I5838" s="2" cm="1">
        <f t="array" ref="I5838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5838" s="2">
        <v>0.81570200000000004</v>
      </c>
      <c r="K5838" s="19" t="s">
        <v>2652</v>
      </c>
    </row>
    <row r="5839" spans="2:11" hidden="1" x14ac:dyDescent="0.2">
      <c r="B5839" t="s">
        <v>2981</v>
      </c>
      <c r="C5839" t="s">
        <v>173</v>
      </c>
      <c r="D5839" t="s">
        <v>7</v>
      </c>
      <c r="E5839">
        <v>2019</v>
      </c>
      <c r="F5839">
        <v>10</v>
      </c>
      <c r="G5839" s="3" t="s">
        <v>104</v>
      </c>
      <c r="H5839" t="s">
        <v>2650</v>
      </c>
      <c r="I5839" s="2" cm="1">
        <f t="array" ref="I5839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5839" s="2">
        <v>0.83774800000000005</v>
      </c>
      <c r="K5839" s="19" t="s">
        <v>2652</v>
      </c>
    </row>
    <row r="5840" spans="2:11" hidden="1" x14ac:dyDescent="0.2">
      <c r="B5840" t="s">
        <v>2981</v>
      </c>
      <c r="C5840" t="s">
        <v>173</v>
      </c>
      <c r="D5840" t="s">
        <v>7</v>
      </c>
      <c r="E5840">
        <v>2019</v>
      </c>
      <c r="F5840">
        <v>11</v>
      </c>
      <c r="G5840" s="3" t="s">
        <v>105</v>
      </c>
      <c r="H5840" t="s">
        <v>2650</v>
      </c>
      <c r="I5840" s="2" cm="1">
        <f t="array" ref="I584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840" s="2">
        <v>0.83774800000000005</v>
      </c>
      <c r="K5840" s="19" t="s">
        <v>2652</v>
      </c>
    </row>
    <row r="5841" spans="2:11" hidden="1" x14ac:dyDescent="0.2">
      <c r="B5841" t="s">
        <v>2981</v>
      </c>
      <c r="C5841" t="s">
        <v>173</v>
      </c>
      <c r="D5841" t="s">
        <v>7</v>
      </c>
      <c r="E5841">
        <v>2019</v>
      </c>
      <c r="F5841">
        <v>12</v>
      </c>
      <c r="G5841" s="3" t="s">
        <v>106</v>
      </c>
      <c r="H5841" t="s">
        <v>2650</v>
      </c>
      <c r="I5841" s="2" cm="1">
        <f t="array" ref="I584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841" s="2">
        <v>0.81570200000000004</v>
      </c>
      <c r="K5841" s="19" t="s">
        <v>2652</v>
      </c>
    </row>
    <row r="5842" spans="2:11" hidden="1" x14ac:dyDescent="0.2">
      <c r="B5842" t="s">
        <v>2981</v>
      </c>
      <c r="C5842" t="s">
        <v>173</v>
      </c>
      <c r="D5842" t="s">
        <v>7</v>
      </c>
      <c r="E5842">
        <v>2020</v>
      </c>
      <c r="F5842">
        <v>1</v>
      </c>
      <c r="G5842" s="3" t="s">
        <v>107</v>
      </c>
      <c r="H5842" t="s">
        <v>2650</v>
      </c>
      <c r="I5842" s="2" cm="1">
        <f t="array" ref="I584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842" s="2">
        <v>0.83774800000000005</v>
      </c>
      <c r="K5842" s="19" t="s">
        <v>2652</v>
      </c>
    </row>
    <row r="5843" spans="2:11" hidden="1" x14ac:dyDescent="0.2">
      <c r="B5843" t="s">
        <v>2981</v>
      </c>
      <c r="C5843" t="s">
        <v>173</v>
      </c>
      <c r="D5843" t="s">
        <v>7</v>
      </c>
      <c r="E5843">
        <v>2020</v>
      </c>
      <c r="F5843">
        <v>2</v>
      </c>
      <c r="G5843" s="3" t="s">
        <v>108</v>
      </c>
      <c r="H5843" t="s">
        <v>2650</v>
      </c>
      <c r="I5843" s="2" cm="1">
        <f t="array" ref="I584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843" s="2">
        <v>0.83774800000000005</v>
      </c>
      <c r="K5843" s="19" t="s">
        <v>2652</v>
      </c>
    </row>
    <row r="5844" spans="2:11" hidden="1" x14ac:dyDescent="0.2">
      <c r="B5844" t="s">
        <v>2981</v>
      </c>
      <c r="C5844" t="s">
        <v>173</v>
      </c>
      <c r="D5844" t="s">
        <v>7</v>
      </c>
      <c r="E5844">
        <v>2020</v>
      </c>
      <c r="F5844">
        <v>3</v>
      </c>
      <c r="G5844" s="3" t="s">
        <v>109</v>
      </c>
      <c r="H5844" t="s">
        <v>2650</v>
      </c>
      <c r="I5844" s="2" cm="1">
        <f t="array" ref="I584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844" s="2">
        <v>0.83774800000000005</v>
      </c>
      <c r="K5844" s="19" t="s">
        <v>2652</v>
      </c>
    </row>
    <row r="5845" spans="2:11" hidden="1" x14ac:dyDescent="0.2">
      <c r="B5845" t="s">
        <v>2981</v>
      </c>
      <c r="C5845" t="s">
        <v>173</v>
      </c>
      <c r="D5845" t="s">
        <v>7</v>
      </c>
      <c r="E5845">
        <v>2020</v>
      </c>
      <c r="F5845">
        <v>4</v>
      </c>
      <c r="G5845" s="3" t="s">
        <v>110</v>
      </c>
      <c r="H5845" t="s">
        <v>2650</v>
      </c>
      <c r="I5845" s="2" cm="1">
        <f t="array" ref="I5845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845" s="2">
        <v>0.81570200000000004</v>
      </c>
      <c r="K5845" s="19" t="s">
        <v>2652</v>
      </c>
    </row>
    <row r="5846" spans="2:11" hidden="1" x14ac:dyDescent="0.2">
      <c r="B5846" t="s">
        <v>2981</v>
      </c>
      <c r="C5846" t="s">
        <v>173</v>
      </c>
      <c r="D5846" t="s">
        <v>7</v>
      </c>
      <c r="E5846">
        <v>2020</v>
      </c>
      <c r="F5846">
        <v>5</v>
      </c>
      <c r="G5846" s="3" t="s">
        <v>111</v>
      </c>
      <c r="H5846" t="s">
        <v>2650</v>
      </c>
      <c r="I5846" s="2" cm="1">
        <f t="array" ref="I5846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846" s="2">
        <v>0.81570200000000004</v>
      </c>
      <c r="K5846" s="19" t="s">
        <v>2652</v>
      </c>
    </row>
    <row r="5847" spans="2:11" hidden="1" x14ac:dyDescent="0.2">
      <c r="B5847" t="s">
        <v>2981</v>
      </c>
      <c r="C5847" t="s">
        <v>173</v>
      </c>
      <c r="D5847" t="s">
        <v>7</v>
      </c>
      <c r="E5847">
        <v>2020</v>
      </c>
      <c r="F5847">
        <v>6</v>
      </c>
      <c r="G5847" s="3" t="s">
        <v>112</v>
      </c>
      <c r="H5847" t="s">
        <v>2650</v>
      </c>
      <c r="I5847" s="2" cm="1">
        <f t="array" ref="I5847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5847" s="2">
        <v>0.81570200000000004</v>
      </c>
      <c r="K5847" s="19" t="s">
        <v>2652</v>
      </c>
    </row>
    <row r="5848" spans="2:11" hidden="1" x14ac:dyDescent="0.2">
      <c r="B5848" t="s">
        <v>2981</v>
      </c>
      <c r="C5848" t="s">
        <v>173</v>
      </c>
      <c r="D5848" t="s">
        <v>7</v>
      </c>
      <c r="E5848">
        <v>2020</v>
      </c>
      <c r="F5848">
        <v>7</v>
      </c>
      <c r="G5848" s="3" t="s">
        <v>113</v>
      </c>
      <c r="H5848" t="s">
        <v>2650</v>
      </c>
      <c r="I5848" s="2" cm="1">
        <f t="array" ref="I5848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5848" s="2">
        <v>0.79365599999999992</v>
      </c>
      <c r="K5848" s="19" t="s">
        <v>2652</v>
      </c>
    </row>
    <row r="5849" spans="2:11" hidden="1" x14ac:dyDescent="0.2">
      <c r="B5849" t="s">
        <v>2981</v>
      </c>
      <c r="C5849" t="s">
        <v>173</v>
      </c>
      <c r="D5849" t="s">
        <v>7</v>
      </c>
      <c r="E5849">
        <v>2020</v>
      </c>
      <c r="F5849">
        <v>8</v>
      </c>
      <c r="G5849" s="3" t="s">
        <v>114</v>
      </c>
      <c r="H5849" t="s">
        <v>2650</v>
      </c>
      <c r="I5849" s="2" cm="1">
        <f t="array" ref="I584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849" s="2">
        <v>0.79365599999999992</v>
      </c>
      <c r="K5849" s="19" t="s">
        <v>2652</v>
      </c>
    </row>
    <row r="5850" spans="2:11" hidden="1" x14ac:dyDescent="0.2">
      <c r="B5850" t="s">
        <v>2981</v>
      </c>
      <c r="C5850" t="s">
        <v>173</v>
      </c>
      <c r="D5850" t="s">
        <v>7</v>
      </c>
      <c r="E5850">
        <v>2020</v>
      </c>
      <c r="F5850">
        <v>9</v>
      </c>
      <c r="G5850" s="3" t="s">
        <v>115</v>
      </c>
      <c r="H5850" t="s">
        <v>2650</v>
      </c>
      <c r="I5850" s="2" cm="1">
        <f t="array" ref="I5850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850" s="2">
        <v>0.81570200000000004</v>
      </c>
      <c r="K5850" s="19" t="s">
        <v>2652</v>
      </c>
    </row>
    <row r="5851" spans="2:11" hidden="1" x14ac:dyDescent="0.2">
      <c r="B5851" t="s">
        <v>2981</v>
      </c>
      <c r="C5851" t="s">
        <v>173</v>
      </c>
      <c r="D5851" t="s">
        <v>7</v>
      </c>
      <c r="E5851">
        <v>2020</v>
      </c>
      <c r="F5851">
        <v>10</v>
      </c>
      <c r="G5851" s="3" t="s">
        <v>116</v>
      </c>
      <c r="H5851" t="s">
        <v>2650</v>
      </c>
      <c r="I5851" s="2" cm="1">
        <f t="array" ref="I585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851" s="2">
        <v>0.85979399999999995</v>
      </c>
      <c r="K5851" s="19" t="s">
        <v>2652</v>
      </c>
    </row>
    <row r="5852" spans="2:11" hidden="1" x14ac:dyDescent="0.2">
      <c r="B5852" t="s">
        <v>2981</v>
      </c>
      <c r="C5852" t="s">
        <v>173</v>
      </c>
      <c r="D5852" t="s">
        <v>7</v>
      </c>
      <c r="E5852">
        <v>2020</v>
      </c>
      <c r="F5852">
        <v>11</v>
      </c>
      <c r="G5852" s="3" t="s">
        <v>117</v>
      </c>
      <c r="H5852" t="s">
        <v>2650</v>
      </c>
      <c r="I5852" s="2" cm="1">
        <f t="array" ref="I5852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5852" s="2">
        <v>0.88184000000000007</v>
      </c>
      <c r="K5852" s="19" t="s">
        <v>2652</v>
      </c>
    </row>
    <row r="5853" spans="2:11" hidden="1" x14ac:dyDescent="0.2">
      <c r="B5853" t="s">
        <v>2981</v>
      </c>
      <c r="C5853" t="s">
        <v>173</v>
      </c>
      <c r="D5853" t="s">
        <v>7</v>
      </c>
      <c r="E5853">
        <v>2020</v>
      </c>
      <c r="F5853">
        <v>12</v>
      </c>
      <c r="G5853" s="3" t="s">
        <v>118</v>
      </c>
      <c r="H5853" t="s">
        <v>2650</v>
      </c>
      <c r="I5853" s="2" cm="1">
        <f t="array" ref="I5853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5853" s="2">
        <v>0.88184000000000007</v>
      </c>
      <c r="K5853" s="19" t="s">
        <v>2652</v>
      </c>
    </row>
    <row r="5854" spans="2:11" hidden="1" x14ac:dyDescent="0.2">
      <c r="B5854" t="s">
        <v>2981</v>
      </c>
      <c r="C5854" t="s">
        <v>170</v>
      </c>
      <c r="D5854" t="s">
        <v>17</v>
      </c>
      <c r="E5854">
        <v>2019</v>
      </c>
      <c r="F5854">
        <v>7</v>
      </c>
      <c r="G5854" s="3" t="s">
        <v>101</v>
      </c>
      <c r="H5854" t="s">
        <v>2650</v>
      </c>
      <c r="I5854" s="2" cm="1">
        <f t="array" ref="I5854">SUMPRODUCT(Actuals[Price '[USD'] per UOM], --(Actuals[Commodity] = Consolidated[[#This Row],[Commodity]]), --(Actuals[Region] = Consolidated[[#This Row],[Region]]), --(Actuals[Year Month] = Consolidated[[#This Row],[Year.Month]]))</f>
        <v>1.0209999999999999</v>
      </c>
      <c r="J5854" s="2">
        <v>1.0224719101123596</v>
      </c>
      <c r="K5854" s="19" t="s">
        <v>2652</v>
      </c>
    </row>
    <row r="5855" spans="2:11" hidden="1" x14ac:dyDescent="0.2">
      <c r="B5855" t="s">
        <v>2981</v>
      </c>
      <c r="C5855" t="s">
        <v>170</v>
      </c>
      <c r="D5855" t="s">
        <v>17</v>
      </c>
      <c r="E5855">
        <v>2019</v>
      </c>
      <c r="F5855">
        <v>8</v>
      </c>
      <c r="G5855" s="3" t="s">
        <v>102</v>
      </c>
      <c r="H5855" t="s">
        <v>2650</v>
      </c>
      <c r="I5855" s="2" cm="1">
        <f t="array" ref="I5855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5855" s="2">
        <v>1.0449438202247192</v>
      </c>
      <c r="K5855" s="19" t="s">
        <v>2652</v>
      </c>
    </row>
    <row r="5856" spans="2:11" hidden="1" x14ac:dyDescent="0.2">
      <c r="B5856" t="s">
        <v>2981</v>
      </c>
      <c r="C5856" t="s">
        <v>170</v>
      </c>
      <c r="D5856" t="s">
        <v>17</v>
      </c>
      <c r="E5856">
        <v>2019</v>
      </c>
      <c r="F5856">
        <v>9</v>
      </c>
      <c r="G5856" s="3" t="s">
        <v>103</v>
      </c>
      <c r="H5856" t="s">
        <v>2650</v>
      </c>
      <c r="I5856" s="2" cm="1">
        <f t="array" ref="I5856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5856" s="2">
        <v>1.0449438202247192</v>
      </c>
      <c r="K5856" s="19" t="s">
        <v>2652</v>
      </c>
    </row>
    <row r="5857" spans="2:11" hidden="1" x14ac:dyDescent="0.2">
      <c r="B5857" t="s">
        <v>2981</v>
      </c>
      <c r="C5857" t="s">
        <v>170</v>
      </c>
      <c r="D5857" t="s">
        <v>17</v>
      </c>
      <c r="E5857">
        <v>2019</v>
      </c>
      <c r="F5857">
        <v>10</v>
      </c>
      <c r="G5857" s="3" t="s">
        <v>104</v>
      </c>
      <c r="H5857" t="s">
        <v>2650</v>
      </c>
      <c r="I5857" s="2" cm="1">
        <f t="array" ref="I5857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5857" s="2">
        <v>1.0449438202247192</v>
      </c>
      <c r="K5857" s="19" t="s">
        <v>2652</v>
      </c>
    </row>
    <row r="5858" spans="2:11" hidden="1" x14ac:dyDescent="0.2">
      <c r="B5858" t="s">
        <v>2981</v>
      </c>
      <c r="C5858" t="s">
        <v>170</v>
      </c>
      <c r="D5858" t="s">
        <v>17</v>
      </c>
      <c r="E5858">
        <v>2019</v>
      </c>
      <c r="F5858">
        <v>11</v>
      </c>
      <c r="G5858" s="3" t="s">
        <v>105</v>
      </c>
      <c r="H5858" t="s">
        <v>2650</v>
      </c>
      <c r="I5858" s="2" cm="1">
        <f t="array" ref="I5858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5858" s="2">
        <v>1.0449438202247192</v>
      </c>
      <c r="K5858" s="19" t="s">
        <v>2652</v>
      </c>
    </row>
    <row r="5859" spans="2:11" hidden="1" x14ac:dyDescent="0.2">
      <c r="B5859" t="s">
        <v>2981</v>
      </c>
      <c r="C5859" t="s">
        <v>170</v>
      </c>
      <c r="D5859" t="s">
        <v>17</v>
      </c>
      <c r="E5859">
        <v>2019</v>
      </c>
      <c r="F5859">
        <v>12</v>
      </c>
      <c r="G5859" s="3" t="s">
        <v>106</v>
      </c>
      <c r="H5859" t="s">
        <v>2650</v>
      </c>
      <c r="I5859" s="2" cm="1">
        <f t="array" ref="I5859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5859" s="2">
        <v>1.0337078651685394</v>
      </c>
      <c r="K5859" s="19" t="s">
        <v>2652</v>
      </c>
    </row>
    <row r="5860" spans="2:11" hidden="1" x14ac:dyDescent="0.2">
      <c r="B5860" t="s">
        <v>2981</v>
      </c>
      <c r="C5860" t="s">
        <v>170</v>
      </c>
      <c r="D5860" t="s">
        <v>17</v>
      </c>
      <c r="E5860">
        <v>2020</v>
      </c>
      <c r="F5860">
        <v>1</v>
      </c>
      <c r="G5860" s="3" t="s">
        <v>107</v>
      </c>
      <c r="H5860" t="s">
        <v>2650</v>
      </c>
      <c r="I5860" s="2" cm="1">
        <f t="array" ref="I5860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5860" s="2">
        <v>1.0337078651685394</v>
      </c>
      <c r="K5860" s="19" t="s">
        <v>2652</v>
      </c>
    </row>
    <row r="5861" spans="2:11" hidden="1" x14ac:dyDescent="0.2">
      <c r="B5861" t="s">
        <v>2981</v>
      </c>
      <c r="C5861" t="s">
        <v>170</v>
      </c>
      <c r="D5861" t="s">
        <v>17</v>
      </c>
      <c r="E5861">
        <v>2020</v>
      </c>
      <c r="F5861">
        <v>2</v>
      </c>
      <c r="G5861" s="3" t="s">
        <v>108</v>
      </c>
      <c r="H5861" t="s">
        <v>2650</v>
      </c>
      <c r="I5861" s="2" cm="1">
        <f t="array" ref="I5861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5861" s="2">
        <v>1</v>
      </c>
      <c r="K5861" s="19" t="s">
        <v>2652</v>
      </c>
    </row>
    <row r="5862" spans="2:11" hidden="1" x14ac:dyDescent="0.2">
      <c r="B5862" t="s">
        <v>2981</v>
      </c>
      <c r="C5862" t="s">
        <v>170</v>
      </c>
      <c r="D5862" t="s">
        <v>17</v>
      </c>
      <c r="E5862">
        <v>2020</v>
      </c>
      <c r="F5862">
        <v>3</v>
      </c>
      <c r="G5862" s="3" t="s">
        <v>109</v>
      </c>
      <c r="H5862" t="s">
        <v>2650</v>
      </c>
      <c r="I5862" s="2" cm="1">
        <f t="array" ref="I5862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5862" s="2">
        <v>1</v>
      </c>
      <c r="K5862" s="19" t="s">
        <v>2652</v>
      </c>
    </row>
    <row r="5863" spans="2:11" hidden="1" x14ac:dyDescent="0.2">
      <c r="B5863" t="s">
        <v>2981</v>
      </c>
      <c r="C5863" t="s">
        <v>170</v>
      </c>
      <c r="D5863" t="s">
        <v>17</v>
      </c>
      <c r="E5863">
        <v>2020</v>
      </c>
      <c r="F5863">
        <v>4</v>
      </c>
      <c r="G5863" s="3" t="s">
        <v>110</v>
      </c>
      <c r="H5863" t="s">
        <v>2650</v>
      </c>
      <c r="I5863" s="2" cm="1">
        <f t="array" ref="I5863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5863" s="2">
        <v>0.9887640449438202</v>
      </c>
      <c r="K5863" s="19" t="s">
        <v>2652</v>
      </c>
    </row>
    <row r="5864" spans="2:11" hidden="1" x14ac:dyDescent="0.2">
      <c r="B5864" t="s">
        <v>2981</v>
      </c>
      <c r="C5864" t="s">
        <v>170</v>
      </c>
      <c r="D5864" t="s">
        <v>17</v>
      </c>
      <c r="E5864">
        <v>2020</v>
      </c>
      <c r="F5864">
        <v>5</v>
      </c>
      <c r="G5864" s="3" t="s">
        <v>111</v>
      </c>
      <c r="H5864" t="s">
        <v>2650</v>
      </c>
      <c r="I5864" s="2" cm="1">
        <f t="array" ref="I5864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5864" s="2">
        <v>1.0224719101123596</v>
      </c>
      <c r="K5864" s="19" t="s">
        <v>2652</v>
      </c>
    </row>
    <row r="5865" spans="2:11" hidden="1" x14ac:dyDescent="0.2">
      <c r="B5865" t="s">
        <v>2981</v>
      </c>
      <c r="C5865" t="s">
        <v>170</v>
      </c>
      <c r="D5865" t="s">
        <v>17</v>
      </c>
      <c r="E5865">
        <v>2020</v>
      </c>
      <c r="F5865">
        <v>6</v>
      </c>
      <c r="G5865" s="3" t="s">
        <v>112</v>
      </c>
      <c r="H5865" t="s">
        <v>2650</v>
      </c>
      <c r="I5865" s="2" cm="1">
        <f t="array" ref="I5865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5865" s="2">
        <v>1.0112359550561798</v>
      </c>
      <c r="K5865" s="19" t="s">
        <v>2652</v>
      </c>
    </row>
    <row r="5866" spans="2:11" hidden="1" x14ac:dyDescent="0.2">
      <c r="B5866" t="s">
        <v>2981</v>
      </c>
      <c r="C5866" t="s">
        <v>170</v>
      </c>
      <c r="D5866" t="s">
        <v>17</v>
      </c>
      <c r="E5866">
        <v>2020</v>
      </c>
      <c r="F5866">
        <v>7</v>
      </c>
      <c r="G5866" s="3" t="s">
        <v>113</v>
      </c>
      <c r="H5866" t="s">
        <v>2650</v>
      </c>
      <c r="I5866" s="2" cm="1">
        <f t="array" ref="I5866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5866" s="2">
        <v>0.9887640449438202</v>
      </c>
      <c r="K5866" s="19" t="s">
        <v>2652</v>
      </c>
    </row>
    <row r="5867" spans="2:11" hidden="1" x14ac:dyDescent="0.2">
      <c r="B5867" t="s">
        <v>2981</v>
      </c>
      <c r="C5867" t="s">
        <v>170</v>
      </c>
      <c r="D5867" t="s">
        <v>17</v>
      </c>
      <c r="E5867">
        <v>2020</v>
      </c>
      <c r="F5867">
        <v>8</v>
      </c>
      <c r="G5867" s="3" t="s">
        <v>114</v>
      </c>
      <c r="H5867" t="s">
        <v>2650</v>
      </c>
      <c r="I5867" s="2" cm="1">
        <f t="array" ref="I5867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5867" s="2">
        <v>0.96629213483146059</v>
      </c>
      <c r="K5867" s="19" t="s">
        <v>2652</v>
      </c>
    </row>
    <row r="5868" spans="2:11" hidden="1" x14ac:dyDescent="0.2">
      <c r="B5868" t="s">
        <v>2981</v>
      </c>
      <c r="C5868" t="s">
        <v>170</v>
      </c>
      <c r="D5868" t="s">
        <v>17</v>
      </c>
      <c r="E5868">
        <v>2020</v>
      </c>
      <c r="F5868">
        <v>9</v>
      </c>
      <c r="G5868" s="3" t="s">
        <v>115</v>
      </c>
      <c r="H5868" t="s">
        <v>2650</v>
      </c>
      <c r="I5868" s="2" cm="1">
        <f t="array" ref="I5868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5868" s="2">
        <v>0.96629213483146059</v>
      </c>
      <c r="K5868" s="19" t="s">
        <v>2652</v>
      </c>
    </row>
    <row r="5869" spans="2:11" hidden="1" x14ac:dyDescent="0.2">
      <c r="B5869" t="s">
        <v>2981</v>
      </c>
      <c r="C5869" t="s">
        <v>170</v>
      </c>
      <c r="D5869" t="s">
        <v>17</v>
      </c>
      <c r="E5869">
        <v>2020</v>
      </c>
      <c r="F5869">
        <v>10</v>
      </c>
      <c r="G5869" s="3" t="s">
        <v>116</v>
      </c>
      <c r="H5869" t="s">
        <v>2650</v>
      </c>
      <c r="I5869" s="2" cm="1">
        <f t="array" ref="I586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5869" s="2">
        <v>0.9438202247191011</v>
      </c>
      <c r="K5869" s="19" t="s">
        <v>2652</v>
      </c>
    </row>
    <row r="5870" spans="2:11" hidden="1" x14ac:dyDescent="0.2">
      <c r="B5870" t="s">
        <v>2981</v>
      </c>
      <c r="C5870" t="s">
        <v>170</v>
      </c>
      <c r="D5870" t="s">
        <v>17</v>
      </c>
      <c r="E5870">
        <v>2020</v>
      </c>
      <c r="F5870">
        <v>11</v>
      </c>
      <c r="G5870" s="3" t="s">
        <v>117</v>
      </c>
      <c r="H5870" t="s">
        <v>2650</v>
      </c>
      <c r="I5870" s="2" cm="1">
        <f t="array" ref="I587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5870" s="2">
        <v>0.9550561797752809</v>
      </c>
      <c r="K5870" s="19" t="s">
        <v>2652</v>
      </c>
    </row>
    <row r="5871" spans="2:11" hidden="1" x14ac:dyDescent="0.2">
      <c r="B5871" t="s">
        <v>2981</v>
      </c>
      <c r="C5871" t="s">
        <v>170</v>
      </c>
      <c r="D5871" t="s">
        <v>17</v>
      </c>
      <c r="E5871">
        <v>2020</v>
      </c>
      <c r="F5871">
        <v>12</v>
      </c>
      <c r="G5871" s="3" t="s">
        <v>118</v>
      </c>
      <c r="H5871" t="s">
        <v>2650</v>
      </c>
      <c r="I5871" s="2" cm="1">
        <f t="array" ref="I587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5871" s="2">
        <v>0.96629213483146059</v>
      </c>
      <c r="K5871" s="19" t="s">
        <v>2652</v>
      </c>
    </row>
    <row r="5872" spans="2:11" hidden="1" x14ac:dyDescent="0.2">
      <c r="B5872" t="s">
        <v>2981</v>
      </c>
      <c r="C5872" t="s">
        <v>169</v>
      </c>
      <c r="D5872" t="s">
        <v>19</v>
      </c>
      <c r="E5872">
        <v>2019</v>
      </c>
      <c r="F5872">
        <v>7</v>
      </c>
      <c r="G5872" s="3" t="s">
        <v>101</v>
      </c>
      <c r="H5872" t="s">
        <v>2650</v>
      </c>
      <c r="I5872" s="2" cm="1">
        <f t="array" ref="I5872">SUMPRODUCT(Actuals[Price '[USD'] per UOM], --(Actuals[Commodity] = Consolidated[[#This Row],[Commodity]]), --(Actuals[Region] = "APMKTS"), --(Actuals[Year Month] = Consolidated[[#This Row],[Year.Month]]))</f>
        <v>0.85899999999999999</v>
      </c>
      <c r="J5872" s="2">
        <v>0.83499999999999996</v>
      </c>
      <c r="K5872" s="19" t="s">
        <v>2652</v>
      </c>
    </row>
    <row r="5873" spans="2:11" hidden="1" x14ac:dyDescent="0.2">
      <c r="B5873" t="s">
        <v>2981</v>
      </c>
      <c r="C5873" t="s">
        <v>169</v>
      </c>
      <c r="D5873" t="s">
        <v>19</v>
      </c>
      <c r="E5873">
        <v>2019</v>
      </c>
      <c r="F5873">
        <v>8</v>
      </c>
      <c r="G5873" s="3" t="s">
        <v>102</v>
      </c>
      <c r="H5873" t="s">
        <v>2650</v>
      </c>
      <c r="I5873" s="2" cm="1">
        <f t="array" ref="I5873">SUMPRODUCT(Actuals[Price '[USD'] per UOM], --(Actuals[Commodity] = Consolidated[[#This Row],[Commodity]]), --(Actuals[Region] = "APMKTS"), --(Actuals[Year Month] = Consolidated[[#This Row],[Year.Month]]))</f>
        <v>0.875</v>
      </c>
      <c r="J5873" s="2">
        <v>0.78</v>
      </c>
      <c r="K5873" s="19" t="s">
        <v>2652</v>
      </c>
    </row>
    <row r="5874" spans="2:11" hidden="1" x14ac:dyDescent="0.2">
      <c r="B5874" t="s">
        <v>2981</v>
      </c>
      <c r="C5874" t="s">
        <v>169</v>
      </c>
      <c r="D5874" t="s">
        <v>19</v>
      </c>
      <c r="E5874">
        <v>2019</v>
      </c>
      <c r="F5874">
        <v>9</v>
      </c>
      <c r="G5874" s="3" t="s">
        <v>103</v>
      </c>
      <c r="H5874" t="s">
        <v>2650</v>
      </c>
      <c r="I5874" s="2" cm="1">
        <f t="array" ref="I5874">SUMPRODUCT(Actuals[Price '[USD'] per UOM], --(Actuals[Commodity] = Consolidated[[#This Row],[Commodity]]), --(Actuals[Region] = "APMKTS"), --(Actuals[Year Month] = Consolidated[[#This Row],[Year.Month]]))</f>
        <v>0.84499999999999997</v>
      </c>
      <c r="J5874" s="2">
        <v>0.81</v>
      </c>
      <c r="K5874" s="19" t="s">
        <v>2652</v>
      </c>
    </row>
    <row r="5875" spans="2:11" hidden="1" x14ac:dyDescent="0.2">
      <c r="B5875" t="s">
        <v>2981</v>
      </c>
      <c r="C5875" t="s">
        <v>169</v>
      </c>
      <c r="D5875" t="s">
        <v>19</v>
      </c>
      <c r="E5875">
        <v>2019</v>
      </c>
      <c r="F5875">
        <v>10</v>
      </c>
      <c r="G5875" s="3" t="s">
        <v>104</v>
      </c>
      <c r="H5875" t="s">
        <v>2650</v>
      </c>
      <c r="I5875" s="2" cm="1">
        <f t="array" ref="I5875">SUMPRODUCT(Actuals[Price '[USD'] per UOM], --(Actuals[Commodity] = Consolidated[[#This Row],[Commodity]]), --(Actuals[Region] = "APMKTS"), --(Actuals[Year Month] = Consolidated[[#This Row],[Year.Month]]))</f>
        <v>0.84399999999999997</v>
      </c>
      <c r="J5875" s="2">
        <v>0.83000000000000007</v>
      </c>
      <c r="K5875" s="19" t="s">
        <v>2652</v>
      </c>
    </row>
    <row r="5876" spans="2:11" hidden="1" x14ac:dyDescent="0.2">
      <c r="B5876" t="s">
        <v>2981</v>
      </c>
      <c r="C5876" t="s">
        <v>169</v>
      </c>
      <c r="D5876" t="s">
        <v>19</v>
      </c>
      <c r="E5876">
        <v>2019</v>
      </c>
      <c r="F5876">
        <v>11</v>
      </c>
      <c r="G5876" s="3" t="s">
        <v>105</v>
      </c>
      <c r="H5876" t="s">
        <v>2650</v>
      </c>
      <c r="I5876" s="2" cm="1">
        <f t="array" ref="I5876">SUMPRODUCT(Actuals[Price '[USD'] per UOM], --(Actuals[Commodity] = Consolidated[[#This Row],[Commodity]]), --(Actuals[Region] = "APMKTS"), --(Actuals[Year Month] = Consolidated[[#This Row],[Year.Month]]))</f>
        <v>0.85499999999999998</v>
      </c>
      <c r="J5876" s="2">
        <v>0.83000000000000007</v>
      </c>
      <c r="K5876" s="19" t="s">
        <v>2652</v>
      </c>
    </row>
    <row r="5877" spans="2:11" hidden="1" x14ac:dyDescent="0.2">
      <c r="B5877" t="s">
        <v>2981</v>
      </c>
      <c r="C5877" t="s">
        <v>169</v>
      </c>
      <c r="D5877" t="s">
        <v>19</v>
      </c>
      <c r="E5877">
        <v>2019</v>
      </c>
      <c r="F5877">
        <v>12</v>
      </c>
      <c r="G5877" s="3" t="s">
        <v>106</v>
      </c>
      <c r="H5877" t="s">
        <v>2650</v>
      </c>
      <c r="I5877" s="2" cm="1">
        <f t="array" ref="I5877">SUMPRODUCT(Actuals[Price '[USD'] per UOM], --(Actuals[Commodity] = Consolidated[[#This Row],[Commodity]]), --(Actuals[Region] = "APMKTS"), --(Actuals[Year Month] = Consolidated[[#This Row],[Year.Month]]))</f>
        <v>0.80400000000000005</v>
      </c>
      <c r="J5877" s="2">
        <v>0.85</v>
      </c>
      <c r="K5877" s="19" t="s">
        <v>2652</v>
      </c>
    </row>
    <row r="5878" spans="2:11" hidden="1" x14ac:dyDescent="0.2">
      <c r="B5878" t="s">
        <v>2981</v>
      </c>
      <c r="C5878" t="s">
        <v>169</v>
      </c>
      <c r="D5878" t="s">
        <v>19</v>
      </c>
      <c r="E5878">
        <v>2020</v>
      </c>
      <c r="F5878">
        <v>1</v>
      </c>
      <c r="G5878" s="3" t="s">
        <v>107</v>
      </c>
      <c r="H5878" t="s">
        <v>2650</v>
      </c>
      <c r="I5878" s="2" cm="1">
        <f t="array" ref="I5878">SUMPRODUCT(Actuals[Price '[USD'] per UOM], --(Actuals[Commodity] = Consolidated[[#This Row],[Commodity]]), --(Actuals[Region] = "APMKTS"), --(Actuals[Year Month] = Consolidated[[#This Row],[Year.Month]]))</f>
        <v>0.879</v>
      </c>
      <c r="J5878" s="2">
        <v>0.88</v>
      </c>
      <c r="K5878" s="19" t="s">
        <v>2652</v>
      </c>
    </row>
    <row r="5879" spans="2:11" hidden="1" x14ac:dyDescent="0.2">
      <c r="B5879" t="s">
        <v>2981</v>
      </c>
      <c r="C5879" t="s">
        <v>169</v>
      </c>
      <c r="D5879" t="s">
        <v>19</v>
      </c>
      <c r="E5879">
        <v>2020</v>
      </c>
      <c r="F5879">
        <v>2</v>
      </c>
      <c r="G5879" s="3" t="s">
        <v>108</v>
      </c>
      <c r="H5879" t="s">
        <v>2650</v>
      </c>
      <c r="I5879" s="2" cm="1">
        <f t="array" ref="I5879">SUMPRODUCT(Actuals[Price '[USD'] per UOM], --(Actuals[Commodity] = Consolidated[[#This Row],[Commodity]]), --(Actuals[Region] = "APMKTS"), --(Actuals[Year Month] = Consolidated[[#This Row],[Year.Month]]))</f>
        <v>0.82399999999999995</v>
      </c>
      <c r="J5879" s="2">
        <v>0.91</v>
      </c>
      <c r="K5879" s="19" t="s">
        <v>2652</v>
      </c>
    </row>
    <row r="5880" spans="2:11" hidden="1" x14ac:dyDescent="0.2">
      <c r="B5880" t="s">
        <v>2981</v>
      </c>
      <c r="C5880" t="s">
        <v>169</v>
      </c>
      <c r="D5880" t="s">
        <v>19</v>
      </c>
      <c r="E5880">
        <v>2020</v>
      </c>
      <c r="F5880">
        <v>3</v>
      </c>
      <c r="G5880" s="3" t="s">
        <v>109</v>
      </c>
      <c r="H5880" t="s">
        <v>2650</v>
      </c>
      <c r="I5880" s="2" cm="1">
        <f t="array" ref="I5880">SUMPRODUCT(Actuals[Price '[USD'] per UOM], --(Actuals[Commodity] = Consolidated[[#This Row],[Commodity]]), --(Actuals[Region] = "APMKTS"), --(Actuals[Year Month] = Consolidated[[#This Row],[Year.Month]]))</f>
        <v>0.71899999999999997</v>
      </c>
      <c r="J5880" s="2">
        <v>0.87</v>
      </c>
      <c r="K5880" s="19" t="s">
        <v>2652</v>
      </c>
    </row>
    <row r="5881" spans="2:11" hidden="1" x14ac:dyDescent="0.2">
      <c r="B5881" t="s">
        <v>2981</v>
      </c>
      <c r="C5881" t="s">
        <v>169</v>
      </c>
      <c r="D5881" t="s">
        <v>19</v>
      </c>
      <c r="E5881">
        <v>2020</v>
      </c>
      <c r="F5881">
        <v>4</v>
      </c>
      <c r="G5881" s="3" t="s">
        <v>110</v>
      </c>
      <c r="H5881" t="s">
        <v>2650</v>
      </c>
      <c r="I5881" s="2" cm="1">
        <f t="array" ref="I5881">SUMPRODUCT(Actuals[Price '[USD'] per UOM], --(Actuals[Commodity] = Consolidated[[#This Row],[Commodity]]), --(Actuals[Region] = "APMKTS"), --(Actuals[Year Month] = Consolidated[[#This Row],[Year.Month]]))</f>
        <v>0.56699999999999995</v>
      </c>
      <c r="J5881" s="2">
        <v>0.89</v>
      </c>
      <c r="K5881" s="19" t="s">
        <v>2652</v>
      </c>
    </row>
    <row r="5882" spans="2:11" hidden="1" x14ac:dyDescent="0.2">
      <c r="B5882" t="s">
        <v>2981</v>
      </c>
      <c r="C5882" t="s">
        <v>169</v>
      </c>
      <c r="D5882" t="s">
        <v>19</v>
      </c>
      <c r="E5882">
        <v>2020</v>
      </c>
      <c r="F5882">
        <v>5</v>
      </c>
      <c r="G5882" s="3" t="s">
        <v>111</v>
      </c>
      <c r="H5882" t="s">
        <v>2650</v>
      </c>
      <c r="I5882" s="2" cm="1">
        <f t="array" ref="I5882">SUMPRODUCT(Actuals[Price '[USD'] per UOM], --(Actuals[Commodity] = Consolidated[[#This Row],[Commodity]]), --(Actuals[Region] = "APMKTS"), --(Actuals[Year Month] = Consolidated[[#This Row],[Year.Month]]))</f>
        <v>0.67800000000000005</v>
      </c>
      <c r="J5882" s="2">
        <v>0.85</v>
      </c>
      <c r="K5882" s="19" t="s">
        <v>2652</v>
      </c>
    </row>
    <row r="5883" spans="2:11" hidden="1" x14ac:dyDescent="0.2">
      <c r="B5883" t="s">
        <v>2981</v>
      </c>
      <c r="C5883" t="s">
        <v>169</v>
      </c>
      <c r="D5883" t="s">
        <v>19</v>
      </c>
      <c r="E5883">
        <v>2020</v>
      </c>
      <c r="F5883">
        <v>6</v>
      </c>
      <c r="G5883" s="3" t="s">
        <v>112</v>
      </c>
      <c r="H5883" t="s">
        <v>2650</v>
      </c>
      <c r="I5883" s="2" cm="1">
        <f t="array" ref="I5883">SUMPRODUCT(Actuals[Price '[USD'] per UOM], --(Actuals[Commodity] = Consolidated[[#This Row],[Commodity]]), --(Actuals[Region] = "APMKTS"), --(Actuals[Year Month] = Consolidated[[#This Row],[Year.Month]]))</f>
        <v>0.70499999999999996</v>
      </c>
      <c r="J5883" s="2">
        <v>0.81</v>
      </c>
      <c r="K5883" s="19" t="s">
        <v>2652</v>
      </c>
    </row>
    <row r="5884" spans="2:11" hidden="1" x14ac:dyDescent="0.2">
      <c r="B5884" t="s">
        <v>2981</v>
      </c>
      <c r="C5884" t="s">
        <v>169</v>
      </c>
      <c r="D5884" t="s">
        <v>19</v>
      </c>
      <c r="E5884">
        <v>2020</v>
      </c>
      <c r="F5884">
        <v>7</v>
      </c>
      <c r="G5884" s="3" t="s">
        <v>113</v>
      </c>
      <c r="H5884" t="s">
        <v>2650</v>
      </c>
      <c r="I5884" s="2" cm="1">
        <f t="array" ref="I5884">SUMPRODUCT(Actuals[Price '[USD'] per UOM], --(Actuals[Commodity] = Consolidated[[#This Row],[Commodity]]), --(Actuals[Region] = "APMKTS"), --(Actuals[Year Month] = Consolidated[[#This Row],[Year.Month]]))</f>
        <v>0.752</v>
      </c>
      <c r="J5884" s="2">
        <v>0.8</v>
      </c>
      <c r="K5884" s="19" t="s">
        <v>2652</v>
      </c>
    </row>
    <row r="5885" spans="2:11" hidden="1" x14ac:dyDescent="0.2">
      <c r="B5885" t="s">
        <v>2981</v>
      </c>
      <c r="C5885" t="s">
        <v>169</v>
      </c>
      <c r="D5885" t="s">
        <v>19</v>
      </c>
      <c r="E5885">
        <v>2020</v>
      </c>
      <c r="F5885">
        <v>8</v>
      </c>
      <c r="G5885" s="3" t="s">
        <v>114</v>
      </c>
      <c r="H5885" t="s">
        <v>2650</v>
      </c>
      <c r="I5885" s="2" cm="1">
        <f t="array" ref="I5885">SUMPRODUCT(Actuals[Price '[USD'] per UOM], --(Actuals[Commodity] = Consolidated[[#This Row],[Commodity]]), --(Actuals[Region] = "APMKTS"), --(Actuals[Year Month] = Consolidated[[#This Row],[Year.Month]]))</f>
        <v>0.76300000000000001</v>
      </c>
      <c r="J5885" s="2">
        <v>0.79</v>
      </c>
      <c r="K5885" s="19" t="s">
        <v>2652</v>
      </c>
    </row>
    <row r="5886" spans="2:11" hidden="1" x14ac:dyDescent="0.2">
      <c r="B5886" t="s">
        <v>2981</v>
      </c>
      <c r="C5886" t="s">
        <v>169</v>
      </c>
      <c r="D5886" t="s">
        <v>19</v>
      </c>
      <c r="E5886">
        <v>2020</v>
      </c>
      <c r="F5886">
        <v>9</v>
      </c>
      <c r="G5886" s="3" t="s">
        <v>115</v>
      </c>
      <c r="H5886" t="s">
        <v>2650</v>
      </c>
      <c r="I5886" s="2" cm="1">
        <f t="array" ref="I5886">SUMPRODUCT(Actuals[Price '[USD'] per UOM], --(Actuals[Commodity] = Consolidated[[#This Row],[Commodity]]), --(Actuals[Region] = "APMKTS"), --(Actuals[Year Month] = Consolidated[[#This Row],[Year.Month]]))</f>
        <v>0.82399999999999995</v>
      </c>
      <c r="J5886" s="2">
        <v>0.8</v>
      </c>
      <c r="K5886" s="19" t="s">
        <v>2652</v>
      </c>
    </row>
    <row r="5887" spans="2:11" hidden="1" x14ac:dyDescent="0.2">
      <c r="B5887" t="s">
        <v>2981</v>
      </c>
      <c r="C5887" t="s">
        <v>169</v>
      </c>
      <c r="D5887" t="s">
        <v>19</v>
      </c>
      <c r="E5887">
        <v>2020</v>
      </c>
      <c r="F5887">
        <v>10</v>
      </c>
      <c r="G5887" s="3" t="s">
        <v>116</v>
      </c>
      <c r="H5887" t="s">
        <v>2650</v>
      </c>
      <c r="I5887" s="2" cm="1">
        <f t="array" ref="I5887">SUMPRODUCT(Actuals[Price '[USD'] per UOM], --(Actuals[Commodity] = Consolidated[[#This Row],[Commodity]]), --(Actuals[Region] = "APMKTS"), --(Actuals[Year Month] = Consolidated[[#This Row],[Year.Month]]))</f>
        <v>0.85199999999999998</v>
      </c>
      <c r="J5887" s="2">
        <v>0.81</v>
      </c>
      <c r="K5887" s="19" t="s">
        <v>2652</v>
      </c>
    </row>
    <row r="5888" spans="2:11" hidden="1" x14ac:dyDescent="0.2">
      <c r="B5888" t="s">
        <v>2981</v>
      </c>
      <c r="C5888" t="s">
        <v>169</v>
      </c>
      <c r="D5888" t="s">
        <v>19</v>
      </c>
      <c r="E5888">
        <v>2020</v>
      </c>
      <c r="F5888">
        <v>11</v>
      </c>
      <c r="G5888" s="3" t="s">
        <v>117</v>
      </c>
      <c r="H5888" t="s">
        <v>2650</v>
      </c>
      <c r="I5888" s="2" cm="1">
        <f t="array" ref="I5888">SUMPRODUCT(Actuals[Price '[USD'] per UOM], --(Actuals[Commodity] = Consolidated[[#This Row],[Commodity]]), --(Actuals[Region] = "APMKTS"), --(Actuals[Year Month] = Consolidated[[#This Row],[Year.Month]]))</f>
        <v>0.879</v>
      </c>
      <c r="J5888" s="2">
        <v>0.85</v>
      </c>
      <c r="K5888" s="19" t="s">
        <v>2652</v>
      </c>
    </row>
    <row r="5889" spans="2:11" hidden="1" x14ac:dyDescent="0.2">
      <c r="B5889" t="s">
        <v>2981</v>
      </c>
      <c r="C5889" t="s">
        <v>169</v>
      </c>
      <c r="D5889" t="s">
        <v>19</v>
      </c>
      <c r="E5889">
        <v>2020</v>
      </c>
      <c r="F5889">
        <v>12</v>
      </c>
      <c r="G5889" s="3" t="s">
        <v>118</v>
      </c>
      <c r="H5889" t="s">
        <v>2650</v>
      </c>
      <c r="I5889" s="2" cm="1">
        <f t="array" ref="I5889">SUMPRODUCT(Actuals[Price '[USD'] per UOM], --(Actuals[Commodity] = Consolidated[[#This Row],[Commodity]]), --(Actuals[Region] = "APMKTS"), --(Actuals[Year Month] = Consolidated[[#This Row],[Year.Month]]))</f>
        <v>0.93799999999999994</v>
      </c>
      <c r="J5889" s="2">
        <v>0.87</v>
      </c>
      <c r="K5889" s="19" t="s">
        <v>2652</v>
      </c>
    </row>
    <row r="5890" spans="2:11" hidden="1" x14ac:dyDescent="0.2">
      <c r="B5890" t="s">
        <v>2981</v>
      </c>
      <c r="C5890" t="s">
        <v>173</v>
      </c>
      <c r="D5890" t="s">
        <v>22</v>
      </c>
      <c r="E5890">
        <v>2019</v>
      </c>
      <c r="F5890">
        <v>7</v>
      </c>
      <c r="G5890" s="3" t="s">
        <v>101</v>
      </c>
      <c r="H5890" t="s">
        <v>2650</v>
      </c>
      <c r="I5890" s="2" cm="1">
        <f t="array" ref="I5890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890" s="2">
        <v>0.80467900000000003</v>
      </c>
      <c r="K5890" s="19" t="s">
        <v>2652</v>
      </c>
    </row>
    <row r="5891" spans="2:11" hidden="1" x14ac:dyDescent="0.2">
      <c r="B5891" t="s">
        <v>2981</v>
      </c>
      <c r="C5891" t="s">
        <v>173</v>
      </c>
      <c r="D5891" t="s">
        <v>22</v>
      </c>
      <c r="E5891">
        <v>2019</v>
      </c>
      <c r="F5891">
        <v>8</v>
      </c>
      <c r="G5891" s="3" t="s">
        <v>102</v>
      </c>
      <c r="H5891" t="s">
        <v>2650</v>
      </c>
      <c r="I5891" s="2" cm="1">
        <f t="array" ref="I5891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5891" s="2">
        <v>0.80467900000000003</v>
      </c>
      <c r="K5891" s="19" t="s">
        <v>2652</v>
      </c>
    </row>
    <row r="5892" spans="2:11" hidden="1" x14ac:dyDescent="0.2">
      <c r="B5892" t="s">
        <v>2981</v>
      </c>
      <c r="C5892" t="s">
        <v>173</v>
      </c>
      <c r="D5892" t="s">
        <v>22</v>
      </c>
      <c r="E5892">
        <v>2019</v>
      </c>
      <c r="F5892">
        <v>9</v>
      </c>
      <c r="G5892" s="3" t="s">
        <v>103</v>
      </c>
      <c r="H5892" t="s">
        <v>2650</v>
      </c>
      <c r="I5892" s="2" cm="1">
        <f t="array" ref="I5892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5892" s="2">
        <v>0.81570200000000004</v>
      </c>
      <c r="K5892" s="19" t="s">
        <v>2652</v>
      </c>
    </row>
    <row r="5893" spans="2:11" hidden="1" x14ac:dyDescent="0.2">
      <c r="B5893" t="s">
        <v>2981</v>
      </c>
      <c r="C5893" t="s">
        <v>173</v>
      </c>
      <c r="D5893" t="s">
        <v>22</v>
      </c>
      <c r="E5893">
        <v>2019</v>
      </c>
      <c r="F5893">
        <v>10</v>
      </c>
      <c r="G5893" s="3" t="s">
        <v>104</v>
      </c>
      <c r="H5893" t="s">
        <v>2650</v>
      </c>
      <c r="I5893" s="2" cm="1">
        <f t="array" ref="I5893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5893" s="2">
        <v>0.83774800000000005</v>
      </c>
      <c r="K5893" s="19" t="s">
        <v>2652</v>
      </c>
    </row>
    <row r="5894" spans="2:11" hidden="1" x14ac:dyDescent="0.2">
      <c r="B5894" t="s">
        <v>2981</v>
      </c>
      <c r="C5894" t="s">
        <v>173</v>
      </c>
      <c r="D5894" t="s">
        <v>22</v>
      </c>
      <c r="E5894">
        <v>2019</v>
      </c>
      <c r="F5894">
        <v>11</v>
      </c>
      <c r="G5894" s="3" t="s">
        <v>105</v>
      </c>
      <c r="H5894" t="s">
        <v>2650</v>
      </c>
      <c r="I5894" s="2" cm="1">
        <f t="array" ref="I5894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894" s="2">
        <v>0.83774800000000005</v>
      </c>
      <c r="K5894" s="19" t="s">
        <v>2652</v>
      </c>
    </row>
    <row r="5895" spans="2:11" hidden="1" x14ac:dyDescent="0.2">
      <c r="B5895" t="s">
        <v>2981</v>
      </c>
      <c r="C5895" t="s">
        <v>173</v>
      </c>
      <c r="D5895" t="s">
        <v>22</v>
      </c>
      <c r="E5895">
        <v>2019</v>
      </c>
      <c r="F5895">
        <v>12</v>
      </c>
      <c r="G5895" s="3" t="s">
        <v>106</v>
      </c>
      <c r="H5895" t="s">
        <v>2650</v>
      </c>
      <c r="I5895" s="2" cm="1">
        <f t="array" ref="I589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895" s="2">
        <v>0.81570200000000004</v>
      </c>
      <c r="K5895" s="19" t="s">
        <v>2652</v>
      </c>
    </row>
    <row r="5896" spans="2:11" hidden="1" x14ac:dyDescent="0.2">
      <c r="B5896" t="s">
        <v>2981</v>
      </c>
      <c r="C5896" t="s">
        <v>173</v>
      </c>
      <c r="D5896" t="s">
        <v>22</v>
      </c>
      <c r="E5896">
        <v>2020</v>
      </c>
      <c r="F5896">
        <v>1</v>
      </c>
      <c r="G5896" s="3" t="s">
        <v>107</v>
      </c>
      <c r="H5896" t="s">
        <v>2650</v>
      </c>
      <c r="I5896" s="2" cm="1">
        <f t="array" ref="I589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896" s="2">
        <v>0.83774800000000005</v>
      </c>
      <c r="K5896" s="19" t="s">
        <v>2652</v>
      </c>
    </row>
    <row r="5897" spans="2:11" hidden="1" x14ac:dyDescent="0.2">
      <c r="B5897" t="s">
        <v>2981</v>
      </c>
      <c r="C5897" t="s">
        <v>173</v>
      </c>
      <c r="D5897" t="s">
        <v>22</v>
      </c>
      <c r="E5897">
        <v>2020</v>
      </c>
      <c r="F5897">
        <v>2</v>
      </c>
      <c r="G5897" s="3" t="s">
        <v>108</v>
      </c>
      <c r="H5897" t="s">
        <v>2650</v>
      </c>
      <c r="I5897" s="2" cm="1">
        <f t="array" ref="I589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897" s="2">
        <v>0.83774800000000005</v>
      </c>
      <c r="K5897" s="19" t="s">
        <v>2652</v>
      </c>
    </row>
    <row r="5898" spans="2:11" hidden="1" x14ac:dyDescent="0.2">
      <c r="B5898" t="s">
        <v>2981</v>
      </c>
      <c r="C5898" t="s">
        <v>173</v>
      </c>
      <c r="D5898" t="s">
        <v>22</v>
      </c>
      <c r="E5898">
        <v>2020</v>
      </c>
      <c r="F5898">
        <v>3</v>
      </c>
      <c r="G5898" s="3" t="s">
        <v>109</v>
      </c>
      <c r="H5898" t="s">
        <v>2650</v>
      </c>
      <c r="I5898" s="2" cm="1">
        <f t="array" ref="I5898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898" s="2">
        <v>0.83774800000000005</v>
      </c>
      <c r="K5898" s="19" t="s">
        <v>2652</v>
      </c>
    </row>
    <row r="5899" spans="2:11" hidden="1" x14ac:dyDescent="0.2">
      <c r="B5899" t="s">
        <v>2981</v>
      </c>
      <c r="C5899" t="s">
        <v>173</v>
      </c>
      <c r="D5899" t="s">
        <v>22</v>
      </c>
      <c r="E5899">
        <v>2020</v>
      </c>
      <c r="F5899">
        <v>4</v>
      </c>
      <c r="G5899" s="3" t="s">
        <v>110</v>
      </c>
      <c r="H5899" t="s">
        <v>2650</v>
      </c>
      <c r="I5899" s="2" cm="1">
        <f t="array" ref="I5899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899" s="2">
        <v>0.81570200000000004</v>
      </c>
      <c r="K5899" s="19" t="s">
        <v>2652</v>
      </c>
    </row>
    <row r="5900" spans="2:11" hidden="1" x14ac:dyDescent="0.2">
      <c r="B5900" t="s">
        <v>2981</v>
      </c>
      <c r="C5900" t="s">
        <v>173</v>
      </c>
      <c r="D5900" t="s">
        <v>22</v>
      </c>
      <c r="E5900">
        <v>2020</v>
      </c>
      <c r="F5900">
        <v>5</v>
      </c>
      <c r="G5900" s="3" t="s">
        <v>111</v>
      </c>
      <c r="H5900" t="s">
        <v>2650</v>
      </c>
      <c r="I5900" s="2" cm="1">
        <f t="array" ref="I5900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5900" s="2">
        <v>0.81570200000000004</v>
      </c>
      <c r="K5900" s="19" t="s">
        <v>2652</v>
      </c>
    </row>
    <row r="5901" spans="2:11" hidden="1" x14ac:dyDescent="0.2">
      <c r="B5901" t="s">
        <v>2981</v>
      </c>
      <c r="C5901" t="s">
        <v>173</v>
      </c>
      <c r="D5901" t="s">
        <v>22</v>
      </c>
      <c r="E5901">
        <v>2020</v>
      </c>
      <c r="F5901">
        <v>6</v>
      </c>
      <c r="G5901" s="3" t="s">
        <v>112</v>
      </c>
      <c r="H5901" t="s">
        <v>2650</v>
      </c>
      <c r="I5901" s="2" cm="1">
        <f t="array" ref="I5901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5901" s="2">
        <v>0.81570200000000004</v>
      </c>
      <c r="K5901" s="19" t="s">
        <v>2652</v>
      </c>
    </row>
    <row r="5902" spans="2:11" hidden="1" x14ac:dyDescent="0.2">
      <c r="B5902" t="s">
        <v>2981</v>
      </c>
      <c r="C5902" t="s">
        <v>173</v>
      </c>
      <c r="D5902" t="s">
        <v>22</v>
      </c>
      <c r="E5902">
        <v>2020</v>
      </c>
      <c r="F5902">
        <v>7</v>
      </c>
      <c r="G5902" s="3" t="s">
        <v>113</v>
      </c>
      <c r="H5902" t="s">
        <v>2650</v>
      </c>
      <c r="I5902" s="2" cm="1">
        <f t="array" ref="I5902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5902" s="2">
        <v>0.79365599999999992</v>
      </c>
      <c r="K5902" s="19" t="s">
        <v>2652</v>
      </c>
    </row>
    <row r="5903" spans="2:11" hidden="1" x14ac:dyDescent="0.2">
      <c r="B5903" t="s">
        <v>2981</v>
      </c>
      <c r="C5903" t="s">
        <v>173</v>
      </c>
      <c r="D5903" t="s">
        <v>22</v>
      </c>
      <c r="E5903">
        <v>2020</v>
      </c>
      <c r="F5903">
        <v>8</v>
      </c>
      <c r="G5903" s="3" t="s">
        <v>114</v>
      </c>
      <c r="H5903" t="s">
        <v>2650</v>
      </c>
      <c r="I5903" s="2" cm="1">
        <f t="array" ref="I590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903" s="2">
        <v>0.79365599999999992</v>
      </c>
      <c r="K5903" s="19" t="s">
        <v>2652</v>
      </c>
    </row>
    <row r="5904" spans="2:11" hidden="1" x14ac:dyDescent="0.2">
      <c r="B5904" t="s">
        <v>2981</v>
      </c>
      <c r="C5904" t="s">
        <v>173</v>
      </c>
      <c r="D5904" t="s">
        <v>22</v>
      </c>
      <c r="E5904">
        <v>2020</v>
      </c>
      <c r="F5904">
        <v>9</v>
      </c>
      <c r="G5904" s="3" t="s">
        <v>115</v>
      </c>
      <c r="H5904" t="s">
        <v>2650</v>
      </c>
      <c r="I5904" s="2" cm="1">
        <f t="array" ref="I590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5904" s="2">
        <v>0.81570200000000004</v>
      </c>
      <c r="K5904" s="19" t="s">
        <v>2652</v>
      </c>
    </row>
    <row r="5905" spans="2:11" hidden="1" x14ac:dyDescent="0.2">
      <c r="B5905" t="s">
        <v>2981</v>
      </c>
      <c r="C5905" t="s">
        <v>173</v>
      </c>
      <c r="D5905" t="s">
        <v>22</v>
      </c>
      <c r="E5905">
        <v>2020</v>
      </c>
      <c r="F5905">
        <v>10</v>
      </c>
      <c r="G5905" s="3" t="s">
        <v>116</v>
      </c>
      <c r="H5905" t="s">
        <v>2650</v>
      </c>
      <c r="I5905" s="2" cm="1">
        <f t="array" ref="I590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5905" s="2">
        <v>0.85979399999999995</v>
      </c>
      <c r="K5905" s="19" t="s">
        <v>2652</v>
      </c>
    </row>
    <row r="5906" spans="2:11" hidden="1" x14ac:dyDescent="0.2">
      <c r="B5906" t="s">
        <v>2981</v>
      </c>
      <c r="C5906" t="s">
        <v>173</v>
      </c>
      <c r="D5906" t="s">
        <v>22</v>
      </c>
      <c r="E5906">
        <v>2020</v>
      </c>
      <c r="F5906">
        <v>11</v>
      </c>
      <c r="G5906" s="3" t="s">
        <v>117</v>
      </c>
      <c r="H5906" t="s">
        <v>2650</v>
      </c>
      <c r="I5906" s="2" cm="1">
        <f t="array" ref="I5906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5906" s="2">
        <v>0.88184000000000007</v>
      </c>
      <c r="K5906" s="19" t="s">
        <v>2652</v>
      </c>
    </row>
    <row r="5907" spans="2:11" hidden="1" x14ac:dyDescent="0.2">
      <c r="B5907" t="s">
        <v>2981</v>
      </c>
      <c r="C5907" t="s">
        <v>173</v>
      </c>
      <c r="D5907" t="s">
        <v>22</v>
      </c>
      <c r="E5907">
        <v>2020</v>
      </c>
      <c r="F5907">
        <v>12</v>
      </c>
      <c r="G5907" s="3" t="s">
        <v>118</v>
      </c>
      <c r="H5907" t="s">
        <v>2650</v>
      </c>
      <c r="I5907" s="2" cm="1">
        <f t="array" ref="I5907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5907" s="2">
        <v>0.88184000000000007</v>
      </c>
      <c r="K5907" s="19" t="s">
        <v>2652</v>
      </c>
    </row>
    <row r="5908" spans="2:11" hidden="1" x14ac:dyDescent="0.2">
      <c r="B5908" t="s">
        <v>2981</v>
      </c>
      <c r="C5908" t="s">
        <v>170</v>
      </c>
      <c r="D5908" t="s">
        <v>20</v>
      </c>
      <c r="E5908">
        <v>2019</v>
      </c>
      <c r="F5908">
        <v>7</v>
      </c>
      <c r="G5908" s="3" t="s">
        <v>101</v>
      </c>
      <c r="H5908" t="s">
        <v>2650</v>
      </c>
      <c r="I5908" s="2" cm="1">
        <f t="array" ref="I5908">SUMPRODUCT(Actuals[Price '[USD'] per UOM], --(Actuals[Commodity] = Consolidated[[#This Row],[Commodity]]), --(Actuals[Region] = "EU"), --(Actuals[Year Month] = Consolidated[[#This Row],[Year.Month]]))</f>
        <v>1.0209999999999999</v>
      </c>
      <c r="J5908" s="2">
        <v>1.0224719101123596</v>
      </c>
      <c r="K5908" s="19" t="s">
        <v>2652</v>
      </c>
    </row>
    <row r="5909" spans="2:11" hidden="1" x14ac:dyDescent="0.2">
      <c r="B5909" t="s">
        <v>2981</v>
      </c>
      <c r="C5909" t="s">
        <v>170</v>
      </c>
      <c r="D5909" t="s">
        <v>20</v>
      </c>
      <c r="E5909">
        <v>2019</v>
      </c>
      <c r="F5909">
        <v>8</v>
      </c>
      <c r="G5909" s="3" t="s">
        <v>102</v>
      </c>
      <c r="H5909" t="s">
        <v>2650</v>
      </c>
      <c r="I5909" s="2" cm="1">
        <f t="array" ref="I5909">SUMPRODUCT(Actuals[Price '[USD'] per UOM], --(Actuals[Commodity] = Consolidated[[#This Row],[Commodity]]), --(Actuals[Region] = "EU"), --(Actuals[Year Month] = Consolidated[[#This Row],[Year.Month]]))</f>
        <v>1.012</v>
      </c>
      <c r="J5909" s="2">
        <v>1.0449438202247192</v>
      </c>
      <c r="K5909" s="19" t="s">
        <v>2652</v>
      </c>
    </row>
    <row r="5910" spans="2:11" hidden="1" x14ac:dyDescent="0.2">
      <c r="B5910" t="s">
        <v>2981</v>
      </c>
      <c r="C5910" t="s">
        <v>170</v>
      </c>
      <c r="D5910" t="s">
        <v>20</v>
      </c>
      <c r="E5910">
        <v>2019</v>
      </c>
      <c r="F5910">
        <v>9</v>
      </c>
      <c r="G5910" s="3" t="s">
        <v>103</v>
      </c>
      <c r="H5910" t="s">
        <v>2650</v>
      </c>
      <c r="I5910" s="2" cm="1">
        <f t="array" ref="I5910">SUMPRODUCT(Actuals[Price '[USD'] per UOM], --(Actuals[Commodity] = Consolidated[[#This Row],[Commodity]]), --(Actuals[Region] = "EU"), --(Actuals[Year Month] = Consolidated[[#This Row],[Year.Month]]))</f>
        <v>0.94599999999999995</v>
      </c>
      <c r="J5910" s="2">
        <v>1.0449438202247192</v>
      </c>
      <c r="K5910" s="19" t="s">
        <v>2652</v>
      </c>
    </row>
    <row r="5911" spans="2:11" hidden="1" x14ac:dyDescent="0.2">
      <c r="B5911" t="s">
        <v>2981</v>
      </c>
      <c r="C5911" t="s">
        <v>170</v>
      </c>
      <c r="D5911" t="s">
        <v>20</v>
      </c>
      <c r="E5911">
        <v>2019</v>
      </c>
      <c r="F5911">
        <v>10</v>
      </c>
      <c r="G5911" s="3" t="s">
        <v>104</v>
      </c>
      <c r="H5911" t="s">
        <v>2650</v>
      </c>
      <c r="I5911" s="2" cm="1">
        <f t="array" ref="I5911">SUMPRODUCT(Actuals[Price '[USD'] per UOM], --(Actuals[Commodity] = Consolidated[[#This Row],[Commodity]]), --(Actuals[Region] = "EU"), --(Actuals[Year Month] = Consolidated[[#This Row],[Year.Month]]))</f>
        <v>0.96099999999999997</v>
      </c>
      <c r="J5911" s="2">
        <v>1.0449438202247192</v>
      </c>
      <c r="K5911" s="19" t="s">
        <v>2652</v>
      </c>
    </row>
    <row r="5912" spans="2:11" hidden="1" x14ac:dyDescent="0.2">
      <c r="B5912" t="s">
        <v>2981</v>
      </c>
      <c r="C5912" t="s">
        <v>170</v>
      </c>
      <c r="D5912" t="s">
        <v>20</v>
      </c>
      <c r="E5912">
        <v>2019</v>
      </c>
      <c r="F5912">
        <v>11</v>
      </c>
      <c r="G5912" s="3" t="s">
        <v>105</v>
      </c>
      <c r="H5912" t="s">
        <v>2650</v>
      </c>
      <c r="I5912" s="2" cm="1">
        <f t="array" ref="I5912">SUMPRODUCT(Actuals[Price '[USD'] per UOM], --(Actuals[Commodity] = Consolidated[[#This Row],[Commodity]]), --(Actuals[Region] = "EU"), --(Actuals[Year Month] = Consolidated[[#This Row],[Year.Month]]))</f>
        <v>0.92800000000000005</v>
      </c>
      <c r="J5912" s="2">
        <v>1.0449438202247192</v>
      </c>
      <c r="K5912" s="19" t="s">
        <v>2652</v>
      </c>
    </row>
    <row r="5913" spans="2:11" hidden="1" x14ac:dyDescent="0.2">
      <c r="B5913" t="s">
        <v>2981</v>
      </c>
      <c r="C5913" t="s">
        <v>170</v>
      </c>
      <c r="D5913" t="s">
        <v>20</v>
      </c>
      <c r="E5913">
        <v>2019</v>
      </c>
      <c r="F5913">
        <v>12</v>
      </c>
      <c r="G5913" s="3" t="s">
        <v>106</v>
      </c>
      <c r="H5913" t="s">
        <v>2650</v>
      </c>
      <c r="I5913" s="2" cm="1">
        <f t="array" ref="I5913">SUMPRODUCT(Actuals[Price '[USD'] per UOM], --(Actuals[Commodity] = Consolidated[[#This Row],[Commodity]]), --(Actuals[Region] = "EU"), --(Actuals[Year Month] = Consolidated[[#This Row],[Year.Month]]))</f>
        <v>0.93899999999999995</v>
      </c>
      <c r="J5913" s="2">
        <v>1.0337078651685394</v>
      </c>
      <c r="K5913" s="19" t="s">
        <v>2652</v>
      </c>
    </row>
    <row r="5914" spans="2:11" hidden="1" x14ac:dyDescent="0.2">
      <c r="B5914" t="s">
        <v>2981</v>
      </c>
      <c r="C5914" t="s">
        <v>170</v>
      </c>
      <c r="D5914" t="s">
        <v>20</v>
      </c>
      <c r="E5914">
        <v>2020</v>
      </c>
      <c r="F5914">
        <v>1</v>
      </c>
      <c r="G5914" s="3" t="s">
        <v>107</v>
      </c>
      <c r="H5914" t="s">
        <v>2650</v>
      </c>
      <c r="I5914" s="2" cm="1">
        <f t="array" ref="I5914">SUMPRODUCT(Actuals[Price '[USD'] per UOM], --(Actuals[Commodity] = Consolidated[[#This Row],[Commodity]]), --(Actuals[Region] = "EU"), --(Actuals[Year Month] = Consolidated[[#This Row],[Year.Month]]))</f>
        <v>0.93899999999999995</v>
      </c>
      <c r="J5914" s="2">
        <v>1.0337078651685394</v>
      </c>
      <c r="K5914" s="19" t="s">
        <v>2652</v>
      </c>
    </row>
    <row r="5915" spans="2:11" hidden="1" x14ac:dyDescent="0.2">
      <c r="B5915" t="s">
        <v>2981</v>
      </c>
      <c r="C5915" t="s">
        <v>170</v>
      </c>
      <c r="D5915" t="s">
        <v>20</v>
      </c>
      <c r="E5915">
        <v>2020</v>
      </c>
      <c r="F5915">
        <v>2</v>
      </c>
      <c r="G5915" s="3" t="s">
        <v>108</v>
      </c>
      <c r="H5915" t="s">
        <v>2650</v>
      </c>
      <c r="I5915" s="2" cm="1">
        <f t="array" ref="I5915">SUMPRODUCT(Actuals[Price '[USD'] per UOM], --(Actuals[Commodity] = Consolidated[[#This Row],[Commodity]]), --(Actuals[Region] = "EU"), --(Actuals[Year Month] = Consolidated[[#This Row],[Year.Month]]))</f>
        <v>0.92100000000000004</v>
      </c>
      <c r="J5915" s="2">
        <v>1</v>
      </c>
      <c r="K5915" s="19" t="s">
        <v>2652</v>
      </c>
    </row>
    <row r="5916" spans="2:11" hidden="1" x14ac:dyDescent="0.2">
      <c r="B5916" t="s">
        <v>2981</v>
      </c>
      <c r="C5916" t="s">
        <v>170</v>
      </c>
      <c r="D5916" t="s">
        <v>20</v>
      </c>
      <c r="E5916">
        <v>2020</v>
      </c>
      <c r="F5916">
        <v>3</v>
      </c>
      <c r="G5916" s="3" t="s">
        <v>109</v>
      </c>
      <c r="H5916" t="s">
        <v>2650</v>
      </c>
      <c r="I5916" s="2" cm="1">
        <f t="array" ref="I5916">SUMPRODUCT(Actuals[Price '[USD'] per UOM], --(Actuals[Commodity] = Consolidated[[#This Row],[Commodity]]), --(Actuals[Region] = "EU"), --(Actuals[Year Month] = Consolidated[[#This Row],[Year.Month]]))</f>
        <v>0.91300000000000003</v>
      </c>
      <c r="J5916" s="2">
        <v>1</v>
      </c>
      <c r="K5916" s="19" t="s">
        <v>2652</v>
      </c>
    </row>
    <row r="5917" spans="2:11" hidden="1" x14ac:dyDescent="0.2">
      <c r="B5917" t="s">
        <v>2981</v>
      </c>
      <c r="C5917" t="s">
        <v>170</v>
      </c>
      <c r="D5917" t="s">
        <v>20</v>
      </c>
      <c r="E5917">
        <v>2020</v>
      </c>
      <c r="F5917">
        <v>4</v>
      </c>
      <c r="G5917" s="3" t="s">
        <v>110</v>
      </c>
      <c r="H5917" t="s">
        <v>2650</v>
      </c>
      <c r="I5917" s="2" cm="1">
        <f t="array" ref="I5917">SUMPRODUCT(Actuals[Price '[USD'] per UOM], --(Actuals[Commodity] = Consolidated[[#This Row],[Commodity]]), --(Actuals[Region] = "EU"), --(Actuals[Year Month] = Consolidated[[#This Row],[Year.Month]]))</f>
        <v>0.70599999999999996</v>
      </c>
      <c r="J5917" s="2">
        <v>0.9887640449438202</v>
      </c>
      <c r="K5917" s="19" t="s">
        <v>2652</v>
      </c>
    </row>
    <row r="5918" spans="2:11" hidden="1" x14ac:dyDescent="0.2">
      <c r="B5918" t="s">
        <v>2981</v>
      </c>
      <c r="C5918" t="s">
        <v>170</v>
      </c>
      <c r="D5918" t="s">
        <v>20</v>
      </c>
      <c r="E5918">
        <v>2020</v>
      </c>
      <c r="F5918">
        <v>5</v>
      </c>
      <c r="G5918" s="3" t="s">
        <v>111</v>
      </c>
      <c r="H5918" t="s">
        <v>2650</v>
      </c>
      <c r="I5918" s="2" cm="1">
        <f t="array" ref="I5918">SUMPRODUCT(Actuals[Price '[USD'] per UOM], --(Actuals[Commodity] = Consolidated[[#This Row],[Commodity]]), --(Actuals[Region] = "EU"), --(Actuals[Year Month] = Consolidated[[#This Row],[Year.Month]]))</f>
        <v>0.622</v>
      </c>
      <c r="J5918" s="2">
        <v>1.0224719101123596</v>
      </c>
      <c r="K5918" s="19" t="s">
        <v>2652</v>
      </c>
    </row>
    <row r="5919" spans="2:11" hidden="1" x14ac:dyDescent="0.2">
      <c r="B5919" t="s">
        <v>2981</v>
      </c>
      <c r="C5919" t="s">
        <v>170</v>
      </c>
      <c r="D5919" t="s">
        <v>20</v>
      </c>
      <c r="E5919">
        <v>2020</v>
      </c>
      <c r="F5919">
        <v>6</v>
      </c>
      <c r="G5919" s="3" t="s">
        <v>112</v>
      </c>
      <c r="H5919" t="s">
        <v>2650</v>
      </c>
      <c r="I5919" s="2" cm="1">
        <f t="array" ref="I5919">SUMPRODUCT(Actuals[Price '[USD'] per UOM], --(Actuals[Commodity] = Consolidated[[#This Row],[Commodity]]), --(Actuals[Region] = "EU"), --(Actuals[Year Month] = Consolidated[[#This Row],[Year.Month]]))</f>
        <v>0.70899999999999996</v>
      </c>
      <c r="J5919" s="2">
        <v>1.0112359550561798</v>
      </c>
      <c r="K5919" s="19" t="s">
        <v>2652</v>
      </c>
    </row>
    <row r="5920" spans="2:11" hidden="1" x14ac:dyDescent="0.2">
      <c r="B5920" t="s">
        <v>2981</v>
      </c>
      <c r="C5920" t="s">
        <v>170</v>
      </c>
      <c r="D5920" t="s">
        <v>20</v>
      </c>
      <c r="E5920">
        <v>2020</v>
      </c>
      <c r="F5920">
        <v>7</v>
      </c>
      <c r="G5920" s="3" t="s">
        <v>113</v>
      </c>
      <c r="H5920" t="s">
        <v>2650</v>
      </c>
      <c r="I5920" s="2" cm="1">
        <f t="array" ref="I5920">SUMPRODUCT(Actuals[Price '[USD'] per UOM], --(Actuals[Commodity] = Consolidated[[#This Row],[Commodity]]), --(Actuals[Region] = "EU"), --(Actuals[Year Month] = Consolidated[[#This Row],[Year.Month]]))</f>
        <v>0.80800000000000005</v>
      </c>
      <c r="J5920" s="2">
        <v>0.9887640449438202</v>
      </c>
      <c r="K5920" s="19" t="s">
        <v>2652</v>
      </c>
    </row>
    <row r="5921" spans="2:11" hidden="1" x14ac:dyDescent="0.2">
      <c r="B5921" t="s">
        <v>2981</v>
      </c>
      <c r="C5921" t="s">
        <v>170</v>
      </c>
      <c r="D5921" t="s">
        <v>20</v>
      </c>
      <c r="E5921">
        <v>2020</v>
      </c>
      <c r="F5921">
        <v>8</v>
      </c>
      <c r="G5921" s="3" t="s">
        <v>114</v>
      </c>
      <c r="H5921" t="s">
        <v>2650</v>
      </c>
      <c r="I5921" s="2" cm="1">
        <f t="array" ref="I5921">SUMPRODUCT(Actuals[Price '[USD'] per UOM], --(Actuals[Commodity] = Consolidated[[#This Row],[Commodity]]), --(Actuals[Region] = "EU"), --(Actuals[Year Month] = Consolidated[[#This Row],[Year.Month]]))</f>
        <v>0.86699999999999999</v>
      </c>
      <c r="J5921" s="2">
        <v>0.96629213483146059</v>
      </c>
      <c r="K5921" s="19" t="s">
        <v>2652</v>
      </c>
    </row>
    <row r="5922" spans="2:11" hidden="1" x14ac:dyDescent="0.2">
      <c r="B5922" t="s">
        <v>2981</v>
      </c>
      <c r="C5922" t="s">
        <v>170</v>
      </c>
      <c r="D5922" t="s">
        <v>20</v>
      </c>
      <c r="E5922">
        <v>2020</v>
      </c>
      <c r="F5922">
        <v>9</v>
      </c>
      <c r="G5922" s="3" t="s">
        <v>115</v>
      </c>
      <c r="H5922" t="s">
        <v>2650</v>
      </c>
      <c r="I5922" s="2" cm="1">
        <f t="array" ref="I5922">SUMPRODUCT(Actuals[Price '[USD'] per UOM], --(Actuals[Commodity] = Consolidated[[#This Row],[Commodity]]), --(Actuals[Region] = "EU"), --(Actuals[Year Month] = Consolidated[[#This Row],[Year.Month]]))</f>
        <v>0.86399999999999999</v>
      </c>
      <c r="J5922" s="2">
        <v>0.96629213483146059</v>
      </c>
      <c r="K5922" s="19" t="s">
        <v>2652</v>
      </c>
    </row>
    <row r="5923" spans="2:11" hidden="1" x14ac:dyDescent="0.2">
      <c r="B5923" t="s">
        <v>2981</v>
      </c>
      <c r="C5923" t="s">
        <v>170</v>
      </c>
      <c r="D5923" t="s">
        <v>20</v>
      </c>
      <c r="E5923">
        <v>2020</v>
      </c>
      <c r="F5923">
        <v>10</v>
      </c>
      <c r="G5923" s="3" t="s">
        <v>116</v>
      </c>
      <c r="H5923" t="s">
        <v>2650</v>
      </c>
      <c r="I5923" s="2" cm="1">
        <f t="array" ref="I5923">SUMPRODUCT(Actuals[Price '[USD'] per UOM], --(Actuals[Commodity] = Consolidated[[#This Row],[Commodity]]), --(Actuals[Region] = "EU"), --(Actuals[Year Month] = Consolidated[[#This Row],[Year.Month]]))</f>
        <v>0.84799999999999998</v>
      </c>
      <c r="J5923" s="2">
        <v>0.9438202247191011</v>
      </c>
      <c r="K5923" s="19" t="s">
        <v>2652</v>
      </c>
    </row>
    <row r="5924" spans="2:11" hidden="1" x14ac:dyDescent="0.2">
      <c r="B5924" t="s">
        <v>2981</v>
      </c>
      <c r="C5924" t="s">
        <v>170</v>
      </c>
      <c r="D5924" t="s">
        <v>20</v>
      </c>
      <c r="E5924">
        <v>2020</v>
      </c>
      <c r="F5924">
        <v>11</v>
      </c>
      <c r="G5924" s="3" t="s">
        <v>117</v>
      </c>
      <c r="H5924" t="s">
        <v>2650</v>
      </c>
      <c r="I5924" s="2" cm="1">
        <f t="array" ref="I5924">SUMPRODUCT(Actuals[Price '[USD'] per UOM], --(Actuals[Commodity] = Consolidated[[#This Row],[Commodity]]), --(Actuals[Region] = "EU"), --(Actuals[Year Month] = Consolidated[[#This Row],[Year.Month]]))</f>
        <v>0.85199999999999998</v>
      </c>
      <c r="J5924" s="2">
        <v>0.9550561797752809</v>
      </c>
      <c r="K5924" s="19" t="s">
        <v>2652</v>
      </c>
    </row>
    <row r="5925" spans="2:11" hidden="1" x14ac:dyDescent="0.2">
      <c r="B5925" t="s">
        <v>2981</v>
      </c>
      <c r="C5925" t="s">
        <v>170</v>
      </c>
      <c r="D5925" t="s">
        <v>20</v>
      </c>
      <c r="E5925">
        <v>2020</v>
      </c>
      <c r="F5925">
        <v>12</v>
      </c>
      <c r="G5925" s="3" t="s">
        <v>118</v>
      </c>
      <c r="H5925" t="s">
        <v>2650</v>
      </c>
      <c r="I5925" s="2" cm="1">
        <f t="array" ref="I5925">SUMPRODUCT(Actuals[Price '[USD'] per UOM], --(Actuals[Commodity] = Consolidated[[#This Row],[Commodity]]), --(Actuals[Region] = "EU"), --(Actuals[Year Month] = Consolidated[[#This Row],[Year.Month]]))</f>
        <v>0.89400000000000002</v>
      </c>
      <c r="J5925" s="2">
        <v>0.96629213483146059</v>
      </c>
      <c r="K5925" s="19" t="s">
        <v>2652</v>
      </c>
    </row>
    <row r="5926" spans="2:11" hidden="1" x14ac:dyDescent="0.2">
      <c r="B5926" t="s">
        <v>2981</v>
      </c>
      <c r="C5926" t="s">
        <v>169</v>
      </c>
      <c r="D5926" t="s">
        <v>15</v>
      </c>
      <c r="E5926">
        <v>2019</v>
      </c>
      <c r="F5926">
        <v>7</v>
      </c>
      <c r="G5926" s="3" t="s">
        <v>101</v>
      </c>
      <c r="H5926" t="s">
        <v>2650</v>
      </c>
      <c r="I5926" s="2" cm="1">
        <f t="array" ref="I5926">SUMPRODUCT(Actuals[Price '[USD'] per UOM], --(Actuals[Commodity] = Consolidated[[#This Row],[Commodity]]), --(Actuals[Region] = Consolidated[[#This Row],[Region]]), --(Actuals[Year Month] = Consolidated[[#This Row],[Year.Month]]))</f>
        <v>0.85899999999999999</v>
      </c>
      <c r="J5926" s="2">
        <v>0.83499999999999996</v>
      </c>
      <c r="K5926" s="19" t="s">
        <v>2652</v>
      </c>
    </row>
    <row r="5927" spans="2:11" hidden="1" x14ac:dyDescent="0.2">
      <c r="B5927" t="s">
        <v>2981</v>
      </c>
      <c r="C5927" t="s">
        <v>169</v>
      </c>
      <c r="D5927" t="s">
        <v>15</v>
      </c>
      <c r="E5927">
        <v>2019</v>
      </c>
      <c r="F5927">
        <v>8</v>
      </c>
      <c r="G5927" s="3" t="s">
        <v>102</v>
      </c>
      <c r="H5927" t="s">
        <v>2650</v>
      </c>
      <c r="I5927" s="2" cm="1">
        <f t="array" ref="I5927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927" s="2">
        <v>0.78</v>
      </c>
      <c r="K5927" s="19" t="s">
        <v>2652</v>
      </c>
    </row>
    <row r="5928" spans="2:11" hidden="1" x14ac:dyDescent="0.2">
      <c r="B5928" t="s">
        <v>2981</v>
      </c>
      <c r="C5928" t="s">
        <v>169</v>
      </c>
      <c r="D5928" t="s">
        <v>15</v>
      </c>
      <c r="E5928">
        <v>2019</v>
      </c>
      <c r="F5928">
        <v>9</v>
      </c>
      <c r="G5928" s="3" t="s">
        <v>103</v>
      </c>
      <c r="H5928" t="s">
        <v>2650</v>
      </c>
      <c r="I5928" s="2" cm="1">
        <f t="array" ref="I5928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5928" s="2">
        <v>0.81</v>
      </c>
      <c r="K5928" s="19" t="s">
        <v>2652</v>
      </c>
    </row>
    <row r="5929" spans="2:11" hidden="1" x14ac:dyDescent="0.2">
      <c r="B5929" t="s">
        <v>2981</v>
      </c>
      <c r="C5929" t="s">
        <v>169</v>
      </c>
      <c r="D5929" t="s">
        <v>15</v>
      </c>
      <c r="E5929">
        <v>2019</v>
      </c>
      <c r="F5929">
        <v>10</v>
      </c>
      <c r="G5929" s="3" t="s">
        <v>104</v>
      </c>
      <c r="H5929" t="s">
        <v>2650</v>
      </c>
      <c r="I5929" s="2" cm="1">
        <f t="array" ref="I5929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5929" s="2">
        <v>0.83000000000000007</v>
      </c>
      <c r="K5929" s="19" t="s">
        <v>2652</v>
      </c>
    </row>
    <row r="5930" spans="2:11" hidden="1" x14ac:dyDescent="0.2">
      <c r="B5930" t="s">
        <v>2981</v>
      </c>
      <c r="C5930" t="s">
        <v>169</v>
      </c>
      <c r="D5930" t="s">
        <v>15</v>
      </c>
      <c r="E5930">
        <v>2019</v>
      </c>
      <c r="F5930">
        <v>11</v>
      </c>
      <c r="G5930" s="3" t="s">
        <v>105</v>
      </c>
      <c r="H5930" t="s">
        <v>2650</v>
      </c>
      <c r="I5930" s="2" cm="1">
        <f t="array" ref="I5930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5930" s="2">
        <v>0.83000000000000007</v>
      </c>
      <c r="K5930" s="19" t="s">
        <v>2652</v>
      </c>
    </row>
    <row r="5931" spans="2:11" hidden="1" x14ac:dyDescent="0.2">
      <c r="B5931" t="s">
        <v>2981</v>
      </c>
      <c r="C5931" t="s">
        <v>169</v>
      </c>
      <c r="D5931" t="s">
        <v>15</v>
      </c>
      <c r="E5931">
        <v>2019</v>
      </c>
      <c r="F5931">
        <v>12</v>
      </c>
      <c r="G5931" s="3" t="s">
        <v>106</v>
      </c>
      <c r="H5931" t="s">
        <v>2650</v>
      </c>
      <c r="I5931" s="2" cm="1">
        <f t="array" ref="I5931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5931" s="2">
        <v>0.85</v>
      </c>
      <c r="K5931" s="19" t="s">
        <v>2652</v>
      </c>
    </row>
    <row r="5932" spans="2:11" hidden="1" x14ac:dyDescent="0.2">
      <c r="B5932" t="s">
        <v>2981</v>
      </c>
      <c r="C5932" t="s">
        <v>169</v>
      </c>
      <c r="D5932" t="s">
        <v>15</v>
      </c>
      <c r="E5932">
        <v>2020</v>
      </c>
      <c r="F5932">
        <v>1</v>
      </c>
      <c r="G5932" s="3" t="s">
        <v>107</v>
      </c>
      <c r="H5932" t="s">
        <v>2650</v>
      </c>
      <c r="I5932" s="2" cm="1">
        <f t="array" ref="I593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932" s="2">
        <v>0.88</v>
      </c>
      <c r="K5932" s="19" t="s">
        <v>2652</v>
      </c>
    </row>
    <row r="5933" spans="2:11" hidden="1" x14ac:dyDescent="0.2">
      <c r="B5933" t="s">
        <v>2981</v>
      </c>
      <c r="C5933" t="s">
        <v>169</v>
      </c>
      <c r="D5933" t="s">
        <v>15</v>
      </c>
      <c r="E5933">
        <v>2020</v>
      </c>
      <c r="F5933">
        <v>2</v>
      </c>
      <c r="G5933" s="3" t="s">
        <v>108</v>
      </c>
      <c r="H5933" t="s">
        <v>2650</v>
      </c>
      <c r="I5933" s="2" cm="1">
        <f t="array" ref="I5933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933" s="2">
        <v>0.91</v>
      </c>
      <c r="K5933" s="19" t="s">
        <v>2652</v>
      </c>
    </row>
    <row r="5934" spans="2:11" hidden="1" x14ac:dyDescent="0.2">
      <c r="B5934" t="s">
        <v>2981</v>
      </c>
      <c r="C5934" t="s">
        <v>169</v>
      </c>
      <c r="D5934" t="s">
        <v>15</v>
      </c>
      <c r="E5934">
        <v>2020</v>
      </c>
      <c r="F5934">
        <v>3</v>
      </c>
      <c r="G5934" s="3" t="s">
        <v>109</v>
      </c>
      <c r="H5934" t="s">
        <v>2650</v>
      </c>
      <c r="I5934" s="2" cm="1">
        <f t="array" ref="I5934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5934" s="2">
        <v>0.87</v>
      </c>
      <c r="K5934" s="19" t="s">
        <v>2652</v>
      </c>
    </row>
    <row r="5935" spans="2:11" hidden="1" x14ac:dyDescent="0.2">
      <c r="B5935" t="s">
        <v>2981</v>
      </c>
      <c r="C5935" t="s">
        <v>169</v>
      </c>
      <c r="D5935" t="s">
        <v>15</v>
      </c>
      <c r="E5935">
        <v>2020</v>
      </c>
      <c r="F5935">
        <v>4</v>
      </c>
      <c r="G5935" s="3" t="s">
        <v>110</v>
      </c>
      <c r="H5935" t="s">
        <v>2650</v>
      </c>
      <c r="I5935" s="2" cm="1">
        <f t="array" ref="I5935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5935" s="2">
        <v>0.89</v>
      </c>
      <c r="K5935" s="19" t="s">
        <v>2652</v>
      </c>
    </row>
    <row r="5936" spans="2:11" hidden="1" x14ac:dyDescent="0.2">
      <c r="B5936" t="s">
        <v>2981</v>
      </c>
      <c r="C5936" t="s">
        <v>169</v>
      </c>
      <c r="D5936" t="s">
        <v>15</v>
      </c>
      <c r="E5936">
        <v>2020</v>
      </c>
      <c r="F5936">
        <v>5</v>
      </c>
      <c r="G5936" s="3" t="s">
        <v>111</v>
      </c>
      <c r="H5936" t="s">
        <v>2650</v>
      </c>
      <c r="I5936" s="2" cm="1">
        <f t="array" ref="I593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5936" s="2">
        <v>0.85</v>
      </c>
      <c r="K5936" s="19" t="s">
        <v>2652</v>
      </c>
    </row>
    <row r="5937" spans="2:11" hidden="1" x14ac:dyDescent="0.2">
      <c r="B5937" t="s">
        <v>2981</v>
      </c>
      <c r="C5937" t="s">
        <v>169</v>
      </c>
      <c r="D5937" t="s">
        <v>15</v>
      </c>
      <c r="E5937">
        <v>2020</v>
      </c>
      <c r="F5937">
        <v>6</v>
      </c>
      <c r="G5937" s="3" t="s">
        <v>112</v>
      </c>
      <c r="H5937" t="s">
        <v>2650</v>
      </c>
      <c r="I5937" s="2" cm="1">
        <f t="array" ref="I593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5937" s="2">
        <v>0.81</v>
      </c>
      <c r="K5937" s="19" t="s">
        <v>2652</v>
      </c>
    </row>
    <row r="5938" spans="2:11" hidden="1" x14ac:dyDescent="0.2">
      <c r="B5938" t="s">
        <v>2981</v>
      </c>
      <c r="C5938" t="s">
        <v>169</v>
      </c>
      <c r="D5938" t="s">
        <v>15</v>
      </c>
      <c r="E5938">
        <v>2020</v>
      </c>
      <c r="F5938">
        <v>7</v>
      </c>
      <c r="G5938" s="3" t="s">
        <v>113</v>
      </c>
      <c r="H5938" t="s">
        <v>2650</v>
      </c>
      <c r="I5938" s="2" cm="1">
        <f t="array" ref="I5938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5938" s="2">
        <v>0.8</v>
      </c>
      <c r="K5938" s="19" t="s">
        <v>2652</v>
      </c>
    </row>
    <row r="5939" spans="2:11" hidden="1" x14ac:dyDescent="0.2">
      <c r="B5939" t="s">
        <v>2981</v>
      </c>
      <c r="C5939" t="s">
        <v>169</v>
      </c>
      <c r="D5939" t="s">
        <v>15</v>
      </c>
      <c r="E5939">
        <v>2020</v>
      </c>
      <c r="F5939">
        <v>8</v>
      </c>
      <c r="G5939" s="3" t="s">
        <v>114</v>
      </c>
      <c r="H5939" t="s">
        <v>2650</v>
      </c>
      <c r="I5939" s="2" cm="1">
        <f t="array" ref="I5939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5939" s="2">
        <v>0.79</v>
      </c>
      <c r="K5939" s="19" t="s">
        <v>2652</v>
      </c>
    </row>
    <row r="5940" spans="2:11" hidden="1" x14ac:dyDescent="0.2">
      <c r="B5940" t="s">
        <v>2981</v>
      </c>
      <c r="C5940" t="s">
        <v>169</v>
      </c>
      <c r="D5940" t="s">
        <v>15</v>
      </c>
      <c r="E5940">
        <v>2020</v>
      </c>
      <c r="F5940">
        <v>9</v>
      </c>
      <c r="G5940" s="3" t="s">
        <v>115</v>
      </c>
      <c r="H5940" t="s">
        <v>2650</v>
      </c>
      <c r="I5940" s="2" cm="1">
        <f t="array" ref="I594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5940" s="2">
        <v>0.8</v>
      </c>
      <c r="K5940" s="19" t="s">
        <v>2652</v>
      </c>
    </row>
    <row r="5941" spans="2:11" hidden="1" x14ac:dyDescent="0.2">
      <c r="B5941" t="s">
        <v>2981</v>
      </c>
      <c r="C5941" t="s">
        <v>169</v>
      </c>
      <c r="D5941" t="s">
        <v>15</v>
      </c>
      <c r="E5941">
        <v>2020</v>
      </c>
      <c r="F5941">
        <v>10</v>
      </c>
      <c r="G5941" s="3" t="s">
        <v>116</v>
      </c>
      <c r="H5941" t="s">
        <v>2650</v>
      </c>
      <c r="I5941" s="2" cm="1">
        <f t="array" ref="I594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5941" s="2">
        <v>0.81</v>
      </c>
      <c r="K5941" s="19" t="s">
        <v>2652</v>
      </c>
    </row>
    <row r="5942" spans="2:11" hidden="1" x14ac:dyDescent="0.2">
      <c r="B5942" t="s">
        <v>2981</v>
      </c>
      <c r="C5942" t="s">
        <v>169</v>
      </c>
      <c r="D5942" t="s">
        <v>15</v>
      </c>
      <c r="E5942">
        <v>2020</v>
      </c>
      <c r="F5942">
        <v>11</v>
      </c>
      <c r="G5942" s="3" t="s">
        <v>117</v>
      </c>
      <c r="H5942" t="s">
        <v>2650</v>
      </c>
      <c r="I5942" s="2" cm="1">
        <f t="array" ref="I594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5942" s="2">
        <v>0.85</v>
      </c>
      <c r="K5942" s="19" t="s">
        <v>2652</v>
      </c>
    </row>
    <row r="5943" spans="2:11" hidden="1" x14ac:dyDescent="0.2">
      <c r="B5943" t="s">
        <v>2981</v>
      </c>
      <c r="C5943" t="s">
        <v>169</v>
      </c>
      <c r="D5943" t="s">
        <v>15</v>
      </c>
      <c r="E5943">
        <v>2020</v>
      </c>
      <c r="F5943">
        <v>12</v>
      </c>
      <c r="G5943" s="3" t="s">
        <v>118</v>
      </c>
      <c r="H5943" t="s">
        <v>2650</v>
      </c>
      <c r="I5943" s="2" cm="1">
        <f t="array" ref="I594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5943" s="2">
        <v>0.87</v>
      </c>
      <c r="K5943" s="19" t="s">
        <v>2652</v>
      </c>
    </row>
    <row r="5944" spans="2:11" hidden="1" x14ac:dyDescent="0.2">
      <c r="B5944" t="s">
        <v>2980</v>
      </c>
      <c r="C5944" t="s">
        <v>161</v>
      </c>
      <c r="D5944" t="s">
        <v>7</v>
      </c>
      <c r="E5944">
        <v>2019</v>
      </c>
      <c r="F5944">
        <v>7</v>
      </c>
      <c r="G5944" s="3" t="s">
        <v>101</v>
      </c>
      <c r="H5944" t="s">
        <v>2650</v>
      </c>
      <c r="I5944" s="2" cm="1">
        <f t="array" ref="I5944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5944" s="2">
        <v>0.63382824999999998</v>
      </c>
      <c r="K5944" s="19" t="s">
        <v>2652</v>
      </c>
    </row>
    <row r="5945" spans="2:11" hidden="1" x14ac:dyDescent="0.2">
      <c r="B5945" t="s">
        <v>2980</v>
      </c>
      <c r="C5945" t="s">
        <v>161</v>
      </c>
      <c r="D5945" t="s">
        <v>7</v>
      </c>
      <c r="E5945">
        <v>2019</v>
      </c>
      <c r="F5945">
        <v>8</v>
      </c>
      <c r="G5945" s="3" t="s">
        <v>102</v>
      </c>
      <c r="H5945" t="s">
        <v>2650</v>
      </c>
      <c r="I5945" s="2" cm="1">
        <f t="array" ref="I5945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5945" s="2">
        <v>0.6393397999999999</v>
      </c>
      <c r="K5945" s="19" t="s">
        <v>2652</v>
      </c>
    </row>
    <row r="5946" spans="2:11" hidden="1" x14ac:dyDescent="0.2">
      <c r="B5946" t="s">
        <v>2980</v>
      </c>
      <c r="C5946" t="s">
        <v>161</v>
      </c>
      <c r="D5946" t="s">
        <v>7</v>
      </c>
      <c r="E5946">
        <v>2019</v>
      </c>
      <c r="F5946">
        <v>9</v>
      </c>
      <c r="G5946" s="3" t="s">
        <v>103</v>
      </c>
      <c r="H5946" t="s">
        <v>2650</v>
      </c>
      <c r="I5946" s="2" cm="1">
        <f t="array" ref="I594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946" s="2">
        <v>0.66138599999999992</v>
      </c>
      <c r="K5946" s="19" t="s">
        <v>2652</v>
      </c>
    </row>
    <row r="5947" spans="2:11" hidden="1" x14ac:dyDescent="0.2">
      <c r="B5947" t="s">
        <v>2980</v>
      </c>
      <c r="C5947" t="s">
        <v>161</v>
      </c>
      <c r="D5947" t="s">
        <v>7</v>
      </c>
      <c r="E5947">
        <v>2019</v>
      </c>
      <c r="F5947">
        <v>10</v>
      </c>
      <c r="G5947" s="3" t="s">
        <v>104</v>
      </c>
      <c r="H5947" t="s">
        <v>2650</v>
      </c>
      <c r="I5947" s="2" cm="1">
        <f t="array" ref="I5947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5947" s="2">
        <v>0.67240909999999998</v>
      </c>
      <c r="K5947" s="19" t="s">
        <v>2652</v>
      </c>
    </row>
    <row r="5948" spans="2:11" hidden="1" x14ac:dyDescent="0.2">
      <c r="B5948" t="s">
        <v>2980</v>
      </c>
      <c r="C5948" t="s">
        <v>161</v>
      </c>
      <c r="D5948" t="s">
        <v>7</v>
      </c>
      <c r="E5948">
        <v>2019</v>
      </c>
      <c r="F5948">
        <v>11</v>
      </c>
      <c r="G5948" s="3" t="s">
        <v>105</v>
      </c>
      <c r="H5948" t="s">
        <v>2650</v>
      </c>
      <c r="I5948" s="2" cm="1">
        <f t="array" ref="I5948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5948" s="2">
        <v>0.73854769999999992</v>
      </c>
      <c r="K5948" s="19" t="s">
        <v>2652</v>
      </c>
    </row>
    <row r="5949" spans="2:11" hidden="1" x14ac:dyDescent="0.2">
      <c r="B5949" t="s">
        <v>2980</v>
      </c>
      <c r="C5949" t="s">
        <v>161</v>
      </c>
      <c r="D5949" t="s">
        <v>7</v>
      </c>
      <c r="E5949">
        <v>2019</v>
      </c>
      <c r="F5949">
        <v>12</v>
      </c>
      <c r="G5949" s="3" t="s">
        <v>106</v>
      </c>
      <c r="H5949" t="s">
        <v>2650</v>
      </c>
      <c r="I5949" s="2" cm="1">
        <f t="array" ref="I5949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5949" s="2">
        <v>0.80468629999999997</v>
      </c>
      <c r="K5949" s="19" t="s">
        <v>2652</v>
      </c>
    </row>
    <row r="5950" spans="2:11" hidden="1" x14ac:dyDescent="0.2">
      <c r="B5950" t="s">
        <v>2980</v>
      </c>
      <c r="C5950" t="s">
        <v>161</v>
      </c>
      <c r="D5950" t="s">
        <v>7</v>
      </c>
      <c r="E5950">
        <v>2020</v>
      </c>
      <c r="F5950">
        <v>1</v>
      </c>
      <c r="G5950" s="3" t="s">
        <v>107</v>
      </c>
      <c r="H5950" t="s">
        <v>2650</v>
      </c>
      <c r="I5950" s="2" cm="1">
        <f t="array" ref="I5950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5950" s="2">
        <v>0.86531334999999998</v>
      </c>
      <c r="K5950" s="19" t="s">
        <v>2652</v>
      </c>
    </row>
    <row r="5951" spans="2:11" hidden="1" x14ac:dyDescent="0.2">
      <c r="B5951" t="s">
        <v>2980</v>
      </c>
      <c r="C5951" t="s">
        <v>161</v>
      </c>
      <c r="D5951" t="s">
        <v>7</v>
      </c>
      <c r="E5951">
        <v>2020</v>
      </c>
      <c r="F5951">
        <v>2</v>
      </c>
      <c r="G5951" s="3" t="s">
        <v>108</v>
      </c>
      <c r="H5951" t="s">
        <v>2650</v>
      </c>
      <c r="I5951" s="2" cm="1">
        <f t="array" ref="I5951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951" s="2">
        <v>0.88735954999999989</v>
      </c>
      <c r="K5951" s="19" t="s">
        <v>2652</v>
      </c>
    </row>
    <row r="5952" spans="2:11" hidden="1" x14ac:dyDescent="0.2">
      <c r="B5952" t="s">
        <v>2980</v>
      </c>
      <c r="C5952" t="s">
        <v>161</v>
      </c>
      <c r="D5952" t="s">
        <v>7</v>
      </c>
      <c r="E5952">
        <v>2020</v>
      </c>
      <c r="F5952">
        <v>3</v>
      </c>
      <c r="G5952" s="3" t="s">
        <v>109</v>
      </c>
      <c r="H5952" t="s">
        <v>2650</v>
      </c>
      <c r="I5952" s="2" cm="1">
        <f t="array" ref="I5952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5952" s="2">
        <v>0.88184799999999997</v>
      </c>
      <c r="K5952" s="19" t="s">
        <v>2652</v>
      </c>
    </row>
    <row r="5953" spans="2:11" hidden="1" x14ac:dyDescent="0.2">
      <c r="B5953" t="s">
        <v>2980</v>
      </c>
      <c r="C5953" t="s">
        <v>161</v>
      </c>
      <c r="D5953" t="s">
        <v>7</v>
      </c>
      <c r="E5953">
        <v>2020</v>
      </c>
      <c r="F5953">
        <v>4</v>
      </c>
      <c r="G5953" s="3" t="s">
        <v>110</v>
      </c>
      <c r="H5953" t="s">
        <v>2650</v>
      </c>
      <c r="I5953" s="2" cm="1">
        <f t="array" ref="I5953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5953" s="2">
        <v>0.84326714999999997</v>
      </c>
      <c r="K5953" s="19" t="s">
        <v>2652</v>
      </c>
    </row>
    <row r="5954" spans="2:11" hidden="1" x14ac:dyDescent="0.2">
      <c r="B5954" t="s">
        <v>2980</v>
      </c>
      <c r="C5954" t="s">
        <v>161</v>
      </c>
      <c r="D5954" t="s">
        <v>7</v>
      </c>
      <c r="E5954">
        <v>2020</v>
      </c>
      <c r="F5954">
        <v>5</v>
      </c>
      <c r="G5954" s="3" t="s">
        <v>111</v>
      </c>
      <c r="H5954" t="s">
        <v>2650</v>
      </c>
      <c r="I5954" s="2" cm="1">
        <f t="array" ref="I595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5954" s="2">
        <v>0.82122094999999995</v>
      </c>
      <c r="K5954" s="19" t="s">
        <v>2652</v>
      </c>
    </row>
    <row r="5955" spans="2:11" hidden="1" x14ac:dyDescent="0.2">
      <c r="B5955" t="s">
        <v>2980</v>
      </c>
      <c r="C5955" t="s">
        <v>161</v>
      </c>
      <c r="D5955" t="s">
        <v>7</v>
      </c>
      <c r="E5955">
        <v>2020</v>
      </c>
      <c r="F5955">
        <v>6</v>
      </c>
      <c r="G5955" s="3" t="s">
        <v>112</v>
      </c>
      <c r="H5955" t="s">
        <v>2650</v>
      </c>
      <c r="I5955" s="2" cm="1">
        <f t="array" ref="I5955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5955" s="2">
        <v>0.82122094999999995</v>
      </c>
      <c r="K5955" s="19" t="s">
        <v>2652</v>
      </c>
    </row>
    <row r="5956" spans="2:11" hidden="1" x14ac:dyDescent="0.2">
      <c r="B5956" t="s">
        <v>2980</v>
      </c>
      <c r="C5956" t="s">
        <v>161</v>
      </c>
      <c r="D5956" t="s">
        <v>7</v>
      </c>
      <c r="E5956">
        <v>2020</v>
      </c>
      <c r="F5956">
        <v>7</v>
      </c>
      <c r="G5956" s="3" t="s">
        <v>113</v>
      </c>
      <c r="H5956" t="s">
        <v>2650</v>
      </c>
      <c r="I5956" s="2" cm="1">
        <f t="array" ref="I5956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5956" s="2">
        <v>0.80468629999999997</v>
      </c>
      <c r="K5956" s="19" t="s">
        <v>2652</v>
      </c>
    </row>
    <row r="5957" spans="2:11" hidden="1" x14ac:dyDescent="0.2">
      <c r="B5957" t="s">
        <v>2980</v>
      </c>
      <c r="C5957" t="s">
        <v>161</v>
      </c>
      <c r="D5957" t="s">
        <v>7</v>
      </c>
      <c r="E5957">
        <v>2020</v>
      </c>
      <c r="F5957">
        <v>8</v>
      </c>
      <c r="G5957" s="3" t="s">
        <v>114</v>
      </c>
      <c r="H5957" t="s">
        <v>2650</v>
      </c>
      <c r="I5957" s="2" cm="1">
        <f t="array" ref="I595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5957" s="2">
        <v>0.7936631999999999</v>
      </c>
      <c r="K5957" s="19" t="s">
        <v>2652</v>
      </c>
    </row>
    <row r="5958" spans="2:11" hidden="1" x14ac:dyDescent="0.2">
      <c r="B5958" t="s">
        <v>2980</v>
      </c>
      <c r="C5958" t="s">
        <v>161</v>
      </c>
      <c r="D5958" t="s">
        <v>7</v>
      </c>
      <c r="E5958">
        <v>2020</v>
      </c>
      <c r="F5958">
        <v>9</v>
      </c>
      <c r="G5958" s="3" t="s">
        <v>115</v>
      </c>
      <c r="H5958" t="s">
        <v>2650</v>
      </c>
      <c r="I5958" s="2" cm="1">
        <f t="array" ref="I595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5958" s="2">
        <v>0.78815164999999998</v>
      </c>
      <c r="K5958" s="19" t="s">
        <v>2652</v>
      </c>
    </row>
    <row r="5959" spans="2:11" hidden="1" x14ac:dyDescent="0.2">
      <c r="B5959" t="s">
        <v>2980</v>
      </c>
      <c r="C5959" t="s">
        <v>161</v>
      </c>
      <c r="D5959" t="s">
        <v>7</v>
      </c>
      <c r="E5959">
        <v>2020</v>
      </c>
      <c r="F5959">
        <v>10</v>
      </c>
      <c r="G5959" s="3" t="s">
        <v>116</v>
      </c>
      <c r="H5959" t="s">
        <v>2650</v>
      </c>
      <c r="I5959" s="2" cm="1">
        <f t="array" ref="I5959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5959" s="2">
        <v>0.81019785</v>
      </c>
      <c r="K5959" s="19" t="s">
        <v>2652</v>
      </c>
    </row>
    <row r="5960" spans="2:11" hidden="1" x14ac:dyDescent="0.2">
      <c r="B5960" t="s">
        <v>2980</v>
      </c>
      <c r="C5960" t="s">
        <v>161</v>
      </c>
      <c r="D5960" t="s">
        <v>7</v>
      </c>
      <c r="E5960">
        <v>2020</v>
      </c>
      <c r="F5960">
        <v>11</v>
      </c>
      <c r="G5960" s="3" t="s">
        <v>117</v>
      </c>
      <c r="H5960" t="s">
        <v>2650</v>
      </c>
      <c r="I5960" s="2" cm="1">
        <f t="array" ref="I596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5960" s="2">
        <v>0.81019785</v>
      </c>
      <c r="K5960" s="19" t="s">
        <v>2652</v>
      </c>
    </row>
    <row r="5961" spans="2:11" hidden="1" x14ac:dyDescent="0.2">
      <c r="B5961" t="s">
        <v>2980</v>
      </c>
      <c r="C5961" t="s">
        <v>161</v>
      </c>
      <c r="D5961" t="s">
        <v>7</v>
      </c>
      <c r="E5961">
        <v>2020</v>
      </c>
      <c r="F5961">
        <v>12</v>
      </c>
      <c r="G5961" s="3" t="s">
        <v>118</v>
      </c>
      <c r="H5961" t="s">
        <v>2650</v>
      </c>
      <c r="I5961" s="2" cm="1">
        <f t="array" ref="I5961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5961" s="2">
        <v>0.82122094999999995</v>
      </c>
      <c r="K5961" s="19" t="s">
        <v>2652</v>
      </c>
    </row>
    <row r="5962" spans="2:11" hidden="1" x14ac:dyDescent="0.2">
      <c r="B5962" t="s">
        <v>2980</v>
      </c>
      <c r="C5962" t="s">
        <v>157</v>
      </c>
      <c r="D5962" t="s">
        <v>17</v>
      </c>
      <c r="E5962">
        <v>2019</v>
      </c>
      <c r="F5962">
        <v>7</v>
      </c>
      <c r="G5962" s="3" t="s">
        <v>101</v>
      </c>
      <c r="H5962" t="s">
        <v>2650</v>
      </c>
      <c r="I5962" s="2" cm="1">
        <f t="array" ref="I5962">SUMPRODUCT(Actuals[Price '[USD'] per UOM], --(Actuals[Commodity] = Consolidated[[#This Row],[Commodity]]), --(Actuals[Region] = Consolidated[[#This Row],[Region]]), --(Actuals[Year Month] = Consolidated[[#This Row],[Year.Month]]))</f>
        <v>1.1220000000000001</v>
      </c>
      <c r="J5962" s="2">
        <v>1.1235955056179776</v>
      </c>
      <c r="K5962" s="19" t="s">
        <v>2652</v>
      </c>
    </row>
    <row r="5963" spans="2:11" hidden="1" x14ac:dyDescent="0.2">
      <c r="B5963" t="s">
        <v>2980</v>
      </c>
      <c r="C5963" t="s">
        <v>157</v>
      </c>
      <c r="D5963" t="s">
        <v>17</v>
      </c>
      <c r="E5963">
        <v>2019</v>
      </c>
      <c r="F5963">
        <v>8</v>
      </c>
      <c r="G5963" s="3" t="s">
        <v>102</v>
      </c>
      <c r="H5963" t="s">
        <v>2650</v>
      </c>
      <c r="I5963" s="2" cm="1">
        <f t="array" ref="I5963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5963" s="2">
        <v>1.1573033707865168</v>
      </c>
      <c r="K5963" s="19" t="s">
        <v>2652</v>
      </c>
    </row>
    <row r="5964" spans="2:11" hidden="1" x14ac:dyDescent="0.2">
      <c r="B5964" t="s">
        <v>2980</v>
      </c>
      <c r="C5964" t="s">
        <v>157</v>
      </c>
      <c r="D5964" t="s">
        <v>17</v>
      </c>
      <c r="E5964">
        <v>2019</v>
      </c>
      <c r="F5964">
        <v>9</v>
      </c>
      <c r="G5964" s="3" t="s">
        <v>103</v>
      </c>
      <c r="H5964" t="s">
        <v>2650</v>
      </c>
      <c r="I5964" s="2" cm="1">
        <f t="array" ref="I5964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5964" s="2">
        <v>1.1573033707865168</v>
      </c>
      <c r="K5964" s="19" t="s">
        <v>2652</v>
      </c>
    </row>
    <row r="5965" spans="2:11" hidden="1" x14ac:dyDescent="0.2">
      <c r="B5965" t="s">
        <v>2980</v>
      </c>
      <c r="C5965" t="s">
        <v>157</v>
      </c>
      <c r="D5965" t="s">
        <v>17</v>
      </c>
      <c r="E5965">
        <v>2019</v>
      </c>
      <c r="F5965">
        <v>10</v>
      </c>
      <c r="G5965" s="3" t="s">
        <v>104</v>
      </c>
      <c r="H5965" t="s">
        <v>2650</v>
      </c>
      <c r="I5965" s="2" cm="1">
        <f t="array" ref="I5965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5965" s="2">
        <v>1.1573033707865168</v>
      </c>
      <c r="K5965" s="19" t="s">
        <v>2652</v>
      </c>
    </row>
    <row r="5966" spans="2:11" hidden="1" x14ac:dyDescent="0.2">
      <c r="B5966" t="s">
        <v>2980</v>
      </c>
      <c r="C5966" t="s">
        <v>157</v>
      </c>
      <c r="D5966" t="s">
        <v>17</v>
      </c>
      <c r="E5966">
        <v>2019</v>
      </c>
      <c r="F5966">
        <v>11</v>
      </c>
      <c r="G5966" s="3" t="s">
        <v>105</v>
      </c>
      <c r="H5966" t="s">
        <v>2650</v>
      </c>
      <c r="I5966" s="2" cm="1">
        <f t="array" ref="I5966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5966" s="2">
        <v>1.1797752808988764</v>
      </c>
      <c r="K5966" s="19" t="s">
        <v>2652</v>
      </c>
    </row>
    <row r="5967" spans="2:11" hidden="1" x14ac:dyDescent="0.2">
      <c r="B5967" t="s">
        <v>2980</v>
      </c>
      <c r="C5967" t="s">
        <v>157</v>
      </c>
      <c r="D5967" t="s">
        <v>17</v>
      </c>
      <c r="E5967">
        <v>2019</v>
      </c>
      <c r="F5967">
        <v>12</v>
      </c>
      <c r="G5967" s="3" t="s">
        <v>106</v>
      </c>
      <c r="H5967" t="s">
        <v>2650</v>
      </c>
      <c r="I5967" s="2" cm="1">
        <f t="array" ref="I596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967" s="2">
        <v>1.1797752808988764</v>
      </c>
      <c r="K5967" s="19" t="s">
        <v>2652</v>
      </c>
    </row>
    <row r="5968" spans="2:11" hidden="1" x14ac:dyDescent="0.2">
      <c r="B5968" t="s">
        <v>2980</v>
      </c>
      <c r="C5968" t="s">
        <v>157</v>
      </c>
      <c r="D5968" t="s">
        <v>17</v>
      </c>
      <c r="E5968">
        <v>2020</v>
      </c>
      <c r="F5968">
        <v>1</v>
      </c>
      <c r="G5968" s="3" t="s">
        <v>107</v>
      </c>
      <c r="H5968" t="s">
        <v>2650</v>
      </c>
      <c r="I5968" s="2" cm="1">
        <f t="array" ref="I5968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5968" s="2">
        <v>1.1685393258426966</v>
      </c>
      <c r="K5968" s="19" t="s">
        <v>2652</v>
      </c>
    </row>
    <row r="5969" spans="2:11" hidden="1" x14ac:dyDescent="0.2">
      <c r="B5969" t="s">
        <v>2980</v>
      </c>
      <c r="C5969" t="s">
        <v>157</v>
      </c>
      <c r="D5969" t="s">
        <v>17</v>
      </c>
      <c r="E5969">
        <v>2020</v>
      </c>
      <c r="F5969">
        <v>2</v>
      </c>
      <c r="G5969" s="3" t="s">
        <v>108</v>
      </c>
      <c r="H5969" t="s">
        <v>2650</v>
      </c>
      <c r="I5969" s="2" cm="1">
        <f t="array" ref="I5969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5969" s="2">
        <v>1.1685393258426966</v>
      </c>
      <c r="K5969" s="19" t="s">
        <v>2652</v>
      </c>
    </row>
    <row r="5970" spans="2:11" hidden="1" x14ac:dyDescent="0.2">
      <c r="B5970" t="s">
        <v>2980</v>
      </c>
      <c r="C5970" t="s">
        <v>157</v>
      </c>
      <c r="D5970" t="s">
        <v>17</v>
      </c>
      <c r="E5970">
        <v>2020</v>
      </c>
      <c r="F5970">
        <v>3</v>
      </c>
      <c r="G5970" s="3" t="s">
        <v>109</v>
      </c>
      <c r="H5970" t="s">
        <v>2650</v>
      </c>
      <c r="I5970" s="2" cm="1">
        <f t="array" ref="I5970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5970" s="2">
        <v>1.1685393258426966</v>
      </c>
      <c r="K5970" s="19" t="s">
        <v>2652</v>
      </c>
    </row>
    <row r="5971" spans="2:11" hidden="1" x14ac:dyDescent="0.2">
      <c r="B5971" t="s">
        <v>2980</v>
      </c>
      <c r="C5971" t="s">
        <v>157</v>
      </c>
      <c r="D5971" t="s">
        <v>17</v>
      </c>
      <c r="E5971">
        <v>2020</v>
      </c>
      <c r="F5971">
        <v>4</v>
      </c>
      <c r="G5971" s="3" t="s">
        <v>110</v>
      </c>
      <c r="H5971" t="s">
        <v>2650</v>
      </c>
      <c r="I5971" s="2" cm="1">
        <f t="array" ref="I5971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5971" s="2">
        <v>1.1348314606741572</v>
      </c>
      <c r="K5971" s="19" t="s">
        <v>2652</v>
      </c>
    </row>
    <row r="5972" spans="2:11" hidden="1" x14ac:dyDescent="0.2">
      <c r="B5972" t="s">
        <v>2980</v>
      </c>
      <c r="C5972" t="s">
        <v>157</v>
      </c>
      <c r="D5972" t="s">
        <v>17</v>
      </c>
      <c r="E5972">
        <v>2020</v>
      </c>
      <c r="F5972">
        <v>5</v>
      </c>
      <c r="G5972" s="3" t="s">
        <v>111</v>
      </c>
      <c r="H5972" t="s">
        <v>2650</v>
      </c>
      <c r="I5972" s="2" cm="1">
        <f t="array" ref="I5972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5972" s="2">
        <v>1.146067415730337</v>
      </c>
      <c r="K5972" s="19" t="s">
        <v>2652</v>
      </c>
    </row>
    <row r="5973" spans="2:11" hidden="1" x14ac:dyDescent="0.2">
      <c r="B5973" t="s">
        <v>2980</v>
      </c>
      <c r="C5973" t="s">
        <v>157</v>
      </c>
      <c r="D5973" t="s">
        <v>17</v>
      </c>
      <c r="E5973">
        <v>2020</v>
      </c>
      <c r="F5973">
        <v>6</v>
      </c>
      <c r="G5973" s="3" t="s">
        <v>112</v>
      </c>
      <c r="H5973" t="s">
        <v>2650</v>
      </c>
      <c r="I5973" s="2" cm="1">
        <f t="array" ref="I5973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5973" s="2">
        <v>1.146067415730337</v>
      </c>
      <c r="K5973" s="19" t="s">
        <v>2652</v>
      </c>
    </row>
    <row r="5974" spans="2:11" hidden="1" x14ac:dyDescent="0.2">
      <c r="B5974" t="s">
        <v>2980</v>
      </c>
      <c r="C5974" t="s">
        <v>157</v>
      </c>
      <c r="D5974" t="s">
        <v>17</v>
      </c>
      <c r="E5974">
        <v>2020</v>
      </c>
      <c r="F5974">
        <v>7</v>
      </c>
      <c r="G5974" s="3" t="s">
        <v>113</v>
      </c>
      <c r="H5974" t="s">
        <v>2650</v>
      </c>
      <c r="I5974" s="2" cm="1">
        <f t="array" ref="I5974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5974" s="2">
        <v>1.101123595505618</v>
      </c>
      <c r="K5974" s="19" t="s">
        <v>2652</v>
      </c>
    </row>
    <row r="5975" spans="2:11" hidden="1" x14ac:dyDescent="0.2">
      <c r="B5975" t="s">
        <v>2980</v>
      </c>
      <c r="C5975" t="s">
        <v>157</v>
      </c>
      <c r="D5975" t="s">
        <v>17</v>
      </c>
      <c r="E5975">
        <v>2020</v>
      </c>
      <c r="F5975">
        <v>8</v>
      </c>
      <c r="G5975" s="3" t="s">
        <v>114</v>
      </c>
      <c r="H5975" t="s">
        <v>2650</v>
      </c>
      <c r="I5975" s="2" cm="1">
        <f t="array" ref="I5975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5975" s="2">
        <v>1.0786516853932584</v>
      </c>
      <c r="K5975" s="19" t="s">
        <v>2652</v>
      </c>
    </row>
    <row r="5976" spans="2:11" hidden="1" x14ac:dyDescent="0.2">
      <c r="B5976" t="s">
        <v>2980</v>
      </c>
      <c r="C5976" t="s">
        <v>157</v>
      </c>
      <c r="D5976" t="s">
        <v>17</v>
      </c>
      <c r="E5976">
        <v>2020</v>
      </c>
      <c r="F5976">
        <v>9</v>
      </c>
      <c r="G5976" s="3" t="s">
        <v>115</v>
      </c>
      <c r="H5976" t="s">
        <v>2650</v>
      </c>
      <c r="I5976" s="2" cm="1">
        <f t="array" ref="I597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5976" s="2">
        <v>1.0674157303370788</v>
      </c>
      <c r="K5976" s="19" t="s">
        <v>2652</v>
      </c>
    </row>
    <row r="5977" spans="2:11" hidden="1" x14ac:dyDescent="0.2">
      <c r="B5977" t="s">
        <v>2980</v>
      </c>
      <c r="C5977" t="s">
        <v>157</v>
      </c>
      <c r="D5977" t="s">
        <v>17</v>
      </c>
      <c r="E5977">
        <v>2020</v>
      </c>
      <c r="F5977">
        <v>10</v>
      </c>
      <c r="G5977" s="3" t="s">
        <v>116</v>
      </c>
      <c r="H5977" t="s">
        <v>2650</v>
      </c>
      <c r="I5977" s="2" cm="1">
        <f t="array" ref="I5977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5977" s="2">
        <v>1.0449438202247192</v>
      </c>
      <c r="K5977" s="19" t="s">
        <v>2652</v>
      </c>
    </row>
    <row r="5978" spans="2:11" hidden="1" x14ac:dyDescent="0.2">
      <c r="B5978" t="s">
        <v>2980</v>
      </c>
      <c r="C5978" t="s">
        <v>157</v>
      </c>
      <c r="D5978" t="s">
        <v>17</v>
      </c>
      <c r="E5978">
        <v>2020</v>
      </c>
      <c r="F5978">
        <v>11</v>
      </c>
      <c r="G5978" s="3" t="s">
        <v>117</v>
      </c>
      <c r="H5978" t="s">
        <v>2650</v>
      </c>
      <c r="I5978" s="2" cm="1">
        <f t="array" ref="I5978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5978" s="2">
        <v>1.0337078651685394</v>
      </c>
      <c r="K5978" s="19" t="s">
        <v>2652</v>
      </c>
    </row>
    <row r="5979" spans="2:11" hidden="1" x14ac:dyDescent="0.2">
      <c r="B5979" t="s">
        <v>2980</v>
      </c>
      <c r="C5979" t="s">
        <v>157</v>
      </c>
      <c r="D5979" t="s">
        <v>17</v>
      </c>
      <c r="E5979">
        <v>2020</v>
      </c>
      <c r="F5979">
        <v>12</v>
      </c>
      <c r="G5979" s="3" t="s">
        <v>118</v>
      </c>
      <c r="H5979" t="s">
        <v>2650</v>
      </c>
      <c r="I5979" s="2" cm="1">
        <f t="array" ref="I5979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5979" s="2">
        <v>1.0224719101123596</v>
      </c>
      <c r="K5979" s="19" t="s">
        <v>2652</v>
      </c>
    </row>
    <row r="5980" spans="2:11" hidden="1" x14ac:dyDescent="0.2">
      <c r="B5980" t="s">
        <v>2980</v>
      </c>
      <c r="C5980" t="s">
        <v>156</v>
      </c>
      <c r="D5980" t="s">
        <v>19</v>
      </c>
      <c r="E5980">
        <v>2019</v>
      </c>
      <c r="F5980">
        <v>7</v>
      </c>
      <c r="G5980" s="3" t="s">
        <v>101</v>
      </c>
      <c r="H5980" t="s">
        <v>2650</v>
      </c>
      <c r="I5980" s="2" cm="1">
        <f t="array" ref="I5980">SUMPRODUCT(Actuals[Price '[USD'] per UOM], --(Actuals[Commodity] = Consolidated[[#This Row],[Commodity]]), --(Actuals[Region] = "APMKTS"), --(Actuals[Year Month] = Consolidated[[#This Row],[Year.Month]]))</f>
        <v>0.72</v>
      </c>
      <c r="J5980" s="2">
        <v>0.68500000000000005</v>
      </c>
      <c r="K5980" s="19" t="s">
        <v>2652</v>
      </c>
    </row>
    <row r="5981" spans="2:11" hidden="1" x14ac:dyDescent="0.2">
      <c r="B5981" t="s">
        <v>2980</v>
      </c>
      <c r="C5981" t="s">
        <v>156</v>
      </c>
      <c r="D5981" t="s">
        <v>19</v>
      </c>
      <c r="E5981">
        <v>2019</v>
      </c>
      <c r="F5981">
        <v>8</v>
      </c>
      <c r="G5981" s="3" t="s">
        <v>102</v>
      </c>
      <c r="H5981" t="s">
        <v>2650</v>
      </c>
      <c r="I5981" s="2" cm="1">
        <f t="array" ref="I5981">SUMPRODUCT(Actuals[Price '[USD'] per UOM], --(Actuals[Commodity] = Consolidated[[#This Row],[Commodity]]), --(Actuals[Region] = "APMKTS"), --(Actuals[Year Month] = Consolidated[[#This Row],[Year.Month]]))</f>
        <v>0.83499999999999996</v>
      </c>
      <c r="J5981" s="2">
        <v>0.77</v>
      </c>
      <c r="K5981" s="19" t="s">
        <v>2652</v>
      </c>
    </row>
    <row r="5982" spans="2:11" hidden="1" x14ac:dyDescent="0.2">
      <c r="B5982" t="s">
        <v>2980</v>
      </c>
      <c r="C5982" t="s">
        <v>156</v>
      </c>
      <c r="D5982" t="s">
        <v>19</v>
      </c>
      <c r="E5982">
        <v>2019</v>
      </c>
      <c r="F5982">
        <v>9</v>
      </c>
      <c r="G5982" s="3" t="s">
        <v>103</v>
      </c>
      <c r="H5982" t="s">
        <v>2650</v>
      </c>
      <c r="I5982" s="2" cm="1">
        <f t="array" ref="I5982">SUMPRODUCT(Actuals[Price '[USD'] per UOM], --(Actuals[Commodity] = Consolidated[[#This Row],[Commodity]]), --(Actuals[Region] = "APMKTS"), --(Actuals[Year Month] = Consolidated[[#This Row],[Year.Month]]))</f>
        <v>0.81599999999999995</v>
      </c>
      <c r="J5982" s="2">
        <v>0.8</v>
      </c>
      <c r="K5982" s="19" t="s">
        <v>2652</v>
      </c>
    </row>
    <row r="5983" spans="2:11" hidden="1" x14ac:dyDescent="0.2">
      <c r="B5983" t="s">
        <v>2980</v>
      </c>
      <c r="C5983" t="s">
        <v>156</v>
      </c>
      <c r="D5983" t="s">
        <v>19</v>
      </c>
      <c r="E5983">
        <v>2019</v>
      </c>
      <c r="F5983">
        <v>10</v>
      </c>
      <c r="G5983" s="3" t="s">
        <v>104</v>
      </c>
      <c r="H5983" t="s">
        <v>2650</v>
      </c>
      <c r="I5983" s="2" cm="1">
        <f t="array" ref="I5983">SUMPRODUCT(Actuals[Price '[USD'] per UOM], --(Actuals[Commodity] = Consolidated[[#This Row],[Commodity]]), --(Actuals[Region] = "APMKTS"), --(Actuals[Year Month] = Consolidated[[#This Row],[Year.Month]]))</f>
        <v>0.78400000000000003</v>
      </c>
      <c r="J5983" s="2">
        <v>0.84</v>
      </c>
      <c r="K5983" s="19" t="s">
        <v>2652</v>
      </c>
    </row>
    <row r="5984" spans="2:11" hidden="1" x14ac:dyDescent="0.2">
      <c r="B5984" t="s">
        <v>2980</v>
      </c>
      <c r="C5984" t="s">
        <v>156</v>
      </c>
      <c r="D5984" t="s">
        <v>19</v>
      </c>
      <c r="E5984">
        <v>2019</v>
      </c>
      <c r="F5984">
        <v>11</v>
      </c>
      <c r="G5984" s="3" t="s">
        <v>105</v>
      </c>
      <c r="H5984" t="s">
        <v>2650</v>
      </c>
      <c r="I5984" s="2" cm="1">
        <f t="array" ref="I5984">SUMPRODUCT(Actuals[Price '[USD'] per UOM], --(Actuals[Commodity] = Consolidated[[#This Row],[Commodity]]), --(Actuals[Region] = "APMKTS"), --(Actuals[Year Month] = Consolidated[[#This Row],[Year.Month]]))</f>
        <v>0.79900000000000004</v>
      </c>
      <c r="J5984" s="2">
        <v>0.9</v>
      </c>
      <c r="K5984" s="19" t="s">
        <v>2652</v>
      </c>
    </row>
    <row r="5985" spans="2:11" hidden="1" x14ac:dyDescent="0.2">
      <c r="B5985" t="s">
        <v>2980</v>
      </c>
      <c r="C5985" t="s">
        <v>156</v>
      </c>
      <c r="D5985" t="s">
        <v>19</v>
      </c>
      <c r="E5985">
        <v>2019</v>
      </c>
      <c r="F5985">
        <v>12</v>
      </c>
      <c r="G5985" s="3" t="s">
        <v>106</v>
      </c>
      <c r="H5985" t="s">
        <v>2650</v>
      </c>
      <c r="I5985" s="2" cm="1">
        <f t="array" ref="I5985">SUMPRODUCT(Actuals[Price '[USD'] per UOM], --(Actuals[Commodity] = Consolidated[[#This Row],[Commodity]]), --(Actuals[Region] = "APMKTS"), --(Actuals[Year Month] = Consolidated[[#This Row],[Year.Month]]))</f>
        <v>0.67800000000000005</v>
      </c>
      <c r="J5985" s="2">
        <v>0.91</v>
      </c>
      <c r="K5985" s="19" t="s">
        <v>2652</v>
      </c>
    </row>
    <row r="5986" spans="2:11" hidden="1" x14ac:dyDescent="0.2">
      <c r="B5986" t="s">
        <v>2980</v>
      </c>
      <c r="C5986" t="s">
        <v>156</v>
      </c>
      <c r="D5986" t="s">
        <v>19</v>
      </c>
      <c r="E5986">
        <v>2020</v>
      </c>
      <c r="F5986">
        <v>1</v>
      </c>
      <c r="G5986" s="3" t="s">
        <v>107</v>
      </c>
      <c r="H5986" t="s">
        <v>2650</v>
      </c>
      <c r="I5986" s="2" cm="1">
        <f t="array" ref="I5986">SUMPRODUCT(Actuals[Price '[USD'] per UOM], --(Actuals[Commodity] = Consolidated[[#This Row],[Commodity]]), --(Actuals[Region] = "APMKTS"), --(Actuals[Year Month] = Consolidated[[#This Row],[Year.Month]]))</f>
        <v>0.73099999999999998</v>
      </c>
      <c r="J5986" s="2">
        <v>0.9</v>
      </c>
      <c r="K5986" s="19" t="s">
        <v>2652</v>
      </c>
    </row>
    <row r="5987" spans="2:11" hidden="1" x14ac:dyDescent="0.2">
      <c r="B5987" t="s">
        <v>2980</v>
      </c>
      <c r="C5987" t="s">
        <v>156</v>
      </c>
      <c r="D5987" t="s">
        <v>19</v>
      </c>
      <c r="E5987">
        <v>2020</v>
      </c>
      <c r="F5987">
        <v>2</v>
      </c>
      <c r="G5987" s="3" t="s">
        <v>108</v>
      </c>
      <c r="H5987" t="s">
        <v>2650</v>
      </c>
      <c r="I5987" s="2" cm="1">
        <f t="array" ref="I5987">SUMPRODUCT(Actuals[Price '[USD'] per UOM], --(Actuals[Commodity] = Consolidated[[#This Row],[Commodity]]), --(Actuals[Region] = "APMKTS"), --(Actuals[Year Month] = Consolidated[[#This Row],[Year.Month]]))</f>
        <v>0.73799999999999999</v>
      </c>
      <c r="J5987" s="2">
        <v>0.91</v>
      </c>
      <c r="K5987" s="19" t="s">
        <v>2652</v>
      </c>
    </row>
    <row r="5988" spans="2:11" hidden="1" x14ac:dyDescent="0.2">
      <c r="B5988" t="s">
        <v>2980</v>
      </c>
      <c r="C5988" t="s">
        <v>156</v>
      </c>
      <c r="D5988" t="s">
        <v>19</v>
      </c>
      <c r="E5988">
        <v>2020</v>
      </c>
      <c r="F5988">
        <v>3</v>
      </c>
      <c r="G5988" s="3" t="s">
        <v>109</v>
      </c>
      <c r="H5988" t="s">
        <v>2650</v>
      </c>
      <c r="I5988" s="2" cm="1">
        <f t="array" ref="I5988">SUMPRODUCT(Actuals[Price '[USD'] per UOM], --(Actuals[Commodity] = Consolidated[[#This Row],[Commodity]]), --(Actuals[Region] = "APMKTS"), --(Actuals[Year Month] = Consolidated[[#This Row],[Year.Month]]))</f>
        <v>0.59</v>
      </c>
      <c r="J5988" s="2">
        <v>0.92</v>
      </c>
      <c r="K5988" s="19" t="s">
        <v>2652</v>
      </c>
    </row>
    <row r="5989" spans="2:11" hidden="1" x14ac:dyDescent="0.2">
      <c r="B5989" t="s">
        <v>2980</v>
      </c>
      <c r="C5989" t="s">
        <v>156</v>
      </c>
      <c r="D5989" t="s">
        <v>19</v>
      </c>
      <c r="E5989">
        <v>2020</v>
      </c>
      <c r="F5989">
        <v>4</v>
      </c>
      <c r="G5989" s="3" t="s">
        <v>110</v>
      </c>
      <c r="H5989" t="s">
        <v>2650</v>
      </c>
      <c r="I5989" s="2" cm="1">
        <f t="array" ref="I5989">SUMPRODUCT(Actuals[Price '[USD'] per UOM], --(Actuals[Commodity] = Consolidated[[#This Row],[Commodity]]), --(Actuals[Region] = "APMKTS"), --(Actuals[Year Month] = Consolidated[[#This Row],[Year.Month]]))</f>
        <v>0.374</v>
      </c>
      <c r="J5989" s="2">
        <v>0.87</v>
      </c>
      <c r="K5989" s="19" t="s">
        <v>2652</v>
      </c>
    </row>
    <row r="5990" spans="2:11" hidden="1" x14ac:dyDescent="0.2">
      <c r="B5990" t="s">
        <v>2980</v>
      </c>
      <c r="C5990" t="s">
        <v>156</v>
      </c>
      <c r="D5990" t="s">
        <v>19</v>
      </c>
      <c r="E5990">
        <v>2020</v>
      </c>
      <c r="F5990">
        <v>5</v>
      </c>
      <c r="G5990" s="3" t="s">
        <v>111</v>
      </c>
      <c r="H5990" t="s">
        <v>2650</v>
      </c>
      <c r="I5990" s="2" cm="1">
        <f t="array" ref="I5990">SUMPRODUCT(Actuals[Price '[USD'] per UOM], --(Actuals[Commodity] = Consolidated[[#This Row],[Commodity]]), --(Actuals[Region] = "APMKTS"), --(Actuals[Year Month] = Consolidated[[#This Row],[Year.Month]]))</f>
        <v>0.54800000000000004</v>
      </c>
      <c r="J5990" s="2">
        <v>0.83000000000000007</v>
      </c>
      <c r="K5990" s="19" t="s">
        <v>2652</v>
      </c>
    </row>
    <row r="5991" spans="2:11" hidden="1" x14ac:dyDescent="0.2">
      <c r="B5991" t="s">
        <v>2980</v>
      </c>
      <c r="C5991" t="s">
        <v>156</v>
      </c>
      <c r="D5991" t="s">
        <v>19</v>
      </c>
      <c r="E5991">
        <v>2020</v>
      </c>
      <c r="F5991">
        <v>6</v>
      </c>
      <c r="G5991" s="3" t="s">
        <v>112</v>
      </c>
      <c r="H5991" t="s">
        <v>2650</v>
      </c>
      <c r="I5991" s="2" cm="1">
        <f t="array" ref="I5991">SUMPRODUCT(Actuals[Price '[USD'] per UOM], --(Actuals[Commodity] = Consolidated[[#This Row],[Commodity]]), --(Actuals[Region] = "APMKTS"), --(Actuals[Year Month] = Consolidated[[#This Row],[Year.Month]]))</f>
        <v>0.75</v>
      </c>
      <c r="J5991" s="2">
        <v>0.82000000000000006</v>
      </c>
      <c r="K5991" s="19" t="s">
        <v>2652</v>
      </c>
    </row>
    <row r="5992" spans="2:11" hidden="1" x14ac:dyDescent="0.2">
      <c r="B5992" t="s">
        <v>2980</v>
      </c>
      <c r="C5992" t="s">
        <v>156</v>
      </c>
      <c r="D5992" t="s">
        <v>19</v>
      </c>
      <c r="E5992">
        <v>2020</v>
      </c>
      <c r="F5992">
        <v>7</v>
      </c>
      <c r="G5992" s="3" t="s">
        <v>113</v>
      </c>
      <c r="H5992" t="s">
        <v>2650</v>
      </c>
      <c r="I5992" s="2" cm="1">
        <f t="array" ref="I5992">SUMPRODUCT(Actuals[Price '[USD'] per UOM], --(Actuals[Commodity] = Consolidated[[#This Row],[Commodity]]), --(Actuals[Region] = "APMKTS"), --(Actuals[Year Month] = Consolidated[[#This Row],[Year.Month]]))</f>
        <v>0.74299999999999999</v>
      </c>
      <c r="J5992" s="2">
        <v>0.8</v>
      </c>
      <c r="K5992" s="19" t="s">
        <v>2652</v>
      </c>
    </row>
    <row r="5993" spans="2:11" hidden="1" x14ac:dyDescent="0.2">
      <c r="B5993" t="s">
        <v>2980</v>
      </c>
      <c r="C5993" t="s">
        <v>156</v>
      </c>
      <c r="D5993" t="s">
        <v>19</v>
      </c>
      <c r="E5993">
        <v>2020</v>
      </c>
      <c r="F5993">
        <v>8</v>
      </c>
      <c r="G5993" s="3" t="s">
        <v>114</v>
      </c>
      <c r="H5993" t="s">
        <v>2650</v>
      </c>
      <c r="I5993" s="2" cm="1">
        <f t="array" ref="I5993">SUMPRODUCT(Actuals[Price '[USD'] per UOM], --(Actuals[Commodity] = Consolidated[[#This Row],[Commodity]]), --(Actuals[Region] = "APMKTS"), --(Actuals[Year Month] = Consolidated[[#This Row],[Year.Month]]))</f>
        <v>0.70399999999999996</v>
      </c>
      <c r="J5993" s="2">
        <v>0.78</v>
      </c>
      <c r="K5993" s="19" t="s">
        <v>2652</v>
      </c>
    </row>
    <row r="5994" spans="2:11" hidden="1" x14ac:dyDescent="0.2">
      <c r="B5994" t="s">
        <v>2980</v>
      </c>
      <c r="C5994" t="s">
        <v>156</v>
      </c>
      <c r="D5994" t="s">
        <v>19</v>
      </c>
      <c r="E5994">
        <v>2020</v>
      </c>
      <c r="F5994">
        <v>9</v>
      </c>
      <c r="G5994" s="3" t="s">
        <v>115</v>
      </c>
      <c r="H5994" t="s">
        <v>2650</v>
      </c>
      <c r="I5994" s="2" cm="1">
        <f t="array" ref="I5994">SUMPRODUCT(Actuals[Price '[USD'] per UOM], --(Actuals[Commodity] = Consolidated[[#This Row],[Commodity]]), --(Actuals[Region] = "APMKTS"), --(Actuals[Year Month] = Consolidated[[#This Row],[Year.Month]]))</f>
        <v>0.75900000000000001</v>
      </c>
      <c r="J5994" s="2">
        <v>0.8</v>
      </c>
      <c r="K5994" s="19" t="s">
        <v>2652</v>
      </c>
    </row>
    <row r="5995" spans="2:11" hidden="1" x14ac:dyDescent="0.2">
      <c r="B5995" t="s">
        <v>2980</v>
      </c>
      <c r="C5995" t="s">
        <v>156</v>
      </c>
      <c r="D5995" t="s">
        <v>19</v>
      </c>
      <c r="E5995">
        <v>2020</v>
      </c>
      <c r="F5995">
        <v>10</v>
      </c>
      <c r="G5995" s="3" t="s">
        <v>116</v>
      </c>
      <c r="H5995" t="s">
        <v>2650</v>
      </c>
      <c r="I5995" s="2" cm="1">
        <f t="array" ref="I5995">SUMPRODUCT(Actuals[Price '[USD'] per UOM], --(Actuals[Commodity] = Consolidated[[#This Row],[Commodity]]), --(Actuals[Region] = "APMKTS"), --(Actuals[Year Month] = Consolidated[[#This Row],[Year.Month]]))</f>
        <v>0.80900000000000005</v>
      </c>
      <c r="J5995" s="2">
        <v>0.85</v>
      </c>
      <c r="K5995" s="19" t="s">
        <v>2652</v>
      </c>
    </row>
    <row r="5996" spans="2:11" hidden="1" x14ac:dyDescent="0.2">
      <c r="B5996" t="s">
        <v>2980</v>
      </c>
      <c r="C5996" t="s">
        <v>156</v>
      </c>
      <c r="D5996" t="s">
        <v>19</v>
      </c>
      <c r="E5996">
        <v>2020</v>
      </c>
      <c r="F5996">
        <v>11</v>
      </c>
      <c r="G5996" s="3" t="s">
        <v>117</v>
      </c>
      <c r="H5996" t="s">
        <v>2650</v>
      </c>
      <c r="I5996" s="2" cm="1">
        <f t="array" ref="I5996">SUMPRODUCT(Actuals[Price '[USD'] per UOM], --(Actuals[Commodity] = Consolidated[[#This Row],[Commodity]]), --(Actuals[Region] = "APMKTS"), --(Actuals[Year Month] = Consolidated[[#This Row],[Year.Month]]))</f>
        <v>0.81399999999999995</v>
      </c>
      <c r="J5996" s="2">
        <v>0.87</v>
      </c>
      <c r="K5996" s="19" t="s">
        <v>2652</v>
      </c>
    </row>
    <row r="5997" spans="2:11" hidden="1" x14ac:dyDescent="0.2">
      <c r="B5997" t="s">
        <v>2980</v>
      </c>
      <c r="C5997" t="s">
        <v>156</v>
      </c>
      <c r="D5997" t="s">
        <v>19</v>
      </c>
      <c r="E5997">
        <v>2020</v>
      </c>
      <c r="F5997">
        <v>12</v>
      </c>
      <c r="G5997" s="3" t="s">
        <v>118</v>
      </c>
      <c r="H5997" t="s">
        <v>2650</v>
      </c>
      <c r="I5997" s="2" cm="1">
        <f t="array" ref="I5997">SUMPRODUCT(Actuals[Price '[USD'] per UOM], --(Actuals[Commodity] = Consolidated[[#This Row],[Commodity]]), --(Actuals[Region] = "APMKTS"), --(Actuals[Year Month] = Consolidated[[#This Row],[Year.Month]]))</f>
        <v>0.93799999999999994</v>
      </c>
      <c r="J5997" s="2">
        <v>0.9</v>
      </c>
      <c r="K5997" s="19" t="s">
        <v>2652</v>
      </c>
    </row>
    <row r="5998" spans="2:11" hidden="1" x14ac:dyDescent="0.2">
      <c r="B5998" t="s">
        <v>2980</v>
      </c>
      <c r="C5998" t="s">
        <v>161</v>
      </c>
      <c r="D5998" t="s">
        <v>22</v>
      </c>
      <c r="E5998">
        <v>2019</v>
      </c>
      <c r="F5998">
        <v>7</v>
      </c>
      <c r="G5998" s="3" t="s">
        <v>101</v>
      </c>
      <c r="H5998" t="s">
        <v>2650</v>
      </c>
      <c r="I5998" s="2" cm="1">
        <f t="array" ref="I5998">SUMPRODUCT(Actuals[Price '[USD'] per UOM], --(Actuals[Commodity] = Consolidated[[#This Row],[Commodity]]), --(Actuals[Region] = "NA"), --(Actuals[Year Month] = Consolidated[[#This Row],[Year.Month]]))</f>
        <v>0.623</v>
      </c>
      <c r="J5998" s="2">
        <v>0.63382824999999998</v>
      </c>
      <c r="K5998" s="19" t="s">
        <v>2652</v>
      </c>
    </row>
    <row r="5999" spans="2:11" hidden="1" x14ac:dyDescent="0.2">
      <c r="B5999" t="s">
        <v>2980</v>
      </c>
      <c r="C5999" t="s">
        <v>161</v>
      </c>
      <c r="D5999" t="s">
        <v>22</v>
      </c>
      <c r="E5999">
        <v>2019</v>
      </c>
      <c r="F5999">
        <v>8</v>
      </c>
      <c r="G5999" s="3" t="s">
        <v>102</v>
      </c>
      <c r="H5999" t="s">
        <v>2650</v>
      </c>
      <c r="I5999" s="2" cm="1">
        <f t="array" ref="I5999">SUMPRODUCT(Actuals[Price '[USD'] per UOM], --(Actuals[Commodity] = Consolidated[[#This Row],[Commodity]]), --(Actuals[Region] = "NA"), --(Actuals[Year Month] = Consolidated[[#This Row],[Year.Month]]))</f>
        <v>0.66100000000000003</v>
      </c>
      <c r="J5999" s="2">
        <v>0.6393397999999999</v>
      </c>
      <c r="K5999" s="19" t="s">
        <v>2652</v>
      </c>
    </row>
    <row r="6000" spans="2:11" hidden="1" x14ac:dyDescent="0.2">
      <c r="B6000" t="s">
        <v>2980</v>
      </c>
      <c r="C6000" t="s">
        <v>161</v>
      </c>
      <c r="D6000" t="s">
        <v>22</v>
      </c>
      <c r="E6000">
        <v>2019</v>
      </c>
      <c r="F6000">
        <v>9</v>
      </c>
      <c r="G6000" s="3" t="s">
        <v>103</v>
      </c>
      <c r="H6000" t="s">
        <v>2650</v>
      </c>
      <c r="I6000" s="2" cm="1">
        <f t="array" ref="I6000">SUMPRODUCT(Actuals[Price '[USD'] per UOM], --(Actuals[Commodity] = Consolidated[[#This Row],[Commodity]]), --(Actuals[Region] = "NA"), --(Actuals[Year Month] = Consolidated[[#This Row],[Year.Month]]))</f>
        <v>0.72799999999999998</v>
      </c>
      <c r="J6000" s="2">
        <v>0.66138599999999992</v>
      </c>
      <c r="K6000" s="19" t="s">
        <v>2652</v>
      </c>
    </row>
    <row r="6001" spans="2:11" hidden="1" x14ac:dyDescent="0.2">
      <c r="B6001" t="s">
        <v>2980</v>
      </c>
      <c r="C6001" t="s">
        <v>161</v>
      </c>
      <c r="D6001" t="s">
        <v>22</v>
      </c>
      <c r="E6001">
        <v>2019</v>
      </c>
      <c r="F6001">
        <v>10</v>
      </c>
      <c r="G6001" s="3" t="s">
        <v>104</v>
      </c>
      <c r="H6001" t="s">
        <v>2650</v>
      </c>
      <c r="I6001" s="2" cm="1">
        <f t="array" ref="I6001">SUMPRODUCT(Actuals[Price '[USD'] per UOM], --(Actuals[Commodity] = Consolidated[[#This Row],[Commodity]]), --(Actuals[Region] = "NA"), --(Actuals[Year Month] = Consolidated[[#This Row],[Year.Month]]))</f>
        <v>0.74399999999999999</v>
      </c>
      <c r="J6001" s="2">
        <v>0.67240909999999998</v>
      </c>
      <c r="K6001" s="19" t="s">
        <v>2652</v>
      </c>
    </row>
    <row r="6002" spans="2:11" hidden="1" x14ac:dyDescent="0.2">
      <c r="B6002" t="s">
        <v>2980</v>
      </c>
      <c r="C6002" t="s">
        <v>161</v>
      </c>
      <c r="D6002" t="s">
        <v>22</v>
      </c>
      <c r="E6002">
        <v>2019</v>
      </c>
      <c r="F6002">
        <v>11</v>
      </c>
      <c r="G6002" s="3" t="s">
        <v>105</v>
      </c>
      <c r="H6002" t="s">
        <v>2650</v>
      </c>
      <c r="I6002" s="2" cm="1">
        <f t="array" ref="I6002">SUMPRODUCT(Actuals[Price '[USD'] per UOM], --(Actuals[Commodity] = Consolidated[[#This Row],[Commodity]]), --(Actuals[Region] = "NA"), --(Actuals[Year Month] = Consolidated[[#This Row],[Year.Month]]))</f>
        <v>0.73899999999999999</v>
      </c>
      <c r="J6002" s="2">
        <v>0.73854769999999992</v>
      </c>
      <c r="K6002" s="19" t="s">
        <v>2652</v>
      </c>
    </row>
    <row r="6003" spans="2:11" hidden="1" x14ac:dyDescent="0.2">
      <c r="B6003" t="s">
        <v>2980</v>
      </c>
      <c r="C6003" t="s">
        <v>161</v>
      </c>
      <c r="D6003" t="s">
        <v>22</v>
      </c>
      <c r="E6003">
        <v>2019</v>
      </c>
      <c r="F6003">
        <v>12</v>
      </c>
      <c r="G6003" s="3" t="s">
        <v>106</v>
      </c>
      <c r="H6003" t="s">
        <v>2650</v>
      </c>
      <c r="I6003" s="2" cm="1">
        <f t="array" ref="I6003">SUMPRODUCT(Actuals[Price '[USD'] per UOM], --(Actuals[Commodity] = Consolidated[[#This Row],[Commodity]]), --(Actuals[Region] = "NA"), --(Actuals[Year Month] = Consolidated[[#This Row],[Year.Month]]))</f>
        <v>0.68300000000000005</v>
      </c>
      <c r="J6003" s="2">
        <v>0.80468629999999997</v>
      </c>
      <c r="K6003" s="19" t="s">
        <v>2652</v>
      </c>
    </row>
    <row r="6004" spans="2:11" hidden="1" x14ac:dyDescent="0.2">
      <c r="B6004" t="s">
        <v>2980</v>
      </c>
      <c r="C6004" t="s">
        <v>161</v>
      </c>
      <c r="D6004" t="s">
        <v>22</v>
      </c>
      <c r="E6004">
        <v>2020</v>
      </c>
      <c r="F6004">
        <v>1</v>
      </c>
      <c r="G6004" s="3" t="s">
        <v>107</v>
      </c>
      <c r="H6004" t="s">
        <v>2650</v>
      </c>
      <c r="I6004" s="2" cm="1">
        <f t="array" ref="I6004">SUMPRODUCT(Actuals[Price '[USD'] per UOM], --(Actuals[Commodity] = Consolidated[[#This Row],[Commodity]]), --(Actuals[Region] = "NA"), --(Actuals[Year Month] = Consolidated[[#This Row],[Year.Month]]))</f>
        <v>0.65600000000000003</v>
      </c>
      <c r="J6004" s="2">
        <v>0.86531334999999998</v>
      </c>
      <c r="K6004" s="19" t="s">
        <v>2652</v>
      </c>
    </row>
    <row r="6005" spans="2:11" hidden="1" x14ac:dyDescent="0.2">
      <c r="B6005" t="s">
        <v>2980</v>
      </c>
      <c r="C6005" t="s">
        <v>161</v>
      </c>
      <c r="D6005" t="s">
        <v>22</v>
      </c>
      <c r="E6005">
        <v>2020</v>
      </c>
      <c r="F6005">
        <v>2</v>
      </c>
      <c r="G6005" s="3" t="s">
        <v>108</v>
      </c>
      <c r="H6005" t="s">
        <v>2650</v>
      </c>
      <c r="I6005" s="2" cm="1">
        <f t="array" ref="I6005">SUMPRODUCT(Actuals[Price '[USD'] per UOM], --(Actuals[Commodity] = Consolidated[[#This Row],[Commodity]]), --(Actuals[Region] = "NA"), --(Actuals[Year Month] = Consolidated[[#This Row],[Year.Month]]))</f>
        <v>0.61699999999999999</v>
      </c>
      <c r="J6005" s="2">
        <v>0.88735954999999989</v>
      </c>
      <c r="K6005" s="19" t="s">
        <v>2652</v>
      </c>
    </row>
    <row r="6006" spans="2:11" hidden="1" x14ac:dyDescent="0.2">
      <c r="B6006" t="s">
        <v>2980</v>
      </c>
      <c r="C6006" t="s">
        <v>161</v>
      </c>
      <c r="D6006" t="s">
        <v>22</v>
      </c>
      <c r="E6006">
        <v>2020</v>
      </c>
      <c r="F6006">
        <v>3</v>
      </c>
      <c r="G6006" s="3" t="s">
        <v>109</v>
      </c>
      <c r="H6006" t="s">
        <v>2650</v>
      </c>
      <c r="I6006" s="2" cm="1">
        <f t="array" ref="I6006">SUMPRODUCT(Actuals[Price '[USD'] per UOM], --(Actuals[Commodity] = Consolidated[[#This Row],[Commodity]]), --(Actuals[Region] = "NA"), --(Actuals[Year Month] = Consolidated[[#This Row],[Year.Month]]))</f>
        <v>0.56799999999999995</v>
      </c>
      <c r="J6006" s="2">
        <v>0.88184799999999997</v>
      </c>
      <c r="K6006" s="19" t="s">
        <v>2652</v>
      </c>
    </row>
    <row r="6007" spans="2:11" hidden="1" x14ac:dyDescent="0.2">
      <c r="B6007" t="s">
        <v>2980</v>
      </c>
      <c r="C6007" t="s">
        <v>161</v>
      </c>
      <c r="D6007" t="s">
        <v>22</v>
      </c>
      <c r="E6007">
        <v>2020</v>
      </c>
      <c r="F6007">
        <v>4</v>
      </c>
      <c r="G6007" s="3" t="s">
        <v>110</v>
      </c>
      <c r="H6007" t="s">
        <v>2650</v>
      </c>
      <c r="I6007" s="2" cm="1">
        <f t="array" ref="I6007">SUMPRODUCT(Actuals[Price '[USD'] per UOM], --(Actuals[Commodity] = Consolidated[[#This Row],[Commodity]]), --(Actuals[Region] = "NA"), --(Actuals[Year Month] = Consolidated[[#This Row],[Year.Month]]))</f>
        <v>0.54</v>
      </c>
      <c r="J6007" s="2">
        <v>0.84326714999999997</v>
      </c>
      <c r="K6007" s="19" t="s">
        <v>2652</v>
      </c>
    </row>
    <row r="6008" spans="2:11" hidden="1" x14ac:dyDescent="0.2">
      <c r="B6008" t="s">
        <v>2980</v>
      </c>
      <c r="C6008" t="s">
        <v>161</v>
      </c>
      <c r="D6008" t="s">
        <v>22</v>
      </c>
      <c r="E6008">
        <v>2020</v>
      </c>
      <c r="F6008">
        <v>5</v>
      </c>
      <c r="G6008" s="3" t="s">
        <v>111</v>
      </c>
      <c r="H6008" t="s">
        <v>2650</v>
      </c>
      <c r="I6008" s="2" cm="1">
        <f t="array" ref="I6008">SUMPRODUCT(Actuals[Price '[USD'] per UOM], --(Actuals[Commodity] = Consolidated[[#This Row],[Commodity]]), --(Actuals[Region] = "NA"), --(Actuals[Year Month] = Consolidated[[#This Row],[Year.Month]]))</f>
        <v>0.61699999999999999</v>
      </c>
      <c r="J6008" s="2">
        <v>0.82122094999999995</v>
      </c>
      <c r="K6008" s="19" t="s">
        <v>2652</v>
      </c>
    </row>
    <row r="6009" spans="2:11" hidden="1" x14ac:dyDescent="0.2">
      <c r="B6009" t="s">
        <v>2980</v>
      </c>
      <c r="C6009" t="s">
        <v>161</v>
      </c>
      <c r="D6009" t="s">
        <v>22</v>
      </c>
      <c r="E6009">
        <v>2020</v>
      </c>
      <c r="F6009">
        <v>6</v>
      </c>
      <c r="G6009" s="3" t="s">
        <v>112</v>
      </c>
      <c r="H6009" t="s">
        <v>2650</v>
      </c>
      <c r="I6009" s="2" cm="1">
        <f t="array" ref="I6009">SUMPRODUCT(Actuals[Price '[USD'] per UOM], --(Actuals[Commodity] = Consolidated[[#This Row],[Commodity]]), --(Actuals[Region] = "NA"), --(Actuals[Year Month] = Consolidated[[#This Row],[Year.Month]]))</f>
        <v>0.628</v>
      </c>
      <c r="J6009" s="2">
        <v>0.82122094999999995</v>
      </c>
      <c r="K6009" s="19" t="s">
        <v>2652</v>
      </c>
    </row>
    <row r="6010" spans="2:11" hidden="1" x14ac:dyDescent="0.2">
      <c r="B6010" t="s">
        <v>2980</v>
      </c>
      <c r="C6010" t="s">
        <v>161</v>
      </c>
      <c r="D6010" t="s">
        <v>22</v>
      </c>
      <c r="E6010">
        <v>2020</v>
      </c>
      <c r="F6010">
        <v>7</v>
      </c>
      <c r="G6010" s="3" t="s">
        <v>113</v>
      </c>
      <c r="H6010" t="s">
        <v>2650</v>
      </c>
      <c r="I6010" s="2" cm="1">
        <f t="array" ref="I6010">SUMPRODUCT(Actuals[Price '[USD'] per UOM], --(Actuals[Commodity] = Consolidated[[#This Row],[Commodity]]), --(Actuals[Region] = "NA"), --(Actuals[Year Month] = Consolidated[[#This Row],[Year.Month]]))</f>
        <v>0.65</v>
      </c>
      <c r="J6010" s="2">
        <v>0.80468629999999997</v>
      </c>
      <c r="K6010" s="19" t="s">
        <v>2652</v>
      </c>
    </row>
    <row r="6011" spans="2:11" hidden="1" x14ac:dyDescent="0.2">
      <c r="B6011" t="s">
        <v>2980</v>
      </c>
      <c r="C6011" t="s">
        <v>161</v>
      </c>
      <c r="D6011" t="s">
        <v>22</v>
      </c>
      <c r="E6011">
        <v>2020</v>
      </c>
      <c r="F6011">
        <v>8</v>
      </c>
      <c r="G6011" s="3" t="s">
        <v>114</v>
      </c>
      <c r="H6011" t="s">
        <v>2650</v>
      </c>
      <c r="I6011" s="2" cm="1">
        <f t="array" ref="I6011">SUMPRODUCT(Actuals[Price '[USD'] per UOM], --(Actuals[Commodity] = Consolidated[[#This Row],[Commodity]]), --(Actuals[Region] = "NA"), --(Actuals[Year Month] = Consolidated[[#This Row],[Year.Month]]))</f>
        <v>0.7</v>
      </c>
      <c r="J6011" s="2">
        <v>0.7936631999999999</v>
      </c>
      <c r="K6011" s="19" t="s">
        <v>2652</v>
      </c>
    </row>
    <row r="6012" spans="2:11" hidden="1" x14ac:dyDescent="0.2">
      <c r="B6012" t="s">
        <v>2980</v>
      </c>
      <c r="C6012" t="s">
        <v>161</v>
      </c>
      <c r="D6012" t="s">
        <v>22</v>
      </c>
      <c r="E6012">
        <v>2020</v>
      </c>
      <c r="F6012">
        <v>9</v>
      </c>
      <c r="G6012" s="3" t="s">
        <v>115</v>
      </c>
      <c r="H6012" t="s">
        <v>2650</v>
      </c>
      <c r="I6012" s="2" cm="1">
        <f t="array" ref="I6012">SUMPRODUCT(Actuals[Price '[USD'] per UOM], --(Actuals[Commodity] = Consolidated[[#This Row],[Commodity]]), --(Actuals[Region] = "NA"), --(Actuals[Year Month] = Consolidated[[#This Row],[Year.Month]]))</f>
        <v>0.77200000000000002</v>
      </c>
      <c r="J6012" s="2">
        <v>0.78815164999999998</v>
      </c>
      <c r="K6012" s="19" t="s">
        <v>2652</v>
      </c>
    </row>
    <row r="6013" spans="2:11" hidden="1" x14ac:dyDescent="0.2">
      <c r="B6013" t="s">
        <v>2980</v>
      </c>
      <c r="C6013" t="s">
        <v>161</v>
      </c>
      <c r="D6013" t="s">
        <v>22</v>
      </c>
      <c r="E6013">
        <v>2020</v>
      </c>
      <c r="F6013">
        <v>10</v>
      </c>
      <c r="G6013" s="3" t="s">
        <v>116</v>
      </c>
      <c r="H6013" t="s">
        <v>2650</v>
      </c>
      <c r="I6013" s="2" cm="1">
        <f t="array" ref="I6013">SUMPRODUCT(Actuals[Price '[USD'] per UOM], --(Actuals[Commodity] = Consolidated[[#This Row],[Commodity]]), --(Actuals[Region] = "NA"), --(Actuals[Year Month] = Consolidated[[#This Row],[Year.Month]]))</f>
        <v>0.755</v>
      </c>
      <c r="J6013" s="2">
        <v>0.81019785</v>
      </c>
      <c r="K6013" s="19" t="s">
        <v>2652</v>
      </c>
    </row>
    <row r="6014" spans="2:11" hidden="1" x14ac:dyDescent="0.2">
      <c r="B6014" t="s">
        <v>2980</v>
      </c>
      <c r="C6014" t="s">
        <v>161</v>
      </c>
      <c r="D6014" t="s">
        <v>22</v>
      </c>
      <c r="E6014">
        <v>2020</v>
      </c>
      <c r="F6014">
        <v>11</v>
      </c>
      <c r="G6014" s="3" t="s">
        <v>117</v>
      </c>
      <c r="H6014" t="s">
        <v>2650</v>
      </c>
      <c r="I6014" s="2" cm="1">
        <f t="array" ref="I6014">SUMPRODUCT(Actuals[Price '[USD'] per UOM], --(Actuals[Commodity] = Consolidated[[#This Row],[Commodity]]), --(Actuals[Region] = "NA"), --(Actuals[Year Month] = Consolidated[[#This Row],[Year.Month]]))</f>
        <v>0.72799999999999998</v>
      </c>
      <c r="J6014" s="2">
        <v>0.81019785</v>
      </c>
      <c r="K6014" s="19" t="s">
        <v>2652</v>
      </c>
    </row>
    <row r="6015" spans="2:11" hidden="1" x14ac:dyDescent="0.2">
      <c r="B6015" t="s">
        <v>2980</v>
      </c>
      <c r="C6015" t="s">
        <v>161</v>
      </c>
      <c r="D6015" t="s">
        <v>22</v>
      </c>
      <c r="E6015">
        <v>2020</v>
      </c>
      <c r="F6015">
        <v>12</v>
      </c>
      <c r="G6015" s="3" t="s">
        <v>118</v>
      </c>
      <c r="H6015" t="s">
        <v>2650</v>
      </c>
      <c r="I6015" s="2" cm="1">
        <f t="array" ref="I6015">SUMPRODUCT(Actuals[Price '[USD'] per UOM], --(Actuals[Commodity] = Consolidated[[#This Row],[Commodity]]), --(Actuals[Region] = "NA"), --(Actuals[Year Month] = Consolidated[[#This Row],[Year.Month]]))</f>
        <v>0.77700000000000002</v>
      </c>
      <c r="J6015" s="2">
        <v>0.82122094999999995</v>
      </c>
      <c r="K6015" s="19" t="s">
        <v>2652</v>
      </c>
    </row>
    <row r="6016" spans="2:11" hidden="1" x14ac:dyDescent="0.2">
      <c r="B6016" t="s">
        <v>2980</v>
      </c>
      <c r="C6016" t="s">
        <v>157</v>
      </c>
      <c r="D6016" t="s">
        <v>20</v>
      </c>
      <c r="E6016">
        <v>2019</v>
      </c>
      <c r="F6016">
        <v>7</v>
      </c>
      <c r="G6016" s="3" t="s">
        <v>101</v>
      </c>
      <c r="H6016" t="s">
        <v>2650</v>
      </c>
      <c r="I6016" s="2" cm="1">
        <f t="array" ref="I6016">SUMPRODUCT(Actuals[Price '[USD'] per UOM], --(Actuals[Commodity] = Consolidated[[#This Row],[Commodity]]), --(Actuals[Region] = "EU"), --(Actuals[Year Month] = Consolidated[[#This Row],[Year.Month]]))</f>
        <v>1.1220000000000001</v>
      </c>
      <c r="J6016" s="2">
        <v>1.1235955056179776</v>
      </c>
      <c r="K6016" s="19" t="s">
        <v>2652</v>
      </c>
    </row>
    <row r="6017" spans="2:11" hidden="1" x14ac:dyDescent="0.2">
      <c r="B6017" t="s">
        <v>2980</v>
      </c>
      <c r="C6017" t="s">
        <v>157</v>
      </c>
      <c r="D6017" t="s">
        <v>20</v>
      </c>
      <c r="E6017">
        <v>2019</v>
      </c>
      <c r="F6017">
        <v>8</v>
      </c>
      <c r="G6017" s="3" t="s">
        <v>102</v>
      </c>
      <c r="H6017" t="s">
        <v>2650</v>
      </c>
      <c r="I6017" s="2" cm="1">
        <f t="array" ref="I6017">SUMPRODUCT(Actuals[Price '[USD'] per UOM], --(Actuals[Commodity] = Consolidated[[#This Row],[Commodity]]), --(Actuals[Region] = "EU"), --(Actuals[Year Month] = Consolidated[[#This Row],[Year.Month]]))</f>
        <v>1.123</v>
      </c>
      <c r="J6017" s="2">
        <v>1.1573033707865168</v>
      </c>
      <c r="K6017" s="19" t="s">
        <v>2652</v>
      </c>
    </row>
    <row r="6018" spans="2:11" hidden="1" x14ac:dyDescent="0.2">
      <c r="B6018" t="s">
        <v>2980</v>
      </c>
      <c r="C6018" t="s">
        <v>157</v>
      </c>
      <c r="D6018" t="s">
        <v>20</v>
      </c>
      <c r="E6018">
        <v>2019</v>
      </c>
      <c r="F6018">
        <v>9</v>
      </c>
      <c r="G6018" s="3" t="s">
        <v>103</v>
      </c>
      <c r="H6018" t="s">
        <v>2650</v>
      </c>
      <c r="I6018" s="2" cm="1">
        <f t="array" ref="I6018">SUMPRODUCT(Actuals[Price '[USD'] per UOM], --(Actuals[Commodity] = Consolidated[[#This Row],[Commodity]]), --(Actuals[Region] = "EU"), --(Actuals[Year Month] = Consolidated[[#This Row],[Year.Month]]))</f>
        <v>1.0669999999999999</v>
      </c>
      <c r="J6018" s="2">
        <v>1.1573033707865168</v>
      </c>
      <c r="K6018" s="19" t="s">
        <v>2652</v>
      </c>
    </row>
    <row r="6019" spans="2:11" hidden="1" x14ac:dyDescent="0.2">
      <c r="B6019" t="s">
        <v>2980</v>
      </c>
      <c r="C6019" t="s">
        <v>157</v>
      </c>
      <c r="D6019" t="s">
        <v>20</v>
      </c>
      <c r="E6019">
        <v>2019</v>
      </c>
      <c r="F6019">
        <v>10</v>
      </c>
      <c r="G6019" s="3" t="s">
        <v>104</v>
      </c>
      <c r="H6019" t="s">
        <v>2650</v>
      </c>
      <c r="I6019" s="2" cm="1">
        <f t="array" ref="I6019">SUMPRODUCT(Actuals[Price '[USD'] per UOM], --(Actuals[Commodity] = Consolidated[[#This Row],[Commodity]]), --(Actuals[Region] = "EU"), --(Actuals[Year Month] = Consolidated[[#This Row],[Year.Month]]))</f>
        <v>1.0940000000000001</v>
      </c>
      <c r="J6019" s="2">
        <v>1.1573033707865168</v>
      </c>
      <c r="K6019" s="19" t="s">
        <v>2652</v>
      </c>
    </row>
    <row r="6020" spans="2:11" hidden="1" x14ac:dyDescent="0.2">
      <c r="B6020" t="s">
        <v>2980</v>
      </c>
      <c r="C6020" t="s">
        <v>157</v>
      </c>
      <c r="D6020" t="s">
        <v>20</v>
      </c>
      <c r="E6020">
        <v>2019</v>
      </c>
      <c r="F6020">
        <v>11</v>
      </c>
      <c r="G6020" s="3" t="s">
        <v>105</v>
      </c>
      <c r="H6020" t="s">
        <v>2650</v>
      </c>
      <c r="I6020" s="2" cm="1">
        <f t="array" ref="I6020">SUMPRODUCT(Actuals[Price '[USD'] per UOM], --(Actuals[Commodity] = Consolidated[[#This Row],[Commodity]]), --(Actuals[Region] = "EU"), --(Actuals[Year Month] = Consolidated[[#This Row],[Year.Month]]))</f>
        <v>1.0609999999999999</v>
      </c>
      <c r="J6020" s="2">
        <v>1.1797752808988764</v>
      </c>
      <c r="K6020" s="19" t="s">
        <v>2652</v>
      </c>
    </row>
    <row r="6021" spans="2:11" hidden="1" x14ac:dyDescent="0.2">
      <c r="B6021" t="s">
        <v>2980</v>
      </c>
      <c r="C6021" t="s">
        <v>157</v>
      </c>
      <c r="D6021" t="s">
        <v>20</v>
      </c>
      <c r="E6021">
        <v>2019</v>
      </c>
      <c r="F6021">
        <v>12</v>
      </c>
      <c r="G6021" s="3" t="s">
        <v>106</v>
      </c>
      <c r="H6021" t="s">
        <v>2650</v>
      </c>
      <c r="I6021" s="2" cm="1">
        <f t="array" ref="I6021">SUMPRODUCT(Actuals[Price '[USD'] per UOM], --(Actuals[Commodity] = Consolidated[[#This Row],[Commodity]]), --(Actuals[Region] = "EU"), --(Actuals[Year Month] = Consolidated[[#This Row],[Year.Month]]))</f>
        <v>1.0780000000000001</v>
      </c>
      <c r="J6021" s="2">
        <v>1.1797752808988764</v>
      </c>
      <c r="K6021" s="19" t="s">
        <v>2652</v>
      </c>
    </row>
    <row r="6022" spans="2:11" hidden="1" x14ac:dyDescent="0.2">
      <c r="B6022" t="s">
        <v>2980</v>
      </c>
      <c r="C6022" t="s">
        <v>157</v>
      </c>
      <c r="D6022" t="s">
        <v>20</v>
      </c>
      <c r="E6022">
        <v>2020</v>
      </c>
      <c r="F6022">
        <v>1</v>
      </c>
      <c r="G6022" s="3" t="s">
        <v>107</v>
      </c>
      <c r="H6022" t="s">
        <v>2650</v>
      </c>
      <c r="I6022" s="2" cm="1">
        <f t="array" ref="I6022">SUMPRODUCT(Actuals[Price '[USD'] per UOM], --(Actuals[Commodity] = Consolidated[[#This Row],[Commodity]]), --(Actuals[Region] = "EU"), --(Actuals[Year Month] = Consolidated[[#This Row],[Year.Month]]))</f>
        <v>1.0780000000000001</v>
      </c>
      <c r="J6022" s="2">
        <v>1.1685393258426966</v>
      </c>
      <c r="K6022" s="19" t="s">
        <v>2652</v>
      </c>
    </row>
    <row r="6023" spans="2:11" hidden="1" x14ac:dyDescent="0.2">
      <c r="B6023" t="s">
        <v>2980</v>
      </c>
      <c r="C6023" t="s">
        <v>157</v>
      </c>
      <c r="D6023" t="s">
        <v>20</v>
      </c>
      <c r="E6023">
        <v>2020</v>
      </c>
      <c r="F6023">
        <v>2</v>
      </c>
      <c r="G6023" s="3" t="s">
        <v>108</v>
      </c>
      <c r="H6023" t="s">
        <v>2650</v>
      </c>
      <c r="I6023" s="2" cm="1">
        <f t="array" ref="I6023">SUMPRODUCT(Actuals[Price '[USD'] per UOM], --(Actuals[Commodity] = Consolidated[[#This Row],[Commodity]]), --(Actuals[Region] = "EU"), --(Actuals[Year Month] = Consolidated[[#This Row],[Year.Month]]))</f>
        <v>1.0580000000000001</v>
      </c>
      <c r="J6023" s="2">
        <v>1.1685393258426966</v>
      </c>
      <c r="K6023" s="19" t="s">
        <v>2652</v>
      </c>
    </row>
    <row r="6024" spans="2:11" hidden="1" x14ac:dyDescent="0.2">
      <c r="B6024" t="s">
        <v>2980</v>
      </c>
      <c r="C6024" t="s">
        <v>157</v>
      </c>
      <c r="D6024" t="s">
        <v>20</v>
      </c>
      <c r="E6024">
        <v>2020</v>
      </c>
      <c r="F6024">
        <v>3</v>
      </c>
      <c r="G6024" s="3" t="s">
        <v>109</v>
      </c>
      <c r="H6024" t="s">
        <v>2650</v>
      </c>
      <c r="I6024" s="2" cm="1">
        <f t="array" ref="I6024">SUMPRODUCT(Actuals[Price '[USD'] per UOM], --(Actuals[Commodity] = Consolidated[[#This Row],[Commodity]]), --(Actuals[Region] = "EU"), --(Actuals[Year Month] = Consolidated[[#This Row],[Year.Month]]))</f>
        <v>1.018</v>
      </c>
      <c r="J6024" s="2">
        <v>1.1685393258426966</v>
      </c>
      <c r="K6024" s="19" t="s">
        <v>2652</v>
      </c>
    </row>
    <row r="6025" spans="2:11" hidden="1" x14ac:dyDescent="0.2">
      <c r="B6025" t="s">
        <v>2980</v>
      </c>
      <c r="C6025" t="s">
        <v>157</v>
      </c>
      <c r="D6025" t="s">
        <v>20</v>
      </c>
      <c r="E6025">
        <v>2020</v>
      </c>
      <c r="F6025">
        <v>4</v>
      </c>
      <c r="G6025" s="3" t="s">
        <v>110</v>
      </c>
      <c r="H6025" t="s">
        <v>2650</v>
      </c>
      <c r="I6025" s="2" cm="1">
        <f t="array" ref="I6025">SUMPRODUCT(Actuals[Price '[USD'] per UOM], --(Actuals[Commodity] = Consolidated[[#This Row],[Commodity]]), --(Actuals[Region] = "EU"), --(Actuals[Year Month] = Consolidated[[#This Row],[Year.Month]]))</f>
        <v>0.78200000000000003</v>
      </c>
      <c r="J6025" s="2">
        <v>1.1348314606741572</v>
      </c>
      <c r="K6025" s="19" t="s">
        <v>2652</v>
      </c>
    </row>
    <row r="6026" spans="2:11" hidden="1" x14ac:dyDescent="0.2">
      <c r="B6026" t="s">
        <v>2980</v>
      </c>
      <c r="C6026" t="s">
        <v>157</v>
      </c>
      <c r="D6026" t="s">
        <v>20</v>
      </c>
      <c r="E6026">
        <v>2020</v>
      </c>
      <c r="F6026">
        <v>5</v>
      </c>
      <c r="G6026" s="3" t="s">
        <v>111</v>
      </c>
      <c r="H6026" t="s">
        <v>2650</v>
      </c>
      <c r="I6026" s="2" cm="1">
        <f t="array" ref="I6026">SUMPRODUCT(Actuals[Price '[USD'] per UOM], --(Actuals[Commodity] = Consolidated[[#This Row],[Commodity]]), --(Actuals[Region] = "EU"), --(Actuals[Year Month] = Consolidated[[#This Row],[Year.Month]]))</f>
        <v>0.67600000000000005</v>
      </c>
      <c r="J6026" s="2">
        <v>1.146067415730337</v>
      </c>
      <c r="K6026" s="19" t="s">
        <v>2652</v>
      </c>
    </row>
    <row r="6027" spans="2:11" hidden="1" x14ac:dyDescent="0.2">
      <c r="B6027" t="s">
        <v>2980</v>
      </c>
      <c r="C6027" t="s">
        <v>157</v>
      </c>
      <c r="D6027" t="s">
        <v>20</v>
      </c>
      <c r="E6027">
        <v>2020</v>
      </c>
      <c r="F6027">
        <v>6</v>
      </c>
      <c r="G6027" s="3" t="s">
        <v>112</v>
      </c>
      <c r="H6027" t="s">
        <v>2650</v>
      </c>
      <c r="I6027" s="2" cm="1">
        <f t="array" ref="I6027">SUMPRODUCT(Actuals[Price '[USD'] per UOM], --(Actuals[Commodity] = Consolidated[[#This Row],[Commodity]]), --(Actuals[Region] = "EU"), --(Actuals[Year Month] = Consolidated[[#This Row],[Year.Month]]))</f>
        <v>0.76500000000000001</v>
      </c>
      <c r="J6027" s="2">
        <v>1.146067415730337</v>
      </c>
      <c r="K6027" s="19" t="s">
        <v>2652</v>
      </c>
    </row>
    <row r="6028" spans="2:11" hidden="1" x14ac:dyDescent="0.2">
      <c r="B6028" t="s">
        <v>2980</v>
      </c>
      <c r="C6028" t="s">
        <v>157</v>
      </c>
      <c r="D6028" t="s">
        <v>20</v>
      </c>
      <c r="E6028">
        <v>2020</v>
      </c>
      <c r="F6028">
        <v>7</v>
      </c>
      <c r="G6028" s="3" t="s">
        <v>113</v>
      </c>
      <c r="H6028" t="s">
        <v>2650</v>
      </c>
      <c r="I6028" s="2" cm="1">
        <f t="array" ref="I6028">SUMPRODUCT(Actuals[Price '[USD'] per UOM], --(Actuals[Commodity] = Consolidated[[#This Row],[Commodity]]), --(Actuals[Region] = "EU"), --(Actuals[Year Month] = Consolidated[[#This Row],[Year.Month]]))</f>
        <v>0.875</v>
      </c>
      <c r="J6028" s="2">
        <v>1.101123595505618</v>
      </c>
      <c r="K6028" s="19" t="s">
        <v>2652</v>
      </c>
    </row>
    <row r="6029" spans="2:11" hidden="1" x14ac:dyDescent="0.2">
      <c r="B6029" t="s">
        <v>2980</v>
      </c>
      <c r="C6029" t="s">
        <v>157</v>
      </c>
      <c r="D6029" t="s">
        <v>20</v>
      </c>
      <c r="E6029">
        <v>2020</v>
      </c>
      <c r="F6029">
        <v>8</v>
      </c>
      <c r="G6029" s="3" t="s">
        <v>114</v>
      </c>
      <c r="H6029" t="s">
        <v>2650</v>
      </c>
      <c r="I6029" s="2" cm="1">
        <f t="array" ref="I6029">SUMPRODUCT(Actuals[Price '[USD'] per UOM], --(Actuals[Commodity] = Consolidated[[#This Row],[Commodity]]), --(Actuals[Region] = "EU"), --(Actuals[Year Month] = Consolidated[[#This Row],[Year.Month]]))</f>
        <v>0.92900000000000005</v>
      </c>
      <c r="J6029" s="2">
        <v>1.0786516853932584</v>
      </c>
      <c r="K6029" s="19" t="s">
        <v>2652</v>
      </c>
    </row>
    <row r="6030" spans="2:11" hidden="1" x14ac:dyDescent="0.2">
      <c r="B6030" t="s">
        <v>2980</v>
      </c>
      <c r="C6030" t="s">
        <v>157</v>
      </c>
      <c r="D6030" t="s">
        <v>20</v>
      </c>
      <c r="E6030">
        <v>2020</v>
      </c>
      <c r="F6030">
        <v>9</v>
      </c>
      <c r="G6030" s="3" t="s">
        <v>115</v>
      </c>
      <c r="H6030" t="s">
        <v>2650</v>
      </c>
      <c r="I6030" s="2" cm="1">
        <f t="array" ref="I6030">SUMPRODUCT(Actuals[Price '[USD'] per UOM], --(Actuals[Commodity] = Consolidated[[#This Row],[Commodity]]), --(Actuals[Region] = "EU"), --(Actuals[Year Month] = Consolidated[[#This Row],[Year.Month]]))</f>
        <v>0.92600000000000005</v>
      </c>
      <c r="J6030" s="2">
        <v>1.0674157303370788</v>
      </c>
      <c r="K6030" s="19" t="s">
        <v>2652</v>
      </c>
    </row>
    <row r="6031" spans="2:11" hidden="1" x14ac:dyDescent="0.2">
      <c r="B6031" t="s">
        <v>2980</v>
      </c>
      <c r="C6031" t="s">
        <v>157</v>
      </c>
      <c r="D6031" t="s">
        <v>20</v>
      </c>
      <c r="E6031">
        <v>2020</v>
      </c>
      <c r="F6031">
        <v>10</v>
      </c>
      <c r="G6031" s="3" t="s">
        <v>116</v>
      </c>
      <c r="H6031" t="s">
        <v>2650</v>
      </c>
      <c r="I6031" s="2" cm="1">
        <f t="array" ref="I6031">SUMPRODUCT(Actuals[Price '[USD'] per UOM], --(Actuals[Commodity] = Consolidated[[#This Row],[Commodity]]), --(Actuals[Region] = "EU"), --(Actuals[Year Month] = Consolidated[[#This Row],[Year.Month]]))</f>
        <v>0.91300000000000003</v>
      </c>
      <c r="J6031" s="2">
        <v>1.0449438202247192</v>
      </c>
      <c r="K6031" s="19" t="s">
        <v>2652</v>
      </c>
    </row>
    <row r="6032" spans="2:11" hidden="1" x14ac:dyDescent="0.2">
      <c r="B6032" t="s">
        <v>2980</v>
      </c>
      <c r="C6032" t="s">
        <v>157</v>
      </c>
      <c r="D6032" t="s">
        <v>20</v>
      </c>
      <c r="E6032">
        <v>2020</v>
      </c>
      <c r="F6032">
        <v>11</v>
      </c>
      <c r="G6032" s="3" t="s">
        <v>117</v>
      </c>
      <c r="H6032" t="s">
        <v>2650</v>
      </c>
      <c r="I6032" s="2" cm="1">
        <f t="array" ref="I6032">SUMPRODUCT(Actuals[Price '[USD'] per UOM], --(Actuals[Commodity] = Consolidated[[#This Row],[Commodity]]), --(Actuals[Region] = "EU"), --(Actuals[Year Month] = Consolidated[[#This Row],[Year.Month]]))</f>
        <v>0.91700000000000004</v>
      </c>
      <c r="J6032" s="2">
        <v>1.0337078651685394</v>
      </c>
      <c r="K6032" s="19" t="s">
        <v>2652</v>
      </c>
    </row>
    <row r="6033" spans="2:11" hidden="1" x14ac:dyDescent="0.2">
      <c r="B6033" t="s">
        <v>2980</v>
      </c>
      <c r="C6033" t="s">
        <v>157</v>
      </c>
      <c r="D6033" t="s">
        <v>20</v>
      </c>
      <c r="E6033">
        <v>2020</v>
      </c>
      <c r="F6033">
        <v>12</v>
      </c>
      <c r="G6033" s="3" t="s">
        <v>118</v>
      </c>
      <c r="H6033" t="s">
        <v>2650</v>
      </c>
      <c r="I6033" s="2" cm="1">
        <f t="array" ref="I6033">SUMPRODUCT(Actuals[Price '[USD'] per UOM], --(Actuals[Commodity] = Consolidated[[#This Row],[Commodity]]), --(Actuals[Region] = "EU"), --(Actuals[Year Month] = Consolidated[[#This Row],[Year.Month]]))</f>
        <v>0.96699999999999997</v>
      </c>
      <c r="J6033" s="2">
        <v>1.0224719101123596</v>
      </c>
      <c r="K6033" s="19" t="s">
        <v>2652</v>
      </c>
    </row>
    <row r="6034" spans="2:11" hidden="1" x14ac:dyDescent="0.2">
      <c r="B6034" t="s">
        <v>2980</v>
      </c>
      <c r="C6034" t="s">
        <v>156</v>
      </c>
      <c r="D6034" t="s">
        <v>15</v>
      </c>
      <c r="E6034">
        <v>2019</v>
      </c>
      <c r="F6034">
        <v>7</v>
      </c>
      <c r="G6034" s="3" t="s">
        <v>101</v>
      </c>
      <c r="H6034" t="s">
        <v>2650</v>
      </c>
      <c r="I6034" s="2" cm="1">
        <f t="array" ref="I6034">SUMPRODUCT(Actuals[Price '[USD'] per UOM], --(Actuals[Commodity] = Consolidated[[#This Row],[Commodity]]), --(Actuals[Region] = Consolidated[[#This Row],[Region]]), --(Actuals[Year Month] = Consolidated[[#This Row],[Year.Month]]))</f>
        <v>0.72</v>
      </c>
      <c r="J6034" s="2">
        <v>0.68500000000000005</v>
      </c>
      <c r="K6034" s="19" t="s">
        <v>2652</v>
      </c>
    </row>
    <row r="6035" spans="2:11" hidden="1" x14ac:dyDescent="0.2">
      <c r="B6035" t="s">
        <v>2980</v>
      </c>
      <c r="C6035" t="s">
        <v>156</v>
      </c>
      <c r="D6035" t="s">
        <v>15</v>
      </c>
      <c r="E6035">
        <v>2019</v>
      </c>
      <c r="F6035">
        <v>8</v>
      </c>
      <c r="G6035" s="3" t="s">
        <v>102</v>
      </c>
      <c r="H6035" t="s">
        <v>2650</v>
      </c>
      <c r="I6035" s="2" cm="1">
        <f t="array" ref="I6035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6035" s="2">
        <v>0.77</v>
      </c>
      <c r="K6035" s="19" t="s">
        <v>2652</v>
      </c>
    </row>
    <row r="6036" spans="2:11" hidden="1" x14ac:dyDescent="0.2">
      <c r="B6036" t="s">
        <v>2980</v>
      </c>
      <c r="C6036" t="s">
        <v>156</v>
      </c>
      <c r="D6036" t="s">
        <v>15</v>
      </c>
      <c r="E6036">
        <v>2019</v>
      </c>
      <c r="F6036">
        <v>9</v>
      </c>
      <c r="G6036" s="3" t="s">
        <v>103</v>
      </c>
      <c r="H6036" t="s">
        <v>2650</v>
      </c>
      <c r="I6036" s="2" cm="1">
        <f t="array" ref="I6036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6036" s="2">
        <v>0.8</v>
      </c>
      <c r="K6036" s="19" t="s">
        <v>2652</v>
      </c>
    </row>
    <row r="6037" spans="2:11" hidden="1" x14ac:dyDescent="0.2">
      <c r="B6037" t="s">
        <v>2980</v>
      </c>
      <c r="C6037" t="s">
        <v>156</v>
      </c>
      <c r="D6037" t="s">
        <v>15</v>
      </c>
      <c r="E6037">
        <v>2019</v>
      </c>
      <c r="F6037">
        <v>10</v>
      </c>
      <c r="G6037" s="3" t="s">
        <v>104</v>
      </c>
      <c r="H6037" t="s">
        <v>2650</v>
      </c>
      <c r="I6037" s="2" cm="1">
        <f t="array" ref="I6037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6037" s="2">
        <v>0.84</v>
      </c>
      <c r="K6037" s="19" t="s">
        <v>2652</v>
      </c>
    </row>
    <row r="6038" spans="2:11" hidden="1" x14ac:dyDescent="0.2">
      <c r="B6038" t="s">
        <v>2980</v>
      </c>
      <c r="C6038" t="s">
        <v>156</v>
      </c>
      <c r="D6038" t="s">
        <v>15</v>
      </c>
      <c r="E6038">
        <v>2019</v>
      </c>
      <c r="F6038">
        <v>11</v>
      </c>
      <c r="G6038" s="3" t="s">
        <v>105</v>
      </c>
      <c r="H6038" t="s">
        <v>2650</v>
      </c>
      <c r="I6038" s="2" cm="1">
        <f t="array" ref="I6038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6038" s="2">
        <v>0.9</v>
      </c>
      <c r="K6038" s="19" t="s">
        <v>2652</v>
      </c>
    </row>
    <row r="6039" spans="2:11" hidden="1" x14ac:dyDescent="0.2">
      <c r="B6039" t="s">
        <v>2980</v>
      </c>
      <c r="C6039" t="s">
        <v>156</v>
      </c>
      <c r="D6039" t="s">
        <v>15</v>
      </c>
      <c r="E6039">
        <v>2019</v>
      </c>
      <c r="F6039">
        <v>12</v>
      </c>
      <c r="G6039" s="3" t="s">
        <v>106</v>
      </c>
      <c r="H6039" t="s">
        <v>2650</v>
      </c>
      <c r="I6039" s="2" cm="1">
        <f t="array" ref="I6039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6039" s="2">
        <v>0.91</v>
      </c>
      <c r="K6039" s="19" t="s">
        <v>2652</v>
      </c>
    </row>
    <row r="6040" spans="2:11" hidden="1" x14ac:dyDescent="0.2">
      <c r="B6040" t="s">
        <v>2980</v>
      </c>
      <c r="C6040" t="s">
        <v>156</v>
      </c>
      <c r="D6040" t="s">
        <v>15</v>
      </c>
      <c r="E6040">
        <v>2020</v>
      </c>
      <c r="F6040">
        <v>1</v>
      </c>
      <c r="G6040" s="3" t="s">
        <v>107</v>
      </c>
      <c r="H6040" t="s">
        <v>2650</v>
      </c>
      <c r="I6040" s="2" cm="1">
        <f t="array" ref="I6040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6040" s="2">
        <v>0.9</v>
      </c>
      <c r="K6040" s="19" t="s">
        <v>2652</v>
      </c>
    </row>
    <row r="6041" spans="2:11" hidden="1" x14ac:dyDescent="0.2">
      <c r="B6041" t="s">
        <v>2980</v>
      </c>
      <c r="C6041" t="s">
        <v>156</v>
      </c>
      <c r="D6041" t="s">
        <v>15</v>
      </c>
      <c r="E6041">
        <v>2020</v>
      </c>
      <c r="F6041">
        <v>2</v>
      </c>
      <c r="G6041" s="3" t="s">
        <v>108</v>
      </c>
      <c r="H6041" t="s">
        <v>2650</v>
      </c>
      <c r="I6041" s="2" cm="1">
        <f t="array" ref="I6041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6041" s="2">
        <v>0.91</v>
      </c>
      <c r="K6041" s="19" t="s">
        <v>2652</v>
      </c>
    </row>
    <row r="6042" spans="2:11" hidden="1" x14ac:dyDescent="0.2">
      <c r="B6042" t="s">
        <v>2980</v>
      </c>
      <c r="C6042" t="s">
        <v>156</v>
      </c>
      <c r="D6042" t="s">
        <v>15</v>
      </c>
      <c r="E6042">
        <v>2020</v>
      </c>
      <c r="F6042">
        <v>3</v>
      </c>
      <c r="G6042" s="3" t="s">
        <v>109</v>
      </c>
      <c r="H6042" t="s">
        <v>2650</v>
      </c>
      <c r="I6042" s="2" cm="1">
        <f t="array" ref="I6042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6042" s="2">
        <v>0.92</v>
      </c>
      <c r="K6042" s="19" t="s">
        <v>2652</v>
      </c>
    </row>
    <row r="6043" spans="2:11" hidden="1" x14ac:dyDescent="0.2">
      <c r="B6043" t="s">
        <v>2980</v>
      </c>
      <c r="C6043" t="s">
        <v>156</v>
      </c>
      <c r="D6043" t="s">
        <v>15</v>
      </c>
      <c r="E6043">
        <v>2020</v>
      </c>
      <c r="F6043">
        <v>4</v>
      </c>
      <c r="G6043" s="3" t="s">
        <v>110</v>
      </c>
      <c r="H6043" t="s">
        <v>2650</v>
      </c>
      <c r="I6043" s="2" cm="1">
        <f t="array" ref="I6043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6043" s="2">
        <v>0.87</v>
      </c>
      <c r="K6043" s="19" t="s">
        <v>2652</v>
      </c>
    </row>
    <row r="6044" spans="2:11" hidden="1" x14ac:dyDescent="0.2">
      <c r="B6044" t="s">
        <v>2980</v>
      </c>
      <c r="C6044" t="s">
        <v>156</v>
      </c>
      <c r="D6044" t="s">
        <v>15</v>
      </c>
      <c r="E6044">
        <v>2020</v>
      </c>
      <c r="F6044">
        <v>5</v>
      </c>
      <c r="G6044" s="3" t="s">
        <v>111</v>
      </c>
      <c r="H6044" t="s">
        <v>2650</v>
      </c>
      <c r="I6044" s="2" cm="1">
        <f t="array" ref="I6044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6044" s="2">
        <v>0.83000000000000007</v>
      </c>
      <c r="K6044" s="19" t="s">
        <v>2652</v>
      </c>
    </row>
    <row r="6045" spans="2:11" hidden="1" x14ac:dyDescent="0.2">
      <c r="B6045" t="s">
        <v>2980</v>
      </c>
      <c r="C6045" t="s">
        <v>156</v>
      </c>
      <c r="D6045" t="s">
        <v>15</v>
      </c>
      <c r="E6045">
        <v>2020</v>
      </c>
      <c r="F6045">
        <v>6</v>
      </c>
      <c r="G6045" s="3" t="s">
        <v>112</v>
      </c>
      <c r="H6045" t="s">
        <v>2650</v>
      </c>
      <c r="I6045" s="2" cm="1">
        <f t="array" ref="I604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6045" s="2">
        <v>0.82000000000000006</v>
      </c>
      <c r="K6045" s="19" t="s">
        <v>2652</v>
      </c>
    </row>
    <row r="6046" spans="2:11" hidden="1" x14ac:dyDescent="0.2">
      <c r="B6046" t="s">
        <v>2980</v>
      </c>
      <c r="C6046" t="s">
        <v>156</v>
      </c>
      <c r="D6046" t="s">
        <v>15</v>
      </c>
      <c r="E6046">
        <v>2020</v>
      </c>
      <c r="F6046">
        <v>7</v>
      </c>
      <c r="G6046" s="3" t="s">
        <v>113</v>
      </c>
      <c r="H6046" t="s">
        <v>2650</v>
      </c>
      <c r="I6046" s="2" cm="1">
        <f t="array" ref="I6046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6046" s="2">
        <v>0.8</v>
      </c>
      <c r="K6046" s="19" t="s">
        <v>2652</v>
      </c>
    </row>
    <row r="6047" spans="2:11" hidden="1" x14ac:dyDescent="0.2">
      <c r="B6047" t="s">
        <v>2980</v>
      </c>
      <c r="C6047" t="s">
        <v>156</v>
      </c>
      <c r="D6047" t="s">
        <v>15</v>
      </c>
      <c r="E6047">
        <v>2020</v>
      </c>
      <c r="F6047">
        <v>8</v>
      </c>
      <c r="G6047" s="3" t="s">
        <v>114</v>
      </c>
      <c r="H6047" t="s">
        <v>2650</v>
      </c>
      <c r="I6047" s="2" cm="1">
        <f t="array" ref="I6047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6047" s="2">
        <v>0.78</v>
      </c>
      <c r="K6047" s="19" t="s">
        <v>2652</v>
      </c>
    </row>
    <row r="6048" spans="2:11" hidden="1" x14ac:dyDescent="0.2">
      <c r="B6048" t="s">
        <v>2980</v>
      </c>
      <c r="C6048" t="s">
        <v>156</v>
      </c>
      <c r="D6048" t="s">
        <v>15</v>
      </c>
      <c r="E6048">
        <v>2020</v>
      </c>
      <c r="F6048">
        <v>9</v>
      </c>
      <c r="G6048" s="3" t="s">
        <v>115</v>
      </c>
      <c r="H6048" t="s">
        <v>2650</v>
      </c>
      <c r="I6048" s="2" cm="1">
        <f t="array" ref="I6048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6048" s="2">
        <v>0.8</v>
      </c>
      <c r="K6048" s="19" t="s">
        <v>2652</v>
      </c>
    </row>
    <row r="6049" spans="2:11" hidden="1" x14ac:dyDescent="0.2">
      <c r="B6049" t="s">
        <v>2980</v>
      </c>
      <c r="C6049" t="s">
        <v>156</v>
      </c>
      <c r="D6049" t="s">
        <v>15</v>
      </c>
      <c r="E6049">
        <v>2020</v>
      </c>
      <c r="F6049">
        <v>10</v>
      </c>
      <c r="G6049" s="3" t="s">
        <v>116</v>
      </c>
      <c r="H6049" t="s">
        <v>2650</v>
      </c>
      <c r="I6049" s="2" cm="1">
        <f t="array" ref="I604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6049" s="2">
        <v>0.85</v>
      </c>
      <c r="K6049" s="19" t="s">
        <v>2652</v>
      </c>
    </row>
    <row r="6050" spans="2:11" hidden="1" x14ac:dyDescent="0.2">
      <c r="B6050" t="s">
        <v>2980</v>
      </c>
      <c r="C6050" t="s">
        <v>156</v>
      </c>
      <c r="D6050" t="s">
        <v>15</v>
      </c>
      <c r="E6050">
        <v>2020</v>
      </c>
      <c r="F6050">
        <v>11</v>
      </c>
      <c r="G6050" s="3" t="s">
        <v>117</v>
      </c>
      <c r="H6050" t="s">
        <v>2650</v>
      </c>
      <c r="I6050" s="2" cm="1">
        <f t="array" ref="I605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6050" s="2">
        <v>0.87</v>
      </c>
      <c r="K6050" s="19" t="s">
        <v>2652</v>
      </c>
    </row>
    <row r="6051" spans="2:11" hidden="1" x14ac:dyDescent="0.2">
      <c r="B6051" t="s">
        <v>2980</v>
      </c>
      <c r="C6051" t="s">
        <v>156</v>
      </c>
      <c r="D6051" t="s">
        <v>15</v>
      </c>
      <c r="E6051">
        <v>2020</v>
      </c>
      <c r="F6051">
        <v>12</v>
      </c>
      <c r="G6051" s="3" t="s">
        <v>118</v>
      </c>
      <c r="H6051" t="s">
        <v>2650</v>
      </c>
      <c r="I6051" s="2" cm="1">
        <f t="array" ref="I605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6051" s="2">
        <v>0.9</v>
      </c>
      <c r="K6051" s="19" t="s">
        <v>2652</v>
      </c>
    </row>
    <row r="6052" spans="2:11" hidden="1" x14ac:dyDescent="0.2">
      <c r="B6052" t="s">
        <v>2979</v>
      </c>
      <c r="C6052" t="s">
        <v>16</v>
      </c>
      <c r="D6052" t="s">
        <v>7</v>
      </c>
      <c r="E6052">
        <v>2019</v>
      </c>
      <c r="F6052">
        <v>7</v>
      </c>
      <c r="G6052" s="3" t="s">
        <v>101</v>
      </c>
      <c r="H6052" t="s">
        <v>2650</v>
      </c>
      <c r="I6052" s="2" cm="1">
        <f t="array" ref="I6052">SUMPRODUCT(Actuals[Price '[USD'] per UOM], --(Actuals[Commodity] = Consolidated[[#This Row],[Commodity]]), --(Actuals[Region] = "APMKTS"), --(Actuals[Year Month] = Consolidated[[#This Row],[Year.Month]]))</f>
        <v>0.14899999999999999</v>
      </c>
      <c r="J6052" s="2">
        <v>0.36927050000000006</v>
      </c>
      <c r="K6052" s="19" t="s">
        <v>2652</v>
      </c>
    </row>
    <row r="6053" spans="2:11" hidden="1" x14ac:dyDescent="0.2">
      <c r="B6053" t="s">
        <v>2979</v>
      </c>
      <c r="C6053" t="s">
        <v>16</v>
      </c>
      <c r="D6053" t="s">
        <v>7</v>
      </c>
      <c r="E6053">
        <v>2019</v>
      </c>
      <c r="F6053">
        <v>8</v>
      </c>
      <c r="G6053" s="3" t="s">
        <v>102</v>
      </c>
      <c r="H6053" t="s">
        <v>2650</v>
      </c>
      <c r="I6053" s="2" cm="1">
        <f t="array" ref="I6053">SUMPRODUCT(Actuals[Price '[USD'] per UOM], --(Actuals[Commodity] = Consolidated[[#This Row],[Commodity]]), --(Actuals[Region] = "APMKTS"), --(Actuals[Year Month] = Consolidated[[#This Row],[Year.Month]]))</f>
        <v>0.14899999999999999</v>
      </c>
      <c r="J6053" s="2">
        <v>0.36927050000000006</v>
      </c>
      <c r="K6053" s="19" t="s">
        <v>2652</v>
      </c>
    </row>
    <row r="6054" spans="2:11" hidden="1" x14ac:dyDescent="0.2">
      <c r="B6054" t="s">
        <v>2979</v>
      </c>
      <c r="C6054" t="s">
        <v>16</v>
      </c>
      <c r="D6054" t="s">
        <v>7</v>
      </c>
      <c r="E6054">
        <v>2019</v>
      </c>
      <c r="F6054">
        <v>9</v>
      </c>
      <c r="G6054" s="3" t="s">
        <v>103</v>
      </c>
      <c r="H6054" t="s">
        <v>2650</v>
      </c>
      <c r="I6054" s="2" cm="1">
        <f t="array" ref="I6054">SUMPRODUCT(Actuals[Price '[USD'] per UOM], --(Actuals[Commodity] = Consolidated[[#This Row],[Commodity]]), --(Actuals[Region] = "APMKTS"), --(Actuals[Year Month] = Consolidated[[#This Row],[Year.Month]]))</f>
        <v>0.14899999999999999</v>
      </c>
      <c r="J6054" s="2">
        <v>0.36927050000000006</v>
      </c>
      <c r="K6054" s="19" t="s">
        <v>2652</v>
      </c>
    </row>
    <row r="6055" spans="2:11" hidden="1" x14ac:dyDescent="0.2">
      <c r="B6055" t="s">
        <v>2979</v>
      </c>
      <c r="C6055" t="s">
        <v>16</v>
      </c>
      <c r="D6055" t="s">
        <v>7</v>
      </c>
      <c r="E6055">
        <v>2019</v>
      </c>
      <c r="F6055">
        <v>10</v>
      </c>
      <c r="G6055" s="3" t="s">
        <v>104</v>
      </c>
      <c r="H6055" t="s">
        <v>2650</v>
      </c>
      <c r="I6055" s="2" cm="1">
        <f t="array" ref="I6055">SUMPRODUCT(Actuals[Price '[USD'] per UOM], --(Actuals[Commodity] = Consolidated[[#This Row],[Commodity]]), --(Actuals[Region] = "APMKTS"), --(Actuals[Year Month] = Consolidated[[#This Row],[Year.Month]]))</f>
        <v>0.14899999999999999</v>
      </c>
      <c r="J6055" s="2">
        <v>0.36927050000000006</v>
      </c>
      <c r="K6055" s="19" t="s">
        <v>2652</v>
      </c>
    </row>
    <row r="6056" spans="2:11" hidden="1" x14ac:dyDescent="0.2">
      <c r="B6056" t="s">
        <v>2979</v>
      </c>
      <c r="C6056" t="s">
        <v>16</v>
      </c>
      <c r="D6056" t="s">
        <v>7</v>
      </c>
      <c r="E6056">
        <v>2019</v>
      </c>
      <c r="F6056">
        <v>11</v>
      </c>
      <c r="G6056" s="3" t="s">
        <v>105</v>
      </c>
      <c r="H6056" t="s">
        <v>2650</v>
      </c>
      <c r="I6056" s="2" cm="1">
        <f t="array" ref="I6056">SUMPRODUCT(Actuals[Price '[USD'] per UOM], --(Actuals[Commodity] = Consolidated[[#This Row],[Commodity]]), --(Actuals[Region] = "APMKTS"), --(Actuals[Year Month] = Consolidated[[#This Row],[Year.Month]]))</f>
        <v>0.14899999999999999</v>
      </c>
      <c r="J6056" s="2">
        <v>0.36927050000000006</v>
      </c>
      <c r="K6056" s="19" t="s">
        <v>2652</v>
      </c>
    </row>
    <row r="6057" spans="2:11" hidden="1" x14ac:dyDescent="0.2">
      <c r="B6057" t="s">
        <v>2979</v>
      </c>
      <c r="C6057" t="s">
        <v>16</v>
      </c>
      <c r="D6057" t="s">
        <v>7</v>
      </c>
      <c r="E6057">
        <v>2019</v>
      </c>
      <c r="F6057">
        <v>12</v>
      </c>
      <c r="G6057" s="3" t="s">
        <v>106</v>
      </c>
      <c r="H6057" t="s">
        <v>2650</v>
      </c>
      <c r="I6057" s="2" cm="1">
        <f t="array" ref="I6057">SUMPRODUCT(Actuals[Price '[USD'] per UOM], --(Actuals[Commodity] = Consolidated[[#This Row],[Commodity]]), --(Actuals[Region] = "APMKTS"), --(Actuals[Year Month] = Consolidated[[#This Row],[Year.Month]]))</f>
        <v>0.14899999999999999</v>
      </c>
      <c r="J6057" s="2">
        <v>0.36927050000000006</v>
      </c>
      <c r="K6057" s="19" t="s">
        <v>2652</v>
      </c>
    </row>
    <row r="6058" spans="2:11" hidden="1" x14ac:dyDescent="0.2">
      <c r="B6058" t="s">
        <v>2979</v>
      </c>
      <c r="C6058" t="s">
        <v>16</v>
      </c>
      <c r="D6058" t="s">
        <v>7</v>
      </c>
      <c r="E6058">
        <v>2020</v>
      </c>
      <c r="F6058">
        <v>1</v>
      </c>
      <c r="G6058" s="3" t="s">
        <v>107</v>
      </c>
      <c r="H6058" t="s">
        <v>2650</v>
      </c>
      <c r="I6058" s="2" cm="1">
        <f t="array" ref="I6058">SUMPRODUCT(Actuals[Price '[USD'] per UOM], --(Actuals[Commodity] = Consolidated[[#This Row],[Commodity]]), --(Actuals[Region] = "APMKTS"), --(Actuals[Year Month] = Consolidated[[#This Row],[Year.Month]]))</f>
        <v>0.14899999999999999</v>
      </c>
      <c r="J6058" s="2">
        <v>0.36927050000000006</v>
      </c>
      <c r="K6058" s="19" t="s">
        <v>2652</v>
      </c>
    </row>
    <row r="6059" spans="2:11" hidden="1" x14ac:dyDescent="0.2">
      <c r="B6059" t="s">
        <v>2979</v>
      </c>
      <c r="C6059" t="s">
        <v>16</v>
      </c>
      <c r="D6059" t="s">
        <v>7</v>
      </c>
      <c r="E6059">
        <v>2020</v>
      </c>
      <c r="F6059">
        <v>2</v>
      </c>
      <c r="G6059" s="3" t="s">
        <v>108</v>
      </c>
      <c r="H6059" t="s">
        <v>2650</v>
      </c>
      <c r="I6059" s="2" cm="1">
        <f t="array" ref="I6059">SUMPRODUCT(Actuals[Price '[USD'] per UOM], --(Actuals[Commodity] = Consolidated[[#This Row],[Commodity]]), --(Actuals[Region] = "APMKTS"), --(Actuals[Year Month] = Consolidated[[#This Row],[Year.Month]]))</f>
        <v>0.14899999999999999</v>
      </c>
      <c r="J6059" s="2">
        <v>0.36927050000000006</v>
      </c>
      <c r="K6059" s="19" t="s">
        <v>2652</v>
      </c>
    </row>
    <row r="6060" spans="2:11" hidden="1" x14ac:dyDescent="0.2">
      <c r="B6060" t="s">
        <v>2979</v>
      </c>
      <c r="C6060" t="s">
        <v>16</v>
      </c>
      <c r="D6060" t="s">
        <v>7</v>
      </c>
      <c r="E6060">
        <v>2020</v>
      </c>
      <c r="F6060">
        <v>3</v>
      </c>
      <c r="G6060" s="3" t="s">
        <v>109</v>
      </c>
      <c r="H6060" t="s">
        <v>2650</v>
      </c>
      <c r="I6060" s="2" cm="1">
        <f t="array" ref="I6060">SUMPRODUCT(Actuals[Price '[USD'] per UOM], --(Actuals[Commodity] = Consolidated[[#This Row],[Commodity]]), --(Actuals[Region] = "APMKTS"), --(Actuals[Year Month] = Consolidated[[#This Row],[Year.Month]]))</f>
        <v>0.151</v>
      </c>
      <c r="J6060" s="2">
        <v>0.36927050000000006</v>
      </c>
      <c r="K6060" s="19" t="s">
        <v>2652</v>
      </c>
    </row>
    <row r="6061" spans="2:11" hidden="1" x14ac:dyDescent="0.2">
      <c r="B6061" t="s">
        <v>2979</v>
      </c>
      <c r="C6061" t="s">
        <v>16</v>
      </c>
      <c r="D6061" t="s">
        <v>7</v>
      </c>
      <c r="E6061">
        <v>2020</v>
      </c>
      <c r="F6061">
        <v>4</v>
      </c>
      <c r="G6061" s="3" t="s">
        <v>110</v>
      </c>
      <c r="H6061" t="s">
        <v>2650</v>
      </c>
      <c r="I6061" s="2" cm="1">
        <f t="array" ref="I6061">SUMPRODUCT(Actuals[Price '[USD'] per UOM], --(Actuals[Commodity] = Consolidated[[#This Row],[Commodity]]), --(Actuals[Region] = "APMKTS"), --(Actuals[Year Month] = Consolidated[[#This Row],[Year.Month]]))</f>
        <v>0.14899999999999999</v>
      </c>
      <c r="J6061" s="2">
        <v>0.36927050000000006</v>
      </c>
      <c r="K6061" s="19" t="s">
        <v>2652</v>
      </c>
    </row>
    <row r="6062" spans="2:11" hidden="1" x14ac:dyDescent="0.2">
      <c r="B6062" t="s">
        <v>2979</v>
      </c>
      <c r="C6062" t="s">
        <v>16</v>
      </c>
      <c r="D6062" t="s">
        <v>7</v>
      </c>
      <c r="E6062">
        <v>2020</v>
      </c>
      <c r="F6062">
        <v>5</v>
      </c>
      <c r="G6062" s="3" t="s">
        <v>111</v>
      </c>
      <c r="H6062" t="s">
        <v>2650</v>
      </c>
      <c r="I6062" s="2" cm="1">
        <f t="array" ref="I6062">SUMPRODUCT(Actuals[Price '[USD'] per UOM], --(Actuals[Commodity] = Consolidated[[#This Row],[Commodity]]), --(Actuals[Region] = "APMKTS"), --(Actuals[Year Month] = Consolidated[[#This Row],[Year.Month]]))</f>
        <v>0.14899999999999999</v>
      </c>
      <c r="J6062" s="2">
        <v>0.36927050000000006</v>
      </c>
      <c r="K6062" s="19" t="s">
        <v>2652</v>
      </c>
    </row>
    <row r="6063" spans="2:11" hidden="1" x14ac:dyDescent="0.2">
      <c r="B6063" t="s">
        <v>2979</v>
      </c>
      <c r="C6063" t="s">
        <v>16</v>
      </c>
      <c r="D6063" t="s">
        <v>7</v>
      </c>
      <c r="E6063">
        <v>2020</v>
      </c>
      <c r="F6063">
        <v>6</v>
      </c>
      <c r="G6063" s="3" t="s">
        <v>112</v>
      </c>
      <c r="H6063" t="s">
        <v>2650</v>
      </c>
      <c r="I6063" s="2" cm="1">
        <f t="array" ref="I6063">SUMPRODUCT(Actuals[Price '[USD'] per UOM], --(Actuals[Commodity] = Consolidated[[#This Row],[Commodity]]), --(Actuals[Region] = "APMKTS"), --(Actuals[Year Month] = Consolidated[[#This Row],[Year.Month]]))</f>
        <v>0.14899999999999999</v>
      </c>
      <c r="J6063" s="2">
        <v>0.36927050000000006</v>
      </c>
      <c r="K6063" s="19" t="s">
        <v>2652</v>
      </c>
    </row>
    <row r="6064" spans="2:11" hidden="1" x14ac:dyDescent="0.2">
      <c r="B6064" t="s">
        <v>2979</v>
      </c>
      <c r="C6064" t="s">
        <v>16</v>
      </c>
      <c r="D6064" t="s">
        <v>7</v>
      </c>
      <c r="E6064">
        <v>2020</v>
      </c>
      <c r="F6064">
        <v>7</v>
      </c>
      <c r="G6064" s="3" t="s">
        <v>113</v>
      </c>
      <c r="H6064" t="s">
        <v>2650</v>
      </c>
      <c r="I6064" s="2" cm="1">
        <f t="array" ref="I6064">SUMPRODUCT(Actuals[Price '[USD'] per UOM], --(Actuals[Commodity] = Consolidated[[#This Row],[Commodity]]), --(Actuals[Region] = "APMKTS"), --(Actuals[Year Month] = Consolidated[[#This Row],[Year.Month]]))</f>
        <v>0.14899999999999999</v>
      </c>
      <c r="J6064" s="2">
        <v>0.36927050000000006</v>
      </c>
      <c r="K6064" s="19" t="s">
        <v>2652</v>
      </c>
    </row>
    <row r="6065" spans="2:11" hidden="1" x14ac:dyDescent="0.2">
      <c r="B6065" t="s">
        <v>2979</v>
      </c>
      <c r="C6065" t="s">
        <v>16</v>
      </c>
      <c r="D6065" t="s">
        <v>7</v>
      </c>
      <c r="E6065">
        <v>2020</v>
      </c>
      <c r="F6065">
        <v>8</v>
      </c>
      <c r="G6065" s="3" t="s">
        <v>114</v>
      </c>
      <c r="H6065" t="s">
        <v>2650</v>
      </c>
      <c r="I6065" s="2" cm="1">
        <f t="array" ref="I6065">SUMPRODUCT(Actuals[Price '[USD'] per UOM], --(Actuals[Commodity] = Consolidated[[#This Row],[Commodity]]), --(Actuals[Region] = "APMKTS"), --(Actuals[Year Month] = Consolidated[[#This Row],[Year.Month]]))</f>
        <v>0.14899999999999999</v>
      </c>
      <c r="J6065" s="2">
        <v>0.36927050000000006</v>
      </c>
      <c r="K6065" s="19" t="s">
        <v>2652</v>
      </c>
    </row>
    <row r="6066" spans="2:11" hidden="1" x14ac:dyDescent="0.2">
      <c r="B6066" t="s">
        <v>2979</v>
      </c>
      <c r="C6066" t="s">
        <v>16</v>
      </c>
      <c r="D6066" t="s">
        <v>7</v>
      </c>
      <c r="E6066">
        <v>2020</v>
      </c>
      <c r="F6066">
        <v>9</v>
      </c>
      <c r="G6066" s="3" t="s">
        <v>115</v>
      </c>
      <c r="H6066" t="s">
        <v>2650</v>
      </c>
      <c r="I6066" s="2" cm="1">
        <f t="array" ref="I6066">SUMPRODUCT(Actuals[Price '[USD'] per UOM], --(Actuals[Commodity] = Consolidated[[#This Row],[Commodity]]), --(Actuals[Region] = "APMKTS"), --(Actuals[Year Month] = Consolidated[[#This Row],[Year.Month]]))</f>
        <v>0.153</v>
      </c>
      <c r="J6066" s="2">
        <v>0.36927050000000006</v>
      </c>
      <c r="K6066" s="19" t="s">
        <v>2652</v>
      </c>
    </row>
    <row r="6067" spans="2:11" hidden="1" x14ac:dyDescent="0.2">
      <c r="B6067" t="s">
        <v>2979</v>
      </c>
      <c r="C6067" t="s">
        <v>16</v>
      </c>
      <c r="D6067" t="s">
        <v>7</v>
      </c>
      <c r="E6067">
        <v>2020</v>
      </c>
      <c r="F6067">
        <v>10</v>
      </c>
      <c r="G6067" s="3" t="s">
        <v>116</v>
      </c>
      <c r="H6067" t="s">
        <v>2650</v>
      </c>
      <c r="I6067" s="2" cm="1">
        <f t="array" ref="I6067">SUMPRODUCT(Actuals[Price '[USD'] per UOM], --(Actuals[Commodity] = Consolidated[[#This Row],[Commodity]]), --(Actuals[Region] = "APMKTS"), --(Actuals[Year Month] = Consolidated[[#This Row],[Year.Month]]))</f>
        <v>0.16</v>
      </c>
      <c r="J6067" s="2">
        <v>0.36927050000000006</v>
      </c>
      <c r="K6067" s="19" t="s">
        <v>2652</v>
      </c>
    </row>
    <row r="6068" spans="2:11" hidden="1" x14ac:dyDescent="0.2">
      <c r="B6068" t="s">
        <v>2979</v>
      </c>
      <c r="C6068" t="s">
        <v>16</v>
      </c>
      <c r="D6068" t="s">
        <v>7</v>
      </c>
      <c r="E6068">
        <v>2020</v>
      </c>
      <c r="F6068">
        <v>11</v>
      </c>
      <c r="G6068" s="3" t="s">
        <v>117</v>
      </c>
      <c r="H6068" t="s">
        <v>2650</v>
      </c>
      <c r="I6068" s="2" cm="1">
        <f t="array" ref="I6068">SUMPRODUCT(Actuals[Price '[USD'] per UOM], --(Actuals[Commodity] = Consolidated[[#This Row],[Commodity]]), --(Actuals[Region] = "APMKTS"), --(Actuals[Year Month] = Consolidated[[#This Row],[Year.Month]]))</f>
        <v>0.17299999999999999</v>
      </c>
      <c r="J6068" s="2">
        <v>0.36927050000000006</v>
      </c>
      <c r="K6068" s="19" t="s">
        <v>2652</v>
      </c>
    </row>
    <row r="6069" spans="2:11" hidden="1" x14ac:dyDescent="0.2">
      <c r="B6069" t="s">
        <v>2979</v>
      </c>
      <c r="C6069" t="s">
        <v>16</v>
      </c>
      <c r="D6069" t="s">
        <v>7</v>
      </c>
      <c r="E6069">
        <v>2020</v>
      </c>
      <c r="F6069">
        <v>12</v>
      </c>
      <c r="G6069" s="3" t="s">
        <v>118</v>
      </c>
      <c r="H6069" t="s">
        <v>2650</v>
      </c>
      <c r="I6069" s="2" cm="1">
        <f t="array" ref="I6069">SUMPRODUCT(Actuals[Price '[USD'] per UOM], --(Actuals[Commodity] = Consolidated[[#This Row],[Commodity]]), --(Actuals[Region] = "APMKTS"), --(Actuals[Year Month] = Consolidated[[#This Row],[Year.Month]]))</f>
        <v>0.17299999999999999</v>
      </c>
      <c r="J6069" s="2">
        <v>0.36927050000000006</v>
      </c>
      <c r="K6069" s="19" t="s">
        <v>2652</v>
      </c>
    </row>
    <row r="6070" spans="2:11" hidden="1" x14ac:dyDescent="0.2">
      <c r="B6070" t="s">
        <v>2979</v>
      </c>
      <c r="C6070" t="s">
        <v>2982</v>
      </c>
      <c r="D6070" t="s">
        <v>17</v>
      </c>
      <c r="E6070">
        <v>2019</v>
      </c>
      <c r="F6070">
        <v>7</v>
      </c>
      <c r="G6070" s="3" t="s">
        <v>101</v>
      </c>
      <c r="H6070" t="s">
        <v>2650</v>
      </c>
      <c r="I6070" s="2" cm="1">
        <f t="array" ref="I6070">SUMPRODUCT(CHLWEP3057[Value], --(CHLWEP3057[Year] = Consolidated[[#This Row],[Year]]), --(CHLWEP3057[Month] = Consolidated[[#This Row],[Month]]))</f>
        <v>0.19400000000000001</v>
      </c>
      <c r="J6070" s="2">
        <v>0.19438202247191014</v>
      </c>
      <c r="K6070" s="19" t="s">
        <v>2652</v>
      </c>
    </row>
    <row r="6071" spans="2:11" hidden="1" x14ac:dyDescent="0.2">
      <c r="B6071" t="s">
        <v>2979</v>
      </c>
      <c r="C6071" t="s">
        <v>2982</v>
      </c>
      <c r="D6071" t="s">
        <v>17</v>
      </c>
      <c r="E6071">
        <v>2019</v>
      </c>
      <c r="F6071">
        <v>8</v>
      </c>
      <c r="G6071" s="3" t="s">
        <v>102</v>
      </c>
      <c r="H6071" t="s">
        <v>2650</v>
      </c>
      <c r="I6071" s="2" cm="1">
        <f t="array" ref="I6071">SUMPRODUCT(CHLWEP3057[Value], --(CHLWEP3057[Year] = Consolidated[[#This Row],[Year]]), --(CHLWEP3057[Month] = Consolidated[[#This Row],[Month]]))</f>
        <v>0.192</v>
      </c>
      <c r="J6071" s="2">
        <v>0.19438202247191014</v>
      </c>
      <c r="K6071" s="19" t="s">
        <v>2652</v>
      </c>
    </row>
    <row r="6072" spans="2:11" hidden="1" x14ac:dyDescent="0.2">
      <c r="B6072" t="s">
        <v>2979</v>
      </c>
      <c r="C6072" t="s">
        <v>2982</v>
      </c>
      <c r="D6072" t="s">
        <v>17</v>
      </c>
      <c r="E6072">
        <v>2019</v>
      </c>
      <c r="F6072">
        <v>9</v>
      </c>
      <c r="G6072" s="3" t="s">
        <v>103</v>
      </c>
      <c r="H6072" t="s">
        <v>2650</v>
      </c>
      <c r="I6072" s="2" cm="1">
        <f t="array" ref="I6072">SUMPRODUCT(CHLWEP3057[Value], --(CHLWEP3057[Year] = Consolidated[[#This Row],[Year]]), --(CHLWEP3057[Month] = Consolidated[[#This Row],[Month]]))</f>
        <v>0.19</v>
      </c>
      <c r="J6072" s="2">
        <v>0.19438202247191014</v>
      </c>
      <c r="K6072" s="19" t="s">
        <v>2652</v>
      </c>
    </row>
    <row r="6073" spans="2:11" hidden="1" x14ac:dyDescent="0.2">
      <c r="B6073" t="s">
        <v>2979</v>
      </c>
      <c r="C6073" t="s">
        <v>2982</v>
      </c>
      <c r="D6073" t="s">
        <v>17</v>
      </c>
      <c r="E6073">
        <v>2019</v>
      </c>
      <c r="F6073">
        <v>10</v>
      </c>
      <c r="G6073" s="3" t="s">
        <v>104</v>
      </c>
      <c r="H6073" t="s">
        <v>2650</v>
      </c>
      <c r="I6073" s="2" cm="1">
        <f t="array" ref="I6073">SUMPRODUCT(CHLWEP3057[Value], --(CHLWEP3057[Year] = Consolidated[[#This Row],[Year]]), --(CHLWEP3057[Month] = Consolidated[[#This Row],[Month]]))</f>
        <v>0.191</v>
      </c>
      <c r="J6073" s="2">
        <v>0.19438202247191014</v>
      </c>
      <c r="K6073" s="19" t="s">
        <v>2652</v>
      </c>
    </row>
    <row r="6074" spans="2:11" hidden="1" x14ac:dyDescent="0.2">
      <c r="B6074" t="s">
        <v>2979</v>
      </c>
      <c r="C6074" t="s">
        <v>2982</v>
      </c>
      <c r="D6074" t="s">
        <v>17</v>
      </c>
      <c r="E6074">
        <v>2019</v>
      </c>
      <c r="F6074">
        <v>11</v>
      </c>
      <c r="G6074" s="3" t="s">
        <v>105</v>
      </c>
      <c r="H6074" t="s">
        <v>2650</v>
      </c>
      <c r="I6074" s="2" cm="1">
        <f t="array" ref="I6074">SUMPRODUCT(CHLWEP3057[Value], --(CHLWEP3057[Year] = Consolidated[[#This Row],[Year]]), --(CHLWEP3057[Month] = Consolidated[[#This Row],[Month]]))</f>
        <v>0.191</v>
      </c>
      <c r="J6074" s="2">
        <v>0.19438202247191014</v>
      </c>
      <c r="K6074" s="19" t="s">
        <v>2652</v>
      </c>
    </row>
    <row r="6075" spans="2:11" hidden="1" x14ac:dyDescent="0.2">
      <c r="B6075" t="s">
        <v>2979</v>
      </c>
      <c r="C6075" t="s">
        <v>2982</v>
      </c>
      <c r="D6075" t="s">
        <v>17</v>
      </c>
      <c r="E6075">
        <v>2019</v>
      </c>
      <c r="F6075">
        <v>12</v>
      </c>
      <c r="G6075" s="3" t="s">
        <v>106</v>
      </c>
      <c r="H6075" t="s">
        <v>2650</v>
      </c>
      <c r="I6075" s="2" cm="1">
        <f t="array" ref="I6075">SUMPRODUCT(CHLWEP3057[Value], --(CHLWEP3057[Year] = Consolidated[[#This Row],[Year]]), --(CHLWEP3057[Month] = Consolidated[[#This Row],[Month]]))</f>
        <v>0.192</v>
      </c>
      <c r="J6075" s="2">
        <v>0.19438202247191014</v>
      </c>
      <c r="K6075" s="19" t="s">
        <v>2652</v>
      </c>
    </row>
    <row r="6076" spans="2:11" hidden="1" x14ac:dyDescent="0.2">
      <c r="B6076" t="s">
        <v>2979</v>
      </c>
      <c r="C6076" t="s">
        <v>2982</v>
      </c>
      <c r="D6076" t="s">
        <v>17</v>
      </c>
      <c r="E6076">
        <v>2020</v>
      </c>
      <c r="F6076">
        <v>1</v>
      </c>
      <c r="G6076" s="3" t="s">
        <v>107</v>
      </c>
      <c r="H6076" t="s">
        <v>2650</v>
      </c>
      <c r="I6076" s="2" cm="1">
        <f t="array" ref="I6076">SUMPRODUCT(CHLWEP3057[Value], --(CHLWEP3057[Year] = Consolidated[[#This Row],[Year]]), --(CHLWEP3057[Month] = Consolidated[[#This Row],[Month]]))</f>
        <v>0.192</v>
      </c>
      <c r="J6076" s="2">
        <v>0.19438202247191014</v>
      </c>
      <c r="K6076" s="19" t="s">
        <v>2652</v>
      </c>
    </row>
    <row r="6077" spans="2:11" hidden="1" x14ac:dyDescent="0.2">
      <c r="B6077" t="s">
        <v>2979</v>
      </c>
      <c r="C6077" t="s">
        <v>2982</v>
      </c>
      <c r="D6077" t="s">
        <v>17</v>
      </c>
      <c r="E6077">
        <v>2020</v>
      </c>
      <c r="F6077">
        <v>2</v>
      </c>
      <c r="G6077" s="3" t="s">
        <v>108</v>
      </c>
      <c r="H6077" t="s">
        <v>2650</v>
      </c>
      <c r="I6077" s="2" cm="1">
        <f t="array" ref="I6077">SUMPRODUCT(CHLWEP3057[Value], --(CHLWEP3057[Year] = Consolidated[[#This Row],[Year]]), --(CHLWEP3057[Month] = Consolidated[[#This Row],[Month]]))</f>
        <v>0.189</v>
      </c>
      <c r="J6077" s="2">
        <v>0.19438202247191014</v>
      </c>
      <c r="K6077" s="19" t="s">
        <v>2652</v>
      </c>
    </row>
    <row r="6078" spans="2:11" hidden="1" x14ac:dyDescent="0.2">
      <c r="B6078" t="s">
        <v>2979</v>
      </c>
      <c r="C6078" t="s">
        <v>2982</v>
      </c>
      <c r="D6078" t="s">
        <v>17</v>
      </c>
      <c r="E6078">
        <v>2020</v>
      </c>
      <c r="F6078">
        <v>3</v>
      </c>
      <c r="G6078" s="3" t="s">
        <v>109</v>
      </c>
      <c r="H6078" t="s">
        <v>2650</v>
      </c>
      <c r="I6078" s="2" cm="1">
        <f t="array" ref="I6078">SUMPRODUCT(CHLWEP3057[Value], --(CHLWEP3057[Year] = Consolidated[[#This Row],[Year]]), --(CHLWEP3057[Month] = Consolidated[[#This Row],[Month]]))</f>
        <v>0.191</v>
      </c>
      <c r="J6078" s="2">
        <v>0.19438202247191014</v>
      </c>
      <c r="K6078" s="19" t="s">
        <v>2652</v>
      </c>
    </row>
    <row r="6079" spans="2:11" hidden="1" x14ac:dyDescent="0.2">
      <c r="B6079" t="s">
        <v>2979</v>
      </c>
      <c r="C6079" t="s">
        <v>2982</v>
      </c>
      <c r="D6079" t="s">
        <v>17</v>
      </c>
      <c r="E6079">
        <v>2020</v>
      </c>
      <c r="F6079">
        <v>4</v>
      </c>
      <c r="G6079" s="3" t="s">
        <v>110</v>
      </c>
      <c r="H6079" t="s">
        <v>2650</v>
      </c>
      <c r="I6079" s="2" cm="1">
        <f t="array" ref="I6079">SUMPRODUCT(CHLWEP3057[Value], --(CHLWEP3057[Year] = Consolidated[[#This Row],[Year]]), --(CHLWEP3057[Month] = Consolidated[[#This Row],[Month]]))</f>
        <v>0.188</v>
      </c>
      <c r="J6079" s="2">
        <v>0.19438202247191014</v>
      </c>
      <c r="K6079" s="19" t="s">
        <v>2652</v>
      </c>
    </row>
    <row r="6080" spans="2:11" hidden="1" x14ac:dyDescent="0.2">
      <c r="B6080" t="s">
        <v>2979</v>
      </c>
      <c r="C6080" t="s">
        <v>2982</v>
      </c>
      <c r="D6080" t="s">
        <v>17</v>
      </c>
      <c r="E6080">
        <v>2020</v>
      </c>
      <c r="F6080">
        <v>5</v>
      </c>
      <c r="G6080" s="3" t="s">
        <v>111</v>
      </c>
      <c r="H6080" t="s">
        <v>2650</v>
      </c>
      <c r="I6080" s="2" cm="1">
        <f t="array" ref="I6080">SUMPRODUCT(CHLWEP3057[Value], --(CHLWEP3057[Year] = Consolidated[[#This Row],[Year]]), --(CHLWEP3057[Month] = Consolidated[[#This Row],[Month]]))</f>
        <v>0.189</v>
      </c>
      <c r="J6080" s="2">
        <v>0.19438202247191014</v>
      </c>
      <c r="K6080" s="19" t="s">
        <v>2652</v>
      </c>
    </row>
    <row r="6081" spans="2:11" hidden="1" x14ac:dyDescent="0.2">
      <c r="B6081" t="s">
        <v>2979</v>
      </c>
      <c r="C6081" t="s">
        <v>2982</v>
      </c>
      <c r="D6081" t="s">
        <v>17</v>
      </c>
      <c r="E6081">
        <v>2020</v>
      </c>
      <c r="F6081">
        <v>6</v>
      </c>
      <c r="G6081" s="3" t="s">
        <v>112</v>
      </c>
      <c r="H6081" t="s">
        <v>2650</v>
      </c>
      <c r="I6081" s="2" cm="1">
        <f t="array" ref="I6081">SUMPRODUCT(CHLWEP3057[Value], --(CHLWEP3057[Year] = Consolidated[[#This Row],[Year]]), --(CHLWEP3057[Month] = Consolidated[[#This Row],[Month]]))</f>
        <v>0.19500000000000001</v>
      </c>
      <c r="J6081" s="2">
        <v>0.19438202247191014</v>
      </c>
      <c r="K6081" s="19" t="s">
        <v>2652</v>
      </c>
    </row>
    <row r="6082" spans="2:11" hidden="1" x14ac:dyDescent="0.2">
      <c r="B6082" t="s">
        <v>2979</v>
      </c>
      <c r="C6082" t="s">
        <v>2982</v>
      </c>
      <c r="D6082" t="s">
        <v>17</v>
      </c>
      <c r="E6082">
        <v>2020</v>
      </c>
      <c r="F6082">
        <v>7</v>
      </c>
      <c r="G6082" s="3" t="s">
        <v>113</v>
      </c>
      <c r="H6082" t="s">
        <v>2650</v>
      </c>
      <c r="I6082" s="2" cm="1">
        <f t="array" ref="I6082">SUMPRODUCT(CHLWEP3057[Value], --(CHLWEP3057[Year] = Consolidated[[#This Row],[Year]]), --(CHLWEP3057[Month] = Consolidated[[#This Row],[Month]]))</f>
        <v>0.19800000000000001</v>
      </c>
      <c r="J6082" s="2">
        <v>0.19438202247191014</v>
      </c>
      <c r="K6082" s="19" t="s">
        <v>2652</v>
      </c>
    </row>
    <row r="6083" spans="2:11" hidden="1" x14ac:dyDescent="0.2">
      <c r="B6083" t="s">
        <v>2979</v>
      </c>
      <c r="C6083" t="s">
        <v>2982</v>
      </c>
      <c r="D6083" t="s">
        <v>17</v>
      </c>
      <c r="E6083">
        <v>2020</v>
      </c>
      <c r="F6083">
        <v>8</v>
      </c>
      <c r="G6083" s="3" t="s">
        <v>114</v>
      </c>
      <c r="H6083" t="s">
        <v>2650</v>
      </c>
      <c r="I6083" s="2" cm="1">
        <f t="array" ref="I6083">SUMPRODUCT(CHLWEP3057[Value], --(CHLWEP3057[Year] = Consolidated[[#This Row],[Year]]), --(CHLWEP3057[Month] = Consolidated[[#This Row],[Month]]))</f>
        <v>0.20499999999999999</v>
      </c>
      <c r="J6083" s="2">
        <v>0.19438202247191014</v>
      </c>
      <c r="K6083" s="19" t="s">
        <v>2652</v>
      </c>
    </row>
    <row r="6084" spans="2:11" hidden="1" x14ac:dyDescent="0.2">
      <c r="B6084" t="s">
        <v>2979</v>
      </c>
      <c r="C6084" t="s">
        <v>2982</v>
      </c>
      <c r="D6084" t="s">
        <v>17</v>
      </c>
      <c r="E6084">
        <v>2020</v>
      </c>
      <c r="F6084">
        <v>9</v>
      </c>
      <c r="G6084" s="3" t="s">
        <v>115</v>
      </c>
      <c r="H6084" t="s">
        <v>2650</v>
      </c>
      <c r="I6084" s="2" cm="1">
        <f t="array" ref="I6084">SUMPRODUCT(CHLWEP3057[Value], --(CHLWEP3057[Year] = Consolidated[[#This Row],[Year]]), --(CHLWEP3057[Month] = Consolidated[[#This Row],[Month]]))</f>
        <v>0.20399999999999999</v>
      </c>
      <c r="J6084" s="2">
        <v>0.19438202247191014</v>
      </c>
      <c r="K6084" s="19" t="s">
        <v>2652</v>
      </c>
    </row>
    <row r="6085" spans="2:11" hidden="1" x14ac:dyDescent="0.2">
      <c r="B6085" t="s">
        <v>2979</v>
      </c>
      <c r="C6085" t="s">
        <v>2982</v>
      </c>
      <c r="D6085" t="s">
        <v>17</v>
      </c>
      <c r="E6085">
        <v>2020</v>
      </c>
      <c r="F6085">
        <v>10</v>
      </c>
      <c r="G6085" s="3" t="s">
        <v>116</v>
      </c>
      <c r="H6085" t="s">
        <v>2650</v>
      </c>
      <c r="I6085" s="2" cm="1">
        <f t="array" ref="I6085">SUMPRODUCT(CHLWEP3057[Value], --(CHLWEP3057[Year] = Consolidated[[#This Row],[Year]]), --(CHLWEP3057[Month] = Consolidated[[#This Row],[Month]]))</f>
        <v>0.20399999999999999</v>
      </c>
      <c r="J6085" s="2">
        <v>0.19438202247191014</v>
      </c>
      <c r="K6085" s="19" t="s">
        <v>2652</v>
      </c>
    </row>
    <row r="6086" spans="2:11" hidden="1" x14ac:dyDescent="0.2">
      <c r="B6086" t="s">
        <v>2979</v>
      </c>
      <c r="C6086" t="s">
        <v>2982</v>
      </c>
      <c r="D6086" t="s">
        <v>17</v>
      </c>
      <c r="E6086">
        <v>2020</v>
      </c>
      <c r="F6086">
        <v>11</v>
      </c>
      <c r="G6086" s="3" t="s">
        <v>117</v>
      </c>
      <c r="H6086" t="s">
        <v>2650</v>
      </c>
      <c r="I6086" s="2" cm="1">
        <f t="array" ref="I6086">SUMPRODUCT(CHLWEP3057[Value], --(CHLWEP3057[Year] = Consolidated[[#This Row],[Year]]), --(CHLWEP3057[Month] = Consolidated[[#This Row],[Month]]))</f>
        <v>0.20499999999999999</v>
      </c>
      <c r="J6086" s="2">
        <v>0.19438202247191014</v>
      </c>
      <c r="K6086" s="19" t="s">
        <v>2652</v>
      </c>
    </row>
    <row r="6087" spans="2:11" hidden="1" x14ac:dyDescent="0.2">
      <c r="B6087" t="s">
        <v>2979</v>
      </c>
      <c r="C6087" t="s">
        <v>2982</v>
      </c>
      <c r="D6087" t="s">
        <v>17</v>
      </c>
      <c r="E6087">
        <v>2020</v>
      </c>
      <c r="F6087">
        <v>12</v>
      </c>
      <c r="G6087" s="3" t="s">
        <v>118</v>
      </c>
      <c r="H6087" t="s">
        <v>2650</v>
      </c>
      <c r="I6087" s="2" cm="1">
        <f t="array" ref="I6087">SUMPRODUCT(CHLWEP3057[Value], --(CHLWEP3057[Year] = Consolidated[[#This Row],[Year]]), --(CHLWEP3057[Month] = Consolidated[[#This Row],[Month]]))</f>
        <v>0.21</v>
      </c>
      <c r="J6087" s="2">
        <v>0.19438202247191014</v>
      </c>
      <c r="K6087" s="19" t="s">
        <v>2652</v>
      </c>
    </row>
    <row r="6088" spans="2:11" hidden="1" x14ac:dyDescent="0.2">
      <c r="B6088" t="s">
        <v>2979</v>
      </c>
      <c r="C6088" t="s">
        <v>16</v>
      </c>
      <c r="D6088" t="s">
        <v>19</v>
      </c>
      <c r="E6088">
        <v>2019</v>
      </c>
      <c r="F6088">
        <v>7</v>
      </c>
      <c r="G6088" s="3" t="s">
        <v>101</v>
      </c>
      <c r="H6088" t="s">
        <v>2650</v>
      </c>
      <c r="I6088" s="2" cm="1">
        <f t="array" ref="I6088">SUMPRODUCT(Actuals[Price '[USD'] per UOM], --(Actuals[Commodity] = Consolidated[[#This Row],[Commodity]]), --(Actuals[Region] = "APMKTS"), --(Actuals[Year Month] = Consolidated[[#This Row],[Year.Month]]))</f>
        <v>0.14899999999999999</v>
      </c>
      <c r="J6088" s="2">
        <v>0.36927050000000006</v>
      </c>
      <c r="K6088" s="19" t="s">
        <v>2652</v>
      </c>
    </row>
    <row r="6089" spans="2:11" hidden="1" x14ac:dyDescent="0.2">
      <c r="B6089" t="s">
        <v>2979</v>
      </c>
      <c r="C6089" t="s">
        <v>16</v>
      </c>
      <c r="D6089" t="s">
        <v>19</v>
      </c>
      <c r="E6089">
        <v>2019</v>
      </c>
      <c r="F6089">
        <v>8</v>
      </c>
      <c r="G6089" s="3" t="s">
        <v>102</v>
      </c>
      <c r="H6089" t="s">
        <v>2650</v>
      </c>
      <c r="I6089" s="2" cm="1">
        <f t="array" ref="I6089">SUMPRODUCT(Actuals[Price '[USD'] per UOM], --(Actuals[Commodity] = Consolidated[[#This Row],[Commodity]]), --(Actuals[Region] = "APMKTS"), --(Actuals[Year Month] = Consolidated[[#This Row],[Year.Month]]))</f>
        <v>0.14899999999999999</v>
      </c>
      <c r="J6089" s="2">
        <v>0.36927050000000006</v>
      </c>
      <c r="K6089" s="19" t="s">
        <v>2652</v>
      </c>
    </row>
    <row r="6090" spans="2:11" hidden="1" x14ac:dyDescent="0.2">
      <c r="B6090" t="s">
        <v>2979</v>
      </c>
      <c r="C6090" t="s">
        <v>16</v>
      </c>
      <c r="D6090" t="s">
        <v>19</v>
      </c>
      <c r="E6090">
        <v>2019</v>
      </c>
      <c r="F6090">
        <v>9</v>
      </c>
      <c r="G6090" s="3" t="s">
        <v>103</v>
      </c>
      <c r="H6090" t="s">
        <v>2650</v>
      </c>
      <c r="I6090" s="2" cm="1">
        <f t="array" ref="I6090">SUMPRODUCT(Actuals[Price '[USD'] per UOM], --(Actuals[Commodity] = Consolidated[[#This Row],[Commodity]]), --(Actuals[Region] = "APMKTS"), --(Actuals[Year Month] = Consolidated[[#This Row],[Year.Month]]))</f>
        <v>0.14899999999999999</v>
      </c>
      <c r="J6090" s="2">
        <v>0.36927050000000006</v>
      </c>
      <c r="K6090" s="19" t="s">
        <v>2652</v>
      </c>
    </row>
    <row r="6091" spans="2:11" hidden="1" x14ac:dyDescent="0.2">
      <c r="B6091" t="s">
        <v>2979</v>
      </c>
      <c r="C6091" t="s">
        <v>16</v>
      </c>
      <c r="D6091" t="s">
        <v>19</v>
      </c>
      <c r="E6091">
        <v>2019</v>
      </c>
      <c r="F6091">
        <v>10</v>
      </c>
      <c r="G6091" s="3" t="s">
        <v>104</v>
      </c>
      <c r="H6091" t="s">
        <v>2650</v>
      </c>
      <c r="I6091" s="2" cm="1">
        <f t="array" ref="I6091">SUMPRODUCT(Actuals[Price '[USD'] per UOM], --(Actuals[Commodity] = Consolidated[[#This Row],[Commodity]]), --(Actuals[Region] = "APMKTS"), --(Actuals[Year Month] = Consolidated[[#This Row],[Year.Month]]))</f>
        <v>0.14899999999999999</v>
      </c>
      <c r="J6091" s="2">
        <v>0.36927050000000006</v>
      </c>
      <c r="K6091" s="19" t="s">
        <v>2652</v>
      </c>
    </row>
    <row r="6092" spans="2:11" hidden="1" x14ac:dyDescent="0.2">
      <c r="B6092" t="s">
        <v>2979</v>
      </c>
      <c r="C6092" t="s">
        <v>16</v>
      </c>
      <c r="D6092" t="s">
        <v>19</v>
      </c>
      <c r="E6092">
        <v>2019</v>
      </c>
      <c r="F6092">
        <v>11</v>
      </c>
      <c r="G6092" s="3" t="s">
        <v>105</v>
      </c>
      <c r="H6092" t="s">
        <v>2650</v>
      </c>
      <c r="I6092" s="2" cm="1">
        <f t="array" ref="I6092">SUMPRODUCT(Actuals[Price '[USD'] per UOM], --(Actuals[Commodity] = Consolidated[[#This Row],[Commodity]]), --(Actuals[Region] = "APMKTS"), --(Actuals[Year Month] = Consolidated[[#This Row],[Year.Month]]))</f>
        <v>0.14899999999999999</v>
      </c>
      <c r="J6092" s="2">
        <v>0.36927050000000006</v>
      </c>
      <c r="K6092" s="19" t="s">
        <v>2652</v>
      </c>
    </row>
    <row r="6093" spans="2:11" hidden="1" x14ac:dyDescent="0.2">
      <c r="B6093" t="s">
        <v>2979</v>
      </c>
      <c r="C6093" t="s">
        <v>16</v>
      </c>
      <c r="D6093" t="s">
        <v>19</v>
      </c>
      <c r="E6093">
        <v>2019</v>
      </c>
      <c r="F6093">
        <v>12</v>
      </c>
      <c r="G6093" s="3" t="s">
        <v>106</v>
      </c>
      <c r="H6093" t="s">
        <v>2650</v>
      </c>
      <c r="I6093" s="2" cm="1">
        <f t="array" ref="I6093">SUMPRODUCT(Actuals[Price '[USD'] per UOM], --(Actuals[Commodity] = Consolidated[[#This Row],[Commodity]]), --(Actuals[Region] = "APMKTS"), --(Actuals[Year Month] = Consolidated[[#This Row],[Year.Month]]))</f>
        <v>0.14899999999999999</v>
      </c>
      <c r="J6093" s="2">
        <v>0.36927050000000006</v>
      </c>
      <c r="K6093" s="19" t="s">
        <v>2652</v>
      </c>
    </row>
    <row r="6094" spans="2:11" hidden="1" x14ac:dyDescent="0.2">
      <c r="B6094" t="s">
        <v>2979</v>
      </c>
      <c r="C6094" t="s">
        <v>16</v>
      </c>
      <c r="D6094" t="s">
        <v>19</v>
      </c>
      <c r="E6094">
        <v>2020</v>
      </c>
      <c r="F6094">
        <v>1</v>
      </c>
      <c r="G6094" s="3" t="s">
        <v>107</v>
      </c>
      <c r="H6094" t="s">
        <v>2650</v>
      </c>
      <c r="I6094" s="2" cm="1">
        <f t="array" ref="I6094">SUMPRODUCT(Actuals[Price '[USD'] per UOM], --(Actuals[Commodity] = Consolidated[[#This Row],[Commodity]]), --(Actuals[Region] = "APMKTS"), --(Actuals[Year Month] = Consolidated[[#This Row],[Year.Month]]))</f>
        <v>0.14899999999999999</v>
      </c>
      <c r="J6094" s="2">
        <v>0.36927050000000006</v>
      </c>
      <c r="K6094" s="19" t="s">
        <v>2652</v>
      </c>
    </row>
    <row r="6095" spans="2:11" hidden="1" x14ac:dyDescent="0.2">
      <c r="B6095" t="s">
        <v>2979</v>
      </c>
      <c r="C6095" t="s">
        <v>16</v>
      </c>
      <c r="D6095" t="s">
        <v>19</v>
      </c>
      <c r="E6095">
        <v>2020</v>
      </c>
      <c r="F6095">
        <v>2</v>
      </c>
      <c r="G6095" s="3" t="s">
        <v>108</v>
      </c>
      <c r="H6095" t="s">
        <v>2650</v>
      </c>
      <c r="I6095" s="2" cm="1">
        <f t="array" ref="I6095">SUMPRODUCT(Actuals[Price '[USD'] per UOM], --(Actuals[Commodity] = Consolidated[[#This Row],[Commodity]]), --(Actuals[Region] = "APMKTS"), --(Actuals[Year Month] = Consolidated[[#This Row],[Year.Month]]))</f>
        <v>0.14899999999999999</v>
      </c>
      <c r="J6095" s="2">
        <v>0.36927050000000006</v>
      </c>
      <c r="K6095" s="19" t="s">
        <v>2652</v>
      </c>
    </row>
    <row r="6096" spans="2:11" hidden="1" x14ac:dyDescent="0.2">
      <c r="B6096" t="s">
        <v>2979</v>
      </c>
      <c r="C6096" t="s">
        <v>16</v>
      </c>
      <c r="D6096" t="s">
        <v>19</v>
      </c>
      <c r="E6096">
        <v>2020</v>
      </c>
      <c r="F6096">
        <v>3</v>
      </c>
      <c r="G6096" s="3" t="s">
        <v>109</v>
      </c>
      <c r="H6096" t="s">
        <v>2650</v>
      </c>
      <c r="I6096" s="2" cm="1">
        <f t="array" ref="I6096">SUMPRODUCT(Actuals[Price '[USD'] per UOM], --(Actuals[Commodity] = Consolidated[[#This Row],[Commodity]]), --(Actuals[Region] = "APMKTS"), --(Actuals[Year Month] = Consolidated[[#This Row],[Year.Month]]))</f>
        <v>0.151</v>
      </c>
      <c r="J6096" s="2">
        <v>0.36927050000000006</v>
      </c>
      <c r="K6096" s="19" t="s">
        <v>2652</v>
      </c>
    </row>
    <row r="6097" spans="2:11" hidden="1" x14ac:dyDescent="0.2">
      <c r="B6097" t="s">
        <v>2979</v>
      </c>
      <c r="C6097" t="s">
        <v>16</v>
      </c>
      <c r="D6097" t="s">
        <v>19</v>
      </c>
      <c r="E6097">
        <v>2020</v>
      </c>
      <c r="F6097">
        <v>4</v>
      </c>
      <c r="G6097" s="3" t="s">
        <v>110</v>
      </c>
      <c r="H6097" t="s">
        <v>2650</v>
      </c>
      <c r="I6097" s="2" cm="1">
        <f t="array" ref="I6097">SUMPRODUCT(Actuals[Price '[USD'] per UOM], --(Actuals[Commodity] = Consolidated[[#This Row],[Commodity]]), --(Actuals[Region] = "APMKTS"), --(Actuals[Year Month] = Consolidated[[#This Row],[Year.Month]]))</f>
        <v>0.14899999999999999</v>
      </c>
      <c r="J6097" s="2">
        <v>0.36927050000000006</v>
      </c>
      <c r="K6097" s="19" t="s">
        <v>2652</v>
      </c>
    </row>
    <row r="6098" spans="2:11" hidden="1" x14ac:dyDescent="0.2">
      <c r="B6098" t="s">
        <v>2979</v>
      </c>
      <c r="C6098" t="s">
        <v>16</v>
      </c>
      <c r="D6098" t="s">
        <v>19</v>
      </c>
      <c r="E6098">
        <v>2020</v>
      </c>
      <c r="F6098">
        <v>5</v>
      </c>
      <c r="G6098" s="3" t="s">
        <v>111</v>
      </c>
      <c r="H6098" t="s">
        <v>2650</v>
      </c>
      <c r="I6098" s="2" cm="1">
        <f t="array" ref="I6098">SUMPRODUCT(Actuals[Price '[USD'] per UOM], --(Actuals[Commodity] = Consolidated[[#This Row],[Commodity]]), --(Actuals[Region] = "APMKTS"), --(Actuals[Year Month] = Consolidated[[#This Row],[Year.Month]]))</f>
        <v>0.14899999999999999</v>
      </c>
      <c r="J6098" s="2">
        <v>0.36927050000000006</v>
      </c>
      <c r="K6098" s="19" t="s">
        <v>2652</v>
      </c>
    </row>
    <row r="6099" spans="2:11" hidden="1" x14ac:dyDescent="0.2">
      <c r="B6099" t="s">
        <v>2979</v>
      </c>
      <c r="C6099" t="s">
        <v>16</v>
      </c>
      <c r="D6099" t="s">
        <v>19</v>
      </c>
      <c r="E6099">
        <v>2020</v>
      </c>
      <c r="F6099">
        <v>6</v>
      </c>
      <c r="G6099" s="3" t="s">
        <v>112</v>
      </c>
      <c r="H6099" t="s">
        <v>2650</v>
      </c>
      <c r="I6099" s="2" cm="1">
        <f t="array" ref="I6099">SUMPRODUCT(Actuals[Price '[USD'] per UOM], --(Actuals[Commodity] = Consolidated[[#This Row],[Commodity]]), --(Actuals[Region] = "APMKTS"), --(Actuals[Year Month] = Consolidated[[#This Row],[Year.Month]]))</f>
        <v>0.14899999999999999</v>
      </c>
      <c r="J6099" s="2">
        <v>0.36927050000000006</v>
      </c>
      <c r="K6099" s="19" t="s">
        <v>2652</v>
      </c>
    </row>
    <row r="6100" spans="2:11" hidden="1" x14ac:dyDescent="0.2">
      <c r="B6100" t="s">
        <v>2979</v>
      </c>
      <c r="C6100" t="s">
        <v>16</v>
      </c>
      <c r="D6100" t="s">
        <v>19</v>
      </c>
      <c r="E6100">
        <v>2020</v>
      </c>
      <c r="F6100">
        <v>7</v>
      </c>
      <c r="G6100" s="3" t="s">
        <v>113</v>
      </c>
      <c r="H6100" t="s">
        <v>2650</v>
      </c>
      <c r="I6100" s="2" cm="1">
        <f t="array" ref="I6100">SUMPRODUCT(Actuals[Price '[USD'] per UOM], --(Actuals[Commodity] = Consolidated[[#This Row],[Commodity]]), --(Actuals[Region] = "APMKTS"), --(Actuals[Year Month] = Consolidated[[#This Row],[Year.Month]]))</f>
        <v>0.14899999999999999</v>
      </c>
      <c r="J6100" s="2">
        <v>0.36927050000000006</v>
      </c>
      <c r="K6100" s="19" t="s">
        <v>2652</v>
      </c>
    </row>
    <row r="6101" spans="2:11" hidden="1" x14ac:dyDescent="0.2">
      <c r="B6101" t="s">
        <v>2979</v>
      </c>
      <c r="C6101" t="s">
        <v>16</v>
      </c>
      <c r="D6101" t="s">
        <v>19</v>
      </c>
      <c r="E6101">
        <v>2020</v>
      </c>
      <c r="F6101">
        <v>8</v>
      </c>
      <c r="G6101" s="3" t="s">
        <v>114</v>
      </c>
      <c r="H6101" t="s">
        <v>2650</v>
      </c>
      <c r="I6101" s="2" cm="1">
        <f t="array" ref="I6101">SUMPRODUCT(Actuals[Price '[USD'] per UOM], --(Actuals[Commodity] = Consolidated[[#This Row],[Commodity]]), --(Actuals[Region] = "APMKTS"), --(Actuals[Year Month] = Consolidated[[#This Row],[Year.Month]]))</f>
        <v>0.14899999999999999</v>
      </c>
      <c r="J6101" s="2">
        <v>0.36927050000000006</v>
      </c>
      <c r="K6101" s="19" t="s">
        <v>2652</v>
      </c>
    </row>
    <row r="6102" spans="2:11" hidden="1" x14ac:dyDescent="0.2">
      <c r="B6102" t="s">
        <v>2979</v>
      </c>
      <c r="C6102" t="s">
        <v>16</v>
      </c>
      <c r="D6102" t="s">
        <v>19</v>
      </c>
      <c r="E6102">
        <v>2020</v>
      </c>
      <c r="F6102">
        <v>9</v>
      </c>
      <c r="G6102" s="3" t="s">
        <v>115</v>
      </c>
      <c r="H6102" t="s">
        <v>2650</v>
      </c>
      <c r="I6102" s="2" cm="1">
        <f t="array" ref="I6102">SUMPRODUCT(Actuals[Price '[USD'] per UOM], --(Actuals[Commodity] = Consolidated[[#This Row],[Commodity]]), --(Actuals[Region] = "APMKTS"), --(Actuals[Year Month] = Consolidated[[#This Row],[Year.Month]]))</f>
        <v>0.153</v>
      </c>
      <c r="J6102" s="2">
        <v>0.36927050000000006</v>
      </c>
      <c r="K6102" s="19" t="s">
        <v>2652</v>
      </c>
    </row>
    <row r="6103" spans="2:11" hidden="1" x14ac:dyDescent="0.2">
      <c r="B6103" t="s">
        <v>2979</v>
      </c>
      <c r="C6103" t="s">
        <v>16</v>
      </c>
      <c r="D6103" t="s">
        <v>19</v>
      </c>
      <c r="E6103">
        <v>2020</v>
      </c>
      <c r="F6103">
        <v>10</v>
      </c>
      <c r="G6103" s="3" t="s">
        <v>116</v>
      </c>
      <c r="H6103" t="s">
        <v>2650</v>
      </c>
      <c r="I6103" s="2" cm="1">
        <f t="array" ref="I6103">SUMPRODUCT(Actuals[Price '[USD'] per UOM], --(Actuals[Commodity] = Consolidated[[#This Row],[Commodity]]), --(Actuals[Region] = "APMKTS"), --(Actuals[Year Month] = Consolidated[[#This Row],[Year.Month]]))</f>
        <v>0.16</v>
      </c>
      <c r="J6103" s="2">
        <v>0.36927050000000006</v>
      </c>
      <c r="K6103" s="19" t="s">
        <v>2652</v>
      </c>
    </row>
    <row r="6104" spans="2:11" hidden="1" x14ac:dyDescent="0.2">
      <c r="B6104" t="s">
        <v>2979</v>
      </c>
      <c r="C6104" t="s">
        <v>16</v>
      </c>
      <c r="D6104" t="s">
        <v>19</v>
      </c>
      <c r="E6104">
        <v>2020</v>
      </c>
      <c r="F6104">
        <v>11</v>
      </c>
      <c r="G6104" s="3" t="s">
        <v>117</v>
      </c>
      <c r="H6104" t="s">
        <v>2650</v>
      </c>
      <c r="I6104" s="2" cm="1">
        <f t="array" ref="I6104">SUMPRODUCT(Actuals[Price '[USD'] per UOM], --(Actuals[Commodity] = Consolidated[[#This Row],[Commodity]]), --(Actuals[Region] = "APMKTS"), --(Actuals[Year Month] = Consolidated[[#This Row],[Year.Month]]))</f>
        <v>0.17299999999999999</v>
      </c>
      <c r="J6104" s="2">
        <v>0.36927050000000006</v>
      </c>
      <c r="K6104" s="19" t="s">
        <v>2652</v>
      </c>
    </row>
    <row r="6105" spans="2:11" hidden="1" x14ac:dyDescent="0.2">
      <c r="B6105" t="s">
        <v>2979</v>
      </c>
      <c r="C6105" t="s">
        <v>16</v>
      </c>
      <c r="D6105" t="s">
        <v>19</v>
      </c>
      <c r="E6105">
        <v>2020</v>
      </c>
      <c r="F6105">
        <v>12</v>
      </c>
      <c r="G6105" s="3" t="s">
        <v>118</v>
      </c>
      <c r="H6105" t="s">
        <v>2650</v>
      </c>
      <c r="I6105" s="2" cm="1">
        <f t="array" ref="I6105">SUMPRODUCT(Actuals[Price '[USD'] per UOM], --(Actuals[Commodity] = Consolidated[[#This Row],[Commodity]]), --(Actuals[Region] = "APMKTS"), --(Actuals[Year Month] = Consolidated[[#This Row],[Year.Month]]))</f>
        <v>0.17299999999999999</v>
      </c>
      <c r="J6105" s="2">
        <v>0.36927050000000006</v>
      </c>
      <c r="K6105" s="19" t="s">
        <v>2652</v>
      </c>
    </row>
    <row r="6106" spans="2:11" hidden="1" x14ac:dyDescent="0.2">
      <c r="B6106" t="s">
        <v>2979</v>
      </c>
      <c r="C6106" t="s">
        <v>16</v>
      </c>
      <c r="D6106" t="s">
        <v>22</v>
      </c>
      <c r="E6106">
        <v>2019</v>
      </c>
      <c r="F6106">
        <v>7</v>
      </c>
      <c r="G6106" s="3" t="s">
        <v>101</v>
      </c>
      <c r="H6106" t="s">
        <v>2650</v>
      </c>
      <c r="I6106" s="2" cm="1">
        <f t="array" ref="I6106">SUMPRODUCT(Actuals[Price '[USD'] per UOM], --(Actuals[Commodity] = Consolidated[[#This Row],[Commodity]]), --(Actuals[Region] = "APMKTS"), --(Actuals[Year Month] = Consolidated[[#This Row],[Year.Month]]))</f>
        <v>0.14899999999999999</v>
      </c>
      <c r="J6106" s="2">
        <v>0.36927050000000006</v>
      </c>
      <c r="K6106" s="19" t="s">
        <v>2652</v>
      </c>
    </row>
    <row r="6107" spans="2:11" hidden="1" x14ac:dyDescent="0.2">
      <c r="B6107" t="s">
        <v>2979</v>
      </c>
      <c r="C6107" t="s">
        <v>16</v>
      </c>
      <c r="D6107" t="s">
        <v>22</v>
      </c>
      <c r="E6107">
        <v>2019</v>
      </c>
      <c r="F6107">
        <v>8</v>
      </c>
      <c r="G6107" s="3" t="s">
        <v>102</v>
      </c>
      <c r="H6107" t="s">
        <v>2650</v>
      </c>
      <c r="I6107" s="2" cm="1">
        <f t="array" ref="I6107">SUMPRODUCT(Actuals[Price '[USD'] per UOM], --(Actuals[Commodity] = Consolidated[[#This Row],[Commodity]]), --(Actuals[Region] = "APMKTS"), --(Actuals[Year Month] = Consolidated[[#This Row],[Year.Month]]))</f>
        <v>0.14899999999999999</v>
      </c>
      <c r="J6107" s="2">
        <v>0.36927050000000006</v>
      </c>
      <c r="K6107" s="19" t="s">
        <v>2652</v>
      </c>
    </row>
    <row r="6108" spans="2:11" hidden="1" x14ac:dyDescent="0.2">
      <c r="B6108" t="s">
        <v>2979</v>
      </c>
      <c r="C6108" t="s">
        <v>16</v>
      </c>
      <c r="D6108" t="s">
        <v>22</v>
      </c>
      <c r="E6108">
        <v>2019</v>
      </c>
      <c r="F6108">
        <v>9</v>
      </c>
      <c r="G6108" s="3" t="s">
        <v>103</v>
      </c>
      <c r="H6108" t="s">
        <v>2650</v>
      </c>
      <c r="I6108" s="2" cm="1">
        <f t="array" ref="I6108">SUMPRODUCT(Actuals[Price '[USD'] per UOM], --(Actuals[Commodity] = Consolidated[[#This Row],[Commodity]]), --(Actuals[Region] = "APMKTS"), --(Actuals[Year Month] = Consolidated[[#This Row],[Year.Month]]))</f>
        <v>0.14899999999999999</v>
      </c>
      <c r="J6108" s="2">
        <v>0.36927050000000006</v>
      </c>
      <c r="K6108" s="19" t="s">
        <v>2652</v>
      </c>
    </row>
    <row r="6109" spans="2:11" hidden="1" x14ac:dyDescent="0.2">
      <c r="B6109" t="s">
        <v>2979</v>
      </c>
      <c r="C6109" t="s">
        <v>16</v>
      </c>
      <c r="D6109" t="s">
        <v>22</v>
      </c>
      <c r="E6109">
        <v>2019</v>
      </c>
      <c r="F6109">
        <v>10</v>
      </c>
      <c r="G6109" s="3" t="s">
        <v>104</v>
      </c>
      <c r="H6109" t="s">
        <v>2650</v>
      </c>
      <c r="I6109" s="2" cm="1">
        <f t="array" ref="I6109">SUMPRODUCT(Actuals[Price '[USD'] per UOM], --(Actuals[Commodity] = Consolidated[[#This Row],[Commodity]]), --(Actuals[Region] = "APMKTS"), --(Actuals[Year Month] = Consolidated[[#This Row],[Year.Month]]))</f>
        <v>0.14899999999999999</v>
      </c>
      <c r="J6109" s="2">
        <v>0.36927050000000006</v>
      </c>
      <c r="K6109" s="19" t="s">
        <v>2652</v>
      </c>
    </row>
    <row r="6110" spans="2:11" hidden="1" x14ac:dyDescent="0.2">
      <c r="B6110" t="s">
        <v>2979</v>
      </c>
      <c r="C6110" t="s">
        <v>16</v>
      </c>
      <c r="D6110" t="s">
        <v>22</v>
      </c>
      <c r="E6110">
        <v>2019</v>
      </c>
      <c r="F6110">
        <v>11</v>
      </c>
      <c r="G6110" s="3" t="s">
        <v>105</v>
      </c>
      <c r="H6110" t="s">
        <v>2650</v>
      </c>
      <c r="I6110" s="2" cm="1">
        <f t="array" ref="I6110">SUMPRODUCT(Actuals[Price '[USD'] per UOM], --(Actuals[Commodity] = Consolidated[[#This Row],[Commodity]]), --(Actuals[Region] = "APMKTS"), --(Actuals[Year Month] = Consolidated[[#This Row],[Year.Month]]))</f>
        <v>0.14899999999999999</v>
      </c>
      <c r="J6110" s="2">
        <v>0.36927050000000006</v>
      </c>
      <c r="K6110" s="19" t="s">
        <v>2652</v>
      </c>
    </row>
    <row r="6111" spans="2:11" hidden="1" x14ac:dyDescent="0.2">
      <c r="B6111" t="s">
        <v>2979</v>
      </c>
      <c r="C6111" t="s">
        <v>16</v>
      </c>
      <c r="D6111" t="s">
        <v>22</v>
      </c>
      <c r="E6111">
        <v>2019</v>
      </c>
      <c r="F6111">
        <v>12</v>
      </c>
      <c r="G6111" s="3" t="s">
        <v>106</v>
      </c>
      <c r="H6111" t="s">
        <v>2650</v>
      </c>
      <c r="I6111" s="2" cm="1">
        <f t="array" ref="I6111">SUMPRODUCT(Actuals[Price '[USD'] per UOM], --(Actuals[Commodity] = Consolidated[[#This Row],[Commodity]]), --(Actuals[Region] = "APMKTS"), --(Actuals[Year Month] = Consolidated[[#This Row],[Year.Month]]))</f>
        <v>0.14899999999999999</v>
      </c>
      <c r="J6111" s="2">
        <v>0.36927050000000006</v>
      </c>
      <c r="K6111" s="19" t="s">
        <v>2652</v>
      </c>
    </row>
    <row r="6112" spans="2:11" hidden="1" x14ac:dyDescent="0.2">
      <c r="B6112" t="s">
        <v>2979</v>
      </c>
      <c r="C6112" t="s">
        <v>16</v>
      </c>
      <c r="D6112" t="s">
        <v>22</v>
      </c>
      <c r="E6112">
        <v>2020</v>
      </c>
      <c r="F6112">
        <v>1</v>
      </c>
      <c r="G6112" s="3" t="s">
        <v>107</v>
      </c>
      <c r="H6112" t="s">
        <v>2650</v>
      </c>
      <c r="I6112" s="2" cm="1">
        <f t="array" ref="I6112">SUMPRODUCT(Actuals[Price '[USD'] per UOM], --(Actuals[Commodity] = Consolidated[[#This Row],[Commodity]]), --(Actuals[Region] = "APMKTS"), --(Actuals[Year Month] = Consolidated[[#This Row],[Year.Month]]))</f>
        <v>0.14899999999999999</v>
      </c>
      <c r="J6112" s="2">
        <v>0.36927050000000006</v>
      </c>
      <c r="K6112" s="19" t="s">
        <v>2652</v>
      </c>
    </row>
    <row r="6113" spans="2:11" hidden="1" x14ac:dyDescent="0.2">
      <c r="B6113" t="s">
        <v>2979</v>
      </c>
      <c r="C6113" t="s">
        <v>16</v>
      </c>
      <c r="D6113" t="s">
        <v>22</v>
      </c>
      <c r="E6113">
        <v>2020</v>
      </c>
      <c r="F6113">
        <v>2</v>
      </c>
      <c r="G6113" s="3" t="s">
        <v>108</v>
      </c>
      <c r="H6113" t="s">
        <v>2650</v>
      </c>
      <c r="I6113" s="2" cm="1">
        <f t="array" ref="I6113">SUMPRODUCT(Actuals[Price '[USD'] per UOM], --(Actuals[Commodity] = Consolidated[[#This Row],[Commodity]]), --(Actuals[Region] = "APMKTS"), --(Actuals[Year Month] = Consolidated[[#This Row],[Year.Month]]))</f>
        <v>0.14899999999999999</v>
      </c>
      <c r="J6113" s="2">
        <v>0.36927050000000006</v>
      </c>
      <c r="K6113" s="19" t="s">
        <v>2652</v>
      </c>
    </row>
    <row r="6114" spans="2:11" hidden="1" x14ac:dyDescent="0.2">
      <c r="B6114" t="s">
        <v>2979</v>
      </c>
      <c r="C6114" t="s">
        <v>16</v>
      </c>
      <c r="D6114" t="s">
        <v>22</v>
      </c>
      <c r="E6114">
        <v>2020</v>
      </c>
      <c r="F6114">
        <v>3</v>
      </c>
      <c r="G6114" s="3" t="s">
        <v>109</v>
      </c>
      <c r="H6114" t="s">
        <v>2650</v>
      </c>
      <c r="I6114" s="2" cm="1">
        <f t="array" ref="I6114">SUMPRODUCT(Actuals[Price '[USD'] per UOM], --(Actuals[Commodity] = Consolidated[[#This Row],[Commodity]]), --(Actuals[Region] = "APMKTS"), --(Actuals[Year Month] = Consolidated[[#This Row],[Year.Month]]))</f>
        <v>0.151</v>
      </c>
      <c r="J6114" s="2">
        <v>0.36927050000000006</v>
      </c>
      <c r="K6114" s="19" t="s">
        <v>2652</v>
      </c>
    </row>
    <row r="6115" spans="2:11" hidden="1" x14ac:dyDescent="0.2">
      <c r="B6115" t="s">
        <v>2979</v>
      </c>
      <c r="C6115" t="s">
        <v>16</v>
      </c>
      <c r="D6115" t="s">
        <v>22</v>
      </c>
      <c r="E6115">
        <v>2020</v>
      </c>
      <c r="F6115">
        <v>4</v>
      </c>
      <c r="G6115" s="3" t="s">
        <v>110</v>
      </c>
      <c r="H6115" t="s">
        <v>2650</v>
      </c>
      <c r="I6115" s="2" cm="1">
        <f t="array" ref="I6115">SUMPRODUCT(Actuals[Price '[USD'] per UOM], --(Actuals[Commodity] = Consolidated[[#This Row],[Commodity]]), --(Actuals[Region] = "APMKTS"), --(Actuals[Year Month] = Consolidated[[#This Row],[Year.Month]]))</f>
        <v>0.14899999999999999</v>
      </c>
      <c r="J6115" s="2">
        <v>0.36927050000000006</v>
      </c>
      <c r="K6115" s="19" t="s">
        <v>2652</v>
      </c>
    </row>
    <row r="6116" spans="2:11" hidden="1" x14ac:dyDescent="0.2">
      <c r="B6116" t="s">
        <v>2979</v>
      </c>
      <c r="C6116" t="s">
        <v>16</v>
      </c>
      <c r="D6116" t="s">
        <v>22</v>
      </c>
      <c r="E6116">
        <v>2020</v>
      </c>
      <c r="F6116">
        <v>5</v>
      </c>
      <c r="G6116" s="3" t="s">
        <v>111</v>
      </c>
      <c r="H6116" t="s">
        <v>2650</v>
      </c>
      <c r="I6116" s="2" cm="1">
        <f t="array" ref="I6116">SUMPRODUCT(Actuals[Price '[USD'] per UOM], --(Actuals[Commodity] = Consolidated[[#This Row],[Commodity]]), --(Actuals[Region] = "APMKTS"), --(Actuals[Year Month] = Consolidated[[#This Row],[Year.Month]]))</f>
        <v>0.14899999999999999</v>
      </c>
      <c r="J6116" s="2">
        <v>0.36927050000000006</v>
      </c>
      <c r="K6116" s="19" t="s">
        <v>2652</v>
      </c>
    </row>
    <row r="6117" spans="2:11" hidden="1" x14ac:dyDescent="0.2">
      <c r="B6117" t="s">
        <v>2979</v>
      </c>
      <c r="C6117" t="s">
        <v>16</v>
      </c>
      <c r="D6117" t="s">
        <v>22</v>
      </c>
      <c r="E6117">
        <v>2020</v>
      </c>
      <c r="F6117">
        <v>6</v>
      </c>
      <c r="G6117" s="3" t="s">
        <v>112</v>
      </c>
      <c r="H6117" t="s">
        <v>2650</v>
      </c>
      <c r="I6117" s="2" cm="1">
        <f t="array" ref="I6117">SUMPRODUCT(Actuals[Price '[USD'] per UOM], --(Actuals[Commodity] = Consolidated[[#This Row],[Commodity]]), --(Actuals[Region] = "APMKTS"), --(Actuals[Year Month] = Consolidated[[#This Row],[Year.Month]]))</f>
        <v>0.14899999999999999</v>
      </c>
      <c r="J6117" s="2">
        <v>0.36927050000000006</v>
      </c>
      <c r="K6117" s="19" t="s">
        <v>2652</v>
      </c>
    </row>
    <row r="6118" spans="2:11" hidden="1" x14ac:dyDescent="0.2">
      <c r="B6118" t="s">
        <v>2979</v>
      </c>
      <c r="C6118" t="s">
        <v>16</v>
      </c>
      <c r="D6118" t="s">
        <v>22</v>
      </c>
      <c r="E6118">
        <v>2020</v>
      </c>
      <c r="F6118">
        <v>7</v>
      </c>
      <c r="G6118" s="3" t="s">
        <v>113</v>
      </c>
      <c r="H6118" t="s">
        <v>2650</v>
      </c>
      <c r="I6118" s="2" cm="1">
        <f t="array" ref="I6118">SUMPRODUCT(Actuals[Price '[USD'] per UOM], --(Actuals[Commodity] = Consolidated[[#This Row],[Commodity]]), --(Actuals[Region] = "APMKTS"), --(Actuals[Year Month] = Consolidated[[#This Row],[Year.Month]]))</f>
        <v>0.14899999999999999</v>
      </c>
      <c r="J6118" s="2">
        <v>0.36927050000000006</v>
      </c>
      <c r="K6118" s="19" t="s">
        <v>2652</v>
      </c>
    </row>
    <row r="6119" spans="2:11" hidden="1" x14ac:dyDescent="0.2">
      <c r="B6119" t="s">
        <v>2979</v>
      </c>
      <c r="C6119" t="s">
        <v>16</v>
      </c>
      <c r="D6119" t="s">
        <v>22</v>
      </c>
      <c r="E6119">
        <v>2020</v>
      </c>
      <c r="F6119">
        <v>8</v>
      </c>
      <c r="G6119" s="3" t="s">
        <v>114</v>
      </c>
      <c r="H6119" t="s">
        <v>2650</v>
      </c>
      <c r="I6119" s="2" cm="1">
        <f t="array" ref="I6119">SUMPRODUCT(Actuals[Price '[USD'] per UOM], --(Actuals[Commodity] = Consolidated[[#This Row],[Commodity]]), --(Actuals[Region] = "APMKTS"), --(Actuals[Year Month] = Consolidated[[#This Row],[Year.Month]]))</f>
        <v>0.14899999999999999</v>
      </c>
      <c r="J6119" s="2">
        <v>0.36927050000000006</v>
      </c>
      <c r="K6119" s="19" t="s">
        <v>2652</v>
      </c>
    </row>
    <row r="6120" spans="2:11" hidden="1" x14ac:dyDescent="0.2">
      <c r="B6120" t="s">
        <v>2979</v>
      </c>
      <c r="C6120" t="s">
        <v>16</v>
      </c>
      <c r="D6120" t="s">
        <v>22</v>
      </c>
      <c r="E6120">
        <v>2020</v>
      </c>
      <c r="F6120">
        <v>9</v>
      </c>
      <c r="G6120" s="3" t="s">
        <v>115</v>
      </c>
      <c r="H6120" t="s">
        <v>2650</v>
      </c>
      <c r="I6120" s="2" cm="1">
        <f t="array" ref="I6120">SUMPRODUCT(Actuals[Price '[USD'] per UOM], --(Actuals[Commodity] = Consolidated[[#This Row],[Commodity]]), --(Actuals[Region] = "APMKTS"), --(Actuals[Year Month] = Consolidated[[#This Row],[Year.Month]]))</f>
        <v>0.153</v>
      </c>
      <c r="J6120" s="2">
        <v>0.36927050000000006</v>
      </c>
      <c r="K6120" s="19" t="s">
        <v>2652</v>
      </c>
    </row>
    <row r="6121" spans="2:11" hidden="1" x14ac:dyDescent="0.2">
      <c r="B6121" t="s">
        <v>2979</v>
      </c>
      <c r="C6121" t="s">
        <v>16</v>
      </c>
      <c r="D6121" t="s">
        <v>22</v>
      </c>
      <c r="E6121">
        <v>2020</v>
      </c>
      <c r="F6121">
        <v>10</v>
      </c>
      <c r="G6121" s="3" t="s">
        <v>116</v>
      </c>
      <c r="H6121" t="s">
        <v>2650</v>
      </c>
      <c r="I6121" s="2" cm="1">
        <f t="array" ref="I6121">SUMPRODUCT(Actuals[Price '[USD'] per UOM], --(Actuals[Commodity] = Consolidated[[#This Row],[Commodity]]), --(Actuals[Region] = "APMKTS"), --(Actuals[Year Month] = Consolidated[[#This Row],[Year.Month]]))</f>
        <v>0.16</v>
      </c>
      <c r="J6121" s="2">
        <v>0.36927050000000006</v>
      </c>
      <c r="K6121" s="19" t="s">
        <v>2652</v>
      </c>
    </row>
    <row r="6122" spans="2:11" hidden="1" x14ac:dyDescent="0.2">
      <c r="B6122" t="s">
        <v>2979</v>
      </c>
      <c r="C6122" t="s">
        <v>16</v>
      </c>
      <c r="D6122" t="s">
        <v>22</v>
      </c>
      <c r="E6122">
        <v>2020</v>
      </c>
      <c r="F6122">
        <v>11</v>
      </c>
      <c r="G6122" s="3" t="s">
        <v>117</v>
      </c>
      <c r="H6122" t="s">
        <v>2650</v>
      </c>
      <c r="I6122" s="2" cm="1">
        <f t="array" ref="I6122">SUMPRODUCT(Actuals[Price '[USD'] per UOM], --(Actuals[Commodity] = Consolidated[[#This Row],[Commodity]]), --(Actuals[Region] = "APMKTS"), --(Actuals[Year Month] = Consolidated[[#This Row],[Year.Month]]))</f>
        <v>0.17299999999999999</v>
      </c>
      <c r="J6122" s="2">
        <v>0.36927050000000006</v>
      </c>
      <c r="K6122" s="19" t="s">
        <v>2652</v>
      </c>
    </row>
    <row r="6123" spans="2:11" hidden="1" x14ac:dyDescent="0.2">
      <c r="B6123" t="s">
        <v>2979</v>
      </c>
      <c r="C6123" t="s">
        <v>16</v>
      </c>
      <c r="D6123" t="s">
        <v>22</v>
      </c>
      <c r="E6123">
        <v>2020</v>
      </c>
      <c r="F6123">
        <v>12</v>
      </c>
      <c r="G6123" s="3" t="s">
        <v>118</v>
      </c>
      <c r="H6123" t="s">
        <v>2650</v>
      </c>
      <c r="I6123" s="2" cm="1">
        <f t="array" ref="I6123">SUMPRODUCT(Actuals[Price '[USD'] per UOM], --(Actuals[Commodity] = Consolidated[[#This Row],[Commodity]]), --(Actuals[Region] = "APMKTS"), --(Actuals[Year Month] = Consolidated[[#This Row],[Year.Month]]))</f>
        <v>0.17299999999999999</v>
      </c>
      <c r="J6123" s="2">
        <v>0.36927050000000006</v>
      </c>
      <c r="K6123" s="19" t="s">
        <v>2652</v>
      </c>
    </row>
    <row r="6124" spans="2:11" hidden="1" x14ac:dyDescent="0.2">
      <c r="B6124" t="s">
        <v>2979</v>
      </c>
      <c r="C6124" t="s">
        <v>2982</v>
      </c>
      <c r="D6124" t="s">
        <v>20</v>
      </c>
      <c r="E6124">
        <v>2019</v>
      </c>
      <c r="F6124">
        <v>7</v>
      </c>
      <c r="G6124" s="3" t="s">
        <v>101</v>
      </c>
      <c r="H6124" t="s">
        <v>2650</v>
      </c>
      <c r="I6124" s="2" cm="1">
        <f t="array" ref="I6124">SUMPRODUCT(CHLWEP3057[Value], --(CHLWEP3057[Year] = Consolidated[[#This Row],[Year]]), --(CHLWEP3057[Month] = Consolidated[[#This Row],[Month]]))</f>
        <v>0.19400000000000001</v>
      </c>
      <c r="J6124" s="2">
        <v>0.19438202247191014</v>
      </c>
      <c r="K6124" s="19" t="s">
        <v>2652</v>
      </c>
    </row>
    <row r="6125" spans="2:11" hidden="1" x14ac:dyDescent="0.2">
      <c r="B6125" t="s">
        <v>2979</v>
      </c>
      <c r="C6125" t="s">
        <v>2982</v>
      </c>
      <c r="D6125" t="s">
        <v>20</v>
      </c>
      <c r="E6125">
        <v>2019</v>
      </c>
      <c r="F6125">
        <v>8</v>
      </c>
      <c r="G6125" s="3" t="s">
        <v>102</v>
      </c>
      <c r="H6125" t="s">
        <v>2650</v>
      </c>
      <c r="I6125" s="2" cm="1">
        <f t="array" ref="I6125">SUMPRODUCT(CHLWEP3057[Value], --(CHLWEP3057[Year] = Consolidated[[#This Row],[Year]]), --(CHLWEP3057[Month] = Consolidated[[#This Row],[Month]]))</f>
        <v>0.192</v>
      </c>
      <c r="J6125" s="2">
        <v>0.19438202247191014</v>
      </c>
      <c r="K6125" s="19" t="s">
        <v>2652</v>
      </c>
    </row>
    <row r="6126" spans="2:11" hidden="1" x14ac:dyDescent="0.2">
      <c r="B6126" t="s">
        <v>2979</v>
      </c>
      <c r="C6126" t="s">
        <v>2982</v>
      </c>
      <c r="D6126" t="s">
        <v>20</v>
      </c>
      <c r="E6126">
        <v>2019</v>
      </c>
      <c r="F6126">
        <v>9</v>
      </c>
      <c r="G6126" s="3" t="s">
        <v>103</v>
      </c>
      <c r="H6126" t="s">
        <v>2650</v>
      </c>
      <c r="I6126" s="2" cm="1">
        <f t="array" ref="I6126">SUMPRODUCT(CHLWEP3057[Value], --(CHLWEP3057[Year] = Consolidated[[#This Row],[Year]]), --(CHLWEP3057[Month] = Consolidated[[#This Row],[Month]]))</f>
        <v>0.19</v>
      </c>
      <c r="J6126" s="2">
        <v>0.19438202247191014</v>
      </c>
      <c r="K6126" s="19" t="s">
        <v>2652</v>
      </c>
    </row>
    <row r="6127" spans="2:11" hidden="1" x14ac:dyDescent="0.2">
      <c r="B6127" t="s">
        <v>2979</v>
      </c>
      <c r="C6127" t="s">
        <v>2982</v>
      </c>
      <c r="D6127" t="s">
        <v>20</v>
      </c>
      <c r="E6127">
        <v>2019</v>
      </c>
      <c r="F6127">
        <v>10</v>
      </c>
      <c r="G6127" s="3" t="s">
        <v>104</v>
      </c>
      <c r="H6127" t="s">
        <v>2650</v>
      </c>
      <c r="I6127" s="2" cm="1">
        <f t="array" ref="I6127">SUMPRODUCT(CHLWEP3057[Value], --(CHLWEP3057[Year] = Consolidated[[#This Row],[Year]]), --(CHLWEP3057[Month] = Consolidated[[#This Row],[Month]]))</f>
        <v>0.191</v>
      </c>
      <c r="J6127" s="2">
        <v>0.19438202247191014</v>
      </c>
      <c r="K6127" s="19" t="s">
        <v>2652</v>
      </c>
    </row>
    <row r="6128" spans="2:11" hidden="1" x14ac:dyDescent="0.2">
      <c r="B6128" t="s">
        <v>2979</v>
      </c>
      <c r="C6128" t="s">
        <v>2982</v>
      </c>
      <c r="D6128" t="s">
        <v>20</v>
      </c>
      <c r="E6128">
        <v>2019</v>
      </c>
      <c r="F6128">
        <v>11</v>
      </c>
      <c r="G6128" s="3" t="s">
        <v>105</v>
      </c>
      <c r="H6128" t="s">
        <v>2650</v>
      </c>
      <c r="I6128" s="2" cm="1">
        <f t="array" ref="I6128">SUMPRODUCT(CHLWEP3057[Value], --(CHLWEP3057[Year] = Consolidated[[#This Row],[Year]]), --(CHLWEP3057[Month] = Consolidated[[#This Row],[Month]]))</f>
        <v>0.191</v>
      </c>
      <c r="J6128" s="2">
        <v>0.19438202247191014</v>
      </c>
      <c r="K6128" s="19" t="s">
        <v>2652</v>
      </c>
    </row>
    <row r="6129" spans="2:11" hidden="1" x14ac:dyDescent="0.2">
      <c r="B6129" t="s">
        <v>2979</v>
      </c>
      <c r="C6129" t="s">
        <v>2982</v>
      </c>
      <c r="D6129" t="s">
        <v>20</v>
      </c>
      <c r="E6129">
        <v>2019</v>
      </c>
      <c r="F6129">
        <v>12</v>
      </c>
      <c r="G6129" s="3" t="s">
        <v>106</v>
      </c>
      <c r="H6129" t="s">
        <v>2650</v>
      </c>
      <c r="I6129" s="2" cm="1">
        <f t="array" ref="I6129">SUMPRODUCT(CHLWEP3057[Value], --(CHLWEP3057[Year] = Consolidated[[#This Row],[Year]]), --(CHLWEP3057[Month] = Consolidated[[#This Row],[Month]]))</f>
        <v>0.192</v>
      </c>
      <c r="J6129" s="2">
        <v>0.19438202247191014</v>
      </c>
      <c r="K6129" s="19" t="s">
        <v>2652</v>
      </c>
    </row>
    <row r="6130" spans="2:11" hidden="1" x14ac:dyDescent="0.2">
      <c r="B6130" t="s">
        <v>2979</v>
      </c>
      <c r="C6130" t="s">
        <v>2982</v>
      </c>
      <c r="D6130" t="s">
        <v>20</v>
      </c>
      <c r="E6130">
        <v>2020</v>
      </c>
      <c r="F6130">
        <v>1</v>
      </c>
      <c r="G6130" s="3" t="s">
        <v>107</v>
      </c>
      <c r="H6130" t="s">
        <v>2650</v>
      </c>
      <c r="I6130" s="2" cm="1">
        <f t="array" ref="I6130">SUMPRODUCT(CHLWEP3057[Value], --(CHLWEP3057[Year] = Consolidated[[#This Row],[Year]]), --(CHLWEP3057[Month] = Consolidated[[#This Row],[Month]]))</f>
        <v>0.192</v>
      </c>
      <c r="J6130" s="2">
        <v>0.19438202247191014</v>
      </c>
      <c r="K6130" s="19" t="s">
        <v>2652</v>
      </c>
    </row>
    <row r="6131" spans="2:11" hidden="1" x14ac:dyDescent="0.2">
      <c r="B6131" t="s">
        <v>2979</v>
      </c>
      <c r="C6131" t="s">
        <v>2982</v>
      </c>
      <c r="D6131" t="s">
        <v>20</v>
      </c>
      <c r="E6131">
        <v>2020</v>
      </c>
      <c r="F6131">
        <v>2</v>
      </c>
      <c r="G6131" s="3" t="s">
        <v>108</v>
      </c>
      <c r="H6131" t="s">
        <v>2650</v>
      </c>
      <c r="I6131" s="2" cm="1">
        <f t="array" ref="I6131">SUMPRODUCT(CHLWEP3057[Value], --(CHLWEP3057[Year] = Consolidated[[#This Row],[Year]]), --(CHLWEP3057[Month] = Consolidated[[#This Row],[Month]]))</f>
        <v>0.189</v>
      </c>
      <c r="J6131" s="2">
        <v>0.19438202247191014</v>
      </c>
      <c r="K6131" s="19" t="s">
        <v>2652</v>
      </c>
    </row>
    <row r="6132" spans="2:11" hidden="1" x14ac:dyDescent="0.2">
      <c r="B6132" t="s">
        <v>2979</v>
      </c>
      <c r="C6132" t="s">
        <v>2982</v>
      </c>
      <c r="D6132" t="s">
        <v>20</v>
      </c>
      <c r="E6132">
        <v>2020</v>
      </c>
      <c r="F6132">
        <v>3</v>
      </c>
      <c r="G6132" s="3" t="s">
        <v>109</v>
      </c>
      <c r="H6132" t="s">
        <v>2650</v>
      </c>
      <c r="I6132" s="2" cm="1">
        <f t="array" ref="I6132">SUMPRODUCT(CHLWEP3057[Value], --(CHLWEP3057[Year] = Consolidated[[#This Row],[Year]]), --(CHLWEP3057[Month] = Consolidated[[#This Row],[Month]]))</f>
        <v>0.191</v>
      </c>
      <c r="J6132" s="2">
        <v>0.19438202247191014</v>
      </c>
      <c r="K6132" s="19" t="s">
        <v>2652</v>
      </c>
    </row>
    <row r="6133" spans="2:11" hidden="1" x14ac:dyDescent="0.2">
      <c r="B6133" t="s">
        <v>2979</v>
      </c>
      <c r="C6133" t="s">
        <v>2982</v>
      </c>
      <c r="D6133" t="s">
        <v>20</v>
      </c>
      <c r="E6133">
        <v>2020</v>
      </c>
      <c r="F6133">
        <v>4</v>
      </c>
      <c r="G6133" s="3" t="s">
        <v>110</v>
      </c>
      <c r="H6133" t="s">
        <v>2650</v>
      </c>
      <c r="I6133" s="2" cm="1">
        <f t="array" ref="I6133">SUMPRODUCT(CHLWEP3057[Value], --(CHLWEP3057[Year] = Consolidated[[#This Row],[Year]]), --(CHLWEP3057[Month] = Consolidated[[#This Row],[Month]]))</f>
        <v>0.188</v>
      </c>
      <c r="J6133" s="2">
        <v>0.19438202247191014</v>
      </c>
      <c r="K6133" s="19" t="s">
        <v>2652</v>
      </c>
    </row>
    <row r="6134" spans="2:11" hidden="1" x14ac:dyDescent="0.2">
      <c r="B6134" t="s">
        <v>2979</v>
      </c>
      <c r="C6134" t="s">
        <v>2982</v>
      </c>
      <c r="D6134" t="s">
        <v>20</v>
      </c>
      <c r="E6134">
        <v>2020</v>
      </c>
      <c r="F6134">
        <v>5</v>
      </c>
      <c r="G6134" s="3" t="s">
        <v>111</v>
      </c>
      <c r="H6134" t="s">
        <v>2650</v>
      </c>
      <c r="I6134" s="2" cm="1">
        <f t="array" ref="I6134">SUMPRODUCT(CHLWEP3057[Value], --(CHLWEP3057[Year] = Consolidated[[#This Row],[Year]]), --(CHLWEP3057[Month] = Consolidated[[#This Row],[Month]]))</f>
        <v>0.189</v>
      </c>
      <c r="J6134" s="2">
        <v>0.19438202247191014</v>
      </c>
      <c r="K6134" s="19" t="s">
        <v>2652</v>
      </c>
    </row>
    <row r="6135" spans="2:11" hidden="1" x14ac:dyDescent="0.2">
      <c r="B6135" t="s">
        <v>2979</v>
      </c>
      <c r="C6135" t="s">
        <v>2982</v>
      </c>
      <c r="D6135" t="s">
        <v>20</v>
      </c>
      <c r="E6135">
        <v>2020</v>
      </c>
      <c r="F6135">
        <v>6</v>
      </c>
      <c r="G6135" s="3" t="s">
        <v>112</v>
      </c>
      <c r="H6135" t="s">
        <v>2650</v>
      </c>
      <c r="I6135" s="2" cm="1">
        <f t="array" ref="I6135">SUMPRODUCT(CHLWEP3057[Value], --(CHLWEP3057[Year] = Consolidated[[#This Row],[Year]]), --(CHLWEP3057[Month] = Consolidated[[#This Row],[Month]]))</f>
        <v>0.19500000000000001</v>
      </c>
      <c r="J6135" s="2">
        <v>0.19438202247191014</v>
      </c>
      <c r="K6135" s="19" t="s">
        <v>2652</v>
      </c>
    </row>
    <row r="6136" spans="2:11" hidden="1" x14ac:dyDescent="0.2">
      <c r="B6136" t="s">
        <v>2979</v>
      </c>
      <c r="C6136" t="s">
        <v>2982</v>
      </c>
      <c r="D6136" t="s">
        <v>20</v>
      </c>
      <c r="E6136">
        <v>2020</v>
      </c>
      <c r="F6136">
        <v>7</v>
      </c>
      <c r="G6136" s="3" t="s">
        <v>113</v>
      </c>
      <c r="H6136" t="s">
        <v>2650</v>
      </c>
      <c r="I6136" s="2" cm="1">
        <f t="array" ref="I6136">SUMPRODUCT(CHLWEP3057[Value], --(CHLWEP3057[Year] = Consolidated[[#This Row],[Year]]), --(CHLWEP3057[Month] = Consolidated[[#This Row],[Month]]))</f>
        <v>0.19800000000000001</v>
      </c>
      <c r="J6136" s="2">
        <v>0.19438202247191014</v>
      </c>
      <c r="K6136" s="19" t="s">
        <v>2652</v>
      </c>
    </row>
    <row r="6137" spans="2:11" hidden="1" x14ac:dyDescent="0.2">
      <c r="B6137" t="s">
        <v>2979</v>
      </c>
      <c r="C6137" t="s">
        <v>2982</v>
      </c>
      <c r="D6137" t="s">
        <v>20</v>
      </c>
      <c r="E6137">
        <v>2020</v>
      </c>
      <c r="F6137">
        <v>8</v>
      </c>
      <c r="G6137" s="3" t="s">
        <v>114</v>
      </c>
      <c r="H6137" t="s">
        <v>2650</v>
      </c>
      <c r="I6137" s="2" cm="1">
        <f t="array" ref="I6137">SUMPRODUCT(CHLWEP3057[Value], --(CHLWEP3057[Year] = Consolidated[[#This Row],[Year]]), --(CHLWEP3057[Month] = Consolidated[[#This Row],[Month]]))</f>
        <v>0.20499999999999999</v>
      </c>
      <c r="J6137" s="2">
        <v>0.19438202247191014</v>
      </c>
      <c r="K6137" s="19" t="s">
        <v>2652</v>
      </c>
    </row>
    <row r="6138" spans="2:11" hidden="1" x14ac:dyDescent="0.2">
      <c r="B6138" t="s">
        <v>2979</v>
      </c>
      <c r="C6138" t="s">
        <v>2982</v>
      </c>
      <c r="D6138" t="s">
        <v>20</v>
      </c>
      <c r="E6138">
        <v>2020</v>
      </c>
      <c r="F6138">
        <v>9</v>
      </c>
      <c r="G6138" s="3" t="s">
        <v>115</v>
      </c>
      <c r="H6138" t="s">
        <v>2650</v>
      </c>
      <c r="I6138" s="2" cm="1">
        <f t="array" ref="I6138">SUMPRODUCT(CHLWEP3057[Value], --(CHLWEP3057[Year] = Consolidated[[#This Row],[Year]]), --(CHLWEP3057[Month] = Consolidated[[#This Row],[Month]]))</f>
        <v>0.20399999999999999</v>
      </c>
      <c r="J6138" s="2">
        <v>0.19438202247191014</v>
      </c>
      <c r="K6138" s="19" t="s">
        <v>2652</v>
      </c>
    </row>
    <row r="6139" spans="2:11" hidden="1" x14ac:dyDescent="0.2">
      <c r="B6139" t="s">
        <v>2979</v>
      </c>
      <c r="C6139" t="s">
        <v>2982</v>
      </c>
      <c r="D6139" t="s">
        <v>20</v>
      </c>
      <c r="E6139">
        <v>2020</v>
      </c>
      <c r="F6139">
        <v>10</v>
      </c>
      <c r="G6139" s="3" t="s">
        <v>116</v>
      </c>
      <c r="H6139" t="s">
        <v>2650</v>
      </c>
      <c r="I6139" s="2" cm="1">
        <f t="array" ref="I6139">SUMPRODUCT(CHLWEP3057[Value], --(CHLWEP3057[Year] = Consolidated[[#This Row],[Year]]), --(CHLWEP3057[Month] = Consolidated[[#This Row],[Month]]))</f>
        <v>0.20399999999999999</v>
      </c>
      <c r="J6139" s="2">
        <v>0.19438202247191014</v>
      </c>
      <c r="K6139" s="19" t="s">
        <v>2652</v>
      </c>
    </row>
    <row r="6140" spans="2:11" hidden="1" x14ac:dyDescent="0.2">
      <c r="B6140" t="s">
        <v>2979</v>
      </c>
      <c r="C6140" t="s">
        <v>2982</v>
      </c>
      <c r="D6140" t="s">
        <v>20</v>
      </c>
      <c r="E6140">
        <v>2020</v>
      </c>
      <c r="F6140">
        <v>11</v>
      </c>
      <c r="G6140" s="3" t="s">
        <v>117</v>
      </c>
      <c r="H6140" t="s">
        <v>2650</v>
      </c>
      <c r="I6140" s="2" cm="1">
        <f t="array" ref="I6140">SUMPRODUCT(CHLWEP3057[Value], --(CHLWEP3057[Year] = Consolidated[[#This Row],[Year]]), --(CHLWEP3057[Month] = Consolidated[[#This Row],[Month]]))</f>
        <v>0.20499999999999999</v>
      </c>
      <c r="J6140" s="2">
        <v>0.19438202247191014</v>
      </c>
      <c r="K6140" s="19" t="s">
        <v>2652</v>
      </c>
    </row>
    <row r="6141" spans="2:11" hidden="1" x14ac:dyDescent="0.2">
      <c r="B6141" t="s">
        <v>2979</v>
      </c>
      <c r="C6141" t="s">
        <v>2982</v>
      </c>
      <c r="D6141" t="s">
        <v>20</v>
      </c>
      <c r="E6141">
        <v>2020</v>
      </c>
      <c r="F6141">
        <v>12</v>
      </c>
      <c r="G6141" s="3" t="s">
        <v>118</v>
      </c>
      <c r="H6141" t="s">
        <v>2650</v>
      </c>
      <c r="I6141" s="2" cm="1">
        <f t="array" ref="I6141">SUMPRODUCT(CHLWEP3057[Value], --(CHLWEP3057[Year] = Consolidated[[#This Row],[Year]]), --(CHLWEP3057[Month] = Consolidated[[#This Row],[Month]]))</f>
        <v>0.21</v>
      </c>
      <c r="J6141" s="2">
        <v>0.19438202247191014</v>
      </c>
      <c r="K6141" s="19" t="s">
        <v>2652</v>
      </c>
    </row>
    <row r="6142" spans="2:11" hidden="1" x14ac:dyDescent="0.2">
      <c r="B6142" t="s">
        <v>2979</v>
      </c>
      <c r="C6142" t="s">
        <v>16</v>
      </c>
      <c r="D6142" t="s">
        <v>15</v>
      </c>
      <c r="E6142">
        <v>2019</v>
      </c>
      <c r="F6142">
        <v>7</v>
      </c>
      <c r="G6142" s="3" t="s">
        <v>101</v>
      </c>
      <c r="H6142" t="s">
        <v>2650</v>
      </c>
      <c r="I6142" s="2" cm="1">
        <f t="array" ref="I6142">SUMPRODUCT(Actuals[Price '[USD'] per UOM], --(Actuals[Commodity] = Consolidated[[#This Row],[Commodity]]), --(Actuals[Region] = "APMKTS"), --(Actuals[Year Month] = Consolidated[[#This Row],[Year.Month]]))</f>
        <v>0.14899999999999999</v>
      </c>
      <c r="J6142" s="2">
        <v>0.36927050000000006</v>
      </c>
      <c r="K6142" s="19" t="s">
        <v>2652</v>
      </c>
    </row>
    <row r="6143" spans="2:11" hidden="1" x14ac:dyDescent="0.2">
      <c r="B6143" t="s">
        <v>2979</v>
      </c>
      <c r="C6143" t="s">
        <v>16</v>
      </c>
      <c r="D6143" t="s">
        <v>15</v>
      </c>
      <c r="E6143">
        <v>2019</v>
      </c>
      <c r="F6143">
        <v>8</v>
      </c>
      <c r="G6143" s="3" t="s">
        <v>102</v>
      </c>
      <c r="H6143" t="s">
        <v>2650</v>
      </c>
      <c r="I6143" s="2" cm="1">
        <f t="array" ref="I6143">SUMPRODUCT(Actuals[Price '[USD'] per UOM], --(Actuals[Commodity] = Consolidated[[#This Row],[Commodity]]), --(Actuals[Region] = "APMKTS"), --(Actuals[Year Month] = Consolidated[[#This Row],[Year.Month]]))</f>
        <v>0.14899999999999999</v>
      </c>
      <c r="J6143" s="2">
        <v>0.36927050000000006</v>
      </c>
      <c r="K6143" s="19" t="s">
        <v>2652</v>
      </c>
    </row>
    <row r="6144" spans="2:11" hidden="1" x14ac:dyDescent="0.2">
      <c r="B6144" t="s">
        <v>2979</v>
      </c>
      <c r="C6144" t="s">
        <v>16</v>
      </c>
      <c r="D6144" t="s">
        <v>15</v>
      </c>
      <c r="E6144">
        <v>2019</v>
      </c>
      <c r="F6144">
        <v>9</v>
      </c>
      <c r="G6144" s="3" t="s">
        <v>103</v>
      </c>
      <c r="H6144" t="s">
        <v>2650</v>
      </c>
      <c r="I6144" s="2" cm="1">
        <f t="array" ref="I6144">SUMPRODUCT(Actuals[Price '[USD'] per UOM], --(Actuals[Commodity] = Consolidated[[#This Row],[Commodity]]), --(Actuals[Region] = "APMKTS"), --(Actuals[Year Month] = Consolidated[[#This Row],[Year.Month]]))</f>
        <v>0.14899999999999999</v>
      </c>
      <c r="J6144" s="2">
        <v>0.36927050000000006</v>
      </c>
      <c r="K6144" s="19" t="s">
        <v>2652</v>
      </c>
    </row>
    <row r="6145" spans="2:11" hidden="1" x14ac:dyDescent="0.2">
      <c r="B6145" t="s">
        <v>2979</v>
      </c>
      <c r="C6145" t="s">
        <v>16</v>
      </c>
      <c r="D6145" t="s">
        <v>15</v>
      </c>
      <c r="E6145">
        <v>2019</v>
      </c>
      <c r="F6145">
        <v>10</v>
      </c>
      <c r="G6145" s="3" t="s">
        <v>104</v>
      </c>
      <c r="H6145" t="s">
        <v>2650</v>
      </c>
      <c r="I6145" s="2" cm="1">
        <f t="array" ref="I6145">SUMPRODUCT(Actuals[Price '[USD'] per UOM], --(Actuals[Commodity] = Consolidated[[#This Row],[Commodity]]), --(Actuals[Region] = "APMKTS"), --(Actuals[Year Month] = Consolidated[[#This Row],[Year.Month]]))</f>
        <v>0.14899999999999999</v>
      </c>
      <c r="J6145" s="2">
        <v>0.36927050000000006</v>
      </c>
      <c r="K6145" s="19" t="s">
        <v>2652</v>
      </c>
    </row>
    <row r="6146" spans="2:11" hidden="1" x14ac:dyDescent="0.2">
      <c r="B6146" t="s">
        <v>2979</v>
      </c>
      <c r="C6146" t="s">
        <v>16</v>
      </c>
      <c r="D6146" t="s">
        <v>15</v>
      </c>
      <c r="E6146">
        <v>2019</v>
      </c>
      <c r="F6146">
        <v>11</v>
      </c>
      <c r="G6146" s="3" t="s">
        <v>105</v>
      </c>
      <c r="H6146" t="s">
        <v>2650</v>
      </c>
      <c r="I6146" s="2" cm="1">
        <f t="array" ref="I6146">SUMPRODUCT(Actuals[Price '[USD'] per UOM], --(Actuals[Commodity] = Consolidated[[#This Row],[Commodity]]), --(Actuals[Region] = "APMKTS"), --(Actuals[Year Month] = Consolidated[[#This Row],[Year.Month]]))</f>
        <v>0.14899999999999999</v>
      </c>
      <c r="J6146" s="2">
        <v>0.36927050000000006</v>
      </c>
      <c r="K6146" s="19" t="s">
        <v>2652</v>
      </c>
    </row>
    <row r="6147" spans="2:11" hidden="1" x14ac:dyDescent="0.2">
      <c r="B6147" t="s">
        <v>2979</v>
      </c>
      <c r="C6147" t="s">
        <v>16</v>
      </c>
      <c r="D6147" t="s">
        <v>15</v>
      </c>
      <c r="E6147">
        <v>2019</v>
      </c>
      <c r="F6147">
        <v>12</v>
      </c>
      <c r="G6147" s="3" t="s">
        <v>106</v>
      </c>
      <c r="H6147" t="s">
        <v>2650</v>
      </c>
      <c r="I6147" s="2" cm="1">
        <f t="array" ref="I6147">SUMPRODUCT(Actuals[Price '[USD'] per UOM], --(Actuals[Commodity] = Consolidated[[#This Row],[Commodity]]), --(Actuals[Region] = "APMKTS"), --(Actuals[Year Month] = Consolidated[[#This Row],[Year.Month]]))</f>
        <v>0.14899999999999999</v>
      </c>
      <c r="J6147" s="2">
        <v>0.36927050000000006</v>
      </c>
      <c r="K6147" s="19" t="s">
        <v>2652</v>
      </c>
    </row>
    <row r="6148" spans="2:11" hidden="1" x14ac:dyDescent="0.2">
      <c r="B6148" t="s">
        <v>2979</v>
      </c>
      <c r="C6148" t="s">
        <v>16</v>
      </c>
      <c r="D6148" t="s">
        <v>15</v>
      </c>
      <c r="E6148">
        <v>2020</v>
      </c>
      <c r="F6148">
        <v>1</v>
      </c>
      <c r="G6148" s="3" t="s">
        <v>107</v>
      </c>
      <c r="H6148" t="s">
        <v>2650</v>
      </c>
      <c r="I6148" s="2" cm="1">
        <f t="array" ref="I6148">SUMPRODUCT(Actuals[Price '[USD'] per UOM], --(Actuals[Commodity] = Consolidated[[#This Row],[Commodity]]), --(Actuals[Region] = "APMKTS"), --(Actuals[Year Month] = Consolidated[[#This Row],[Year.Month]]))</f>
        <v>0.14899999999999999</v>
      </c>
      <c r="J6148" s="2">
        <v>0.36927050000000006</v>
      </c>
      <c r="K6148" s="19" t="s">
        <v>2652</v>
      </c>
    </row>
    <row r="6149" spans="2:11" hidden="1" x14ac:dyDescent="0.2">
      <c r="B6149" t="s">
        <v>2979</v>
      </c>
      <c r="C6149" t="s">
        <v>16</v>
      </c>
      <c r="D6149" t="s">
        <v>15</v>
      </c>
      <c r="E6149">
        <v>2020</v>
      </c>
      <c r="F6149">
        <v>2</v>
      </c>
      <c r="G6149" s="3" t="s">
        <v>108</v>
      </c>
      <c r="H6149" t="s">
        <v>2650</v>
      </c>
      <c r="I6149" s="2" cm="1">
        <f t="array" ref="I6149">SUMPRODUCT(Actuals[Price '[USD'] per UOM], --(Actuals[Commodity] = Consolidated[[#This Row],[Commodity]]), --(Actuals[Region] = "APMKTS"), --(Actuals[Year Month] = Consolidated[[#This Row],[Year.Month]]))</f>
        <v>0.14899999999999999</v>
      </c>
      <c r="J6149" s="2">
        <v>0.36927050000000006</v>
      </c>
      <c r="K6149" s="19" t="s">
        <v>2652</v>
      </c>
    </row>
    <row r="6150" spans="2:11" hidden="1" x14ac:dyDescent="0.2">
      <c r="B6150" t="s">
        <v>2979</v>
      </c>
      <c r="C6150" t="s">
        <v>16</v>
      </c>
      <c r="D6150" t="s">
        <v>15</v>
      </c>
      <c r="E6150">
        <v>2020</v>
      </c>
      <c r="F6150">
        <v>3</v>
      </c>
      <c r="G6150" s="3" t="s">
        <v>109</v>
      </c>
      <c r="H6150" t="s">
        <v>2650</v>
      </c>
      <c r="I6150" s="2" cm="1">
        <f t="array" ref="I6150">SUMPRODUCT(Actuals[Price '[USD'] per UOM], --(Actuals[Commodity] = Consolidated[[#This Row],[Commodity]]), --(Actuals[Region] = "APMKTS"), --(Actuals[Year Month] = Consolidated[[#This Row],[Year.Month]]))</f>
        <v>0.151</v>
      </c>
      <c r="J6150" s="2">
        <v>0.36927050000000006</v>
      </c>
      <c r="K6150" s="19" t="s">
        <v>2652</v>
      </c>
    </row>
    <row r="6151" spans="2:11" hidden="1" x14ac:dyDescent="0.2">
      <c r="B6151" t="s">
        <v>2979</v>
      </c>
      <c r="C6151" t="s">
        <v>16</v>
      </c>
      <c r="D6151" t="s">
        <v>15</v>
      </c>
      <c r="E6151">
        <v>2020</v>
      </c>
      <c r="F6151">
        <v>4</v>
      </c>
      <c r="G6151" s="3" t="s">
        <v>110</v>
      </c>
      <c r="H6151" t="s">
        <v>2650</v>
      </c>
      <c r="I6151" s="2" cm="1">
        <f t="array" ref="I6151">SUMPRODUCT(Actuals[Price '[USD'] per UOM], --(Actuals[Commodity] = Consolidated[[#This Row],[Commodity]]), --(Actuals[Region] = "APMKTS"), --(Actuals[Year Month] = Consolidated[[#This Row],[Year.Month]]))</f>
        <v>0.14899999999999999</v>
      </c>
      <c r="J6151" s="2">
        <v>0.36927050000000006</v>
      </c>
      <c r="K6151" s="19" t="s">
        <v>2652</v>
      </c>
    </row>
    <row r="6152" spans="2:11" hidden="1" x14ac:dyDescent="0.2">
      <c r="B6152" t="s">
        <v>2979</v>
      </c>
      <c r="C6152" t="s">
        <v>16</v>
      </c>
      <c r="D6152" t="s">
        <v>15</v>
      </c>
      <c r="E6152">
        <v>2020</v>
      </c>
      <c r="F6152">
        <v>5</v>
      </c>
      <c r="G6152" s="3" t="s">
        <v>111</v>
      </c>
      <c r="H6152" t="s">
        <v>2650</v>
      </c>
      <c r="I6152" s="2" cm="1">
        <f t="array" ref="I6152">SUMPRODUCT(Actuals[Price '[USD'] per UOM], --(Actuals[Commodity] = Consolidated[[#This Row],[Commodity]]), --(Actuals[Region] = "APMKTS"), --(Actuals[Year Month] = Consolidated[[#This Row],[Year.Month]]))</f>
        <v>0.14899999999999999</v>
      </c>
      <c r="J6152" s="2">
        <v>0.36927050000000006</v>
      </c>
      <c r="K6152" s="19" t="s">
        <v>2652</v>
      </c>
    </row>
    <row r="6153" spans="2:11" hidden="1" x14ac:dyDescent="0.2">
      <c r="B6153" t="s">
        <v>2979</v>
      </c>
      <c r="C6153" t="s">
        <v>16</v>
      </c>
      <c r="D6153" t="s">
        <v>15</v>
      </c>
      <c r="E6153">
        <v>2020</v>
      </c>
      <c r="F6153">
        <v>6</v>
      </c>
      <c r="G6153" s="3" t="s">
        <v>112</v>
      </c>
      <c r="H6153" t="s">
        <v>2650</v>
      </c>
      <c r="I6153" s="2" cm="1">
        <f t="array" ref="I6153">SUMPRODUCT(Actuals[Price '[USD'] per UOM], --(Actuals[Commodity] = Consolidated[[#This Row],[Commodity]]), --(Actuals[Region] = "APMKTS"), --(Actuals[Year Month] = Consolidated[[#This Row],[Year.Month]]))</f>
        <v>0.14899999999999999</v>
      </c>
      <c r="J6153" s="2">
        <v>0.36927050000000006</v>
      </c>
      <c r="K6153" s="19" t="s">
        <v>2652</v>
      </c>
    </row>
    <row r="6154" spans="2:11" hidden="1" x14ac:dyDescent="0.2">
      <c r="B6154" t="s">
        <v>2979</v>
      </c>
      <c r="C6154" t="s">
        <v>16</v>
      </c>
      <c r="D6154" t="s">
        <v>15</v>
      </c>
      <c r="E6154">
        <v>2020</v>
      </c>
      <c r="F6154">
        <v>7</v>
      </c>
      <c r="G6154" s="3" t="s">
        <v>113</v>
      </c>
      <c r="H6154" t="s">
        <v>2650</v>
      </c>
      <c r="I6154" s="2" cm="1">
        <f t="array" ref="I6154">SUMPRODUCT(Actuals[Price '[USD'] per UOM], --(Actuals[Commodity] = Consolidated[[#This Row],[Commodity]]), --(Actuals[Region] = "APMKTS"), --(Actuals[Year Month] = Consolidated[[#This Row],[Year.Month]]))</f>
        <v>0.14899999999999999</v>
      </c>
      <c r="J6154" s="2">
        <v>0.36927050000000006</v>
      </c>
      <c r="K6154" s="19" t="s">
        <v>2652</v>
      </c>
    </row>
    <row r="6155" spans="2:11" hidden="1" x14ac:dyDescent="0.2">
      <c r="B6155" t="s">
        <v>2979</v>
      </c>
      <c r="C6155" t="s">
        <v>16</v>
      </c>
      <c r="D6155" t="s">
        <v>15</v>
      </c>
      <c r="E6155">
        <v>2020</v>
      </c>
      <c r="F6155">
        <v>8</v>
      </c>
      <c r="G6155" s="3" t="s">
        <v>114</v>
      </c>
      <c r="H6155" t="s">
        <v>2650</v>
      </c>
      <c r="I6155" s="2" cm="1">
        <f t="array" ref="I6155">SUMPRODUCT(Actuals[Price '[USD'] per UOM], --(Actuals[Commodity] = Consolidated[[#This Row],[Commodity]]), --(Actuals[Region] = "APMKTS"), --(Actuals[Year Month] = Consolidated[[#This Row],[Year.Month]]))</f>
        <v>0.14899999999999999</v>
      </c>
      <c r="J6155" s="2">
        <v>0.36927050000000006</v>
      </c>
      <c r="K6155" s="19" t="s">
        <v>2652</v>
      </c>
    </row>
    <row r="6156" spans="2:11" hidden="1" x14ac:dyDescent="0.2">
      <c r="B6156" t="s">
        <v>2979</v>
      </c>
      <c r="C6156" t="s">
        <v>16</v>
      </c>
      <c r="D6156" t="s">
        <v>15</v>
      </c>
      <c r="E6156">
        <v>2020</v>
      </c>
      <c r="F6156">
        <v>9</v>
      </c>
      <c r="G6156" s="3" t="s">
        <v>115</v>
      </c>
      <c r="H6156" t="s">
        <v>2650</v>
      </c>
      <c r="I6156" s="2" cm="1">
        <f t="array" ref="I6156">SUMPRODUCT(Actuals[Price '[USD'] per UOM], --(Actuals[Commodity] = Consolidated[[#This Row],[Commodity]]), --(Actuals[Region] = "APMKTS"), --(Actuals[Year Month] = Consolidated[[#This Row],[Year.Month]]))</f>
        <v>0.153</v>
      </c>
      <c r="J6156" s="2">
        <v>0.36927050000000006</v>
      </c>
      <c r="K6156" s="19" t="s">
        <v>2652</v>
      </c>
    </row>
    <row r="6157" spans="2:11" hidden="1" x14ac:dyDescent="0.2">
      <c r="B6157" t="s">
        <v>2979</v>
      </c>
      <c r="C6157" t="s">
        <v>16</v>
      </c>
      <c r="D6157" t="s">
        <v>15</v>
      </c>
      <c r="E6157">
        <v>2020</v>
      </c>
      <c r="F6157">
        <v>10</v>
      </c>
      <c r="G6157" s="3" t="s">
        <v>116</v>
      </c>
      <c r="H6157" t="s">
        <v>2650</v>
      </c>
      <c r="I6157" s="2" cm="1">
        <f t="array" ref="I6157">SUMPRODUCT(Actuals[Price '[USD'] per UOM], --(Actuals[Commodity] = Consolidated[[#This Row],[Commodity]]), --(Actuals[Region] = "APMKTS"), --(Actuals[Year Month] = Consolidated[[#This Row],[Year.Month]]))</f>
        <v>0.16</v>
      </c>
      <c r="J6157" s="2">
        <v>0.36927050000000006</v>
      </c>
      <c r="K6157" s="19" t="s">
        <v>2652</v>
      </c>
    </row>
    <row r="6158" spans="2:11" hidden="1" x14ac:dyDescent="0.2">
      <c r="B6158" t="s">
        <v>2979</v>
      </c>
      <c r="C6158" t="s">
        <v>16</v>
      </c>
      <c r="D6158" t="s">
        <v>15</v>
      </c>
      <c r="E6158">
        <v>2020</v>
      </c>
      <c r="F6158">
        <v>11</v>
      </c>
      <c r="G6158" s="3" t="s">
        <v>117</v>
      </c>
      <c r="H6158" t="s">
        <v>2650</v>
      </c>
      <c r="I6158" s="2" cm="1">
        <f t="array" ref="I6158">SUMPRODUCT(Actuals[Price '[USD'] per UOM], --(Actuals[Commodity] = Consolidated[[#This Row],[Commodity]]), --(Actuals[Region] = "APMKTS"), --(Actuals[Year Month] = Consolidated[[#This Row],[Year.Month]]))</f>
        <v>0.17299999999999999</v>
      </c>
      <c r="J6158" s="2">
        <v>0.36927050000000006</v>
      </c>
      <c r="K6158" s="19" t="s">
        <v>2652</v>
      </c>
    </row>
    <row r="6159" spans="2:11" hidden="1" x14ac:dyDescent="0.2">
      <c r="B6159" t="s">
        <v>2979</v>
      </c>
      <c r="C6159" t="s">
        <v>16</v>
      </c>
      <c r="D6159" t="s">
        <v>15</v>
      </c>
      <c r="E6159">
        <v>2020</v>
      </c>
      <c r="F6159">
        <v>12</v>
      </c>
      <c r="G6159" s="3" t="s">
        <v>118</v>
      </c>
      <c r="H6159" t="s">
        <v>2650</v>
      </c>
      <c r="I6159" s="2" cm="1">
        <f t="array" ref="I6159">SUMPRODUCT(Actuals[Price '[USD'] per UOM], --(Actuals[Commodity] = Consolidated[[#This Row],[Commodity]]), --(Actuals[Region] = "APMKTS"), --(Actuals[Year Month] = Consolidated[[#This Row],[Year.Month]]))</f>
        <v>0.17299999999999999</v>
      </c>
      <c r="J6159" s="2">
        <v>0.36927050000000006</v>
      </c>
      <c r="K6159" s="19" t="s">
        <v>2652</v>
      </c>
    </row>
    <row r="6160" spans="2:11" hidden="1" x14ac:dyDescent="0.2">
      <c r="B6160" t="s">
        <v>2978</v>
      </c>
      <c r="C6160" t="s">
        <v>167</v>
      </c>
      <c r="D6160" t="s">
        <v>7</v>
      </c>
      <c r="E6160">
        <v>2019</v>
      </c>
      <c r="F6160">
        <v>7</v>
      </c>
      <c r="G6160" s="3" t="s">
        <v>101</v>
      </c>
      <c r="H6160" t="s">
        <v>2650</v>
      </c>
      <c r="I6160" s="2" cm="1">
        <f t="array" ref="I616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160" s="2">
        <v>1.7636959999999999</v>
      </c>
      <c r="K6160" s="19" t="s">
        <v>2652</v>
      </c>
    </row>
    <row r="6161" spans="2:11" hidden="1" x14ac:dyDescent="0.2">
      <c r="B6161" t="s">
        <v>2978</v>
      </c>
      <c r="C6161" t="s">
        <v>167</v>
      </c>
      <c r="D6161" t="s">
        <v>7</v>
      </c>
      <c r="E6161">
        <v>2019</v>
      </c>
      <c r="F6161">
        <v>8</v>
      </c>
      <c r="G6161" s="3" t="s">
        <v>102</v>
      </c>
      <c r="H6161" t="s">
        <v>2650</v>
      </c>
      <c r="I6161" s="2" cm="1">
        <f t="array" ref="I616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161" s="2">
        <v>1.7636959999999999</v>
      </c>
      <c r="K6161" s="19" t="s">
        <v>2652</v>
      </c>
    </row>
    <row r="6162" spans="2:11" hidden="1" x14ac:dyDescent="0.2">
      <c r="B6162" t="s">
        <v>2978</v>
      </c>
      <c r="C6162" t="s">
        <v>167</v>
      </c>
      <c r="D6162" t="s">
        <v>7</v>
      </c>
      <c r="E6162">
        <v>2019</v>
      </c>
      <c r="F6162">
        <v>9</v>
      </c>
      <c r="G6162" s="3" t="s">
        <v>103</v>
      </c>
      <c r="H6162" t="s">
        <v>2650</v>
      </c>
      <c r="I6162" s="2" cm="1">
        <f t="array" ref="I616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162" s="2">
        <v>1.7636959999999999</v>
      </c>
      <c r="K6162" s="19" t="s">
        <v>2652</v>
      </c>
    </row>
    <row r="6163" spans="2:11" hidden="1" x14ac:dyDescent="0.2">
      <c r="B6163" t="s">
        <v>2978</v>
      </c>
      <c r="C6163" t="s">
        <v>167</v>
      </c>
      <c r="D6163" t="s">
        <v>7</v>
      </c>
      <c r="E6163">
        <v>2019</v>
      </c>
      <c r="F6163">
        <v>10</v>
      </c>
      <c r="G6163" s="3" t="s">
        <v>104</v>
      </c>
      <c r="H6163" t="s">
        <v>2650</v>
      </c>
      <c r="I6163" s="2" cm="1">
        <f t="array" ref="I616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163" s="2">
        <v>1.7636959999999999</v>
      </c>
      <c r="K6163" s="19" t="s">
        <v>2652</v>
      </c>
    </row>
    <row r="6164" spans="2:11" hidden="1" x14ac:dyDescent="0.2">
      <c r="B6164" t="s">
        <v>2978</v>
      </c>
      <c r="C6164" t="s">
        <v>167</v>
      </c>
      <c r="D6164" t="s">
        <v>7</v>
      </c>
      <c r="E6164">
        <v>2019</v>
      </c>
      <c r="F6164">
        <v>11</v>
      </c>
      <c r="G6164" s="3" t="s">
        <v>105</v>
      </c>
      <c r="H6164" t="s">
        <v>2650</v>
      </c>
      <c r="I6164" s="2" cm="1">
        <f t="array" ref="I616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164" s="2">
        <v>1.7196035999999999</v>
      </c>
      <c r="K6164" s="19" t="s">
        <v>2652</v>
      </c>
    </row>
    <row r="6165" spans="2:11" hidden="1" x14ac:dyDescent="0.2">
      <c r="B6165" t="s">
        <v>2978</v>
      </c>
      <c r="C6165" t="s">
        <v>167</v>
      </c>
      <c r="D6165" t="s">
        <v>7</v>
      </c>
      <c r="E6165">
        <v>2019</v>
      </c>
      <c r="F6165">
        <v>12</v>
      </c>
      <c r="G6165" s="3" t="s">
        <v>106</v>
      </c>
      <c r="H6165" t="s">
        <v>2650</v>
      </c>
      <c r="I6165" s="2" cm="1">
        <f t="array" ref="I616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165" s="2">
        <v>1.7196035999999999</v>
      </c>
      <c r="K6165" s="19" t="s">
        <v>2652</v>
      </c>
    </row>
    <row r="6166" spans="2:11" hidden="1" x14ac:dyDescent="0.2">
      <c r="B6166" t="s">
        <v>2978</v>
      </c>
      <c r="C6166" t="s">
        <v>167</v>
      </c>
      <c r="D6166" t="s">
        <v>7</v>
      </c>
      <c r="E6166">
        <v>2020</v>
      </c>
      <c r="F6166">
        <v>1</v>
      </c>
      <c r="G6166" s="3" t="s">
        <v>107</v>
      </c>
      <c r="H6166" t="s">
        <v>2650</v>
      </c>
      <c r="I6166" s="2" cm="1">
        <f t="array" ref="I616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166" s="2">
        <v>1.7196035999999999</v>
      </c>
      <c r="K6166" s="19" t="s">
        <v>2652</v>
      </c>
    </row>
    <row r="6167" spans="2:11" hidden="1" x14ac:dyDescent="0.2">
      <c r="B6167" t="s">
        <v>2978</v>
      </c>
      <c r="C6167" t="s">
        <v>167</v>
      </c>
      <c r="D6167" t="s">
        <v>7</v>
      </c>
      <c r="E6167">
        <v>2020</v>
      </c>
      <c r="F6167">
        <v>2</v>
      </c>
      <c r="G6167" s="3" t="s">
        <v>108</v>
      </c>
      <c r="H6167" t="s">
        <v>2650</v>
      </c>
      <c r="I6167" s="2" cm="1">
        <f t="array" ref="I616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167" s="2">
        <v>1.7196035999999999</v>
      </c>
      <c r="K6167" s="19" t="s">
        <v>2652</v>
      </c>
    </row>
    <row r="6168" spans="2:11" hidden="1" x14ac:dyDescent="0.2">
      <c r="B6168" t="s">
        <v>2978</v>
      </c>
      <c r="C6168" t="s">
        <v>167</v>
      </c>
      <c r="D6168" t="s">
        <v>7</v>
      </c>
      <c r="E6168">
        <v>2020</v>
      </c>
      <c r="F6168">
        <v>3</v>
      </c>
      <c r="G6168" s="3" t="s">
        <v>109</v>
      </c>
      <c r="H6168" t="s">
        <v>2650</v>
      </c>
      <c r="I6168" s="2" cm="1">
        <f t="array" ref="I616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168" s="2">
        <v>1.7857421999999998</v>
      </c>
      <c r="K6168" s="19" t="s">
        <v>2652</v>
      </c>
    </row>
    <row r="6169" spans="2:11" hidden="1" x14ac:dyDescent="0.2">
      <c r="B6169" t="s">
        <v>2978</v>
      </c>
      <c r="C6169" t="s">
        <v>167</v>
      </c>
      <c r="D6169" t="s">
        <v>7</v>
      </c>
      <c r="E6169">
        <v>2020</v>
      </c>
      <c r="F6169">
        <v>4</v>
      </c>
      <c r="G6169" s="3" t="s">
        <v>110</v>
      </c>
      <c r="H6169" t="s">
        <v>2650</v>
      </c>
      <c r="I6169" s="2" cm="1">
        <f t="array" ref="I616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169" s="2">
        <v>1.7857421999999998</v>
      </c>
      <c r="K6169" s="19" t="s">
        <v>2652</v>
      </c>
    </row>
    <row r="6170" spans="2:11" hidden="1" x14ac:dyDescent="0.2">
      <c r="B6170" t="s">
        <v>2978</v>
      </c>
      <c r="C6170" t="s">
        <v>167</v>
      </c>
      <c r="D6170" t="s">
        <v>7</v>
      </c>
      <c r="E6170">
        <v>2020</v>
      </c>
      <c r="F6170">
        <v>5</v>
      </c>
      <c r="G6170" s="3" t="s">
        <v>111</v>
      </c>
      <c r="H6170" t="s">
        <v>2650</v>
      </c>
      <c r="I6170" s="2" cm="1">
        <f t="array" ref="I617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170" s="2">
        <v>1.7857421999999998</v>
      </c>
      <c r="K6170" s="19" t="s">
        <v>2652</v>
      </c>
    </row>
    <row r="6171" spans="2:11" hidden="1" x14ac:dyDescent="0.2">
      <c r="B6171" t="s">
        <v>2978</v>
      </c>
      <c r="C6171" t="s">
        <v>167</v>
      </c>
      <c r="D6171" t="s">
        <v>7</v>
      </c>
      <c r="E6171">
        <v>2020</v>
      </c>
      <c r="F6171">
        <v>6</v>
      </c>
      <c r="G6171" s="3" t="s">
        <v>112</v>
      </c>
      <c r="H6171" t="s">
        <v>2650</v>
      </c>
      <c r="I6171" s="2" cm="1">
        <f t="array" ref="I617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171" s="2">
        <v>1.7416497999999998</v>
      </c>
      <c r="K6171" s="19" t="s">
        <v>2652</v>
      </c>
    </row>
    <row r="6172" spans="2:11" hidden="1" x14ac:dyDescent="0.2">
      <c r="B6172" t="s">
        <v>2978</v>
      </c>
      <c r="C6172" t="s">
        <v>167</v>
      </c>
      <c r="D6172" t="s">
        <v>7</v>
      </c>
      <c r="E6172">
        <v>2020</v>
      </c>
      <c r="F6172">
        <v>7</v>
      </c>
      <c r="G6172" s="3" t="s">
        <v>113</v>
      </c>
      <c r="H6172" t="s">
        <v>2650</v>
      </c>
      <c r="I6172" s="2" cm="1">
        <f t="array" ref="I6172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6172" s="2">
        <v>1.7416497999999998</v>
      </c>
      <c r="K6172" s="19" t="s">
        <v>2652</v>
      </c>
    </row>
    <row r="6173" spans="2:11" hidden="1" x14ac:dyDescent="0.2">
      <c r="B6173" t="s">
        <v>2978</v>
      </c>
      <c r="C6173" t="s">
        <v>167</v>
      </c>
      <c r="D6173" t="s">
        <v>7</v>
      </c>
      <c r="E6173">
        <v>2020</v>
      </c>
      <c r="F6173">
        <v>8</v>
      </c>
      <c r="G6173" s="3" t="s">
        <v>114</v>
      </c>
      <c r="H6173" t="s">
        <v>2650</v>
      </c>
      <c r="I6173" s="2" cm="1">
        <f t="array" ref="I617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6173" s="2">
        <v>1.7416497999999998</v>
      </c>
      <c r="K6173" s="19" t="s">
        <v>2652</v>
      </c>
    </row>
    <row r="6174" spans="2:11" hidden="1" x14ac:dyDescent="0.2">
      <c r="B6174" t="s">
        <v>2978</v>
      </c>
      <c r="C6174" t="s">
        <v>167</v>
      </c>
      <c r="D6174" t="s">
        <v>7</v>
      </c>
      <c r="E6174">
        <v>2020</v>
      </c>
      <c r="F6174">
        <v>9</v>
      </c>
      <c r="G6174" s="3" t="s">
        <v>115</v>
      </c>
      <c r="H6174" t="s">
        <v>2650</v>
      </c>
      <c r="I6174" s="2" cm="1">
        <f t="array" ref="I617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174" s="2">
        <v>1.7416497999999998</v>
      </c>
      <c r="K6174" s="19" t="s">
        <v>2652</v>
      </c>
    </row>
    <row r="6175" spans="2:11" hidden="1" x14ac:dyDescent="0.2">
      <c r="B6175" t="s">
        <v>2978</v>
      </c>
      <c r="C6175" t="s">
        <v>167</v>
      </c>
      <c r="D6175" t="s">
        <v>7</v>
      </c>
      <c r="E6175">
        <v>2020</v>
      </c>
      <c r="F6175">
        <v>10</v>
      </c>
      <c r="G6175" s="3" t="s">
        <v>116</v>
      </c>
      <c r="H6175" t="s">
        <v>2650</v>
      </c>
      <c r="I6175" s="2" cm="1">
        <f t="array" ref="I617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175" s="2">
        <v>1.7416497999999998</v>
      </c>
      <c r="K6175" s="19" t="s">
        <v>2652</v>
      </c>
    </row>
    <row r="6176" spans="2:11" hidden="1" x14ac:dyDescent="0.2">
      <c r="B6176" t="s">
        <v>2978</v>
      </c>
      <c r="C6176" t="s">
        <v>167</v>
      </c>
      <c r="D6176" t="s">
        <v>7</v>
      </c>
      <c r="E6176">
        <v>2020</v>
      </c>
      <c r="F6176">
        <v>11</v>
      </c>
      <c r="G6176" s="3" t="s">
        <v>117</v>
      </c>
      <c r="H6176" t="s">
        <v>2650</v>
      </c>
      <c r="I6176" s="2" cm="1">
        <f t="array" ref="I617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176" s="2">
        <v>1.7416497999999998</v>
      </c>
      <c r="K6176" s="19" t="s">
        <v>2652</v>
      </c>
    </row>
    <row r="6177" spans="2:11" hidden="1" x14ac:dyDescent="0.2">
      <c r="B6177" t="s">
        <v>2978</v>
      </c>
      <c r="C6177" t="s">
        <v>167</v>
      </c>
      <c r="D6177" t="s">
        <v>7</v>
      </c>
      <c r="E6177">
        <v>2020</v>
      </c>
      <c r="F6177">
        <v>12</v>
      </c>
      <c r="G6177" s="3" t="s">
        <v>118</v>
      </c>
      <c r="H6177" t="s">
        <v>2650</v>
      </c>
      <c r="I6177" s="2" cm="1">
        <f t="array" ref="I617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6177" s="2">
        <v>1.7416497999999998</v>
      </c>
      <c r="K6177" s="19" t="s">
        <v>2652</v>
      </c>
    </row>
    <row r="6178" spans="2:11" hidden="1" x14ac:dyDescent="0.2">
      <c r="B6178" t="s">
        <v>2978</v>
      </c>
      <c r="C6178" t="s">
        <v>164</v>
      </c>
      <c r="D6178" t="s">
        <v>17</v>
      </c>
      <c r="E6178">
        <v>2019</v>
      </c>
      <c r="F6178">
        <v>7</v>
      </c>
      <c r="G6178" s="3" t="s">
        <v>101</v>
      </c>
      <c r="H6178" t="s">
        <v>2650</v>
      </c>
      <c r="I6178" s="2" cm="1">
        <f t="array" ref="I6178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6178" s="2">
        <v>1.4715909090000001</v>
      </c>
      <c r="K6178" s="19" t="s">
        <v>2652</v>
      </c>
    </row>
    <row r="6179" spans="2:11" hidden="1" x14ac:dyDescent="0.2">
      <c r="B6179" t="s">
        <v>2978</v>
      </c>
      <c r="C6179" t="s">
        <v>164</v>
      </c>
      <c r="D6179" t="s">
        <v>17</v>
      </c>
      <c r="E6179">
        <v>2019</v>
      </c>
      <c r="F6179">
        <v>8</v>
      </c>
      <c r="G6179" s="3" t="s">
        <v>102</v>
      </c>
      <c r="H6179" t="s">
        <v>2650</v>
      </c>
      <c r="I6179" s="2" cm="1">
        <f t="array" ref="I6179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6179" s="2">
        <v>1.4898419859999998</v>
      </c>
      <c r="K6179" s="19" t="s">
        <v>2652</v>
      </c>
    </row>
    <row r="6180" spans="2:11" hidden="1" x14ac:dyDescent="0.2">
      <c r="B6180" t="s">
        <v>2978</v>
      </c>
      <c r="C6180" t="s">
        <v>164</v>
      </c>
      <c r="D6180" t="s">
        <v>17</v>
      </c>
      <c r="E6180">
        <v>2019</v>
      </c>
      <c r="F6180">
        <v>9</v>
      </c>
      <c r="G6180" s="3" t="s">
        <v>103</v>
      </c>
      <c r="H6180" t="s">
        <v>2650</v>
      </c>
      <c r="I6180" s="2" cm="1">
        <f t="array" ref="I6180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6180" s="2">
        <v>1.492704826</v>
      </c>
      <c r="K6180" s="19" t="s">
        <v>2652</v>
      </c>
    </row>
    <row r="6181" spans="2:11" hidden="1" x14ac:dyDescent="0.2">
      <c r="B6181" t="s">
        <v>2978</v>
      </c>
      <c r="C6181" t="s">
        <v>164</v>
      </c>
      <c r="D6181" t="s">
        <v>17</v>
      </c>
      <c r="E6181">
        <v>2019</v>
      </c>
      <c r="F6181">
        <v>10</v>
      </c>
      <c r="G6181" s="3" t="s">
        <v>104</v>
      </c>
      <c r="H6181" t="s">
        <v>2650</v>
      </c>
      <c r="I6181" s="2" cm="1">
        <f t="array" ref="I6181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6181" s="2">
        <v>1.4781634939999999</v>
      </c>
      <c r="K6181" s="19" t="s">
        <v>2652</v>
      </c>
    </row>
    <row r="6182" spans="2:11" hidden="1" x14ac:dyDescent="0.2">
      <c r="B6182" t="s">
        <v>2978</v>
      </c>
      <c r="C6182" t="s">
        <v>164</v>
      </c>
      <c r="D6182" t="s">
        <v>17</v>
      </c>
      <c r="E6182">
        <v>2019</v>
      </c>
      <c r="F6182">
        <v>11</v>
      </c>
      <c r="G6182" s="3" t="s">
        <v>105</v>
      </c>
      <c r="H6182" t="s">
        <v>2650</v>
      </c>
      <c r="I6182" s="2" cm="1">
        <f t="array" ref="I6182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6182" s="2">
        <v>1.4949608060000001</v>
      </c>
      <c r="K6182" s="19" t="s">
        <v>2652</v>
      </c>
    </row>
    <row r="6183" spans="2:11" hidden="1" x14ac:dyDescent="0.2">
      <c r="B6183" t="s">
        <v>2978</v>
      </c>
      <c r="C6183" t="s">
        <v>164</v>
      </c>
      <c r="D6183" t="s">
        <v>17</v>
      </c>
      <c r="E6183">
        <v>2019</v>
      </c>
      <c r="F6183">
        <v>12</v>
      </c>
      <c r="G6183" s="3" t="s">
        <v>106</v>
      </c>
      <c r="H6183" t="s">
        <v>2650</v>
      </c>
      <c r="I6183" s="2" cm="1">
        <f t="array" ref="I618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6183" s="2">
        <v>1.50055991</v>
      </c>
      <c r="K6183" s="19" t="s">
        <v>2652</v>
      </c>
    </row>
    <row r="6184" spans="2:11" hidden="1" x14ac:dyDescent="0.2">
      <c r="B6184" t="s">
        <v>2978</v>
      </c>
      <c r="C6184" t="s">
        <v>164</v>
      </c>
      <c r="D6184" t="s">
        <v>17</v>
      </c>
      <c r="E6184">
        <v>2020</v>
      </c>
      <c r="F6184">
        <v>1</v>
      </c>
      <c r="G6184" s="3" t="s">
        <v>107</v>
      </c>
      <c r="H6184" t="s">
        <v>2650</v>
      </c>
      <c r="I6184" s="2" cm="1">
        <f t="array" ref="I618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6184" s="2">
        <v>1.511758119</v>
      </c>
      <c r="K6184" s="19" t="s">
        <v>2652</v>
      </c>
    </row>
    <row r="6185" spans="2:11" hidden="1" x14ac:dyDescent="0.2">
      <c r="B6185" t="s">
        <v>2978</v>
      </c>
      <c r="C6185" t="s">
        <v>164</v>
      </c>
      <c r="D6185" t="s">
        <v>17</v>
      </c>
      <c r="E6185">
        <v>2020</v>
      </c>
      <c r="F6185">
        <v>2</v>
      </c>
      <c r="G6185" s="3" t="s">
        <v>108</v>
      </c>
      <c r="H6185" t="s">
        <v>2650</v>
      </c>
      <c r="I6185" s="2" cm="1">
        <f t="array" ref="I6185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6185" s="2">
        <v>1.5229563270000002</v>
      </c>
      <c r="K6185" s="19" t="s">
        <v>2652</v>
      </c>
    </row>
    <row r="6186" spans="2:11" hidden="1" x14ac:dyDescent="0.2">
      <c r="B6186" t="s">
        <v>2978</v>
      </c>
      <c r="C6186" t="s">
        <v>164</v>
      </c>
      <c r="D6186" t="s">
        <v>17</v>
      </c>
      <c r="E6186">
        <v>2020</v>
      </c>
      <c r="F6186">
        <v>3</v>
      </c>
      <c r="G6186" s="3" t="s">
        <v>109</v>
      </c>
      <c r="H6186" t="s">
        <v>2650</v>
      </c>
      <c r="I6186" s="2" cm="1">
        <f t="array" ref="I6186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6186" s="2">
        <v>1.5341545349999999</v>
      </c>
      <c r="K6186" s="19" t="s">
        <v>2652</v>
      </c>
    </row>
    <row r="6187" spans="2:11" hidden="1" x14ac:dyDescent="0.2">
      <c r="B6187" t="s">
        <v>2978</v>
      </c>
      <c r="C6187" t="s">
        <v>164</v>
      </c>
      <c r="D6187" t="s">
        <v>17</v>
      </c>
      <c r="E6187">
        <v>2020</v>
      </c>
      <c r="F6187">
        <v>4</v>
      </c>
      <c r="G6187" s="3" t="s">
        <v>110</v>
      </c>
      <c r="H6187" t="s">
        <v>2650</v>
      </c>
      <c r="I6187" s="2" cm="1">
        <f t="array" ref="I6187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6187" s="2">
        <v>1.5173572230000001</v>
      </c>
      <c r="K6187" s="19" t="s">
        <v>2652</v>
      </c>
    </row>
    <row r="6188" spans="2:11" hidden="1" x14ac:dyDescent="0.2">
      <c r="B6188" t="s">
        <v>2978</v>
      </c>
      <c r="C6188" t="s">
        <v>164</v>
      </c>
      <c r="D6188" t="s">
        <v>17</v>
      </c>
      <c r="E6188">
        <v>2020</v>
      </c>
      <c r="F6188">
        <v>5</v>
      </c>
      <c r="G6188" s="3" t="s">
        <v>111</v>
      </c>
      <c r="H6188" t="s">
        <v>2650</v>
      </c>
      <c r="I6188" s="2" cm="1">
        <f t="array" ref="I6188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6188" s="2">
        <v>1.528555431</v>
      </c>
      <c r="K6188" s="19" t="s">
        <v>2652</v>
      </c>
    </row>
    <row r="6189" spans="2:11" hidden="1" x14ac:dyDescent="0.2">
      <c r="B6189" t="s">
        <v>2978</v>
      </c>
      <c r="C6189" t="s">
        <v>164</v>
      </c>
      <c r="D6189" t="s">
        <v>17</v>
      </c>
      <c r="E6189">
        <v>2020</v>
      </c>
      <c r="F6189">
        <v>6</v>
      </c>
      <c r="G6189" s="3" t="s">
        <v>112</v>
      </c>
      <c r="H6189" t="s">
        <v>2650</v>
      </c>
      <c r="I6189" s="2" cm="1">
        <f t="array" ref="I6189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6189" s="2">
        <v>1.5173572230000001</v>
      </c>
      <c r="K6189" s="19" t="s">
        <v>2652</v>
      </c>
    </row>
    <row r="6190" spans="2:11" hidden="1" x14ac:dyDescent="0.2">
      <c r="B6190" t="s">
        <v>2978</v>
      </c>
      <c r="C6190" t="s">
        <v>164</v>
      </c>
      <c r="D6190" t="s">
        <v>17</v>
      </c>
      <c r="E6190">
        <v>2020</v>
      </c>
      <c r="F6190">
        <v>7</v>
      </c>
      <c r="G6190" s="3" t="s">
        <v>113</v>
      </c>
      <c r="H6190" t="s">
        <v>2650</v>
      </c>
      <c r="I6190" s="2" cm="1">
        <f t="array" ref="I619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6190" s="2">
        <v>1.4781634939999999</v>
      </c>
      <c r="K6190" s="19" t="s">
        <v>2652</v>
      </c>
    </row>
    <row r="6191" spans="2:11" hidden="1" x14ac:dyDescent="0.2">
      <c r="B6191" t="s">
        <v>2978</v>
      </c>
      <c r="C6191" t="s">
        <v>164</v>
      </c>
      <c r="D6191" t="s">
        <v>17</v>
      </c>
      <c r="E6191">
        <v>2020</v>
      </c>
      <c r="F6191">
        <v>8</v>
      </c>
      <c r="G6191" s="3" t="s">
        <v>114</v>
      </c>
      <c r="H6191" t="s">
        <v>2650</v>
      </c>
      <c r="I6191" s="2" cm="1">
        <f t="array" ref="I6191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6191" s="2">
        <v>1.4501679730000001</v>
      </c>
      <c r="K6191" s="19" t="s">
        <v>2652</v>
      </c>
    </row>
    <row r="6192" spans="2:11" hidden="1" x14ac:dyDescent="0.2">
      <c r="B6192" t="s">
        <v>2978</v>
      </c>
      <c r="C6192" t="s">
        <v>164</v>
      </c>
      <c r="D6192" t="s">
        <v>17</v>
      </c>
      <c r="E6192">
        <v>2020</v>
      </c>
      <c r="F6192">
        <v>9</v>
      </c>
      <c r="G6192" s="3" t="s">
        <v>115</v>
      </c>
      <c r="H6192" t="s">
        <v>2650</v>
      </c>
      <c r="I6192" s="2" cm="1">
        <f t="array" ref="I6192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6192" s="2">
        <v>1.4333706609999999</v>
      </c>
      <c r="K6192" s="19" t="s">
        <v>2652</v>
      </c>
    </row>
    <row r="6193" spans="2:11" hidden="1" x14ac:dyDescent="0.2">
      <c r="B6193" t="s">
        <v>2978</v>
      </c>
      <c r="C6193" t="s">
        <v>164</v>
      </c>
      <c r="D6193" t="s">
        <v>17</v>
      </c>
      <c r="E6193">
        <v>2020</v>
      </c>
      <c r="F6193">
        <v>10</v>
      </c>
      <c r="G6193" s="3" t="s">
        <v>116</v>
      </c>
      <c r="H6193" t="s">
        <v>2650</v>
      </c>
      <c r="I6193" s="2" cm="1">
        <f t="array" ref="I6193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6193" s="2">
        <v>1.4125560539999999</v>
      </c>
      <c r="K6193" s="19" t="s">
        <v>2652</v>
      </c>
    </row>
    <row r="6194" spans="2:11" hidden="1" x14ac:dyDescent="0.2">
      <c r="B6194" t="s">
        <v>2978</v>
      </c>
      <c r="C6194" t="s">
        <v>164</v>
      </c>
      <c r="D6194" t="s">
        <v>17</v>
      </c>
      <c r="E6194">
        <v>2020</v>
      </c>
      <c r="F6194">
        <v>11</v>
      </c>
      <c r="G6194" s="3" t="s">
        <v>117</v>
      </c>
      <c r="H6194" t="s">
        <v>2650</v>
      </c>
      <c r="I6194" s="2" cm="1">
        <f t="array" ref="I6194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6194" s="2">
        <v>1.4125560539999999</v>
      </c>
      <c r="K6194" s="19" t="s">
        <v>2652</v>
      </c>
    </row>
    <row r="6195" spans="2:11" hidden="1" x14ac:dyDescent="0.2">
      <c r="B6195" t="s">
        <v>2978</v>
      </c>
      <c r="C6195" t="s">
        <v>164</v>
      </c>
      <c r="D6195" t="s">
        <v>17</v>
      </c>
      <c r="E6195">
        <v>2020</v>
      </c>
      <c r="F6195">
        <v>12</v>
      </c>
      <c r="G6195" s="3" t="s">
        <v>118</v>
      </c>
      <c r="H6195" t="s">
        <v>2650</v>
      </c>
      <c r="I6195" s="2" cm="1">
        <f t="array" ref="I6195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6195" s="2">
        <v>1.4125560539999999</v>
      </c>
      <c r="K6195" s="19" t="s">
        <v>2652</v>
      </c>
    </row>
    <row r="6196" spans="2:11" hidden="1" x14ac:dyDescent="0.2">
      <c r="B6196" t="s">
        <v>2978</v>
      </c>
      <c r="C6196" t="s">
        <v>163</v>
      </c>
      <c r="D6196" t="s">
        <v>19</v>
      </c>
      <c r="E6196">
        <v>2019</v>
      </c>
      <c r="F6196">
        <v>7</v>
      </c>
      <c r="G6196" s="3" t="s">
        <v>101</v>
      </c>
      <c r="H6196" t="s">
        <v>2650</v>
      </c>
      <c r="I6196" s="2" cm="1">
        <f t="array" ref="I6196">SUMPRODUCT(Actuals[Price '[USD'] per UOM], --(Actuals[Commodity] = Consolidated[[#This Row],[Commodity]]), --(Actuals[Region] = "APMKTS"), --(Actuals[Year Month] = Consolidated[[#This Row],[Year.Month]]))</f>
        <v>0.91400000000000003</v>
      </c>
      <c r="J6196" s="2">
        <v>0.874950012</v>
      </c>
      <c r="K6196" s="19" t="s">
        <v>2652</v>
      </c>
    </row>
    <row r="6197" spans="2:11" hidden="1" x14ac:dyDescent="0.2">
      <c r="B6197" t="s">
        <v>2978</v>
      </c>
      <c r="C6197" t="s">
        <v>163</v>
      </c>
      <c r="D6197" t="s">
        <v>19</v>
      </c>
      <c r="E6197">
        <v>2019</v>
      </c>
      <c r="F6197">
        <v>8</v>
      </c>
      <c r="G6197" s="3" t="s">
        <v>102</v>
      </c>
      <c r="H6197" t="s">
        <v>2650</v>
      </c>
      <c r="I6197" s="2" cm="1">
        <f t="array" ref="I6197">SUMPRODUCT(Actuals[Price '[USD'] per UOM], --(Actuals[Commodity] = Consolidated[[#This Row],[Commodity]]), --(Actuals[Region] = "APMKTS"), --(Actuals[Year Month] = Consolidated[[#This Row],[Year.Month]]))</f>
        <v>1.0229999999999999</v>
      </c>
      <c r="J6197" s="2">
        <v>0.96190002400000008</v>
      </c>
      <c r="K6197" s="19" t="s">
        <v>2652</v>
      </c>
    </row>
    <row r="6198" spans="2:11" hidden="1" x14ac:dyDescent="0.2">
      <c r="B6198" t="s">
        <v>2978</v>
      </c>
      <c r="C6198" t="s">
        <v>163</v>
      </c>
      <c r="D6198" t="s">
        <v>19</v>
      </c>
      <c r="E6198">
        <v>2019</v>
      </c>
      <c r="F6198">
        <v>9</v>
      </c>
      <c r="G6198" s="3" t="s">
        <v>103</v>
      </c>
      <c r="H6198" t="s">
        <v>2650</v>
      </c>
      <c r="I6198" s="2" cm="1">
        <f t="array" ref="I6198">SUMPRODUCT(Actuals[Price '[USD'] per UOM], --(Actuals[Commodity] = Consolidated[[#This Row],[Commodity]]), --(Actuals[Region] = "APMKTS"), --(Actuals[Year Month] = Consolidated[[#This Row],[Year.Month]]))</f>
        <v>1.0089999999999999</v>
      </c>
      <c r="J6198" s="2">
        <v>0.99178997800000002</v>
      </c>
      <c r="K6198" s="19" t="s">
        <v>2652</v>
      </c>
    </row>
    <row r="6199" spans="2:11" hidden="1" x14ac:dyDescent="0.2">
      <c r="B6199" t="s">
        <v>2978</v>
      </c>
      <c r="C6199" t="s">
        <v>163</v>
      </c>
      <c r="D6199" t="s">
        <v>19</v>
      </c>
      <c r="E6199">
        <v>2019</v>
      </c>
      <c r="F6199">
        <v>10</v>
      </c>
      <c r="G6199" s="3" t="s">
        <v>104</v>
      </c>
      <c r="H6199" t="s">
        <v>2650</v>
      </c>
      <c r="I6199" s="2" cm="1">
        <f t="array" ref="I6199">SUMPRODUCT(Actuals[Price '[USD'] per UOM], --(Actuals[Commodity] = Consolidated[[#This Row],[Commodity]]), --(Actuals[Region] = "APMKTS"), --(Actuals[Year Month] = Consolidated[[#This Row],[Year.Month]]))</f>
        <v>0.96699999999999997</v>
      </c>
      <c r="J6199" s="2">
        <v>1.031719971</v>
      </c>
      <c r="K6199" s="19" t="s">
        <v>2652</v>
      </c>
    </row>
    <row r="6200" spans="2:11" hidden="1" x14ac:dyDescent="0.2">
      <c r="B6200" t="s">
        <v>2978</v>
      </c>
      <c r="C6200" t="s">
        <v>163</v>
      </c>
      <c r="D6200" t="s">
        <v>19</v>
      </c>
      <c r="E6200">
        <v>2019</v>
      </c>
      <c r="F6200">
        <v>11</v>
      </c>
      <c r="G6200" s="3" t="s">
        <v>105</v>
      </c>
      <c r="H6200" t="s">
        <v>2650</v>
      </c>
      <c r="I6200" s="2" cm="1">
        <f t="array" ref="I6200">SUMPRODUCT(Actuals[Price '[USD'] per UOM], --(Actuals[Commodity] = Consolidated[[#This Row],[Commodity]]), --(Actuals[Region] = "APMKTS"), --(Actuals[Year Month] = Consolidated[[#This Row],[Year.Month]]))</f>
        <v>0.97599999999999998</v>
      </c>
      <c r="J6200" s="2">
        <v>1.0915799560000001</v>
      </c>
      <c r="K6200" s="19" t="s">
        <v>2652</v>
      </c>
    </row>
    <row r="6201" spans="2:11" hidden="1" x14ac:dyDescent="0.2">
      <c r="B6201" t="s">
        <v>2978</v>
      </c>
      <c r="C6201" t="s">
        <v>163</v>
      </c>
      <c r="D6201" t="s">
        <v>19</v>
      </c>
      <c r="E6201">
        <v>2019</v>
      </c>
      <c r="F6201">
        <v>12</v>
      </c>
      <c r="G6201" s="3" t="s">
        <v>106</v>
      </c>
      <c r="H6201" t="s">
        <v>2650</v>
      </c>
      <c r="I6201" s="2" cm="1">
        <f t="array" ref="I6201">SUMPRODUCT(Actuals[Price '[USD'] per UOM], --(Actuals[Commodity] = Consolidated[[#This Row],[Commodity]]), --(Actuals[Region] = "APMKTS"), --(Actuals[Year Month] = Consolidated[[#This Row],[Year.Month]]))</f>
        <v>0.85599999999999998</v>
      </c>
      <c r="J6201" s="2">
        <v>1.0996300050000001</v>
      </c>
      <c r="K6201" s="19" t="s">
        <v>2652</v>
      </c>
    </row>
    <row r="6202" spans="2:11" hidden="1" x14ac:dyDescent="0.2">
      <c r="B6202" t="s">
        <v>2978</v>
      </c>
      <c r="C6202" t="s">
        <v>163</v>
      </c>
      <c r="D6202" t="s">
        <v>19</v>
      </c>
      <c r="E6202">
        <v>2020</v>
      </c>
      <c r="F6202">
        <v>1</v>
      </c>
      <c r="G6202" s="3" t="s">
        <v>107</v>
      </c>
      <c r="H6202" t="s">
        <v>2650</v>
      </c>
      <c r="I6202" s="2" cm="1">
        <f t="array" ref="I6202">SUMPRODUCT(Actuals[Price '[USD'] per UOM], --(Actuals[Commodity] = Consolidated[[#This Row],[Commodity]]), --(Actuals[Region] = "APMKTS"), --(Actuals[Year Month] = Consolidated[[#This Row],[Year.Month]]))</f>
        <v>0.91600000000000004</v>
      </c>
      <c r="J6202" s="2">
        <v>1.0884599610000001</v>
      </c>
      <c r="K6202" s="19" t="s">
        <v>2652</v>
      </c>
    </row>
    <row r="6203" spans="2:11" hidden="1" x14ac:dyDescent="0.2">
      <c r="B6203" t="s">
        <v>2978</v>
      </c>
      <c r="C6203" t="s">
        <v>163</v>
      </c>
      <c r="D6203" t="s">
        <v>19</v>
      </c>
      <c r="E6203">
        <v>2020</v>
      </c>
      <c r="F6203">
        <v>2</v>
      </c>
      <c r="G6203" s="3" t="s">
        <v>108</v>
      </c>
      <c r="H6203" t="s">
        <v>2650</v>
      </c>
      <c r="I6203" s="2" cm="1">
        <f t="array" ref="I6203">SUMPRODUCT(Actuals[Price '[USD'] per UOM], --(Actuals[Commodity] = Consolidated[[#This Row],[Commodity]]), --(Actuals[Region] = "APMKTS"), --(Actuals[Year Month] = Consolidated[[#This Row],[Year.Month]]))</f>
        <v>0.91800000000000004</v>
      </c>
      <c r="J6203" s="2">
        <v>1.09302002</v>
      </c>
      <c r="K6203" s="19" t="s">
        <v>2652</v>
      </c>
    </row>
    <row r="6204" spans="2:11" hidden="1" x14ac:dyDescent="0.2">
      <c r="B6204" t="s">
        <v>2978</v>
      </c>
      <c r="C6204" t="s">
        <v>163</v>
      </c>
      <c r="D6204" t="s">
        <v>19</v>
      </c>
      <c r="E6204">
        <v>2020</v>
      </c>
      <c r="F6204">
        <v>3</v>
      </c>
      <c r="G6204" s="3" t="s">
        <v>109</v>
      </c>
      <c r="H6204" t="s">
        <v>2650</v>
      </c>
      <c r="I6204" s="2" cm="1">
        <f t="array" ref="I6204">SUMPRODUCT(Actuals[Price '[USD'] per UOM], --(Actuals[Commodity] = Consolidated[[#This Row],[Commodity]]), --(Actuals[Region] = "APMKTS"), --(Actuals[Year Month] = Consolidated[[#This Row],[Year.Month]]))</f>
        <v>0.76</v>
      </c>
      <c r="J6204" s="2">
        <v>1.0994200439999999</v>
      </c>
      <c r="K6204" s="19" t="s">
        <v>2652</v>
      </c>
    </row>
    <row r="6205" spans="2:11" hidden="1" x14ac:dyDescent="0.2">
      <c r="B6205" t="s">
        <v>2978</v>
      </c>
      <c r="C6205" t="s">
        <v>163</v>
      </c>
      <c r="D6205" t="s">
        <v>19</v>
      </c>
      <c r="E6205">
        <v>2020</v>
      </c>
      <c r="F6205">
        <v>4</v>
      </c>
      <c r="G6205" s="3" t="s">
        <v>110</v>
      </c>
      <c r="H6205" t="s">
        <v>2650</v>
      </c>
      <c r="I6205" s="2" cm="1">
        <f t="array" ref="I6205">SUMPRODUCT(Actuals[Price '[USD'] per UOM], --(Actuals[Commodity] = Consolidated[[#This Row],[Commodity]]), --(Actuals[Region] = "APMKTS"), --(Actuals[Year Month] = Consolidated[[#This Row],[Year.Month]]))</f>
        <v>0.53600000000000003</v>
      </c>
      <c r="J6205" s="2">
        <v>1.043319946</v>
      </c>
      <c r="K6205" s="19" t="s">
        <v>2652</v>
      </c>
    </row>
    <row r="6206" spans="2:11" hidden="1" x14ac:dyDescent="0.2">
      <c r="B6206" t="s">
        <v>2978</v>
      </c>
      <c r="C6206" t="s">
        <v>163</v>
      </c>
      <c r="D6206" t="s">
        <v>19</v>
      </c>
      <c r="E6206">
        <v>2020</v>
      </c>
      <c r="F6206">
        <v>5</v>
      </c>
      <c r="G6206" s="3" t="s">
        <v>111</v>
      </c>
      <c r="H6206" t="s">
        <v>2650</v>
      </c>
      <c r="I6206" s="2" cm="1">
        <f t="array" ref="I6206">SUMPRODUCT(Actuals[Price '[USD'] per UOM], --(Actuals[Commodity] = Consolidated[[#This Row],[Commodity]]), --(Actuals[Region] = "APMKTS"), --(Actuals[Year Month] = Consolidated[[#This Row],[Year.Month]]))</f>
        <v>0.71399999999999997</v>
      </c>
      <c r="J6206" s="2">
        <v>1.0062000120000001</v>
      </c>
      <c r="K6206" s="19" t="s">
        <v>2652</v>
      </c>
    </row>
    <row r="6207" spans="2:11" hidden="1" x14ac:dyDescent="0.2">
      <c r="B6207" t="s">
        <v>2978</v>
      </c>
      <c r="C6207" t="s">
        <v>163</v>
      </c>
      <c r="D6207" t="s">
        <v>19</v>
      </c>
      <c r="E6207">
        <v>2020</v>
      </c>
      <c r="F6207">
        <v>6</v>
      </c>
      <c r="G6207" s="3" t="s">
        <v>112</v>
      </c>
      <c r="H6207" t="s">
        <v>2650</v>
      </c>
      <c r="I6207" s="2" cm="1">
        <f t="array" ref="I6207">SUMPRODUCT(Actuals[Price '[USD'] per UOM], --(Actuals[Commodity] = Consolidated[[#This Row],[Commodity]]), --(Actuals[Region] = "APMKTS"), --(Actuals[Year Month] = Consolidated[[#This Row],[Year.Month]]))</f>
        <v>0.92500000000000004</v>
      </c>
      <c r="J6207" s="2">
        <v>1.00125</v>
      </c>
      <c r="K6207" s="19" t="s">
        <v>2652</v>
      </c>
    </row>
    <row r="6208" spans="2:11" hidden="1" x14ac:dyDescent="0.2">
      <c r="B6208" t="s">
        <v>2978</v>
      </c>
      <c r="C6208" t="s">
        <v>163</v>
      </c>
      <c r="D6208" t="s">
        <v>19</v>
      </c>
      <c r="E6208">
        <v>2020</v>
      </c>
      <c r="F6208">
        <v>7</v>
      </c>
      <c r="G6208" s="3" t="s">
        <v>113</v>
      </c>
      <c r="H6208" t="s">
        <v>2650</v>
      </c>
      <c r="I6208" s="2" cm="1">
        <f t="array" ref="I6208">SUMPRODUCT(Actuals[Price '[USD'] per UOM], --(Actuals[Commodity] = Consolidated[[#This Row],[Commodity]]), --(Actuals[Region] = "APMKTS"), --(Actuals[Year Month] = Consolidated[[#This Row],[Year.Month]]))</f>
        <v>0.92</v>
      </c>
      <c r="J6208" s="2">
        <v>0.98403997800000009</v>
      </c>
      <c r="K6208" s="19" t="s">
        <v>2652</v>
      </c>
    </row>
    <row r="6209" spans="2:11" hidden="1" x14ac:dyDescent="0.2">
      <c r="B6209" t="s">
        <v>2978</v>
      </c>
      <c r="C6209" t="s">
        <v>163</v>
      </c>
      <c r="D6209" t="s">
        <v>19</v>
      </c>
      <c r="E6209">
        <v>2020</v>
      </c>
      <c r="F6209">
        <v>8</v>
      </c>
      <c r="G6209" s="3" t="s">
        <v>114</v>
      </c>
      <c r="H6209" t="s">
        <v>2650</v>
      </c>
      <c r="I6209" s="2" cm="1">
        <f t="array" ref="I6209">SUMPRODUCT(Actuals[Price '[USD'] per UOM], --(Actuals[Commodity] = Consolidated[[#This Row],[Commodity]]), --(Actuals[Region] = "APMKTS"), --(Actuals[Year Month] = Consolidated[[#This Row],[Year.Month]]))</f>
        <v>0.88300000000000001</v>
      </c>
      <c r="J6209" s="2">
        <v>0.96372997999999999</v>
      </c>
      <c r="K6209" s="19" t="s">
        <v>2652</v>
      </c>
    </row>
    <row r="6210" spans="2:11" hidden="1" x14ac:dyDescent="0.2">
      <c r="B6210" t="s">
        <v>2978</v>
      </c>
      <c r="C6210" t="s">
        <v>163</v>
      </c>
      <c r="D6210" t="s">
        <v>19</v>
      </c>
      <c r="E6210">
        <v>2020</v>
      </c>
      <c r="F6210">
        <v>9</v>
      </c>
      <c r="G6210" s="3" t="s">
        <v>115</v>
      </c>
      <c r="H6210" t="s">
        <v>2650</v>
      </c>
      <c r="I6210" s="2" cm="1">
        <f t="array" ref="I6210">SUMPRODUCT(Actuals[Price '[USD'] per UOM], --(Actuals[Commodity] = Consolidated[[#This Row],[Commodity]]), --(Actuals[Region] = "APMKTS"), --(Actuals[Year Month] = Consolidated[[#This Row],[Year.Month]]))</f>
        <v>0.93700000000000006</v>
      </c>
      <c r="J6210" s="2">
        <v>0.98296997100000005</v>
      </c>
      <c r="K6210" s="19" t="s">
        <v>2652</v>
      </c>
    </row>
    <row r="6211" spans="2:11" hidden="1" x14ac:dyDescent="0.2">
      <c r="B6211" t="s">
        <v>2978</v>
      </c>
      <c r="C6211" t="s">
        <v>163</v>
      </c>
      <c r="D6211" t="s">
        <v>19</v>
      </c>
      <c r="E6211">
        <v>2020</v>
      </c>
      <c r="F6211">
        <v>10</v>
      </c>
      <c r="G6211" s="3" t="s">
        <v>116</v>
      </c>
      <c r="H6211" t="s">
        <v>2650</v>
      </c>
      <c r="I6211" s="2" cm="1">
        <f t="array" ref="I6211">SUMPRODUCT(Actuals[Price '[USD'] per UOM], --(Actuals[Commodity] = Consolidated[[#This Row],[Commodity]]), --(Actuals[Region] = "APMKTS"), --(Actuals[Year Month] = Consolidated[[#This Row],[Year.Month]]))</f>
        <v>0.98899999999999999</v>
      </c>
      <c r="J6211" s="2">
        <v>1.0331400150000001</v>
      </c>
      <c r="K6211" s="19" t="s">
        <v>2652</v>
      </c>
    </row>
    <row r="6212" spans="2:11" hidden="1" x14ac:dyDescent="0.2">
      <c r="B6212" t="s">
        <v>2978</v>
      </c>
      <c r="C6212" t="s">
        <v>163</v>
      </c>
      <c r="D6212" t="s">
        <v>19</v>
      </c>
      <c r="E6212">
        <v>2020</v>
      </c>
      <c r="F6212">
        <v>11</v>
      </c>
      <c r="G6212" s="3" t="s">
        <v>117</v>
      </c>
      <c r="H6212" t="s">
        <v>2650</v>
      </c>
      <c r="I6212" s="2" cm="1">
        <f t="array" ref="I6212">SUMPRODUCT(Actuals[Price '[USD'] per UOM], --(Actuals[Commodity] = Consolidated[[#This Row],[Commodity]]), --(Actuals[Region] = "APMKTS"), --(Actuals[Year Month] = Consolidated[[#This Row],[Year.Month]]))</f>
        <v>0.995</v>
      </c>
      <c r="J6212" s="2">
        <v>1.0534899900000001</v>
      </c>
      <c r="K6212" s="19" t="s">
        <v>2652</v>
      </c>
    </row>
    <row r="6213" spans="2:11" hidden="1" x14ac:dyDescent="0.2">
      <c r="B6213" t="s">
        <v>2978</v>
      </c>
      <c r="C6213" t="s">
        <v>163</v>
      </c>
      <c r="D6213" t="s">
        <v>19</v>
      </c>
      <c r="E6213">
        <v>2020</v>
      </c>
      <c r="F6213">
        <v>12</v>
      </c>
      <c r="G6213" s="3" t="s">
        <v>118</v>
      </c>
      <c r="H6213" t="s">
        <v>2650</v>
      </c>
      <c r="I6213" s="2" cm="1">
        <f t="array" ref="I6213">SUMPRODUCT(Actuals[Price '[USD'] per UOM], --(Actuals[Commodity] = Consolidated[[#This Row],[Commodity]]), --(Actuals[Region] = "APMKTS"), --(Actuals[Year Month] = Consolidated[[#This Row],[Year.Month]]))</f>
        <v>1.1240000000000001</v>
      </c>
      <c r="J6213" s="2">
        <v>1.082589966</v>
      </c>
      <c r="K6213" s="19" t="s">
        <v>2652</v>
      </c>
    </row>
    <row r="6214" spans="2:11" hidden="1" x14ac:dyDescent="0.2">
      <c r="B6214" t="s">
        <v>2978</v>
      </c>
      <c r="C6214" t="s">
        <v>167</v>
      </c>
      <c r="D6214" t="s">
        <v>22</v>
      </c>
      <c r="E6214">
        <v>2019</v>
      </c>
      <c r="F6214">
        <v>7</v>
      </c>
      <c r="G6214" s="3" t="s">
        <v>101</v>
      </c>
      <c r="H6214" t="s">
        <v>2650</v>
      </c>
      <c r="I6214" s="2" cm="1">
        <f t="array" ref="I621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214" s="2">
        <v>1.7636959999999999</v>
      </c>
      <c r="K6214" s="19" t="s">
        <v>2652</v>
      </c>
    </row>
    <row r="6215" spans="2:11" hidden="1" x14ac:dyDescent="0.2">
      <c r="B6215" t="s">
        <v>2978</v>
      </c>
      <c r="C6215" t="s">
        <v>167</v>
      </c>
      <c r="D6215" t="s">
        <v>22</v>
      </c>
      <c r="E6215">
        <v>2019</v>
      </c>
      <c r="F6215">
        <v>8</v>
      </c>
      <c r="G6215" s="3" t="s">
        <v>102</v>
      </c>
      <c r="H6215" t="s">
        <v>2650</v>
      </c>
      <c r="I6215" s="2" cm="1">
        <f t="array" ref="I621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215" s="2">
        <v>1.7636959999999999</v>
      </c>
      <c r="K6215" s="19" t="s">
        <v>2652</v>
      </c>
    </row>
    <row r="6216" spans="2:11" hidden="1" x14ac:dyDescent="0.2">
      <c r="B6216" t="s">
        <v>2978</v>
      </c>
      <c r="C6216" t="s">
        <v>167</v>
      </c>
      <c r="D6216" t="s">
        <v>22</v>
      </c>
      <c r="E6216">
        <v>2019</v>
      </c>
      <c r="F6216">
        <v>9</v>
      </c>
      <c r="G6216" s="3" t="s">
        <v>103</v>
      </c>
      <c r="H6216" t="s">
        <v>2650</v>
      </c>
      <c r="I6216" s="2" cm="1">
        <f t="array" ref="I621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216" s="2">
        <v>1.7636959999999999</v>
      </c>
      <c r="K6216" s="19" t="s">
        <v>2652</v>
      </c>
    </row>
    <row r="6217" spans="2:11" hidden="1" x14ac:dyDescent="0.2">
      <c r="B6217" t="s">
        <v>2978</v>
      </c>
      <c r="C6217" t="s">
        <v>167</v>
      </c>
      <c r="D6217" t="s">
        <v>22</v>
      </c>
      <c r="E6217">
        <v>2019</v>
      </c>
      <c r="F6217">
        <v>10</v>
      </c>
      <c r="G6217" s="3" t="s">
        <v>104</v>
      </c>
      <c r="H6217" t="s">
        <v>2650</v>
      </c>
      <c r="I6217" s="2" cm="1">
        <f t="array" ref="I6217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217" s="2">
        <v>1.7636959999999999</v>
      </c>
      <c r="K6217" s="19" t="s">
        <v>2652</v>
      </c>
    </row>
    <row r="6218" spans="2:11" hidden="1" x14ac:dyDescent="0.2">
      <c r="B6218" t="s">
        <v>2978</v>
      </c>
      <c r="C6218" t="s">
        <v>167</v>
      </c>
      <c r="D6218" t="s">
        <v>22</v>
      </c>
      <c r="E6218">
        <v>2019</v>
      </c>
      <c r="F6218">
        <v>11</v>
      </c>
      <c r="G6218" s="3" t="s">
        <v>105</v>
      </c>
      <c r="H6218" t="s">
        <v>2650</v>
      </c>
      <c r="I6218" s="2" cm="1">
        <f t="array" ref="I621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218" s="2">
        <v>1.7196035999999999</v>
      </c>
      <c r="K6218" s="19" t="s">
        <v>2652</v>
      </c>
    </row>
    <row r="6219" spans="2:11" hidden="1" x14ac:dyDescent="0.2">
      <c r="B6219" t="s">
        <v>2978</v>
      </c>
      <c r="C6219" t="s">
        <v>167</v>
      </c>
      <c r="D6219" t="s">
        <v>22</v>
      </c>
      <c r="E6219">
        <v>2019</v>
      </c>
      <c r="F6219">
        <v>12</v>
      </c>
      <c r="G6219" s="3" t="s">
        <v>106</v>
      </c>
      <c r="H6219" t="s">
        <v>2650</v>
      </c>
      <c r="I6219" s="2" cm="1">
        <f t="array" ref="I621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219" s="2">
        <v>1.7196035999999999</v>
      </c>
      <c r="K6219" s="19" t="s">
        <v>2652</v>
      </c>
    </row>
    <row r="6220" spans="2:11" hidden="1" x14ac:dyDescent="0.2">
      <c r="B6220" t="s">
        <v>2978</v>
      </c>
      <c r="C6220" t="s">
        <v>167</v>
      </c>
      <c r="D6220" t="s">
        <v>22</v>
      </c>
      <c r="E6220">
        <v>2020</v>
      </c>
      <c r="F6220">
        <v>1</v>
      </c>
      <c r="G6220" s="3" t="s">
        <v>107</v>
      </c>
      <c r="H6220" t="s">
        <v>2650</v>
      </c>
      <c r="I6220" s="2" cm="1">
        <f t="array" ref="I622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220" s="2">
        <v>1.7196035999999999</v>
      </c>
      <c r="K6220" s="19" t="s">
        <v>2652</v>
      </c>
    </row>
    <row r="6221" spans="2:11" hidden="1" x14ac:dyDescent="0.2">
      <c r="B6221" t="s">
        <v>2978</v>
      </c>
      <c r="C6221" t="s">
        <v>167</v>
      </c>
      <c r="D6221" t="s">
        <v>22</v>
      </c>
      <c r="E6221">
        <v>2020</v>
      </c>
      <c r="F6221">
        <v>2</v>
      </c>
      <c r="G6221" s="3" t="s">
        <v>108</v>
      </c>
      <c r="H6221" t="s">
        <v>2650</v>
      </c>
      <c r="I6221" s="2" cm="1">
        <f t="array" ref="I622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221" s="2">
        <v>1.7196035999999999</v>
      </c>
      <c r="K6221" s="19" t="s">
        <v>2652</v>
      </c>
    </row>
    <row r="6222" spans="2:11" hidden="1" x14ac:dyDescent="0.2">
      <c r="B6222" t="s">
        <v>2978</v>
      </c>
      <c r="C6222" t="s">
        <v>167</v>
      </c>
      <c r="D6222" t="s">
        <v>22</v>
      </c>
      <c r="E6222">
        <v>2020</v>
      </c>
      <c r="F6222">
        <v>3</v>
      </c>
      <c r="G6222" s="3" t="s">
        <v>109</v>
      </c>
      <c r="H6222" t="s">
        <v>2650</v>
      </c>
      <c r="I6222" s="2" cm="1">
        <f t="array" ref="I622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222" s="2">
        <v>1.7857421999999998</v>
      </c>
      <c r="K6222" s="19" t="s">
        <v>2652</v>
      </c>
    </row>
    <row r="6223" spans="2:11" hidden="1" x14ac:dyDescent="0.2">
      <c r="B6223" t="s">
        <v>2978</v>
      </c>
      <c r="C6223" t="s">
        <v>167</v>
      </c>
      <c r="D6223" t="s">
        <v>22</v>
      </c>
      <c r="E6223">
        <v>2020</v>
      </c>
      <c r="F6223">
        <v>4</v>
      </c>
      <c r="G6223" s="3" t="s">
        <v>110</v>
      </c>
      <c r="H6223" t="s">
        <v>2650</v>
      </c>
      <c r="I6223" s="2" cm="1">
        <f t="array" ref="I622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223" s="2">
        <v>1.7857421999999998</v>
      </c>
      <c r="K6223" s="19" t="s">
        <v>2652</v>
      </c>
    </row>
    <row r="6224" spans="2:11" hidden="1" x14ac:dyDescent="0.2">
      <c r="B6224" t="s">
        <v>2978</v>
      </c>
      <c r="C6224" t="s">
        <v>167</v>
      </c>
      <c r="D6224" t="s">
        <v>22</v>
      </c>
      <c r="E6224">
        <v>2020</v>
      </c>
      <c r="F6224">
        <v>5</v>
      </c>
      <c r="G6224" s="3" t="s">
        <v>111</v>
      </c>
      <c r="H6224" t="s">
        <v>2650</v>
      </c>
      <c r="I6224" s="2" cm="1">
        <f t="array" ref="I622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224" s="2">
        <v>1.7857421999999998</v>
      </c>
      <c r="K6224" s="19" t="s">
        <v>2652</v>
      </c>
    </row>
    <row r="6225" spans="2:11" hidden="1" x14ac:dyDescent="0.2">
      <c r="B6225" t="s">
        <v>2978</v>
      </c>
      <c r="C6225" t="s">
        <v>167</v>
      </c>
      <c r="D6225" t="s">
        <v>22</v>
      </c>
      <c r="E6225">
        <v>2020</v>
      </c>
      <c r="F6225">
        <v>6</v>
      </c>
      <c r="G6225" s="3" t="s">
        <v>112</v>
      </c>
      <c r="H6225" t="s">
        <v>2650</v>
      </c>
      <c r="I6225" s="2" cm="1">
        <f t="array" ref="I622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225" s="2">
        <v>1.7416497999999998</v>
      </c>
      <c r="K6225" s="19" t="s">
        <v>2652</v>
      </c>
    </row>
    <row r="6226" spans="2:11" hidden="1" x14ac:dyDescent="0.2">
      <c r="B6226" t="s">
        <v>2978</v>
      </c>
      <c r="C6226" t="s">
        <v>167</v>
      </c>
      <c r="D6226" t="s">
        <v>22</v>
      </c>
      <c r="E6226">
        <v>2020</v>
      </c>
      <c r="F6226">
        <v>7</v>
      </c>
      <c r="G6226" s="3" t="s">
        <v>113</v>
      </c>
      <c r="H6226" t="s">
        <v>2650</v>
      </c>
      <c r="I6226" s="2" cm="1">
        <f t="array" ref="I622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6226" s="2">
        <v>1.7416497999999998</v>
      </c>
      <c r="K6226" s="19" t="s">
        <v>2652</v>
      </c>
    </row>
    <row r="6227" spans="2:11" hidden="1" x14ac:dyDescent="0.2">
      <c r="B6227" t="s">
        <v>2978</v>
      </c>
      <c r="C6227" t="s">
        <v>167</v>
      </c>
      <c r="D6227" t="s">
        <v>22</v>
      </c>
      <c r="E6227">
        <v>2020</v>
      </c>
      <c r="F6227">
        <v>8</v>
      </c>
      <c r="G6227" s="3" t="s">
        <v>114</v>
      </c>
      <c r="H6227" t="s">
        <v>2650</v>
      </c>
      <c r="I6227" s="2" cm="1">
        <f t="array" ref="I622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6227" s="2">
        <v>1.7416497999999998</v>
      </c>
      <c r="K6227" s="19" t="s">
        <v>2652</v>
      </c>
    </row>
    <row r="6228" spans="2:11" hidden="1" x14ac:dyDescent="0.2">
      <c r="B6228" t="s">
        <v>2978</v>
      </c>
      <c r="C6228" t="s">
        <v>167</v>
      </c>
      <c r="D6228" t="s">
        <v>22</v>
      </c>
      <c r="E6228">
        <v>2020</v>
      </c>
      <c r="F6228">
        <v>9</v>
      </c>
      <c r="G6228" s="3" t="s">
        <v>115</v>
      </c>
      <c r="H6228" t="s">
        <v>2650</v>
      </c>
      <c r="I6228" s="2" cm="1">
        <f t="array" ref="I622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228" s="2">
        <v>1.7416497999999998</v>
      </c>
      <c r="K6228" s="19" t="s">
        <v>2652</v>
      </c>
    </row>
    <row r="6229" spans="2:11" hidden="1" x14ac:dyDescent="0.2">
      <c r="B6229" t="s">
        <v>2978</v>
      </c>
      <c r="C6229" t="s">
        <v>167</v>
      </c>
      <c r="D6229" t="s">
        <v>22</v>
      </c>
      <c r="E6229">
        <v>2020</v>
      </c>
      <c r="F6229">
        <v>10</v>
      </c>
      <c r="G6229" s="3" t="s">
        <v>116</v>
      </c>
      <c r="H6229" t="s">
        <v>2650</v>
      </c>
      <c r="I6229" s="2" cm="1">
        <f t="array" ref="I622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229" s="2">
        <v>1.7416497999999998</v>
      </c>
      <c r="K6229" s="19" t="s">
        <v>2652</v>
      </c>
    </row>
    <row r="6230" spans="2:11" hidden="1" x14ac:dyDescent="0.2">
      <c r="B6230" t="s">
        <v>2978</v>
      </c>
      <c r="C6230" t="s">
        <v>167</v>
      </c>
      <c r="D6230" t="s">
        <v>22</v>
      </c>
      <c r="E6230">
        <v>2020</v>
      </c>
      <c r="F6230">
        <v>11</v>
      </c>
      <c r="G6230" s="3" t="s">
        <v>117</v>
      </c>
      <c r="H6230" t="s">
        <v>2650</v>
      </c>
      <c r="I6230" s="2" cm="1">
        <f t="array" ref="I623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230" s="2">
        <v>1.7416497999999998</v>
      </c>
      <c r="K6230" s="19" t="s">
        <v>2652</v>
      </c>
    </row>
    <row r="6231" spans="2:11" hidden="1" x14ac:dyDescent="0.2">
      <c r="B6231" t="s">
        <v>2978</v>
      </c>
      <c r="C6231" t="s">
        <v>167</v>
      </c>
      <c r="D6231" t="s">
        <v>22</v>
      </c>
      <c r="E6231">
        <v>2020</v>
      </c>
      <c r="F6231">
        <v>12</v>
      </c>
      <c r="G6231" s="3" t="s">
        <v>118</v>
      </c>
      <c r="H6231" t="s">
        <v>2650</v>
      </c>
      <c r="I6231" s="2" cm="1">
        <f t="array" ref="I623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6231" s="2">
        <v>1.7416497999999998</v>
      </c>
      <c r="K6231" s="19" t="s">
        <v>2652</v>
      </c>
    </row>
    <row r="6232" spans="2:11" hidden="1" x14ac:dyDescent="0.2">
      <c r="B6232" t="s">
        <v>2978</v>
      </c>
      <c r="C6232" t="s">
        <v>164</v>
      </c>
      <c r="D6232" t="s">
        <v>20</v>
      </c>
      <c r="E6232">
        <v>2019</v>
      </c>
      <c r="F6232">
        <v>7</v>
      </c>
      <c r="G6232" s="3" t="s">
        <v>101</v>
      </c>
      <c r="H6232" t="s">
        <v>2650</v>
      </c>
      <c r="I6232" s="2" cm="1">
        <f t="array" ref="I6232">SUMPRODUCT(Actuals[Price '[USD'] per UOM], --(Actuals[Commodity] = Consolidated[[#This Row],[Commodity]]), --(Actuals[Region] = "EU"), --(Actuals[Year Month] = Consolidated[[#This Row],[Year.Month]]))</f>
        <v>1.448</v>
      </c>
      <c r="J6232" s="2">
        <v>1.4715909090000001</v>
      </c>
      <c r="K6232" s="19" t="s">
        <v>2652</v>
      </c>
    </row>
    <row r="6233" spans="2:11" hidden="1" x14ac:dyDescent="0.2">
      <c r="B6233" t="s">
        <v>2978</v>
      </c>
      <c r="C6233" t="s">
        <v>164</v>
      </c>
      <c r="D6233" t="s">
        <v>20</v>
      </c>
      <c r="E6233">
        <v>2019</v>
      </c>
      <c r="F6233">
        <v>8</v>
      </c>
      <c r="G6233" s="3" t="s">
        <v>102</v>
      </c>
      <c r="H6233" t="s">
        <v>2650</v>
      </c>
      <c r="I6233" s="2" cm="1">
        <f t="array" ref="I6233">SUMPRODUCT(Actuals[Price '[USD'] per UOM], --(Actuals[Commodity] = Consolidated[[#This Row],[Commodity]]), --(Actuals[Region] = "EU"), --(Actuals[Year Month] = Consolidated[[#This Row],[Year.Month]]))</f>
        <v>1.44</v>
      </c>
      <c r="J6233" s="2">
        <v>1.4898419859999998</v>
      </c>
      <c r="K6233" s="19" t="s">
        <v>2652</v>
      </c>
    </row>
    <row r="6234" spans="2:11" hidden="1" x14ac:dyDescent="0.2">
      <c r="B6234" t="s">
        <v>2978</v>
      </c>
      <c r="C6234" t="s">
        <v>164</v>
      </c>
      <c r="D6234" t="s">
        <v>20</v>
      </c>
      <c r="E6234">
        <v>2019</v>
      </c>
      <c r="F6234">
        <v>9</v>
      </c>
      <c r="G6234" s="3" t="s">
        <v>103</v>
      </c>
      <c r="H6234" t="s">
        <v>2650</v>
      </c>
      <c r="I6234" s="2" cm="1">
        <f t="array" ref="I6234">SUMPRODUCT(Actuals[Price '[USD'] per UOM], --(Actuals[Commodity] = Consolidated[[#This Row],[Commodity]]), --(Actuals[Region] = "EU"), --(Actuals[Year Month] = Consolidated[[#This Row],[Year.Month]]))</f>
        <v>1.375</v>
      </c>
      <c r="J6234" s="2">
        <v>1.492704826</v>
      </c>
      <c r="K6234" s="19" t="s">
        <v>2652</v>
      </c>
    </row>
    <row r="6235" spans="2:11" hidden="1" x14ac:dyDescent="0.2">
      <c r="B6235" t="s">
        <v>2978</v>
      </c>
      <c r="C6235" t="s">
        <v>164</v>
      </c>
      <c r="D6235" t="s">
        <v>20</v>
      </c>
      <c r="E6235">
        <v>2019</v>
      </c>
      <c r="F6235">
        <v>10</v>
      </c>
      <c r="G6235" s="3" t="s">
        <v>104</v>
      </c>
      <c r="H6235" t="s">
        <v>2650</v>
      </c>
      <c r="I6235" s="2" cm="1">
        <f t="array" ref="I6235">SUMPRODUCT(Actuals[Price '[USD'] per UOM], --(Actuals[Commodity] = Consolidated[[#This Row],[Commodity]]), --(Actuals[Region] = "EU"), --(Actuals[Year Month] = Consolidated[[#This Row],[Year.Month]]))</f>
        <v>1.403</v>
      </c>
      <c r="J6235" s="2">
        <v>1.4781634939999999</v>
      </c>
      <c r="K6235" s="19" t="s">
        <v>2652</v>
      </c>
    </row>
    <row r="6236" spans="2:11" hidden="1" x14ac:dyDescent="0.2">
      <c r="B6236" t="s">
        <v>2978</v>
      </c>
      <c r="C6236" t="s">
        <v>164</v>
      </c>
      <c r="D6236" t="s">
        <v>20</v>
      </c>
      <c r="E6236">
        <v>2019</v>
      </c>
      <c r="F6236">
        <v>11</v>
      </c>
      <c r="G6236" s="3" t="s">
        <v>105</v>
      </c>
      <c r="H6236" t="s">
        <v>2650</v>
      </c>
      <c r="I6236" s="2" cm="1">
        <f t="array" ref="I6236">SUMPRODUCT(Actuals[Price '[USD'] per UOM], --(Actuals[Commodity] = Consolidated[[#This Row],[Commodity]]), --(Actuals[Region] = "EU"), --(Actuals[Year Month] = Consolidated[[#This Row],[Year.Month]]))</f>
        <v>1.365</v>
      </c>
      <c r="J6236" s="2">
        <v>1.4949608060000001</v>
      </c>
      <c r="K6236" s="19" t="s">
        <v>2652</v>
      </c>
    </row>
    <row r="6237" spans="2:11" hidden="1" x14ac:dyDescent="0.2">
      <c r="B6237" t="s">
        <v>2978</v>
      </c>
      <c r="C6237" t="s">
        <v>164</v>
      </c>
      <c r="D6237" t="s">
        <v>20</v>
      </c>
      <c r="E6237">
        <v>2019</v>
      </c>
      <c r="F6237">
        <v>12</v>
      </c>
      <c r="G6237" s="3" t="s">
        <v>106</v>
      </c>
      <c r="H6237" t="s">
        <v>2650</v>
      </c>
      <c r="I6237" s="2" cm="1">
        <f t="array" ref="I6237">SUMPRODUCT(Actuals[Price '[USD'] per UOM], --(Actuals[Commodity] = Consolidated[[#This Row],[Commodity]]), --(Actuals[Region] = "EU"), --(Actuals[Year Month] = Consolidated[[#This Row],[Year.Month]]))</f>
        <v>1.3720000000000001</v>
      </c>
      <c r="J6237" s="2">
        <v>1.50055991</v>
      </c>
      <c r="K6237" s="19" t="s">
        <v>2652</v>
      </c>
    </row>
    <row r="6238" spans="2:11" hidden="1" x14ac:dyDescent="0.2">
      <c r="B6238" t="s">
        <v>2978</v>
      </c>
      <c r="C6238" t="s">
        <v>164</v>
      </c>
      <c r="D6238" t="s">
        <v>20</v>
      </c>
      <c r="E6238">
        <v>2020</v>
      </c>
      <c r="F6238">
        <v>1</v>
      </c>
      <c r="G6238" s="3" t="s">
        <v>107</v>
      </c>
      <c r="H6238" t="s">
        <v>2650</v>
      </c>
      <c r="I6238" s="2" cm="1">
        <f t="array" ref="I6238">SUMPRODUCT(Actuals[Price '[USD'] per UOM], --(Actuals[Commodity] = Consolidated[[#This Row],[Commodity]]), --(Actuals[Region] = "EU"), --(Actuals[Year Month] = Consolidated[[#This Row],[Year.Month]]))</f>
        <v>1.3779999999999999</v>
      </c>
      <c r="J6238" s="2">
        <v>1.511758119</v>
      </c>
      <c r="K6238" s="19" t="s">
        <v>2652</v>
      </c>
    </row>
    <row r="6239" spans="2:11" hidden="1" x14ac:dyDescent="0.2">
      <c r="B6239" t="s">
        <v>2978</v>
      </c>
      <c r="C6239" t="s">
        <v>164</v>
      </c>
      <c r="D6239" t="s">
        <v>20</v>
      </c>
      <c r="E6239">
        <v>2020</v>
      </c>
      <c r="F6239">
        <v>2</v>
      </c>
      <c r="G6239" s="3" t="s">
        <v>108</v>
      </c>
      <c r="H6239" t="s">
        <v>2650</v>
      </c>
      <c r="I6239" s="2" cm="1">
        <f t="array" ref="I6239">SUMPRODUCT(Actuals[Price '[USD'] per UOM], --(Actuals[Commodity] = Consolidated[[#This Row],[Commodity]]), --(Actuals[Region] = "EU"), --(Actuals[Year Month] = Consolidated[[#This Row],[Year.Month]]))</f>
        <v>1.3360000000000001</v>
      </c>
      <c r="J6239" s="2">
        <v>1.5229563270000002</v>
      </c>
      <c r="K6239" s="19" t="s">
        <v>2652</v>
      </c>
    </row>
    <row r="6240" spans="2:11" hidden="1" x14ac:dyDescent="0.2">
      <c r="B6240" t="s">
        <v>2978</v>
      </c>
      <c r="C6240" t="s">
        <v>164</v>
      </c>
      <c r="D6240" t="s">
        <v>20</v>
      </c>
      <c r="E6240">
        <v>2020</v>
      </c>
      <c r="F6240">
        <v>3</v>
      </c>
      <c r="G6240" s="3" t="s">
        <v>109</v>
      </c>
      <c r="H6240" t="s">
        <v>2650</v>
      </c>
      <c r="I6240" s="2" cm="1">
        <f t="array" ref="I6240">SUMPRODUCT(Actuals[Price '[USD'] per UOM], --(Actuals[Commodity] = Consolidated[[#This Row],[Commodity]]), --(Actuals[Region] = "EU"), --(Actuals[Year Month] = Consolidated[[#This Row],[Year.Month]]))</f>
        <v>1.3</v>
      </c>
      <c r="J6240" s="2">
        <v>1.5341545349999999</v>
      </c>
      <c r="K6240" s="19" t="s">
        <v>2652</v>
      </c>
    </row>
    <row r="6241" spans="2:11" hidden="1" x14ac:dyDescent="0.2">
      <c r="B6241" t="s">
        <v>2978</v>
      </c>
      <c r="C6241" t="s">
        <v>164</v>
      </c>
      <c r="D6241" t="s">
        <v>20</v>
      </c>
      <c r="E6241">
        <v>2020</v>
      </c>
      <c r="F6241">
        <v>4</v>
      </c>
      <c r="G6241" s="3" t="s">
        <v>110</v>
      </c>
      <c r="H6241" t="s">
        <v>2650</v>
      </c>
      <c r="I6241" s="2" cm="1">
        <f t="array" ref="I6241">SUMPRODUCT(Actuals[Price '[USD'] per UOM], --(Actuals[Commodity] = Consolidated[[#This Row],[Commodity]]), --(Actuals[Region] = "EU"), --(Actuals[Year Month] = Consolidated[[#This Row],[Year.Month]]))</f>
        <v>1.1779999999999999</v>
      </c>
      <c r="J6241" s="2">
        <v>1.5173572230000001</v>
      </c>
      <c r="K6241" s="19" t="s">
        <v>2652</v>
      </c>
    </row>
    <row r="6242" spans="2:11" hidden="1" x14ac:dyDescent="0.2">
      <c r="B6242" t="s">
        <v>2978</v>
      </c>
      <c r="C6242" t="s">
        <v>164</v>
      </c>
      <c r="D6242" t="s">
        <v>20</v>
      </c>
      <c r="E6242">
        <v>2020</v>
      </c>
      <c r="F6242">
        <v>5</v>
      </c>
      <c r="G6242" s="3" t="s">
        <v>111</v>
      </c>
      <c r="H6242" t="s">
        <v>2650</v>
      </c>
      <c r="I6242" s="2" cm="1">
        <f t="array" ref="I6242">SUMPRODUCT(Actuals[Price '[USD'] per UOM], --(Actuals[Commodity] = Consolidated[[#This Row],[Commodity]]), --(Actuals[Region] = "EU"), --(Actuals[Year Month] = Consolidated[[#This Row],[Year.Month]]))</f>
        <v>1.129</v>
      </c>
      <c r="J6242" s="2">
        <v>1.528555431</v>
      </c>
      <c r="K6242" s="19" t="s">
        <v>2652</v>
      </c>
    </row>
    <row r="6243" spans="2:11" hidden="1" x14ac:dyDescent="0.2">
      <c r="B6243" t="s">
        <v>2978</v>
      </c>
      <c r="C6243" t="s">
        <v>164</v>
      </c>
      <c r="D6243" t="s">
        <v>20</v>
      </c>
      <c r="E6243">
        <v>2020</v>
      </c>
      <c r="F6243">
        <v>6</v>
      </c>
      <c r="G6243" s="3" t="s">
        <v>112</v>
      </c>
      <c r="H6243" t="s">
        <v>2650</v>
      </c>
      <c r="I6243" s="2" cm="1">
        <f t="array" ref="I6243">SUMPRODUCT(Actuals[Price '[USD'] per UOM], --(Actuals[Commodity] = Consolidated[[#This Row],[Commodity]]), --(Actuals[Region] = "EU"), --(Actuals[Year Month] = Consolidated[[#This Row],[Year.Month]]))</f>
        <v>1.232</v>
      </c>
      <c r="J6243" s="2">
        <v>1.5173572230000001</v>
      </c>
      <c r="K6243" s="19" t="s">
        <v>2652</v>
      </c>
    </row>
    <row r="6244" spans="2:11" hidden="1" x14ac:dyDescent="0.2">
      <c r="B6244" t="s">
        <v>2978</v>
      </c>
      <c r="C6244" t="s">
        <v>164</v>
      </c>
      <c r="D6244" t="s">
        <v>20</v>
      </c>
      <c r="E6244">
        <v>2020</v>
      </c>
      <c r="F6244">
        <v>7</v>
      </c>
      <c r="G6244" s="3" t="s">
        <v>113</v>
      </c>
      <c r="H6244" t="s">
        <v>2650</v>
      </c>
      <c r="I6244" s="2" cm="1">
        <f t="array" ref="I6244">SUMPRODUCT(Actuals[Price '[USD'] per UOM], --(Actuals[Commodity] = Consolidated[[#This Row],[Commodity]]), --(Actuals[Region] = "EU"), --(Actuals[Year Month] = Consolidated[[#This Row],[Year.Month]]))</f>
        <v>1.345</v>
      </c>
      <c r="J6244" s="2">
        <v>1.4781634939999999</v>
      </c>
      <c r="K6244" s="19" t="s">
        <v>2652</v>
      </c>
    </row>
    <row r="6245" spans="2:11" hidden="1" x14ac:dyDescent="0.2">
      <c r="B6245" t="s">
        <v>2978</v>
      </c>
      <c r="C6245" t="s">
        <v>164</v>
      </c>
      <c r="D6245" t="s">
        <v>20</v>
      </c>
      <c r="E6245">
        <v>2020</v>
      </c>
      <c r="F6245">
        <v>8</v>
      </c>
      <c r="G6245" s="3" t="s">
        <v>114</v>
      </c>
      <c r="H6245" t="s">
        <v>2650</v>
      </c>
      <c r="I6245" s="2" cm="1">
        <f t="array" ref="I6245">SUMPRODUCT(Actuals[Price '[USD'] per UOM], --(Actuals[Commodity] = Consolidated[[#This Row],[Commodity]]), --(Actuals[Region] = "EU"), --(Actuals[Year Month] = Consolidated[[#This Row],[Year.Month]]))</f>
        <v>1.391</v>
      </c>
      <c r="J6245" s="2">
        <v>1.4501679730000001</v>
      </c>
      <c r="K6245" s="19" t="s">
        <v>2652</v>
      </c>
    </row>
    <row r="6246" spans="2:11" hidden="1" x14ac:dyDescent="0.2">
      <c r="B6246" t="s">
        <v>2978</v>
      </c>
      <c r="C6246" t="s">
        <v>164</v>
      </c>
      <c r="D6246" t="s">
        <v>20</v>
      </c>
      <c r="E6246">
        <v>2020</v>
      </c>
      <c r="F6246">
        <v>9</v>
      </c>
      <c r="G6246" s="3" t="s">
        <v>115</v>
      </c>
      <c r="H6246" t="s">
        <v>2650</v>
      </c>
      <c r="I6246" s="2" cm="1">
        <f t="array" ref="I6246">SUMPRODUCT(Actuals[Price '[USD'] per UOM], --(Actuals[Commodity] = Consolidated[[#This Row],[Commodity]]), --(Actuals[Region] = "EU"), --(Actuals[Year Month] = Consolidated[[#This Row],[Year.Month]]))</f>
        <v>1.3740000000000001</v>
      </c>
      <c r="J6246" s="2">
        <v>1.4333706609999999</v>
      </c>
      <c r="K6246" s="19" t="s">
        <v>2652</v>
      </c>
    </row>
    <row r="6247" spans="2:11" hidden="1" x14ac:dyDescent="0.2">
      <c r="B6247" t="s">
        <v>2978</v>
      </c>
      <c r="C6247" t="s">
        <v>164</v>
      </c>
      <c r="D6247" t="s">
        <v>20</v>
      </c>
      <c r="E6247">
        <v>2020</v>
      </c>
      <c r="F6247">
        <v>10</v>
      </c>
      <c r="G6247" s="3" t="s">
        <v>116</v>
      </c>
      <c r="H6247" t="s">
        <v>2650</v>
      </c>
      <c r="I6247" s="2" cm="1">
        <f t="array" ref="I6247">SUMPRODUCT(Actuals[Price '[USD'] per UOM], --(Actuals[Commodity] = Consolidated[[#This Row],[Commodity]]), --(Actuals[Region] = "EU"), --(Actuals[Year Month] = Consolidated[[#This Row],[Year.Month]]))</f>
        <v>1.36</v>
      </c>
      <c r="J6247" s="2">
        <v>1.4125560539999999</v>
      </c>
      <c r="K6247" s="19" t="s">
        <v>2652</v>
      </c>
    </row>
    <row r="6248" spans="2:11" hidden="1" x14ac:dyDescent="0.2">
      <c r="B6248" t="s">
        <v>2978</v>
      </c>
      <c r="C6248" t="s">
        <v>164</v>
      </c>
      <c r="D6248" t="s">
        <v>20</v>
      </c>
      <c r="E6248">
        <v>2020</v>
      </c>
      <c r="F6248">
        <v>11</v>
      </c>
      <c r="G6248" s="3" t="s">
        <v>117</v>
      </c>
      <c r="H6248" t="s">
        <v>2650</v>
      </c>
      <c r="I6248" s="2" cm="1">
        <f t="array" ref="I6248">SUMPRODUCT(Actuals[Price '[USD'] per UOM], --(Actuals[Commodity] = Consolidated[[#This Row],[Commodity]]), --(Actuals[Region] = "EU"), --(Actuals[Year Month] = Consolidated[[#This Row],[Year.Month]]))</f>
        <v>1.379</v>
      </c>
      <c r="J6248" s="2">
        <v>1.4125560539999999</v>
      </c>
      <c r="K6248" s="19" t="s">
        <v>2652</v>
      </c>
    </row>
    <row r="6249" spans="2:11" hidden="1" x14ac:dyDescent="0.2">
      <c r="B6249" t="s">
        <v>2978</v>
      </c>
      <c r="C6249" t="s">
        <v>164</v>
      </c>
      <c r="D6249" t="s">
        <v>20</v>
      </c>
      <c r="E6249">
        <v>2020</v>
      </c>
      <c r="F6249">
        <v>12</v>
      </c>
      <c r="G6249" s="3" t="s">
        <v>118</v>
      </c>
      <c r="H6249" t="s">
        <v>2650</v>
      </c>
      <c r="I6249" s="2" cm="1">
        <f t="array" ref="I6249">SUMPRODUCT(Actuals[Price '[USD'] per UOM], --(Actuals[Commodity] = Consolidated[[#This Row],[Commodity]]), --(Actuals[Region] = "EU"), --(Actuals[Year Month] = Consolidated[[#This Row],[Year.Month]]))</f>
        <v>1.454</v>
      </c>
      <c r="J6249" s="2">
        <v>1.4125560539999999</v>
      </c>
      <c r="K6249" s="19" t="s">
        <v>2652</v>
      </c>
    </row>
    <row r="6250" spans="2:11" hidden="1" x14ac:dyDescent="0.2">
      <c r="B6250" t="s">
        <v>2978</v>
      </c>
      <c r="C6250" t="s">
        <v>163</v>
      </c>
      <c r="D6250" t="s">
        <v>15</v>
      </c>
      <c r="E6250">
        <v>2019</v>
      </c>
      <c r="F6250">
        <v>7</v>
      </c>
      <c r="G6250" s="3" t="s">
        <v>101</v>
      </c>
      <c r="H6250" t="s">
        <v>2650</v>
      </c>
      <c r="I6250" s="2" cm="1">
        <f t="array" ref="I6250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6250" s="2">
        <v>0.874950012</v>
      </c>
      <c r="K6250" s="19" t="s">
        <v>2652</v>
      </c>
    </row>
    <row r="6251" spans="2:11" hidden="1" x14ac:dyDescent="0.2">
      <c r="B6251" t="s">
        <v>2978</v>
      </c>
      <c r="C6251" t="s">
        <v>163</v>
      </c>
      <c r="D6251" t="s">
        <v>15</v>
      </c>
      <c r="E6251">
        <v>2019</v>
      </c>
      <c r="F6251">
        <v>8</v>
      </c>
      <c r="G6251" s="3" t="s">
        <v>102</v>
      </c>
      <c r="H6251" t="s">
        <v>2650</v>
      </c>
      <c r="I6251" s="2" cm="1">
        <f t="array" ref="I6251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6251" s="2">
        <v>0.96190002400000008</v>
      </c>
      <c r="K6251" s="19" t="s">
        <v>2652</v>
      </c>
    </row>
    <row r="6252" spans="2:11" hidden="1" x14ac:dyDescent="0.2">
      <c r="B6252" t="s">
        <v>2978</v>
      </c>
      <c r="C6252" t="s">
        <v>163</v>
      </c>
      <c r="D6252" t="s">
        <v>15</v>
      </c>
      <c r="E6252">
        <v>2019</v>
      </c>
      <c r="F6252">
        <v>9</v>
      </c>
      <c r="G6252" s="3" t="s">
        <v>103</v>
      </c>
      <c r="H6252" t="s">
        <v>2650</v>
      </c>
      <c r="I6252" s="2" cm="1">
        <f t="array" ref="I6252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6252" s="2">
        <v>0.99178997800000002</v>
      </c>
      <c r="K6252" s="19" t="s">
        <v>2652</v>
      </c>
    </row>
    <row r="6253" spans="2:11" hidden="1" x14ac:dyDescent="0.2">
      <c r="B6253" t="s">
        <v>2978</v>
      </c>
      <c r="C6253" t="s">
        <v>163</v>
      </c>
      <c r="D6253" t="s">
        <v>15</v>
      </c>
      <c r="E6253">
        <v>2019</v>
      </c>
      <c r="F6253">
        <v>10</v>
      </c>
      <c r="G6253" s="3" t="s">
        <v>104</v>
      </c>
      <c r="H6253" t="s">
        <v>2650</v>
      </c>
      <c r="I6253" s="2" cm="1">
        <f t="array" ref="I625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6253" s="2">
        <v>1.031719971</v>
      </c>
      <c r="K6253" s="19" t="s">
        <v>2652</v>
      </c>
    </row>
    <row r="6254" spans="2:11" hidden="1" x14ac:dyDescent="0.2">
      <c r="B6254" t="s">
        <v>2978</v>
      </c>
      <c r="C6254" t="s">
        <v>163</v>
      </c>
      <c r="D6254" t="s">
        <v>15</v>
      </c>
      <c r="E6254">
        <v>2019</v>
      </c>
      <c r="F6254">
        <v>11</v>
      </c>
      <c r="G6254" s="3" t="s">
        <v>105</v>
      </c>
      <c r="H6254" t="s">
        <v>2650</v>
      </c>
      <c r="I6254" s="2" cm="1">
        <f t="array" ref="I6254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6254" s="2">
        <v>1.0915799560000001</v>
      </c>
      <c r="K6254" s="19" t="s">
        <v>2652</v>
      </c>
    </row>
    <row r="6255" spans="2:11" hidden="1" x14ac:dyDescent="0.2">
      <c r="B6255" t="s">
        <v>2978</v>
      </c>
      <c r="C6255" t="s">
        <v>163</v>
      </c>
      <c r="D6255" t="s">
        <v>15</v>
      </c>
      <c r="E6255">
        <v>2019</v>
      </c>
      <c r="F6255">
        <v>12</v>
      </c>
      <c r="G6255" s="3" t="s">
        <v>106</v>
      </c>
      <c r="H6255" t="s">
        <v>2650</v>
      </c>
      <c r="I6255" s="2" cm="1">
        <f t="array" ref="I6255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6255" s="2">
        <v>1.0996300050000001</v>
      </c>
      <c r="K6255" s="19" t="s">
        <v>2652</v>
      </c>
    </row>
    <row r="6256" spans="2:11" hidden="1" x14ac:dyDescent="0.2">
      <c r="B6256" t="s">
        <v>2978</v>
      </c>
      <c r="C6256" t="s">
        <v>163</v>
      </c>
      <c r="D6256" t="s">
        <v>15</v>
      </c>
      <c r="E6256">
        <v>2020</v>
      </c>
      <c r="F6256">
        <v>1</v>
      </c>
      <c r="G6256" s="3" t="s">
        <v>107</v>
      </c>
      <c r="H6256" t="s">
        <v>2650</v>
      </c>
      <c r="I6256" s="2" cm="1">
        <f t="array" ref="I6256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6256" s="2">
        <v>1.0884599610000001</v>
      </c>
      <c r="K6256" s="19" t="s">
        <v>2652</v>
      </c>
    </row>
    <row r="6257" spans="2:11" hidden="1" x14ac:dyDescent="0.2">
      <c r="B6257" t="s">
        <v>2978</v>
      </c>
      <c r="C6257" t="s">
        <v>163</v>
      </c>
      <c r="D6257" t="s">
        <v>15</v>
      </c>
      <c r="E6257">
        <v>2020</v>
      </c>
      <c r="F6257">
        <v>2</v>
      </c>
      <c r="G6257" s="3" t="s">
        <v>108</v>
      </c>
      <c r="H6257" t="s">
        <v>2650</v>
      </c>
      <c r="I6257" s="2" cm="1">
        <f t="array" ref="I6257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6257" s="2">
        <v>1.09302002</v>
      </c>
      <c r="K6257" s="19" t="s">
        <v>2652</v>
      </c>
    </row>
    <row r="6258" spans="2:11" hidden="1" x14ac:dyDescent="0.2">
      <c r="B6258" t="s">
        <v>2978</v>
      </c>
      <c r="C6258" t="s">
        <v>163</v>
      </c>
      <c r="D6258" t="s">
        <v>15</v>
      </c>
      <c r="E6258">
        <v>2020</v>
      </c>
      <c r="F6258">
        <v>3</v>
      </c>
      <c r="G6258" s="3" t="s">
        <v>109</v>
      </c>
      <c r="H6258" t="s">
        <v>2650</v>
      </c>
      <c r="I6258" s="2" cm="1">
        <f t="array" ref="I6258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6258" s="2">
        <v>1.0994200439999999</v>
      </c>
      <c r="K6258" s="19" t="s">
        <v>2652</v>
      </c>
    </row>
    <row r="6259" spans="2:11" hidden="1" x14ac:dyDescent="0.2">
      <c r="B6259" t="s">
        <v>2978</v>
      </c>
      <c r="C6259" t="s">
        <v>163</v>
      </c>
      <c r="D6259" t="s">
        <v>15</v>
      </c>
      <c r="E6259">
        <v>2020</v>
      </c>
      <c r="F6259">
        <v>4</v>
      </c>
      <c r="G6259" s="3" t="s">
        <v>110</v>
      </c>
      <c r="H6259" t="s">
        <v>2650</v>
      </c>
      <c r="I6259" s="2" cm="1">
        <f t="array" ref="I6259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6259" s="2">
        <v>1.043319946</v>
      </c>
      <c r="K6259" s="19" t="s">
        <v>2652</v>
      </c>
    </row>
    <row r="6260" spans="2:11" hidden="1" x14ac:dyDescent="0.2">
      <c r="B6260" t="s">
        <v>2978</v>
      </c>
      <c r="C6260" t="s">
        <v>163</v>
      </c>
      <c r="D6260" t="s">
        <v>15</v>
      </c>
      <c r="E6260">
        <v>2020</v>
      </c>
      <c r="F6260">
        <v>5</v>
      </c>
      <c r="G6260" s="3" t="s">
        <v>111</v>
      </c>
      <c r="H6260" t="s">
        <v>2650</v>
      </c>
      <c r="I6260" s="2" cm="1">
        <f t="array" ref="I6260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6260" s="2">
        <v>1.0062000120000001</v>
      </c>
      <c r="K6260" s="19" t="s">
        <v>2652</v>
      </c>
    </row>
    <row r="6261" spans="2:11" hidden="1" x14ac:dyDescent="0.2">
      <c r="B6261" t="s">
        <v>2978</v>
      </c>
      <c r="C6261" t="s">
        <v>163</v>
      </c>
      <c r="D6261" t="s">
        <v>15</v>
      </c>
      <c r="E6261">
        <v>2020</v>
      </c>
      <c r="F6261">
        <v>6</v>
      </c>
      <c r="G6261" s="3" t="s">
        <v>112</v>
      </c>
      <c r="H6261" t="s">
        <v>2650</v>
      </c>
      <c r="I6261" s="2" cm="1">
        <f t="array" ref="I6261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6261" s="2">
        <v>1.00125</v>
      </c>
      <c r="K6261" s="19" t="s">
        <v>2652</v>
      </c>
    </row>
    <row r="6262" spans="2:11" hidden="1" x14ac:dyDescent="0.2">
      <c r="B6262" t="s">
        <v>2978</v>
      </c>
      <c r="C6262" t="s">
        <v>163</v>
      </c>
      <c r="D6262" t="s">
        <v>15</v>
      </c>
      <c r="E6262">
        <v>2020</v>
      </c>
      <c r="F6262">
        <v>7</v>
      </c>
      <c r="G6262" s="3" t="s">
        <v>113</v>
      </c>
      <c r="H6262" t="s">
        <v>2650</v>
      </c>
      <c r="I6262" s="2" cm="1">
        <f t="array" ref="I6262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6262" s="2">
        <v>0.98403997800000009</v>
      </c>
      <c r="K6262" s="19" t="s">
        <v>2652</v>
      </c>
    </row>
    <row r="6263" spans="2:11" hidden="1" x14ac:dyDescent="0.2">
      <c r="B6263" t="s">
        <v>2978</v>
      </c>
      <c r="C6263" t="s">
        <v>163</v>
      </c>
      <c r="D6263" t="s">
        <v>15</v>
      </c>
      <c r="E6263">
        <v>2020</v>
      </c>
      <c r="F6263">
        <v>8</v>
      </c>
      <c r="G6263" s="3" t="s">
        <v>114</v>
      </c>
      <c r="H6263" t="s">
        <v>2650</v>
      </c>
      <c r="I6263" s="2" cm="1">
        <f t="array" ref="I6263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6263" s="2">
        <v>0.96372997999999999</v>
      </c>
      <c r="K6263" s="19" t="s">
        <v>2652</v>
      </c>
    </row>
    <row r="6264" spans="2:11" hidden="1" x14ac:dyDescent="0.2">
      <c r="B6264" t="s">
        <v>2978</v>
      </c>
      <c r="C6264" t="s">
        <v>163</v>
      </c>
      <c r="D6264" t="s">
        <v>15</v>
      </c>
      <c r="E6264">
        <v>2020</v>
      </c>
      <c r="F6264">
        <v>9</v>
      </c>
      <c r="G6264" s="3" t="s">
        <v>115</v>
      </c>
      <c r="H6264" t="s">
        <v>2650</v>
      </c>
      <c r="I6264" s="2" cm="1">
        <f t="array" ref="I626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6264" s="2">
        <v>0.98296997100000005</v>
      </c>
      <c r="K6264" s="19" t="s">
        <v>2652</v>
      </c>
    </row>
    <row r="6265" spans="2:11" hidden="1" x14ac:dyDescent="0.2">
      <c r="B6265" t="s">
        <v>2978</v>
      </c>
      <c r="C6265" t="s">
        <v>163</v>
      </c>
      <c r="D6265" t="s">
        <v>15</v>
      </c>
      <c r="E6265">
        <v>2020</v>
      </c>
      <c r="F6265">
        <v>10</v>
      </c>
      <c r="G6265" s="3" t="s">
        <v>116</v>
      </c>
      <c r="H6265" t="s">
        <v>2650</v>
      </c>
      <c r="I6265" s="2" cm="1">
        <f t="array" ref="I6265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6265" s="2">
        <v>1.0331400150000001</v>
      </c>
      <c r="K6265" s="19" t="s">
        <v>2652</v>
      </c>
    </row>
    <row r="6266" spans="2:11" hidden="1" x14ac:dyDescent="0.2">
      <c r="B6266" t="s">
        <v>2978</v>
      </c>
      <c r="C6266" t="s">
        <v>163</v>
      </c>
      <c r="D6266" t="s">
        <v>15</v>
      </c>
      <c r="E6266">
        <v>2020</v>
      </c>
      <c r="F6266">
        <v>11</v>
      </c>
      <c r="G6266" s="3" t="s">
        <v>117</v>
      </c>
      <c r="H6266" t="s">
        <v>2650</v>
      </c>
      <c r="I6266" s="2" cm="1">
        <f t="array" ref="I6266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6266" s="2">
        <v>1.0534899900000001</v>
      </c>
      <c r="K6266" s="19" t="s">
        <v>2652</v>
      </c>
    </row>
    <row r="6267" spans="2:11" hidden="1" x14ac:dyDescent="0.2">
      <c r="B6267" t="s">
        <v>2978</v>
      </c>
      <c r="C6267" t="s">
        <v>163</v>
      </c>
      <c r="D6267" t="s">
        <v>15</v>
      </c>
      <c r="E6267">
        <v>2020</v>
      </c>
      <c r="F6267">
        <v>12</v>
      </c>
      <c r="G6267" s="3" t="s">
        <v>118</v>
      </c>
      <c r="H6267" t="s">
        <v>2650</v>
      </c>
      <c r="I6267" s="2" cm="1">
        <f t="array" ref="I626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6267" s="2">
        <v>1.082589966</v>
      </c>
      <c r="K6267" s="19" t="s">
        <v>2652</v>
      </c>
    </row>
    <row r="6268" spans="2:11" hidden="1" x14ac:dyDescent="0.2">
      <c r="B6268" t="s">
        <v>2981</v>
      </c>
      <c r="C6268" t="s">
        <v>173</v>
      </c>
      <c r="D6268" t="s">
        <v>7</v>
      </c>
      <c r="E6268">
        <v>2019</v>
      </c>
      <c r="F6268">
        <v>8</v>
      </c>
      <c r="G6268" s="3" t="s">
        <v>102</v>
      </c>
      <c r="H6268" t="s">
        <v>2651</v>
      </c>
      <c r="I6268" s="2" cm="1">
        <f t="array" ref="I6268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6268" s="2">
        <v>0.85979399999999995</v>
      </c>
      <c r="K6268" s="19" t="s">
        <v>2897</v>
      </c>
    </row>
    <row r="6269" spans="2:11" hidden="1" x14ac:dyDescent="0.2">
      <c r="B6269" t="s">
        <v>2981</v>
      </c>
      <c r="C6269" t="s">
        <v>173</v>
      </c>
      <c r="D6269" t="s">
        <v>7</v>
      </c>
      <c r="E6269">
        <v>2019</v>
      </c>
      <c r="F6269">
        <v>9</v>
      </c>
      <c r="G6269" s="3" t="s">
        <v>103</v>
      </c>
      <c r="H6269" t="s">
        <v>2651</v>
      </c>
      <c r="I6269" s="2" cm="1">
        <f t="array" ref="I6269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6269" s="2">
        <v>0.85979399999999995</v>
      </c>
      <c r="K6269" s="19" t="s">
        <v>2897</v>
      </c>
    </row>
    <row r="6270" spans="2:11" hidden="1" x14ac:dyDescent="0.2">
      <c r="B6270" t="s">
        <v>2981</v>
      </c>
      <c r="C6270" t="s">
        <v>173</v>
      </c>
      <c r="D6270" t="s">
        <v>7</v>
      </c>
      <c r="E6270">
        <v>2019</v>
      </c>
      <c r="F6270">
        <v>10</v>
      </c>
      <c r="G6270" s="3" t="s">
        <v>104</v>
      </c>
      <c r="H6270" t="s">
        <v>2651</v>
      </c>
      <c r="I6270" s="2" cm="1">
        <f t="array" ref="I627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6270" s="2">
        <v>0.85979399999999995</v>
      </c>
      <c r="K6270" s="19" t="s">
        <v>2897</v>
      </c>
    </row>
    <row r="6271" spans="2:11" hidden="1" x14ac:dyDescent="0.2">
      <c r="B6271" t="s">
        <v>2981</v>
      </c>
      <c r="C6271" t="s">
        <v>173</v>
      </c>
      <c r="D6271" t="s">
        <v>7</v>
      </c>
      <c r="E6271">
        <v>2019</v>
      </c>
      <c r="F6271">
        <v>11</v>
      </c>
      <c r="G6271" s="3" t="s">
        <v>105</v>
      </c>
      <c r="H6271" t="s">
        <v>2651</v>
      </c>
      <c r="I6271" s="2" cm="1">
        <f t="array" ref="I627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271" s="2">
        <v>0.85979399999999995</v>
      </c>
      <c r="K6271" s="19" t="s">
        <v>2897</v>
      </c>
    </row>
    <row r="6272" spans="2:11" hidden="1" x14ac:dyDescent="0.2">
      <c r="B6272" t="s">
        <v>2981</v>
      </c>
      <c r="C6272" t="s">
        <v>173</v>
      </c>
      <c r="D6272" t="s">
        <v>7</v>
      </c>
      <c r="E6272">
        <v>2019</v>
      </c>
      <c r="F6272">
        <v>12</v>
      </c>
      <c r="G6272" s="3" t="s">
        <v>106</v>
      </c>
      <c r="H6272" t="s">
        <v>2651</v>
      </c>
      <c r="I6272" s="2" cm="1">
        <f t="array" ref="I627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272" s="2">
        <v>0.85979399999999995</v>
      </c>
      <c r="K6272" s="19" t="s">
        <v>2897</v>
      </c>
    </row>
    <row r="6273" spans="2:11" hidden="1" x14ac:dyDescent="0.2">
      <c r="B6273" t="s">
        <v>2981</v>
      </c>
      <c r="C6273" t="s">
        <v>173</v>
      </c>
      <c r="D6273" t="s">
        <v>7</v>
      </c>
      <c r="E6273">
        <v>2020</v>
      </c>
      <c r="F6273">
        <v>1</v>
      </c>
      <c r="G6273" s="3" t="s">
        <v>107</v>
      </c>
      <c r="H6273" t="s">
        <v>2651</v>
      </c>
      <c r="I6273" s="2" cm="1">
        <f t="array" ref="I627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273" s="2">
        <v>0.88184000000000007</v>
      </c>
      <c r="K6273" s="19" t="s">
        <v>2897</v>
      </c>
    </row>
    <row r="6274" spans="2:11" hidden="1" x14ac:dyDescent="0.2">
      <c r="B6274" t="s">
        <v>2981</v>
      </c>
      <c r="C6274" t="s">
        <v>173</v>
      </c>
      <c r="D6274" t="s">
        <v>7</v>
      </c>
      <c r="E6274">
        <v>2020</v>
      </c>
      <c r="F6274">
        <v>2</v>
      </c>
      <c r="G6274" s="3" t="s">
        <v>108</v>
      </c>
      <c r="H6274" t="s">
        <v>2651</v>
      </c>
      <c r="I6274" s="2" cm="1">
        <f t="array" ref="I6274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274" s="2">
        <v>0.88184000000000007</v>
      </c>
      <c r="K6274" s="19" t="s">
        <v>2897</v>
      </c>
    </row>
    <row r="6275" spans="2:11" hidden="1" x14ac:dyDescent="0.2">
      <c r="B6275" t="s">
        <v>2981</v>
      </c>
      <c r="C6275" t="s">
        <v>173</v>
      </c>
      <c r="D6275" t="s">
        <v>7</v>
      </c>
      <c r="E6275">
        <v>2020</v>
      </c>
      <c r="F6275">
        <v>3</v>
      </c>
      <c r="G6275" s="3" t="s">
        <v>109</v>
      </c>
      <c r="H6275" t="s">
        <v>2651</v>
      </c>
      <c r="I6275" s="2" cm="1">
        <f t="array" ref="I6275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275" s="2">
        <v>0.88184000000000007</v>
      </c>
      <c r="K6275" s="19" t="s">
        <v>2897</v>
      </c>
    </row>
    <row r="6276" spans="2:11" hidden="1" x14ac:dyDescent="0.2">
      <c r="B6276" t="s">
        <v>2981</v>
      </c>
      <c r="C6276" t="s">
        <v>173</v>
      </c>
      <c r="D6276" t="s">
        <v>7</v>
      </c>
      <c r="E6276">
        <v>2020</v>
      </c>
      <c r="F6276">
        <v>4</v>
      </c>
      <c r="G6276" s="3" t="s">
        <v>110</v>
      </c>
      <c r="H6276" t="s">
        <v>2651</v>
      </c>
      <c r="I6276" s="2" cm="1">
        <f t="array" ref="I6276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276" s="2">
        <v>0.85979399999999995</v>
      </c>
      <c r="K6276" s="19" t="s">
        <v>2897</v>
      </c>
    </row>
    <row r="6277" spans="2:11" hidden="1" x14ac:dyDescent="0.2">
      <c r="B6277" t="s">
        <v>2981</v>
      </c>
      <c r="C6277" t="s">
        <v>173</v>
      </c>
      <c r="D6277" t="s">
        <v>7</v>
      </c>
      <c r="E6277">
        <v>2020</v>
      </c>
      <c r="F6277">
        <v>5</v>
      </c>
      <c r="G6277" s="3" t="s">
        <v>111</v>
      </c>
      <c r="H6277" t="s">
        <v>2651</v>
      </c>
      <c r="I6277" s="2" cm="1">
        <f t="array" ref="I627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277" s="2">
        <v>0.85979399999999995</v>
      </c>
      <c r="K6277" s="19" t="s">
        <v>2897</v>
      </c>
    </row>
    <row r="6278" spans="2:11" hidden="1" x14ac:dyDescent="0.2">
      <c r="B6278" t="s">
        <v>2981</v>
      </c>
      <c r="C6278" t="s">
        <v>173</v>
      </c>
      <c r="D6278" t="s">
        <v>7</v>
      </c>
      <c r="E6278">
        <v>2020</v>
      </c>
      <c r="F6278">
        <v>6</v>
      </c>
      <c r="G6278" s="3" t="s">
        <v>112</v>
      </c>
      <c r="H6278" t="s">
        <v>2651</v>
      </c>
      <c r="I6278" s="2" cm="1">
        <f t="array" ref="I6278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6278" s="2">
        <v>0.83774800000000005</v>
      </c>
      <c r="K6278" s="19" t="s">
        <v>2897</v>
      </c>
    </row>
    <row r="6279" spans="2:11" hidden="1" x14ac:dyDescent="0.2">
      <c r="B6279" t="s">
        <v>2981</v>
      </c>
      <c r="C6279" t="s">
        <v>173</v>
      </c>
      <c r="D6279" t="s">
        <v>7</v>
      </c>
      <c r="E6279">
        <v>2020</v>
      </c>
      <c r="F6279">
        <v>7</v>
      </c>
      <c r="G6279" s="3" t="s">
        <v>113</v>
      </c>
      <c r="H6279" t="s">
        <v>2651</v>
      </c>
      <c r="I6279" s="2" cm="1">
        <f t="array" ref="I6279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6279" s="2">
        <v>0.83774800000000005</v>
      </c>
      <c r="K6279" s="19" t="s">
        <v>2897</v>
      </c>
    </row>
    <row r="6280" spans="2:11" hidden="1" x14ac:dyDescent="0.2">
      <c r="B6280" t="s">
        <v>2981</v>
      </c>
      <c r="C6280" t="s">
        <v>173</v>
      </c>
      <c r="D6280" t="s">
        <v>7</v>
      </c>
      <c r="E6280">
        <v>2020</v>
      </c>
      <c r="F6280">
        <v>8</v>
      </c>
      <c r="G6280" s="3" t="s">
        <v>114</v>
      </c>
      <c r="H6280" t="s">
        <v>2651</v>
      </c>
      <c r="I6280" s="2" cm="1">
        <f t="array" ref="I6280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280" s="2">
        <v>0.83774800000000005</v>
      </c>
      <c r="K6280" s="19" t="s">
        <v>2897</v>
      </c>
    </row>
    <row r="6281" spans="2:11" hidden="1" x14ac:dyDescent="0.2">
      <c r="B6281" t="s">
        <v>2981</v>
      </c>
      <c r="C6281" t="s">
        <v>173</v>
      </c>
      <c r="D6281" t="s">
        <v>7</v>
      </c>
      <c r="E6281">
        <v>2020</v>
      </c>
      <c r="F6281">
        <v>9</v>
      </c>
      <c r="G6281" s="3" t="s">
        <v>115</v>
      </c>
      <c r="H6281" t="s">
        <v>2651</v>
      </c>
      <c r="I6281" s="2" cm="1">
        <f t="array" ref="I628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281" s="2">
        <v>0.85979399999999995</v>
      </c>
      <c r="K6281" s="19" t="s">
        <v>2897</v>
      </c>
    </row>
    <row r="6282" spans="2:11" hidden="1" x14ac:dyDescent="0.2">
      <c r="B6282" t="s">
        <v>2981</v>
      </c>
      <c r="C6282" t="s">
        <v>173</v>
      </c>
      <c r="D6282" t="s">
        <v>7</v>
      </c>
      <c r="E6282">
        <v>2020</v>
      </c>
      <c r="F6282">
        <v>10</v>
      </c>
      <c r="G6282" s="3" t="s">
        <v>116</v>
      </c>
      <c r="H6282" t="s">
        <v>2651</v>
      </c>
      <c r="I6282" s="2" cm="1">
        <f t="array" ref="I6282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6282" s="2">
        <v>0.88184000000000007</v>
      </c>
      <c r="K6282" s="19" t="s">
        <v>2897</v>
      </c>
    </row>
    <row r="6283" spans="2:11" hidden="1" x14ac:dyDescent="0.2">
      <c r="B6283" t="s">
        <v>2981</v>
      </c>
      <c r="C6283" t="s">
        <v>173</v>
      </c>
      <c r="D6283" t="s">
        <v>7</v>
      </c>
      <c r="E6283">
        <v>2020</v>
      </c>
      <c r="F6283">
        <v>11</v>
      </c>
      <c r="G6283" s="3" t="s">
        <v>117</v>
      </c>
      <c r="H6283" t="s">
        <v>2651</v>
      </c>
      <c r="I6283" s="2" cm="1">
        <f t="array" ref="I6283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6283" s="2">
        <v>0.88184000000000007</v>
      </c>
      <c r="K6283" s="19" t="s">
        <v>2897</v>
      </c>
    </row>
    <row r="6284" spans="2:11" hidden="1" x14ac:dyDescent="0.2">
      <c r="B6284" t="s">
        <v>2981</v>
      </c>
      <c r="C6284" t="s">
        <v>173</v>
      </c>
      <c r="D6284" t="s">
        <v>7</v>
      </c>
      <c r="E6284">
        <v>2020</v>
      </c>
      <c r="F6284">
        <v>12</v>
      </c>
      <c r="G6284" s="3" t="s">
        <v>118</v>
      </c>
      <c r="H6284" t="s">
        <v>2651</v>
      </c>
      <c r="I6284" s="2" cm="1">
        <f t="array" ref="I6284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6284" s="2">
        <v>0.88184000000000007</v>
      </c>
      <c r="K6284" s="19" t="s">
        <v>2897</v>
      </c>
    </row>
    <row r="6285" spans="2:11" hidden="1" x14ac:dyDescent="0.2">
      <c r="B6285" t="s">
        <v>2981</v>
      </c>
      <c r="C6285" t="s">
        <v>170</v>
      </c>
      <c r="D6285" t="s">
        <v>17</v>
      </c>
      <c r="E6285">
        <v>2019</v>
      </c>
      <c r="F6285">
        <v>8</v>
      </c>
      <c r="G6285" s="3" t="s">
        <v>102</v>
      </c>
      <c r="H6285" t="s">
        <v>2651</v>
      </c>
      <c r="I6285" s="2" cm="1">
        <f t="array" ref="I6285">SUMPRODUCT(Actuals[Price '[USD'] per UOM], --(Actuals[Commodity] = Consolidated[[#This Row],[Commodity]]), --(Actuals[Region] = Consolidated[[#This Row],[Region]]), --(Actuals[Year Month] = Consolidated[[#This Row],[Year.Month]]))</f>
        <v>1.012</v>
      </c>
      <c r="J6285" s="2">
        <v>1.0224719101123596</v>
      </c>
      <c r="K6285" s="19" t="s">
        <v>2897</v>
      </c>
    </row>
    <row r="6286" spans="2:11" hidden="1" x14ac:dyDescent="0.2">
      <c r="B6286" t="s">
        <v>2981</v>
      </c>
      <c r="C6286" t="s">
        <v>170</v>
      </c>
      <c r="D6286" t="s">
        <v>17</v>
      </c>
      <c r="E6286">
        <v>2019</v>
      </c>
      <c r="F6286">
        <v>9</v>
      </c>
      <c r="G6286" s="3" t="s">
        <v>103</v>
      </c>
      <c r="H6286" t="s">
        <v>2651</v>
      </c>
      <c r="I6286" s="2" cm="1">
        <f t="array" ref="I6286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6286" s="2">
        <v>1.056179775280899</v>
      </c>
      <c r="K6286" s="19" t="s">
        <v>2897</v>
      </c>
    </row>
    <row r="6287" spans="2:11" hidden="1" x14ac:dyDescent="0.2">
      <c r="B6287" t="s">
        <v>2981</v>
      </c>
      <c r="C6287" t="s">
        <v>170</v>
      </c>
      <c r="D6287" t="s">
        <v>17</v>
      </c>
      <c r="E6287">
        <v>2019</v>
      </c>
      <c r="F6287">
        <v>10</v>
      </c>
      <c r="G6287" s="3" t="s">
        <v>104</v>
      </c>
      <c r="H6287" t="s">
        <v>2651</v>
      </c>
      <c r="I6287" s="2" cm="1">
        <f t="array" ref="I6287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6287" s="2">
        <v>1.0674157303370788</v>
      </c>
      <c r="K6287" s="19" t="s">
        <v>2897</v>
      </c>
    </row>
    <row r="6288" spans="2:11" hidden="1" x14ac:dyDescent="0.2">
      <c r="B6288" t="s">
        <v>2981</v>
      </c>
      <c r="C6288" t="s">
        <v>170</v>
      </c>
      <c r="D6288" t="s">
        <v>17</v>
      </c>
      <c r="E6288">
        <v>2019</v>
      </c>
      <c r="F6288">
        <v>11</v>
      </c>
      <c r="G6288" s="3" t="s">
        <v>105</v>
      </c>
      <c r="H6288" t="s">
        <v>2651</v>
      </c>
      <c r="I6288" s="2" cm="1">
        <f t="array" ref="I6288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6288" s="2">
        <v>1.056179775280899</v>
      </c>
      <c r="K6288" s="19" t="s">
        <v>2897</v>
      </c>
    </row>
    <row r="6289" spans="2:11" hidden="1" x14ac:dyDescent="0.2">
      <c r="B6289" t="s">
        <v>2981</v>
      </c>
      <c r="C6289" t="s">
        <v>170</v>
      </c>
      <c r="D6289" t="s">
        <v>17</v>
      </c>
      <c r="E6289">
        <v>2019</v>
      </c>
      <c r="F6289">
        <v>12</v>
      </c>
      <c r="G6289" s="3" t="s">
        <v>106</v>
      </c>
      <c r="H6289" t="s">
        <v>2651</v>
      </c>
      <c r="I6289" s="2" cm="1">
        <f t="array" ref="I6289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6289" s="2">
        <v>1.056179775280899</v>
      </c>
      <c r="K6289" s="19" t="s">
        <v>2897</v>
      </c>
    </row>
    <row r="6290" spans="2:11" hidden="1" x14ac:dyDescent="0.2">
      <c r="B6290" t="s">
        <v>2981</v>
      </c>
      <c r="C6290" t="s">
        <v>170</v>
      </c>
      <c r="D6290" t="s">
        <v>17</v>
      </c>
      <c r="E6290">
        <v>2020</v>
      </c>
      <c r="F6290">
        <v>1</v>
      </c>
      <c r="G6290" s="3" t="s">
        <v>107</v>
      </c>
      <c r="H6290" t="s">
        <v>2651</v>
      </c>
      <c r="I6290" s="2" cm="1">
        <f t="array" ref="I6290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6290" s="2">
        <v>1.0337078651685394</v>
      </c>
      <c r="K6290" s="19" t="s">
        <v>2897</v>
      </c>
    </row>
    <row r="6291" spans="2:11" hidden="1" x14ac:dyDescent="0.2">
      <c r="B6291" t="s">
        <v>2981</v>
      </c>
      <c r="C6291" t="s">
        <v>170</v>
      </c>
      <c r="D6291" t="s">
        <v>17</v>
      </c>
      <c r="E6291">
        <v>2020</v>
      </c>
      <c r="F6291">
        <v>2</v>
      </c>
      <c r="G6291" s="3" t="s">
        <v>108</v>
      </c>
      <c r="H6291" t="s">
        <v>2651</v>
      </c>
      <c r="I6291" s="2" cm="1">
        <f t="array" ref="I6291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6291" s="2">
        <v>1.0112359550561798</v>
      </c>
      <c r="K6291" s="19" t="s">
        <v>2897</v>
      </c>
    </row>
    <row r="6292" spans="2:11" hidden="1" x14ac:dyDescent="0.2">
      <c r="B6292" t="s">
        <v>2981</v>
      </c>
      <c r="C6292" t="s">
        <v>170</v>
      </c>
      <c r="D6292" t="s">
        <v>17</v>
      </c>
      <c r="E6292">
        <v>2020</v>
      </c>
      <c r="F6292">
        <v>3</v>
      </c>
      <c r="G6292" s="3" t="s">
        <v>109</v>
      </c>
      <c r="H6292" t="s">
        <v>2651</v>
      </c>
      <c r="I6292" s="2" cm="1">
        <f t="array" ref="I6292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6292" s="2">
        <v>1.0224719101123596</v>
      </c>
      <c r="K6292" s="19" t="s">
        <v>2897</v>
      </c>
    </row>
    <row r="6293" spans="2:11" hidden="1" x14ac:dyDescent="0.2">
      <c r="B6293" t="s">
        <v>2981</v>
      </c>
      <c r="C6293" t="s">
        <v>170</v>
      </c>
      <c r="D6293" t="s">
        <v>17</v>
      </c>
      <c r="E6293">
        <v>2020</v>
      </c>
      <c r="F6293">
        <v>4</v>
      </c>
      <c r="G6293" s="3" t="s">
        <v>110</v>
      </c>
      <c r="H6293" t="s">
        <v>2651</v>
      </c>
      <c r="I6293" s="2" cm="1">
        <f t="array" ref="I6293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6293" s="2">
        <v>1.0112359550561798</v>
      </c>
      <c r="K6293" s="19" t="s">
        <v>2897</v>
      </c>
    </row>
    <row r="6294" spans="2:11" hidden="1" x14ac:dyDescent="0.2">
      <c r="B6294" t="s">
        <v>2981</v>
      </c>
      <c r="C6294" t="s">
        <v>170</v>
      </c>
      <c r="D6294" t="s">
        <v>17</v>
      </c>
      <c r="E6294">
        <v>2020</v>
      </c>
      <c r="F6294">
        <v>5</v>
      </c>
      <c r="G6294" s="3" t="s">
        <v>111</v>
      </c>
      <c r="H6294" t="s">
        <v>2651</v>
      </c>
      <c r="I6294" s="2" cm="1">
        <f t="array" ref="I6294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6294" s="2">
        <v>1.0337078651685394</v>
      </c>
      <c r="K6294" s="19" t="s">
        <v>2897</v>
      </c>
    </row>
    <row r="6295" spans="2:11" hidden="1" x14ac:dyDescent="0.2">
      <c r="B6295" t="s">
        <v>2981</v>
      </c>
      <c r="C6295" t="s">
        <v>170</v>
      </c>
      <c r="D6295" t="s">
        <v>17</v>
      </c>
      <c r="E6295">
        <v>2020</v>
      </c>
      <c r="F6295">
        <v>6</v>
      </c>
      <c r="G6295" s="3" t="s">
        <v>112</v>
      </c>
      <c r="H6295" t="s">
        <v>2651</v>
      </c>
      <c r="I6295" s="2" cm="1">
        <f t="array" ref="I6295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6295" s="2">
        <v>1.0337078651685394</v>
      </c>
      <c r="K6295" s="19" t="s">
        <v>2897</v>
      </c>
    </row>
    <row r="6296" spans="2:11" hidden="1" x14ac:dyDescent="0.2">
      <c r="B6296" t="s">
        <v>2981</v>
      </c>
      <c r="C6296" t="s">
        <v>170</v>
      </c>
      <c r="D6296" t="s">
        <v>17</v>
      </c>
      <c r="E6296">
        <v>2020</v>
      </c>
      <c r="F6296">
        <v>7</v>
      </c>
      <c r="G6296" s="3" t="s">
        <v>113</v>
      </c>
      <c r="H6296" t="s">
        <v>2651</v>
      </c>
      <c r="I6296" s="2" cm="1">
        <f t="array" ref="I6296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6296" s="2">
        <v>1.0112359550561798</v>
      </c>
      <c r="K6296" s="19" t="s">
        <v>2897</v>
      </c>
    </row>
    <row r="6297" spans="2:11" hidden="1" x14ac:dyDescent="0.2">
      <c r="B6297" t="s">
        <v>2981</v>
      </c>
      <c r="C6297" t="s">
        <v>170</v>
      </c>
      <c r="D6297" t="s">
        <v>17</v>
      </c>
      <c r="E6297">
        <v>2020</v>
      </c>
      <c r="F6297">
        <v>8</v>
      </c>
      <c r="G6297" s="3" t="s">
        <v>114</v>
      </c>
      <c r="H6297" t="s">
        <v>2651</v>
      </c>
      <c r="I6297" s="2" cm="1">
        <f t="array" ref="I6297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6297" s="2">
        <v>0.9887640449438202</v>
      </c>
      <c r="K6297" s="19" t="s">
        <v>2897</v>
      </c>
    </row>
    <row r="6298" spans="2:11" hidden="1" x14ac:dyDescent="0.2">
      <c r="B6298" t="s">
        <v>2981</v>
      </c>
      <c r="C6298" t="s">
        <v>170</v>
      </c>
      <c r="D6298" t="s">
        <v>17</v>
      </c>
      <c r="E6298">
        <v>2020</v>
      </c>
      <c r="F6298">
        <v>9</v>
      </c>
      <c r="G6298" s="3" t="s">
        <v>115</v>
      </c>
      <c r="H6298" t="s">
        <v>2651</v>
      </c>
      <c r="I6298" s="2" cm="1">
        <f t="array" ref="I6298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6298" s="2">
        <v>0.97752808988764039</v>
      </c>
      <c r="K6298" s="19" t="s">
        <v>2897</v>
      </c>
    </row>
    <row r="6299" spans="2:11" hidden="1" x14ac:dyDescent="0.2">
      <c r="B6299" t="s">
        <v>2981</v>
      </c>
      <c r="C6299" t="s">
        <v>170</v>
      </c>
      <c r="D6299" t="s">
        <v>17</v>
      </c>
      <c r="E6299">
        <v>2020</v>
      </c>
      <c r="F6299">
        <v>10</v>
      </c>
      <c r="G6299" s="3" t="s">
        <v>116</v>
      </c>
      <c r="H6299" t="s">
        <v>2651</v>
      </c>
      <c r="I6299" s="2" cm="1">
        <f t="array" ref="I629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6299" s="2">
        <v>0.96629213483146059</v>
      </c>
      <c r="K6299" s="19" t="s">
        <v>2897</v>
      </c>
    </row>
    <row r="6300" spans="2:11" hidden="1" x14ac:dyDescent="0.2">
      <c r="B6300" t="s">
        <v>2981</v>
      </c>
      <c r="C6300" t="s">
        <v>170</v>
      </c>
      <c r="D6300" t="s">
        <v>17</v>
      </c>
      <c r="E6300">
        <v>2020</v>
      </c>
      <c r="F6300">
        <v>11</v>
      </c>
      <c r="G6300" s="3" t="s">
        <v>117</v>
      </c>
      <c r="H6300" t="s">
        <v>2651</v>
      </c>
      <c r="I6300" s="2" cm="1">
        <f t="array" ref="I630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6300" s="2">
        <v>0.96629213483146059</v>
      </c>
      <c r="K6300" s="19" t="s">
        <v>2897</v>
      </c>
    </row>
    <row r="6301" spans="2:11" hidden="1" x14ac:dyDescent="0.2">
      <c r="B6301" t="s">
        <v>2981</v>
      </c>
      <c r="C6301" t="s">
        <v>170</v>
      </c>
      <c r="D6301" t="s">
        <v>17</v>
      </c>
      <c r="E6301">
        <v>2020</v>
      </c>
      <c r="F6301">
        <v>12</v>
      </c>
      <c r="G6301" s="3" t="s">
        <v>118</v>
      </c>
      <c r="H6301" t="s">
        <v>2651</v>
      </c>
      <c r="I6301" s="2" cm="1">
        <f t="array" ref="I630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6301" s="2">
        <v>0.96629213483146059</v>
      </c>
      <c r="K6301" s="19" t="s">
        <v>2897</v>
      </c>
    </row>
    <row r="6302" spans="2:11" hidden="1" x14ac:dyDescent="0.2">
      <c r="B6302" t="s">
        <v>2981</v>
      </c>
      <c r="C6302" t="s">
        <v>169</v>
      </c>
      <c r="D6302" t="s">
        <v>19</v>
      </c>
      <c r="E6302">
        <v>2019</v>
      </c>
      <c r="F6302">
        <v>8</v>
      </c>
      <c r="G6302" s="3" t="s">
        <v>102</v>
      </c>
      <c r="H6302" t="s">
        <v>2651</v>
      </c>
      <c r="I6302" s="2" cm="1">
        <f t="array" ref="I6302">SUMPRODUCT(Actuals[Price '[USD'] per UOM], --(Actuals[Commodity] = Consolidated[[#This Row],[Commodity]]), --(Actuals[Region] = "APMKTS"), --(Actuals[Year Month] = Consolidated[[#This Row],[Year.Month]]))</f>
        <v>0.875</v>
      </c>
      <c r="J6302" s="2">
        <v>0.88</v>
      </c>
      <c r="K6302" s="19" t="s">
        <v>2897</v>
      </c>
    </row>
    <row r="6303" spans="2:11" hidden="1" x14ac:dyDescent="0.2">
      <c r="B6303" t="s">
        <v>2981</v>
      </c>
      <c r="C6303" t="s">
        <v>169</v>
      </c>
      <c r="D6303" t="s">
        <v>19</v>
      </c>
      <c r="E6303">
        <v>2019</v>
      </c>
      <c r="F6303">
        <v>9</v>
      </c>
      <c r="G6303" s="3" t="s">
        <v>103</v>
      </c>
      <c r="H6303" t="s">
        <v>2651</v>
      </c>
      <c r="I6303" s="2" cm="1">
        <f t="array" ref="I6303">SUMPRODUCT(Actuals[Price '[USD'] per UOM], --(Actuals[Commodity] = Consolidated[[#This Row],[Commodity]]), --(Actuals[Region] = "APMKTS"), --(Actuals[Year Month] = Consolidated[[#This Row],[Year.Month]]))</f>
        <v>0.84499999999999997</v>
      </c>
      <c r="J6303" s="2">
        <v>0.81</v>
      </c>
      <c r="K6303" s="19" t="s">
        <v>2897</v>
      </c>
    </row>
    <row r="6304" spans="2:11" hidden="1" x14ac:dyDescent="0.2">
      <c r="B6304" t="s">
        <v>2981</v>
      </c>
      <c r="C6304" t="s">
        <v>169</v>
      </c>
      <c r="D6304" t="s">
        <v>19</v>
      </c>
      <c r="E6304">
        <v>2019</v>
      </c>
      <c r="F6304">
        <v>10</v>
      </c>
      <c r="G6304" s="3" t="s">
        <v>104</v>
      </c>
      <c r="H6304" t="s">
        <v>2651</v>
      </c>
      <c r="I6304" s="2" cm="1">
        <f t="array" ref="I6304">SUMPRODUCT(Actuals[Price '[USD'] per UOM], --(Actuals[Commodity] = Consolidated[[#This Row],[Commodity]]), --(Actuals[Region] = "APMKTS"), --(Actuals[Year Month] = Consolidated[[#This Row],[Year.Month]]))</f>
        <v>0.84399999999999997</v>
      </c>
      <c r="J6304" s="2">
        <v>0.83000000000000007</v>
      </c>
      <c r="K6304" s="19" t="s">
        <v>2897</v>
      </c>
    </row>
    <row r="6305" spans="2:11" hidden="1" x14ac:dyDescent="0.2">
      <c r="B6305" t="s">
        <v>2981</v>
      </c>
      <c r="C6305" t="s">
        <v>169</v>
      </c>
      <c r="D6305" t="s">
        <v>19</v>
      </c>
      <c r="E6305">
        <v>2019</v>
      </c>
      <c r="F6305">
        <v>11</v>
      </c>
      <c r="G6305" s="3" t="s">
        <v>105</v>
      </c>
      <c r="H6305" t="s">
        <v>2651</v>
      </c>
      <c r="I6305" s="2" cm="1">
        <f t="array" ref="I6305">SUMPRODUCT(Actuals[Price '[USD'] per UOM], --(Actuals[Commodity] = Consolidated[[#This Row],[Commodity]]), --(Actuals[Region] = "APMKTS"), --(Actuals[Year Month] = Consolidated[[#This Row],[Year.Month]]))</f>
        <v>0.85499999999999998</v>
      </c>
      <c r="J6305" s="2">
        <v>0.83000000000000007</v>
      </c>
      <c r="K6305" s="19" t="s">
        <v>2897</v>
      </c>
    </row>
    <row r="6306" spans="2:11" hidden="1" x14ac:dyDescent="0.2">
      <c r="B6306" t="s">
        <v>2981</v>
      </c>
      <c r="C6306" t="s">
        <v>169</v>
      </c>
      <c r="D6306" t="s">
        <v>19</v>
      </c>
      <c r="E6306">
        <v>2019</v>
      </c>
      <c r="F6306">
        <v>12</v>
      </c>
      <c r="G6306" s="3" t="s">
        <v>106</v>
      </c>
      <c r="H6306" t="s">
        <v>2651</v>
      </c>
      <c r="I6306" s="2" cm="1">
        <f t="array" ref="I6306">SUMPRODUCT(Actuals[Price '[USD'] per UOM], --(Actuals[Commodity] = Consolidated[[#This Row],[Commodity]]), --(Actuals[Region] = "APMKTS"), --(Actuals[Year Month] = Consolidated[[#This Row],[Year.Month]]))</f>
        <v>0.80400000000000005</v>
      </c>
      <c r="J6306" s="2">
        <v>0.85</v>
      </c>
      <c r="K6306" s="19" t="s">
        <v>2897</v>
      </c>
    </row>
    <row r="6307" spans="2:11" hidden="1" x14ac:dyDescent="0.2">
      <c r="B6307" t="s">
        <v>2981</v>
      </c>
      <c r="C6307" t="s">
        <v>169</v>
      </c>
      <c r="D6307" t="s">
        <v>19</v>
      </c>
      <c r="E6307">
        <v>2020</v>
      </c>
      <c r="F6307">
        <v>1</v>
      </c>
      <c r="G6307" s="3" t="s">
        <v>107</v>
      </c>
      <c r="H6307" t="s">
        <v>2651</v>
      </c>
      <c r="I6307" s="2" cm="1">
        <f t="array" ref="I6307">SUMPRODUCT(Actuals[Price '[USD'] per UOM], --(Actuals[Commodity] = Consolidated[[#This Row],[Commodity]]), --(Actuals[Region] = "APMKTS"), --(Actuals[Year Month] = Consolidated[[#This Row],[Year.Month]]))</f>
        <v>0.879</v>
      </c>
      <c r="J6307" s="2">
        <v>0.88</v>
      </c>
      <c r="K6307" s="19" t="s">
        <v>2897</v>
      </c>
    </row>
    <row r="6308" spans="2:11" hidden="1" x14ac:dyDescent="0.2">
      <c r="B6308" t="s">
        <v>2981</v>
      </c>
      <c r="C6308" t="s">
        <v>169</v>
      </c>
      <c r="D6308" t="s">
        <v>19</v>
      </c>
      <c r="E6308">
        <v>2020</v>
      </c>
      <c r="F6308">
        <v>2</v>
      </c>
      <c r="G6308" s="3" t="s">
        <v>108</v>
      </c>
      <c r="H6308" t="s">
        <v>2651</v>
      </c>
      <c r="I6308" s="2" cm="1">
        <f t="array" ref="I6308">SUMPRODUCT(Actuals[Price '[USD'] per UOM], --(Actuals[Commodity] = Consolidated[[#This Row],[Commodity]]), --(Actuals[Region] = "APMKTS"), --(Actuals[Year Month] = Consolidated[[#This Row],[Year.Month]]))</f>
        <v>0.82399999999999995</v>
      </c>
      <c r="J6308" s="2">
        <v>0.91</v>
      </c>
      <c r="K6308" s="19" t="s">
        <v>2897</v>
      </c>
    </row>
    <row r="6309" spans="2:11" hidden="1" x14ac:dyDescent="0.2">
      <c r="B6309" t="s">
        <v>2981</v>
      </c>
      <c r="C6309" t="s">
        <v>169</v>
      </c>
      <c r="D6309" t="s">
        <v>19</v>
      </c>
      <c r="E6309">
        <v>2020</v>
      </c>
      <c r="F6309">
        <v>3</v>
      </c>
      <c r="G6309" s="3" t="s">
        <v>109</v>
      </c>
      <c r="H6309" t="s">
        <v>2651</v>
      </c>
      <c r="I6309" s="2" cm="1">
        <f t="array" ref="I6309">SUMPRODUCT(Actuals[Price '[USD'] per UOM], --(Actuals[Commodity] = Consolidated[[#This Row],[Commodity]]), --(Actuals[Region] = "APMKTS"), --(Actuals[Year Month] = Consolidated[[#This Row],[Year.Month]]))</f>
        <v>0.71899999999999997</v>
      </c>
      <c r="J6309" s="2">
        <v>0.87</v>
      </c>
      <c r="K6309" s="19" t="s">
        <v>2897</v>
      </c>
    </row>
    <row r="6310" spans="2:11" hidden="1" x14ac:dyDescent="0.2">
      <c r="B6310" t="s">
        <v>2981</v>
      </c>
      <c r="C6310" t="s">
        <v>169</v>
      </c>
      <c r="D6310" t="s">
        <v>19</v>
      </c>
      <c r="E6310">
        <v>2020</v>
      </c>
      <c r="F6310">
        <v>4</v>
      </c>
      <c r="G6310" s="3" t="s">
        <v>110</v>
      </c>
      <c r="H6310" t="s">
        <v>2651</v>
      </c>
      <c r="I6310" s="2" cm="1">
        <f t="array" ref="I6310">SUMPRODUCT(Actuals[Price '[USD'] per UOM], --(Actuals[Commodity] = Consolidated[[#This Row],[Commodity]]), --(Actuals[Region] = "APMKTS"), --(Actuals[Year Month] = Consolidated[[#This Row],[Year.Month]]))</f>
        <v>0.56699999999999995</v>
      </c>
      <c r="J6310" s="2">
        <v>0.89</v>
      </c>
      <c r="K6310" s="19" t="s">
        <v>2897</v>
      </c>
    </row>
    <row r="6311" spans="2:11" hidden="1" x14ac:dyDescent="0.2">
      <c r="B6311" t="s">
        <v>2981</v>
      </c>
      <c r="C6311" t="s">
        <v>169</v>
      </c>
      <c r="D6311" t="s">
        <v>19</v>
      </c>
      <c r="E6311">
        <v>2020</v>
      </c>
      <c r="F6311">
        <v>5</v>
      </c>
      <c r="G6311" s="3" t="s">
        <v>111</v>
      </c>
      <c r="H6311" t="s">
        <v>2651</v>
      </c>
      <c r="I6311" s="2" cm="1">
        <f t="array" ref="I6311">SUMPRODUCT(Actuals[Price '[USD'] per UOM], --(Actuals[Commodity] = Consolidated[[#This Row],[Commodity]]), --(Actuals[Region] = "APMKTS"), --(Actuals[Year Month] = Consolidated[[#This Row],[Year.Month]]))</f>
        <v>0.67800000000000005</v>
      </c>
      <c r="J6311" s="2">
        <v>0.85</v>
      </c>
      <c r="K6311" s="19" t="s">
        <v>2897</v>
      </c>
    </row>
    <row r="6312" spans="2:11" hidden="1" x14ac:dyDescent="0.2">
      <c r="B6312" t="s">
        <v>2981</v>
      </c>
      <c r="C6312" t="s">
        <v>169</v>
      </c>
      <c r="D6312" t="s">
        <v>19</v>
      </c>
      <c r="E6312">
        <v>2020</v>
      </c>
      <c r="F6312">
        <v>6</v>
      </c>
      <c r="G6312" s="3" t="s">
        <v>112</v>
      </c>
      <c r="H6312" t="s">
        <v>2651</v>
      </c>
      <c r="I6312" s="2" cm="1">
        <f t="array" ref="I6312">SUMPRODUCT(Actuals[Price '[USD'] per UOM], --(Actuals[Commodity] = Consolidated[[#This Row],[Commodity]]), --(Actuals[Region] = "APMKTS"), --(Actuals[Year Month] = Consolidated[[#This Row],[Year.Month]]))</f>
        <v>0.70499999999999996</v>
      </c>
      <c r="J6312" s="2">
        <v>0.81</v>
      </c>
      <c r="K6312" s="19" t="s">
        <v>2897</v>
      </c>
    </row>
    <row r="6313" spans="2:11" hidden="1" x14ac:dyDescent="0.2">
      <c r="B6313" t="s">
        <v>2981</v>
      </c>
      <c r="C6313" t="s">
        <v>169</v>
      </c>
      <c r="D6313" t="s">
        <v>19</v>
      </c>
      <c r="E6313">
        <v>2020</v>
      </c>
      <c r="F6313">
        <v>7</v>
      </c>
      <c r="G6313" s="3" t="s">
        <v>113</v>
      </c>
      <c r="H6313" t="s">
        <v>2651</v>
      </c>
      <c r="I6313" s="2" cm="1">
        <f t="array" ref="I6313">SUMPRODUCT(Actuals[Price '[USD'] per UOM], --(Actuals[Commodity] = Consolidated[[#This Row],[Commodity]]), --(Actuals[Region] = "APMKTS"), --(Actuals[Year Month] = Consolidated[[#This Row],[Year.Month]]))</f>
        <v>0.752</v>
      </c>
      <c r="J6313" s="2">
        <v>0.8</v>
      </c>
      <c r="K6313" s="19" t="s">
        <v>2897</v>
      </c>
    </row>
    <row r="6314" spans="2:11" hidden="1" x14ac:dyDescent="0.2">
      <c r="B6314" t="s">
        <v>2981</v>
      </c>
      <c r="C6314" t="s">
        <v>169</v>
      </c>
      <c r="D6314" t="s">
        <v>19</v>
      </c>
      <c r="E6314">
        <v>2020</v>
      </c>
      <c r="F6314">
        <v>8</v>
      </c>
      <c r="G6314" s="3" t="s">
        <v>114</v>
      </c>
      <c r="H6314" t="s">
        <v>2651</v>
      </c>
      <c r="I6314" s="2" cm="1">
        <f t="array" ref="I6314">SUMPRODUCT(Actuals[Price '[USD'] per UOM], --(Actuals[Commodity] = Consolidated[[#This Row],[Commodity]]), --(Actuals[Region] = "APMKTS"), --(Actuals[Year Month] = Consolidated[[#This Row],[Year.Month]]))</f>
        <v>0.76300000000000001</v>
      </c>
      <c r="J6314" s="2">
        <v>0.79</v>
      </c>
      <c r="K6314" s="19" t="s">
        <v>2897</v>
      </c>
    </row>
    <row r="6315" spans="2:11" hidden="1" x14ac:dyDescent="0.2">
      <c r="B6315" t="s">
        <v>2981</v>
      </c>
      <c r="C6315" t="s">
        <v>169</v>
      </c>
      <c r="D6315" t="s">
        <v>19</v>
      </c>
      <c r="E6315">
        <v>2020</v>
      </c>
      <c r="F6315">
        <v>9</v>
      </c>
      <c r="G6315" s="3" t="s">
        <v>115</v>
      </c>
      <c r="H6315" t="s">
        <v>2651</v>
      </c>
      <c r="I6315" s="2" cm="1">
        <f t="array" ref="I6315">SUMPRODUCT(Actuals[Price '[USD'] per UOM], --(Actuals[Commodity] = Consolidated[[#This Row],[Commodity]]), --(Actuals[Region] = "APMKTS"), --(Actuals[Year Month] = Consolidated[[#This Row],[Year.Month]]))</f>
        <v>0.82399999999999995</v>
      </c>
      <c r="J6315" s="2">
        <v>0.8</v>
      </c>
      <c r="K6315" s="19" t="s">
        <v>2897</v>
      </c>
    </row>
    <row r="6316" spans="2:11" hidden="1" x14ac:dyDescent="0.2">
      <c r="B6316" t="s">
        <v>2981</v>
      </c>
      <c r="C6316" t="s">
        <v>169</v>
      </c>
      <c r="D6316" t="s">
        <v>19</v>
      </c>
      <c r="E6316">
        <v>2020</v>
      </c>
      <c r="F6316">
        <v>10</v>
      </c>
      <c r="G6316" s="3" t="s">
        <v>116</v>
      </c>
      <c r="H6316" t="s">
        <v>2651</v>
      </c>
      <c r="I6316" s="2" cm="1">
        <f t="array" ref="I6316">SUMPRODUCT(Actuals[Price '[USD'] per UOM], --(Actuals[Commodity] = Consolidated[[#This Row],[Commodity]]), --(Actuals[Region] = "APMKTS"), --(Actuals[Year Month] = Consolidated[[#This Row],[Year.Month]]))</f>
        <v>0.85199999999999998</v>
      </c>
      <c r="J6316" s="2">
        <v>0.81</v>
      </c>
      <c r="K6316" s="19" t="s">
        <v>2897</v>
      </c>
    </row>
    <row r="6317" spans="2:11" hidden="1" x14ac:dyDescent="0.2">
      <c r="B6317" t="s">
        <v>2981</v>
      </c>
      <c r="C6317" t="s">
        <v>169</v>
      </c>
      <c r="D6317" t="s">
        <v>19</v>
      </c>
      <c r="E6317">
        <v>2020</v>
      </c>
      <c r="F6317">
        <v>11</v>
      </c>
      <c r="G6317" s="3" t="s">
        <v>117</v>
      </c>
      <c r="H6317" t="s">
        <v>2651</v>
      </c>
      <c r="I6317" s="2" cm="1">
        <f t="array" ref="I6317">SUMPRODUCT(Actuals[Price '[USD'] per UOM], --(Actuals[Commodity] = Consolidated[[#This Row],[Commodity]]), --(Actuals[Region] = "APMKTS"), --(Actuals[Year Month] = Consolidated[[#This Row],[Year.Month]]))</f>
        <v>0.879</v>
      </c>
      <c r="J6317" s="2">
        <v>0.85</v>
      </c>
      <c r="K6317" s="19" t="s">
        <v>2897</v>
      </c>
    </row>
    <row r="6318" spans="2:11" hidden="1" x14ac:dyDescent="0.2">
      <c r="B6318" t="s">
        <v>2981</v>
      </c>
      <c r="C6318" t="s">
        <v>169</v>
      </c>
      <c r="D6318" t="s">
        <v>19</v>
      </c>
      <c r="E6318">
        <v>2020</v>
      </c>
      <c r="F6318">
        <v>12</v>
      </c>
      <c r="G6318" s="3" t="s">
        <v>118</v>
      </c>
      <c r="H6318" t="s">
        <v>2651</v>
      </c>
      <c r="I6318" s="2" cm="1">
        <f t="array" ref="I6318">SUMPRODUCT(Actuals[Price '[USD'] per UOM], --(Actuals[Commodity] = Consolidated[[#This Row],[Commodity]]), --(Actuals[Region] = "APMKTS"), --(Actuals[Year Month] = Consolidated[[#This Row],[Year.Month]]))</f>
        <v>0.93799999999999994</v>
      </c>
      <c r="J6318" s="2">
        <v>0.87</v>
      </c>
      <c r="K6318" s="19" t="s">
        <v>2897</v>
      </c>
    </row>
    <row r="6319" spans="2:11" hidden="1" x14ac:dyDescent="0.2">
      <c r="B6319" t="s">
        <v>2981</v>
      </c>
      <c r="C6319" t="s">
        <v>173</v>
      </c>
      <c r="D6319" t="s">
        <v>22</v>
      </c>
      <c r="E6319">
        <v>2019</v>
      </c>
      <c r="F6319">
        <v>8</v>
      </c>
      <c r="G6319" s="3" t="s">
        <v>102</v>
      </c>
      <c r="H6319" t="s">
        <v>2651</v>
      </c>
      <c r="I6319" s="2" cm="1">
        <f t="array" ref="I631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6319" s="2">
        <v>0.85979399999999995</v>
      </c>
      <c r="K6319" s="19" t="s">
        <v>2897</v>
      </c>
    </row>
    <row r="6320" spans="2:11" hidden="1" x14ac:dyDescent="0.2">
      <c r="B6320" t="s">
        <v>2981</v>
      </c>
      <c r="C6320" t="s">
        <v>173</v>
      </c>
      <c r="D6320" t="s">
        <v>22</v>
      </c>
      <c r="E6320">
        <v>2019</v>
      </c>
      <c r="F6320">
        <v>9</v>
      </c>
      <c r="G6320" s="3" t="s">
        <v>103</v>
      </c>
      <c r="H6320" t="s">
        <v>2651</v>
      </c>
      <c r="I6320" s="2" cm="1">
        <f t="array" ref="I6320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6320" s="2">
        <v>0.85979399999999995</v>
      </c>
      <c r="K6320" s="19" t="s">
        <v>2897</v>
      </c>
    </row>
    <row r="6321" spans="2:11" hidden="1" x14ac:dyDescent="0.2">
      <c r="B6321" t="s">
        <v>2981</v>
      </c>
      <c r="C6321" t="s">
        <v>173</v>
      </c>
      <c r="D6321" t="s">
        <v>22</v>
      </c>
      <c r="E6321">
        <v>2019</v>
      </c>
      <c r="F6321">
        <v>10</v>
      </c>
      <c r="G6321" s="3" t="s">
        <v>104</v>
      </c>
      <c r="H6321" t="s">
        <v>2651</v>
      </c>
      <c r="I6321" s="2" cm="1">
        <f t="array" ref="I6321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6321" s="2">
        <v>0.85979399999999995</v>
      </c>
      <c r="K6321" s="19" t="s">
        <v>2897</v>
      </c>
    </row>
    <row r="6322" spans="2:11" hidden="1" x14ac:dyDescent="0.2">
      <c r="B6322" t="s">
        <v>2981</v>
      </c>
      <c r="C6322" t="s">
        <v>173</v>
      </c>
      <c r="D6322" t="s">
        <v>22</v>
      </c>
      <c r="E6322">
        <v>2019</v>
      </c>
      <c r="F6322">
        <v>11</v>
      </c>
      <c r="G6322" s="3" t="s">
        <v>105</v>
      </c>
      <c r="H6322" t="s">
        <v>2651</v>
      </c>
      <c r="I6322" s="2" cm="1">
        <f t="array" ref="I632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322" s="2">
        <v>0.85979399999999995</v>
      </c>
      <c r="K6322" s="19" t="s">
        <v>2897</v>
      </c>
    </row>
    <row r="6323" spans="2:11" hidden="1" x14ac:dyDescent="0.2">
      <c r="B6323" t="s">
        <v>2981</v>
      </c>
      <c r="C6323" t="s">
        <v>173</v>
      </c>
      <c r="D6323" t="s">
        <v>22</v>
      </c>
      <c r="E6323">
        <v>2019</v>
      </c>
      <c r="F6323">
        <v>12</v>
      </c>
      <c r="G6323" s="3" t="s">
        <v>106</v>
      </c>
      <c r="H6323" t="s">
        <v>2651</v>
      </c>
      <c r="I6323" s="2" cm="1">
        <f t="array" ref="I632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323" s="2">
        <v>0.85979399999999995</v>
      </c>
      <c r="K6323" s="19" t="s">
        <v>2897</v>
      </c>
    </row>
    <row r="6324" spans="2:11" hidden="1" x14ac:dyDescent="0.2">
      <c r="B6324" t="s">
        <v>2981</v>
      </c>
      <c r="C6324" t="s">
        <v>173</v>
      </c>
      <c r="D6324" t="s">
        <v>22</v>
      </c>
      <c r="E6324">
        <v>2020</v>
      </c>
      <c r="F6324">
        <v>1</v>
      </c>
      <c r="G6324" s="3" t="s">
        <v>107</v>
      </c>
      <c r="H6324" t="s">
        <v>2651</v>
      </c>
      <c r="I6324" s="2" cm="1">
        <f t="array" ref="I632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324" s="2">
        <v>0.88184000000000007</v>
      </c>
      <c r="K6324" s="19" t="s">
        <v>2897</v>
      </c>
    </row>
    <row r="6325" spans="2:11" hidden="1" x14ac:dyDescent="0.2">
      <c r="B6325" t="s">
        <v>2981</v>
      </c>
      <c r="C6325" t="s">
        <v>173</v>
      </c>
      <c r="D6325" t="s">
        <v>22</v>
      </c>
      <c r="E6325">
        <v>2020</v>
      </c>
      <c r="F6325">
        <v>2</v>
      </c>
      <c r="G6325" s="3" t="s">
        <v>108</v>
      </c>
      <c r="H6325" t="s">
        <v>2651</v>
      </c>
      <c r="I6325" s="2" cm="1">
        <f t="array" ref="I632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325" s="2">
        <v>0.88184000000000007</v>
      </c>
      <c r="K6325" s="19" t="s">
        <v>2897</v>
      </c>
    </row>
    <row r="6326" spans="2:11" hidden="1" x14ac:dyDescent="0.2">
      <c r="B6326" t="s">
        <v>2981</v>
      </c>
      <c r="C6326" t="s">
        <v>173</v>
      </c>
      <c r="D6326" t="s">
        <v>22</v>
      </c>
      <c r="E6326">
        <v>2020</v>
      </c>
      <c r="F6326">
        <v>3</v>
      </c>
      <c r="G6326" s="3" t="s">
        <v>109</v>
      </c>
      <c r="H6326" t="s">
        <v>2651</v>
      </c>
      <c r="I6326" s="2" cm="1">
        <f t="array" ref="I632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326" s="2">
        <v>0.88184000000000007</v>
      </c>
      <c r="K6326" s="19" t="s">
        <v>2897</v>
      </c>
    </row>
    <row r="6327" spans="2:11" hidden="1" x14ac:dyDescent="0.2">
      <c r="B6327" t="s">
        <v>2981</v>
      </c>
      <c r="C6327" t="s">
        <v>173</v>
      </c>
      <c r="D6327" t="s">
        <v>22</v>
      </c>
      <c r="E6327">
        <v>2020</v>
      </c>
      <c r="F6327">
        <v>4</v>
      </c>
      <c r="G6327" s="3" t="s">
        <v>110</v>
      </c>
      <c r="H6327" t="s">
        <v>2651</v>
      </c>
      <c r="I6327" s="2" cm="1">
        <f t="array" ref="I632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327" s="2">
        <v>0.85979399999999995</v>
      </c>
      <c r="K6327" s="19" t="s">
        <v>2897</v>
      </c>
    </row>
    <row r="6328" spans="2:11" hidden="1" x14ac:dyDescent="0.2">
      <c r="B6328" t="s">
        <v>2981</v>
      </c>
      <c r="C6328" t="s">
        <v>173</v>
      </c>
      <c r="D6328" t="s">
        <v>22</v>
      </c>
      <c r="E6328">
        <v>2020</v>
      </c>
      <c r="F6328">
        <v>5</v>
      </c>
      <c r="G6328" s="3" t="s">
        <v>111</v>
      </c>
      <c r="H6328" t="s">
        <v>2651</v>
      </c>
      <c r="I6328" s="2" cm="1">
        <f t="array" ref="I6328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328" s="2">
        <v>0.85979399999999995</v>
      </c>
      <c r="K6328" s="19" t="s">
        <v>2897</v>
      </c>
    </row>
    <row r="6329" spans="2:11" hidden="1" x14ac:dyDescent="0.2">
      <c r="B6329" t="s">
        <v>2981</v>
      </c>
      <c r="C6329" t="s">
        <v>173</v>
      </c>
      <c r="D6329" t="s">
        <v>22</v>
      </c>
      <c r="E6329">
        <v>2020</v>
      </c>
      <c r="F6329">
        <v>6</v>
      </c>
      <c r="G6329" s="3" t="s">
        <v>112</v>
      </c>
      <c r="H6329" t="s">
        <v>2651</v>
      </c>
      <c r="I6329" s="2" cm="1">
        <f t="array" ref="I6329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6329" s="2">
        <v>0.83774800000000005</v>
      </c>
      <c r="K6329" s="19" t="s">
        <v>2897</v>
      </c>
    </row>
    <row r="6330" spans="2:11" hidden="1" x14ac:dyDescent="0.2">
      <c r="B6330" t="s">
        <v>2981</v>
      </c>
      <c r="C6330" t="s">
        <v>173</v>
      </c>
      <c r="D6330" t="s">
        <v>22</v>
      </c>
      <c r="E6330">
        <v>2020</v>
      </c>
      <c r="F6330">
        <v>7</v>
      </c>
      <c r="G6330" s="3" t="s">
        <v>113</v>
      </c>
      <c r="H6330" t="s">
        <v>2651</v>
      </c>
      <c r="I6330" s="2" cm="1">
        <f t="array" ref="I6330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6330" s="2">
        <v>0.83774800000000005</v>
      </c>
      <c r="K6330" s="19" t="s">
        <v>2897</v>
      </c>
    </row>
    <row r="6331" spans="2:11" hidden="1" x14ac:dyDescent="0.2">
      <c r="B6331" t="s">
        <v>2981</v>
      </c>
      <c r="C6331" t="s">
        <v>173</v>
      </c>
      <c r="D6331" t="s">
        <v>22</v>
      </c>
      <c r="E6331">
        <v>2020</v>
      </c>
      <c r="F6331">
        <v>8</v>
      </c>
      <c r="G6331" s="3" t="s">
        <v>114</v>
      </c>
      <c r="H6331" t="s">
        <v>2651</v>
      </c>
      <c r="I6331" s="2" cm="1">
        <f t="array" ref="I633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331" s="2">
        <v>0.83774800000000005</v>
      </c>
      <c r="K6331" s="19" t="s">
        <v>2897</v>
      </c>
    </row>
    <row r="6332" spans="2:11" hidden="1" x14ac:dyDescent="0.2">
      <c r="B6332" t="s">
        <v>2981</v>
      </c>
      <c r="C6332" t="s">
        <v>173</v>
      </c>
      <c r="D6332" t="s">
        <v>22</v>
      </c>
      <c r="E6332">
        <v>2020</v>
      </c>
      <c r="F6332">
        <v>9</v>
      </c>
      <c r="G6332" s="3" t="s">
        <v>115</v>
      </c>
      <c r="H6332" t="s">
        <v>2651</v>
      </c>
      <c r="I6332" s="2" cm="1">
        <f t="array" ref="I633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332" s="2">
        <v>0.85979399999999995</v>
      </c>
      <c r="K6332" s="19" t="s">
        <v>2897</v>
      </c>
    </row>
    <row r="6333" spans="2:11" hidden="1" x14ac:dyDescent="0.2">
      <c r="B6333" t="s">
        <v>2981</v>
      </c>
      <c r="C6333" t="s">
        <v>173</v>
      </c>
      <c r="D6333" t="s">
        <v>22</v>
      </c>
      <c r="E6333">
        <v>2020</v>
      </c>
      <c r="F6333">
        <v>10</v>
      </c>
      <c r="G6333" s="3" t="s">
        <v>116</v>
      </c>
      <c r="H6333" t="s">
        <v>2651</v>
      </c>
      <c r="I6333" s="2" cm="1">
        <f t="array" ref="I633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6333" s="2">
        <v>0.88184000000000007</v>
      </c>
      <c r="K6333" s="19" t="s">
        <v>2897</v>
      </c>
    </row>
    <row r="6334" spans="2:11" hidden="1" x14ac:dyDescent="0.2">
      <c r="B6334" t="s">
        <v>2981</v>
      </c>
      <c r="C6334" t="s">
        <v>173</v>
      </c>
      <c r="D6334" t="s">
        <v>22</v>
      </c>
      <c r="E6334">
        <v>2020</v>
      </c>
      <c r="F6334">
        <v>11</v>
      </c>
      <c r="G6334" s="3" t="s">
        <v>117</v>
      </c>
      <c r="H6334" t="s">
        <v>2651</v>
      </c>
      <c r="I6334" s="2" cm="1">
        <f t="array" ref="I633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6334" s="2">
        <v>0.88184000000000007</v>
      </c>
      <c r="K6334" s="19" t="s">
        <v>2897</v>
      </c>
    </row>
    <row r="6335" spans="2:11" hidden="1" x14ac:dyDescent="0.2">
      <c r="B6335" t="s">
        <v>2981</v>
      </c>
      <c r="C6335" t="s">
        <v>173</v>
      </c>
      <c r="D6335" t="s">
        <v>22</v>
      </c>
      <c r="E6335">
        <v>2020</v>
      </c>
      <c r="F6335">
        <v>12</v>
      </c>
      <c r="G6335" s="3" t="s">
        <v>118</v>
      </c>
      <c r="H6335" t="s">
        <v>2651</v>
      </c>
      <c r="I6335" s="2" cm="1">
        <f t="array" ref="I633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6335" s="2">
        <v>0.88184000000000007</v>
      </c>
      <c r="K6335" s="19" t="s">
        <v>2897</v>
      </c>
    </row>
    <row r="6336" spans="2:11" hidden="1" x14ac:dyDescent="0.2">
      <c r="B6336" t="s">
        <v>2981</v>
      </c>
      <c r="C6336" t="s">
        <v>170</v>
      </c>
      <c r="D6336" t="s">
        <v>20</v>
      </c>
      <c r="E6336">
        <v>2019</v>
      </c>
      <c r="F6336">
        <v>8</v>
      </c>
      <c r="G6336" s="3" t="s">
        <v>102</v>
      </c>
      <c r="H6336" t="s">
        <v>2651</v>
      </c>
      <c r="I6336" s="2" cm="1">
        <f t="array" ref="I6336">SUMPRODUCT(Actuals[Price '[USD'] per UOM], --(Actuals[Commodity] = Consolidated[[#This Row],[Commodity]]), --(Actuals[Region] = "EU"), --(Actuals[Year Month] = Consolidated[[#This Row],[Year.Month]]))</f>
        <v>1.012</v>
      </c>
      <c r="J6336" s="2">
        <v>1.0224719101123596</v>
      </c>
      <c r="K6336" s="19" t="s">
        <v>2897</v>
      </c>
    </row>
    <row r="6337" spans="2:11" hidden="1" x14ac:dyDescent="0.2">
      <c r="B6337" t="s">
        <v>2981</v>
      </c>
      <c r="C6337" t="s">
        <v>170</v>
      </c>
      <c r="D6337" t="s">
        <v>20</v>
      </c>
      <c r="E6337">
        <v>2019</v>
      </c>
      <c r="F6337">
        <v>9</v>
      </c>
      <c r="G6337" s="3" t="s">
        <v>103</v>
      </c>
      <c r="H6337" t="s">
        <v>2651</v>
      </c>
      <c r="I6337" s="2" cm="1">
        <f t="array" ref="I6337">SUMPRODUCT(Actuals[Price '[USD'] per UOM], --(Actuals[Commodity] = Consolidated[[#This Row],[Commodity]]), --(Actuals[Region] = "EU"), --(Actuals[Year Month] = Consolidated[[#This Row],[Year.Month]]))</f>
        <v>0.94599999999999995</v>
      </c>
      <c r="J6337" s="2">
        <v>1.056179775280899</v>
      </c>
      <c r="K6337" s="19" t="s">
        <v>2897</v>
      </c>
    </row>
    <row r="6338" spans="2:11" hidden="1" x14ac:dyDescent="0.2">
      <c r="B6338" t="s">
        <v>2981</v>
      </c>
      <c r="C6338" t="s">
        <v>170</v>
      </c>
      <c r="D6338" t="s">
        <v>20</v>
      </c>
      <c r="E6338">
        <v>2019</v>
      </c>
      <c r="F6338">
        <v>10</v>
      </c>
      <c r="G6338" s="3" t="s">
        <v>104</v>
      </c>
      <c r="H6338" t="s">
        <v>2651</v>
      </c>
      <c r="I6338" s="2" cm="1">
        <f t="array" ref="I6338">SUMPRODUCT(Actuals[Price '[USD'] per UOM], --(Actuals[Commodity] = Consolidated[[#This Row],[Commodity]]), --(Actuals[Region] = "EU"), --(Actuals[Year Month] = Consolidated[[#This Row],[Year.Month]]))</f>
        <v>0.96099999999999997</v>
      </c>
      <c r="J6338" s="2">
        <v>1.0674157303370788</v>
      </c>
      <c r="K6338" s="19" t="s">
        <v>2897</v>
      </c>
    </row>
    <row r="6339" spans="2:11" hidden="1" x14ac:dyDescent="0.2">
      <c r="B6339" t="s">
        <v>2981</v>
      </c>
      <c r="C6339" t="s">
        <v>170</v>
      </c>
      <c r="D6339" t="s">
        <v>20</v>
      </c>
      <c r="E6339">
        <v>2019</v>
      </c>
      <c r="F6339">
        <v>11</v>
      </c>
      <c r="G6339" s="3" t="s">
        <v>105</v>
      </c>
      <c r="H6339" t="s">
        <v>2651</v>
      </c>
      <c r="I6339" s="2" cm="1">
        <f t="array" ref="I6339">SUMPRODUCT(Actuals[Price '[USD'] per UOM], --(Actuals[Commodity] = Consolidated[[#This Row],[Commodity]]), --(Actuals[Region] = "EU"), --(Actuals[Year Month] = Consolidated[[#This Row],[Year.Month]]))</f>
        <v>0.92800000000000005</v>
      </c>
      <c r="J6339" s="2">
        <v>1.056179775280899</v>
      </c>
      <c r="K6339" s="19" t="s">
        <v>2897</v>
      </c>
    </row>
    <row r="6340" spans="2:11" hidden="1" x14ac:dyDescent="0.2">
      <c r="B6340" t="s">
        <v>2981</v>
      </c>
      <c r="C6340" t="s">
        <v>170</v>
      </c>
      <c r="D6340" t="s">
        <v>20</v>
      </c>
      <c r="E6340">
        <v>2019</v>
      </c>
      <c r="F6340">
        <v>12</v>
      </c>
      <c r="G6340" s="3" t="s">
        <v>106</v>
      </c>
      <c r="H6340" t="s">
        <v>2651</v>
      </c>
      <c r="I6340" s="2" cm="1">
        <f t="array" ref="I6340">SUMPRODUCT(Actuals[Price '[USD'] per UOM], --(Actuals[Commodity] = Consolidated[[#This Row],[Commodity]]), --(Actuals[Region] = "EU"), --(Actuals[Year Month] = Consolidated[[#This Row],[Year.Month]]))</f>
        <v>0.93899999999999995</v>
      </c>
      <c r="J6340" s="2">
        <v>1.056179775280899</v>
      </c>
      <c r="K6340" s="19" t="s">
        <v>2897</v>
      </c>
    </row>
    <row r="6341" spans="2:11" hidden="1" x14ac:dyDescent="0.2">
      <c r="B6341" t="s">
        <v>2981</v>
      </c>
      <c r="C6341" t="s">
        <v>170</v>
      </c>
      <c r="D6341" t="s">
        <v>20</v>
      </c>
      <c r="E6341">
        <v>2020</v>
      </c>
      <c r="F6341">
        <v>1</v>
      </c>
      <c r="G6341" s="3" t="s">
        <v>107</v>
      </c>
      <c r="H6341" t="s">
        <v>2651</v>
      </c>
      <c r="I6341" s="2" cm="1">
        <f t="array" ref="I6341">SUMPRODUCT(Actuals[Price '[USD'] per UOM], --(Actuals[Commodity] = Consolidated[[#This Row],[Commodity]]), --(Actuals[Region] = "EU"), --(Actuals[Year Month] = Consolidated[[#This Row],[Year.Month]]))</f>
        <v>0.93899999999999995</v>
      </c>
      <c r="J6341" s="2">
        <v>1.0337078651685394</v>
      </c>
      <c r="K6341" s="19" t="s">
        <v>2897</v>
      </c>
    </row>
    <row r="6342" spans="2:11" hidden="1" x14ac:dyDescent="0.2">
      <c r="B6342" t="s">
        <v>2981</v>
      </c>
      <c r="C6342" t="s">
        <v>170</v>
      </c>
      <c r="D6342" t="s">
        <v>20</v>
      </c>
      <c r="E6342">
        <v>2020</v>
      </c>
      <c r="F6342">
        <v>2</v>
      </c>
      <c r="G6342" s="3" t="s">
        <v>108</v>
      </c>
      <c r="H6342" t="s">
        <v>2651</v>
      </c>
      <c r="I6342" s="2" cm="1">
        <f t="array" ref="I6342">SUMPRODUCT(Actuals[Price '[USD'] per UOM], --(Actuals[Commodity] = Consolidated[[#This Row],[Commodity]]), --(Actuals[Region] = "EU"), --(Actuals[Year Month] = Consolidated[[#This Row],[Year.Month]]))</f>
        <v>0.92100000000000004</v>
      </c>
      <c r="J6342" s="2">
        <v>1.0112359550561798</v>
      </c>
      <c r="K6342" s="19" t="s">
        <v>2897</v>
      </c>
    </row>
    <row r="6343" spans="2:11" hidden="1" x14ac:dyDescent="0.2">
      <c r="B6343" t="s">
        <v>2981</v>
      </c>
      <c r="C6343" t="s">
        <v>170</v>
      </c>
      <c r="D6343" t="s">
        <v>20</v>
      </c>
      <c r="E6343">
        <v>2020</v>
      </c>
      <c r="F6343">
        <v>3</v>
      </c>
      <c r="G6343" s="3" t="s">
        <v>109</v>
      </c>
      <c r="H6343" t="s">
        <v>2651</v>
      </c>
      <c r="I6343" s="2" cm="1">
        <f t="array" ref="I6343">SUMPRODUCT(Actuals[Price '[USD'] per UOM], --(Actuals[Commodity] = Consolidated[[#This Row],[Commodity]]), --(Actuals[Region] = "EU"), --(Actuals[Year Month] = Consolidated[[#This Row],[Year.Month]]))</f>
        <v>0.91300000000000003</v>
      </c>
      <c r="J6343" s="2">
        <v>1.0224719101123596</v>
      </c>
      <c r="K6343" s="19" t="s">
        <v>2897</v>
      </c>
    </row>
    <row r="6344" spans="2:11" hidden="1" x14ac:dyDescent="0.2">
      <c r="B6344" t="s">
        <v>2981</v>
      </c>
      <c r="C6344" t="s">
        <v>170</v>
      </c>
      <c r="D6344" t="s">
        <v>20</v>
      </c>
      <c r="E6344">
        <v>2020</v>
      </c>
      <c r="F6344">
        <v>4</v>
      </c>
      <c r="G6344" s="3" t="s">
        <v>110</v>
      </c>
      <c r="H6344" t="s">
        <v>2651</v>
      </c>
      <c r="I6344" s="2" cm="1">
        <f t="array" ref="I6344">SUMPRODUCT(Actuals[Price '[USD'] per UOM], --(Actuals[Commodity] = Consolidated[[#This Row],[Commodity]]), --(Actuals[Region] = "EU"), --(Actuals[Year Month] = Consolidated[[#This Row],[Year.Month]]))</f>
        <v>0.70599999999999996</v>
      </c>
      <c r="J6344" s="2">
        <v>1.0112359550561798</v>
      </c>
      <c r="K6344" s="19" t="s">
        <v>2897</v>
      </c>
    </row>
    <row r="6345" spans="2:11" hidden="1" x14ac:dyDescent="0.2">
      <c r="B6345" t="s">
        <v>2981</v>
      </c>
      <c r="C6345" t="s">
        <v>170</v>
      </c>
      <c r="D6345" t="s">
        <v>20</v>
      </c>
      <c r="E6345">
        <v>2020</v>
      </c>
      <c r="F6345">
        <v>5</v>
      </c>
      <c r="G6345" s="3" t="s">
        <v>111</v>
      </c>
      <c r="H6345" t="s">
        <v>2651</v>
      </c>
      <c r="I6345" s="2" cm="1">
        <f t="array" ref="I6345">SUMPRODUCT(Actuals[Price '[USD'] per UOM], --(Actuals[Commodity] = Consolidated[[#This Row],[Commodity]]), --(Actuals[Region] = "EU"), --(Actuals[Year Month] = Consolidated[[#This Row],[Year.Month]]))</f>
        <v>0.622</v>
      </c>
      <c r="J6345" s="2">
        <v>1.0337078651685394</v>
      </c>
      <c r="K6345" s="19" t="s">
        <v>2897</v>
      </c>
    </row>
    <row r="6346" spans="2:11" hidden="1" x14ac:dyDescent="0.2">
      <c r="B6346" t="s">
        <v>2981</v>
      </c>
      <c r="C6346" t="s">
        <v>170</v>
      </c>
      <c r="D6346" t="s">
        <v>20</v>
      </c>
      <c r="E6346">
        <v>2020</v>
      </c>
      <c r="F6346">
        <v>6</v>
      </c>
      <c r="G6346" s="3" t="s">
        <v>112</v>
      </c>
      <c r="H6346" t="s">
        <v>2651</v>
      </c>
      <c r="I6346" s="2" cm="1">
        <f t="array" ref="I6346">SUMPRODUCT(Actuals[Price '[USD'] per UOM], --(Actuals[Commodity] = Consolidated[[#This Row],[Commodity]]), --(Actuals[Region] = "EU"), --(Actuals[Year Month] = Consolidated[[#This Row],[Year.Month]]))</f>
        <v>0.70899999999999996</v>
      </c>
      <c r="J6346" s="2">
        <v>1.0337078651685394</v>
      </c>
      <c r="K6346" s="19" t="s">
        <v>2897</v>
      </c>
    </row>
    <row r="6347" spans="2:11" hidden="1" x14ac:dyDescent="0.2">
      <c r="B6347" t="s">
        <v>2981</v>
      </c>
      <c r="C6347" t="s">
        <v>170</v>
      </c>
      <c r="D6347" t="s">
        <v>20</v>
      </c>
      <c r="E6347">
        <v>2020</v>
      </c>
      <c r="F6347">
        <v>7</v>
      </c>
      <c r="G6347" s="3" t="s">
        <v>113</v>
      </c>
      <c r="H6347" t="s">
        <v>2651</v>
      </c>
      <c r="I6347" s="2" cm="1">
        <f t="array" ref="I6347">SUMPRODUCT(Actuals[Price '[USD'] per UOM], --(Actuals[Commodity] = Consolidated[[#This Row],[Commodity]]), --(Actuals[Region] = "EU"), --(Actuals[Year Month] = Consolidated[[#This Row],[Year.Month]]))</f>
        <v>0.80800000000000005</v>
      </c>
      <c r="J6347" s="2">
        <v>1.0112359550561798</v>
      </c>
      <c r="K6347" s="19" t="s">
        <v>2897</v>
      </c>
    </row>
    <row r="6348" spans="2:11" hidden="1" x14ac:dyDescent="0.2">
      <c r="B6348" t="s">
        <v>2981</v>
      </c>
      <c r="C6348" t="s">
        <v>170</v>
      </c>
      <c r="D6348" t="s">
        <v>20</v>
      </c>
      <c r="E6348">
        <v>2020</v>
      </c>
      <c r="F6348">
        <v>8</v>
      </c>
      <c r="G6348" s="3" t="s">
        <v>114</v>
      </c>
      <c r="H6348" t="s">
        <v>2651</v>
      </c>
      <c r="I6348" s="2" cm="1">
        <f t="array" ref="I6348">SUMPRODUCT(Actuals[Price '[USD'] per UOM], --(Actuals[Commodity] = Consolidated[[#This Row],[Commodity]]), --(Actuals[Region] = "EU"), --(Actuals[Year Month] = Consolidated[[#This Row],[Year.Month]]))</f>
        <v>0.86699999999999999</v>
      </c>
      <c r="J6348" s="2">
        <v>0.9887640449438202</v>
      </c>
      <c r="K6348" s="19" t="s">
        <v>2897</v>
      </c>
    </row>
    <row r="6349" spans="2:11" hidden="1" x14ac:dyDescent="0.2">
      <c r="B6349" t="s">
        <v>2981</v>
      </c>
      <c r="C6349" t="s">
        <v>170</v>
      </c>
      <c r="D6349" t="s">
        <v>20</v>
      </c>
      <c r="E6349">
        <v>2020</v>
      </c>
      <c r="F6349">
        <v>9</v>
      </c>
      <c r="G6349" s="3" t="s">
        <v>115</v>
      </c>
      <c r="H6349" t="s">
        <v>2651</v>
      </c>
      <c r="I6349" s="2" cm="1">
        <f t="array" ref="I6349">SUMPRODUCT(Actuals[Price '[USD'] per UOM], --(Actuals[Commodity] = Consolidated[[#This Row],[Commodity]]), --(Actuals[Region] = "EU"), --(Actuals[Year Month] = Consolidated[[#This Row],[Year.Month]]))</f>
        <v>0.86399999999999999</v>
      </c>
      <c r="J6349" s="2">
        <v>0.97752808988764039</v>
      </c>
      <c r="K6349" s="19" t="s">
        <v>2897</v>
      </c>
    </row>
    <row r="6350" spans="2:11" hidden="1" x14ac:dyDescent="0.2">
      <c r="B6350" t="s">
        <v>2981</v>
      </c>
      <c r="C6350" t="s">
        <v>170</v>
      </c>
      <c r="D6350" t="s">
        <v>20</v>
      </c>
      <c r="E6350">
        <v>2020</v>
      </c>
      <c r="F6350">
        <v>10</v>
      </c>
      <c r="G6350" s="3" t="s">
        <v>116</v>
      </c>
      <c r="H6350" t="s">
        <v>2651</v>
      </c>
      <c r="I6350" s="2" cm="1">
        <f t="array" ref="I6350">SUMPRODUCT(Actuals[Price '[USD'] per UOM], --(Actuals[Commodity] = Consolidated[[#This Row],[Commodity]]), --(Actuals[Region] = "EU"), --(Actuals[Year Month] = Consolidated[[#This Row],[Year.Month]]))</f>
        <v>0.84799999999999998</v>
      </c>
      <c r="J6350" s="2">
        <v>0.96629213483146059</v>
      </c>
      <c r="K6350" s="19" t="s">
        <v>2897</v>
      </c>
    </row>
    <row r="6351" spans="2:11" hidden="1" x14ac:dyDescent="0.2">
      <c r="B6351" t="s">
        <v>2981</v>
      </c>
      <c r="C6351" t="s">
        <v>170</v>
      </c>
      <c r="D6351" t="s">
        <v>20</v>
      </c>
      <c r="E6351">
        <v>2020</v>
      </c>
      <c r="F6351">
        <v>11</v>
      </c>
      <c r="G6351" s="3" t="s">
        <v>117</v>
      </c>
      <c r="H6351" t="s">
        <v>2651</v>
      </c>
      <c r="I6351" s="2" cm="1">
        <f t="array" ref="I6351">SUMPRODUCT(Actuals[Price '[USD'] per UOM], --(Actuals[Commodity] = Consolidated[[#This Row],[Commodity]]), --(Actuals[Region] = "EU"), --(Actuals[Year Month] = Consolidated[[#This Row],[Year.Month]]))</f>
        <v>0.85199999999999998</v>
      </c>
      <c r="J6351" s="2">
        <v>0.96629213483146059</v>
      </c>
      <c r="K6351" s="19" t="s">
        <v>2897</v>
      </c>
    </row>
    <row r="6352" spans="2:11" hidden="1" x14ac:dyDescent="0.2">
      <c r="B6352" t="s">
        <v>2981</v>
      </c>
      <c r="C6352" t="s">
        <v>170</v>
      </c>
      <c r="D6352" t="s">
        <v>20</v>
      </c>
      <c r="E6352">
        <v>2020</v>
      </c>
      <c r="F6352">
        <v>12</v>
      </c>
      <c r="G6352" s="3" t="s">
        <v>118</v>
      </c>
      <c r="H6352" t="s">
        <v>2651</v>
      </c>
      <c r="I6352" s="2" cm="1">
        <f t="array" ref="I6352">SUMPRODUCT(Actuals[Price '[USD'] per UOM], --(Actuals[Commodity] = Consolidated[[#This Row],[Commodity]]), --(Actuals[Region] = "EU"), --(Actuals[Year Month] = Consolidated[[#This Row],[Year.Month]]))</f>
        <v>0.89400000000000002</v>
      </c>
      <c r="J6352" s="2">
        <v>0.96629213483146059</v>
      </c>
      <c r="K6352" s="19" t="s">
        <v>2897</v>
      </c>
    </row>
    <row r="6353" spans="2:11" hidden="1" x14ac:dyDescent="0.2">
      <c r="B6353" t="s">
        <v>2981</v>
      </c>
      <c r="C6353" t="s">
        <v>169</v>
      </c>
      <c r="D6353" t="s">
        <v>15</v>
      </c>
      <c r="E6353">
        <v>2019</v>
      </c>
      <c r="F6353">
        <v>8</v>
      </c>
      <c r="G6353" s="3" t="s">
        <v>102</v>
      </c>
      <c r="H6353" t="s">
        <v>2651</v>
      </c>
      <c r="I6353" s="2" cm="1">
        <f t="array" ref="I6353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6353" s="2">
        <v>0.88</v>
      </c>
      <c r="K6353" s="19" t="s">
        <v>2897</v>
      </c>
    </row>
    <row r="6354" spans="2:11" hidden="1" x14ac:dyDescent="0.2">
      <c r="B6354" t="s">
        <v>2981</v>
      </c>
      <c r="C6354" t="s">
        <v>169</v>
      </c>
      <c r="D6354" t="s">
        <v>15</v>
      </c>
      <c r="E6354">
        <v>2019</v>
      </c>
      <c r="F6354">
        <v>9</v>
      </c>
      <c r="G6354" s="3" t="s">
        <v>103</v>
      </c>
      <c r="H6354" t="s">
        <v>2651</v>
      </c>
      <c r="I6354" s="2" cm="1">
        <f t="array" ref="I6354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6354" s="2">
        <v>0.81</v>
      </c>
      <c r="K6354" s="19" t="s">
        <v>2897</v>
      </c>
    </row>
    <row r="6355" spans="2:11" hidden="1" x14ac:dyDescent="0.2">
      <c r="B6355" t="s">
        <v>2981</v>
      </c>
      <c r="C6355" t="s">
        <v>169</v>
      </c>
      <c r="D6355" t="s">
        <v>15</v>
      </c>
      <c r="E6355">
        <v>2019</v>
      </c>
      <c r="F6355">
        <v>10</v>
      </c>
      <c r="G6355" s="3" t="s">
        <v>104</v>
      </c>
      <c r="H6355" t="s">
        <v>2651</v>
      </c>
      <c r="I6355" s="2" cm="1">
        <f t="array" ref="I6355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6355" s="2">
        <v>0.83000000000000007</v>
      </c>
      <c r="K6355" s="19" t="s">
        <v>2897</v>
      </c>
    </row>
    <row r="6356" spans="2:11" hidden="1" x14ac:dyDescent="0.2">
      <c r="B6356" t="s">
        <v>2981</v>
      </c>
      <c r="C6356" t="s">
        <v>169</v>
      </c>
      <c r="D6356" t="s">
        <v>15</v>
      </c>
      <c r="E6356">
        <v>2019</v>
      </c>
      <c r="F6356">
        <v>11</v>
      </c>
      <c r="G6356" s="3" t="s">
        <v>105</v>
      </c>
      <c r="H6356" t="s">
        <v>2651</v>
      </c>
      <c r="I6356" s="2" cm="1">
        <f t="array" ref="I6356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6356" s="2">
        <v>0.83000000000000007</v>
      </c>
      <c r="K6356" s="19" t="s">
        <v>2897</v>
      </c>
    </row>
    <row r="6357" spans="2:11" hidden="1" x14ac:dyDescent="0.2">
      <c r="B6357" t="s">
        <v>2981</v>
      </c>
      <c r="C6357" t="s">
        <v>169</v>
      </c>
      <c r="D6357" t="s">
        <v>15</v>
      </c>
      <c r="E6357">
        <v>2019</v>
      </c>
      <c r="F6357">
        <v>12</v>
      </c>
      <c r="G6357" s="3" t="s">
        <v>106</v>
      </c>
      <c r="H6357" t="s">
        <v>2651</v>
      </c>
      <c r="I6357" s="2" cm="1">
        <f t="array" ref="I6357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6357" s="2">
        <v>0.85</v>
      </c>
      <c r="K6357" s="19" t="s">
        <v>2897</v>
      </c>
    </row>
    <row r="6358" spans="2:11" hidden="1" x14ac:dyDescent="0.2">
      <c r="B6358" t="s">
        <v>2981</v>
      </c>
      <c r="C6358" t="s">
        <v>169</v>
      </c>
      <c r="D6358" t="s">
        <v>15</v>
      </c>
      <c r="E6358">
        <v>2020</v>
      </c>
      <c r="F6358">
        <v>1</v>
      </c>
      <c r="G6358" s="3" t="s">
        <v>107</v>
      </c>
      <c r="H6358" t="s">
        <v>2651</v>
      </c>
      <c r="I6358" s="2" cm="1">
        <f t="array" ref="I635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6358" s="2">
        <v>0.88</v>
      </c>
      <c r="K6358" s="19" t="s">
        <v>2897</v>
      </c>
    </row>
    <row r="6359" spans="2:11" hidden="1" x14ac:dyDescent="0.2">
      <c r="B6359" t="s">
        <v>2981</v>
      </c>
      <c r="C6359" t="s">
        <v>169</v>
      </c>
      <c r="D6359" t="s">
        <v>15</v>
      </c>
      <c r="E6359">
        <v>2020</v>
      </c>
      <c r="F6359">
        <v>2</v>
      </c>
      <c r="G6359" s="3" t="s">
        <v>108</v>
      </c>
      <c r="H6359" t="s">
        <v>2651</v>
      </c>
      <c r="I6359" s="2" cm="1">
        <f t="array" ref="I6359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6359" s="2">
        <v>0.91</v>
      </c>
      <c r="K6359" s="19" t="s">
        <v>2897</v>
      </c>
    </row>
    <row r="6360" spans="2:11" hidden="1" x14ac:dyDescent="0.2">
      <c r="B6360" t="s">
        <v>2981</v>
      </c>
      <c r="C6360" t="s">
        <v>169</v>
      </c>
      <c r="D6360" t="s">
        <v>15</v>
      </c>
      <c r="E6360">
        <v>2020</v>
      </c>
      <c r="F6360">
        <v>3</v>
      </c>
      <c r="G6360" s="3" t="s">
        <v>109</v>
      </c>
      <c r="H6360" t="s">
        <v>2651</v>
      </c>
      <c r="I6360" s="2" cm="1">
        <f t="array" ref="I6360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6360" s="2">
        <v>0.87</v>
      </c>
      <c r="K6360" s="19" t="s">
        <v>2897</v>
      </c>
    </row>
    <row r="6361" spans="2:11" hidden="1" x14ac:dyDescent="0.2">
      <c r="B6361" t="s">
        <v>2981</v>
      </c>
      <c r="C6361" t="s">
        <v>169</v>
      </c>
      <c r="D6361" t="s">
        <v>15</v>
      </c>
      <c r="E6361">
        <v>2020</v>
      </c>
      <c r="F6361">
        <v>4</v>
      </c>
      <c r="G6361" s="3" t="s">
        <v>110</v>
      </c>
      <c r="H6361" t="s">
        <v>2651</v>
      </c>
      <c r="I6361" s="2" cm="1">
        <f t="array" ref="I6361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6361" s="2">
        <v>0.89</v>
      </c>
      <c r="K6361" s="19" t="s">
        <v>2897</v>
      </c>
    </row>
    <row r="6362" spans="2:11" hidden="1" x14ac:dyDescent="0.2">
      <c r="B6362" t="s">
        <v>2981</v>
      </c>
      <c r="C6362" t="s">
        <v>169</v>
      </c>
      <c r="D6362" t="s">
        <v>15</v>
      </c>
      <c r="E6362">
        <v>2020</v>
      </c>
      <c r="F6362">
        <v>5</v>
      </c>
      <c r="G6362" s="3" t="s">
        <v>111</v>
      </c>
      <c r="H6362" t="s">
        <v>2651</v>
      </c>
      <c r="I6362" s="2" cm="1">
        <f t="array" ref="I6362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6362" s="2">
        <v>0.85</v>
      </c>
      <c r="K6362" s="19" t="s">
        <v>2897</v>
      </c>
    </row>
    <row r="6363" spans="2:11" hidden="1" x14ac:dyDescent="0.2">
      <c r="B6363" t="s">
        <v>2981</v>
      </c>
      <c r="C6363" t="s">
        <v>169</v>
      </c>
      <c r="D6363" t="s">
        <v>15</v>
      </c>
      <c r="E6363">
        <v>2020</v>
      </c>
      <c r="F6363">
        <v>6</v>
      </c>
      <c r="G6363" s="3" t="s">
        <v>112</v>
      </c>
      <c r="H6363" t="s">
        <v>2651</v>
      </c>
      <c r="I6363" s="2" cm="1">
        <f t="array" ref="I636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363" s="2">
        <v>0.81</v>
      </c>
      <c r="K6363" s="19" t="s">
        <v>2897</v>
      </c>
    </row>
    <row r="6364" spans="2:11" hidden="1" x14ac:dyDescent="0.2">
      <c r="B6364" t="s">
        <v>2981</v>
      </c>
      <c r="C6364" t="s">
        <v>169</v>
      </c>
      <c r="D6364" t="s">
        <v>15</v>
      </c>
      <c r="E6364">
        <v>2020</v>
      </c>
      <c r="F6364">
        <v>7</v>
      </c>
      <c r="G6364" s="3" t="s">
        <v>113</v>
      </c>
      <c r="H6364" t="s">
        <v>2651</v>
      </c>
      <c r="I6364" s="2" cm="1">
        <f t="array" ref="I6364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6364" s="2">
        <v>0.8</v>
      </c>
      <c r="K6364" s="19" t="s">
        <v>2897</v>
      </c>
    </row>
    <row r="6365" spans="2:11" hidden="1" x14ac:dyDescent="0.2">
      <c r="B6365" t="s">
        <v>2981</v>
      </c>
      <c r="C6365" t="s">
        <v>169</v>
      </c>
      <c r="D6365" t="s">
        <v>15</v>
      </c>
      <c r="E6365">
        <v>2020</v>
      </c>
      <c r="F6365">
        <v>8</v>
      </c>
      <c r="G6365" s="3" t="s">
        <v>114</v>
      </c>
      <c r="H6365" t="s">
        <v>2651</v>
      </c>
      <c r="I6365" s="2" cm="1">
        <f t="array" ref="I6365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6365" s="2">
        <v>0.79</v>
      </c>
      <c r="K6365" s="19" t="s">
        <v>2897</v>
      </c>
    </row>
    <row r="6366" spans="2:11" hidden="1" x14ac:dyDescent="0.2">
      <c r="B6366" t="s">
        <v>2981</v>
      </c>
      <c r="C6366" t="s">
        <v>169</v>
      </c>
      <c r="D6366" t="s">
        <v>15</v>
      </c>
      <c r="E6366">
        <v>2020</v>
      </c>
      <c r="F6366">
        <v>9</v>
      </c>
      <c r="G6366" s="3" t="s">
        <v>115</v>
      </c>
      <c r="H6366" t="s">
        <v>2651</v>
      </c>
      <c r="I6366" s="2" cm="1">
        <f t="array" ref="I6366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6366" s="2">
        <v>0.8</v>
      </c>
      <c r="K6366" s="19" t="s">
        <v>2897</v>
      </c>
    </row>
    <row r="6367" spans="2:11" hidden="1" x14ac:dyDescent="0.2">
      <c r="B6367" t="s">
        <v>2981</v>
      </c>
      <c r="C6367" t="s">
        <v>169</v>
      </c>
      <c r="D6367" t="s">
        <v>15</v>
      </c>
      <c r="E6367">
        <v>2020</v>
      </c>
      <c r="F6367">
        <v>10</v>
      </c>
      <c r="G6367" s="3" t="s">
        <v>116</v>
      </c>
      <c r="H6367" t="s">
        <v>2651</v>
      </c>
      <c r="I6367" s="2" cm="1">
        <f t="array" ref="I6367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6367" s="2">
        <v>0.81</v>
      </c>
      <c r="K6367" s="19" t="s">
        <v>2897</v>
      </c>
    </row>
    <row r="6368" spans="2:11" hidden="1" x14ac:dyDescent="0.2">
      <c r="B6368" t="s">
        <v>2981</v>
      </c>
      <c r="C6368" t="s">
        <v>169</v>
      </c>
      <c r="D6368" t="s">
        <v>15</v>
      </c>
      <c r="E6368">
        <v>2020</v>
      </c>
      <c r="F6368">
        <v>11</v>
      </c>
      <c r="G6368" s="3" t="s">
        <v>117</v>
      </c>
      <c r="H6368" t="s">
        <v>2651</v>
      </c>
      <c r="I6368" s="2" cm="1">
        <f t="array" ref="I636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6368" s="2">
        <v>0.85</v>
      </c>
      <c r="K6368" s="19" t="s">
        <v>2897</v>
      </c>
    </row>
    <row r="6369" spans="2:11" hidden="1" x14ac:dyDescent="0.2">
      <c r="B6369" t="s">
        <v>2981</v>
      </c>
      <c r="C6369" t="s">
        <v>169</v>
      </c>
      <c r="D6369" t="s">
        <v>15</v>
      </c>
      <c r="E6369">
        <v>2020</v>
      </c>
      <c r="F6369">
        <v>12</v>
      </c>
      <c r="G6369" s="3" t="s">
        <v>118</v>
      </c>
      <c r="H6369" t="s">
        <v>2651</v>
      </c>
      <c r="I6369" s="2" cm="1">
        <f t="array" ref="I636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6369" s="2">
        <v>0.87</v>
      </c>
      <c r="K6369" s="19" t="s">
        <v>2897</v>
      </c>
    </row>
    <row r="6370" spans="2:11" hidden="1" x14ac:dyDescent="0.2">
      <c r="B6370" t="s">
        <v>2980</v>
      </c>
      <c r="C6370" t="s">
        <v>161</v>
      </c>
      <c r="D6370" t="s">
        <v>7</v>
      </c>
      <c r="E6370">
        <v>2019</v>
      </c>
      <c r="F6370">
        <v>8</v>
      </c>
      <c r="G6370" s="3" t="s">
        <v>102</v>
      </c>
      <c r="H6370" t="s">
        <v>2651</v>
      </c>
      <c r="I6370" s="2" cm="1">
        <f t="array" ref="I6370">SUMPRODUCT(Actuals[Price '[USD'] per UOM], --(Actuals[Commodity] = Consolidated[[#This Row],[Commodity]]), --(Actuals[Region] = Consolidated[[#This Row],[Region]]), --(Actuals[Year Month] = Consolidated[[#This Row],[Year.Month]]))</f>
        <v>0.66100000000000003</v>
      </c>
      <c r="J6370" s="2">
        <v>0.6393397999999999</v>
      </c>
      <c r="K6370" s="19" t="s">
        <v>2897</v>
      </c>
    </row>
    <row r="6371" spans="2:11" hidden="1" x14ac:dyDescent="0.2">
      <c r="B6371" t="s">
        <v>2980</v>
      </c>
      <c r="C6371" t="s">
        <v>161</v>
      </c>
      <c r="D6371" t="s">
        <v>7</v>
      </c>
      <c r="E6371">
        <v>2019</v>
      </c>
      <c r="F6371">
        <v>9</v>
      </c>
      <c r="G6371" s="3" t="s">
        <v>103</v>
      </c>
      <c r="H6371" t="s">
        <v>2651</v>
      </c>
      <c r="I6371" s="2" cm="1">
        <f t="array" ref="I637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371" s="2">
        <v>0.65587445</v>
      </c>
      <c r="K6371" s="19" t="s">
        <v>2897</v>
      </c>
    </row>
    <row r="6372" spans="2:11" hidden="1" x14ac:dyDescent="0.2">
      <c r="B6372" t="s">
        <v>2980</v>
      </c>
      <c r="C6372" t="s">
        <v>161</v>
      </c>
      <c r="D6372" t="s">
        <v>7</v>
      </c>
      <c r="E6372">
        <v>2019</v>
      </c>
      <c r="F6372">
        <v>10</v>
      </c>
      <c r="G6372" s="3" t="s">
        <v>104</v>
      </c>
      <c r="H6372" t="s">
        <v>2651</v>
      </c>
      <c r="I6372" s="2" cm="1">
        <f t="array" ref="I6372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6372" s="2">
        <v>0.67240909999999998</v>
      </c>
      <c r="K6372" s="19" t="s">
        <v>2897</v>
      </c>
    </row>
    <row r="6373" spans="2:11" hidden="1" x14ac:dyDescent="0.2">
      <c r="B6373" t="s">
        <v>2980</v>
      </c>
      <c r="C6373" t="s">
        <v>161</v>
      </c>
      <c r="D6373" t="s">
        <v>7</v>
      </c>
      <c r="E6373">
        <v>2019</v>
      </c>
      <c r="F6373">
        <v>11</v>
      </c>
      <c r="G6373" s="3" t="s">
        <v>105</v>
      </c>
      <c r="H6373" t="s">
        <v>2651</v>
      </c>
      <c r="I6373" s="2" cm="1">
        <f t="array" ref="I6373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373" s="2">
        <v>0.70547839999999995</v>
      </c>
      <c r="K6373" s="19" t="s">
        <v>2897</v>
      </c>
    </row>
    <row r="6374" spans="2:11" hidden="1" x14ac:dyDescent="0.2">
      <c r="B6374" t="s">
        <v>2980</v>
      </c>
      <c r="C6374" t="s">
        <v>161</v>
      </c>
      <c r="D6374" t="s">
        <v>7</v>
      </c>
      <c r="E6374">
        <v>2019</v>
      </c>
      <c r="F6374">
        <v>12</v>
      </c>
      <c r="G6374" s="3" t="s">
        <v>106</v>
      </c>
      <c r="H6374" t="s">
        <v>2651</v>
      </c>
      <c r="I6374" s="2" cm="1">
        <f t="array" ref="I6374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6374" s="2">
        <v>0.7550823499999999</v>
      </c>
      <c r="K6374" s="19" t="s">
        <v>2897</v>
      </c>
    </row>
    <row r="6375" spans="2:11" hidden="1" x14ac:dyDescent="0.2">
      <c r="B6375" t="s">
        <v>2980</v>
      </c>
      <c r="C6375" t="s">
        <v>161</v>
      </c>
      <c r="D6375" t="s">
        <v>7</v>
      </c>
      <c r="E6375">
        <v>2020</v>
      </c>
      <c r="F6375">
        <v>1</v>
      </c>
      <c r="G6375" s="3" t="s">
        <v>107</v>
      </c>
      <c r="H6375" t="s">
        <v>2651</v>
      </c>
      <c r="I6375" s="2" cm="1">
        <f t="array" ref="I6375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6375" s="2">
        <v>0.82122094999999995</v>
      </c>
      <c r="K6375" s="19" t="s">
        <v>2897</v>
      </c>
    </row>
    <row r="6376" spans="2:11" hidden="1" x14ac:dyDescent="0.2">
      <c r="B6376" t="s">
        <v>2980</v>
      </c>
      <c r="C6376" t="s">
        <v>161</v>
      </c>
      <c r="D6376" t="s">
        <v>7</v>
      </c>
      <c r="E6376">
        <v>2020</v>
      </c>
      <c r="F6376">
        <v>2</v>
      </c>
      <c r="G6376" s="3" t="s">
        <v>108</v>
      </c>
      <c r="H6376" t="s">
        <v>2651</v>
      </c>
      <c r="I6376" s="2" cm="1">
        <f t="array" ref="I637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376" s="2">
        <v>0.82673249999999998</v>
      </c>
      <c r="K6376" s="19" t="s">
        <v>2897</v>
      </c>
    </row>
    <row r="6377" spans="2:11" hidden="1" x14ac:dyDescent="0.2">
      <c r="B6377" t="s">
        <v>2980</v>
      </c>
      <c r="C6377" t="s">
        <v>161</v>
      </c>
      <c r="D6377" t="s">
        <v>7</v>
      </c>
      <c r="E6377">
        <v>2020</v>
      </c>
      <c r="F6377">
        <v>3</v>
      </c>
      <c r="G6377" s="3" t="s">
        <v>109</v>
      </c>
      <c r="H6377" t="s">
        <v>2651</v>
      </c>
      <c r="I6377" s="2" cm="1">
        <f t="array" ref="I6377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6377" s="2">
        <v>0.8322440499999999</v>
      </c>
      <c r="K6377" s="19" t="s">
        <v>2897</v>
      </c>
    </row>
    <row r="6378" spans="2:11" hidden="1" x14ac:dyDescent="0.2">
      <c r="B6378" t="s">
        <v>2980</v>
      </c>
      <c r="C6378" t="s">
        <v>161</v>
      </c>
      <c r="D6378" t="s">
        <v>7</v>
      </c>
      <c r="E6378">
        <v>2020</v>
      </c>
      <c r="F6378">
        <v>4</v>
      </c>
      <c r="G6378" s="3" t="s">
        <v>110</v>
      </c>
      <c r="H6378" t="s">
        <v>2651</v>
      </c>
      <c r="I6378" s="2" cm="1">
        <f t="array" ref="I6378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6378" s="2">
        <v>0.80468629999999997</v>
      </c>
      <c r="K6378" s="19" t="s">
        <v>2897</v>
      </c>
    </row>
    <row r="6379" spans="2:11" hidden="1" x14ac:dyDescent="0.2">
      <c r="B6379" t="s">
        <v>2980</v>
      </c>
      <c r="C6379" t="s">
        <v>161</v>
      </c>
      <c r="D6379" t="s">
        <v>7</v>
      </c>
      <c r="E6379">
        <v>2020</v>
      </c>
      <c r="F6379">
        <v>5</v>
      </c>
      <c r="G6379" s="3" t="s">
        <v>111</v>
      </c>
      <c r="H6379" t="s">
        <v>2651</v>
      </c>
      <c r="I6379" s="2" cm="1">
        <f t="array" ref="I6379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379" s="2">
        <v>0.7936631999999999</v>
      </c>
      <c r="K6379" s="19" t="s">
        <v>2897</v>
      </c>
    </row>
    <row r="6380" spans="2:11" hidden="1" x14ac:dyDescent="0.2">
      <c r="B6380" t="s">
        <v>2980</v>
      </c>
      <c r="C6380" t="s">
        <v>161</v>
      </c>
      <c r="D6380" t="s">
        <v>7</v>
      </c>
      <c r="E6380">
        <v>2020</v>
      </c>
      <c r="F6380">
        <v>6</v>
      </c>
      <c r="G6380" s="3" t="s">
        <v>112</v>
      </c>
      <c r="H6380" t="s">
        <v>2651</v>
      </c>
      <c r="I6380" s="2" cm="1">
        <f t="array" ref="I6380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6380" s="2">
        <v>0.7936631999999999</v>
      </c>
      <c r="K6380" s="19" t="s">
        <v>2897</v>
      </c>
    </row>
    <row r="6381" spans="2:11" hidden="1" x14ac:dyDescent="0.2">
      <c r="B6381" t="s">
        <v>2980</v>
      </c>
      <c r="C6381" t="s">
        <v>161</v>
      </c>
      <c r="D6381" t="s">
        <v>7</v>
      </c>
      <c r="E6381">
        <v>2020</v>
      </c>
      <c r="F6381">
        <v>7</v>
      </c>
      <c r="G6381" s="3" t="s">
        <v>113</v>
      </c>
      <c r="H6381" t="s">
        <v>2651</v>
      </c>
      <c r="I6381" s="2" cm="1">
        <f t="array" ref="I6381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6381" s="2">
        <v>0.77712854999999992</v>
      </c>
      <c r="K6381" s="19" t="s">
        <v>2897</v>
      </c>
    </row>
    <row r="6382" spans="2:11" hidden="1" x14ac:dyDescent="0.2">
      <c r="B6382" t="s">
        <v>2980</v>
      </c>
      <c r="C6382" t="s">
        <v>161</v>
      </c>
      <c r="D6382" t="s">
        <v>7</v>
      </c>
      <c r="E6382">
        <v>2020</v>
      </c>
      <c r="F6382">
        <v>8</v>
      </c>
      <c r="G6382" s="3" t="s">
        <v>114</v>
      </c>
      <c r="H6382" t="s">
        <v>2651</v>
      </c>
      <c r="I6382" s="2" cm="1">
        <f t="array" ref="I6382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6382" s="2">
        <v>0.76610544999999997</v>
      </c>
      <c r="K6382" s="19" t="s">
        <v>2897</v>
      </c>
    </row>
    <row r="6383" spans="2:11" hidden="1" x14ac:dyDescent="0.2">
      <c r="B6383" t="s">
        <v>2980</v>
      </c>
      <c r="C6383" t="s">
        <v>161</v>
      </c>
      <c r="D6383" t="s">
        <v>7</v>
      </c>
      <c r="E6383">
        <v>2020</v>
      </c>
      <c r="F6383">
        <v>9</v>
      </c>
      <c r="G6383" s="3" t="s">
        <v>115</v>
      </c>
      <c r="H6383" t="s">
        <v>2651</v>
      </c>
      <c r="I6383" s="2" cm="1">
        <f t="array" ref="I6383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383" s="2">
        <v>0.76059389999999993</v>
      </c>
      <c r="K6383" s="19" t="s">
        <v>2897</v>
      </c>
    </row>
    <row r="6384" spans="2:11" hidden="1" x14ac:dyDescent="0.2">
      <c r="B6384" t="s">
        <v>2980</v>
      </c>
      <c r="C6384" t="s">
        <v>161</v>
      </c>
      <c r="D6384" t="s">
        <v>7</v>
      </c>
      <c r="E6384">
        <v>2020</v>
      </c>
      <c r="F6384">
        <v>10</v>
      </c>
      <c r="G6384" s="3" t="s">
        <v>116</v>
      </c>
      <c r="H6384" t="s">
        <v>2651</v>
      </c>
      <c r="I6384" s="2" cm="1">
        <f t="array" ref="I6384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6384" s="2">
        <v>0.78264009999999995</v>
      </c>
      <c r="K6384" s="19" t="s">
        <v>2897</v>
      </c>
    </row>
    <row r="6385" spans="2:11" hidden="1" x14ac:dyDescent="0.2">
      <c r="B6385" t="s">
        <v>2980</v>
      </c>
      <c r="C6385" t="s">
        <v>161</v>
      </c>
      <c r="D6385" t="s">
        <v>7</v>
      </c>
      <c r="E6385">
        <v>2020</v>
      </c>
      <c r="F6385">
        <v>11</v>
      </c>
      <c r="G6385" s="3" t="s">
        <v>117</v>
      </c>
      <c r="H6385" t="s">
        <v>2651</v>
      </c>
      <c r="I6385" s="2" cm="1">
        <f t="array" ref="I638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385" s="2">
        <v>0.78264009999999995</v>
      </c>
      <c r="K6385" s="19" t="s">
        <v>2897</v>
      </c>
    </row>
    <row r="6386" spans="2:11" hidden="1" x14ac:dyDescent="0.2">
      <c r="B6386" t="s">
        <v>2980</v>
      </c>
      <c r="C6386" t="s">
        <v>161</v>
      </c>
      <c r="D6386" t="s">
        <v>7</v>
      </c>
      <c r="E6386">
        <v>2020</v>
      </c>
      <c r="F6386">
        <v>12</v>
      </c>
      <c r="G6386" s="3" t="s">
        <v>118</v>
      </c>
      <c r="H6386" t="s">
        <v>2651</v>
      </c>
      <c r="I6386" s="2" cm="1">
        <f t="array" ref="I6386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6386" s="2">
        <v>0.7936631999999999</v>
      </c>
      <c r="K6386" s="19" t="s">
        <v>2897</v>
      </c>
    </row>
    <row r="6387" spans="2:11" hidden="1" x14ac:dyDescent="0.2">
      <c r="B6387" t="s">
        <v>2980</v>
      </c>
      <c r="C6387" t="s">
        <v>157</v>
      </c>
      <c r="D6387" t="s">
        <v>17</v>
      </c>
      <c r="E6387">
        <v>2019</v>
      </c>
      <c r="F6387">
        <v>8</v>
      </c>
      <c r="G6387" s="3" t="s">
        <v>102</v>
      </c>
      <c r="H6387" t="s">
        <v>2651</v>
      </c>
      <c r="I6387" s="2" cm="1">
        <f t="array" ref="I6387">SUMPRODUCT(Actuals[Price '[USD'] per UOM], --(Actuals[Commodity] = Consolidated[[#This Row],[Commodity]]), --(Actuals[Region] = Consolidated[[#This Row],[Region]]), --(Actuals[Year Month] = Consolidated[[#This Row],[Year.Month]]))</f>
        <v>1.123</v>
      </c>
      <c r="J6387" s="2">
        <v>1.1348314606741572</v>
      </c>
      <c r="K6387" s="19" t="s">
        <v>2897</v>
      </c>
    </row>
    <row r="6388" spans="2:11" hidden="1" x14ac:dyDescent="0.2">
      <c r="B6388" t="s">
        <v>2980</v>
      </c>
      <c r="C6388" t="s">
        <v>157</v>
      </c>
      <c r="D6388" t="s">
        <v>17</v>
      </c>
      <c r="E6388">
        <v>2019</v>
      </c>
      <c r="F6388">
        <v>9</v>
      </c>
      <c r="G6388" s="3" t="s">
        <v>103</v>
      </c>
      <c r="H6388" t="s">
        <v>2651</v>
      </c>
      <c r="I6388" s="2" cm="1">
        <f t="array" ref="I6388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6388" s="2">
        <v>1.1573033707865168</v>
      </c>
      <c r="K6388" s="19" t="s">
        <v>2897</v>
      </c>
    </row>
    <row r="6389" spans="2:11" hidden="1" x14ac:dyDescent="0.2">
      <c r="B6389" t="s">
        <v>2980</v>
      </c>
      <c r="C6389" t="s">
        <v>157</v>
      </c>
      <c r="D6389" t="s">
        <v>17</v>
      </c>
      <c r="E6389">
        <v>2019</v>
      </c>
      <c r="F6389">
        <v>10</v>
      </c>
      <c r="G6389" s="3" t="s">
        <v>104</v>
      </c>
      <c r="H6389" t="s">
        <v>2651</v>
      </c>
      <c r="I6389" s="2" cm="1">
        <f t="array" ref="I6389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6389" s="2">
        <v>1.1797752808988764</v>
      </c>
      <c r="K6389" s="19" t="s">
        <v>2897</v>
      </c>
    </row>
    <row r="6390" spans="2:11" hidden="1" x14ac:dyDescent="0.2">
      <c r="B6390" t="s">
        <v>2980</v>
      </c>
      <c r="C6390" t="s">
        <v>157</v>
      </c>
      <c r="D6390" t="s">
        <v>17</v>
      </c>
      <c r="E6390">
        <v>2019</v>
      </c>
      <c r="F6390">
        <v>11</v>
      </c>
      <c r="G6390" s="3" t="s">
        <v>105</v>
      </c>
      <c r="H6390" t="s">
        <v>2651</v>
      </c>
      <c r="I6390" s="2" cm="1">
        <f t="array" ref="I6390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6390" s="2">
        <v>1.202247191011236</v>
      </c>
      <c r="K6390" s="19" t="s">
        <v>2897</v>
      </c>
    </row>
    <row r="6391" spans="2:11" hidden="1" x14ac:dyDescent="0.2">
      <c r="B6391" t="s">
        <v>2980</v>
      </c>
      <c r="C6391" t="s">
        <v>157</v>
      </c>
      <c r="D6391" t="s">
        <v>17</v>
      </c>
      <c r="E6391">
        <v>2019</v>
      </c>
      <c r="F6391">
        <v>12</v>
      </c>
      <c r="G6391" s="3" t="s">
        <v>106</v>
      </c>
      <c r="H6391" t="s">
        <v>2651</v>
      </c>
      <c r="I6391" s="2" cm="1">
        <f t="array" ref="I6391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6391" s="2">
        <v>1.202247191011236</v>
      </c>
      <c r="K6391" s="19" t="s">
        <v>2897</v>
      </c>
    </row>
    <row r="6392" spans="2:11" hidden="1" x14ac:dyDescent="0.2">
      <c r="B6392" t="s">
        <v>2980</v>
      </c>
      <c r="C6392" t="s">
        <v>157</v>
      </c>
      <c r="D6392" t="s">
        <v>17</v>
      </c>
      <c r="E6392">
        <v>2020</v>
      </c>
      <c r="F6392">
        <v>1</v>
      </c>
      <c r="G6392" s="3" t="s">
        <v>107</v>
      </c>
      <c r="H6392" t="s">
        <v>2651</v>
      </c>
      <c r="I6392" s="2" cm="1">
        <f t="array" ref="I6392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6392" s="2">
        <v>1.1797752808988764</v>
      </c>
      <c r="K6392" s="19" t="s">
        <v>2897</v>
      </c>
    </row>
    <row r="6393" spans="2:11" hidden="1" x14ac:dyDescent="0.2">
      <c r="B6393" t="s">
        <v>2980</v>
      </c>
      <c r="C6393" t="s">
        <v>157</v>
      </c>
      <c r="D6393" t="s">
        <v>17</v>
      </c>
      <c r="E6393">
        <v>2020</v>
      </c>
      <c r="F6393">
        <v>2</v>
      </c>
      <c r="G6393" s="3" t="s">
        <v>108</v>
      </c>
      <c r="H6393" t="s">
        <v>2651</v>
      </c>
      <c r="I6393" s="2" cm="1">
        <f t="array" ref="I6393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6393" s="2">
        <v>1.1797752808988764</v>
      </c>
      <c r="K6393" s="19" t="s">
        <v>2897</v>
      </c>
    </row>
    <row r="6394" spans="2:11" hidden="1" x14ac:dyDescent="0.2">
      <c r="B6394" t="s">
        <v>2980</v>
      </c>
      <c r="C6394" t="s">
        <v>157</v>
      </c>
      <c r="D6394" t="s">
        <v>17</v>
      </c>
      <c r="E6394">
        <v>2020</v>
      </c>
      <c r="F6394">
        <v>3</v>
      </c>
      <c r="G6394" s="3" t="s">
        <v>109</v>
      </c>
      <c r="H6394" t="s">
        <v>2651</v>
      </c>
      <c r="I6394" s="2" cm="1">
        <f t="array" ref="I6394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6394" s="2">
        <v>1.1910112359550562</v>
      </c>
      <c r="K6394" s="19" t="s">
        <v>2897</v>
      </c>
    </row>
    <row r="6395" spans="2:11" hidden="1" x14ac:dyDescent="0.2">
      <c r="B6395" t="s">
        <v>2980</v>
      </c>
      <c r="C6395" t="s">
        <v>157</v>
      </c>
      <c r="D6395" t="s">
        <v>17</v>
      </c>
      <c r="E6395">
        <v>2020</v>
      </c>
      <c r="F6395">
        <v>4</v>
      </c>
      <c r="G6395" s="3" t="s">
        <v>110</v>
      </c>
      <c r="H6395" t="s">
        <v>2651</v>
      </c>
      <c r="I6395" s="2" cm="1">
        <f t="array" ref="I6395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6395" s="2">
        <v>1.1573033707865168</v>
      </c>
      <c r="K6395" s="19" t="s">
        <v>2897</v>
      </c>
    </row>
    <row r="6396" spans="2:11" hidden="1" x14ac:dyDescent="0.2">
      <c r="B6396" t="s">
        <v>2980</v>
      </c>
      <c r="C6396" t="s">
        <v>157</v>
      </c>
      <c r="D6396" t="s">
        <v>17</v>
      </c>
      <c r="E6396">
        <v>2020</v>
      </c>
      <c r="F6396">
        <v>5</v>
      </c>
      <c r="G6396" s="3" t="s">
        <v>111</v>
      </c>
      <c r="H6396" t="s">
        <v>2651</v>
      </c>
      <c r="I6396" s="2" cm="1">
        <f t="array" ref="I6396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6396" s="2">
        <v>1.1685393258426966</v>
      </c>
      <c r="K6396" s="19" t="s">
        <v>2897</v>
      </c>
    </row>
    <row r="6397" spans="2:11" hidden="1" x14ac:dyDescent="0.2">
      <c r="B6397" t="s">
        <v>2980</v>
      </c>
      <c r="C6397" t="s">
        <v>157</v>
      </c>
      <c r="D6397" t="s">
        <v>17</v>
      </c>
      <c r="E6397">
        <v>2020</v>
      </c>
      <c r="F6397">
        <v>6</v>
      </c>
      <c r="G6397" s="3" t="s">
        <v>112</v>
      </c>
      <c r="H6397" t="s">
        <v>2651</v>
      </c>
      <c r="I6397" s="2" cm="1">
        <f t="array" ref="I6397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6397" s="2">
        <v>1.1685393258426966</v>
      </c>
      <c r="K6397" s="19" t="s">
        <v>2897</v>
      </c>
    </row>
    <row r="6398" spans="2:11" hidden="1" x14ac:dyDescent="0.2">
      <c r="B6398" t="s">
        <v>2980</v>
      </c>
      <c r="C6398" t="s">
        <v>157</v>
      </c>
      <c r="D6398" t="s">
        <v>17</v>
      </c>
      <c r="E6398">
        <v>2020</v>
      </c>
      <c r="F6398">
        <v>7</v>
      </c>
      <c r="G6398" s="3" t="s">
        <v>113</v>
      </c>
      <c r="H6398" t="s">
        <v>2651</v>
      </c>
      <c r="I6398" s="2" cm="1">
        <f t="array" ref="I6398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6398" s="2">
        <v>1.1235955056179776</v>
      </c>
      <c r="K6398" s="19" t="s">
        <v>2897</v>
      </c>
    </row>
    <row r="6399" spans="2:11" hidden="1" x14ac:dyDescent="0.2">
      <c r="B6399" t="s">
        <v>2980</v>
      </c>
      <c r="C6399" t="s">
        <v>157</v>
      </c>
      <c r="D6399" t="s">
        <v>17</v>
      </c>
      <c r="E6399">
        <v>2020</v>
      </c>
      <c r="F6399">
        <v>8</v>
      </c>
      <c r="G6399" s="3" t="s">
        <v>114</v>
      </c>
      <c r="H6399" t="s">
        <v>2651</v>
      </c>
      <c r="I6399" s="2" cm="1">
        <f t="array" ref="I6399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6399" s="2">
        <v>1.101123595505618</v>
      </c>
      <c r="K6399" s="19" t="s">
        <v>2897</v>
      </c>
    </row>
    <row r="6400" spans="2:11" hidden="1" x14ac:dyDescent="0.2">
      <c r="B6400" t="s">
        <v>2980</v>
      </c>
      <c r="C6400" t="s">
        <v>157</v>
      </c>
      <c r="D6400" t="s">
        <v>17</v>
      </c>
      <c r="E6400">
        <v>2020</v>
      </c>
      <c r="F6400">
        <v>9</v>
      </c>
      <c r="G6400" s="3" t="s">
        <v>115</v>
      </c>
      <c r="H6400" t="s">
        <v>2651</v>
      </c>
      <c r="I6400" s="2" cm="1">
        <f t="array" ref="I640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6400" s="2">
        <v>1.0898876404494382</v>
      </c>
      <c r="K6400" s="19" t="s">
        <v>2897</v>
      </c>
    </row>
    <row r="6401" spans="2:11" hidden="1" x14ac:dyDescent="0.2">
      <c r="B6401" t="s">
        <v>2980</v>
      </c>
      <c r="C6401" t="s">
        <v>157</v>
      </c>
      <c r="D6401" t="s">
        <v>17</v>
      </c>
      <c r="E6401">
        <v>2020</v>
      </c>
      <c r="F6401">
        <v>10</v>
      </c>
      <c r="G6401" s="3" t="s">
        <v>116</v>
      </c>
      <c r="H6401" t="s">
        <v>2651</v>
      </c>
      <c r="I6401" s="2" cm="1">
        <f t="array" ref="I640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6401" s="2">
        <v>1.0674157303370788</v>
      </c>
      <c r="K6401" s="19" t="s">
        <v>2897</v>
      </c>
    </row>
    <row r="6402" spans="2:11" hidden="1" x14ac:dyDescent="0.2">
      <c r="B6402" t="s">
        <v>2980</v>
      </c>
      <c r="C6402" t="s">
        <v>157</v>
      </c>
      <c r="D6402" t="s">
        <v>17</v>
      </c>
      <c r="E6402">
        <v>2020</v>
      </c>
      <c r="F6402">
        <v>11</v>
      </c>
      <c r="G6402" s="3" t="s">
        <v>117</v>
      </c>
      <c r="H6402" t="s">
        <v>2651</v>
      </c>
      <c r="I6402" s="2" cm="1">
        <f t="array" ref="I640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6402" s="2">
        <v>1.0674157303370788</v>
      </c>
      <c r="K6402" s="19" t="s">
        <v>2897</v>
      </c>
    </row>
    <row r="6403" spans="2:11" hidden="1" x14ac:dyDescent="0.2">
      <c r="B6403" t="s">
        <v>2980</v>
      </c>
      <c r="C6403" t="s">
        <v>157</v>
      </c>
      <c r="D6403" t="s">
        <v>17</v>
      </c>
      <c r="E6403">
        <v>2020</v>
      </c>
      <c r="F6403">
        <v>12</v>
      </c>
      <c r="G6403" s="3" t="s">
        <v>118</v>
      </c>
      <c r="H6403" t="s">
        <v>2651</v>
      </c>
      <c r="I6403" s="2" cm="1">
        <f t="array" ref="I640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6403" s="2">
        <v>1.056179775280899</v>
      </c>
      <c r="K6403" s="19" t="s">
        <v>2897</v>
      </c>
    </row>
    <row r="6404" spans="2:11" hidden="1" x14ac:dyDescent="0.2">
      <c r="B6404" t="s">
        <v>2980</v>
      </c>
      <c r="C6404" t="s">
        <v>156</v>
      </c>
      <c r="D6404" t="s">
        <v>19</v>
      </c>
      <c r="E6404">
        <v>2019</v>
      </c>
      <c r="F6404">
        <v>8</v>
      </c>
      <c r="G6404" s="3" t="s">
        <v>102</v>
      </c>
      <c r="H6404" t="s">
        <v>2651</v>
      </c>
      <c r="I6404" s="2" cm="1">
        <f t="array" ref="I6404">SUMPRODUCT(Actuals[Price '[USD'] per UOM], --(Actuals[Commodity] = Consolidated[[#This Row],[Commodity]]), --(Actuals[Region] = "APMKTS"), --(Actuals[Year Month] = Consolidated[[#This Row],[Year.Month]]))</f>
        <v>0.83499999999999996</v>
      </c>
      <c r="J6404" s="2">
        <v>0.79500000000000004</v>
      </c>
      <c r="K6404" s="19" t="s">
        <v>2897</v>
      </c>
    </row>
    <row r="6405" spans="2:11" hidden="1" x14ac:dyDescent="0.2">
      <c r="B6405" t="s">
        <v>2980</v>
      </c>
      <c r="C6405" t="s">
        <v>156</v>
      </c>
      <c r="D6405" t="s">
        <v>19</v>
      </c>
      <c r="E6405">
        <v>2019</v>
      </c>
      <c r="F6405">
        <v>9</v>
      </c>
      <c r="G6405" s="3" t="s">
        <v>103</v>
      </c>
      <c r="H6405" t="s">
        <v>2651</v>
      </c>
      <c r="I6405" s="2" cm="1">
        <f t="array" ref="I6405">SUMPRODUCT(Actuals[Price '[USD'] per UOM], --(Actuals[Commodity] = Consolidated[[#This Row],[Commodity]]), --(Actuals[Region] = "APMKTS"), --(Actuals[Year Month] = Consolidated[[#This Row],[Year.Month]]))</f>
        <v>0.81599999999999995</v>
      </c>
      <c r="J6405" s="2">
        <v>0.79</v>
      </c>
      <c r="K6405" s="19" t="s">
        <v>2897</v>
      </c>
    </row>
    <row r="6406" spans="2:11" hidden="1" x14ac:dyDescent="0.2">
      <c r="B6406" t="s">
        <v>2980</v>
      </c>
      <c r="C6406" t="s">
        <v>156</v>
      </c>
      <c r="D6406" t="s">
        <v>19</v>
      </c>
      <c r="E6406">
        <v>2019</v>
      </c>
      <c r="F6406">
        <v>10</v>
      </c>
      <c r="G6406" s="3" t="s">
        <v>104</v>
      </c>
      <c r="H6406" t="s">
        <v>2651</v>
      </c>
      <c r="I6406" s="2" cm="1">
        <f t="array" ref="I6406">SUMPRODUCT(Actuals[Price '[USD'] per UOM], --(Actuals[Commodity] = Consolidated[[#This Row],[Commodity]]), --(Actuals[Region] = "APMKTS"), --(Actuals[Year Month] = Consolidated[[#This Row],[Year.Month]]))</f>
        <v>0.78400000000000003</v>
      </c>
      <c r="J6406" s="2">
        <v>0.84</v>
      </c>
      <c r="K6406" s="19" t="s">
        <v>2897</v>
      </c>
    </row>
    <row r="6407" spans="2:11" hidden="1" x14ac:dyDescent="0.2">
      <c r="B6407" t="s">
        <v>2980</v>
      </c>
      <c r="C6407" t="s">
        <v>156</v>
      </c>
      <c r="D6407" t="s">
        <v>19</v>
      </c>
      <c r="E6407">
        <v>2019</v>
      </c>
      <c r="F6407">
        <v>11</v>
      </c>
      <c r="G6407" s="3" t="s">
        <v>105</v>
      </c>
      <c r="H6407" t="s">
        <v>2651</v>
      </c>
      <c r="I6407" s="2" cm="1">
        <f t="array" ref="I6407">SUMPRODUCT(Actuals[Price '[USD'] per UOM], --(Actuals[Commodity] = Consolidated[[#This Row],[Commodity]]), --(Actuals[Region] = "APMKTS"), --(Actuals[Year Month] = Consolidated[[#This Row],[Year.Month]]))</f>
        <v>0.79900000000000004</v>
      </c>
      <c r="J6407" s="2">
        <v>0.9</v>
      </c>
      <c r="K6407" s="19" t="s">
        <v>2897</v>
      </c>
    </row>
    <row r="6408" spans="2:11" hidden="1" x14ac:dyDescent="0.2">
      <c r="B6408" t="s">
        <v>2980</v>
      </c>
      <c r="C6408" t="s">
        <v>156</v>
      </c>
      <c r="D6408" t="s">
        <v>19</v>
      </c>
      <c r="E6408">
        <v>2019</v>
      </c>
      <c r="F6408">
        <v>12</v>
      </c>
      <c r="G6408" s="3" t="s">
        <v>106</v>
      </c>
      <c r="H6408" t="s">
        <v>2651</v>
      </c>
      <c r="I6408" s="2" cm="1">
        <f t="array" ref="I6408">SUMPRODUCT(Actuals[Price '[USD'] per UOM], --(Actuals[Commodity] = Consolidated[[#This Row],[Commodity]]), --(Actuals[Region] = "APMKTS"), --(Actuals[Year Month] = Consolidated[[#This Row],[Year.Month]]))</f>
        <v>0.67800000000000005</v>
      </c>
      <c r="J6408" s="2">
        <v>0.91</v>
      </c>
      <c r="K6408" s="19" t="s">
        <v>2897</v>
      </c>
    </row>
    <row r="6409" spans="2:11" hidden="1" x14ac:dyDescent="0.2">
      <c r="B6409" t="s">
        <v>2980</v>
      </c>
      <c r="C6409" t="s">
        <v>156</v>
      </c>
      <c r="D6409" t="s">
        <v>19</v>
      </c>
      <c r="E6409">
        <v>2020</v>
      </c>
      <c r="F6409">
        <v>1</v>
      </c>
      <c r="G6409" s="3" t="s">
        <v>107</v>
      </c>
      <c r="H6409" t="s">
        <v>2651</v>
      </c>
      <c r="I6409" s="2" cm="1">
        <f t="array" ref="I6409">SUMPRODUCT(Actuals[Price '[USD'] per UOM], --(Actuals[Commodity] = Consolidated[[#This Row],[Commodity]]), --(Actuals[Region] = "APMKTS"), --(Actuals[Year Month] = Consolidated[[#This Row],[Year.Month]]))</f>
        <v>0.73099999999999998</v>
      </c>
      <c r="J6409" s="2">
        <v>0.9</v>
      </c>
      <c r="K6409" s="19" t="s">
        <v>2897</v>
      </c>
    </row>
    <row r="6410" spans="2:11" hidden="1" x14ac:dyDescent="0.2">
      <c r="B6410" t="s">
        <v>2980</v>
      </c>
      <c r="C6410" t="s">
        <v>156</v>
      </c>
      <c r="D6410" t="s">
        <v>19</v>
      </c>
      <c r="E6410">
        <v>2020</v>
      </c>
      <c r="F6410">
        <v>2</v>
      </c>
      <c r="G6410" s="3" t="s">
        <v>108</v>
      </c>
      <c r="H6410" t="s">
        <v>2651</v>
      </c>
      <c r="I6410" s="2" cm="1">
        <f t="array" ref="I6410">SUMPRODUCT(Actuals[Price '[USD'] per UOM], --(Actuals[Commodity] = Consolidated[[#This Row],[Commodity]]), --(Actuals[Region] = "APMKTS"), --(Actuals[Year Month] = Consolidated[[#This Row],[Year.Month]]))</f>
        <v>0.73799999999999999</v>
      </c>
      <c r="J6410" s="2">
        <v>0.91</v>
      </c>
      <c r="K6410" s="19" t="s">
        <v>2897</v>
      </c>
    </row>
    <row r="6411" spans="2:11" hidden="1" x14ac:dyDescent="0.2">
      <c r="B6411" t="s">
        <v>2980</v>
      </c>
      <c r="C6411" t="s">
        <v>156</v>
      </c>
      <c r="D6411" t="s">
        <v>19</v>
      </c>
      <c r="E6411">
        <v>2020</v>
      </c>
      <c r="F6411">
        <v>3</v>
      </c>
      <c r="G6411" s="3" t="s">
        <v>109</v>
      </c>
      <c r="H6411" t="s">
        <v>2651</v>
      </c>
      <c r="I6411" s="2" cm="1">
        <f t="array" ref="I6411">SUMPRODUCT(Actuals[Price '[USD'] per UOM], --(Actuals[Commodity] = Consolidated[[#This Row],[Commodity]]), --(Actuals[Region] = "APMKTS"), --(Actuals[Year Month] = Consolidated[[#This Row],[Year.Month]]))</f>
        <v>0.59</v>
      </c>
      <c r="J6411" s="2">
        <v>0.92</v>
      </c>
      <c r="K6411" s="19" t="s">
        <v>2897</v>
      </c>
    </row>
    <row r="6412" spans="2:11" hidden="1" x14ac:dyDescent="0.2">
      <c r="B6412" t="s">
        <v>2980</v>
      </c>
      <c r="C6412" t="s">
        <v>156</v>
      </c>
      <c r="D6412" t="s">
        <v>19</v>
      </c>
      <c r="E6412">
        <v>2020</v>
      </c>
      <c r="F6412">
        <v>4</v>
      </c>
      <c r="G6412" s="3" t="s">
        <v>110</v>
      </c>
      <c r="H6412" t="s">
        <v>2651</v>
      </c>
      <c r="I6412" s="2" cm="1">
        <f t="array" ref="I6412">SUMPRODUCT(Actuals[Price '[USD'] per UOM], --(Actuals[Commodity] = Consolidated[[#This Row],[Commodity]]), --(Actuals[Region] = "APMKTS"), --(Actuals[Year Month] = Consolidated[[#This Row],[Year.Month]]))</f>
        <v>0.374</v>
      </c>
      <c r="J6412" s="2">
        <v>0.87</v>
      </c>
      <c r="K6412" s="19" t="s">
        <v>2897</v>
      </c>
    </row>
    <row r="6413" spans="2:11" hidden="1" x14ac:dyDescent="0.2">
      <c r="B6413" t="s">
        <v>2980</v>
      </c>
      <c r="C6413" t="s">
        <v>156</v>
      </c>
      <c r="D6413" t="s">
        <v>19</v>
      </c>
      <c r="E6413">
        <v>2020</v>
      </c>
      <c r="F6413">
        <v>5</v>
      </c>
      <c r="G6413" s="3" t="s">
        <v>111</v>
      </c>
      <c r="H6413" t="s">
        <v>2651</v>
      </c>
      <c r="I6413" s="2" cm="1">
        <f t="array" ref="I6413">SUMPRODUCT(Actuals[Price '[USD'] per UOM], --(Actuals[Commodity] = Consolidated[[#This Row],[Commodity]]), --(Actuals[Region] = "APMKTS"), --(Actuals[Year Month] = Consolidated[[#This Row],[Year.Month]]))</f>
        <v>0.54800000000000004</v>
      </c>
      <c r="J6413" s="2">
        <v>0.83000000000000007</v>
      </c>
      <c r="K6413" s="19" t="s">
        <v>2897</v>
      </c>
    </row>
    <row r="6414" spans="2:11" hidden="1" x14ac:dyDescent="0.2">
      <c r="B6414" t="s">
        <v>2980</v>
      </c>
      <c r="C6414" t="s">
        <v>156</v>
      </c>
      <c r="D6414" t="s">
        <v>19</v>
      </c>
      <c r="E6414">
        <v>2020</v>
      </c>
      <c r="F6414">
        <v>6</v>
      </c>
      <c r="G6414" s="3" t="s">
        <v>112</v>
      </c>
      <c r="H6414" t="s">
        <v>2651</v>
      </c>
      <c r="I6414" s="2" cm="1">
        <f t="array" ref="I6414">SUMPRODUCT(Actuals[Price '[USD'] per UOM], --(Actuals[Commodity] = Consolidated[[#This Row],[Commodity]]), --(Actuals[Region] = "APMKTS"), --(Actuals[Year Month] = Consolidated[[#This Row],[Year.Month]]))</f>
        <v>0.75</v>
      </c>
      <c r="J6414" s="2">
        <v>0.82000000000000006</v>
      </c>
      <c r="K6414" s="19" t="s">
        <v>2897</v>
      </c>
    </row>
    <row r="6415" spans="2:11" hidden="1" x14ac:dyDescent="0.2">
      <c r="B6415" t="s">
        <v>2980</v>
      </c>
      <c r="C6415" t="s">
        <v>156</v>
      </c>
      <c r="D6415" t="s">
        <v>19</v>
      </c>
      <c r="E6415">
        <v>2020</v>
      </c>
      <c r="F6415">
        <v>7</v>
      </c>
      <c r="G6415" s="3" t="s">
        <v>113</v>
      </c>
      <c r="H6415" t="s">
        <v>2651</v>
      </c>
      <c r="I6415" s="2" cm="1">
        <f t="array" ref="I6415">SUMPRODUCT(Actuals[Price '[USD'] per UOM], --(Actuals[Commodity] = Consolidated[[#This Row],[Commodity]]), --(Actuals[Region] = "APMKTS"), --(Actuals[Year Month] = Consolidated[[#This Row],[Year.Month]]))</f>
        <v>0.74299999999999999</v>
      </c>
      <c r="J6415" s="2">
        <v>0.8</v>
      </c>
      <c r="K6415" s="19" t="s">
        <v>2897</v>
      </c>
    </row>
    <row r="6416" spans="2:11" hidden="1" x14ac:dyDescent="0.2">
      <c r="B6416" t="s">
        <v>2980</v>
      </c>
      <c r="C6416" t="s">
        <v>156</v>
      </c>
      <c r="D6416" t="s">
        <v>19</v>
      </c>
      <c r="E6416">
        <v>2020</v>
      </c>
      <c r="F6416">
        <v>8</v>
      </c>
      <c r="G6416" s="3" t="s">
        <v>114</v>
      </c>
      <c r="H6416" t="s">
        <v>2651</v>
      </c>
      <c r="I6416" s="2" cm="1">
        <f t="array" ref="I6416">SUMPRODUCT(Actuals[Price '[USD'] per UOM], --(Actuals[Commodity] = Consolidated[[#This Row],[Commodity]]), --(Actuals[Region] = "APMKTS"), --(Actuals[Year Month] = Consolidated[[#This Row],[Year.Month]]))</f>
        <v>0.70399999999999996</v>
      </c>
      <c r="J6416" s="2">
        <v>0.78</v>
      </c>
      <c r="K6416" s="19" t="s">
        <v>2897</v>
      </c>
    </row>
    <row r="6417" spans="2:11" hidden="1" x14ac:dyDescent="0.2">
      <c r="B6417" t="s">
        <v>2980</v>
      </c>
      <c r="C6417" t="s">
        <v>156</v>
      </c>
      <c r="D6417" t="s">
        <v>19</v>
      </c>
      <c r="E6417">
        <v>2020</v>
      </c>
      <c r="F6417">
        <v>9</v>
      </c>
      <c r="G6417" s="3" t="s">
        <v>115</v>
      </c>
      <c r="H6417" t="s">
        <v>2651</v>
      </c>
      <c r="I6417" s="2" cm="1">
        <f t="array" ref="I6417">SUMPRODUCT(Actuals[Price '[USD'] per UOM], --(Actuals[Commodity] = Consolidated[[#This Row],[Commodity]]), --(Actuals[Region] = "APMKTS"), --(Actuals[Year Month] = Consolidated[[#This Row],[Year.Month]]))</f>
        <v>0.75900000000000001</v>
      </c>
      <c r="J6417" s="2">
        <v>0.8</v>
      </c>
      <c r="K6417" s="19" t="s">
        <v>2897</v>
      </c>
    </row>
    <row r="6418" spans="2:11" hidden="1" x14ac:dyDescent="0.2">
      <c r="B6418" t="s">
        <v>2980</v>
      </c>
      <c r="C6418" t="s">
        <v>156</v>
      </c>
      <c r="D6418" t="s">
        <v>19</v>
      </c>
      <c r="E6418">
        <v>2020</v>
      </c>
      <c r="F6418">
        <v>10</v>
      </c>
      <c r="G6418" s="3" t="s">
        <v>116</v>
      </c>
      <c r="H6418" t="s">
        <v>2651</v>
      </c>
      <c r="I6418" s="2" cm="1">
        <f t="array" ref="I6418">SUMPRODUCT(Actuals[Price '[USD'] per UOM], --(Actuals[Commodity] = Consolidated[[#This Row],[Commodity]]), --(Actuals[Region] = "APMKTS"), --(Actuals[Year Month] = Consolidated[[#This Row],[Year.Month]]))</f>
        <v>0.80900000000000005</v>
      </c>
      <c r="J6418" s="2">
        <v>0.85</v>
      </c>
      <c r="K6418" s="19" t="s">
        <v>2897</v>
      </c>
    </row>
    <row r="6419" spans="2:11" hidden="1" x14ac:dyDescent="0.2">
      <c r="B6419" t="s">
        <v>2980</v>
      </c>
      <c r="C6419" t="s">
        <v>156</v>
      </c>
      <c r="D6419" t="s">
        <v>19</v>
      </c>
      <c r="E6419">
        <v>2020</v>
      </c>
      <c r="F6419">
        <v>11</v>
      </c>
      <c r="G6419" s="3" t="s">
        <v>117</v>
      </c>
      <c r="H6419" t="s">
        <v>2651</v>
      </c>
      <c r="I6419" s="2" cm="1">
        <f t="array" ref="I6419">SUMPRODUCT(Actuals[Price '[USD'] per UOM], --(Actuals[Commodity] = Consolidated[[#This Row],[Commodity]]), --(Actuals[Region] = "APMKTS"), --(Actuals[Year Month] = Consolidated[[#This Row],[Year.Month]]))</f>
        <v>0.81399999999999995</v>
      </c>
      <c r="J6419" s="2">
        <v>0.87</v>
      </c>
      <c r="K6419" s="19" t="s">
        <v>2897</v>
      </c>
    </row>
    <row r="6420" spans="2:11" hidden="1" x14ac:dyDescent="0.2">
      <c r="B6420" t="s">
        <v>2980</v>
      </c>
      <c r="C6420" t="s">
        <v>156</v>
      </c>
      <c r="D6420" t="s">
        <v>19</v>
      </c>
      <c r="E6420">
        <v>2020</v>
      </c>
      <c r="F6420">
        <v>12</v>
      </c>
      <c r="G6420" s="3" t="s">
        <v>118</v>
      </c>
      <c r="H6420" t="s">
        <v>2651</v>
      </c>
      <c r="I6420" s="2" cm="1">
        <f t="array" ref="I6420">SUMPRODUCT(Actuals[Price '[USD'] per UOM], --(Actuals[Commodity] = Consolidated[[#This Row],[Commodity]]), --(Actuals[Region] = "APMKTS"), --(Actuals[Year Month] = Consolidated[[#This Row],[Year.Month]]))</f>
        <v>0.93799999999999994</v>
      </c>
      <c r="J6420" s="2">
        <v>0.9</v>
      </c>
      <c r="K6420" s="19" t="s">
        <v>2897</v>
      </c>
    </row>
    <row r="6421" spans="2:11" hidden="1" x14ac:dyDescent="0.2">
      <c r="B6421" t="s">
        <v>2980</v>
      </c>
      <c r="C6421" t="s">
        <v>161</v>
      </c>
      <c r="D6421" t="s">
        <v>22</v>
      </c>
      <c r="E6421">
        <v>2019</v>
      </c>
      <c r="F6421">
        <v>8</v>
      </c>
      <c r="G6421" s="3" t="s">
        <v>102</v>
      </c>
      <c r="H6421" t="s">
        <v>2651</v>
      </c>
      <c r="I6421" s="2" cm="1">
        <f t="array" ref="I6421">SUMPRODUCT(Actuals[Price '[USD'] per UOM], --(Actuals[Commodity] = Consolidated[[#This Row],[Commodity]]), --(Actuals[Region] = "NA"), --(Actuals[Year Month] = Consolidated[[#This Row],[Year.Month]]))</f>
        <v>0.66100000000000003</v>
      </c>
      <c r="J6421" s="2">
        <v>0.6393397999999999</v>
      </c>
      <c r="K6421" s="19" t="s">
        <v>2897</v>
      </c>
    </row>
    <row r="6422" spans="2:11" hidden="1" x14ac:dyDescent="0.2">
      <c r="B6422" t="s">
        <v>2980</v>
      </c>
      <c r="C6422" t="s">
        <v>161</v>
      </c>
      <c r="D6422" t="s">
        <v>22</v>
      </c>
      <c r="E6422">
        <v>2019</v>
      </c>
      <c r="F6422">
        <v>9</v>
      </c>
      <c r="G6422" s="3" t="s">
        <v>103</v>
      </c>
      <c r="H6422" t="s">
        <v>2651</v>
      </c>
      <c r="I6422" s="2" cm="1">
        <f t="array" ref="I6422">SUMPRODUCT(Actuals[Price '[USD'] per UOM], --(Actuals[Commodity] = Consolidated[[#This Row],[Commodity]]), --(Actuals[Region] = "NA"), --(Actuals[Year Month] = Consolidated[[#This Row],[Year.Month]]))</f>
        <v>0.72799999999999998</v>
      </c>
      <c r="J6422" s="2">
        <v>0.65587445</v>
      </c>
      <c r="K6422" s="19" t="s">
        <v>2897</v>
      </c>
    </row>
    <row r="6423" spans="2:11" hidden="1" x14ac:dyDescent="0.2">
      <c r="B6423" t="s">
        <v>2980</v>
      </c>
      <c r="C6423" t="s">
        <v>161</v>
      </c>
      <c r="D6423" t="s">
        <v>22</v>
      </c>
      <c r="E6423">
        <v>2019</v>
      </c>
      <c r="F6423">
        <v>10</v>
      </c>
      <c r="G6423" s="3" t="s">
        <v>104</v>
      </c>
      <c r="H6423" t="s">
        <v>2651</v>
      </c>
      <c r="I6423" s="2" cm="1">
        <f t="array" ref="I6423">SUMPRODUCT(Actuals[Price '[USD'] per UOM], --(Actuals[Commodity] = Consolidated[[#This Row],[Commodity]]), --(Actuals[Region] = "NA"), --(Actuals[Year Month] = Consolidated[[#This Row],[Year.Month]]))</f>
        <v>0.74399999999999999</v>
      </c>
      <c r="J6423" s="2">
        <v>0.67240909999999998</v>
      </c>
      <c r="K6423" s="19" t="s">
        <v>2897</v>
      </c>
    </row>
    <row r="6424" spans="2:11" hidden="1" x14ac:dyDescent="0.2">
      <c r="B6424" t="s">
        <v>2980</v>
      </c>
      <c r="C6424" t="s">
        <v>161</v>
      </c>
      <c r="D6424" t="s">
        <v>22</v>
      </c>
      <c r="E6424">
        <v>2019</v>
      </c>
      <c r="F6424">
        <v>11</v>
      </c>
      <c r="G6424" s="3" t="s">
        <v>105</v>
      </c>
      <c r="H6424" t="s">
        <v>2651</v>
      </c>
      <c r="I6424" s="2" cm="1">
        <f t="array" ref="I6424">SUMPRODUCT(Actuals[Price '[USD'] per UOM], --(Actuals[Commodity] = Consolidated[[#This Row],[Commodity]]), --(Actuals[Region] = "NA"), --(Actuals[Year Month] = Consolidated[[#This Row],[Year.Month]]))</f>
        <v>0.73899999999999999</v>
      </c>
      <c r="J6424" s="2">
        <v>0.70547839999999995</v>
      </c>
      <c r="K6424" s="19" t="s">
        <v>2897</v>
      </c>
    </row>
    <row r="6425" spans="2:11" hidden="1" x14ac:dyDescent="0.2">
      <c r="B6425" t="s">
        <v>2980</v>
      </c>
      <c r="C6425" t="s">
        <v>161</v>
      </c>
      <c r="D6425" t="s">
        <v>22</v>
      </c>
      <c r="E6425">
        <v>2019</v>
      </c>
      <c r="F6425">
        <v>12</v>
      </c>
      <c r="G6425" s="3" t="s">
        <v>106</v>
      </c>
      <c r="H6425" t="s">
        <v>2651</v>
      </c>
      <c r="I6425" s="2" cm="1">
        <f t="array" ref="I6425">SUMPRODUCT(Actuals[Price '[USD'] per UOM], --(Actuals[Commodity] = Consolidated[[#This Row],[Commodity]]), --(Actuals[Region] = "NA"), --(Actuals[Year Month] = Consolidated[[#This Row],[Year.Month]]))</f>
        <v>0.68300000000000005</v>
      </c>
      <c r="J6425" s="2">
        <v>0.7550823499999999</v>
      </c>
      <c r="K6425" s="19" t="s">
        <v>2897</v>
      </c>
    </row>
    <row r="6426" spans="2:11" hidden="1" x14ac:dyDescent="0.2">
      <c r="B6426" t="s">
        <v>2980</v>
      </c>
      <c r="C6426" t="s">
        <v>161</v>
      </c>
      <c r="D6426" t="s">
        <v>22</v>
      </c>
      <c r="E6426">
        <v>2020</v>
      </c>
      <c r="F6426">
        <v>1</v>
      </c>
      <c r="G6426" s="3" t="s">
        <v>107</v>
      </c>
      <c r="H6426" t="s">
        <v>2651</v>
      </c>
      <c r="I6426" s="2" cm="1">
        <f t="array" ref="I6426">SUMPRODUCT(Actuals[Price '[USD'] per UOM], --(Actuals[Commodity] = Consolidated[[#This Row],[Commodity]]), --(Actuals[Region] = "NA"), --(Actuals[Year Month] = Consolidated[[#This Row],[Year.Month]]))</f>
        <v>0.65600000000000003</v>
      </c>
      <c r="J6426" s="2">
        <v>0.82122094999999995</v>
      </c>
      <c r="K6426" s="19" t="s">
        <v>2897</v>
      </c>
    </row>
    <row r="6427" spans="2:11" hidden="1" x14ac:dyDescent="0.2">
      <c r="B6427" t="s">
        <v>2980</v>
      </c>
      <c r="C6427" t="s">
        <v>161</v>
      </c>
      <c r="D6427" t="s">
        <v>22</v>
      </c>
      <c r="E6427">
        <v>2020</v>
      </c>
      <c r="F6427">
        <v>2</v>
      </c>
      <c r="G6427" s="3" t="s">
        <v>108</v>
      </c>
      <c r="H6427" t="s">
        <v>2651</v>
      </c>
      <c r="I6427" s="2" cm="1">
        <f t="array" ref="I6427">SUMPRODUCT(Actuals[Price '[USD'] per UOM], --(Actuals[Commodity] = Consolidated[[#This Row],[Commodity]]), --(Actuals[Region] = "NA"), --(Actuals[Year Month] = Consolidated[[#This Row],[Year.Month]]))</f>
        <v>0.61699999999999999</v>
      </c>
      <c r="J6427" s="2">
        <v>0.82673249999999998</v>
      </c>
      <c r="K6427" s="19" t="s">
        <v>2897</v>
      </c>
    </row>
    <row r="6428" spans="2:11" hidden="1" x14ac:dyDescent="0.2">
      <c r="B6428" t="s">
        <v>2980</v>
      </c>
      <c r="C6428" t="s">
        <v>161</v>
      </c>
      <c r="D6428" t="s">
        <v>22</v>
      </c>
      <c r="E6428">
        <v>2020</v>
      </c>
      <c r="F6428">
        <v>3</v>
      </c>
      <c r="G6428" s="3" t="s">
        <v>109</v>
      </c>
      <c r="H6428" t="s">
        <v>2651</v>
      </c>
      <c r="I6428" s="2" cm="1">
        <f t="array" ref="I6428">SUMPRODUCT(Actuals[Price '[USD'] per UOM], --(Actuals[Commodity] = Consolidated[[#This Row],[Commodity]]), --(Actuals[Region] = "NA"), --(Actuals[Year Month] = Consolidated[[#This Row],[Year.Month]]))</f>
        <v>0.56799999999999995</v>
      </c>
      <c r="J6428" s="2">
        <v>0.8322440499999999</v>
      </c>
      <c r="K6428" s="19" t="s">
        <v>2897</v>
      </c>
    </row>
    <row r="6429" spans="2:11" hidden="1" x14ac:dyDescent="0.2">
      <c r="B6429" t="s">
        <v>2980</v>
      </c>
      <c r="C6429" t="s">
        <v>161</v>
      </c>
      <c r="D6429" t="s">
        <v>22</v>
      </c>
      <c r="E6429">
        <v>2020</v>
      </c>
      <c r="F6429">
        <v>4</v>
      </c>
      <c r="G6429" s="3" t="s">
        <v>110</v>
      </c>
      <c r="H6429" t="s">
        <v>2651</v>
      </c>
      <c r="I6429" s="2" cm="1">
        <f t="array" ref="I6429">SUMPRODUCT(Actuals[Price '[USD'] per UOM], --(Actuals[Commodity] = Consolidated[[#This Row],[Commodity]]), --(Actuals[Region] = "NA"), --(Actuals[Year Month] = Consolidated[[#This Row],[Year.Month]]))</f>
        <v>0.54</v>
      </c>
      <c r="J6429" s="2">
        <v>0.80468629999999997</v>
      </c>
      <c r="K6429" s="19" t="s">
        <v>2897</v>
      </c>
    </row>
    <row r="6430" spans="2:11" hidden="1" x14ac:dyDescent="0.2">
      <c r="B6430" t="s">
        <v>2980</v>
      </c>
      <c r="C6430" t="s">
        <v>161</v>
      </c>
      <c r="D6430" t="s">
        <v>22</v>
      </c>
      <c r="E6430">
        <v>2020</v>
      </c>
      <c r="F6430">
        <v>5</v>
      </c>
      <c r="G6430" s="3" t="s">
        <v>111</v>
      </c>
      <c r="H6430" t="s">
        <v>2651</v>
      </c>
      <c r="I6430" s="2" cm="1">
        <f t="array" ref="I6430">SUMPRODUCT(Actuals[Price '[USD'] per UOM], --(Actuals[Commodity] = Consolidated[[#This Row],[Commodity]]), --(Actuals[Region] = "NA"), --(Actuals[Year Month] = Consolidated[[#This Row],[Year.Month]]))</f>
        <v>0.61699999999999999</v>
      </c>
      <c r="J6430" s="2">
        <v>0.7936631999999999</v>
      </c>
      <c r="K6430" s="19" t="s">
        <v>2897</v>
      </c>
    </row>
    <row r="6431" spans="2:11" hidden="1" x14ac:dyDescent="0.2">
      <c r="B6431" t="s">
        <v>2980</v>
      </c>
      <c r="C6431" t="s">
        <v>161</v>
      </c>
      <c r="D6431" t="s">
        <v>22</v>
      </c>
      <c r="E6431">
        <v>2020</v>
      </c>
      <c r="F6431">
        <v>6</v>
      </c>
      <c r="G6431" s="3" t="s">
        <v>112</v>
      </c>
      <c r="H6431" t="s">
        <v>2651</v>
      </c>
      <c r="I6431" s="2" cm="1">
        <f t="array" ref="I6431">SUMPRODUCT(Actuals[Price '[USD'] per UOM], --(Actuals[Commodity] = Consolidated[[#This Row],[Commodity]]), --(Actuals[Region] = "NA"), --(Actuals[Year Month] = Consolidated[[#This Row],[Year.Month]]))</f>
        <v>0.628</v>
      </c>
      <c r="J6431" s="2">
        <v>0.7936631999999999</v>
      </c>
      <c r="K6431" s="19" t="s">
        <v>2897</v>
      </c>
    </row>
    <row r="6432" spans="2:11" hidden="1" x14ac:dyDescent="0.2">
      <c r="B6432" t="s">
        <v>2980</v>
      </c>
      <c r="C6432" t="s">
        <v>161</v>
      </c>
      <c r="D6432" t="s">
        <v>22</v>
      </c>
      <c r="E6432">
        <v>2020</v>
      </c>
      <c r="F6432">
        <v>7</v>
      </c>
      <c r="G6432" s="3" t="s">
        <v>113</v>
      </c>
      <c r="H6432" t="s">
        <v>2651</v>
      </c>
      <c r="I6432" s="2" cm="1">
        <f t="array" ref="I6432">SUMPRODUCT(Actuals[Price '[USD'] per UOM], --(Actuals[Commodity] = Consolidated[[#This Row],[Commodity]]), --(Actuals[Region] = "NA"), --(Actuals[Year Month] = Consolidated[[#This Row],[Year.Month]]))</f>
        <v>0.65</v>
      </c>
      <c r="J6432" s="2">
        <v>0.77712854999999992</v>
      </c>
      <c r="K6432" s="19" t="s">
        <v>2897</v>
      </c>
    </row>
    <row r="6433" spans="2:11" hidden="1" x14ac:dyDescent="0.2">
      <c r="B6433" t="s">
        <v>2980</v>
      </c>
      <c r="C6433" t="s">
        <v>161</v>
      </c>
      <c r="D6433" t="s">
        <v>22</v>
      </c>
      <c r="E6433">
        <v>2020</v>
      </c>
      <c r="F6433">
        <v>8</v>
      </c>
      <c r="G6433" s="3" t="s">
        <v>114</v>
      </c>
      <c r="H6433" t="s">
        <v>2651</v>
      </c>
      <c r="I6433" s="2" cm="1">
        <f t="array" ref="I6433">SUMPRODUCT(Actuals[Price '[USD'] per UOM], --(Actuals[Commodity] = Consolidated[[#This Row],[Commodity]]), --(Actuals[Region] = "NA"), --(Actuals[Year Month] = Consolidated[[#This Row],[Year.Month]]))</f>
        <v>0.7</v>
      </c>
      <c r="J6433" s="2">
        <v>0.76610544999999997</v>
      </c>
      <c r="K6433" s="19" t="s">
        <v>2897</v>
      </c>
    </row>
    <row r="6434" spans="2:11" hidden="1" x14ac:dyDescent="0.2">
      <c r="B6434" t="s">
        <v>2980</v>
      </c>
      <c r="C6434" t="s">
        <v>161</v>
      </c>
      <c r="D6434" t="s">
        <v>22</v>
      </c>
      <c r="E6434">
        <v>2020</v>
      </c>
      <c r="F6434">
        <v>9</v>
      </c>
      <c r="G6434" s="3" t="s">
        <v>115</v>
      </c>
      <c r="H6434" t="s">
        <v>2651</v>
      </c>
      <c r="I6434" s="2" cm="1">
        <f t="array" ref="I6434">SUMPRODUCT(Actuals[Price '[USD'] per UOM], --(Actuals[Commodity] = Consolidated[[#This Row],[Commodity]]), --(Actuals[Region] = "NA"), --(Actuals[Year Month] = Consolidated[[#This Row],[Year.Month]]))</f>
        <v>0.77200000000000002</v>
      </c>
      <c r="J6434" s="2">
        <v>0.76059389999999993</v>
      </c>
      <c r="K6434" s="19" t="s">
        <v>2897</v>
      </c>
    </row>
    <row r="6435" spans="2:11" hidden="1" x14ac:dyDescent="0.2">
      <c r="B6435" t="s">
        <v>2980</v>
      </c>
      <c r="C6435" t="s">
        <v>161</v>
      </c>
      <c r="D6435" t="s">
        <v>22</v>
      </c>
      <c r="E6435">
        <v>2020</v>
      </c>
      <c r="F6435">
        <v>10</v>
      </c>
      <c r="G6435" s="3" t="s">
        <v>116</v>
      </c>
      <c r="H6435" t="s">
        <v>2651</v>
      </c>
      <c r="I6435" s="2" cm="1">
        <f t="array" ref="I6435">SUMPRODUCT(Actuals[Price '[USD'] per UOM], --(Actuals[Commodity] = Consolidated[[#This Row],[Commodity]]), --(Actuals[Region] = "NA"), --(Actuals[Year Month] = Consolidated[[#This Row],[Year.Month]]))</f>
        <v>0.755</v>
      </c>
      <c r="J6435" s="2">
        <v>0.78264009999999995</v>
      </c>
      <c r="K6435" s="19" t="s">
        <v>2897</v>
      </c>
    </row>
    <row r="6436" spans="2:11" hidden="1" x14ac:dyDescent="0.2">
      <c r="B6436" t="s">
        <v>2980</v>
      </c>
      <c r="C6436" t="s">
        <v>161</v>
      </c>
      <c r="D6436" t="s">
        <v>22</v>
      </c>
      <c r="E6436">
        <v>2020</v>
      </c>
      <c r="F6436">
        <v>11</v>
      </c>
      <c r="G6436" s="3" t="s">
        <v>117</v>
      </c>
      <c r="H6436" t="s">
        <v>2651</v>
      </c>
      <c r="I6436" s="2" cm="1">
        <f t="array" ref="I6436">SUMPRODUCT(Actuals[Price '[USD'] per UOM], --(Actuals[Commodity] = Consolidated[[#This Row],[Commodity]]), --(Actuals[Region] = "NA"), --(Actuals[Year Month] = Consolidated[[#This Row],[Year.Month]]))</f>
        <v>0.72799999999999998</v>
      </c>
      <c r="J6436" s="2">
        <v>0.78264009999999995</v>
      </c>
      <c r="K6436" s="19" t="s">
        <v>2897</v>
      </c>
    </row>
    <row r="6437" spans="2:11" hidden="1" x14ac:dyDescent="0.2">
      <c r="B6437" t="s">
        <v>2980</v>
      </c>
      <c r="C6437" t="s">
        <v>161</v>
      </c>
      <c r="D6437" t="s">
        <v>22</v>
      </c>
      <c r="E6437">
        <v>2020</v>
      </c>
      <c r="F6437">
        <v>12</v>
      </c>
      <c r="G6437" s="3" t="s">
        <v>118</v>
      </c>
      <c r="H6437" t="s">
        <v>2651</v>
      </c>
      <c r="I6437" s="2" cm="1">
        <f t="array" ref="I6437">SUMPRODUCT(Actuals[Price '[USD'] per UOM], --(Actuals[Commodity] = Consolidated[[#This Row],[Commodity]]), --(Actuals[Region] = "NA"), --(Actuals[Year Month] = Consolidated[[#This Row],[Year.Month]]))</f>
        <v>0.77700000000000002</v>
      </c>
      <c r="J6437" s="2">
        <v>0.7936631999999999</v>
      </c>
      <c r="K6437" s="19" t="s">
        <v>2897</v>
      </c>
    </row>
    <row r="6438" spans="2:11" hidden="1" x14ac:dyDescent="0.2">
      <c r="B6438" t="s">
        <v>2980</v>
      </c>
      <c r="C6438" t="s">
        <v>157</v>
      </c>
      <c r="D6438" t="s">
        <v>20</v>
      </c>
      <c r="E6438">
        <v>2019</v>
      </c>
      <c r="F6438">
        <v>8</v>
      </c>
      <c r="G6438" s="3" t="s">
        <v>102</v>
      </c>
      <c r="H6438" t="s">
        <v>2651</v>
      </c>
      <c r="I6438" s="2" cm="1">
        <f t="array" ref="I6438">SUMPRODUCT(Actuals[Price '[USD'] per UOM], --(Actuals[Commodity] = Consolidated[[#This Row],[Commodity]]), --(Actuals[Region] = "EU"), --(Actuals[Year Month] = Consolidated[[#This Row],[Year.Month]]))</f>
        <v>1.123</v>
      </c>
      <c r="J6438" s="2">
        <v>1.1348314606741572</v>
      </c>
      <c r="K6438" s="19" t="s">
        <v>2897</v>
      </c>
    </row>
    <row r="6439" spans="2:11" hidden="1" x14ac:dyDescent="0.2">
      <c r="B6439" t="s">
        <v>2980</v>
      </c>
      <c r="C6439" t="s">
        <v>157</v>
      </c>
      <c r="D6439" t="s">
        <v>20</v>
      </c>
      <c r="E6439">
        <v>2019</v>
      </c>
      <c r="F6439">
        <v>9</v>
      </c>
      <c r="G6439" s="3" t="s">
        <v>103</v>
      </c>
      <c r="H6439" t="s">
        <v>2651</v>
      </c>
      <c r="I6439" s="2" cm="1">
        <f t="array" ref="I6439">SUMPRODUCT(Actuals[Price '[USD'] per UOM], --(Actuals[Commodity] = Consolidated[[#This Row],[Commodity]]), --(Actuals[Region] = "EU"), --(Actuals[Year Month] = Consolidated[[#This Row],[Year.Month]]))</f>
        <v>1.0669999999999999</v>
      </c>
      <c r="J6439" s="2">
        <v>1.1573033707865168</v>
      </c>
      <c r="K6439" s="19" t="s">
        <v>2897</v>
      </c>
    </row>
    <row r="6440" spans="2:11" hidden="1" x14ac:dyDescent="0.2">
      <c r="B6440" t="s">
        <v>2980</v>
      </c>
      <c r="C6440" t="s">
        <v>157</v>
      </c>
      <c r="D6440" t="s">
        <v>20</v>
      </c>
      <c r="E6440">
        <v>2019</v>
      </c>
      <c r="F6440">
        <v>10</v>
      </c>
      <c r="G6440" s="3" t="s">
        <v>104</v>
      </c>
      <c r="H6440" t="s">
        <v>2651</v>
      </c>
      <c r="I6440" s="2" cm="1">
        <f t="array" ref="I6440">SUMPRODUCT(Actuals[Price '[USD'] per UOM], --(Actuals[Commodity] = Consolidated[[#This Row],[Commodity]]), --(Actuals[Region] = "EU"), --(Actuals[Year Month] = Consolidated[[#This Row],[Year.Month]]))</f>
        <v>1.0940000000000001</v>
      </c>
      <c r="J6440" s="2">
        <v>1.1797752808988764</v>
      </c>
      <c r="K6440" s="19" t="s">
        <v>2897</v>
      </c>
    </row>
    <row r="6441" spans="2:11" hidden="1" x14ac:dyDescent="0.2">
      <c r="B6441" t="s">
        <v>2980</v>
      </c>
      <c r="C6441" t="s">
        <v>157</v>
      </c>
      <c r="D6441" t="s">
        <v>20</v>
      </c>
      <c r="E6441">
        <v>2019</v>
      </c>
      <c r="F6441">
        <v>11</v>
      </c>
      <c r="G6441" s="3" t="s">
        <v>105</v>
      </c>
      <c r="H6441" t="s">
        <v>2651</v>
      </c>
      <c r="I6441" s="2" cm="1">
        <f t="array" ref="I6441">SUMPRODUCT(Actuals[Price '[USD'] per UOM], --(Actuals[Commodity] = Consolidated[[#This Row],[Commodity]]), --(Actuals[Region] = "EU"), --(Actuals[Year Month] = Consolidated[[#This Row],[Year.Month]]))</f>
        <v>1.0609999999999999</v>
      </c>
      <c r="J6441" s="2">
        <v>1.202247191011236</v>
      </c>
      <c r="K6441" s="19" t="s">
        <v>2897</v>
      </c>
    </row>
    <row r="6442" spans="2:11" hidden="1" x14ac:dyDescent="0.2">
      <c r="B6442" t="s">
        <v>2980</v>
      </c>
      <c r="C6442" t="s">
        <v>157</v>
      </c>
      <c r="D6442" t="s">
        <v>20</v>
      </c>
      <c r="E6442">
        <v>2019</v>
      </c>
      <c r="F6442">
        <v>12</v>
      </c>
      <c r="G6442" s="3" t="s">
        <v>106</v>
      </c>
      <c r="H6442" t="s">
        <v>2651</v>
      </c>
      <c r="I6442" s="2" cm="1">
        <f t="array" ref="I6442">SUMPRODUCT(Actuals[Price '[USD'] per UOM], --(Actuals[Commodity] = Consolidated[[#This Row],[Commodity]]), --(Actuals[Region] = "EU"), --(Actuals[Year Month] = Consolidated[[#This Row],[Year.Month]]))</f>
        <v>1.0780000000000001</v>
      </c>
      <c r="J6442" s="2">
        <v>1.202247191011236</v>
      </c>
      <c r="K6442" s="19" t="s">
        <v>2897</v>
      </c>
    </row>
    <row r="6443" spans="2:11" hidden="1" x14ac:dyDescent="0.2">
      <c r="B6443" t="s">
        <v>2980</v>
      </c>
      <c r="C6443" t="s">
        <v>157</v>
      </c>
      <c r="D6443" t="s">
        <v>20</v>
      </c>
      <c r="E6443">
        <v>2020</v>
      </c>
      <c r="F6443">
        <v>1</v>
      </c>
      <c r="G6443" s="3" t="s">
        <v>107</v>
      </c>
      <c r="H6443" t="s">
        <v>2651</v>
      </c>
      <c r="I6443" s="2" cm="1">
        <f t="array" ref="I6443">SUMPRODUCT(Actuals[Price '[USD'] per UOM], --(Actuals[Commodity] = Consolidated[[#This Row],[Commodity]]), --(Actuals[Region] = "EU"), --(Actuals[Year Month] = Consolidated[[#This Row],[Year.Month]]))</f>
        <v>1.0780000000000001</v>
      </c>
      <c r="J6443" s="2">
        <v>1.1797752808988764</v>
      </c>
      <c r="K6443" s="19" t="s">
        <v>2897</v>
      </c>
    </row>
    <row r="6444" spans="2:11" hidden="1" x14ac:dyDescent="0.2">
      <c r="B6444" t="s">
        <v>2980</v>
      </c>
      <c r="C6444" t="s">
        <v>157</v>
      </c>
      <c r="D6444" t="s">
        <v>20</v>
      </c>
      <c r="E6444">
        <v>2020</v>
      </c>
      <c r="F6444">
        <v>2</v>
      </c>
      <c r="G6444" s="3" t="s">
        <v>108</v>
      </c>
      <c r="H6444" t="s">
        <v>2651</v>
      </c>
      <c r="I6444" s="2" cm="1">
        <f t="array" ref="I6444">SUMPRODUCT(Actuals[Price '[USD'] per UOM], --(Actuals[Commodity] = Consolidated[[#This Row],[Commodity]]), --(Actuals[Region] = "EU"), --(Actuals[Year Month] = Consolidated[[#This Row],[Year.Month]]))</f>
        <v>1.0580000000000001</v>
      </c>
      <c r="J6444" s="2">
        <v>1.1797752808988764</v>
      </c>
      <c r="K6444" s="19" t="s">
        <v>2897</v>
      </c>
    </row>
    <row r="6445" spans="2:11" hidden="1" x14ac:dyDescent="0.2">
      <c r="B6445" t="s">
        <v>2980</v>
      </c>
      <c r="C6445" t="s">
        <v>157</v>
      </c>
      <c r="D6445" t="s">
        <v>20</v>
      </c>
      <c r="E6445">
        <v>2020</v>
      </c>
      <c r="F6445">
        <v>3</v>
      </c>
      <c r="G6445" s="3" t="s">
        <v>109</v>
      </c>
      <c r="H6445" t="s">
        <v>2651</v>
      </c>
      <c r="I6445" s="2" cm="1">
        <f t="array" ref="I6445">SUMPRODUCT(Actuals[Price '[USD'] per UOM], --(Actuals[Commodity] = Consolidated[[#This Row],[Commodity]]), --(Actuals[Region] = "EU"), --(Actuals[Year Month] = Consolidated[[#This Row],[Year.Month]]))</f>
        <v>1.018</v>
      </c>
      <c r="J6445" s="2">
        <v>1.1910112359550562</v>
      </c>
      <c r="K6445" s="19" t="s">
        <v>2897</v>
      </c>
    </row>
    <row r="6446" spans="2:11" hidden="1" x14ac:dyDescent="0.2">
      <c r="B6446" t="s">
        <v>2980</v>
      </c>
      <c r="C6446" t="s">
        <v>157</v>
      </c>
      <c r="D6446" t="s">
        <v>20</v>
      </c>
      <c r="E6446">
        <v>2020</v>
      </c>
      <c r="F6446">
        <v>4</v>
      </c>
      <c r="G6446" s="3" t="s">
        <v>110</v>
      </c>
      <c r="H6446" t="s">
        <v>2651</v>
      </c>
      <c r="I6446" s="2" cm="1">
        <f t="array" ref="I6446">SUMPRODUCT(Actuals[Price '[USD'] per UOM], --(Actuals[Commodity] = Consolidated[[#This Row],[Commodity]]), --(Actuals[Region] = "EU"), --(Actuals[Year Month] = Consolidated[[#This Row],[Year.Month]]))</f>
        <v>0.78200000000000003</v>
      </c>
      <c r="J6446" s="2">
        <v>1.1573033707865168</v>
      </c>
      <c r="K6446" s="19" t="s">
        <v>2897</v>
      </c>
    </row>
    <row r="6447" spans="2:11" hidden="1" x14ac:dyDescent="0.2">
      <c r="B6447" t="s">
        <v>2980</v>
      </c>
      <c r="C6447" t="s">
        <v>157</v>
      </c>
      <c r="D6447" t="s">
        <v>20</v>
      </c>
      <c r="E6447">
        <v>2020</v>
      </c>
      <c r="F6447">
        <v>5</v>
      </c>
      <c r="G6447" s="3" t="s">
        <v>111</v>
      </c>
      <c r="H6447" t="s">
        <v>2651</v>
      </c>
      <c r="I6447" s="2" cm="1">
        <f t="array" ref="I6447">SUMPRODUCT(Actuals[Price '[USD'] per UOM], --(Actuals[Commodity] = Consolidated[[#This Row],[Commodity]]), --(Actuals[Region] = "EU"), --(Actuals[Year Month] = Consolidated[[#This Row],[Year.Month]]))</f>
        <v>0.67600000000000005</v>
      </c>
      <c r="J6447" s="2">
        <v>1.1685393258426966</v>
      </c>
      <c r="K6447" s="19" t="s">
        <v>2897</v>
      </c>
    </row>
    <row r="6448" spans="2:11" hidden="1" x14ac:dyDescent="0.2">
      <c r="B6448" t="s">
        <v>2980</v>
      </c>
      <c r="C6448" t="s">
        <v>157</v>
      </c>
      <c r="D6448" t="s">
        <v>20</v>
      </c>
      <c r="E6448">
        <v>2020</v>
      </c>
      <c r="F6448">
        <v>6</v>
      </c>
      <c r="G6448" s="3" t="s">
        <v>112</v>
      </c>
      <c r="H6448" t="s">
        <v>2651</v>
      </c>
      <c r="I6448" s="2" cm="1">
        <f t="array" ref="I6448">SUMPRODUCT(Actuals[Price '[USD'] per UOM], --(Actuals[Commodity] = Consolidated[[#This Row],[Commodity]]), --(Actuals[Region] = "EU"), --(Actuals[Year Month] = Consolidated[[#This Row],[Year.Month]]))</f>
        <v>0.76500000000000001</v>
      </c>
      <c r="J6448" s="2">
        <v>1.1685393258426966</v>
      </c>
      <c r="K6448" s="19" t="s">
        <v>2897</v>
      </c>
    </row>
    <row r="6449" spans="2:11" hidden="1" x14ac:dyDescent="0.2">
      <c r="B6449" t="s">
        <v>2980</v>
      </c>
      <c r="C6449" t="s">
        <v>157</v>
      </c>
      <c r="D6449" t="s">
        <v>20</v>
      </c>
      <c r="E6449">
        <v>2020</v>
      </c>
      <c r="F6449">
        <v>7</v>
      </c>
      <c r="G6449" s="3" t="s">
        <v>113</v>
      </c>
      <c r="H6449" t="s">
        <v>2651</v>
      </c>
      <c r="I6449" s="2" cm="1">
        <f t="array" ref="I6449">SUMPRODUCT(Actuals[Price '[USD'] per UOM], --(Actuals[Commodity] = Consolidated[[#This Row],[Commodity]]), --(Actuals[Region] = "EU"), --(Actuals[Year Month] = Consolidated[[#This Row],[Year.Month]]))</f>
        <v>0.875</v>
      </c>
      <c r="J6449" s="2">
        <v>1.1235955056179776</v>
      </c>
      <c r="K6449" s="19" t="s">
        <v>2897</v>
      </c>
    </row>
    <row r="6450" spans="2:11" hidden="1" x14ac:dyDescent="0.2">
      <c r="B6450" t="s">
        <v>2980</v>
      </c>
      <c r="C6450" t="s">
        <v>157</v>
      </c>
      <c r="D6450" t="s">
        <v>20</v>
      </c>
      <c r="E6450">
        <v>2020</v>
      </c>
      <c r="F6450">
        <v>8</v>
      </c>
      <c r="G6450" s="3" t="s">
        <v>114</v>
      </c>
      <c r="H6450" t="s">
        <v>2651</v>
      </c>
      <c r="I6450" s="2" cm="1">
        <f t="array" ref="I6450">SUMPRODUCT(Actuals[Price '[USD'] per UOM], --(Actuals[Commodity] = Consolidated[[#This Row],[Commodity]]), --(Actuals[Region] = "EU"), --(Actuals[Year Month] = Consolidated[[#This Row],[Year.Month]]))</f>
        <v>0.92900000000000005</v>
      </c>
      <c r="J6450" s="2">
        <v>1.101123595505618</v>
      </c>
      <c r="K6450" s="19" t="s">
        <v>2897</v>
      </c>
    </row>
    <row r="6451" spans="2:11" hidden="1" x14ac:dyDescent="0.2">
      <c r="B6451" t="s">
        <v>2980</v>
      </c>
      <c r="C6451" t="s">
        <v>157</v>
      </c>
      <c r="D6451" t="s">
        <v>20</v>
      </c>
      <c r="E6451">
        <v>2020</v>
      </c>
      <c r="F6451">
        <v>9</v>
      </c>
      <c r="G6451" s="3" t="s">
        <v>115</v>
      </c>
      <c r="H6451" t="s">
        <v>2651</v>
      </c>
      <c r="I6451" s="2" cm="1">
        <f t="array" ref="I6451">SUMPRODUCT(Actuals[Price '[USD'] per UOM], --(Actuals[Commodity] = Consolidated[[#This Row],[Commodity]]), --(Actuals[Region] = "EU"), --(Actuals[Year Month] = Consolidated[[#This Row],[Year.Month]]))</f>
        <v>0.92600000000000005</v>
      </c>
      <c r="J6451" s="2">
        <v>1.0898876404494382</v>
      </c>
      <c r="K6451" s="19" t="s">
        <v>2897</v>
      </c>
    </row>
    <row r="6452" spans="2:11" hidden="1" x14ac:dyDescent="0.2">
      <c r="B6452" t="s">
        <v>2980</v>
      </c>
      <c r="C6452" t="s">
        <v>157</v>
      </c>
      <c r="D6452" t="s">
        <v>20</v>
      </c>
      <c r="E6452">
        <v>2020</v>
      </c>
      <c r="F6452">
        <v>10</v>
      </c>
      <c r="G6452" s="3" t="s">
        <v>116</v>
      </c>
      <c r="H6452" t="s">
        <v>2651</v>
      </c>
      <c r="I6452" s="2" cm="1">
        <f t="array" ref="I6452">SUMPRODUCT(Actuals[Price '[USD'] per UOM], --(Actuals[Commodity] = Consolidated[[#This Row],[Commodity]]), --(Actuals[Region] = "EU"), --(Actuals[Year Month] = Consolidated[[#This Row],[Year.Month]]))</f>
        <v>0.91300000000000003</v>
      </c>
      <c r="J6452" s="2">
        <v>1.0674157303370788</v>
      </c>
      <c r="K6452" s="19" t="s">
        <v>2897</v>
      </c>
    </row>
    <row r="6453" spans="2:11" hidden="1" x14ac:dyDescent="0.2">
      <c r="B6453" t="s">
        <v>2980</v>
      </c>
      <c r="C6453" t="s">
        <v>157</v>
      </c>
      <c r="D6453" t="s">
        <v>20</v>
      </c>
      <c r="E6453">
        <v>2020</v>
      </c>
      <c r="F6453">
        <v>11</v>
      </c>
      <c r="G6453" s="3" t="s">
        <v>117</v>
      </c>
      <c r="H6453" t="s">
        <v>2651</v>
      </c>
      <c r="I6453" s="2" cm="1">
        <f t="array" ref="I6453">SUMPRODUCT(Actuals[Price '[USD'] per UOM], --(Actuals[Commodity] = Consolidated[[#This Row],[Commodity]]), --(Actuals[Region] = "EU"), --(Actuals[Year Month] = Consolidated[[#This Row],[Year.Month]]))</f>
        <v>0.91700000000000004</v>
      </c>
      <c r="J6453" s="2">
        <v>1.0674157303370788</v>
      </c>
      <c r="K6453" s="19" t="s">
        <v>2897</v>
      </c>
    </row>
    <row r="6454" spans="2:11" hidden="1" x14ac:dyDescent="0.2">
      <c r="B6454" t="s">
        <v>2980</v>
      </c>
      <c r="C6454" t="s">
        <v>157</v>
      </c>
      <c r="D6454" t="s">
        <v>20</v>
      </c>
      <c r="E6454">
        <v>2020</v>
      </c>
      <c r="F6454">
        <v>12</v>
      </c>
      <c r="G6454" s="3" t="s">
        <v>118</v>
      </c>
      <c r="H6454" t="s">
        <v>2651</v>
      </c>
      <c r="I6454" s="2" cm="1">
        <f t="array" ref="I6454">SUMPRODUCT(Actuals[Price '[USD'] per UOM], --(Actuals[Commodity] = Consolidated[[#This Row],[Commodity]]), --(Actuals[Region] = "EU"), --(Actuals[Year Month] = Consolidated[[#This Row],[Year.Month]]))</f>
        <v>0.96699999999999997</v>
      </c>
      <c r="J6454" s="2">
        <v>1.056179775280899</v>
      </c>
      <c r="K6454" s="19" t="s">
        <v>2897</v>
      </c>
    </row>
    <row r="6455" spans="2:11" hidden="1" x14ac:dyDescent="0.2">
      <c r="B6455" t="s">
        <v>2980</v>
      </c>
      <c r="C6455" t="s">
        <v>156</v>
      </c>
      <c r="D6455" t="s">
        <v>15</v>
      </c>
      <c r="E6455">
        <v>2019</v>
      </c>
      <c r="F6455">
        <v>8</v>
      </c>
      <c r="G6455" s="3" t="s">
        <v>102</v>
      </c>
      <c r="H6455" t="s">
        <v>2651</v>
      </c>
      <c r="I6455" s="2" cm="1">
        <f t="array" ref="I6455">SUMPRODUCT(Actuals[Price '[USD'] per UOM], --(Actuals[Commodity] = Consolidated[[#This Row],[Commodity]]), --(Actuals[Region] = Consolidated[[#This Row],[Region]]), --(Actuals[Year Month] = Consolidated[[#This Row],[Year.Month]]))</f>
        <v>0.83499999999999996</v>
      </c>
      <c r="J6455" s="2">
        <v>0.79500000000000004</v>
      </c>
      <c r="K6455" s="19" t="s">
        <v>2897</v>
      </c>
    </row>
    <row r="6456" spans="2:11" hidden="1" x14ac:dyDescent="0.2">
      <c r="B6456" t="s">
        <v>2980</v>
      </c>
      <c r="C6456" t="s">
        <v>156</v>
      </c>
      <c r="D6456" t="s">
        <v>15</v>
      </c>
      <c r="E6456">
        <v>2019</v>
      </c>
      <c r="F6456">
        <v>9</v>
      </c>
      <c r="G6456" s="3" t="s">
        <v>103</v>
      </c>
      <c r="H6456" t="s">
        <v>2651</v>
      </c>
      <c r="I6456" s="2" cm="1">
        <f t="array" ref="I6456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6456" s="2">
        <v>0.79</v>
      </c>
      <c r="K6456" s="19" t="s">
        <v>2897</v>
      </c>
    </row>
    <row r="6457" spans="2:11" hidden="1" x14ac:dyDescent="0.2">
      <c r="B6457" t="s">
        <v>2980</v>
      </c>
      <c r="C6457" t="s">
        <v>156</v>
      </c>
      <c r="D6457" t="s">
        <v>15</v>
      </c>
      <c r="E6457">
        <v>2019</v>
      </c>
      <c r="F6457">
        <v>10</v>
      </c>
      <c r="G6457" s="3" t="s">
        <v>104</v>
      </c>
      <c r="H6457" t="s">
        <v>2651</v>
      </c>
      <c r="I6457" s="2" cm="1">
        <f t="array" ref="I6457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6457" s="2">
        <v>0.84</v>
      </c>
      <c r="K6457" s="19" t="s">
        <v>2897</v>
      </c>
    </row>
    <row r="6458" spans="2:11" hidden="1" x14ac:dyDescent="0.2">
      <c r="B6458" t="s">
        <v>2980</v>
      </c>
      <c r="C6458" t="s">
        <v>156</v>
      </c>
      <c r="D6458" t="s">
        <v>15</v>
      </c>
      <c r="E6458">
        <v>2019</v>
      </c>
      <c r="F6458">
        <v>11</v>
      </c>
      <c r="G6458" s="3" t="s">
        <v>105</v>
      </c>
      <c r="H6458" t="s">
        <v>2651</v>
      </c>
      <c r="I6458" s="2" cm="1">
        <f t="array" ref="I6458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6458" s="2">
        <v>0.9</v>
      </c>
      <c r="K6458" s="19" t="s">
        <v>2897</v>
      </c>
    </row>
    <row r="6459" spans="2:11" hidden="1" x14ac:dyDescent="0.2">
      <c r="B6459" t="s">
        <v>2980</v>
      </c>
      <c r="C6459" t="s">
        <v>156</v>
      </c>
      <c r="D6459" t="s">
        <v>15</v>
      </c>
      <c r="E6459">
        <v>2019</v>
      </c>
      <c r="F6459">
        <v>12</v>
      </c>
      <c r="G6459" s="3" t="s">
        <v>106</v>
      </c>
      <c r="H6459" t="s">
        <v>2651</v>
      </c>
      <c r="I6459" s="2" cm="1">
        <f t="array" ref="I6459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6459" s="2">
        <v>0.91</v>
      </c>
      <c r="K6459" s="19" t="s">
        <v>2897</v>
      </c>
    </row>
    <row r="6460" spans="2:11" hidden="1" x14ac:dyDescent="0.2">
      <c r="B6460" t="s">
        <v>2980</v>
      </c>
      <c r="C6460" t="s">
        <v>156</v>
      </c>
      <c r="D6460" t="s">
        <v>15</v>
      </c>
      <c r="E6460">
        <v>2020</v>
      </c>
      <c r="F6460">
        <v>1</v>
      </c>
      <c r="G6460" s="3" t="s">
        <v>107</v>
      </c>
      <c r="H6460" t="s">
        <v>2651</v>
      </c>
      <c r="I6460" s="2" cm="1">
        <f t="array" ref="I6460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6460" s="2">
        <v>0.9</v>
      </c>
      <c r="K6460" s="19" t="s">
        <v>2897</v>
      </c>
    </row>
    <row r="6461" spans="2:11" hidden="1" x14ac:dyDescent="0.2">
      <c r="B6461" t="s">
        <v>2980</v>
      </c>
      <c r="C6461" t="s">
        <v>156</v>
      </c>
      <c r="D6461" t="s">
        <v>15</v>
      </c>
      <c r="E6461">
        <v>2020</v>
      </c>
      <c r="F6461">
        <v>2</v>
      </c>
      <c r="G6461" s="3" t="s">
        <v>108</v>
      </c>
      <c r="H6461" t="s">
        <v>2651</v>
      </c>
      <c r="I6461" s="2" cm="1">
        <f t="array" ref="I6461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6461" s="2">
        <v>0.91</v>
      </c>
      <c r="K6461" s="19" t="s">
        <v>2897</v>
      </c>
    </row>
    <row r="6462" spans="2:11" hidden="1" x14ac:dyDescent="0.2">
      <c r="B6462" t="s">
        <v>2980</v>
      </c>
      <c r="C6462" t="s">
        <v>156</v>
      </c>
      <c r="D6462" t="s">
        <v>15</v>
      </c>
      <c r="E6462">
        <v>2020</v>
      </c>
      <c r="F6462">
        <v>3</v>
      </c>
      <c r="G6462" s="3" t="s">
        <v>109</v>
      </c>
      <c r="H6462" t="s">
        <v>2651</v>
      </c>
      <c r="I6462" s="2" cm="1">
        <f t="array" ref="I6462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6462" s="2">
        <v>0.92</v>
      </c>
      <c r="K6462" s="19" t="s">
        <v>2897</v>
      </c>
    </row>
    <row r="6463" spans="2:11" hidden="1" x14ac:dyDescent="0.2">
      <c r="B6463" t="s">
        <v>2980</v>
      </c>
      <c r="C6463" t="s">
        <v>156</v>
      </c>
      <c r="D6463" t="s">
        <v>15</v>
      </c>
      <c r="E6463">
        <v>2020</v>
      </c>
      <c r="F6463">
        <v>4</v>
      </c>
      <c r="G6463" s="3" t="s">
        <v>110</v>
      </c>
      <c r="H6463" t="s">
        <v>2651</v>
      </c>
      <c r="I6463" s="2" cm="1">
        <f t="array" ref="I6463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6463" s="2">
        <v>0.87</v>
      </c>
      <c r="K6463" s="19" t="s">
        <v>2897</v>
      </c>
    </row>
    <row r="6464" spans="2:11" hidden="1" x14ac:dyDescent="0.2">
      <c r="B6464" t="s">
        <v>2980</v>
      </c>
      <c r="C6464" t="s">
        <v>156</v>
      </c>
      <c r="D6464" t="s">
        <v>15</v>
      </c>
      <c r="E6464">
        <v>2020</v>
      </c>
      <c r="F6464">
        <v>5</v>
      </c>
      <c r="G6464" s="3" t="s">
        <v>111</v>
      </c>
      <c r="H6464" t="s">
        <v>2651</v>
      </c>
      <c r="I6464" s="2" cm="1">
        <f t="array" ref="I6464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6464" s="2">
        <v>0.83000000000000007</v>
      </c>
      <c r="K6464" s="19" t="s">
        <v>2897</v>
      </c>
    </row>
    <row r="6465" spans="2:11" hidden="1" x14ac:dyDescent="0.2">
      <c r="B6465" t="s">
        <v>2980</v>
      </c>
      <c r="C6465" t="s">
        <v>156</v>
      </c>
      <c r="D6465" t="s">
        <v>15</v>
      </c>
      <c r="E6465">
        <v>2020</v>
      </c>
      <c r="F6465">
        <v>6</v>
      </c>
      <c r="G6465" s="3" t="s">
        <v>112</v>
      </c>
      <c r="H6465" t="s">
        <v>2651</v>
      </c>
      <c r="I6465" s="2" cm="1">
        <f t="array" ref="I646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6465" s="2">
        <v>0.82000000000000006</v>
      </c>
      <c r="K6465" s="19" t="s">
        <v>2897</v>
      </c>
    </row>
    <row r="6466" spans="2:11" hidden="1" x14ac:dyDescent="0.2">
      <c r="B6466" t="s">
        <v>2980</v>
      </c>
      <c r="C6466" t="s">
        <v>156</v>
      </c>
      <c r="D6466" t="s">
        <v>15</v>
      </c>
      <c r="E6466">
        <v>2020</v>
      </c>
      <c r="F6466">
        <v>7</v>
      </c>
      <c r="G6466" s="3" t="s">
        <v>113</v>
      </c>
      <c r="H6466" t="s">
        <v>2651</v>
      </c>
      <c r="I6466" s="2" cm="1">
        <f t="array" ref="I6466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6466" s="2">
        <v>0.8</v>
      </c>
      <c r="K6466" s="19" t="s">
        <v>2897</v>
      </c>
    </row>
    <row r="6467" spans="2:11" hidden="1" x14ac:dyDescent="0.2">
      <c r="B6467" t="s">
        <v>2980</v>
      </c>
      <c r="C6467" t="s">
        <v>156</v>
      </c>
      <c r="D6467" t="s">
        <v>15</v>
      </c>
      <c r="E6467">
        <v>2020</v>
      </c>
      <c r="F6467">
        <v>8</v>
      </c>
      <c r="G6467" s="3" t="s">
        <v>114</v>
      </c>
      <c r="H6467" t="s">
        <v>2651</v>
      </c>
      <c r="I6467" s="2" cm="1">
        <f t="array" ref="I6467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6467" s="2">
        <v>0.78</v>
      </c>
      <c r="K6467" s="19" t="s">
        <v>2897</v>
      </c>
    </row>
    <row r="6468" spans="2:11" hidden="1" x14ac:dyDescent="0.2">
      <c r="B6468" t="s">
        <v>2980</v>
      </c>
      <c r="C6468" t="s">
        <v>156</v>
      </c>
      <c r="D6468" t="s">
        <v>15</v>
      </c>
      <c r="E6468">
        <v>2020</v>
      </c>
      <c r="F6468">
        <v>9</v>
      </c>
      <c r="G6468" s="3" t="s">
        <v>115</v>
      </c>
      <c r="H6468" t="s">
        <v>2651</v>
      </c>
      <c r="I6468" s="2" cm="1">
        <f t="array" ref="I6468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6468" s="2">
        <v>0.8</v>
      </c>
      <c r="K6468" s="19" t="s">
        <v>2897</v>
      </c>
    </row>
    <row r="6469" spans="2:11" hidden="1" x14ac:dyDescent="0.2">
      <c r="B6469" t="s">
        <v>2980</v>
      </c>
      <c r="C6469" t="s">
        <v>156</v>
      </c>
      <c r="D6469" t="s">
        <v>15</v>
      </c>
      <c r="E6469">
        <v>2020</v>
      </c>
      <c r="F6469">
        <v>10</v>
      </c>
      <c r="G6469" s="3" t="s">
        <v>116</v>
      </c>
      <c r="H6469" t="s">
        <v>2651</v>
      </c>
      <c r="I6469" s="2" cm="1">
        <f t="array" ref="I646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6469" s="2">
        <v>0.85</v>
      </c>
      <c r="K6469" s="19" t="s">
        <v>2897</v>
      </c>
    </row>
    <row r="6470" spans="2:11" hidden="1" x14ac:dyDescent="0.2">
      <c r="B6470" t="s">
        <v>2980</v>
      </c>
      <c r="C6470" t="s">
        <v>156</v>
      </c>
      <c r="D6470" t="s">
        <v>15</v>
      </c>
      <c r="E6470">
        <v>2020</v>
      </c>
      <c r="F6470">
        <v>11</v>
      </c>
      <c r="G6470" s="3" t="s">
        <v>117</v>
      </c>
      <c r="H6470" t="s">
        <v>2651</v>
      </c>
      <c r="I6470" s="2" cm="1">
        <f t="array" ref="I647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6470" s="2">
        <v>0.87</v>
      </c>
      <c r="K6470" s="19" t="s">
        <v>2897</v>
      </c>
    </row>
    <row r="6471" spans="2:11" hidden="1" x14ac:dyDescent="0.2">
      <c r="B6471" t="s">
        <v>2980</v>
      </c>
      <c r="C6471" t="s">
        <v>156</v>
      </c>
      <c r="D6471" t="s">
        <v>15</v>
      </c>
      <c r="E6471">
        <v>2020</v>
      </c>
      <c r="F6471">
        <v>12</v>
      </c>
      <c r="G6471" s="3" t="s">
        <v>118</v>
      </c>
      <c r="H6471" t="s">
        <v>2651</v>
      </c>
      <c r="I6471" s="2" cm="1">
        <f t="array" ref="I647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6471" s="2">
        <v>0.9</v>
      </c>
      <c r="K6471" s="19" t="s">
        <v>2897</v>
      </c>
    </row>
    <row r="6472" spans="2:11" hidden="1" x14ac:dyDescent="0.2">
      <c r="B6472" t="s">
        <v>2979</v>
      </c>
      <c r="C6472" t="s">
        <v>16</v>
      </c>
      <c r="D6472" t="s">
        <v>7</v>
      </c>
      <c r="E6472">
        <v>2019</v>
      </c>
      <c r="F6472">
        <v>8</v>
      </c>
      <c r="G6472" s="3" t="s">
        <v>102</v>
      </c>
      <c r="H6472" t="s">
        <v>2651</v>
      </c>
      <c r="I6472" s="2" cm="1">
        <f t="array" ref="I6472">SUMPRODUCT(Actuals[Price '[USD'] per UOM], --(Actuals[Commodity] = Consolidated[[#This Row],[Commodity]]), --(Actuals[Region] = "APMKTS"), --(Actuals[Year Month] = Consolidated[[#This Row],[Year.Month]]))</f>
        <v>0.14899999999999999</v>
      </c>
      <c r="J6472" s="2">
        <v>0.36927050000000006</v>
      </c>
      <c r="K6472" s="19" t="s">
        <v>2897</v>
      </c>
    </row>
    <row r="6473" spans="2:11" hidden="1" x14ac:dyDescent="0.2">
      <c r="B6473" t="s">
        <v>2979</v>
      </c>
      <c r="C6473" t="s">
        <v>16</v>
      </c>
      <c r="D6473" t="s">
        <v>7</v>
      </c>
      <c r="E6473">
        <v>2019</v>
      </c>
      <c r="F6473">
        <v>9</v>
      </c>
      <c r="G6473" s="3" t="s">
        <v>103</v>
      </c>
      <c r="H6473" t="s">
        <v>2651</v>
      </c>
      <c r="I6473" s="2" cm="1">
        <f t="array" ref="I6473">SUMPRODUCT(Actuals[Price '[USD'] per UOM], --(Actuals[Commodity] = Consolidated[[#This Row],[Commodity]]), --(Actuals[Region] = "APMKTS"), --(Actuals[Year Month] = Consolidated[[#This Row],[Year.Month]]))</f>
        <v>0.14899999999999999</v>
      </c>
      <c r="J6473" s="2">
        <v>0.36927050000000006</v>
      </c>
      <c r="K6473" s="19" t="s">
        <v>2897</v>
      </c>
    </row>
    <row r="6474" spans="2:11" hidden="1" x14ac:dyDescent="0.2">
      <c r="B6474" t="s">
        <v>2979</v>
      </c>
      <c r="C6474" t="s">
        <v>16</v>
      </c>
      <c r="D6474" t="s">
        <v>7</v>
      </c>
      <c r="E6474">
        <v>2019</v>
      </c>
      <c r="F6474">
        <v>10</v>
      </c>
      <c r="G6474" s="3" t="s">
        <v>104</v>
      </c>
      <c r="H6474" t="s">
        <v>2651</v>
      </c>
      <c r="I6474" s="2" cm="1">
        <f t="array" ref="I6474">SUMPRODUCT(Actuals[Price '[USD'] per UOM], --(Actuals[Commodity] = Consolidated[[#This Row],[Commodity]]), --(Actuals[Region] = "APMKTS"), --(Actuals[Year Month] = Consolidated[[#This Row],[Year.Month]]))</f>
        <v>0.14899999999999999</v>
      </c>
      <c r="J6474" s="2">
        <v>0.36927050000000006</v>
      </c>
      <c r="K6474" s="19" t="s">
        <v>2897</v>
      </c>
    </row>
    <row r="6475" spans="2:11" hidden="1" x14ac:dyDescent="0.2">
      <c r="B6475" t="s">
        <v>2979</v>
      </c>
      <c r="C6475" t="s">
        <v>16</v>
      </c>
      <c r="D6475" t="s">
        <v>7</v>
      </c>
      <c r="E6475">
        <v>2019</v>
      </c>
      <c r="F6475">
        <v>11</v>
      </c>
      <c r="G6475" s="3" t="s">
        <v>105</v>
      </c>
      <c r="H6475" t="s">
        <v>2651</v>
      </c>
      <c r="I6475" s="2" cm="1">
        <f t="array" ref="I6475">SUMPRODUCT(Actuals[Price '[USD'] per UOM], --(Actuals[Commodity] = Consolidated[[#This Row],[Commodity]]), --(Actuals[Region] = "APMKTS"), --(Actuals[Year Month] = Consolidated[[#This Row],[Year.Month]]))</f>
        <v>0.14899999999999999</v>
      </c>
      <c r="J6475" s="2">
        <v>0.36927050000000006</v>
      </c>
      <c r="K6475" s="19" t="s">
        <v>2897</v>
      </c>
    </row>
    <row r="6476" spans="2:11" hidden="1" x14ac:dyDescent="0.2">
      <c r="B6476" t="s">
        <v>2979</v>
      </c>
      <c r="C6476" t="s">
        <v>16</v>
      </c>
      <c r="D6476" t="s">
        <v>7</v>
      </c>
      <c r="E6476">
        <v>2019</v>
      </c>
      <c r="F6476">
        <v>12</v>
      </c>
      <c r="G6476" s="3" t="s">
        <v>106</v>
      </c>
      <c r="H6476" t="s">
        <v>2651</v>
      </c>
      <c r="I6476" s="2" cm="1">
        <f t="array" ref="I6476">SUMPRODUCT(Actuals[Price '[USD'] per UOM], --(Actuals[Commodity] = Consolidated[[#This Row],[Commodity]]), --(Actuals[Region] = "APMKTS"), --(Actuals[Year Month] = Consolidated[[#This Row],[Year.Month]]))</f>
        <v>0.14899999999999999</v>
      </c>
      <c r="J6476" s="2">
        <v>0.36927050000000006</v>
      </c>
      <c r="K6476" s="19" t="s">
        <v>2897</v>
      </c>
    </row>
    <row r="6477" spans="2:11" hidden="1" x14ac:dyDescent="0.2">
      <c r="B6477" t="s">
        <v>2979</v>
      </c>
      <c r="C6477" t="s">
        <v>16</v>
      </c>
      <c r="D6477" t="s">
        <v>7</v>
      </c>
      <c r="E6477">
        <v>2020</v>
      </c>
      <c r="F6477">
        <v>1</v>
      </c>
      <c r="G6477" s="3" t="s">
        <v>107</v>
      </c>
      <c r="H6477" t="s">
        <v>2651</v>
      </c>
      <c r="I6477" s="2" cm="1">
        <f t="array" ref="I6477">SUMPRODUCT(Actuals[Price '[USD'] per UOM], --(Actuals[Commodity] = Consolidated[[#This Row],[Commodity]]), --(Actuals[Region] = "APMKTS"), --(Actuals[Year Month] = Consolidated[[#This Row],[Year.Month]]))</f>
        <v>0.14899999999999999</v>
      </c>
      <c r="J6477" s="2">
        <v>0.36927050000000006</v>
      </c>
      <c r="K6477" s="19" t="s">
        <v>2897</v>
      </c>
    </row>
    <row r="6478" spans="2:11" hidden="1" x14ac:dyDescent="0.2">
      <c r="B6478" t="s">
        <v>2979</v>
      </c>
      <c r="C6478" t="s">
        <v>16</v>
      </c>
      <c r="D6478" t="s">
        <v>7</v>
      </c>
      <c r="E6478">
        <v>2020</v>
      </c>
      <c r="F6478">
        <v>2</v>
      </c>
      <c r="G6478" s="3" t="s">
        <v>108</v>
      </c>
      <c r="H6478" t="s">
        <v>2651</v>
      </c>
      <c r="I6478" s="2" cm="1">
        <f t="array" ref="I6478">SUMPRODUCT(Actuals[Price '[USD'] per UOM], --(Actuals[Commodity] = Consolidated[[#This Row],[Commodity]]), --(Actuals[Region] = "APMKTS"), --(Actuals[Year Month] = Consolidated[[#This Row],[Year.Month]]))</f>
        <v>0.14899999999999999</v>
      </c>
      <c r="J6478" s="2">
        <v>0.36927050000000006</v>
      </c>
      <c r="K6478" s="19" t="s">
        <v>2897</v>
      </c>
    </row>
    <row r="6479" spans="2:11" hidden="1" x14ac:dyDescent="0.2">
      <c r="B6479" t="s">
        <v>2979</v>
      </c>
      <c r="C6479" t="s">
        <v>16</v>
      </c>
      <c r="D6479" t="s">
        <v>7</v>
      </c>
      <c r="E6479">
        <v>2020</v>
      </c>
      <c r="F6479">
        <v>3</v>
      </c>
      <c r="G6479" s="3" t="s">
        <v>109</v>
      </c>
      <c r="H6479" t="s">
        <v>2651</v>
      </c>
      <c r="I6479" s="2" cm="1">
        <f t="array" ref="I6479">SUMPRODUCT(Actuals[Price '[USD'] per UOM], --(Actuals[Commodity] = Consolidated[[#This Row],[Commodity]]), --(Actuals[Region] = "APMKTS"), --(Actuals[Year Month] = Consolidated[[#This Row],[Year.Month]]))</f>
        <v>0.151</v>
      </c>
      <c r="J6479" s="2">
        <v>0.36927050000000006</v>
      </c>
      <c r="K6479" s="19" t="s">
        <v>2897</v>
      </c>
    </row>
    <row r="6480" spans="2:11" hidden="1" x14ac:dyDescent="0.2">
      <c r="B6480" t="s">
        <v>2979</v>
      </c>
      <c r="C6480" t="s">
        <v>16</v>
      </c>
      <c r="D6480" t="s">
        <v>7</v>
      </c>
      <c r="E6480">
        <v>2020</v>
      </c>
      <c r="F6480">
        <v>4</v>
      </c>
      <c r="G6480" s="3" t="s">
        <v>110</v>
      </c>
      <c r="H6480" t="s">
        <v>2651</v>
      </c>
      <c r="I6480" s="2" cm="1">
        <f t="array" ref="I6480">SUMPRODUCT(Actuals[Price '[USD'] per UOM], --(Actuals[Commodity] = Consolidated[[#This Row],[Commodity]]), --(Actuals[Region] = "APMKTS"), --(Actuals[Year Month] = Consolidated[[#This Row],[Year.Month]]))</f>
        <v>0.14899999999999999</v>
      </c>
      <c r="J6480" s="2">
        <v>0.36927050000000006</v>
      </c>
      <c r="K6480" s="19" t="s">
        <v>2897</v>
      </c>
    </row>
    <row r="6481" spans="2:11" hidden="1" x14ac:dyDescent="0.2">
      <c r="B6481" t="s">
        <v>2979</v>
      </c>
      <c r="C6481" t="s">
        <v>16</v>
      </c>
      <c r="D6481" t="s">
        <v>7</v>
      </c>
      <c r="E6481">
        <v>2020</v>
      </c>
      <c r="F6481">
        <v>5</v>
      </c>
      <c r="G6481" s="3" t="s">
        <v>111</v>
      </c>
      <c r="H6481" t="s">
        <v>2651</v>
      </c>
      <c r="I6481" s="2" cm="1">
        <f t="array" ref="I6481">SUMPRODUCT(Actuals[Price '[USD'] per UOM], --(Actuals[Commodity] = Consolidated[[#This Row],[Commodity]]), --(Actuals[Region] = "APMKTS"), --(Actuals[Year Month] = Consolidated[[#This Row],[Year.Month]]))</f>
        <v>0.14899999999999999</v>
      </c>
      <c r="J6481" s="2">
        <v>0.36927050000000006</v>
      </c>
      <c r="K6481" s="19" t="s">
        <v>2897</v>
      </c>
    </row>
    <row r="6482" spans="2:11" hidden="1" x14ac:dyDescent="0.2">
      <c r="B6482" t="s">
        <v>2979</v>
      </c>
      <c r="C6482" t="s">
        <v>16</v>
      </c>
      <c r="D6482" t="s">
        <v>7</v>
      </c>
      <c r="E6482">
        <v>2020</v>
      </c>
      <c r="F6482">
        <v>6</v>
      </c>
      <c r="G6482" s="3" t="s">
        <v>112</v>
      </c>
      <c r="H6482" t="s">
        <v>2651</v>
      </c>
      <c r="I6482" s="2" cm="1">
        <f t="array" ref="I6482">SUMPRODUCT(Actuals[Price '[USD'] per UOM], --(Actuals[Commodity] = Consolidated[[#This Row],[Commodity]]), --(Actuals[Region] = "APMKTS"), --(Actuals[Year Month] = Consolidated[[#This Row],[Year.Month]]))</f>
        <v>0.14899999999999999</v>
      </c>
      <c r="J6482" s="2">
        <v>0.36927050000000006</v>
      </c>
      <c r="K6482" s="19" t="s">
        <v>2897</v>
      </c>
    </row>
    <row r="6483" spans="2:11" hidden="1" x14ac:dyDescent="0.2">
      <c r="B6483" t="s">
        <v>2979</v>
      </c>
      <c r="C6483" t="s">
        <v>16</v>
      </c>
      <c r="D6483" t="s">
        <v>7</v>
      </c>
      <c r="E6483">
        <v>2020</v>
      </c>
      <c r="F6483">
        <v>7</v>
      </c>
      <c r="G6483" s="3" t="s">
        <v>113</v>
      </c>
      <c r="H6483" t="s">
        <v>2651</v>
      </c>
      <c r="I6483" s="2" cm="1">
        <f t="array" ref="I6483">SUMPRODUCT(Actuals[Price '[USD'] per UOM], --(Actuals[Commodity] = Consolidated[[#This Row],[Commodity]]), --(Actuals[Region] = "APMKTS"), --(Actuals[Year Month] = Consolidated[[#This Row],[Year.Month]]))</f>
        <v>0.14899999999999999</v>
      </c>
      <c r="J6483" s="2">
        <v>0.36927050000000006</v>
      </c>
      <c r="K6483" s="19" t="s">
        <v>2897</v>
      </c>
    </row>
    <row r="6484" spans="2:11" hidden="1" x14ac:dyDescent="0.2">
      <c r="B6484" t="s">
        <v>2979</v>
      </c>
      <c r="C6484" t="s">
        <v>16</v>
      </c>
      <c r="D6484" t="s">
        <v>7</v>
      </c>
      <c r="E6484">
        <v>2020</v>
      </c>
      <c r="F6484">
        <v>8</v>
      </c>
      <c r="G6484" s="3" t="s">
        <v>114</v>
      </c>
      <c r="H6484" t="s">
        <v>2651</v>
      </c>
      <c r="I6484" s="2" cm="1">
        <f t="array" ref="I6484">SUMPRODUCT(Actuals[Price '[USD'] per UOM], --(Actuals[Commodity] = Consolidated[[#This Row],[Commodity]]), --(Actuals[Region] = "APMKTS"), --(Actuals[Year Month] = Consolidated[[#This Row],[Year.Month]]))</f>
        <v>0.14899999999999999</v>
      </c>
      <c r="J6484" s="2">
        <v>0.36927050000000006</v>
      </c>
      <c r="K6484" s="19" t="s">
        <v>2897</v>
      </c>
    </row>
    <row r="6485" spans="2:11" hidden="1" x14ac:dyDescent="0.2">
      <c r="B6485" t="s">
        <v>2979</v>
      </c>
      <c r="C6485" t="s">
        <v>16</v>
      </c>
      <c r="D6485" t="s">
        <v>7</v>
      </c>
      <c r="E6485">
        <v>2020</v>
      </c>
      <c r="F6485">
        <v>9</v>
      </c>
      <c r="G6485" s="3" t="s">
        <v>115</v>
      </c>
      <c r="H6485" t="s">
        <v>2651</v>
      </c>
      <c r="I6485" s="2" cm="1">
        <f t="array" ref="I6485">SUMPRODUCT(Actuals[Price '[USD'] per UOM], --(Actuals[Commodity] = Consolidated[[#This Row],[Commodity]]), --(Actuals[Region] = "APMKTS"), --(Actuals[Year Month] = Consolidated[[#This Row],[Year.Month]]))</f>
        <v>0.153</v>
      </c>
      <c r="J6485" s="2">
        <v>0.36927050000000006</v>
      </c>
      <c r="K6485" s="19" t="s">
        <v>2897</v>
      </c>
    </row>
    <row r="6486" spans="2:11" hidden="1" x14ac:dyDescent="0.2">
      <c r="B6486" t="s">
        <v>2979</v>
      </c>
      <c r="C6486" t="s">
        <v>16</v>
      </c>
      <c r="D6486" t="s">
        <v>7</v>
      </c>
      <c r="E6486">
        <v>2020</v>
      </c>
      <c r="F6486">
        <v>10</v>
      </c>
      <c r="G6486" s="3" t="s">
        <v>116</v>
      </c>
      <c r="H6486" t="s">
        <v>2651</v>
      </c>
      <c r="I6486" s="2" cm="1">
        <f t="array" ref="I6486">SUMPRODUCT(Actuals[Price '[USD'] per UOM], --(Actuals[Commodity] = Consolidated[[#This Row],[Commodity]]), --(Actuals[Region] = "APMKTS"), --(Actuals[Year Month] = Consolidated[[#This Row],[Year.Month]]))</f>
        <v>0.16</v>
      </c>
      <c r="J6486" s="2">
        <v>0.36927050000000006</v>
      </c>
      <c r="K6486" s="19" t="s">
        <v>2897</v>
      </c>
    </row>
    <row r="6487" spans="2:11" hidden="1" x14ac:dyDescent="0.2">
      <c r="B6487" t="s">
        <v>2979</v>
      </c>
      <c r="C6487" t="s">
        <v>16</v>
      </c>
      <c r="D6487" t="s">
        <v>7</v>
      </c>
      <c r="E6487">
        <v>2020</v>
      </c>
      <c r="F6487">
        <v>11</v>
      </c>
      <c r="G6487" s="3" t="s">
        <v>117</v>
      </c>
      <c r="H6487" t="s">
        <v>2651</v>
      </c>
      <c r="I6487" s="2" cm="1">
        <f t="array" ref="I6487">SUMPRODUCT(Actuals[Price '[USD'] per UOM], --(Actuals[Commodity] = Consolidated[[#This Row],[Commodity]]), --(Actuals[Region] = "APMKTS"), --(Actuals[Year Month] = Consolidated[[#This Row],[Year.Month]]))</f>
        <v>0.17299999999999999</v>
      </c>
      <c r="J6487" s="2">
        <v>0.36927050000000006</v>
      </c>
      <c r="K6487" s="19" t="s">
        <v>2897</v>
      </c>
    </row>
    <row r="6488" spans="2:11" hidden="1" x14ac:dyDescent="0.2">
      <c r="B6488" t="s">
        <v>2979</v>
      </c>
      <c r="C6488" t="s">
        <v>16</v>
      </c>
      <c r="D6488" t="s">
        <v>7</v>
      </c>
      <c r="E6488">
        <v>2020</v>
      </c>
      <c r="F6488">
        <v>12</v>
      </c>
      <c r="G6488" s="3" t="s">
        <v>118</v>
      </c>
      <c r="H6488" t="s">
        <v>2651</v>
      </c>
      <c r="I6488" s="2" cm="1">
        <f t="array" ref="I6488">SUMPRODUCT(Actuals[Price '[USD'] per UOM], --(Actuals[Commodity] = Consolidated[[#This Row],[Commodity]]), --(Actuals[Region] = "APMKTS"), --(Actuals[Year Month] = Consolidated[[#This Row],[Year.Month]]))</f>
        <v>0.17299999999999999</v>
      </c>
      <c r="J6488" s="2">
        <v>0.36927050000000006</v>
      </c>
      <c r="K6488" s="19" t="s">
        <v>2897</v>
      </c>
    </row>
    <row r="6489" spans="2:11" hidden="1" x14ac:dyDescent="0.2">
      <c r="B6489" t="s">
        <v>2979</v>
      </c>
      <c r="C6489" t="s">
        <v>2982</v>
      </c>
      <c r="D6489" t="s">
        <v>17</v>
      </c>
      <c r="E6489">
        <v>2019</v>
      </c>
      <c r="F6489">
        <v>8</v>
      </c>
      <c r="G6489" s="3" t="s">
        <v>102</v>
      </c>
      <c r="H6489" t="s">
        <v>2651</v>
      </c>
      <c r="I6489" s="2" cm="1">
        <f t="array" ref="I6489">SUMPRODUCT(CHLWEP3057[Value], --(CHLWEP3057[Year] = Consolidated[[#This Row],[Year]]), --(CHLWEP3057[Month] = Consolidated[[#This Row],[Month]]))</f>
        <v>0.192</v>
      </c>
      <c r="J6489" s="2">
        <v>0.19438202247191014</v>
      </c>
      <c r="K6489" s="19" t="s">
        <v>2897</v>
      </c>
    </row>
    <row r="6490" spans="2:11" hidden="1" x14ac:dyDescent="0.2">
      <c r="B6490" t="s">
        <v>2979</v>
      </c>
      <c r="C6490" t="s">
        <v>2982</v>
      </c>
      <c r="D6490" t="s">
        <v>17</v>
      </c>
      <c r="E6490">
        <v>2019</v>
      </c>
      <c r="F6490">
        <v>9</v>
      </c>
      <c r="G6490" s="3" t="s">
        <v>103</v>
      </c>
      <c r="H6490" t="s">
        <v>2651</v>
      </c>
      <c r="I6490" s="2" cm="1">
        <f t="array" ref="I6490">SUMPRODUCT(CHLWEP3057[Value], --(CHLWEP3057[Year] = Consolidated[[#This Row],[Year]]), --(CHLWEP3057[Month] = Consolidated[[#This Row],[Month]]))</f>
        <v>0.19</v>
      </c>
      <c r="J6490" s="2">
        <v>0.19438202247191014</v>
      </c>
      <c r="K6490" s="19" t="s">
        <v>2897</v>
      </c>
    </row>
    <row r="6491" spans="2:11" hidden="1" x14ac:dyDescent="0.2">
      <c r="B6491" t="s">
        <v>2979</v>
      </c>
      <c r="C6491" t="s">
        <v>2982</v>
      </c>
      <c r="D6491" t="s">
        <v>17</v>
      </c>
      <c r="E6491">
        <v>2019</v>
      </c>
      <c r="F6491">
        <v>10</v>
      </c>
      <c r="G6491" s="3" t="s">
        <v>104</v>
      </c>
      <c r="H6491" t="s">
        <v>2651</v>
      </c>
      <c r="I6491" s="2" cm="1">
        <f t="array" ref="I6491">SUMPRODUCT(CHLWEP3057[Value], --(CHLWEP3057[Year] = Consolidated[[#This Row],[Year]]), --(CHLWEP3057[Month] = Consolidated[[#This Row],[Month]]))</f>
        <v>0.191</v>
      </c>
      <c r="J6491" s="2">
        <v>0.19438202247191014</v>
      </c>
      <c r="K6491" s="19" t="s">
        <v>2897</v>
      </c>
    </row>
    <row r="6492" spans="2:11" hidden="1" x14ac:dyDescent="0.2">
      <c r="B6492" t="s">
        <v>2979</v>
      </c>
      <c r="C6492" t="s">
        <v>2982</v>
      </c>
      <c r="D6492" t="s">
        <v>17</v>
      </c>
      <c r="E6492">
        <v>2019</v>
      </c>
      <c r="F6492">
        <v>11</v>
      </c>
      <c r="G6492" s="3" t="s">
        <v>105</v>
      </c>
      <c r="H6492" t="s">
        <v>2651</v>
      </c>
      <c r="I6492" s="2" cm="1">
        <f t="array" ref="I6492">SUMPRODUCT(CHLWEP3057[Value], --(CHLWEP3057[Year] = Consolidated[[#This Row],[Year]]), --(CHLWEP3057[Month] = Consolidated[[#This Row],[Month]]))</f>
        <v>0.191</v>
      </c>
      <c r="J6492" s="2">
        <v>0.19438202247191014</v>
      </c>
      <c r="K6492" s="19" t="s">
        <v>2897</v>
      </c>
    </row>
    <row r="6493" spans="2:11" hidden="1" x14ac:dyDescent="0.2">
      <c r="B6493" t="s">
        <v>2979</v>
      </c>
      <c r="C6493" t="s">
        <v>2982</v>
      </c>
      <c r="D6493" t="s">
        <v>17</v>
      </c>
      <c r="E6493">
        <v>2019</v>
      </c>
      <c r="F6493">
        <v>12</v>
      </c>
      <c r="G6493" s="3" t="s">
        <v>106</v>
      </c>
      <c r="H6493" t="s">
        <v>2651</v>
      </c>
      <c r="I6493" s="2" cm="1">
        <f t="array" ref="I6493">SUMPRODUCT(CHLWEP3057[Value], --(CHLWEP3057[Year] = Consolidated[[#This Row],[Year]]), --(CHLWEP3057[Month] = Consolidated[[#This Row],[Month]]))</f>
        <v>0.192</v>
      </c>
      <c r="J6493" s="2">
        <v>0.19438202247191014</v>
      </c>
      <c r="K6493" s="19" t="s">
        <v>2897</v>
      </c>
    </row>
    <row r="6494" spans="2:11" hidden="1" x14ac:dyDescent="0.2">
      <c r="B6494" t="s">
        <v>2979</v>
      </c>
      <c r="C6494" t="s">
        <v>2982</v>
      </c>
      <c r="D6494" t="s">
        <v>17</v>
      </c>
      <c r="E6494">
        <v>2020</v>
      </c>
      <c r="F6494">
        <v>1</v>
      </c>
      <c r="G6494" s="3" t="s">
        <v>107</v>
      </c>
      <c r="H6494" t="s">
        <v>2651</v>
      </c>
      <c r="I6494" s="2" cm="1">
        <f t="array" ref="I6494">SUMPRODUCT(CHLWEP3057[Value], --(CHLWEP3057[Year] = Consolidated[[#This Row],[Year]]), --(CHLWEP3057[Month] = Consolidated[[#This Row],[Month]]))</f>
        <v>0.192</v>
      </c>
      <c r="J6494" s="2">
        <v>0.19438202247191014</v>
      </c>
      <c r="K6494" s="19" t="s">
        <v>2897</v>
      </c>
    </row>
    <row r="6495" spans="2:11" hidden="1" x14ac:dyDescent="0.2">
      <c r="B6495" t="s">
        <v>2979</v>
      </c>
      <c r="C6495" t="s">
        <v>2982</v>
      </c>
      <c r="D6495" t="s">
        <v>17</v>
      </c>
      <c r="E6495">
        <v>2020</v>
      </c>
      <c r="F6495">
        <v>2</v>
      </c>
      <c r="G6495" s="3" t="s">
        <v>108</v>
      </c>
      <c r="H6495" t="s">
        <v>2651</v>
      </c>
      <c r="I6495" s="2" cm="1">
        <f t="array" ref="I6495">SUMPRODUCT(CHLWEP3057[Value], --(CHLWEP3057[Year] = Consolidated[[#This Row],[Year]]), --(CHLWEP3057[Month] = Consolidated[[#This Row],[Month]]))</f>
        <v>0.189</v>
      </c>
      <c r="J6495" s="2">
        <v>0.19438202247191014</v>
      </c>
      <c r="K6495" s="19" t="s">
        <v>2897</v>
      </c>
    </row>
    <row r="6496" spans="2:11" hidden="1" x14ac:dyDescent="0.2">
      <c r="B6496" t="s">
        <v>2979</v>
      </c>
      <c r="C6496" t="s">
        <v>2982</v>
      </c>
      <c r="D6496" t="s">
        <v>17</v>
      </c>
      <c r="E6496">
        <v>2020</v>
      </c>
      <c r="F6496">
        <v>3</v>
      </c>
      <c r="G6496" s="3" t="s">
        <v>109</v>
      </c>
      <c r="H6496" t="s">
        <v>2651</v>
      </c>
      <c r="I6496" s="2" cm="1">
        <f t="array" ref="I6496">SUMPRODUCT(CHLWEP3057[Value], --(CHLWEP3057[Year] = Consolidated[[#This Row],[Year]]), --(CHLWEP3057[Month] = Consolidated[[#This Row],[Month]]))</f>
        <v>0.191</v>
      </c>
      <c r="J6496" s="2">
        <v>0.19438202247191014</v>
      </c>
      <c r="K6496" s="19" t="s">
        <v>2897</v>
      </c>
    </row>
    <row r="6497" spans="2:11" hidden="1" x14ac:dyDescent="0.2">
      <c r="B6497" t="s">
        <v>2979</v>
      </c>
      <c r="C6497" t="s">
        <v>2982</v>
      </c>
      <c r="D6497" t="s">
        <v>17</v>
      </c>
      <c r="E6497">
        <v>2020</v>
      </c>
      <c r="F6497">
        <v>4</v>
      </c>
      <c r="G6497" s="3" t="s">
        <v>110</v>
      </c>
      <c r="H6497" t="s">
        <v>2651</v>
      </c>
      <c r="I6497" s="2" cm="1">
        <f t="array" ref="I6497">SUMPRODUCT(CHLWEP3057[Value], --(CHLWEP3057[Year] = Consolidated[[#This Row],[Year]]), --(CHLWEP3057[Month] = Consolidated[[#This Row],[Month]]))</f>
        <v>0.188</v>
      </c>
      <c r="J6497" s="2">
        <v>0.19438202247191014</v>
      </c>
      <c r="K6497" s="19" t="s">
        <v>2897</v>
      </c>
    </row>
    <row r="6498" spans="2:11" hidden="1" x14ac:dyDescent="0.2">
      <c r="B6498" t="s">
        <v>2979</v>
      </c>
      <c r="C6498" t="s">
        <v>2982</v>
      </c>
      <c r="D6498" t="s">
        <v>17</v>
      </c>
      <c r="E6498">
        <v>2020</v>
      </c>
      <c r="F6498">
        <v>5</v>
      </c>
      <c r="G6498" s="3" t="s">
        <v>111</v>
      </c>
      <c r="H6498" t="s">
        <v>2651</v>
      </c>
      <c r="I6498" s="2" cm="1">
        <f t="array" ref="I6498">SUMPRODUCT(CHLWEP3057[Value], --(CHLWEP3057[Year] = Consolidated[[#This Row],[Year]]), --(CHLWEP3057[Month] = Consolidated[[#This Row],[Month]]))</f>
        <v>0.189</v>
      </c>
      <c r="J6498" s="2">
        <v>0.19438202247191014</v>
      </c>
      <c r="K6498" s="19" t="s">
        <v>2897</v>
      </c>
    </row>
    <row r="6499" spans="2:11" hidden="1" x14ac:dyDescent="0.2">
      <c r="B6499" t="s">
        <v>2979</v>
      </c>
      <c r="C6499" t="s">
        <v>2982</v>
      </c>
      <c r="D6499" t="s">
        <v>17</v>
      </c>
      <c r="E6499">
        <v>2020</v>
      </c>
      <c r="F6499">
        <v>6</v>
      </c>
      <c r="G6499" s="3" t="s">
        <v>112</v>
      </c>
      <c r="H6499" t="s">
        <v>2651</v>
      </c>
      <c r="I6499" s="2" cm="1">
        <f t="array" ref="I6499">SUMPRODUCT(CHLWEP3057[Value], --(CHLWEP3057[Year] = Consolidated[[#This Row],[Year]]), --(CHLWEP3057[Month] = Consolidated[[#This Row],[Month]]))</f>
        <v>0.19500000000000001</v>
      </c>
      <c r="J6499" s="2">
        <v>0.19438202247191014</v>
      </c>
      <c r="K6499" s="19" t="s">
        <v>2897</v>
      </c>
    </row>
    <row r="6500" spans="2:11" hidden="1" x14ac:dyDescent="0.2">
      <c r="B6500" t="s">
        <v>2979</v>
      </c>
      <c r="C6500" t="s">
        <v>2982</v>
      </c>
      <c r="D6500" t="s">
        <v>17</v>
      </c>
      <c r="E6500">
        <v>2020</v>
      </c>
      <c r="F6500">
        <v>7</v>
      </c>
      <c r="G6500" s="3" t="s">
        <v>113</v>
      </c>
      <c r="H6500" t="s">
        <v>2651</v>
      </c>
      <c r="I6500" s="2" cm="1">
        <f t="array" ref="I6500">SUMPRODUCT(CHLWEP3057[Value], --(CHLWEP3057[Year] = Consolidated[[#This Row],[Year]]), --(CHLWEP3057[Month] = Consolidated[[#This Row],[Month]]))</f>
        <v>0.19800000000000001</v>
      </c>
      <c r="J6500" s="2">
        <v>0.19438202247191014</v>
      </c>
      <c r="K6500" s="19" t="s">
        <v>2897</v>
      </c>
    </row>
    <row r="6501" spans="2:11" hidden="1" x14ac:dyDescent="0.2">
      <c r="B6501" t="s">
        <v>2979</v>
      </c>
      <c r="C6501" t="s">
        <v>2982</v>
      </c>
      <c r="D6501" t="s">
        <v>17</v>
      </c>
      <c r="E6501">
        <v>2020</v>
      </c>
      <c r="F6501">
        <v>8</v>
      </c>
      <c r="G6501" s="3" t="s">
        <v>114</v>
      </c>
      <c r="H6501" t="s">
        <v>2651</v>
      </c>
      <c r="I6501" s="2" cm="1">
        <f t="array" ref="I6501">SUMPRODUCT(CHLWEP3057[Value], --(CHLWEP3057[Year] = Consolidated[[#This Row],[Year]]), --(CHLWEP3057[Month] = Consolidated[[#This Row],[Month]]))</f>
        <v>0.20499999999999999</v>
      </c>
      <c r="J6501" s="2">
        <v>0.19438202247191014</v>
      </c>
      <c r="K6501" s="19" t="s">
        <v>2897</v>
      </c>
    </row>
    <row r="6502" spans="2:11" hidden="1" x14ac:dyDescent="0.2">
      <c r="B6502" t="s">
        <v>2979</v>
      </c>
      <c r="C6502" t="s">
        <v>2982</v>
      </c>
      <c r="D6502" t="s">
        <v>17</v>
      </c>
      <c r="E6502">
        <v>2020</v>
      </c>
      <c r="F6502">
        <v>9</v>
      </c>
      <c r="G6502" s="3" t="s">
        <v>115</v>
      </c>
      <c r="H6502" t="s">
        <v>2651</v>
      </c>
      <c r="I6502" s="2" cm="1">
        <f t="array" ref="I6502">SUMPRODUCT(CHLWEP3057[Value], --(CHLWEP3057[Year] = Consolidated[[#This Row],[Year]]), --(CHLWEP3057[Month] = Consolidated[[#This Row],[Month]]))</f>
        <v>0.20399999999999999</v>
      </c>
      <c r="J6502" s="2">
        <v>0.19438202247191014</v>
      </c>
      <c r="K6502" s="19" t="s">
        <v>2897</v>
      </c>
    </row>
    <row r="6503" spans="2:11" hidden="1" x14ac:dyDescent="0.2">
      <c r="B6503" t="s">
        <v>2979</v>
      </c>
      <c r="C6503" t="s">
        <v>2982</v>
      </c>
      <c r="D6503" t="s">
        <v>17</v>
      </c>
      <c r="E6503">
        <v>2020</v>
      </c>
      <c r="F6503">
        <v>10</v>
      </c>
      <c r="G6503" s="3" t="s">
        <v>116</v>
      </c>
      <c r="H6503" t="s">
        <v>2651</v>
      </c>
      <c r="I6503" s="2" cm="1">
        <f t="array" ref="I6503">SUMPRODUCT(CHLWEP3057[Value], --(CHLWEP3057[Year] = Consolidated[[#This Row],[Year]]), --(CHLWEP3057[Month] = Consolidated[[#This Row],[Month]]))</f>
        <v>0.20399999999999999</v>
      </c>
      <c r="J6503" s="2">
        <v>0.19438202247191014</v>
      </c>
      <c r="K6503" s="19" t="s">
        <v>2897</v>
      </c>
    </row>
    <row r="6504" spans="2:11" hidden="1" x14ac:dyDescent="0.2">
      <c r="B6504" t="s">
        <v>2979</v>
      </c>
      <c r="C6504" t="s">
        <v>2982</v>
      </c>
      <c r="D6504" t="s">
        <v>17</v>
      </c>
      <c r="E6504">
        <v>2020</v>
      </c>
      <c r="F6504">
        <v>11</v>
      </c>
      <c r="G6504" s="3" t="s">
        <v>117</v>
      </c>
      <c r="H6504" t="s">
        <v>2651</v>
      </c>
      <c r="I6504" s="2" cm="1">
        <f t="array" ref="I6504">SUMPRODUCT(CHLWEP3057[Value], --(CHLWEP3057[Year] = Consolidated[[#This Row],[Year]]), --(CHLWEP3057[Month] = Consolidated[[#This Row],[Month]]))</f>
        <v>0.20499999999999999</v>
      </c>
      <c r="J6504" s="2">
        <v>0.19438202247191014</v>
      </c>
      <c r="K6504" s="19" t="s">
        <v>2897</v>
      </c>
    </row>
    <row r="6505" spans="2:11" hidden="1" x14ac:dyDescent="0.2">
      <c r="B6505" t="s">
        <v>2979</v>
      </c>
      <c r="C6505" t="s">
        <v>2982</v>
      </c>
      <c r="D6505" t="s">
        <v>17</v>
      </c>
      <c r="E6505">
        <v>2020</v>
      </c>
      <c r="F6505">
        <v>12</v>
      </c>
      <c r="G6505" s="3" t="s">
        <v>118</v>
      </c>
      <c r="H6505" t="s">
        <v>2651</v>
      </c>
      <c r="I6505" s="2" cm="1">
        <f t="array" ref="I6505">SUMPRODUCT(CHLWEP3057[Value], --(CHLWEP3057[Year] = Consolidated[[#This Row],[Year]]), --(CHLWEP3057[Month] = Consolidated[[#This Row],[Month]]))</f>
        <v>0.21</v>
      </c>
      <c r="J6505" s="2">
        <v>0.19438202247191014</v>
      </c>
      <c r="K6505" s="19" t="s">
        <v>2897</v>
      </c>
    </row>
    <row r="6506" spans="2:11" hidden="1" x14ac:dyDescent="0.2">
      <c r="B6506" t="s">
        <v>2979</v>
      </c>
      <c r="C6506" t="s">
        <v>16</v>
      </c>
      <c r="D6506" t="s">
        <v>19</v>
      </c>
      <c r="E6506">
        <v>2019</v>
      </c>
      <c r="F6506">
        <v>8</v>
      </c>
      <c r="G6506" s="3" t="s">
        <v>102</v>
      </c>
      <c r="H6506" t="s">
        <v>2651</v>
      </c>
      <c r="I6506" s="2" cm="1">
        <f t="array" ref="I6506">SUMPRODUCT(Actuals[Price '[USD'] per UOM], --(Actuals[Commodity] = Consolidated[[#This Row],[Commodity]]), --(Actuals[Region] = "APMKTS"), --(Actuals[Year Month] = Consolidated[[#This Row],[Year.Month]]))</f>
        <v>0.14899999999999999</v>
      </c>
      <c r="J6506" s="2">
        <v>0.36927050000000006</v>
      </c>
      <c r="K6506" s="19" t="s">
        <v>2897</v>
      </c>
    </row>
    <row r="6507" spans="2:11" hidden="1" x14ac:dyDescent="0.2">
      <c r="B6507" t="s">
        <v>2979</v>
      </c>
      <c r="C6507" t="s">
        <v>16</v>
      </c>
      <c r="D6507" t="s">
        <v>19</v>
      </c>
      <c r="E6507">
        <v>2019</v>
      </c>
      <c r="F6507">
        <v>9</v>
      </c>
      <c r="G6507" s="3" t="s">
        <v>103</v>
      </c>
      <c r="H6507" t="s">
        <v>2651</v>
      </c>
      <c r="I6507" s="2" cm="1">
        <f t="array" ref="I6507">SUMPRODUCT(Actuals[Price '[USD'] per UOM], --(Actuals[Commodity] = Consolidated[[#This Row],[Commodity]]), --(Actuals[Region] = "APMKTS"), --(Actuals[Year Month] = Consolidated[[#This Row],[Year.Month]]))</f>
        <v>0.14899999999999999</v>
      </c>
      <c r="J6507" s="2">
        <v>0.36927050000000006</v>
      </c>
      <c r="K6507" s="19" t="s">
        <v>2897</v>
      </c>
    </row>
    <row r="6508" spans="2:11" hidden="1" x14ac:dyDescent="0.2">
      <c r="B6508" t="s">
        <v>2979</v>
      </c>
      <c r="C6508" t="s">
        <v>16</v>
      </c>
      <c r="D6508" t="s">
        <v>19</v>
      </c>
      <c r="E6508">
        <v>2019</v>
      </c>
      <c r="F6508">
        <v>10</v>
      </c>
      <c r="G6508" s="3" t="s">
        <v>104</v>
      </c>
      <c r="H6508" t="s">
        <v>2651</v>
      </c>
      <c r="I6508" s="2" cm="1">
        <f t="array" ref="I6508">SUMPRODUCT(Actuals[Price '[USD'] per UOM], --(Actuals[Commodity] = Consolidated[[#This Row],[Commodity]]), --(Actuals[Region] = "APMKTS"), --(Actuals[Year Month] = Consolidated[[#This Row],[Year.Month]]))</f>
        <v>0.14899999999999999</v>
      </c>
      <c r="J6508" s="2">
        <v>0.36927050000000006</v>
      </c>
      <c r="K6508" s="19" t="s">
        <v>2897</v>
      </c>
    </row>
    <row r="6509" spans="2:11" hidden="1" x14ac:dyDescent="0.2">
      <c r="B6509" t="s">
        <v>2979</v>
      </c>
      <c r="C6509" t="s">
        <v>16</v>
      </c>
      <c r="D6509" t="s">
        <v>19</v>
      </c>
      <c r="E6509">
        <v>2019</v>
      </c>
      <c r="F6509">
        <v>11</v>
      </c>
      <c r="G6509" s="3" t="s">
        <v>105</v>
      </c>
      <c r="H6509" t="s">
        <v>2651</v>
      </c>
      <c r="I6509" s="2" cm="1">
        <f t="array" ref="I6509">SUMPRODUCT(Actuals[Price '[USD'] per UOM], --(Actuals[Commodity] = Consolidated[[#This Row],[Commodity]]), --(Actuals[Region] = "APMKTS"), --(Actuals[Year Month] = Consolidated[[#This Row],[Year.Month]]))</f>
        <v>0.14899999999999999</v>
      </c>
      <c r="J6509" s="2">
        <v>0.36927050000000006</v>
      </c>
      <c r="K6509" s="19" t="s">
        <v>2897</v>
      </c>
    </row>
    <row r="6510" spans="2:11" hidden="1" x14ac:dyDescent="0.2">
      <c r="B6510" t="s">
        <v>2979</v>
      </c>
      <c r="C6510" t="s">
        <v>16</v>
      </c>
      <c r="D6510" t="s">
        <v>19</v>
      </c>
      <c r="E6510">
        <v>2019</v>
      </c>
      <c r="F6510">
        <v>12</v>
      </c>
      <c r="G6510" s="3" t="s">
        <v>106</v>
      </c>
      <c r="H6510" t="s">
        <v>2651</v>
      </c>
      <c r="I6510" s="2" cm="1">
        <f t="array" ref="I6510">SUMPRODUCT(Actuals[Price '[USD'] per UOM], --(Actuals[Commodity] = Consolidated[[#This Row],[Commodity]]), --(Actuals[Region] = "APMKTS"), --(Actuals[Year Month] = Consolidated[[#This Row],[Year.Month]]))</f>
        <v>0.14899999999999999</v>
      </c>
      <c r="J6510" s="2">
        <v>0.36927050000000006</v>
      </c>
      <c r="K6510" s="19" t="s">
        <v>2897</v>
      </c>
    </row>
    <row r="6511" spans="2:11" hidden="1" x14ac:dyDescent="0.2">
      <c r="B6511" t="s">
        <v>2979</v>
      </c>
      <c r="C6511" t="s">
        <v>16</v>
      </c>
      <c r="D6511" t="s">
        <v>19</v>
      </c>
      <c r="E6511">
        <v>2020</v>
      </c>
      <c r="F6511">
        <v>1</v>
      </c>
      <c r="G6511" s="3" t="s">
        <v>107</v>
      </c>
      <c r="H6511" t="s">
        <v>2651</v>
      </c>
      <c r="I6511" s="2" cm="1">
        <f t="array" ref="I6511">SUMPRODUCT(Actuals[Price '[USD'] per UOM], --(Actuals[Commodity] = Consolidated[[#This Row],[Commodity]]), --(Actuals[Region] = "APMKTS"), --(Actuals[Year Month] = Consolidated[[#This Row],[Year.Month]]))</f>
        <v>0.14899999999999999</v>
      </c>
      <c r="J6511" s="2">
        <v>0.36927050000000006</v>
      </c>
      <c r="K6511" s="19" t="s">
        <v>2897</v>
      </c>
    </row>
    <row r="6512" spans="2:11" hidden="1" x14ac:dyDescent="0.2">
      <c r="B6512" t="s">
        <v>2979</v>
      </c>
      <c r="C6512" t="s">
        <v>16</v>
      </c>
      <c r="D6512" t="s">
        <v>19</v>
      </c>
      <c r="E6512">
        <v>2020</v>
      </c>
      <c r="F6512">
        <v>2</v>
      </c>
      <c r="G6512" s="3" t="s">
        <v>108</v>
      </c>
      <c r="H6512" t="s">
        <v>2651</v>
      </c>
      <c r="I6512" s="2" cm="1">
        <f t="array" ref="I6512">SUMPRODUCT(Actuals[Price '[USD'] per UOM], --(Actuals[Commodity] = Consolidated[[#This Row],[Commodity]]), --(Actuals[Region] = "APMKTS"), --(Actuals[Year Month] = Consolidated[[#This Row],[Year.Month]]))</f>
        <v>0.14899999999999999</v>
      </c>
      <c r="J6512" s="2">
        <v>0.36927050000000006</v>
      </c>
      <c r="K6512" s="19" t="s">
        <v>2897</v>
      </c>
    </row>
    <row r="6513" spans="2:11" hidden="1" x14ac:dyDescent="0.2">
      <c r="B6513" t="s">
        <v>2979</v>
      </c>
      <c r="C6513" t="s">
        <v>16</v>
      </c>
      <c r="D6513" t="s">
        <v>19</v>
      </c>
      <c r="E6513">
        <v>2020</v>
      </c>
      <c r="F6513">
        <v>3</v>
      </c>
      <c r="G6513" s="3" t="s">
        <v>109</v>
      </c>
      <c r="H6513" t="s">
        <v>2651</v>
      </c>
      <c r="I6513" s="2" cm="1">
        <f t="array" ref="I6513">SUMPRODUCT(Actuals[Price '[USD'] per UOM], --(Actuals[Commodity] = Consolidated[[#This Row],[Commodity]]), --(Actuals[Region] = "APMKTS"), --(Actuals[Year Month] = Consolidated[[#This Row],[Year.Month]]))</f>
        <v>0.151</v>
      </c>
      <c r="J6513" s="2">
        <v>0.36927050000000006</v>
      </c>
      <c r="K6513" s="19" t="s">
        <v>2897</v>
      </c>
    </row>
    <row r="6514" spans="2:11" hidden="1" x14ac:dyDescent="0.2">
      <c r="B6514" t="s">
        <v>2979</v>
      </c>
      <c r="C6514" t="s">
        <v>16</v>
      </c>
      <c r="D6514" t="s">
        <v>19</v>
      </c>
      <c r="E6514">
        <v>2020</v>
      </c>
      <c r="F6514">
        <v>4</v>
      </c>
      <c r="G6514" s="3" t="s">
        <v>110</v>
      </c>
      <c r="H6514" t="s">
        <v>2651</v>
      </c>
      <c r="I6514" s="2" cm="1">
        <f t="array" ref="I6514">SUMPRODUCT(Actuals[Price '[USD'] per UOM], --(Actuals[Commodity] = Consolidated[[#This Row],[Commodity]]), --(Actuals[Region] = "APMKTS"), --(Actuals[Year Month] = Consolidated[[#This Row],[Year.Month]]))</f>
        <v>0.14899999999999999</v>
      </c>
      <c r="J6514" s="2">
        <v>0.36927050000000006</v>
      </c>
      <c r="K6514" s="19" t="s">
        <v>2897</v>
      </c>
    </row>
    <row r="6515" spans="2:11" hidden="1" x14ac:dyDescent="0.2">
      <c r="B6515" t="s">
        <v>2979</v>
      </c>
      <c r="C6515" t="s">
        <v>16</v>
      </c>
      <c r="D6515" t="s">
        <v>19</v>
      </c>
      <c r="E6515">
        <v>2020</v>
      </c>
      <c r="F6515">
        <v>5</v>
      </c>
      <c r="G6515" s="3" t="s">
        <v>111</v>
      </c>
      <c r="H6515" t="s">
        <v>2651</v>
      </c>
      <c r="I6515" s="2" cm="1">
        <f t="array" ref="I6515">SUMPRODUCT(Actuals[Price '[USD'] per UOM], --(Actuals[Commodity] = Consolidated[[#This Row],[Commodity]]), --(Actuals[Region] = "APMKTS"), --(Actuals[Year Month] = Consolidated[[#This Row],[Year.Month]]))</f>
        <v>0.14899999999999999</v>
      </c>
      <c r="J6515" s="2">
        <v>0.36927050000000006</v>
      </c>
      <c r="K6515" s="19" t="s">
        <v>2897</v>
      </c>
    </row>
    <row r="6516" spans="2:11" hidden="1" x14ac:dyDescent="0.2">
      <c r="B6516" t="s">
        <v>2979</v>
      </c>
      <c r="C6516" t="s">
        <v>16</v>
      </c>
      <c r="D6516" t="s">
        <v>19</v>
      </c>
      <c r="E6516">
        <v>2020</v>
      </c>
      <c r="F6516">
        <v>6</v>
      </c>
      <c r="G6516" s="3" t="s">
        <v>112</v>
      </c>
      <c r="H6516" t="s">
        <v>2651</v>
      </c>
      <c r="I6516" s="2" cm="1">
        <f t="array" ref="I6516">SUMPRODUCT(Actuals[Price '[USD'] per UOM], --(Actuals[Commodity] = Consolidated[[#This Row],[Commodity]]), --(Actuals[Region] = "APMKTS"), --(Actuals[Year Month] = Consolidated[[#This Row],[Year.Month]]))</f>
        <v>0.14899999999999999</v>
      </c>
      <c r="J6516" s="2">
        <v>0.36927050000000006</v>
      </c>
      <c r="K6516" s="19" t="s">
        <v>2897</v>
      </c>
    </row>
    <row r="6517" spans="2:11" hidden="1" x14ac:dyDescent="0.2">
      <c r="B6517" t="s">
        <v>2979</v>
      </c>
      <c r="C6517" t="s">
        <v>16</v>
      </c>
      <c r="D6517" t="s">
        <v>19</v>
      </c>
      <c r="E6517">
        <v>2020</v>
      </c>
      <c r="F6517">
        <v>7</v>
      </c>
      <c r="G6517" s="3" t="s">
        <v>113</v>
      </c>
      <c r="H6517" t="s">
        <v>2651</v>
      </c>
      <c r="I6517" s="2" cm="1">
        <f t="array" ref="I6517">SUMPRODUCT(Actuals[Price '[USD'] per UOM], --(Actuals[Commodity] = Consolidated[[#This Row],[Commodity]]), --(Actuals[Region] = "APMKTS"), --(Actuals[Year Month] = Consolidated[[#This Row],[Year.Month]]))</f>
        <v>0.14899999999999999</v>
      </c>
      <c r="J6517" s="2">
        <v>0.36927050000000006</v>
      </c>
      <c r="K6517" s="19" t="s">
        <v>2897</v>
      </c>
    </row>
    <row r="6518" spans="2:11" hidden="1" x14ac:dyDescent="0.2">
      <c r="B6518" t="s">
        <v>2979</v>
      </c>
      <c r="C6518" t="s">
        <v>16</v>
      </c>
      <c r="D6518" t="s">
        <v>19</v>
      </c>
      <c r="E6518">
        <v>2020</v>
      </c>
      <c r="F6518">
        <v>8</v>
      </c>
      <c r="G6518" s="3" t="s">
        <v>114</v>
      </c>
      <c r="H6518" t="s">
        <v>2651</v>
      </c>
      <c r="I6518" s="2" cm="1">
        <f t="array" ref="I6518">SUMPRODUCT(Actuals[Price '[USD'] per UOM], --(Actuals[Commodity] = Consolidated[[#This Row],[Commodity]]), --(Actuals[Region] = "APMKTS"), --(Actuals[Year Month] = Consolidated[[#This Row],[Year.Month]]))</f>
        <v>0.14899999999999999</v>
      </c>
      <c r="J6518" s="2">
        <v>0.36927050000000006</v>
      </c>
      <c r="K6518" s="19" t="s">
        <v>2897</v>
      </c>
    </row>
    <row r="6519" spans="2:11" hidden="1" x14ac:dyDescent="0.2">
      <c r="B6519" t="s">
        <v>2979</v>
      </c>
      <c r="C6519" t="s">
        <v>16</v>
      </c>
      <c r="D6519" t="s">
        <v>19</v>
      </c>
      <c r="E6519">
        <v>2020</v>
      </c>
      <c r="F6519">
        <v>9</v>
      </c>
      <c r="G6519" s="3" t="s">
        <v>115</v>
      </c>
      <c r="H6519" t="s">
        <v>2651</v>
      </c>
      <c r="I6519" s="2" cm="1">
        <f t="array" ref="I6519">SUMPRODUCT(Actuals[Price '[USD'] per UOM], --(Actuals[Commodity] = Consolidated[[#This Row],[Commodity]]), --(Actuals[Region] = "APMKTS"), --(Actuals[Year Month] = Consolidated[[#This Row],[Year.Month]]))</f>
        <v>0.153</v>
      </c>
      <c r="J6519" s="2">
        <v>0.36927050000000006</v>
      </c>
      <c r="K6519" s="19" t="s">
        <v>2897</v>
      </c>
    </row>
    <row r="6520" spans="2:11" hidden="1" x14ac:dyDescent="0.2">
      <c r="B6520" t="s">
        <v>2979</v>
      </c>
      <c r="C6520" t="s">
        <v>16</v>
      </c>
      <c r="D6520" t="s">
        <v>19</v>
      </c>
      <c r="E6520">
        <v>2020</v>
      </c>
      <c r="F6520">
        <v>10</v>
      </c>
      <c r="G6520" s="3" t="s">
        <v>116</v>
      </c>
      <c r="H6520" t="s">
        <v>2651</v>
      </c>
      <c r="I6520" s="2" cm="1">
        <f t="array" ref="I6520">SUMPRODUCT(Actuals[Price '[USD'] per UOM], --(Actuals[Commodity] = Consolidated[[#This Row],[Commodity]]), --(Actuals[Region] = "APMKTS"), --(Actuals[Year Month] = Consolidated[[#This Row],[Year.Month]]))</f>
        <v>0.16</v>
      </c>
      <c r="J6520" s="2">
        <v>0.36927050000000006</v>
      </c>
      <c r="K6520" s="19" t="s">
        <v>2897</v>
      </c>
    </row>
    <row r="6521" spans="2:11" hidden="1" x14ac:dyDescent="0.2">
      <c r="B6521" t="s">
        <v>2979</v>
      </c>
      <c r="C6521" t="s">
        <v>16</v>
      </c>
      <c r="D6521" t="s">
        <v>19</v>
      </c>
      <c r="E6521">
        <v>2020</v>
      </c>
      <c r="F6521">
        <v>11</v>
      </c>
      <c r="G6521" s="3" t="s">
        <v>117</v>
      </c>
      <c r="H6521" t="s">
        <v>2651</v>
      </c>
      <c r="I6521" s="2" cm="1">
        <f t="array" ref="I6521">SUMPRODUCT(Actuals[Price '[USD'] per UOM], --(Actuals[Commodity] = Consolidated[[#This Row],[Commodity]]), --(Actuals[Region] = "APMKTS"), --(Actuals[Year Month] = Consolidated[[#This Row],[Year.Month]]))</f>
        <v>0.17299999999999999</v>
      </c>
      <c r="J6521" s="2">
        <v>0.36927050000000006</v>
      </c>
      <c r="K6521" s="19" t="s">
        <v>2897</v>
      </c>
    </row>
    <row r="6522" spans="2:11" hidden="1" x14ac:dyDescent="0.2">
      <c r="B6522" t="s">
        <v>2979</v>
      </c>
      <c r="C6522" t="s">
        <v>16</v>
      </c>
      <c r="D6522" t="s">
        <v>19</v>
      </c>
      <c r="E6522">
        <v>2020</v>
      </c>
      <c r="F6522">
        <v>12</v>
      </c>
      <c r="G6522" s="3" t="s">
        <v>118</v>
      </c>
      <c r="H6522" t="s">
        <v>2651</v>
      </c>
      <c r="I6522" s="2" cm="1">
        <f t="array" ref="I6522">SUMPRODUCT(Actuals[Price '[USD'] per UOM], --(Actuals[Commodity] = Consolidated[[#This Row],[Commodity]]), --(Actuals[Region] = "APMKTS"), --(Actuals[Year Month] = Consolidated[[#This Row],[Year.Month]]))</f>
        <v>0.17299999999999999</v>
      </c>
      <c r="J6522" s="2">
        <v>0.36927050000000006</v>
      </c>
      <c r="K6522" s="19" t="s">
        <v>2897</v>
      </c>
    </row>
    <row r="6523" spans="2:11" hidden="1" x14ac:dyDescent="0.2">
      <c r="B6523" t="s">
        <v>2979</v>
      </c>
      <c r="C6523" t="s">
        <v>16</v>
      </c>
      <c r="D6523" t="s">
        <v>22</v>
      </c>
      <c r="E6523">
        <v>2019</v>
      </c>
      <c r="F6523">
        <v>8</v>
      </c>
      <c r="G6523" s="3" t="s">
        <v>102</v>
      </c>
      <c r="H6523" t="s">
        <v>2651</v>
      </c>
      <c r="I6523" s="2" cm="1">
        <f t="array" ref="I6523">SUMPRODUCT(Actuals[Price '[USD'] per UOM], --(Actuals[Commodity] = Consolidated[[#This Row],[Commodity]]), --(Actuals[Region] = "APMKTS"), --(Actuals[Year Month] = Consolidated[[#This Row],[Year.Month]]))</f>
        <v>0.14899999999999999</v>
      </c>
      <c r="J6523" s="2">
        <v>0.36927050000000006</v>
      </c>
      <c r="K6523" s="19" t="s">
        <v>2897</v>
      </c>
    </row>
    <row r="6524" spans="2:11" hidden="1" x14ac:dyDescent="0.2">
      <c r="B6524" t="s">
        <v>2979</v>
      </c>
      <c r="C6524" t="s">
        <v>16</v>
      </c>
      <c r="D6524" t="s">
        <v>22</v>
      </c>
      <c r="E6524">
        <v>2019</v>
      </c>
      <c r="F6524">
        <v>9</v>
      </c>
      <c r="G6524" s="3" t="s">
        <v>103</v>
      </c>
      <c r="H6524" t="s">
        <v>2651</v>
      </c>
      <c r="I6524" s="2" cm="1">
        <f t="array" ref="I6524">SUMPRODUCT(Actuals[Price '[USD'] per UOM], --(Actuals[Commodity] = Consolidated[[#This Row],[Commodity]]), --(Actuals[Region] = "APMKTS"), --(Actuals[Year Month] = Consolidated[[#This Row],[Year.Month]]))</f>
        <v>0.14899999999999999</v>
      </c>
      <c r="J6524" s="2">
        <v>0.36927050000000006</v>
      </c>
      <c r="K6524" s="19" t="s">
        <v>2897</v>
      </c>
    </row>
    <row r="6525" spans="2:11" hidden="1" x14ac:dyDescent="0.2">
      <c r="B6525" t="s">
        <v>2979</v>
      </c>
      <c r="C6525" t="s">
        <v>16</v>
      </c>
      <c r="D6525" t="s">
        <v>22</v>
      </c>
      <c r="E6525">
        <v>2019</v>
      </c>
      <c r="F6525">
        <v>10</v>
      </c>
      <c r="G6525" s="3" t="s">
        <v>104</v>
      </c>
      <c r="H6525" t="s">
        <v>2651</v>
      </c>
      <c r="I6525" s="2" cm="1">
        <f t="array" ref="I6525">SUMPRODUCT(Actuals[Price '[USD'] per UOM], --(Actuals[Commodity] = Consolidated[[#This Row],[Commodity]]), --(Actuals[Region] = "APMKTS"), --(Actuals[Year Month] = Consolidated[[#This Row],[Year.Month]]))</f>
        <v>0.14899999999999999</v>
      </c>
      <c r="J6525" s="2">
        <v>0.36927050000000006</v>
      </c>
      <c r="K6525" s="19" t="s">
        <v>2897</v>
      </c>
    </row>
    <row r="6526" spans="2:11" hidden="1" x14ac:dyDescent="0.2">
      <c r="B6526" t="s">
        <v>2979</v>
      </c>
      <c r="C6526" t="s">
        <v>16</v>
      </c>
      <c r="D6526" t="s">
        <v>22</v>
      </c>
      <c r="E6526">
        <v>2019</v>
      </c>
      <c r="F6526">
        <v>11</v>
      </c>
      <c r="G6526" s="3" t="s">
        <v>105</v>
      </c>
      <c r="H6526" t="s">
        <v>2651</v>
      </c>
      <c r="I6526" s="2" cm="1">
        <f t="array" ref="I6526">SUMPRODUCT(Actuals[Price '[USD'] per UOM], --(Actuals[Commodity] = Consolidated[[#This Row],[Commodity]]), --(Actuals[Region] = "APMKTS"), --(Actuals[Year Month] = Consolidated[[#This Row],[Year.Month]]))</f>
        <v>0.14899999999999999</v>
      </c>
      <c r="J6526" s="2">
        <v>0.36927050000000006</v>
      </c>
      <c r="K6526" s="19" t="s">
        <v>2897</v>
      </c>
    </row>
    <row r="6527" spans="2:11" hidden="1" x14ac:dyDescent="0.2">
      <c r="B6527" t="s">
        <v>2979</v>
      </c>
      <c r="C6527" t="s">
        <v>16</v>
      </c>
      <c r="D6527" t="s">
        <v>22</v>
      </c>
      <c r="E6527">
        <v>2019</v>
      </c>
      <c r="F6527">
        <v>12</v>
      </c>
      <c r="G6527" s="3" t="s">
        <v>106</v>
      </c>
      <c r="H6527" t="s">
        <v>2651</v>
      </c>
      <c r="I6527" s="2" cm="1">
        <f t="array" ref="I6527">SUMPRODUCT(Actuals[Price '[USD'] per UOM], --(Actuals[Commodity] = Consolidated[[#This Row],[Commodity]]), --(Actuals[Region] = "APMKTS"), --(Actuals[Year Month] = Consolidated[[#This Row],[Year.Month]]))</f>
        <v>0.14899999999999999</v>
      </c>
      <c r="J6527" s="2">
        <v>0.36927050000000006</v>
      </c>
      <c r="K6527" s="19" t="s">
        <v>2897</v>
      </c>
    </row>
    <row r="6528" spans="2:11" hidden="1" x14ac:dyDescent="0.2">
      <c r="B6528" t="s">
        <v>2979</v>
      </c>
      <c r="C6528" t="s">
        <v>16</v>
      </c>
      <c r="D6528" t="s">
        <v>22</v>
      </c>
      <c r="E6528">
        <v>2020</v>
      </c>
      <c r="F6528">
        <v>1</v>
      </c>
      <c r="G6528" s="3" t="s">
        <v>107</v>
      </c>
      <c r="H6528" t="s">
        <v>2651</v>
      </c>
      <c r="I6528" s="2" cm="1">
        <f t="array" ref="I6528">SUMPRODUCT(Actuals[Price '[USD'] per UOM], --(Actuals[Commodity] = Consolidated[[#This Row],[Commodity]]), --(Actuals[Region] = "APMKTS"), --(Actuals[Year Month] = Consolidated[[#This Row],[Year.Month]]))</f>
        <v>0.14899999999999999</v>
      </c>
      <c r="J6528" s="2">
        <v>0.36927050000000006</v>
      </c>
      <c r="K6528" s="19" t="s">
        <v>2897</v>
      </c>
    </row>
    <row r="6529" spans="2:11" hidden="1" x14ac:dyDescent="0.2">
      <c r="B6529" t="s">
        <v>2979</v>
      </c>
      <c r="C6529" t="s">
        <v>16</v>
      </c>
      <c r="D6529" t="s">
        <v>22</v>
      </c>
      <c r="E6529">
        <v>2020</v>
      </c>
      <c r="F6529">
        <v>2</v>
      </c>
      <c r="G6529" s="3" t="s">
        <v>108</v>
      </c>
      <c r="H6529" t="s">
        <v>2651</v>
      </c>
      <c r="I6529" s="2" cm="1">
        <f t="array" ref="I6529">SUMPRODUCT(Actuals[Price '[USD'] per UOM], --(Actuals[Commodity] = Consolidated[[#This Row],[Commodity]]), --(Actuals[Region] = "APMKTS"), --(Actuals[Year Month] = Consolidated[[#This Row],[Year.Month]]))</f>
        <v>0.14899999999999999</v>
      </c>
      <c r="J6529" s="2">
        <v>0.36927050000000006</v>
      </c>
      <c r="K6529" s="19" t="s">
        <v>2897</v>
      </c>
    </row>
    <row r="6530" spans="2:11" hidden="1" x14ac:dyDescent="0.2">
      <c r="B6530" t="s">
        <v>2979</v>
      </c>
      <c r="C6530" t="s">
        <v>16</v>
      </c>
      <c r="D6530" t="s">
        <v>22</v>
      </c>
      <c r="E6530">
        <v>2020</v>
      </c>
      <c r="F6530">
        <v>3</v>
      </c>
      <c r="G6530" s="3" t="s">
        <v>109</v>
      </c>
      <c r="H6530" t="s">
        <v>2651</v>
      </c>
      <c r="I6530" s="2" cm="1">
        <f t="array" ref="I6530">SUMPRODUCT(Actuals[Price '[USD'] per UOM], --(Actuals[Commodity] = Consolidated[[#This Row],[Commodity]]), --(Actuals[Region] = "APMKTS"), --(Actuals[Year Month] = Consolidated[[#This Row],[Year.Month]]))</f>
        <v>0.151</v>
      </c>
      <c r="J6530" s="2">
        <v>0.36927050000000006</v>
      </c>
      <c r="K6530" s="19" t="s">
        <v>2897</v>
      </c>
    </row>
    <row r="6531" spans="2:11" hidden="1" x14ac:dyDescent="0.2">
      <c r="B6531" t="s">
        <v>2979</v>
      </c>
      <c r="C6531" t="s">
        <v>16</v>
      </c>
      <c r="D6531" t="s">
        <v>22</v>
      </c>
      <c r="E6531">
        <v>2020</v>
      </c>
      <c r="F6531">
        <v>4</v>
      </c>
      <c r="G6531" s="3" t="s">
        <v>110</v>
      </c>
      <c r="H6531" t="s">
        <v>2651</v>
      </c>
      <c r="I6531" s="2" cm="1">
        <f t="array" ref="I6531">SUMPRODUCT(Actuals[Price '[USD'] per UOM], --(Actuals[Commodity] = Consolidated[[#This Row],[Commodity]]), --(Actuals[Region] = "APMKTS"), --(Actuals[Year Month] = Consolidated[[#This Row],[Year.Month]]))</f>
        <v>0.14899999999999999</v>
      </c>
      <c r="J6531" s="2">
        <v>0.36927050000000006</v>
      </c>
      <c r="K6531" s="19" t="s">
        <v>2897</v>
      </c>
    </row>
    <row r="6532" spans="2:11" hidden="1" x14ac:dyDescent="0.2">
      <c r="B6532" t="s">
        <v>2979</v>
      </c>
      <c r="C6532" t="s">
        <v>16</v>
      </c>
      <c r="D6532" t="s">
        <v>22</v>
      </c>
      <c r="E6532">
        <v>2020</v>
      </c>
      <c r="F6532">
        <v>5</v>
      </c>
      <c r="G6532" s="3" t="s">
        <v>111</v>
      </c>
      <c r="H6532" t="s">
        <v>2651</v>
      </c>
      <c r="I6532" s="2" cm="1">
        <f t="array" ref="I6532">SUMPRODUCT(Actuals[Price '[USD'] per UOM], --(Actuals[Commodity] = Consolidated[[#This Row],[Commodity]]), --(Actuals[Region] = "APMKTS"), --(Actuals[Year Month] = Consolidated[[#This Row],[Year.Month]]))</f>
        <v>0.14899999999999999</v>
      </c>
      <c r="J6532" s="2">
        <v>0.36927050000000006</v>
      </c>
      <c r="K6532" s="19" t="s">
        <v>2897</v>
      </c>
    </row>
    <row r="6533" spans="2:11" hidden="1" x14ac:dyDescent="0.2">
      <c r="B6533" t="s">
        <v>2979</v>
      </c>
      <c r="C6533" t="s">
        <v>16</v>
      </c>
      <c r="D6533" t="s">
        <v>22</v>
      </c>
      <c r="E6533">
        <v>2020</v>
      </c>
      <c r="F6533">
        <v>6</v>
      </c>
      <c r="G6533" s="3" t="s">
        <v>112</v>
      </c>
      <c r="H6533" t="s">
        <v>2651</v>
      </c>
      <c r="I6533" s="2" cm="1">
        <f t="array" ref="I6533">SUMPRODUCT(Actuals[Price '[USD'] per UOM], --(Actuals[Commodity] = Consolidated[[#This Row],[Commodity]]), --(Actuals[Region] = "APMKTS"), --(Actuals[Year Month] = Consolidated[[#This Row],[Year.Month]]))</f>
        <v>0.14899999999999999</v>
      </c>
      <c r="J6533" s="2">
        <v>0.36927050000000006</v>
      </c>
      <c r="K6533" s="19" t="s">
        <v>2897</v>
      </c>
    </row>
    <row r="6534" spans="2:11" hidden="1" x14ac:dyDescent="0.2">
      <c r="B6534" t="s">
        <v>2979</v>
      </c>
      <c r="C6534" t="s">
        <v>16</v>
      </c>
      <c r="D6534" t="s">
        <v>22</v>
      </c>
      <c r="E6534">
        <v>2020</v>
      </c>
      <c r="F6534">
        <v>7</v>
      </c>
      <c r="G6534" s="3" t="s">
        <v>113</v>
      </c>
      <c r="H6534" t="s">
        <v>2651</v>
      </c>
      <c r="I6534" s="2" cm="1">
        <f t="array" ref="I6534">SUMPRODUCT(Actuals[Price '[USD'] per UOM], --(Actuals[Commodity] = Consolidated[[#This Row],[Commodity]]), --(Actuals[Region] = "APMKTS"), --(Actuals[Year Month] = Consolidated[[#This Row],[Year.Month]]))</f>
        <v>0.14899999999999999</v>
      </c>
      <c r="J6534" s="2">
        <v>0.36927050000000006</v>
      </c>
      <c r="K6534" s="19" t="s">
        <v>2897</v>
      </c>
    </row>
    <row r="6535" spans="2:11" hidden="1" x14ac:dyDescent="0.2">
      <c r="B6535" t="s">
        <v>2979</v>
      </c>
      <c r="C6535" t="s">
        <v>16</v>
      </c>
      <c r="D6535" t="s">
        <v>22</v>
      </c>
      <c r="E6535">
        <v>2020</v>
      </c>
      <c r="F6535">
        <v>8</v>
      </c>
      <c r="G6535" s="3" t="s">
        <v>114</v>
      </c>
      <c r="H6535" t="s">
        <v>2651</v>
      </c>
      <c r="I6535" s="2" cm="1">
        <f t="array" ref="I6535">SUMPRODUCT(Actuals[Price '[USD'] per UOM], --(Actuals[Commodity] = Consolidated[[#This Row],[Commodity]]), --(Actuals[Region] = "APMKTS"), --(Actuals[Year Month] = Consolidated[[#This Row],[Year.Month]]))</f>
        <v>0.14899999999999999</v>
      </c>
      <c r="J6535" s="2">
        <v>0.36927050000000006</v>
      </c>
      <c r="K6535" s="19" t="s">
        <v>2897</v>
      </c>
    </row>
    <row r="6536" spans="2:11" hidden="1" x14ac:dyDescent="0.2">
      <c r="B6536" t="s">
        <v>2979</v>
      </c>
      <c r="C6536" t="s">
        <v>16</v>
      </c>
      <c r="D6536" t="s">
        <v>22</v>
      </c>
      <c r="E6536">
        <v>2020</v>
      </c>
      <c r="F6536">
        <v>9</v>
      </c>
      <c r="G6536" s="3" t="s">
        <v>115</v>
      </c>
      <c r="H6536" t="s">
        <v>2651</v>
      </c>
      <c r="I6536" s="2" cm="1">
        <f t="array" ref="I6536">SUMPRODUCT(Actuals[Price '[USD'] per UOM], --(Actuals[Commodity] = Consolidated[[#This Row],[Commodity]]), --(Actuals[Region] = "APMKTS"), --(Actuals[Year Month] = Consolidated[[#This Row],[Year.Month]]))</f>
        <v>0.153</v>
      </c>
      <c r="J6536" s="2">
        <v>0.36927050000000006</v>
      </c>
      <c r="K6536" s="19" t="s">
        <v>2897</v>
      </c>
    </row>
    <row r="6537" spans="2:11" hidden="1" x14ac:dyDescent="0.2">
      <c r="B6537" t="s">
        <v>2979</v>
      </c>
      <c r="C6537" t="s">
        <v>16</v>
      </c>
      <c r="D6537" t="s">
        <v>22</v>
      </c>
      <c r="E6537">
        <v>2020</v>
      </c>
      <c r="F6537">
        <v>10</v>
      </c>
      <c r="G6537" s="3" t="s">
        <v>116</v>
      </c>
      <c r="H6537" t="s">
        <v>2651</v>
      </c>
      <c r="I6537" s="2" cm="1">
        <f t="array" ref="I6537">SUMPRODUCT(Actuals[Price '[USD'] per UOM], --(Actuals[Commodity] = Consolidated[[#This Row],[Commodity]]), --(Actuals[Region] = "APMKTS"), --(Actuals[Year Month] = Consolidated[[#This Row],[Year.Month]]))</f>
        <v>0.16</v>
      </c>
      <c r="J6537" s="2">
        <v>0.36927050000000006</v>
      </c>
      <c r="K6537" s="19" t="s">
        <v>2897</v>
      </c>
    </row>
    <row r="6538" spans="2:11" hidden="1" x14ac:dyDescent="0.2">
      <c r="B6538" t="s">
        <v>2979</v>
      </c>
      <c r="C6538" t="s">
        <v>16</v>
      </c>
      <c r="D6538" t="s">
        <v>22</v>
      </c>
      <c r="E6538">
        <v>2020</v>
      </c>
      <c r="F6538">
        <v>11</v>
      </c>
      <c r="G6538" s="3" t="s">
        <v>117</v>
      </c>
      <c r="H6538" t="s">
        <v>2651</v>
      </c>
      <c r="I6538" s="2" cm="1">
        <f t="array" ref="I6538">SUMPRODUCT(Actuals[Price '[USD'] per UOM], --(Actuals[Commodity] = Consolidated[[#This Row],[Commodity]]), --(Actuals[Region] = "APMKTS"), --(Actuals[Year Month] = Consolidated[[#This Row],[Year.Month]]))</f>
        <v>0.17299999999999999</v>
      </c>
      <c r="J6538" s="2">
        <v>0.36927050000000006</v>
      </c>
      <c r="K6538" s="19" t="s">
        <v>2897</v>
      </c>
    </row>
    <row r="6539" spans="2:11" hidden="1" x14ac:dyDescent="0.2">
      <c r="B6539" t="s">
        <v>2979</v>
      </c>
      <c r="C6539" t="s">
        <v>16</v>
      </c>
      <c r="D6539" t="s">
        <v>22</v>
      </c>
      <c r="E6539">
        <v>2020</v>
      </c>
      <c r="F6539">
        <v>12</v>
      </c>
      <c r="G6539" s="3" t="s">
        <v>118</v>
      </c>
      <c r="H6539" t="s">
        <v>2651</v>
      </c>
      <c r="I6539" s="2" cm="1">
        <f t="array" ref="I6539">SUMPRODUCT(Actuals[Price '[USD'] per UOM], --(Actuals[Commodity] = Consolidated[[#This Row],[Commodity]]), --(Actuals[Region] = "APMKTS"), --(Actuals[Year Month] = Consolidated[[#This Row],[Year.Month]]))</f>
        <v>0.17299999999999999</v>
      </c>
      <c r="J6539" s="2">
        <v>0.36927050000000006</v>
      </c>
      <c r="K6539" s="19" t="s">
        <v>2897</v>
      </c>
    </row>
    <row r="6540" spans="2:11" hidden="1" x14ac:dyDescent="0.2">
      <c r="B6540" t="s">
        <v>2979</v>
      </c>
      <c r="C6540" t="s">
        <v>2982</v>
      </c>
      <c r="D6540" t="s">
        <v>20</v>
      </c>
      <c r="E6540">
        <v>2019</v>
      </c>
      <c r="F6540">
        <v>8</v>
      </c>
      <c r="G6540" s="3" t="s">
        <v>102</v>
      </c>
      <c r="H6540" t="s">
        <v>2651</v>
      </c>
      <c r="I6540" s="2" cm="1">
        <f t="array" ref="I6540">SUMPRODUCT(CHLWEP3057[Value], --(CHLWEP3057[Year] = Consolidated[[#This Row],[Year]]), --(CHLWEP3057[Month] = Consolidated[[#This Row],[Month]]))</f>
        <v>0.192</v>
      </c>
      <c r="J6540" s="2">
        <v>0.19438202247191014</v>
      </c>
      <c r="K6540" s="19" t="s">
        <v>2897</v>
      </c>
    </row>
    <row r="6541" spans="2:11" hidden="1" x14ac:dyDescent="0.2">
      <c r="B6541" t="s">
        <v>2979</v>
      </c>
      <c r="C6541" t="s">
        <v>2982</v>
      </c>
      <c r="D6541" t="s">
        <v>20</v>
      </c>
      <c r="E6541">
        <v>2019</v>
      </c>
      <c r="F6541">
        <v>9</v>
      </c>
      <c r="G6541" s="3" t="s">
        <v>103</v>
      </c>
      <c r="H6541" t="s">
        <v>2651</v>
      </c>
      <c r="I6541" s="2" cm="1">
        <f t="array" ref="I6541">SUMPRODUCT(CHLWEP3057[Value], --(CHLWEP3057[Year] = Consolidated[[#This Row],[Year]]), --(CHLWEP3057[Month] = Consolidated[[#This Row],[Month]]))</f>
        <v>0.19</v>
      </c>
      <c r="J6541" s="2">
        <v>0.19438202247191014</v>
      </c>
      <c r="K6541" s="19" t="s">
        <v>2897</v>
      </c>
    </row>
    <row r="6542" spans="2:11" hidden="1" x14ac:dyDescent="0.2">
      <c r="B6542" t="s">
        <v>2979</v>
      </c>
      <c r="C6542" t="s">
        <v>2982</v>
      </c>
      <c r="D6542" t="s">
        <v>20</v>
      </c>
      <c r="E6542">
        <v>2019</v>
      </c>
      <c r="F6542">
        <v>10</v>
      </c>
      <c r="G6542" s="3" t="s">
        <v>104</v>
      </c>
      <c r="H6542" t="s">
        <v>2651</v>
      </c>
      <c r="I6542" s="2" cm="1">
        <f t="array" ref="I6542">SUMPRODUCT(CHLWEP3057[Value], --(CHLWEP3057[Year] = Consolidated[[#This Row],[Year]]), --(CHLWEP3057[Month] = Consolidated[[#This Row],[Month]]))</f>
        <v>0.191</v>
      </c>
      <c r="J6542" s="2">
        <v>0.19438202247191014</v>
      </c>
      <c r="K6542" s="19" t="s">
        <v>2897</v>
      </c>
    </row>
    <row r="6543" spans="2:11" hidden="1" x14ac:dyDescent="0.2">
      <c r="B6543" t="s">
        <v>2979</v>
      </c>
      <c r="C6543" t="s">
        <v>2982</v>
      </c>
      <c r="D6543" t="s">
        <v>20</v>
      </c>
      <c r="E6543">
        <v>2019</v>
      </c>
      <c r="F6543">
        <v>11</v>
      </c>
      <c r="G6543" s="3" t="s">
        <v>105</v>
      </c>
      <c r="H6543" t="s">
        <v>2651</v>
      </c>
      <c r="I6543" s="2" cm="1">
        <f t="array" ref="I6543">SUMPRODUCT(CHLWEP3057[Value], --(CHLWEP3057[Year] = Consolidated[[#This Row],[Year]]), --(CHLWEP3057[Month] = Consolidated[[#This Row],[Month]]))</f>
        <v>0.191</v>
      </c>
      <c r="J6543" s="2">
        <v>0.19438202247191014</v>
      </c>
      <c r="K6543" s="19" t="s">
        <v>2897</v>
      </c>
    </row>
    <row r="6544" spans="2:11" hidden="1" x14ac:dyDescent="0.2">
      <c r="B6544" t="s">
        <v>2979</v>
      </c>
      <c r="C6544" t="s">
        <v>2982</v>
      </c>
      <c r="D6544" t="s">
        <v>20</v>
      </c>
      <c r="E6544">
        <v>2019</v>
      </c>
      <c r="F6544">
        <v>12</v>
      </c>
      <c r="G6544" s="3" t="s">
        <v>106</v>
      </c>
      <c r="H6544" t="s">
        <v>2651</v>
      </c>
      <c r="I6544" s="2" cm="1">
        <f t="array" ref="I6544">SUMPRODUCT(CHLWEP3057[Value], --(CHLWEP3057[Year] = Consolidated[[#This Row],[Year]]), --(CHLWEP3057[Month] = Consolidated[[#This Row],[Month]]))</f>
        <v>0.192</v>
      </c>
      <c r="J6544" s="2">
        <v>0.19438202247191014</v>
      </c>
      <c r="K6544" s="19" t="s">
        <v>2897</v>
      </c>
    </row>
    <row r="6545" spans="2:11" hidden="1" x14ac:dyDescent="0.2">
      <c r="B6545" t="s">
        <v>2979</v>
      </c>
      <c r="C6545" t="s">
        <v>2982</v>
      </c>
      <c r="D6545" t="s">
        <v>20</v>
      </c>
      <c r="E6545">
        <v>2020</v>
      </c>
      <c r="F6545">
        <v>1</v>
      </c>
      <c r="G6545" s="3" t="s">
        <v>107</v>
      </c>
      <c r="H6545" t="s">
        <v>2651</v>
      </c>
      <c r="I6545" s="2" cm="1">
        <f t="array" ref="I6545">SUMPRODUCT(CHLWEP3057[Value], --(CHLWEP3057[Year] = Consolidated[[#This Row],[Year]]), --(CHLWEP3057[Month] = Consolidated[[#This Row],[Month]]))</f>
        <v>0.192</v>
      </c>
      <c r="J6545" s="2">
        <v>0.19438202247191014</v>
      </c>
      <c r="K6545" s="19" t="s">
        <v>2897</v>
      </c>
    </row>
    <row r="6546" spans="2:11" hidden="1" x14ac:dyDescent="0.2">
      <c r="B6546" t="s">
        <v>2979</v>
      </c>
      <c r="C6546" t="s">
        <v>2982</v>
      </c>
      <c r="D6546" t="s">
        <v>20</v>
      </c>
      <c r="E6546">
        <v>2020</v>
      </c>
      <c r="F6546">
        <v>2</v>
      </c>
      <c r="G6546" s="3" t="s">
        <v>108</v>
      </c>
      <c r="H6546" t="s">
        <v>2651</v>
      </c>
      <c r="I6546" s="2" cm="1">
        <f t="array" ref="I6546">SUMPRODUCT(CHLWEP3057[Value], --(CHLWEP3057[Year] = Consolidated[[#This Row],[Year]]), --(CHLWEP3057[Month] = Consolidated[[#This Row],[Month]]))</f>
        <v>0.189</v>
      </c>
      <c r="J6546" s="2">
        <v>0.19438202247191014</v>
      </c>
      <c r="K6546" s="19" t="s">
        <v>2897</v>
      </c>
    </row>
    <row r="6547" spans="2:11" hidden="1" x14ac:dyDescent="0.2">
      <c r="B6547" t="s">
        <v>2979</v>
      </c>
      <c r="C6547" t="s">
        <v>2982</v>
      </c>
      <c r="D6547" t="s">
        <v>20</v>
      </c>
      <c r="E6547">
        <v>2020</v>
      </c>
      <c r="F6547">
        <v>3</v>
      </c>
      <c r="G6547" s="3" t="s">
        <v>109</v>
      </c>
      <c r="H6547" t="s">
        <v>2651</v>
      </c>
      <c r="I6547" s="2" cm="1">
        <f t="array" ref="I6547">SUMPRODUCT(CHLWEP3057[Value], --(CHLWEP3057[Year] = Consolidated[[#This Row],[Year]]), --(CHLWEP3057[Month] = Consolidated[[#This Row],[Month]]))</f>
        <v>0.191</v>
      </c>
      <c r="J6547" s="2">
        <v>0.19438202247191014</v>
      </c>
      <c r="K6547" s="19" t="s">
        <v>2897</v>
      </c>
    </row>
    <row r="6548" spans="2:11" hidden="1" x14ac:dyDescent="0.2">
      <c r="B6548" t="s">
        <v>2979</v>
      </c>
      <c r="C6548" t="s">
        <v>2982</v>
      </c>
      <c r="D6548" t="s">
        <v>20</v>
      </c>
      <c r="E6548">
        <v>2020</v>
      </c>
      <c r="F6548">
        <v>4</v>
      </c>
      <c r="G6548" s="3" t="s">
        <v>110</v>
      </c>
      <c r="H6548" t="s">
        <v>2651</v>
      </c>
      <c r="I6548" s="2" cm="1">
        <f t="array" ref="I6548">SUMPRODUCT(CHLWEP3057[Value], --(CHLWEP3057[Year] = Consolidated[[#This Row],[Year]]), --(CHLWEP3057[Month] = Consolidated[[#This Row],[Month]]))</f>
        <v>0.188</v>
      </c>
      <c r="J6548" s="2">
        <v>0.19438202247191014</v>
      </c>
      <c r="K6548" s="19" t="s">
        <v>2897</v>
      </c>
    </row>
    <row r="6549" spans="2:11" hidden="1" x14ac:dyDescent="0.2">
      <c r="B6549" t="s">
        <v>2979</v>
      </c>
      <c r="C6549" t="s">
        <v>2982</v>
      </c>
      <c r="D6549" t="s">
        <v>20</v>
      </c>
      <c r="E6549">
        <v>2020</v>
      </c>
      <c r="F6549">
        <v>5</v>
      </c>
      <c r="G6549" s="3" t="s">
        <v>111</v>
      </c>
      <c r="H6549" t="s">
        <v>2651</v>
      </c>
      <c r="I6549" s="2" cm="1">
        <f t="array" ref="I6549">SUMPRODUCT(CHLWEP3057[Value], --(CHLWEP3057[Year] = Consolidated[[#This Row],[Year]]), --(CHLWEP3057[Month] = Consolidated[[#This Row],[Month]]))</f>
        <v>0.189</v>
      </c>
      <c r="J6549" s="2">
        <v>0.19438202247191014</v>
      </c>
      <c r="K6549" s="19" t="s">
        <v>2897</v>
      </c>
    </row>
    <row r="6550" spans="2:11" hidden="1" x14ac:dyDescent="0.2">
      <c r="B6550" t="s">
        <v>2979</v>
      </c>
      <c r="C6550" t="s">
        <v>2982</v>
      </c>
      <c r="D6550" t="s">
        <v>20</v>
      </c>
      <c r="E6550">
        <v>2020</v>
      </c>
      <c r="F6550">
        <v>6</v>
      </c>
      <c r="G6550" s="3" t="s">
        <v>112</v>
      </c>
      <c r="H6550" t="s">
        <v>2651</v>
      </c>
      <c r="I6550" s="2" cm="1">
        <f t="array" ref="I6550">SUMPRODUCT(CHLWEP3057[Value], --(CHLWEP3057[Year] = Consolidated[[#This Row],[Year]]), --(CHLWEP3057[Month] = Consolidated[[#This Row],[Month]]))</f>
        <v>0.19500000000000001</v>
      </c>
      <c r="J6550" s="2">
        <v>0.19438202247191014</v>
      </c>
      <c r="K6550" s="19" t="s">
        <v>2897</v>
      </c>
    </row>
    <row r="6551" spans="2:11" hidden="1" x14ac:dyDescent="0.2">
      <c r="B6551" t="s">
        <v>2979</v>
      </c>
      <c r="C6551" t="s">
        <v>2982</v>
      </c>
      <c r="D6551" t="s">
        <v>20</v>
      </c>
      <c r="E6551">
        <v>2020</v>
      </c>
      <c r="F6551">
        <v>7</v>
      </c>
      <c r="G6551" s="3" t="s">
        <v>113</v>
      </c>
      <c r="H6551" t="s">
        <v>2651</v>
      </c>
      <c r="I6551" s="2" cm="1">
        <f t="array" ref="I6551">SUMPRODUCT(CHLWEP3057[Value], --(CHLWEP3057[Year] = Consolidated[[#This Row],[Year]]), --(CHLWEP3057[Month] = Consolidated[[#This Row],[Month]]))</f>
        <v>0.19800000000000001</v>
      </c>
      <c r="J6551" s="2">
        <v>0.19438202247191014</v>
      </c>
      <c r="K6551" s="19" t="s">
        <v>2897</v>
      </c>
    </row>
    <row r="6552" spans="2:11" hidden="1" x14ac:dyDescent="0.2">
      <c r="B6552" t="s">
        <v>2979</v>
      </c>
      <c r="C6552" t="s">
        <v>2982</v>
      </c>
      <c r="D6552" t="s">
        <v>20</v>
      </c>
      <c r="E6552">
        <v>2020</v>
      </c>
      <c r="F6552">
        <v>8</v>
      </c>
      <c r="G6552" s="3" t="s">
        <v>114</v>
      </c>
      <c r="H6552" t="s">
        <v>2651</v>
      </c>
      <c r="I6552" s="2" cm="1">
        <f t="array" ref="I6552">SUMPRODUCT(CHLWEP3057[Value], --(CHLWEP3057[Year] = Consolidated[[#This Row],[Year]]), --(CHLWEP3057[Month] = Consolidated[[#This Row],[Month]]))</f>
        <v>0.20499999999999999</v>
      </c>
      <c r="J6552" s="2">
        <v>0.19438202247191014</v>
      </c>
      <c r="K6552" s="19" t="s">
        <v>2897</v>
      </c>
    </row>
    <row r="6553" spans="2:11" hidden="1" x14ac:dyDescent="0.2">
      <c r="B6553" t="s">
        <v>2979</v>
      </c>
      <c r="C6553" t="s">
        <v>2982</v>
      </c>
      <c r="D6553" t="s">
        <v>20</v>
      </c>
      <c r="E6553">
        <v>2020</v>
      </c>
      <c r="F6553">
        <v>9</v>
      </c>
      <c r="G6553" s="3" t="s">
        <v>115</v>
      </c>
      <c r="H6553" t="s">
        <v>2651</v>
      </c>
      <c r="I6553" s="2" cm="1">
        <f t="array" ref="I6553">SUMPRODUCT(CHLWEP3057[Value], --(CHLWEP3057[Year] = Consolidated[[#This Row],[Year]]), --(CHLWEP3057[Month] = Consolidated[[#This Row],[Month]]))</f>
        <v>0.20399999999999999</v>
      </c>
      <c r="J6553" s="2">
        <v>0.19438202247191014</v>
      </c>
      <c r="K6553" s="19" t="s">
        <v>2897</v>
      </c>
    </row>
    <row r="6554" spans="2:11" hidden="1" x14ac:dyDescent="0.2">
      <c r="B6554" t="s">
        <v>2979</v>
      </c>
      <c r="C6554" t="s">
        <v>2982</v>
      </c>
      <c r="D6554" t="s">
        <v>20</v>
      </c>
      <c r="E6554">
        <v>2020</v>
      </c>
      <c r="F6554">
        <v>10</v>
      </c>
      <c r="G6554" s="3" t="s">
        <v>116</v>
      </c>
      <c r="H6554" t="s">
        <v>2651</v>
      </c>
      <c r="I6554" s="2" cm="1">
        <f t="array" ref="I6554">SUMPRODUCT(CHLWEP3057[Value], --(CHLWEP3057[Year] = Consolidated[[#This Row],[Year]]), --(CHLWEP3057[Month] = Consolidated[[#This Row],[Month]]))</f>
        <v>0.20399999999999999</v>
      </c>
      <c r="J6554" s="2">
        <v>0.19438202247191014</v>
      </c>
      <c r="K6554" s="19" t="s">
        <v>2897</v>
      </c>
    </row>
    <row r="6555" spans="2:11" hidden="1" x14ac:dyDescent="0.2">
      <c r="B6555" t="s">
        <v>2979</v>
      </c>
      <c r="C6555" t="s">
        <v>2982</v>
      </c>
      <c r="D6555" t="s">
        <v>20</v>
      </c>
      <c r="E6555">
        <v>2020</v>
      </c>
      <c r="F6555">
        <v>11</v>
      </c>
      <c r="G6555" s="3" t="s">
        <v>117</v>
      </c>
      <c r="H6555" t="s">
        <v>2651</v>
      </c>
      <c r="I6555" s="2" cm="1">
        <f t="array" ref="I6555">SUMPRODUCT(CHLWEP3057[Value], --(CHLWEP3057[Year] = Consolidated[[#This Row],[Year]]), --(CHLWEP3057[Month] = Consolidated[[#This Row],[Month]]))</f>
        <v>0.20499999999999999</v>
      </c>
      <c r="J6555" s="2">
        <v>0.19438202247191014</v>
      </c>
      <c r="K6555" s="19" t="s">
        <v>2897</v>
      </c>
    </row>
    <row r="6556" spans="2:11" hidden="1" x14ac:dyDescent="0.2">
      <c r="B6556" t="s">
        <v>2979</v>
      </c>
      <c r="C6556" t="s">
        <v>2982</v>
      </c>
      <c r="D6556" t="s">
        <v>20</v>
      </c>
      <c r="E6556">
        <v>2020</v>
      </c>
      <c r="F6556">
        <v>12</v>
      </c>
      <c r="G6556" s="3" t="s">
        <v>118</v>
      </c>
      <c r="H6556" t="s">
        <v>2651</v>
      </c>
      <c r="I6556" s="2" cm="1">
        <f t="array" ref="I6556">SUMPRODUCT(CHLWEP3057[Value], --(CHLWEP3057[Year] = Consolidated[[#This Row],[Year]]), --(CHLWEP3057[Month] = Consolidated[[#This Row],[Month]]))</f>
        <v>0.21</v>
      </c>
      <c r="J6556" s="2">
        <v>0.19438202247191014</v>
      </c>
      <c r="K6556" s="19" t="s">
        <v>2897</v>
      </c>
    </row>
    <row r="6557" spans="2:11" hidden="1" x14ac:dyDescent="0.2">
      <c r="B6557" t="s">
        <v>2979</v>
      </c>
      <c r="C6557" t="s">
        <v>16</v>
      </c>
      <c r="D6557" t="s">
        <v>15</v>
      </c>
      <c r="E6557">
        <v>2019</v>
      </c>
      <c r="F6557">
        <v>8</v>
      </c>
      <c r="G6557" s="3" t="s">
        <v>102</v>
      </c>
      <c r="H6557" t="s">
        <v>2651</v>
      </c>
      <c r="I6557" s="2" cm="1">
        <f t="array" ref="I6557">SUMPRODUCT(Actuals[Price '[USD'] per UOM], --(Actuals[Commodity] = Consolidated[[#This Row],[Commodity]]), --(Actuals[Region] = "APMKTS"), --(Actuals[Year Month] = Consolidated[[#This Row],[Year.Month]]))</f>
        <v>0.14899999999999999</v>
      </c>
      <c r="J6557" s="2">
        <v>0.36927050000000006</v>
      </c>
      <c r="K6557" s="19" t="s">
        <v>2897</v>
      </c>
    </row>
    <row r="6558" spans="2:11" hidden="1" x14ac:dyDescent="0.2">
      <c r="B6558" t="s">
        <v>2979</v>
      </c>
      <c r="C6558" t="s">
        <v>16</v>
      </c>
      <c r="D6558" t="s">
        <v>15</v>
      </c>
      <c r="E6558">
        <v>2019</v>
      </c>
      <c r="F6558">
        <v>9</v>
      </c>
      <c r="G6558" s="3" t="s">
        <v>103</v>
      </c>
      <c r="H6558" t="s">
        <v>2651</v>
      </c>
      <c r="I6558" s="2" cm="1">
        <f t="array" ref="I6558">SUMPRODUCT(Actuals[Price '[USD'] per UOM], --(Actuals[Commodity] = Consolidated[[#This Row],[Commodity]]), --(Actuals[Region] = "APMKTS"), --(Actuals[Year Month] = Consolidated[[#This Row],[Year.Month]]))</f>
        <v>0.14899999999999999</v>
      </c>
      <c r="J6558" s="2">
        <v>0.36927050000000006</v>
      </c>
      <c r="K6558" s="19" t="s">
        <v>2897</v>
      </c>
    </row>
    <row r="6559" spans="2:11" hidden="1" x14ac:dyDescent="0.2">
      <c r="B6559" t="s">
        <v>2979</v>
      </c>
      <c r="C6559" t="s">
        <v>16</v>
      </c>
      <c r="D6559" t="s">
        <v>15</v>
      </c>
      <c r="E6559">
        <v>2019</v>
      </c>
      <c r="F6559">
        <v>10</v>
      </c>
      <c r="G6559" s="3" t="s">
        <v>104</v>
      </c>
      <c r="H6559" t="s">
        <v>2651</v>
      </c>
      <c r="I6559" s="2" cm="1">
        <f t="array" ref="I6559">SUMPRODUCT(Actuals[Price '[USD'] per UOM], --(Actuals[Commodity] = Consolidated[[#This Row],[Commodity]]), --(Actuals[Region] = "APMKTS"), --(Actuals[Year Month] = Consolidated[[#This Row],[Year.Month]]))</f>
        <v>0.14899999999999999</v>
      </c>
      <c r="J6559" s="2">
        <v>0.36927050000000006</v>
      </c>
      <c r="K6559" s="19" t="s">
        <v>2897</v>
      </c>
    </row>
    <row r="6560" spans="2:11" hidden="1" x14ac:dyDescent="0.2">
      <c r="B6560" t="s">
        <v>2979</v>
      </c>
      <c r="C6560" t="s">
        <v>16</v>
      </c>
      <c r="D6560" t="s">
        <v>15</v>
      </c>
      <c r="E6560">
        <v>2019</v>
      </c>
      <c r="F6560">
        <v>11</v>
      </c>
      <c r="G6560" s="3" t="s">
        <v>105</v>
      </c>
      <c r="H6560" t="s">
        <v>2651</v>
      </c>
      <c r="I6560" s="2" cm="1">
        <f t="array" ref="I6560">SUMPRODUCT(Actuals[Price '[USD'] per UOM], --(Actuals[Commodity] = Consolidated[[#This Row],[Commodity]]), --(Actuals[Region] = "APMKTS"), --(Actuals[Year Month] = Consolidated[[#This Row],[Year.Month]]))</f>
        <v>0.14899999999999999</v>
      </c>
      <c r="J6560" s="2">
        <v>0.36927050000000006</v>
      </c>
      <c r="K6560" s="19" t="s">
        <v>2897</v>
      </c>
    </row>
    <row r="6561" spans="2:11" hidden="1" x14ac:dyDescent="0.2">
      <c r="B6561" t="s">
        <v>2979</v>
      </c>
      <c r="C6561" t="s">
        <v>16</v>
      </c>
      <c r="D6561" t="s">
        <v>15</v>
      </c>
      <c r="E6561">
        <v>2019</v>
      </c>
      <c r="F6561">
        <v>12</v>
      </c>
      <c r="G6561" s="3" t="s">
        <v>106</v>
      </c>
      <c r="H6561" t="s">
        <v>2651</v>
      </c>
      <c r="I6561" s="2" cm="1">
        <f t="array" ref="I6561">SUMPRODUCT(Actuals[Price '[USD'] per UOM], --(Actuals[Commodity] = Consolidated[[#This Row],[Commodity]]), --(Actuals[Region] = "APMKTS"), --(Actuals[Year Month] = Consolidated[[#This Row],[Year.Month]]))</f>
        <v>0.14899999999999999</v>
      </c>
      <c r="J6561" s="2">
        <v>0.36927050000000006</v>
      </c>
      <c r="K6561" s="19" t="s">
        <v>2897</v>
      </c>
    </row>
    <row r="6562" spans="2:11" hidden="1" x14ac:dyDescent="0.2">
      <c r="B6562" t="s">
        <v>2979</v>
      </c>
      <c r="C6562" t="s">
        <v>16</v>
      </c>
      <c r="D6562" t="s">
        <v>15</v>
      </c>
      <c r="E6562">
        <v>2020</v>
      </c>
      <c r="F6562">
        <v>1</v>
      </c>
      <c r="G6562" s="3" t="s">
        <v>107</v>
      </c>
      <c r="H6562" t="s">
        <v>2651</v>
      </c>
      <c r="I6562" s="2" cm="1">
        <f t="array" ref="I6562">SUMPRODUCT(Actuals[Price '[USD'] per UOM], --(Actuals[Commodity] = Consolidated[[#This Row],[Commodity]]), --(Actuals[Region] = "APMKTS"), --(Actuals[Year Month] = Consolidated[[#This Row],[Year.Month]]))</f>
        <v>0.14899999999999999</v>
      </c>
      <c r="J6562" s="2">
        <v>0.36927050000000006</v>
      </c>
      <c r="K6562" s="19" t="s">
        <v>2897</v>
      </c>
    </row>
    <row r="6563" spans="2:11" hidden="1" x14ac:dyDescent="0.2">
      <c r="B6563" t="s">
        <v>2979</v>
      </c>
      <c r="C6563" t="s">
        <v>16</v>
      </c>
      <c r="D6563" t="s">
        <v>15</v>
      </c>
      <c r="E6563">
        <v>2020</v>
      </c>
      <c r="F6563">
        <v>2</v>
      </c>
      <c r="G6563" s="3" t="s">
        <v>108</v>
      </c>
      <c r="H6563" t="s">
        <v>2651</v>
      </c>
      <c r="I6563" s="2" cm="1">
        <f t="array" ref="I6563">SUMPRODUCT(Actuals[Price '[USD'] per UOM], --(Actuals[Commodity] = Consolidated[[#This Row],[Commodity]]), --(Actuals[Region] = "APMKTS"), --(Actuals[Year Month] = Consolidated[[#This Row],[Year.Month]]))</f>
        <v>0.14899999999999999</v>
      </c>
      <c r="J6563" s="2">
        <v>0.36927050000000006</v>
      </c>
      <c r="K6563" s="19" t="s">
        <v>2897</v>
      </c>
    </row>
    <row r="6564" spans="2:11" hidden="1" x14ac:dyDescent="0.2">
      <c r="B6564" t="s">
        <v>2979</v>
      </c>
      <c r="C6564" t="s">
        <v>16</v>
      </c>
      <c r="D6564" t="s">
        <v>15</v>
      </c>
      <c r="E6564">
        <v>2020</v>
      </c>
      <c r="F6564">
        <v>3</v>
      </c>
      <c r="G6564" s="3" t="s">
        <v>109</v>
      </c>
      <c r="H6564" t="s">
        <v>2651</v>
      </c>
      <c r="I6564" s="2" cm="1">
        <f t="array" ref="I6564">SUMPRODUCT(Actuals[Price '[USD'] per UOM], --(Actuals[Commodity] = Consolidated[[#This Row],[Commodity]]), --(Actuals[Region] = "APMKTS"), --(Actuals[Year Month] = Consolidated[[#This Row],[Year.Month]]))</f>
        <v>0.151</v>
      </c>
      <c r="J6564" s="2">
        <v>0.36927050000000006</v>
      </c>
      <c r="K6564" s="19" t="s">
        <v>2897</v>
      </c>
    </row>
    <row r="6565" spans="2:11" hidden="1" x14ac:dyDescent="0.2">
      <c r="B6565" t="s">
        <v>2979</v>
      </c>
      <c r="C6565" t="s">
        <v>16</v>
      </c>
      <c r="D6565" t="s">
        <v>15</v>
      </c>
      <c r="E6565">
        <v>2020</v>
      </c>
      <c r="F6565">
        <v>4</v>
      </c>
      <c r="G6565" s="3" t="s">
        <v>110</v>
      </c>
      <c r="H6565" t="s">
        <v>2651</v>
      </c>
      <c r="I6565" s="2" cm="1">
        <f t="array" ref="I6565">SUMPRODUCT(Actuals[Price '[USD'] per UOM], --(Actuals[Commodity] = Consolidated[[#This Row],[Commodity]]), --(Actuals[Region] = "APMKTS"), --(Actuals[Year Month] = Consolidated[[#This Row],[Year.Month]]))</f>
        <v>0.14899999999999999</v>
      </c>
      <c r="J6565" s="2">
        <v>0.36927050000000006</v>
      </c>
      <c r="K6565" s="19" t="s">
        <v>2897</v>
      </c>
    </row>
    <row r="6566" spans="2:11" hidden="1" x14ac:dyDescent="0.2">
      <c r="B6566" t="s">
        <v>2979</v>
      </c>
      <c r="C6566" t="s">
        <v>16</v>
      </c>
      <c r="D6566" t="s">
        <v>15</v>
      </c>
      <c r="E6566">
        <v>2020</v>
      </c>
      <c r="F6566">
        <v>5</v>
      </c>
      <c r="G6566" s="3" t="s">
        <v>111</v>
      </c>
      <c r="H6566" t="s">
        <v>2651</v>
      </c>
      <c r="I6566" s="2" cm="1">
        <f t="array" ref="I6566">SUMPRODUCT(Actuals[Price '[USD'] per UOM], --(Actuals[Commodity] = Consolidated[[#This Row],[Commodity]]), --(Actuals[Region] = "APMKTS"), --(Actuals[Year Month] = Consolidated[[#This Row],[Year.Month]]))</f>
        <v>0.14899999999999999</v>
      </c>
      <c r="J6566" s="2">
        <v>0.36927050000000006</v>
      </c>
      <c r="K6566" s="19" t="s">
        <v>2897</v>
      </c>
    </row>
    <row r="6567" spans="2:11" hidden="1" x14ac:dyDescent="0.2">
      <c r="B6567" t="s">
        <v>2979</v>
      </c>
      <c r="C6567" t="s">
        <v>16</v>
      </c>
      <c r="D6567" t="s">
        <v>15</v>
      </c>
      <c r="E6567">
        <v>2020</v>
      </c>
      <c r="F6567">
        <v>6</v>
      </c>
      <c r="G6567" s="3" t="s">
        <v>112</v>
      </c>
      <c r="H6567" t="s">
        <v>2651</v>
      </c>
      <c r="I6567" s="2" cm="1">
        <f t="array" ref="I6567">SUMPRODUCT(Actuals[Price '[USD'] per UOM], --(Actuals[Commodity] = Consolidated[[#This Row],[Commodity]]), --(Actuals[Region] = "APMKTS"), --(Actuals[Year Month] = Consolidated[[#This Row],[Year.Month]]))</f>
        <v>0.14899999999999999</v>
      </c>
      <c r="J6567" s="2">
        <v>0.36927050000000006</v>
      </c>
      <c r="K6567" s="19" t="s">
        <v>2897</v>
      </c>
    </row>
    <row r="6568" spans="2:11" hidden="1" x14ac:dyDescent="0.2">
      <c r="B6568" t="s">
        <v>2979</v>
      </c>
      <c r="C6568" t="s">
        <v>16</v>
      </c>
      <c r="D6568" t="s">
        <v>15</v>
      </c>
      <c r="E6568">
        <v>2020</v>
      </c>
      <c r="F6568">
        <v>7</v>
      </c>
      <c r="G6568" s="3" t="s">
        <v>113</v>
      </c>
      <c r="H6568" t="s">
        <v>2651</v>
      </c>
      <c r="I6568" s="2" cm="1">
        <f t="array" ref="I6568">SUMPRODUCT(Actuals[Price '[USD'] per UOM], --(Actuals[Commodity] = Consolidated[[#This Row],[Commodity]]), --(Actuals[Region] = "APMKTS"), --(Actuals[Year Month] = Consolidated[[#This Row],[Year.Month]]))</f>
        <v>0.14899999999999999</v>
      </c>
      <c r="J6568" s="2">
        <v>0.36927050000000006</v>
      </c>
      <c r="K6568" s="19" t="s">
        <v>2897</v>
      </c>
    </row>
    <row r="6569" spans="2:11" hidden="1" x14ac:dyDescent="0.2">
      <c r="B6569" t="s">
        <v>2979</v>
      </c>
      <c r="C6569" t="s">
        <v>16</v>
      </c>
      <c r="D6569" t="s">
        <v>15</v>
      </c>
      <c r="E6569">
        <v>2020</v>
      </c>
      <c r="F6569">
        <v>8</v>
      </c>
      <c r="G6569" s="3" t="s">
        <v>114</v>
      </c>
      <c r="H6569" t="s">
        <v>2651</v>
      </c>
      <c r="I6569" s="2" cm="1">
        <f t="array" ref="I6569">SUMPRODUCT(Actuals[Price '[USD'] per UOM], --(Actuals[Commodity] = Consolidated[[#This Row],[Commodity]]), --(Actuals[Region] = "APMKTS"), --(Actuals[Year Month] = Consolidated[[#This Row],[Year.Month]]))</f>
        <v>0.14899999999999999</v>
      </c>
      <c r="J6569" s="2">
        <v>0.36927050000000006</v>
      </c>
      <c r="K6569" s="19" t="s">
        <v>2897</v>
      </c>
    </row>
    <row r="6570" spans="2:11" hidden="1" x14ac:dyDescent="0.2">
      <c r="B6570" t="s">
        <v>2979</v>
      </c>
      <c r="C6570" t="s">
        <v>16</v>
      </c>
      <c r="D6570" t="s">
        <v>15</v>
      </c>
      <c r="E6570">
        <v>2020</v>
      </c>
      <c r="F6570">
        <v>9</v>
      </c>
      <c r="G6570" s="3" t="s">
        <v>115</v>
      </c>
      <c r="H6570" t="s">
        <v>2651</v>
      </c>
      <c r="I6570" s="2" cm="1">
        <f t="array" ref="I6570">SUMPRODUCT(Actuals[Price '[USD'] per UOM], --(Actuals[Commodity] = Consolidated[[#This Row],[Commodity]]), --(Actuals[Region] = "APMKTS"), --(Actuals[Year Month] = Consolidated[[#This Row],[Year.Month]]))</f>
        <v>0.153</v>
      </c>
      <c r="J6570" s="2">
        <v>0.36927050000000006</v>
      </c>
      <c r="K6570" s="19" t="s">
        <v>2897</v>
      </c>
    </row>
    <row r="6571" spans="2:11" hidden="1" x14ac:dyDescent="0.2">
      <c r="B6571" t="s">
        <v>2979</v>
      </c>
      <c r="C6571" t="s">
        <v>16</v>
      </c>
      <c r="D6571" t="s">
        <v>15</v>
      </c>
      <c r="E6571">
        <v>2020</v>
      </c>
      <c r="F6571">
        <v>10</v>
      </c>
      <c r="G6571" s="3" t="s">
        <v>116</v>
      </c>
      <c r="H6571" t="s">
        <v>2651</v>
      </c>
      <c r="I6571" s="2" cm="1">
        <f t="array" ref="I6571">SUMPRODUCT(Actuals[Price '[USD'] per UOM], --(Actuals[Commodity] = Consolidated[[#This Row],[Commodity]]), --(Actuals[Region] = "APMKTS"), --(Actuals[Year Month] = Consolidated[[#This Row],[Year.Month]]))</f>
        <v>0.16</v>
      </c>
      <c r="J6571" s="2">
        <v>0.36927050000000006</v>
      </c>
      <c r="K6571" s="19" t="s">
        <v>2897</v>
      </c>
    </row>
    <row r="6572" spans="2:11" hidden="1" x14ac:dyDescent="0.2">
      <c r="B6572" t="s">
        <v>2979</v>
      </c>
      <c r="C6572" t="s">
        <v>16</v>
      </c>
      <c r="D6572" t="s">
        <v>15</v>
      </c>
      <c r="E6572">
        <v>2020</v>
      </c>
      <c r="F6572">
        <v>11</v>
      </c>
      <c r="G6572" s="3" t="s">
        <v>117</v>
      </c>
      <c r="H6572" t="s">
        <v>2651</v>
      </c>
      <c r="I6572" s="2" cm="1">
        <f t="array" ref="I6572">SUMPRODUCT(Actuals[Price '[USD'] per UOM], --(Actuals[Commodity] = Consolidated[[#This Row],[Commodity]]), --(Actuals[Region] = "APMKTS"), --(Actuals[Year Month] = Consolidated[[#This Row],[Year.Month]]))</f>
        <v>0.17299999999999999</v>
      </c>
      <c r="J6572" s="2">
        <v>0.36927050000000006</v>
      </c>
      <c r="K6572" s="19" t="s">
        <v>2897</v>
      </c>
    </row>
    <row r="6573" spans="2:11" hidden="1" x14ac:dyDescent="0.2">
      <c r="B6573" t="s">
        <v>2979</v>
      </c>
      <c r="C6573" t="s">
        <v>16</v>
      </c>
      <c r="D6573" t="s">
        <v>15</v>
      </c>
      <c r="E6573">
        <v>2020</v>
      </c>
      <c r="F6573">
        <v>12</v>
      </c>
      <c r="G6573" s="3" t="s">
        <v>118</v>
      </c>
      <c r="H6573" t="s">
        <v>2651</v>
      </c>
      <c r="I6573" s="2" cm="1">
        <f t="array" ref="I6573">SUMPRODUCT(Actuals[Price '[USD'] per UOM], --(Actuals[Commodity] = Consolidated[[#This Row],[Commodity]]), --(Actuals[Region] = "APMKTS"), --(Actuals[Year Month] = Consolidated[[#This Row],[Year.Month]]))</f>
        <v>0.17299999999999999</v>
      </c>
      <c r="J6573" s="2">
        <v>0.36927050000000006</v>
      </c>
      <c r="K6573" s="19" t="s">
        <v>2897</v>
      </c>
    </row>
    <row r="6574" spans="2:11" hidden="1" x14ac:dyDescent="0.2">
      <c r="B6574" t="s">
        <v>2978</v>
      </c>
      <c r="C6574" t="s">
        <v>167</v>
      </c>
      <c r="D6574" t="s">
        <v>7</v>
      </c>
      <c r="E6574">
        <v>2019</v>
      </c>
      <c r="F6574">
        <v>8</v>
      </c>
      <c r="G6574" s="3" t="s">
        <v>102</v>
      </c>
      <c r="H6574" t="s">
        <v>2651</v>
      </c>
      <c r="I6574" s="2" cm="1">
        <f t="array" ref="I657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574" s="2">
        <v>1.7196035999999999</v>
      </c>
      <c r="K6574" s="19" t="s">
        <v>2897</v>
      </c>
    </row>
    <row r="6575" spans="2:11" hidden="1" x14ac:dyDescent="0.2">
      <c r="B6575" t="s">
        <v>2978</v>
      </c>
      <c r="C6575" t="s">
        <v>167</v>
      </c>
      <c r="D6575" t="s">
        <v>7</v>
      </c>
      <c r="E6575">
        <v>2019</v>
      </c>
      <c r="F6575">
        <v>9</v>
      </c>
      <c r="G6575" s="3" t="s">
        <v>103</v>
      </c>
      <c r="H6575" t="s">
        <v>2651</v>
      </c>
      <c r="I6575" s="2" cm="1">
        <f t="array" ref="I657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575" s="2">
        <v>1.7196035999999999</v>
      </c>
      <c r="K6575" s="19" t="s">
        <v>2897</v>
      </c>
    </row>
    <row r="6576" spans="2:11" hidden="1" x14ac:dyDescent="0.2">
      <c r="B6576" t="s">
        <v>2978</v>
      </c>
      <c r="C6576" t="s">
        <v>167</v>
      </c>
      <c r="D6576" t="s">
        <v>7</v>
      </c>
      <c r="E6576">
        <v>2019</v>
      </c>
      <c r="F6576">
        <v>10</v>
      </c>
      <c r="G6576" s="3" t="s">
        <v>104</v>
      </c>
      <c r="H6576" t="s">
        <v>2651</v>
      </c>
      <c r="I6576" s="2" cm="1">
        <f t="array" ref="I657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576" s="2">
        <v>1.7196035999999999</v>
      </c>
      <c r="K6576" s="19" t="s">
        <v>2897</v>
      </c>
    </row>
    <row r="6577" spans="2:11" hidden="1" x14ac:dyDescent="0.2">
      <c r="B6577" t="s">
        <v>2978</v>
      </c>
      <c r="C6577" t="s">
        <v>167</v>
      </c>
      <c r="D6577" t="s">
        <v>7</v>
      </c>
      <c r="E6577">
        <v>2019</v>
      </c>
      <c r="F6577">
        <v>11</v>
      </c>
      <c r="G6577" s="3" t="s">
        <v>105</v>
      </c>
      <c r="H6577" t="s">
        <v>2651</v>
      </c>
      <c r="I6577" s="2" cm="1">
        <f t="array" ref="I657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577" s="2">
        <v>1.6755111999999999</v>
      </c>
      <c r="K6577" s="19" t="s">
        <v>2897</v>
      </c>
    </row>
    <row r="6578" spans="2:11" hidden="1" x14ac:dyDescent="0.2">
      <c r="B6578" t="s">
        <v>2978</v>
      </c>
      <c r="C6578" t="s">
        <v>167</v>
      </c>
      <c r="D6578" t="s">
        <v>7</v>
      </c>
      <c r="E6578">
        <v>2019</v>
      </c>
      <c r="F6578">
        <v>12</v>
      </c>
      <c r="G6578" s="3" t="s">
        <v>106</v>
      </c>
      <c r="H6578" t="s">
        <v>2651</v>
      </c>
      <c r="I6578" s="2" cm="1">
        <f t="array" ref="I657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578" s="2">
        <v>1.6755111999999999</v>
      </c>
      <c r="K6578" s="19" t="s">
        <v>2897</v>
      </c>
    </row>
    <row r="6579" spans="2:11" hidden="1" x14ac:dyDescent="0.2">
      <c r="B6579" t="s">
        <v>2978</v>
      </c>
      <c r="C6579" t="s">
        <v>167</v>
      </c>
      <c r="D6579" t="s">
        <v>7</v>
      </c>
      <c r="E6579">
        <v>2020</v>
      </c>
      <c r="F6579">
        <v>1</v>
      </c>
      <c r="G6579" s="3" t="s">
        <v>107</v>
      </c>
      <c r="H6579" t="s">
        <v>2651</v>
      </c>
      <c r="I6579" s="2" cm="1">
        <f t="array" ref="I657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579" s="2">
        <v>1.6755111999999999</v>
      </c>
      <c r="K6579" s="19" t="s">
        <v>2897</v>
      </c>
    </row>
    <row r="6580" spans="2:11" hidden="1" x14ac:dyDescent="0.2">
      <c r="B6580" t="s">
        <v>2978</v>
      </c>
      <c r="C6580" t="s">
        <v>167</v>
      </c>
      <c r="D6580" t="s">
        <v>7</v>
      </c>
      <c r="E6580">
        <v>2020</v>
      </c>
      <c r="F6580">
        <v>2</v>
      </c>
      <c r="G6580" s="3" t="s">
        <v>108</v>
      </c>
      <c r="H6580" t="s">
        <v>2651</v>
      </c>
      <c r="I6580" s="2" cm="1">
        <f t="array" ref="I658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580" s="2">
        <v>1.6755111999999999</v>
      </c>
      <c r="K6580" s="19" t="s">
        <v>2897</v>
      </c>
    </row>
    <row r="6581" spans="2:11" hidden="1" x14ac:dyDescent="0.2">
      <c r="B6581" t="s">
        <v>2978</v>
      </c>
      <c r="C6581" t="s">
        <v>167</v>
      </c>
      <c r="D6581" t="s">
        <v>7</v>
      </c>
      <c r="E6581">
        <v>2020</v>
      </c>
      <c r="F6581">
        <v>3</v>
      </c>
      <c r="G6581" s="3" t="s">
        <v>109</v>
      </c>
      <c r="H6581" t="s">
        <v>2651</v>
      </c>
      <c r="I6581" s="2" cm="1">
        <f t="array" ref="I658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581" s="2">
        <v>1.7416497999999998</v>
      </c>
      <c r="K6581" s="19" t="s">
        <v>2897</v>
      </c>
    </row>
    <row r="6582" spans="2:11" hidden="1" x14ac:dyDescent="0.2">
      <c r="B6582" t="s">
        <v>2978</v>
      </c>
      <c r="C6582" t="s">
        <v>167</v>
      </c>
      <c r="D6582" t="s">
        <v>7</v>
      </c>
      <c r="E6582">
        <v>2020</v>
      </c>
      <c r="F6582">
        <v>4</v>
      </c>
      <c r="G6582" s="3" t="s">
        <v>110</v>
      </c>
      <c r="H6582" t="s">
        <v>2651</v>
      </c>
      <c r="I6582" s="2" cm="1">
        <f t="array" ref="I658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582" s="2">
        <v>1.7416497999999998</v>
      </c>
      <c r="K6582" s="19" t="s">
        <v>2897</v>
      </c>
    </row>
    <row r="6583" spans="2:11" hidden="1" x14ac:dyDescent="0.2">
      <c r="B6583" t="s">
        <v>2978</v>
      </c>
      <c r="C6583" t="s">
        <v>167</v>
      </c>
      <c r="D6583" t="s">
        <v>7</v>
      </c>
      <c r="E6583">
        <v>2020</v>
      </c>
      <c r="F6583">
        <v>5</v>
      </c>
      <c r="G6583" s="3" t="s">
        <v>111</v>
      </c>
      <c r="H6583" t="s">
        <v>2651</v>
      </c>
      <c r="I6583" s="2" cm="1">
        <f t="array" ref="I658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583" s="2">
        <v>1.7416497999999998</v>
      </c>
      <c r="K6583" s="19" t="s">
        <v>2897</v>
      </c>
    </row>
    <row r="6584" spans="2:11" hidden="1" x14ac:dyDescent="0.2">
      <c r="B6584" t="s">
        <v>2978</v>
      </c>
      <c r="C6584" t="s">
        <v>167</v>
      </c>
      <c r="D6584" t="s">
        <v>7</v>
      </c>
      <c r="E6584">
        <v>2020</v>
      </c>
      <c r="F6584">
        <v>6</v>
      </c>
      <c r="G6584" s="3" t="s">
        <v>112</v>
      </c>
      <c r="H6584" t="s">
        <v>2651</v>
      </c>
      <c r="I6584" s="2" cm="1">
        <f t="array" ref="I658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584" s="2">
        <v>1.6975573999999998</v>
      </c>
      <c r="K6584" s="19" t="s">
        <v>2897</v>
      </c>
    </row>
    <row r="6585" spans="2:11" hidden="1" x14ac:dyDescent="0.2">
      <c r="B6585" t="s">
        <v>2978</v>
      </c>
      <c r="C6585" t="s">
        <v>167</v>
      </c>
      <c r="D6585" t="s">
        <v>7</v>
      </c>
      <c r="E6585">
        <v>2020</v>
      </c>
      <c r="F6585">
        <v>7</v>
      </c>
      <c r="G6585" s="3" t="s">
        <v>113</v>
      </c>
      <c r="H6585" t="s">
        <v>2651</v>
      </c>
      <c r="I6585" s="2" cm="1">
        <f t="array" ref="I6585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6585" s="2">
        <v>1.6975573999999998</v>
      </c>
      <c r="K6585" s="19" t="s">
        <v>2897</v>
      </c>
    </row>
    <row r="6586" spans="2:11" hidden="1" x14ac:dyDescent="0.2">
      <c r="B6586" t="s">
        <v>2978</v>
      </c>
      <c r="C6586" t="s">
        <v>167</v>
      </c>
      <c r="D6586" t="s">
        <v>7</v>
      </c>
      <c r="E6586">
        <v>2020</v>
      </c>
      <c r="F6586">
        <v>8</v>
      </c>
      <c r="G6586" s="3" t="s">
        <v>114</v>
      </c>
      <c r="H6586" t="s">
        <v>2651</v>
      </c>
      <c r="I6586" s="2" cm="1">
        <f t="array" ref="I6586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6586" s="2">
        <v>1.6975573999999998</v>
      </c>
      <c r="K6586" s="19" t="s">
        <v>2897</v>
      </c>
    </row>
    <row r="6587" spans="2:11" hidden="1" x14ac:dyDescent="0.2">
      <c r="B6587" t="s">
        <v>2978</v>
      </c>
      <c r="C6587" t="s">
        <v>167</v>
      </c>
      <c r="D6587" t="s">
        <v>7</v>
      </c>
      <c r="E6587">
        <v>2020</v>
      </c>
      <c r="F6587">
        <v>9</v>
      </c>
      <c r="G6587" s="3" t="s">
        <v>115</v>
      </c>
      <c r="H6587" t="s">
        <v>2651</v>
      </c>
      <c r="I6587" s="2" cm="1">
        <f t="array" ref="I658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587" s="2">
        <v>1.6975573999999998</v>
      </c>
      <c r="K6587" s="19" t="s">
        <v>2897</v>
      </c>
    </row>
    <row r="6588" spans="2:11" hidden="1" x14ac:dyDescent="0.2">
      <c r="B6588" t="s">
        <v>2978</v>
      </c>
      <c r="C6588" t="s">
        <v>167</v>
      </c>
      <c r="D6588" t="s">
        <v>7</v>
      </c>
      <c r="E6588">
        <v>2020</v>
      </c>
      <c r="F6588">
        <v>10</v>
      </c>
      <c r="G6588" s="3" t="s">
        <v>116</v>
      </c>
      <c r="H6588" t="s">
        <v>2651</v>
      </c>
      <c r="I6588" s="2" cm="1">
        <f t="array" ref="I658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588" s="2">
        <v>1.6975573999999998</v>
      </c>
      <c r="K6588" s="19" t="s">
        <v>2897</v>
      </c>
    </row>
    <row r="6589" spans="2:11" hidden="1" x14ac:dyDescent="0.2">
      <c r="B6589" t="s">
        <v>2978</v>
      </c>
      <c r="C6589" t="s">
        <v>167</v>
      </c>
      <c r="D6589" t="s">
        <v>7</v>
      </c>
      <c r="E6589">
        <v>2020</v>
      </c>
      <c r="F6589">
        <v>11</v>
      </c>
      <c r="G6589" s="3" t="s">
        <v>117</v>
      </c>
      <c r="H6589" t="s">
        <v>2651</v>
      </c>
      <c r="I6589" s="2" cm="1">
        <f t="array" ref="I658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589" s="2">
        <v>1.6975573999999998</v>
      </c>
      <c r="K6589" s="19" t="s">
        <v>2897</v>
      </c>
    </row>
    <row r="6590" spans="2:11" hidden="1" x14ac:dyDescent="0.2">
      <c r="B6590" t="s">
        <v>2978</v>
      </c>
      <c r="C6590" t="s">
        <v>167</v>
      </c>
      <c r="D6590" t="s">
        <v>7</v>
      </c>
      <c r="E6590">
        <v>2020</v>
      </c>
      <c r="F6590">
        <v>12</v>
      </c>
      <c r="G6590" s="3" t="s">
        <v>118</v>
      </c>
      <c r="H6590" t="s">
        <v>2651</v>
      </c>
      <c r="I6590" s="2" cm="1">
        <f t="array" ref="I6590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6590" s="2">
        <v>1.6975573999999998</v>
      </c>
      <c r="K6590" s="19" t="s">
        <v>2897</v>
      </c>
    </row>
    <row r="6591" spans="2:11" hidden="1" x14ac:dyDescent="0.2">
      <c r="B6591" t="s">
        <v>2978</v>
      </c>
      <c r="C6591" t="s">
        <v>164</v>
      </c>
      <c r="D6591" t="s">
        <v>17</v>
      </c>
      <c r="E6591">
        <v>2019</v>
      </c>
      <c r="F6591">
        <v>8</v>
      </c>
      <c r="G6591" s="3" t="s">
        <v>102</v>
      </c>
      <c r="H6591" t="s">
        <v>2651</v>
      </c>
      <c r="I6591" s="2" cm="1">
        <f t="array" ref="I6591">SUMPRODUCT(Actuals[Price '[USD'] per UOM], --(Actuals[Commodity] = Consolidated[[#This Row],[Commodity]]), --(Actuals[Region] = Consolidated[[#This Row],[Region]]), --(Actuals[Year Month] = Consolidated[[#This Row],[Year.Month]]))</f>
        <v>1.44</v>
      </c>
      <c r="J6591" s="2">
        <v>1.461625282</v>
      </c>
      <c r="K6591" s="19" t="s">
        <v>2897</v>
      </c>
    </row>
    <row r="6592" spans="2:11" hidden="1" x14ac:dyDescent="0.2">
      <c r="B6592" t="s">
        <v>2978</v>
      </c>
      <c r="C6592" t="s">
        <v>164</v>
      </c>
      <c r="D6592" t="s">
        <v>17</v>
      </c>
      <c r="E6592">
        <v>2019</v>
      </c>
      <c r="F6592">
        <v>9</v>
      </c>
      <c r="G6592" s="3" t="s">
        <v>103</v>
      </c>
      <c r="H6592" t="s">
        <v>2651</v>
      </c>
      <c r="I6592" s="2" cm="1">
        <f t="array" ref="I6592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6592" s="2">
        <v>1.4702581370000001</v>
      </c>
      <c r="K6592" s="19" t="s">
        <v>2897</v>
      </c>
    </row>
    <row r="6593" spans="2:11" hidden="1" x14ac:dyDescent="0.2">
      <c r="B6593" t="s">
        <v>2978</v>
      </c>
      <c r="C6593" t="s">
        <v>164</v>
      </c>
      <c r="D6593" t="s">
        <v>17</v>
      </c>
      <c r="E6593">
        <v>2019</v>
      </c>
      <c r="F6593">
        <v>10</v>
      </c>
      <c r="G6593" s="3" t="s">
        <v>104</v>
      </c>
      <c r="H6593" t="s">
        <v>2651</v>
      </c>
      <c r="I6593" s="2" cm="1">
        <f t="array" ref="I6593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6593" s="2">
        <v>1.4893617019999998</v>
      </c>
      <c r="K6593" s="19" t="s">
        <v>2897</v>
      </c>
    </row>
    <row r="6594" spans="2:11" hidden="1" x14ac:dyDescent="0.2">
      <c r="B6594" t="s">
        <v>2978</v>
      </c>
      <c r="C6594" t="s">
        <v>164</v>
      </c>
      <c r="D6594" t="s">
        <v>17</v>
      </c>
      <c r="E6594">
        <v>2019</v>
      </c>
      <c r="F6594">
        <v>11</v>
      </c>
      <c r="G6594" s="3" t="s">
        <v>105</v>
      </c>
      <c r="H6594" t="s">
        <v>2651</v>
      </c>
      <c r="I6594" s="2" cm="1">
        <f t="array" ref="I6594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6594" s="2">
        <v>1.5061590149999999</v>
      </c>
      <c r="K6594" s="19" t="s">
        <v>2897</v>
      </c>
    </row>
    <row r="6595" spans="2:11" hidden="1" x14ac:dyDescent="0.2">
      <c r="B6595" t="s">
        <v>2978</v>
      </c>
      <c r="C6595" t="s">
        <v>164</v>
      </c>
      <c r="D6595" t="s">
        <v>17</v>
      </c>
      <c r="E6595">
        <v>2019</v>
      </c>
      <c r="F6595">
        <v>12</v>
      </c>
      <c r="G6595" s="3" t="s">
        <v>106</v>
      </c>
      <c r="H6595" t="s">
        <v>2651</v>
      </c>
      <c r="I6595" s="2" cm="1">
        <f t="array" ref="I6595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6595" s="2">
        <v>1.483762598</v>
      </c>
      <c r="K6595" s="19" t="s">
        <v>2897</v>
      </c>
    </row>
    <row r="6596" spans="2:11" hidden="1" x14ac:dyDescent="0.2">
      <c r="B6596" t="s">
        <v>2978</v>
      </c>
      <c r="C6596" t="s">
        <v>164</v>
      </c>
      <c r="D6596" t="s">
        <v>17</v>
      </c>
      <c r="E6596">
        <v>2020</v>
      </c>
      <c r="F6596">
        <v>1</v>
      </c>
      <c r="G6596" s="3" t="s">
        <v>107</v>
      </c>
      <c r="H6596" t="s">
        <v>2651</v>
      </c>
      <c r="I6596" s="2" cm="1">
        <f t="array" ref="I659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6596" s="2">
        <v>1.4781634939999999</v>
      </c>
      <c r="K6596" s="19" t="s">
        <v>2897</v>
      </c>
    </row>
    <row r="6597" spans="2:11" hidden="1" x14ac:dyDescent="0.2">
      <c r="B6597" t="s">
        <v>2978</v>
      </c>
      <c r="C6597" t="s">
        <v>164</v>
      </c>
      <c r="D6597" t="s">
        <v>17</v>
      </c>
      <c r="E6597">
        <v>2020</v>
      </c>
      <c r="F6597">
        <v>2</v>
      </c>
      <c r="G6597" s="3" t="s">
        <v>108</v>
      </c>
      <c r="H6597" t="s">
        <v>2651</v>
      </c>
      <c r="I6597" s="2" cm="1">
        <f t="array" ref="I6597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6597" s="2">
        <v>1.4949608060000001</v>
      </c>
      <c r="K6597" s="19" t="s">
        <v>2897</v>
      </c>
    </row>
    <row r="6598" spans="2:11" hidden="1" x14ac:dyDescent="0.2">
      <c r="B6598" t="s">
        <v>2978</v>
      </c>
      <c r="C6598" t="s">
        <v>164</v>
      </c>
      <c r="D6598" t="s">
        <v>17</v>
      </c>
      <c r="E6598">
        <v>2020</v>
      </c>
      <c r="F6598">
        <v>3</v>
      </c>
      <c r="G6598" s="3" t="s">
        <v>109</v>
      </c>
      <c r="H6598" t="s">
        <v>2651</v>
      </c>
      <c r="I6598" s="2" cm="1">
        <f t="array" ref="I6598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6598" s="2">
        <v>1.5061590149999999</v>
      </c>
      <c r="K6598" s="19" t="s">
        <v>2897</v>
      </c>
    </row>
    <row r="6599" spans="2:11" hidden="1" x14ac:dyDescent="0.2">
      <c r="B6599" t="s">
        <v>2978</v>
      </c>
      <c r="C6599" t="s">
        <v>164</v>
      </c>
      <c r="D6599" t="s">
        <v>17</v>
      </c>
      <c r="E6599">
        <v>2020</v>
      </c>
      <c r="F6599">
        <v>4</v>
      </c>
      <c r="G6599" s="3" t="s">
        <v>110</v>
      </c>
      <c r="H6599" t="s">
        <v>2651</v>
      </c>
      <c r="I6599" s="2" cm="1">
        <f t="array" ref="I6599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6599" s="2">
        <v>1.4949608060000001</v>
      </c>
      <c r="K6599" s="19" t="s">
        <v>2897</v>
      </c>
    </row>
    <row r="6600" spans="2:11" hidden="1" x14ac:dyDescent="0.2">
      <c r="B6600" t="s">
        <v>2978</v>
      </c>
      <c r="C6600" t="s">
        <v>164</v>
      </c>
      <c r="D6600" t="s">
        <v>17</v>
      </c>
      <c r="E6600">
        <v>2020</v>
      </c>
      <c r="F6600">
        <v>5</v>
      </c>
      <c r="G6600" s="3" t="s">
        <v>111</v>
      </c>
      <c r="H6600" t="s">
        <v>2651</v>
      </c>
      <c r="I6600" s="2" cm="1">
        <f t="array" ref="I6600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6600" s="2">
        <v>1.5229563270000002</v>
      </c>
      <c r="K6600" s="19" t="s">
        <v>2897</v>
      </c>
    </row>
    <row r="6601" spans="2:11" hidden="1" x14ac:dyDescent="0.2">
      <c r="B6601" t="s">
        <v>2978</v>
      </c>
      <c r="C6601" t="s">
        <v>164</v>
      </c>
      <c r="D6601" t="s">
        <v>17</v>
      </c>
      <c r="E6601">
        <v>2020</v>
      </c>
      <c r="F6601">
        <v>6</v>
      </c>
      <c r="G6601" s="3" t="s">
        <v>112</v>
      </c>
      <c r="H6601" t="s">
        <v>2651</v>
      </c>
      <c r="I6601" s="2" cm="1">
        <f t="array" ref="I6601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6601" s="2">
        <v>1.528555431</v>
      </c>
      <c r="K6601" s="19" t="s">
        <v>2897</v>
      </c>
    </row>
    <row r="6602" spans="2:11" hidden="1" x14ac:dyDescent="0.2">
      <c r="B6602" t="s">
        <v>2978</v>
      </c>
      <c r="C6602" t="s">
        <v>164</v>
      </c>
      <c r="D6602" t="s">
        <v>17</v>
      </c>
      <c r="E6602">
        <v>2020</v>
      </c>
      <c r="F6602">
        <v>7</v>
      </c>
      <c r="G6602" s="3" t="s">
        <v>113</v>
      </c>
      <c r="H6602" t="s">
        <v>2651</v>
      </c>
      <c r="I6602" s="2" cm="1">
        <f t="array" ref="I660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6602" s="2">
        <v>1.4725643900000001</v>
      </c>
      <c r="K6602" s="19" t="s">
        <v>2897</v>
      </c>
    </row>
    <row r="6603" spans="2:11" hidden="1" x14ac:dyDescent="0.2">
      <c r="B6603" t="s">
        <v>2978</v>
      </c>
      <c r="C6603" t="s">
        <v>164</v>
      </c>
      <c r="D6603" t="s">
        <v>17</v>
      </c>
      <c r="E6603">
        <v>2020</v>
      </c>
      <c r="F6603">
        <v>8</v>
      </c>
      <c r="G6603" s="3" t="s">
        <v>114</v>
      </c>
      <c r="H6603" t="s">
        <v>2651</v>
      </c>
      <c r="I6603" s="2" cm="1">
        <f t="array" ref="I6603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6603" s="2">
        <v>1.455767077</v>
      </c>
      <c r="K6603" s="19" t="s">
        <v>2897</v>
      </c>
    </row>
    <row r="6604" spans="2:11" hidden="1" x14ac:dyDescent="0.2">
      <c r="B6604" t="s">
        <v>2978</v>
      </c>
      <c r="C6604" t="s">
        <v>164</v>
      </c>
      <c r="D6604" t="s">
        <v>17</v>
      </c>
      <c r="E6604">
        <v>2020</v>
      </c>
      <c r="F6604">
        <v>9</v>
      </c>
      <c r="G6604" s="3" t="s">
        <v>115</v>
      </c>
      <c r="H6604" t="s">
        <v>2651</v>
      </c>
      <c r="I6604" s="2" cm="1">
        <f t="array" ref="I6604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6604" s="2">
        <v>1.4389697650000002</v>
      </c>
      <c r="K6604" s="19" t="s">
        <v>2897</v>
      </c>
    </row>
    <row r="6605" spans="2:11" hidden="1" x14ac:dyDescent="0.2">
      <c r="B6605" t="s">
        <v>2978</v>
      </c>
      <c r="C6605" t="s">
        <v>164</v>
      </c>
      <c r="D6605" t="s">
        <v>17</v>
      </c>
      <c r="E6605">
        <v>2020</v>
      </c>
      <c r="F6605">
        <v>10</v>
      </c>
      <c r="G6605" s="3" t="s">
        <v>116</v>
      </c>
      <c r="H6605" t="s">
        <v>2651</v>
      </c>
      <c r="I6605" s="2" cm="1">
        <f t="array" ref="I6605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6605" s="2">
        <v>1.4125560539999999</v>
      </c>
      <c r="K6605" s="19" t="s">
        <v>2897</v>
      </c>
    </row>
    <row r="6606" spans="2:11" hidden="1" x14ac:dyDescent="0.2">
      <c r="B6606" t="s">
        <v>2978</v>
      </c>
      <c r="C6606" t="s">
        <v>164</v>
      </c>
      <c r="D6606" t="s">
        <v>17</v>
      </c>
      <c r="E6606">
        <v>2020</v>
      </c>
      <c r="F6606">
        <v>11</v>
      </c>
      <c r="G6606" s="3" t="s">
        <v>117</v>
      </c>
      <c r="H6606" t="s">
        <v>2651</v>
      </c>
      <c r="I6606" s="2" cm="1">
        <f t="array" ref="I6606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6606" s="2">
        <v>1.4125560539999999</v>
      </c>
      <c r="K6606" s="19" t="s">
        <v>2897</v>
      </c>
    </row>
    <row r="6607" spans="2:11" hidden="1" x14ac:dyDescent="0.2">
      <c r="B6607" t="s">
        <v>2978</v>
      </c>
      <c r="C6607" t="s">
        <v>164</v>
      </c>
      <c r="D6607" t="s">
        <v>17</v>
      </c>
      <c r="E6607">
        <v>2020</v>
      </c>
      <c r="F6607">
        <v>12</v>
      </c>
      <c r="G6607" s="3" t="s">
        <v>118</v>
      </c>
      <c r="H6607" t="s">
        <v>2651</v>
      </c>
      <c r="I6607" s="2" cm="1">
        <f t="array" ref="I660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6607" s="2">
        <v>1.3957399100000001</v>
      </c>
      <c r="K6607" s="19" t="s">
        <v>2897</v>
      </c>
    </row>
    <row r="6608" spans="2:11" hidden="1" x14ac:dyDescent="0.2">
      <c r="B6608" t="s">
        <v>2978</v>
      </c>
      <c r="C6608" t="s">
        <v>163</v>
      </c>
      <c r="D6608" t="s">
        <v>19</v>
      </c>
      <c r="E6608">
        <v>2019</v>
      </c>
      <c r="F6608">
        <v>8</v>
      </c>
      <c r="G6608" s="3" t="s">
        <v>102</v>
      </c>
      <c r="H6608" t="s">
        <v>2651</v>
      </c>
      <c r="I6608" s="2" cm="1">
        <f t="array" ref="I6608">SUMPRODUCT(Actuals[Price '[USD'] per UOM], --(Actuals[Commodity] = Consolidated[[#This Row],[Commodity]]), --(Actuals[Region] = "APMKTS"), --(Actuals[Year Month] = Consolidated[[#This Row],[Year.Month]]))</f>
        <v>1.0229999999999999</v>
      </c>
      <c r="J6608" s="2">
        <v>0.99469000200000002</v>
      </c>
      <c r="K6608" s="19" t="s">
        <v>2897</v>
      </c>
    </row>
    <row r="6609" spans="2:11" hidden="1" x14ac:dyDescent="0.2">
      <c r="B6609" t="s">
        <v>2978</v>
      </c>
      <c r="C6609" t="s">
        <v>163</v>
      </c>
      <c r="D6609" t="s">
        <v>19</v>
      </c>
      <c r="E6609">
        <v>2019</v>
      </c>
      <c r="F6609">
        <v>9</v>
      </c>
      <c r="G6609" s="3" t="s">
        <v>103</v>
      </c>
      <c r="H6609" t="s">
        <v>2651</v>
      </c>
      <c r="I6609" s="2" cm="1">
        <f t="array" ref="I6609">SUMPRODUCT(Actuals[Price '[USD'] per UOM], --(Actuals[Commodity] = Consolidated[[#This Row],[Commodity]]), --(Actuals[Region] = "APMKTS"), --(Actuals[Year Month] = Consolidated[[#This Row],[Year.Month]]))</f>
        <v>1.0089999999999999</v>
      </c>
      <c r="J6609" s="2">
        <v>0.98278997800000001</v>
      </c>
      <c r="K6609" s="19" t="s">
        <v>2897</v>
      </c>
    </row>
    <row r="6610" spans="2:11" hidden="1" x14ac:dyDescent="0.2">
      <c r="B6610" t="s">
        <v>2978</v>
      </c>
      <c r="C6610" t="s">
        <v>163</v>
      </c>
      <c r="D6610" t="s">
        <v>19</v>
      </c>
      <c r="E6610">
        <v>2019</v>
      </c>
      <c r="F6610">
        <v>10</v>
      </c>
      <c r="G6610" s="3" t="s">
        <v>104</v>
      </c>
      <c r="H6610" t="s">
        <v>2651</v>
      </c>
      <c r="I6610" s="2" cm="1">
        <f t="array" ref="I6610">SUMPRODUCT(Actuals[Price '[USD'] per UOM], --(Actuals[Commodity] = Consolidated[[#This Row],[Commodity]]), --(Actuals[Region] = "APMKTS"), --(Actuals[Year Month] = Consolidated[[#This Row],[Year.Month]]))</f>
        <v>0.96699999999999997</v>
      </c>
      <c r="J6610" s="2">
        <v>1.033319946</v>
      </c>
      <c r="K6610" s="19" t="s">
        <v>2897</v>
      </c>
    </row>
    <row r="6611" spans="2:11" hidden="1" x14ac:dyDescent="0.2">
      <c r="B6611" t="s">
        <v>2978</v>
      </c>
      <c r="C6611" t="s">
        <v>163</v>
      </c>
      <c r="D6611" t="s">
        <v>19</v>
      </c>
      <c r="E6611">
        <v>2019</v>
      </c>
      <c r="F6611">
        <v>11</v>
      </c>
      <c r="G6611" s="3" t="s">
        <v>105</v>
      </c>
      <c r="H6611" t="s">
        <v>2651</v>
      </c>
      <c r="I6611" s="2" cm="1">
        <f t="array" ref="I6611">SUMPRODUCT(Actuals[Price '[USD'] per UOM], --(Actuals[Commodity] = Consolidated[[#This Row],[Commodity]]), --(Actuals[Region] = "APMKTS"), --(Actuals[Year Month] = Consolidated[[#This Row],[Year.Month]]))</f>
        <v>0.97599999999999998</v>
      </c>
      <c r="J6611" s="2">
        <v>1.0935100099999999</v>
      </c>
      <c r="K6611" s="19" t="s">
        <v>2897</v>
      </c>
    </row>
    <row r="6612" spans="2:11" hidden="1" x14ac:dyDescent="0.2">
      <c r="B6612" t="s">
        <v>2978</v>
      </c>
      <c r="C6612" t="s">
        <v>163</v>
      </c>
      <c r="D6612" t="s">
        <v>19</v>
      </c>
      <c r="E6612">
        <v>2019</v>
      </c>
      <c r="F6612">
        <v>12</v>
      </c>
      <c r="G6612" s="3" t="s">
        <v>106</v>
      </c>
      <c r="H6612" t="s">
        <v>2651</v>
      </c>
      <c r="I6612" s="2" cm="1">
        <f t="array" ref="I6612">SUMPRODUCT(Actuals[Price '[USD'] per UOM], --(Actuals[Commodity] = Consolidated[[#This Row],[Commodity]]), --(Actuals[Region] = "APMKTS"), --(Actuals[Year Month] = Consolidated[[#This Row],[Year.Month]]))</f>
        <v>0.85599999999999998</v>
      </c>
      <c r="J6612" s="2">
        <v>1.0995899659999999</v>
      </c>
      <c r="K6612" s="19" t="s">
        <v>2897</v>
      </c>
    </row>
    <row r="6613" spans="2:11" hidden="1" x14ac:dyDescent="0.2">
      <c r="B6613" t="s">
        <v>2978</v>
      </c>
      <c r="C6613" t="s">
        <v>163</v>
      </c>
      <c r="D6613" t="s">
        <v>19</v>
      </c>
      <c r="E6613">
        <v>2020</v>
      </c>
      <c r="F6613">
        <v>1</v>
      </c>
      <c r="G6613" s="3" t="s">
        <v>107</v>
      </c>
      <c r="H6613" t="s">
        <v>2651</v>
      </c>
      <c r="I6613" s="2" cm="1">
        <f t="array" ref="I6613">SUMPRODUCT(Actuals[Price '[USD'] per UOM], --(Actuals[Commodity] = Consolidated[[#This Row],[Commodity]]), --(Actuals[Region] = "APMKTS"), --(Actuals[Year Month] = Consolidated[[#This Row],[Year.Month]]))</f>
        <v>0.91600000000000004</v>
      </c>
      <c r="J6613" s="2">
        <v>1.088060059</v>
      </c>
      <c r="K6613" s="19" t="s">
        <v>2897</v>
      </c>
    </row>
    <row r="6614" spans="2:11" hidden="1" x14ac:dyDescent="0.2">
      <c r="B6614" t="s">
        <v>2978</v>
      </c>
      <c r="C6614" t="s">
        <v>163</v>
      </c>
      <c r="D6614" t="s">
        <v>19</v>
      </c>
      <c r="E6614">
        <v>2020</v>
      </c>
      <c r="F6614">
        <v>2</v>
      </c>
      <c r="G6614" s="3" t="s">
        <v>108</v>
      </c>
      <c r="H6614" t="s">
        <v>2651</v>
      </c>
      <c r="I6614" s="2" cm="1">
        <f t="array" ref="I6614">SUMPRODUCT(Actuals[Price '[USD'] per UOM], --(Actuals[Commodity] = Consolidated[[#This Row],[Commodity]]), --(Actuals[Region] = "APMKTS"), --(Actuals[Year Month] = Consolidated[[#This Row],[Year.Month]]))</f>
        <v>0.91800000000000004</v>
      </c>
      <c r="J6614" s="2">
        <v>1.0924599610000001</v>
      </c>
      <c r="K6614" s="19" t="s">
        <v>2897</v>
      </c>
    </row>
    <row r="6615" spans="2:11" hidden="1" x14ac:dyDescent="0.2">
      <c r="B6615" t="s">
        <v>2978</v>
      </c>
      <c r="C6615" t="s">
        <v>163</v>
      </c>
      <c r="D6615" t="s">
        <v>19</v>
      </c>
      <c r="E6615">
        <v>2020</v>
      </c>
      <c r="F6615">
        <v>3</v>
      </c>
      <c r="G6615" s="3" t="s">
        <v>109</v>
      </c>
      <c r="H6615" t="s">
        <v>2651</v>
      </c>
      <c r="I6615" s="2" cm="1">
        <f t="array" ref="I6615">SUMPRODUCT(Actuals[Price '[USD'] per UOM], --(Actuals[Commodity] = Consolidated[[#This Row],[Commodity]]), --(Actuals[Region] = "APMKTS"), --(Actuals[Year Month] = Consolidated[[#This Row],[Year.Month]]))</f>
        <v>0.76</v>
      </c>
      <c r="J6615" s="2">
        <v>1.0989799800000002</v>
      </c>
      <c r="K6615" s="19" t="s">
        <v>2897</v>
      </c>
    </row>
    <row r="6616" spans="2:11" hidden="1" x14ac:dyDescent="0.2">
      <c r="B6616" t="s">
        <v>2978</v>
      </c>
      <c r="C6616" t="s">
        <v>163</v>
      </c>
      <c r="D6616" t="s">
        <v>19</v>
      </c>
      <c r="E6616">
        <v>2020</v>
      </c>
      <c r="F6616">
        <v>4</v>
      </c>
      <c r="G6616" s="3" t="s">
        <v>110</v>
      </c>
      <c r="H6616" t="s">
        <v>2651</v>
      </c>
      <c r="I6616" s="2" cm="1">
        <f t="array" ref="I6616">SUMPRODUCT(Actuals[Price '[USD'] per UOM], --(Actuals[Commodity] = Consolidated[[#This Row],[Commodity]]), --(Actuals[Region] = "APMKTS"), --(Actuals[Year Month] = Consolidated[[#This Row],[Year.Month]]))</f>
        <v>0.53600000000000003</v>
      </c>
      <c r="J6616" s="2">
        <v>1.0429999999999999</v>
      </c>
      <c r="K6616" s="19" t="s">
        <v>2897</v>
      </c>
    </row>
    <row r="6617" spans="2:11" hidden="1" x14ac:dyDescent="0.2">
      <c r="B6617" t="s">
        <v>2978</v>
      </c>
      <c r="C6617" t="s">
        <v>163</v>
      </c>
      <c r="D6617" t="s">
        <v>19</v>
      </c>
      <c r="E6617">
        <v>2020</v>
      </c>
      <c r="F6617">
        <v>5</v>
      </c>
      <c r="G6617" s="3" t="s">
        <v>111</v>
      </c>
      <c r="H6617" t="s">
        <v>2651</v>
      </c>
      <c r="I6617" s="2" cm="1">
        <f t="array" ref="I6617">SUMPRODUCT(Actuals[Price '[USD'] per UOM], --(Actuals[Commodity] = Consolidated[[#This Row],[Commodity]]), --(Actuals[Region] = "APMKTS"), --(Actuals[Year Month] = Consolidated[[#This Row],[Year.Month]]))</f>
        <v>0.71399999999999997</v>
      </c>
      <c r="J6617" s="2">
        <v>1.00598999</v>
      </c>
      <c r="K6617" s="19" t="s">
        <v>2897</v>
      </c>
    </row>
    <row r="6618" spans="2:11" hidden="1" x14ac:dyDescent="0.2">
      <c r="B6618" t="s">
        <v>2978</v>
      </c>
      <c r="C6618" t="s">
        <v>163</v>
      </c>
      <c r="D6618" t="s">
        <v>19</v>
      </c>
      <c r="E6618">
        <v>2020</v>
      </c>
      <c r="F6618">
        <v>6</v>
      </c>
      <c r="G6618" s="3" t="s">
        <v>112</v>
      </c>
      <c r="H6618" t="s">
        <v>2651</v>
      </c>
      <c r="I6618" s="2" cm="1">
        <f t="array" ref="I6618">SUMPRODUCT(Actuals[Price '[USD'] per UOM], --(Actuals[Commodity] = Consolidated[[#This Row],[Commodity]]), --(Actuals[Region] = "APMKTS"), --(Actuals[Year Month] = Consolidated[[#This Row],[Year.Month]]))</f>
        <v>0.92500000000000004</v>
      </c>
      <c r="J6618" s="2">
        <v>1.001030029</v>
      </c>
      <c r="K6618" s="19" t="s">
        <v>2897</v>
      </c>
    </row>
    <row r="6619" spans="2:11" hidden="1" x14ac:dyDescent="0.2">
      <c r="B6619" t="s">
        <v>2978</v>
      </c>
      <c r="C6619" t="s">
        <v>163</v>
      </c>
      <c r="D6619" t="s">
        <v>19</v>
      </c>
      <c r="E6619">
        <v>2020</v>
      </c>
      <c r="F6619">
        <v>7</v>
      </c>
      <c r="G6619" s="3" t="s">
        <v>113</v>
      </c>
      <c r="H6619" t="s">
        <v>2651</v>
      </c>
      <c r="I6619" s="2" cm="1">
        <f t="array" ref="I6619">SUMPRODUCT(Actuals[Price '[USD'] per UOM], --(Actuals[Commodity] = Consolidated[[#This Row],[Commodity]]), --(Actuals[Region] = "APMKTS"), --(Actuals[Year Month] = Consolidated[[#This Row],[Year.Month]]))</f>
        <v>0.92</v>
      </c>
      <c r="J6619" s="2">
        <v>0.98382000700000005</v>
      </c>
      <c r="K6619" s="19" t="s">
        <v>2897</v>
      </c>
    </row>
    <row r="6620" spans="2:11" hidden="1" x14ac:dyDescent="0.2">
      <c r="B6620" t="s">
        <v>2978</v>
      </c>
      <c r="C6620" t="s">
        <v>163</v>
      </c>
      <c r="D6620" t="s">
        <v>19</v>
      </c>
      <c r="E6620">
        <v>2020</v>
      </c>
      <c r="F6620">
        <v>8</v>
      </c>
      <c r="G6620" s="3" t="s">
        <v>114</v>
      </c>
      <c r="H6620" t="s">
        <v>2651</v>
      </c>
      <c r="I6620" s="2" cm="1">
        <f t="array" ref="I6620">SUMPRODUCT(Actuals[Price '[USD'] per UOM], --(Actuals[Commodity] = Consolidated[[#This Row],[Commodity]]), --(Actuals[Region] = "APMKTS"), --(Actuals[Year Month] = Consolidated[[#This Row],[Year.Month]]))</f>
        <v>0.88300000000000001</v>
      </c>
      <c r="J6620" s="2">
        <v>0.96351001000000003</v>
      </c>
      <c r="K6620" s="19" t="s">
        <v>2897</v>
      </c>
    </row>
    <row r="6621" spans="2:11" hidden="1" x14ac:dyDescent="0.2">
      <c r="B6621" t="s">
        <v>2978</v>
      </c>
      <c r="C6621" t="s">
        <v>163</v>
      </c>
      <c r="D6621" t="s">
        <v>19</v>
      </c>
      <c r="E6621">
        <v>2020</v>
      </c>
      <c r="F6621">
        <v>9</v>
      </c>
      <c r="G6621" s="3" t="s">
        <v>115</v>
      </c>
      <c r="H6621" t="s">
        <v>2651</v>
      </c>
      <c r="I6621" s="2" cm="1">
        <f t="array" ref="I6621">SUMPRODUCT(Actuals[Price '[USD'] per UOM], --(Actuals[Commodity] = Consolidated[[#This Row],[Commodity]]), --(Actuals[Region] = "APMKTS"), --(Actuals[Year Month] = Consolidated[[#This Row],[Year.Month]]))</f>
        <v>0.93700000000000006</v>
      </c>
      <c r="J6621" s="2">
        <v>0.98273999000000001</v>
      </c>
      <c r="K6621" s="19" t="s">
        <v>2897</v>
      </c>
    </row>
    <row r="6622" spans="2:11" hidden="1" x14ac:dyDescent="0.2">
      <c r="B6622" t="s">
        <v>2978</v>
      </c>
      <c r="C6622" t="s">
        <v>163</v>
      </c>
      <c r="D6622" t="s">
        <v>19</v>
      </c>
      <c r="E6622">
        <v>2020</v>
      </c>
      <c r="F6622">
        <v>10</v>
      </c>
      <c r="G6622" s="3" t="s">
        <v>116</v>
      </c>
      <c r="H6622" t="s">
        <v>2651</v>
      </c>
      <c r="I6622" s="2" cm="1">
        <f t="array" ref="I6622">SUMPRODUCT(Actuals[Price '[USD'] per UOM], --(Actuals[Commodity] = Consolidated[[#This Row],[Commodity]]), --(Actuals[Region] = "APMKTS"), --(Actuals[Year Month] = Consolidated[[#This Row],[Year.Month]]))</f>
        <v>0.98899999999999999</v>
      </c>
      <c r="J6622" s="2">
        <v>1.0329100339999999</v>
      </c>
      <c r="K6622" s="19" t="s">
        <v>2897</v>
      </c>
    </row>
    <row r="6623" spans="2:11" hidden="1" x14ac:dyDescent="0.2">
      <c r="B6623" t="s">
        <v>2978</v>
      </c>
      <c r="C6623" t="s">
        <v>163</v>
      </c>
      <c r="D6623" t="s">
        <v>19</v>
      </c>
      <c r="E6623">
        <v>2020</v>
      </c>
      <c r="F6623">
        <v>11</v>
      </c>
      <c r="G6623" s="3" t="s">
        <v>117</v>
      </c>
      <c r="H6623" t="s">
        <v>2651</v>
      </c>
      <c r="I6623" s="2" cm="1">
        <f t="array" ref="I6623">SUMPRODUCT(Actuals[Price '[USD'] per UOM], --(Actuals[Commodity] = Consolidated[[#This Row],[Commodity]]), --(Actuals[Region] = "APMKTS"), --(Actuals[Year Month] = Consolidated[[#This Row],[Year.Month]]))</f>
        <v>0.995</v>
      </c>
      <c r="J6623" s="2">
        <v>1.05326001</v>
      </c>
      <c r="K6623" s="19" t="s">
        <v>2897</v>
      </c>
    </row>
    <row r="6624" spans="2:11" hidden="1" x14ac:dyDescent="0.2">
      <c r="B6624" t="s">
        <v>2978</v>
      </c>
      <c r="C6624" t="s">
        <v>163</v>
      </c>
      <c r="D6624" t="s">
        <v>19</v>
      </c>
      <c r="E6624">
        <v>2020</v>
      </c>
      <c r="F6624">
        <v>12</v>
      </c>
      <c r="G6624" s="3" t="s">
        <v>118</v>
      </c>
      <c r="H6624" t="s">
        <v>2651</v>
      </c>
      <c r="I6624" s="2" cm="1">
        <f t="array" ref="I6624">SUMPRODUCT(Actuals[Price '[USD'] per UOM], --(Actuals[Commodity] = Consolidated[[#This Row],[Commodity]]), --(Actuals[Region] = "APMKTS"), --(Actuals[Year Month] = Consolidated[[#This Row],[Year.Month]]))</f>
        <v>1.1240000000000001</v>
      </c>
      <c r="J6624" s="2">
        <v>1.0823699950000001</v>
      </c>
      <c r="K6624" s="19" t="s">
        <v>2897</v>
      </c>
    </row>
    <row r="6625" spans="2:11" hidden="1" x14ac:dyDescent="0.2">
      <c r="B6625" t="s">
        <v>2978</v>
      </c>
      <c r="C6625" t="s">
        <v>167</v>
      </c>
      <c r="D6625" t="s">
        <v>22</v>
      </c>
      <c r="E6625">
        <v>2019</v>
      </c>
      <c r="F6625">
        <v>8</v>
      </c>
      <c r="G6625" s="3" t="s">
        <v>102</v>
      </c>
      <c r="H6625" t="s">
        <v>2651</v>
      </c>
      <c r="I6625" s="2" cm="1">
        <f t="array" ref="I662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625" s="2">
        <v>1.7196035999999999</v>
      </c>
      <c r="K6625" s="19" t="s">
        <v>2897</v>
      </c>
    </row>
    <row r="6626" spans="2:11" hidden="1" x14ac:dyDescent="0.2">
      <c r="B6626" t="s">
        <v>2978</v>
      </c>
      <c r="C6626" t="s">
        <v>167</v>
      </c>
      <c r="D6626" t="s">
        <v>22</v>
      </c>
      <c r="E6626">
        <v>2019</v>
      </c>
      <c r="F6626">
        <v>9</v>
      </c>
      <c r="G6626" s="3" t="s">
        <v>103</v>
      </c>
      <c r="H6626" t="s">
        <v>2651</v>
      </c>
      <c r="I6626" s="2" cm="1">
        <f t="array" ref="I662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626" s="2">
        <v>1.7196035999999999</v>
      </c>
      <c r="K6626" s="19" t="s">
        <v>2897</v>
      </c>
    </row>
    <row r="6627" spans="2:11" hidden="1" x14ac:dyDescent="0.2">
      <c r="B6627" t="s">
        <v>2978</v>
      </c>
      <c r="C6627" t="s">
        <v>167</v>
      </c>
      <c r="D6627" t="s">
        <v>22</v>
      </c>
      <c r="E6627">
        <v>2019</v>
      </c>
      <c r="F6627">
        <v>10</v>
      </c>
      <c r="G6627" s="3" t="s">
        <v>104</v>
      </c>
      <c r="H6627" t="s">
        <v>2651</v>
      </c>
      <c r="I6627" s="2" cm="1">
        <f t="array" ref="I6627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627" s="2">
        <v>1.7196035999999999</v>
      </c>
      <c r="K6627" s="19" t="s">
        <v>2897</v>
      </c>
    </row>
    <row r="6628" spans="2:11" hidden="1" x14ac:dyDescent="0.2">
      <c r="B6628" t="s">
        <v>2978</v>
      </c>
      <c r="C6628" t="s">
        <v>167</v>
      </c>
      <c r="D6628" t="s">
        <v>22</v>
      </c>
      <c r="E6628">
        <v>2019</v>
      </c>
      <c r="F6628">
        <v>11</v>
      </c>
      <c r="G6628" s="3" t="s">
        <v>105</v>
      </c>
      <c r="H6628" t="s">
        <v>2651</v>
      </c>
      <c r="I6628" s="2" cm="1">
        <f t="array" ref="I662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628" s="2">
        <v>1.6755111999999999</v>
      </c>
      <c r="K6628" s="19" t="s">
        <v>2897</v>
      </c>
    </row>
    <row r="6629" spans="2:11" hidden="1" x14ac:dyDescent="0.2">
      <c r="B6629" t="s">
        <v>2978</v>
      </c>
      <c r="C6629" t="s">
        <v>167</v>
      </c>
      <c r="D6629" t="s">
        <v>22</v>
      </c>
      <c r="E6629">
        <v>2019</v>
      </c>
      <c r="F6629">
        <v>12</v>
      </c>
      <c r="G6629" s="3" t="s">
        <v>106</v>
      </c>
      <c r="H6629" t="s">
        <v>2651</v>
      </c>
      <c r="I6629" s="2" cm="1">
        <f t="array" ref="I662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629" s="2">
        <v>1.6755111999999999</v>
      </c>
      <c r="K6629" s="19" t="s">
        <v>2897</v>
      </c>
    </row>
    <row r="6630" spans="2:11" hidden="1" x14ac:dyDescent="0.2">
      <c r="B6630" t="s">
        <v>2978</v>
      </c>
      <c r="C6630" t="s">
        <v>167</v>
      </c>
      <c r="D6630" t="s">
        <v>22</v>
      </c>
      <c r="E6630">
        <v>2020</v>
      </c>
      <c r="F6630">
        <v>1</v>
      </c>
      <c r="G6630" s="3" t="s">
        <v>107</v>
      </c>
      <c r="H6630" t="s">
        <v>2651</v>
      </c>
      <c r="I6630" s="2" cm="1">
        <f t="array" ref="I66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630" s="2">
        <v>1.6755111999999999</v>
      </c>
      <c r="K6630" s="19" t="s">
        <v>2897</v>
      </c>
    </row>
    <row r="6631" spans="2:11" hidden="1" x14ac:dyDescent="0.2">
      <c r="B6631" t="s">
        <v>2978</v>
      </c>
      <c r="C6631" t="s">
        <v>167</v>
      </c>
      <c r="D6631" t="s">
        <v>22</v>
      </c>
      <c r="E6631">
        <v>2020</v>
      </c>
      <c r="F6631">
        <v>2</v>
      </c>
      <c r="G6631" s="3" t="s">
        <v>108</v>
      </c>
      <c r="H6631" t="s">
        <v>2651</v>
      </c>
      <c r="I6631" s="2" cm="1">
        <f t="array" ref="I663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631" s="2">
        <v>1.6755111999999999</v>
      </c>
      <c r="K6631" s="19" t="s">
        <v>2897</v>
      </c>
    </row>
    <row r="6632" spans="2:11" hidden="1" x14ac:dyDescent="0.2">
      <c r="B6632" t="s">
        <v>2978</v>
      </c>
      <c r="C6632" t="s">
        <v>167</v>
      </c>
      <c r="D6632" t="s">
        <v>22</v>
      </c>
      <c r="E6632">
        <v>2020</v>
      </c>
      <c r="F6632">
        <v>3</v>
      </c>
      <c r="G6632" s="3" t="s">
        <v>109</v>
      </c>
      <c r="H6632" t="s">
        <v>2651</v>
      </c>
      <c r="I6632" s="2" cm="1">
        <f t="array" ref="I663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632" s="2">
        <v>1.7416497999999998</v>
      </c>
      <c r="K6632" s="19" t="s">
        <v>2897</v>
      </c>
    </row>
    <row r="6633" spans="2:11" hidden="1" x14ac:dyDescent="0.2">
      <c r="B6633" t="s">
        <v>2978</v>
      </c>
      <c r="C6633" t="s">
        <v>167</v>
      </c>
      <c r="D6633" t="s">
        <v>22</v>
      </c>
      <c r="E6633">
        <v>2020</v>
      </c>
      <c r="F6633">
        <v>4</v>
      </c>
      <c r="G6633" s="3" t="s">
        <v>110</v>
      </c>
      <c r="H6633" t="s">
        <v>2651</v>
      </c>
      <c r="I6633" s="2" cm="1">
        <f t="array" ref="I663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633" s="2">
        <v>1.7416497999999998</v>
      </c>
      <c r="K6633" s="19" t="s">
        <v>2897</v>
      </c>
    </row>
    <row r="6634" spans="2:11" hidden="1" x14ac:dyDescent="0.2">
      <c r="B6634" t="s">
        <v>2978</v>
      </c>
      <c r="C6634" t="s">
        <v>167</v>
      </c>
      <c r="D6634" t="s">
        <v>22</v>
      </c>
      <c r="E6634">
        <v>2020</v>
      </c>
      <c r="F6634">
        <v>5</v>
      </c>
      <c r="G6634" s="3" t="s">
        <v>111</v>
      </c>
      <c r="H6634" t="s">
        <v>2651</v>
      </c>
      <c r="I6634" s="2" cm="1">
        <f t="array" ref="I663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634" s="2">
        <v>1.7416497999999998</v>
      </c>
      <c r="K6634" s="19" t="s">
        <v>2897</v>
      </c>
    </row>
    <row r="6635" spans="2:11" hidden="1" x14ac:dyDescent="0.2">
      <c r="B6635" t="s">
        <v>2978</v>
      </c>
      <c r="C6635" t="s">
        <v>167</v>
      </c>
      <c r="D6635" t="s">
        <v>22</v>
      </c>
      <c r="E6635">
        <v>2020</v>
      </c>
      <c r="F6635">
        <v>6</v>
      </c>
      <c r="G6635" s="3" t="s">
        <v>112</v>
      </c>
      <c r="H6635" t="s">
        <v>2651</v>
      </c>
      <c r="I6635" s="2" cm="1">
        <f t="array" ref="I663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635" s="2">
        <v>1.6975573999999998</v>
      </c>
      <c r="K6635" s="19" t="s">
        <v>2897</v>
      </c>
    </row>
    <row r="6636" spans="2:11" hidden="1" x14ac:dyDescent="0.2">
      <c r="B6636" t="s">
        <v>2978</v>
      </c>
      <c r="C6636" t="s">
        <v>167</v>
      </c>
      <c r="D6636" t="s">
        <v>22</v>
      </c>
      <c r="E6636">
        <v>2020</v>
      </c>
      <c r="F6636">
        <v>7</v>
      </c>
      <c r="G6636" s="3" t="s">
        <v>113</v>
      </c>
      <c r="H6636" t="s">
        <v>2651</v>
      </c>
      <c r="I6636" s="2" cm="1">
        <f t="array" ref="I663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6636" s="2">
        <v>1.6975573999999998</v>
      </c>
      <c r="K6636" s="19" t="s">
        <v>2897</v>
      </c>
    </row>
    <row r="6637" spans="2:11" hidden="1" x14ac:dyDescent="0.2">
      <c r="B6637" t="s">
        <v>2978</v>
      </c>
      <c r="C6637" t="s">
        <v>167</v>
      </c>
      <c r="D6637" t="s">
        <v>22</v>
      </c>
      <c r="E6637">
        <v>2020</v>
      </c>
      <c r="F6637">
        <v>8</v>
      </c>
      <c r="G6637" s="3" t="s">
        <v>114</v>
      </c>
      <c r="H6637" t="s">
        <v>2651</v>
      </c>
      <c r="I6637" s="2" cm="1">
        <f t="array" ref="I663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6637" s="2">
        <v>1.6975573999999998</v>
      </c>
      <c r="K6637" s="19" t="s">
        <v>2897</v>
      </c>
    </row>
    <row r="6638" spans="2:11" hidden="1" x14ac:dyDescent="0.2">
      <c r="B6638" t="s">
        <v>2978</v>
      </c>
      <c r="C6638" t="s">
        <v>167</v>
      </c>
      <c r="D6638" t="s">
        <v>22</v>
      </c>
      <c r="E6638">
        <v>2020</v>
      </c>
      <c r="F6638">
        <v>9</v>
      </c>
      <c r="G6638" s="3" t="s">
        <v>115</v>
      </c>
      <c r="H6638" t="s">
        <v>2651</v>
      </c>
      <c r="I6638" s="2" cm="1">
        <f t="array" ref="I663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638" s="2">
        <v>1.6975573999999998</v>
      </c>
      <c r="K6638" s="19" t="s">
        <v>2897</v>
      </c>
    </row>
    <row r="6639" spans="2:11" hidden="1" x14ac:dyDescent="0.2">
      <c r="B6639" t="s">
        <v>2978</v>
      </c>
      <c r="C6639" t="s">
        <v>167</v>
      </c>
      <c r="D6639" t="s">
        <v>22</v>
      </c>
      <c r="E6639">
        <v>2020</v>
      </c>
      <c r="F6639">
        <v>10</v>
      </c>
      <c r="G6639" s="3" t="s">
        <v>116</v>
      </c>
      <c r="H6639" t="s">
        <v>2651</v>
      </c>
      <c r="I6639" s="2" cm="1">
        <f t="array" ref="I663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639" s="2">
        <v>1.6975573999999998</v>
      </c>
      <c r="K6639" s="19" t="s">
        <v>2897</v>
      </c>
    </row>
    <row r="6640" spans="2:11" hidden="1" x14ac:dyDescent="0.2">
      <c r="B6640" t="s">
        <v>2978</v>
      </c>
      <c r="C6640" t="s">
        <v>167</v>
      </c>
      <c r="D6640" t="s">
        <v>22</v>
      </c>
      <c r="E6640">
        <v>2020</v>
      </c>
      <c r="F6640">
        <v>11</v>
      </c>
      <c r="G6640" s="3" t="s">
        <v>117</v>
      </c>
      <c r="H6640" t="s">
        <v>2651</v>
      </c>
      <c r="I6640" s="2" cm="1">
        <f t="array" ref="I664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640" s="2">
        <v>1.6975573999999998</v>
      </c>
      <c r="K6640" s="19" t="s">
        <v>2897</v>
      </c>
    </row>
    <row r="6641" spans="2:11" hidden="1" x14ac:dyDescent="0.2">
      <c r="B6641" t="s">
        <v>2978</v>
      </c>
      <c r="C6641" t="s">
        <v>167</v>
      </c>
      <c r="D6641" t="s">
        <v>22</v>
      </c>
      <c r="E6641">
        <v>2020</v>
      </c>
      <c r="F6641">
        <v>12</v>
      </c>
      <c r="G6641" s="3" t="s">
        <v>118</v>
      </c>
      <c r="H6641" t="s">
        <v>2651</v>
      </c>
      <c r="I6641" s="2" cm="1">
        <f t="array" ref="I664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6641" s="2">
        <v>1.6975573999999998</v>
      </c>
      <c r="K6641" s="19" t="s">
        <v>2897</v>
      </c>
    </row>
    <row r="6642" spans="2:11" hidden="1" x14ac:dyDescent="0.2">
      <c r="B6642" t="s">
        <v>2978</v>
      </c>
      <c r="C6642" t="s">
        <v>164</v>
      </c>
      <c r="D6642" t="s">
        <v>20</v>
      </c>
      <c r="E6642">
        <v>2019</v>
      </c>
      <c r="F6642">
        <v>8</v>
      </c>
      <c r="G6642" s="3" t="s">
        <v>102</v>
      </c>
      <c r="H6642" t="s">
        <v>2651</v>
      </c>
      <c r="I6642" s="2" cm="1">
        <f t="array" ref="I6642">SUMPRODUCT(Actuals[Price '[USD'] per UOM], --(Actuals[Commodity] = Consolidated[[#This Row],[Commodity]]), --(Actuals[Region] = "EU"), --(Actuals[Year Month] = Consolidated[[#This Row],[Year.Month]]))</f>
        <v>1.44</v>
      </c>
      <c r="J6642" s="2">
        <v>1.461625282</v>
      </c>
      <c r="K6642" s="19" t="s">
        <v>2897</v>
      </c>
    </row>
    <row r="6643" spans="2:11" hidden="1" x14ac:dyDescent="0.2">
      <c r="B6643" t="s">
        <v>2978</v>
      </c>
      <c r="C6643" t="s">
        <v>164</v>
      </c>
      <c r="D6643" t="s">
        <v>20</v>
      </c>
      <c r="E6643">
        <v>2019</v>
      </c>
      <c r="F6643">
        <v>9</v>
      </c>
      <c r="G6643" s="3" t="s">
        <v>103</v>
      </c>
      <c r="H6643" t="s">
        <v>2651</v>
      </c>
      <c r="I6643" s="2" cm="1">
        <f t="array" ref="I6643">SUMPRODUCT(Actuals[Price '[USD'] per UOM], --(Actuals[Commodity] = Consolidated[[#This Row],[Commodity]]), --(Actuals[Region] = "EU"), --(Actuals[Year Month] = Consolidated[[#This Row],[Year.Month]]))</f>
        <v>1.375</v>
      </c>
      <c r="J6643" s="2">
        <v>1.4702581370000001</v>
      </c>
      <c r="K6643" s="19" t="s">
        <v>2897</v>
      </c>
    </row>
    <row r="6644" spans="2:11" hidden="1" x14ac:dyDescent="0.2">
      <c r="B6644" t="s">
        <v>2978</v>
      </c>
      <c r="C6644" t="s">
        <v>164</v>
      </c>
      <c r="D6644" t="s">
        <v>20</v>
      </c>
      <c r="E6644">
        <v>2019</v>
      </c>
      <c r="F6644">
        <v>10</v>
      </c>
      <c r="G6644" s="3" t="s">
        <v>104</v>
      </c>
      <c r="H6644" t="s">
        <v>2651</v>
      </c>
      <c r="I6644" s="2" cm="1">
        <f t="array" ref="I6644">SUMPRODUCT(Actuals[Price '[USD'] per UOM], --(Actuals[Commodity] = Consolidated[[#This Row],[Commodity]]), --(Actuals[Region] = "EU"), --(Actuals[Year Month] = Consolidated[[#This Row],[Year.Month]]))</f>
        <v>1.403</v>
      </c>
      <c r="J6644" s="2">
        <v>1.4893617019999998</v>
      </c>
      <c r="K6644" s="19" t="s">
        <v>2897</v>
      </c>
    </row>
    <row r="6645" spans="2:11" hidden="1" x14ac:dyDescent="0.2">
      <c r="B6645" t="s">
        <v>2978</v>
      </c>
      <c r="C6645" t="s">
        <v>164</v>
      </c>
      <c r="D6645" t="s">
        <v>20</v>
      </c>
      <c r="E6645">
        <v>2019</v>
      </c>
      <c r="F6645">
        <v>11</v>
      </c>
      <c r="G6645" s="3" t="s">
        <v>105</v>
      </c>
      <c r="H6645" t="s">
        <v>2651</v>
      </c>
      <c r="I6645" s="2" cm="1">
        <f t="array" ref="I6645">SUMPRODUCT(Actuals[Price '[USD'] per UOM], --(Actuals[Commodity] = Consolidated[[#This Row],[Commodity]]), --(Actuals[Region] = "EU"), --(Actuals[Year Month] = Consolidated[[#This Row],[Year.Month]]))</f>
        <v>1.365</v>
      </c>
      <c r="J6645" s="2">
        <v>1.5061590149999999</v>
      </c>
      <c r="K6645" s="19" t="s">
        <v>2897</v>
      </c>
    </row>
    <row r="6646" spans="2:11" hidden="1" x14ac:dyDescent="0.2">
      <c r="B6646" t="s">
        <v>2978</v>
      </c>
      <c r="C6646" t="s">
        <v>164</v>
      </c>
      <c r="D6646" t="s">
        <v>20</v>
      </c>
      <c r="E6646">
        <v>2019</v>
      </c>
      <c r="F6646">
        <v>12</v>
      </c>
      <c r="G6646" s="3" t="s">
        <v>106</v>
      </c>
      <c r="H6646" t="s">
        <v>2651</v>
      </c>
      <c r="I6646" s="2" cm="1">
        <f t="array" ref="I6646">SUMPRODUCT(Actuals[Price '[USD'] per UOM], --(Actuals[Commodity] = Consolidated[[#This Row],[Commodity]]), --(Actuals[Region] = "EU"), --(Actuals[Year Month] = Consolidated[[#This Row],[Year.Month]]))</f>
        <v>1.3720000000000001</v>
      </c>
      <c r="J6646" s="2">
        <v>1.483762598</v>
      </c>
      <c r="K6646" s="19" t="s">
        <v>2897</v>
      </c>
    </row>
    <row r="6647" spans="2:11" hidden="1" x14ac:dyDescent="0.2">
      <c r="B6647" t="s">
        <v>2978</v>
      </c>
      <c r="C6647" t="s">
        <v>164</v>
      </c>
      <c r="D6647" t="s">
        <v>20</v>
      </c>
      <c r="E6647">
        <v>2020</v>
      </c>
      <c r="F6647">
        <v>1</v>
      </c>
      <c r="G6647" s="3" t="s">
        <v>107</v>
      </c>
      <c r="H6647" t="s">
        <v>2651</v>
      </c>
      <c r="I6647" s="2" cm="1">
        <f t="array" ref="I6647">SUMPRODUCT(Actuals[Price '[USD'] per UOM], --(Actuals[Commodity] = Consolidated[[#This Row],[Commodity]]), --(Actuals[Region] = "EU"), --(Actuals[Year Month] = Consolidated[[#This Row],[Year.Month]]))</f>
        <v>1.3779999999999999</v>
      </c>
      <c r="J6647" s="2">
        <v>1.4781634939999999</v>
      </c>
      <c r="K6647" s="19" t="s">
        <v>2897</v>
      </c>
    </row>
    <row r="6648" spans="2:11" hidden="1" x14ac:dyDescent="0.2">
      <c r="B6648" t="s">
        <v>2978</v>
      </c>
      <c r="C6648" t="s">
        <v>164</v>
      </c>
      <c r="D6648" t="s">
        <v>20</v>
      </c>
      <c r="E6648">
        <v>2020</v>
      </c>
      <c r="F6648">
        <v>2</v>
      </c>
      <c r="G6648" s="3" t="s">
        <v>108</v>
      </c>
      <c r="H6648" t="s">
        <v>2651</v>
      </c>
      <c r="I6648" s="2" cm="1">
        <f t="array" ref="I6648">SUMPRODUCT(Actuals[Price '[USD'] per UOM], --(Actuals[Commodity] = Consolidated[[#This Row],[Commodity]]), --(Actuals[Region] = "EU"), --(Actuals[Year Month] = Consolidated[[#This Row],[Year.Month]]))</f>
        <v>1.3360000000000001</v>
      </c>
      <c r="J6648" s="2">
        <v>1.4949608060000001</v>
      </c>
      <c r="K6648" s="19" t="s">
        <v>2897</v>
      </c>
    </row>
    <row r="6649" spans="2:11" hidden="1" x14ac:dyDescent="0.2">
      <c r="B6649" t="s">
        <v>2978</v>
      </c>
      <c r="C6649" t="s">
        <v>164</v>
      </c>
      <c r="D6649" t="s">
        <v>20</v>
      </c>
      <c r="E6649">
        <v>2020</v>
      </c>
      <c r="F6649">
        <v>3</v>
      </c>
      <c r="G6649" s="3" t="s">
        <v>109</v>
      </c>
      <c r="H6649" t="s">
        <v>2651</v>
      </c>
      <c r="I6649" s="2" cm="1">
        <f t="array" ref="I6649">SUMPRODUCT(Actuals[Price '[USD'] per UOM], --(Actuals[Commodity] = Consolidated[[#This Row],[Commodity]]), --(Actuals[Region] = "EU"), --(Actuals[Year Month] = Consolidated[[#This Row],[Year.Month]]))</f>
        <v>1.3</v>
      </c>
      <c r="J6649" s="2">
        <v>1.5061590149999999</v>
      </c>
      <c r="K6649" s="19" t="s">
        <v>2897</v>
      </c>
    </row>
    <row r="6650" spans="2:11" hidden="1" x14ac:dyDescent="0.2">
      <c r="B6650" t="s">
        <v>2978</v>
      </c>
      <c r="C6650" t="s">
        <v>164</v>
      </c>
      <c r="D6650" t="s">
        <v>20</v>
      </c>
      <c r="E6650">
        <v>2020</v>
      </c>
      <c r="F6650">
        <v>4</v>
      </c>
      <c r="G6650" s="3" t="s">
        <v>110</v>
      </c>
      <c r="H6650" t="s">
        <v>2651</v>
      </c>
      <c r="I6650" s="2" cm="1">
        <f t="array" ref="I6650">SUMPRODUCT(Actuals[Price '[USD'] per UOM], --(Actuals[Commodity] = Consolidated[[#This Row],[Commodity]]), --(Actuals[Region] = "EU"), --(Actuals[Year Month] = Consolidated[[#This Row],[Year.Month]]))</f>
        <v>1.1779999999999999</v>
      </c>
      <c r="J6650" s="2">
        <v>1.4949608060000001</v>
      </c>
      <c r="K6650" s="19" t="s">
        <v>2897</v>
      </c>
    </row>
    <row r="6651" spans="2:11" hidden="1" x14ac:dyDescent="0.2">
      <c r="B6651" t="s">
        <v>2978</v>
      </c>
      <c r="C6651" t="s">
        <v>164</v>
      </c>
      <c r="D6651" t="s">
        <v>20</v>
      </c>
      <c r="E6651">
        <v>2020</v>
      </c>
      <c r="F6651">
        <v>5</v>
      </c>
      <c r="G6651" s="3" t="s">
        <v>111</v>
      </c>
      <c r="H6651" t="s">
        <v>2651</v>
      </c>
      <c r="I6651" s="2" cm="1">
        <f t="array" ref="I6651">SUMPRODUCT(Actuals[Price '[USD'] per UOM], --(Actuals[Commodity] = Consolidated[[#This Row],[Commodity]]), --(Actuals[Region] = "EU"), --(Actuals[Year Month] = Consolidated[[#This Row],[Year.Month]]))</f>
        <v>1.129</v>
      </c>
      <c r="J6651" s="2">
        <v>1.5229563270000002</v>
      </c>
      <c r="K6651" s="19" t="s">
        <v>2897</v>
      </c>
    </row>
    <row r="6652" spans="2:11" hidden="1" x14ac:dyDescent="0.2">
      <c r="B6652" t="s">
        <v>2978</v>
      </c>
      <c r="C6652" t="s">
        <v>164</v>
      </c>
      <c r="D6652" t="s">
        <v>20</v>
      </c>
      <c r="E6652">
        <v>2020</v>
      </c>
      <c r="F6652">
        <v>6</v>
      </c>
      <c r="G6652" s="3" t="s">
        <v>112</v>
      </c>
      <c r="H6652" t="s">
        <v>2651</v>
      </c>
      <c r="I6652" s="2" cm="1">
        <f t="array" ref="I6652">SUMPRODUCT(Actuals[Price '[USD'] per UOM], --(Actuals[Commodity] = Consolidated[[#This Row],[Commodity]]), --(Actuals[Region] = "EU"), --(Actuals[Year Month] = Consolidated[[#This Row],[Year.Month]]))</f>
        <v>1.232</v>
      </c>
      <c r="J6652" s="2">
        <v>1.528555431</v>
      </c>
      <c r="K6652" s="19" t="s">
        <v>2897</v>
      </c>
    </row>
    <row r="6653" spans="2:11" hidden="1" x14ac:dyDescent="0.2">
      <c r="B6653" t="s">
        <v>2978</v>
      </c>
      <c r="C6653" t="s">
        <v>164</v>
      </c>
      <c r="D6653" t="s">
        <v>20</v>
      </c>
      <c r="E6653">
        <v>2020</v>
      </c>
      <c r="F6653">
        <v>7</v>
      </c>
      <c r="G6653" s="3" t="s">
        <v>113</v>
      </c>
      <c r="H6653" t="s">
        <v>2651</v>
      </c>
      <c r="I6653" s="2" cm="1">
        <f t="array" ref="I6653">SUMPRODUCT(Actuals[Price '[USD'] per UOM], --(Actuals[Commodity] = Consolidated[[#This Row],[Commodity]]), --(Actuals[Region] = "EU"), --(Actuals[Year Month] = Consolidated[[#This Row],[Year.Month]]))</f>
        <v>1.345</v>
      </c>
      <c r="J6653" s="2">
        <v>1.4725643900000001</v>
      </c>
      <c r="K6653" s="19" t="s">
        <v>2897</v>
      </c>
    </row>
    <row r="6654" spans="2:11" hidden="1" x14ac:dyDescent="0.2">
      <c r="B6654" t="s">
        <v>2978</v>
      </c>
      <c r="C6654" t="s">
        <v>164</v>
      </c>
      <c r="D6654" t="s">
        <v>20</v>
      </c>
      <c r="E6654">
        <v>2020</v>
      </c>
      <c r="F6654">
        <v>8</v>
      </c>
      <c r="G6654" s="3" t="s">
        <v>114</v>
      </c>
      <c r="H6654" t="s">
        <v>2651</v>
      </c>
      <c r="I6654" s="2" cm="1">
        <f t="array" ref="I6654">SUMPRODUCT(Actuals[Price '[USD'] per UOM], --(Actuals[Commodity] = Consolidated[[#This Row],[Commodity]]), --(Actuals[Region] = "EU"), --(Actuals[Year Month] = Consolidated[[#This Row],[Year.Month]]))</f>
        <v>1.391</v>
      </c>
      <c r="J6654" s="2">
        <v>1.455767077</v>
      </c>
      <c r="K6654" s="19" t="s">
        <v>2897</v>
      </c>
    </row>
    <row r="6655" spans="2:11" hidden="1" x14ac:dyDescent="0.2">
      <c r="B6655" t="s">
        <v>2978</v>
      </c>
      <c r="C6655" t="s">
        <v>164</v>
      </c>
      <c r="D6655" t="s">
        <v>20</v>
      </c>
      <c r="E6655">
        <v>2020</v>
      </c>
      <c r="F6655">
        <v>9</v>
      </c>
      <c r="G6655" s="3" t="s">
        <v>115</v>
      </c>
      <c r="H6655" t="s">
        <v>2651</v>
      </c>
      <c r="I6655" s="2" cm="1">
        <f t="array" ref="I6655">SUMPRODUCT(Actuals[Price '[USD'] per UOM], --(Actuals[Commodity] = Consolidated[[#This Row],[Commodity]]), --(Actuals[Region] = "EU"), --(Actuals[Year Month] = Consolidated[[#This Row],[Year.Month]]))</f>
        <v>1.3740000000000001</v>
      </c>
      <c r="J6655" s="2">
        <v>1.4389697650000002</v>
      </c>
      <c r="K6655" s="19" t="s">
        <v>2897</v>
      </c>
    </row>
    <row r="6656" spans="2:11" hidden="1" x14ac:dyDescent="0.2">
      <c r="B6656" t="s">
        <v>2978</v>
      </c>
      <c r="C6656" t="s">
        <v>164</v>
      </c>
      <c r="D6656" t="s">
        <v>20</v>
      </c>
      <c r="E6656">
        <v>2020</v>
      </c>
      <c r="F6656">
        <v>10</v>
      </c>
      <c r="G6656" s="3" t="s">
        <v>116</v>
      </c>
      <c r="H6656" t="s">
        <v>2651</v>
      </c>
      <c r="I6656" s="2" cm="1">
        <f t="array" ref="I6656">SUMPRODUCT(Actuals[Price '[USD'] per UOM], --(Actuals[Commodity] = Consolidated[[#This Row],[Commodity]]), --(Actuals[Region] = "EU"), --(Actuals[Year Month] = Consolidated[[#This Row],[Year.Month]]))</f>
        <v>1.36</v>
      </c>
      <c r="J6656" s="2">
        <v>1.4125560539999999</v>
      </c>
      <c r="K6656" s="19" t="s">
        <v>2897</v>
      </c>
    </row>
    <row r="6657" spans="2:11" hidden="1" x14ac:dyDescent="0.2">
      <c r="B6657" t="s">
        <v>2978</v>
      </c>
      <c r="C6657" t="s">
        <v>164</v>
      </c>
      <c r="D6657" t="s">
        <v>20</v>
      </c>
      <c r="E6657">
        <v>2020</v>
      </c>
      <c r="F6657">
        <v>11</v>
      </c>
      <c r="G6657" s="3" t="s">
        <v>117</v>
      </c>
      <c r="H6657" t="s">
        <v>2651</v>
      </c>
      <c r="I6657" s="2" cm="1">
        <f t="array" ref="I6657">SUMPRODUCT(Actuals[Price '[USD'] per UOM], --(Actuals[Commodity] = Consolidated[[#This Row],[Commodity]]), --(Actuals[Region] = "EU"), --(Actuals[Year Month] = Consolidated[[#This Row],[Year.Month]]))</f>
        <v>1.379</v>
      </c>
      <c r="J6657" s="2">
        <v>1.4125560539999999</v>
      </c>
      <c r="K6657" s="19" t="s">
        <v>2897</v>
      </c>
    </row>
    <row r="6658" spans="2:11" hidden="1" x14ac:dyDescent="0.2">
      <c r="B6658" t="s">
        <v>2978</v>
      </c>
      <c r="C6658" t="s">
        <v>164</v>
      </c>
      <c r="D6658" t="s">
        <v>20</v>
      </c>
      <c r="E6658">
        <v>2020</v>
      </c>
      <c r="F6658">
        <v>12</v>
      </c>
      <c r="G6658" s="3" t="s">
        <v>118</v>
      </c>
      <c r="H6658" t="s">
        <v>2651</v>
      </c>
      <c r="I6658" s="2" cm="1">
        <f t="array" ref="I6658">SUMPRODUCT(Actuals[Price '[USD'] per UOM], --(Actuals[Commodity] = Consolidated[[#This Row],[Commodity]]), --(Actuals[Region] = "EU"), --(Actuals[Year Month] = Consolidated[[#This Row],[Year.Month]]))</f>
        <v>1.454</v>
      </c>
      <c r="J6658" s="2">
        <v>1.3957399100000001</v>
      </c>
      <c r="K6658" s="19" t="s">
        <v>2897</v>
      </c>
    </row>
    <row r="6659" spans="2:11" hidden="1" x14ac:dyDescent="0.2">
      <c r="B6659" t="s">
        <v>2978</v>
      </c>
      <c r="C6659" t="s">
        <v>163</v>
      </c>
      <c r="D6659" t="s">
        <v>15</v>
      </c>
      <c r="E6659">
        <v>2019</v>
      </c>
      <c r="F6659">
        <v>8</v>
      </c>
      <c r="G6659" s="3" t="s">
        <v>102</v>
      </c>
      <c r="H6659" t="s">
        <v>2651</v>
      </c>
      <c r="I6659" s="2" cm="1">
        <f t="array" ref="I6659">SUMPRODUCT(Actuals[Price '[USD'] per UOM], --(Actuals[Commodity] = Consolidated[[#This Row],[Commodity]]), --(Actuals[Region] = Consolidated[[#This Row],[Region]]), --(Actuals[Year Month] = Consolidated[[#This Row],[Year.Month]]))</f>
        <v>1.0229999999999999</v>
      </c>
      <c r="J6659" s="2">
        <v>0.99469000200000002</v>
      </c>
      <c r="K6659" s="19" t="s">
        <v>2897</v>
      </c>
    </row>
    <row r="6660" spans="2:11" hidden="1" x14ac:dyDescent="0.2">
      <c r="B6660" t="s">
        <v>2978</v>
      </c>
      <c r="C6660" t="s">
        <v>163</v>
      </c>
      <c r="D6660" t="s">
        <v>15</v>
      </c>
      <c r="E6660">
        <v>2019</v>
      </c>
      <c r="F6660">
        <v>9</v>
      </c>
      <c r="G6660" s="3" t="s">
        <v>103</v>
      </c>
      <c r="H6660" t="s">
        <v>2651</v>
      </c>
      <c r="I6660" s="2" cm="1">
        <f t="array" ref="I666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6660" s="2">
        <v>0.98278997800000001</v>
      </c>
      <c r="K6660" s="19" t="s">
        <v>2897</v>
      </c>
    </row>
    <row r="6661" spans="2:11" hidden="1" x14ac:dyDescent="0.2">
      <c r="B6661" t="s">
        <v>2978</v>
      </c>
      <c r="C6661" t="s">
        <v>163</v>
      </c>
      <c r="D6661" t="s">
        <v>15</v>
      </c>
      <c r="E6661">
        <v>2019</v>
      </c>
      <c r="F6661">
        <v>10</v>
      </c>
      <c r="G6661" s="3" t="s">
        <v>104</v>
      </c>
      <c r="H6661" t="s">
        <v>2651</v>
      </c>
      <c r="I6661" s="2" cm="1">
        <f t="array" ref="I666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6661" s="2">
        <v>1.033319946</v>
      </c>
      <c r="K6661" s="19" t="s">
        <v>2897</v>
      </c>
    </row>
    <row r="6662" spans="2:11" hidden="1" x14ac:dyDescent="0.2">
      <c r="B6662" t="s">
        <v>2978</v>
      </c>
      <c r="C6662" t="s">
        <v>163</v>
      </c>
      <c r="D6662" t="s">
        <v>15</v>
      </c>
      <c r="E6662">
        <v>2019</v>
      </c>
      <c r="F6662">
        <v>11</v>
      </c>
      <c r="G6662" s="3" t="s">
        <v>105</v>
      </c>
      <c r="H6662" t="s">
        <v>2651</v>
      </c>
      <c r="I6662" s="2" cm="1">
        <f t="array" ref="I6662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6662" s="2">
        <v>1.0935100099999999</v>
      </c>
      <c r="K6662" s="19" t="s">
        <v>2897</v>
      </c>
    </row>
    <row r="6663" spans="2:11" hidden="1" x14ac:dyDescent="0.2">
      <c r="B6663" t="s">
        <v>2978</v>
      </c>
      <c r="C6663" t="s">
        <v>163</v>
      </c>
      <c r="D6663" t="s">
        <v>15</v>
      </c>
      <c r="E6663">
        <v>2019</v>
      </c>
      <c r="F6663">
        <v>12</v>
      </c>
      <c r="G6663" s="3" t="s">
        <v>106</v>
      </c>
      <c r="H6663" t="s">
        <v>2651</v>
      </c>
      <c r="I6663" s="2" cm="1">
        <f t="array" ref="I6663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6663" s="2">
        <v>1.0995899659999999</v>
      </c>
      <c r="K6663" s="19" t="s">
        <v>2897</v>
      </c>
    </row>
    <row r="6664" spans="2:11" hidden="1" x14ac:dyDescent="0.2">
      <c r="B6664" t="s">
        <v>2978</v>
      </c>
      <c r="C6664" t="s">
        <v>163</v>
      </c>
      <c r="D6664" t="s">
        <v>15</v>
      </c>
      <c r="E6664">
        <v>2020</v>
      </c>
      <c r="F6664">
        <v>1</v>
      </c>
      <c r="G6664" s="3" t="s">
        <v>107</v>
      </c>
      <c r="H6664" t="s">
        <v>2651</v>
      </c>
      <c r="I6664" s="2" cm="1">
        <f t="array" ref="I6664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6664" s="2">
        <v>1.088060059</v>
      </c>
      <c r="K6664" s="19" t="s">
        <v>2897</v>
      </c>
    </row>
    <row r="6665" spans="2:11" hidden="1" x14ac:dyDescent="0.2">
      <c r="B6665" t="s">
        <v>2978</v>
      </c>
      <c r="C6665" t="s">
        <v>163</v>
      </c>
      <c r="D6665" t="s">
        <v>15</v>
      </c>
      <c r="E6665">
        <v>2020</v>
      </c>
      <c r="F6665">
        <v>2</v>
      </c>
      <c r="G6665" s="3" t="s">
        <v>108</v>
      </c>
      <c r="H6665" t="s">
        <v>2651</v>
      </c>
      <c r="I6665" s="2" cm="1">
        <f t="array" ref="I6665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6665" s="2">
        <v>1.0924599610000001</v>
      </c>
      <c r="K6665" s="19" t="s">
        <v>2897</v>
      </c>
    </row>
    <row r="6666" spans="2:11" hidden="1" x14ac:dyDescent="0.2">
      <c r="B6666" t="s">
        <v>2978</v>
      </c>
      <c r="C6666" t="s">
        <v>163</v>
      </c>
      <c r="D6666" t="s">
        <v>15</v>
      </c>
      <c r="E6666">
        <v>2020</v>
      </c>
      <c r="F6666">
        <v>3</v>
      </c>
      <c r="G6666" s="3" t="s">
        <v>109</v>
      </c>
      <c r="H6666" t="s">
        <v>2651</v>
      </c>
      <c r="I6666" s="2" cm="1">
        <f t="array" ref="I6666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6666" s="2">
        <v>1.0989799800000002</v>
      </c>
      <c r="K6666" s="19" t="s">
        <v>2897</v>
      </c>
    </row>
    <row r="6667" spans="2:11" hidden="1" x14ac:dyDescent="0.2">
      <c r="B6667" t="s">
        <v>2978</v>
      </c>
      <c r="C6667" t="s">
        <v>163</v>
      </c>
      <c r="D6667" t="s">
        <v>15</v>
      </c>
      <c r="E6667">
        <v>2020</v>
      </c>
      <c r="F6667">
        <v>4</v>
      </c>
      <c r="G6667" s="3" t="s">
        <v>110</v>
      </c>
      <c r="H6667" t="s">
        <v>2651</v>
      </c>
      <c r="I6667" s="2" cm="1">
        <f t="array" ref="I6667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6667" s="2">
        <v>1.0429999999999999</v>
      </c>
      <c r="K6667" s="19" t="s">
        <v>2897</v>
      </c>
    </row>
    <row r="6668" spans="2:11" hidden="1" x14ac:dyDescent="0.2">
      <c r="B6668" t="s">
        <v>2978</v>
      </c>
      <c r="C6668" t="s">
        <v>163</v>
      </c>
      <c r="D6668" t="s">
        <v>15</v>
      </c>
      <c r="E6668">
        <v>2020</v>
      </c>
      <c r="F6668">
        <v>5</v>
      </c>
      <c r="G6668" s="3" t="s">
        <v>111</v>
      </c>
      <c r="H6668" t="s">
        <v>2651</v>
      </c>
      <c r="I6668" s="2" cm="1">
        <f t="array" ref="I6668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6668" s="2">
        <v>1.00598999</v>
      </c>
      <c r="K6668" s="19" t="s">
        <v>2897</v>
      </c>
    </row>
    <row r="6669" spans="2:11" hidden="1" x14ac:dyDescent="0.2">
      <c r="B6669" t="s">
        <v>2978</v>
      </c>
      <c r="C6669" t="s">
        <v>163</v>
      </c>
      <c r="D6669" t="s">
        <v>15</v>
      </c>
      <c r="E6669">
        <v>2020</v>
      </c>
      <c r="F6669">
        <v>6</v>
      </c>
      <c r="G6669" s="3" t="s">
        <v>112</v>
      </c>
      <c r="H6669" t="s">
        <v>2651</v>
      </c>
      <c r="I6669" s="2" cm="1">
        <f t="array" ref="I6669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6669" s="2">
        <v>1.001030029</v>
      </c>
      <c r="K6669" s="19" t="s">
        <v>2897</v>
      </c>
    </row>
    <row r="6670" spans="2:11" hidden="1" x14ac:dyDescent="0.2">
      <c r="B6670" t="s">
        <v>2978</v>
      </c>
      <c r="C6670" t="s">
        <v>163</v>
      </c>
      <c r="D6670" t="s">
        <v>15</v>
      </c>
      <c r="E6670">
        <v>2020</v>
      </c>
      <c r="F6670">
        <v>7</v>
      </c>
      <c r="G6670" s="3" t="s">
        <v>113</v>
      </c>
      <c r="H6670" t="s">
        <v>2651</v>
      </c>
      <c r="I6670" s="2" cm="1">
        <f t="array" ref="I667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6670" s="2">
        <v>0.98382000700000005</v>
      </c>
      <c r="K6670" s="19" t="s">
        <v>2897</v>
      </c>
    </row>
    <row r="6671" spans="2:11" hidden="1" x14ac:dyDescent="0.2">
      <c r="B6671" t="s">
        <v>2978</v>
      </c>
      <c r="C6671" t="s">
        <v>163</v>
      </c>
      <c r="D6671" t="s">
        <v>15</v>
      </c>
      <c r="E6671">
        <v>2020</v>
      </c>
      <c r="F6671">
        <v>8</v>
      </c>
      <c r="G6671" s="3" t="s">
        <v>114</v>
      </c>
      <c r="H6671" t="s">
        <v>2651</v>
      </c>
      <c r="I6671" s="2" cm="1">
        <f t="array" ref="I6671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6671" s="2">
        <v>0.96351001000000003</v>
      </c>
      <c r="K6671" s="19" t="s">
        <v>2897</v>
      </c>
    </row>
    <row r="6672" spans="2:11" hidden="1" x14ac:dyDescent="0.2">
      <c r="B6672" t="s">
        <v>2978</v>
      </c>
      <c r="C6672" t="s">
        <v>163</v>
      </c>
      <c r="D6672" t="s">
        <v>15</v>
      </c>
      <c r="E6672">
        <v>2020</v>
      </c>
      <c r="F6672">
        <v>9</v>
      </c>
      <c r="G6672" s="3" t="s">
        <v>115</v>
      </c>
      <c r="H6672" t="s">
        <v>2651</v>
      </c>
      <c r="I6672" s="2" cm="1">
        <f t="array" ref="I667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6672" s="2">
        <v>0.98273999000000001</v>
      </c>
      <c r="K6672" s="19" t="s">
        <v>2897</v>
      </c>
    </row>
    <row r="6673" spans="2:11" hidden="1" x14ac:dyDescent="0.2">
      <c r="B6673" t="s">
        <v>2978</v>
      </c>
      <c r="C6673" t="s">
        <v>163</v>
      </c>
      <c r="D6673" t="s">
        <v>15</v>
      </c>
      <c r="E6673">
        <v>2020</v>
      </c>
      <c r="F6673">
        <v>10</v>
      </c>
      <c r="G6673" s="3" t="s">
        <v>116</v>
      </c>
      <c r="H6673" t="s">
        <v>2651</v>
      </c>
      <c r="I6673" s="2" cm="1">
        <f t="array" ref="I6673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6673" s="2">
        <v>1.0329100339999999</v>
      </c>
      <c r="K6673" s="19" t="s">
        <v>2897</v>
      </c>
    </row>
    <row r="6674" spans="2:11" hidden="1" x14ac:dyDescent="0.2">
      <c r="B6674" t="s">
        <v>2978</v>
      </c>
      <c r="C6674" t="s">
        <v>163</v>
      </c>
      <c r="D6674" t="s">
        <v>15</v>
      </c>
      <c r="E6674">
        <v>2020</v>
      </c>
      <c r="F6674">
        <v>11</v>
      </c>
      <c r="G6674" s="3" t="s">
        <v>117</v>
      </c>
      <c r="H6674" t="s">
        <v>2651</v>
      </c>
      <c r="I6674" s="2" cm="1">
        <f t="array" ref="I6674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6674" s="2">
        <v>1.05326001</v>
      </c>
      <c r="K6674" s="19" t="s">
        <v>2897</v>
      </c>
    </row>
    <row r="6675" spans="2:11" hidden="1" x14ac:dyDescent="0.2">
      <c r="B6675" t="s">
        <v>2978</v>
      </c>
      <c r="C6675" t="s">
        <v>163</v>
      </c>
      <c r="D6675" t="s">
        <v>15</v>
      </c>
      <c r="E6675">
        <v>2020</v>
      </c>
      <c r="F6675">
        <v>12</v>
      </c>
      <c r="G6675" s="3" t="s">
        <v>118</v>
      </c>
      <c r="H6675" t="s">
        <v>2651</v>
      </c>
      <c r="I6675" s="2" cm="1">
        <f t="array" ref="I667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6675" s="2">
        <v>1.0823699950000001</v>
      </c>
      <c r="K6675" s="19" t="s">
        <v>2897</v>
      </c>
    </row>
    <row r="6676" spans="2:11" hidden="1" x14ac:dyDescent="0.2">
      <c r="B6676" t="s">
        <v>2981</v>
      </c>
      <c r="C6676" t="s">
        <v>173</v>
      </c>
      <c r="D6676" t="s">
        <v>7</v>
      </c>
      <c r="E6676">
        <v>2019</v>
      </c>
      <c r="F6676">
        <v>9</v>
      </c>
      <c r="G6676" s="3" t="s">
        <v>103</v>
      </c>
      <c r="H6676" t="s">
        <v>2898</v>
      </c>
      <c r="I6676" s="2" cm="1">
        <f t="array" ref="I6676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6676" s="2">
        <v>0.81570200000000004</v>
      </c>
      <c r="K6676" s="19" t="s">
        <v>2901</v>
      </c>
    </row>
    <row r="6677" spans="2:11" hidden="1" x14ac:dyDescent="0.2">
      <c r="B6677" t="s">
        <v>2981</v>
      </c>
      <c r="C6677" t="s">
        <v>173</v>
      </c>
      <c r="D6677" t="s">
        <v>7</v>
      </c>
      <c r="E6677">
        <v>2019</v>
      </c>
      <c r="F6677">
        <v>10</v>
      </c>
      <c r="G6677" s="3" t="s">
        <v>104</v>
      </c>
      <c r="H6677" t="s">
        <v>2898</v>
      </c>
      <c r="I6677" s="2" cm="1">
        <f t="array" ref="I6677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6677" s="2">
        <v>0.83774800000000005</v>
      </c>
      <c r="K6677" s="19" t="s">
        <v>2901</v>
      </c>
    </row>
    <row r="6678" spans="2:11" hidden="1" x14ac:dyDescent="0.2">
      <c r="B6678" t="s">
        <v>2981</v>
      </c>
      <c r="C6678" t="s">
        <v>173</v>
      </c>
      <c r="D6678" t="s">
        <v>7</v>
      </c>
      <c r="E6678">
        <v>2019</v>
      </c>
      <c r="F6678">
        <v>11</v>
      </c>
      <c r="G6678" s="3" t="s">
        <v>105</v>
      </c>
      <c r="H6678" t="s">
        <v>2898</v>
      </c>
      <c r="I6678" s="2" cm="1">
        <f t="array" ref="I667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678" s="2">
        <v>0.83774800000000005</v>
      </c>
      <c r="K6678" s="19" t="s">
        <v>2901</v>
      </c>
    </row>
    <row r="6679" spans="2:11" hidden="1" x14ac:dyDescent="0.2">
      <c r="B6679" t="s">
        <v>2981</v>
      </c>
      <c r="C6679" t="s">
        <v>173</v>
      </c>
      <c r="D6679" t="s">
        <v>7</v>
      </c>
      <c r="E6679">
        <v>2019</v>
      </c>
      <c r="F6679">
        <v>12</v>
      </c>
      <c r="G6679" s="3" t="s">
        <v>106</v>
      </c>
      <c r="H6679" t="s">
        <v>2898</v>
      </c>
      <c r="I6679" s="2" cm="1">
        <f t="array" ref="I667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679" s="2">
        <v>0.83774800000000005</v>
      </c>
      <c r="K6679" s="19" t="s">
        <v>2901</v>
      </c>
    </row>
    <row r="6680" spans="2:11" hidden="1" x14ac:dyDescent="0.2">
      <c r="B6680" t="s">
        <v>2981</v>
      </c>
      <c r="C6680" t="s">
        <v>173</v>
      </c>
      <c r="D6680" t="s">
        <v>7</v>
      </c>
      <c r="E6680">
        <v>2020</v>
      </c>
      <c r="F6680">
        <v>1</v>
      </c>
      <c r="G6680" s="3" t="s">
        <v>107</v>
      </c>
      <c r="H6680" t="s">
        <v>2898</v>
      </c>
      <c r="I6680" s="2" cm="1">
        <f t="array" ref="I668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680" s="2">
        <v>0.85979399999999995</v>
      </c>
      <c r="K6680" s="19" t="s">
        <v>2901</v>
      </c>
    </row>
    <row r="6681" spans="2:11" hidden="1" x14ac:dyDescent="0.2">
      <c r="B6681" t="s">
        <v>2981</v>
      </c>
      <c r="C6681" t="s">
        <v>173</v>
      </c>
      <c r="D6681" t="s">
        <v>7</v>
      </c>
      <c r="E6681">
        <v>2020</v>
      </c>
      <c r="F6681">
        <v>2</v>
      </c>
      <c r="G6681" s="3" t="s">
        <v>108</v>
      </c>
      <c r="H6681" t="s">
        <v>2898</v>
      </c>
      <c r="I6681" s="2" cm="1">
        <f t="array" ref="I668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681" s="2">
        <v>0.88184000000000007</v>
      </c>
      <c r="K6681" s="19" t="s">
        <v>2901</v>
      </c>
    </row>
    <row r="6682" spans="2:11" hidden="1" x14ac:dyDescent="0.2">
      <c r="B6682" t="s">
        <v>2981</v>
      </c>
      <c r="C6682" t="s">
        <v>173</v>
      </c>
      <c r="D6682" t="s">
        <v>7</v>
      </c>
      <c r="E6682">
        <v>2020</v>
      </c>
      <c r="F6682">
        <v>3</v>
      </c>
      <c r="G6682" s="3" t="s">
        <v>109</v>
      </c>
      <c r="H6682" t="s">
        <v>2898</v>
      </c>
      <c r="I6682" s="2" cm="1">
        <f t="array" ref="I6682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682" s="2">
        <v>0.88184000000000007</v>
      </c>
      <c r="K6682" s="19" t="s">
        <v>2901</v>
      </c>
    </row>
    <row r="6683" spans="2:11" hidden="1" x14ac:dyDescent="0.2">
      <c r="B6683" t="s">
        <v>2981</v>
      </c>
      <c r="C6683" t="s">
        <v>173</v>
      </c>
      <c r="D6683" t="s">
        <v>7</v>
      </c>
      <c r="E6683">
        <v>2020</v>
      </c>
      <c r="F6683">
        <v>4</v>
      </c>
      <c r="G6683" s="3" t="s">
        <v>110</v>
      </c>
      <c r="H6683" t="s">
        <v>2898</v>
      </c>
      <c r="I6683" s="2" cm="1">
        <f t="array" ref="I6683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683" s="2">
        <v>0.85979399999999995</v>
      </c>
      <c r="K6683" s="19" t="s">
        <v>2901</v>
      </c>
    </row>
    <row r="6684" spans="2:11" hidden="1" x14ac:dyDescent="0.2">
      <c r="B6684" t="s">
        <v>2981</v>
      </c>
      <c r="C6684" t="s">
        <v>173</v>
      </c>
      <c r="D6684" t="s">
        <v>7</v>
      </c>
      <c r="E6684">
        <v>2020</v>
      </c>
      <c r="F6684">
        <v>5</v>
      </c>
      <c r="G6684" s="3" t="s">
        <v>111</v>
      </c>
      <c r="H6684" t="s">
        <v>2898</v>
      </c>
      <c r="I6684" s="2" cm="1">
        <f t="array" ref="I6684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684" s="2">
        <v>0.85979399999999995</v>
      </c>
      <c r="K6684" s="19" t="s">
        <v>2901</v>
      </c>
    </row>
    <row r="6685" spans="2:11" hidden="1" x14ac:dyDescent="0.2">
      <c r="B6685" t="s">
        <v>2981</v>
      </c>
      <c r="C6685" t="s">
        <v>173</v>
      </c>
      <c r="D6685" t="s">
        <v>7</v>
      </c>
      <c r="E6685">
        <v>2020</v>
      </c>
      <c r="F6685">
        <v>6</v>
      </c>
      <c r="G6685" s="3" t="s">
        <v>112</v>
      </c>
      <c r="H6685" t="s">
        <v>2898</v>
      </c>
      <c r="I6685" s="2" cm="1">
        <f t="array" ref="I6685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6685" s="2">
        <v>0.85979399999999995</v>
      </c>
      <c r="K6685" s="19" t="s">
        <v>2901</v>
      </c>
    </row>
    <row r="6686" spans="2:11" hidden="1" x14ac:dyDescent="0.2">
      <c r="B6686" t="s">
        <v>2981</v>
      </c>
      <c r="C6686" t="s">
        <v>173</v>
      </c>
      <c r="D6686" t="s">
        <v>7</v>
      </c>
      <c r="E6686">
        <v>2020</v>
      </c>
      <c r="F6686">
        <v>7</v>
      </c>
      <c r="G6686" s="3" t="s">
        <v>113</v>
      </c>
      <c r="H6686" t="s">
        <v>2898</v>
      </c>
      <c r="I6686" s="2" cm="1">
        <f t="array" ref="I6686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6686" s="2">
        <v>0.85979399999999995</v>
      </c>
      <c r="K6686" s="19" t="s">
        <v>2901</v>
      </c>
    </row>
    <row r="6687" spans="2:11" hidden="1" x14ac:dyDescent="0.2">
      <c r="B6687" t="s">
        <v>2981</v>
      </c>
      <c r="C6687" t="s">
        <v>173</v>
      </c>
      <c r="D6687" t="s">
        <v>7</v>
      </c>
      <c r="E6687">
        <v>2020</v>
      </c>
      <c r="F6687">
        <v>8</v>
      </c>
      <c r="G6687" s="3" t="s">
        <v>114</v>
      </c>
      <c r="H6687" t="s">
        <v>2898</v>
      </c>
      <c r="I6687" s="2" cm="1">
        <f t="array" ref="I668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687" s="2">
        <v>0.83774800000000005</v>
      </c>
      <c r="K6687" s="19" t="s">
        <v>2901</v>
      </c>
    </row>
    <row r="6688" spans="2:11" hidden="1" x14ac:dyDescent="0.2">
      <c r="B6688" t="s">
        <v>2981</v>
      </c>
      <c r="C6688" t="s">
        <v>173</v>
      </c>
      <c r="D6688" t="s">
        <v>7</v>
      </c>
      <c r="E6688">
        <v>2020</v>
      </c>
      <c r="F6688">
        <v>9</v>
      </c>
      <c r="G6688" s="3" t="s">
        <v>115</v>
      </c>
      <c r="H6688" t="s">
        <v>2898</v>
      </c>
      <c r="I6688" s="2" cm="1">
        <f t="array" ref="I668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688" s="2">
        <v>0.85979399999999995</v>
      </c>
      <c r="K6688" s="19" t="s">
        <v>2901</v>
      </c>
    </row>
    <row r="6689" spans="2:11" hidden="1" x14ac:dyDescent="0.2">
      <c r="B6689" t="s">
        <v>2981</v>
      </c>
      <c r="C6689" t="s">
        <v>173</v>
      </c>
      <c r="D6689" t="s">
        <v>7</v>
      </c>
      <c r="E6689">
        <v>2020</v>
      </c>
      <c r="F6689">
        <v>10</v>
      </c>
      <c r="G6689" s="3" t="s">
        <v>116</v>
      </c>
      <c r="H6689" t="s">
        <v>2898</v>
      </c>
      <c r="I6689" s="2" cm="1">
        <f t="array" ref="I668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6689" s="2">
        <v>0.88184000000000007</v>
      </c>
      <c r="K6689" s="19" t="s">
        <v>2901</v>
      </c>
    </row>
    <row r="6690" spans="2:11" hidden="1" x14ac:dyDescent="0.2">
      <c r="B6690" t="s">
        <v>2981</v>
      </c>
      <c r="C6690" t="s">
        <v>173</v>
      </c>
      <c r="D6690" t="s">
        <v>7</v>
      </c>
      <c r="E6690">
        <v>2020</v>
      </c>
      <c r="F6690">
        <v>11</v>
      </c>
      <c r="G6690" s="3" t="s">
        <v>117</v>
      </c>
      <c r="H6690" t="s">
        <v>2898</v>
      </c>
      <c r="I6690" s="2" cm="1">
        <f t="array" ref="I669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6690" s="2">
        <v>0.88184000000000007</v>
      </c>
      <c r="K6690" s="19" t="s">
        <v>2901</v>
      </c>
    </row>
    <row r="6691" spans="2:11" hidden="1" x14ac:dyDescent="0.2">
      <c r="B6691" t="s">
        <v>2981</v>
      </c>
      <c r="C6691" t="s">
        <v>173</v>
      </c>
      <c r="D6691" t="s">
        <v>7</v>
      </c>
      <c r="E6691">
        <v>2020</v>
      </c>
      <c r="F6691">
        <v>12</v>
      </c>
      <c r="G6691" s="3" t="s">
        <v>118</v>
      </c>
      <c r="H6691" t="s">
        <v>2898</v>
      </c>
      <c r="I6691" s="2" cm="1">
        <f t="array" ref="I669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6691" s="2">
        <v>0.85979399999999995</v>
      </c>
      <c r="K6691" s="19" t="s">
        <v>2901</v>
      </c>
    </row>
    <row r="6692" spans="2:11" hidden="1" x14ac:dyDescent="0.2">
      <c r="B6692" t="s">
        <v>2981</v>
      </c>
      <c r="C6692" t="s">
        <v>170</v>
      </c>
      <c r="D6692" t="s">
        <v>17</v>
      </c>
      <c r="E6692">
        <v>2019</v>
      </c>
      <c r="F6692">
        <v>9</v>
      </c>
      <c r="G6692" s="3" t="s">
        <v>103</v>
      </c>
      <c r="H6692" t="s">
        <v>2898</v>
      </c>
      <c r="I6692" s="2" cm="1">
        <f t="array" ref="I6692">SUMPRODUCT(Actuals[Price '[USD'] per UOM], --(Actuals[Commodity] = Consolidated[[#This Row],[Commodity]]), --(Actuals[Region] = Consolidated[[#This Row],[Region]]), --(Actuals[Year Month] = Consolidated[[#This Row],[Year.Month]]))</f>
        <v>0.94599999999999995</v>
      </c>
      <c r="J6692" s="2">
        <v>0.96629213483146059</v>
      </c>
      <c r="K6692" s="19" t="s">
        <v>2901</v>
      </c>
    </row>
    <row r="6693" spans="2:11" hidden="1" x14ac:dyDescent="0.2">
      <c r="B6693" t="s">
        <v>2981</v>
      </c>
      <c r="C6693" t="s">
        <v>170</v>
      </c>
      <c r="D6693" t="s">
        <v>17</v>
      </c>
      <c r="E6693">
        <v>2019</v>
      </c>
      <c r="F6693">
        <v>10</v>
      </c>
      <c r="G6693" s="3" t="s">
        <v>104</v>
      </c>
      <c r="H6693" t="s">
        <v>2898</v>
      </c>
      <c r="I6693" s="2" cm="1">
        <f t="array" ref="I6693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6693" s="2">
        <v>0.96629213483146059</v>
      </c>
      <c r="K6693" s="19" t="s">
        <v>2901</v>
      </c>
    </row>
    <row r="6694" spans="2:11" hidden="1" x14ac:dyDescent="0.2">
      <c r="B6694" t="s">
        <v>2981</v>
      </c>
      <c r="C6694" t="s">
        <v>170</v>
      </c>
      <c r="D6694" t="s">
        <v>17</v>
      </c>
      <c r="E6694">
        <v>2019</v>
      </c>
      <c r="F6694">
        <v>11</v>
      </c>
      <c r="G6694" s="3" t="s">
        <v>105</v>
      </c>
      <c r="H6694" t="s">
        <v>2898</v>
      </c>
      <c r="I6694" s="2" cm="1">
        <f t="array" ref="I6694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6694" s="2">
        <v>0.9887640449438202</v>
      </c>
      <c r="K6694" s="19" t="s">
        <v>2901</v>
      </c>
    </row>
    <row r="6695" spans="2:11" hidden="1" x14ac:dyDescent="0.2">
      <c r="B6695" t="s">
        <v>2981</v>
      </c>
      <c r="C6695" t="s">
        <v>170</v>
      </c>
      <c r="D6695" t="s">
        <v>17</v>
      </c>
      <c r="E6695">
        <v>2019</v>
      </c>
      <c r="F6695">
        <v>12</v>
      </c>
      <c r="G6695" s="3" t="s">
        <v>106</v>
      </c>
      <c r="H6695" t="s">
        <v>2898</v>
      </c>
      <c r="I6695" s="2" cm="1">
        <f t="array" ref="I669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6695" s="2">
        <v>0.9887640449438202</v>
      </c>
      <c r="K6695" s="19" t="s">
        <v>2901</v>
      </c>
    </row>
    <row r="6696" spans="2:11" hidden="1" x14ac:dyDescent="0.2">
      <c r="B6696" t="s">
        <v>2981</v>
      </c>
      <c r="C6696" t="s">
        <v>170</v>
      </c>
      <c r="D6696" t="s">
        <v>17</v>
      </c>
      <c r="E6696">
        <v>2020</v>
      </c>
      <c r="F6696">
        <v>1</v>
      </c>
      <c r="G6696" s="3" t="s">
        <v>107</v>
      </c>
      <c r="H6696" t="s">
        <v>2898</v>
      </c>
      <c r="I6696" s="2" cm="1">
        <f t="array" ref="I6696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6696" s="2">
        <v>1</v>
      </c>
      <c r="K6696" s="19" t="s">
        <v>2901</v>
      </c>
    </row>
    <row r="6697" spans="2:11" hidden="1" x14ac:dyDescent="0.2">
      <c r="B6697" t="s">
        <v>2981</v>
      </c>
      <c r="C6697" t="s">
        <v>170</v>
      </c>
      <c r="D6697" t="s">
        <v>17</v>
      </c>
      <c r="E6697">
        <v>2020</v>
      </c>
      <c r="F6697">
        <v>2</v>
      </c>
      <c r="G6697" s="3" t="s">
        <v>108</v>
      </c>
      <c r="H6697" t="s">
        <v>2898</v>
      </c>
      <c r="I6697" s="2" cm="1">
        <f t="array" ref="I6697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6697" s="2">
        <v>1.0224719101123596</v>
      </c>
      <c r="K6697" s="19" t="s">
        <v>2901</v>
      </c>
    </row>
    <row r="6698" spans="2:11" hidden="1" x14ac:dyDescent="0.2">
      <c r="B6698" t="s">
        <v>2981</v>
      </c>
      <c r="C6698" t="s">
        <v>170</v>
      </c>
      <c r="D6698" t="s">
        <v>17</v>
      </c>
      <c r="E6698">
        <v>2020</v>
      </c>
      <c r="F6698">
        <v>3</v>
      </c>
      <c r="G6698" s="3" t="s">
        <v>109</v>
      </c>
      <c r="H6698" t="s">
        <v>2898</v>
      </c>
      <c r="I6698" s="2" cm="1">
        <f t="array" ref="I6698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6698" s="2">
        <v>1.0112359550561798</v>
      </c>
      <c r="K6698" s="19" t="s">
        <v>2901</v>
      </c>
    </row>
    <row r="6699" spans="2:11" hidden="1" x14ac:dyDescent="0.2">
      <c r="B6699" t="s">
        <v>2981</v>
      </c>
      <c r="C6699" t="s">
        <v>170</v>
      </c>
      <c r="D6699" t="s">
        <v>17</v>
      </c>
      <c r="E6699">
        <v>2020</v>
      </c>
      <c r="F6699">
        <v>4</v>
      </c>
      <c r="G6699" s="3" t="s">
        <v>110</v>
      </c>
      <c r="H6699" t="s">
        <v>2898</v>
      </c>
      <c r="I6699" s="2" cm="1">
        <f t="array" ref="I6699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6699" s="2">
        <v>1.0112359550561798</v>
      </c>
      <c r="K6699" s="19" t="s">
        <v>2901</v>
      </c>
    </row>
    <row r="6700" spans="2:11" hidden="1" x14ac:dyDescent="0.2">
      <c r="B6700" t="s">
        <v>2981</v>
      </c>
      <c r="C6700" t="s">
        <v>170</v>
      </c>
      <c r="D6700" t="s">
        <v>17</v>
      </c>
      <c r="E6700">
        <v>2020</v>
      </c>
      <c r="F6700">
        <v>5</v>
      </c>
      <c r="G6700" s="3" t="s">
        <v>111</v>
      </c>
      <c r="H6700" t="s">
        <v>2898</v>
      </c>
      <c r="I6700" s="2" cm="1">
        <f t="array" ref="I6700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6700" s="2">
        <v>1.0112359550561798</v>
      </c>
      <c r="K6700" s="19" t="s">
        <v>2901</v>
      </c>
    </row>
    <row r="6701" spans="2:11" hidden="1" x14ac:dyDescent="0.2">
      <c r="B6701" t="s">
        <v>2981</v>
      </c>
      <c r="C6701" t="s">
        <v>170</v>
      </c>
      <c r="D6701" t="s">
        <v>17</v>
      </c>
      <c r="E6701">
        <v>2020</v>
      </c>
      <c r="F6701">
        <v>6</v>
      </c>
      <c r="G6701" s="3" t="s">
        <v>112</v>
      </c>
      <c r="H6701" t="s">
        <v>2898</v>
      </c>
      <c r="I6701" s="2" cm="1">
        <f t="array" ref="I6701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6701" s="2">
        <v>1.0112359550561798</v>
      </c>
      <c r="K6701" s="19" t="s">
        <v>2901</v>
      </c>
    </row>
    <row r="6702" spans="2:11" hidden="1" x14ac:dyDescent="0.2">
      <c r="B6702" t="s">
        <v>2981</v>
      </c>
      <c r="C6702" t="s">
        <v>170</v>
      </c>
      <c r="D6702" t="s">
        <v>17</v>
      </c>
      <c r="E6702">
        <v>2020</v>
      </c>
      <c r="F6702">
        <v>7</v>
      </c>
      <c r="G6702" s="3" t="s">
        <v>113</v>
      </c>
      <c r="H6702" t="s">
        <v>2898</v>
      </c>
      <c r="I6702" s="2" cm="1">
        <f t="array" ref="I6702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6702" s="2">
        <v>1</v>
      </c>
      <c r="K6702" s="19" t="s">
        <v>2901</v>
      </c>
    </row>
    <row r="6703" spans="2:11" hidden="1" x14ac:dyDescent="0.2">
      <c r="B6703" t="s">
        <v>2981</v>
      </c>
      <c r="C6703" t="s">
        <v>170</v>
      </c>
      <c r="D6703" t="s">
        <v>17</v>
      </c>
      <c r="E6703">
        <v>2020</v>
      </c>
      <c r="F6703">
        <v>8</v>
      </c>
      <c r="G6703" s="3" t="s">
        <v>114</v>
      </c>
      <c r="H6703" t="s">
        <v>2898</v>
      </c>
      <c r="I6703" s="2" cm="1">
        <f t="array" ref="I6703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6703" s="2">
        <v>0.9887640449438202</v>
      </c>
      <c r="K6703" s="19" t="s">
        <v>2901</v>
      </c>
    </row>
    <row r="6704" spans="2:11" hidden="1" x14ac:dyDescent="0.2">
      <c r="B6704" t="s">
        <v>2981</v>
      </c>
      <c r="C6704" t="s">
        <v>170</v>
      </c>
      <c r="D6704" t="s">
        <v>17</v>
      </c>
      <c r="E6704">
        <v>2020</v>
      </c>
      <c r="F6704">
        <v>9</v>
      </c>
      <c r="G6704" s="3" t="s">
        <v>115</v>
      </c>
      <c r="H6704" t="s">
        <v>2898</v>
      </c>
      <c r="I6704" s="2" cm="1">
        <f t="array" ref="I6704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6704" s="2">
        <v>0.97752808988764039</v>
      </c>
      <c r="K6704" s="19" t="s">
        <v>2901</v>
      </c>
    </row>
    <row r="6705" spans="2:11" hidden="1" x14ac:dyDescent="0.2">
      <c r="B6705" t="s">
        <v>2981</v>
      </c>
      <c r="C6705" t="s">
        <v>170</v>
      </c>
      <c r="D6705" t="s">
        <v>17</v>
      </c>
      <c r="E6705">
        <v>2020</v>
      </c>
      <c r="F6705">
        <v>10</v>
      </c>
      <c r="G6705" s="3" t="s">
        <v>116</v>
      </c>
      <c r="H6705" t="s">
        <v>2898</v>
      </c>
      <c r="I6705" s="2" cm="1">
        <f t="array" ref="I6705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6705" s="2">
        <v>0.97752808988764039</v>
      </c>
      <c r="K6705" s="19" t="s">
        <v>2901</v>
      </c>
    </row>
    <row r="6706" spans="2:11" hidden="1" x14ac:dyDescent="0.2">
      <c r="B6706" t="s">
        <v>2981</v>
      </c>
      <c r="C6706" t="s">
        <v>170</v>
      </c>
      <c r="D6706" t="s">
        <v>17</v>
      </c>
      <c r="E6706">
        <v>2020</v>
      </c>
      <c r="F6706">
        <v>11</v>
      </c>
      <c r="G6706" s="3" t="s">
        <v>117</v>
      </c>
      <c r="H6706" t="s">
        <v>2898</v>
      </c>
      <c r="I6706" s="2" cm="1">
        <f t="array" ref="I6706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6706" s="2">
        <v>0.97752808988764039</v>
      </c>
      <c r="K6706" s="19" t="s">
        <v>2901</v>
      </c>
    </row>
    <row r="6707" spans="2:11" hidden="1" x14ac:dyDescent="0.2">
      <c r="B6707" t="s">
        <v>2981</v>
      </c>
      <c r="C6707" t="s">
        <v>170</v>
      </c>
      <c r="D6707" t="s">
        <v>17</v>
      </c>
      <c r="E6707">
        <v>2020</v>
      </c>
      <c r="F6707">
        <v>12</v>
      </c>
      <c r="G6707" s="3" t="s">
        <v>118</v>
      </c>
      <c r="H6707" t="s">
        <v>2898</v>
      </c>
      <c r="I6707" s="2" cm="1">
        <f t="array" ref="I6707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6707" s="2">
        <v>0.96629213483146059</v>
      </c>
      <c r="K6707" s="19" t="s">
        <v>2901</v>
      </c>
    </row>
    <row r="6708" spans="2:11" hidden="1" x14ac:dyDescent="0.2">
      <c r="B6708" t="s">
        <v>2981</v>
      </c>
      <c r="C6708" t="s">
        <v>169</v>
      </c>
      <c r="D6708" t="s">
        <v>19</v>
      </c>
      <c r="E6708">
        <v>2019</v>
      </c>
      <c r="F6708">
        <v>9</v>
      </c>
      <c r="G6708" s="3" t="s">
        <v>103</v>
      </c>
      <c r="H6708" t="s">
        <v>2898</v>
      </c>
      <c r="I6708" s="2" cm="1">
        <f t="array" ref="I6708">SUMPRODUCT(Actuals[Price '[USD'] per UOM], --(Actuals[Commodity] = Consolidated[[#This Row],[Commodity]]), --(Actuals[Region] = "APMKTS"), --(Actuals[Year Month] = Consolidated[[#This Row],[Year.Month]]))</f>
        <v>0.84499999999999997</v>
      </c>
      <c r="J6708" s="2">
        <v>0.83499999999999996</v>
      </c>
      <c r="K6708" s="19" t="s">
        <v>2901</v>
      </c>
    </row>
    <row r="6709" spans="2:11" hidden="1" x14ac:dyDescent="0.2">
      <c r="B6709" t="s">
        <v>2981</v>
      </c>
      <c r="C6709" t="s">
        <v>169</v>
      </c>
      <c r="D6709" t="s">
        <v>19</v>
      </c>
      <c r="E6709">
        <v>2019</v>
      </c>
      <c r="F6709">
        <v>10</v>
      </c>
      <c r="G6709" s="3" t="s">
        <v>104</v>
      </c>
      <c r="H6709" t="s">
        <v>2898</v>
      </c>
      <c r="I6709" s="2" cm="1">
        <f t="array" ref="I6709">SUMPRODUCT(Actuals[Price '[USD'] per UOM], --(Actuals[Commodity] = Consolidated[[#This Row],[Commodity]]), --(Actuals[Region] = "APMKTS"), --(Actuals[Year Month] = Consolidated[[#This Row],[Year.Month]]))</f>
        <v>0.84399999999999997</v>
      </c>
      <c r="J6709" s="2">
        <v>0.85</v>
      </c>
      <c r="K6709" s="19" t="s">
        <v>2901</v>
      </c>
    </row>
    <row r="6710" spans="2:11" hidden="1" x14ac:dyDescent="0.2">
      <c r="B6710" t="s">
        <v>2981</v>
      </c>
      <c r="C6710" t="s">
        <v>169</v>
      </c>
      <c r="D6710" t="s">
        <v>19</v>
      </c>
      <c r="E6710">
        <v>2019</v>
      </c>
      <c r="F6710">
        <v>11</v>
      </c>
      <c r="G6710" s="3" t="s">
        <v>105</v>
      </c>
      <c r="H6710" t="s">
        <v>2898</v>
      </c>
      <c r="I6710" s="2" cm="1">
        <f t="array" ref="I6710">SUMPRODUCT(Actuals[Price '[USD'] per UOM], --(Actuals[Commodity] = Consolidated[[#This Row],[Commodity]]), --(Actuals[Region] = "APMKTS"), --(Actuals[Year Month] = Consolidated[[#This Row],[Year.Month]]))</f>
        <v>0.85499999999999998</v>
      </c>
      <c r="J6710" s="2">
        <v>0.83000000000000007</v>
      </c>
      <c r="K6710" s="19" t="s">
        <v>2901</v>
      </c>
    </row>
    <row r="6711" spans="2:11" hidden="1" x14ac:dyDescent="0.2">
      <c r="B6711" t="s">
        <v>2981</v>
      </c>
      <c r="C6711" t="s">
        <v>169</v>
      </c>
      <c r="D6711" t="s">
        <v>19</v>
      </c>
      <c r="E6711">
        <v>2019</v>
      </c>
      <c r="F6711">
        <v>12</v>
      </c>
      <c r="G6711" s="3" t="s">
        <v>106</v>
      </c>
      <c r="H6711" t="s">
        <v>2898</v>
      </c>
      <c r="I6711" s="2" cm="1">
        <f t="array" ref="I6711">SUMPRODUCT(Actuals[Price '[USD'] per UOM], --(Actuals[Commodity] = Consolidated[[#This Row],[Commodity]]), --(Actuals[Region] = "APMKTS"), --(Actuals[Year Month] = Consolidated[[#This Row],[Year.Month]]))</f>
        <v>0.80400000000000005</v>
      </c>
      <c r="J6711" s="2">
        <v>0.85</v>
      </c>
      <c r="K6711" s="19" t="s">
        <v>2901</v>
      </c>
    </row>
    <row r="6712" spans="2:11" hidden="1" x14ac:dyDescent="0.2">
      <c r="B6712" t="s">
        <v>2981</v>
      </c>
      <c r="C6712" t="s">
        <v>169</v>
      </c>
      <c r="D6712" t="s">
        <v>19</v>
      </c>
      <c r="E6712">
        <v>2020</v>
      </c>
      <c r="F6712">
        <v>1</v>
      </c>
      <c r="G6712" s="3" t="s">
        <v>107</v>
      </c>
      <c r="H6712" t="s">
        <v>2898</v>
      </c>
      <c r="I6712" s="2" cm="1">
        <f t="array" ref="I6712">SUMPRODUCT(Actuals[Price '[USD'] per UOM], --(Actuals[Commodity] = Consolidated[[#This Row],[Commodity]]), --(Actuals[Region] = "APMKTS"), --(Actuals[Year Month] = Consolidated[[#This Row],[Year.Month]]))</f>
        <v>0.879</v>
      </c>
      <c r="J6712" s="2">
        <v>0.88</v>
      </c>
      <c r="K6712" s="19" t="s">
        <v>2901</v>
      </c>
    </row>
    <row r="6713" spans="2:11" hidden="1" x14ac:dyDescent="0.2">
      <c r="B6713" t="s">
        <v>2981</v>
      </c>
      <c r="C6713" t="s">
        <v>169</v>
      </c>
      <c r="D6713" t="s">
        <v>19</v>
      </c>
      <c r="E6713">
        <v>2020</v>
      </c>
      <c r="F6713">
        <v>2</v>
      </c>
      <c r="G6713" s="3" t="s">
        <v>108</v>
      </c>
      <c r="H6713" t="s">
        <v>2898</v>
      </c>
      <c r="I6713" s="2" cm="1">
        <f t="array" ref="I6713">SUMPRODUCT(Actuals[Price '[USD'] per UOM], --(Actuals[Commodity] = Consolidated[[#This Row],[Commodity]]), --(Actuals[Region] = "APMKTS"), --(Actuals[Year Month] = Consolidated[[#This Row],[Year.Month]]))</f>
        <v>0.82399999999999995</v>
      </c>
      <c r="J6713" s="2">
        <v>0.88</v>
      </c>
      <c r="K6713" s="19" t="s">
        <v>2901</v>
      </c>
    </row>
    <row r="6714" spans="2:11" hidden="1" x14ac:dyDescent="0.2">
      <c r="B6714" t="s">
        <v>2981</v>
      </c>
      <c r="C6714" t="s">
        <v>169</v>
      </c>
      <c r="D6714" t="s">
        <v>19</v>
      </c>
      <c r="E6714">
        <v>2020</v>
      </c>
      <c r="F6714">
        <v>3</v>
      </c>
      <c r="G6714" s="3" t="s">
        <v>109</v>
      </c>
      <c r="H6714" t="s">
        <v>2898</v>
      </c>
      <c r="I6714" s="2" cm="1">
        <f t="array" ref="I6714">SUMPRODUCT(Actuals[Price '[USD'] per UOM], --(Actuals[Commodity] = Consolidated[[#This Row],[Commodity]]), --(Actuals[Region] = "APMKTS"), --(Actuals[Year Month] = Consolidated[[#This Row],[Year.Month]]))</f>
        <v>0.71899999999999997</v>
      </c>
      <c r="J6714" s="2">
        <v>0.86499999999999999</v>
      </c>
      <c r="K6714" s="19" t="s">
        <v>2901</v>
      </c>
    </row>
    <row r="6715" spans="2:11" hidden="1" x14ac:dyDescent="0.2">
      <c r="B6715" t="s">
        <v>2981</v>
      </c>
      <c r="C6715" t="s">
        <v>169</v>
      </c>
      <c r="D6715" t="s">
        <v>19</v>
      </c>
      <c r="E6715">
        <v>2020</v>
      </c>
      <c r="F6715">
        <v>4</v>
      </c>
      <c r="G6715" s="3" t="s">
        <v>110</v>
      </c>
      <c r="H6715" t="s">
        <v>2898</v>
      </c>
      <c r="I6715" s="2" cm="1">
        <f t="array" ref="I6715">SUMPRODUCT(Actuals[Price '[USD'] per UOM], --(Actuals[Commodity] = Consolidated[[#This Row],[Commodity]]), --(Actuals[Region] = "APMKTS"), --(Actuals[Year Month] = Consolidated[[#This Row],[Year.Month]]))</f>
        <v>0.56699999999999995</v>
      </c>
      <c r="J6715" s="2">
        <v>0.89</v>
      </c>
      <c r="K6715" s="19" t="s">
        <v>2901</v>
      </c>
    </row>
    <row r="6716" spans="2:11" hidden="1" x14ac:dyDescent="0.2">
      <c r="B6716" t="s">
        <v>2981</v>
      </c>
      <c r="C6716" t="s">
        <v>169</v>
      </c>
      <c r="D6716" t="s">
        <v>19</v>
      </c>
      <c r="E6716">
        <v>2020</v>
      </c>
      <c r="F6716">
        <v>5</v>
      </c>
      <c r="G6716" s="3" t="s">
        <v>111</v>
      </c>
      <c r="H6716" t="s">
        <v>2898</v>
      </c>
      <c r="I6716" s="2" cm="1">
        <f t="array" ref="I6716">SUMPRODUCT(Actuals[Price '[USD'] per UOM], --(Actuals[Commodity] = Consolidated[[#This Row],[Commodity]]), --(Actuals[Region] = "APMKTS"), --(Actuals[Year Month] = Consolidated[[#This Row],[Year.Month]]))</f>
        <v>0.67800000000000005</v>
      </c>
      <c r="J6716" s="2">
        <v>0.84499999999999997</v>
      </c>
      <c r="K6716" s="19" t="s">
        <v>2901</v>
      </c>
    </row>
    <row r="6717" spans="2:11" hidden="1" x14ac:dyDescent="0.2">
      <c r="B6717" t="s">
        <v>2981</v>
      </c>
      <c r="C6717" t="s">
        <v>169</v>
      </c>
      <c r="D6717" t="s">
        <v>19</v>
      </c>
      <c r="E6717">
        <v>2020</v>
      </c>
      <c r="F6717">
        <v>6</v>
      </c>
      <c r="G6717" s="3" t="s">
        <v>112</v>
      </c>
      <c r="H6717" t="s">
        <v>2898</v>
      </c>
      <c r="I6717" s="2" cm="1">
        <f t="array" ref="I6717">SUMPRODUCT(Actuals[Price '[USD'] per UOM], --(Actuals[Commodity] = Consolidated[[#This Row],[Commodity]]), --(Actuals[Region] = "APMKTS"), --(Actuals[Year Month] = Consolidated[[#This Row],[Year.Month]]))</f>
        <v>0.70499999999999996</v>
      </c>
      <c r="J6717" s="2">
        <v>0.81</v>
      </c>
      <c r="K6717" s="19" t="s">
        <v>2901</v>
      </c>
    </row>
    <row r="6718" spans="2:11" hidden="1" x14ac:dyDescent="0.2">
      <c r="B6718" t="s">
        <v>2981</v>
      </c>
      <c r="C6718" t="s">
        <v>169</v>
      </c>
      <c r="D6718" t="s">
        <v>19</v>
      </c>
      <c r="E6718">
        <v>2020</v>
      </c>
      <c r="F6718">
        <v>7</v>
      </c>
      <c r="G6718" s="3" t="s">
        <v>113</v>
      </c>
      <c r="H6718" t="s">
        <v>2898</v>
      </c>
      <c r="I6718" s="2" cm="1">
        <f t="array" ref="I6718">SUMPRODUCT(Actuals[Price '[USD'] per UOM], --(Actuals[Commodity] = Consolidated[[#This Row],[Commodity]]), --(Actuals[Region] = "APMKTS"), --(Actuals[Year Month] = Consolidated[[#This Row],[Year.Month]]))</f>
        <v>0.752</v>
      </c>
      <c r="J6718" s="2">
        <v>0.8</v>
      </c>
      <c r="K6718" s="19" t="s">
        <v>2901</v>
      </c>
    </row>
    <row r="6719" spans="2:11" hidden="1" x14ac:dyDescent="0.2">
      <c r="B6719" t="s">
        <v>2981</v>
      </c>
      <c r="C6719" t="s">
        <v>169</v>
      </c>
      <c r="D6719" t="s">
        <v>19</v>
      </c>
      <c r="E6719">
        <v>2020</v>
      </c>
      <c r="F6719">
        <v>8</v>
      </c>
      <c r="G6719" s="3" t="s">
        <v>114</v>
      </c>
      <c r="H6719" t="s">
        <v>2898</v>
      </c>
      <c r="I6719" s="2" cm="1">
        <f t="array" ref="I6719">SUMPRODUCT(Actuals[Price '[USD'] per UOM], --(Actuals[Commodity] = Consolidated[[#This Row],[Commodity]]), --(Actuals[Region] = "APMKTS"), --(Actuals[Year Month] = Consolidated[[#This Row],[Year.Month]]))</f>
        <v>0.76300000000000001</v>
      </c>
      <c r="J6719" s="2">
        <v>0.79</v>
      </c>
      <c r="K6719" s="19" t="s">
        <v>2901</v>
      </c>
    </row>
    <row r="6720" spans="2:11" hidden="1" x14ac:dyDescent="0.2">
      <c r="B6720" t="s">
        <v>2981</v>
      </c>
      <c r="C6720" t="s">
        <v>169</v>
      </c>
      <c r="D6720" t="s">
        <v>19</v>
      </c>
      <c r="E6720">
        <v>2020</v>
      </c>
      <c r="F6720">
        <v>9</v>
      </c>
      <c r="G6720" s="3" t="s">
        <v>115</v>
      </c>
      <c r="H6720" t="s">
        <v>2898</v>
      </c>
      <c r="I6720" s="2" cm="1">
        <f t="array" ref="I6720">SUMPRODUCT(Actuals[Price '[USD'] per UOM], --(Actuals[Commodity] = Consolidated[[#This Row],[Commodity]]), --(Actuals[Region] = "APMKTS"), --(Actuals[Year Month] = Consolidated[[#This Row],[Year.Month]]))</f>
        <v>0.82399999999999995</v>
      </c>
      <c r="J6720" s="2">
        <v>0.8</v>
      </c>
      <c r="K6720" s="19" t="s">
        <v>2901</v>
      </c>
    </row>
    <row r="6721" spans="2:11" hidden="1" x14ac:dyDescent="0.2">
      <c r="B6721" t="s">
        <v>2981</v>
      </c>
      <c r="C6721" t="s">
        <v>169</v>
      </c>
      <c r="D6721" t="s">
        <v>19</v>
      </c>
      <c r="E6721">
        <v>2020</v>
      </c>
      <c r="F6721">
        <v>10</v>
      </c>
      <c r="G6721" s="3" t="s">
        <v>116</v>
      </c>
      <c r="H6721" t="s">
        <v>2898</v>
      </c>
      <c r="I6721" s="2" cm="1">
        <f t="array" ref="I6721">SUMPRODUCT(Actuals[Price '[USD'] per UOM], --(Actuals[Commodity] = Consolidated[[#This Row],[Commodity]]), --(Actuals[Region] = "APMKTS"), --(Actuals[Year Month] = Consolidated[[#This Row],[Year.Month]]))</f>
        <v>0.85199999999999998</v>
      </c>
      <c r="J6721" s="2">
        <v>0.81</v>
      </c>
      <c r="K6721" s="19" t="s">
        <v>2901</v>
      </c>
    </row>
    <row r="6722" spans="2:11" hidden="1" x14ac:dyDescent="0.2">
      <c r="B6722" t="s">
        <v>2981</v>
      </c>
      <c r="C6722" t="s">
        <v>169</v>
      </c>
      <c r="D6722" t="s">
        <v>19</v>
      </c>
      <c r="E6722">
        <v>2020</v>
      </c>
      <c r="F6722">
        <v>11</v>
      </c>
      <c r="G6722" s="3" t="s">
        <v>117</v>
      </c>
      <c r="H6722" t="s">
        <v>2898</v>
      </c>
      <c r="I6722" s="2" cm="1">
        <f t="array" ref="I6722">SUMPRODUCT(Actuals[Price '[USD'] per UOM], --(Actuals[Commodity] = Consolidated[[#This Row],[Commodity]]), --(Actuals[Region] = "APMKTS"), --(Actuals[Year Month] = Consolidated[[#This Row],[Year.Month]]))</f>
        <v>0.879</v>
      </c>
      <c r="J6722" s="2">
        <v>0.85</v>
      </c>
      <c r="K6722" s="19" t="s">
        <v>2901</v>
      </c>
    </row>
    <row r="6723" spans="2:11" hidden="1" x14ac:dyDescent="0.2">
      <c r="B6723" t="s">
        <v>2981</v>
      </c>
      <c r="C6723" t="s">
        <v>169</v>
      </c>
      <c r="D6723" t="s">
        <v>19</v>
      </c>
      <c r="E6723">
        <v>2020</v>
      </c>
      <c r="F6723">
        <v>12</v>
      </c>
      <c r="G6723" s="3" t="s">
        <v>118</v>
      </c>
      <c r="H6723" t="s">
        <v>2898</v>
      </c>
      <c r="I6723" s="2" cm="1">
        <f t="array" ref="I6723">SUMPRODUCT(Actuals[Price '[USD'] per UOM], --(Actuals[Commodity] = Consolidated[[#This Row],[Commodity]]), --(Actuals[Region] = "APMKTS"), --(Actuals[Year Month] = Consolidated[[#This Row],[Year.Month]]))</f>
        <v>0.93799999999999994</v>
      </c>
      <c r="J6723" s="2">
        <v>0.87</v>
      </c>
      <c r="K6723" s="19" t="s">
        <v>2901</v>
      </c>
    </row>
    <row r="6724" spans="2:11" hidden="1" x14ac:dyDescent="0.2">
      <c r="B6724" t="s">
        <v>2981</v>
      </c>
      <c r="C6724" t="s">
        <v>173</v>
      </c>
      <c r="D6724" t="s">
        <v>22</v>
      </c>
      <c r="E6724">
        <v>2019</v>
      </c>
      <c r="F6724">
        <v>9</v>
      </c>
      <c r="G6724" s="3" t="s">
        <v>103</v>
      </c>
      <c r="H6724" t="s">
        <v>2898</v>
      </c>
      <c r="I6724" s="2" cm="1">
        <f t="array" ref="I6724">SUMPRODUCT(Actuals[Price '[USD'] per UOM], --(Actuals[Commodity] = Consolidated[[#This Row],[Commodity]]), --(Actuals[Region] = Consolidated[[#This Row],[Region]]), --(Actuals[Year Month] = Consolidated[[#This Row],[Year.Month]]))</f>
        <v>0.86</v>
      </c>
      <c r="J6724" s="2">
        <v>0.81570200000000004</v>
      </c>
      <c r="K6724" s="19" t="s">
        <v>2901</v>
      </c>
    </row>
    <row r="6725" spans="2:11" hidden="1" x14ac:dyDescent="0.2">
      <c r="B6725" t="s">
        <v>2981</v>
      </c>
      <c r="C6725" t="s">
        <v>173</v>
      </c>
      <c r="D6725" t="s">
        <v>22</v>
      </c>
      <c r="E6725">
        <v>2019</v>
      </c>
      <c r="F6725">
        <v>10</v>
      </c>
      <c r="G6725" s="3" t="s">
        <v>104</v>
      </c>
      <c r="H6725" t="s">
        <v>2898</v>
      </c>
      <c r="I6725" s="2" cm="1">
        <f t="array" ref="I6725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6725" s="2">
        <v>0.83774800000000005</v>
      </c>
      <c r="K6725" s="19" t="s">
        <v>2901</v>
      </c>
    </row>
    <row r="6726" spans="2:11" hidden="1" x14ac:dyDescent="0.2">
      <c r="B6726" t="s">
        <v>2981</v>
      </c>
      <c r="C6726" t="s">
        <v>173</v>
      </c>
      <c r="D6726" t="s">
        <v>22</v>
      </c>
      <c r="E6726">
        <v>2019</v>
      </c>
      <c r="F6726">
        <v>11</v>
      </c>
      <c r="G6726" s="3" t="s">
        <v>105</v>
      </c>
      <c r="H6726" t="s">
        <v>2898</v>
      </c>
      <c r="I6726" s="2" cm="1">
        <f t="array" ref="I672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726" s="2">
        <v>0.83774800000000005</v>
      </c>
      <c r="K6726" s="19" t="s">
        <v>2901</v>
      </c>
    </row>
    <row r="6727" spans="2:11" hidden="1" x14ac:dyDescent="0.2">
      <c r="B6727" t="s">
        <v>2981</v>
      </c>
      <c r="C6727" t="s">
        <v>173</v>
      </c>
      <c r="D6727" t="s">
        <v>22</v>
      </c>
      <c r="E6727">
        <v>2019</v>
      </c>
      <c r="F6727">
        <v>12</v>
      </c>
      <c r="G6727" s="3" t="s">
        <v>106</v>
      </c>
      <c r="H6727" t="s">
        <v>2898</v>
      </c>
      <c r="I6727" s="2" cm="1">
        <f t="array" ref="I672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727" s="2">
        <v>0.83774800000000005</v>
      </c>
      <c r="K6727" s="19" t="s">
        <v>2901</v>
      </c>
    </row>
    <row r="6728" spans="2:11" hidden="1" x14ac:dyDescent="0.2">
      <c r="B6728" t="s">
        <v>2981</v>
      </c>
      <c r="C6728" t="s">
        <v>173</v>
      </c>
      <c r="D6728" t="s">
        <v>22</v>
      </c>
      <c r="E6728">
        <v>2020</v>
      </c>
      <c r="F6728">
        <v>1</v>
      </c>
      <c r="G6728" s="3" t="s">
        <v>107</v>
      </c>
      <c r="H6728" t="s">
        <v>2898</v>
      </c>
      <c r="I6728" s="2" cm="1">
        <f t="array" ref="I672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728" s="2">
        <v>0.85979399999999995</v>
      </c>
      <c r="K6728" s="19" t="s">
        <v>2901</v>
      </c>
    </row>
    <row r="6729" spans="2:11" hidden="1" x14ac:dyDescent="0.2">
      <c r="B6729" t="s">
        <v>2981</v>
      </c>
      <c r="C6729" t="s">
        <v>173</v>
      </c>
      <c r="D6729" t="s">
        <v>22</v>
      </c>
      <c r="E6729">
        <v>2020</v>
      </c>
      <c r="F6729">
        <v>2</v>
      </c>
      <c r="G6729" s="3" t="s">
        <v>108</v>
      </c>
      <c r="H6729" t="s">
        <v>2898</v>
      </c>
      <c r="I6729" s="2" cm="1">
        <f t="array" ref="I672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729" s="2">
        <v>0.88184000000000007</v>
      </c>
      <c r="K6729" s="19" t="s">
        <v>2901</v>
      </c>
    </row>
    <row r="6730" spans="2:11" hidden="1" x14ac:dyDescent="0.2">
      <c r="B6730" t="s">
        <v>2981</v>
      </c>
      <c r="C6730" t="s">
        <v>173</v>
      </c>
      <c r="D6730" t="s">
        <v>22</v>
      </c>
      <c r="E6730">
        <v>2020</v>
      </c>
      <c r="F6730">
        <v>3</v>
      </c>
      <c r="G6730" s="3" t="s">
        <v>109</v>
      </c>
      <c r="H6730" t="s">
        <v>2898</v>
      </c>
      <c r="I6730" s="2" cm="1">
        <f t="array" ref="I673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730" s="2">
        <v>0.88184000000000007</v>
      </c>
      <c r="K6730" s="19" t="s">
        <v>2901</v>
      </c>
    </row>
    <row r="6731" spans="2:11" hidden="1" x14ac:dyDescent="0.2">
      <c r="B6731" t="s">
        <v>2981</v>
      </c>
      <c r="C6731" t="s">
        <v>173</v>
      </c>
      <c r="D6731" t="s">
        <v>22</v>
      </c>
      <c r="E6731">
        <v>2020</v>
      </c>
      <c r="F6731">
        <v>4</v>
      </c>
      <c r="G6731" s="3" t="s">
        <v>110</v>
      </c>
      <c r="H6731" t="s">
        <v>2898</v>
      </c>
      <c r="I6731" s="2" cm="1">
        <f t="array" ref="I673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731" s="2">
        <v>0.85979399999999995</v>
      </c>
      <c r="K6731" s="19" t="s">
        <v>2901</v>
      </c>
    </row>
    <row r="6732" spans="2:11" hidden="1" x14ac:dyDescent="0.2">
      <c r="B6732" t="s">
        <v>2981</v>
      </c>
      <c r="C6732" t="s">
        <v>173</v>
      </c>
      <c r="D6732" t="s">
        <v>22</v>
      </c>
      <c r="E6732">
        <v>2020</v>
      </c>
      <c r="F6732">
        <v>5</v>
      </c>
      <c r="G6732" s="3" t="s">
        <v>111</v>
      </c>
      <c r="H6732" t="s">
        <v>2898</v>
      </c>
      <c r="I6732" s="2" cm="1">
        <f t="array" ref="I673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6732" s="2">
        <v>0.85979399999999995</v>
      </c>
      <c r="K6732" s="19" t="s">
        <v>2901</v>
      </c>
    </row>
    <row r="6733" spans="2:11" hidden="1" x14ac:dyDescent="0.2">
      <c r="B6733" t="s">
        <v>2981</v>
      </c>
      <c r="C6733" t="s">
        <v>173</v>
      </c>
      <c r="D6733" t="s">
        <v>22</v>
      </c>
      <c r="E6733">
        <v>2020</v>
      </c>
      <c r="F6733">
        <v>6</v>
      </c>
      <c r="G6733" s="3" t="s">
        <v>112</v>
      </c>
      <c r="H6733" t="s">
        <v>2898</v>
      </c>
      <c r="I6733" s="2" cm="1">
        <f t="array" ref="I673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6733" s="2">
        <v>0.85979399999999995</v>
      </c>
      <c r="K6733" s="19" t="s">
        <v>2901</v>
      </c>
    </row>
    <row r="6734" spans="2:11" hidden="1" x14ac:dyDescent="0.2">
      <c r="B6734" t="s">
        <v>2981</v>
      </c>
      <c r="C6734" t="s">
        <v>173</v>
      </c>
      <c r="D6734" t="s">
        <v>22</v>
      </c>
      <c r="E6734">
        <v>2020</v>
      </c>
      <c r="F6734">
        <v>7</v>
      </c>
      <c r="G6734" s="3" t="s">
        <v>113</v>
      </c>
      <c r="H6734" t="s">
        <v>2898</v>
      </c>
      <c r="I6734" s="2" cm="1">
        <f t="array" ref="I673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6734" s="2">
        <v>0.85979399999999995</v>
      </c>
      <c r="K6734" s="19" t="s">
        <v>2901</v>
      </c>
    </row>
    <row r="6735" spans="2:11" hidden="1" x14ac:dyDescent="0.2">
      <c r="B6735" t="s">
        <v>2981</v>
      </c>
      <c r="C6735" t="s">
        <v>173</v>
      </c>
      <c r="D6735" t="s">
        <v>22</v>
      </c>
      <c r="E6735">
        <v>2020</v>
      </c>
      <c r="F6735">
        <v>8</v>
      </c>
      <c r="G6735" s="3" t="s">
        <v>114</v>
      </c>
      <c r="H6735" t="s">
        <v>2898</v>
      </c>
      <c r="I6735" s="2" cm="1">
        <f t="array" ref="I673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735" s="2">
        <v>0.83774800000000005</v>
      </c>
      <c r="K6735" s="19" t="s">
        <v>2901</v>
      </c>
    </row>
    <row r="6736" spans="2:11" hidden="1" x14ac:dyDescent="0.2">
      <c r="B6736" t="s">
        <v>2981</v>
      </c>
      <c r="C6736" t="s">
        <v>173</v>
      </c>
      <c r="D6736" t="s">
        <v>22</v>
      </c>
      <c r="E6736">
        <v>2020</v>
      </c>
      <c r="F6736">
        <v>9</v>
      </c>
      <c r="G6736" s="3" t="s">
        <v>115</v>
      </c>
      <c r="H6736" t="s">
        <v>2898</v>
      </c>
      <c r="I6736" s="2" cm="1">
        <f t="array" ref="I673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6736" s="2">
        <v>0.85979399999999995</v>
      </c>
      <c r="K6736" s="19" t="s">
        <v>2901</v>
      </c>
    </row>
    <row r="6737" spans="2:11" hidden="1" x14ac:dyDescent="0.2">
      <c r="B6737" t="s">
        <v>2981</v>
      </c>
      <c r="C6737" t="s">
        <v>173</v>
      </c>
      <c r="D6737" t="s">
        <v>22</v>
      </c>
      <c r="E6737">
        <v>2020</v>
      </c>
      <c r="F6737">
        <v>10</v>
      </c>
      <c r="G6737" s="3" t="s">
        <v>116</v>
      </c>
      <c r="H6737" t="s">
        <v>2898</v>
      </c>
      <c r="I6737" s="2" cm="1">
        <f t="array" ref="I673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6737" s="2">
        <v>0.88184000000000007</v>
      </c>
      <c r="K6737" s="19" t="s">
        <v>2901</v>
      </c>
    </row>
    <row r="6738" spans="2:11" hidden="1" x14ac:dyDescent="0.2">
      <c r="B6738" t="s">
        <v>2981</v>
      </c>
      <c r="C6738" t="s">
        <v>173</v>
      </c>
      <c r="D6738" t="s">
        <v>22</v>
      </c>
      <c r="E6738">
        <v>2020</v>
      </c>
      <c r="F6738">
        <v>11</v>
      </c>
      <c r="G6738" s="3" t="s">
        <v>117</v>
      </c>
      <c r="H6738" t="s">
        <v>2898</v>
      </c>
      <c r="I6738" s="2" cm="1">
        <f t="array" ref="I673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6738" s="2">
        <v>0.88184000000000007</v>
      </c>
      <c r="K6738" s="19" t="s">
        <v>2901</v>
      </c>
    </row>
    <row r="6739" spans="2:11" hidden="1" x14ac:dyDescent="0.2">
      <c r="B6739" t="s">
        <v>2981</v>
      </c>
      <c r="C6739" t="s">
        <v>173</v>
      </c>
      <c r="D6739" t="s">
        <v>22</v>
      </c>
      <c r="E6739">
        <v>2020</v>
      </c>
      <c r="F6739">
        <v>12</v>
      </c>
      <c r="G6739" s="3" t="s">
        <v>118</v>
      </c>
      <c r="H6739" t="s">
        <v>2898</v>
      </c>
      <c r="I6739" s="2" cm="1">
        <f t="array" ref="I673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6739" s="2">
        <v>0.85979399999999995</v>
      </c>
      <c r="K6739" s="19" t="s">
        <v>2901</v>
      </c>
    </row>
    <row r="6740" spans="2:11" hidden="1" x14ac:dyDescent="0.2">
      <c r="B6740" t="s">
        <v>2981</v>
      </c>
      <c r="C6740" t="s">
        <v>170</v>
      </c>
      <c r="D6740" t="s">
        <v>20</v>
      </c>
      <c r="E6740">
        <v>2019</v>
      </c>
      <c r="F6740">
        <v>9</v>
      </c>
      <c r="G6740" s="3" t="s">
        <v>103</v>
      </c>
      <c r="H6740" t="s">
        <v>2898</v>
      </c>
      <c r="I6740" s="2" cm="1">
        <f t="array" ref="I6740">SUMPRODUCT(Actuals[Price '[USD'] per UOM], --(Actuals[Commodity] = Consolidated[[#This Row],[Commodity]]), --(Actuals[Region] = "EU"), --(Actuals[Year Month] = Consolidated[[#This Row],[Year.Month]]))</f>
        <v>0.94599999999999995</v>
      </c>
      <c r="J6740" s="2">
        <v>0.96629213483146059</v>
      </c>
      <c r="K6740" s="19" t="s">
        <v>2901</v>
      </c>
    </row>
    <row r="6741" spans="2:11" hidden="1" x14ac:dyDescent="0.2">
      <c r="B6741" t="s">
        <v>2981</v>
      </c>
      <c r="C6741" t="s">
        <v>170</v>
      </c>
      <c r="D6741" t="s">
        <v>20</v>
      </c>
      <c r="E6741">
        <v>2019</v>
      </c>
      <c r="F6741">
        <v>10</v>
      </c>
      <c r="G6741" s="3" t="s">
        <v>104</v>
      </c>
      <c r="H6741" t="s">
        <v>2898</v>
      </c>
      <c r="I6741" s="2" cm="1">
        <f t="array" ref="I6741">SUMPRODUCT(Actuals[Price '[USD'] per UOM], --(Actuals[Commodity] = Consolidated[[#This Row],[Commodity]]), --(Actuals[Region] = "EU"), --(Actuals[Year Month] = Consolidated[[#This Row],[Year.Month]]))</f>
        <v>0.96099999999999997</v>
      </c>
      <c r="J6741" s="2">
        <v>0.96629213483146059</v>
      </c>
      <c r="K6741" s="19" t="s">
        <v>2901</v>
      </c>
    </row>
    <row r="6742" spans="2:11" hidden="1" x14ac:dyDescent="0.2">
      <c r="B6742" t="s">
        <v>2981</v>
      </c>
      <c r="C6742" t="s">
        <v>170</v>
      </c>
      <c r="D6742" t="s">
        <v>20</v>
      </c>
      <c r="E6742">
        <v>2019</v>
      </c>
      <c r="F6742">
        <v>11</v>
      </c>
      <c r="G6742" s="3" t="s">
        <v>105</v>
      </c>
      <c r="H6742" t="s">
        <v>2898</v>
      </c>
      <c r="I6742" s="2" cm="1">
        <f t="array" ref="I6742">SUMPRODUCT(Actuals[Price '[USD'] per UOM], --(Actuals[Commodity] = Consolidated[[#This Row],[Commodity]]), --(Actuals[Region] = "EU"), --(Actuals[Year Month] = Consolidated[[#This Row],[Year.Month]]))</f>
        <v>0.92800000000000005</v>
      </c>
      <c r="J6742" s="2">
        <v>0.9887640449438202</v>
      </c>
      <c r="K6742" s="19" t="s">
        <v>2901</v>
      </c>
    </row>
    <row r="6743" spans="2:11" hidden="1" x14ac:dyDescent="0.2">
      <c r="B6743" t="s">
        <v>2981</v>
      </c>
      <c r="C6743" t="s">
        <v>170</v>
      </c>
      <c r="D6743" t="s">
        <v>20</v>
      </c>
      <c r="E6743">
        <v>2019</v>
      </c>
      <c r="F6743">
        <v>12</v>
      </c>
      <c r="G6743" s="3" t="s">
        <v>106</v>
      </c>
      <c r="H6743" t="s">
        <v>2898</v>
      </c>
      <c r="I6743" s="2" cm="1">
        <f t="array" ref="I6743">SUMPRODUCT(Actuals[Price '[USD'] per UOM], --(Actuals[Commodity] = Consolidated[[#This Row],[Commodity]]), --(Actuals[Region] = "EU"), --(Actuals[Year Month] = Consolidated[[#This Row],[Year.Month]]))</f>
        <v>0.93899999999999995</v>
      </c>
      <c r="J6743" s="2">
        <v>0.9887640449438202</v>
      </c>
      <c r="K6743" s="19" t="s">
        <v>2901</v>
      </c>
    </row>
    <row r="6744" spans="2:11" hidden="1" x14ac:dyDescent="0.2">
      <c r="B6744" t="s">
        <v>2981</v>
      </c>
      <c r="C6744" t="s">
        <v>170</v>
      </c>
      <c r="D6744" t="s">
        <v>20</v>
      </c>
      <c r="E6744">
        <v>2020</v>
      </c>
      <c r="F6744">
        <v>1</v>
      </c>
      <c r="G6744" s="3" t="s">
        <v>107</v>
      </c>
      <c r="H6744" t="s">
        <v>2898</v>
      </c>
      <c r="I6744" s="2" cm="1">
        <f t="array" ref="I6744">SUMPRODUCT(Actuals[Price '[USD'] per UOM], --(Actuals[Commodity] = Consolidated[[#This Row],[Commodity]]), --(Actuals[Region] = "EU"), --(Actuals[Year Month] = Consolidated[[#This Row],[Year.Month]]))</f>
        <v>0.93899999999999995</v>
      </c>
      <c r="J6744" s="2">
        <v>1</v>
      </c>
      <c r="K6744" s="19" t="s">
        <v>2901</v>
      </c>
    </row>
    <row r="6745" spans="2:11" hidden="1" x14ac:dyDescent="0.2">
      <c r="B6745" t="s">
        <v>2981</v>
      </c>
      <c r="C6745" t="s">
        <v>170</v>
      </c>
      <c r="D6745" t="s">
        <v>20</v>
      </c>
      <c r="E6745">
        <v>2020</v>
      </c>
      <c r="F6745">
        <v>2</v>
      </c>
      <c r="G6745" s="3" t="s">
        <v>108</v>
      </c>
      <c r="H6745" t="s">
        <v>2898</v>
      </c>
      <c r="I6745" s="2" cm="1">
        <f t="array" ref="I6745">SUMPRODUCT(Actuals[Price '[USD'] per UOM], --(Actuals[Commodity] = Consolidated[[#This Row],[Commodity]]), --(Actuals[Region] = "EU"), --(Actuals[Year Month] = Consolidated[[#This Row],[Year.Month]]))</f>
        <v>0.92100000000000004</v>
      </c>
      <c r="J6745" s="2">
        <v>1.0224719101123596</v>
      </c>
      <c r="K6745" s="19" t="s">
        <v>2901</v>
      </c>
    </row>
    <row r="6746" spans="2:11" hidden="1" x14ac:dyDescent="0.2">
      <c r="B6746" t="s">
        <v>2981</v>
      </c>
      <c r="C6746" t="s">
        <v>170</v>
      </c>
      <c r="D6746" t="s">
        <v>20</v>
      </c>
      <c r="E6746">
        <v>2020</v>
      </c>
      <c r="F6746">
        <v>3</v>
      </c>
      <c r="G6746" s="3" t="s">
        <v>109</v>
      </c>
      <c r="H6746" t="s">
        <v>2898</v>
      </c>
      <c r="I6746" s="2" cm="1">
        <f t="array" ref="I6746">SUMPRODUCT(Actuals[Price '[USD'] per UOM], --(Actuals[Commodity] = Consolidated[[#This Row],[Commodity]]), --(Actuals[Region] = "EU"), --(Actuals[Year Month] = Consolidated[[#This Row],[Year.Month]]))</f>
        <v>0.91300000000000003</v>
      </c>
      <c r="J6746" s="2">
        <v>1.0112359550561798</v>
      </c>
      <c r="K6746" s="19" t="s">
        <v>2901</v>
      </c>
    </row>
    <row r="6747" spans="2:11" hidden="1" x14ac:dyDescent="0.2">
      <c r="B6747" t="s">
        <v>2981</v>
      </c>
      <c r="C6747" t="s">
        <v>170</v>
      </c>
      <c r="D6747" t="s">
        <v>20</v>
      </c>
      <c r="E6747">
        <v>2020</v>
      </c>
      <c r="F6747">
        <v>4</v>
      </c>
      <c r="G6747" s="3" t="s">
        <v>110</v>
      </c>
      <c r="H6747" t="s">
        <v>2898</v>
      </c>
      <c r="I6747" s="2" cm="1">
        <f t="array" ref="I6747">SUMPRODUCT(Actuals[Price '[USD'] per UOM], --(Actuals[Commodity] = Consolidated[[#This Row],[Commodity]]), --(Actuals[Region] = "EU"), --(Actuals[Year Month] = Consolidated[[#This Row],[Year.Month]]))</f>
        <v>0.70599999999999996</v>
      </c>
      <c r="J6747" s="2">
        <v>1.0112359550561798</v>
      </c>
      <c r="K6747" s="19" t="s">
        <v>2901</v>
      </c>
    </row>
    <row r="6748" spans="2:11" hidden="1" x14ac:dyDescent="0.2">
      <c r="B6748" t="s">
        <v>2981</v>
      </c>
      <c r="C6748" t="s">
        <v>170</v>
      </c>
      <c r="D6748" t="s">
        <v>20</v>
      </c>
      <c r="E6748">
        <v>2020</v>
      </c>
      <c r="F6748">
        <v>5</v>
      </c>
      <c r="G6748" s="3" t="s">
        <v>111</v>
      </c>
      <c r="H6748" t="s">
        <v>2898</v>
      </c>
      <c r="I6748" s="2" cm="1">
        <f t="array" ref="I6748">SUMPRODUCT(Actuals[Price '[USD'] per UOM], --(Actuals[Commodity] = Consolidated[[#This Row],[Commodity]]), --(Actuals[Region] = "EU"), --(Actuals[Year Month] = Consolidated[[#This Row],[Year.Month]]))</f>
        <v>0.622</v>
      </c>
      <c r="J6748" s="2">
        <v>1.0112359550561798</v>
      </c>
      <c r="K6748" s="19" t="s">
        <v>2901</v>
      </c>
    </row>
    <row r="6749" spans="2:11" hidden="1" x14ac:dyDescent="0.2">
      <c r="B6749" t="s">
        <v>2981</v>
      </c>
      <c r="C6749" t="s">
        <v>170</v>
      </c>
      <c r="D6749" t="s">
        <v>20</v>
      </c>
      <c r="E6749">
        <v>2020</v>
      </c>
      <c r="F6749">
        <v>6</v>
      </c>
      <c r="G6749" s="3" t="s">
        <v>112</v>
      </c>
      <c r="H6749" t="s">
        <v>2898</v>
      </c>
      <c r="I6749" s="2" cm="1">
        <f t="array" ref="I6749">SUMPRODUCT(Actuals[Price '[USD'] per UOM], --(Actuals[Commodity] = Consolidated[[#This Row],[Commodity]]), --(Actuals[Region] = "EU"), --(Actuals[Year Month] = Consolidated[[#This Row],[Year.Month]]))</f>
        <v>0.70899999999999996</v>
      </c>
      <c r="J6749" s="2">
        <v>1.0112359550561798</v>
      </c>
      <c r="K6749" s="19" t="s">
        <v>2901</v>
      </c>
    </row>
    <row r="6750" spans="2:11" hidden="1" x14ac:dyDescent="0.2">
      <c r="B6750" t="s">
        <v>2981</v>
      </c>
      <c r="C6750" t="s">
        <v>170</v>
      </c>
      <c r="D6750" t="s">
        <v>20</v>
      </c>
      <c r="E6750">
        <v>2020</v>
      </c>
      <c r="F6750">
        <v>7</v>
      </c>
      <c r="G6750" s="3" t="s">
        <v>113</v>
      </c>
      <c r="H6750" t="s">
        <v>2898</v>
      </c>
      <c r="I6750" s="2" cm="1">
        <f t="array" ref="I6750">SUMPRODUCT(Actuals[Price '[USD'] per UOM], --(Actuals[Commodity] = Consolidated[[#This Row],[Commodity]]), --(Actuals[Region] = "EU"), --(Actuals[Year Month] = Consolidated[[#This Row],[Year.Month]]))</f>
        <v>0.80800000000000005</v>
      </c>
      <c r="J6750" s="2">
        <v>1</v>
      </c>
      <c r="K6750" s="19" t="s">
        <v>2901</v>
      </c>
    </row>
    <row r="6751" spans="2:11" hidden="1" x14ac:dyDescent="0.2">
      <c r="B6751" t="s">
        <v>2981</v>
      </c>
      <c r="C6751" t="s">
        <v>170</v>
      </c>
      <c r="D6751" t="s">
        <v>20</v>
      </c>
      <c r="E6751">
        <v>2020</v>
      </c>
      <c r="F6751">
        <v>8</v>
      </c>
      <c r="G6751" s="3" t="s">
        <v>114</v>
      </c>
      <c r="H6751" t="s">
        <v>2898</v>
      </c>
      <c r="I6751" s="2" cm="1">
        <f t="array" ref="I6751">SUMPRODUCT(Actuals[Price '[USD'] per UOM], --(Actuals[Commodity] = Consolidated[[#This Row],[Commodity]]), --(Actuals[Region] = "EU"), --(Actuals[Year Month] = Consolidated[[#This Row],[Year.Month]]))</f>
        <v>0.86699999999999999</v>
      </c>
      <c r="J6751" s="2">
        <v>0.9887640449438202</v>
      </c>
      <c r="K6751" s="19" t="s">
        <v>2901</v>
      </c>
    </row>
    <row r="6752" spans="2:11" hidden="1" x14ac:dyDescent="0.2">
      <c r="B6752" t="s">
        <v>2981</v>
      </c>
      <c r="C6752" t="s">
        <v>170</v>
      </c>
      <c r="D6752" t="s">
        <v>20</v>
      </c>
      <c r="E6752">
        <v>2020</v>
      </c>
      <c r="F6752">
        <v>9</v>
      </c>
      <c r="G6752" s="3" t="s">
        <v>115</v>
      </c>
      <c r="H6752" t="s">
        <v>2898</v>
      </c>
      <c r="I6752" s="2" cm="1">
        <f t="array" ref="I6752">SUMPRODUCT(Actuals[Price '[USD'] per UOM], --(Actuals[Commodity] = Consolidated[[#This Row],[Commodity]]), --(Actuals[Region] = "EU"), --(Actuals[Year Month] = Consolidated[[#This Row],[Year.Month]]))</f>
        <v>0.86399999999999999</v>
      </c>
      <c r="J6752" s="2">
        <v>0.97752808988764039</v>
      </c>
      <c r="K6752" s="19" t="s">
        <v>2901</v>
      </c>
    </row>
    <row r="6753" spans="2:11" hidden="1" x14ac:dyDescent="0.2">
      <c r="B6753" t="s">
        <v>2981</v>
      </c>
      <c r="C6753" t="s">
        <v>170</v>
      </c>
      <c r="D6753" t="s">
        <v>20</v>
      </c>
      <c r="E6753">
        <v>2020</v>
      </c>
      <c r="F6753">
        <v>10</v>
      </c>
      <c r="G6753" s="3" t="s">
        <v>116</v>
      </c>
      <c r="H6753" t="s">
        <v>2898</v>
      </c>
      <c r="I6753" s="2" cm="1">
        <f t="array" ref="I6753">SUMPRODUCT(Actuals[Price '[USD'] per UOM], --(Actuals[Commodity] = Consolidated[[#This Row],[Commodity]]), --(Actuals[Region] = "EU"), --(Actuals[Year Month] = Consolidated[[#This Row],[Year.Month]]))</f>
        <v>0.84799999999999998</v>
      </c>
      <c r="J6753" s="2">
        <v>0.97752808988764039</v>
      </c>
      <c r="K6753" s="19" t="s">
        <v>2901</v>
      </c>
    </row>
    <row r="6754" spans="2:11" hidden="1" x14ac:dyDescent="0.2">
      <c r="B6754" t="s">
        <v>2981</v>
      </c>
      <c r="C6754" t="s">
        <v>170</v>
      </c>
      <c r="D6754" t="s">
        <v>20</v>
      </c>
      <c r="E6754">
        <v>2020</v>
      </c>
      <c r="F6754">
        <v>11</v>
      </c>
      <c r="G6754" s="3" t="s">
        <v>117</v>
      </c>
      <c r="H6754" t="s">
        <v>2898</v>
      </c>
      <c r="I6754" s="2" cm="1">
        <f t="array" ref="I6754">SUMPRODUCT(Actuals[Price '[USD'] per UOM], --(Actuals[Commodity] = Consolidated[[#This Row],[Commodity]]), --(Actuals[Region] = "EU"), --(Actuals[Year Month] = Consolidated[[#This Row],[Year.Month]]))</f>
        <v>0.85199999999999998</v>
      </c>
      <c r="J6754" s="2">
        <v>0.97752808988764039</v>
      </c>
      <c r="K6754" s="19" t="s">
        <v>2901</v>
      </c>
    </row>
    <row r="6755" spans="2:11" hidden="1" x14ac:dyDescent="0.2">
      <c r="B6755" t="s">
        <v>2981</v>
      </c>
      <c r="C6755" t="s">
        <v>170</v>
      </c>
      <c r="D6755" t="s">
        <v>20</v>
      </c>
      <c r="E6755">
        <v>2020</v>
      </c>
      <c r="F6755">
        <v>12</v>
      </c>
      <c r="G6755" s="3" t="s">
        <v>118</v>
      </c>
      <c r="H6755" t="s">
        <v>2898</v>
      </c>
      <c r="I6755" s="2" cm="1">
        <f t="array" ref="I6755">SUMPRODUCT(Actuals[Price '[USD'] per UOM], --(Actuals[Commodity] = Consolidated[[#This Row],[Commodity]]), --(Actuals[Region] = "EU"), --(Actuals[Year Month] = Consolidated[[#This Row],[Year.Month]]))</f>
        <v>0.89400000000000002</v>
      </c>
      <c r="J6755" s="2">
        <v>0.96629213483146059</v>
      </c>
      <c r="K6755" s="19" t="s">
        <v>2901</v>
      </c>
    </row>
    <row r="6756" spans="2:11" hidden="1" x14ac:dyDescent="0.2">
      <c r="B6756" t="s">
        <v>2981</v>
      </c>
      <c r="C6756" t="s">
        <v>169</v>
      </c>
      <c r="D6756" t="s">
        <v>15</v>
      </c>
      <c r="E6756">
        <v>2019</v>
      </c>
      <c r="F6756">
        <v>9</v>
      </c>
      <c r="G6756" s="3" t="s">
        <v>103</v>
      </c>
      <c r="H6756" t="s">
        <v>2898</v>
      </c>
      <c r="I6756" s="2" cm="1">
        <f t="array" ref="I6756">SUMPRODUCT(Actuals[Price '[USD'] per UOM], --(Actuals[Commodity] = Consolidated[[#This Row],[Commodity]]), --(Actuals[Region] = Consolidated[[#This Row],[Region]]), --(Actuals[Year Month] = Consolidated[[#This Row],[Year.Month]]))</f>
        <v>0.84499999999999997</v>
      </c>
      <c r="J6756" s="2">
        <v>0.83499999999999996</v>
      </c>
      <c r="K6756" s="19" t="s">
        <v>2901</v>
      </c>
    </row>
    <row r="6757" spans="2:11" hidden="1" x14ac:dyDescent="0.2">
      <c r="B6757" t="s">
        <v>2981</v>
      </c>
      <c r="C6757" t="s">
        <v>169</v>
      </c>
      <c r="D6757" t="s">
        <v>15</v>
      </c>
      <c r="E6757">
        <v>2019</v>
      </c>
      <c r="F6757">
        <v>10</v>
      </c>
      <c r="G6757" s="3" t="s">
        <v>104</v>
      </c>
      <c r="H6757" t="s">
        <v>2898</v>
      </c>
      <c r="I6757" s="2" cm="1">
        <f t="array" ref="I6757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6757" s="2">
        <v>0.85</v>
      </c>
      <c r="K6757" s="19" t="s">
        <v>2901</v>
      </c>
    </row>
    <row r="6758" spans="2:11" hidden="1" x14ac:dyDescent="0.2">
      <c r="B6758" t="s">
        <v>2981</v>
      </c>
      <c r="C6758" t="s">
        <v>169</v>
      </c>
      <c r="D6758" t="s">
        <v>15</v>
      </c>
      <c r="E6758">
        <v>2019</v>
      </c>
      <c r="F6758">
        <v>11</v>
      </c>
      <c r="G6758" s="3" t="s">
        <v>105</v>
      </c>
      <c r="H6758" t="s">
        <v>2898</v>
      </c>
      <c r="I6758" s="2" cm="1">
        <f t="array" ref="I6758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6758" s="2">
        <v>0.83000000000000007</v>
      </c>
      <c r="K6758" s="19" t="s">
        <v>2901</v>
      </c>
    </row>
    <row r="6759" spans="2:11" hidden="1" x14ac:dyDescent="0.2">
      <c r="B6759" t="s">
        <v>2981</v>
      </c>
      <c r="C6759" t="s">
        <v>169</v>
      </c>
      <c r="D6759" t="s">
        <v>15</v>
      </c>
      <c r="E6759">
        <v>2019</v>
      </c>
      <c r="F6759">
        <v>12</v>
      </c>
      <c r="G6759" s="3" t="s">
        <v>106</v>
      </c>
      <c r="H6759" t="s">
        <v>2898</v>
      </c>
      <c r="I6759" s="2" cm="1">
        <f t="array" ref="I6759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6759" s="2">
        <v>0.85</v>
      </c>
      <c r="K6759" s="19" t="s">
        <v>2901</v>
      </c>
    </row>
    <row r="6760" spans="2:11" hidden="1" x14ac:dyDescent="0.2">
      <c r="B6760" t="s">
        <v>2981</v>
      </c>
      <c r="C6760" t="s">
        <v>169</v>
      </c>
      <c r="D6760" t="s">
        <v>15</v>
      </c>
      <c r="E6760">
        <v>2020</v>
      </c>
      <c r="F6760">
        <v>1</v>
      </c>
      <c r="G6760" s="3" t="s">
        <v>107</v>
      </c>
      <c r="H6760" t="s">
        <v>2898</v>
      </c>
      <c r="I6760" s="2" cm="1">
        <f t="array" ref="I676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6760" s="2">
        <v>0.88</v>
      </c>
      <c r="K6760" s="19" t="s">
        <v>2901</v>
      </c>
    </row>
    <row r="6761" spans="2:11" hidden="1" x14ac:dyDescent="0.2">
      <c r="B6761" t="s">
        <v>2981</v>
      </c>
      <c r="C6761" t="s">
        <v>169</v>
      </c>
      <c r="D6761" t="s">
        <v>15</v>
      </c>
      <c r="E6761">
        <v>2020</v>
      </c>
      <c r="F6761">
        <v>2</v>
      </c>
      <c r="G6761" s="3" t="s">
        <v>108</v>
      </c>
      <c r="H6761" t="s">
        <v>2898</v>
      </c>
      <c r="I6761" s="2" cm="1">
        <f t="array" ref="I6761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6761" s="2">
        <v>0.88</v>
      </c>
      <c r="K6761" s="19" t="s">
        <v>2901</v>
      </c>
    </row>
    <row r="6762" spans="2:11" hidden="1" x14ac:dyDescent="0.2">
      <c r="B6762" t="s">
        <v>2981</v>
      </c>
      <c r="C6762" t="s">
        <v>169</v>
      </c>
      <c r="D6762" t="s">
        <v>15</v>
      </c>
      <c r="E6762">
        <v>2020</v>
      </c>
      <c r="F6762">
        <v>3</v>
      </c>
      <c r="G6762" s="3" t="s">
        <v>109</v>
      </c>
      <c r="H6762" t="s">
        <v>2898</v>
      </c>
      <c r="I6762" s="2" cm="1">
        <f t="array" ref="I6762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6762" s="2">
        <v>0.86499999999999999</v>
      </c>
      <c r="K6762" s="19" t="s">
        <v>2901</v>
      </c>
    </row>
    <row r="6763" spans="2:11" hidden="1" x14ac:dyDescent="0.2">
      <c r="B6763" t="s">
        <v>2981</v>
      </c>
      <c r="C6763" t="s">
        <v>169</v>
      </c>
      <c r="D6763" t="s">
        <v>15</v>
      </c>
      <c r="E6763">
        <v>2020</v>
      </c>
      <c r="F6763">
        <v>4</v>
      </c>
      <c r="G6763" s="3" t="s">
        <v>110</v>
      </c>
      <c r="H6763" t="s">
        <v>2898</v>
      </c>
      <c r="I6763" s="2" cm="1">
        <f t="array" ref="I6763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6763" s="2">
        <v>0.89</v>
      </c>
      <c r="K6763" s="19" t="s">
        <v>2901</v>
      </c>
    </row>
    <row r="6764" spans="2:11" hidden="1" x14ac:dyDescent="0.2">
      <c r="B6764" t="s">
        <v>2981</v>
      </c>
      <c r="C6764" t="s">
        <v>169</v>
      </c>
      <c r="D6764" t="s">
        <v>15</v>
      </c>
      <c r="E6764">
        <v>2020</v>
      </c>
      <c r="F6764">
        <v>5</v>
      </c>
      <c r="G6764" s="3" t="s">
        <v>111</v>
      </c>
      <c r="H6764" t="s">
        <v>2898</v>
      </c>
      <c r="I6764" s="2" cm="1">
        <f t="array" ref="I6764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6764" s="2">
        <v>0.84499999999999997</v>
      </c>
      <c r="K6764" s="19" t="s">
        <v>2901</v>
      </c>
    </row>
    <row r="6765" spans="2:11" hidden="1" x14ac:dyDescent="0.2">
      <c r="B6765" t="s">
        <v>2981</v>
      </c>
      <c r="C6765" t="s">
        <v>169</v>
      </c>
      <c r="D6765" t="s">
        <v>15</v>
      </c>
      <c r="E6765">
        <v>2020</v>
      </c>
      <c r="F6765">
        <v>6</v>
      </c>
      <c r="G6765" s="3" t="s">
        <v>112</v>
      </c>
      <c r="H6765" t="s">
        <v>2898</v>
      </c>
      <c r="I6765" s="2" cm="1">
        <f t="array" ref="I676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6765" s="2">
        <v>0.81</v>
      </c>
      <c r="K6765" s="19" t="s">
        <v>2901</v>
      </c>
    </row>
    <row r="6766" spans="2:11" hidden="1" x14ac:dyDescent="0.2">
      <c r="B6766" t="s">
        <v>2981</v>
      </c>
      <c r="C6766" t="s">
        <v>169</v>
      </c>
      <c r="D6766" t="s">
        <v>15</v>
      </c>
      <c r="E6766">
        <v>2020</v>
      </c>
      <c r="F6766">
        <v>7</v>
      </c>
      <c r="G6766" s="3" t="s">
        <v>113</v>
      </c>
      <c r="H6766" t="s">
        <v>2898</v>
      </c>
      <c r="I6766" s="2" cm="1">
        <f t="array" ref="I6766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6766" s="2">
        <v>0.8</v>
      </c>
      <c r="K6766" s="19" t="s">
        <v>2901</v>
      </c>
    </row>
    <row r="6767" spans="2:11" hidden="1" x14ac:dyDescent="0.2">
      <c r="B6767" t="s">
        <v>2981</v>
      </c>
      <c r="C6767" t="s">
        <v>169</v>
      </c>
      <c r="D6767" t="s">
        <v>15</v>
      </c>
      <c r="E6767">
        <v>2020</v>
      </c>
      <c r="F6767">
        <v>8</v>
      </c>
      <c r="G6767" s="3" t="s">
        <v>114</v>
      </c>
      <c r="H6767" t="s">
        <v>2898</v>
      </c>
      <c r="I6767" s="2" cm="1">
        <f t="array" ref="I6767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6767" s="2">
        <v>0.79</v>
      </c>
      <c r="K6767" s="19" t="s">
        <v>2901</v>
      </c>
    </row>
    <row r="6768" spans="2:11" hidden="1" x14ac:dyDescent="0.2">
      <c r="B6768" t="s">
        <v>2981</v>
      </c>
      <c r="C6768" t="s">
        <v>169</v>
      </c>
      <c r="D6768" t="s">
        <v>15</v>
      </c>
      <c r="E6768">
        <v>2020</v>
      </c>
      <c r="F6768">
        <v>9</v>
      </c>
      <c r="G6768" s="3" t="s">
        <v>115</v>
      </c>
      <c r="H6768" t="s">
        <v>2898</v>
      </c>
      <c r="I6768" s="2" cm="1">
        <f t="array" ref="I6768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6768" s="2">
        <v>0.8</v>
      </c>
      <c r="K6768" s="19" t="s">
        <v>2901</v>
      </c>
    </row>
    <row r="6769" spans="2:11" hidden="1" x14ac:dyDescent="0.2">
      <c r="B6769" t="s">
        <v>2981</v>
      </c>
      <c r="C6769" t="s">
        <v>169</v>
      </c>
      <c r="D6769" t="s">
        <v>15</v>
      </c>
      <c r="E6769">
        <v>2020</v>
      </c>
      <c r="F6769">
        <v>10</v>
      </c>
      <c r="G6769" s="3" t="s">
        <v>116</v>
      </c>
      <c r="H6769" t="s">
        <v>2898</v>
      </c>
      <c r="I6769" s="2" cm="1">
        <f t="array" ref="I6769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6769" s="2">
        <v>0.81</v>
      </c>
      <c r="K6769" s="19" t="s">
        <v>2901</v>
      </c>
    </row>
    <row r="6770" spans="2:11" hidden="1" x14ac:dyDescent="0.2">
      <c r="B6770" t="s">
        <v>2981</v>
      </c>
      <c r="C6770" t="s">
        <v>169</v>
      </c>
      <c r="D6770" t="s">
        <v>15</v>
      </c>
      <c r="E6770">
        <v>2020</v>
      </c>
      <c r="F6770">
        <v>11</v>
      </c>
      <c r="G6770" s="3" t="s">
        <v>117</v>
      </c>
      <c r="H6770" t="s">
        <v>2898</v>
      </c>
      <c r="I6770" s="2" cm="1">
        <f t="array" ref="I677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6770" s="2">
        <v>0.85</v>
      </c>
      <c r="K6770" s="19" t="s">
        <v>2901</v>
      </c>
    </row>
    <row r="6771" spans="2:11" hidden="1" x14ac:dyDescent="0.2">
      <c r="B6771" t="s">
        <v>2981</v>
      </c>
      <c r="C6771" t="s">
        <v>169</v>
      </c>
      <c r="D6771" t="s">
        <v>15</v>
      </c>
      <c r="E6771">
        <v>2020</v>
      </c>
      <c r="F6771">
        <v>12</v>
      </c>
      <c r="G6771" s="3" t="s">
        <v>118</v>
      </c>
      <c r="H6771" t="s">
        <v>2898</v>
      </c>
      <c r="I6771" s="2" cm="1">
        <f t="array" ref="I677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6771" s="2">
        <v>0.87</v>
      </c>
      <c r="K6771" s="19" t="s">
        <v>2901</v>
      </c>
    </row>
    <row r="6772" spans="2:11" hidden="1" x14ac:dyDescent="0.2">
      <c r="B6772" t="s">
        <v>2980</v>
      </c>
      <c r="C6772" t="s">
        <v>161</v>
      </c>
      <c r="D6772" t="s">
        <v>7</v>
      </c>
      <c r="E6772">
        <v>2019</v>
      </c>
      <c r="F6772">
        <v>9</v>
      </c>
      <c r="G6772" s="3" t="s">
        <v>103</v>
      </c>
      <c r="H6772" t="s">
        <v>2898</v>
      </c>
      <c r="I6772" s="2" cm="1">
        <f t="array" ref="I677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772" s="2">
        <v>0.6944553</v>
      </c>
      <c r="K6772" s="19" t="s">
        <v>2901</v>
      </c>
    </row>
    <row r="6773" spans="2:11" hidden="1" x14ac:dyDescent="0.2">
      <c r="B6773" t="s">
        <v>2980</v>
      </c>
      <c r="C6773" t="s">
        <v>161</v>
      </c>
      <c r="D6773" t="s">
        <v>7</v>
      </c>
      <c r="E6773">
        <v>2019</v>
      </c>
      <c r="F6773">
        <v>10</v>
      </c>
      <c r="G6773" s="3" t="s">
        <v>104</v>
      </c>
      <c r="H6773" t="s">
        <v>2898</v>
      </c>
      <c r="I6773" s="2" cm="1">
        <f t="array" ref="I6773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6773" s="2">
        <v>0.69996684999999992</v>
      </c>
      <c r="K6773" s="19" t="s">
        <v>2901</v>
      </c>
    </row>
    <row r="6774" spans="2:11" hidden="1" x14ac:dyDescent="0.2">
      <c r="B6774" t="s">
        <v>2980</v>
      </c>
      <c r="C6774" t="s">
        <v>161</v>
      </c>
      <c r="D6774" t="s">
        <v>7</v>
      </c>
      <c r="E6774">
        <v>2019</v>
      </c>
      <c r="F6774">
        <v>11</v>
      </c>
      <c r="G6774" s="3" t="s">
        <v>105</v>
      </c>
      <c r="H6774" t="s">
        <v>2898</v>
      </c>
      <c r="I6774" s="2" cm="1">
        <f t="array" ref="I6774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6774" s="2">
        <v>0.72752459999999997</v>
      </c>
      <c r="K6774" s="19" t="s">
        <v>2901</v>
      </c>
    </row>
    <row r="6775" spans="2:11" hidden="1" x14ac:dyDescent="0.2">
      <c r="B6775" t="s">
        <v>2980</v>
      </c>
      <c r="C6775" t="s">
        <v>161</v>
      </c>
      <c r="D6775" t="s">
        <v>7</v>
      </c>
      <c r="E6775">
        <v>2019</v>
      </c>
      <c r="F6775">
        <v>12</v>
      </c>
      <c r="G6775" s="3" t="s">
        <v>106</v>
      </c>
      <c r="H6775" t="s">
        <v>2898</v>
      </c>
      <c r="I6775" s="2" cm="1">
        <f t="array" ref="I6775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6775" s="2">
        <v>0.76059389999999993</v>
      </c>
      <c r="K6775" s="19" t="s">
        <v>2901</v>
      </c>
    </row>
    <row r="6776" spans="2:11" hidden="1" x14ac:dyDescent="0.2">
      <c r="B6776" t="s">
        <v>2980</v>
      </c>
      <c r="C6776" t="s">
        <v>161</v>
      </c>
      <c r="D6776" t="s">
        <v>7</v>
      </c>
      <c r="E6776">
        <v>2020</v>
      </c>
      <c r="F6776">
        <v>1</v>
      </c>
      <c r="G6776" s="3" t="s">
        <v>107</v>
      </c>
      <c r="H6776" t="s">
        <v>2898</v>
      </c>
      <c r="I6776" s="2" cm="1">
        <f t="array" ref="I6776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6776" s="2">
        <v>0.82673249999999998</v>
      </c>
      <c r="K6776" s="19" t="s">
        <v>2901</v>
      </c>
    </row>
    <row r="6777" spans="2:11" hidden="1" x14ac:dyDescent="0.2">
      <c r="B6777" t="s">
        <v>2980</v>
      </c>
      <c r="C6777" t="s">
        <v>161</v>
      </c>
      <c r="D6777" t="s">
        <v>7</v>
      </c>
      <c r="E6777">
        <v>2020</v>
      </c>
      <c r="F6777">
        <v>2</v>
      </c>
      <c r="G6777" s="3" t="s">
        <v>108</v>
      </c>
      <c r="H6777" t="s">
        <v>2898</v>
      </c>
      <c r="I6777" s="2" cm="1">
        <f t="array" ref="I6777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777" s="2">
        <v>0.8322440499999999</v>
      </c>
      <c r="K6777" s="19" t="s">
        <v>2901</v>
      </c>
    </row>
    <row r="6778" spans="2:11" hidden="1" x14ac:dyDescent="0.2">
      <c r="B6778" t="s">
        <v>2980</v>
      </c>
      <c r="C6778" t="s">
        <v>161</v>
      </c>
      <c r="D6778" t="s">
        <v>7</v>
      </c>
      <c r="E6778">
        <v>2020</v>
      </c>
      <c r="F6778">
        <v>3</v>
      </c>
      <c r="G6778" s="3" t="s">
        <v>109</v>
      </c>
      <c r="H6778" t="s">
        <v>2898</v>
      </c>
      <c r="I6778" s="2" cm="1">
        <f t="array" ref="I6778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6778" s="2">
        <v>0.83775559999999993</v>
      </c>
      <c r="K6778" s="19" t="s">
        <v>2901</v>
      </c>
    </row>
    <row r="6779" spans="2:11" hidden="1" x14ac:dyDescent="0.2">
      <c r="B6779" t="s">
        <v>2980</v>
      </c>
      <c r="C6779" t="s">
        <v>161</v>
      </c>
      <c r="D6779" t="s">
        <v>7</v>
      </c>
      <c r="E6779">
        <v>2020</v>
      </c>
      <c r="F6779">
        <v>4</v>
      </c>
      <c r="G6779" s="3" t="s">
        <v>110</v>
      </c>
      <c r="H6779" t="s">
        <v>2898</v>
      </c>
      <c r="I6779" s="2" cm="1">
        <f t="array" ref="I6779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6779" s="2">
        <v>0.80468629999999997</v>
      </c>
      <c r="K6779" s="19" t="s">
        <v>2901</v>
      </c>
    </row>
    <row r="6780" spans="2:11" hidden="1" x14ac:dyDescent="0.2">
      <c r="B6780" t="s">
        <v>2980</v>
      </c>
      <c r="C6780" t="s">
        <v>161</v>
      </c>
      <c r="D6780" t="s">
        <v>7</v>
      </c>
      <c r="E6780">
        <v>2020</v>
      </c>
      <c r="F6780">
        <v>5</v>
      </c>
      <c r="G6780" s="3" t="s">
        <v>111</v>
      </c>
      <c r="H6780" t="s">
        <v>2898</v>
      </c>
      <c r="I6780" s="2" cm="1">
        <f t="array" ref="I678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6780" s="2">
        <v>0.78815164999999998</v>
      </c>
      <c r="K6780" s="19" t="s">
        <v>2901</v>
      </c>
    </row>
    <row r="6781" spans="2:11" hidden="1" x14ac:dyDescent="0.2">
      <c r="B6781" t="s">
        <v>2980</v>
      </c>
      <c r="C6781" t="s">
        <v>161</v>
      </c>
      <c r="D6781" t="s">
        <v>7</v>
      </c>
      <c r="E6781">
        <v>2020</v>
      </c>
      <c r="F6781">
        <v>6</v>
      </c>
      <c r="G6781" s="3" t="s">
        <v>112</v>
      </c>
      <c r="H6781" t="s">
        <v>2898</v>
      </c>
      <c r="I6781" s="2" cm="1">
        <f t="array" ref="I6781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6781" s="2">
        <v>0.78815164999999998</v>
      </c>
      <c r="K6781" s="19" t="s">
        <v>2901</v>
      </c>
    </row>
    <row r="6782" spans="2:11" hidden="1" x14ac:dyDescent="0.2">
      <c r="B6782" t="s">
        <v>2980</v>
      </c>
      <c r="C6782" t="s">
        <v>161</v>
      </c>
      <c r="D6782" t="s">
        <v>7</v>
      </c>
      <c r="E6782">
        <v>2020</v>
      </c>
      <c r="F6782">
        <v>7</v>
      </c>
      <c r="G6782" s="3" t="s">
        <v>113</v>
      </c>
      <c r="H6782" t="s">
        <v>2898</v>
      </c>
      <c r="I6782" s="2" cm="1">
        <f t="array" ref="I6782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6782" s="2">
        <v>0.771617</v>
      </c>
      <c r="K6782" s="19" t="s">
        <v>2901</v>
      </c>
    </row>
    <row r="6783" spans="2:11" hidden="1" x14ac:dyDescent="0.2">
      <c r="B6783" t="s">
        <v>2980</v>
      </c>
      <c r="C6783" t="s">
        <v>161</v>
      </c>
      <c r="D6783" t="s">
        <v>7</v>
      </c>
      <c r="E6783">
        <v>2020</v>
      </c>
      <c r="F6783">
        <v>8</v>
      </c>
      <c r="G6783" s="3" t="s">
        <v>114</v>
      </c>
      <c r="H6783" t="s">
        <v>2898</v>
      </c>
      <c r="I6783" s="2" cm="1">
        <f t="array" ref="I6783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6783" s="2">
        <v>0.76059389999999993</v>
      </c>
      <c r="K6783" s="19" t="s">
        <v>2901</v>
      </c>
    </row>
    <row r="6784" spans="2:11" hidden="1" x14ac:dyDescent="0.2">
      <c r="B6784" t="s">
        <v>2980</v>
      </c>
      <c r="C6784" t="s">
        <v>161</v>
      </c>
      <c r="D6784" t="s">
        <v>7</v>
      </c>
      <c r="E6784">
        <v>2020</v>
      </c>
      <c r="F6784">
        <v>9</v>
      </c>
      <c r="G6784" s="3" t="s">
        <v>115</v>
      </c>
      <c r="H6784" t="s">
        <v>2898</v>
      </c>
      <c r="I6784" s="2" cm="1">
        <f t="array" ref="I6784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6784" s="2">
        <v>0.76059389999999993</v>
      </c>
      <c r="K6784" s="19" t="s">
        <v>2901</v>
      </c>
    </row>
    <row r="6785" spans="2:11" hidden="1" x14ac:dyDescent="0.2">
      <c r="B6785" t="s">
        <v>2980</v>
      </c>
      <c r="C6785" t="s">
        <v>161</v>
      </c>
      <c r="D6785" t="s">
        <v>7</v>
      </c>
      <c r="E6785">
        <v>2020</v>
      </c>
      <c r="F6785">
        <v>10</v>
      </c>
      <c r="G6785" s="3" t="s">
        <v>116</v>
      </c>
      <c r="H6785" t="s">
        <v>2898</v>
      </c>
      <c r="I6785" s="2" cm="1">
        <f t="array" ref="I6785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6785" s="2">
        <v>0.78264009999999995</v>
      </c>
      <c r="K6785" s="19" t="s">
        <v>2901</v>
      </c>
    </row>
    <row r="6786" spans="2:11" hidden="1" x14ac:dyDescent="0.2">
      <c r="B6786" t="s">
        <v>2980</v>
      </c>
      <c r="C6786" t="s">
        <v>161</v>
      </c>
      <c r="D6786" t="s">
        <v>7</v>
      </c>
      <c r="E6786">
        <v>2020</v>
      </c>
      <c r="F6786">
        <v>11</v>
      </c>
      <c r="G6786" s="3" t="s">
        <v>117</v>
      </c>
      <c r="H6786" t="s">
        <v>2898</v>
      </c>
      <c r="I6786" s="2" cm="1">
        <f t="array" ref="I678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6786" s="2">
        <v>0.78264009999999995</v>
      </c>
      <c r="K6786" s="19" t="s">
        <v>2901</v>
      </c>
    </row>
    <row r="6787" spans="2:11" hidden="1" x14ac:dyDescent="0.2">
      <c r="B6787" t="s">
        <v>2980</v>
      </c>
      <c r="C6787" t="s">
        <v>161</v>
      </c>
      <c r="D6787" t="s">
        <v>7</v>
      </c>
      <c r="E6787">
        <v>2020</v>
      </c>
      <c r="F6787">
        <v>12</v>
      </c>
      <c r="G6787" s="3" t="s">
        <v>118</v>
      </c>
      <c r="H6787" t="s">
        <v>2898</v>
      </c>
      <c r="I6787" s="2" cm="1">
        <f t="array" ref="I678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6787" s="2">
        <v>0.79917474999999993</v>
      </c>
      <c r="K6787" s="19" t="s">
        <v>2901</v>
      </c>
    </row>
    <row r="6788" spans="2:11" hidden="1" x14ac:dyDescent="0.2">
      <c r="B6788" t="s">
        <v>2980</v>
      </c>
      <c r="C6788" t="s">
        <v>157</v>
      </c>
      <c r="D6788" t="s">
        <v>17</v>
      </c>
      <c r="E6788">
        <v>2019</v>
      </c>
      <c r="F6788">
        <v>9</v>
      </c>
      <c r="G6788" s="3" t="s">
        <v>103</v>
      </c>
      <c r="H6788" t="s">
        <v>2898</v>
      </c>
      <c r="I6788" s="2" cm="1">
        <f t="array" ref="I6788">SUMPRODUCT(Actuals[Price '[USD'] per UOM], --(Actuals[Commodity] = Consolidated[[#This Row],[Commodity]]), --(Actuals[Region] = Consolidated[[#This Row],[Region]]), --(Actuals[Year Month] = Consolidated[[#This Row],[Year.Month]]))</f>
        <v>1.0669999999999999</v>
      </c>
      <c r="J6788" s="2">
        <v>1.0898876404494382</v>
      </c>
      <c r="K6788" s="19" t="s">
        <v>2901</v>
      </c>
    </row>
    <row r="6789" spans="2:11" hidden="1" x14ac:dyDescent="0.2">
      <c r="B6789" t="s">
        <v>2980</v>
      </c>
      <c r="C6789" t="s">
        <v>157</v>
      </c>
      <c r="D6789" t="s">
        <v>17</v>
      </c>
      <c r="E6789">
        <v>2019</v>
      </c>
      <c r="F6789">
        <v>10</v>
      </c>
      <c r="G6789" s="3" t="s">
        <v>104</v>
      </c>
      <c r="H6789" t="s">
        <v>2898</v>
      </c>
      <c r="I6789" s="2" cm="1">
        <f t="array" ref="I6789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6789" s="2">
        <v>1.0898876404494382</v>
      </c>
      <c r="K6789" s="19" t="s">
        <v>2901</v>
      </c>
    </row>
    <row r="6790" spans="2:11" hidden="1" x14ac:dyDescent="0.2">
      <c r="B6790" t="s">
        <v>2980</v>
      </c>
      <c r="C6790" t="s">
        <v>157</v>
      </c>
      <c r="D6790" t="s">
        <v>17</v>
      </c>
      <c r="E6790">
        <v>2019</v>
      </c>
      <c r="F6790">
        <v>11</v>
      </c>
      <c r="G6790" s="3" t="s">
        <v>105</v>
      </c>
      <c r="H6790" t="s">
        <v>2898</v>
      </c>
      <c r="I6790" s="2" cm="1">
        <f t="array" ref="I6790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6790" s="2">
        <v>1.1123595505617978</v>
      </c>
      <c r="K6790" s="19" t="s">
        <v>2901</v>
      </c>
    </row>
    <row r="6791" spans="2:11" hidden="1" x14ac:dyDescent="0.2">
      <c r="B6791" t="s">
        <v>2980</v>
      </c>
      <c r="C6791" t="s">
        <v>157</v>
      </c>
      <c r="D6791" t="s">
        <v>17</v>
      </c>
      <c r="E6791">
        <v>2019</v>
      </c>
      <c r="F6791">
        <v>12</v>
      </c>
      <c r="G6791" s="3" t="s">
        <v>106</v>
      </c>
      <c r="H6791" t="s">
        <v>2898</v>
      </c>
      <c r="I6791" s="2" cm="1">
        <f t="array" ref="I6791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6791" s="2">
        <v>1.1123595505617978</v>
      </c>
      <c r="K6791" s="19" t="s">
        <v>2901</v>
      </c>
    </row>
    <row r="6792" spans="2:11" hidden="1" x14ac:dyDescent="0.2">
      <c r="B6792" t="s">
        <v>2980</v>
      </c>
      <c r="C6792" t="s">
        <v>157</v>
      </c>
      <c r="D6792" t="s">
        <v>17</v>
      </c>
      <c r="E6792">
        <v>2020</v>
      </c>
      <c r="F6792">
        <v>1</v>
      </c>
      <c r="G6792" s="3" t="s">
        <v>107</v>
      </c>
      <c r="H6792" t="s">
        <v>2898</v>
      </c>
      <c r="I6792" s="2" cm="1">
        <f t="array" ref="I6792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6792" s="2">
        <v>1.1348314606741572</v>
      </c>
      <c r="K6792" s="19" t="s">
        <v>2901</v>
      </c>
    </row>
    <row r="6793" spans="2:11" hidden="1" x14ac:dyDescent="0.2">
      <c r="B6793" t="s">
        <v>2980</v>
      </c>
      <c r="C6793" t="s">
        <v>157</v>
      </c>
      <c r="D6793" t="s">
        <v>17</v>
      </c>
      <c r="E6793">
        <v>2020</v>
      </c>
      <c r="F6793">
        <v>2</v>
      </c>
      <c r="G6793" s="3" t="s">
        <v>108</v>
      </c>
      <c r="H6793" t="s">
        <v>2898</v>
      </c>
      <c r="I6793" s="2" cm="1">
        <f t="array" ref="I6793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6793" s="2">
        <v>1.146067415730337</v>
      </c>
      <c r="K6793" s="19" t="s">
        <v>2901</v>
      </c>
    </row>
    <row r="6794" spans="2:11" hidden="1" x14ac:dyDescent="0.2">
      <c r="B6794" t="s">
        <v>2980</v>
      </c>
      <c r="C6794" t="s">
        <v>157</v>
      </c>
      <c r="D6794" t="s">
        <v>17</v>
      </c>
      <c r="E6794">
        <v>2020</v>
      </c>
      <c r="F6794">
        <v>3</v>
      </c>
      <c r="G6794" s="3" t="s">
        <v>109</v>
      </c>
      <c r="H6794" t="s">
        <v>2898</v>
      </c>
      <c r="I6794" s="2" cm="1">
        <f t="array" ref="I6794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6794" s="2">
        <v>1.1573033707865168</v>
      </c>
      <c r="K6794" s="19" t="s">
        <v>2901</v>
      </c>
    </row>
    <row r="6795" spans="2:11" hidden="1" x14ac:dyDescent="0.2">
      <c r="B6795" t="s">
        <v>2980</v>
      </c>
      <c r="C6795" t="s">
        <v>157</v>
      </c>
      <c r="D6795" t="s">
        <v>17</v>
      </c>
      <c r="E6795">
        <v>2020</v>
      </c>
      <c r="F6795">
        <v>4</v>
      </c>
      <c r="G6795" s="3" t="s">
        <v>110</v>
      </c>
      <c r="H6795" t="s">
        <v>2898</v>
      </c>
      <c r="I6795" s="2" cm="1">
        <f t="array" ref="I6795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6795" s="2">
        <v>1.1573033707865168</v>
      </c>
      <c r="K6795" s="19" t="s">
        <v>2901</v>
      </c>
    </row>
    <row r="6796" spans="2:11" hidden="1" x14ac:dyDescent="0.2">
      <c r="B6796" t="s">
        <v>2980</v>
      </c>
      <c r="C6796" t="s">
        <v>157</v>
      </c>
      <c r="D6796" t="s">
        <v>17</v>
      </c>
      <c r="E6796">
        <v>2020</v>
      </c>
      <c r="F6796">
        <v>5</v>
      </c>
      <c r="G6796" s="3" t="s">
        <v>111</v>
      </c>
      <c r="H6796" t="s">
        <v>2898</v>
      </c>
      <c r="I6796" s="2" cm="1">
        <f t="array" ref="I6796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6796" s="2">
        <v>1.1573033707865168</v>
      </c>
      <c r="K6796" s="19" t="s">
        <v>2901</v>
      </c>
    </row>
    <row r="6797" spans="2:11" hidden="1" x14ac:dyDescent="0.2">
      <c r="B6797" t="s">
        <v>2980</v>
      </c>
      <c r="C6797" t="s">
        <v>157</v>
      </c>
      <c r="D6797" t="s">
        <v>17</v>
      </c>
      <c r="E6797">
        <v>2020</v>
      </c>
      <c r="F6797">
        <v>6</v>
      </c>
      <c r="G6797" s="3" t="s">
        <v>112</v>
      </c>
      <c r="H6797" t="s">
        <v>2898</v>
      </c>
      <c r="I6797" s="2" cm="1">
        <f t="array" ref="I6797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6797" s="2">
        <v>1.1573033707865168</v>
      </c>
      <c r="K6797" s="19" t="s">
        <v>2901</v>
      </c>
    </row>
    <row r="6798" spans="2:11" hidden="1" x14ac:dyDescent="0.2">
      <c r="B6798" t="s">
        <v>2980</v>
      </c>
      <c r="C6798" t="s">
        <v>157</v>
      </c>
      <c r="D6798" t="s">
        <v>17</v>
      </c>
      <c r="E6798">
        <v>2020</v>
      </c>
      <c r="F6798">
        <v>7</v>
      </c>
      <c r="G6798" s="3" t="s">
        <v>113</v>
      </c>
      <c r="H6798" t="s">
        <v>2898</v>
      </c>
      <c r="I6798" s="2" cm="1">
        <f t="array" ref="I6798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6798" s="2">
        <v>1.1348314606741572</v>
      </c>
      <c r="K6798" s="19" t="s">
        <v>2901</v>
      </c>
    </row>
    <row r="6799" spans="2:11" hidden="1" x14ac:dyDescent="0.2">
      <c r="B6799" t="s">
        <v>2980</v>
      </c>
      <c r="C6799" t="s">
        <v>157</v>
      </c>
      <c r="D6799" t="s">
        <v>17</v>
      </c>
      <c r="E6799">
        <v>2020</v>
      </c>
      <c r="F6799">
        <v>8</v>
      </c>
      <c r="G6799" s="3" t="s">
        <v>114</v>
      </c>
      <c r="H6799" t="s">
        <v>2898</v>
      </c>
      <c r="I6799" s="2" cm="1">
        <f t="array" ref="I6799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6799" s="2">
        <v>1.101123595505618</v>
      </c>
      <c r="K6799" s="19" t="s">
        <v>2901</v>
      </c>
    </row>
    <row r="6800" spans="2:11" hidden="1" x14ac:dyDescent="0.2">
      <c r="B6800" t="s">
        <v>2980</v>
      </c>
      <c r="C6800" t="s">
        <v>157</v>
      </c>
      <c r="D6800" t="s">
        <v>17</v>
      </c>
      <c r="E6800">
        <v>2020</v>
      </c>
      <c r="F6800">
        <v>9</v>
      </c>
      <c r="G6800" s="3" t="s">
        <v>115</v>
      </c>
      <c r="H6800" t="s">
        <v>2898</v>
      </c>
      <c r="I6800" s="2" cm="1">
        <f t="array" ref="I680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6800" s="2">
        <v>1.0898876404494382</v>
      </c>
      <c r="K6800" s="19" t="s">
        <v>2901</v>
      </c>
    </row>
    <row r="6801" spans="2:11" hidden="1" x14ac:dyDescent="0.2">
      <c r="B6801" t="s">
        <v>2980</v>
      </c>
      <c r="C6801" t="s">
        <v>157</v>
      </c>
      <c r="D6801" t="s">
        <v>17</v>
      </c>
      <c r="E6801">
        <v>2020</v>
      </c>
      <c r="F6801">
        <v>10</v>
      </c>
      <c r="G6801" s="3" t="s">
        <v>116</v>
      </c>
      <c r="H6801" t="s">
        <v>2898</v>
      </c>
      <c r="I6801" s="2" cm="1">
        <f t="array" ref="I680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6801" s="2">
        <v>1.0786516853932584</v>
      </c>
      <c r="K6801" s="19" t="s">
        <v>2901</v>
      </c>
    </row>
    <row r="6802" spans="2:11" hidden="1" x14ac:dyDescent="0.2">
      <c r="B6802" t="s">
        <v>2980</v>
      </c>
      <c r="C6802" t="s">
        <v>157</v>
      </c>
      <c r="D6802" t="s">
        <v>17</v>
      </c>
      <c r="E6802">
        <v>2020</v>
      </c>
      <c r="F6802">
        <v>11</v>
      </c>
      <c r="G6802" s="3" t="s">
        <v>117</v>
      </c>
      <c r="H6802" t="s">
        <v>2898</v>
      </c>
      <c r="I6802" s="2" cm="1">
        <f t="array" ref="I680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6802" s="2">
        <v>1.0786516853932584</v>
      </c>
      <c r="K6802" s="19" t="s">
        <v>2901</v>
      </c>
    </row>
    <row r="6803" spans="2:11" hidden="1" x14ac:dyDescent="0.2">
      <c r="B6803" t="s">
        <v>2980</v>
      </c>
      <c r="C6803" t="s">
        <v>157</v>
      </c>
      <c r="D6803" t="s">
        <v>17</v>
      </c>
      <c r="E6803">
        <v>2020</v>
      </c>
      <c r="F6803">
        <v>12</v>
      </c>
      <c r="G6803" s="3" t="s">
        <v>118</v>
      </c>
      <c r="H6803" t="s">
        <v>2898</v>
      </c>
      <c r="I6803" s="2" cm="1">
        <f t="array" ref="I680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6803" s="2">
        <v>1.056179775280899</v>
      </c>
      <c r="K6803" s="19" t="s">
        <v>2901</v>
      </c>
    </row>
    <row r="6804" spans="2:11" hidden="1" x14ac:dyDescent="0.2">
      <c r="B6804" t="s">
        <v>2980</v>
      </c>
      <c r="C6804" t="s">
        <v>156</v>
      </c>
      <c r="D6804" t="s">
        <v>19</v>
      </c>
      <c r="E6804">
        <v>2019</v>
      </c>
      <c r="F6804">
        <v>9</v>
      </c>
      <c r="G6804" s="3" t="s">
        <v>103</v>
      </c>
      <c r="H6804" t="s">
        <v>2898</v>
      </c>
      <c r="I6804" s="2" cm="1">
        <f t="array" ref="I6804">SUMPRODUCT(Actuals[Price '[USD'] per UOM], --(Actuals[Commodity] = Consolidated[[#This Row],[Commodity]]), --(Actuals[Region] = "APMKTS"), --(Actuals[Year Month] = Consolidated[[#This Row],[Year.Month]]))</f>
        <v>0.81599999999999995</v>
      </c>
      <c r="J6804" s="2">
        <v>0.82500000000000007</v>
      </c>
      <c r="K6804" s="19" t="s">
        <v>2901</v>
      </c>
    </row>
    <row r="6805" spans="2:11" hidden="1" x14ac:dyDescent="0.2">
      <c r="B6805" t="s">
        <v>2980</v>
      </c>
      <c r="C6805" t="s">
        <v>156</v>
      </c>
      <c r="D6805" t="s">
        <v>19</v>
      </c>
      <c r="E6805">
        <v>2019</v>
      </c>
      <c r="F6805">
        <v>10</v>
      </c>
      <c r="G6805" s="3" t="s">
        <v>104</v>
      </c>
      <c r="H6805" t="s">
        <v>2898</v>
      </c>
      <c r="I6805" s="2" cm="1">
        <f t="array" ref="I6805">SUMPRODUCT(Actuals[Price '[USD'] per UOM], --(Actuals[Commodity] = Consolidated[[#This Row],[Commodity]]), --(Actuals[Region] = "APMKTS"), --(Actuals[Year Month] = Consolidated[[#This Row],[Year.Month]]))</f>
        <v>0.78400000000000003</v>
      </c>
      <c r="J6805" s="2">
        <v>0.85</v>
      </c>
      <c r="K6805" s="19" t="s">
        <v>2901</v>
      </c>
    </row>
    <row r="6806" spans="2:11" hidden="1" x14ac:dyDescent="0.2">
      <c r="B6806" t="s">
        <v>2980</v>
      </c>
      <c r="C6806" t="s">
        <v>156</v>
      </c>
      <c r="D6806" t="s">
        <v>19</v>
      </c>
      <c r="E6806">
        <v>2019</v>
      </c>
      <c r="F6806">
        <v>11</v>
      </c>
      <c r="G6806" s="3" t="s">
        <v>105</v>
      </c>
      <c r="H6806" t="s">
        <v>2898</v>
      </c>
      <c r="I6806" s="2" cm="1">
        <f t="array" ref="I6806">SUMPRODUCT(Actuals[Price '[USD'] per UOM], --(Actuals[Commodity] = Consolidated[[#This Row],[Commodity]]), --(Actuals[Region] = "APMKTS"), --(Actuals[Year Month] = Consolidated[[#This Row],[Year.Month]]))</f>
        <v>0.79900000000000004</v>
      </c>
      <c r="J6806" s="2">
        <v>0.91</v>
      </c>
      <c r="K6806" s="19" t="s">
        <v>2901</v>
      </c>
    </row>
    <row r="6807" spans="2:11" hidden="1" x14ac:dyDescent="0.2">
      <c r="B6807" t="s">
        <v>2980</v>
      </c>
      <c r="C6807" t="s">
        <v>156</v>
      </c>
      <c r="D6807" t="s">
        <v>19</v>
      </c>
      <c r="E6807">
        <v>2019</v>
      </c>
      <c r="F6807">
        <v>12</v>
      </c>
      <c r="G6807" s="3" t="s">
        <v>106</v>
      </c>
      <c r="H6807" t="s">
        <v>2898</v>
      </c>
      <c r="I6807" s="2" cm="1">
        <f t="array" ref="I6807">SUMPRODUCT(Actuals[Price '[USD'] per UOM], --(Actuals[Commodity] = Consolidated[[#This Row],[Commodity]]), --(Actuals[Region] = "APMKTS"), --(Actuals[Year Month] = Consolidated[[#This Row],[Year.Month]]))</f>
        <v>0.67800000000000005</v>
      </c>
      <c r="J6807" s="2">
        <v>0.92</v>
      </c>
      <c r="K6807" s="19" t="s">
        <v>2901</v>
      </c>
    </row>
    <row r="6808" spans="2:11" hidden="1" x14ac:dyDescent="0.2">
      <c r="B6808" t="s">
        <v>2980</v>
      </c>
      <c r="C6808" t="s">
        <v>156</v>
      </c>
      <c r="D6808" t="s">
        <v>19</v>
      </c>
      <c r="E6808">
        <v>2020</v>
      </c>
      <c r="F6808">
        <v>1</v>
      </c>
      <c r="G6808" s="3" t="s">
        <v>107</v>
      </c>
      <c r="H6808" t="s">
        <v>2898</v>
      </c>
      <c r="I6808" s="2" cm="1">
        <f t="array" ref="I6808">SUMPRODUCT(Actuals[Price '[USD'] per UOM], --(Actuals[Commodity] = Consolidated[[#This Row],[Commodity]]), --(Actuals[Region] = "APMKTS"), --(Actuals[Year Month] = Consolidated[[#This Row],[Year.Month]]))</f>
        <v>0.73099999999999998</v>
      </c>
      <c r="J6808" s="2">
        <v>0.9</v>
      </c>
      <c r="K6808" s="19" t="s">
        <v>2901</v>
      </c>
    </row>
    <row r="6809" spans="2:11" hidden="1" x14ac:dyDescent="0.2">
      <c r="B6809" t="s">
        <v>2980</v>
      </c>
      <c r="C6809" t="s">
        <v>156</v>
      </c>
      <c r="D6809" t="s">
        <v>19</v>
      </c>
      <c r="E6809">
        <v>2020</v>
      </c>
      <c r="F6809">
        <v>2</v>
      </c>
      <c r="G6809" s="3" t="s">
        <v>108</v>
      </c>
      <c r="H6809" t="s">
        <v>2898</v>
      </c>
      <c r="I6809" s="2" cm="1">
        <f t="array" ref="I6809">SUMPRODUCT(Actuals[Price '[USD'] per UOM], --(Actuals[Commodity] = Consolidated[[#This Row],[Commodity]]), --(Actuals[Region] = "APMKTS"), --(Actuals[Year Month] = Consolidated[[#This Row],[Year.Month]]))</f>
        <v>0.73799999999999999</v>
      </c>
      <c r="J6809" s="2">
        <v>0.91</v>
      </c>
      <c r="K6809" s="19" t="s">
        <v>2901</v>
      </c>
    </row>
    <row r="6810" spans="2:11" hidden="1" x14ac:dyDescent="0.2">
      <c r="B6810" t="s">
        <v>2980</v>
      </c>
      <c r="C6810" t="s">
        <v>156</v>
      </c>
      <c r="D6810" t="s">
        <v>19</v>
      </c>
      <c r="E6810">
        <v>2020</v>
      </c>
      <c r="F6810">
        <v>3</v>
      </c>
      <c r="G6810" s="3" t="s">
        <v>109</v>
      </c>
      <c r="H6810" t="s">
        <v>2898</v>
      </c>
      <c r="I6810" s="2" cm="1">
        <f t="array" ref="I6810">SUMPRODUCT(Actuals[Price '[USD'] per UOM], --(Actuals[Commodity] = Consolidated[[#This Row],[Commodity]]), --(Actuals[Region] = "APMKTS"), --(Actuals[Year Month] = Consolidated[[#This Row],[Year.Month]]))</f>
        <v>0.59</v>
      </c>
      <c r="J6810" s="2">
        <v>0.91500000000000004</v>
      </c>
      <c r="K6810" s="19" t="s">
        <v>2901</v>
      </c>
    </row>
    <row r="6811" spans="2:11" hidden="1" x14ac:dyDescent="0.2">
      <c r="B6811" t="s">
        <v>2980</v>
      </c>
      <c r="C6811" t="s">
        <v>156</v>
      </c>
      <c r="D6811" t="s">
        <v>19</v>
      </c>
      <c r="E6811">
        <v>2020</v>
      </c>
      <c r="F6811">
        <v>4</v>
      </c>
      <c r="G6811" s="3" t="s">
        <v>110</v>
      </c>
      <c r="H6811" t="s">
        <v>2898</v>
      </c>
      <c r="I6811" s="2" cm="1">
        <f t="array" ref="I6811">SUMPRODUCT(Actuals[Price '[USD'] per UOM], --(Actuals[Commodity] = Consolidated[[#This Row],[Commodity]]), --(Actuals[Region] = "APMKTS"), --(Actuals[Year Month] = Consolidated[[#This Row],[Year.Month]]))</f>
        <v>0.374</v>
      </c>
      <c r="J6811" s="2">
        <v>0.87</v>
      </c>
      <c r="K6811" s="19" t="s">
        <v>2901</v>
      </c>
    </row>
    <row r="6812" spans="2:11" hidden="1" x14ac:dyDescent="0.2">
      <c r="B6812" t="s">
        <v>2980</v>
      </c>
      <c r="C6812" t="s">
        <v>156</v>
      </c>
      <c r="D6812" t="s">
        <v>19</v>
      </c>
      <c r="E6812">
        <v>2020</v>
      </c>
      <c r="F6812">
        <v>5</v>
      </c>
      <c r="G6812" s="3" t="s">
        <v>111</v>
      </c>
      <c r="H6812" t="s">
        <v>2898</v>
      </c>
      <c r="I6812" s="2" cm="1">
        <f t="array" ref="I6812">SUMPRODUCT(Actuals[Price '[USD'] per UOM], --(Actuals[Commodity] = Consolidated[[#This Row],[Commodity]]), --(Actuals[Region] = "APMKTS"), --(Actuals[Year Month] = Consolidated[[#This Row],[Year.Month]]))</f>
        <v>0.54800000000000004</v>
      </c>
      <c r="J6812" s="2">
        <v>0.82500000000000007</v>
      </c>
      <c r="K6812" s="19" t="s">
        <v>2901</v>
      </c>
    </row>
    <row r="6813" spans="2:11" hidden="1" x14ac:dyDescent="0.2">
      <c r="B6813" t="s">
        <v>2980</v>
      </c>
      <c r="C6813" t="s">
        <v>156</v>
      </c>
      <c r="D6813" t="s">
        <v>19</v>
      </c>
      <c r="E6813">
        <v>2020</v>
      </c>
      <c r="F6813">
        <v>6</v>
      </c>
      <c r="G6813" s="3" t="s">
        <v>112</v>
      </c>
      <c r="H6813" t="s">
        <v>2898</v>
      </c>
      <c r="I6813" s="2" cm="1">
        <f t="array" ref="I6813">SUMPRODUCT(Actuals[Price '[USD'] per UOM], --(Actuals[Commodity] = Consolidated[[#This Row],[Commodity]]), --(Actuals[Region] = "APMKTS"), --(Actuals[Year Month] = Consolidated[[#This Row],[Year.Month]]))</f>
        <v>0.75</v>
      </c>
      <c r="J6813" s="2">
        <v>0.82000000000000006</v>
      </c>
      <c r="K6813" s="19" t="s">
        <v>2901</v>
      </c>
    </row>
    <row r="6814" spans="2:11" hidden="1" x14ac:dyDescent="0.2">
      <c r="B6814" t="s">
        <v>2980</v>
      </c>
      <c r="C6814" t="s">
        <v>156</v>
      </c>
      <c r="D6814" t="s">
        <v>19</v>
      </c>
      <c r="E6814">
        <v>2020</v>
      </c>
      <c r="F6814">
        <v>7</v>
      </c>
      <c r="G6814" s="3" t="s">
        <v>113</v>
      </c>
      <c r="H6814" t="s">
        <v>2898</v>
      </c>
      <c r="I6814" s="2" cm="1">
        <f t="array" ref="I6814">SUMPRODUCT(Actuals[Price '[USD'] per UOM], --(Actuals[Commodity] = Consolidated[[#This Row],[Commodity]]), --(Actuals[Region] = "APMKTS"), --(Actuals[Year Month] = Consolidated[[#This Row],[Year.Month]]))</f>
        <v>0.74299999999999999</v>
      </c>
      <c r="J6814" s="2">
        <v>0.8</v>
      </c>
      <c r="K6814" s="19" t="s">
        <v>2901</v>
      </c>
    </row>
    <row r="6815" spans="2:11" hidden="1" x14ac:dyDescent="0.2">
      <c r="B6815" t="s">
        <v>2980</v>
      </c>
      <c r="C6815" t="s">
        <v>156</v>
      </c>
      <c r="D6815" t="s">
        <v>19</v>
      </c>
      <c r="E6815">
        <v>2020</v>
      </c>
      <c r="F6815">
        <v>8</v>
      </c>
      <c r="G6815" s="3" t="s">
        <v>114</v>
      </c>
      <c r="H6815" t="s">
        <v>2898</v>
      </c>
      <c r="I6815" s="2" cm="1">
        <f t="array" ref="I6815">SUMPRODUCT(Actuals[Price '[USD'] per UOM], --(Actuals[Commodity] = Consolidated[[#This Row],[Commodity]]), --(Actuals[Region] = "APMKTS"), --(Actuals[Year Month] = Consolidated[[#This Row],[Year.Month]]))</f>
        <v>0.70399999999999996</v>
      </c>
      <c r="J6815" s="2">
        <v>0.78</v>
      </c>
      <c r="K6815" s="19" t="s">
        <v>2901</v>
      </c>
    </row>
    <row r="6816" spans="2:11" hidden="1" x14ac:dyDescent="0.2">
      <c r="B6816" t="s">
        <v>2980</v>
      </c>
      <c r="C6816" t="s">
        <v>156</v>
      </c>
      <c r="D6816" t="s">
        <v>19</v>
      </c>
      <c r="E6816">
        <v>2020</v>
      </c>
      <c r="F6816">
        <v>9</v>
      </c>
      <c r="G6816" s="3" t="s">
        <v>115</v>
      </c>
      <c r="H6816" t="s">
        <v>2898</v>
      </c>
      <c r="I6816" s="2" cm="1">
        <f t="array" ref="I6816">SUMPRODUCT(Actuals[Price '[USD'] per UOM], --(Actuals[Commodity] = Consolidated[[#This Row],[Commodity]]), --(Actuals[Region] = "APMKTS"), --(Actuals[Year Month] = Consolidated[[#This Row],[Year.Month]]))</f>
        <v>0.75900000000000001</v>
      </c>
      <c r="J6816" s="2">
        <v>0.8</v>
      </c>
      <c r="K6816" s="19" t="s">
        <v>2901</v>
      </c>
    </row>
    <row r="6817" spans="2:11" hidden="1" x14ac:dyDescent="0.2">
      <c r="B6817" t="s">
        <v>2980</v>
      </c>
      <c r="C6817" t="s">
        <v>156</v>
      </c>
      <c r="D6817" t="s">
        <v>19</v>
      </c>
      <c r="E6817">
        <v>2020</v>
      </c>
      <c r="F6817">
        <v>10</v>
      </c>
      <c r="G6817" s="3" t="s">
        <v>116</v>
      </c>
      <c r="H6817" t="s">
        <v>2898</v>
      </c>
      <c r="I6817" s="2" cm="1">
        <f t="array" ref="I6817">SUMPRODUCT(Actuals[Price '[USD'] per UOM], --(Actuals[Commodity] = Consolidated[[#This Row],[Commodity]]), --(Actuals[Region] = "APMKTS"), --(Actuals[Year Month] = Consolidated[[#This Row],[Year.Month]]))</f>
        <v>0.80900000000000005</v>
      </c>
      <c r="J6817" s="2">
        <v>0.85</v>
      </c>
      <c r="K6817" s="19" t="s">
        <v>2901</v>
      </c>
    </row>
    <row r="6818" spans="2:11" hidden="1" x14ac:dyDescent="0.2">
      <c r="B6818" t="s">
        <v>2980</v>
      </c>
      <c r="C6818" t="s">
        <v>156</v>
      </c>
      <c r="D6818" t="s">
        <v>19</v>
      </c>
      <c r="E6818">
        <v>2020</v>
      </c>
      <c r="F6818">
        <v>11</v>
      </c>
      <c r="G6818" s="3" t="s">
        <v>117</v>
      </c>
      <c r="H6818" t="s">
        <v>2898</v>
      </c>
      <c r="I6818" s="2" cm="1">
        <f t="array" ref="I6818">SUMPRODUCT(Actuals[Price '[USD'] per UOM], --(Actuals[Commodity] = Consolidated[[#This Row],[Commodity]]), --(Actuals[Region] = "APMKTS"), --(Actuals[Year Month] = Consolidated[[#This Row],[Year.Month]]))</f>
        <v>0.81399999999999995</v>
      </c>
      <c r="J6818" s="2">
        <v>0.87</v>
      </c>
      <c r="K6818" s="19" t="s">
        <v>2901</v>
      </c>
    </row>
    <row r="6819" spans="2:11" hidden="1" x14ac:dyDescent="0.2">
      <c r="B6819" t="s">
        <v>2980</v>
      </c>
      <c r="C6819" t="s">
        <v>156</v>
      </c>
      <c r="D6819" t="s">
        <v>19</v>
      </c>
      <c r="E6819">
        <v>2020</v>
      </c>
      <c r="F6819">
        <v>12</v>
      </c>
      <c r="G6819" s="3" t="s">
        <v>118</v>
      </c>
      <c r="H6819" t="s">
        <v>2898</v>
      </c>
      <c r="I6819" s="2" cm="1">
        <f t="array" ref="I6819">SUMPRODUCT(Actuals[Price '[USD'] per UOM], --(Actuals[Commodity] = Consolidated[[#This Row],[Commodity]]), --(Actuals[Region] = "APMKTS"), --(Actuals[Year Month] = Consolidated[[#This Row],[Year.Month]]))</f>
        <v>0.93799999999999994</v>
      </c>
      <c r="J6819" s="2">
        <v>0.9</v>
      </c>
      <c r="K6819" s="19" t="s">
        <v>2901</v>
      </c>
    </row>
    <row r="6820" spans="2:11" hidden="1" x14ac:dyDescent="0.2">
      <c r="B6820" t="s">
        <v>2980</v>
      </c>
      <c r="C6820" t="s">
        <v>161</v>
      </c>
      <c r="D6820" t="s">
        <v>22</v>
      </c>
      <c r="E6820">
        <v>2019</v>
      </c>
      <c r="F6820">
        <v>9</v>
      </c>
      <c r="G6820" s="3" t="s">
        <v>103</v>
      </c>
      <c r="H6820" t="s">
        <v>2898</v>
      </c>
      <c r="I6820" s="2" cm="1">
        <f t="array" ref="I6820">SUMPRODUCT(Actuals[Price '[USD'] per UOM], --(Actuals[Commodity] = Consolidated[[#This Row],[Commodity]]), --(Actuals[Region] = "NA"), --(Actuals[Year Month] = Consolidated[[#This Row],[Year.Month]]))</f>
        <v>0.72799999999999998</v>
      </c>
      <c r="J6820" s="2">
        <v>0.6944553</v>
      </c>
      <c r="K6820" s="19" t="s">
        <v>2901</v>
      </c>
    </row>
    <row r="6821" spans="2:11" hidden="1" x14ac:dyDescent="0.2">
      <c r="B6821" t="s">
        <v>2980</v>
      </c>
      <c r="C6821" t="s">
        <v>161</v>
      </c>
      <c r="D6821" t="s">
        <v>22</v>
      </c>
      <c r="E6821">
        <v>2019</v>
      </c>
      <c r="F6821">
        <v>10</v>
      </c>
      <c r="G6821" s="3" t="s">
        <v>104</v>
      </c>
      <c r="H6821" t="s">
        <v>2898</v>
      </c>
      <c r="I6821" s="2" cm="1">
        <f t="array" ref="I6821">SUMPRODUCT(Actuals[Price '[USD'] per UOM], --(Actuals[Commodity] = Consolidated[[#This Row],[Commodity]]), --(Actuals[Region] = "NA"), --(Actuals[Year Month] = Consolidated[[#This Row],[Year.Month]]))</f>
        <v>0.74399999999999999</v>
      </c>
      <c r="J6821" s="2">
        <v>0.69996684999999992</v>
      </c>
      <c r="K6821" s="19" t="s">
        <v>2901</v>
      </c>
    </row>
    <row r="6822" spans="2:11" hidden="1" x14ac:dyDescent="0.2">
      <c r="B6822" t="s">
        <v>2980</v>
      </c>
      <c r="C6822" t="s">
        <v>161</v>
      </c>
      <c r="D6822" t="s">
        <v>22</v>
      </c>
      <c r="E6822">
        <v>2019</v>
      </c>
      <c r="F6822">
        <v>11</v>
      </c>
      <c r="G6822" s="3" t="s">
        <v>105</v>
      </c>
      <c r="H6822" t="s">
        <v>2898</v>
      </c>
      <c r="I6822" s="2" cm="1">
        <f t="array" ref="I6822">SUMPRODUCT(Actuals[Price '[USD'] per UOM], --(Actuals[Commodity] = Consolidated[[#This Row],[Commodity]]), --(Actuals[Region] = "NA"), --(Actuals[Year Month] = Consolidated[[#This Row],[Year.Month]]))</f>
        <v>0.73899999999999999</v>
      </c>
      <c r="J6822" s="2">
        <v>0.72752459999999997</v>
      </c>
      <c r="K6822" s="19" t="s">
        <v>2901</v>
      </c>
    </row>
    <row r="6823" spans="2:11" hidden="1" x14ac:dyDescent="0.2">
      <c r="B6823" t="s">
        <v>2980</v>
      </c>
      <c r="C6823" t="s">
        <v>161</v>
      </c>
      <c r="D6823" t="s">
        <v>22</v>
      </c>
      <c r="E6823">
        <v>2019</v>
      </c>
      <c r="F6823">
        <v>12</v>
      </c>
      <c r="G6823" s="3" t="s">
        <v>106</v>
      </c>
      <c r="H6823" t="s">
        <v>2898</v>
      </c>
      <c r="I6823" s="2" cm="1">
        <f t="array" ref="I6823">SUMPRODUCT(Actuals[Price '[USD'] per UOM], --(Actuals[Commodity] = Consolidated[[#This Row],[Commodity]]), --(Actuals[Region] = "NA"), --(Actuals[Year Month] = Consolidated[[#This Row],[Year.Month]]))</f>
        <v>0.68300000000000005</v>
      </c>
      <c r="J6823" s="2">
        <v>0.76059389999999993</v>
      </c>
      <c r="K6823" s="19" t="s">
        <v>2901</v>
      </c>
    </row>
    <row r="6824" spans="2:11" hidden="1" x14ac:dyDescent="0.2">
      <c r="B6824" t="s">
        <v>2980</v>
      </c>
      <c r="C6824" t="s">
        <v>161</v>
      </c>
      <c r="D6824" t="s">
        <v>22</v>
      </c>
      <c r="E6824">
        <v>2020</v>
      </c>
      <c r="F6824">
        <v>1</v>
      </c>
      <c r="G6824" s="3" t="s">
        <v>107</v>
      </c>
      <c r="H6824" t="s">
        <v>2898</v>
      </c>
      <c r="I6824" s="2" cm="1">
        <f t="array" ref="I6824">SUMPRODUCT(Actuals[Price '[USD'] per UOM], --(Actuals[Commodity] = Consolidated[[#This Row],[Commodity]]), --(Actuals[Region] = "NA"), --(Actuals[Year Month] = Consolidated[[#This Row],[Year.Month]]))</f>
        <v>0.65600000000000003</v>
      </c>
      <c r="J6824" s="2">
        <v>0.82673249999999998</v>
      </c>
      <c r="K6824" s="19" t="s">
        <v>2901</v>
      </c>
    </row>
    <row r="6825" spans="2:11" hidden="1" x14ac:dyDescent="0.2">
      <c r="B6825" t="s">
        <v>2980</v>
      </c>
      <c r="C6825" t="s">
        <v>161</v>
      </c>
      <c r="D6825" t="s">
        <v>22</v>
      </c>
      <c r="E6825">
        <v>2020</v>
      </c>
      <c r="F6825">
        <v>2</v>
      </c>
      <c r="G6825" s="3" t="s">
        <v>108</v>
      </c>
      <c r="H6825" t="s">
        <v>2898</v>
      </c>
      <c r="I6825" s="2" cm="1">
        <f t="array" ref="I6825">SUMPRODUCT(Actuals[Price '[USD'] per UOM], --(Actuals[Commodity] = Consolidated[[#This Row],[Commodity]]), --(Actuals[Region] = "NA"), --(Actuals[Year Month] = Consolidated[[#This Row],[Year.Month]]))</f>
        <v>0.61699999999999999</v>
      </c>
      <c r="J6825" s="2">
        <v>0.8322440499999999</v>
      </c>
      <c r="K6825" s="19" t="s">
        <v>2901</v>
      </c>
    </row>
    <row r="6826" spans="2:11" hidden="1" x14ac:dyDescent="0.2">
      <c r="B6826" t="s">
        <v>2980</v>
      </c>
      <c r="C6826" t="s">
        <v>161</v>
      </c>
      <c r="D6826" t="s">
        <v>22</v>
      </c>
      <c r="E6826">
        <v>2020</v>
      </c>
      <c r="F6826">
        <v>3</v>
      </c>
      <c r="G6826" s="3" t="s">
        <v>109</v>
      </c>
      <c r="H6826" t="s">
        <v>2898</v>
      </c>
      <c r="I6826" s="2" cm="1">
        <f t="array" ref="I6826">SUMPRODUCT(Actuals[Price '[USD'] per UOM], --(Actuals[Commodity] = Consolidated[[#This Row],[Commodity]]), --(Actuals[Region] = "NA"), --(Actuals[Year Month] = Consolidated[[#This Row],[Year.Month]]))</f>
        <v>0.56799999999999995</v>
      </c>
      <c r="J6826" s="2">
        <v>0.83775559999999993</v>
      </c>
      <c r="K6826" s="19" t="s">
        <v>2901</v>
      </c>
    </row>
    <row r="6827" spans="2:11" hidden="1" x14ac:dyDescent="0.2">
      <c r="B6827" t="s">
        <v>2980</v>
      </c>
      <c r="C6827" t="s">
        <v>161</v>
      </c>
      <c r="D6827" t="s">
        <v>22</v>
      </c>
      <c r="E6827">
        <v>2020</v>
      </c>
      <c r="F6827">
        <v>4</v>
      </c>
      <c r="G6827" s="3" t="s">
        <v>110</v>
      </c>
      <c r="H6827" t="s">
        <v>2898</v>
      </c>
      <c r="I6827" s="2" cm="1">
        <f t="array" ref="I6827">SUMPRODUCT(Actuals[Price '[USD'] per UOM], --(Actuals[Commodity] = Consolidated[[#This Row],[Commodity]]), --(Actuals[Region] = "NA"), --(Actuals[Year Month] = Consolidated[[#This Row],[Year.Month]]))</f>
        <v>0.54</v>
      </c>
      <c r="J6827" s="2">
        <v>0.80468629999999997</v>
      </c>
      <c r="K6827" s="19" t="s">
        <v>2901</v>
      </c>
    </row>
    <row r="6828" spans="2:11" hidden="1" x14ac:dyDescent="0.2">
      <c r="B6828" t="s">
        <v>2980</v>
      </c>
      <c r="C6828" t="s">
        <v>161</v>
      </c>
      <c r="D6828" t="s">
        <v>22</v>
      </c>
      <c r="E6828">
        <v>2020</v>
      </c>
      <c r="F6828">
        <v>5</v>
      </c>
      <c r="G6828" s="3" t="s">
        <v>111</v>
      </c>
      <c r="H6828" t="s">
        <v>2898</v>
      </c>
      <c r="I6828" s="2" cm="1">
        <f t="array" ref="I6828">SUMPRODUCT(Actuals[Price '[USD'] per UOM], --(Actuals[Commodity] = Consolidated[[#This Row],[Commodity]]), --(Actuals[Region] = "NA"), --(Actuals[Year Month] = Consolidated[[#This Row],[Year.Month]]))</f>
        <v>0.61699999999999999</v>
      </c>
      <c r="J6828" s="2">
        <v>0.78815164999999998</v>
      </c>
      <c r="K6828" s="19" t="s">
        <v>2901</v>
      </c>
    </row>
    <row r="6829" spans="2:11" hidden="1" x14ac:dyDescent="0.2">
      <c r="B6829" t="s">
        <v>2980</v>
      </c>
      <c r="C6829" t="s">
        <v>161</v>
      </c>
      <c r="D6829" t="s">
        <v>22</v>
      </c>
      <c r="E6829">
        <v>2020</v>
      </c>
      <c r="F6829">
        <v>6</v>
      </c>
      <c r="G6829" s="3" t="s">
        <v>112</v>
      </c>
      <c r="H6829" t="s">
        <v>2898</v>
      </c>
      <c r="I6829" s="2" cm="1">
        <f t="array" ref="I6829">SUMPRODUCT(Actuals[Price '[USD'] per UOM], --(Actuals[Commodity] = Consolidated[[#This Row],[Commodity]]), --(Actuals[Region] = "NA"), --(Actuals[Year Month] = Consolidated[[#This Row],[Year.Month]]))</f>
        <v>0.628</v>
      </c>
      <c r="J6829" s="2">
        <v>0.78815164999999998</v>
      </c>
      <c r="K6829" s="19" t="s">
        <v>2901</v>
      </c>
    </row>
    <row r="6830" spans="2:11" hidden="1" x14ac:dyDescent="0.2">
      <c r="B6830" t="s">
        <v>2980</v>
      </c>
      <c r="C6830" t="s">
        <v>161</v>
      </c>
      <c r="D6830" t="s">
        <v>22</v>
      </c>
      <c r="E6830">
        <v>2020</v>
      </c>
      <c r="F6830">
        <v>7</v>
      </c>
      <c r="G6830" s="3" t="s">
        <v>113</v>
      </c>
      <c r="H6830" t="s">
        <v>2898</v>
      </c>
      <c r="I6830" s="2" cm="1">
        <f t="array" ref="I6830">SUMPRODUCT(Actuals[Price '[USD'] per UOM], --(Actuals[Commodity] = Consolidated[[#This Row],[Commodity]]), --(Actuals[Region] = "NA"), --(Actuals[Year Month] = Consolidated[[#This Row],[Year.Month]]))</f>
        <v>0.65</v>
      </c>
      <c r="J6830" s="2">
        <v>0.771617</v>
      </c>
      <c r="K6830" s="19" t="s">
        <v>2901</v>
      </c>
    </row>
    <row r="6831" spans="2:11" hidden="1" x14ac:dyDescent="0.2">
      <c r="B6831" t="s">
        <v>2980</v>
      </c>
      <c r="C6831" t="s">
        <v>161</v>
      </c>
      <c r="D6831" t="s">
        <v>22</v>
      </c>
      <c r="E6831">
        <v>2020</v>
      </c>
      <c r="F6831">
        <v>8</v>
      </c>
      <c r="G6831" s="3" t="s">
        <v>114</v>
      </c>
      <c r="H6831" t="s">
        <v>2898</v>
      </c>
      <c r="I6831" s="2" cm="1">
        <f t="array" ref="I6831">SUMPRODUCT(Actuals[Price '[USD'] per UOM], --(Actuals[Commodity] = Consolidated[[#This Row],[Commodity]]), --(Actuals[Region] = "NA"), --(Actuals[Year Month] = Consolidated[[#This Row],[Year.Month]]))</f>
        <v>0.7</v>
      </c>
      <c r="J6831" s="2">
        <v>0.76059389999999993</v>
      </c>
      <c r="K6831" s="19" t="s">
        <v>2901</v>
      </c>
    </row>
    <row r="6832" spans="2:11" hidden="1" x14ac:dyDescent="0.2">
      <c r="B6832" t="s">
        <v>2980</v>
      </c>
      <c r="C6832" t="s">
        <v>161</v>
      </c>
      <c r="D6832" t="s">
        <v>22</v>
      </c>
      <c r="E6832">
        <v>2020</v>
      </c>
      <c r="F6832">
        <v>9</v>
      </c>
      <c r="G6832" s="3" t="s">
        <v>115</v>
      </c>
      <c r="H6832" t="s">
        <v>2898</v>
      </c>
      <c r="I6832" s="2" cm="1">
        <f t="array" ref="I6832">SUMPRODUCT(Actuals[Price '[USD'] per UOM], --(Actuals[Commodity] = Consolidated[[#This Row],[Commodity]]), --(Actuals[Region] = "NA"), --(Actuals[Year Month] = Consolidated[[#This Row],[Year.Month]]))</f>
        <v>0.77200000000000002</v>
      </c>
      <c r="J6832" s="2">
        <v>0.76059389999999993</v>
      </c>
      <c r="K6832" s="19" t="s">
        <v>2901</v>
      </c>
    </row>
    <row r="6833" spans="2:11" hidden="1" x14ac:dyDescent="0.2">
      <c r="B6833" t="s">
        <v>2980</v>
      </c>
      <c r="C6833" t="s">
        <v>161</v>
      </c>
      <c r="D6833" t="s">
        <v>22</v>
      </c>
      <c r="E6833">
        <v>2020</v>
      </c>
      <c r="F6833">
        <v>10</v>
      </c>
      <c r="G6833" s="3" t="s">
        <v>116</v>
      </c>
      <c r="H6833" t="s">
        <v>2898</v>
      </c>
      <c r="I6833" s="2" cm="1">
        <f t="array" ref="I6833">SUMPRODUCT(Actuals[Price '[USD'] per UOM], --(Actuals[Commodity] = Consolidated[[#This Row],[Commodity]]), --(Actuals[Region] = "NA"), --(Actuals[Year Month] = Consolidated[[#This Row],[Year.Month]]))</f>
        <v>0.755</v>
      </c>
      <c r="J6833" s="2">
        <v>0.78264009999999995</v>
      </c>
      <c r="K6833" s="19" t="s">
        <v>2901</v>
      </c>
    </row>
    <row r="6834" spans="2:11" hidden="1" x14ac:dyDescent="0.2">
      <c r="B6834" t="s">
        <v>2980</v>
      </c>
      <c r="C6834" t="s">
        <v>161</v>
      </c>
      <c r="D6834" t="s">
        <v>22</v>
      </c>
      <c r="E6834">
        <v>2020</v>
      </c>
      <c r="F6834">
        <v>11</v>
      </c>
      <c r="G6834" s="3" t="s">
        <v>117</v>
      </c>
      <c r="H6834" t="s">
        <v>2898</v>
      </c>
      <c r="I6834" s="2" cm="1">
        <f t="array" ref="I6834">SUMPRODUCT(Actuals[Price '[USD'] per UOM], --(Actuals[Commodity] = Consolidated[[#This Row],[Commodity]]), --(Actuals[Region] = "NA"), --(Actuals[Year Month] = Consolidated[[#This Row],[Year.Month]]))</f>
        <v>0.72799999999999998</v>
      </c>
      <c r="J6834" s="2">
        <v>0.78264009999999995</v>
      </c>
      <c r="K6834" s="19" t="s">
        <v>2901</v>
      </c>
    </row>
    <row r="6835" spans="2:11" hidden="1" x14ac:dyDescent="0.2">
      <c r="B6835" t="s">
        <v>2980</v>
      </c>
      <c r="C6835" t="s">
        <v>161</v>
      </c>
      <c r="D6835" t="s">
        <v>22</v>
      </c>
      <c r="E6835">
        <v>2020</v>
      </c>
      <c r="F6835">
        <v>12</v>
      </c>
      <c r="G6835" s="3" t="s">
        <v>118</v>
      </c>
      <c r="H6835" t="s">
        <v>2898</v>
      </c>
      <c r="I6835" s="2" cm="1">
        <f t="array" ref="I6835">SUMPRODUCT(Actuals[Price '[USD'] per UOM], --(Actuals[Commodity] = Consolidated[[#This Row],[Commodity]]), --(Actuals[Region] = "NA"), --(Actuals[Year Month] = Consolidated[[#This Row],[Year.Month]]))</f>
        <v>0.77700000000000002</v>
      </c>
      <c r="J6835" s="2">
        <v>0.79917474999999993</v>
      </c>
      <c r="K6835" s="19" t="s">
        <v>2901</v>
      </c>
    </row>
    <row r="6836" spans="2:11" hidden="1" x14ac:dyDescent="0.2">
      <c r="B6836" t="s">
        <v>2980</v>
      </c>
      <c r="C6836" t="s">
        <v>157</v>
      </c>
      <c r="D6836" t="s">
        <v>20</v>
      </c>
      <c r="E6836">
        <v>2019</v>
      </c>
      <c r="F6836">
        <v>9</v>
      </c>
      <c r="G6836" s="3" t="s">
        <v>103</v>
      </c>
      <c r="H6836" t="s">
        <v>2898</v>
      </c>
      <c r="I6836" s="2" cm="1">
        <f t="array" ref="I6836">SUMPRODUCT(Actuals[Price '[USD'] per UOM], --(Actuals[Commodity] = Consolidated[[#This Row],[Commodity]]), --(Actuals[Region] = "EU"), --(Actuals[Year Month] = Consolidated[[#This Row],[Year.Month]]))</f>
        <v>1.0669999999999999</v>
      </c>
      <c r="J6836" s="2">
        <v>1.0898876404494382</v>
      </c>
      <c r="K6836" s="19" t="s">
        <v>2901</v>
      </c>
    </row>
    <row r="6837" spans="2:11" hidden="1" x14ac:dyDescent="0.2">
      <c r="B6837" t="s">
        <v>2980</v>
      </c>
      <c r="C6837" t="s">
        <v>157</v>
      </c>
      <c r="D6837" t="s">
        <v>20</v>
      </c>
      <c r="E6837">
        <v>2019</v>
      </c>
      <c r="F6837">
        <v>10</v>
      </c>
      <c r="G6837" s="3" t="s">
        <v>104</v>
      </c>
      <c r="H6837" t="s">
        <v>2898</v>
      </c>
      <c r="I6837" s="2" cm="1">
        <f t="array" ref="I6837">SUMPRODUCT(Actuals[Price '[USD'] per UOM], --(Actuals[Commodity] = Consolidated[[#This Row],[Commodity]]), --(Actuals[Region] = "EU"), --(Actuals[Year Month] = Consolidated[[#This Row],[Year.Month]]))</f>
        <v>1.0940000000000001</v>
      </c>
      <c r="J6837" s="2">
        <v>1.0898876404494382</v>
      </c>
      <c r="K6837" s="19" t="s">
        <v>2901</v>
      </c>
    </row>
    <row r="6838" spans="2:11" hidden="1" x14ac:dyDescent="0.2">
      <c r="B6838" t="s">
        <v>2980</v>
      </c>
      <c r="C6838" t="s">
        <v>157</v>
      </c>
      <c r="D6838" t="s">
        <v>20</v>
      </c>
      <c r="E6838">
        <v>2019</v>
      </c>
      <c r="F6838">
        <v>11</v>
      </c>
      <c r="G6838" s="3" t="s">
        <v>105</v>
      </c>
      <c r="H6838" t="s">
        <v>2898</v>
      </c>
      <c r="I6838" s="2" cm="1">
        <f t="array" ref="I6838">SUMPRODUCT(Actuals[Price '[USD'] per UOM], --(Actuals[Commodity] = Consolidated[[#This Row],[Commodity]]), --(Actuals[Region] = "EU"), --(Actuals[Year Month] = Consolidated[[#This Row],[Year.Month]]))</f>
        <v>1.0609999999999999</v>
      </c>
      <c r="J6838" s="2">
        <v>1.1123595505617978</v>
      </c>
      <c r="K6838" s="19" t="s">
        <v>2901</v>
      </c>
    </row>
    <row r="6839" spans="2:11" hidden="1" x14ac:dyDescent="0.2">
      <c r="B6839" t="s">
        <v>2980</v>
      </c>
      <c r="C6839" t="s">
        <v>157</v>
      </c>
      <c r="D6839" t="s">
        <v>20</v>
      </c>
      <c r="E6839">
        <v>2019</v>
      </c>
      <c r="F6839">
        <v>12</v>
      </c>
      <c r="G6839" s="3" t="s">
        <v>106</v>
      </c>
      <c r="H6839" t="s">
        <v>2898</v>
      </c>
      <c r="I6839" s="2" cm="1">
        <f t="array" ref="I6839">SUMPRODUCT(Actuals[Price '[USD'] per UOM], --(Actuals[Commodity] = Consolidated[[#This Row],[Commodity]]), --(Actuals[Region] = "EU"), --(Actuals[Year Month] = Consolidated[[#This Row],[Year.Month]]))</f>
        <v>1.0780000000000001</v>
      </c>
      <c r="J6839" s="2">
        <v>1.1123595505617978</v>
      </c>
      <c r="K6839" s="19" t="s">
        <v>2901</v>
      </c>
    </row>
    <row r="6840" spans="2:11" hidden="1" x14ac:dyDescent="0.2">
      <c r="B6840" t="s">
        <v>2980</v>
      </c>
      <c r="C6840" t="s">
        <v>157</v>
      </c>
      <c r="D6840" t="s">
        <v>20</v>
      </c>
      <c r="E6840">
        <v>2020</v>
      </c>
      <c r="F6840">
        <v>1</v>
      </c>
      <c r="G6840" s="3" t="s">
        <v>107</v>
      </c>
      <c r="H6840" t="s">
        <v>2898</v>
      </c>
      <c r="I6840" s="2" cm="1">
        <f t="array" ref="I6840">SUMPRODUCT(Actuals[Price '[USD'] per UOM], --(Actuals[Commodity] = Consolidated[[#This Row],[Commodity]]), --(Actuals[Region] = "EU"), --(Actuals[Year Month] = Consolidated[[#This Row],[Year.Month]]))</f>
        <v>1.0780000000000001</v>
      </c>
      <c r="J6840" s="2">
        <v>1.1348314606741572</v>
      </c>
      <c r="K6840" s="19" t="s">
        <v>2901</v>
      </c>
    </row>
    <row r="6841" spans="2:11" hidden="1" x14ac:dyDescent="0.2">
      <c r="B6841" t="s">
        <v>2980</v>
      </c>
      <c r="C6841" t="s">
        <v>157</v>
      </c>
      <c r="D6841" t="s">
        <v>20</v>
      </c>
      <c r="E6841">
        <v>2020</v>
      </c>
      <c r="F6841">
        <v>2</v>
      </c>
      <c r="G6841" s="3" t="s">
        <v>108</v>
      </c>
      <c r="H6841" t="s">
        <v>2898</v>
      </c>
      <c r="I6841" s="2" cm="1">
        <f t="array" ref="I6841">SUMPRODUCT(Actuals[Price '[USD'] per UOM], --(Actuals[Commodity] = Consolidated[[#This Row],[Commodity]]), --(Actuals[Region] = "EU"), --(Actuals[Year Month] = Consolidated[[#This Row],[Year.Month]]))</f>
        <v>1.0580000000000001</v>
      </c>
      <c r="J6841" s="2">
        <v>1.146067415730337</v>
      </c>
      <c r="K6841" s="19" t="s">
        <v>2901</v>
      </c>
    </row>
    <row r="6842" spans="2:11" hidden="1" x14ac:dyDescent="0.2">
      <c r="B6842" t="s">
        <v>2980</v>
      </c>
      <c r="C6842" t="s">
        <v>157</v>
      </c>
      <c r="D6842" t="s">
        <v>20</v>
      </c>
      <c r="E6842">
        <v>2020</v>
      </c>
      <c r="F6842">
        <v>3</v>
      </c>
      <c r="G6842" s="3" t="s">
        <v>109</v>
      </c>
      <c r="H6842" t="s">
        <v>2898</v>
      </c>
      <c r="I6842" s="2" cm="1">
        <f t="array" ref="I6842">SUMPRODUCT(Actuals[Price '[USD'] per UOM], --(Actuals[Commodity] = Consolidated[[#This Row],[Commodity]]), --(Actuals[Region] = "EU"), --(Actuals[Year Month] = Consolidated[[#This Row],[Year.Month]]))</f>
        <v>1.018</v>
      </c>
      <c r="J6842" s="2">
        <v>1.1573033707865168</v>
      </c>
      <c r="K6842" s="19" t="s">
        <v>2901</v>
      </c>
    </row>
    <row r="6843" spans="2:11" hidden="1" x14ac:dyDescent="0.2">
      <c r="B6843" t="s">
        <v>2980</v>
      </c>
      <c r="C6843" t="s">
        <v>157</v>
      </c>
      <c r="D6843" t="s">
        <v>20</v>
      </c>
      <c r="E6843">
        <v>2020</v>
      </c>
      <c r="F6843">
        <v>4</v>
      </c>
      <c r="G6843" s="3" t="s">
        <v>110</v>
      </c>
      <c r="H6843" t="s">
        <v>2898</v>
      </c>
      <c r="I6843" s="2" cm="1">
        <f t="array" ref="I6843">SUMPRODUCT(Actuals[Price '[USD'] per UOM], --(Actuals[Commodity] = Consolidated[[#This Row],[Commodity]]), --(Actuals[Region] = "EU"), --(Actuals[Year Month] = Consolidated[[#This Row],[Year.Month]]))</f>
        <v>0.78200000000000003</v>
      </c>
      <c r="J6843" s="2">
        <v>1.1573033707865168</v>
      </c>
      <c r="K6843" s="19" t="s">
        <v>2901</v>
      </c>
    </row>
    <row r="6844" spans="2:11" hidden="1" x14ac:dyDescent="0.2">
      <c r="B6844" t="s">
        <v>2980</v>
      </c>
      <c r="C6844" t="s">
        <v>157</v>
      </c>
      <c r="D6844" t="s">
        <v>20</v>
      </c>
      <c r="E6844">
        <v>2020</v>
      </c>
      <c r="F6844">
        <v>5</v>
      </c>
      <c r="G6844" s="3" t="s">
        <v>111</v>
      </c>
      <c r="H6844" t="s">
        <v>2898</v>
      </c>
      <c r="I6844" s="2" cm="1">
        <f t="array" ref="I6844">SUMPRODUCT(Actuals[Price '[USD'] per UOM], --(Actuals[Commodity] = Consolidated[[#This Row],[Commodity]]), --(Actuals[Region] = "EU"), --(Actuals[Year Month] = Consolidated[[#This Row],[Year.Month]]))</f>
        <v>0.67600000000000005</v>
      </c>
      <c r="J6844" s="2">
        <v>1.1573033707865168</v>
      </c>
      <c r="K6844" s="19" t="s">
        <v>2901</v>
      </c>
    </row>
    <row r="6845" spans="2:11" hidden="1" x14ac:dyDescent="0.2">
      <c r="B6845" t="s">
        <v>2980</v>
      </c>
      <c r="C6845" t="s">
        <v>157</v>
      </c>
      <c r="D6845" t="s">
        <v>20</v>
      </c>
      <c r="E6845">
        <v>2020</v>
      </c>
      <c r="F6845">
        <v>6</v>
      </c>
      <c r="G6845" s="3" t="s">
        <v>112</v>
      </c>
      <c r="H6845" t="s">
        <v>2898</v>
      </c>
      <c r="I6845" s="2" cm="1">
        <f t="array" ref="I6845">SUMPRODUCT(Actuals[Price '[USD'] per UOM], --(Actuals[Commodity] = Consolidated[[#This Row],[Commodity]]), --(Actuals[Region] = "EU"), --(Actuals[Year Month] = Consolidated[[#This Row],[Year.Month]]))</f>
        <v>0.76500000000000001</v>
      </c>
      <c r="J6845" s="2">
        <v>1.1573033707865168</v>
      </c>
      <c r="K6845" s="19" t="s">
        <v>2901</v>
      </c>
    </row>
    <row r="6846" spans="2:11" hidden="1" x14ac:dyDescent="0.2">
      <c r="B6846" t="s">
        <v>2980</v>
      </c>
      <c r="C6846" t="s">
        <v>157</v>
      </c>
      <c r="D6846" t="s">
        <v>20</v>
      </c>
      <c r="E6846">
        <v>2020</v>
      </c>
      <c r="F6846">
        <v>7</v>
      </c>
      <c r="G6846" s="3" t="s">
        <v>113</v>
      </c>
      <c r="H6846" t="s">
        <v>2898</v>
      </c>
      <c r="I6846" s="2" cm="1">
        <f t="array" ref="I6846">SUMPRODUCT(Actuals[Price '[USD'] per UOM], --(Actuals[Commodity] = Consolidated[[#This Row],[Commodity]]), --(Actuals[Region] = "EU"), --(Actuals[Year Month] = Consolidated[[#This Row],[Year.Month]]))</f>
        <v>0.875</v>
      </c>
      <c r="J6846" s="2">
        <v>1.1348314606741572</v>
      </c>
      <c r="K6846" s="19" t="s">
        <v>2901</v>
      </c>
    </row>
    <row r="6847" spans="2:11" hidden="1" x14ac:dyDescent="0.2">
      <c r="B6847" t="s">
        <v>2980</v>
      </c>
      <c r="C6847" t="s">
        <v>157</v>
      </c>
      <c r="D6847" t="s">
        <v>20</v>
      </c>
      <c r="E6847">
        <v>2020</v>
      </c>
      <c r="F6847">
        <v>8</v>
      </c>
      <c r="G6847" s="3" t="s">
        <v>114</v>
      </c>
      <c r="H6847" t="s">
        <v>2898</v>
      </c>
      <c r="I6847" s="2" cm="1">
        <f t="array" ref="I6847">SUMPRODUCT(Actuals[Price '[USD'] per UOM], --(Actuals[Commodity] = Consolidated[[#This Row],[Commodity]]), --(Actuals[Region] = "EU"), --(Actuals[Year Month] = Consolidated[[#This Row],[Year.Month]]))</f>
        <v>0.92900000000000005</v>
      </c>
      <c r="J6847" s="2">
        <v>1.101123595505618</v>
      </c>
      <c r="K6847" s="19" t="s">
        <v>2901</v>
      </c>
    </row>
    <row r="6848" spans="2:11" hidden="1" x14ac:dyDescent="0.2">
      <c r="B6848" t="s">
        <v>2980</v>
      </c>
      <c r="C6848" t="s">
        <v>157</v>
      </c>
      <c r="D6848" t="s">
        <v>20</v>
      </c>
      <c r="E6848">
        <v>2020</v>
      </c>
      <c r="F6848">
        <v>9</v>
      </c>
      <c r="G6848" s="3" t="s">
        <v>115</v>
      </c>
      <c r="H6848" t="s">
        <v>2898</v>
      </c>
      <c r="I6848" s="2" cm="1">
        <f t="array" ref="I6848">SUMPRODUCT(Actuals[Price '[USD'] per UOM], --(Actuals[Commodity] = Consolidated[[#This Row],[Commodity]]), --(Actuals[Region] = "EU"), --(Actuals[Year Month] = Consolidated[[#This Row],[Year.Month]]))</f>
        <v>0.92600000000000005</v>
      </c>
      <c r="J6848" s="2">
        <v>1.0898876404494382</v>
      </c>
      <c r="K6848" s="19" t="s">
        <v>2901</v>
      </c>
    </row>
    <row r="6849" spans="2:11" hidden="1" x14ac:dyDescent="0.2">
      <c r="B6849" t="s">
        <v>2980</v>
      </c>
      <c r="C6849" t="s">
        <v>157</v>
      </c>
      <c r="D6849" t="s">
        <v>20</v>
      </c>
      <c r="E6849">
        <v>2020</v>
      </c>
      <c r="F6849">
        <v>10</v>
      </c>
      <c r="G6849" s="3" t="s">
        <v>116</v>
      </c>
      <c r="H6849" t="s">
        <v>2898</v>
      </c>
      <c r="I6849" s="2" cm="1">
        <f t="array" ref="I6849">SUMPRODUCT(Actuals[Price '[USD'] per UOM], --(Actuals[Commodity] = Consolidated[[#This Row],[Commodity]]), --(Actuals[Region] = "EU"), --(Actuals[Year Month] = Consolidated[[#This Row],[Year.Month]]))</f>
        <v>0.91300000000000003</v>
      </c>
      <c r="J6849" s="2">
        <v>1.0786516853932584</v>
      </c>
      <c r="K6849" s="19" t="s">
        <v>2901</v>
      </c>
    </row>
    <row r="6850" spans="2:11" hidden="1" x14ac:dyDescent="0.2">
      <c r="B6850" t="s">
        <v>2980</v>
      </c>
      <c r="C6850" t="s">
        <v>157</v>
      </c>
      <c r="D6850" t="s">
        <v>20</v>
      </c>
      <c r="E6850">
        <v>2020</v>
      </c>
      <c r="F6850">
        <v>11</v>
      </c>
      <c r="G6850" s="3" t="s">
        <v>117</v>
      </c>
      <c r="H6850" t="s">
        <v>2898</v>
      </c>
      <c r="I6850" s="2" cm="1">
        <f t="array" ref="I6850">SUMPRODUCT(Actuals[Price '[USD'] per UOM], --(Actuals[Commodity] = Consolidated[[#This Row],[Commodity]]), --(Actuals[Region] = "EU"), --(Actuals[Year Month] = Consolidated[[#This Row],[Year.Month]]))</f>
        <v>0.91700000000000004</v>
      </c>
      <c r="J6850" s="2">
        <v>1.0786516853932584</v>
      </c>
      <c r="K6850" s="19" t="s">
        <v>2901</v>
      </c>
    </row>
    <row r="6851" spans="2:11" hidden="1" x14ac:dyDescent="0.2">
      <c r="B6851" t="s">
        <v>2980</v>
      </c>
      <c r="C6851" t="s">
        <v>157</v>
      </c>
      <c r="D6851" t="s">
        <v>20</v>
      </c>
      <c r="E6851">
        <v>2020</v>
      </c>
      <c r="F6851">
        <v>12</v>
      </c>
      <c r="G6851" s="3" t="s">
        <v>118</v>
      </c>
      <c r="H6851" t="s">
        <v>2898</v>
      </c>
      <c r="I6851" s="2" cm="1">
        <f t="array" ref="I6851">SUMPRODUCT(Actuals[Price '[USD'] per UOM], --(Actuals[Commodity] = Consolidated[[#This Row],[Commodity]]), --(Actuals[Region] = "EU"), --(Actuals[Year Month] = Consolidated[[#This Row],[Year.Month]]))</f>
        <v>0.96699999999999997</v>
      </c>
      <c r="J6851" s="2">
        <v>1.056179775280899</v>
      </c>
      <c r="K6851" s="19" t="s">
        <v>2901</v>
      </c>
    </row>
    <row r="6852" spans="2:11" hidden="1" x14ac:dyDescent="0.2">
      <c r="B6852" t="s">
        <v>2980</v>
      </c>
      <c r="C6852" t="s">
        <v>156</v>
      </c>
      <c r="D6852" t="s">
        <v>15</v>
      </c>
      <c r="E6852">
        <v>2019</v>
      </c>
      <c r="F6852">
        <v>9</v>
      </c>
      <c r="G6852" s="3" t="s">
        <v>103</v>
      </c>
      <c r="H6852" t="s">
        <v>2898</v>
      </c>
      <c r="I6852" s="2" cm="1">
        <f t="array" ref="I6852">SUMPRODUCT(Actuals[Price '[USD'] per UOM], --(Actuals[Commodity] = Consolidated[[#This Row],[Commodity]]), --(Actuals[Region] = Consolidated[[#This Row],[Region]]), --(Actuals[Year Month] = Consolidated[[#This Row],[Year.Month]]))</f>
        <v>0.81599999999999995</v>
      </c>
      <c r="J6852" s="2">
        <v>0.82500000000000007</v>
      </c>
      <c r="K6852" s="19" t="s">
        <v>2901</v>
      </c>
    </row>
    <row r="6853" spans="2:11" hidden="1" x14ac:dyDescent="0.2">
      <c r="B6853" t="s">
        <v>2980</v>
      </c>
      <c r="C6853" t="s">
        <v>156</v>
      </c>
      <c r="D6853" t="s">
        <v>15</v>
      </c>
      <c r="E6853">
        <v>2019</v>
      </c>
      <c r="F6853">
        <v>10</v>
      </c>
      <c r="G6853" s="3" t="s">
        <v>104</v>
      </c>
      <c r="H6853" t="s">
        <v>2898</v>
      </c>
      <c r="I6853" s="2" cm="1">
        <f t="array" ref="I6853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6853" s="2">
        <v>0.85</v>
      </c>
      <c r="K6853" s="19" t="s">
        <v>2901</v>
      </c>
    </row>
    <row r="6854" spans="2:11" hidden="1" x14ac:dyDescent="0.2">
      <c r="B6854" t="s">
        <v>2980</v>
      </c>
      <c r="C6854" t="s">
        <v>156</v>
      </c>
      <c r="D6854" t="s">
        <v>15</v>
      </c>
      <c r="E6854">
        <v>2019</v>
      </c>
      <c r="F6854">
        <v>11</v>
      </c>
      <c r="G6854" s="3" t="s">
        <v>105</v>
      </c>
      <c r="H6854" t="s">
        <v>2898</v>
      </c>
      <c r="I6854" s="2" cm="1">
        <f t="array" ref="I6854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6854" s="2">
        <v>0.91</v>
      </c>
      <c r="K6854" s="19" t="s">
        <v>2901</v>
      </c>
    </row>
    <row r="6855" spans="2:11" hidden="1" x14ac:dyDescent="0.2">
      <c r="B6855" t="s">
        <v>2980</v>
      </c>
      <c r="C6855" t="s">
        <v>156</v>
      </c>
      <c r="D6855" t="s">
        <v>15</v>
      </c>
      <c r="E6855">
        <v>2019</v>
      </c>
      <c r="F6855">
        <v>12</v>
      </c>
      <c r="G6855" s="3" t="s">
        <v>106</v>
      </c>
      <c r="H6855" t="s">
        <v>2898</v>
      </c>
      <c r="I6855" s="2" cm="1">
        <f t="array" ref="I6855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6855" s="2">
        <v>0.92</v>
      </c>
      <c r="K6855" s="19" t="s">
        <v>2901</v>
      </c>
    </row>
    <row r="6856" spans="2:11" hidden="1" x14ac:dyDescent="0.2">
      <c r="B6856" t="s">
        <v>2980</v>
      </c>
      <c r="C6856" t="s">
        <v>156</v>
      </c>
      <c r="D6856" t="s">
        <v>15</v>
      </c>
      <c r="E6856">
        <v>2020</v>
      </c>
      <c r="F6856">
        <v>1</v>
      </c>
      <c r="G6856" s="3" t="s">
        <v>107</v>
      </c>
      <c r="H6856" t="s">
        <v>2898</v>
      </c>
      <c r="I6856" s="2" cm="1">
        <f t="array" ref="I6856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6856" s="2">
        <v>0.9</v>
      </c>
      <c r="K6856" s="19" t="s">
        <v>2901</v>
      </c>
    </row>
    <row r="6857" spans="2:11" hidden="1" x14ac:dyDescent="0.2">
      <c r="B6857" t="s">
        <v>2980</v>
      </c>
      <c r="C6857" t="s">
        <v>156</v>
      </c>
      <c r="D6857" t="s">
        <v>15</v>
      </c>
      <c r="E6857">
        <v>2020</v>
      </c>
      <c r="F6857">
        <v>2</v>
      </c>
      <c r="G6857" s="3" t="s">
        <v>108</v>
      </c>
      <c r="H6857" t="s">
        <v>2898</v>
      </c>
      <c r="I6857" s="2" cm="1">
        <f t="array" ref="I6857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6857" s="2">
        <v>0.91</v>
      </c>
      <c r="K6857" s="19" t="s">
        <v>2901</v>
      </c>
    </row>
    <row r="6858" spans="2:11" hidden="1" x14ac:dyDescent="0.2">
      <c r="B6858" t="s">
        <v>2980</v>
      </c>
      <c r="C6858" t="s">
        <v>156</v>
      </c>
      <c r="D6858" t="s">
        <v>15</v>
      </c>
      <c r="E6858">
        <v>2020</v>
      </c>
      <c r="F6858">
        <v>3</v>
      </c>
      <c r="G6858" s="3" t="s">
        <v>109</v>
      </c>
      <c r="H6858" t="s">
        <v>2898</v>
      </c>
      <c r="I6858" s="2" cm="1">
        <f t="array" ref="I6858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6858" s="2">
        <v>0.91500000000000004</v>
      </c>
      <c r="K6858" s="19" t="s">
        <v>2901</v>
      </c>
    </row>
    <row r="6859" spans="2:11" hidden="1" x14ac:dyDescent="0.2">
      <c r="B6859" t="s">
        <v>2980</v>
      </c>
      <c r="C6859" t="s">
        <v>156</v>
      </c>
      <c r="D6859" t="s">
        <v>15</v>
      </c>
      <c r="E6859">
        <v>2020</v>
      </c>
      <c r="F6859">
        <v>4</v>
      </c>
      <c r="G6859" s="3" t="s">
        <v>110</v>
      </c>
      <c r="H6859" t="s">
        <v>2898</v>
      </c>
      <c r="I6859" s="2" cm="1">
        <f t="array" ref="I6859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6859" s="2">
        <v>0.87</v>
      </c>
      <c r="K6859" s="19" t="s">
        <v>2901</v>
      </c>
    </row>
    <row r="6860" spans="2:11" hidden="1" x14ac:dyDescent="0.2">
      <c r="B6860" t="s">
        <v>2980</v>
      </c>
      <c r="C6860" t="s">
        <v>156</v>
      </c>
      <c r="D6860" t="s">
        <v>15</v>
      </c>
      <c r="E6860">
        <v>2020</v>
      </c>
      <c r="F6860">
        <v>5</v>
      </c>
      <c r="G6860" s="3" t="s">
        <v>111</v>
      </c>
      <c r="H6860" t="s">
        <v>2898</v>
      </c>
      <c r="I6860" s="2" cm="1">
        <f t="array" ref="I6860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6860" s="2">
        <v>0.82500000000000007</v>
      </c>
      <c r="K6860" s="19" t="s">
        <v>2901</v>
      </c>
    </row>
    <row r="6861" spans="2:11" hidden="1" x14ac:dyDescent="0.2">
      <c r="B6861" t="s">
        <v>2980</v>
      </c>
      <c r="C6861" t="s">
        <v>156</v>
      </c>
      <c r="D6861" t="s">
        <v>15</v>
      </c>
      <c r="E6861">
        <v>2020</v>
      </c>
      <c r="F6861">
        <v>6</v>
      </c>
      <c r="G6861" s="3" t="s">
        <v>112</v>
      </c>
      <c r="H6861" t="s">
        <v>2898</v>
      </c>
      <c r="I6861" s="2" cm="1">
        <f t="array" ref="I686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6861" s="2">
        <v>0.82000000000000006</v>
      </c>
      <c r="K6861" s="19" t="s">
        <v>2901</v>
      </c>
    </row>
    <row r="6862" spans="2:11" hidden="1" x14ac:dyDescent="0.2">
      <c r="B6862" t="s">
        <v>2980</v>
      </c>
      <c r="C6862" t="s">
        <v>156</v>
      </c>
      <c r="D6862" t="s">
        <v>15</v>
      </c>
      <c r="E6862">
        <v>2020</v>
      </c>
      <c r="F6862">
        <v>7</v>
      </c>
      <c r="G6862" s="3" t="s">
        <v>113</v>
      </c>
      <c r="H6862" t="s">
        <v>2898</v>
      </c>
      <c r="I6862" s="2" cm="1">
        <f t="array" ref="I6862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6862" s="2">
        <v>0.8</v>
      </c>
      <c r="K6862" s="19" t="s">
        <v>2901</v>
      </c>
    </row>
    <row r="6863" spans="2:11" hidden="1" x14ac:dyDescent="0.2">
      <c r="B6863" t="s">
        <v>2980</v>
      </c>
      <c r="C6863" t="s">
        <v>156</v>
      </c>
      <c r="D6863" t="s">
        <v>15</v>
      </c>
      <c r="E6863">
        <v>2020</v>
      </c>
      <c r="F6863">
        <v>8</v>
      </c>
      <c r="G6863" s="3" t="s">
        <v>114</v>
      </c>
      <c r="H6863" t="s">
        <v>2898</v>
      </c>
      <c r="I6863" s="2" cm="1">
        <f t="array" ref="I6863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6863" s="2">
        <v>0.78</v>
      </c>
      <c r="K6863" s="19" t="s">
        <v>2901</v>
      </c>
    </row>
    <row r="6864" spans="2:11" hidden="1" x14ac:dyDescent="0.2">
      <c r="B6864" t="s">
        <v>2980</v>
      </c>
      <c r="C6864" t="s">
        <v>156</v>
      </c>
      <c r="D6864" t="s">
        <v>15</v>
      </c>
      <c r="E6864">
        <v>2020</v>
      </c>
      <c r="F6864">
        <v>9</v>
      </c>
      <c r="G6864" s="3" t="s">
        <v>115</v>
      </c>
      <c r="H6864" t="s">
        <v>2898</v>
      </c>
      <c r="I6864" s="2" cm="1">
        <f t="array" ref="I6864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6864" s="2">
        <v>0.8</v>
      </c>
      <c r="K6864" s="19" t="s">
        <v>2901</v>
      </c>
    </row>
    <row r="6865" spans="2:11" hidden="1" x14ac:dyDescent="0.2">
      <c r="B6865" t="s">
        <v>2980</v>
      </c>
      <c r="C6865" t="s">
        <v>156</v>
      </c>
      <c r="D6865" t="s">
        <v>15</v>
      </c>
      <c r="E6865">
        <v>2020</v>
      </c>
      <c r="F6865">
        <v>10</v>
      </c>
      <c r="G6865" s="3" t="s">
        <v>116</v>
      </c>
      <c r="H6865" t="s">
        <v>2898</v>
      </c>
      <c r="I6865" s="2" cm="1">
        <f t="array" ref="I6865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6865" s="2">
        <v>0.85</v>
      </c>
      <c r="K6865" s="19" t="s">
        <v>2901</v>
      </c>
    </row>
    <row r="6866" spans="2:11" hidden="1" x14ac:dyDescent="0.2">
      <c r="B6866" t="s">
        <v>2980</v>
      </c>
      <c r="C6866" t="s">
        <v>156</v>
      </c>
      <c r="D6866" t="s">
        <v>15</v>
      </c>
      <c r="E6866">
        <v>2020</v>
      </c>
      <c r="F6866">
        <v>11</v>
      </c>
      <c r="G6866" s="3" t="s">
        <v>117</v>
      </c>
      <c r="H6866" t="s">
        <v>2898</v>
      </c>
      <c r="I6866" s="2" cm="1">
        <f t="array" ref="I6866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6866" s="2">
        <v>0.87</v>
      </c>
      <c r="K6866" s="19" t="s">
        <v>2901</v>
      </c>
    </row>
    <row r="6867" spans="2:11" hidden="1" x14ac:dyDescent="0.2">
      <c r="B6867" t="s">
        <v>2980</v>
      </c>
      <c r="C6867" t="s">
        <v>156</v>
      </c>
      <c r="D6867" t="s">
        <v>15</v>
      </c>
      <c r="E6867">
        <v>2020</v>
      </c>
      <c r="F6867">
        <v>12</v>
      </c>
      <c r="G6867" s="3" t="s">
        <v>118</v>
      </c>
      <c r="H6867" t="s">
        <v>2898</v>
      </c>
      <c r="I6867" s="2" cm="1">
        <f t="array" ref="I6867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6867" s="2">
        <v>0.9</v>
      </c>
      <c r="K6867" s="19" t="s">
        <v>2901</v>
      </c>
    </row>
    <row r="6868" spans="2:11" hidden="1" x14ac:dyDescent="0.2">
      <c r="B6868" t="s">
        <v>2979</v>
      </c>
      <c r="C6868" t="s">
        <v>16</v>
      </c>
      <c r="D6868" t="s">
        <v>7</v>
      </c>
      <c r="E6868">
        <v>2019</v>
      </c>
      <c r="F6868">
        <v>9</v>
      </c>
      <c r="G6868" s="3" t="s">
        <v>103</v>
      </c>
      <c r="H6868" t="s">
        <v>2898</v>
      </c>
      <c r="I6868" s="2" cm="1">
        <f t="array" ref="I6868">SUMPRODUCT(Actuals[Price '[USD'] per UOM], --(Actuals[Commodity] = Consolidated[[#This Row],[Commodity]]), --(Actuals[Region] = "APMKTS"), --(Actuals[Year Month] = Consolidated[[#This Row],[Year.Month]]))</f>
        <v>0.14899999999999999</v>
      </c>
      <c r="J6868" s="2">
        <v>0.36927050000000006</v>
      </c>
      <c r="K6868" s="19" t="s">
        <v>2901</v>
      </c>
    </row>
    <row r="6869" spans="2:11" hidden="1" x14ac:dyDescent="0.2">
      <c r="B6869" t="s">
        <v>2979</v>
      </c>
      <c r="C6869" t="s">
        <v>16</v>
      </c>
      <c r="D6869" t="s">
        <v>7</v>
      </c>
      <c r="E6869">
        <v>2019</v>
      </c>
      <c r="F6869">
        <v>10</v>
      </c>
      <c r="G6869" s="3" t="s">
        <v>104</v>
      </c>
      <c r="H6869" t="s">
        <v>2898</v>
      </c>
      <c r="I6869" s="2" cm="1">
        <f t="array" ref="I6869">SUMPRODUCT(Actuals[Price '[USD'] per UOM], --(Actuals[Commodity] = Consolidated[[#This Row],[Commodity]]), --(Actuals[Region] = "APMKTS"), --(Actuals[Year Month] = Consolidated[[#This Row],[Year.Month]]))</f>
        <v>0.14899999999999999</v>
      </c>
      <c r="J6869" s="2">
        <v>0.36927050000000006</v>
      </c>
      <c r="K6869" s="19" t="s">
        <v>2901</v>
      </c>
    </row>
    <row r="6870" spans="2:11" hidden="1" x14ac:dyDescent="0.2">
      <c r="B6870" t="s">
        <v>2979</v>
      </c>
      <c r="C6870" t="s">
        <v>16</v>
      </c>
      <c r="D6870" t="s">
        <v>7</v>
      </c>
      <c r="E6870">
        <v>2019</v>
      </c>
      <c r="F6870">
        <v>11</v>
      </c>
      <c r="G6870" s="3" t="s">
        <v>105</v>
      </c>
      <c r="H6870" t="s">
        <v>2898</v>
      </c>
      <c r="I6870" s="2" cm="1">
        <f t="array" ref="I6870">SUMPRODUCT(Actuals[Price '[USD'] per UOM], --(Actuals[Commodity] = Consolidated[[#This Row],[Commodity]]), --(Actuals[Region] = "APMKTS"), --(Actuals[Year Month] = Consolidated[[#This Row],[Year.Month]]))</f>
        <v>0.14899999999999999</v>
      </c>
      <c r="J6870" s="2">
        <v>0.36927050000000006</v>
      </c>
      <c r="K6870" s="19" t="s">
        <v>2901</v>
      </c>
    </row>
    <row r="6871" spans="2:11" hidden="1" x14ac:dyDescent="0.2">
      <c r="B6871" t="s">
        <v>2979</v>
      </c>
      <c r="C6871" t="s">
        <v>16</v>
      </c>
      <c r="D6871" t="s">
        <v>7</v>
      </c>
      <c r="E6871">
        <v>2019</v>
      </c>
      <c r="F6871">
        <v>12</v>
      </c>
      <c r="G6871" s="3" t="s">
        <v>106</v>
      </c>
      <c r="H6871" t="s">
        <v>2898</v>
      </c>
      <c r="I6871" s="2" cm="1">
        <f t="array" ref="I6871">SUMPRODUCT(Actuals[Price '[USD'] per UOM], --(Actuals[Commodity] = Consolidated[[#This Row],[Commodity]]), --(Actuals[Region] = "APMKTS"), --(Actuals[Year Month] = Consolidated[[#This Row],[Year.Month]]))</f>
        <v>0.14899999999999999</v>
      </c>
      <c r="J6871" s="2">
        <v>0.36927050000000006</v>
      </c>
      <c r="K6871" s="19" t="s">
        <v>2901</v>
      </c>
    </row>
    <row r="6872" spans="2:11" hidden="1" x14ac:dyDescent="0.2">
      <c r="B6872" t="s">
        <v>2979</v>
      </c>
      <c r="C6872" t="s">
        <v>16</v>
      </c>
      <c r="D6872" t="s">
        <v>7</v>
      </c>
      <c r="E6872">
        <v>2020</v>
      </c>
      <c r="F6872">
        <v>1</v>
      </c>
      <c r="G6872" s="3" t="s">
        <v>107</v>
      </c>
      <c r="H6872" t="s">
        <v>2898</v>
      </c>
      <c r="I6872" s="2" cm="1">
        <f t="array" ref="I6872">SUMPRODUCT(Actuals[Price '[USD'] per UOM], --(Actuals[Commodity] = Consolidated[[#This Row],[Commodity]]), --(Actuals[Region] = "APMKTS"), --(Actuals[Year Month] = Consolidated[[#This Row],[Year.Month]]))</f>
        <v>0.14899999999999999</v>
      </c>
      <c r="J6872" s="2">
        <v>0.36927050000000006</v>
      </c>
      <c r="K6872" s="19" t="s">
        <v>2901</v>
      </c>
    </row>
    <row r="6873" spans="2:11" hidden="1" x14ac:dyDescent="0.2">
      <c r="B6873" t="s">
        <v>2979</v>
      </c>
      <c r="C6873" t="s">
        <v>16</v>
      </c>
      <c r="D6873" t="s">
        <v>7</v>
      </c>
      <c r="E6873">
        <v>2020</v>
      </c>
      <c r="F6873">
        <v>2</v>
      </c>
      <c r="G6873" s="3" t="s">
        <v>108</v>
      </c>
      <c r="H6873" t="s">
        <v>2898</v>
      </c>
      <c r="I6873" s="2" cm="1">
        <f t="array" ref="I6873">SUMPRODUCT(Actuals[Price '[USD'] per UOM], --(Actuals[Commodity] = Consolidated[[#This Row],[Commodity]]), --(Actuals[Region] = "APMKTS"), --(Actuals[Year Month] = Consolidated[[#This Row],[Year.Month]]))</f>
        <v>0.14899999999999999</v>
      </c>
      <c r="J6873" s="2">
        <v>0.36927050000000006</v>
      </c>
      <c r="K6873" s="19" t="s">
        <v>2901</v>
      </c>
    </row>
    <row r="6874" spans="2:11" hidden="1" x14ac:dyDescent="0.2">
      <c r="B6874" t="s">
        <v>2979</v>
      </c>
      <c r="C6874" t="s">
        <v>16</v>
      </c>
      <c r="D6874" t="s">
        <v>7</v>
      </c>
      <c r="E6874">
        <v>2020</v>
      </c>
      <c r="F6874">
        <v>3</v>
      </c>
      <c r="G6874" s="3" t="s">
        <v>109</v>
      </c>
      <c r="H6874" t="s">
        <v>2898</v>
      </c>
      <c r="I6874" s="2" cm="1">
        <f t="array" ref="I6874">SUMPRODUCT(Actuals[Price '[USD'] per UOM], --(Actuals[Commodity] = Consolidated[[#This Row],[Commodity]]), --(Actuals[Region] = "APMKTS"), --(Actuals[Year Month] = Consolidated[[#This Row],[Year.Month]]))</f>
        <v>0.151</v>
      </c>
      <c r="J6874" s="2">
        <v>0.36927050000000006</v>
      </c>
      <c r="K6874" s="19" t="s">
        <v>2901</v>
      </c>
    </row>
    <row r="6875" spans="2:11" hidden="1" x14ac:dyDescent="0.2">
      <c r="B6875" t="s">
        <v>2979</v>
      </c>
      <c r="C6875" t="s">
        <v>16</v>
      </c>
      <c r="D6875" t="s">
        <v>7</v>
      </c>
      <c r="E6875">
        <v>2020</v>
      </c>
      <c r="F6875">
        <v>4</v>
      </c>
      <c r="G6875" s="3" t="s">
        <v>110</v>
      </c>
      <c r="H6875" t="s">
        <v>2898</v>
      </c>
      <c r="I6875" s="2" cm="1">
        <f t="array" ref="I6875">SUMPRODUCT(Actuals[Price '[USD'] per UOM], --(Actuals[Commodity] = Consolidated[[#This Row],[Commodity]]), --(Actuals[Region] = "APMKTS"), --(Actuals[Year Month] = Consolidated[[#This Row],[Year.Month]]))</f>
        <v>0.14899999999999999</v>
      </c>
      <c r="J6875" s="2">
        <v>0.36927050000000006</v>
      </c>
      <c r="K6875" s="19" t="s">
        <v>2901</v>
      </c>
    </row>
    <row r="6876" spans="2:11" hidden="1" x14ac:dyDescent="0.2">
      <c r="B6876" t="s">
        <v>2979</v>
      </c>
      <c r="C6876" t="s">
        <v>16</v>
      </c>
      <c r="D6876" t="s">
        <v>7</v>
      </c>
      <c r="E6876">
        <v>2020</v>
      </c>
      <c r="F6876">
        <v>5</v>
      </c>
      <c r="G6876" s="3" t="s">
        <v>111</v>
      </c>
      <c r="H6876" t="s">
        <v>2898</v>
      </c>
      <c r="I6876" s="2" cm="1">
        <f t="array" ref="I6876">SUMPRODUCT(Actuals[Price '[USD'] per UOM], --(Actuals[Commodity] = Consolidated[[#This Row],[Commodity]]), --(Actuals[Region] = "APMKTS"), --(Actuals[Year Month] = Consolidated[[#This Row],[Year.Month]]))</f>
        <v>0.14899999999999999</v>
      </c>
      <c r="J6876" s="2">
        <v>0.36927050000000006</v>
      </c>
      <c r="K6876" s="19" t="s">
        <v>2901</v>
      </c>
    </row>
    <row r="6877" spans="2:11" hidden="1" x14ac:dyDescent="0.2">
      <c r="B6877" t="s">
        <v>2979</v>
      </c>
      <c r="C6877" t="s">
        <v>16</v>
      </c>
      <c r="D6877" t="s">
        <v>7</v>
      </c>
      <c r="E6877">
        <v>2020</v>
      </c>
      <c r="F6877">
        <v>6</v>
      </c>
      <c r="G6877" s="3" t="s">
        <v>112</v>
      </c>
      <c r="H6877" t="s">
        <v>2898</v>
      </c>
      <c r="I6877" s="2" cm="1">
        <f t="array" ref="I6877">SUMPRODUCT(Actuals[Price '[USD'] per UOM], --(Actuals[Commodity] = Consolidated[[#This Row],[Commodity]]), --(Actuals[Region] = "APMKTS"), --(Actuals[Year Month] = Consolidated[[#This Row],[Year.Month]]))</f>
        <v>0.14899999999999999</v>
      </c>
      <c r="J6877" s="2">
        <v>0.36927050000000006</v>
      </c>
      <c r="K6877" s="19" t="s">
        <v>2901</v>
      </c>
    </row>
    <row r="6878" spans="2:11" hidden="1" x14ac:dyDescent="0.2">
      <c r="B6878" t="s">
        <v>2979</v>
      </c>
      <c r="C6878" t="s">
        <v>16</v>
      </c>
      <c r="D6878" t="s">
        <v>7</v>
      </c>
      <c r="E6878">
        <v>2020</v>
      </c>
      <c r="F6878">
        <v>7</v>
      </c>
      <c r="G6878" s="3" t="s">
        <v>113</v>
      </c>
      <c r="H6878" t="s">
        <v>2898</v>
      </c>
      <c r="I6878" s="2" cm="1">
        <f t="array" ref="I6878">SUMPRODUCT(Actuals[Price '[USD'] per UOM], --(Actuals[Commodity] = Consolidated[[#This Row],[Commodity]]), --(Actuals[Region] = "APMKTS"), --(Actuals[Year Month] = Consolidated[[#This Row],[Year.Month]]))</f>
        <v>0.14899999999999999</v>
      </c>
      <c r="J6878" s="2">
        <v>0.36927050000000006</v>
      </c>
      <c r="K6878" s="19" t="s">
        <v>2901</v>
      </c>
    </row>
    <row r="6879" spans="2:11" hidden="1" x14ac:dyDescent="0.2">
      <c r="B6879" t="s">
        <v>2979</v>
      </c>
      <c r="C6879" t="s">
        <v>16</v>
      </c>
      <c r="D6879" t="s">
        <v>7</v>
      </c>
      <c r="E6879">
        <v>2020</v>
      </c>
      <c r="F6879">
        <v>8</v>
      </c>
      <c r="G6879" s="3" t="s">
        <v>114</v>
      </c>
      <c r="H6879" t="s">
        <v>2898</v>
      </c>
      <c r="I6879" s="2" cm="1">
        <f t="array" ref="I6879">SUMPRODUCT(Actuals[Price '[USD'] per UOM], --(Actuals[Commodity] = Consolidated[[#This Row],[Commodity]]), --(Actuals[Region] = "APMKTS"), --(Actuals[Year Month] = Consolidated[[#This Row],[Year.Month]]))</f>
        <v>0.14899999999999999</v>
      </c>
      <c r="J6879" s="2">
        <v>0.36927050000000006</v>
      </c>
      <c r="K6879" s="19" t="s">
        <v>2901</v>
      </c>
    </row>
    <row r="6880" spans="2:11" hidden="1" x14ac:dyDescent="0.2">
      <c r="B6880" t="s">
        <v>2979</v>
      </c>
      <c r="C6880" t="s">
        <v>16</v>
      </c>
      <c r="D6880" t="s">
        <v>7</v>
      </c>
      <c r="E6880">
        <v>2020</v>
      </c>
      <c r="F6880">
        <v>9</v>
      </c>
      <c r="G6880" s="3" t="s">
        <v>115</v>
      </c>
      <c r="H6880" t="s">
        <v>2898</v>
      </c>
      <c r="I6880" s="2" cm="1">
        <f t="array" ref="I6880">SUMPRODUCT(Actuals[Price '[USD'] per UOM], --(Actuals[Commodity] = Consolidated[[#This Row],[Commodity]]), --(Actuals[Region] = "APMKTS"), --(Actuals[Year Month] = Consolidated[[#This Row],[Year.Month]]))</f>
        <v>0.153</v>
      </c>
      <c r="J6880" s="2">
        <v>0.36927050000000006</v>
      </c>
      <c r="K6880" s="19" t="s">
        <v>2901</v>
      </c>
    </row>
    <row r="6881" spans="2:11" hidden="1" x14ac:dyDescent="0.2">
      <c r="B6881" t="s">
        <v>2979</v>
      </c>
      <c r="C6881" t="s">
        <v>16</v>
      </c>
      <c r="D6881" t="s">
        <v>7</v>
      </c>
      <c r="E6881">
        <v>2020</v>
      </c>
      <c r="F6881">
        <v>10</v>
      </c>
      <c r="G6881" s="3" t="s">
        <v>116</v>
      </c>
      <c r="H6881" t="s">
        <v>2898</v>
      </c>
      <c r="I6881" s="2" cm="1">
        <f t="array" ref="I6881">SUMPRODUCT(Actuals[Price '[USD'] per UOM], --(Actuals[Commodity] = Consolidated[[#This Row],[Commodity]]), --(Actuals[Region] = "APMKTS"), --(Actuals[Year Month] = Consolidated[[#This Row],[Year.Month]]))</f>
        <v>0.16</v>
      </c>
      <c r="J6881" s="2">
        <v>0.36927050000000006</v>
      </c>
      <c r="K6881" s="19" t="s">
        <v>2901</v>
      </c>
    </row>
    <row r="6882" spans="2:11" hidden="1" x14ac:dyDescent="0.2">
      <c r="B6882" t="s">
        <v>2979</v>
      </c>
      <c r="C6882" t="s">
        <v>16</v>
      </c>
      <c r="D6882" t="s">
        <v>7</v>
      </c>
      <c r="E6882">
        <v>2020</v>
      </c>
      <c r="F6882">
        <v>11</v>
      </c>
      <c r="G6882" s="3" t="s">
        <v>117</v>
      </c>
      <c r="H6882" t="s">
        <v>2898</v>
      </c>
      <c r="I6882" s="2" cm="1">
        <f t="array" ref="I6882">SUMPRODUCT(Actuals[Price '[USD'] per UOM], --(Actuals[Commodity] = Consolidated[[#This Row],[Commodity]]), --(Actuals[Region] = "APMKTS"), --(Actuals[Year Month] = Consolidated[[#This Row],[Year.Month]]))</f>
        <v>0.17299999999999999</v>
      </c>
      <c r="J6882" s="2">
        <v>0.36927050000000006</v>
      </c>
      <c r="K6882" s="19" t="s">
        <v>2901</v>
      </c>
    </row>
    <row r="6883" spans="2:11" hidden="1" x14ac:dyDescent="0.2">
      <c r="B6883" t="s">
        <v>2979</v>
      </c>
      <c r="C6883" t="s">
        <v>16</v>
      </c>
      <c r="D6883" t="s">
        <v>7</v>
      </c>
      <c r="E6883">
        <v>2020</v>
      </c>
      <c r="F6883">
        <v>12</v>
      </c>
      <c r="G6883" s="3" t="s">
        <v>118</v>
      </c>
      <c r="H6883" t="s">
        <v>2898</v>
      </c>
      <c r="I6883" s="2" cm="1">
        <f t="array" ref="I6883">SUMPRODUCT(Actuals[Price '[USD'] per UOM], --(Actuals[Commodity] = Consolidated[[#This Row],[Commodity]]), --(Actuals[Region] = "APMKTS"), --(Actuals[Year Month] = Consolidated[[#This Row],[Year.Month]]))</f>
        <v>0.17299999999999999</v>
      </c>
      <c r="J6883" s="2">
        <v>0.36927050000000006</v>
      </c>
      <c r="K6883" s="19" t="s">
        <v>2901</v>
      </c>
    </row>
    <row r="6884" spans="2:11" hidden="1" x14ac:dyDescent="0.2">
      <c r="B6884" t="s">
        <v>2979</v>
      </c>
      <c r="C6884" t="s">
        <v>2982</v>
      </c>
      <c r="D6884" t="s">
        <v>17</v>
      </c>
      <c r="E6884">
        <v>2019</v>
      </c>
      <c r="F6884">
        <v>9</v>
      </c>
      <c r="G6884" s="3" t="s">
        <v>103</v>
      </c>
      <c r="H6884" t="s">
        <v>2898</v>
      </c>
      <c r="I6884" s="2" cm="1">
        <f t="array" ref="I6884">SUMPRODUCT(CHLWEP3057[Value], --(CHLWEP3057[Year] = Consolidated[[#This Row],[Year]]), --(CHLWEP3057[Month] = Consolidated[[#This Row],[Month]]))</f>
        <v>0.19</v>
      </c>
      <c r="J6884" s="2">
        <v>0.19438202247191014</v>
      </c>
      <c r="K6884" s="19" t="s">
        <v>2901</v>
      </c>
    </row>
    <row r="6885" spans="2:11" hidden="1" x14ac:dyDescent="0.2">
      <c r="B6885" t="s">
        <v>2979</v>
      </c>
      <c r="C6885" t="s">
        <v>2982</v>
      </c>
      <c r="D6885" t="s">
        <v>17</v>
      </c>
      <c r="E6885">
        <v>2019</v>
      </c>
      <c r="F6885">
        <v>10</v>
      </c>
      <c r="G6885" s="3" t="s">
        <v>104</v>
      </c>
      <c r="H6885" t="s">
        <v>2898</v>
      </c>
      <c r="I6885" s="2" cm="1">
        <f t="array" ref="I6885">SUMPRODUCT(CHLWEP3057[Value], --(CHLWEP3057[Year] = Consolidated[[#This Row],[Year]]), --(CHLWEP3057[Month] = Consolidated[[#This Row],[Month]]))</f>
        <v>0.191</v>
      </c>
      <c r="J6885" s="2">
        <v>0.19438202247191014</v>
      </c>
      <c r="K6885" s="19" t="s">
        <v>2901</v>
      </c>
    </row>
    <row r="6886" spans="2:11" hidden="1" x14ac:dyDescent="0.2">
      <c r="B6886" t="s">
        <v>2979</v>
      </c>
      <c r="C6886" t="s">
        <v>2982</v>
      </c>
      <c r="D6886" t="s">
        <v>17</v>
      </c>
      <c r="E6886">
        <v>2019</v>
      </c>
      <c r="F6886">
        <v>11</v>
      </c>
      <c r="G6886" s="3" t="s">
        <v>105</v>
      </c>
      <c r="H6886" t="s">
        <v>2898</v>
      </c>
      <c r="I6886" s="2" cm="1">
        <f t="array" ref="I6886">SUMPRODUCT(CHLWEP3057[Value], --(CHLWEP3057[Year] = Consolidated[[#This Row],[Year]]), --(CHLWEP3057[Month] = Consolidated[[#This Row],[Month]]))</f>
        <v>0.191</v>
      </c>
      <c r="J6886" s="2">
        <v>0.19438202247191014</v>
      </c>
      <c r="K6886" s="19" t="s">
        <v>2901</v>
      </c>
    </row>
    <row r="6887" spans="2:11" hidden="1" x14ac:dyDescent="0.2">
      <c r="B6887" t="s">
        <v>2979</v>
      </c>
      <c r="C6887" t="s">
        <v>2982</v>
      </c>
      <c r="D6887" t="s">
        <v>17</v>
      </c>
      <c r="E6887">
        <v>2019</v>
      </c>
      <c r="F6887">
        <v>12</v>
      </c>
      <c r="G6887" s="3" t="s">
        <v>106</v>
      </c>
      <c r="H6887" t="s">
        <v>2898</v>
      </c>
      <c r="I6887" s="2" cm="1">
        <f t="array" ref="I6887">SUMPRODUCT(CHLWEP3057[Value], --(CHLWEP3057[Year] = Consolidated[[#This Row],[Year]]), --(CHLWEP3057[Month] = Consolidated[[#This Row],[Month]]))</f>
        <v>0.192</v>
      </c>
      <c r="J6887" s="2">
        <v>0.19438202247191014</v>
      </c>
      <c r="K6887" s="19" t="s">
        <v>2901</v>
      </c>
    </row>
    <row r="6888" spans="2:11" hidden="1" x14ac:dyDescent="0.2">
      <c r="B6888" t="s">
        <v>2979</v>
      </c>
      <c r="C6888" t="s">
        <v>2982</v>
      </c>
      <c r="D6888" t="s">
        <v>17</v>
      </c>
      <c r="E6888">
        <v>2020</v>
      </c>
      <c r="F6888">
        <v>1</v>
      </c>
      <c r="G6888" s="3" t="s">
        <v>107</v>
      </c>
      <c r="H6888" t="s">
        <v>2898</v>
      </c>
      <c r="I6888" s="2" cm="1">
        <f t="array" ref="I6888">SUMPRODUCT(CHLWEP3057[Value], --(CHLWEP3057[Year] = Consolidated[[#This Row],[Year]]), --(CHLWEP3057[Month] = Consolidated[[#This Row],[Month]]))</f>
        <v>0.192</v>
      </c>
      <c r="J6888" s="2">
        <v>0.19438202247191014</v>
      </c>
      <c r="K6888" s="19" t="s">
        <v>2901</v>
      </c>
    </row>
    <row r="6889" spans="2:11" hidden="1" x14ac:dyDescent="0.2">
      <c r="B6889" t="s">
        <v>2979</v>
      </c>
      <c r="C6889" t="s">
        <v>2982</v>
      </c>
      <c r="D6889" t="s">
        <v>17</v>
      </c>
      <c r="E6889">
        <v>2020</v>
      </c>
      <c r="F6889">
        <v>2</v>
      </c>
      <c r="G6889" s="3" t="s">
        <v>108</v>
      </c>
      <c r="H6889" t="s">
        <v>2898</v>
      </c>
      <c r="I6889" s="2" cm="1">
        <f t="array" ref="I6889">SUMPRODUCT(CHLWEP3057[Value], --(CHLWEP3057[Year] = Consolidated[[#This Row],[Year]]), --(CHLWEP3057[Month] = Consolidated[[#This Row],[Month]]))</f>
        <v>0.189</v>
      </c>
      <c r="J6889" s="2">
        <v>0.19438202247191014</v>
      </c>
      <c r="K6889" s="19" t="s">
        <v>2901</v>
      </c>
    </row>
    <row r="6890" spans="2:11" hidden="1" x14ac:dyDescent="0.2">
      <c r="B6890" t="s">
        <v>2979</v>
      </c>
      <c r="C6890" t="s">
        <v>2982</v>
      </c>
      <c r="D6890" t="s">
        <v>17</v>
      </c>
      <c r="E6890">
        <v>2020</v>
      </c>
      <c r="F6890">
        <v>3</v>
      </c>
      <c r="G6890" s="3" t="s">
        <v>109</v>
      </c>
      <c r="H6890" t="s">
        <v>2898</v>
      </c>
      <c r="I6890" s="2" cm="1">
        <f t="array" ref="I6890">SUMPRODUCT(CHLWEP3057[Value], --(CHLWEP3057[Year] = Consolidated[[#This Row],[Year]]), --(CHLWEP3057[Month] = Consolidated[[#This Row],[Month]]))</f>
        <v>0.191</v>
      </c>
      <c r="J6890" s="2">
        <v>0.19438202247191014</v>
      </c>
      <c r="K6890" s="19" t="s">
        <v>2901</v>
      </c>
    </row>
    <row r="6891" spans="2:11" hidden="1" x14ac:dyDescent="0.2">
      <c r="B6891" t="s">
        <v>2979</v>
      </c>
      <c r="C6891" t="s">
        <v>2982</v>
      </c>
      <c r="D6891" t="s">
        <v>17</v>
      </c>
      <c r="E6891">
        <v>2020</v>
      </c>
      <c r="F6891">
        <v>4</v>
      </c>
      <c r="G6891" s="3" t="s">
        <v>110</v>
      </c>
      <c r="H6891" t="s">
        <v>2898</v>
      </c>
      <c r="I6891" s="2" cm="1">
        <f t="array" ref="I6891">SUMPRODUCT(CHLWEP3057[Value], --(CHLWEP3057[Year] = Consolidated[[#This Row],[Year]]), --(CHLWEP3057[Month] = Consolidated[[#This Row],[Month]]))</f>
        <v>0.188</v>
      </c>
      <c r="J6891" s="2">
        <v>0.19438202247191014</v>
      </c>
      <c r="K6891" s="19" t="s">
        <v>2901</v>
      </c>
    </row>
    <row r="6892" spans="2:11" hidden="1" x14ac:dyDescent="0.2">
      <c r="B6892" t="s">
        <v>2979</v>
      </c>
      <c r="C6892" t="s">
        <v>2982</v>
      </c>
      <c r="D6892" t="s">
        <v>17</v>
      </c>
      <c r="E6892">
        <v>2020</v>
      </c>
      <c r="F6892">
        <v>5</v>
      </c>
      <c r="G6892" s="3" t="s">
        <v>111</v>
      </c>
      <c r="H6892" t="s">
        <v>2898</v>
      </c>
      <c r="I6892" s="2" cm="1">
        <f t="array" ref="I6892">SUMPRODUCT(CHLWEP3057[Value], --(CHLWEP3057[Year] = Consolidated[[#This Row],[Year]]), --(CHLWEP3057[Month] = Consolidated[[#This Row],[Month]]))</f>
        <v>0.189</v>
      </c>
      <c r="J6892" s="2">
        <v>0.19438202247191014</v>
      </c>
      <c r="K6892" s="19" t="s">
        <v>2901</v>
      </c>
    </row>
    <row r="6893" spans="2:11" hidden="1" x14ac:dyDescent="0.2">
      <c r="B6893" t="s">
        <v>2979</v>
      </c>
      <c r="C6893" t="s">
        <v>2982</v>
      </c>
      <c r="D6893" t="s">
        <v>17</v>
      </c>
      <c r="E6893">
        <v>2020</v>
      </c>
      <c r="F6893">
        <v>6</v>
      </c>
      <c r="G6893" s="3" t="s">
        <v>112</v>
      </c>
      <c r="H6893" t="s">
        <v>2898</v>
      </c>
      <c r="I6893" s="2" cm="1">
        <f t="array" ref="I6893">SUMPRODUCT(CHLWEP3057[Value], --(CHLWEP3057[Year] = Consolidated[[#This Row],[Year]]), --(CHLWEP3057[Month] = Consolidated[[#This Row],[Month]]))</f>
        <v>0.19500000000000001</v>
      </c>
      <c r="J6893" s="2">
        <v>0.19438202247191014</v>
      </c>
      <c r="K6893" s="19" t="s">
        <v>2901</v>
      </c>
    </row>
    <row r="6894" spans="2:11" hidden="1" x14ac:dyDescent="0.2">
      <c r="B6894" t="s">
        <v>2979</v>
      </c>
      <c r="C6894" t="s">
        <v>2982</v>
      </c>
      <c r="D6894" t="s">
        <v>17</v>
      </c>
      <c r="E6894">
        <v>2020</v>
      </c>
      <c r="F6894">
        <v>7</v>
      </c>
      <c r="G6894" s="3" t="s">
        <v>113</v>
      </c>
      <c r="H6894" t="s">
        <v>2898</v>
      </c>
      <c r="I6894" s="2" cm="1">
        <f t="array" ref="I6894">SUMPRODUCT(CHLWEP3057[Value], --(CHLWEP3057[Year] = Consolidated[[#This Row],[Year]]), --(CHLWEP3057[Month] = Consolidated[[#This Row],[Month]]))</f>
        <v>0.19800000000000001</v>
      </c>
      <c r="J6894" s="2">
        <v>0.19438202247191014</v>
      </c>
      <c r="K6894" s="19" t="s">
        <v>2901</v>
      </c>
    </row>
    <row r="6895" spans="2:11" hidden="1" x14ac:dyDescent="0.2">
      <c r="B6895" t="s">
        <v>2979</v>
      </c>
      <c r="C6895" t="s">
        <v>2982</v>
      </c>
      <c r="D6895" t="s">
        <v>17</v>
      </c>
      <c r="E6895">
        <v>2020</v>
      </c>
      <c r="F6895">
        <v>8</v>
      </c>
      <c r="G6895" s="3" t="s">
        <v>114</v>
      </c>
      <c r="H6895" t="s">
        <v>2898</v>
      </c>
      <c r="I6895" s="2" cm="1">
        <f t="array" ref="I6895">SUMPRODUCT(CHLWEP3057[Value], --(CHLWEP3057[Year] = Consolidated[[#This Row],[Year]]), --(CHLWEP3057[Month] = Consolidated[[#This Row],[Month]]))</f>
        <v>0.20499999999999999</v>
      </c>
      <c r="J6895" s="2">
        <v>0.19438202247191014</v>
      </c>
      <c r="K6895" s="19" t="s">
        <v>2901</v>
      </c>
    </row>
    <row r="6896" spans="2:11" hidden="1" x14ac:dyDescent="0.2">
      <c r="B6896" t="s">
        <v>2979</v>
      </c>
      <c r="C6896" t="s">
        <v>2982</v>
      </c>
      <c r="D6896" t="s">
        <v>17</v>
      </c>
      <c r="E6896">
        <v>2020</v>
      </c>
      <c r="F6896">
        <v>9</v>
      </c>
      <c r="G6896" s="3" t="s">
        <v>115</v>
      </c>
      <c r="H6896" t="s">
        <v>2898</v>
      </c>
      <c r="I6896" s="2" cm="1">
        <f t="array" ref="I6896">SUMPRODUCT(CHLWEP3057[Value], --(CHLWEP3057[Year] = Consolidated[[#This Row],[Year]]), --(CHLWEP3057[Month] = Consolidated[[#This Row],[Month]]))</f>
        <v>0.20399999999999999</v>
      </c>
      <c r="J6896" s="2">
        <v>0.19438202247191014</v>
      </c>
      <c r="K6896" s="19" t="s">
        <v>2901</v>
      </c>
    </row>
    <row r="6897" spans="2:11" hidden="1" x14ac:dyDescent="0.2">
      <c r="B6897" t="s">
        <v>2979</v>
      </c>
      <c r="C6897" t="s">
        <v>2982</v>
      </c>
      <c r="D6897" t="s">
        <v>17</v>
      </c>
      <c r="E6897">
        <v>2020</v>
      </c>
      <c r="F6897">
        <v>10</v>
      </c>
      <c r="G6897" s="3" t="s">
        <v>116</v>
      </c>
      <c r="H6897" t="s">
        <v>2898</v>
      </c>
      <c r="I6897" s="2" cm="1">
        <f t="array" ref="I6897">SUMPRODUCT(CHLWEP3057[Value], --(CHLWEP3057[Year] = Consolidated[[#This Row],[Year]]), --(CHLWEP3057[Month] = Consolidated[[#This Row],[Month]]))</f>
        <v>0.20399999999999999</v>
      </c>
      <c r="J6897" s="2">
        <v>0.19438202247191014</v>
      </c>
      <c r="K6897" s="19" t="s">
        <v>2901</v>
      </c>
    </row>
    <row r="6898" spans="2:11" hidden="1" x14ac:dyDescent="0.2">
      <c r="B6898" t="s">
        <v>2979</v>
      </c>
      <c r="C6898" t="s">
        <v>2982</v>
      </c>
      <c r="D6898" t="s">
        <v>17</v>
      </c>
      <c r="E6898">
        <v>2020</v>
      </c>
      <c r="F6898">
        <v>11</v>
      </c>
      <c r="G6898" s="3" t="s">
        <v>117</v>
      </c>
      <c r="H6898" t="s">
        <v>2898</v>
      </c>
      <c r="I6898" s="2" cm="1">
        <f t="array" ref="I6898">SUMPRODUCT(CHLWEP3057[Value], --(CHLWEP3057[Year] = Consolidated[[#This Row],[Year]]), --(CHLWEP3057[Month] = Consolidated[[#This Row],[Month]]))</f>
        <v>0.20499999999999999</v>
      </c>
      <c r="J6898" s="2">
        <v>0.19438202247191014</v>
      </c>
      <c r="K6898" s="19" t="s">
        <v>2901</v>
      </c>
    </row>
    <row r="6899" spans="2:11" hidden="1" x14ac:dyDescent="0.2">
      <c r="B6899" t="s">
        <v>2979</v>
      </c>
      <c r="C6899" t="s">
        <v>2982</v>
      </c>
      <c r="D6899" t="s">
        <v>17</v>
      </c>
      <c r="E6899">
        <v>2020</v>
      </c>
      <c r="F6899">
        <v>12</v>
      </c>
      <c r="G6899" s="3" t="s">
        <v>118</v>
      </c>
      <c r="H6899" t="s">
        <v>2898</v>
      </c>
      <c r="I6899" s="2" cm="1">
        <f t="array" ref="I6899">SUMPRODUCT(CHLWEP3057[Value], --(CHLWEP3057[Year] = Consolidated[[#This Row],[Year]]), --(CHLWEP3057[Month] = Consolidated[[#This Row],[Month]]))</f>
        <v>0.21</v>
      </c>
      <c r="J6899" s="2">
        <v>0.19438202247191014</v>
      </c>
      <c r="K6899" s="19" t="s">
        <v>2901</v>
      </c>
    </row>
    <row r="6900" spans="2:11" hidden="1" x14ac:dyDescent="0.2">
      <c r="B6900" t="s">
        <v>2979</v>
      </c>
      <c r="C6900" t="s">
        <v>16</v>
      </c>
      <c r="D6900" t="s">
        <v>19</v>
      </c>
      <c r="E6900">
        <v>2019</v>
      </c>
      <c r="F6900">
        <v>9</v>
      </c>
      <c r="G6900" s="3" t="s">
        <v>103</v>
      </c>
      <c r="H6900" t="s">
        <v>2898</v>
      </c>
      <c r="I6900" s="2" cm="1">
        <f t="array" ref="I6900">SUMPRODUCT(Actuals[Price '[USD'] per UOM], --(Actuals[Commodity] = Consolidated[[#This Row],[Commodity]]), --(Actuals[Region] = "APMKTS"), --(Actuals[Year Month] = Consolidated[[#This Row],[Year.Month]]))</f>
        <v>0.14899999999999999</v>
      </c>
      <c r="J6900" s="2">
        <v>0.36927050000000006</v>
      </c>
      <c r="K6900" s="19" t="s">
        <v>2901</v>
      </c>
    </row>
    <row r="6901" spans="2:11" hidden="1" x14ac:dyDescent="0.2">
      <c r="B6901" t="s">
        <v>2979</v>
      </c>
      <c r="C6901" t="s">
        <v>16</v>
      </c>
      <c r="D6901" t="s">
        <v>19</v>
      </c>
      <c r="E6901">
        <v>2019</v>
      </c>
      <c r="F6901">
        <v>10</v>
      </c>
      <c r="G6901" s="3" t="s">
        <v>104</v>
      </c>
      <c r="H6901" t="s">
        <v>2898</v>
      </c>
      <c r="I6901" s="2" cm="1">
        <f t="array" ref="I6901">SUMPRODUCT(Actuals[Price '[USD'] per UOM], --(Actuals[Commodity] = Consolidated[[#This Row],[Commodity]]), --(Actuals[Region] = "APMKTS"), --(Actuals[Year Month] = Consolidated[[#This Row],[Year.Month]]))</f>
        <v>0.14899999999999999</v>
      </c>
      <c r="J6901" s="2">
        <v>0.36927050000000006</v>
      </c>
      <c r="K6901" s="19" t="s">
        <v>2901</v>
      </c>
    </row>
    <row r="6902" spans="2:11" hidden="1" x14ac:dyDescent="0.2">
      <c r="B6902" t="s">
        <v>2979</v>
      </c>
      <c r="C6902" t="s">
        <v>16</v>
      </c>
      <c r="D6902" t="s">
        <v>19</v>
      </c>
      <c r="E6902">
        <v>2019</v>
      </c>
      <c r="F6902">
        <v>11</v>
      </c>
      <c r="G6902" s="3" t="s">
        <v>105</v>
      </c>
      <c r="H6902" t="s">
        <v>2898</v>
      </c>
      <c r="I6902" s="2" cm="1">
        <f t="array" ref="I6902">SUMPRODUCT(Actuals[Price '[USD'] per UOM], --(Actuals[Commodity] = Consolidated[[#This Row],[Commodity]]), --(Actuals[Region] = "APMKTS"), --(Actuals[Year Month] = Consolidated[[#This Row],[Year.Month]]))</f>
        <v>0.14899999999999999</v>
      </c>
      <c r="J6902" s="2">
        <v>0.36927050000000006</v>
      </c>
      <c r="K6902" s="19" t="s">
        <v>2901</v>
      </c>
    </row>
    <row r="6903" spans="2:11" hidden="1" x14ac:dyDescent="0.2">
      <c r="B6903" t="s">
        <v>2979</v>
      </c>
      <c r="C6903" t="s">
        <v>16</v>
      </c>
      <c r="D6903" t="s">
        <v>19</v>
      </c>
      <c r="E6903">
        <v>2019</v>
      </c>
      <c r="F6903">
        <v>12</v>
      </c>
      <c r="G6903" s="3" t="s">
        <v>106</v>
      </c>
      <c r="H6903" t="s">
        <v>2898</v>
      </c>
      <c r="I6903" s="2" cm="1">
        <f t="array" ref="I6903">SUMPRODUCT(Actuals[Price '[USD'] per UOM], --(Actuals[Commodity] = Consolidated[[#This Row],[Commodity]]), --(Actuals[Region] = "APMKTS"), --(Actuals[Year Month] = Consolidated[[#This Row],[Year.Month]]))</f>
        <v>0.14899999999999999</v>
      </c>
      <c r="J6903" s="2">
        <v>0.36927050000000006</v>
      </c>
      <c r="K6903" s="19" t="s">
        <v>2901</v>
      </c>
    </row>
    <row r="6904" spans="2:11" hidden="1" x14ac:dyDescent="0.2">
      <c r="B6904" t="s">
        <v>2979</v>
      </c>
      <c r="C6904" t="s">
        <v>16</v>
      </c>
      <c r="D6904" t="s">
        <v>19</v>
      </c>
      <c r="E6904">
        <v>2020</v>
      </c>
      <c r="F6904">
        <v>1</v>
      </c>
      <c r="G6904" s="3" t="s">
        <v>107</v>
      </c>
      <c r="H6904" t="s">
        <v>2898</v>
      </c>
      <c r="I6904" s="2" cm="1">
        <f t="array" ref="I6904">SUMPRODUCT(Actuals[Price '[USD'] per UOM], --(Actuals[Commodity] = Consolidated[[#This Row],[Commodity]]), --(Actuals[Region] = "APMKTS"), --(Actuals[Year Month] = Consolidated[[#This Row],[Year.Month]]))</f>
        <v>0.14899999999999999</v>
      </c>
      <c r="J6904" s="2">
        <v>0.36927050000000006</v>
      </c>
      <c r="K6904" s="19" t="s">
        <v>2901</v>
      </c>
    </row>
    <row r="6905" spans="2:11" hidden="1" x14ac:dyDescent="0.2">
      <c r="B6905" t="s">
        <v>2979</v>
      </c>
      <c r="C6905" t="s">
        <v>16</v>
      </c>
      <c r="D6905" t="s">
        <v>19</v>
      </c>
      <c r="E6905">
        <v>2020</v>
      </c>
      <c r="F6905">
        <v>2</v>
      </c>
      <c r="G6905" s="3" t="s">
        <v>108</v>
      </c>
      <c r="H6905" t="s">
        <v>2898</v>
      </c>
      <c r="I6905" s="2" cm="1">
        <f t="array" ref="I6905">SUMPRODUCT(Actuals[Price '[USD'] per UOM], --(Actuals[Commodity] = Consolidated[[#This Row],[Commodity]]), --(Actuals[Region] = "APMKTS"), --(Actuals[Year Month] = Consolidated[[#This Row],[Year.Month]]))</f>
        <v>0.14899999999999999</v>
      </c>
      <c r="J6905" s="2">
        <v>0.36927050000000006</v>
      </c>
      <c r="K6905" s="19" t="s">
        <v>2901</v>
      </c>
    </row>
    <row r="6906" spans="2:11" hidden="1" x14ac:dyDescent="0.2">
      <c r="B6906" t="s">
        <v>2979</v>
      </c>
      <c r="C6906" t="s">
        <v>16</v>
      </c>
      <c r="D6906" t="s">
        <v>19</v>
      </c>
      <c r="E6906">
        <v>2020</v>
      </c>
      <c r="F6906">
        <v>3</v>
      </c>
      <c r="G6906" s="3" t="s">
        <v>109</v>
      </c>
      <c r="H6906" t="s">
        <v>2898</v>
      </c>
      <c r="I6906" s="2" cm="1">
        <f t="array" ref="I6906">SUMPRODUCT(Actuals[Price '[USD'] per UOM], --(Actuals[Commodity] = Consolidated[[#This Row],[Commodity]]), --(Actuals[Region] = "APMKTS"), --(Actuals[Year Month] = Consolidated[[#This Row],[Year.Month]]))</f>
        <v>0.151</v>
      </c>
      <c r="J6906" s="2">
        <v>0.36927050000000006</v>
      </c>
      <c r="K6906" s="19" t="s">
        <v>2901</v>
      </c>
    </row>
    <row r="6907" spans="2:11" hidden="1" x14ac:dyDescent="0.2">
      <c r="B6907" t="s">
        <v>2979</v>
      </c>
      <c r="C6907" t="s">
        <v>16</v>
      </c>
      <c r="D6907" t="s">
        <v>19</v>
      </c>
      <c r="E6907">
        <v>2020</v>
      </c>
      <c r="F6907">
        <v>4</v>
      </c>
      <c r="G6907" s="3" t="s">
        <v>110</v>
      </c>
      <c r="H6907" t="s">
        <v>2898</v>
      </c>
      <c r="I6907" s="2" cm="1">
        <f t="array" ref="I6907">SUMPRODUCT(Actuals[Price '[USD'] per UOM], --(Actuals[Commodity] = Consolidated[[#This Row],[Commodity]]), --(Actuals[Region] = "APMKTS"), --(Actuals[Year Month] = Consolidated[[#This Row],[Year.Month]]))</f>
        <v>0.14899999999999999</v>
      </c>
      <c r="J6907" s="2">
        <v>0.36927050000000006</v>
      </c>
      <c r="K6907" s="19" t="s">
        <v>2901</v>
      </c>
    </row>
    <row r="6908" spans="2:11" hidden="1" x14ac:dyDescent="0.2">
      <c r="B6908" t="s">
        <v>2979</v>
      </c>
      <c r="C6908" t="s">
        <v>16</v>
      </c>
      <c r="D6908" t="s">
        <v>19</v>
      </c>
      <c r="E6908">
        <v>2020</v>
      </c>
      <c r="F6908">
        <v>5</v>
      </c>
      <c r="G6908" s="3" t="s">
        <v>111</v>
      </c>
      <c r="H6908" t="s">
        <v>2898</v>
      </c>
      <c r="I6908" s="2" cm="1">
        <f t="array" ref="I6908">SUMPRODUCT(Actuals[Price '[USD'] per UOM], --(Actuals[Commodity] = Consolidated[[#This Row],[Commodity]]), --(Actuals[Region] = "APMKTS"), --(Actuals[Year Month] = Consolidated[[#This Row],[Year.Month]]))</f>
        <v>0.14899999999999999</v>
      </c>
      <c r="J6908" s="2">
        <v>0.36927050000000006</v>
      </c>
      <c r="K6908" s="19" t="s">
        <v>2901</v>
      </c>
    </row>
    <row r="6909" spans="2:11" hidden="1" x14ac:dyDescent="0.2">
      <c r="B6909" t="s">
        <v>2979</v>
      </c>
      <c r="C6909" t="s">
        <v>16</v>
      </c>
      <c r="D6909" t="s">
        <v>19</v>
      </c>
      <c r="E6909">
        <v>2020</v>
      </c>
      <c r="F6909">
        <v>6</v>
      </c>
      <c r="G6909" s="3" t="s">
        <v>112</v>
      </c>
      <c r="H6909" t="s">
        <v>2898</v>
      </c>
      <c r="I6909" s="2" cm="1">
        <f t="array" ref="I6909">SUMPRODUCT(Actuals[Price '[USD'] per UOM], --(Actuals[Commodity] = Consolidated[[#This Row],[Commodity]]), --(Actuals[Region] = "APMKTS"), --(Actuals[Year Month] = Consolidated[[#This Row],[Year.Month]]))</f>
        <v>0.14899999999999999</v>
      </c>
      <c r="J6909" s="2">
        <v>0.36927050000000006</v>
      </c>
      <c r="K6909" s="19" t="s">
        <v>2901</v>
      </c>
    </row>
    <row r="6910" spans="2:11" hidden="1" x14ac:dyDescent="0.2">
      <c r="B6910" t="s">
        <v>2979</v>
      </c>
      <c r="C6910" t="s">
        <v>16</v>
      </c>
      <c r="D6910" t="s">
        <v>19</v>
      </c>
      <c r="E6910">
        <v>2020</v>
      </c>
      <c r="F6910">
        <v>7</v>
      </c>
      <c r="G6910" s="3" t="s">
        <v>113</v>
      </c>
      <c r="H6910" t="s">
        <v>2898</v>
      </c>
      <c r="I6910" s="2" cm="1">
        <f t="array" ref="I6910">SUMPRODUCT(Actuals[Price '[USD'] per UOM], --(Actuals[Commodity] = Consolidated[[#This Row],[Commodity]]), --(Actuals[Region] = "APMKTS"), --(Actuals[Year Month] = Consolidated[[#This Row],[Year.Month]]))</f>
        <v>0.14899999999999999</v>
      </c>
      <c r="J6910" s="2">
        <v>0.36927050000000006</v>
      </c>
      <c r="K6910" s="19" t="s">
        <v>2901</v>
      </c>
    </row>
    <row r="6911" spans="2:11" hidden="1" x14ac:dyDescent="0.2">
      <c r="B6911" t="s">
        <v>2979</v>
      </c>
      <c r="C6911" t="s">
        <v>16</v>
      </c>
      <c r="D6911" t="s">
        <v>19</v>
      </c>
      <c r="E6911">
        <v>2020</v>
      </c>
      <c r="F6911">
        <v>8</v>
      </c>
      <c r="G6911" s="3" t="s">
        <v>114</v>
      </c>
      <c r="H6911" t="s">
        <v>2898</v>
      </c>
      <c r="I6911" s="2" cm="1">
        <f t="array" ref="I6911">SUMPRODUCT(Actuals[Price '[USD'] per UOM], --(Actuals[Commodity] = Consolidated[[#This Row],[Commodity]]), --(Actuals[Region] = "APMKTS"), --(Actuals[Year Month] = Consolidated[[#This Row],[Year.Month]]))</f>
        <v>0.14899999999999999</v>
      </c>
      <c r="J6911" s="2">
        <v>0.36927050000000006</v>
      </c>
      <c r="K6911" s="19" t="s">
        <v>2901</v>
      </c>
    </row>
    <row r="6912" spans="2:11" hidden="1" x14ac:dyDescent="0.2">
      <c r="B6912" t="s">
        <v>2979</v>
      </c>
      <c r="C6912" t="s">
        <v>16</v>
      </c>
      <c r="D6912" t="s">
        <v>19</v>
      </c>
      <c r="E6912">
        <v>2020</v>
      </c>
      <c r="F6912">
        <v>9</v>
      </c>
      <c r="G6912" s="3" t="s">
        <v>115</v>
      </c>
      <c r="H6912" t="s">
        <v>2898</v>
      </c>
      <c r="I6912" s="2" cm="1">
        <f t="array" ref="I6912">SUMPRODUCT(Actuals[Price '[USD'] per UOM], --(Actuals[Commodity] = Consolidated[[#This Row],[Commodity]]), --(Actuals[Region] = "APMKTS"), --(Actuals[Year Month] = Consolidated[[#This Row],[Year.Month]]))</f>
        <v>0.153</v>
      </c>
      <c r="J6912" s="2">
        <v>0.36927050000000006</v>
      </c>
      <c r="K6912" s="19" t="s">
        <v>2901</v>
      </c>
    </row>
    <row r="6913" spans="2:11" hidden="1" x14ac:dyDescent="0.2">
      <c r="B6913" t="s">
        <v>2979</v>
      </c>
      <c r="C6913" t="s">
        <v>16</v>
      </c>
      <c r="D6913" t="s">
        <v>19</v>
      </c>
      <c r="E6913">
        <v>2020</v>
      </c>
      <c r="F6913">
        <v>10</v>
      </c>
      <c r="G6913" s="3" t="s">
        <v>116</v>
      </c>
      <c r="H6913" t="s">
        <v>2898</v>
      </c>
      <c r="I6913" s="2" cm="1">
        <f t="array" ref="I6913">SUMPRODUCT(Actuals[Price '[USD'] per UOM], --(Actuals[Commodity] = Consolidated[[#This Row],[Commodity]]), --(Actuals[Region] = "APMKTS"), --(Actuals[Year Month] = Consolidated[[#This Row],[Year.Month]]))</f>
        <v>0.16</v>
      </c>
      <c r="J6913" s="2">
        <v>0.36927050000000006</v>
      </c>
      <c r="K6913" s="19" t="s">
        <v>2901</v>
      </c>
    </row>
    <row r="6914" spans="2:11" hidden="1" x14ac:dyDescent="0.2">
      <c r="B6914" t="s">
        <v>2979</v>
      </c>
      <c r="C6914" t="s">
        <v>16</v>
      </c>
      <c r="D6914" t="s">
        <v>19</v>
      </c>
      <c r="E6914">
        <v>2020</v>
      </c>
      <c r="F6914">
        <v>11</v>
      </c>
      <c r="G6914" s="3" t="s">
        <v>117</v>
      </c>
      <c r="H6914" t="s">
        <v>2898</v>
      </c>
      <c r="I6914" s="2" cm="1">
        <f t="array" ref="I6914">SUMPRODUCT(Actuals[Price '[USD'] per UOM], --(Actuals[Commodity] = Consolidated[[#This Row],[Commodity]]), --(Actuals[Region] = "APMKTS"), --(Actuals[Year Month] = Consolidated[[#This Row],[Year.Month]]))</f>
        <v>0.17299999999999999</v>
      </c>
      <c r="J6914" s="2">
        <v>0.36927050000000006</v>
      </c>
      <c r="K6914" s="19" t="s">
        <v>2901</v>
      </c>
    </row>
    <row r="6915" spans="2:11" hidden="1" x14ac:dyDescent="0.2">
      <c r="B6915" t="s">
        <v>2979</v>
      </c>
      <c r="C6915" t="s">
        <v>16</v>
      </c>
      <c r="D6915" t="s">
        <v>19</v>
      </c>
      <c r="E6915">
        <v>2020</v>
      </c>
      <c r="F6915">
        <v>12</v>
      </c>
      <c r="G6915" s="3" t="s">
        <v>118</v>
      </c>
      <c r="H6915" t="s">
        <v>2898</v>
      </c>
      <c r="I6915" s="2" cm="1">
        <f t="array" ref="I6915">SUMPRODUCT(Actuals[Price '[USD'] per UOM], --(Actuals[Commodity] = Consolidated[[#This Row],[Commodity]]), --(Actuals[Region] = "APMKTS"), --(Actuals[Year Month] = Consolidated[[#This Row],[Year.Month]]))</f>
        <v>0.17299999999999999</v>
      </c>
      <c r="J6915" s="2">
        <v>0.36927050000000006</v>
      </c>
      <c r="K6915" s="19" t="s">
        <v>2901</v>
      </c>
    </row>
    <row r="6916" spans="2:11" hidden="1" x14ac:dyDescent="0.2">
      <c r="B6916" t="s">
        <v>2979</v>
      </c>
      <c r="C6916" t="s">
        <v>16</v>
      </c>
      <c r="D6916" t="s">
        <v>22</v>
      </c>
      <c r="E6916">
        <v>2019</v>
      </c>
      <c r="F6916">
        <v>9</v>
      </c>
      <c r="G6916" s="3" t="s">
        <v>103</v>
      </c>
      <c r="H6916" t="s">
        <v>2898</v>
      </c>
      <c r="I6916" s="2" cm="1">
        <f t="array" ref="I6916">SUMPRODUCT(Actuals[Price '[USD'] per UOM], --(Actuals[Commodity] = Consolidated[[#This Row],[Commodity]]), --(Actuals[Region] = "APMKTS"), --(Actuals[Year Month] = Consolidated[[#This Row],[Year.Month]]))</f>
        <v>0.14899999999999999</v>
      </c>
      <c r="J6916" s="2">
        <v>0.36927050000000006</v>
      </c>
      <c r="K6916" s="19" t="s">
        <v>2901</v>
      </c>
    </row>
    <row r="6917" spans="2:11" hidden="1" x14ac:dyDescent="0.2">
      <c r="B6917" t="s">
        <v>2979</v>
      </c>
      <c r="C6917" t="s">
        <v>16</v>
      </c>
      <c r="D6917" t="s">
        <v>22</v>
      </c>
      <c r="E6917">
        <v>2019</v>
      </c>
      <c r="F6917">
        <v>10</v>
      </c>
      <c r="G6917" s="3" t="s">
        <v>104</v>
      </c>
      <c r="H6917" t="s">
        <v>2898</v>
      </c>
      <c r="I6917" s="2" cm="1">
        <f t="array" ref="I6917">SUMPRODUCT(Actuals[Price '[USD'] per UOM], --(Actuals[Commodity] = Consolidated[[#This Row],[Commodity]]), --(Actuals[Region] = "APMKTS"), --(Actuals[Year Month] = Consolidated[[#This Row],[Year.Month]]))</f>
        <v>0.14899999999999999</v>
      </c>
      <c r="J6917" s="2">
        <v>0.36927050000000006</v>
      </c>
      <c r="K6917" s="19" t="s">
        <v>2901</v>
      </c>
    </row>
    <row r="6918" spans="2:11" hidden="1" x14ac:dyDescent="0.2">
      <c r="B6918" t="s">
        <v>2979</v>
      </c>
      <c r="C6918" t="s">
        <v>16</v>
      </c>
      <c r="D6918" t="s">
        <v>22</v>
      </c>
      <c r="E6918">
        <v>2019</v>
      </c>
      <c r="F6918">
        <v>11</v>
      </c>
      <c r="G6918" s="3" t="s">
        <v>105</v>
      </c>
      <c r="H6918" t="s">
        <v>2898</v>
      </c>
      <c r="I6918" s="2" cm="1">
        <f t="array" ref="I6918">SUMPRODUCT(Actuals[Price '[USD'] per UOM], --(Actuals[Commodity] = Consolidated[[#This Row],[Commodity]]), --(Actuals[Region] = "APMKTS"), --(Actuals[Year Month] = Consolidated[[#This Row],[Year.Month]]))</f>
        <v>0.14899999999999999</v>
      </c>
      <c r="J6918" s="2">
        <v>0.36927050000000006</v>
      </c>
      <c r="K6918" s="19" t="s">
        <v>2901</v>
      </c>
    </row>
    <row r="6919" spans="2:11" hidden="1" x14ac:dyDescent="0.2">
      <c r="B6919" t="s">
        <v>2979</v>
      </c>
      <c r="C6919" t="s">
        <v>16</v>
      </c>
      <c r="D6919" t="s">
        <v>22</v>
      </c>
      <c r="E6919">
        <v>2019</v>
      </c>
      <c r="F6919">
        <v>12</v>
      </c>
      <c r="G6919" s="3" t="s">
        <v>106</v>
      </c>
      <c r="H6919" t="s">
        <v>2898</v>
      </c>
      <c r="I6919" s="2" cm="1">
        <f t="array" ref="I6919">SUMPRODUCT(Actuals[Price '[USD'] per UOM], --(Actuals[Commodity] = Consolidated[[#This Row],[Commodity]]), --(Actuals[Region] = "APMKTS"), --(Actuals[Year Month] = Consolidated[[#This Row],[Year.Month]]))</f>
        <v>0.14899999999999999</v>
      </c>
      <c r="J6919" s="2">
        <v>0.36927050000000006</v>
      </c>
      <c r="K6919" s="19" t="s">
        <v>2901</v>
      </c>
    </row>
    <row r="6920" spans="2:11" hidden="1" x14ac:dyDescent="0.2">
      <c r="B6920" t="s">
        <v>2979</v>
      </c>
      <c r="C6920" t="s">
        <v>16</v>
      </c>
      <c r="D6920" t="s">
        <v>22</v>
      </c>
      <c r="E6920">
        <v>2020</v>
      </c>
      <c r="F6920">
        <v>1</v>
      </c>
      <c r="G6920" s="3" t="s">
        <v>107</v>
      </c>
      <c r="H6920" t="s">
        <v>2898</v>
      </c>
      <c r="I6920" s="2" cm="1">
        <f t="array" ref="I6920">SUMPRODUCT(Actuals[Price '[USD'] per UOM], --(Actuals[Commodity] = Consolidated[[#This Row],[Commodity]]), --(Actuals[Region] = "APMKTS"), --(Actuals[Year Month] = Consolidated[[#This Row],[Year.Month]]))</f>
        <v>0.14899999999999999</v>
      </c>
      <c r="J6920" s="2">
        <v>0.36927050000000006</v>
      </c>
      <c r="K6920" s="19" t="s">
        <v>2901</v>
      </c>
    </row>
    <row r="6921" spans="2:11" hidden="1" x14ac:dyDescent="0.2">
      <c r="B6921" t="s">
        <v>2979</v>
      </c>
      <c r="C6921" t="s">
        <v>16</v>
      </c>
      <c r="D6921" t="s">
        <v>22</v>
      </c>
      <c r="E6921">
        <v>2020</v>
      </c>
      <c r="F6921">
        <v>2</v>
      </c>
      <c r="G6921" s="3" t="s">
        <v>108</v>
      </c>
      <c r="H6921" t="s">
        <v>2898</v>
      </c>
      <c r="I6921" s="2" cm="1">
        <f t="array" ref="I6921">SUMPRODUCT(Actuals[Price '[USD'] per UOM], --(Actuals[Commodity] = Consolidated[[#This Row],[Commodity]]), --(Actuals[Region] = "APMKTS"), --(Actuals[Year Month] = Consolidated[[#This Row],[Year.Month]]))</f>
        <v>0.14899999999999999</v>
      </c>
      <c r="J6921" s="2">
        <v>0.36927050000000006</v>
      </c>
      <c r="K6921" s="19" t="s">
        <v>2901</v>
      </c>
    </row>
    <row r="6922" spans="2:11" hidden="1" x14ac:dyDescent="0.2">
      <c r="B6922" t="s">
        <v>2979</v>
      </c>
      <c r="C6922" t="s">
        <v>16</v>
      </c>
      <c r="D6922" t="s">
        <v>22</v>
      </c>
      <c r="E6922">
        <v>2020</v>
      </c>
      <c r="F6922">
        <v>3</v>
      </c>
      <c r="G6922" s="3" t="s">
        <v>109</v>
      </c>
      <c r="H6922" t="s">
        <v>2898</v>
      </c>
      <c r="I6922" s="2" cm="1">
        <f t="array" ref="I6922">SUMPRODUCT(Actuals[Price '[USD'] per UOM], --(Actuals[Commodity] = Consolidated[[#This Row],[Commodity]]), --(Actuals[Region] = "APMKTS"), --(Actuals[Year Month] = Consolidated[[#This Row],[Year.Month]]))</f>
        <v>0.151</v>
      </c>
      <c r="J6922" s="2">
        <v>0.36927050000000006</v>
      </c>
      <c r="K6922" s="19" t="s">
        <v>2901</v>
      </c>
    </row>
    <row r="6923" spans="2:11" hidden="1" x14ac:dyDescent="0.2">
      <c r="B6923" t="s">
        <v>2979</v>
      </c>
      <c r="C6923" t="s">
        <v>16</v>
      </c>
      <c r="D6923" t="s">
        <v>22</v>
      </c>
      <c r="E6923">
        <v>2020</v>
      </c>
      <c r="F6923">
        <v>4</v>
      </c>
      <c r="G6923" s="3" t="s">
        <v>110</v>
      </c>
      <c r="H6923" t="s">
        <v>2898</v>
      </c>
      <c r="I6923" s="2" cm="1">
        <f t="array" ref="I6923">SUMPRODUCT(Actuals[Price '[USD'] per UOM], --(Actuals[Commodity] = Consolidated[[#This Row],[Commodity]]), --(Actuals[Region] = "APMKTS"), --(Actuals[Year Month] = Consolidated[[#This Row],[Year.Month]]))</f>
        <v>0.14899999999999999</v>
      </c>
      <c r="J6923" s="2">
        <v>0.36927050000000006</v>
      </c>
      <c r="K6923" s="19" t="s">
        <v>2901</v>
      </c>
    </row>
    <row r="6924" spans="2:11" hidden="1" x14ac:dyDescent="0.2">
      <c r="B6924" t="s">
        <v>2979</v>
      </c>
      <c r="C6924" t="s">
        <v>16</v>
      </c>
      <c r="D6924" t="s">
        <v>22</v>
      </c>
      <c r="E6924">
        <v>2020</v>
      </c>
      <c r="F6924">
        <v>5</v>
      </c>
      <c r="G6924" s="3" t="s">
        <v>111</v>
      </c>
      <c r="H6924" t="s">
        <v>2898</v>
      </c>
      <c r="I6924" s="2" cm="1">
        <f t="array" ref="I6924">SUMPRODUCT(Actuals[Price '[USD'] per UOM], --(Actuals[Commodity] = Consolidated[[#This Row],[Commodity]]), --(Actuals[Region] = "APMKTS"), --(Actuals[Year Month] = Consolidated[[#This Row],[Year.Month]]))</f>
        <v>0.14899999999999999</v>
      </c>
      <c r="J6924" s="2">
        <v>0.36927050000000006</v>
      </c>
      <c r="K6924" s="19" t="s">
        <v>2901</v>
      </c>
    </row>
    <row r="6925" spans="2:11" hidden="1" x14ac:dyDescent="0.2">
      <c r="B6925" t="s">
        <v>2979</v>
      </c>
      <c r="C6925" t="s">
        <v>16</v>
      </c>
      <c r="D6925" t="s">
        <v>22</v>
      </c>
      <c r="E6925">
        <v>2020</v>
      </c>
      <c r="F6925">
        <v>6</v>
      </c>
      <c r="G6925" s="3" t="s">
        <v>112</v>
      </c>
      <c r="H6925" t="s">
        <v>2898</v>
      </c>
      <c r="I6925" s="2" cm="1">
        <f t="array" ref="I6925">SUMPRODUCT(Actuals[Price '[USD'] per UOM], --(Actuals[Commodity] = Consolidated[[#This Row],[Commodity]]), --(Actuals[Region] = "APMKTS"), --(Actuals[Year Month] = Consolidated[[#This Row],[Year.Month]]))</f>
        <v>0.14899999999999999</v>
      </c>
      <c r="J6925" s="2">
        <v>0.36927050000000006</v>
      </c>
      <c r="K6925" s="19" t="s">
        <v>2901</v>
      </c>
    </row>
    <row r="6926" spans="2:11" hidden="1" x14ac:dyDescent="0.2">
      <c r="B6926" t="s">
        <v>2979</v>
      </c>
      <c r="C6926" t="s">
        <v>16</v>
      </c>
      <c r="D6926" t="s">
        <v>22</v>
      </c>
      <c r="E6926">
        <v>2020</v>
      </c>
      <c r="F6926">
        <v>7</v>
      </c>
      <c r="G6926" s="3" t="s">
        <v>113</v>
      </c>
      <c r="H6926" t="s">
        <v>2898</v>
      </c>
      <c r="I6926" s="2" cm="1">
        <f t="array" ref="I6926">SUMPRODUCT(Actuals[Price '[USD'] per UOM], --(Actuals[Commodity] = Consolidated[[#This Row],[Commodity]]), --(Actuals[Region] = "APMKTS"), --(Actuals[Year Month] = Consolidated[[#This Row],[Year.Month]]))</f>
        <v>0.14899999999999999</v>
      </c>
      <c r="J6926" s="2">
        <v>0.36927050000000006</v>
      </c>
      <c r="K6926" s="19" t="s">
        <v>2901</v>
      </c>
    </row>
    <row r="6927" spans="2:11" hidden="1" x14ac:dyDescent="0.2">
      <c r="B6927" t="s">
        <v>2979</v>
      </c>
      <c r="C6927" t="s">
        <v>16</v>
      </c>
      <c r="D6927" t="s">
        <v>22</v>
      </c>
      <c r="E6927">
        <v>2020</v>
      </c>
      <c r="F6927">
        <v>8</v>
      </c>
      <c r="G6927" s="3" t="s">
        <v>114</v>
      </c>
      <c r="H6927" t="s">
        <v>2898</v>
      </c>
      <c r="I6927" s="2" cm="1">
        <f t="array" ref="I6927">SUMPRODUCT(Actuals[Price '[USD'] per UOM], --(Actuals[Commodity] = Consolidated[[#This Row],[Commodity]]), --(Actuals[Region] = "APMKTS"), --(Actuals[Year Month] = Consolidated[[#This Row],[Year.Month]]))</f>
        <v>0.14899999999999999</v>
      </c>
      <c r="J6927" s="2">
        <v>0.36927050000000006</v>
      </c>
      <c r="K6927" s="19" t="s">
        <v>2901</v>
      </c>
    </row>
    <row r="6928" spans="2:11" hidden="1" x14ac:dyDescent="0.2">
      <c r="B6928" t="s">
        <v>2979</v>
      </c>
      <c r="C6928" t="s">
        <v>16</v>
      </c>
      <c r="D6928" t="s">
        <v>22</v>
      </c>
      <c r="E6928">
        <v>2020</v>
      </c>
      <c r="F6928">
        <v>9</v>
      </c>
      <c r="G6928" s="3" t="s">
        <v>115</v>
      </c>
      <c r="H6928" t="s">
        <v>2898</v>
      </c>
      <c r="I6928" s="2" cm="1">
        <f t="array" ref="I6928">SUMPRODUCT(Actuals[Price '[USD'] per UOM], --(Actuals[Commodity] = Consolidated[[#This Row],[Commodity]]), --(Actuals[Region] = "APMKTS"), --(Actuals[Year Month] = Consolidated[[#This Row],[Year.Month]]))</f>
        <v>0.153</v>
      </c>
      <c r="J6928" s="2">
        <v>0.36927050000000006</v>
      </c>
      <c r="K6928" s="19" t="s">
        <v>2901</v>
      </c>
    </row>
    <row r="6929" spans="2:11" hidden="1" x14ac:dyDescent="0.2">
      <c r="B6929" t="s">
        <v>2979</v>
      </c>
      <c r="C6929" t="s">
        <v>16</v>
      </c>
      <c r="D6929" t="s">
        <v>22</v>
      </c>
      <c r="E6929">
        <v>2020</v>
      </c>
      <c r="F6929">
        <v>10</v>
      </c>
      <c r="G6929" s="3" t="s">
        <v>116</v>
      </c>
      <c r="H6929" t="s">
        <v>2898</v>
      </c>
      <c r="I6929" s="2" cm="1">
        <f t="array" ref="I6929">SUMPRODUCT(Actuals[Price '[USD'] per UOM], --(Actuals[Commodity] = Consolidated[[#This Row],[Commodity]]), --(Actuals[Region] = "APMKTS"), --(Actuals[Year Month] = Consolidated[[#This Row],[Year.Month]]))</f>
        <v>0.16</v>
      </c>
      <c r="J6929" s="2">
        <v>0.36927050000000006</v>
      </c>
      <c r="K6929" s="19" t="s">
        <v>2901</v>
      </c>
    </row>
    <row r="6930" spans="2:11" hidden="1" x14ac:dyDescent="0.2">
      <c r="B6930" t="s">
        <v>2979</v>
      </c>
      <c r="C6930" t="s">
        <v>16</v>
      </c>
      <c r="D6930" t="s">
        <v>22</v>
      </c>
      <c r="E6930">
        <v>2020</v>
      </c>
      <c r="F6930">
        <v>11</v>
      </c>
      <c r="G6930" s="3" t="s">
        <v>117</v>
      </c>
      <c r="H6930" t="s">
        <v>2898</v>
      </c>
      <c r="I6930" s="2" cm="1">
        <f t="array" ref="I6930">SUMPRODUCT(Actuals[Price '[USD'] per UOM], --(Actuals[Commodity] = Consolidated[[#This Row],[Commodity]]), --(Actuals[Region] = "APMKTS"), --(Actuals[Year Month] = Consolidated[[#This Row],[Year.Month]]))</f>
        <v>0.17299999999999999</v>
      </c>
      <c r="J6930" s="2">
        <v>0.36927050000000006</v>
      </c>
      <c r="K6930" s="19" t="s">
        <v>2901</v>
      </c>
    </row>
    <row r="6931" spans="2:11" hidden="1" x14ac:dyDescent="0.2">
      <c r="B6931" t="s">
        <v>2979</v>
      </c>
      <c r="C6931" t="s">
        <v>16</v>
      </c>
      <c r="D6931" t="s">
        <v>22</v>
      </c>
      <c r="E6931">
        <v>2020</v>
      </c>
      <c r="F6931">
        <v>12</v>
      </c>
      <c r="G6931" s="3" t="s">
        <v>118</v>
      </c>
      <c r="H6931" t="s">
        <v>2898</v>
      </c>
      <c r="I6931" s="2" cm="1">
        <f t="array" ref="I6931">SUMPRODUCT(Actuals[Price '[USD'] per UOM], --(Actuals[Commodity] = Consolidated[[#This Row],[Commodity]]), --(Actuals[Region] = "APMKTS"), --(Actuals[Year Month] = Consolidated[[#This Row],[Year.Month]]))</f>
        <v>0.17299999999999999</v>
      </c>
      <c r="J6931" s="2">
        <v>0.36927050000000006</v>
      </c>
      <c r="K6931" s="19" t="s">
        <v>2901</v>
      </c>
    </row>
    <row r="6932" spans="2:11" hidden="1" x14ac:dyDescent="0.2">
      <c r="B6932" t="s">
        <v>2979</v>
      </c>
      <c r="C6932" t="s">
        <v>2982</v>
      </c>
      <c r="D6932" t="s">
        <v>20</v>
      </c>
      <c r="E6932">
        <v>2019</v>
      </c>
      <c r="F6932">
        <v>9</v>
      </c>
      <c r="G6932" s="3" t="s">
        <v>103</v>
      </c>
      <c r="H6932" t="s">
        <v>2898</v>
      </c>
      <c r="I6932" s="2" cm="1">
        <f t="array" ref="I6932">SUMPRODUCT(CHLWEP3057[Value], --(CHLWEP3057[Year] = Consolidated[[#This Row],[Year]]), --(CHLWEP3057[Month] = Consolidated[[#This Row],[Month]]))</f>
        <v>0.19</v>
      </c>
      <c r="J6932" s="2">
        <v>0.19438202247191014</v>
      </c>
      <c r="K6932" s="19" t="s">
        <v>2901</v>
      </c>
    </row>
    <row r="6933" spans="2:11" hidden="1" x14ac:dyDescent="0.2">
      <c r="B6933" t="s">
        <v>2979</v>
      </c>
      <c r="C6933" t="s">
        <v>2982</v>
      </c>
      <c r="D6933" t="s">
        <v>20</v>
      </c>
      <c r="E6933">
        <v>2019</v>
      </c>
      <c r="F6933">
        <v>10</v>
      </c>
      <c r="G6933" s="3" t="s">
        <v>104</v>
      </c>
      <c r="H6933" t="s">
        <v>2898</v>
      </c>
      <c r="I6933" s="2" cm="1">
        <f t="array" ref="I6933">SUMPRODUCT(CHLWEP3057[Value], --(CHLWEP3057[Year] = Consolidated[[#This Row],[Year]]), --(CHLWEP3057[Month] = Consolidated[[#This Row],[Month]]))</f>
        <v>0.191</v>
      </c>
      <c r="J6933" s="2">
        <v>0.19438202247191014</v>
      </c>
      <c r="K6933" s="19" t="s">
        <v>2901</v>
      </c>
    </row>
    <row r="6934" spans="2:11" hidden="1" x14ac:dyDescent="0.2">
      <c r="B6934" t="s">
        <v>2979</v>
      </c>
      <c r="C6934" t="s">
        <v>2982</v>
      </c>
      <c r="D6934" t="s">
        <v>20</v>
      </c>
      <c r="E6934">
        <v>2019</v>
      </c>
      <c r="F6934">
        <v>11</v>
      </c>
      <c r="G6934" s="3" t="s">
        <v>105</v>
      </c>
      <c r="H6934" t="s">
        <v>2898</v>
      </c>
      <c r="I6934" s="2" cm="1">
        <f t="array" ref="I6934">SUMPRODUCT(CHLWEP3057[Value], --(CHLWEP3057[Year] = Consolidated[[#This Row],[Year]]), --(CHLWEP3057[Month] = Consolidated[[#This Row],[Month]]))</f>
        <v>0.191</v>
      </c>
      <c r="J6934" s="2">
        <v>0.19438202247191014</v>
      </c>
      <c r="K6934" s="19" t="s">
        <v>2901</v>
      </c>
    </row>
    <row r="6935" spans="2:11" hidden="1" x14ac:dyDescent="0.2">
      <c r="B6935" t="s">
        <v>2979</v>
      </c>
      <c r="C6935" t="s">
        <v>2982</v>
      </c>
      <c r="D6935" t="s">
        <v>20</v>
      </c>
      <c r="E6935">
        <v>2019</v>
      </c>
      <c r="F6935">
        <v>12</v>
      </c>
      <c r="G6935" s="3" t="s">
        <v>106</v>
      </c>
      <c r="H6935" t="s">
        <v>2898</v>
      </c>
      <c r="I6935" s="2" cm="1">
        <f t="array" ref="I6935">SUMPRODUCT(CHLWEP3057[Value], --(CHLWEP3057[Year] = Consolidated[[#This Row],[Year]]), --(CHLWEP3057[Month] = Consolidated[[#This Row],[Month]]))</f>
        <v>0.192</v>
      </c>
      <c r="J6935" s="2">
        <v>0.19438202247191014</v>
      </c>
      <c r="K6935" s="19" t="s">
        <v>2901</v>
      </c>
    </row>
    <row r="6936" spans="2:11" hidden="1" x14ac:dyDescent="0.2">
      <c r="B6936" t="s">
        <v>2979</v>
      </c>
      <c r="C6936" t="s">
        <v>2982</v>
      </c>
      <c r="D6936" t="s">
        <v>20</v>
      </c>
      <c r="E6936">
        <v>2020</v>
      </c>
      <c r="F6936">
        <v>1</v>
      </c>
      <c r="G6936" s="3" t="s">
        <v>107</v>
      </c>
      <c r="H6936" t="s">
        <v>2898</v>
      </c>
      <c r="I6936" s="2" cm="1">
        <f t="array" ref="I6936">SUMPRODUCT(CHLWEP3057[Value], --(CHLWEP3057[Year] = Consolidated[[#This Row],[Year]]), --(CHLWEP3057[Month] = Consolidated[[#This Row],[Month]]))</f>
        <v>0.192</v>
      </c>
      <c r="J6936" s="2">
        <v>0.19438202247191014</v>
      </c>
      <c r="K6936" s="19" t="s">
        <v>2901</v>
      </c>
    </row>
    <row r="6937" spans="2:11" hidden="1" x14ac:dyDescent="0.2">
      <c r="B6937" t="s">
        <v>2979</v>
      </c>
      <c r="C6937" t="s">
        <v>2982</v>
      </c>
      <c r="D6937" t="s">
        <v>20</v>
      </c>
      <c r="E6937">
        <v>2020</v>
      </c>
      <c r="F6937">
        <v>2</v>
      </c>
      <c r="G6937" s="3" t="s">
        <v>108</v>
      </c>
      <c r="H6937" t="s">
        <v>2898</v>
      </c>
      <c r="I6937" s="2" cm="1">
        <f t="array" ref="I6937">SUMPRODUCT(CHLWEP3057[Value], --(CHLWEP3057[Year] = Consolidated[[#This Row],[Year]]), --(CHLWEP3057[Month] = Consolidated[[#This Row],[Month]]))</f>
        <v>0.189</v>
      </c>
      <c r="J6937" s="2">
        <v>0.19438202247191014</v>
      </c>
      <c r="K6937" s="19" t="s">
        <v>2901</v>
      </c>
    </row>
    <row r="6938" spans="2:11" hidden="1" x14ac:dyDescent="0.2">
      <c r="B6938" t="s">
        <v>2979</v>
      </c>
      <c r="C6938" t="s">
        <v>2982</v>
      </c>
      <c r="D6938" t="s">
        <v>20</v>
      </c>
      <c r="E6938">
        <v>2020</v>
      </c>
      <c r="F6938">
        <v>3</v>
      </c>
      <c r="G6938" s="3" t="s">
        <v>109</v>
      </c>
      <c r="H6938" t="s">
        <v>2898</v>
      </c>
      <c r="I6938" s="2" cm="1">
        <f t="array" ref="I6938">SUMPRODUCT(CHLWEP3057[Value], --(CHLWEP3057[Year] = Consolidated[[#This Row],[Year]]), --(CHLWEP3057[Month] = Consolidated[[#This Row],[Month]]))</f>
        <v>0.191</v>
      </c>
      <c r="J6938" s="2">
        <v>0.19438202247191014</v>
      </c>
      <c r="K6938" s="19" t="s">
        <v>2901</v>
      </c>
    </row>
    <row r="6939" spans="2:11" hidden="1" x14ac:dyDescent="0.2">
      <c r="B6939" t="s">
        <v>2979</v>
      </c>
      <c r="C6939" t="s">
        <v>2982</v>
      </c>
      <c r="D6939" t="s">
        <v>20</v>
      </c>
      <c r="E6939">
        <v>2020</v>
      </c>
      <c r="F6939">
        <v>4</v>
      </c>
      <c r="G6939" s="3" t="s">
        <v>110</v>
      </c>
      <c r="H6939" t="s">
        <v>2898</v>
      </c>
      <c r="I6939" s="2" cm="1">
        <f t="array" ref="I6939">SUMPRODUCT(CHLWEP3057[Value], --(CHLWEP3057[Year] = Consolidated[[#This Row],[Year]]), --(CHLWEP3057[Month] = Consolidated[[#This Row],[Month]]))</f>
        <v>0.188</v>
      </c>
      <c r="J6939" s="2">
        <v>0.19438202247191014</v>
      </c>
      <c r="K6939" s="19" t="s">
        <v>2901</v>
      </c>
    </row>
    <row r="6940" spans="2:11" hidden="1" x14ac:dyDescent="0.2">
      <c r="B6940" t="s">
        <v>2979</v>
      </c>
      <c r="C6940" t="s">
        <v>2982</v>
      </c>
      <c r="D6940" t="s">
        <v>20</v>
      </c>
      <c r="E6940">
        <v>2020</v>
      </c>
      <c r="F6940">
        <v>5</v>
      </c>
      <c r="G6940" s="3" t="s">
        <v>111</v>
      </c>
      <c r="H6940" t="s">
        <v>2898</v>
      </c>
      <c r="I6940" s="2" cm="1">
        <f t="array" ref="I6940">SUMPRODUCT(CHLWEP3057[Value], --(CHLWEP3057[Year] = Consolidated[[#This Row],[Year]]), --(CHLWEP3057[Month] = Consolidated[[#This Row],[Month]]))</f>
        <v>0.189</v>
      </c>
      <c r="J6940" s="2">
        <v>0.19438202247191014</v>
      </c>
      <c r="K6940" s="19" t="s">
        <v>2901</v>
      </c>
    </row>
    <row r="6941" spans="2:11" hidden="1" x14ac:dyDescent="0.2">
      <c r="B6941" t="s">
        <v>2979</v>
      </c>
      <c r="C6941" t="s">
        <v>2982</v>
      </c>
      <c r="D6941" t="s">
        <v>20</v>
      </c>
      <c r="E6941">
        <v>2020</v>
      </c>
      <c r="F6941">
        <v>6</v>
      </c>
      <c r="G6941" s="3" t="s">
        <v>112</v>
      </c>
      <c r="H6941" t="s">
        <v>2898</v>
      </c>
      <c r="I6941" s="2" cm="1">
        <f t="array" ref="I6941">SUMPRODUCT(CHLWEP3057[Value], --(CHLWEP3057[Year] = Consolidated[[#This Row],[Year]]), --(CHLWEP3057[Month] = Consolidated[[#This Row],[Month]]))</f>
        <v>0.19500000000000001</v>
      </c>
      <c r="J6941" s="2">
        <v>0.19438202247191014</v>
      </c>
      <c r="K6941" s="19" t="s">
        <v>2901</v>
      </c>
    </row>
    <row r="6942" spans="2:11" hidden="1" x14ac:dyDescent="0.2">
      <c r="B6942" t="s">
        <v>2979</v>
      </c>
      <c r="C6942" t="s">
        <v>2982</v>
      </c>
      <c r="D6942" t="s">
        <v>20</v>
      </c>
      <c r="E6942">
        <v>2020</v>
      </c>
      <c r="F6942">
        <v>7</v>
      </c>
      <c r="G6942" s="3" t="s">
        <v>113</v>
      </c>
      <c r="H6942" t="s">
        <v>2898</v>
      </c>
      <c r="I6942" s="2" cm="1">
        <f t="array" ref="I6942">SUMPRODUCT(CHLWEP3057[Value], --(CHLWEP3057[Year] = Consolidated[[#This Row],[Year]]), --(CHLWEP3057[Month] = Consolidated[[#This Row],[Month]]))</f>
        <v>0.19800000000000001</v>
      </c>
      <c r="J6942" s="2">
        <v>0.19438202247191014</v>
      </c>
      <c r="K6942" s="19" t="s">
        <v>2901</v>
      </c>
    </row>
    <row r="6943" spans="2:11" hidden="1" x14ac:dyDescent="0.2">
      <c r="B6943" t="s">
        <v>2979</v>
      </c>
      <c r="C6943" t="s">
        <v>2982</v>
      </c>
      <c r="D6943" t="s">
        <v>20</v>
      </c>
      <c r="E6943">
        <v>2020</v>
      </c>
      <c r="F6943">
        <v>8</v>
      </c>
      <c r="G6943" s="3" t="s">
        <v>114</v>
      </c>
      <c r="H6943" t="s">
        <v>2898</v>
      </c>
      <c r="I6943" s="2" cm="1">
        <f t="array" ref="I6943">SUMPRODUCT(CHLWEP3057[Value], --(CHLWEP3057[Year] = Consolidated[[#This Row],[Year]]), --(CHLWEP3057[Month] = Consolidated[[#This Row],[Month]]))</f>
        <v>0.20499999999999999</v>
      </c>
      <c r="J6943" s="2">
        <v>0.19438202247191014</v>
      </c>
      <c r="K6943" s="19" t="s">
        <v>2901</v>
      </c>
    </row>
    <row r="6944" spans="2:11" hidden="1" x14ac:dyDescent="0.2">
      <c r="B6944" t="s">
        <v>2979</v>
      </c>
      <c r="C6944" t="s">
        <v>2982</v>
      </c>
      <c r="D6944" t="s">
        <v>20</v>
      </c>
      <c r="E6944">
        <v>2020</v>
      </c>
      <c r="F6944">
        <v>9</v>
      </c>
      <c r="G6944" s="3" t="s">
        <v>115</v>
      </c>
      <c r="H6944" t="s">
        <v>2898</v>
      </c>
      <c r="I6944" s="2" cm="1">
        <f t="array" ref="I6944">SUMPRODUCT(CHLWEP3057[Value], --(CHLWEP3057[Year] = Consolidated[[#This Row],[Year]]), --(CHLWEP3057[Month] = Consolidated[[#This Row],[Month]]))</f>
        <v>0.20399999999999999</v>
      </c>
      <c r="J6944" s="2">
        <v>0.19438202247191014</v>
      </c>
      <c r="K6944" s="19" t="s">
        <v>2901</v>
      </c>
    </row>
    <row r="6945" spans="2:11" hidden="1" x14ac:dyDescent="0.2">
      <c r="B6945" t="s">
        <v>2979</v>
      </c>
      <c r="C6945" t="s">
        <v>2982</v>
      </c>
      <c r="D6945" t="s">
        <v>20</v>
      </c>
      <c r="E6945">
        <v>2020</v>
      </c>
      <c r="F6945">
        <v>10</v>
      </c>
      <c r="G6945" s="3" t="s">
        <v>116</v>
      </c>
      <c r="H6945" t="s">
        <v>2898</v>
      </c>
      <c r="I6945" s="2" cm="1">
        <f t="array" ref="I6945">SUMPRODUCT(CHLWEP3057[Value], --(CHLWEP3057[Year] = Consolidated[[#This Row],[Year]]), --(CHLWEP3057[Month] = Consolidated[[#This Row],[Month]]))</f>
        <v>0.20399999999999999</v>
      </c>
      <c r="J6945" s="2">
        <v>0.19438202247191014</v>
      </c>
      <c r="K6945" s="19" t="s">
        <v>2901</v>
      </c>
    </row>
    <row r="6946" spans="2:11" hidden="1" x14ac:dyDescent="0.2">
      <c r="B6946" t="s">
        <v>2979</v>
      </c>
      <c r="C6946" t="s">
        <v>2982</v>
      </c>
      <c r="D6946" t="s">
        <v>20</v>
      </c>
      <c r="E6946">
        <v>2020</v>
      </c>
      <c r="F6946">
        <v>11</v>
      </c>
      <c r="G6946" s="3" t="s">
        <v>117</v>
      </c>
      <c r="H6946" t="s">
        <v>2898</v>
      </c>
      <c r="I6946" s="2" cm="1">
        <f t="array" ref="I6946">SUMPRODUCT(CHLWEP3057[Value], --(CHLWEP3057[Year] = Consolidated[[#This Row],[Year]]), --(CHLWEP3057[Month] = Consolidated[[#This Row],[Month]]))</f>
        <v>0.20499999999999999</v>
      </c>
      <c r="J6946" s="2">
        <v>0.19438202247191014</v>
      </c>
      <c r="K6946" s="19" t="s">
        <v>2901</v>
      </c>
    </row>
    <row r="6947" spans="2:11" hidden="1" x14ac:dyDescent="0.2">
      <c r="B6947" t="s">
        <v>2979</v>
      </c>
      <c r="C6947" t="s">
        <v>2982</v>
      </c>
      <c r="D6947" t="s">
        <v>20</v>
      </c>
      <c r="E6947">
        <v>2020</v>
      </c>
      <c r="F6947">
        <v>12</v>
      </c>
      <c r="G6947" s="3" t="s">
        <v>118</v>
      </c>
      <c r="H6947" t="s">
        <v>2898</v>
      </c>
      <c r="I6947" s="2" cm="1">
        <f t="array" ref="I6947">SUMPRODUCT(CHLWEP3057[Value], --(CHLWEP3057[Year] = Consolidated[[#This Row],[Year]]), --(CHLWEP3057[Month] = Consolidated[[#This Row],[Month]]))</f>
        <v>0.21</v>
      </c>
      <c r="J6947" s="2">
        <v>0.19438202247191014</v>
      </c>
      <c r="K6947" s="19" t="s">
        <v>2901</v>
      </c>
    </row>
    <row r="6948" spans="2:11" hidden="1" x14ac:dyDescent="0.2">
      <c r="B6948" t="s">
        <v>2979</v>
      </c>
      <c r="C6948" t="s">
        <v>16</v>
      </c>
      <c r="D6948" t="s">
        <v>15</v>
      </c>
      <c r="E6948">
        <v>2019</v>
      </c>
      <c r="F6948">
        <v>9</v>
      </c>
      <c r="G6948" s="3" t="s">
        <v>103</v>
      </c>
      <c r="H6948" t="s">
        <v>2898</v>
      </c>
      <c r="I6948" s="2" cm="1">
        <f t="array" ref="I6948">SUMPRODUCT(Actuals[Price '[USD'] per UOM], --(Actuals[Commodity] = Consolidated[[#This Row],[Commodity]]), --(Actuals[Region] = "APMKTS"), --(Actuals[Year Month] = Consolidated[[#This Row],[Year.Month]]))</f>
        <v>0.14899999999999999</v>
      </c>
      <c r="J6948" s="2">
        <v>0.36927050000000006</v>
      </c>
      <c r="K6948" s="19" t="s">
        <v>2901</v>
      </c>
    </row>
    <row r="6949" spans="2:11" hidden="1" x14ac:dyDescent="0.2">
      <c r="B6949" t="s">
        <v>2979</v>
      </c>
      <c r="C6949" t="s">
        <v>16</v>
      </c>
      <c r="D6949" t="s">
        <v>15</v>
      </c>
      <c r="E6949">
        <v>2019</v>
      </c>
      <c r="F6949">
        <v>10</v>
      </c>
      <c r="G6949" s="3" t="s">
        <v>104</v>
      </c>
      <c r="H6949" t="s">
        <v>2898</v>
      </c>
      <c r="I6949" s="2" cm="1">
        <f t="array" ref="I6949">SUMPRODUCT(Actuals[Price '[USD'] per UOM], --(Actuals[Commodity] = Consolidated[[#This Row],[Commodity]]), --(Actuals[Region] = "APMKTS"), --(Actuals[Year Month] = Consolidated[[#This Row],[Year.Month]]))</f>
        <v>0.14899999999999999</v>
      </c>
      <c r="J6949" s="2">
        <v>0.36927050000000006</v>
      </c>
      <c r="K6949" s="19" t="s">
        <v>2901</v>
      </c>
    </row>
    <row r="6950" spans="2:11" hidden="1" x14ac:dyDescent="0.2">
      <c r="B6950" t="s">
        <v>2979</v>
      </c>
      <c r="C6950" t="s">
        <v>16</v>
      </c>
      <c r="D6950" t="s">
        <v>15</v>
      </c>
      <c r="E6950">
        <v>2019</v>
      </c>
      <c r="F6950">
        <v>11</v>
      </c>
      <c r="G6950" s="3" t="s">
        <v>105</v>
      </c>
      <c r="H6950" t="s">
        <v>2898</v>
      </c>
      <c r="I6950" s="2" cm="1">
        <f t="array" ref="I6950">SUMPRODUCT(Actuals[Price '[USD'] per UOM], --(Actuals[Commodity] = Consolidated[[#This Row],[Commodity]]), --(Actuals[Region] = "APMKTS"), --(Actuals[Year Month] = Consolidated[[#This Row],[Year.Month]]))</f>
        <v>0.14899999999999999</v>
      </c>
      <c r="J6950" s="2">
        <v>0.36927050000000006</v>
      </c>
      <c r="K6950" s="19" t="s">
        <v>2901</v>
      </c>
    </row>
    <row r="6951" spans="2:11" hidden="1" x14ac:dyDescent="0.2">
      <c r="B6951" t="s">
        <v>2979</v>
      </c>
      <c r="C6951" t="s">
        <v>16</v>
      </c>
      <c r="D6951" t="s">
        <v>15</v>
      </c>
      <c r="E6951">
        <v>2019</v>
      </c>
      <c r="F6951">
        <v>12</v>
      </c>
      <c r="G6951" s="3" t="s">
        <v>106</v>
      </c>
      <c r="H6951" t="s">
        <v>2898</v>
      </c>
      <c r="I6951" s="2" cm="1">
        <f t="array" ref="I6951">SUMPRODUCT(Actuals[Price '[USD'] per UOM], --(Actuals[Commodity] = Consolidated[[#This Row],[Commodity]]), --(Actuals[Region] = "APMKTS"), --(Actuals[Year Month] = Consolidated[[#This Row],[Year.Month]]))</f>
        <v>0.14899999999999999</v>
      </c>
      <c r="J6951" s="2">
        <v>0.36927050000000006</v>
      </c>
      <c r="K6951" s="19" t="s">
        <v>2901</v>
      </c>
    </row>
    <row r="6952" spans="2:11" hidden="1" x14ac:dyDescent="0.2">
      <c r="B6952" t="s">
        <v>2979</v>
      </c>
      <c r="C6952" t="s">
        <v>16</v>
      </c>
      <c r="D6952" t="s">
        <v>15</v>
      </c>
      <c r="E6952">
        <v>2020</v>
      </c>
      <c r="F6952">
        <v>1</v>
      </c>
      <c r="G6952" s="3" t="s">
        <v>107</v>
      </c>
      <c r="H6952" t="s">
        <v>2898</v>
      </c>
      <c r="I6952" s="2" cm="1">
        <f t="array" ref="I6952">SUMPRODUCT(Actuals[Price '[USD'] per UOM], --(Actuals[Commodity] = Consolidated[[#This Row],[Commodity]]), --(Actuals[Region] = "APMKTS"), --(Actuals[Year Month] = Consolidated[[#This Row],[Year.Month]]))</f>
        <v>0.14899999999999999</v>
      </c>
      <c r="J6952" s="2">
        <v>0.36927050000000006</v>
      </c>
      <c r="K6952" s="19" t="s">
        <v>2901</v>
      </c>
    </row>
    <row r="6953" spans="2:11" hidden="1" x14ac:dyDescent="0.2">
      <c r="B6953" t="s">
        <v>2979</v>
      </c>
      <c r="C6953" t="s">
        <v>16</v>
      </c>
      <c r="D6953" t="s">
        <v>15</v>
      </c>
      <c r="E6953">
        <v>2020</v>
      </c>
      <c r="F6953">
        <v>2</v>
      </c>
      <c r="G6953" s="3" t="s">
        <v>108</v>
      </c>
      <c r="H6953" t="s">
        <v>2898</v>
      </c>
      <c r="I6953" s="2" cm="1">
        <f t="array" ref="I6953">SUMPRODUCT(Actuals[Price '[USD'] per UOM], --(Actuals[Commodity] = Consolidated[[#This Row],[Commodity]]), --(Actuals[Region] = "APMKTS"), --(Actuals[Year Month] = Consolidated[[#This Row],[Year.Month]]))</f>
        <v>0.14899999999999999</v>
      </c>
      <c r="J6953" s="2">
        <v>0.36927050000000006</v>
      </c>
      <c r="K6953" s="19" t="s">
        <v>2901</v>
      </c>
    </row>
    <row r="6954" spans="2:11" hidden="1" x14ac:dyDescent="0.2">
      <c r="B6954" t="s">
        <v>2979</v>
      </c>
      <c r="C6954" t="s">
        <v>16</v>
      </c>
      <c r="D6954" t="s">
        <v>15</v>
      </c>
      <c r="E6954">
        <v>2020</v>
      </c>
      <c r="F6954">
        <v>3</v>
      </c>
      <c r="G6954" s="3" t="s">
        <v>109</v>
      </c>
      <c r="H6954" t="s">
        <v>2898</v>
      </c>
      <c r="I6954" s="2" cm="1">
        <f t="array" ref="I6954">SUMPRODUCT(Actuals[Price '[USD'] per UOM], --(Actuals[Commodity] = Consolidated[[#This Row],[Commodity]]), --(Actuals[Region] = "APMKTS"), --(Actuals[Year Month] = Consolidated[[#This Row],[Year.Month]]))</f>
        <v>0.151</v>
      </c>
      <c r="J6954" s="2">
        <v>0.36927050000000006</v>
      </c>
      <c r="K6954" s="19" t="s">
        <v>2901</v>
      </c>
    </row>
    <row r="6955" spans="2:11" hidden="1" x14ac:dyDescent="0.2">
      <c r="B6955" t="s">
        <v>2979</v>
      </c>
      <c r="C6955" t="s">
        <v>16</v>
      </c>
      <c r="D6955" t="s">
        <v>15</v>
      </c>
      <c r="E6955">
        <v>2020</v>
      </c>
      <c r="F6955">
        <v>4</v>
      </c>
      <c r="G6955" s="3" t="s">
        <v>110</v>
      </c>
      <c r="H6955" t="s">
        <v>2898</v>
      </c>
      <c r="I6955" s="2" cm="1">
        <f t="array" ref="I6955">SUMPRODUCT(Actuals[Price '[USD'] per UOM], --(Actuals[Commodity] = Consolidated[[#This Row],[Commodity]]), --(Actuals[Region] = "APMKTS"), --(Actuals[Year Month] = Consolidated[[#This Row],[Year.Month]]))</f>
        <v>0.14899999999999999</v>
      </c>
      <c r="J6955" s="2">
        <v>0.36927050000000006</v>
      </c>
      <c r="K6955" s="19" t="s">
        <v>2901</v>
      </c>
    </row>
    <row r="6956" spans="2:11" hidden="1" x14ac:dyDescent="0.2">
      <c r="B6956" t="s">
        <v>2979</v>
      </c>
      <c r="C6956" t="s">
        <v>16</v>
      </c>
      <c r="D6956" t="s">
        <v>15</v>
      </c>
      <c r="E6956">
        <v>2020</v>
      </c>
      <c r="F6956">
        <v>5</v>
      </c>
      <c r="G6956" s="3" t="s">
        <v>111</v>
      </c>
      <c r="H6956" t="s">
        <v>2898</v>
      </c>
      <c r="I6956" s="2" cm="1">
        <f t="array" ref="I6956">SUMPRODUCT(Actuals[Price '[USD'] per UOM], --(Actuals[Commodity] = Consolidated[[#This Row],[Commodity]]), --(Actuals[Region] = "APMKTS"), --(Actuals[Year Month] = Consolidated[[#This Row],[Year.Month]]))</f>
        <v>0.14899999999999999</v>
      </c>
      <c r="J6956" s="2">
        <v>0.36927050000000006</v>
      </c>
      <c r="K6956" s="19" t="s">
        <v>2901</v>
      </c>
    </row>
    <row r="6957" spans="2:11" hidden="1" x14ac:dyDescent="0.2">
      <c r="B6957" t="s">
        <v>2979</v>
      </c>
      <c r="C6957" t="s">
        <v>16</v>
      </c>
      <c r="D6957" t="s">
        <v>15</v>
      </c>
      <c r="E6957">
        <v>2020</v>
      </c>
      <c r="F6957">
        <v>6</v>
      </c>
      <c r="G6957" s="3" t="s">
        <v>112</v>
      </c>
      <c r="H6957" t="s">
        <v>2898</v>
      </c>
      <c r="I6957" s="2" cm="1">
        <f t="array" ref="I6957">SUMPRODUCT(Actuals[Price '[USD'] per UOM], --(Actuals[Commodity] = Consolidated[[#This Row],[Commodity]]), --(Actuals[Region] = "APMKTS"), --(Actuals[Year Month] = Consolidated[[#This Row],[Year.Month]]))</f>
        <v>0.14899999999999999</v>
      </c>
      <c r="J6957" s="2">
        <v>0.36927050000000006</v>
      </c>
      <c r="K6957" s="19" t="s">
        <v>2901</v>
      </c>
    </row>
    <row r="6958" spans="2:11" hidden="1" x14ac:dyDescent="0.2">
      <c r="B6958" t="s">
        <v>2979</v>
      </c>
      <c r="C6958" t="s">
        <v>16</v>
      </c>
      <c r="D6958" t="s">
        <v>15</v>
      </c>
      <c r="E6958">
        <v>2020</v>
      </c>
      <c r="F6958">
        <v>7</v>
      </c>
      <c r="G6958" s="3" t="s">
        <v>113</v>
      </c>
      <c r="H6958" t="s">
        <v>2898</v>
      </c>
      <c r="I6958" s="2" cm="1">
        <f t="array" ref="I6958">SUMPRODUCT(Actuals[Price '[USD'] per UOM], --(Actuals[Commodity] = Consolidated[[#This Row],[Commodity]]), --(Actuals[Region] = "APMKTS"), --(Actuals[Year Month] = Consolidated[[#This Row],[Year.Month]]))</f>
        <v>0.14899999999999999</v>
      </c>
      <c r="J6958" s="2">
        <v>0.36927050000000006</v>
      </c>
      <c r="K6958" s="19" t="s">
        <v>2901</v>
      </c>
    </row>
    <row r="6959" spans="2:11" hidden="1" x14ac:dyDescent="0.2">
      <c r="B6959" t="s">
        <v>2979</v>
      </c>
      <c r="C6959" t="s">
        <v>16</v>
      </c>
      <c r="D6959" t="s">
        <v>15</v>
      </c>
      <c r="E6959">
        <v>2020</v>
      </c>
      <c r="F6959">
        <v>8</v>
      </c>
      <c r="G6959" s="3" t="s">
        <v>114</v>
      </c>
      <c r="H6959" t="s">
        <v>2898</v>
      </c>
      <c r="I6959" s="2" cm="1">
        <f t="array" ref="I6959">SUMPRODUCT(Actuals[Price '[USD'] per UOM], --(Actuals[Commodity] = Consolidated[[#This Row],[Commodity]]), --(Actuals[Region] = "APMKTS"), --(Actuals[Year Month] = Consolidated[[#This Row],[Year.Month]]))</f>
        <v>0.14899999999999999</v>
      </c>
      <c r="J6959" s="2">
        <v>0.36927050000000006</v>
      </c>
      <c r="K6959" s="19" t="s">
        <v>2901</v>
      </c>
    </row>
    <row r="6960" spans="2:11" hidden="1" x14ac:dyDescent="0.2">
      <c r="B6960" t="s">
        <v>2979</v>
      </c>
      <c r="C6960" t="s">
        <v>16</v>
      </c>
      <c r="D6960" t="s">
        <v>15</v>
      </c>
      <c r="E6960">
        <v>2020</v>
      </c>
      <c r="F6960">
        <v>9</v>
      </c>
      <c r="G6960" s="3" t="s">
        <v>115</v>
      </c>
      <c r="H6960" t="s">
        <v>2898</v>
      </c>
      <c r="I6960" s="2" cm="1">
        <f t="array" ref="I6960">SUMPRODUCT(Actuals[Price '[USD'] per UOM], --(Actuals[Commodity] = Consolidated[[#This Row],[Commodity]]), --(Actuals[Region] = "APMKTS"), --(Actuals[Year Month] = Consolidated[[#This Row],[Year.Month]]))</f>
        <v>0.153</v>
      </c>
      <c r="J6960" s="2">
        <v>0.36927050000000006</v>
      </c>
      <c r="K6960" s="19" t="s">
        <v>2901</v>
      </c>
    </row>
    <row r="6961" spans="2:11" hidden="1" x14ac:dyDescent="0.2">
      <c r="B6961" t="s">
        <v>2979</v>
      </c>
      <c r="C6961" t="s">
        <v>16</v>
      </c>
      <c r="D6961" t="s">
        <v>15</v>
      </c>
      <c r="E6961">
        <v>2020</v>
      </c>
      <c r="F6961">
        <v>10</v>
      </c>
      <c r="G6961" s="3" t="s">
        <v>116</v>
      </c>
      <c r="H6961" t="s">
        <v>2898</v>
      </c>
      <c r="I6961" s="2" cm="1">
        <f t="array" ref="I6961">SUMPRODUCT(Actuals[Price '[USD'] per UOM], --(Actuals[Commodity] = Consolidated[[#This Row],[Commodity]]), --(Actuals[Region] = "APMKTS"), --(Actuals[Year Month] = Consolidated[[#This Row],[Year.Month]]))</f>
        <v>0.16</v>
      </c>
      <c r="J6961" s="2">
        <v>0.36927050000000006</v>
      </c>
      <c r="K6961" s="19" t="s">
        <v>2901</v>
      </c>
    </row>
    <row r="6962" spans="2:11" hidden="1" x14ac:dyDescent="0.2">
      <c r="B6962" t="s">
        <v>2979</v>
      </c>
      <c r="C6962" t="s">
        <v>16</v>
      </c>
      <c r="D6962" t="s">
        <v>15</v>
      </c>
      <c r="E6962">
        <v>2020</v>
      </c>
      <c r="F6962">
        <v>11</v>
      </c>
      <c r="G6962" s="3" t="s">
        <v>117</v>
      </c>
      <c r="H6962" t="s">
        <v>2898</v>
      </c>
      <c r="I6962" s="2" cm="1">
        <f t="array" ref="I6962">SUMPRODUCT(Actuals[Price '[USD'] per UOM], --(Actuals[Commodity] = Consolidated[[#This Row],[Commodity]]), --(Actuals[Region] = "APMKTS"), --(Actuals[Year Month] = Consolidated[[#This Row],[Year.Month]]))</f>
        <v>0.17299999999999999</v>
      </c>
      <c r="J6962" s="2">
        <v>0.36927050000000006</v>
      </c>
      <c r="K6962" s="19" t="s">
        <v>2901</v>
      </c>
    </row>
    <row r="6963" spans="2:11" hidden="1" x14ac:dyDescent="0.2">
      <c r="B6963" t="s">
        <v>2979</v>
      </c>
      <c r="C6963" t="s">
        <v>16</v>
      </c>
      <c r="D6963" t="s">
        <v>15</v>
      </c>
      <c r="E6963">
        <v>2020</v>
      </c>
      <c r="F6963">
        <v>12</v>
      </c>
      <c r="G6963" s="3" t="s">
        <v>118</v>
      </c>
      <c r="H6963" t="s">
        <v>2898</v>
      </c>
      <c r="I6963" s="2" cm="1">
        <f t="array" ref="I6963">SUMPRODUCT(Actuals[Price '[USD'] per UOM], --(Actuals[Commodity] = Consolidated[[#This Row],[Commodity]]), --(Actuals[Region] = "APMKTS"), --(Actuals[Year Month] = Consolidated[[#This Row],[Year.Month]]))</f>
        <v>0.17299999999999999</v>
      </c>
      <c r="J6963" s="2">
        <v>0.36927050000000006</v>
      </c>
      <c r="K6963" s="19" t="s">
        <v>2901</v>
      </c>
    </row>
    <row r="6964" spans="2:11" hidden="1" x14ac:dyDescent="0.2">
      <c r="B6964" t="s">
        <v>2978</v>
      </c>
      <c r="C6964" t="s">
        <v>167</v>
      </c>
      <c r="D6964" t="s">
        <v>7</v>
      </c>
      <c r="E6964">
        <v>2019</v>
      </c>
      <c r="F6964">
        <v>9</v>
      </c>
      <c r="G6964" s="3" t="s">
        <v>103</v>
      </c>
      <c r="H6964" t="s">
        <v>2898</v>
      </c>
      <c r="I6964" s="2" cm="1">
        <f t="array" ref="I696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964" s="2">
        <v>1.6975573999999998</v>
      </c>
      <c r="K6964" s="19" t="s">
        <v>2901</v>
      </c>
    </row>
    <row r="6965" spans="2:11" hidden="1" x14ac:dyDescent="0.2">
      <c r="B6965" t="s">
        <v>2978</v>
      </c>
      <c r="C6965" t="s">
        <v>167</v>
      </c>
      <c r="D6965" t="s">
        <v>7</v>
      </c>
      <c r="E6965">
        <v>2019</v>
      </c>
      <c r="F6965">
        <v>10</v>
      </c>
      <c r="G6965" s="3" t="s">
        <v>104</v>
      </c>
      <c r="H6965" t="s">
        <v>2898</v>
      </c>
      <c r="I6965" s="2" cm="1">
        <f t="array" ref="I696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6965" s="2">
        <v>1.6975573999999998</v>
      </c>
      <c r="K6965" s="19" t="s">
        <v>2901</v>
      </c>
    </row>
    <row r="6966" spans="2:11" hidden="1" x14ac:dyDescent="0.2">
      <c r="B6966" t="s">
        <v>2978</v>
      </c>
      <c r="C6966" t="s">
        <v>167</v>
      </c>
      <c r="D6966" t="s">
        <v>7</v>
      </c>
      <c r="E6966">
        <v>2019</v>
      </c>
      <c r="F6966">
        <v>11</v>
      </c>
      <c r="G6966" s="3" t="s">
        <v>105</v>
      </c>
      <c r="H6966" t="s">
        <v>2898</v>
      </c>
      <c r="I6966" s="2" cm="1">
        <f t="array" ref="I696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966" s="2">
        <v>1.653465</v>
      </c>
      <c r="K6966" s="19" t="s">
        <v>2901</v>
      </c>
    </row>
    <row r="6967" spans="2:11" hidden="1" x14ac:dyDescent="0.2">
      <c r="B6967" t="s">
        <v>2978</v>
      </c>
      <c r="C6967" t="s">
        <v>167</v>
      </c>
      <c r="D6967" t="s">
        <v>7</v>
      </c>
      <c r="E6967">
        <v>2019</v>
      </c>
      <c r="F6967">
        <v>12</v>
      </c>
      <c r="G6967" s="3" t="s">
        <v>106</v>
      </c>
      <c r="H6967" t="s">
        <v>2898</v>
      </c>
      <c r="I6967" s="2" cm="1">
        <f t="array" ref="I696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967" s="2">
        <v>1.653465</v>
      </c>
      <c r="K6967" s="19" t="s">
        <v>2901</v>
      </c>
    </row>
    <row r="6968" spans="2:11" hidden="1" x14ac:dyDescent="0.2">
      <c r="B6968" t="s">
        <v>2978</v>
      </c>
      <c r="C6968" t="s">
        <v>167</v>
      </c>
      <c r="D6968" t="s">
        <v>7</v>
      </c>
      <c r="E6968">
        <v>2020</v>
      </c>
      <c r="F6968">
        <v>1</v>
      </c>
      <c r="G6968" s="3" t="s">
        <v>107</v>
      </c>
      <c r="H6968" t="s">
        <v>2898</v>
      </c>
      <c r="I6968" s="2" cm="1">
        <f t="array" ref="I696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968" s="2">
        <v>1.653465</v>
      </c>
      <c r="K6968" s="19" t="s">
        <v>2901</v>
      </c>
    </row>
    <row r="6969" spans="2:11" hidden="1" x14ac:dyDescent="0.2">
      <c r="B6969" t="s">
        <v>2978</v>
      </c>
      <c r="C6969" t="s">
        <v>167</v>
      </c>
      <c r="D6969" t="s">
        <v>7</v>
      </c>
      <c r="E6969">
        <v>2020</v>
      </c>
      <c r="F6969">
        <v>2</v>
      </c>
      <c r="G6969" s="3" t="s">
        <v>108</v>
      </c>
      <c r="H6969" t="s">
        <v>2898</v>
      </c>
      <c r="I6969" s="2" cm="1">
        <f t="array" ref="I696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969" s="2">
        <v>1.653465</v>
      </c>
      <c r="K6969" s="19" t="s">
        <v>2901</v>
      </c>
    </row>
    <row r="6970" spans="2:11" hidden="1" x14ac:dyDescent="0.2">
      <c r="B6970" t="s">
        <v>2978</v>
      </c>
      <c r="C6970" t="s">
        <v>167</v>
      </c>
      <c r="D6970" t="s">
        <v>7</v>
      </c>
      <c r="E6970">
        <v>2020</v>
      </c>
      <c r="F6970">
        <v>3</v>
      </c>
      <c r="G6970" s="3" t="s">
        <v>109</v>
      </c>
      <c r="H6970" t="s">
        <v>2898</v>
      </c>
      <c r="I6970" s="2" cm="1">
        <f t="array" ref="I697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970" s="2">
        <v>1.7196035999999999</v>
      </c>
      <c r="K6970" s="19" t="s">
        <v>2901</v>
      </c>
    </row>
    <row r="6971" spans="2:11" hidden="1" x14ac:dyDescent="0.2">
      <c r="B6971" t="s">
        <v>2978</v>
      </c>
      <c r="C6971" t="s">
        <v>167</v>
      </c>
      <c r="D6971" t="s">
        <v>7</v>
      </c>
      <c r="E6971">
        <v>2020</v>
      </c>
      <c r="F6971">
        <v>4</v>
      </c>
      <c r="G6971" s="3" t="s">
        <v>110</v>
      </c>
      <c r="H6971" t="s">
        <v>2898</v>
      </c>
      <c r="I6971" s="2" cm="1">
        <f t="array" ref="I697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971" s="2">
        <v>1.7196035999999999</v>
      </c>
      <c r="K6971" s="19" t="s">
        <v>2901</v>
      </c>
    </row>
    <row r="6972" spans="2:11" hidden="1" x14ac:dyDescent="0.2">
      <c r="B6972" t="s">
        <v>2978</v>
      </c>
      <c r="C6972" t="s">
        <v>167</v>
      </c>
      <c r="D6972" t="s">
        <v>7</v>
      </c>
      <c r="E6972">
        <v>2020</v>
      </c>
      <c r="F6972">
        <v>5</v>
      </c>
      <c r="G6972" s="3" t="s">
        <v>111</v>
      </c>
      <c r="H6972" t="s">
        <v>2898</v>
      </c>
      <c r="I6972" s="2" cm="1">
        <f t="array" ref="I697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6972" s="2">
        <v>1.7196035999999999</v>
      </c>
      <c r="K6972" s="19" t="s">
        <v>2901</v>
      </c>
    </row>
    <row r="6973" spans="2:11" hidden="1" x14ac:dyDescent="0.2">
      <c r="B6973" t="s">
        <v>2978</v>
      </c>
      <c r="C6973" t="s">
        <v>167</v>
      </c>
      <c r="D6973" t="s">
        <v>7</v>
      </c>
      <c r="E6973">
        <v>2020</v>
      </c>
      <c r="F6973">
        <v>6</v>
      </c>
      <c r="G6973" s="3" t="s">
        <v>112</v>
      </c>
      <c r="H6973" t="s">
        <v>2898</v>
      </c>
      <c r="I6973" s="2" cm="1">
        <f t="array" ref="I697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6973" s="2">
        <v>1.6755111999999999</v>
      </c>
      <c r="K6973" s="19" t="s">
        <v>2901</v>
      </c>
    </row>
    <row r="6974" spans="2:11" hidden="1" x14ac:dyDescent="0.2">
      <c r="B6974" t="s">
        <v>2978</v>
      </c>
      <c r="C6974" t="s">
        <v>167</v>
      </c>
      <c r="D6974" t="s">
        <v>7</v>
      </c>
      <c r="E6974">
        <v>2020</v>
      </c>
      <c r="F6974">
        <v>7</v>
      </c>
      <c r="G6974" s="3" t="s">
        <v>113</v>
      </c>
      <c r="H6974" t="s">
        <v>2898</v>
      </c>
      <c r="I6974" s="2" cm="1">
        <f t="array" ref="I697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6974" s="2">
        <v>1.6755111999999999</v>
      </c>
      <c r="K6974" s="19" t="s">
        <v>2901</v>
      </c>
    </row>
    <row r="6975" spans="2:11" hidden="1" x14ac:dyDescent="0.2">
      <c r="B6975" t="s">
        <v>2978</v>
      </c>
      <c r="C6975" t="s">
        <v>167</v>
      </c>
      <c r="D6975" t="s">
        <v>7</v>
      </c>
      <c r="E6975">
        <v>2020</v>
      </c>
      <c r="F6975">
        <v>8</v>
      </c>
      <c r="G6975" s="3" t="s">
        <v>114</v>
      </c>
      <c r="H6975" t="s">
        <v>2898</v>
      </c>
      <c r="I6975" s="2" cm="1">
        <f t="array" ref="I697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6975" s="2">
        <v>1.6755111999999999</v>
      </c>
      <c r="K6975" s="19" t="s">
        <v>2901</v>
      </c>
    </row>
    <row r="6976" spans="2:11" hidden="1" x14ac:dyDescent="0.2">
      <c r="B6976" t="s">
        <v>2978</v>
      </c>
      <c r="C6976" t="s">
        <v>167</v>
      </c>
      <c r="D6976" t="s">
        <v>7</v>
      </c>
      <c r="E6976">
        <v>2020</v>
      </c>
      <c r="F6976">
        <v>9</v>
      </c>
      <c r="G6976" s="3" t="s">
        <v>115</v>
      </c>
      <c r="H6976" t="s">
        <v>2898</v>
      </c>
      <c r="I6976" s="2" cm="1">
        <f t="array" ref="I697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976" s="2">
        <v>1.6755111999999999</v>
      </c>
      <c r="K6976" s="19" t="s">
        <v>2901</v>
      </c>
    </row>
    <row r="6977" spans="2:11" hidden="1" x14ac:dyDescent="0.2">
      <c r="B6977" t="s">
        <v>2978</v>
      </c>
      <c r="C6977" t="s">
        <v>167</v>
      </c>
      <c r="D6977" t="s">
        <v>7</v>
      </c>
      <c r="E6977">
        <v>2020</v>
      </c>
      <c r="F6977">
        <v>10</v>
      </c>
      <c r="G6977" s="3" t="s">
        <v>116</v>
      </c>
      <c r="H6977" t="s">
        <v>2898</v>
      </c>
      <c r="I6977" s="2" cm="1">
        <f t="array" ref="I697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977" s="2">
        <v>1.6755111999999999</v>
      </c>
      <c r="K6977" s="19" t="s">
        <v>2901</v>
      </c>
    </row>
    <row r="6978" spans="2:11" hidden="1" x14ac:dyDescent="0.2">
      <c r="B6978" t="s">
        <v>2978</v>
      </c>
      <c r="C6978" t="s">
        <v>167</v>
      </c>
      <c r="D6978" t="s">
        <v>7</v>
      </c>
      <c r="E6978">
        <v>2020</v>
      </c>
      <c r="F6978">
        <v>11</v>
      </c>
      <c r="G6978" s="3" t="s">
        <v>117</v>
      </c>
      <c r="H6978" t="s">
        <v>2898</v>
      </c>
      <c r="I6978" s="2" cm="1">
        <f t="array" ref="I697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6978" s="2">
        <v>1.6755111999999999</v>
      </c>
      <c r="K6978" s="19" t="s">
        <v>2901</v>
      </c>
    </row>
    <row r="6979" spans="2:11" hidden="1" x14ac:dyDescent="0.2">
      <c r="B6979" t="s">
        <v>2978</v>
      </c>
      <c r="C6979" t="s">
        <v>167</v>
      </c>
      <c r="D6979" t="s">
        <v>7</v>
      </c>
      <c r="E6979">
        <v>2020</v>
      </c>
      <c r="F6979">
        <v>12</v>
      </c>
      <c r="G6979" s="3" t="s">
        <v>118</v>
      </c>
      <c r="H6979" t="s">
        <v>2898</v>
      </c>
      <c r="I6979" s="2" cm="1">
        <f t="array" ref="I697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6979" s="2">
        <v>1.6755111999999999</v>
      </c>
      <c r="K6979" s="19" t="s">
        <v>2901</v>
      </c>
    </row>
    <row r="6980" spans="2:11" hidden="1" x14ac:dyDescent="0.2">
      <c r="B6980" t="s">
        <v>2978</v>
      </c>
      <c r="C6980" t="s">
        <v>164</v>
      </c>
      <c r="D6980" t="s">
        <v>17</v>
      </c>
      <c r="E6980">
        <v>2019</v>
      </c>
      <c r="F6980">
        <v>9</v>
      </c>
      <c r="G6980" s="3" t="s">
        <v>103</v>
      </c>
      <c r="H6980" t="s">
        <v>2898</v>
      </c>
      <c r="I6980" s="2" cm="1">
        <f t="array" ref="I6980">SUMPRODUCT(Actuals[Price '[USD'] per UOM], --(Actuals[Commodity] = Consolidated[[#This Row],[Commodity]]), --(Actuals[Region] = Consolidated[[#This Row],[Region]]), --(Actuals[Year Month] = Consolidated[[#This Row],[Year.Month]]))</f>
        <v>1.375</v>
      </c>
      <c r="J6980" s="2">
        <v>1.3919821830000001</v>
      </c>
      <c r="K6980" s="19" t="s">
        <v>2901</v>
      </c>
    </row>
    <row r="6981" spans="2:11" hidden="1" x14ac:dyDescent="0.2">
      <c r="B6981" t="s">
        <v>2978</v>
      </c>
      <c r="C6981" t="s">
        <v>164</v>
      </c>
      <c r="D6981" t="s">
        <v>17</v>
      </c>
      <c r="E6981">
        <v>2019</v>
      </c>
      <c r="F6981">
        <v>10</v>
      </c>
      <c r="G6981" s="3" t="s">
        <v>104</v>
      </c>
      <c r="H6981" t="s">
        <v>2898</v>
      </c>
      <c r="I6981" s="2" cm="1">
        <f t="array" ref="I6981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6981" s="2">
        <v>1.3950892859999999</v>
      </c>
      <c r="K6981" s="19" t="s">
        <v>2901</v>
      </c>
    </row>
    <row r="6982" spans="2:11" hidden="1" x14ac:dyDescent="0.2">
      <c r="B6982" t="s">
        <v>2978</v>
      </c>
      <c r="C6982" t="s">
        <v>164</v>
      </c>
      <c r="D6982" t="s">
        <v>17</v>
      </c>
      <c r="E6982">
        <v>2019</v>
      </c>
      <c r="F6982">
        <v>11</v>
      </c>
      <c r="G6982" s="3" t="s">
        <v>105</v>
      </c>
      <c r="H6982" t="s">
        <v>2898</v>
      </c>
      <c r="I6982" s="2" cm="1">
        <f t="array" ref="I6982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6982" s="2">
        <v>1.4118303570000001</v>
      </c>
      <c r="K6982" s="19" t="s">
        <v>2901</v>
      </c>
    </row>
    <row r="6983" spans="2:11" hidden="1" x14ac:dyDescent="0.2">
      <c r="B6983" t="s">
        <v>2978</v>
      </c>
      <c r="C6983" t="s">
        <v>164</v>
      </c>
      <c r="D6983" t="s">
        <v>17</v>
      </c>
      <c r="E6983">
        <v>2019</v>
      </c>
      <c r="F6983">
        <v>12</v>
      </c>
      <c r="G6983" s="3" t="s">
        <v>106</v>
      </c>
      <c r="H6983" t="s">
        <v>2898</v>
      </c>
      <c r="I6983" s="2" cm="1">
        <f t="array" ref="I698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6983" s="2">
        <v>1.4006696430000001</v>
      </c>
      <c r="K6983" s="19" t="s">
        <v>2901</v>
      </c>
    </row>
    <row r="6984" spans="2:11" hidden="1" x14ac:dyDescent="0.2">
      <c r="B6984" t="s">
        <v>2978</v>
      </c>
      <c r="C6984" t="s">
        <v>164</v>
      </c>
      <c r="D6984" t="s">
        <v>17</v>
      </c>
      <c r="E6984">
        <v>2020</v>
      </c>
      <c r="F6984">
        <v>1</v>
      </c>
      <c r="G6984" s="3" t="s">
        <v>107</v>
      </c>
      <c r="H6984" t="s">
        <v>2898</v>
      </c>
      <c r="I6984" s="2" cm="1">
        <f t="array" ref="I698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6984" s="2">
        <v>1.428571429</v>
      </c>
      <c r="K6984" s="19" t="s">
        <v>2901</v>
      </c>
    </row>
    <row r="6985" spans="2:11" hidden="1" x14ac:dyDescent="0.2">
      <c r="B6985" t="s">
        <v>2978</v>
      </c>
      <c r="C6985" t="s">
        <v>164</v>
      </c>
      <c r="D6985" t="s">
        <v>17</v>
      </c>
      <c r="E6985">
        <v>2020</v>
      </c>
      <c r="F6985">
        <v>2</v>
      </c>
      <c r="G6985" s="3" t="s">
        <v>108</v>
      </c>
      <c r="H6985" t="s">
        <v>2898</v>
      </c>
      <c r="I6985" s="2" cm="1">
        <f t="array" ref="I6985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6985" s="2">
        <v>1.4564732140000001</v>
      </c>
      <c r="K6985" s="19" t="s">
        <v>2901</v>
      </c>
    </row>
    <row r="6986" spans="2:11" hidden="1" x14ac:dyDescent="0.2">
      <c r="B6986" t="s">
        <v>2978</v>
      </c>
      <c r="C6986" t="s">
        <v>164</v>
      </c>
      <c r="D6986" t="s">
        <v>17</v>
      </c>
      <c r="E6986">
        <v>2020</v>
      </c>
      <c r="F6986">
        <v>3</v>
      </c>
      <c r="G6986" s="3" t="s">
        <v>109</v>
      </c>
      <c r="H6986" t="s">
        <v>2898</v>
      </c>
      <c r="I6986" s="2" cm="1">
        <f t="array" ref="I6986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6986" s="2">
        <v>1.4787946430000001</v>
      </c>
      <c r="K6986" s="19" t="s">
        <v>2901</v>
      </c>
    </row>
    <row r="6987" spans="2:11" hidden="1" x14ac:dyDescent="0.2">
      <c r="B6987" t="s">
        <v>2978</v>
      </c>
      <c r="C6987" t="s">
        <v>164</v>
      </c>
      <c r="D6987" t="s">
        <v>17</v>
      </c>
      <c r="E6987">
        <v>2020</v>
      </c>
      <c r="F6987">
        <v>4</v>
      </c>
      <c r="G6987" s="3" t="s">
        <v>110</v>
      </c>
      <c r="H6987" t="s">
        <v>2898</v>
      </c>
      <c r="I6987" s="2" cm="1">
        <f t="array" ref="I6987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6987" s="2">
        <v>1.4899553570000001</v>
      </c>
      <c r="K6987" s="19" t="s">
        <v>2901</v>
      </c>
    </row>
    <row r="6988" spans="2:11" hidden="1" x14ac:dyDescent="0.2">
      <c r="B6988" t="s">
        <v>2978</v>
      </c>
      <c r="C6988" t="s">
        <v>164</v>
      </c>
      <c r="D6988" t="s">
        <v>17</v>
      </c>
      <c r="E6988">
        <v>2020</v>
      </c>
      <c r="F6988">
        <v>5</v>
      </c>
      <c r="G6988" s="3" t="s">
        <v>111</v>
      </c>
      <c r="H6988" t="s">
        <v>2898</v>
      </c>
      <c r="I6988" s="2" cm="1">
        <f t="array" ref="I6988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6988" s="2">
        <v>1.506696429</v>
      </c>
      <c r="K6988" s="19" t="s">
        <v>2901</v>
      </c>
    </row>
    <row r="6989" spans="2:11" hidden="1" x14ac:dyDescent="0.2">
      <c r="B6989" t="s">
        <v>2978</v>
      </c>
      <c r="C6989" t="s">
        <v>164</v>
      </c>
      <c r="D6989" t="s">
        <v>17</v>
      </c>
      <c r="E6989">
        <v>2020</v>
      </c>
      <c r="F6989">
        <v>6</v>
      </c>
      <c r="G6989" s="3" t="s">
        <v>112</v>
      </c>
      <c r="H6989" t="s">
        <v>2898</v>
      </c>
      <c r="I6989" s="2" cm="1">
        <f t="array" ref="I6989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6989" s="2">
        <v>1.5122767859999999</v>
      </c>
      <c r="K6989" s="19" t="s">
        <v>2901</v>
      </c>
    </row>
    <row r="6990" spans="2:11" hidden="1" x14ac:dyDescent="0.2">
      <c r="B6990" t="s">
        <v>2978</v>
      </c>
      <c r="C6990" t="s">
        <v>164</v>
      </c>
      <c r="D6990" t="s">
        <v>17</v>
      </c>
      <c r="E6990">
        <v>2020</v>
      </c>
      <c r="F6990">
        <v>7</v>
      </c>
      <c r="G6990" s="3" t="s">
        <v>113</v>
      </c>
      <c r="H6990" t="s">
        <v>2898</v>
      </c>
      <c r="I6990" s="2" cm="1">
        <f t="array" ref="I699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6990" s="2">
        <v>1.4787946430000001</v>
      </c>
      <c r="K6990" s="19" t="s">
        <v>2901</v>
      </c>
    </row>
    <row r="6991" spans="2:11" hidden="1" x14ac:dyDescent="0.2">
      <c r="B6991" t="s">
        <v>2978</v>
      </c>
      <c r="C6991" t="s">
        <v>164</v>
      </c>
      <c r="D6991" t="s">
        <v>17</v>
      </c>
      <c r="E6991">
        <v>2020</v>
      </c>
      <c r="F6991">
        <v>8</v>
      </c>
      <c r="G6991" s="3" t="s">
        <v>114</v>
      </c>
      <c r="H6991" t="s">
        <v>2898</v>
      </c>
      <c r="I6991" s="2" cm="1">
        <f t="array" ref="I6991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6991" s="2">
        <v>1.4508928570000001</v>
      </c>
      <c r="K6991" s="19" t="s">
        <v>2901</v>
      </c>
    </row>
    <row r="6992" spans="2:11" hidden="1" x14ac:dyDescent="0.2">
      <c r="B6992" t="s">
        <v>2978</v>
      </c>
      <c r="C6992" t="s">
        <v>164</v>
      </c>
      <c r="D6992" t="s">
        <v>17</v>
      </c>
      <c r="E6992">
        <v>2020</v>
      </c>
      <c r="F6992">
        <v>9</v>
      </c>
      <c r="G6992" s="3" t="s">
        <v>115</v>
      </c>
      <c r="H6992" t="s">
        <v>2898</v>
      </c>
      <c r="I6992" s="2" cm="1">
        <f t="array" ref="I6992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6992" s="2">
        <v>1.4341517859999999</v>
      </c>
      <c r="K6992" s="19" t="s">
        <v>2901</v>
      </c>
    </row>
    <row r="6993" spans="2:11" hidden="1" x14ac:dyDescent="0.2">
      <c r="B6993" t="s">
        <v>2978</v>
      </c>
      <c r="C6993" t="s">
        <v>164</v>
      </c>
      <c r="D6993" t="s">
        <v>17</v>
      </c>
      <c r="E6993">
        <v>2020</v>
      </c>
      <c r="F6993">
        <v>10</v>
      </c>
      <c r="G6993" s="3" t="s">
        <v>116</v>
      </c>
      <c r="H6993" t="s">
        <v>2898</v>
      </c>
      <c r="I6993" s="2" cm="1">
        <f t="array" ref="I6993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6993" s="2">
        <v>1.4174107140000001</v>
      </c>
      <c r="K6993" s="19" t="s">
        <v>2901</v>
      </c>
    </row>
    <row r="6994" spans="2:11" hidden="1" x14ac:dyDescent="0.2">
      <c r="B6994" t="s">
        <v>2978</v>
      </c>
      <c r="C6994" t="s">
        <v>164</v>
      </c>
      <c r="D6994" t="s">
        <v>17</v>
      </c>
      <c r="E6994">
        <v>2020</v>
      </c>
      <c r="F6994">
        <v>11</v>
      </c>
      <c r="G6994" s="3" t="s">
        <v>117</v>
      </c>
      <c r="H6994" t="s">
        <v>2898</v>
      </c>
      <c r="I6994" s="2" cm="1">
        <f t="array" ref="I6994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6994" s="2">
        <v>1.4174107140000001</v>
      </c>
      <c r="K6994" s="19" t="s">
        <v>2901</v>
      </c>
    </row>
    <row r="6995" spans="2:11" hidden="1" x14ac:dyDescent="0.2">
      <c r="B6995" t="s">
        <v>2978</v>
      </c>
      <c r="C6995" t="s">
        <v>164</v>
      </c>
      <c r="D6995" t="s">
        <v>17</v>
      </c>
      <c r="E6995">
        <v>2020</v>
      </c>
      <c r="F6995">
        <v>12</v>
      </c>
      <c r="G6995" s="3" t="s">
        <v>118</v>
      </c>
      <c r="H6995" t="s">
        <v>2898</v>
      </c>
      <c r="I6995" s="2" cm="1">
        <f t="array" ref="I6995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6995" s="2">
        <v>1.4006696430000001</v>
      </c>
      <c r="K6995" s="19" t="s">
        <v>2901</v>
      </c>
    </row>
    <row r="6996" spans="2:11" hidden="1" x14ac:dyDescent="0.2">
      <c r="B6996" t="s">
        <v>2978</v>
      </c>
      <c r="C6996" t="s">
        <v>163</v>
      </c>
      <c r="D6996" t="s">
        <v>19</v>
      </c>
      <c r="E6996">
        <v>2019</v>
      </c>
      <c r="F6996">
        <v>9</v>
      </c>
      <c r="G6996" s="3" t="s">
        <v>103</v>
      </c>
      <c r="H6996" t="s">
        <v>2898</v>
      </c>
      <c r="I6996" s="2" cm="1">
        <f t="array" ref="I6996">SUMPRODUCT(Actuals[Price '[USD'] per UOM], --(Actuals[Commodity] = Consolidated[[#This Row],[Commodity]]), --(Actuals[Region] = "APMKTS"), --(Actuals[Year Month] = Consolidated[[#This Row],[Year.Month]]))</f>
        <v>1.0089999999999999</v>
      </c>
      <c r="J6996" s="2">
        <v>1.0117299799999999</v>
      </c>
      <c r="K6996" s="19" t="s">
        <v>2901</v>
      </c>
    </row>
    <row r="6997" spans="2:11" hidden="1" x14ac:dyDescent="0.2">
      <c r="B6997" t="s">
        <v>2978</v>
      </c>
      <c r="C6997" t="s">
        <v>163</v>
      </c>
      <c r="D6997" t="s">
        <v>19</v>
      </c>
      <c r="E6997">
        <v>2019</v>
      </c>
      <c r="F6997">
        <v>10</v>
      </c>
      <c r="G6997" s="3" t="s">
        <v>104</v>
      </c>
      <c r="H6997" t="s">
        <v>2898</v>
      </c>
      <c r="I6997" s="2" cm="1">
        <f t="array" ref="I6997">SUMPRODUCT(Actuals[Price '[USD'] per UOM], --(Actuals[Commodity] = Consolidated[[#This Row],[Commodity]]), --(Actuals[Region] = "APMKTS"), --(Actuals[Year Month] = Consolidated[[#This Row],[Year.Month]]))</f>
        <v>0.96699999999999997</v>
      </c>
      <c r="J6997" s="2">
        <v>1.0371899410000001</v>
      </c>
      <c r="K6997" s="19" t="s">
        <v>2901</v>
      </c>
    </row>
    <row r="6998" spans="2:11" hidden="1" x14ac:dyDescent="0.2">
      <c r="B6998" t="s">
        <v>2978</v>
      </c>
      <c r="C6998" t="s">
        <v>163</v>
      </c>
      <c r="D6998" t="s">
        <v>19</v>
      </c>
      <c r="E6998">
        <v>2019</v>
      </c>
      <c r="F6998">
        <v>11</v>
      </c>
      <c r="G6998" s="3" t="s">
        <v>105</v>
      </c>
      <c r="H6998" t="s">
        <v>2898</v>
      </c>
      <c r="I6998" s="2" cm="1">
        <f t="array" ref="I6998">SUMPRODUCT(Actuals[Price '[USD'] per UOM], --(Actuals[Commodity] = Consolidated[[#This Row],[Commodity]]), --(Actuals[Region] = "APMKTS"), --(Actuals[Year Month] = Consolidated[[#This Row],[Year.Month]]))</f>
        <v>0.97599999999999998</v>
      </c>
      <c r="J6998" s="2">
        <v>1.0987500000000001</v>
      </c>
      <c r="K6998" s="19" t="s">
        <v>2901</v>
      </c>
    </row>
    <row r="6999" spans="2:11" hidden="1" x14ac:dyDescent="0.2">
      <c r="B6999" t="s">
        <v>2978</v>
      </c>
      <c r="C6999" t="s">
        <v>163</v>
      </c>
      <c r="D6999" t="s">
        <v>19</v>
      </c>
      <c r="E6999">
        <v>2019</v>
      </c>
      <c r="F6999">
        <v>12</v>
      </c>
      <c r="G6999" s="3" t="s">
        <v>106</v>
      </c>
      <c r="H6999" t="s">
        <v>2898</v>
      </c>
      <c r="I6999" s="2" cm="1">
        <f t="array" ref="I6999">SUMPRODUCT(Actuals[Price '[USD'] per UOM], --(Actuals[Commodity] = Consolidated[[#This Row],[Commodity]]), --(Actuals[Region] = "APMKTS"), --(Actuals[Year Month] = Consolidated[[#This Row],[Year.Month]]))</f>
        <v>0.85599999999999998</v>
      </c>
      <c r="J6999" s="2">
        <v>1.1073299560000001</v>
      </c>
      <c r="K6999" s="19" t="s">
        <v>2901</v>
      </c>
    </row>
    <row r="7000" spans="2:11" hidden="1" x14ac:dyDescent="0.2">
      <c r="B7000" t="s">
        <v>2978</v>
      </c>
      <c r="C7000" t="s">
        <v>163</v>
      </c>
      <c r="D7000" t="s">
        <v>19</v>
      </c>
      <c r="E7000">
        <v>2020</v>
      </c>
      <c r="F7000">
        <v>1</v>
      </c>
      <c r="G7000" s="3" t="s">
        <v>107</v>
      </c>
      <c r="H7000" t="s">
        <v>2898</v>
      </c>
      <c r="I7000" s="2" cm="1">
        <f t="array" ref="I7000">SUMPRODUCT(Actuals[Price '[USD'] per UOM], --(Actuals[Commodity] = Consolidated[[#This Row],[Commodity]]), --(Actuals[Region] = "APMKTS"), --(Actuals[Year Month] = Consolidated[[#This Row],[Year.Month]]))</f>
        <v>0.91600000000000004</v>
      </c>
      <c r="J7000" s="2">
        <v>1.08723999</v>
      </c>
      <c r="K7000" s="19" t="s">
        <v>2901</v>
      </c>
    </row>
    <row r="7001" spans="2:11" hidden="1" x14ac:dyDescent="0.2">
      <c r="B7001" t="s">
        <v>2978</v>
      </c>
      <c r="C7001" t="s">
        <v>163</v>
      </c>
      <c r="D7001" t="s">
        <v>19</v>
      </c>
      <c r="E7001">
        <v>2020</v>
      </c>
      <c r="F7001">
        <v>2</v>
      </c>
      <c r="G7001" s="3" t="s">
        <v>108</v>
      </c>
      <c r="H7001" t="s">
        <v>2898</v>
      </c>
      <c r="I7001" s="2" cm="1">
        <f t="array" ref="I7001">SUMPRODUCT(Actuals[Price '[USD'] per UOM], --(Actuals[Commodity] = Consolidated[[#This Row],[Commodity]]), --(Actuals[Region] = "APMKTS"), --(Actuals[Year Month] = Consolidated[[#This Row],[Year.Month]]))</f>
        <v>0.91800000000000004</v>
      </c>
      <c r="J7001" s="2">
        <v>1.0930600589999999</v>
      </c>
      <c r="K7001" s="19" t="s">
        <v>2901</v>
      </c>
    </row>
    <row r="7002" spans="2:11" hidden="1" x14ac:dyDescent="0.2">
      <c r="B7002" t="s">
        <v>2978</v>
      </c>
      <c r="C7002" t="s">
        <v>163</v>
      </c>
      <c r="D7002" t="s">
        <v>19</v>
      </c>
      <c r="E7002">
        <v>2020</v>
      </c>
      <c r="F7002">
        <v>3</v>
      </c>
      <c r="G7002" s="3" t="s">
        <v>109</v>
      </c>
      <c r="H7002" t="s">
        <v>2898</v>
      </c>
      <c r="I7002" s="2" cm="1">
        <f t="array" ref="I7002">SUMPRODUCT(Actuals[Price '[USD'] per UOM], --(Actuals[Commodity] = Consolidated[[#This Row],[Commodity]]), --(Actuals[Region] = "APMKTS"), --(Actuals[Year Month] = Consolidated[[#This Row],[Year.Month]]))</f>
        <v>0.76</v>
      </c>
      <c r="J7002" s="2">
        <v>1.0951500240000001</v>
      </c>
      <c r="K7002" s="19" t="s">
        <v>2901</v>
      </c>
    </row>
    <row r="7003" spans="2:11" hidden="1" x14ac:dyDescent="0.2">
      <c r="B7003" t="s">
        <v>2978</v>
      </c>
      <c r="C7003" t="s">
        <v>163</v>
      </c>
      <c r="D7003" t="s">
        <v>19</v>
      </c>
      <c r="E7003">
        <v>2020</v>
      </c>
      <c r="F7003">
        <v>4</v>
      </c>
      <c r="G7003" s="3" t="s">
        <v>110</v>
      </c>
      <c r="H7003" t="s">
        <v>2898</v>
      </c>
      <c r="I7003" s="2" cm="1">
        <f t="array" ref="I7003">SUMPRODUCT(Actuals[Price '[USD'] per UOM], --(Actuals[Commodity] = Consolidated[[#This Row],[Commodity]]), --(Actuals[Region] = "APMKTS"), --(Actuals[Year Month] = Consolidated[[#This Row],[Year.Month]]))</f>
        <v>0.53600000000000003</v>
      </c>
      <c r="J7003" s="2">
        <v>1.0443800050000001</v>
      </c>
      <c r="K7003" s="19" t="s">
        <v>2901</v>
      </c>
    </row>
    <row r="7004" spans="2:11" hidden="1" x14ac:dyDescent="0.2">
      <c r="B7004" t="s">
        <v>2978</v>
      </c>
      <c r="C7004" t="s">
        <v>163</v>
      </c>
      <c r="D7004" t="s">
        <v>19</v>
      </c>
      <c r="E7004">
        <v>2020</v>
      </c>
      <c r="F7004">
        <v>5</v>
      </c>
      <c r="G7004" s="3" t="s">
        <v>111</v>
      </c>
      <c r="H7004" t="s">
        <v>2898</v>
      </c>
      <c r="I7004" s="2" cm="1">
        <f t="array" ref="I7004">SUMPRODUCT(Actuals[Price '[USD'] per UOM], --(Actuals[Commodity] = Consolidated[[#This Row],[Commodity]]), --(Actuals[Region] = "APMKTS"), --(Actuals[Year Month] = Consolidated[[#This Row],[Year.Month]]))</f>
        <v>0.71399999999999997</v>
      </c>
      <c r="J7004" s="2">
        <v>1.002809998</v>
      </c>
      <c r="K7004" s="19" t="s">
        <v>2901</v>
      </c>
    </row>
    <row r="7005" spans="2:11" hidden="1" x14ac:dyDescent="0.2">
      <c r="B7005" t="s">
        <v>2978</v>
      </c>
      <c r="C7005" t="s">
        <v>163</v>
      </c>
      <c r="D7005" t="s">
        <v>19</v>
      </c>
      <c r="E7005">
        <v>2020</v>
      </c>
      <c r="F7005">
        <v>6</v>
      </c>
      <c r="G7005" s="3" t="s">
        <v>112</v>
      </c>
      <c r="H7005" t="s">
        <v>2898</v>
      </c>
      <c r="I7005" s="2" cm="1">
        <f t="array" ref="I7005">SUMPRODUCT(Actuals[Price '[USD'] per UOM], --(Actuals[Commodity] = Consolidated[[#This Row],[Commodity]]), --(Actuals[Region] = "APMKTS"), --(Actuals[Year Month] = Consolidated[[#This Row],[Year.Month]]))</f>
        <v>0.92500000000000004</v>
      </c>
      <c r="J7005" s="2">
        <v>1.0017000120000001</v>
      </c>
      <c r="K7005" s="19" t="s">
        <v>2901</v>
      </c>
    </row>
    <row r="7006" spans="2:11" hidden="1" x14ac:dyDescent="0.2">
      <c r="B7006" t="s">
        <v>2978</v>
      </c>
      <c r="C7006" t="s">
        <v>163</v>
      </c>
      <c r="D7006" t="s">
        <v>19</v>
      </c>
      <c r="E7006">
        <v>2020</v>
      </c>
      <c r="F7006">
        <v>7</v>
      </c>
      <c r="G7006" s="3" t="s">
        <v>113</v>
      </c>
      <c r="H7006" t="s">
        <v>2898</v>
      </c>
      <c r="I7006" s="2" cm="1">
        <f t="array" ref="I7006">SUMPRODUCT(Actuals[Price '[USD'] per UOM], --(Actuals[Commodity] = Consolidated[[#This Row],[Commodity]]), --(Actuals[Region] = "APMKTS"), --(Actuals[Year Month] = Consolidated[[#This Row],[Year.Month]]))</f>
        <v>0.92</v>
      </c>
      <c r="J7006" s="2">
        <v>0.98390997300000005</v>
      </c>
      <c r="K7006" s="19" t="s">
        <v>2901</v>
      </c>
    </row>
    <row r="7007" spans="2:11" hidden="1" x14ac:dyDescent="0.2">
      <c r="B7007" t="s">
        <v>2978</v>
      </c>
      <c r="C7007" t="s">
        <v>163</v>
      </c>
      <c r="D7007" t="s">
        <v>19</v>
      </c>
      <c r="E7007">
        <v>2020</v>
      </c>
      <c r="F7007">
        <v>8</v>
      </c>
      <c r="G7007" s="3" t="s">
        <v>114</v>
      </c>
      <c r="H7007" t="s">
        <v>2898</v>
      </c>
      <c r="I7007" s="2" cm="1">
        <f t="array" ref="I7007">SUMPRODUCT(Actuals[Price '[USD'] per UOM], --(Actuals[Commodity] = Consolidated[[#This Row],[Commodity]]), --(Actuals[Region] = "APMKTS"), --(Actuals[Year Month] = Consolidated[[#This Row],[Year.Month]]))</f>
        <v>0.88300000000000001</v>
      </c>
      <c r="J7007" s="2">
        <v>0.96359997600000002</v>
      </c>
      <c r="K7007" s="19" t="s">
        <v>2901</v>
      </c>
    </row>
    <row r="7008" spans="2:11" hidden="1" x14ac:dyDescent="0.2">
      <c r="B7008" t="s">
        <v>2978</v>
      </c>
      <c r="C7008" t="s">
        <v>163</v>
      </c>
      <c r="D7008" t="s">
        <v>19</v>
      </c>
      <c r="E7008">
        <v>2020</v>
      </c>
      <c r="F7008">
        <v>9</v>
      </c>
      <c r="G7008" s="3" t="s">
        <v>115</v>
      </c>
      <c r="H7008" t="s">
        <v>2898</v>
      </c>
      <c r="I7008" s="2" cm="1">
        <f t="array" ref="I7008">SUMPRODUCT(Actuals[Price '[USD'] per UOM], --(Actuals[Commodity] = Consolidated[[#This Row],[Commodity]]), --(Actuals[Region] = "APMKTS"), --(Actuals[Year Month] = Consolidated[[#This Row],[Year.Month]]))</f>
        <v>0.93700000000000006</v>
      </c>
      <c r="J7008" s="2">
        <v>0.98288000500000006</v>
      </c>
      <c r="K7008" s="19" t="s">
        <v>2901</v>
      </c>
    </row>
    <row r="7009" spans="2:11" hidden="1" x14ac:dyDescent="0.2">
      <c r="B7009" t="s">
        <v>2978</v>
      </c>
      <c r="C7009" t="s">
        <v>163</v>
      </c>
      <c r="D7009" t="s">
        <v>19</v>
      </c>
      <c r="E7009">
        <v>2020</v>
      </c>
      <c r="F7009">
        <v>10</v>
      </c>
      <c r="G7009" s="3" t="s">
        <v>116</v>
      </c>
      <c r="H7009" t="s">
        <v>2898</v>
      </c>
      <c r="I7009" s="2" cm="1">
        <f t="array" ref="I7009">SUMPRODUCT(Actuals[Price '[USD'] per UOM], --(Actuals[Commodity] = Consolidated[[#This Row],[Commodity]]), --(Actuals[Region] = "APMKTS"), --(Actuals[Year Month] = Consolidated[[#This Row],[Year.Month]]))</f>
        <v>0.98899999999999999</v>
      </c>
      <c r="J7009" s="2">
        <v>1.0330799560000001</v>
      </c>
      <c r="K7009" s="19" t="s">
        <v>2901</v>
      </c>
    </row>
    <row r="7010" spans="2:11" hidden="1" x14ac:dyDescent="0.2">
      <c r="B7010" t="s">
        <v>2978</v>
      </c>
      <c r="C7010" t="s">
        <v>163</v>
      </c>
      <c r="D7010" t="s">
        <v>19</v>
      </c>
      <c r="E7010">
        <v>2020</v>
      </c>
      <c r="F7010">
        <v>11</v>
      </c>
      <c r="G7010" s="3" t="s">
        <v>117</v>
      </c>
      <c r="H7010" t="s">
        <v>2898</v>
      </c>
      <c r="I7010" s="2" cm="1">
        <f t="array" ref="I7010">SUMPRODUCT(Actuals[Price '[USD'] per UOM], --(Actuals[Commodity] = Consolidated[[#This Row],[Commodity]]), --(Actuals[Region] = "APMKTS"), --(Actuals[Year Month] = Consolidated[[#This Row],[Year.Month]]))</f>
        <v>0.995</v>
      </c>
      <c r="J7010" s="2">
        <v>1.0534300539999999</v>
      </c>
      <c r="K7010" s="19" t="s">
        <v>2901</v>
      </c>
    </row>
    <row r="7011" spans="2:11" hidden="1" x14ac:dyDescent="0.2">
      <c r="B7011" t="s">
        <v>2978</v>
      </c>
      <c r="C7011" t="s">
        <v>163</v>
      </c>
      <c r="D7011" t="s">
        <v>19</v>
      </c>
      <c r="E7011">
        <v>2020</v>
      </c>
      <c r="F7011">
        <v>12</v>
      </c>
      <c r="G7011" s="3" t="s">
        <v>118</v>
      </c>
      <c r="H7011" t="s">
        <v>2898</v>
      </c>
      <c r="I7011" s="2" cm="1">
        <f t="array" ref="I7011">SUMPRODUCT(Actuals[Price '[USD'] per UOM], --(Actuals[Commodity] = Consolidated[[#This Row],[Commodity]]), --(Actuals[Region] = "APMKTS"), --(Actuals[Year Month] = Consolidated[[#This Row],[Year.Month]]))</f>
        <v>1.1240000000000001</v>
      </c>
      <c r="J7011" s="2">
        <v>1.082589966</v>
      </c>
      <c r="K7011" s="19" t="s">
        <v>2901</v>
      </c>
    </row>
    <row r="7012" spans="2:11" hidden="1" x14ac:dyDescent="0.2">
      <c r="B7012" t="s">
        <v>2978</v>
      </c>
      <c r="C7012" t="s">
        <v>167</v>
      </c>
      <c r="D7012" t="s">
        <v>22</v>
      </c>
      <c r="E7012">
        <v>2019</v>
      </c>
      <c r="F7012">
        <v>9</v>
      </c>
      <c r="G7012" s="3" t="s">
        <v>103</v>
      </c>
      <c r="H7012" t="s">
        <v>2898</v>
      </c>
      <c r="I7012" s="2" cm="1">
        <f t="array" ref="I701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7012" s="2">
        <v>1.6975573999999998</v>
      </c>
      <c r="K7012" s="19" t="s">
        <v>2901</v>
      </c>
    </row>
    <row r="7013" spans="2:11" hidden="1" x14ac:dyDescent="0.2">
      <c r="B7013" t="s">
        <v>2978</v>
      </c>
      <c r="C7013" t="s">
        <v>167</v>
      </c>
      <c r="D7013" t="s">
        <v>22</v>
      </c>
      <c r="E7013">
        <v>2019</v>
      </c>
      <c r="F7013">
        <v>10</v>
      </c>
      <c r="G7013" s="3" t="s">
        <v>104</v>
      </c>
      <c r="H7013" t="s">
        <v>2898</v>
      </c>
      <c r="I7013" s="2" cm="1">
        <f t="array" ref="I701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7013" s="2">
        <v>1.6975573999999998</v>
      </c>
      <c r="K7013" s="19" t="s">
        <v>2901</v>
      </c>
    </row>
    <row r="7014" spans="2:11" hidden="1" x14ac:dyDescent="0.2">
      <c r="B7014" t="s">
        <v>2978</v>
      </c>
      <c r="C7014" t="s">
        <v>167</v>
      </c>
      <c r="D7014" t="s">
        <v>22</v>
      </c>
      <c r="E7014">
        <v>2019</v>
      </c>
      <c r="F7014">
        <v>11</v>
      </c>
      <c r="G7014" s="3" t="s">
        <v>105</v>
      </c>
      <c r="H7014" t="s">
        <v>2898</v>
      </c>
      <c r="I7014" s="2" cm="1">
        <f t="array" ref="I701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014" s="2">
        <v>1.653465</v>
      </c>
      <c r="K7014" s="19" t="s">
        <v>2901</v>
      </c>
    </row>
    <row r="7015" spans="2:11" hidden="1" x14ac:dyDescent="0.2">
      <c r="B7015" t="s">
        <v>2978</v>
      </c>
      <c r="C7015" t="s">
        <v>167</v>
      </c>
      <c r="D7015" t="s">
        <v>22</v>
      </c>
      <c r="E7015">
        <v>2019</v>
      </c>
      <c r="F7015">
        <v>12</v>
      </c>
      <c r="G7015" s="3" t="s">
        <v>106</v>
      </c>
      <c r="H7015" t="s">
        <v>2898</v>
      </c>
      <c r="I7015" s="2" cm="1">
        <f t="array" ref="I701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015" s="2">
        <v>1.653465</v>
      </c>
      <c r="K7015" s="19" t="s">
        <v>2901</v>
      </c>
    </row>
    <row r="7016" spans="2:11" hidden="1" x14ac:dyDescent="0.2">
      <c r="B7016" t="s">
        <v>2978</v>
      </c>
      <c r="C7016" t="s">
        <v>167</v>
      </c>
      <c r="D7016" t="s">
        <v>22</v>
      </c>
      <c r="E7016">
        <v>2020</v>
      </c>
      <c r="F7016">
        <v>1</v>
      </c>
      <c r="G7016" s="3" t="s">
        <v>107</v>
      </c>
      <c r="H7016" t="s">
        <v>2898</v>
      </c>
      <c r="I7016" s="2" cm="1">
        <f t="array" ref="I701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016" s="2">
        <v>1.653465</v>
      </c>
      <c r="K7016" s="19" t="s">
        <v>2901</v>
      </c>
    </row>
    <row r="7017" spans="2:11" hidden="1" x14ac:dyDescent="0.2">
      <c r="B7017" t="s">
        <v>2978</v>
      </c>
      <c r="C7017" t="s">
        <v>167</v>
      </c>
      <c r="D7017" t="s">
        <v>22</v>
      </c>
      <c r="E7017">
        <v>2020</v>
      </c>
      <c r="F7017">
        <v>2</v>
      </c>
      <c r="G7017" s="3" t="s">
        <v>108</v>
      </c>
      <c r="H7017" t="s">
        <v>2898</v>
      </c>
      <c r="I7017" s="2" cm="1">
        <f t="array" ref="I701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017" s="2">
        <v>1.653465</v>
      </c>
      <c r="K7017" s="19" t="s">
        <v>2901</v>
      </c>
    </row>
    <row r="7018" spans="2:11" hidden="1" x14ac:dyDescent="0.2">
      <c r="B7018" t="s">
        <v>2978</v>
      </c>
      <c r="C7018" t="s">
        <v>167</v>
      </c>
      <c r="D7018" t="s">
        <v>22</v>
      </c>
      <c r="E7018">
        <v>2020</v>
      </c>
      <c r="F7018">
        <v>3</v>
      </c>
      <c r="G7018" s="3" t="s">
        <v>109</v>
      </c>
      <c r="H7018" t="s">
        <v>2898</v>
      </c>
      <c r="I7018" s="2" cm="1">
        <f t="array" ref="I701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018" s="2">
        <v>1.7196035999999999</v>
      </c>
      <c r="K7018" s="19" t="s">
        <v>2901</v>
      </c>
    </row>
    <row r="7019" spans="2:11" hidden="1" x14ac:dyDescent="0.2">
      <c r="B7019" t="s">
        <v>2978</v>
      </c>
      <c r="C7019" t="s">
        <v>167</v>
      </c>
      <c r="D7019" t="s">
        <v>22</v>
      </c>
      <c r="E7019">
        <v>2020</v>
      </c>
      <c r="F7019">
        <v>4</v>
      </c>
      <c r="G7019" s="3" t="s">
        <v>110</v>
      </c>
      <c r="H7019" t="s">
        <v>2898</v>
      </c>
      <c r="I7019" s="2" cm="1">
        <f t="array" ref="I701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019" s="2">
        <v>1.7196035999999999</v>
      </c>
      <c r="K7019" s="19" t="s">
        <v>2901</v>
      </c>
    </row>
    <row r="7020" spans="2:11" hidden="1" x14ac:dyDescent="0.2">
      <c r="B7020" t="s">
        <v>2978</v>
      </c>
      <c r="C7020" t="s">
        <v>167</v>
      </c>
      <c r="D7020" t="s">
        <v>22</v>
      </c>
      <c r="E7020">
        <v>2020</v>
      </c>
      <c r="F7020">
        <v>5</v>
      </c>
      <c r="G7020" s="3" t="s">
        <v>111</v>
      </c>
      <c r="H7020" t="s">
        <v>2898</v>
      </c>
      <c r="I7020" s="2" cm="1">
        <f t="array" ref="I702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020" s="2">
        <v>1.7196035999999999</v>
      </c>
      <c r="K7020" s="19" t="s">
        <v>2901</v>
      </c>
    </row>
    <row r="7021" spans="2:11" hidden="1" x14ac:dyDescent="0.2">
      <c r="B7021" t="s">
        <v>2978</v>
      </c>
      <c r="C7021" t="s">
        <v>167</v>
      </c>
      <c r="D7021" t="s">
        <v>22</v>
      </c>
      <c r="E7021">
        <v>2020</v>
      </c>
      <c r="F7021">
        <v>6</v>
      </c>
      <c r="G7021" s="3" t="s">
        <v>112</v>
      </c>
      <c r="H7021" t="s">
        <v>2898</v>
      </c>
      <c r="I7021" s="2" cm="1">
        <f t="array" ref="I702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021" s="2">
        <v>1.6755111999999999</v>
      </c>
      <c r="K7021" s="19" t="s">
        <v>2901</v>
      </c>
    </row>
    <row r="7022" spans="2:11" hidden="1" x14ac:dyDescent="0.2">
      <c r="B7022" t="s">
        <v>2978</v>
      </c>
      <c r="C7022" t="s">
        <v>167</v>
      </c>
      <c r="D7022" t="s">
        <v>22</v>
      </c>
      <c r="E7022">
        <v>2020</v>
      </c>
      <c r="F7022">
        <v>7</v>
      </c>
      <c r="G7022" s="3" t="s">
        <v>113</v>
      </c>
      <c r="H7022" t="s">
        <v>2898</v>
      </c>
      <c r="I7022" s="2" cm="1">
        <f t="array" ref="I7022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022" s="2">
        <v>1.6755111999999999</v>
      </c>
      <c r="K7022" s="19" t="s">
        <v>2901</v>
      </c>
    </row>
    <row r="7023" spans="2:11" hidden="1" x14ac:dyDescent="0.2">
      <c r="B7023" t="s">
        <v>2978</v>
      </c>
      <c r="C7023" t="s">
        <v>167</v>
      </c>
      <c r="D7023" t="s">
        <v>22</v>
      </c>
      <c r="E7023">
        <v>2020</v>
      </c>
      <c r="F7023">
        <v>8</v>
      </c>
      <c r="G7023" s="3" t="s">
        <v>114</v>
      </c>
      <c r="H7023" t="s">
        <v>2898</v>
      </c>
      <c r="I7023" s="2" cm="1">
        <f t="array" ref="I702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023" s="2">
        <v>1.6755111999999999</v>
      </c>
      <c r="K7023" s="19" t="s">
        <v>2901</v>
      </c>
    </row>
    <row r="7024" spans="2:11" hidden="1" x14ac:dyDescent="0.2">
      <c r="B7024" t="s">
        <v>2978</v>
      </c>
      <c r="C7024" t="s">
        <v>167</v>
      </c>
      <c r="D7024" t="s">
        <v>22</v>
      </c>
      <c r="E7024">
        <v>2020</v>
      </c>
      <c r="F7024">
        <v>9</v>
      </c>
      <c r="G7024" s="3" t="s">
        <v>115</v>
      </c>
      <c r="H7024" t="s">
        <v>2898</v>
      </c>
      <c r="I7024" s="2" cm="1">
        <f t="array" ref="I702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024" s="2">
        <v>1.6755111999999999</v>
      </c>
      <c r="K7024" s="19" t="s">
        <v>2901</v>
      </c>
    </row>
    <row r="7025" spans="2:11" hidden="1" x14ac:dyDescent="0.2">
      <c r="B7025" t="s">
        <v>2978</v>
      </c>
      <c r="C7025" t="s">
        <v>167</v>
      </c>
      <c r="D7025" t="s">
        <v>22</v>
      </c>
      <c r="E7025">
        <v>2020</v>
      </c>
      <c r="F7025">
        <v>10</v>
      </c>
      <c r="G7025" s="3" t="s">
        <v>116</v>
      </c>
      <c r="H7025" t="s">
        <v>2898</v>
      </c>
      <c r="I7025" s="2" cm="1">
        <f t="array" ref="I702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025" s="2">
        <v>1.6755111999999999</v>
      </c>
      <c r="K7025" s="19" t="s">
        <v>2901</v>
      </c>
    </row>
    <row r="7026" spans="2:11" hidden="1" x14ac:dyDescent="0.2">
      <c r="B7026" t="s">
        <v>2978</v>
      </c>
      <c r="C7026" t="s">
        <v>167</v>
      </c>
      <c r="D7026" t="s">
        <v>22</v>
      </c>
      <c r="E7026">
        <v>2020</v>
      </c>
      <c r="F7026">
        <v>11</v>
      </c>
      <c r="G7026" s="3" t="s">
        <v>117</v>
      </c>
      <c r="H7026" t="s">
        <v>2898</v>
      </c>
      <c r="I7026" s="2" cm="1">
        <f t="array" ref="I702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026" s="2">
        <v>1.6755111999999999</v>
      </c>
      <c r="K7026" s="19" t="s">
        <v>2901</v>
      </c>
    </row>
    <row r="7027" spans="2:11" hidden="1" x14ac:dyDescent="0.2">
      <c r="B7027" t="s">
        <v>2978</v>
      </c>
      <c r="C7027" t="s">
        <v>167</v>
      </c>
      <c r="D7027" t="s">
        <v>22</v>
      </c>
      <c r="E7027">
        <v>2020</v>
      </c>
      <c r="F7027">
        <v>12</v>
      </c>
      <c r="G7027" s="3" t="s">
        <v>118</v>
      </c>
      <c r="H7027" t="s">
        <v>2898</v>
      </c>
      <c r="I7027" s="2" cm="1">
        <f t="array" ref="I702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7027" s="2">
        <v>1.6755111999999999</v>
      </c>
      <c r="K7027" s="19" t="s">
        <v>2901</v>
      </c>
    </row>
    <row r="7028" spans="2:11" hidden="1" x14ac:dyDescent="0.2">
      <c r="B7028" t="s">
        <v>2978</v>
      </c>
      <c r="C7028" t="s">
        <v>164</v>
      </c>
      <c r="D7028" t="s">
        <v>20</v>
      </c>
      <c r="E7028">
        <v>2019</v>
      </c>
      <c r="F7028">
        <v>9</v>
      </c>
      <c r="G7028" s="3" t="s">
        <v>103</v>
      </c>
      <c r="H7028" t="s">
        <v>2898</v>
      </c>
      <c r="I7028" s="2" cm="1">
        <f t="array" ref="I7028">SUMPRODUCT(Actuals[Price '[USD'] per UOM], --(Actuals[Commodity] = Consolidated[[#This Row],[Commodity]]), --(Actuals[Region] = "EU"), --(Actuals[Year Month] = Consolidated[[#This Row],[Year.Month]]))</f>
        <v>1.375</v>
      </c>
      <c r="J7028" s="2">
        <v>1.3919821830000001</v>
      </c>
      <c r="K7028" s="19" t="s">
        <v>2901</v>
      </c>
    </row>
    <row r="7029" spans="2:11" hidden="1" x14ac:dyDescent="0.2">
      <c r="B7029" t="s">
        <v>2978</v>
      </c>
      <c r="C7029" t="s">
        <v>164</v>
      </c>
      <c r="D7029" t="s">
        <v>20</v>
      </c>
      <c r="E7029">
        <v>2019</v>
      </c>
      <c r="F7029">
        <v>10</v>
      </c>
      <c r="G7029" s="3" t="s">
        <v>104</v>
      </c>
      <c r="H7029" t="s">
        <v>2898</v>
      </c>
      <c r="I7029" s="2" cm="1">
        <f t="array" ref="I7029">SUMPRODUCT(Actuals[Price '[USD'] per UOM], --(Actuals[Commodity] = Consolidated[[#This Row],[Commodity]]), --(Actuals[Region] = "EU"), --(Actuals[Year Month] = Consolidated[[#This Row],[Year.Month]]))</f>
        <v>1.403</v>
      </c>
      <c r="J7029" s="2">
        <v>1.3950892859999999</v>
      </c>
      <c r="K7029" s="19" t="s">
        <v>2901</v>
      </c>
    </row>
    <row r="7030" spans="2:11" hidden="1" x14ac:dyDescent="0.2">
      <c r="B7030" t="s">
        <v>2978</v>
      </c>
      <c r="C7030" t="s">
        <v>164</v>
      </c>
      <c r="D7030" t="s">
        <v>20</v>
      </c>
      <c r="E7030">
        <v>2019</v>
      </c>
      <c r="F7030">
        <v>11</v>
      </c>
      <c r="G7030" s="3" t="s">
        <v>105</v>
      </c>
      <c r="H7030" t="s">
        <v>2898</v>
      </c>
      <c r="I7030" s="2" cm="1">
        <f t="array" ref="I7030">SUMPRODUCT(Actuals[Price '[USD'] per UOM], --(Actuals[Commodity] = Consolidated[[#This Row],[Commodity]]), --(Actuals[Region] = "EU"), --(Actuals[Year Month] = Consolidated[[#This Row],[Year.Month]]))</f>
        <v>1.365</v>
      </c>
      <c r="J7030" s="2">
        <v>1.4118303570000001</v>
      </c>
      <c r="K7030" s="19" t="s">
        <v>2901</v>
      </c>
    </row>
    <row r="7031" spans="2:11" hidden="1" x14ac:dyDescent="0.2">
      <c r="B7031" t="s">
        <v>2978</v>
      </c>
      <c r="C7031" t="s">
        <v>164</v>
      </c>
      <c r="D7031" t="s">
        <v>20</v>
      </c>
      <c r="E7031">
        <v>2019</v>
      </c>
      <c r="F7031">
        <v>12</v>
      </c>
      <c r="G7031" s="3" t="s">
        <v>106</v>
      </c>
      <c r="H7031" t="s">
        <v>2898</v>
      </c>
      <c r="I7031" s="2" cm="1">
        <f t="array" ref="I7031">SUMPRODUCT(Actuals[Price '[USD'] per UOM], --(Actuals[Commodity] = Consolidated[[#This Row],[Commodity]]), --(Actuals[Region] = "EU"), --(Actuals[Year Month] = Consolidated[[#This Row],[Year.Month]]))</f>
        <v>1.3720000000000001</v>
      </c>
      <c r="J7031" s="2">
        <v>1.4006696430000001</v>
      </c>
      <c r="K7031" s="19" t="s">
        <v>2901</v>
      </c>
    </row>
    <row r="7032" spans="2:11" hidden="1" x14ac:dyDescent="0.2">
      <c r="B7032" t="s">
        <v>2978</v>
      </c>
      <c r="C7032" t="s">
        <v>164</v>
      </c>
      <c r="D7032" t="s">
        <v>20</v>
      </c>
      <c r="E7032">
        <v>2020</v>
      </c>
      <c r="F7032">
        <v>1</v>
      </c>
      <c r="G7032" s="3" t="s">
        <v>107</v>
      </c>
      <c r="H7032" t="s">
        <v>2898</v>
      </c>
      <c r="I7032" s="2" cm="1">
        <f t="array" ref="I7032">SUMPRODUCT(Actuals[Price '[USD'] per UOM], --(Actuals[Commodity] = Consolidated[[#This Row],[Commodity]]), --(Actuals[Region] = "EU"), --(Actuals[Year Month] = Consolidated[[#This Row],[Year.Month]]))</f>
        <v>1.3779999999999999</v>
      </c>
      <c r="J7032" s="2">
        <v>1.428571429</v>
      </c>
      <c r="K7032" s="19" t="s">
        <v>2901</v>
      </c>
    </row>
    <row r="7033" spans="2:11" hidden="1" x14ac:dyDescent="0.2">
      <c r="B7033" t="s">
        <v>2978</v>
      </c>
      <c r="C7033" t="s">
        <v>164</v>
      </c>
      <c r="D7033" t="s">
        <v>20</v>
      </c>
      <c r="E7033">
        <v>2020</v>
      </c>
      <c r="F7033">
        <v>2</v>
      </c>
      <c r="G7033" s="3" t="s">
        <v>108</v>
      </c>
      <c r="H7033" t="s">
        <v>2898</v>
      </c>
      <c r="I7033" s="2" cm="1">
        <f t="array" ref="I7033">SUMPRODUCT(Actuals[Price '[USD'] per UOM], --(Actuals[Commodity] = Consolidated[[#This Row],[Commodity]]), --(Actuals[Region] = "EU"), --(Actuals[Year Month] = Consolidated[[#This Row],[Year.Month]]))</f>
        <v>1.3360000000000001</v>
      </c>
      <c r="J7033" s="2">
        <v>1.4564732140000001</v>
      </c>
      <c r="K7033" s="19" t="s">
        <v>2901</v>
      </c>
    </row>
    <row r="7034" spans="2:11" hidden="1" x14ac:dyDescent="0.2">
      <c r="B7034" t="s">
        <v>2978</v>
      </c>
      <c r="C7034" t="s">
        <v>164</v>
      </c>
      <c r="D7034" t="s">
        <v>20</v>
      </c>
      <c r="E7034">
        <v>2020</v>
      </c>
      <c r="F7034">
        <v>3</v>
      </c>
      <c r="G7034" s="3" t="s">
        <v>109</v>
      </c>
      <c r="H7034" t="s">
        <v>2898</v>
      </c>
      <c r="I7034" s="2" cm="1">
        <f t="array" ref="I7034">SUMPRODUCT(Actuals[Price '[USD'] per UOM], --(Actuals[Commodity] = Consolidated[[#This Row],[Commodity]]), --(Actuals[Region] = "EU"), --(Actuals[Year Month] = Consolidated[[#This Row],[Year.Month]]))</f>
        <v>1.3</v>
      </c>
      <c r="J7034" s="2">
        <v>1.4787946430000001</v>
      </c>
      <c r="K7034" s="19" t="s">
        <v>2901</v>
      </c>
    </row>
    <row r="7035" spans="2:11" hidden="1" x14ac:dyDescent="0.2">
      <c r="B7035" t="s">
        <v>2978</v>
      </c>
      <c r="C7035" t="s">
        <v>164</v>
      </c>
      <c r="D7035" t="s">
        <v>20</v>
      </c>
      <c r="E7035">
        <v>2020</v>
      </c>
      <c r="F7035">
        <v>4</v>
      </c>
      <c r="G7035" s="3" t="s">
        <v>110</v>
      </c>
      <c r="H7035" t="s">
        <v>2898</v>
      </c>
      <c r="I7035" s="2" cm="1">
        <f t="array" ref="I7035">SUMPRODUCT(Actuals[Price '[USD'] per UOM], --(Actuals[Commodity] = Consolidated[[#This Row],[Commodity]]), --(Actuals[Region] = "EU"), --(Actuals[Year Month] = Consolidated[[#This Row],[Year.Month]]))</f>
        <v>1.1779999999999999</v>
      </c>
      <c r="J7035" s="2">
        <v>1.4899553570000001</v>
      </c>
      <c r="K7035" s="19" t="s">
        <v>2901</v>
      </c>
    </row>
    <row r="7036" spans="2:11" hidden="1" x14ac:dyDescent="0.2">
      <c r="B7036" t="s">
        <v>2978</v>
      </c>
      <c r="C7036" t="s">
        <v>164</v>
      </c>
      <c r="D7036" t="s">
        <v>20</v>
      </c>
      <c r="E7036">
        <v>2020</v>
      </c>
      <c r="F7036">
        <v>5</v>
      </c>
      <c r="G7036" s="3" t="s">
        <v>111</v>
      </c>
      <c r="H7036" t="s">
        <v>2898</v>
      </c>
      <c r="I7036" s="2" cm="1">
        <f t="array" ref="I7036">SUMPRODUCT(Actuals[Price '[USD'] per UOM], --(Actuals[Commodity] = Consolidated[[#This Row],[Commodity]]), --(Actuals[Region] = "EU"), --(Actuals[Year Month] = Consolidated[[#This Row],[Year.Month]]))</f>
        <v>1.129</v>
      </c>
      <c r="J7036" s="2">
        <v>1.506696429</v>
      </c>
      <c r="K7036" s="19" t="s">
        <v>2901</v>
      </c>
    </row>
    <row r="7037" spans="2:11" hidden="1" x14ac:dyDescent="0.2">
      <c r="B7037" t="s">
        <v>2978</v>
      </c>
      <c r="C7037" t="s">
        <v>164</v>
      </c>
      <c r="D7037" t="s">
        <v>20</v>
      </c>
      <c r="E7037">
        <v>2020</v>
      </c>
      <c r="F7037">
        <v>6</v>
      </c>
      <c r="G7037" s="3" t="s">
        <v>112</v>
      </c>
      <c r="H7037" t="s">
        <v>2898</v>
      </c>
      <c r="I7037" s="2" cm="1">
        <f t="array" ref="I7037">SUMPRODUCT(Actuals[Price '[USD'] per UOM], --(Actuals[Commodity] = Consolidated[[#This Row],[Commodity]]), --(Actuals[Region] = "EU"), --(Actuals[Year Month] = Consolidated[[#This Row],[Year.Month]]))</f>
        <v>1.232</v>
      </c>
      <c r="J7037" s="2">
        <v>1.5122767859999999</v>
      </c>
      <c r="K7037" s="19" t="s">
        <v>2901</v>
      </c>
    </row>
    <row r="7038" spans="2:11" hidden="1" x14ac:dyDescent="0.2">
      <c r="B7038" t="s">
        <v>2978</v>
      </c>
      <c r="C7038" t="s">
        <v>164</v>
      </c>
      <c r="D7038" t="s">
        <v>20</v>
      </c>
      <c r="E7038">
        <v>2020</v>
      </c>
      <c r="F7038">
        <v>7</v>
      </c>
      <c r="G7038" s="3" t="s">
        <v>113</v>
      </c>
      <c r="H7038" t="s">
        <v>2898</v>
      </c>
      <c r="I7038" s="2" cm="1">
        <f t="array" ref="I7038">SUMPRODUCT(Actuals[Price '[USD'] per UOM], --(Actuals[Commodity] = Consolidated[[#This Row],[Commodity]]), --(Actuals[Region] = "EU"), --(Actuals[Year Month] = Consolidated[[#This Row],[Year.Month]]))</f>
        <v>1.345</v>
      </c>
      <c r="J7038" s="2">
        <v>1.4787946430000001</v>
      </c>
      <c r="K7038" s="19" t="s">
        <v>2901</v>
      </c>
    </row>
    <row r="7039" spans="2:11" hidden="1" x14ac:dyDescent="0.2">
      <c r="B7039" t="s">
        <v>2978</v>
      </c>
      <c r="C7039" t="s">
        <v>164</v>
      </c>
      <c r="D7039" t="s">
        <v>20</v>
      </c>
      <c r="E7039">
        <v>2020</v>
      </c>
      <c r="F7039">
        <v>8</v>
      </c>
      <c r="G7039" s="3" t="s">
        <v>114</v>
      </c>
      <c r="H7039" t="s">
        <v>2898</v>
      </c>
      <c r="I7039" s="2" cm="1">
        <f t="array" ref="I7039">SUMPRODUCT(Actuals[Price '[USD'] per UOM], --(Actuals[Commodity] = Consolidated[[#This Row],[Commodity]]), --(Actuals[Region] = "EU"), --(Actuals[Year Month] = Consolidated[[#This Row],[Year.Month]]))</f>
        <v>1.391</v>
      </c>
      <c r="J7039" s="2">
        <v>1.4508928570000001</v>
      </c>
      <c r="K7039" s="19" t="s">
        <v>2901</v>
      </c>
    </row>
    <row r="7040" spans="2:11" hidden="1" x14ac:dyDescent="0.2">
      <c r="B7040" t="s">
        <v>2978</v>
      </c>
      <c r="C7040" t="s">
        <v>164</v>
      </c>
      <c r="D7040" t="s">
        <v>20</v>
      </c>
      <c r="E7040">
        <v>2020</v>
      </c>
      <c r="F7040">
        <v>9</v>
      </c>
      <c r="G7040" s="3" t="s">
        <v>115</v>
      </c>
      <c r="H7040" t="s">
        <v>2898</v>
      </c>
      <c r="I7040" s="2" cm="1">
        <f t="array" ref="I7040">SUMPRODUCT(Actuals[Price '[USD'] per UOM], --(Actuals[Commodity] = Consolidated[[#This Row],[Commodity]]), --(Actuals[Region] = "EU"), --(Actuals[Year Month] = Consolidated[[#This Row],[Year.Month]]))</f>
        <v>1.3740000000000001</v>
      </c>
      <c r="J7040" s="2">
        <v>1.4341517859999999</v>
      </c>
      <c r="K7040" s="19" t="s">
        <v>2901</v>
      </c>
    </row>
    <row r="7041" spans="2:11" hidden="1" x14ac:dyDescent="0.2">
      <c r="B7041" t="s">
        <v>2978</v>
      </c>
      <c r="C7041" t="s">
        <v>164</v>
      </c>
      <c r="D7041" t="s">
        <v>20</v>
      </c>
      <c r="E7041">
        <v>2020</v>
      </c>
      <c r="F7041">
        <v>10</v>
      </c>
      <c r="G7041" s="3" t="s">
        <v>116</v>
      </c>
      <c r="H7041" t="s">
        <v>2898</v>
      </c>
      <c r="I7041" s="2" cm="1">
        <f t="array" ref="I7041">SUMPRODUCT(Actuals[Price '[USD'] per UOM], --(Actuals[Commodity] = Consolidated[[#This Row],[Commodity]]), --(Actuals[Region] = "EU"), --(Actuals[Year Month] = Consolidated[[#This Row],[Year.Month]]))</f>
        <v>1.36</v>
      </c>
      <c r="J7041" s="2">
        <v>1.4174107140000001</v>
      </c>
      <c r="K7041" s="19" t="s">
        <v>2901</v>
      </c>
    </row>
    <row r="7042" spans="2:11" hidden="1" x14ac:dyDescent="0.2">
      <c r="B7042" t="s">
        <v>2978</v>
      </c>
      <c r="C7042" t="s">
        <v>164</v>
      </c>
      <c r="D7042" t="s">
        <v>20</v>
      </c>
      <c r="E7042">
        <v>2020</v>
      </c>
      <c r="F7042">
        <v>11</v>
      </c>
      <c r="G7042" s="3" t="s">
        <v>117</v>
      </c>
      <c r="H7042" t="s">
        <v>2898</v>
      </c>
      <c r="I7042" s="2" cm="1">
        <f t="array" ref="I7042">SUMPRODUCT(Actuals[Price '[USD'] per UOM], --(Actuals[Commodity] = Consolidated[[#This Row],[Commodity]]), --(Actuals[Region] = "EU"), --(Actuals[Year Month] = Consolidated[[#This Row],[Year.Month]]))</f>
        <v>1.379</v>
      </c>
      <c r="J7042" s="2">
        <v>1.4174107140000001</v>
      </c>
      <c r="K7042" s="19" t="s">
        <v>2901</v>
      </c>
    </row>
    <row r="7043" spans="2:11" hidden="1" x14ac:dyDescent="0.2">
      <c r="B7043" t="s">
        <v>2978</v>
      </c>
      <c r="C7043" t="s">
        <v>164</v>
      </c>
      <c r="D7043" t="s">
        <v>20</v>
      </c>
      <c r="E7043">
        <v>2020</v>
      </c>
      <c r="F7043">
        <v>12</v>
      </c>
      <c r="G7043" s="3" t="s">
        <v>118</v>
      </c>
      <c r="H7043" t="s">
        <v>2898</v>
      </c>
      <c r="I7043" s="2" cm="1">
        <f t="array" ref="I7043">SUMPRODUCT(Actuals[Price '[USD'] per UOM], --(Actuals[Commodity] = Consolidated[[#This Row],[Commodity]]), --(Actuals[Region] = "EU"), --(Actuals[Year Month] = Consolidated[[#This Row],[Year.Month]]))</f>
        <v>1.454</v>
      </c>
      <c r="J7043" s="2">
        <v>1.4006696430000001</v>
      </c>
      <c r="K7043" s="19" t="s">
        <v>2901</v>
      </c>
    </row>
    <row r="7044" spans="2:11" hidden="1" x14ac:dyDescent="0.2">
      <c r="B7044" t="s">
        <v>2978</v>
      </c>
      <c r="C7044" t="s">
        <v>163</v>
      </c>
      <c r="D7044" t="s">
        <v>15</v>
      </c>
      <c r="E7044">
        <v>2019</v>
      </c>
      <c r="F7044">
        <v>9</v>
      </c>
      <c r="G7044" s="3" t="s">
        <v>103</v>
      </c>
      <c r="H7044" t="s">
        <v>2898</v>
      </c>
      <c r="I7044" s="2" cm="1">
        <f t="array" ref="I7044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7044" s="2">
        <v>1.0117299799999999</v>
      </c>
      <c r="K7044" s="19" t="s">
        <v>2901</v>
      </c>
    </row>
    <row r="7045" spans="2:11" hidden="1" x14ac:dyDescent="0.2">
      <c r="B7045" t="s">
        <v>2978</v>
      </c>
      <c r="C7045" t="s">
        <v>163</v>
      </c>
      <c r="D7045" t="s">
        <v>15</v>
      </c>
      <c r="E7045">
        <v>2019</v>
      </c>
      <c r="F7045">
        <v>10</v>
      </c>
      <c r="G7045" s="3" t="s">
        <v>104</v>
      </c>
      <c r="H7045" t="s">
        <v>2898</v>
      </c>
      <c r="I7045" s="2" cm="1">
        <f t="array" ref="I704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7045" s="2">
        <v>1.0371899410000001</v>
      </c>
      <c r="K7045" s="19" t="s">
        <v>2901</v>
      </c>
    </row>
    <row r="7046" spans="2:11" hidden="1" x14ac:dyDescent="0.2">
      <c r="B7046" t="s">
        <v>2978</v>
      </c>
      <c r="C7046" t="s">
        <v>163</v>
      </c>
      <c r="D7046" t="s">
        <v>15</v>
      </c>
      <c r="E7046">
        <v>2019</v>
      </c>
      <c r="F7046">
        <v>11</v>
      </c>
      <c r="G7046" s="3" t="s">
        <v>105</v>
      </c>
      <c r="H7046" t="s">
        <v>2898</v>
      </c>
      <c r="I7046" s="2" cm="1">
        <f t="array" ref="I7046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7046" s="2">
        <v>1.0987500000000001</v>
      </c>
      <c r="K7046" s="19" t="s">
        <v>2901</v>
      </c>
    </row>
    <row r="7047" spans="2:11" hidden="1" x14ac:dyDescent="0.2">
      <c r="B7047" t="s">
        <v>2978</v>
      </c>
      <c r="C7047" t="s">
        <v>163</v>
      </c>
      <c r="D7047" t="s">
        <v>15</v>
      </c>
      <c r="E7047">
        <v>2019</v>
      </c>
      <c r="F7047">
        <v>12</v>
      </c>
      <c r="G7047" s="3" t="s">
        <v>106</v>
      </c>
      <c r="H7047" t="s">
        <v>2898</v>
      </c>
      <c r="I7047" s="2" cm="1">
        <f t="array" ref="I7047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7047" s="2">
        <v>1.1073299560000001</v>
      </c>
      <c r="K7047" s="19" t="s">
        <v>2901</v>
      </c>
    </row>
    <row r="7048" spans="2:11" hidden="1" x14ac:dyDescent="0.2">
      <c r="B7048" t="s">
        <v>2978</v>
      </c>
      <c r="C7048" t="s">
        <v>163</v>
      </c>
      <c r="D7048" t="s">
        <v>15</v>
      </c>
      <c r="E7048">
        <v>2020</v>
      </c>
      <c r="F7048">
        <v>1</v>
      </c>
      <c r="G7048" s="3" t="s">
        <v>107</v>
      </c>
      <c r="H7048" t="s">
        <v>2898</v>
      </c>
      <c r="I7048" s="2" cm="1">
        <f t="array" ref="I7048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7048" s="2">
        <v>1.08723999</v>
      </c>
      <c r="K7048" s="19" t="s">
        <v>2901</v>
      </c>
    </row>
    <row r="7049" spans="2:11" hidden="1" x14ac:dyDescent="0.2">
      <c r="B7049" t="s">
        <v>2978</v>
      </c>
      <c r="C7049" t="s">
        <v>163</v>
      </c>
      <c r="D7049" t="s">
        <v>15</v>
      </c>
      <c r="E7049">
        <v>2020</v>
      </c>
      <c r="F7049">
        <v>2</v>
      </c>
      <c r="G7049" s="3" t="s">
        <v>108</v>
      </c>
      <c r="H7049" t="s">
        <v>2898</v>
      </c>
      <c r="I7049" s="2" cm="1">
        <f t="array" ref="I7049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7049" s="2">
        <v>1.0930600589999999</v>
      </c>
      <c r="K7049" s="19" t="s">
        <v>2901</v>
      </c>
    </row>
    <row r="7050" spans="2:11" hidden="1" x14ac:dyDescent="0.2">
      <c r="B7050" t="s">
        <v>2978</v>
      </c>
      <c r="C7050" t="s">
        <v>163</v>
      </c>
      <c r="D7050" t="s">
        <v>15</v>
      </c>
      <c r="E7050">
        <v>2020</v>
      </c>
      <c r="F7050">
        <v>3</v>
      </c>
      <c r="G7050" s="3" t="s">
        <v>109</v>
      </c>
      <c r="H7050" t="s">
        <v>2898</v>
      </c>
      <c r="I7050" s="2" cm="1">
        <f t="array" ref="I7050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7050" s="2">
        <v>1.0951500240000001</v>
      </c>
      <c r="K7050" s="19" t="s">
        <v>2901</v>
      </c>
    </row>
    <row r="7051" spans="2:11" hidden="1" x14ac:dyDescent="0.2">
      <c r="B7051" t="s">
        <v>2978</v>
      </c>
      <c r="C7051" t="s">
        <v>163</v>
      </c>
      <c r="D7051" t="s">
        <v>15</v>
      </c>
      <c r="E7051">
        <v>2020</v>
      </c>
      <c r="F7051">
        <v>4</v>
      </c>
      <c r="G7051" s="3" t="s">
        <v>110</v>
      </c>
      <c r="H7051" t="s">
        <v>2898</v>
      </c>
      <c r="I7051" s="2" cm="1">
        <f t="array" ref="I7051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7051" s="2">
        <v>1.0443800050000001</v>
      </c>
      <c r="K7051" s="19" t="s">
        <v>2901</v>
      </c>
    </row>
    <row r="7052" spans="2:11" hidden="1" x14ac:dyDescent="0.2">
      <c r="B7052" t="s">
        <v>2978</v>
      </c>
      <c r="C7052" t="s">
        <v>163</v>
      </c>
      <c r="D7052" t="s">
        <v>15</v>
      </c>
      <c r="E7052">
        <v>2020</v>
      </c>
      <c r="F7052">
        <v>5</v>
      </c>
      <c r="G7052" s="3" t="s">
        <v>111</v>
      </c>
      <c r="H7052" t="s">
        <v>2898</v>
      </c>
      <c r="I7052" s="2" cm="1">
        <f t="array" ref="I7052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7052" s="2">
        <v>1.002809998</v>
      </c>
      <c r="K7052" s="19" t="s">
        <v>2901</v>
      </c>
    </row>
    <row r="7053" spans="2:11" hidden="1" x14ac:dyDescent="0.2">
      <c r="B7053" t="s">
        <v>2978</v>
      </c>
      <c r="C7053" t="s">
        <v>163</v>
      </c>
      <c r="D7053" t="s">
        <v>15</v>
      </c>
      <c r="E7053">
        <v>2020</v>
      </c>
      <c r="F7053">
        <v>6</v>
      </c>
      <c r="G7053" s="3" t="s">
        <v>112</v>
      </c>
      <c r="H7053" t="s">
        <v>2898</v>
      </c>
      <c r="I7053" s="2" cm="1">
        <f t="array" ref="I7053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7053" s="2">
        <v>1.0017000120000001</v>
      </c>
      <c r="K7053" s="19" t="s">
        <v>2901</v>
      </c>
    </row>
    <row r="7054" spans="2:11" hidden="1" x14ac:dyDescent="0.2">
      <c r="B7054" t="s">
        <v>2978</v>
      </c>
      <c r="C7054" t="s">
        <v>163</v>
      </c>
      <c r="D7054" t="s">
        <v>15</v>
      </c>
      <c r="E7054">
        <v>2020</v>
      </c>
      <c r="F7054">
        <v>7</v>
      </c>
      <c r="G7054" s="3" t="s">
        <v>113</v>
      </c>
      <c r="H7054" t="s">
        <v>2898</v>
      </c>
      <c r="I7054" s="2" cm="1">
        <f t="array" ref="I705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7054" s="2">
        <v>0.98390997300000005</v>
      </c>
      <c r="K7054" s="19" t="s">
        <v>2901</v>
      </c>
    </row>
    <row r="7055" spans="2:11" hidden="1" x14ac:dyDescent="0.2">
      <c r="B7055" t="s">
        <v>2978</v>
      </c>
      <c r="C7055" t="s">
        <v>163</v>
      </c>
      <c r="D7055" t="s">
        <v>15</v>
      </c>
      <c r="E7055">
        <v>2020</v>
      </c>
      <c r="F7055">
        <v>8</v>
      </c>
      <c r="G7055" s="3" t="s">
        <v>114</v>
      </c>
      <c r="H7055" t="s">
        <v>2898</v>
      </c>
      <c r="I7055" s="2" cm="1">
        <f t="array" ref="I705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7055" s="2">
        <v>0.96359997600000002</v>
      </c>
      <c r="K7055" s="19" t="s">
        <v>2901</v>
      </c>
    </row>
    <row r="7056" spans="2:11" hidden="1" x14ac:dyDescent="0.2">
      <c r="B7056" t="s">
        <v>2978</v>
      </c>
      <c r="C7056" t="s">
        <v>163</v>
      </c>
      <c r="D7056" t="s">
        <v>15</v>
      </c>
      <c r="E7056">
        <v>2020</v>
      </c>
      <c r="F7056">
        <v>9</v>
      </c>
      <c r="G7056" s="3" t="s">
        <v>115</v>
      </c>
      <c r="H7056" t="s">
        <v>2898</v>
      </c>
      <c r="I7056" s="2" cm="1">
        <f t="array" ref="I705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7056" s="2">
        <v>0.98288000500000006</v>
      </c>
      <c r="K7056" s="19" t="s">
        <v>2901</v>
      </c>
    </row>
    <row r="7057" spans="2:11" hidden="1" x14ac:dyDescent="0.2">
      <c r="B7057" t="s">
        <v>2978</v>
      </c>
      <c r="C7057" t="s">
        <v>163</v>
      </c>
      <c r="D7057" t="s">
        <v>15</v>
      </c>
      <c r="E7057">
        <v>2020</v>
      </c>
      <c r="F7057">
        <v>10</v>
      </c>
      <c r="G7057" s="3" t="s">
        <v>116</v>
      </c>
      <c r="H7057" t="s">
        <v>2898</v>
      </c>
      <c r="I7057" s="2" cm="1">
        <f t="array" ref="I705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7057" s="2">
        <v>1.0330799560000001</v>
      </c>
      <c r="K7057" s="19" t="s">
        <v>2901</v>
      </c>
    </row>
    <row r="7058" spans="2:11" hidden="1" x14ac:dyDescent="0.2">
      <c r="B7058" t="s">
        <v>2978</v>
      </c>
      <c r="C7058" t="s">
        <v>163</v>
      </c>
      <c r="D7058" t="s">
        <v>15</v>
      </c>
      <c r="E7058">
        <v>2020</v>
      </c>
      <c r="F7058">
        <v>11</v>
      </c>
      <c r="G7058" s="3" t="s">
        <v>117</v>
      </c>
      <c r="H7058" t="s">
        <v>2898</v>
      </c>
      <c r="I7058" s="2" cm="1">
        <f t="array" ref="I705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7058" s="2">
        <v>1.0534300539999999</v>
      </c>
      <c r="K7058" s="19" t="s">
        <v>2901</v>
      </c>
    </row>
    <row r="7059" spans="2:11" hidden="1" x14ac:dyDescent="0.2">
      <c r="B7059" t="s">
        <v>2978</v>
      </c>
      <c r="C7059" t="s">
        <v>163</v>
      </c>
      <c r="D7059" t="s">
        <v>15</v>
      </c>
      <c r="E7059">
        <v>2020</v>
      </c>
      <c r="F7059">
        <v>12</v>
      </c>
      <c r="G7059" s="3" t="s">
        <v>118</v>
      </c>
      <c r="H7059" t="s">
        <v>2898</v>
      </c>
      <c r="I7059" s="2" cm="1">
        <f t="array" ref="I705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7059" s="2">
        <v>1.082589966</v>
      </c>
      <c r="K7059" s="19" t="s">
        <v>2901</v>
      </c>
    </row>
    <row r="7060" spans="2:11" hidden="1" x14ac:dyDescent="0.2">
      <c r="B7060" t="s">
        <v>2981</v>
      </c>
      <c r="C7060" t="s">
        <v>173</v>
      </c>
      <c r="D7060" t="s">
        <v>7</v>
      </c>
      <c r="E7060">
        <v>2019</v>
      </c>
      <c r="F7060">
        <v>10</v>
      </c>
      <c r="G7060" s="3" t="s">
        <v>104</v>
      </c>
      <c r="H7060" t="s">
        <v>2899</v>
      </c>
      <c r="I7060" s="2" cm="1">
        <f t="array" ref="I7060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7060" s="2">
        <v>0.85979399999999995</v>
      </c>
      <c r="K7060" s="19" t="s">
        <v>2902</v>
      </c>
    </row>
    <row r="7061" spans="2:11" hidden="1" x14ac:dyDescent="0.2">
      <c r="B7061" t="s">
        <v>2981</v>
      </c>
      <c r="C7061" t="s">
        <v>173</v>
      </c>
      <c r="D7061" t="s">
        <v>7</v>
      </c>
      <c r="E7061">
        <v>2019</v>
      </c>
      <c r="F7061">
        <v>11</v>
      </c>
      <c r="G7061" s="3" t="s">
        <v>105</v>
      </c>
      <c r="H7061" t="s">
        <v>2899</v>
      </c>
      <c r="I7061" s="2" cm="1">
        <f t="array" ref="I706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061" s="2">
        <v>0.83774800000000005</v>
      </c>
      <c r="K7061" s="19" t="s">
        <v>2902</v>
      </c>
    </row>
    <row r="7062" spans="2:11" hidden="1" x14ac:dyDescent="0.2">
      <c r="B7062" t="s">
        <v>2981</v>
      </c>
      <c r="C7062" t="s">
        <v>173</v>
      </c>
      <c r="D7062" t="s">
        <v>7</v>
      </c>
      <c r="E7062">
        <v>2019</v>
      </c>
      <c r="F7062">
        <v>12</v>
      </c>
      <c r="G7062" s="3" t="s">
        <v>106</v>
      </c>
      <c r="H7062" t="s">
        <v>2899</v>
      </c>
      <c r="I7062" s="2" cm="1">
        <f t="array" ref="I706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062" s="2">
        <v>0.83774800000000005</v>
      </c>
      <c r="K7062" s="19" t="s">
        <v>2902</v>
      </c>
    </row>
    <row r="7063" spans="2:11" hidden="1" x14ac:dyDescent="0.2">
      <c r="B7063" t="s">
        <v>2981</v>
      </c>
      <c r="C7063" t="s">
        <v>173</v>
      </c>
      <c r="D7063" t="s">
        <v>7</v>
      </c>
      <c r="E7063">
        <v>2020</v>
      </c>
      <c r="F7063">
        <v>1</v>
      </c>
      <c r="G7063" s="3" t="s">
        <v>107</v>
      </c>
      <c r="H7063" t="s">
        <v>2899</v>
      </c>
      <c r="I7063" s="2" cm="1">
        <f t="array" ref="I706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063" s="2">
        <v>0.85979399999999995</v>
      </c>
      <c r="K7063" s="19" t="s">
        <v>2902</v>
      </c>
    </row>
    <row r="7064" spans="2:11" hidden="1" x14ac:dyDescent="0.2">
      <c r="B7064" t="s">
        <v>2981</v>
      </c>
      <c r="C7064" t="s">
        <v>173</v>
      </c>
      <c r="D7064" t="s">
        <v>7</v>
      </c>
      <c r="E7064">
        <v>2020</v>
      </c>
      <c r="F7064">
        <v>2</v>
      </c>
      <c r="G7064" s="3" t="s">
        <v>108</v>
      </c>
      <c r="H7064" t="s">
        <v>2899</v>
      </c>
      <c r="I7064" s="2" cm="1">
        <f t="array" ref="I7064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064" s="2">
        <v>0.85979399999999995</v>
      </c>
      <c r="K7064" s="19" t="s">
        <v>2902</v>
      </c>
    </row>
    <row r="7065" spans="2:11" hidden="1" x14ac:dyDescent="0.2">
      <c r="B7065" t="s">
        <v>2981</v>
      </c>
      <c r="C7065" t="s">
        <v>173</v>
      </c>
      <c r="D7065" t="s">
        <v>7</v>
      </c>
      <c r="E7065">
        <v>2020</v>
      </c>
      <c r="F7065">
        <v>3</v>
      </c>
      <c r="G7065" s="3" t="s">
        <v>109</v>
      </c>
      <c r="H7065" t="s">
        <v>2899</v>
      </c>
      <c r="I7065" s="2" cm="1">
        <f t="array" ref="I7065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065" s="2">
        <v>0.85979399999999995</v>
      </c>
      <c r="K7065" s="19" t="s">
        <v>2902</v>
      </c>
    </row>
    <row r="7066" spans="2:11" hidden="1" x14ac:dyDescent="0.2">
      <c r="B7066" t="s">
        <v>2981</v>
      </c>
      <c r="C7066" t="s">
        <v>173</v>
      </c>
      <c r="D7066" t="s">
        <v>7</v>
      </c>
      <c r="E7066">
        <v>2020</v>
      </c>
      <c r="F7066">
        <v>4</v>
      </c>
      <c r="G7066" s="3" t="s">
        <v>110</v>
      </c>
      <c r="H7066" t="s">
        <v>2899</v>
      </c>
      <c r="I7066" s="2" cm="1">
        <f t="array" ref="I7066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066" s="2">
        <v>0.83774800000000005</v>
      </c>
      <c r="K7066" s="19" t="s">
        <v>2902</v>
      </c>
    </row>
    <row r="7067" spans="2:11" hidden="1" x14ac:dyDescent="0.2">
      <c r="B7067" t="s">
        <v>2981</v>
      </c>
      <c r="C7067" t="s">
        <v>173</v>
      </c>
      <c r="D7067" t="s">
        <v>7</v>
      </c>
      <c r="E7067">
        <v>2020</v>
      </c>
      <c r="F7067">
        <v>5</v>
      </c>
      <c r="G7067" s="3" t="s">
        <v>111</v>
      </c>
      <c r="H7067" t="s">
        <v>2899</v>
      </c>
      <c r="I7067" s="2" cm="1">
        <f t="array" ref="I706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067" s="2">
        <v>0.83774800000000005</v>
      </c>
      <c r="K7067" s="19" t="s">
        <v>2902</v>
      </c>
    </row>
    <row r="7068" spans="2:11" hidden="1" x14ac:dyDescent="0.2">
      <c r="B7068" t="s">
        <v>2981</v>
      </c>
      <c r="C7068" t="s">
        <v>173</v>
      </c>
      <c r="D7068" t="s">
        <v>7</v>
      </c>
      <c r="E7068">
        <v>2020</v>
      </c>
      <c r="F7068">
        <v>6</v>
      </c>
      <c r="G7068" s="3" t="s">
        <v>112</v>
      </c>
      <c r="H7068" t="s">
        <v>2899</v>
      </c>
      <c r="I7068" s="2" cm="1">
        <f t="array" ref="I7068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068" s="2">
        <v>0.83774800000000005</v>
      </c>
      <c r="K7068" s="19" t="s">
        <v>2902</v>
      </c>
    </row>
    <row r="7069" spans="2:11" hidden="1" x14ac:dyDescent="0.2">
      <c r="B7069" t="s">
        <v>2981</v>
      </c>
      <c r="C7069" t="s">
        <v>173</v>
      </c>
      <c r="D7069" t="s">
        <v>7</v>
      </c>
      <c r="E7069">
        <v>2020</v>
      </c>
      <c r="F7069">
        <v>7</v>
      </c>
      <c r="G7069" s="3" t="s">
        <v>113</v>
      </c>
      <c r="H7069" t="s">
        <v>2899</v>
      </c>
      <c r="I7069" s="2" cm="1">
        <f t="array" ref="I7069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069" s="2">
        <v>0.83774800000000005</v>
      </c>
      <c r="K7069" s="19" t="s">
        <v>2902</v>
      </c>
    </row>
    <row r="7070" spans="2:11" hidden="1" x14ac:dyDescent="0.2">
      <c r="B7070" t="s">
        <v>2981</v>
      </c>
      <c r="C7070" t="s">
        <v>173</v>
      </c>
      <c r="D7070" t="s">
        <v>7</v>
      </c>
      <c r="E7070">
        <v>2020</v>
      </c>
      <c r="F7070">
        <v>8</v>
      </c>
      <c r="G7070" s="3" t="s">
        <v>114</v>
      </c>
      <c r="H7070" t="s">
        <v>2899</v>
      </c>
      <c r="I7070" s="2" cm="1">
        <f t="array" ref="I7070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070" s="2">
        <v>0.83774800000000005</v>
      </c>
      <c r="K7070" s="19" t="s">
        <v>2902</v>
      </c>
    </row>
    <row r="7071" spans="2:11" hidden="1" x14ac:dyDescent="0.2">
      <c r="B7071" t="s">
        <v>2981</v>
      </c>
      <c r="C7071" t="s">
        <v>173</v>
      </c>
      <c r="D7071" t="s">
        <v>7</v>
      </c>
      <c r="E7071">
        <v>2020</v>
      </c>
      <c r="F7071">
        <v>9</v>
      </c>
      <c r="G7071" s="3" t="s">
        <v>115</v>
      </c>
      <c r="H7071" t="s">
        <v>2899</v>
      </c>
      <c r="I7071" s="2" cm="1">
        <f t="array" ref="I707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071" s="2">
        <v>0.85979399999999995</v>
      </c>
      <c r="K7071" s="19" t="s">
        <v>2902</v>
      </c>
    </row>
    <row r="7072" spans="2:11" hidden="1" x14ac:dyDescent="0.2">
      <c r="B7072" t="s">
        <v>2981</v>
      </c>
      <c r="C7072" t="s">
        <v>173</v>
      </c>
      <c r="D7072" t="s">
        <v>7</v>
      </c>
      <c r="E7072">
        <v>2020</v>
      </c>
      <c r="F7072">
        <v>10</v>
      </c>
      <c r="G7072" s="3" t="s">
        <v>116</v>
      </c>
      <c r="H7072" t="s">
        <v>2899</v>
      </c>
      <c r="I7072" s="2" cm="1">
        <f t="array" ref="I7072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072" s="2">
        <v>0.88184000000000007</v>
      </c>
      <c r="K7072" s="19" t="s">
        <v>2902</v>
      </c>
    </row>
    <row r="7073" spans="2:11" hidden="1" x14ac:dyDescent="0.2">
      <c r="B7073" t="s">
        <v>2981</v>
      </c>
      <c r="C7073" t="s">
        <v>173</v>
      </c>
      <c r="D7073" t="s">
        <v>7</v>
      </c>
      <c r="E7073">
        <v>2020</v>
      </c>
      <c r="F7073">
        <v>11</v>
      </c>
      <c r="G7073" s="3" t="s">
        <v>117</v>
      </c>
      <c r="H7073" t="s">
        <v>2899</v>
      </c>
      <c r="I7073" s="2" cm="1">
        <f t="array" ref="I7073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073" s="2">
        <v>0.88184000000000007</v>
      </c>
      <c r="K7073" s="19" t="s">
        <v>2902</v>
      </c>
    </row>
    <row r="7074" spans="2:11" hidden="1" x14ac:dyDescent="0.2">
      <c r="B7074" t="s">
        <v>2981</v>
      </c>
      <c r="C7074" t="s">
        <v>173</v>
      </c>
      <c r="D7074" t="s">
        <v>7</v>
      </c>
      <c r="E7074">
        <v>2020</v>
      </c>
      <c r="F7074">
        <v>12</v>
      </c>
      <c r="G7074" s="3" t="s">
        <v>118</v>
      </c>
      <c r="H7074" t="s">
        <v>2899</v>
      </c>
      <c r="I7074" s="2" cm="1">
        <f t="array" ref="I7074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074" s="2">
        <v>0.85979399999999995</v>
      </c>
      <c r="K7074" s="19" t="s">
        <v>2902</v>
      </c>
    </row>
    <row r="7075" spans="2:11" hidden="1" x14ac:dyDescent="0.2">
      <c r="B7075" t="s">
        <v>2981</v>
      </c>
      <c r="C7075" t="s">
        <v>170</v>
      </c>
      <c r="D7075" t="s">
        <v>17</v>
      </c>
      <c r="E7075">
        <v>2019</v>
      </c>
      <c r="F7075">
        <v>10</v>
      </c>
      <c r="G7075" s="3" t="s">
        <v>104</v>
      </c>
      <c r="H7075" t="s">
        <v>2899</v>
      </c>
      <c r="I7075" s="2" cm="1">
        <f t="array" ref="I7075">SUMPRODUCT(Actuals[Price '[USD'] per UOM], --(Actuals[Commodity] = Consolidated[[#This Row],[Commodity]]), --(Actuals[Region] = Consolidated[[#This Row],[Region]]), --(Actuals[Year Month] = Consolidated[[#This Row],[Year.Month]]))</f>
        <v>0.96099999999999997</v>
      </c>
      <c r="J7075" s="2">
        <v>0.97752808988764039</v>
      </c>
      <c r="K7075" s="19" t="s">
        <v>2902</v>
      </c>
    </row>
    <row r="7076" spans="2:11" hidden="1" x14ac:dyDescent="0.2">
      <c r="B7076" t="s">
        <v>2981</v>
      </c>
      <c r="C7076" t="s">
        <v>170</v>
      </c>
      <c r="D7076" t="s">
        <v>17</v>
      </c>
      <c r="E7076">
        <v>2019</v>
      </c>
      <c r="F7076">
        <v>11</v>
      </c>
      <c r="G7076" s="3" t="s">
        <v>105</v>
      </c>
      <c r="H7076" t="s">
        <v>2899</v>
      </c>
      <c r="I7076" s="2" cm="1">
        <f t="array" ref="I7076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7076" s="2">
        <v>0.97752808988764039</v>
      </c>
      <c r="K7076" s="19" t="s">
        <v>2902</v>
      </c>
    </row>
    <row r="7077" spans="2:11" hidden="1" x14ac:dyDescent="0.2">
      <c r="B7077" t="s">
        <v>2981</v>
      </c>
      <c r="C7077" t="s">
        <v>170</v>
      </c>
      <c r="D7077" t="s">
        <v>17</v>
      </c>
      <c r="E7077">
        <v>2019</v>
      </c>
      <c r="F7077">
        <v>12</v>
      </c>
      <c r="G7077" s="3" t="s">
        <v>106</v>
      </c>
      <c r="H7077" t="s">
        <v>2899</v>
      </c>
      <c r="I7077" s="2" cm="1">
        <f t="array" ref="I707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077" s="2">
        <v>1</v>
      </c>
      <c r="K7077" s="19" t="s">
        <v>2902</v>
      </c>
    </row>
    <row r="7078" spans="2:11" hidden="1" x14ac:dyDescent="0.2">
      <c r="B7078" t="s">
        <v>2981</v>
      </c>
      <c r="C7078" t="s">
        <v>170</v>
      </c>
      <c r="D7078" t="s">
        <v>17</v>
      </c>
      <c r="E7078">
        <v>2020</v>
      </c>
      <c r="F7078">
        <v>1</v>
      </c>
      <c r="G7078" s="3" t="s">
        <v>107</v>
      </c>
      <c r="H7078" t="s">
        <v>2899</v>
      </c>
      <c r="I7078" s="2" cm="1">
        <f t="array" ref="I7078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078" s="2">
        <v>1</v>
      </c>
      <c r="K7078" s="19" t="s">
        <v>2902</v>
      </c>
    </row>
    <row r="7079" spans="2:11" hidden="1" x14ac:dyDescent="0.2">
      <c r="B7079" t="s">
        <v>2981</v>
      </c>
      <c r="C7079" t="s">
        <v>170</v>
      </c>
      <c r="D7079" t="s">
        <v>17</v>
      </c>
      <c r="E7079">
        <v>2020</v>
      </c>
      <c r="F7079">
        <v>2</v>
      </c>
      <c r="G7079" s="3" t="s">
        <v>108</v>
      </c>
      <c r="H7079" t="s">
        <v>2899</v>
      </c>
      <c r="I7079" s="2" cm="1">
        <f t="array" ref="I7079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7079" s="2">
        <v>1.0112359550561798</v>
      </c>
      <c r="K7079" s="19" t="s">
        <v>2902</v>
      </c>
    </row>
    <row r="7080" spans="2:11" hidden="1" x14ac:dyDescent="0.2">
      <c r="B7080" t="s">
        <v>2981</v>
      </c>
      <c r="C7080" t="s">
        <v>170</v>
      </c>
      <c r="D7080" t="s">
        <v>17</v>
      </c>
      <c r="E7080">
        <v>2020</v>
      </c>
      <c r="F7080">
        <v>3</v>
      </c>
      <c r="G7080" s="3" t="s">
        <v>109</v>
      </c>
      <c r="H7080" t="s">
        <v>2899</v>
      </c>
      <c r="I7080" s="2" cm="1">
        <f t="array" ref="I7080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080" s="2">
        <v>1.0112359550561798</v>
      </c>
      <c r="K7080" s="19" t="s">
        <v>2902</v>
      </c>
    </row>
    <row r="7081" spans="2:11" hidden="1" x14ac:dyDescent="0.2">
      <c r="B7081" t="s">
        <v>2981</v>
      </c>
      <c r="C7081" t="s">
        <v>170</v>
      </c>
      <c r="D7081" t="s">
        <v>17</v>
      </c>
      <c r="E7081">
        <v>2020</v>
      </c>
      <c r="F7081">
        <v>4</v>
      </c>
      <c r="G7081" s="3" t="s">
        <v>110</v>
      </c>
      <c r="H7081" t="s">
        <v>2899</v>
      </c>
      <c r="I7081" s="2" cm="1">
        <f t="array" ref="I7081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7081" s="2">
        <v>1.0112359550561798</v>
      </c>
      <c r="K7081" s="19" t="s">
        <v>2902</v>
      </c>
    </row>
    <row r="7082" spans="2:11" hidden="1" x14ac:dyDescent="0.2">
      <c r="B7082" t="s">
        <v>2981</v>
      </c>
      <c r="C7082" t="s">
        <v>170</v>
      </c>
      <c r="D7082" t="s">
        <v>17</v>
      </c>
      <c r="E7082">
        <v>2020</v>
      </c>
      <c r="F7082">
        <v>5</v>
      </c>
      <c r="G7082" s="3" t="s">
        <v>111</v>
      </c>
      <c r="H7082" t="s">
        <v>2899</v>
      </c>
      <c r="I7082" s="2" cm="1">
        <f t="array" ref="I7082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7082" s="2">
        <v>1.0112359550561798</v>
      </c>
      <c r="K7082" s="19" t="s">
        <v>2902</v>
      </c>
    </row>
    <row r="7083" spans="2:11" hidden="1" x14ac:dyDescent="0.2">
      <c r="B7083" t="s">
        <v>2981</v>
      </c>
      <c r="C7083" t="s">
        <v>170</v>
      </c>
      <c r="D7083" t="s">
        <v>17</v>
      </c>
      <c r="E7083">
        <v>2020</v>
      </c>
      <c r="F7083">
        <v>6</v>
      </c>
      <c r="G7083" s="3" t="s">
        <v>112</v>
      </c>
      <c r="H7083" t="s">
        <v>2899</v>
      </c>
      <c r="I7083" s="2" cm="1">
        <f t="array" ref="I7083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7083" s="2">
        <v>1.0112359550561798</v>
      </c>
      <c r="K7083" s="19" t="s">
        <v>2902</v>
      </c>
    </row>
    <row r="7084" spans="2:11" hidden="1" x14ac:dyDescent="0.2">
      <c r="B7084" t="s">
        <v>2981</v>
      </c>
      <c r="C7084" t="s">
        <v>170</v>
      </c>
      <c r="D7084" t="s">
        <v>17</v>
      </c>
      <c r="E7084">
        <v>2020</v>
      </c>
      <c r="F7084">
        <v>7</v>
      </c>
      <c r="G7084" s="3" t="s">
        <v>113</v>
      </c>
      <c r="H7084" t="s">
        <v>2899</v>
      </c>
      <c r="I7084" s="2" cm="1">
        <f t="array" ref="I7084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7084" s="2">
        <v>1</v>
      </c>
      <c r="K7084" s="19" t="s">
        <v>2902</v>
      </c>
    </row>
    <row r="7085" spans="2:11" hidden="1" x14ac:dyDescent="0.2">
      <c r="B7085" t="s">
        <v>2981</v>
      </c>
      <c r="C7085" t="s">
        <v>170</v>
      </c>
      <c r="D7085" t="s">
        <v>17</v>
      </c>
      <c r="E7085">
        <v>2020</v>
      </c>
      <c r="F7085">
        <v>8</v>
      </c>
      <c r="G7085" s="3" t="s">
        <v>114</v>
      </c>
      <c r="H7085" t="s">
        <v>2899</v>
      </c>
      <c r="I7085" s="2" cm="1">
        <f t="array" ref="I7085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7085" s="2">
        <v>0.9887640449438202</v>
      </c>
      <c r="K7085" s="19" t="s">
        <v>2902</v>
      </c>
    </row>
    <row r="7086" spans="2:11" hidden="1" x14ac:dyDescent="0.2">
      <c r="B7086" t="s">
        <v>2981</v>
      </c>
      <c r="C7086" t="s">
        <v>170</v>
      </c>
      <c r="D7086" t="s">
        <v>17</v>
      </c>
      <c r="E7086">
        <v>2020</v>
      </c>
      <c r="F7086">
        <v>9</v>
      </c>
      <c r="G7086" s="3" t="s">
        <v>115</v>
      </c>
      <c r="H7086" t="s">
        <v>2899</v>
      </c>
      <c r="I7086" s="2" cm="1">
        <f t="array" ref="I708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7086" s="2">
        <v>0.9887640449438202</v>
      </c>
      <c r="K7086" s="19" t="s">
        <v>2902</v>
      </c>
    </row>
    <row r="7087" spans="2:11" hidden="1" x14ac:dyDescent="0.2">
      <c r="B7087" t="s">
        <v>2981</v>
      </c>
      <c r="C7087" t="s">
        <v>170</v>
      </c>
      <c r="D7087" t="s">
        <v>17</v>
      </c>
      <c r="E7087">
        <v>2020</v>
      </c>
      <c r="F7087">
        <v>10</v>
      </c>
      <c r="G7087" s="3" t="s">
        <v>116</v>
      </c>
      <c r="H7087" t="s">
        <v>2899</v>
      </c>
      <c r="I7087" s="2" cm="1">
        <f t="array" ref="I708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7087" s="2">
        <v>0.97752808988764039</v>
      </c>
      <c r="K7087" s="19" t="s">
        <v>2902</v>
      </c>
    </row>
    <row r="7088" spans="2:11" hidden="1" x14ac:dyDescent="0.2">
      <c r="B7088" t="s">
        <v>2981</v>
      </c>
      <c r="C7088" t="s">
        <v>170</v>
      </c>
      <c r="D7088" t="s">
        <v>17</v>
      </c>
      <c r="E7088">
        <v>2020</v>
      </c>
      <c r="F7088">
        <v>11</v>
      </c>
      <c r="G7088" s="3" t="s">
        <v>117</v>
      </c>
      <c r="H7088" t="s">
        <v>2899</v>
      </c>
      <c r="I7088" s="2" cm="1">
        <f t="array" ref="I708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088" s="2">
        <v>0.97752808988764039</v>
      </c>
      <c r="K7088" s="19" t="s">
        <v>2902</v>
      </c>
    </row>
    <row r="7089" spans="2:11" hidden="1" x14ac:dyDescent="0.2">
      <c r="B7089" t="s">
        <v>2981</v>
      </c>
      <c r="C7089" t="s">
        <v>170</v>
      </c>
      <c r="D7089" t="s">
        <v>17</v>
      </c>
      <c r="E7089">
        <v>2020</v>
      </c>
      <c r="F7089">
        <v>12</v>
      </c>
      <c r="G7089" s="3" t="s">
        <v>118</v>
      </c>
      <c r="H7089" t="s">
        <v>2899</v>
      </c>
      <c r="I7089" s="2" cm="1">
        <f t="array" ref="I708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7089" s="2">
        <v>0.96629213483146059</v>
      </c>
      <c r="K7089" s="19" t="s">
        <v>2902</v>
      </c>
    </row>
    <row r="7090" spans="2:11" hidden="1" x14ac:dyDescent="0.2">
      <c r="B7090" t="s">
        <v>2981</v>
      </c>
      <c r="C7090" t="s">
        <v>169</v>
      </c>
      <c r="D7090" t="s">
        <v>19</v>
      </c>
      <c r="E7090">
        <v>2019</v>
      </c>
      <c r="F7090">
        <v>10</v>
      </c>
      <c r="G7090" s="3" t="s">
        <v>104</v>
      </c>
      <c r="H7090" t="s">
        <v>2899</v>
      </c>
      <c r="I7090" s="2" cm="1">
        <f t="array" ref="I7090">SUMPRODUCT(Actuals[Price '[USD'] per UOM], --(Actuals[Commodity] = Consolidated[[#This Row],[Commodity]]), --(Actuals[Region] = "APMKTS"), --(Actuals[Year Month] = Consolidated[[#This Row],[Year.Month]]))</f>
        <v>0.84399999999999997</v>
      </c>
      <c r="J7090" s="2">
        <v>0.84499999999999997</v>
      </c>
      <c r="K7090" s="19" t="s">
        <v>2902</v>
      </c>
    </row>
    <row r="7091" spans="2:11" hidden="1" x14ac:dyDescent="0.2">
      <c r="B7091" t="s">
        <v>2981</v>
      </c>
      <c r="C7091" t="s">
        <v>169</v>
      </c>
      <c r="D7091" t="s">
        <v>19</v>
      </c>
      <c r="E7091">
        <v>2019</v>
      </c>
      <c r="F7091">
        <v>11</v>
      </c>
      <c r="G7091" s="3" t="s">
        <v>105</v>
      </c>
      <c r="H7091" t="s">
        <v>2899</v>
      </c>
      <c r="I7091" s="2" cm="1">
        <f t="array" ref="I7091">SUMPRODUCT(Actuals[Price '[USD'] per UOM], --(Actuals[Commodity] = Consolidated[[#This Row],[Commodity]]), --(Actuals[Region] = "APMKTS"), --(Actuals[Year Month] = Consolidated[[#This Row],[Year.Month]]))</f>
        <v>0.85499999999999998</v>
      </c>
      <c r="J7091" s="2">
        <v>0.82000000000000006</v>
      </c>
      <c r="K7091" s="19" t="s">
        <v>2902</v>
      </c>
    </row>
    <row r="7092" spans="2:11" hidden="1" x14ac:dyDescent="0.2">
      <c r="B7092" t="s">
        <v>2981</v>
      </c>
      <c r="C7092" t="s">
        <v>169</v>
      </c>
      <c r="D7092" t="s">
        <v>19</v>
      </c>
      <c r="E7092">
        <v>2019</v>
      </c>
      <c r="F7092">
        <v>12</v>
      </c>
      <c r="G7092" s="3" t="s">
        <v>106</v>
      </c>
      <c r="H7092" t="s">
        <v>2899</v>
      </c>
      <c r="I7092" s="2" cm="1">
        <f t="array" ref="I7092">SUMPRODUCT(Actuals[Price '[USD'] per UOM], --(Actuals[Commodity] = Consolidated[[#This Row],[Commodity]]), --(Actuals[Region] = "APMKTS"), --(Actuals[Year Month] = Consolidated[[#This Row],[Year.Month]]))</f>
        <v>0.80400000000000005</v>
      </c>
      <c r="J7092" s="2">
        <v>0.8</v>
      </c>
      <c r="K7092" s="19" t="s">
        <v>2902</v>
      </c>
    </row>
    <row r="7093" spans="2:11" hidden="1" x14ac:dyDescent="0.2">
      <c r="B7093" t="s">
        <v>2981</v>
      </c>
      <c r="C7093" t="s">
        <v>169</v>
      </c>
      <c r="D7093" t="s">
        <v>19</v>
      </c>
      <c r="E7093">
        <v>2020</v>
      </c>
      <c r="F7093">
        <v>1</v>
      </c>
      <c r="G7093" s="3" t="s">
        <v>107</v>
      </c>
      <c r="H7093" t="s">
        <v>2899</v>
      </c>
      <c r="I7093" s="2" cm="1">
        <f t="array" ref="I7093">SUMPRODUCT(Actuals[Price '[USD'] per UOM], --(Actuals[Commodity] = Consolidated[[#This Row],[Commodity]]), --(Actuals[Region] = "APMKTS"), --(Actuals[Year Month] = Consolidated[[#This Row],[Year.Month]]))</f>
        <v>0.879</v>
      </c>
      <c r="J7093" s="2">
        <v>0.82000000000000006</v>
      </c>
      <c r="K7093" s="19" t="s">
        <v>2902</v>
      </c>
    </row>
    <row r="7094" spans="2:11" hidden="1" x14ac:dyDescent="0.2">
      <c r="B7094" t="s">
        <v>2981</v>
      </c>
      <c r="C7094" t="s">
        <v>169</v>
      </c>
      <c r="D7094" t="s">
        <v>19</v>
      </c>
      <c r="E7094">
        <v>2020</v>
      </c>
      <c r="F7094">
        <v>2</v>
      </c>
      <c r="G7094" s="3" t="s">
        <v>108</v>
      </c>
      <c r="H7094" t="s">
        <v>2899</v>
      </c>
      <c r="I7094" s="2" cm="1">
        <f t="array" ref="I7094">SUMPRODUCT(Actuals[Price '[USD'] per UOM], --(Actuals[Commodity] = Consolidated[[#This Row],[Commodity]]), --(Actuals[Region] = "APMKTS"), --(Actuals[Year Month] = Consolidated[[#This Row],[Year.Month]]))</f>
        <v>0.82399999999999995</v>
      </c>
      <c r="J7094" s="2">
        <v>0.87</v>
      </c>
      <c r="K7094" s="19" t="s">
        <v>2902</v>
      </c>
    </row>
    <row r="7095" spans="2:11" hidden="1" x14ac:dyDescent="0.2">
      <c r="B7095" t="s">
        <v>2981</v>
      </c>
      <c r="C7095" t="s">
        <v>169</v>
      </c>
      <c r="D7095" t="s">
        <v>19</v>
      </c>
      <c r="E7095">
        <v>2020</v>
      </c>
      <c r="F7095">
        <v>3</v>
      </c>
      <c r="G7095" s="3" t="s">
        <v>109</v>
      </c>
      <c r="H7095" t="s">
        <v>2899</v>
      </c>
      <c r="I7095" s="2" cm="1">
        <f t="array" ref="I7095">SUMPRODUCT(Actuals[Price '[USD'] per UOM], --(Actuals[Commodity] = Consolidated[[#This Row],[Commodity]]), --(Actuals[Region] = "APMKTS"), --(Actuals[Year Month] = Consolidated[[#This Row],[Year.Month]]))</f>
        <v>0.71899999999999997</v>
      </c>
      <c r="J7095" s="2">
        <v>0.85</v>
      </c>
      <c r="K7095" s="19" t="s">
        <v>2902</v>
      </c>
    </row>
    <row r="7096" spans="2:11" hidden="1" x14ac:dyDescent="0.2">
      <c r="B7096" t="s">
        <v>2981</v>
      </c>
      <c r="C7096" t="s">
        <v>169</v>
      </c>
      <c r="D7096" t="s">
        <v>19</v>
      </c>
      <c r="E7096">
        <v>2020</v>
      </c>
      <c r="F7096">
        <v>4</v>
      </c>
      <c r="G7096" s="3" t="s">
        <v>110</v>
      </c>
      <c r="H7096" t="s">
        <v>2899</v>
      </c>
      <c r="I7096" s="2" cm="1">
        <f t="array" ref="I7096">SUMPRODUCT(Actuals[Price '[USD'] per UOM], --(Actuals[Commodity] = Consolidated[[#This Row],[Commodity]]), --(Actuals[Region] = "APMKTS"), --(Actuals[Year Month] = Consolidated[[#This Row],[Year.Month]]))</f>
        <v>0.56699999999999995</v>
      </c>
      <c r="J7096" s="2">
        <v>0.86</v>
      </c>
      <c r="K7096" s="19" t="s">
        <v>2902</v>
      </c>
    </row>
    <row r="7097" spans="2:11" hidden="1" x14ac:dyDescent="0.2">
      <c r="B7097" t="s">
        <v>2981</v>
      </c>
      <c r="C7097" t="s">
        <v>169</v>
      </c>
      <c r="D7097" t="s">
        <v>19</v>
      </c>
      <c r="E7097">
        <v>2020</v>
      </c>
      <c r="F7097">
        <v>5</v>
      </c>
      <c r="G7097" s="3" t="s">
        <v>111</v>
      </c>
      <c r="H7097" t="s">
        <v>2899</v>
      </c>
      <c r="I7097" s="2" cm="1">
        <f t="array" ref="I7097">SUMPRODUCT(Actuals[Price '[USD'] per UOM], --(Actuals[Commodity] = Consolidated[[#This Row],[Commodity]]), --(Actuals[Region] = "APMKTS"), --(Actuals[Year Month] = Consolidated[[#This Row],[Year.Month]]))</f>
        <v>0.67800000000000005</v>
      </c>
      <c r="J7097" s="2">
        <v>0.82000000000000006</v>
      </c>
      <c r="K7097" s="19" t="s">
        <v>2902</v>
      </c>
    </row>
    <row r="7098" spans="2:11" hidden="1" x14ac:dyDescent="0.2">
      <c r="B7098" t="s">
        <v>2981</v>
      </c>
      <c r="C7098" t="s">
        <v>169</v>
      </c>
      <c r="D7098" t="s">
        <v>19</v>
      </c>
      <c r="E7098">
        <v>2020</v>
      </c>
      <c r="F7098">
        <v>6</v>
      </c>
      <c r="G7098" s="3" t="s">
        <v>112</v>
      </c>
      <c r="H7098" t="s">
        <v>2899</v>
      </c>
      <c r="I7098" s="2" cm="1">
        <f t="array" ref="I7098">SUMPRODUCT(Actuals[Price '[USD'] per UOM], --(Actuals[Commodity] = Consolidated[[#This Row],[Commodity]]), --(Actuals[Region] = "APMKTS"), --(Actuals[Year Month] = Consolidated[[#This Row],[Year.Month]]))</f>
        <v>0.70499999999999996</v>
      </c>
      <c r="J7098" s="2">
        <v>0.78</v>
      </c>
      <c r="K7098" s="19" t="s">
        <v>2902</v>
      </c>
    </row>
    <row r="7099" spans="2:11" hidden="1" x14ac:dyDescent="0.2">
      <c r="B7099" t="s">
        <v>2981</v>
      </c>
      <c r="C7099" t="s">
        <v>169</v>
      </c>
      <c r="D7099" t="s">
        <v>19</v>
      </c>
      <c r="E7099">
        <v>2020</v>
      </c>
      <c r="F7099">
        <v>7</v>
      </c>
      <c r="G7099" s="3" t="s">
        <v>113</v>
      </c>
      <c r="H7099" t="s">
        <v>2899</v>
      </c>
      <c r="I7099" s="2" cm="1">
        <f t="array" ref="I7099">SUMPRODUCT(Actuals[Price '[USD'] per UOM], --(Actuals[Commodity] = Consolidated[[#This Row],[Commodity]]), --(Actuals[Region] = "APMKTS"), --(Actuals[Year Month] = Consolidated[[#This Row],[Year.Month]]))</f>
        <v>0.752</v>
      </c>
      <c r="J7099" s="2">
        <v>0.76</v>
      </c>
      <c r="K7099" s="19" t="s">
        <v>2902</v>
      </c>
    </row>
    <row r="7100" spans="2:11" hidden="1" x14ac:dyDescent="0.2">
      <c r="B7100" t="s">
        <v>2981</v>
      </c>
      <c r="C7100" t="s">
        <v>169</v>
      </c>
      <c r="D7100" t="s">
        <v>19</v>
      </c>
      <c r="E7100">
        <v>2020</v>
      </c>
      <c r="F7100">
        <v>8</v>
      </c>
      <c r="G7100" s="3" t="s">
        <v>114</v>
      </c>
      <c r="H7100" t="s">
        <v>2899</v>
      </c>
      <c r="I7100" s="2" cm="1">
        <f t="array" ref="I7100">SUMPRODUCT(Actuals[Price '[USD'] per UOM], --(Actuals[Commodity] = Consolidated[[#This Row],[Commodity]]), --(Actuals[Region] = "APMKTS"), --(Actuals[Year Month] = Consolidated[[#This Row],[Year.Month]]))</f>
        <v>0.76300000000000001</v>
      </c>
      <c r="J7100" s="2">
        <v>0.75</v>
      </c>
      <c r="K7100" s="19" t="s">
        <v>2902</v>
      </c>
    </row>
    <row r="7101" spans="2:11" hidden="1" x14ac:dyDescent="0.2">
      <c r="B7101" t="s">
        <v>2981</v>
      </c>
      <c r="C7101" t="s">
        <v>169</v>
      </c>
      <c r="D7101" t="s">
        <v>19</v>
      </c>
      <c r="E7101">
        <v>2020</v>
      </c>
      <c r="F7101">
        <v>9</v>
      </c>
      <c r="G7101" s="3" t="s">
        <v>115</v>
      </c>
      <c r="H7101" t="s">
        <v>2899</v>
      </c>
      <c r="I7101" s="2" cm="1">
        <f t="array" ref="I7101">SUMPRODUCT(Actuals[Price '[USD'] per UOM], --(Actuals[Commodity] = Consolidated[[#This Row],[Commodity]]), --(Actuals[Region] = "APMKTS"), --(Actuals[Year Month] = Consolidated[[#This Row],[Year.Month]]))</f>
        <v>0.82399999999999995</v>
      </c>
      <c r="J7101" s="2">
        <v>0.77</v>
      </c>
      <c r="K7101" s="19" t="s">
        <v>2902</v>
      </c>
    </row>
    <row r="7102" spans="2:11" hidden="1" x14ac:dyDescent="0.2">
      <c r="B7102" t="s">
        <v>2981</v>
      </c>
      <c r="C7102" t="s">
        <v>169</v>
      </c>
      <c r="D7102" t="s">
        <v>19</v>
      </c>
      <c r="E7102">
        <v>2020</v>
      </c>
      <c r="F7102">
        <v>10</v>
      </c>
      <c r="G7102" s="3" t="s">
        <v>116</v>
      </c>
      <c r="H7102" t="s">
        <v>2899</v>
      </c>
      <c r="I7102" s="2" cm="1">
        <f t="array" ref="I7102">SUMPRODUCT(Actuals[Price '[USD'] per UOM], --(Actuals[Commodity] = Consolidated[[#This Row],[Commodity]]), --(Actuals[Region] = "APMKTS"), --(Actuals[Year Month] = Consolidated[[#This Row],[Year.Month]]))</f>
        <v>0.85199999999999998</v>
      </c>
      <c r="J7102" s="2">
        <v>0.79</v>
      </c>
      <c r="K7102" s="19" t="s">
        <v>2902</v>
      </c>
    </row>
    <row r="7103" spans="2:11" hidden="1" x14ac:dyDescent="0.2">
      <c r="B7103" t="s">
        <v>2981</v>
      </c>
      <c r="C7103" t="s">
        <v>169</v>
      </c>
      <c r="D7103" t="s">
        <v>19</v>
      </c>
      <c r="E7103">
        <v>2020</v>
      </c>
      <c r="F7103">
        <v>11</v>
      </c>
      <c r="G7103" s="3" t="s">
        <v>117</v>
      </c>
      <c r="H7103" t="s">
        <v>2899</v>
      </c>
      <c r="I7103" s="2" cm="1">
        <f t="array" ref="I7103">SUMPRODUCT(Actuals[Price '[USD'] per UOM], --(Actuals[Commodity] = Consolidated[[#This Row],[Commodity]]), --(Actuals[Region] = "APMKTS"), --(Actuals[Year Month] = Consolidated[[#This Row],[Year.Month]]))</f>
        <v>0.879</v>
      </c>
      <c r="J7103" s="2">
        <v>0.83000000000000007</v>
      </c>
      <c r="K7103" s="19" t="s">
        <v>2902</v>
      </c>
    </row>
    <row r="7104" spans="2:11" hidden="1" x14ac:dyDescent="0.2">
      <c r="B7104" t="s">
        <v>2981</v>
      </c>
      <c r="C7104" t="s">
        <v>169</v>
      </c>
      <c r="D7104" t="s">
        <v>19</v>
      </c>
      <c r="E7104">
        <v>2020</v>
      </c>
      <c r="F7104">
        <v>12</v>
      </c>
      <c r="G7104" s="3" t="s">
        <v>118</v>
      </c>
      <c r="H7104" t="s">
        <v>2899</v>
      </c>
      <c r="I7104" s="2" cm="1">
        <f t="array" ref="I7104">SUMPRODUCT(Actuals[Price '[USD'] per UOM], --(Actuals[Commodity] = Consolidated[[#This Row],[Commodity]]), --(Actuals[Region] = "APMKTS"), --(Actuals[Year Month] = Consolidated[[#This Row],[Year.Month]]))</f>
        <v>0.93799999999999994</v>
      </c>
      <c r="J7104" s="2">
        <v>0.85</v>
      </c>
      <c r="K7104" s="19" t="s">
        <v>2902</v>
      </c>
    </row>
    <row r="7105" spans="2:11" hidden="1" x14ac:dyDescent="0.2">
      <c r="B7105" t="s">
        <v>2981</v>
      </c>
      <c r="C7105" t="s">
        <v>173</v>
      </c>
      <c r="D7105" t="s">
        <v>22</v>
      </c>
      <c r="E7105">
        <v>2019</v>
      </c>
      <c r="F7105">
        <v>10</v>
      </c>
      <c r="G7105" s="3" t="s">
        <v>104</v>
      </c>
      <c r="H7105" t="s">
        <v>2899</v>
      </c>
      <c r="I7105" s="2" cm="1">
        <f t="array" ref="I7105">SUMPRODUCT(Actuals[Price '[USD'] per UOM], --(Actuals[Commodity] = Consolidated[[#This Row],[Commodity]]), --(Actuals[Region] = Consolidated[[#This Row],[Region]]), --(Actuals[Year Month] = Consolidated[[#This Row],[Year.Month]]))</f>
        <v>0.82699999999999996</v>
      </c>
      <c r="J7105" s="2">
        <v>0.85979399999999995</v>
      </c>
      <c r="K7105" s="19" t="s">
        <v>2902</v>
      </c>
    </row>
    <row r="7106" spans="2:11" hidden="1" x14ac:dyDescent="0.2">
      <c r="B7106" t="s">
        <v>2981</v>
      </c>
      <c r="C7106" t="s">
        <v>173</v>
      </c>
      <c r="D7106" t="s">
        <v>22</v>
      </c>
      <c r="E7106">
        <v>2019</v>
      </c>
      <c r="F7106">
        <v>11</v>
      </c>
      <c r="G7106" s="3" t="s">
        <v>105</v>
      </c>
      <c r="H7106" t="s">
        <v>2899</v>
      </c>
      <c r="I7106" s="2" cm="1">
        <f t="array" ref="I710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106" s="2">
        <v>0.83774800000000005</v>
      </c>
      <c r="K7106" s="19" t="s">
        <v>2902</v>
      </c>
    </row>
    <row r="7107" spans="2:11" hidden="1" x14ac:dyDescent="0.2">
      <c r="B7107" t="s">
        <v>2981</v>
      </c>
      <c r="C7107" t="s">
        <v>173</v>
      </c>
      <c r="D7107" t="s">
        <v>22</v>
      </c>
      <c r="E7107">
        <v>2019</v>
      </c>
      <c r="F7107">
        <v>12</v>
      </c>
      <c r="G7107" s="3" t="s">
        <v>106</v>
      </c>
      <c r="H7107" t="s">
        <v>2899</v>
      </c>
      <c r="I7107" s="2" cm="1">
        <f t="array" ref="I710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107" s="2">
        <v>0.83774800000000005</v>
      </c>
      <c r="K7107" s="19" t="s">
        <v>2902</v>
      </c>
    </row>
    <row r="7108" spans="2:11" hidden="1" x14ac:dyDescent="0.2">
      <c r="B7108" t="s">
        <v>2981</v>
      </c>
      <c r="C7108" t="s">
        <v>173</v>
      </c>
      <c r="D7108" t="s">
        <v>22</v>
      </c>
      <c r="E7108">
        <v>2020</v>
      </c>
      <c r="F7108">
        <v>1</v>
      </c>
      <c r="G7108" s="3" t="s">
        <v>107</v>
      </c>
      <c r="H7108" t="s">
        <v>2899</v>
      </c>
      <c r="I7108" s="2" cm="1">
        <f t="array" ref="I710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108" s="2">
        <v>0.85979399999999995</v>
      </c>
      <c r="K7108" s="19" t="s">
        <v>2902</v>
      </c>
    </row>
    <row r="7109" spans="2:11" hidden="1" x14ac:dyDescent="0.2">
      <c r="B7109" t="s">
        <v>2981</v>
      </c>
      <c r="C7109" t="s">
        <v>173</v>
      </c>
      <c r="D7109" t="s">
        <v>22</v>
      </c>
      <c r="E7109">
        <v>2020</v>
      </c>
      <c r="F7109">
        <v>2</v>
      </c>
      <c r="G7109" s="3" t="s">
        <v>108</v>
      </c>
      <c r="H7109" t="s">
        <v>2899</v>
      </c>
      <c r="I7109" s="2" cm="1">
        <f t="array" ref="I71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109" s="2">
        <v>0.85979399999999995</v>
      </c>
      <c r="K7109" s="19" t="s">
        <v>2902</v>
      </c>
    </row>
    <row r="7110" spans="2:11" hidden="1" x14ac:dyDescent="0.2">
      <c r="B7110" t="s">
        <v>2981</v>
      </c>
      <c r="C7110" t="s">
        <v>173</v>
      </c>
      <c r="D7110" t="s">
        <v>22</v>
      </c>
      <c r="E7110">
        <v>2020</v>
      </c>
      <c r="F7110">
        <v>3</v>
      </c>
      <c r="G7110" s="3" t="s">
        <v>109</v>
      </c>
      <c r="H7110" t="s">
        <v>2899</v>
      </c>
      <c r="I7110" s="2" cm="1">
        <f t="array" ref="I711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110" s="2">
        <v>0.85979399999999995</v>
      </c>
      <c r="K7110" s="19" t="s">
        <v>2902</v>
      </c>
    </row>
    <row r="7111" spans="2:11" hidden="1" x14ac:dyDescent="0.2">
      <c r="B7111" t="s">
        <v>2981</v>
      </c>
      <c r="C7111" t="s">
        <v>173</v>
      </c>
      <c r="D7111" t="s">
        <v>22</v>
      </c>
      <c r="E7111">
        <v>2020</v>
      </c>
      <c r="F7111">
        <v>4</v>
      </c>
      <c r="G7111" s="3" t="s">
        <v>110</v>
      </c>
      <c r="H7111" t="s">
        <v>2899</v>
      </c>
      <c r="I7111" s="2" cm="1">
        <f t="array" ref="I711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111" s="2">
        <v>0.83774800000000005</v>
      </c>
      <c r="K7111" s="19" t="s">
        <v>2902</v>
      </c>
    </row>
    <row r="7112" spans="2:11" hidden="1" x14ac:dyDescent="0.2">
      <c r="B7112" t="s">
        <v>2981</v>
      </c>
      <c r="C7112" t="s">
        <v>173</v>
      </c>
      <c r="D7112" t="s">
        <v>22</v>
      </c>
      <c r="E7112">
        <v>2020</v>
      </c>
      <c r="F7112">
        <v>5</v>
      </c>
      <c r="G7112" s="3" t="s">
        <v>111</v>
      </c>
      <c r="H7112" t="s">
        <v>2899</v>
      </c>
      <c r="I7112" s="2" cm="1">
        <f t="array" ref="I711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112" s="2">
        <v>0.83774800000000005</v>
      </c>
      <c r="K7112" s="19" t="s">
        <v>2902</v>
      </c>
    </row>
    <row r="7113" spans="2:11" hidden="1" x14ac:dyDescent="0.2">
      <c r="B7113" t="s">
        <v>2981</v>
      </c>
      <c r="C7113" t="s">
        <v>173</v>
      </c>
      <c r="D7113" t="s">
        <v>22</v>
      </c>
      <c r="E7113">
        <v>2020</v>
      </c>
      <c r="F7113">
        <v>6</v>
      </c>
      <c r="G7113" s="3" t="s">
        <v>112</v>
      </c>
      <c r="H7113" t="s">
        <v>2899</v>
      </c>
      <c r="I7113" s="2" cm="1">
        <f t="array" ref="I711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113" s="2">
        <v>0.83774800000000005</v>
      </c>
      <c r="K7113" s="19" t="s">
        <v>2902</v>
      </c>
    </row>
    <row r="7114" spans="2:11" hidden="1" x14ac:dyDescent="0.2">
      <c r="B7114" t="s">
        <v>2981</v>
      </c>
      <c r="C7114" t="s">
        <v>173</v>
      </c>
      <c r="D7114" t="s">
        <v>22</v>
      </c>
      <c r="E7114">
        <v>2020</v>
      </c>
      <c r="F7114">
        <v>7</v>
      </c>
      <c r="G7114" s="3" t="s">
        <v>113</v>
      </c>
      <c r="H7114" t="s">
        <v>2899</v>
      </c>
      <c r="I7114" s="2" cm="1">
        <f t="array" ref="I711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114" s="2">
        <v>0.83774800000000005</v>
      </c>
      <c r="K7114" s="19" t="s">
        <v>2902</v>
      </c>
    </row>
    <row r="7115" spans="2:11" hidden="1" x14ac:dyDescent="0.2">
      <c r="B7115" t="s">
        <v>2981</v>
      </c>
      <c r="C7115" t="s">
        <v>173</v>
      </c>
      <c r="D7115" t="s">
        <v>22</v>
      </c>
      <c r="E7115">
        <v>2020</v>
      </c>
      <c r="F7115">
        <v>8</v>
      </c>
      <c r="G7115" s="3" t="s">
        <v>114</v>
      </c>
      <c r="H7115" t="s">
        <v>2899</v>
      </c>
      <c r="I7115" s="2" cm="1">
        <f t="array" ref="I711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115" s="2">
        <v>0.83774800000000005</v>
      </c>
      <c r="K7115" s="19" t="s">
        <v>2902</v>
      </c>
    </row>
    <row r="7116" spans="2:11" hidden="1" x14ac:dyDescent="0.2">
      <c r="B7116" t="s">
        <v>2981</v>
      </c>
      <c r="C7116" t="s">
        <v>173</v>
      </c>
      <c r="D7116" t="s">
        <v>22</v>
      </c>
      <c r="E7116">
        <v>2020</v>
      </c>
      <c r="F7116">
        <v>9</v>
      </c>
      <c r="G7116" s="3" t="s">
        <v>115</v>
      </c>
      <c r="H7116" t="s">
        <v>2899</v>
      </c>
      <c r="I7116" s="2" cm="1">
        <f t="array" ref="I711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116" s="2">
        <v>0.85979399999999995</v>
      </c>
      <c r="K7116" s="19" t="s">
        <v>2902</v>
      </c>
    </row>
    <row r="7117" spans="2:11" hidden="1" x14ac:dyDescent="0.2">
      <c r="B7117" t="s">
        <v>2981</v>
      </c>
      <c r="C7117" t="s">
        <v>173</v>
      </c>
      <c r="D7117" t="s">
        <v>22</v>
      </c>
      <c r="E7117">
        <v>2020</v>
      </c>
      <c r="F7117">
        <v>10</v>
      </c>
      <c r="G7117" s="3" t="s">
        <v>116</v>
      </c>
      <c r="H7117" t="s">
        <v>2899</v>
      </c>
      <c r="I7117" s="2" cm="1">
        <f t="array" ref="I711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117" s="2">
        <v>0.88184000000000007</v>
      </c>
      <c r="K7117" s="19" t="s">
        <v>2902</v>
      </c>
    </row>
    <row r="7118" spans="2:11" hidden="1" x14ac:dyDescent="0.2">
      <c r="B7118" t="s">
        <v>2981</v>
      </c>
      <c r="C7118" t="s">
        <v>173</v>
      </c>
      <c r="D7118" t="s">
        <v>22</v>
      </c>
      <c r="E7118">
        <v>2020</v>
      </c>
      <c r="F7118">
        <v>11</v>
      </c>
      <c r="G7118" s="3" t="s">
        <v>117</v>
      </c>
      <c r="H7118" t="s">
        <v>2899</v>
      </c>
      <c r="I7118" s="2" cm="1">
        <f t="array" ref="I711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118" s="2">
        <v>0.88184000000000007</v>
      </c>
      <c r="K7118" s="19" t="s">
        <v>2902</v>
      </c>
    </row>
    <row r="7119" spans="2:11" hidden="1" x14ac:dyDescent="0.2">
      <c r="B7119" t="s">
        <v>2981</v>
      </c>
      <c r="C7119" t="s">
        <v>173</v>
      </c>
      <c r="D7119" t="s">
        <v>22</v>
      </c>
      <c r="E7119">
        <v>2020</v>
      </c>
      <c r="F7119">
        <v>12</v>
      </c>
      <c r="G7119" s="3" t="s">
        <v>118</v>
      </c>
      <c r="H7119" t="s">
        <v>2899</v>
      </c>
      <c r="I7119" s="2" cm="1">
        <f t="array" ref="I711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119" s="2">
        <v>0.85979399999999995</v>
      </c>
      <c r="K7119" s="19" t="s">
        <v>2902</v>
      </c>
    </row>
    <row r="7120" spans="2:11" hidden="1" x14ac:dyDescent="0.2">
      <c r="B7120" t="s">
        <v>2981</v>
      </c>
      <c r="C7120" t="s">
        <v>170</v>
      </c>
      <c r="D7120" t="s">
        <v>20</v>
      </c>
      <c r="E7120">
        <v>2019</v>
      </c>
      <c r="F7120">
        <v>10</v>
      </c>
      <c r="G7120" s="3" t="s">
        <v>104</v>
      </c>
      <c r="H7120" t="s">
        <v>2899</v>
      </c>
      <c r="I7120" s="2" cm="1">
        <f t="array" ref="I7120">SUMPRODUCT(Actuals[Price '[USD'] per UOM], --(Actuals[Commodity] = Consolidated[[#This Row],[Commodity]]), --(Actuals[Region] = "EU"), --(Actuals[Year Month] = Consolidated[[#This Row],[Year.Month]]))</f>
        <v>0.96099999999999997</v>
      </c>
      <c r="J7120" s="2">
        <v>0.97752808988764039</v>
      </c>
      <c r="K7120" s="19" t="s">
        <v>2902</v>
      </c>
    </row>
    <row r="7121" spans="2:11" hidden="1" x14ac:dyDescent="0.2">
      <c r="B7121" t="s">
        <v>2981</v>
      </c>
      <c r="C7121" t="s">
        <v>170</v>
      </c>
      <c r="D7121" t="s">
        <v>20</v>
      </c>
      <c r="E7121">
        <v>2019</v>
      </c>
      <c r="F7121">
        <v>11</v>
      </c>
      <c r="G7121" s="3" t="s">
        <v>105</v>
      </c>
      <c r="H7121" t="s">
        <v>2899</v>
      </c>
      <c r="I7121" s="2" cm="1">
        <f t="array" ref="I7121">SUMPRODUCT(Actuals[Price '[USD'] per UOM], --(Actuals[Commodity] = Consolidated[[#This Row],[Commodity]]), --(Actuals[Region] = "EU"), --(Actuals[Year Month] = Consolidated[[#This Row],[Year.Month]]))</f>
        <v>0.92800000000000005</v>
      </c>
      <c r="J7121" s="2">
        <v>0.97752808988764039</v>
      </c>
      <c r="K7121" s="19" t="s">
        <v>2902</v>
      </c>
    </row>
    <row r="7122" spans="2:11" hidden="1" x14ac:dyDescent="0.2">
      <c r="B7122" t="s">
        <v>2981</v>
      </c>
      <c r="C7122" t="s">
        <v>170</v>
      </c>
      <c r="D7122" t="s">
        <v>20</v>
      </c>
      <c r="E7122">
        <v>2019</v>
      </c>
      <c r="F7122">
        <v>12</v>
      </c>
      <c r="G7122" s="3" t="s">
        <v>106</v>
      </c>
      <c r="H7122" t="s">
        <v>2899</v>
      </c>
      <c r="I7122" s="2" cm="1">
        <f t="array" ref="I7122">SUMPRODUCT(Actuals[Price '[USD'] per UOM], --(Actuals[Commodity] = Consolidated[[#This Row],[Commodity]]), --(Actuals[Region] = "EU"), --(Actuals[Year Month] = Consolidated[[#This Row],[Year.Month]]))</f>
        <v>0.93899999999999995</v>
      </c>
      <c r="J7122" s="2">
        <v>1</v>
      </c>
      <c r="K7122" s="19" t="s">
        <v>2902</v>
      </c>
    </row>
    <row r="7123" spans="2:11" hidden="1" x14ac:dyDescent="0.2">
      <c r="B7123" t="s">
        <v>2981</v>
      </c>
      <c r="C7123" t="s">
        <v>170</v>
      </c>
      <c r="D7123" t="s">
        <v>20</v>
      </c>
      <c r="E7123">
        <v>2020</v>
      </c>
      <c r="F7123">
        <v>1</v>
      </c>
      <c r="G7123" s="3" t="s">
        <v>107</v>
      </c>
      <c r="H7123" t="s">
        <v>2899</v>
      </c>
      <c r="I7123" s="2" cm="1">
        <f t="array" ref="I7123">SUMPRODUCT(Actuals[Price '[USD'] per UOM], --(Actuals[Commodity] = Consolidated[[#This Row],[Commodity]]), --(Actuals[Region] = "EU"), --(Actuals[Year Month] = Consolidated[[#This Row],[Year.Month]]))</f>
        <v>0.93899999999999995</v>
      </c>
      <c r="J7123" s="2">
        <v>1</v>
      </c>
      <c r="K7123" s="19" t="s">
        <v>2902</v>
      </c>
    </row>
    <row r="7124" spans="2:11" hidden="1" x14ac:dyDescent="0.2">
      <c r="B7124" t="s">
        <v>2981</v>
      </c>
      <c r="C7124" t="s">
        <v>170</v>
      </c>
      <c r="D7124" t="s">
        <v>20</v>
      </c>
      <c r="E7124">
        <v>2020</v>
      </c>
      <c r="F7124">
        <v>2</v>
      </c>
      <c r="G7124" s="3" t="s">
        <v>108</v>
      </c>
      <c r="H7124" t="s">
        <v>2899</v>
      </c>
      <c r="I7124" s="2" cm="1">
        <f t="array" ref="I7124">SUMPRODUCT(Actuals[Price '[USD'] per UOM], --(Actuals[Commodity] = Consolidated[[#This Row],[Commodity]]), --(Actuals[Region] = "EU"), --(Actuals[Year Month] = Consolidated[[#This Row],[Year.Month]]))</f>
        <v>0.92100000000000004</v>
      </c>
      <c r="J7124" s="2">
        <v>1.0112359550561798</v>
      </c>
      <c r="K7124" s="19" t="s">
        <v>2902</v>
      </c>
    </row>
    <row r="7125" spans="2:11" hidden="1" x14ac:dyDescent="0.2">
      <c r="B7125" t="s">
        <v>2981</v>
      </c>
      <c r="C7125" t="s">
        <v>170</v>
      </c>
      <c r="D7125" t="s">
        <v>20</v>
      </c>
      <c r="E7125">
        <v>2020</v>
      </c>
      <c r="F7125">
        <v>3</v>
      </c>
      <c r="G7125" s="3" t="s">
        <v>109</v>
      </c>
      <c r="H7125" t="s">
        <v>2899</v>
      </c>
      <c r="I7125" s="2" cm="1">
        <f t="array" ref="I7125">SUMPRODUCT(Actuals[Price '[USD'] per UOM], --(Actuals[Commodity] = Consolidated[[#This Row],[Commodity]]), --(Actuals[Region] = "EU"), --(Actuals[Year Month] = Consolidated[[#This Row],[Year.Month]]))</f>
        <v>0.91300000000000003</v>
      </c>
      <c r="J7125" s="2">
        <v>1.0112359550561798</v>
      </c>
      <c r="K7125" s="19" t="s">
        <v>2902</v>
      </c>
    </row>
    <row r="7126" spans="2:11" hidden="1" x14ac:dyDescent="0.2">
      <c r="B7126" t="s">
        <v>2981</v>
      </c>
      <c r="C7126" t="s">
        <v>170</v>
      </c>
      <c r="D7126" t="s">
        <v>20</v>
      </c>
      <c r="E7126">
        <v>2020</v>
      </c>
      <c r="F7126">
        <v>4</v>
      </c>
      <c r="G7126" s="3" t="s">
        <v>110</v>
      </c>
      <c r="H7126" t="s">
        <v>2899</v>
      </c>
      <c r="I7126" s="2" cm="1">
        <f t="array" ref="I7126">SUMPRODUCT(Actuals[Price '[USD'] per UOM], --(Actuals[Commodity] = Consolidated[[#This Row],[Commodity]]), --(Actuals[Region] = "EU"), --(Actuals[Year Month] = Consolidated[[#This Row],[Year.Month]]))</f>
        <v>0.70599999999999996</v>
      </c>
      <c r="J7126" s="2">
        <v>1.0112359550561798</v>
      </c>
      <c r="K7126" s="19" t="s">
        <v>2902</v>
      </c>
    </row>
    <row r="7127" spans="2:11" hidden="1" x14ac:dyDescent="0.2">
      <c r="B7127" t="s">
        <v>2981</v>
      </c>
      <c r="C7127" t="s">
        <v>170</v>
      </c>
      <c r="D7127" t="s">
        <v>20</v>
      </c>
      <c r="E7127">
        <v>2020</v>
      </c>
      <c r="F7127">
        <v>5</v>
      </c>
      <c r="G7127" s="3" t="s">
        <v>111</v>
      </c>
      <c r="H7127" t="s">
        <v>2899</v>
      </c>
      <c r="I7127" s="2" cm="1">
        <f t="array" ref="I7127">SUMPRODUCT(Actuals[Price '[USD'] per UOM], --(Actuals[Commodity] = Consolidated[[#This Row],[Commodity]]), --(Actuals[Region] = "EU"), --(Actuals[Year Month] = Consolidated[[#This Row],[Year.Month]]))</f>
        <v>0.622</v>
      </c>
      <c r="J7127" s="2">
        <v>1.0112359550561798</v>
      </c>
      <c r="K7127" s="19" t="s">
        <v>2902</v>
      </c>
    </row>
    <row r="7128" spans="2:11" hidden="1" x14ac:dyDescent="0.2">
      <c r="B7128" t="s">
        <v>2981</v>
      </c>
      <c r="C7128" t="s">
        <v>170</v>
      </c>
      <c r="D7128" t="s">
        <v>20</v>
      </c>
      <c r="E7128">
        <v>2020</v>
      </c>
      <c r="F7128">
        <v>6</v>
      </c>
      <c r="G7128" s="3" t="s">
        <v>112</v>
      </c>
      <c r="H7128" t="s">
        <v>2899</v>
      </c>
      <c r="I7128" s="2" cm="1">
        <f t="array" ref="I7128">SUMPRODUCT(Actuals[Price '[USD'] per UOM], --(Actuals[Commodity] = Consolidated[[#This Row],[Commodity]]), --(Actuals[Region] = "EU"), --(Actuals[Year Month] = Consolidated[[#This Row],[Year.Month]]))</f>
        <v>0.70899999999999996</v>
      </c>
      <c r="J7128" s="2">
        <v>1.0112359550561798</v>
      </c>
      <c r="K7128" s="19" t="s">
        <v>2902</v>
      </c>
    </row>
    <row r="7129" spans="2:11" hidden="1" x14ac:dyDescent="0.2">
      <c r="B7129" t="s">
        <v>2981</v>
      </c>
      <c r="C7129" t="s">
        <v>170</v>
      </c>
      <c r="D7129" t="s">
        <v>20</v>
      </c>
      <c r="E7129">
        <v>2020</v>
      </c>
      <c r="F7129">
        <v>7</v>
      </c>
      <c r="G7129" s="3" t="s">
        <v>113</v>
      </c>
      <c r="H7129" t="s">
        <v>2899</v>
      </c>
      <c r="I7129" s="2" cm="1">
        <f t="array" ref="I7129">SUMPRODUCT(Actuals[Price '[USD'] per UOM], --(Actuals[Commodity] = Consolidated[[#This Row],[Commodity]]), --(Actuals[Region] = "EU"), --(Actuals[Year Month] = Consolidated[[#This Row],[Year.Month]]))</f>
        <v>0.80800000000000005</v>
      </c>
      <c r="J7129" s="2">
        <v>1</v>
      </c>
      <c r="K7129" s="19" t="s">
        <v>2902</v>
      </c>
    </row>
    <row r="7130" spans="2:11" hidden="1" x14ac:dyDescent="0.2">
      <c r="B7130" t="s">
        <v>2981</v>
      </c>
      <c r="C7130" t="s">
        <v>170</v>
      </c>
      <c r="D7130" t="s">
        <v>20</v>
      </c>
      <c r="E7130">
        <v>2020</v>
      </c>
      <c r="F7130">
        <v>8</v>
      </c>
      <c r="G7130" s="3" t="s">
        <v>114</v>
      </c>
      <c r="H7130" t="s">
        <v>2899</v>
      </c>
      <c r="I7130" s="2" cm="1">
        <f t="array" ref="I7130">SUMPRODUCT(Actuals[Price '[USD'] per UOM], --(Actuals[Commodity] = Consolidated[[#This Row],[Commodity]]), --(Actuals[Region] = "EU"), --(Actuals[Year Month] = Consolidated[[#This Row],[Year.Month]]))</f>
        <v>0.86699999999999999</v>
      </c>
      <c r="J7130" s="2">
        <v>0.9887640449438202</v>
      </c>
      <c r="K7130" s="19" t="s">
        <v>2902</v>
      </c>
    </row>
    <row r="7131" spans="2:11" hidden="1" x14ac:dyDescent="0.2">
      <c r="B7131" t="s">
        <v>2981</v>
      </c>
      <c r="C7131" t="s">
        <v>170</v>
      </c>
      <c r="D7131" t="s">
        <v>20</v>
      </c>
      <c r="E7131">
        <v>2020</v>
      </c>
      <c r="F7131">
        <v>9</v>
      </c>
      <c r="G7131" s="3" t="s">
        <v>115</v>
      </c>
      <c r="H7131" t="s">
        <v>2899</v>
      </c>
      <c r="I7131" s="2" cm="1">
        <f t="array" ref="I7131">SUMPRODUCT(Actuals[Price '[USD'] per UOM], --(Actuals[Commodity] = Consolidated[[#This Row],[Commodity]]), --(Actuals[Region] = "EU"), --(Actuals[Year Month] = Consolidated[[#This Row],[Year.Month]]))</f>
        <v>0.86399999999999999</v>
      </c>
      <c r="J7131" s="2">
        <v>0.9887640449438202</v>
      </c>
      <c r="K7131" s="19" t="s">
        <v>2902</v>
      </c>
    </row>
    <row r="7132" spans="2:11" hidden="1" x14ac:dyDescent="0.2">
      <c r="B7132" t="s">
        <v>2981</v>
      </c>
      <c r="C7132" t="s">
        <v>170</v>
      </c>
      <c r="D7132" t="s">
        <v>20</v>
      </c>
      <c r="E7132">
        <v>2020</v>
      </c>
      <c r="F7132">
        <v>10</v>
      </c>
      <c r="G7132" s="3" t="s">
        <v>116</v>
      </c>
      <c r="H7132" t="s">
        <v>2899</v>
      </c>
      <c r="I7132" s="2" cm="1">
        <f t="array" ref="I7132">SUMPRODUCT(Actuals[Price '[USD'] per UOM], --(Actuals[Commodity] = Consolidated[[#This Row],[Commodity]]), --(Actuals[Region] = "EU"), --(Actuals[Year Month] = Consolidated[[#This Row],[Year.Month]]))</f>
        <v>0.84799999999999998</v>
      </c>
      <c r="J7132" s="2">
        <v>0.97752808988764039</v>
      </c>
      <c r="K7132" s="19" t="s">
        <v>2902</v>
      </c>
    </row>
    <row r="7133" spans="2:11" hidden="1" x14ac:dyDescent="0.2">
      <c r="B7133" t="s">
        <v>2981</v>
      </c>
      <c r="C7133" t="s">
        <v>170</v>
      </c>
      <c r="D7133" t="s">
        <v>20</v>
      </c>
      <c r="E7133">
        <v>2020</v>
      </c>
      <c r="F7133">
        <v>11</v>
      </c>
      <c r="G7133" s="3" t="s">
        <v>117</v>
      </c>
      <c r="H7133" t="s">
        <v>2899</v>
      </c>
      <c r="I7133" s="2" cm="1">
        <f t="array" ref="I7133">SUMPRODUCT(Actuals[Price '[USD'] per UOM], --(Actuals[Commodity] = Consolidated[[#This Row],[Commodity]]), --(Actuals[Region] = "EU"), --(Actuals[Year Month] = Consolidated[[#This Row],[Year.Month]]))</f>
        <v>0.85199999999999998</v>
      </c>
      <c r="J7133" s="2">
        <v>0.97752808988764039</v>
      </c>
      <c r="K7133" s="19" t="s">
        <v>2902</v>
      </c>
    </row>
    <row r="7134" spans="2:11" hidden="1" x14ac:dyDescent="0.2">
      <c r="B7134" t="s">
        <v>2981</v>
      </c>
      <c r="C7134" t="s">
        <v>170</v>
      </c>
      <c r="D7134" t="s">
        <v>20</v>
      </c>
      <c r="E7134">
        <v>2020</v>
      </c>
      <c r="F7134">
        <v>12</v>
      </c>
      <c r="G7134" s="3" t="s">
        <v>118</v>
      </c>
      <c r="H7134" t="s">
        <v>2899</v>
      </c>
      <c r="I7134" s="2" cm="1">
        <f t="array" ref="I7134">SUMPRODUCT(Actuals[Price '[USD'] per UOM], --(Actuals[Commodity] = Consolidated[[#This Row],[Commodity]]), --(Actuals[Region] = "EU"), --(Actuals[Year Month] = Consolidated[[#This Row],[Year.Month]]))</f>
        <v>0.89400000000000002</v>
      </c>
      <c r="J7134" s="2">
        <v>0.96629213483146059</v>
      </c>
      <c r="K7134" s="19" t="s">
        <v>2902</v>
      </c>
    </row>
    <row r="7135" spans="2:11" hidden="1" x14ac:dyDescent="0.2">
      <c r="B7135" t="s">
        <v>2981</v>
      </c>
      <c r="C7135" t="s">
        <v>169</v>
      </c>
      <c r="D7135" t="s">
        <v>15</v>
      </c>
      <c r="E7135">
        <v>2019</v>
      </c>
      <c r="F7135">
        <v>10</v>
      </c>
      <c r="G7135" s="3" t="s">
        <v>104</v>
      </c>
      <c r="H7135" t="s">
        <v>2899</v>
      </c>
      <c r="I7135" s="2" cm="1">
        <f t="array" ref="I7135">SUMPRODUCT(Actuals[Price '[USD'] per UOM], --(Actuals[Commodity] = Consolidated[[#This Row],[Commodity]]), --(Actuals[Region] = Consolidated[[#This Row],[Region]]), --(Actuals[Year Month] = Consolidated[[#This Row],[Year.Month]]))</f>
        <v>0.84399999999999997</v>
      </c>
      <c r="J7135" s="2">
        <v>0.84499999999999997</v>
      </c>
      <c r="K7135" s="19" t="s">
        <v>2902</v>
      </c>
    </row>
    <row r="7136" spans="2:11" hidden="1" x14ac:dyDescent="0.2">
      <c r="B7136" t="s">
        <v>2981</v>
      </c>
      <c r="C7136" t="s">
        <v>169</v>
      </c>
      <c r="D7136" t="s">
        <v>15</v>
      </c>
      <c r="E7136">
        <v>2019</v>
      </c>
      <c r="F7136">
        <v>11</v>
      </c>
      <c r="G7136" s="3" t="s">
        <v>105</v>
      </c>
      <c r="H7136" t="s">
        <v>2899</v>
      </c>
      <c r="I7136" s="2" cm="1">
        <f t="array" ref="I7136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7136" s="2">
        <v>0.82000000000000006</v>
      </c>
      <c r="K7136" s="19" t="s">
        <v>2902</v>
      </c>
    </row>
    <row r="7137" spans="2:11" hidden="1" x14ac:dyDescent="0.2">
      <c r="B7137" t="s">
        <v>2981</v>
      </c>
      <c r="C7137" t="s">
        <v>169</v>
      </c>
      <c r="D7137" t="s">
        <v>15</v>
      </c>
      <c r="E7137">
        <v>2019</v>
      </c>
      <c r="F7137">
        <v>12</v>
      </c>
      <c r="G7137" s="3" t="s">
        <v>106</v>
      </c>
      <c r="H7137" t="s">
        <v>2899</v>
      </c>
      <c r="I7137" s="2" cm="1">
        <f t="array" ref="I7137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7137" s="2">
        <v>0.8</v>
      </c>
      <c r="K7137" s="19" t="s">
        <v>2902</v>
      </c>
    </row>
    <row r="7138" spans="2:11" hidden="1" x14ac:dyDescent="0.2">
      <c r="B7138" t="s">
        <v>2981</v>
      </c>
      <c r="C7138" t="s">
        <v>169</v>
      </c>
      <c r="D7138" t="s">
        <v>15</v>
      </c>
      <c r="E7138">
        <v>2020</v>
      </c>
      <c r="F7138">
        <v>1</v>
      </c>
      <c r="G7138" s="3" t="s">
        <v>107</v>
      </c>
      <c r="H7138" t="s">
        <v>2899</v>
      </c>
      <c r="I7138" s="2" cm="1">
        <f t="array" ref="I713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138" s="2">
        <v>0.82000000000000006</v>
      </c>
      <c r="K7138" s="19" t="s">
        <v>2902</v>
      </c>
    </row>
    <row r="7139" spans="2:11" hidden="1" x14ac:dyDescent="0.2">
      <c r="B7139" t="s">
        <v>2981</v>
      </c>
      <c r="C7139" t="s">
        <v>169</v>
      </c>
      <c r="D7139" t="s">
        <v>15</v>
      </c>
      <c r="E7139">
        <v>2020</v>
      </c>
      <c r="F7139">
        <v>2</v>
      </c>
      <c r="G7139" s="3" t="s">
        <v>108</v>
      </c>
      <c r="H7139" t="s">
        <v>2899</v>
      </c>
      <c r="I7139" s="2" cm="1">
        <f t="array" ref="I7139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139" s="2">
        <v>0.87</v>
      </c>
      <c r="K7139" s="19" t="s">
        <v>2902</v>
      </c>
    </row>
    <row r="7140" spans="2:11" hidden="1" x14ac:dyDescent="0.2">
      <c r="B7140" t="s">
        <v>2981</v>
      </c>
      <c r="C7140" t="s">
        <v>169</v>
      </c>
      <c r="D7140" t="s">
        <v>15</v>
      </c>
      <c r="E7140">
        <v>2020</v>
      </c>
      <c r="F7140">
        <v>3</v>
      </c>
      <c r="G7140" s="3" t="s">
        <v>109</v>
      </c>
      <c r="H7140" t="s">
        <v>2899</v>
      </c>
      <c r="I7140" s="2" cm="1">
        <f t="array" ref="I7140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7140" s="2">
        <v>0.85</v>
      </c>
      <c r="K7140" s="19" t="s">
        <v>2902</v>
      </c>
    </row>
    <row r="7141" spans="2:11" hidden="1" x14ac:dyDescent="0.2">
      <c r="B7141" t="s">
        <v>2981</v>
      </c>
      <c r="C7141" t="s">
        <v>169</v>
      </c>
      <c r="D7141" t="s">
        <v>15</v>
      </c>
      <c r="E7141">
        <v>2020</v>
      </c>
      <c r="F7141">
        <v>4</v>
      </c>
      <c r="G7141" s="3" t="s">
        <v>110</v>
      </c>
      <c r="H7141" t="s">
        <v>2899</v>
      </c>
      <c r="I7141" s="2" cm="1">
        <f t="array" ref="I7141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7141" s="2">
        <v>0.86</v>
      </c>
      <c r="K7141" s="19" t="s">
        <v>2902</v>
      </c>
    </row>
    <row r="7142" spans="2:11" hidden="1" x14ac:dyDescent="0.2">
      <c r="B7142" t="s">
        <v>2981</v>
      </c>
      <c r="C7142" t="s">
        <v>169</v>
      </c>
      <c r="D7142" t="s">
        <v>15</v>
      </c>
      <c r="E7142">
        <v>2020</v>
      </c>
      <c r="F7142">
        <v>5</v>
      </c>
      <c r="G7142" s="3" t="s">
        <v>111</v>
      </c>
      <c r="H7142" t="s">
        <v>2899</v>
      </c>
      <c r="I7142" s="2" cm="1">
        <f t="array" ref="I7142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142" s="2">
        <v>0.82000000000000006</v>
      </c>
      <c r="K7142" s="19" t="s">
        <v>2902</v>
      </c>
    </row>
    <row r="7143" spans="2:11" hidden="1" x14ac:dyDescent="0.2">
      <c r="B7143" t="s">
        <v>2981</v>
      </c>
      <c r="C7143" t="s">
        <v>169</v>
      </c>
      <c r="D7143" t="s">
        <v>15</v>
      </c>
      <c r="E7143">
        <v>2020</v>
      </c>
      <c r="F7143">
        <v>6</v>
      </c>
      <c r="G7143" s="3" t="s">
        <v>112</v>
      </c>
      <c r="H7143" t="s">
        <v>2899</v>
      </c>
      <c r="I7143" s="2" cm="1">
        <f t="array" ref="I714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143" s="2">
        <v>0.78</v>
      </c>
      <c r="K7143" s="19" t="s">
        <v>2902</v>
      </c>
    </row>
    <row r="7144" spans="2:11" hidden="1" x14ac:dyDescent="0.2">
      <c r="B7144" t="s">
        <v>2981</v>
      </c>
      <c r="C7144" t="s">
        <v>169</v>
      </c>
      <c r="D7144" t="s">
        <v>15</v>
      </c>
      <c r="E7144">
        <v>2020</v>
      </c>
      <c r="F7144">
        <v>7</v>
      </c>
      <c r="G7144" s="3" t="s">
        <v>113</v>
      </c>
      <c r="H7144" t="s">
        <v>2899</v>
      </c>
      <c r="I7144" s="2" cm="1">
        <f t="array" ref="I7144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7144" s="2">
        <v>0.76</v>
      </c>
      <c r="K7144" s="19" t="s">
        <v>2902</v>
      </c>
    </row>
    <row r="7145" spans="2:11" hidden="1" x14ac:dyDescent="0.2">
      <c r="B7145" t="s">
        <v>2981</v>
      </c>
      <c r="C7145" t="s">
        <v>169</v>
      </c>
      <c r="D7145" t="s">
        <v>15</v>
      </c>
      <c r="E7145">
        <v>2020</v>
      </c>
      <c r="F7145">
        <v>8</v>
      </c>
      <c r="G7145" s="3" t="s">
        <v>114</v>
      </c>
      <c r="H7145" t="s">
        <v>2899</v>
      </c>
      <c r="I7145" s="2" cm="1">
        <f t="array" ref="I7145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7145" s="2">
        <v>0.75</v>
      </c>
      <c r="K7145" s="19" t="s">
        <v>2902</v>
      </c>
    </row>
    <row r="7146" spans="2:11" hidden="1" x14ac:dyDescent="0.2">
      <c r="B7146" t="s">
        <v>2981</v>
      </c>
      <c r="C7146" t="s">
        <v>169</v>
      </c>
      <c r="D7146" t="s">
        <v>15</v>
      </c>
      <c r="E7146">
        <v>2020</v>
      </c>
      <c r="F7146">
        <v>9</v>
      </c>
      <c r="G7146" s="3" t="s">
        <v>115</v>
      </c>
      <c r="H7146" t="s">
        <v>2899</v>
      </c>
      <c r="I7146" s="2" cm="1">
        <f t="array" ref="I7146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146" s="2">
        <v>0.77</v>
      </c>
      <c r="K7146" s="19" t="s">
        <v>2902</v>
      </c>
    </row>
    <row r="7147" spans="2:11" hidden="1" x14ac:dyDescent="0.2">
      <c r="B7147" t="s">
        <v>2981</v>
      </c>
      <c r="C7147" t="s">
        <v>169</v>
      </c>
      <c r="D7147" t="s">
        <v>15</v>
      </c>
      <c r="E7147">
        <v>2020</v>
      </c>
      <c r="F7147">
        <v>10</v>
      </c>
      <c r="G7147" s="3" t="s">
        <v>116</v>
      </c>
      <c r="H7147" t="s">
        <v>2899</v>
      </c>
      <c r="I7147" s="2" cm="1">
        <f t="array" ref="I7147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147" s="2">
        <v>0.79</v>
      </c>
      <c r="K7147" s="19" t="s">
        <v>2902</v>
      </c>
    </row>
    <row r="7148" spans="2:11" hidden="1" x14ac:dyDescent="0.2">
      <c r="B7148" t="s">
        <v>2981</v>
      </c>
      <c r="C7148" t="s">
        <v>169</v>
      </c>
      <c r="D7148" t="s">
        <v>15</v>
      </c>
      <c r="E7148">
        <v>2020</v>
      </c>
      <c r="F7148">
        <v>11</v>
      </c>
      <c r="G7148" s="3" t="s">
        <v>117</v>
      </c>
      <c r="H7148" t="s">
        <v>2899</v>
      </c>
      <c r="I7148" s="2" cm="1">
        <f t="array" ref="I714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148" s="2">
        <v>0.83000000000000007</v>
      </c>
      <c r="K7148" s="19" t="s">
        <v>2902</v>
      </c>
    </row>
    <row r="7149" spans="2:11" hidden="1" x14ac:dyDescent="0.2">
      <c r="B7149" t="s">
        <v>2981</v>
      </c>
      <c r="C7149" t="s">
        <v>169</v>
      </c>
      <c r="D7149" t="s">
        <v>15</v>
      </c>
      <c r="E7149">
        <v>2020</v>
      </c>
      <c r="F7149">
        <v>12</v>
      </c>
      <c r="G7149" s="3" t="s">
        <v>118</v>
      </c>
      <c r="H7149" t="s">
        <v>2899</v>
      </c>
      <c r="I7149" s="2" cm="1">
        <f t="array" ref="I714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149" s="2">
        <v>0.85</v>
      </c>
      <c r="K7149" s="19" t="s">
        <v>2902</v>
      </c>
    </row>
    <row r="7150" spans="2:11" hidden="1" x14ac:dyDescent="0.2">
      <c r="B7150" t="s">
        <v>2980</v>
      </c>
      <c r="C7150" t="s">
        <v>161</v>
      </c>
      <c r="D7150" t="s">
        <v>7</v>
      </c>
      <c r="E7150">
        <v>2019</v>
      </c>
      <c r="F7150">
        <v>10</v>
      </c>
      <c r="G7150" s="3" t="s">
        <v>104</v>
      </c>
      <c r="H7150" t="s">
        <v>2899</v>
      </c>
      <c r="I7150" s="2" cm="1">
        <f t="array" ref="I7150">SUMPRODUCT(Actuals[Price '[USD'] per UOM], --(Actuals[Commodity] = Consolidated[[#This Row],[Commodity]]), --(Actuals[Region] = Consolidated[[#This Row],[Region]]), --(Actuals[Year Month] = Consolidated[[#This Row],[Year.Month]]))</f>
        <v>0.74399999999999999</v>
      </c>
      <c r="J7150" s="2">
        <v>0.73854769999999992</v>
      </c>
      <c r="K7150" s="19" t="s">
        <v>2902</v>
      </c>
    </row>
    <row r="7151" spans="2:11" hidden="1" x14ac:dyDescent="0.2">
      <c r="B7151" t="s">
        <v>2980</v>
      </c>
      <c r="C7151" t="s">
        <v>161</v>
      </c>
      <c r="D7151" t="s">
        <v>7</v>
      </c>
      <c r="E7151">
        <v>2019</v>
      </c>
      <c r="F7151">
        <v>11</v>
      </c>
      <c r="G7151" s="3" t="s">
        <v>105</v>
      </c>
      <c r="H7151" t="s">
        <v>2899</v>
      </c>
      <c r="I7151" s="2" cm="1">
        <f t="array" ref="I7151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151" s="2">
        <v>0.74405924999999995</v>
      </c>
      <c r="K7151" s="19" t="s">
        <v>2902</v>
      </c>
    </row>
    <row r="7152" spans="2:11" hidden="1" x14ac:dyDescent="0.2">
      <c r="B7152" t="s">
        <v>2980</v>
      </c>
      <c r="C7152" t="s">
        <v>161</v>
      </c>
      <c r="D7152" t="s">
        <v>7</v>
      </c>
      <c r="E7152">
        <v>2019</v>
      </c>
      <c r="F7152">
        <v>12</v>
      </c>
      <c r="G7152" s="3" t="s">
        <v>106</v>
      </c>
      <c r="H7152" t="s">
        <v>2899</v>
      </c>
      <c r="I7152" s="2" cm="1">
        <f t="array" ref="I7152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7152" s="2">
        <v>0.7550823499999999</v>
      </c>
      <c r="K7152" s="19" t="s">
        <v>2902</v>
      </c>
    </row>
    <row r="7153" spans="2:11" hidden="1" x14ac:dyDescent="0.2">
      <c r="B7153" t="s">
        <v>2980</v>
      </c>
      <c r="C7153" t="s">
        <v>161</v>
      </c>
      <c r="D7153" t="s">
        <v>7</v>
      </c>
      <c r="E7153">
        <v>2020</v>
      </c>
      <c r="F7153">
        <v>1</v>
      </c>
      <c r="G7153" s="3" t="s">
        <v>107</v>
      </c>
      <c r="H7153" t="s">
        <v>2899</v>
      </c>
      <c r="I7153" s="2" cm="1">
        <f t="array" ref="I7153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7153" s="2">
        <v>0.81019785</v>
      </c>
      <c r="K7153" s="19" t="s">
        <v>2902</v>
      </c>
    </row>
    <row r="7154" spans="2:11" hidden="1" x14ac:dyDescent="0.2">
      <c r="B7154" t="s">
        <v>2980</v>
      </c>
      <c r="C7154" t="s">
        <v>161</v>
      </c>
      <c r="D7154" t="s">
        <v>7</v>
      </c>
      <c r="E7154">
        <v>2020</v>
      </c>
      <c r="F7154">
        <v>2</v>
      </c>
      <c r="G7154" s="3" t="s">
        <v>108</v>
      </c>
      <c r="H7154" t="s">
        <v>2899</v>
      </c>
      <c r="I7154" s="2" cm="1">
        <f t="array" ref="I715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154" s="2">
        <v>0.81570939999999992</v>
      </c>
      <c r="K7154" s="19" t="s">
        <v>2902</v>
      </c>
    </row>
    <row r="7155" spans="2:11" hidden="1" x14ac:dyDescent="0.2">
      <c r="B7155" t="s">
        <v>2980</v>
      </c>
      <c r="C7155" t="s">
        <v>161</v>
      </c>
      <c r="D7155" t="s">
        <v>7</v>
      </c>
      <c r="E7155">
        <v>2020</v>
      </c>
      <c r="F7155">
        <v>3</v>
      </c>
      <c r="G7155" s="3" t="s">
        <v>109</v>
      </c>
      <c r="H7155" t="s">
        <v>2899</v>
      </c>
      <c r="I7155" s="2" cm="1">
        <f t="array" ref="I7155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7155" s="2">
        <v>0.82122094999999995</v>
      </c>
      <c r="K7155" s="19" t="s">
        <v>2902</v>
      </c>
    </row>
    <row r="7156" spans="2:11" hidden="1" x14ac:dyDescent="0.2">
      <c r="B7156" t="s">
        <v>2980</v>
      </c>
      <c r="C7156" t="s">
        <v>161</v>
      </c>
      <c r="D7156" t="s">
        <v>7</v>
      </c>
      <c r="E7156">
        <v>2020</v>
      </c>
      <c r="F7156">
        <v>4</v>
      </c>
      <c r="G7156" s="3" t="s">
        <v>110</v>
      </c>
      <c r="H7156" t="s">
        <v>2899</v>
      </c>
      <c r="I7156" s="2" cm="1">
        <f t="array" ref="I7156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7156" s="2">
        <v>0.79917474999999993</v>
      </c>
      <c r="K7156" s="19" t="s">
        <v>2902</v>
      </c>
    </row>
    <row r="7157" spans="2:11" hidden="1" x14ac:dyDescent="0.2">
      <c r="B7157" t="s">
        <v>2980</v>
      </c>
      <c r="C7157" t="s">
        <v>161</v>
      </c>
      <c r="D7157" t="s">
        <v>7</v>
      </c>
      <c r="E7157">
        <v>2020</v>
      </c>
      <c r="F7157">
        <v>5</v>
      </c>
      <c r="G7157" s="3" t="s">
        <v>111</v>
      </c>
      <c r="H7157" t="s">
        <v>2899</v>
      </c>
      <c r="I7157" s="2" cm="1">
        <f t="array" ref="I7157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157" s="2">
        <v>0.78264009999999995</v>
      </c>
      <c r="K7157" s="19" t="s">
        <v>2902</v>
      </c>
    </row>
    <row r="7158" spans="2:11" hidden="1" x14ac:dyDescent="0.2">
      <c r="B7158" t="s">
        <v>2980</v>
      </c>
      <c r="C7158" t="s">
        <v>161</v>
      </c>
      <c r="D7158" t="s">
        <v>7</v>
      </c>
      <c r="E7158">
        <v>2020</v>
      </c>
      <c r="F7158">
        <v>6</v>
      </c>
      <c r="G7158" s="3" t="s">
        <v>112</v>
      </c>
      <c r="H7158" t="s">
        <v>2899</v>
      </c>
      <c r="I7158" s="2" cm="1">
        <f t="array" ref="I7158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7158" s="2">
        <v>0.771617</v>
      </c>
      <c r="K7158" s="19" t="s">
        <v>2902</v>
      </c>
    </row>
    <row r="7159" spans="2:11" hidden="1" x14ac:dyDescent="0.2">
      <c r="B7159" t="s">
        <v>2980</v>
      </c>
      <c r="C7159" t="s">
        <v>161</v>
      </c>
      <c r="D7159" t="s">
        <v>7</v>
      </c>
      <c r="E7159">
        <v>2020</v>
      </c>
      <c r="F7159">
        <v>7</v>
      </c>
      <c r="G7159" s="3" t="s">
        <v>113</v>
      </c>
      <c r="H7159" t="s">
        <v>2899</v>
      </c>
      <c r="I7159" s="2" cm="1">
        <f t="array" ref="I7159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7159" s="2">
        <v>0.76610544999999997</v>
      </c>
      <c r="K7159" s="19" t="s">
        <v>2902</v>
      </c>
    </row>
    <row r="7160" spans="2:11" hidden="1" x14ac:dyDescent="0.2">
      <c r="B7160" t="s">
        <v>2980</v>
      </c>
      <c r="C7160" t="s">
        <v>161</v>
      </c>
      <c r="D7160" t="s">
        <v>7</v>
      </c>
      <c r="E7160">
        <v>2020</v>
      </c>
      <c r="F7160">
        <v>8</v>
      </c>
      <c r="G7160" s="3" t="s">
        <v>114</v>
      </c>
      <c r="H7160" t="s">
        <v>2899</v>
      </c>
      <c r="I7160" s="2" cm="1">
        <f t="array" ref="I716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7160" s="2">
        <v>0.76059389999999993</v>
      </c>
      <c r="K7160" s="19" t="s">
        <v>2902</v>
      </c>
    </row>
    <row r="7161" spans="2:11" hidden="1" x14ac:dyDescent="0.2">
      <c r="B7161" t="s">
        <v>2980</v>
      </c>
      <c r="C7161" t="s">
        <v>161</v>
      </c>
      <c r="D7161" t="s">
        <v>7</v>
      </c>
      <c r="E7161">
        <v>2020</v>
      </c>
      <c r="F7161">
        <v>9</v>
      </c>
      <c r="G7161" s="3" t="s">
        <v>115</v>
      </c>
      <c r="H7161" t="s">
        <v>2899</v>
      </c>
      <c r="I7161" s="2" cm="1">
        <f t="array" ref="I716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161" s="2">
        <v>0.76059389999999993</v>
      </c>
      <c r="K7161" s="19" t="s">
        <v>2902</v>
      </c>
    </row>
    <row r="7162" spans="2:11" hidden="1" x14ac:dyDescent="0.2">
      <c r="B7162" t="s">
        <v>2980</v>
      </c>
      <c r="C7162" t="s">
        <v>161</v>
      </c>
      <c r="D7162" t="s">
        <v>7</v>
      </c>
      <c r="E7162">
        <v>2020</v>
      </c>
      <c r="F7162">
        <v>10</v>
      </c>
      <c r="G7162" s="3" t="s">
        <v>116</v>
      </c>
      <c r="H7162" t="s">
        <v>2899</v>
      </c>
      <c r="I7162" s="2" cm="1">
        <f t="array" ref="I7162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7162" s="2">
        <v>0.771617</v>
      </c>
      <c r="K7162" s="19" t="s">
        <v>2902</v>
      </c>
    </row>
    <row r="7163" spans="2:11" hidden="1" x14ac:dyDescent="0.2">
      <c r="B7163" t="s">
        <v>2980</v>
      </c>
      <c r="C7163" t="s">
        <v>161</v>
      </c>
      <c r="D7163" t="s">
        <v>7</v>
      </c>
      <c r="E7163">
        <v>2020</v>
      </c>
      <c r="F7163">
        <v>11</v>
      </c>
      <c r="G7163" s="3" t="s">
        <v>117</v>
      </c>
      <c r="H7163" t="s">
        <v>2899</v>
      </c>
      <c r="I7163" s="2" cm="1">
        <f t="array" ref="I716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163" s="2">
        <v>0.78264009999999995</v>
      </c>
      <c r="K7163" s="19" t="s">
        <v>2902</v>
      </c>
    </row>
    <row r="7164" spans="2:11" hidden="1" x14ac:dyDescent="0.2">
      <c r="B7164" t="s">
        <v>2980</v>
      </c>
      <c r="C7164" t="s">
        <v>161</v>
      </c>
      <c r="D7164" t="s">
        <v>7</v>
      </c>
      <c r="E7164">
        <v>2020</v>
      </c>
      <c r="F7164">
        <v>12</v>
      </c>
      <c r="G7164" s="3" t="s">
        <v>118</v>
      </c>
      <c r="H7164" t="s">
        <v>2899</v>
      </c>
      <c r="I7164" s="2" cm="1">
        <f t="array" ref="I716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164" s="2">
        <v>0.79917474999999993</v>
      </c>
      <c r="K7164" s="19" t="s">
        <v>2902</v>
      </c>
    </row>
    <row r="7165" spans="2:11" hidden="1" x14ac:dyDescent="0.2">
      <c r="B7165" t="s">
        <v>2980</v>
      </c>
      <c r="C7165" t="s">
        <v>157</v>
      </c>
      <c r="D7165" t="s">
        <v>17</v>
      </c>
      <c r="E7165">
        <v>2019</v>
      </c>
      <c r="F7165">
        <v>10</v>
      </c>
      <c r="G7165" s="3" t="s">
        <v>104</v>
      </c>
      <c r="H7165" t="s">
        <v>2899</v>
      </c>
      <c r="I7165" s="2" cm="1">
        <f t="array" ref="I7165">SUMPRODUCT(Actuals[Price '[USD'] per UOM], --(Actuals[Commodity] = Consolidated[[#This Row],[Commodity]]), --(Actuals[Region] = Consolidated[[#This Row],[Region]]), --(Actuals[Year Month] = Consolidated[[#This Row],[Year.Month]]))</f>
        <v>1.0940000000000001</v>
      </c>
      <c r="J7165" s="2">
        <v>1.1123595505617978</v>
      </c>
      <c r="K7165" s="19" t="s">
        <v>2902</v>
      </c>
    </row>
    <row r="7166" spans="2:11" hidden="1" x14ac:dyDescent="0.2">
      <c r="B7166" t="s">
        <v>2980</v>
      </c>
      <c r="C7166" t="s">
        <v>157</v>
      </c>
      <c r="D7166" t="s">
        <v>17</v>
      </c>
      <c r="E7166">
        <v>2019</v>
      </c>
      <c r="F7166">
        <v>11</v>
      </c>
      <c r="G7166" s="3" t="s">
        <v>105</v>
      </c>
      <c r="H7166" t="s">
        <v>2899</v>
      </c>
      <c r="I7166" s="2" cm="1">
        <f t="array" ref="I7166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7166" s="2">
        <v>1.1123595505617978</v>
      </c>
      <c r="K7166" s="19" t="s">
        <v>2902</v>
      </c>
    </row>
    <row r="7167" spans="2:11" hidden="1" x14ac:dyDescent="0.2">
      <c r="B7167" t="s">
        <v>2980</v>
      </c>
      <c r="C7167" t="s">
        <v>157</v>
      </c>
      <c r="D7167" t="s">
        <v>17</v>
      </c>
      <c r="E7167">
        <v>2019</v>
      </c>
      <c r="F7167">
        <v>12</v>
      </c>
      <c r="G7167" s="3" t="s">
        <v>106</v>
      </c>
      <c r="H7167" t="s">
        <v>2899</v>
      </c>
      <c r="I7167" s="2" cm="1">
        <f t="array" ref="I716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167" s="2">
        <v>1.1348314606741572</v>
      </c>
      <c r="K7167" s="19" t="s">
        <v>2902</v>
      </c>
    </row>
    <row r="7168" spans="2:11" hidden="1" x14ac:dyDescent="0.2">
      <c r="B7168" t="s">
        <v>2980</v>
      </c>
      <c r="C7168" t="s">
        <v>157</v>
      </c>
      <c r="D7168" t="s">
        <v>17</v>
      </c>
      <c r="E7168">
        <v>2020</v>
      </c>
      <c r="F7168">
        <v>1</v>
      </c>
      <c r="G7168" s="3" t="s">
        <v>107</v>
      </c>
      <c r="H7168" t="s">
        <v>2899</v>
      </c>
      <c r="I7168" s="2" cm="1">
        <f t="array" ref="I7168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168" s="2">
        <v>1.1348314606741572</v>
      </c>
      <c r="K7168" s="19" t="s">
        <v>2902</v>
      </c>
    </row>
    <row r="7169" spans="2:11" hidden="1" x14ac:dyDescent="0.2">
      <c r="B7169" t="s">
        <v>2980</v>
      </c>
      <c r="C7169" t="s">
        <v>157</v>
      </c>
      <c r="D7169" t="s">
        <v>17</v>
      </c>
      <c r="E7169">
        <v>2020</v>
      </c>
      <c r="F7169">
        <v>2</v>
      </c>
      <c r="G7169" s="3" t="s">
        <v>108</v>
      </c>
      <c r="H7169" t="s">
        <v>2899</v>
      </c>
      <c r="I7169" s="2" cm="1">
        <f t="array" ref="I7169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7169" s="2">
        <v>1.1573033707865168</v>
      </c>
      <c r="K7169" s="19" t="s">
        <v>2902</v>
      </c>
    </row>
    <row r="7170" spans="2:11" hidden="1" x14ac:dyDescent="0.2">
      <c r="B7170" t="s">
        <v>2980</v>
      </c>
      <c r="C7170" t="s">
        <v>157</v>
      </c>
      <c r="D7170" t="s">
        <v>17</v>
      </c>
      <c r="E7170">
        <v>2020</v>
      </c>
      <c r="F7170">
        <v>3</v>
      </c>
      <c r="G7170" s="3" t="s">
        <v>109</v>
      </c>
      <c r="H7170" t="s">
        <v>2899</v>
      </c>
      <c r="I7170" s="2" cm="1">
        <f t="array" ref="I7170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7170" s="2">
        <v>1.1685393258426966</v>
      </c>
      <c r="K7170" s="19" t="s">
        <v>2902</v>
      </c>
    </row>
    <row r="7171" spans="2:11" hidden="1" x14ac:dyDescent="0.2">
      <c r="B7171" t="s">
        <v>2980</v>
      </c>
      <c r="C7171" t="s">
        <v>157</v>
      </c>
      <c r="D7171" t="s">
        <v>17</v>
      </c>
      <c r="E7171">
        <v>2020</v>
      </c>
      <c r="F7171">
        <v>4</v>
      </c>
      <c r="G7171" s="3" t="s">
        <v>110</v>
      </c>
      <c r="H7171" t="s">
        <v>2899</v>
      </c>
      <c r="I7171" s="2" cm="1">
        <f t="array" ref="I7171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7171" s="2">
        <v>1.1685393258426966</v>
      </c>
      <c r="K7171" s="19" t="s">
        <v>2902</v>
      </c>
    </row>
    <row r="7172" spans="2:11" hidden="1" x14ac:dyDescent="0.2">
      <c r="B7172" t="s">
        <v>2980</v>
      </c>
      <c r="C7172" t="s">
        <v>157</v>
      </c>
      <c r="D7172" t="s">
        <v>17</v>
      </c>
      <c r="E7172">
        <v>2020</v>
      </c>
      <c r="F7172">
        <v>5</v>
      </c>
      <c r="G7172" s="3" t="s">
        <v>111</v>
      </c>
      <c r="H7172" t="s">
        <v>2899</v>
      </c>
      <c r="I7172" s="2" cm="1">
        <f t="array" ref="I7172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7172" s="2">
        <v>1.1685393258426966</v>
      </c>
      <c r="K7172" s="19" t="s">
        <v>2902</v>
      </c>
    </row>
    <row r="7173" spans="2:11" hidden="1" x14ac:dyDescent="0.2">
      <c r="B7173" t="s">
        <v>2980</v>
      </c>
      <c r="C7173" t="s">
        <v>157</v>
      </c>
      <c r="D7173" t="s">
        <v>17</v>
      </c>
      <c r="E7173">
        <v>2020</v>
      </c>
      <c r="F7173">
        <v>6</v>
      </c>
      <c r="G7173" s="3" t="s">
        <v>112</v>
      </c>
      <c r="H7173" t="s">
        <v>2899</v>
      </c>
      <c r="I7173" s="2" cm="1">
        <f t="array" ref="I7173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7173" s="2">
        <v>1.1685393258426966</v>
      </c>
      <c r="K7173" s="19" t="s">
        <v>2902</v>
      </c>
    </row>
    <row r="7174" spans="2:11" hidden="1" x14ac:dyDescent="0.2">
      <c r="B7174" t="s">
        <v>2980</v>
      </c>
      <c r="C7174" t="s">
        <v>157</v>
      </c>
      <c r="D7174" t="s">
        <v>17</v>
      </c>
      <c r="E7174">
        <v>2020</v>
      </c>
      <c r="F7174">
        <v>7</v>
      </c>
      <c r="G7174" s="3" t="s">
        <v>113</v>
      </c>
      <c r="H7174" t="s">
        <v>2899</v>
      </c>
      <c r="I7174" s="2" cm="1">
        <f t="array" ref="I7174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7174" s="2">
        <v>1.1685393258426966</v>
      </c>
      <c r="K7174" s="19" t="s">
        <v>2902</v>
      </c>
    </row>
    <row r="7175" spans="2:11" hidden="1" x14ac:dyDescent="0.2">
      <c r="B7175" t="s">
        <v>2980</v>
      </c>
      <c r="C7175" t="s">
        <v>157</v>
      </c>
      <c r="D7175" t="s">
        <v>17</v>
      </c>
      <c r="E7175">
        <v>2020</v>
      </c>
      <c r="F7175">
        <v>8</v>
      </c>
      <c r="G7175" s="3" t="s">
        <v>114</v>
      </c>
      <c r="H7175" t="s">
        <v>2899</v>
      </c>
      <c r="I7175" s="2" cm="1">
        <f t="array" ref="I7175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7175" s="2">
        <v>1.146067415730337</v>
      </c>
      <c r="K7175" s="19" t="s">
        <v>2902</v>
      </c>
    </row>
    <row r="7176" spans="2:11" hidden="1" x14ac:dyDescent="0.2">
      <c r="B7176" t="s">
        <v>2980</v>
      </c>
      <c r="C7176" t="s">
        <v>157</v>
      </c>
      <c r="D7176" t="s">
        <v>17</v>
      </c>
      <c r="E7176">
        <v>2020</v>
      </c>
      <c r="F7176">
        <v>9</v>
      </c>
      <c r="G7176" s="3" t="s">
        <v>115</v>
      </c>
      <c r="H7176" t="s">
        <v>2899</v>
      </c>
      <c r="I7176" s="2" cm="1">
        <f t="array" ref="I717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7176" s="2">
        <v>1.146067415730337</v>
      </c>
      <c r="K7176" s="19" t="s">
        <v>2902</v>
      </c>
    </row>
    <row r="7177" spans="2:11" hidden="1" x14ac:dyDescent="0.2">
      <c r="B7177" t="s">
        <v>2980</v>
      </c>
      <c r="C7177" t="s">
        <v>157</v>
      </c>
      <c r="D7177" t="s">
        <v>17</v>
      </c>
      <c r="E7177">
        <v>2020</v>
      </c>
      <c r="F7177">
        <v>10</v>
      </c>
      <c r="G7177" s="3" t="s">
        <v>116</v>
      </c>
      <c r="H7177" t="s">
        <v>2899</v>
      </c>
      <c r="I7177" s="2" cm="1">
        <f t="array" ref="I7177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177" s="2">
        <v>1.1235955056179776</v>
      </c>
      <c r="K7177" s="19" t="s">
        <v>2902</v>
      </c>
    </row>
    <row r="7178" spans="2:11" hidden="1" x14ac:dyDescent="0.2">
      <c r="B7178" t="s">
        <v>2980</v>
      </c>
      <c r="C7178" t="s">
        <v>157</v>
      </c>
      <c r="D7178" t="s">
        <v>17</v>
      </c>
      <c r="E7178">
        <v>2020</v>
      </c>
      <c r="F7178">
        <v>11</v>
      </c>
      <c r="G7178" s="3" t="s">
        <v>117</v>
      </c>
      <c r="H7178" t="s">
        <v>2899</v>
      </c>
      <c r="I7178" s="2" cm="1">
        <f t="array" ref="I7178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7178" s="2">
        <v>1.1235955056179776</v>
      </c>
      <c r="K7178" s="19" t="s">
        <v>2902</v>
      </c>
    </row>
    <row r="7179" spans="2:11" hidden="1" x14ac:dyDescent="0.2">
      <c r="B7179" t="s">
        <v>2980</v>
      </c>
      <c r="C7179" t="s">
        <v>157</v>
      </c>
      <c r="D7179" t="s">
        <v>17</v>
      </c>
      <c r="E7179">
        <v>2020</v>
      </c>
      <c r="F7179">
        <v>12</v>
      </c>
      <c r="G7179" s="3" t="s">
        <v>118</v>
      </c>
      <c r="H7179" t="s">
        <v>2899</v>
      </c>
      <c r="I7179" s="2" cm="1">
        <f t="array" ref="I7179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7179" s="2">
        <v>1.056179775280899</v>
      </c>
      <c r="K7179" s="19" t="s">
        <v>2902</v>
      </c>
    </row>
    <row r="7180" spans="2:11" hidden="1" x14ac:dyDescent="0.2">
      <c r="B7180" t="s">
        <v>2980</v>
      </c>
      <c r="C7180" t="s">
        <v>156</v>
      </c>
      <c r="D7180" t="s">
        <v>19</v>
      </c>
      <c r="E7180">
        <v>2019</v>
      </c>
      <c r="F7180">
        <v>10</v>
      </c>
      <c r="G7180" s="3" t="s">
        <v>104</v>
      </c>
      <c r="H7180" t="s">
        <v>2899</v>
      </c>
      <c r="I7180" s="2" cm="1">
        <f t="array" ref="I7180">SUMPRODUCT(Actuals[Price '[USD'] per UOM], --(Actuals[Commodity] = Consolidated[[#This Row],[Commodity]]), --(Actuals[Region] = "APMKTS"), --(Actuals[Year Month] = Consolidated[[#This Row],[Year.Month]]))</f>
        <v>0.78400000000000003</v>
      </c>
      <c r="J7180" s="2">
        <v>0.79</v>
      </c>
      <c r="K7180" s="19" t="s">
        <v>2902</v>
      </c>
    </row>
    <row r="7181" spans="2:11" hidden="1" x14ac:dyDescent="0.2">
      <c r="B7181" t="s">
        <v>2980</v>
      </c>
      <c r="C7181" t="s">
        <v>156</v>
      </c>
      <c r="D7181" t="s">
        <v>19</v>
      </c>
      <c r="E7181">
        <v>2019</v>
      </c>
      <c r="F7181">
        <v>11</v>
      </c>
      <c r="G7181" s="3" t="s">
        <v>105</v>
      </c>
      <c r="H7181" t="s">
        <v>2899</v>
      </c>
      <c r="I7181" s="2" cm="1">
        <f t="array" ref="I7181">SUMPRODUCT(Actuals[Price '[USD'] per UOM], --(Actuals[Commodity] = Consolidated[[#This Row],[Commodity]]), --(Actuals[Region] = "APMKTS"), --(Actuals[Year Month] = Consolidated[[#This Row],[Year.Month]]))</f>
        <v>0.79900000000000004</v>
      </c>
      <c r="J7181" s="2">
        <v>0.76</v>
      </c>
      <c r="K7181" s="19" t="s">
        <v>2902</v>
      </c>
    </row>
    <row r="7182" spans="2:11" hidden="1" x14ac:dyDescent="0.2">
      <c r="B7182" t="s">
        <v>2980</v>
      </c>
      <c r="C7182" t="s">
        <v>156</v>
      </c>
      <c r="D7182" t="s">
        <v>19</v>
      </c>
      <c r="E7182">
        <v>2019</v>
      </c>
      <c r="F7182">
        <v>12</v>
      </c>
      <c r="G7182" s="3" t="s">
        <v>106</v>
      </c>
      <c r="H7182" t="s">
        <v>2899</v>
      </c>
      <c r="I7182" s="2" cm="1">
        <f t="array" ref="I7182">SUMPRODUCT(Actuals[Price '[USD'] per UOM], --(Actuals[Commodity] = Consolidated[[#This Row],[Commodity]]), --(Actuals[Region] = "APMKTS"), --(Actuals[Year Month] = Consolidated[[#This Row],[Year.Month]]))</f>
        <v>0.67800000000000005</v>
      </c>
      <c r="J7182" s="2">
        <v>0.77</v>
      </c>
      <c r="K7182" s="19" t="s">
        <v>2902</v>
      </c>
    </row>
    <row r="7183" spans="2:11" hidden="1" x14ac:dyDescent="0.2">
      <c r="B7183" t="s">
        <v>2980</v>
      </c>
      <c r="C7183" t="s">
        <v>156</v>
      </c>
      <c r="D7183" t="s">
        <v>19</v>
      </c>
      <c r="E7183">
        <v>2020</v>
      </c>
      <c r="F7183">
        <v>1</v>
      </c>
      <c r="G7183" s="3" t="s">
        <v>107</v>
      </c>
      <c r="H7183" t="s">
        <v>2899</v>
      </c>
      <c r="I7183" s="2" cm="1">
        <f t="array" ref="I7183">SUMPRODUCT(Actuals[Price '[USD'] per UOM], --(Actuals[Commodity] = Consolidated[[#This Row],[Commodity]]), --(Actuals[Region] = "APMKTS"), --(Actuals[Year Month] = Consolidated[[#This Row],[Year.Month]]))</f>
        <v>0.73099999999999998</v>
      </c>
      <c r="J7183" s="2">
        <v>0.8</v>
      </c>
      <c r="K7183" s="19" t="s">
        <v>2902</v>
      </c>
    </row>
    <row r="7184" spans="2:11" hidden="1" x14ac:dyDescent="0.2">
      <c r="B7184" t="s">
        <v>2980</v>
      </c>
      <c r="C7184" t="s">
        <v>156</v>
      </c>
      <c r="D7184" t="s">
        <v>19</v>
      </c>
      <c r="E7184">
        <v>2020</v>
      </c>
      <c r="F7184">
        <v>2</v>
      </c>
      <c r="G7184" s="3" t="s">
        <v>108</v>
      </c>
      <c r="H7184" t="s">
        <v>2899</v>
      </c>
      <c r="I7184" s="2" cm="1">
        <f t="array" ref="I7184">SUMPRODUCT(Actuals[Price '[USD'] per UOM], --(Actuals[Commodity] = Consolidated[[#This Row],[Commodity]]), --(Actuals[Region] = "APMKTS"), --(Actuals[Year Month] = Consolidated[[#This Row],[Year.Month]]))</f>
        <v>0.73799999999999999</v>
      </c>
      <c r="J7184" s="2">
        <v>0.85</v>
      </c>
      <c r="K7184" s="19" t="s">
        <v>2902</v>
      </c>
    </row>
    <row r="7185" spans="2:11" hidden="1" x14ac:dyDescent="0.2">
      <c r="B7185" t="s">
        <v>2980</v>
      </c>
      <c r="C7185" t="s">
        <v>156</v>
      </c>
      <c r="D7185" t="s">
        <v>19</v>
      </c>
      <c r="E7185">
        <v>2020</v>
      </c>
      <c r="F7185">
        <v>3</v>
      </c>
      <c r="G7185" s="3" t="s">
        <v>109</v>
      </c>
      <c r="H7185" t="s">
        <v>2899</v>
      </c>
      <c r="I7185" s="2" cm="1">
        <f t="array" ref="I7185">SUMPRODUCT(Actuals[Price '[USD'] per UOM], --(Actuals[Commodity] = Consolidated[[#This Row],[Commodity]]), --(Actuals[Region] = "APMKTS"), --(Actuals[Year Month] = Consolidated[[#This Row],[Year.Month]]))</f>
        <v>0.59</v>
      </c>
      <c r="J7185" s="2">
        <v>0.88</v>
      </c>
      <c r="K7185" s="19" t="s">
        <v>2902</v>
      </c>
    </row>
    <row r="7186" spans="2:11" hidden="1" x14ac:dyDescent="0.2">
      <c r="B7186" t="s">
        <v>2980</v>
      </c>
      <c r="C7186" t="s">
        <v>156</v>
      </c>
      <c r="D7186" t="s">
        <v>19</v>
      </c>
      <c r="E7186">
        <v>2020</v>
      </c>
      <c r="F7186">
        <v>4</v>
      </c>
      <c r="G7186" s="3" t="s">
        <v>110</v>
      </c>
      <c r="H7186" t="s">
        <v>2899</v>
      </c>
      <c r="I7186" s="2" cm="1">
        <f t="array" ref="I7186">SUMPRODUCT(Actuals[Price '[USD'] per UOM], --(Actuals[Commodity] = Consolidated[[#This Row],[Commodity]]), --(Actuals[Region] = "APMKTS"), --(Actuals[Year Month] = Consolidated[[#This Row],[Year.Month]]))</f>
        <v>0.374</v>
      </c>
      <c r="J7186" s="2">
        <v>0.87</v>
      </c>
      <c r="K7186" s="19" t="s">
        <v>2902</v>
      </c>
    </row>
    <row r="7187" spans="2:11" hidden="1" x14ac:dyDescent="0.2">
      <c r="B7187" t="s">
        <v>2980</v>
      </c>
      <c r="C7187" t="s">
        <v>156</v>
      </c>
      <c r="D7187" t="s">
        <v>19</v>
      </c>
      <c r="E7187">
        <v>2020</v>
      </c>
      <c r="F7187">
        <v>5</v>
      </c>
      <c r="G7187" s="3" t="s">
        <v>111</v>
      </c>
      <c r="H7187" t="s">
        <v>2899</v>
      </c>
      <c r="I7187" s="2" cm="1">
        <f t="array" ref="I7187">SUMPRODUCT(Actuals[Price '[USD'] per UOM], --(Actuals[Commodity] = Consolidated[[#This Row],[Commodity]]), --(Actuals[Region] = "APMKTS"), --(Actuals[Year Month] = Consolidated[[#This Row],[Year.Month]]))</f>
        <v>0.54800000000000004</v>
      </c>
      <c r="J7187" s="2">
        <v>0.84</v>
      </c>
      <c r="K7187" s="19" t="s">
        <v>2902</v>
      </c>
    </row>
    <row r="7188" spans="2:11" hidden="1" x14ac:dyDescent="0.2">
      <c r="B7188" t="s">
        <v>2980</v>
      </c>
      <c r="C7188" t="s">
        <v>156</v>
      </c>
      <c r="D7188" t="s">
        <v>19</v>
      </c>
      <c r="E7188">
        <v>2020</v>
      </c>
      <c r="F7188">
        <v>6</v>
      </c>
      <c r="G7188" s="3" t="s">
        <v>112</v>
      </c>
      <c r="H7188" t="s">
        <v>2899</v>
      </c>
      <c r="I7188" s="2" cm="1">
        <f t="array" ref="I7188">SUMPRODUCT(Actuals[Price '[USD'] per UOM], --(Actuals[Commodity] = Consolidated[[#This Row],[Commodity]]), --(Actuals[Region] = "APMKTS"), --(Actuals[Year Month] = Consolidated[[#This Row],[Year.Month]]))</f>
        <v>0.75</v>
      </c>
      <c r="J7188" s="2">
        <v>0.79</v>
      </c>
      <c r="K7188" s="19" t="s">
        <v>2902</v>
      </c>
    </row>
    <row r="7189" spans="2:11" hidden="1" x14ac:dyDescent="0.2">
      <c r="B7189" t="s">
        <v>2980</v>
      </c>
      <c r="C7189" t="s">
        <v>156</v>
      </c>
      <c r="D7189" t="s">
        <v>19</v>
      </c>
      <c r="E7189">
        <v>2020</v>
      </c>
      <c r="F7189">
        <v>7</v>
      </c>
      <c r="G7189" s="3" t="s">
        <v>113</v>
      </c>
      <c r="H7189" t="s">
        <v>2899</v>
      </c>
      <c r="I7189" s="2" cm="1">
        <f t="array" ref="I7189">SUMPRODUCT(Actuals[Price '[USD'] per UOM], --(Actuals[Commodity] = Consolidated[[#This Row],[Commodity]]), --(Actuals[Region] = "APMKTS"), --(Actuals[Year Month] = Consolidated[[#This Row],[Year.Month]]))</f>
        <v>0.74299999999999999</v>
      </c>
      <c r="J7189" s="2">
        <v>0.79</v>
      </c>
      <c r="K7189" s="19" t="s">
        <v>2902</v>
      </c>
    </row>
    <row r="7190" spans="2:11" hidden="1" x14ac:dyDescent="0.2">
      <c r="B7190" t="s">
        <v>2980</v>
      </c>
      <c r="C7190" t="s">
        <v>156</v>
      </c>
      <c r="D7190" t="s">
        <v>19</v>
      </c>
      <c r="E7190">
        <v>2020</v>
      </c>
      <c r="F7190">
        <v>8</v>
      </c>
      <c r="G7190" s="3" t="s">
        <v>114</v>
      </c>
      <c r="H7190" t="s">
        <v>2899</v>
      </c>
      <c r="I7190" s="2" cm="1">
        <f t="array" ref="I7190">SUMPRODUCT(Actuals[Price '[USD'] per UOM], --(Actuals[Commodity] = Consolidated[[#This Row],[Commodity]]), --(Actuals[Region] = "APMKTS"), --(Actuals[Year Month] = Consolidated[[#This Row],[Year.Month]]))</f>
        <v>0.70399999999999996</v>
      </c>
      <c r="J7190" s="2">
        <v>0.78</v>
      </c>
      <c r="K7190" s="19" t="s">
        <v>2902</v>
      </c>
    </row>
    <row r="7191" spans="2:11" hidden="1" x14ac:dyDescent="0.2">
      <c r="B7191" t="s">
        <v>2980</v>
      </c>
      <c r="C7191" t="s">
        <v>156</v>
      </c>
      <c r="D7191" t="s">
        <v>19</v>
      </c>
      <c r="E7191">
        <v>2020</v>
      </c>
      <c r="F7191">
        <v>9</v>
      </c>
      <c r="G7191" s="3" t="s">
        <v>115</v>
      </c>
      <c r="H7191" t="s">
        <v>2899</v>
      </c>
      <c r="I7191" s="2" cm="1">
        <f t="array" ref="I7191">SUMPRODUCT(Actuals[Price '[USD'] per UOM], --(Actuals[Commodity] = Consolidated[[#This Row],[Commodity]]), --(Actuals[Region] = "APMKTS"), --(Actuals[Year Month] = Consolidated[[#This Row],[Year.Month]]))</f>
        <v>0.75900000000000001</v>
      </c>
      <c r="J7191" s="2">
        <v>0.79</v>
      </c>
      <c r="K7191" s="19" t="s">
        <v>2902</v>
      </c>
    </row>
    <row r="7192" spans="2:11" hidden="1" x14ac:dyDescent="0.2">
      <c r="B7192" t="s">
        <v>2980</v>
      </c>
      <c r="C7192" t="s">
        <v>156</v>
      </c>
      <c r="D7192" t="s">
        <v>19</v>
      </c>
      <c r="E7192">
        <v>2020</v>
      </c>
      <c r="F7192">
        <v>10</v>
      </c>
      <c r="G7192" s="3" t="s">
        <v>116</v>
      </c>
      <c r="H7192" t="s">
        <v>2899</v>
      </c>
      <c r="I7192" s="2" cm="1">
        <f t="array" ref="I7192">SUMPRODUCT(Actuals[Price '[USD'] per UOM], --(Actuals[Commodity] = Consolidated[[#This Row],[Commodity]]), --(Actuals[Region] = "APMKTS"), --(Actuals[Year Month] = Consolidated[[#This Row],[Year.Month]]))</f>
        <v>0.80900000000000005</v>
      </c>
      <c r="J7192" s="2">
        <v>0.82000000000000006</v>
      </c>
      <c r="K7192" s="19" t="s">
        <v>2902</v>
      </c>
    </row>
    <row r="7193" spans="2:11" hidden="1" x14ac:dyDescent="0.2">
      <c r="B7193" t="s">
        <v>2980</v>
      </c>
      <c r="C7193" t="s">
        <v>156</v>
      </c>
      <c r="D7193" t="s">
        <v>19</v>
      </c>
      <c r="E7193">
        <v>2020</v>
      </c>
      <c r="F7193">
        <v>11</v>
      </c>
      <c r="G7193" s="3" t="s">
        <v>117</v>
      </c>
      <c r="H7193" t="s">
        <v>2899</v>
      </c>
      <c r="I7193" s="2" cm="1">
        <f t="array" ref="I7193">SUMPRODUCT(Actuals[Price '[USD'] per UOM], --(Actuals[Commodity] = Consolidated[[#This Row],[Commodity]]), --(Actuals[Region] = "APMKTS"), --(Actuals[Year Month] = Consolidated[[#This Row],[Year.Month]]))</f>
        <v>0.81399999999999995</v>
      </c>
      <c r="J7193" s="2">
        <v>0.85</v>
      </c>
      <c r="K7193" s="19" t="s">
        <v>2902</v>
      </c>
    </row>
    <row r="7194" spans="2:11" hidden="1" x14ac:dyDescent="0.2">
      <c r="B7194" t="s">
        <v>2980</v>
      </c>
      <c r="C7194" t="s">
        <v>156</v>
      </c>
      <c r="D7194" t="s">
        <v>19</v>
      </c>
      <c r="E7194">
        <v>2020</v>
      </c>
      <c r="F7194">
        <v>12</v>
      </c>
      <c r="G7194" s="3" t="s">
        <v>118</v>
      </c>
      <c r="H7194" t="s">
        <v>2899</v>
      </c>
      <c r="I7194" s="2" cm="1">
        <f t="array" ref="I7194">SUMPRODUCT(Actuals[Price '[USD'] per UOM], --(Actuals[Commodity] = Consolidated[[#This Row],[Commodity]]), --(Actuals[Region] = "APMKTS"), --(Actuals[Year Month] = Consolidated[[#This Row],[Year.Month]]))</f>
        <v>0.93799999999999994</v>
      </c>
      <c r="J7194" s="2">
        <v>0.88</v>
      </c>
      <c r="K7194" s="19" t="s">
        <v>2902</v>
      </c>
    </row>
    <row r="7195" spans="2:11" hidden="1" x14ac:dyDescent="0.2">
      <c r="B7195" t="s">
        <v>2980</v>
      </c>
      <c r="C7195" t="s">
        <v>161</v>
      </c>
      <c r="D7195" t="s">
        <v>22</v>
      </c>
      <c r="E7195">
        <v>2019</v>
      </c>
      <c r="F7195">
        <v>10</v>
      </c>
      <c r="G7195" s="3" t="s">
        <v>104</v>
      </c>
      <c r="H7195" t="s">
        <v>2899</v>
      </c>
      <c r="I7195" s="2" cm="1">
        <f t="array" ref="I7195">SUMPRODUCT(Actuals[Price '[USD'] per UOM], --(Actuals[Commodity] = Consolidated[[#This Row],[Commodity]]), --(Actuals[Region] = "NA"), --(Actuals[Year Month] = Consolidated[[#This Row],[Year.Month]]))</f>
        <v>0.74399999999999999</v>
      </c>
      <c r="J7195" s="2">
        <v>0.73854769999999992</v>
      </c>
      <c r="K7195" s="19" t="s">
        <v>2902</v>
      </c>
    </row>
    <row r="7196" spans="2:11" hidden="1" x14ac:dyDescent="0.2">
      <c r="B7196" t="s">
        <v>2980</v>
      </c>
      <c r="C7196" t="s">
        <v>161</v>
      </c>
      <c r="D7196" t="s">
        <v>22</v>
      </c>
      <c r="E7196">
        <v>2019</v>
      </c>
      <c r="F7196">
        <v>11</v>
      </c>
      <c r="G7196" s="3" t="s">
        <v>105</v>
      </c>
      <c r="H7196" t="s">
        <v>2899</v>
      </c>
      <c r="I7196" s="2" cm="1">
        <f t="array" ref="I7196">SUMPRODUCT(Actuals[Price '[USD'] per UOM], --(Actuals[Commodity] = Consolidated[[#This Row],[Commodity]]), --(Actuals[Region] = "NA"), --(Actuals[Year Month] = Consolidated[[#This Row],[Year.Month]]))</f>
        <v>0.73899999999999999</v>
      </c>
      <c r="J7196" s="2">
        <v>0.74405924999999995</v>
      </c>
      <c r="K7196" s="19" t="s">
        <v>2902</v>
      </c>
    </row>
    <row r="7197" spans="2:11" hidden="1" x14ac:dyDescent="0.2">
      <c r="B7197" t="s">
        <v>2980</v>
      </c>
      <c r="C7197" t="s">
        <v>161</v>
      </c>
      <c r="D7197" t="s">
        <v>22</v>
      </c>
      <c r="E7197">
        <v>2019</v>
      </c>
      <c r="F7197">
        <v>12</v>
      </c>
      <c r="G7197" s="3" t="s">
        <v>106</v>
      </c>
      <c r="H7197" t="s">
        <v>2899</v>
      </c>
      <c r="I7197" s="2" cm="1">
        <f t="array" ref="I7197">SUMPRODUCT(Actuals[Price '[USD'] per UOM], --(Actuals[Commodity] = Consolidated[[#This Row],[Commodity]]), --(Actuals[Region] = "NA"), --(Actuals[Year Month] = Consolidated[[#This Row],[Year.Month]]))</f>
        <v>0.68300000000000005</v>
      </c>
      <c r="J7197" s="2">
        <v>0.7550823499999999</v>
      </c>
      <c r="K7197" s="19" t="s">
        <v>2902</v>
      </c>
    </row>
    <row r="7198" spans="2:11" hidden="1" x14ac:dyDescent="0.2">
      <c r="B7198" t="s">
        <v>2980</v>
      </c>
      <c r="C7198" t="s">
        <v>161</v>
      </c>
      <c r="D7198" t="s">
        <v>22</v>
      </c>
      <c r="E7198">
        <v>2020</v>
      </c>
      <c r="F7198">
        <v>1</v>
      </c>
      <c r="G7198" s="3" t="s">
        <v>107</v>
      </c>
      <c r="H7198" t="s">
        <v>2899</v>
      </c>
      <c r="I7198" s="2" cm="1">
        <f t="array" ref="I7198">SUMPRODUCT(Actuals[Price '[USD'] per UOM], --(Actuals[Commodity] = Consolidated[[#This Row],[Commodity]]), --(Actuals[Region] = "NA"), --(Actuals[Year Month] = Consolidated[[#This Row],[Year.Month]]))</f>
        <v>0.65600000000000003</v>
      </c>
      <c r="J7198" s="2">
        <v>0.81019785</v>
      </c>
      <c r="K7198" s="19" t="s">
        <v>2902</v>
      </c>
    </row>
    <row r="7199" spans="2:11" hidden="1" x14ac:dyDescent="0.2">
      <c r="B7199" t="s">
        <v>2980</v>
      </c>
      <c r="C7199" t="s">
        <v>161</v>
      </c>
      <c r="D7199" t="s">
        <v>22</v>
      </c>
      <c r="E7199">
        <v>2020</v>
      </c>
      <c r="F7199">
        <v>2</v>
      </c>
      <c r="G7199" s="3" t="s">
        <v>108</v>
      </c>
      <c r="H7199" t="s">
        <v>2899</v>
      </c>
      <c r="I7199" s="2" cm="1">
        <f t="array" ref="I7199">SUMPRODUCT(Actuals[Price '[USD'] per UOM], --(Actuals[Commodity] = Consolidated[[#This Row],[Commodity]]), --(Actuals[Region] = "NA"), --(Actuals[Year Month] = Consolidated[[#This Row],[Year.Month]]))</f>
        <v>0.61699999999999999</v>
      </c>
      <c r="J7199" s="2">
        <v>0.81570939999999992</v>
      </c>
      <c r="K7199" s="19" t="s">
        <v>2902</v>
      </c>
    </row>
    <row r="7200" spans="2:11" hidden="1" x14ac:dyDescent="0.2">
      <c r="B7200" t="s">
        <v>2980</v>
      </c>
      <c r="C7200" t="s">
        <v>161</v>
      </c>
      <c r="D7200" t="s">
        <v>22</v>
      </c>
      <c r="E7200">
        <v>2020</v>
      </c>
      <c r="F7200">
        <v>3</v>
      </c>
      <c r="G7200" s="3" t="s">
        <v>109</v>
      </c>
      <c r="H7200" t="s">
        <v>2899</v>
      </c>
      <c r="I7200" s="2" cm="1">
        <f t="array" ref="I7200">SUMPRODUCT(Actuals[Price '[USD'] per UOM], --(Actuals[Commodity] = Consolidated[[#This Row],[Commodity]]), --(Actuals[Region] = "NA"), --(Actuals[Year Month] = Consolidated[[#This Row],[Year.Month]]))</f>
        <v>0.56799999999999995</v>
      </c>
      <c r="J7200" s="2">
        <v>0.82122094999999995</v>
      </c>
      <c r="K7200" s="19" t="s">
        <v>2902</v>
      </c>
    </row>
    <row r="7201" spans="2:11" hidden="1" x14ac:dyDescent="0.2">
      <c r="B7201" t="s">
        <v>2980</v>
      </c>
      <c r="C7201" t="s">
        <v>161</v>
      </c>
      <c r="D7201" t="s">
        <v>22</v>
      </c>
      <c r="E7201">
        <v>2020</v>
      </c>
      <c r="F7201">
        <v>4</v>
      </c>
      <c r="G7201" s="3" t="s">
        <v>110</v>
      </c>
      <c r="H7201" t="s">
        <v>2899</v>
      </c>
      <c r="I7201" s="2" cm="1">
        <f t="array" ref="I7201">SUMPRODUCT(Actuals[Price '[USD'] per UOM], --(Actuals[Commodity] = Consolidated[[#This Row],[Commodity]]), --(Actuals[Region] = "NA"), --(Actuals[Year Month] = Consolidated[[#This Row],[Year.Month]]))</f>
        <v>0.54</v>
      </c>
      <c r="J7201" s="2">
        <v>0.79917474999999993</v>
      </c>
      <c r="K7201" s="19" t="s">
        <v>2902</v>
      </c>
    </row>
    <row r="7202" spans="2:11" hidden="1" x14ac:dyDescent="0.2">
      <c r="B7202" t="s">
        <v>2980</v>
      </c>
      <c r="C7202" t="s">
        <v>161</v>
      </c>
      <c r="D7202" t="s">
        <v>22</v>
      </c>
      <c r="E7202">
        <v>2020</v>
      </c>
      <c r="F7202">
        <v>5</v>
      </c>
      <c r="G7202" s="3" t="s">
        <v>111</v>
      </c>
      <c r="H7202" t="s">
        <v>2899</v>
      </c>
      <c r="I7202" s="2" cm="1">
        <f t="array" ref="I7202">SUMPRODUCT(Actuals[Price '[USD'] per UOM], --(Actuals[Commodity] = Consolidated[[#This Row],[Commodity]]), --(Actuals[Region] = "NA"), --(Actuals[Year Month] = Consolidated[[#This Row],[Year.Month]]))</f>
        <v>0.61699999999999999</v>
      </c>
      <c r="J7202" s="2">
        <v>0.78264009999999995</v>
      </c>
      <c r="K7202" s="19" t="s">
        <v>2902</v>
      </c>
    </row>
    <row r="7203" spans="2:11" hidden="1" x14ac:dyDescent="0.2">
      <c r="B7203" t="s">
        <v>2980</v>
      </c>
      <c r="C7203" t="s">
        <v>161</v>
      </c>
      <c r="D7203" t="s">
        <v>22</v>
      </c>
      <c r="E7203">
        <v>2020</v>
      </c>
      <c r="F7203">
        <v>6</v>
      </c>
      <c r="G7203" s="3" t="s">
        <v>112</v>
      </c>
      <c r="H7203" t="s">
        <v>2899</v>
      </c>
      <c r="I7203" s="2" cm="1">
        <f t="array" ref="I7203">SUMPRODUCT(Actuals[Price '[USD'] per UOM], --(Actuals[Commodity] = Consolidated[[#This Row],[Commodity]]), --(Actuals[Region] = "NA"), --(Actuals[Year Month] = Consolidated[[#This Row],[Year.Month]]))</f>
        <v>0.628</v>
      </c>
      <c r="J7203" s="2">
        <v>0.771617</v>
      </c>
      <c r="K7203" s="19" t="s">
        <v>2902</v>
      </c>
    </row>
    <row r="7204" spans="2:11" hidden="1" x14ac:dyDescent="0.2">
      <c r="B7204" t="s">
        <v>2980</v>
      </c>
      <c r="C7204" t="s">
        <v>161</v>
      </c>
      <c r="D7204" t="s">
        <v>22</v>
      </c>
      <c r="E7204">
        <v>2020</v>
      </c>
      <c r="F7204">
        <v>7</v>
      </c>
      <c r="G7204" s="3" t="s">
        <v>113</v>
      </c>
      <c r="H7204" t="s">
        <v>2899</v>
      </c>
      <c r="I7204" s="2" cm="1">
        <f t="array" ref="I7204">SUMPRODUCT(Actuals[Price '[USD'] per UOM], --(Actuals[Commodity] = Consolidated[[#This Row],[Commodity]]), --(Actuals[Region] = "NA"), --(Actuals[Year Month] = Consolidated[[#This Row],[Year.Month]]))</f>
        <v>0.65</v>
      </c>
      <c r="J7204" s="2">
        <v>0.76610544999999997</v>
      </c>
      <c r="K7204" s="19" t="s">
        <v>2902</v>
      </c>
    </row>
    <row r="7205" spans="2:11" hidden="1" x14ac:dyDescent="0.2">
      <c r="B7205" t="s">
        <v>2980</v>
      </c>
      <c r="C7205" t="s">
        <v>161</v>
      </c>
      <c r="D7205" t="s">
        <v>22</v>
      </c>
      <c r="E7205">
        <v>2020</v>
      </c>
      <c r="F7205">
        <v>8</v>
      </c>
      <c r="G7205" s="3" t="s">
        <v>114</v>
      </c>
      <c r="H7205" t="s">
        <v>2899</v>
      </c>
      <c r="I7205" s="2" cm="1">
        <f t="array" ref="I7205">SUMPRODUCT(Actuals[Price '[USD'] per UOM], --(Actuals[Commodity] = Consolidated[[#This Row],[Commodity]]), --(Actuals[Region] = "NA"), --(Actuals[Year Month] = Consolidated[[#This Row],[Year.Month]]))</f>
        <v>0.7</v>
      </c>
      <c r="J7205" s="2">
        <v>0.76059389999999993</v>
      </c>
      <c r="K7205" s="19" t="s">
        <v>2902</v>
      </c>
    </row>
    <row r="7206" spans="2:11" hidden="1" x14ac:dyDescent="0.2">
      <c r="B7206" t="s">
        <v>2980</v>
      </c>
      <c r="C7206" t="s">
        <v>161</v>
      </c>
      <c r="D7206" t="s">
        <v>22</v>
      </c>
      <c r="E7206">
        <v>2020</v>
      </c>
      <c r="F7206">
        <v>9</v>
      </c>
      <c r="G7206" s="3" t="s">
        <v>115</v>
      </c>
      <c r="H7206" t="s">
        <v>2899</v>
      </c>
      <c r="I7206" s="2" cm="1">
        <f t="array" ref="I7206">SUMPRODUCT(Actuals[Price '[USD'] per UOM], --(Actuals[Commodity] = Consolidated[[#This Row],[Commodity]]), --(Actuals[Region] = "NA"), --(Actuals[Year Month] = Consolidated[[#This Row],[Year.Month]]))</f>
        <v>0.77200000000000002</v>
      </c>
      <c r="J7206" s="2">
        <v>0.76059389999999993</v>
      </c>
      <c r="K7206" s="19" t="s">
        <v>2902</v>
      </c>
    </row>
    <row r="7207" spans="2:11" hidden="1" x14ac:dyDescent="0.2">
      <c r="B7207" t="s">
        <v>2980</v>
      </c>
      <c r="C7207" t="s">
        <v>161</v>
      </c>
      <c r="D7207" t="s">
        <v>22</v>
      </c>
      <c r="E7207">
        <v>2020</v>
      </c>
      <c r="F7207">
        <v>10</v>
      </c>
      <c r="G7207" s="3" t="s">
        <v>116</v>
      </c>
      <c r="H7207" t="s">
        <v>2899</v>
      </c>
      <c r="I7207" s="2" cm="1">
        <f t="array" ref="I7207">SUMPRODUCT(Actuals[Price '[USD'] per UOM], --(Actuals[Commodity] = Consolidated[[#This Row],[Commodity]]), --(Actuals[Region] = "NA"), --(Actuals[Year Month] = Consolidated[[#This Row],[Year.Month]]))</f>
        <v>0.755</v>
      </c>
      <c r="J7207" s="2">
        <v>0.771617</v>
      </c>
      <c r="K7207" s="19" t="s">
        <v>2902</v>
      </c>
    </row>
    <row r="7208" spans="2:11" hidden="1" x14ac:dyDescent="0.2">
      <c r="B7208" t="s">
        <v>2980</v>
      </c>
      <c r="C7208" t="s">
        <v>161</v>
      </c>
      <c r="D7208" t="s">
        <v>22</v>
      </c>
      <c r="E7208">
        <v>2020</v>
      </c>
      <c r="F7208">
        <v>11</v>
      </c>
      <c r="G7208" s="3" t="s">
        <v>117</v>
      </c>
      <c r="H7208" t="s">
        <v>2899</v>
      </c>
      <c r="I7208" s="2" cm="1">
        <f t="array" ref="I7208">SUMPRODUCT(Actuals[Price '[USD'] per UOM], --(Actuals[Commodity] = Consolidated[[#This Row],[Commodity]]), --(Actuals[Region] = "NA"), --(Actuals[Year Month] = Consolidated[[#This Row],[Year.Month]]))</f>
        <v>0.72799999999999998</v>
      </c>
      <c r="J7208" s="2">
        <v>0.78264009999999995</v>
      </c>
      <c r="K7208" s="19" t="s">
        <v>2902</v>
      </c>
    </row>
    <row r="7209" spans="2:11" hidden="1" x14ac:dyDescent="0.2">
      <c r="B7209" t="s">
        <v>2980</v>
      </c>
      <c r="C7209" t="s">
        <v>161</v>
      </c>
      <c r="D7209" t="s">
        <v>22</v>
      </c>
      <c r="E7209">
        <v>2020</v>
      </c>
      <c r="F7209">
        <v>12</v>
      </c>
      <c r="G7209" s="3" t="s">
        <v>118</v>
      </c>
      <c r="H7209" t="s">
        <v>2899</v>
      </c>
      <c r="I7209" s="2" cm="1">
        <f t="array" ref="I7209">SUMPRODUCT(Actuals[Price '[USD'] per UOM], --(Actuals[Commodity] = Consolidated[[#This Row],[Commodity]]), --(Actuals[Region] = "NA"), --(Actuals[Year Month] = Consolidated[[#This Row],[Year.Month]]))</f>
        <v>0.77700000000000002</v>
      </c>
      <c r="J7209" s="2">
        <v>0.79917474999999993</v>
      </c>
      <c r="K7209" s="19" t="s">
        <v>2902</v>
      </c>
    </row>
    <row r="7210" spans="2:11" hidden="1" x14ac:dyDescent="0.2">
      <c r="B7210" t="s">
        <v>2980</v>
      </c>
      <c r="C7210" t="s">
        <v>157</v>
      </c>
      <c r="D7210" t="s">
        <v>20</v>
      </c>
      <c r="E7210">
        <v>2019</v>
      </c>
      <c r="F7210">
        <v>10</v>
      </c>
      <c r="G7210" s="3" t="s">
        <v>104</v>
      </c>
      <c r="H7210" t="s">
        <v>2899</v>
      </c>
      <c r="I7210" s="2" cm="1">
        <f t="array" ref="I7210">SUMPRODUCT(Actuals[Price '[USD'] per UOM], --(Actuals[Commodity] = Consolidated[[#This Row],[Commodity]]), --(Actuals[Region] = "EU"), --(Actuals[Year Month] = Consolidated[[#This Row],[Year.Month]]))</f>
        <v>1.0940000000000001</v>
      </c>
      <c r="J7210" s="2">
        <v>1.1123595505617978</v>
      </c>
      <c r="K7210" s="19" t="s">
        <v>2902</v>
      </c>
    </row>
    <row r="7211" spans="2:11" hidden="1" x14ac:dyDescent="0.2">
      <c r="B7211" t="s">
        <v>2980</v>
      </c>
      <c r="C7211" t="s">
        <v>157</v>
      </c>
      <c r="D7211" t="s">
        <v>20</v>
      </c>
      <c r="E7211">
        <v>2019</v>
      </c>
      <c r="F7211">
        <v>11</v>
      </c>
      <c r="G7211" s="3" t="s">
        <v>105</v>
      </c>
      <c r="H7211" t="s">
        <v>2899</v>
      </c>
      <c r="I7211" s="2" cm="1">
        <f t="array" ref="I7211">SUMPRODUCT(Actuals[Price '[USD'] per UOM], --(Actuals[Commodity] = Consolidated[[#This Row],[Commodity]]), --(Actuals[Region] = "EU"), --(Actuals[Year Month] = Consolidated[[#This Row],[Year.Month]]))</f>
        <v>1.0609999999999999</v>
      </c>
      <c r="J7211" s="2">
        <v>1.1123595505617978</v>
      </c>
      <c r="K7211" s="19" t="s">
        <v>2902</v>
      </c>
    </row>
    <row r="7212" spans="2:11" hidden="1" x14ac:dyDescent="0.2">
      <c r="B7212" t="s">
        <v>2980</v>
      </c>
      <c r="C7212" t="s">
        <v>157</v>
      </c>
      <c r="D7212" t="s">
        <v>20</v>
      </c>
      <c r="E7212">
        <v>2019</v>
      </c>
      <c r="F7212">
        <v>12</v>
      </c>
      <c r="G7212" s="3" t="s">
        <v>106</v>
      </c>
      <c r="H7212" t="s">
        <v>2899</v>
      </c>
      <c r="I7212" s="2" cm="1">
        <f t="array" ref="I7212">SUMPRODUCT(Actuals[Price '[USD'] per UOM], --(Actuals[Commodity] = Consolidated[[#This Row],[Commodity]]), --(Actuals[Region] = "EU"), --(Actuals[Year Month] = Consolidated[[#This Row],[Year.Month]]))</f>
        <v>1.0780000000000001</v>
      </c>
      <c r="J7212" s="2">
        <v>1.1348314606741572</v>
      </c>
      <c r="K7212" s="19" t="s">
        <v>2902</v>
      </c>
    </row>
    <row r="7213" spans="2:11" hidden="1" x14ac:dyDescent="0.2">
      <c r="B7213" t="s">
        <v>2980</v>
      </c>
      <c r="C7213" t="s">
        <v>157</v>
      </c>
      <c r="D7213" t="s">
        <v>20</v>
      </c>
      <c r="E7213">
        <v>2020</v>
      </c>
      <c r="F7213">
        <v>1</v>
      </c>
      <c r="G7213" s="3" t="s">
        <v>107</v>
      </c>
      <c r="H7213" t="s">
        <v>2899</v>
      </c>
      <c r="I7213" s="2" cm="1">
        <f t="array" ref="I7213">SUMPRODUCT(Actuals[Price '[USD'] per UOM], --(Actuals[Commodity] = Consolidated[[#This Row],[Commodity]]), --(Actuals[Region] = "EU"), --(Actuals[Year Month] = Consolidated[[#This Row],[Year.Month]]))</f>
        <v>1.0780000000000001</v>
      </c>
      <c r="J7213" s="2">
        <v>1.1348314606741572</v>
      </c>
      <c r="K7213" s="19" t="s">
        <v>2902</v>
      </c>
    </row>
    <row r="7214" spans="2:11" hidden="1" x14ac:dyDescent="0.2">
      <c r="B7214" t="s">
        <v>2980</v>
      </c>
      <c r="C7214" t="s">
        <v>157</v>
      </c>
      <c r="D7214" t="s">
        <v>20</v>
      </c>
      <c r="E7214">
        <v>2020</v>
      </c>
      <c r="F7214">
        <v>2</v>
      </c>
      <c r="G7214" s="3" t="s">
        <v>108</v>
      </c>
      <c r="H7214" t="s">
        <v>2899</v>
      </c>
      <c r="I7214" s="2" cm="1">
        <f t="array" ref="I7214">SUMPRODUCT(Actuals[Price '[USD'] per UOM], --(Actuals[Commodity] = Consolidated[[#This Row],[Commodity]]), --(Actuals[Region] = "EU"), --(Actuals[Year Month] = Consolidated[[#This Row],[Year.Month]]))</f>
        <v>1.0580000000000001</v>
      </c>
      <c r="J7214" s="2">
        <v>1.1573033707865168</v>
      </c>
      <c r="K7214" s="19" t="s">
        <v>2902</v>
      </c>
    </row>
    <row r="7215" spans="2:11" hidden="1" x14ac:dyDescent="0.2">
      <c r="B7215" t="s">
        <v>2980</v>
      </c>
      <c r="C7215" t="s">
        <v>157</v>
      </c>
      <c r="D7215" t="s">
        <v>20</v>
      </c>
      <c r="E7215">
        <v>2020</v>
      </c>
      <c r="F7215">
        <v>3</v>
      </c>
      <c r="G7215" s="3" t="s">
        <v>109</v>
      </c>
      <c r="H7215" t="s">
        <v>2899</v>
      </c>
      <c r="I7215" s="2" cm="1">
        <f t="array" ref="I7215">SUMPRODUCT(Actuals[Price '[USD'] per UOM], --(Actuals[Commodity] = Consolidated[[#This Row],[Commodity]]), --(Actuals[Region] = "EU"), --(Actuals[Year Month] = Consolidated[[#This Row],[Year.Month]]))</f>
        <v>1.018</v>
      </c>
      <c r="J7215" s="2">
        <v>1.1685393258426966</v>
      </c>
      <c r="K7215" s="19" t="s">
        <v>2902</v>
      </c>
    </row>
    <row r="7216" spans="2:11" hidden="1" x14ac:dyDescent="0.2">
      <c r="B7216" t="s">
        <v>2980</v>
      </c>
      <c r="C7216" t="s">
        <v>157</v>
      </c>
      <c r="D7216" t="s">
        <v>20</v>
      </c>
      <c r="E7216">
        <v>2020</v>
      </c>
      <c r="F7216">
        <v>4</v>
      </c>
      <c r="G7216" s="3" t="s">
        <v>110</v>
      </c>
      <c r="H7216" t="s">
        <v>2899</v>
      </c>
      <c r="I7216" s="2" cm="1">
        <f t="array" ref="I7216">SUMPRODUCT(Actuals[Price '[USD'] per UOM], --(Actuals[Commodity] = Consolidated[[#This Row],[Commodity]]), --(Actuals[Region] = "EU"), --(Actuals[Year Month] = Consolidated[[#This Row],[Year.Month]]))</f>
        <v>0.78200000000000003</v>
      </c>
      <c r="J7216" s="2">
        <v>1.1685393258426966</v>
      </c>
      <c r="K7216" s="19" t="s">
        <v>2902</v>
      </c>
    </row>
    <row r="7217" spans="2:11" hidden="1" x14ac:dyDescent="0.2">
      <c r="B7217" t="s">
        <v>2980</v>
      </c>
      <c r="C7217" t="s">
        <v>157</v>
      </c>
      <c r="D7217" t="s">
        <v>20</v>
      </c>
      <c r="E7217">
        <v>2020</v>
      </c>
      <c r="F7217">
        <v>5</v>
      </c>
      <c r="G7217" s="3" t="s">
        <v>111</v>
      </c>
      <c r="H7217" t="s">
        <v>2899</v>
      </c>
      <c r="I7217" s="2" cm="1">
        <f t="array" ref="I7217">SUMPRODUCT(Actuals[Price '[USD'] per UOM], --(Actuals[Commodity] = Consolidated[[#This Row],[Commodity]]), --(Actuals[Region] = "EU"), --(Actuals[Year Month] = Consolidated[[#This Row],[Year.Month]]))</f>
        <v>0.67600000000000005</v>
      </c>
      <c r="J7217" s="2">
        <v>1.1685393258426966</v>
      </c>
      <c r="K7217" s="19" t="s">
        <v>2902</v>
      </c>
    </row>
    <row r="7218" spans="2:11" hidden="1" x14ac:dyDescent="0.2">
      <c r="B7218" t="s">
        <v>2980</v>
      </c>
      <c r="C7218" t="s">
        <v>157</v>
      </c>
      <c r="D7218" t="s">
        <v>20</v>
      </c>
      <c r="E7218">
        <v>2020</v>
      </c>
      <c r="F7218">
        <v>6</v>
      </c>
      <c r="G7218" s="3" t="s">
        <v>112</v>
      </c>
      <c r="H7218" t="s">
        <v>2899</v>
      </c>
      <c r="I7218" s="2" cm="1">
        <f t="array" ref="I7218">SUMPRODUCT(Actuals[Price '[USD'] per UOM], --(Actuals[Commodity] = Consolidated[[#This Row],[Commodity]]), --(Actuals[Region] = "EU"), --(Actuals[Year Month] = Consolidated[[#This Row],[Year.Month]]))</f>
        <v>0.76500000000000001</v>
      </c>
      <c r="J7218" s="2">
        <v>1.1685393258426966</v>
      </c>
      <c r="K7218" s="19" t="s">
        <v>2902</v>
      </c>
    </row>
    <row r="7219" spans="2:11" hidden="1" x14ac:dyDescent="0.2">
      <c r="B7219" t="s">
        <v>2980</v>
      </c>
      <c r="C7219" t="s">
        <v>157</v>
      </c>
      <c r="D7219" t="s">
        <v>20</v>
      </c>
      <c r="E7219">
        <v>2020</v>
      </c>
      <c r="F7219">
        <v>7</v>
      </c>
      <c r="G7219" s="3" t="s">
        <v>113</v>
      </c>
      <c r="H7219" t="s">
        <v>2899</v>
      </c>
      <c r="I7219" s="2" cm="1">
        <f t="array" ref="I7219">SUMPRODUCT(Actuals[Price '[USD'] per UOM], --(Actuals[Commodity] = Consolidated[[#This Row],[Commodity]]), --(Actuals[Region] = "EU"), --(Actuals[Year Month] = Consolidated[[#This Row],[Year.Month]]))</f>
        <v>0.875</v>
      </c>
      <c r="J7219" s="2">
        <v>1.1685393258426966</v>
      </c>
      <c r="K7219" s="19" t="s">
        <v>2902</v>
      </c>
    </row>
    <row r="7220" spans="2:11" hidden="1" x14ac:dyDescent="0.2">
      <c r="B7220" t="s">
        <v>2980</v>
      </c>
      <c r="C7220" t="s">
        <v>157</v>
      </c>
      <c r="D7220" t="s">
        <v>20</v>
      </c>
      <c r="E7220">
        <v>2020</v>
      </c>
      <c r="F7220">
        <v>8</v>
      </c>
      <c r="G7220" s="3" t="s">
        <v>114</v>
      </c>
      <c r="H7220" t="s">
        <v>2899</v>
      </c>
      <c r="I7220" s="2" cm="1">
        <f t="array" ref="I7220">SUMPRODUCT(Actuals[Price '[USD'] per UOM], --(Actuals[Commodity] = Consolidated[[#This Row],[Commodity]]), --(Actuals[Region] = "EU"), --(Actuals[Year Month] = Consolidated[[#This Row],[Year.Month]]))</f>
        <v>0.92900000000000005</v>
      </c>
      <c r="J7220" s="2">
        <v>1.146067415730337</v>
      </c>
      <c r="K7220" s="19" t="s">
        <v>2902</v>
      </c>
    </row>
    <row r="7221" spans="2:11" hidden="1" x14ac:dyDescent="0.2">
      <c r="B7221" t="s">
        <v>2980</v>
      </c>
      <c r="C7221" t="s">
        <v>157</v>
      </c>
      <c r="D7221" t="s">
        <v>20</v>
      </c>
      <c r="E7221">
        <v>2020</v>
      </c>
      <c r="F7221">
        <v>9</v>
      </c>
      <c r="G7221" s="3" t="s">
        <v>115</v>
      </c>
      <c r="H7221" t="s">
        <v>2899</v>
      </c>
      <c r="I7221" s="2" cm="1">
        <f t="array" ref="I7221">SUMPRODUCT(Actuals[Price '[USD'] per UOM], --(Actuals[Commodity] = Consolidated[[#This Row],[Commodity]]), --(Actuals[Region] = "EU"), --(Actuals[Year Month] = Consolidated[[#This Row],[Year.Month]]))</f>
        <v>0.92600000000000005</v>
      </c>
      <c r="J7221" s="2">
        <v>1.146067415730337</v>
      </c>
      <c r="K7221" s="19" t="s">
        <v>2902</v>
      </c>
    </row>
    <row r="7222" spans="2:11" hidden="1" x14ac:dyDescent="0.2">
      <c r="B7222" t="s">
        <v>2980</v>
      </c>
      <c r="C7222" t="s">
        <v>157</v>
      </c>
      <c r="D7222" t="s">
        <v>20</v>
      </c>
      <c r="E7222">
        <v>2020</v>
      </c>
      <c r="F7222">
        <v>10</v>
      </c>
      <c r="G7222" s="3" t="s">
        <v>116</v>
      </c>
      <c r="H7222" t="s">
        <v>2899</v>
      </c>
      <c r="I7222" s="2" cm="1">
        <f t="array" ref="I7222">SUMPRODUCT(Actuals[Price '[USD'] per UOM], --(Actuals[Commodity] = Consolidated[[#This Row],[Commodity]]), --(Actuals[Region] = "EU"), --(Actuals[Year Month] = Consolidated[[#This Row],[Year.Month]]))</f>
        <v>0.91300000000000003</v>
      </c>
      <c r="J7222" s="2">
        <v>1.1235955056179776</v>
      </c>
      <c r="K7222" s="19" t="s">
        <v>2902</v>
      </c>
    </row>
    <row r="7223" spans="2:11" hidden="1" x14ac:dyDescent="0.2">
      <c r="B7223" t="s">
        <v>2980</v>
      </c>
      <c r="C7223" t="s">
        <v>157</v>
      </c>
      <c r="D7223" t="s">
        <v>20</v>
      </c>
      <c r="E7223">
        <v>2020</v>
      </c>
      <c r="F7223">
        <v>11</v>
      </c>
      <c r="G7223" s="3" t="s">
        <v>117</v>
      </c>
      <c r="H7223" t="s">
        <v>2899</v>
      </c>
      <c r="I7223" s="2" cm="1">
        <f t="array" ref="I7223">SUMPRODUCT(Actuals[Price '[USD'] per UOM], --(Actuals[Commodity] = Consolidated[[#This Row],[Commodity]]), --(Actuals[Region] = "EU"), --(Actuals[Year Month] = Consolidated[[#This Row],[Year.Month]]))</f>
        <v>0.91700000000000004</v>
      </c>
      <c r="J7223" s="2">
        <v>1.1235955056179776</v>
      </c>
      <c r="K7223" s="19" t="s">
        <v>2902</v>
      </c>
    </row>
    <row r="7224" spans="2:11" hidden="1" x14ac:dyDescent="0.2">
      <c r="B7224" t="s">
        <v>2980</v>
      </c>
      <c r="C7224" t="s">
        <v>157</v>
      </c>
      <c r="D7224" t="s">
        <v>20</v>
      </c>
      <c r="E7224">
        <v>2020</v>
      </c>
      <c r="F7224">
        <v>12</v>
      </c>
      <c r="G7224" s="3" t="s">
        <v>118</v>
      </c>
      <c r="H7224" t="s">
        <v>2899</v>
      </c>
      <c r="I7224" s="2" cm="1">
        <f t="array" ref="I7224">SUMPRODUCT(Actuals[Price '[USD'] per UOM], --(Actuals[Commodity] = Consolidated[[#This Row],[Commodity]]), --(Actuals[Region] = "EU"), --(Actuals[Year Month] = Consolidated[[#This Row],[Year.Month]]))</f>
        <v>0.96699999999999997</v>
      </c>
      <c r="J7224" s="2">
        <v>1.056179775280899</v>
      </c>
      <c r="K7224" s="19" t="s">
        <v>2902</v>
      </c>
    </row>
    <row r="7225" spans="2:11" hidden="1" x14ac:dyDescent="0.2">
      <c r="B7225" t="s">
        <v>2980</v>
      </c>
      <c r="C7225" t="s">
        <v>156</v>
      </c>
      <c r="D7225" t="s">
        <v>15</v>
      </c>
      <c r="E7225">
        <v>2019</v>
      </c>
      <c r="F7225">
        <v>10</v>
      </c>
      <c r="G7225" s="3" t="s">
        <v>104</v>
      </c>
      <c r="H7225" t="s">
        <v>2899</v>
      </c>
      <c r="I7225" s="2" cm="1">
        <f t="array" ref="I7225">SUMPRODUCT(Actuals[Price '[USD'] per UOM], --(Actuals[Commodity] = Consolidated[[#This Row],[Commodity]]), --(Actuals[Region] = Consolidated[[#This Row],[Region]]), --(Actuals[Year Month] = Consolidated[[#This Row],[Year.Month]]))</f>
        <v>0.78400000000000003</v>
      </c>
      <c r="J7225" s="2">
        <v>0.79</v>
      </c>
      <c r="K7225" s="19" t="s">
        <v>2902</v>
      </c>
    </row>
    <row r="7226" spans="2:11" hidden="1" x14ac:dyDescent="0.2">
      <c r="B7226" t="s">
        <v>2980</v>
      </c>
      <c r="C7226" t="s">
        <v>156</v>
      </c>
      <c r="D7226" t="s">
        <v>15</v>
      </c>
      <c r="E7226">
        <v>2019</v>
      </c>
      <c r="F7226">
        <v>11</v>
      </c>
      <c r="G7226" s="3" t="s">
        <v>105</v>
      </c>
      <c r="H7226" t="s">
        <v>2899</v>
      </c>
      <c r="I7226" s="2" cm="1">
        <f t="array" ref="I7226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7226" s="2">
        <v>0.76</v>
      </c>
      <c r="K7226" s="19" t="s">
        <v>2902</v>
      </c>
    </row>
    <row r="7227" spans="2:11" hidden="1" x14ac:dyDescent="0.2">
      <c r="B7227" t="s">
        <v>2980</v>
      </c>
      <c r="C7227" t="s">
        <v>156</v>
      </c>
      <c r="D7227" t="s">
        <v>15</v>
      </c>
      <c r="E7227">
        <v>2019</v>
      </c>
      <c r="F7227">
        <v>12</v>
      </c>
      <c r="G7227" s="3" t="s">
        <v>106</v>
      </c>
      <c r="H7227" t="s">
        <v>2899</v>
      </c>
      <c r="I7227" s="2" cm="1">
        <f t="array" ref="I7227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227" s="2">
        <v>0.77</v>
      </c>
      <c r="K7227" s="19" t="s">
        <v>2902</v>
      </c>
    </row>
    <row r="7228" spans="2:11" hidden="1" x14ac:dyDescent="0.2">
      <c r="B7228" t="s">
        <v>2980</v>
      </c>
      <c r="C7228" t="s">
        <v>156</v>
      </c>
      <c r="D7228" t="s">
        <v>15</v>
      </c>
      <c r="E7228">
        <v>2020</v>
      </c>
      <c r="F7228">
        <v>1</v>
      </c>
      <c r="G7228" s="3" t="s">
        <v>107</v>
      </c>
      <c r="H7228" t="s">
        <v>2899</v>
      </c>
      <c r="I7228" s="2" cm="1">
        <f t="array" ref="I7228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7228" s="2">
        <v>0.8</v>
      </c>
      <c r="K7228" s="19" t="s">
        <v>2902</v>
      </c>
    </row>
    <row r="7229" spans="2:11" hidden="1" x14ac:dyDescent="0.2">
      <c r="B7229" t="s">
        <v>2980</v>
      </c>
      <c r="C7229" t="s">
        <v>156</v>
      </c>
      <c r="D7229" t="s">
        <v>15</v>
      </c>
      <c r="E7229">
        <v>2020</v>
      </c>
      <c r="F7229">
        <v>2</v>
      </c>
      <c r="G7229" s="3" t="s">
        <v>108</v>
      </c>
      <c r="H7229" t="s">
        <v>2899</v>
      </c>
      <c r="I7229" s="2" cm="1">
        <f t="array" ref="I7229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7229" s="2">
        <v>0.85</v>
      </c>
      <c r="K7229" s="19" t="s">
        <v>2902</v>
      </c>
    </row>
    <row r="7230" spans="2:11" hidden="1" x14ac:dyDescent="0.2">
      <c r="B7230" t="s">
        <v>2980</v>
      </c>
      <c r="C7230" t="s">
        <v>156</v>
      </c>
      <c r="D7230" t="s">
        <v>15</v>
      </c>
      <c r="E7230">
        <v>2020</v>
      </c>
      <c r="F7230">
        <v>3</v>
      </c>
      <c r="G7230" s="3" t="s">
        <v>109</v>
      </c>
      <c r="H7230" t="s">
        <v>2899</v>
      </c>
      <c r="I7230" s="2" cm="1">
        <f t="array" ref="I7230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7230" s="2">
        <v>0.88</v>
      </c>
      <c r="K7230" s="19" t="s">
        <v>2902</v>
      </c>
    </row>
    <row r="7231" spans="2:11" hidden="1" x14ac:dyDescent="0.2">
      <c r="B7231" t="s">
        <v>2980</v>
      </c>
      <c r="C7231" t="s">
        <v>156</v>
      </c>
      <c r="D7231" t="s">
        <v>15</v>
      </c>
      <c r="E7231">
        <v>2020</v>
      </c>
      <c r="F7231">
        <v>4</v>
      </c>
      <c r="G7231" s="3" t="s">
        <v>110</v>
      </c>
      <c r="H7231" t="s">
        <v>2899</v>
      </c>
      <c r="I7231" s="2" cm="1">
        <f t="array" ref="I7231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7231" s="2">
        <v>0.87</v>
      </c>
      <c r="K7231" s="19" t="s">
        <v>2902</v>
      </c>
    </row>
    <row r="7232" spans="2:11" hidden="1" x14ac:dyDescent="0.2">
      <c r="B7232" t="s">
        <v>2980</v>
      </c>
      <c r="C7232" t="s">
        <v>156</v>
      </c>
      <c r="D7232" t="s">
        <v>15</v>
      </c>
      <c r="E7232">
        <v>2020</v>
      </c>
      <c r="F7232">
        <v>5</v>
      </c>
      <c r="G7232" s="3" t="s">
        <v>111</v>
      </c>
      <c r="H7232" t="s">
        <v>2899</v>
      </c>
      <c r="I7232" s="2" cm="1">
        <f t="array" ref="I7232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7232" s="2">
        <v>0.84</v>
      </c>
      <c r="K7232" s="19" t="s">
        <v>2902</v>
      </c>
    </row>
    <row r="7233" spans="2:11" hidden="1" x14ac:dyDescent="0.2">
      <c r="B7233" t="s">
        <v>2980</v>
      </c>
      <c r="C7233" t="s">
        <v>156</v>
      </c>
      <c r="D7233" t="s">
        <v>15</v>
      </c>
      <c r="E7233">
        <v>2020</v>
      </c>
      <c r="F7233">
        <v>6</v>
      </c>
      <c r="G7233" s="3" t="s">
        <v>112</v>
      </c>
      <c r="H7233" t="s">
        <v>2899</v>
      </c>
      <c r="I7233" s="2" cm="1">
        <f t="array" ref="I7233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7233" s="2">
        <v>0.79</v>
      </c>
      <c r="K7233" s="19" t="s">
        <v>2902</v>
      </c>
    </row>
    <row r="7234" spans="2:11" hidden="1" x14ac:dyDescent="0.2">
      <c r="B7234" t="s">
        <v>2980</v>
      </c>
      <c r="C7234" t="s">
        <v>156</v>
      </c>
      <c r="D7234" t="s">
        <v>15</v>
      </c>
      <c r="E7234">
        <v>2020</v>
      </c>
      <c r="F7234">
        <v>7</v>
      </c>
      <c r="G7234" s="3" t="s">
        <v>113</v>
      </c>
      <c r="H7234" t="s">
        <v>2899</v>
      </c>
      <c r="I7234" s="2" cm="1">
        <f t="array" ref="I7234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7234" s="2">
        <v>0.79</v>
      </c>
      <c r="K7234" s="19" t="s">
        <v>2902</v>
      </c>
    </row>
    <row r="7235" spans="2:11" hidden="1" x14ac:dyDescent="0.2">
      <c r="B7235" t="s">
        <v>2980</v>
      </c>
      <c r="C7235" t="s">
        <v>156</v>
      </c>
      <c r="D7235" t="s">
        <v>15</v>
      </c>
      <c r="E7235">
        <v>2020</v>
      </c>
      <c r="F7235">
        <v>8</v>
      </c>
      <c r="G7235" s="3" t="s">
        <v>114</v>
      </c>
      <c r="H7235" t="s">
        <v>2899</v>
      </c>
      <c r="I7235" s="2" cm="1">
        <f t="array" ref="I7235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7235" s="2">
        <v>0.78</v>
      </c>
      <c r="K7235" s="19" t="s">
        <v>2902</v>
      </c>
    </row>
    <row r="7236" spans="2:11" hidden="1" x14ac:dyDescent="0.2">
      <c r="B7236" t="s">
        <v>2980</v>
      </c>
      <c r="C7236" t="s">
        <v>156</v>
      </c>
      <c r="D7236" t="s">
        <v>15</v>
      </c>
      <c r="E7236">
        <v>2020</v>
      </c>
      <c r="F7236">
        <v>9</v>
      </c>
      <c r="G7236" s="3" t="s">
        <v>115</v>
      </c>
      <c r="H7236" t="s">
        <v>2899</v>
      </c>
      <c r="I7236" s="2" cm="1">
        <f t="array" ref="I723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7236" s="2">
        <v>0.79</v>
      </c>
      <c r="K7236" s="19" t="s">
        <v>2902</v>
      </c>
    </row>
    <row r="7237" spans="2:11" hidden="1" x14ac:dyDescent="0.2">
      <c r="B7237" t="s">
        <v>2980</v>
      </c>
      <c r="C7237" t="s">
        <v>156</v>
      </c>
      <c r="D7237" t="s">
        <v>15</v>
      </c>
      <c r="E7237">
        <v>2020</v>
      </c>
      <c r="F7237">
        <v>10</v>
      </c>
      <c r="G7237" s="3" t="s">
        <v>116</v>
      </c>
      <c r="H7237" t="s">
        <v>2899</v>
      </c>
      <c r="I7237" s="2" cm="1">
        <f t="array" ref="I723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7237" s="2">
        <v>0.82000000000000006</v>
      </c>
      <c r="K7237" s="19" t="s">
        <v>2902</v>
      </c>
    </row>
    <row r="7238" spans="2:11" hidden="1" x14ac:dyDescent="0.2">
      <c r="B7238" t="s">
        <v>2980</v>
      </c>
      <c r="C7238" t="s">
        <v>156</v>
      </c>
      <c r="D7238" t="s">
        <v>15</v>
      </c>
      <c r="E7238">
        <v>2020</v>
      </c>
      <c r="F7238">
        <v>11</v>
      </c>
      <c r="G7238" s="3" t="s">
        <v>117</v>
      </c>
      <c r="H7238" t="s">
        <v>2899</v>
      </c>
      <c r="I7238" s="2" cm="1">
        <f t="array" ref="I723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7238" s="2">
        <v>0.85</v>
      </c>
      <c r="K7238" s="19" t="s">
        <v>2902</v>
      </c>
    </row>
    <row r="7239" spans="2:11" hidden="1" x14ac:dyDescent="0.2">
      <c r="B7239" t="s">
        <v>2980</v>
      </c>
      <c r="C7239" t="s">
        <v>156</v>
      </c>
      <c r="D7239" t="s">
        <v>15</v>
      </c>
      <c r="E7239">
        <v>2020</v>
      </c>
      <c r="F7239">
        <v>12</v>
      </c>
      <c r="G7239" s="3" t="s">
        <v>118</v>
      </c>
      <c r="H7239" t="s">
        <v>2899</v>
      </c>
      <c r="I7239" s="2" cm="1">
        <f t="array" ref="I723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239" s="2">
        <v>0.88</v>
      </c>
      <c r="K7239" s="19" t="s">
        <v>2902</v>
      </c>
    </row>
    <row r="7240" spans="2:11" hidden="1" x14ac:dyDescent="0.2">
      <c r="B7240" t="s">
        <v>2979</v>
      </c>
      <c r="C7240" t="s">
        <v>16</v>
      </c>
      <c r="D7240" t="s">
        <v>7</v>
      </c>
      <c r="E7240">
        <v>2019</v>
      </c>
      <c r="F7240">
        <v>10</v>
      </c>
      <c r="G7240" s="3" t="s">
        <v>104</v>
      </c>
      <c r="H7240" t="s">
        <v>2899</v>
      </c>
      <c r="I7240" s="2" cm="1">
        <f t="array" ref="I7240">SUMPRODUCT(Actuals[Price '[USD'] per UOM], --(Actuals[Commodity] = Consolidated[[#This Row],[Commodity]]), --(Actuals[Region] = "APMKTS"), --(Actuals[Year Month] = Consolidated[[#This Row],[Year.Month]]))</f>
        <v>0.14899999999999999</v>
      </c>
      <c r="J7240" s="2">
        <v>0.3692705</v>
      </c>
      <c r="K7240" s="19" t="s">
        <v>2902</v>
      </c>
    </row>
    <row r="7241" spans="2:11" hidden="1" x14ac:dyDescent="0.2">
      <c r="B7241" t="s">
        <v>2979</v>
      </c>
      <c r="C7241" t="s">
        <v>16</v>
      </c>
      <c r="D7241" t="s">
        <v>7</v>
      </c>
      <c r="E7241">
        <v>2019</v>
      </c>
      <c r="F7241">
        <v>11</v>
      </c>
      <c r="G7241" s="3" t="s">
        <v>105</v>
      </c>
      <c r="H7241" t="s">
        <v>2899</v>
      </c>
      <c r="I7241" s="2" cm="1">
        <f t="array" ref="I7241">SUMPRODUCT(Actuals[Price '[USD'] per UOM], --(Actuals[Commodity] = Consolidated[[#This Row],[Commodity]]), --(Actuals[Region] = "APMKTS"), --(Actuals[Year Month] = Consolidated[[#This Row],[Year.Month]]))</f>
        <v>0.14899999999999999</v>
      </c>
      <c r="J7241" s="2">
        <v>0.3692705</v>
      </c>
      <c r="K7241" s="19" t="s">
        <v>2902</v>
      </c>
    </row>
    <row r="7242" spans="2:11" hidden="1" x14ac:dyDescent="0.2">
      <c r="B7242" t="s">
        <v>2979</v>
      </c>
      <c r="C7242" t="s">
        <v>16</v>
      </c>
      <c r="D7242" t="s">
        <v>7</v>
      </c>
      <c r="E7242">
        <v>2019</v>
      </c>
      <c r="F7242">
        <v>12</v>
      </c>
      <c r="G7242" s="3" t="s">
        <v>106</v>
      </c>
      <c r="H7242" t="s">
        <v>2899</v>
      </c>
      <c r="I7242" s="2" cm="1">
        <f t="array" ref="I7242">SUMPRODUCT(Actuals[Price '[USD'] per UOM], --(Actuals[Commodity] = Consolidated[[#This Row],[Commodity]]), --(Actuals[Region] = "APMKTS"), --(Actuals[Year Month] = Consolidated[[#This Row],[Year.Month]]))</f>
        <v>0.14899999999999999</v>
      </c>
      <c r="J7242" s="2">
        <v>0.3692705</v>
      </c>
      <c r="K7242" s="19" t="s">
        <v>2902</v>
      </c>
    </row>
    <row r="7243" spans="2:11" hidden="1" x14ac:dyDescent="0.2">
      <c r="B7243" t="s">
        <v>2979</v>
      </c>
      <c r="C7243" t="s">
        <v>16</v>
      </c>
      <c r="D7243" t="s">
        <v>7</v>
      </c>
      <c r="E7243">
        <v>2020</v>
      </c>
      <c r="F7243">
        <v>1</v>
      </c>
      <c r="G7243" s="3" t="s">
        <v>107</v>
      </c>
      <c r="H7243" t="s">
        <v>2899</v>
      </c>
      <c r="I7243" s="2" cm="1">
        <f t="array" ref="I7243">SUMPRODUCT(Actuals[Price '[USD'] per UOM], --(Actuals[Commodity] = Consolidated[[#This Row],[Commodity]]), --(Actuals[Region] = "APMKTS"), --(Actuals[Year Month] = Consolidated[[#This Row],[Year.Month]]))</f>
        <v>0.14899999999999999</v>
      </c>
      <c r="J7243" s="2">
        <v>0.3692705</v>
      </c>
      <c r="K7243" s="19" t="s">
        <v>2902</v>
      </c>
    </row>
    <row r="7244" spans="2:11" hidden="1" x14ac:dyDescent="0.2">
      <c r="B7244" t="s">
        <v>2979</v>
      </c>
      <c r="C7244" t="s">
        <v>16</v>
      </c>
      <c r="D7244" t="s">
        <v>7</v>
      </c>
      <c r="E7244">
        <v>2020</v>
      </c>
      <c r="F7244">
        <v>2</v>
      </c>
      <c r="G7244" s="3" t="s">
        <v>108</v>
      </c>
      <c r="H7244" t="s">
        <v>2899</v>
      </c>
      <c r="I7244" s="2" cm="1">
        <f t="array" ref="I7244">SUMPRODUCT(Actuals[Price '[USD'] per UOM], --(Actuals[Commodity] = Consolidated[[#This Row],[Commodity]]), --(Actuals[Region] = "APMKTS"), --(Actuals[Year Month] = Consolidated[[#This Row],[Year.Month]]))</f>
        <v>0.14899999999999999</v>
      </c>
      <c r="J7244" s="2">
        <v>0.3692705</v>
      </c>
      <c r="K7244" s="19" t="s">
        <v>2902</v>
      </c>
    </row>
    <row r="7245" spans="2:11" hidden="1" x14ac:dyDescent="0.2">
      <c r="B7245" t="s">
        <v>2979</v>
      </c>
      <c r="C7245" t="s">
        <v>16</v>
      </c>
      <c r="D7245" t="s">
        <v>7</v>
      </c>
      <c r="E7245">
        <v>2020</v>
      </c>
      <c r="F7245">
        <v>3</v>
      </c>
      <c r="G7245" s="3" t="s">
        <v>109</v>
      </c>
      <c r="H7245" t="s">
        <v>2899</v>
      </c>
      <c r="I7245" s="2" cm="1">
        <f t="array" ref="I7245">SUMPRODUCT(Actuals[Price '[USD'] per UOM], --(Actuals[Commodity] = Consolidated[[#This Row],[Commodity]]), --(Actuals[Region] = "APMKTS"), --(Actuals[Year Month] = Consolidated[[#This Row],[Year.Month]]))</f>
        <v>0.151</v>
      </c>
      <c r="J7245" s="2">
        <v>0.3692705</v>
      </c>
      <c r="K7245" s="19" t="s">
        <v>2902</v>
      </c>
    </row>
    <row r="7246" spans="2:11" hidden="1" x14ac:dyDescent="0.2">
      <c r="B7246" t="s">
        <v>2979</v>
      </c>
      <c r="C7246" t="s">
        <v>16</v>
      </c>
      <c r="D7246" t="s">
        <v>7</v>
      </c>
      <c r="E7246">
        <v>2020</v>
      </c>
      <c r="F7246">
        <v>4</v>
      </c>
      <c r="G7246" s="3" t="s">
        <v>110</v>
      </c>
      <c r="H7246" t="s">
        <v>2899</v>
      </c>
      <c r="I7246" s="2" cm="1">
        <f t="array" ref="I7246">SUMPRODUCT(Actuals[Price '[USD'] per UOM], --(Actuals[Commodity] = Consolidated[[#This Row],[Commodity]]), --(Actuals[Region] = "APMKTS"), --(Actuals[Year Month] = Consolidated[[#This Row],[Year.Month]]))</f>
        <v>0.14899999999999999</v>
      </c>
      <c r="J7246" s="2">
        <v>0.3692705</v>
      </c>
      <c r="K7246" s="19" t="s">
        <v>2902</v>
      </c>
    </row>
    <row r="7247" spans="2:11" hidden="1" x14ac:dyDescent="0.2">
      <c r="B7247" t="s">
        <v>2979</v>
      </c>
      <c r="C7247" t="s">
        <v>16</v>
      </c>
      <c r="D7247" t="s">
        <v>7</v>
      </c>
      <c r="E7247">
        <v>2020</v>
      </c>
      <c r="F7247">
        <v>5</v>
      </c>
      <c r="G7247" s="3" t="s">
        <v>111</v>
      </c>
      <c r="H7247" t="s">
        <v>2899</v>
      </c>
      <c r="I7247" s="2" cm="1">
        <f t="array" ref="I7247">SUMPRODUCT(Actuals[Price '[USD'] per UOM], --(Actuals[Commodity] = Consolidated[[#This Row],[Commodity]]), --(Actuals[Region] = "APMKTS"), --(Actuals[Year Month] = Consolidated[[#This Row],[Year.Month]]))</f>
        <v>0.14899999999999999</v>
      </c>
      <c r="J7247" s="2">
        <v>0.3692705</v>
      </c>
      <c r="K7247" s="19" t="s">
        <v>2902</v>
      </c>
    </row>
    <row r="7248" spans="2:11" hidden="1" x14ac:dyDescent="0.2">
      <c r="B7248" t="s">
        <v>2979</v>
      </c>
      <c r="C7248" t="s">
        <v>16</v>
      </c>
      <c r="D7248" t="s">
        <v>7</v>
      </c>
      <c r="E7248">
        <v>2020</v>
      </c>
      <c r="F7248">
        <v>6</v>
      </c>
      <c r="G7248" s="3" t="s">
        <v>112</v>
      </c>
      <c r="H7248" t="s">
        <v>2899</v>
      </c>
      <c r="I7248" s="2" cm="1">
        <f t="array" ref="I7248">SUMPRODUCT(Actuals[Price '[USD'] per UOM], --(Actuals[Commodity] = Consolidated[[#This Row],[Commodity]]), --(Actuals[Region] = "APMKTS"), --(Actuals[Year Month] = Consolidated[[#This Row],[Year.Month]]))</f>
        <v>0.14899999999999999</v>
      </c>
      <c r="J7248" s="2">
        <v>0.3692705</v>
      </c>
      <c r="K7248" s="19" t="s">
        <v>2902</v>
      </c>
    </row>
    <row r="7249" spans="2:11" hidden="1" x14ac:dyDescent="0.2">
      <c r="B7249" t="s">
        <v>2979</v>
      </c>
      <c r="C7249" t="s">
        <v>16</v>
      </c>
      <c r="D7249" t="s">
        <v>7</v>
      </c>
      <c r="E7249">
        <v>2020</v>
      </c>
      <c r="F7249">
        <v>7</v>
      </c>
      <c r="G7249" s="3" t="s">
        <v>113</v>
      </c>
      <c r="H7249" t="s">
        <v>2899</v>
      </c>
      <c r="I7249" s="2" cm="1">
        <f t="array" ref="I7249">SUMPRODUCT(Actuals[Price '[USD'] per UOM], --(Actuals[Commodity] = Consolidated[[#This Row],[Commodity]]), --(Actuals[Region] = "APMKTS"), --(Actuals[Year Month] = Consolidated[[#This Row],[Year.Month]]))</f>
        <v>0.14899999999999999</v>
      </c>
      <c r="J7249" s="2">
        <v>0.3692705</v>
      </c>
      <c r="K7249" s="19" t="s">
        <v>2902</v>
      </c>
    </row>
    <row r="7250" spans="2:11" hidden="1" x14ac:dyDescent="0.2">
      <c r="B7250" t="s">
        <v>2979</v>
      </c>
      <c r="C7250" t="s">
        <v>16</v>
      </c>
      <c r="D7250" t="s">
        <v>7</v>
      </c>
      <c r="E7250">
        <v>2020</v>
      </c>
      <c r="F7250">
        <v>8</v>
      </c>
      <c r="G7250" s="3" t="s">
        <v>114</v>
      </c>
      <c r="H7250" t="s">
        <v>2899</v>
      </c>
      <c r="I7250" s="2" cm="1">
        <f t="array" ref="I7250">SUMPRODUCT(Actuals[Price '[USD'] per UOM], --(Actuals[Commodity] = Consolidated[[#This Row],[Commodity]]), --(Actuals[Region] = "APMKTS"), --(Actuals[Year Month] = Consolidated[[#This Row],[Year.Month]]))</f>
        <v>0.14899999999999999</v>
      </c>
      <c r="J7250" s="2">
        <v>0.3692705</v>
      </c>
      <c r="K7250" s="19" t="s">
        <v>2902</v>
      </c>
    </row>
    <row r="7251" spans="2:11" hidden="1" x14ac:dyDescent="0.2">
      <c r="B7251" t="s">
        <v>2979</v>
      </c>
      <c r="C7251" t="s">
        <v>16</v>
      </c>
      <c r="D7251" t="s">
        <v>7</v>
      </c>
      <c r="E7251">
        <v>2020</v>
      </c>
      <c r="F7251">
        <v>9</v>
      </c>
      <c r="G7251" s="3" t="s">
        <v>115</v>
      </c>
      <c r="H7251" t="s">
        <v>2899</v>
      </c>
      <c r="I7251" s="2" cm="1">
        <f t="array" ref="I7251">SUMPRODUCT(Actuals[Price '[USD'] per UOM], --(Actuals[Commodity] = Consolidated[[#This Row],[Commodity]]), --(Actuals[Region] = "APMKTS"), --(Actuals[Year Month] = Consolidated[[#This Row],[Year.Month]]))</f>
        <v>0.153</v>
      </c>
      <c r="J7251" s="2">
        <v>0.3692705</v>
      </c>
      <c r="K7251" s="19" t="s">
        <v>2902</v>
      </c>
    </row>
    <row r="7252" spans="2:11" hidden="1" x14ac:dyDescent="0.2">
      <c r="B7252" t="s">
        <v>2979</v>
      </c>
      <c r="C7252" t="s">
        <v>16</v>
      </c>
      <c r="D7252" t="s">
        <v>7</v>
      </c>
      <c r="E7252">
        <v>2020</v>
      </c>
      <c r="F7252">
        <v>10</v>
      </c>
      <c r="G7252" s="3" t="s">
        <v>116</v>
      </c>
      <c r="H7252" t="s">
        <v>2899</v>
      </c>
      <c r="I7252" s="2" cm="1">
        <f t="array" ref="I7252">SUMPRODUCT(Actuals[Price '[USD'] per UOM], --(Actuals[Commodity] = Consolidated[[#This Row],[Commodity]]), --(Actuals[Region] = "APMKTS"), --(Actuals[Year Month] = Consolidated[[#This Row],[Year.Month]]))</f>
        <v>0.16</v>
      </c>
      <c r="J7252" s="2">
        <v>0.3692705</v>
      </c>
      <c r="K7252" s="19" t="s">
        <v>2902</v>
      </c>
    </row>
    <row r="7253" spans="2:11" hidden="1" x14ac:dyDescent="0.2">
      <c r="B7253" t="s">
        <v>2979</v>
      </c>
      <c r="C7253" t="s">
        <v>16</v>
      </c>
      <c r="D7253" t="s">
        <v>7</v>
      </c>
      <c r="E7253">
        <v>2020</v>
      </c>
      <c r="F7253">
        <v>11</v>
      </c>
      <c r="G7253" s="3" t="s">
        <v>117</v>
      </c>
      <c r="H7253" t="s">
        <v>2899</v>
      </c>
      <c r="I7253" s="2" cm="1">
        <f t="array" ref="I7253">SUMPRODUCT(Actuals[Price '[USD'] per UOM], --(Actuals[Commodity] = Consolidated[[#This Row],[Commodity]]), --(Actuals[Region] = "APMKTS"), --(Actuals[Year Month] = Consolidated[[#This Row],[Year.Month]]))</f>
        <v>0.17299999999999999</v>
      </c>
      <c r="J7253" s="2">
        <v>0.3692705</v>
      </c>
      <c r="K7253" s="19" t="s">
        <v>2902</v>
      </c>
    </row>
    <row r="7254" spans="2:11" hidden="1" x14ac:dyDescent="0.2">
      <c r="B7254" t="s">
        <v>2979</v>
      </c>
      <c r="C7254" t="s">
        <v>16</v>
      </c>
      <c r="D7254" t="s">
        <v>7</v>
      </c>
      <c r="E7254">
        <v>2020</v>
      </c>
      <c r="F7254">
        <v>12</v>
      </c>
      <c r="G7254" s="3" t="s">
        <v>118</v>
      </c>
      <c r="H7254" t="s">
        <v>2899</v>
      </c>
      <c r="I7254" s="2" cm="1">
        <f t="array" ref="I7254">SUMPRODUCT(Actuals[Price '[USD'] per UOM], --(Actuals[Commodity] = Consolidated[[#This Row],[Commodity]]), --(Actuals[Region] = "APMKTS"), --(Actuals[Year Month] = Consolidated[[#This Row],[Year.Month]]))</f>
        <v>0.17299999999999999</v>
      </c>
      <c r="J7254" s="2">
        <v>0.3692705</v>
      </c>
      <c r="K7254" s="19" t="s">
        <v>2902</v>
      </c>
    </row>
    <row r="7255" spans="2:11" hidden="1" x14ac:dyDescent="0.2">
      <c r="B7255" t="s">
        <v>2979</v>
      </c>
      <c r="C7255" t="s">
        <v>2982</v>
      </c>
      <c r="D7255" t="s">
        <v>17</v>
      </c>
      <c r="E7255">
        <v>2019</v>
      </c>
      <c r="F7255">
        <v>10</v>
      </c>
      <c r="G7255" s="3" t="s">
        <v>104</v>
      </c>
      <c r="H7255" t="s">
        <v>2899</v>
      </c>
      <c r="I7255" s="2" cm="1">
        <f t="array" ref="I7255">SUMPRODUCT(CHLWEP3057[Value], --(CHLWEP3057[Year] = Consolidated[[#This Row],[Year]]), --(CHLWEP3057[Month] = Consolidated[[#This Row],[Month]]))</f>
        <v>0.191</v>
      </c>
      <c r="J7255" s="2">
        <v>0.19438202247191014</v>
      </c>
      <c r="K7255" s="19" t="s">
        <v>2902</v>
      </c>
    </row>
    <row r="7256" spans="2:11" hidden="1" x14ac:dyDescent="0.2">
      <c r="B7256" t="s">
        <v>2979</v>
      </c>
      <c r="C7256" t="s">
        <v>2982</v>
      </c>
      <c r="D7256" t="s">
        <v>17</v>
      </c>
      <c r="E7256">
        <v>2019</v>
      </c>
      <c r="F7256">
        <v>11</v>
      </c>
      <c r="G7256" s="3" t="s">
        <v>105</v>
      </c>
      <c r="H7256" t="s">
        <v>2899</v>
      </c>
      <c r="I7256" s="2" cm="1">
        <f t="array" ref="I7256">SUMPRODUCT(CHLWEP3057[Value], --(CHLWEP3057[Year] = Consolidated[[#This Row],[Year]]), --(CHLWEP3057[Month] = Consolidated[[#This Row],[Month]]))</f>
        <v>0.191</v>
      </c>
      <c r="J7256" s="2">
        <v>0.19438202247191014</v>
      </c>
      <c r="K7256" s="19" t="s">
        <v>2902</v>
      </c>
    </row>
    <row r="7257" spans="2:11" hidden="1" x14ac:dyDescent="0.2">
      <c r="B7257" t="s">
        <v>2979</v>
      </c>
      <c r="C7257" t="s">
        <v>2982</v>
      </c>
      <c r="D7257" t="s">
        <v>17</v>
      </c>
      <c r="E7257">
        <v>2019</v>
      </c>
      <c r="F7257">
        <v>12</v>
      </c>
      <c r="G7257" s="3" t="s">
        <v>106</v>
      </c>
      <c r="H7257" t="s">
        <v>2899</v>
      </c>
      <c r="I7257" s="2" cm="1">
        <f t="array" ref="I7257">SUMPRODUCT(CHLWEP3057[Value], --(CHLWEP3057[Year] = Consolidated[[#This Row],[Year]]), --(CHLWEP3057[Month] = Consolidated[[#This Row],[Month]]))</f>
        <v>0.192</v>
      </c>
      <c r="J7257" s="2">
        <v>0.19438202247191014</v>
      </c>
      <c r="K7257" s="19" t="s">
        <v>2902</v>
      </c>
    </row>
    <row r="7258" spans="2:11" hidden="1" x14ac:dyDescent="0.2">
      <c r="B7258" t="s">
        <v>2979</v>
      </c>
      <c r="C7258" t="s">
        <v>2982</v>
      </c>
      <c r="D7258" t="s">
        <v>17</v>
      </c>
      <c r="E7258">
        <v>2020</v>
      </c>
      <c r="F7258">
        <v>1</v>
      </c>
      <c r="G7258" s="3" t="s">
        <v>107</v>
      </c>
      <c r="H7258" t="s">
        <v>2899</v>
      </c>
      <c r="I7258" s="2" cm="1">
        <f t="array" ref="I7258">SUMPRODUCT(CHLWEP3057[Value], --(CHLWEP3057[Year] = Consolidated[[#This Row],[Year]]), --(CHLWEP3057[Month] = Consolidated[[#This Row],[Month]]))</f>
        <v>0.192</v>
      </c>
      <c r="J7258" s="2">
        <v>0.19438202247191014</v>
      </c>
      <c r="K7258" s="19" t="s">
        <v>2902</v>
      </c>
    </row>
    <row r="7259" spans="2:11" hidden="1" x14ac:dyDescent="0.2">
      <c r="B7259" t="s">
        <v>2979</v>
      </c>
      <c r="C7259" t="s">
        <v>2982</v>
      </c>
      <c r="D7259" t="s">
        <v>17</v>
      </c>
      <c r="E7259">
        <v>2020</v>
      </c>
      <c r="F7259">
        <v>2</v>
      </c>
      <c r="G7259" s="3" t="s">
        <v>108</v>
      </c>
      <c r="H7259" t="s">
        <v>2899</v>
      </c>
      <c r="I7259" s="2" cm="1">
        <f t="array" ref="I7259">SUMPRODUCT(CHLWEP3057[Value], --(CHLWEP3057[Year] = Consolidated[[#This Row],[Year]]), --(CHLWEP3057[Month] = Consolidated[[#This Row],[Month]]))</f>
        <v>0.189</v>
      </c>
      <c r="J7259" s="2">
        <v>0.19438202247191014</v>
      </c>
      <c r="K7259" s="19" t="s">
        <v>2902</v>
      </c>
    </row>
    <row r="7260" spans="2:11" hidden="1" x14ac:dyDescent="0.2">
      <c r="B7260" t="s">
        <v>2979</v>
      </c>
      <c r="C7260" t="s">
        <v>2982</v>
      </c>
      <c r="D7260" t="s">
        <v>17</v>
      </c>
      <c r="E7260">
        <v>2020</v>
      </c>
      <c r="F7260">
        <v>3</v>
      </c>
      <c r="G7260" s="3" t="s">
        <v>109</v>
      </c>
      <c r="H7260" t="s">
        <v>2899</v>
      </c>
      <c r="I7260" s="2" cm="1">
        <f t="array" ref="I7260">SUMPRODUCT(CHLWEP3057[Value], --(CHLWEP3057[Year] = Consolidated[[#This Row],[Year]]), --(CHLWEP3057[Month] = Consolidated[[#This Row],[Month]]))</f>
        <v>0.191</v>
      </c>
      <c r="J7260" s="2">
        <v>0.19438202247191014</v>
      </c>
      <c r="K7260" s="19" t="s">
        <v>2902</v>
      </c>
    </row>
    <row r="7261" spans="2:11" hidden="1" x14ac:dyDescent="0.2">
      <c r="B7261" t="s">
        <v>2979</v>
      </c>
      <c r="C7261" t="s">
        <v>2982</v>
      </c>
      <c r="D7261" t="s">
        <v>17</v>
      </c>
      <c r="E7261">
        <v>2020</v>
      </c>
      <c r="F7261">
        <v>4</v>
      </c>
      <c r="G7261" s="3" t="s">
        <v>110</v>
      </c>
      <c r="H7261" t="s">
        <v>2899</v>
      </c>
      <c r="I7261" s="2" cm="1">
        <f t="array" ref="I7261">SUMPRODUCT(CHLWEP3057[Value], --(CHLWEP3057[Year] = Consolidated[[#This Row],[Year]]), --(CHLWEP3057[Month] = Consolidated[[#This Row],[Month]]))</f>
        <v>0.188</v>
      </c>
      <c r="J7261" s="2">
        <v>0.19438202247191014</v>
      </c>
      <c r="K7261" s="19" t="s">
        <v>2902</v>
      </c>
    </row>
    <row r="7262" spans="2:11" hidden="1" x14ac:dyDescent="0.2">
      <c r="B7262" t="s">
        <v>2979</v>
      </c>
      <c r="C7262" t="s">
        <v>2982</v>
      </c>
      <c r="D7262" t="s">
        <v>17</v>
      </c>
      <c r="E7262">
        <v>2020</v>
      </c>
      <c r="F7262">
        <v>5</v>
      </c>
      <c r="G7262" s="3" t="s">
        <v>111</v>
      </c>
      <c r="H7262" t="s">
        <v>2899</v>
      </c>
      <c r="I7262" s="2" cm="1">
        <f t="array" ref="I7262">SUMPRODUCT(CHLWEP3057[Value], --(CHLWEP3057[Year] = Consolidated[[#This Row],[Year]]), --(CHLWEP3057[Month] = Consolidated[[#This Row],[Month]]))</f>
        <v>0.189</v>
      </c>
      <c r="J7262" s="2">
        <v>0.19438202247191014</v>
      </c>
      <c r="K7262" s="19" t="s">
        <v>2902</v>
      </c>
    </row>
    <row r="7263" spans="2:11" hidden="1" x14ac:dyDescent="0.2">
      <c r="B7263" t="s">
        <v>2979</v>
      </c>
      <c r="C7263" t="s">
        <v>2982</v>
      </c>
      <c r="D7263" t="s">
        <v>17</v>
      </c>
      <c r="E7263">
        <v>2020</v>
      </c>
      <c r="F7263">
        <v>6</v>
      </c>
      <c r="G7263" s="3" t="s">
        <v>112</v>
      </c>
      <c r="H7263" t="s">
        <v>2899</v>
      </c>
      <c r="I7263" s="2" cm="1">
        <f t="array" ref="I7263">SUMPRODUCT(CHLWEP3057[Value], --(CHLWEP3057[Year] = Consolidated[[#This Row],[Year]]), --(CHLWEP3057[Month] = Consolidated[[#This Row],[Month]]))</f>
        <v>0.19500000000000001</v>
      </c>
      <c r="J7263" s="2">
        <v>0.19438202247191014</v>
      </c>
      <c r="K7263" s="19" t="s">
        <v>2902</v>
      </c>
    </row>
    <row r="7264" spans="2:11" hidden="1" x14ac:dyDescent="0.2">
      <c r="B7264" t="s">
        <v>2979</v>
      </c>
      <c r="C7264" t="s">
        <v>2982</v>
      </c>
      <c r="D7264" t="s">
        <v>17</v>
      </c>
      <c r="E7264">
        <v>2020</v>
      </c>
      <c r="F7264">
        <v>7</v>
      </c>
      <c r="G7264" s="3" t="s">
        <v>113</v>
      </c>
      <c r="H7264" t="s">
        <v>2899</v>
      </c>
      <c r="I7264" s="2" cm="1">
        <f t="array" ref="I7264">SUMPRODUCT(CHLWEP3057[Value], --(CHLWEP3057[Year] = Consolidated[[#This Row],[Year]]), --(CHLWEP3057[Month] = Consolidated[[#This Row],[Month]]))</f>
        <v>0.19800000000000001</v>
      </c>
      <c r="J7264" s="2">
        <v>0.19438202247191014</v>
      </c>
      <c r="K7264" s="19" t="s">
        <v>2902</v>
      </c>
    </row>
    <row r="7265" spans="2:11" hidden="1" x14ac:dyDescent="0.2">
      <c r="B7265" t="s">
        <v>2979</v>
      </c>
      <c r="C7265" t="s">
        <v>2982</v>
      </c>
      <c r="D7265" t="s">
        <v>17</v>
      </c>
      <c r="E7265">
        <v>2020</v>
      </c>
      <c r="F7265">
        <v>8</v>
      </c>
      <c r="G7265" s="3" t="s">
        <v>114</v>
      </c>
      <c r="H7265" t="s">
        <v>2899</v>
      </c>
      <c r="I7265" s="2" cm="1">
        <f t="array" ref="I7265">SUMPRODUCT(CHLWEP3057[Value], --(CHLWEP3057[Year] = Consolidated[[#This Row],[Year]]), --(CHLWEP3057[Month] = Consolidated[[#This Row],[Month]]))</f>
        <v>0.20499999999999999</v>
      </c>
      <c r="J7265" s="2">
        <v>0.19438202247191014</v>
      </c>
      <c r="K7265" s="19" t="s">
        <v>2902</v>
      </c>
    </row>
    <row r="7266" spans="2:11" hidden="1" x14ac:dyDescent="0.2">
      <c r="B7266" t="s">
        <v>2979</v>
      </c>
      <c r="C7266" t="s">
        <v>2982</v>
      </c>
      <c r="D7266" t="s">
        <v>17</v>
      </c>
      <c r="E7266">
        <v>2020</v>
      </c>
      <c r="F7266">
        <v>9</v>
      </c>
      <c r="G7266" s="3" t="s">
        <v>115</v>
      </c>
      <c r="H7266" t="s">
        <v>2899</v>
      </c>
      <c r="I7266" s="2" cm="1">
        <f t="array" ref="I7266">SUMPRODUCT(CHLWEP3057[Value], --(CHLWEP3057[Year] = Consolidated[[#This Row],[Year]]), --(CHLWEP3057[Month] = Consolidated[[#This Row],[Month]]))</f>
        <v>0.20399999999999999</v>
      </c>
      <c r="J7266" s="2">
        <v>0.19438202247191014</v>
      </c>
      <c r="K7266" s="19" t="s">
        <v>2902</v>
      </c>
    </row>
    <row r="7267" spans="2:11" hidden="1" x14ac:dyDescent="0.2">
      <c r="B7267" t="s">
        <v>2979</v>
      </c>
      <c r="C7267" t="s">
        <v>2982</v>
      </c>
      <c r="D7267" t="s">
        <v>17</v>
      </c>
      <c r="E7267">
        <v>2020</v>
      </c>
      <c r="F7267">
        <v>10</v>
      </c>
      <c r="G7267" s="3" t="s">
        <v>116</v>
      </c>
      <c r="H7267" t="s">
        <v>2899</v>
      </c>
      <c r="I7267" s="2" cm="1">
        <f t="array" ref="I7267">SUMPRODUCT(CHLWEP3057[Value], --(CHLWEP3057[Year] = Consolidated[[#This Row],[Year]]), --(CHLWEP3057[Month] = Consolidated[[#This Row],[Month]]))</f>
        <v>0.20399999999999999</v>
      </c>
      <c r="J7267" s="2">
        <v>0.19438202247191014</v>
      </c>
      <c r="K7267" s="19" t="s">
        <v>2902</v>
      </c>
    </row>
    <row r="7268" spans="2:11" hidden="1" x14ac:dyDescent="0.2">
      <c r="B7268" t="s">
        <v>2979</v>
      </c>
      <c r="C7268" t="s">
        <v>2982</v>
      </c>
      <c r="D7268" t="s">
        <v>17</v>
      </c>
      <c r="E7268">
        <v>2020</v>
      </c>
      <c r="F7268">
        <v>11</v>
      </c>
      <c r="G7268" s="3" t="s">
        <v>117</v>
      </c>
      <c r="H7268" t="s">
        <v>2899</v>
      </c>
      <c r="I7268" s="2" cm="1">
        <f t="array" ref="I7268">SUMPRODUCT(CHLWEP3057[Value], --(CHLWEP3057[Year] = Consolidated[[#This Row],[Year]]), --(CHLWEP3057[Month] = Consolidated[[#This Row],[Month]]))</f>
        <v>0.20499999999999999</v>
      </c>
      <c r="J7268" s="2">
        <v>0.19438202247191014</v>
      </c>
      <c r="K7268" s="19" t="s">
        <v>2902</v>
      </c>
    </row>
    <row r="7269" spans="2:11" hidden="1" x14ac:dyDescent="0.2">
      <c r="B7269" t="s">
        <v>2979</v>
      </c>
      <c r="C7269" t="s">
        <v>2982</v>
      </c>
      <c r="D7269" t="s">
        <v>17</v>
      </c>
      <c r="E7269">
        <v>2020</v>
      </c>
      <c r="F7269">
        <v>12</v>
      </c>
      <c r="G7269" s="3" t="s">
        <v>118</v>
      </c>
      <c r="H7269" t="s">
        <v>2899</v>
      </c>
      <c r="I7269" s="2" cm="1">
        <f t="array" ref="I7269">SUMPRODUCT(CHLWEP3057[Value], --(CHLWEP3057[Year] = Consolidated[[#This Row],[Year]]), --(CHLWEP3057[Month] = Consolidated[[#This Row],[Month]]))</f>
        <v>0.21</v>
      </c>
      <c r="J7269" s="2">
        <v>0.19438202247191014</v>
      </c>
      <c r="K7269" s="19" t="s">
        <v>2902</v>
      </c>
    </row>
    <row r="7270" spans="2:11" hidden="1" x14ac:dyDescent="0.2">
      <c r="B7270" t="s">
        <v>2979</v>
      </c>
      <c r="C7270" t="s">
        <v>16</v>
      </c>
      <c r="D7270" t="s">
        <v>19</v>
      </c>
      <c r="E7270">
        <v>2019</v>
      </c>
      <c r="F7270">
        <v>10</v>
      </c>
      <c r="G7270" s="3" t="s">
        <v>104</v>
      </c>
      <c r="H7270" t="s">
        <v>2899</v>
      </c>
      <c r="I7270" s="2" cm="1">
        <f t="array" ref="I7270">SUMPRODUCT(Actuals[Price '[USD'] per UOM], --(Actuals[Commodity] = Consolidated[[#This Row],[Commodity]]), --(Actuals[Region] = "APMKTS"), --(Actuals[Year Month] = Consolidated[[#This Row],[Year.Month]]))</f>
        <v>0.14899999999999999</v>
      </c>
      <c r="J7270" s="2">
        <v>0.3692705</v>
      </c>
      <c r="K7270" s="19" t="s">
        <v>2902</v>
      </c>
    </row>
    <row r="7271" spans="2:11" hidden="1" x14ac:dyDescent="0.2">
      <c r="B7271" t="s">
        <v>2979</v>
      </c>
      <c r="C7271" t="s">
        <v>16</v>
      </c>
      <c r="D7271" t="s">
        <v>19</v>
      </c>
      <c r="E7271">
        <v>2019</v>
      </c>
      <c r="F7271">
        <v>11</v>
      </c>
      <c r="G7271" s="3" t="s">
        <v>105</v>
      </c>
      <c r="H7271" t="s">
        <v>2899</v>
      </c>
      <c r="I7271" s="2" cm="1">
        <f t="array" ref="I7271">SUMPRODUCT(Actuals[Price '[USD'] per UOM], --(Actuals[Commodity] = Consolidated[[#This Row],[Commodity]]), --(Actuals[Region] = "APMKTS"), --(Actuals[Year Month] = Consolidated[[#This Row],[Year.Month]]))</f>
        <v>0.14899999999999999</v>
      </c>
      <c r="J7271" s="2">
        <v>0.3692705</v>
      </c>
      <c r="K7271" s="19" t="s">
        <v>2902</v>
      </c>
    </row>
    <row r="7272" spans="2:11" hidden="1" x14ac:dyDescent="0.2">
      <c r="B7272" t="s">
        <v>2979</v>
      </c>
      <c r="C7272" t="s">
        <v>16</v>
      </c>
      <c r="D7272" t="s">
        <v>19</v>
      </c>
      <c r="E7272">
        <v>2019</v>
      </c>
      <c r="F7272">
        <v>12</v>
      </c>
      <c r="G7272" s="3" t="s">
        <v>106</v>
      </c>
      <c r="H7272" t="s">
        <v>2899</v>
      </c>
      <c r="I7272" s="2" cm="1">
        <f t="array" ref="I7272">SUMPRODUCT(Actuals[Price '[USD'] per UOM], --(Actuals[Commodity] = Consolidated[[#This Row],[Commodity]]), --(Actuals[Region] = "APMKTS"), --(Actuals[Year Month] = Consolidated[[#This Row],[Year.Month]]))</f>
        <v>0.14899999999999999</v>
      </c>
      <c r="J7272" s="2">
        <v>0.3692705</v>
      </c>
      <c r="K7272" s="19" t="s">
        <v>2902</v>
      </c>
    </row>
    <row r="7273" spans="2:11" hidden="1" x14ac:dyDescent="0.2">
      <c r="B7273" t="s">
        <v>2979</v>
      </c>
      <c r="C7273" t="s">
        <v>16</v>
      </c>
      <c r="D7273" t="s">
        <v>19</v>
      </c>
      <c r="E7273">
        <v>2020</v>
      </c>
      <c r="F7273">
        <v>1</v>
      </c>
      <c r="G7273" s="3" t="s">
        <v>107</v>
      </c>
      <c r="H7273" t="s">
        <v>2899</v>
      </c>
      <c r="I7273" s="2" cm="1">
        <f t="array" ref="I7273">SUMPRODUCT(Actuals[Price '[USD'] per UOM], --(Actuals[Commodity] = Consolidated[[#This Row],[Commodity]]), --(Actuals[Region] = "APMKTS"), --(Actuals[Year Month] = Consolidated[[#This Row],[Year.Month]]))</f>
        <v>0.14899999999999999</v>
      </c>
      <c r="J7273" s="2">
        <v>0.3692705</v>
      </c>
      <c r="K7273" s="19" t="s">
        <v>2902</v>
      </c>
    </row>
    <row r="7274" spans="2:11" hidden="1" x14ac:dyDescent="0.2">
      <c r="B7274" t="s">
        <v>2979</v>
      </c>
      <c r="C7274" t="s">
        <v>16</v>
      </c>
      <c r="D7274" t="s">
        <v>19</v>
      </c>
      <c r="E7274">
        <v>2020</v>
      </c>
      <c r="F7274">
        <v>2</v>
      </c>
      <c r="G7274" s="3" t="s">
        <v>108</v>
      </c>
      <c r="H7274" t="s">
        <v>2899</v>
      </c>
      <c r="I7274" s="2" cm="1">
        <f t="array" ref="I7274">SUMPRODUCT(Actuals[Price '[USD'] per UOM], --(Actuals[Commodity] = Consolidated[[#This Row],[Commodity]]), --(Actuals[Region] = "APMKTS"), --(Actuals[Year Month] = Consolidated[[#This Row],[Year.Month]]))</f>
        <v>0.14899999999999999</v>
      </c>
      <c r="J7274" s="2">
        <v>0.3692705</v>
      </c>
      <c r="K7274" s="19" t="s">
        <v>2902</v>
      </c>
    </row>
    <row r="7275" spans="2:11" hidden="1" x14ac:dyDescent="0.2">
      <c r="B7275" t="s">
        <v>2979</v>
      </c>
      <c r="C7275" t="s">
        <v>16</v>
      </c>
      <c r="D7275" t="s">
        <v>19</v>
      </c>
      <c r="E7275">
        <v>2020</v>
      </c>
      <c r="F7275">
        <v>3</v>
      </c>
      <c r="G7275" s="3" t="s">
        <v>109</v>
      </c>
      <c r="H7275" t="s">
        <v>2899</v>
      </c>
      <c r="I7275" s="2" cm="1">
        <f t="array" ref="I7275">SUMPRODUCT(Actuals[Price '[USD'] per UOM], --(Actuals[Commodity] = Consolidated[[#This Row],[Commodity]]), --(Actuals[Region] = "APMKTS"), --(Actuals[Year Month] = Consolidated[[#This Row],[Year.Month]]))</f>
        <v>0.151</v>
      </c>
      <c r="J7275" s="2">
        <v>0.3692705</v>
      </c>
      <c r="K7275" s="19" t="s">
        <v>2902</v>
      </c>
    </row>
    <row r="7276" spans="2:11" hidden="1" x14ac:dyDescent="0.2">
      <c r="B7276" t="s">
        <v>2979</v>
      </c>
      <c r="C7276" t="s">
        <v>16</v>
      </c>
      <c r="D7276" t="s">
        <v>19</v>
      </c>
      <c r="E7276">
        <v>2020</v>
      </c>
      <c r="F7276">
        <v>4</v>
      </c>
      <c r="G7276" s="3" t="s">
        <v>110</v>
      </c>
      <c r="H7276" t="s">
        <v>2899</v>
      </c>
      <c r="I7276" s="2" cm="1">
        <f t="array" ref="I7276">SUMPRODUCT(Actuals[Price '[USD'] per UOM], --(Actuals[Commodity] = Consolidated[[#This Row],[Commodity]]), --(Actuals[Region] = "APMKTS"), --(Actuals[Year Month] = Consolidated[[#This Row],[Year.Month]]))</f>
        <v>0.14899999999999999</v>
      </c>
      <c r="J7276" s="2">
        <v>0.3692705</v>
      </c>
      <c r="K7276" s="19" t="s">
        <v>2902</v>
      </c>
    </row>
    <row r="7277" spans="2:11" hidden="1" x14ac:dyDescent="0.2">
      <c r="B7277" t="s">
        <v>2979</v>
      </c>
      <c r="C7277" t="s">
        <v>16</v>
      </c>
      <c r="D7277" t="s">
        <v>19</v>
      </c>
      <c r="E7277">
        <v>2020</v>
      </c>
      <c r="F7277">
        <v>5</v>
      </c>
      <c r="G7277" s="3" t="s">
        <v>111</v>
      </c>
      <c r="H7277" t="s">
        <v>2899</v>
      </c>
      <c r="I7277" s="2" cm="1">
        <f t="array" ref="I7277">SUMPRODUCT(Actuals[Price '[USD'] per UOM], --(Actuals[Commodity] = Consolidated[[#This Row],[Commodity]]), --(Actuals[Region] = "APMKTS"), --(Actuals[Year Month] = Consolidated[[#This Row],[Year.Month]]))</f>
        <v>0.14899999999999999</v>
      </c>
      <c r="J7277" s="2">
        <v>0.3692705</v>
      </c>
      <c r="K7277" s="19" t="s">
        <v>2902</v>
      </c>
    </row>
    <row r="7278" spans="2:11" hidden="1" x14ac:dyDescent="0.2">
      <c r="B7278" t="s">
        <v>2979</v>
      </c>
      <c r="C7278" t="s">
        <v>16</v>
      </c>
      <c r="D7278" t="s">
        <v>19</v>
      </c>
      <c r="E7278">
        <v>2020</v>
      </c>
      <c r="F7278">
        <v>6</v>
      </c>
      <c r="G7278" s="3" t="s">
        <v>112</v>
      </c>
      <c r="H7278" t="s">
        <v>2899</v>
      </c>
      <c r="I7278" s="2" cm="1">
        <f t="array" ref="I7278">SUMPRODUCT(Actuals[Price '[USD'] per UOM], --(Actuals[Commodity] = Consolidated[[#This Row],[Commodity]]), --(Actuals[Region] = "APMKTS"), --(Actuals[Year Month] = Consolidated[[#This Row],[Year.Month]]))</f>
        <v>0.14899999999999999</v>
      </c>
      <c r="J7278" s="2">
        <v>0.3692705</v>
      </c>
      <c r="K7278" s="19" t="s">
        <v>2902</v>
      </c>
    </row>
    <row r="7279" spans="2:11" hidden="1" x14ac:dyDescent="0.2">
      <c r="B7279" t="s">
        <v>2979</v>
      </c>
      <c r="C7279" t="s">
        <v>16</v>
      </c>
      <c r="D7279" t="s">
        <v>19</v>
      </c>
      <c r="E7279">
        <v>2020</v>
      </c>
      <c r="F7279">
        <v>7</v>
      </c>
      <c r="G7279" s="3" t="s">
        <v>113</v>
      </c>
      <c r="H7279" t="s">
        <v>2899</v>
      </c>
      <c r="I7279" s="2" cm="1">
        <f t="array" ref="I7279">SUMPRODUCT(Actuals[Price '[USD'] per UOM], --(Actuals[Commodity] = Consolidated[[#This Row],[Commodity]]), --(Actuals[Region] = "APMKTS"), --(Actuals[Year Month] = Consolidated[[#This Row],[Year.Month]]))</f>
        <v>0.14899999999999999</v>
      </c>
      <c r="J7279" s="2">
        <v>0.3692705</v>
      </c>
      <c r="K7279" s="19" t="s">
        <v>2902</v>
      </c>
    </row>
    <row r="7280" spans="2:11" hidden="1" x14ac:dyDescent="0.2">
      <c r="B7280" t="s">
        <v>2979</v>
      </c>
      <c r="C7280" t="s">
        <v>16</v>
      </c>
      <c r="D7280" t="s">
        <v>19</v>
      </c>
      <c r="E7280">
        <v>2020</v>
      </c>
      <c r="F7280">
        <v>8</v>
      </c>
      <c r="G7280" s="3" t="s">
        <v>114</v>
      </c>
      <c r="H7280" t="s">
        <v>2899</v>
      </c>
      <c r="I7280" s="2" cm="1">
        <f t="array" ref="I7280">SUMPRODUCT(Actuals[Price '[USD'] per UOM], --(Actuals[Commodity] = Consolidated[[#This Row],[Commodity]]), --(Actuals[Region] = "APMKTS"), --(Actuals[Year Month] = Consolidated[[#This Row],[Year.Month]]))</f>
        <v>0.14899999999999999</v>
      </c>
      <c r="J7280" s="2">
        <v>0.3692705</v>
      </c>
      <c r="K7280" s="19" t="s">
        <v>2902</v>
      </c>
    </row>
    <row r="7281" spans="2:11" hidden="1" x14ac:dyDescent="0.2">
      <c r="B7281" t="s">
        <v>2979</v>
      </c>
      <c r="C7281" t="s">
        <v>16</v>
      </c>
      <c r="D7281" t="s">
        <v>19</v>
      </c>
      <c r="E7281">
        <v>2020</v>
      </c>
      <c r="F7281">
        <v>9</v>
      </c>
      <c r="G7281" s="3" t="s">
        <v>115</v>
      </c>
      <c r="H7281" t="s">
        <v>2899</v>
      </c>
      <c r="I7281" s="2" cm="1">
        <f t="array" ref="I7281">SUMPRODUCT(Actuals[Price '[USD'] per UOM], --(Actuals[Commodity] = Consolidated[[#This Row],[Commodity]]), --(Actuals[Region] = "APMKTS"), --(Actuals[Year Month] = Consolidated[[#This Row],[Year.Month]]))</f>
        <v>0.153</v>
      </c>
      <c r="J7281" s="2">
        <v>0.3692705</v>
      </c>
      <c r="K7281" s="19" t="s">
        <v>2902</v>
      </c>
    </row>
    <row r="7282" spans="2:11" hidden="1" x14ac:dyDescent="0.2">
      <c r="B7282" t="s">
        <v>2979</v>
      </c>
      <c r="C7282" t="s">
        <v>16</v>
      </c>
      <c r="D7282" t="s">
        <v>19</v>
      </c>
      <c r="E7282">
        <v>2020</v>
      </c>
      <c r="F7282">
        <v>10</v>
      </c>
      <c r="G7282" s="3" t="s">
        <v>116</v>
      </c>
      <c r="H7282" t="s">
        <v>2899</v>
      </c>
      <c r="I7282" s="2" cm="1">
        <f t="array" ref="I7282">SUMPRODUCT(Actuals[Price '[USD'] per UOM], --(Actuals[Commodity] = Consolidated[[#This Row],[Commodity]]), --(Actuals[Region] = "APMKTS"), --(Actuals[Year Month] = Consolidated[[#This Row],[Year.Month]]))</f>
        <v>0.16</v>
      </c>
      <c r="J7282" s="2">
        <v>0.3692705</v>
      </c>
      <c r="K7282" s="19" t="s">
        <v>2902</v>
      </c>
    </row>
    <row r="7283" spans="2:11" hidden="1" x14ac:dyDescent="0.2">
      <c r="B7283" t="s">
        <v>2979</v>
      </c>
      <c r="C7283" t="s">
        <v>16</v>
      </c>
      <c r="D7283" t="s">
        <v>19</v>
      </c>
      <c r="E7283">
        <v>2020</v>
      </c>
      <c r="F7283">
        <v>11</v>
      </c>
      <c r="G7283" s="3" t="s">
        <v>117</v>
      </c>
      <c r="H7283" t="s">
        <v>2899</v>
      </c>
      <c r="I7283" s="2" cm="1">
        <f t="array" ref="I7283">SUMPRODUCT(Actuals[Price '[USD'] per UOM], --(Actuals[Commodity] = Consolidated[[#This Row],[Commodity]]), --(Actuals[Region] = "APMKTS"), --(Actuals[Year Month] = Consolidated[[#This Row],[Year.Month]]))</f>
        <v>0.17299999999999999</v>
      </c>
      <c r="J7283" s="2">
        <v>0.3692705</v>
      </c>
      <c r="K7283" s="19" t="s">
        <v>2902</v>
      </c>
    </row>
    <row r="7284" spans="2:11" hidden="1" x14ac:dyDescent="0.2">
      <c r="B7284" t="s">
        <v>2979</v>
      </c>
      <c r="C7284" t="s">
        <v>16</v>
      </c>
      <c r="D7284" t="s">
        <v>19</v>
      </c>
      <c r="E7284">
        <v>2020</v>
      </c>
      <c r="F7284">
        <v>12</v>
      </c>
      <c r="G7284" s="3" t="s">
        <v>118</v>
      </c>
      <c r="H7284" t="s">
        <v>2899</v>
      </c>
      <c r="I7284" s="2" cm="1">
        <f t="array" ref="I7284">SUMPRODUCT(Actuals[Price '[USD'] per UOM], --(Actuals[Commodity] = Consolidated[[#This Row],[Commodity]]), --(Actuals[Region] = "APMKTS"), --(Actuals[Year Month] = Consolidated[[#This Row],[Year.Month]]))</f>
        <v>0.17299999999999999</v>
      </c>
      <c r="J7284" s="2">
        <v>0.3692705</v>
      </c>
      <c r="K7284" s="19" t="s">
        <v>2902</v>
      </c>
    </row>
    <row r="7285" spans="2:11" hidden="1" x14ac:dyDescent="0.2">
      <c r="B7285" t="s">
        <v>2979</v>
      </c>
      <c r="C7285" t="s">
        <v>16</v>
      </c>
      <c r="D7285" t="s">
        <v>22</v>
      </c>
      <c r="E7285">
        <v>2019</v>
      </c>
      <c r="F7285">
        <v>10</v>
      </c>
      <c r="G7285" s="3" t="s">
        <v>104</v>
      </c>
      <c r="H7285" t="s">
        <v>2899</v>
      </c>
      <c r="I7285" s="2" cm="1">
        <f t="array" ref="I7285">SUMPRODUCT(Actuals[Price '[USD'] per UOM], --(Actuals[Commodity] = Consolidated[[#This Row],[Commodity]]), --(Actuals[Region] = "APMKTS"), --(Actuals[Year Month] = Consolidated[[#This Row],[Year.Month]]))</f>
        <v>0.14899999999999999</v>
      </c>
      <c r="J7285" s="2">
        <v>0.3692705</v>
      </c>
      <c r="K7285" s="19" t="s">
        <v>2902</v>
      </c>
    </row>
    <row r="7286" spans="2:11" hidden="1" x14ac:dyDescent="0.2">
      <c r="B7286" t="s">
        <v>2979</v>
      </c>
      <c r="C7286" t="s">
        <v>16</v>
      </c>
      <c r="D7286" t="s">
        <v>22</v>
      </c>
      <c r="E7286">
        <v>2019</v>
      </c>
      <c r="F7286">
        <v>11</v>
      </c>
      <c r="G7286" s="3" t="s">
        <v>105</v>
      </c>
      <c r="H7286" t="s">
        <v>2899</v>
      </c>
      <c r="I7286" s="2" cm="1">
        <f t="array" ref="I7286">SUMPRODUCT(Actuals[Price '[USD'] per UOM], --(Actuals[Commodity] = Consolidated[[#This Row],[Commodity]]), --(Actuals[Region] = "APMKTS"), --(Actuals[Year Month] = Consolidated[[#This Row],[Year.Month]]))</f>
        <v>0.14899999999999999</v>
      </c>
      <c r="J7286" s="2">
        <v>0.3692705</v>
      </c>
      <c r="K7286" s="19" t="s">
        <v>2902</v>
      </c>
    </row>
    <row r="7287" spans="2:11" hidden="1" x14ac:dyDescent="0.2">
      <c r="B7287" t="s">
        <v>2979</v>
      </c>
      <c r="C7287" t="s">
        <v>16</v>
      </c>
      <c r="D7287" t="s">
        <v>22</v>
      </c>
      <c r="E7287">
        <v>2019</v>
      </c>
      <c r="F7287">
        <v>12</v>
      </c>
      <c r="G7287" s="3" t="s">
        <v>106</v>
      </c>
      <c r="H7287" t="s">
        <v>2899</v>
      </c>
      <c r="I7287" s="2" cm="1">
        <f t="array" ref="I7287">SUMPRODUCT(Actuals[Price '[USD'] per UOM], --(Actuals[Commodity] = Consolidated[[#This Row],[Commodity]]), --(Actuals[Region] = "APMKTS"), --(Actuals[Year Month] = Consolidated[[#This Row],[Year.Month]]))</f>
        <v>0.14899999999999999</v>
      </c>
      <c r="J7287" s="2">
        <v>0.3692705</v>
      </c>
      <c r="K7287" s="19" t="s">
        <v>2902</v>
      </c>
    </row>
    <row r="7288" spans="2:11" hidden="1" x14ac:dyDescent="0.2">
      <c r="B7288" t="s">
        <v>2979</v>
      </c>
      <c r="C7288" t="s">
        <v>16</v>
      </c>
      <c r="D7288" t="s">
        <v>22</v>
      </c>
      <c r="E7288">
        <v>2020</v>
      </c>
      <c r="F7288">
        <v>1</v>
      </c>
      <c r="G7288" s="3" t="s">
        <v>107</v>
      </c>
      <c r="H7288" t="s">
        <v>2899</v>
      </c>
      <c r="I7288" s="2" cm="1">
        <f t="array" ref="I7288">SUMPRODUCT(Actuals[Price '[USD'] per UOM], --(Actuals[Commodity] = Consolidated[[#This Row],[Commodity]]), --(Actuals[Region] = "APMKTS"), --(Actuals[Year Month] = Consolidated[[#This Row],[Year.Month]]))</f>
        <v>0.14899999999999999</v>
      </c>
      <c r="J7288" s="2">
        <v>0.3692705</v>
      </c>
      <c r="K7288" s="19" t="s">
        <v>2902</v>
      </c>
    </row>
    <row r="7289" spans="2:11" hidden="1" x14ac:dyDescent="0.2">
      <c r="B7289" t="s">
        <v>2979</v>
      </c>
      <c r="C7289" t="s">
        <v>16</v>
      </c>
      <c r="D7289" t="s">
        <v>22</v>
      </c>
      <c r="E7289">
        <v>2020</v>
      </c>
      <c r="F7289">
        <v>2</v>
      </c>
      <c r="G7289" s="3" t="s">
        <v>108</v>
      </c>
      <c r="H7289" t="s">
        <v>2899</v>
      </c>
      <c r="I7289" s="2" cm="1">
        <f t="array" ref="I7289">SUMPRODUCT(Actuals[Price '[USD'] per UOM], --(Actuals[Commodity] = Consolidated[[#This Row],[Commodity]]), --(Actuals[Region] = "APMKTS"), --(Actuals[Year Month] = Consolidated[[#This Row],[Year.Month]]))</f>
        <v>0.14899999999999999</v>
      </c>
      <c r="J7289" s="2">
        <v>0.3692705</v>
      </c>
      <c r="K7289" s="19" t="s">
        <v>2902</v>
      </c>
    </row>
    <row r="7290" spans="2:11" hidden="1" x14ac:dyDescent="0.2">
      <c r="B7290" t="s">
        <v>2979</v>
      </c>
      <c r="C7290" t="s">
        <v>16</v>
      </c>
      <c r="D7290" t="s">
        <v>22</v>
      </c>
      <c r="E7290">
        <v>2020</v>
      </c>
      <c r="F7290">
        <v>3</v>
      </c>
      <c r="G7290" s="3" t="s">
        <v>109</v>
      </c>
      <c r="H7290" t="s">
        <v>2899</v>
      </c>
      <c r="I7290" s="2" cm="1">
        <f t="array" ref="I7290">SUMPRODUCT(Actuals[Price '[USD'] per UOM], --(Actuals[Commodity] = Consolidated[[#This Row],[Commodity]]), --(Actuals[Region] = "APMKTS"), --(Actuals[Year Month] = Consolidated[[#This Row],[Year.Month]]))</f>
        <v>0.151</v>
      </c>
      <c r="J7290" s="2">
        <v>0.3692705</v>
      </c>
      <c r="K7290" s="19" t="s">
        <v>2902</v>
      </c>
    </row>
    <row r="7291" spans="2:11" hidden="1" x14ac:dyDescent="0.2">
      <c r="B7291" t="s">
        <v>2979</v>
      </c>
      <c r="C7291" t="s">
        <v>16</v>
      </c>
      <c r="D7291" t="s">
        <v>22</v>
      </c>
      <c r="E7291">
        <v>2020</v>
      </c>
      <c r="F7291">
        <v>4</v>
      </c>
      <c r="G7291" s="3" t="s">
        <v>110</v>
      </c>
      <c r="H7291" t="s">
        <v>2899</v>
      </c>
      <c r="I7291" s="2" cm="1">
        <f t="array" ref="I7291">SUMPRODUCT(Actuals[Price '[USD'] per UOM], --(Actuals[Commodity] = Consolidated[[#This Row],[Commodity]]), --(Actuals[Region] = "APMKTS"), --(Actuals[Year Month] = Consolidated[[#This Row],[Year.Month]]))</f>
        <v>0.14899999999999999</v>
      </c>
      <c r="J7291" s="2">
        <v>0.3692705</v>
      </c>
      <c r="K7291" s="19" t="s">
        <v>2902</v>
      </c>
    </row>
    <row r="7292" spans="2:11" hidden="1" x14ac:dyDescent="0.2">
      <c r="B7292" t="s">
        <v>2979</v>
      </c>
      <c r="C7292" t="s">
        <v>16</v>
      </c>
      <c r="D7292" t="s">
        <v>22</v>
      </c>
      <c r="E7292">
        <v>2020</v>
      </c>
      <c r="F7292">
        <v>5</v>
      </c>
      <c r="G7292" s="3" t="s">
        <v>111</v>
      </c>
      <c r="H7292" t="s">
        <v>2899</v>
      </c>
      <c r="I7292" s="2" cm="1">
        <f t="array" ref="I7292">SUMPRODUCT(Actuals[Price '[USD'] per UOM], --(Actuals[Commodity] = Consolidated[[#This Row],[Commodity]]), --(Actuals[Region] = "APMKTS"), --(Actuals[Year Month] = Consolidated[[#This Row],[Year.Month]]))</f>
        <v>0.14899999999999999</v>
      </c>
      <c r="J7292" s="2">
        <v>0.3692705</v>
      </c>
      <c r="K7292" s="19" t="s">
        <v>2902</v>
      </c>
    </row>
    <row r="7293" spans="2:11" hidden="1" x14ac:dyDescent="0.2">
      <c r="B7293" t="s">
        <v>2979</v>
      </c>
      <c r="C7293" t="s">
        <v>16</v>
      </c>
      <c r="D7293" t="s">
        <v>22</v>
      </c>
      <c r="E7293">
        <v>2020</v>
      </c>
      <c r="F7293">
        <v>6</v>
      </c>
      <c r="G7293" s="3" t="s">
        <v>112</v>
      </c>
      <c r="H7293" t="s">
        <v>2899</v>
      </c>
      <c r="I7293" s="2" cm="1">
        <f t="array" ref="I7293">SUMPRODUCT(Actuals[Price '[USD'] per UOM], --(Actuals[Commodity] = Consolidated[[#This Row],[Commodity]]), --(Actuals[Region] = "APMKTS"), --(Actuals[Year Month] = Consolidated[[#This Row],[Year.Month]]))</f>
        <v>0.14899999999999999</v>
      </c>
      <c r="J7293" s="2">
        <v>0.3692705</v>
      </c>
      <c r="K7293" s="19" t="s">
        <v>2902</v>
      </c>
    </row>
    <row r="7294" spans="2:11" hidden="1" x14ac:dyDescent="0.2">
      <c r="B7294" t="s">
        <v>2979</v>
      </c>
      <c r="C7294" t="s">
        <v>16</v>
      </c>
      <c r="D7294" t="s">
        <v>22</v>
      </c>
      <c r="E7294">
        <v>2020</v>
      </c>
      <c r="F7294">
        <v>7</v>
      </c>
      <c r="G7294" s="3" t="s">
        <v>113</v>
      </c>
      <c r="H7294" t="s">
        <v>2899</v>
      </c>
      <c r="I7294" s="2" cm="1">
        <f t="array" ref="I7294">SUMPRODUCT(Actuals[Price '[USD'] per UOM], --(Actuals[Commodity] = Consolidated[[#This Row],[Commodity]]), --(Actuals[Region] = "APMKTS"), --(Actuals[Year Month] = Consolidated[[#This Row],[Year.Month]]))</f>
        <v>0.14899999999999999</v>
      </c>
      <c r="J7294" s="2">
        <v>0.3692705</v>
      </c>
      <c r="K7294" s="19" t="s">
        <v>2902</v>
      </c>
    </row>
    <row r="7295" spans="2:11" hidden="1" x14ac:dyDescent="0.2">
      <c r="B7295" t="s">
        <v>2979</v>
      </c>
      <c r="C7295" t="s">
        <v>16</v>
      </c>
      <c r="D7295" t="s">
        <v>22</v>
      </c>
      <c r="E7295">
        <v>2020</v>
      </c>
      <c r="F7295">
        <v>8</v>
      </c>
      <c r="G7295" s="3" t="s">
        <v>114</v>
      </c>
      <c r="H7295" t="s">
        <v>2899</v>
      </c>
      <c r="I7295" s="2" cm="1">
        <f t="array" ref="I7295">SUMPRODUCT(Actuals[Price '[USD'] per UOM], --(Actuals[Commodity] = Consolidated[[#This Row],[Commodity]]), --(Actuals[Region] = "APMKTS"), --(Actuals[Year Month] = Consolidated[[#This Row],[Year.Month]]))</f>
        <v>0.14899999999999999</v>
      </c>
      <c r="J7295" s="2">
        <v>0.3692705</v>
      </c>
      <c r="K7295" s="19" t="s">
        <v>2902</v>
      </c>
    </row>
    <row r="7296" spans="2:11" hidden="1" x14ac:dyDescent="0.2">
      <c r="B7296" t="s">
        <v>2979</v>
      </c>
      <c r="C7296" t="s">
        <v>16</v>
      </c>
      <c r="D7296" t="s">
        <v>22</v>
      </c>
      <c r="E7296">
        <v>2020</v>
      </c>
      <c r="F7296">
        <v>9</v>
      </c>
      <c r="G7296" s="3" t="s">
        <v>115</v>
      </c>
      <c r="H7296" t="s">
        <v>2899</v>
      </c>
      <c r="I7296" s="2" cm="1">
        <f t="array" ref="I7296">SUMPRODUCT(Actuals[Price '[USD'] per UOM], --(Actuals[Commodity] = Consolidated[[#This Row],[Commodity]]), --(Actuals[Region] = "APMKTS"), --(Actuals[Year Month] = Consolidated[[#This Row],[Year.Month]]))</f>
        <v>0.153</v>
      </c>
      <c r="J7296" s="2">
        <v>0.3692705</v>
      </c>
      <c r="K7296" s="19" t="s">
        <v>2902</v>
      </c>
    </row>
    <row r="7297" spans="2:11" hidden="1" x14ac:dyDescent="0.2">
      <c r="B7297" t="s">
        <v>2979</v>
      </c>
      <c r="C7297" t="s">
        <v>16</v>
      </c>
      <c r="D7297" t="s">
        <v>22</v>
      </c>
      <c r="E7297">
        <v>2020</v>
      </c>
      <c r="F7297">
        <v>10</v>
      </c>
      <c r="G7297" s="3" t="s">
        <v>116</v>
      </c>
      <c r="H7297" t="s">
        <v>2899</v>
      </c>
      <c r="I7297" s="2" cm="1">
        <f t="array" ref="I7297">SUMPRODUCT(Actuals[Price '[USD'] per UOM], --(Actuals[Commodity] = Consolidated[[#This Row],[Commodity]]), --(Actuals[Region] = "APMKTS"), --(Actuals[Year Month] = Consolidated[[#This Row],[Year.Month]]))</f>
        <v>0.16</v>
      </c>
      <c r="J7297" s="2">
        <v>0.3692705</v>
      </c>
      <c r="K7297" s="19" t="s">
        <v>2902</v>
      </c>
    </row>
    <row r="7298" spans="2:11" hidden="1" x14ac:dyDescent="0.2">
      <c r="B7298" t="s">
        <v>2979</v>
      </c>
      <c r="C7298" t="s">
        <v>16</v>
      </c>
      <c r="D7298" t="s">
        <v>22</v>
      </c>
      <c r="E7298">
        <v>2020</v>
      </c>
      <c r="F7298">
        <v>11</v>
      </c>
      <c r="G7298" s="3" t="s">
        <v>117</v>
      </c>
      <c r="H7298" t="s">
        <v>2899</v>
      </c>
      <c r="I7298" s="2" cm="1">
        <f t="array" ref="I7298">SUMPRODUCT(Actuals[Price '[USD'] per UOM], --(Actuals[Commodity] = Consolidated[[#This Row],[Commodity]]), --(Actuals[Region] = "APMKTS"), --(Actuals[Year Month] = Consolidated[[#This Row],[Year.Month]]))</f>
        <v>0.17299999999999999</v>
      </c>
      <c r="J7298" s="2">
        <v>0.3692705</v>
      </c>
      <c r="K7298" s="19" t="s">
        <v>2902</v>
      </c>
    </row>
    <row r="7299" spans="2:11" hidden="1" x14ac:dyDescent="0.2">
      <c r="B7299" t="s">
        <v>2979</v>
      </c>
      <c r="C7299" t="s">
        <v>16</v>
      </c>
      <c r="D7299" t="s">
        <v>22</v>
      </c>
      <c r="E7299">
        <v>2020</v>
      </c>
      <c r="F7299">
        <v>12</v>
      </c>
      <c r="G7299" s="3" t="s">
        <v>118</v>
      </c>
      <c r="H7299" t="s">
        <v>2899</v>
      </c>
      <c r="I7299" s="2" cm="1">
        <f t="array" ref="I7299">SUMPRODUCT(Actuals[Price '[USD'] per UOM], --(Actuals[Commodity] = Consolidated[[#This Row],[Commodity]]), --(Actuals[Region] = "APMKTS"), --(Actuals[Year Month] = Consolidated[[#This Row],[Year.Month]]))</f>
        <v>0.17299999999999999</v>
      </c>
      <c r="J7299" s="2">
        <v>0.3692705</v>
      </c>
      <c r="K7299" s="19" t="s">
        <v>2902</v>
      </c>
    </row>
    <row r="7300" spans="2:11" hidden="1" x14ac:dyDescent="0.2">
      <c r="B7300" t="s">
        <v>2979</v>
      </c>
      <c r="C7300" t="s">
        <v>2982</v>
      </c>
      <c r="D7300" t="s">
        <v>20</v>
      </c>
      <c r="E7300">
        <v>2019</v>
      </c>
      <c r="F7300">
        <v>10</v>
      </c>
      <c r="G7300" s="3" t="s">
        <v>104</v>
      </c>
      <c r="H7300" t="s">
        <v>2899</v>
      </c>
      <c r="I7300" s="2" cm="1">
        <f t="array" ref="I7300">SUMPRODUCT(CHLWEP3057[Value], --(CHLWEP3057[Year] = Consolidated[[#This Row],[Year]]), --(CHLWEP3057[Month] = Consolidated[[#This Row],[Month]]))</f>
        <v>0.191</v>
      </c>
      <c r="J7300" s="2">
        <v>0.19438202247191014</v>
      </c>
      <c r="K7300" s="19" t="s">
        <v>2902</v>
      </c>
    </row>
    <row r="7301" spans="2:11" hidden="1" x14ac:dyDescent="0.2">
      <c r="B7301" t="s">
        <v>2979</v>
      </c>
      <c r="C7301" t="s">
        <v>2982</v>
      </c>
      <c r="D7301" t="s">
        <v>20</v>
      </c>
      <c r="E7301">
        <v>2019</v>
      </c>
      <c r="F7301">
        <v>11</v>
      </c>
      <c r="G7301" s="3" t="s">
        <v>105</v>
      </c>
      <c r="H7301" t="s">
        <v>2899</v>
      </c>
      <c r="I7301" s="2" cm="1">
        <f t="array" ref="I7301">SUMPRODUCT(CHLWEP3057[Value], --(CHLWEP3057[Year] = Consolidated[[#This Row],[Year]]), --(CHLWEP3057[Month] = Consolidated[[#This Row],[Month]]))</f>
        <v>0.191</v>
      </c>
      <c r="J7301" s="2">
        <v>0.19438202247191014</v>
      </c>
      <c r="K7301" s="19" t="s">
        <v>2902</v>
      </c>
    </row>
    <row r="7302" spans="2:11" hidden="1" x14ac:dyDescent="0.2">
      <c r="B7302" t="s">
        <v>2979</v>
      </c>
      <c r="C7302" t="s">
        <v>2982</v>
      </c>
      <c r="D7302" t="s">
        <v>20</v>
      </c>
      <c r="E7302">
        <v>2019</v>
      </c>
      <c r="F7302">
        <v>12</v>
      </c>
      <c r="G7302" s="3" t="s">
        <v>106</v>
      </c>
      <c r="H7302" t="s">
        <v>2899</v>
      </c>
      <c r="I7302" s="2" cm="1">
        <f t="array" ref="I7302">SUMPRODUCT(CHLWEP3057[Value], --(CHLWEP3057[Year] = Consolidated[[#This Row],[Year]]), --(CHLWEP3057[Month] = Consolidated[[#This Row],[Month]]))</f>
        <v>0.192</v>
      </c>
      <c r="J7302" s="2">
        <v>0.19438202247191014</v>
      </c>
      <c r="K7302" s="19" t="s">
        <v>2902</v>
      </c>
    </row>
    <row r="7303" spans="2:11" hidden="1" x14ac:dyDescent="0.2">
      <c r="B7303" t="s">
        <v>2979</v>
      </c>
      <c r="C7303" t="s">
        <v>2982</v>
      </c>
      <c r="D7303" t="s">
        <v>20</v>
      </c>
      <c r="E7303">
        <v>2020</v>
      </c>
      <c r="F7303">
        <v>1</v>
      </c>
      <c r="G7303" s="3" t="s">
        <v>107</v>
      </c>
      <c r="H7303" t="s">
        <v>2899</v>
      </c>
      <c r="I7303" s="2" cm="1">
        <f t="array" ref="I7303">SUMPRODUCT(CHLWEP3057[Value], --(CHLWEP3057[Year] = Consolidated[[#This Row],[Year]]), --(CHLWEP3057[Month] = Consolidated[[#This Row],[Month]]))</f>
        <v>0.192</v>
      </c>
      <c r="J7303" s="2">
        <v>0.19438202247191014</v>
      </c>
      <c r="K7303" s="19" t="s">
        <v>2902</v>
      </c>
    </row>
    <row r="7304" spans="2:11" hidden="1" x14ac:dyDescent="0.2">
      <c r="B7304" t="s">
        <v>2979</v>
      </c>
      <c r="C7304" t="s">
        <v>2982</v>
      </c>
      <c r="D7304" t="s">
        <v>20</v>
      </c>
      <c r="E7304">
        <v>2020</v>
      </c>
      <c r="F7304">
        <v>2</v>
      </c>
      <c r="G7304" s="3" t="s">
        <v>108</v>
      </c>
      <c r="H7304" t="s">
        <v>2899</v>
      </c>
      <c r="I7304" s="2" cm="1">
        <f t="array" ref="I7304">SUMPRODUCT(CHLWEP3057[Value], --(CHLWEP3057[Year] = Consolidated[[#This Row],[Year]]), --(CHLWEP3057[Month] = Consolidated[[#This Row],[Month]]))</f>
        <v>0.189</v>
      </c>
      <c r="J7304" s="2">
        <v>0.19438202247191014</v>
      </c>
      <c r="K7304" s="19" t="s">
        <v>2902</v>
      </c>
    </row>
    <row r="7305" spans="2:11" hidden="1" x14ac:dyDescent="0.2">
      <c r="B7305" t="s">
        <v>2979</v>
      </c>
      <c r="C7305" t="s">
        <v>2982</v>
      </c>
      <c r="D7305" t="s">
        <v>20</v>
      </c>
      <c r="E7305">
        <v>2020</v>
      </c>
      <c r="F7305">
        <v>3</v>
      </c>
      <c r="G7305" s="3" t="s">
        <v>109</v>
      </c>
      <c r="H7305" t="s">
        <v>2899</v>
      </c>
      <c r="I7305" s="2" cm="1">
        <f t="array" ref="I7305">SUMPRODUCT(CHLWEP3057[Value], --(CHLWEP3057[Year] = Consolidated[[#This Row],[Year]]), --(CHLWEP3057[Month] = Consolidated[[#This Row],[Month]]))</f>
        <v>0.191</v>
      </c>
      <c r="J7305" s="2">
        <v>0.19438202247191014</v>
      </c>
      <c r="K7305" s="19" t="s">
        <v>2902</v>
      </c>
    </row>
    <row r="7306" spans="2:11" hidden="1" x14ac:dyDescent="0.2">
      <c r="B7306" t="s">
        <v>2979</v>
      </c>
      <c r="C7306" t="s">
        <v>2982</v>
      </c>
      <c r="D7306" t="s">
        <v>20</v>
      </c>
      <c r="E7306">
        <v>2020</v>
      </c>
      <c r="F7306">
        <v>4</v>
      </c>
      <c r="G7306" s="3" t="s">
        <v>110</v>
      </c>
      <c r="H7306" t="s">
        <v>2899</v>
      </c>
      <c r="I7306" s="2" cm="1">
        <f t="array" ref="I7306">SUMPRODUCT(CHLWEP3057[Value], --(CHLWEP3057[Year] = Consolidated[[#This Row],[Year]]), --(CHLWEP3057[Month] = Consolidated[[#This Row],[Month]]))</f>
        <v>0.188</v>
      </c>
      <c r="J7306" s="2">
        <v>0.19438202247191014</v>
      </c>
      <c r="K7306" s="19" t="s">
        <v>2902</v>
      </c>
    </row>
    <row r="7307" spans="2:11" hidden="1" x14ac:dyDescent="0.2">
      <c r="B7307" t="s">
        <v>2979</v>
      </c>
      <c r="C7307" t="s">
        <v>2982</v>
      </c>
      <c r="D7307" t="s">
        <v>20</v>
      </c>
      <c r="E7307">
        <v>2020</v>
      </c>
      <c r="F7307">
        <v>5</v>
      </c>
      <c r="G7307" s="3" t="s">
        <v>111</v>
      </c>
      <c r="H7307" t="s">
        <v>2899</v>
      </c>
      <c r="I7307" s="2" cm="1">
        <f t="array" ref="I7307">SUMPRODUCT(CHLWEP3057[Value], --(CHLWEP3057[Year] = Consolidated[[#This Row],[Year]]), --(CHLWEP3057[Month] = Consolidated[[#This Row],[Month]]))</f>
        <v>0.189</v>
      </c>
      <c r="J7307" s="2">
        <v>0.19438202247191014</v>
      </c>
      <c r="K7307" s="19" t="s">
        <v>2902</v>
      </c>
    </row>
    <row r="7308" spans="2:11" hidden="1" x14ac:dyDescent="0.2">
      <c r="B7308" t="s">
        <v>2979</v>
      </c>
      <c r="C7308" t="s">
        <v>2982</v>
      </c>
      <c r="D7308" t="s">
        <v>20</v>
      </c>
      <c r="E7308">
        <v>2020</v>
      </c>
      <c r="F7308">
        <v>6</v>
      </c>
      <c r="G7308" s="3" t="s">
        <v>112</v>
      </c>
      <c r="H7308" t="s">
        <v>2899</v>
      </c>
      <c r="I7308" s="2" cm="1">
        <f t="array" ref="I7308">SUMPRODUCT(CHLWEP3057[Value], --(CHLWEP3057[Year] = Consolidated[[#This Row],[Year]]), --(CHLWEP3057[Month] = Consolidated[[#This Row],[Month]]))</f>
        <v>0.19500000000000001</v>
      </c>
      <c r="J7308" s="2">
        <v>0.19438202247191014</v>
      </c>
      <c r="K7308" s="19" t="s">
        <v>2902</v>
      </c>
    </row>
    <row r="7309" spans="2:11" hidden="1" x14ac:dyDescent="0.2">
      <c r="B7309" t="s">
        <v>2979</v>
      </c>
      <c r="C7309" t="s">
        <v>2982</v>
      </c>
      <c r="D7309" t="s">
        <v>20</v>
      </c>
      <c r="E7309">
        <v>2020</v>
      </c>
      <c r="F7309">
        <v>7</v>
      </c>
      <c r="G7309" s="3" t="s">
        <v>113</v>
      </c>
      <c r="H7309" t="s">
        <v>2899</v>
      </c>
      <c r="I7309" s="2" cm="1">
        <f t="array" ref="I7309">SUMPRODUCT(CHLWEP3057[Value], --(CHLWEP3057[Year] = Consolidated[[#This Row],[Year]]), --(CHLWEP3057[Month] = Consolidated[[#This Row],[Month]]))</f>
        <v>0.19800000000000001</v>
      </c>
      <c r="J7309" s="2">
        <v>0.19438202247191014</v>
      </c>
      <c r="K7309" s="19" t="s">
        <v>2902</v>
      </c>
    </row>
    <row r="7310" spans="2:11" hidden="1" x14ac:dyDescent="0.2">
      <c r="B7310" t="s">
        <v>2979</v>
      </c>
      <c r="C7310" t="s">
        <v>2982</v>
      </c>
      <c r="D7310" t="s">
        <v>20</v>
      </c>
      <c r="E7310">
        <v>2020</v>
      </c>
      <c r="F7310">
        <v>8</v>
      </c>
      <c r="G7310" s="3" t="s">
        <v>114</v>
      </c>
      <c r="H7310" t="s">
        <v>2899</v>
      </c>
      <c r="I7310" s="2" cm="1">
        <f t="array" ref="I7310">SUMPRODUCT(CHLWEP3057[Value], --(CHLWEP3057[Year] = Consolidated[[#This Row],[Year]]), --(CHLWEP3057[Month] = Consolidated[[#This Row],[Month]]))</f>
        <v>0.20499999999999999</v>
      </c>
      <c r="J7310" s="2">
        <v>0.19438202247191014</v>
      </c>
      <c r="K7310" s="19" t="s">
        <v>2902</v>
      </c>
    </row>
    <row r="7311" spans="2:11" hidden="1" x14ac:dyDescent="0.2">
      <c r="B7311" t="s">
        <v>2979</v>
      </c>
      <c r="C7311" t="s">
        <v>2982</v>
      </c>
      <c r="D7311" t="s">
        <v>20</v>
      </c>
      <c r="E7311">
        <v>2020</v>
      </c>
      <c r="F7311">
        <v>9</v>
      </c>
      <c r="G7311" s="3" t="s">
        <v>115</v>
      </c>
      <c r="H7311" t="s">
        <v>2899</v>
      </c>
      <c r="I7311" s="2" cm="1">
        <f t="array" ref="I7311">SUMPRODUCT(CHLWEP3057[Value], --(CHLWEP3057[Year] = Consolidated[[#This Row],[Year]]), --(CHLWEP3057[Month] = Consolidated[[#This Row],[Month]]))</f>
        <v>0.20399999999999999</v>
      </c>
      <c r="J7311" s="2">
        <v>0.19438202247191014</v>
      </c>
      <c r="K7311" s="19" t="s">
        <v>2902</v>
      </c>
    </row>
    <row r="7312" spans="2:11" hidden="1" x14ac:dyDescent="0.2">
      <c r="B7312" t="s">
        <v>2979</v>
      </c>
      <c r="C7312" t="s">
        <v>2982</v>
      </c>
      <c r="D7312" t="s">
        <v>20</v>
      </c>
      <c r="E7312">
        <v>2020</v>
      </c>
      <c r="F7312">
        <v>10</v>
      </c>
      <c r="G7312" s="3" t="s">
        <v>116</v>
      </c>
      <c r="H7312" t="s">
        <v>2899</v>
      </c>
      <c r="I7312" s="2" cm="1">
        <f t="array" ref="I7312">SUMPRODUCT(CHLWEP3057[Value], --(CHLWEP3057[Year] = Consolidated[[#This Row],[Year]]), --(CHLWEP3057[Month] = Consolidated[[#This Row],[Month]]))</f>
        <v>0.20399999999999999</v>
      </c>
      <c r="J7312" s="2">
        <v>0.19438202247191014</v>
      </c>
      <c r="K7312" s="19" t="s">
        <v>2902</v>
      </c>
    </row>
    <row r="7313" spans="2:11" hidden="1" x14ac:dyDescent="0.2">
      <c r="B7313" t="s">
        <v>2979</v>
      </c>
      <c r="C7313" t="s">
        <v>2982</v>
      </c>
      <c r="D7313" t="s">
        <v>20</v>
      </c>
      <c r="E7313">
        <v>2020</v>
      </c>
      <c r="F7313">
        <v>11</v>
      </c>
      <c r="G7313" s="3" t="s">
        <v>117</v>
      </c>
      <c r="H7313" t="s">
        <v>2899</v>
      </c>
      <c r="I7313" s="2" cm="1">
        <f t="array" ref="I7313">SUMPRODUCT(CHLWEP3057[Value], --(CHLWEP3057[Year] = Consolidated[[#This Row],[Year]]), --(CHLWEP3057[Month] = Consolidated[[#This Row],[Month]]))</f>
        <v>0.20499999999999999</v>
      </c>
      <c r="J7313" s="2">
        <v>0.19438202247191014</v>
      </c>
      <c r="K7313" s="19" t="s">
        <v>2902</v>
      </c>
    </row>
    <row r="7314" spans="2:11" hidden="1" x14ac:dyDescent="0.2">
      <c r="B7314" t="s">
        <v>2979</v>
      </c>
      <c r="C7314" t="s">
        <v>2982</v>
      </c>
      <c r="D7314" t="s">
        <v>20</v>
      </c>
      <c r="E7314">
        <v>2020</v>
      </c>
      <c r="F7314">
        <v>12</v>
      </c>
      <c r="G7314" s="3" t="s">
        <v>118</v>
      </c>
      <c r="H7314" t="s">
        <v>2899</v>
      </c>
      <c r="I7314" s="2" cm="1">
        <f t="array" ref="I7314">SUMPRODUCT(CHLWEP3057[Value], --(CHLWEP3057[Year] = Consolidated[[#This Row],[Year]]), --(CHLWEP3057[Month] = Consolidated[[#This Row],[Month]]))</f>
        <v>0.21</v>
      </c>
      <c r="J7314" s="2">
        <v>0.19438202247191014</v>
      </c>
      <c r="K7314" s="19" t="s">
        <v>2902</v>
      </c>
    </row>
    <row r="7315" spans="2:11" hidden="1" x14ac:dyDescent="0.2">
      <c r="B7315" t="s">
        <v>2979</v>
      </c>
      <c r="C7315" t="s">
        <v>16</v>
      </c>
      <c r="D7315" t="s">
        <v>15</v>
      </c>
      <c r="E7315">
        <v>2019</v>
      </c>
      <c r="F7315">
        <v>10</v>
      </c>
      <c r="G7315" s="3" t="s">
        <v>104</v>
      </c>
      <c r="H7315" t="s">
        <v>2899</v>
      </c>
      <c r="I7315" s="2" cm="1">
        <f t="array" ref="I7315">SUMPRODUCT(Actuals[Price '[USD'] per UOM], --(Actuals[Commodity] = Consolidated[[#This Row],[Commodity]]), --(Actuals[Region] = "APMKTS"), --(Actuals[Year Month] = Consolidated[[#This Row],[Year.Month]]))</f>
        <v>0.14899999999999999</v>
      </c>
      <c r="J7315" s="2">
        <v>0.3692705</v>
      </c>
      <c r="K7315" s="19" t="s">
        <v>2902</v>
      </c>
    </row>
    <row r="7316" spans="2:11" hidden="1" x14ac:dyDescent="0.2">
      <c r="B7316" t="s">
        <v>2979</v>
      </c>
      <c r="C7316" t="s">
        <v>16</v>
      </c>
      <c r="D7316" t="s">
        <v>15</v>
      </c>
      <c r="E7316">
        <v>2019</v>
      </c>
      <c r="F7316">
        <v>11</v>
      </c>
      <c r="G7316" s="3" t="s">
        <v>105</v>
      </c>
      <c r="H7316" t="s">
        <v>2899</v>
      </c>
      <c r="I7316" s="2" cm="1">
        <f t="array" ref="I7316">SUMPRODUCT(Actuals[Price '[USD'] per UOM], --(Actuals[Commodity] = Consolidated[[#This Row],[Commodity]]), --(Actuals[Region] = "APMKTS"), --(Actuals[Year Month] = Consolidated[[#This Row],[Year.Month]]))</f>
        <v>0.14899999999999999</v>
      </c>
      <c r="J7316" s="2">
        <v>0.3692705</v>
      </c>
      <c r="K7316" s="19" t="s">
        <v>2902</v>
      </c>
    </row>
    <row r="7317" spans="2:11" hidden="1" x14ac:dyDescent="0.2">
      <c r="B7317" t="s">
        <v>2979</v>
      </c>
      <c r="C7317" t="s">
        <v>16</v>
      </c>
      <c r="D7317" t="s">
        <v>15</v>
      </c>
      <c r="E7317">
        <v>2019</v>
      </c>
      <c r="F7317">
        <v>12</v>
      </c>
      <c r="G7317" s="3" t="s">
        <v>106</v>
      </c>
      <c r="H7317" t="s">
        <v>2899</v>
      </c>
      <c r="I7317" s="2" cm="1">
        <f t="array" ref="I7317">SUMPRODUCT(Actuals[Price '[USD'] per UOM], --(Actuals[Commodity] = Consolidated[[#This Row],[Commodity]]), --(Actuals[Region] = "APMKTS"), --(Actuals[Year Month] = Consolidated[[#This Row],[Year.Month]]))</f>
        <v>0.14899999999999999</v>
      </c>
      <c r="J7317" s="2">
        <v>0.3692705</v>
      </c>
      <c r="K7317" s="19" t="s">
        <v>2902</v>
      </c>
    </row>
    <row r="7318" spans="2:11" hidden="1" x14ac:dyDescent="0.2">
      <c r="B7318" t="s">
        <v>2979</v>
      </c>
      <c r="C7318" t="s">
        <v>16</v>
      </c>
      <c r="D7318" t="s">
        <v>15</v>
      </c>
      <c r="E7318">
        <v>2020</v>
      </c>
      <c r="F7318">
        <v>1</v>
      </c>
      <c r="G7318" s="3" t="s">
        <v>107</v>
      </c>
      <c r="H7318" t="s">
        <v>2899</v>
      </c>
      <c r="I7318" s="2" cm="1">
        <f t="array" ref="I7318">SUMPRODUCT(Actuals[Price '[USD'] per UOM], --(Actuals[Commodity] = Consolidated[[#This Row],[Commodity]]), --(Actuals[Region] = "APMKTS"), --(Actuals[Year Month] = Consolidated[[#This Row],[Year.Month]]))</f>
        <v>0.14899999999999999</v>
      </c>
      <c r="J7318" s="2">
        <v>0.3692705</v>
      </c>
      <c r="K7318" s="19" t="s">
        <v>2902</v>
      </c>
    </row>
    <row r="7319" spans="2:11" hidden="1" x14ac:dyDescent="0.2">
      <c r="B7319" t="s">
        <v>2979</v>
      </c>
      <c r="C7319" t="s">
        <v>16</v>
      </c>
      <c r="D7319" t="s">
        <v>15</v>
      </c>
      <c r="E7319">
        <v>2020</v>
      </c>
      <c r="F7319">
        <v>2</v>
      </c>
      <c r="G7319" s="3" t="s">
        <v>108</v>
      </c>
      <c r="H7319" t="s">
        <v>2899</v>
      </c>
      <c r="I7319" s="2" cm="1">
        <f t="array" ref="I7319">SUMPRODUCT(Actuals[Price '[USD'] per UOM], --(Actuals[Commodity] = Consolidated[[#This Row],[Commodity]]), --(Actuals[Region] = "APMKTS"), --(Actuals[Year Month] = Consolidated[[#This Row],[Year.Month]]))</f>
        <v>0.14899999999999999</v>
      </c>
      <c r="J7319" s="2">
        <v>0.3692705</v>
      </c>
      <c r="K7319" s="19" t="s">
        <v>2902</v>
      </c>
    </row>
    <row r="7320" spans="2:11" hidden="1" x14ac:dyDescent="0.2">
      <c r="B7320" t="s">
        <v>2979</v>
      </c>
      <c r="C7320" t="s">
        <v>16</v>
      </c>
      <c r="D7320" t="s">
        <v>15</v>
      </c>
      <c r="E7320">
        <v>2020</v>
      </c>
      <c r="F7320">
        <v>3</v>
      </c>
      <c r="G7320" s="3" t="s">
        <v>109</v>
      </c>
      <c r="H7320" t="s">
        <v>2899</v>
      </c>
      <c r="I7320" s="2" cm="1">
        <f t="array" ref="I7320">SUMPRODUCT(Actuals[Price '[USD'] per UOM], --(Actuals[Commodity] = Consolidated[[#This Row],[Commodity]]), --(Actuals[Region] = "APMKTS"), --(Actuals[Year Month] = Consolidated[[#This Row],[Year.Month]]))</f>
        <v>0.151</v>
      </c>
      <c r="J7320" s="2">
        <v>0.3692705</v>
      </c>
      <c r="K7320" s="19" t="s">
        <v>2902</v>
      </c>
    </row>
    <row r="7321" spans="2:11" hidden="1" x14ac:dyDescent="0.2">
      <c r="B7321" t="s">
        <v>2979</v>
      </c>
      <c r="C7321" t="s">
        <v>16</v>
      </c>
      <c r="D7321" t="s">
        <v>15</v>
      </c>
      <c r="E7321">
        <v>2020</v>
      </c>
      <c r="F7321">
        <v>4</v>
      </c>
      <c r="G7321" s="3" t="s">
        <v>110</v>
      </c>
      <c r="H7321" t="s">
        <v>2899</v>
      </c>
      <c r="I7321" s="2" cm="1">
        <f t="array" ref="I7321">SUMPRODUCT(Actuals[Price '[USD'] per UOM], --(Actuals[Commodity] = Consolidated[[#This Row],[Commodity]]), --(Actuals[Region] = "APMKTS"), --(Actuals[Year Month] = Consolidated[[#This Row],[Year.Month]]))</f>
        <v>0.14899999999999999</v>
      </c>
      <c r="J7321" s="2">
        <v>0.3692705</v>
      </c>
      <c r="K7321" s="19" t="s">
        <v>2902</v>
      </c>
    </row>
    <row r="7322" spans="2:11" hidden="1" x14ac:dyDescent="0.2">
      <c r="B7322" t="s">
        <v>2979</v>
      </c>
      <c r="C7322" t="s">
        <v>16</v>
      </c>
      <c r="D7322" t="s">
        <v>15</v>
      </c>
      <c r="E7322">
        <v>2020</v>
      </c>
      <c r="F7322">
        <v>5</v>
      </c>
      <c r="G7322" s="3" t="s">
        <v>111</v>
      </c>
      <c r="H7322" t="s">
        <v>2899</v>
      </c>
      <c r="I7322" s="2" cm="1">
        <f t="array" ref="I7322">SUMPRODUCT(Actuals[Price '[USD'] per UOM], --(Actuals[Commodity] = Consolidated[[#This Row],[Commodity]]), --(Actuals[Region] = "APMKTS"), --(Actuals[Year Month] = Consolidated[[#This Row],[Year.Month]]))</f>
        <v>0.14899999999999999</v>
      </c>
      <c r="J7322" s="2">
        <v>0.3692705</v>
      </c>
      <c r="K7322" s="19" t="s">
        <v>2902</v>
      </c>
    </row>
    <row r="7323" spans="2:11" hidden="1" x14ac:dyDescent="0.2">
      <c r="B7323" t="s">
        <v>2979</v>
      </c>
      <c r="C7323" t="s">
        <v>16</v>
      </c>
      <c r="D7323" t="s">
        <v>15</v>
      </c>
      <c r="E7323">
        <v>2020</v>
      </c>
      <c r="F7323">
        <v>6</v>
      </c>
      <c r="G7323" s="3" t="s">
        <v>112</v>
      </c>
      <c r="H7323" t="s">
        <v>2899</v>
      </c>
      <c r="I7323" s="2" cm="1">
        <f t="array" ref="I7323">SUMPRODUCT(Actuals[Price '[USD'] per UOM], --(Actuals[Commodity] = Consolidated[[#This Row],[Commodity]]), --(Actuals[Region] = "APMKTS"), --(Actuals[Year Month] = Consolidated[[#This Row],[Year.Month]]))</f>
        <v>0.14899999999999999</v>
      </c>
      <c r="J7323" s="2">
        <v>0.3692705</v>
      </c>
      <c r="K7323" s="19" t="s">
        <v>2902</v>
      </c>
    </row>
    <row r="7324" spans="2:11" hidden="1" x14ac:dyDescent="0.2">
      <c r="B7324" t="s">
        <v>2979</v>
      </c>
      <c r="C7324" t="s">
        <v>16</v>
      </c>
      <c r="D7324" t="s">
        <v>15</v>
      </c>
      <c r="E7324">
        <v>2020</v>
      </c>
      <c r="F7324">
        <v>7</v>
      </c>
      <c r="G7324" s="3" t="s">
        <v>113</v>
      </c>
      <c r="H7324" t="s">
        <v>2899</v>
      </c>
      <c r="I7324" s="2" cm="1">
        <f t="array" ref="I7324">SUMPRODUCT(Actuals[Price '[USD'] per UOM], --(Actuals[Commodity] = Consolidated[[#This Row],[Commodity]]), --(Actuals[Region] = "APMKTS"), --(Actuals[Year Month] = Consolidated[[#This Row],[Year.Month]]))</f>
        <v>0.14899999999999999</v>
      </c>
      <c r="J7324" s="2">
        <v>0.3692705</v>
      </c>
      <c r="K7324" s="19" t="s">
        <v>2902</v>
      </c>
    </row>
    <row r="7325" spans="2:11" hidden="1" x14ac:dyDescent="0.2">
      <c r="B7325" t="s">
        <v>2979</v>
      </c>
      <c r="C7325" t="s">
        <v>16</v>
      </c>
      <c r="D7325" t="s">
        <v>15</v>
      </c>
      <c r="E7325">
        <v>2020</v>
      </c>
      <c r="F7325">
        <v>8</v>
      </c>
      <c r="G7325" s="3" t="s">
        <v>114</v>
      </c>
      <c r="H7325" t="s">
        <v>2899</v>
      </c>
      <c r="I7325" s="2" cm="1">
        <f t="array" ref="I7325">SUMPRODUCT(Actuals[Price '[USD'] per UOM], --(Actuals[Commodity] = Consolidated[[#This Row],[Commodity]]), --(Actuals[Region] = "APMKTS"), --(Actuals[Year Month] = Consolidated[[#This Row],[Year.Month]]))</f>
        <v>0.14899999999999999</v>
      </c>
      <c r="J7325" s="2">
        <v>0.3692705</v>
      </c>
      <c r="K7325" s="19" t="s">
        <v>2902</v>
      </c>
    </row>
    <row r="7326" spans="2:11" hidden="1" x14ac:dyDescent="0.2">
      <c r="B7326" t="s">
        <v>2979</v>
      </c>
      <c r="C7326" t="s">
        <v>16</v>
      </c>
      <c r="D7326" t="s">
        <v>15</v>
      </c>
      <c r="E7326">
        <v>2020</v>
      </c>
      <c r="F7326">
        <v>9</v>
      </c>
      <c r="G7326" s="3" t="s">
        <v>115</v>
      </c>
      <c r="H7326" t="s">
        <v>2899</v>
      </c>
      <c r="I7326" s="2" cm="1">
        <f t="array" ref="I7326">SUMPRODUCT(Actuals[Price '[USD'] per UOM], --(Actuals[Commodity] = Consolidated[[#This Row],[Commodity]]), --(Actuals[Region] = "APMKTS"), --(Actuals[Year Month] = Consolidated[[#This Row],[Year.Month]]))</f>
        <v>0.153</v>
      </c>
      <c r="J7326" s="2">
        <v>0.3692705</v>
      </c>
      <c r="K7326" s="19" t="s">
        <v>2902</v>
      </c>
    </row>
    <row r="7327" spans="2:11" hidden="1" x14ac:dyDescent="0.2">
      <c r="B7327" t="s">
        <v>2979</v>
      </c>
      <c r="C7327" t="s">
        <v>16</v>
      </c>
      <c r="D7327" t="s">
        <v>15</v>
      </c>
      <c r="E7327">
        <v>2020</v>
      </c>
      <c r="F7327">
        <v>10</v>
      </c>
      <c r="G7327" s="3" t="s">
        <v>116</v>
      </c>
      <c r="H7327" t="s">
        <v>2899</v>
      </c>
      <c r="I7327" s="2" cm="1">
        <f t="array" ref="I7327">SUMPRODUCT(Actuals[Price '[USD'] per UOM], --(Actuals[Commodity] = Consolidated[[#This Row],[Commodity]]), --(Actuals[Region] = "APMKTS"), --(Actuals[Year Month] = Consolidated[[#This Row],[Year.Month]]))</f>
        <v>0.16</v>
      </c>
      <c r="J7327" s="2">
        <v>0.3692705</v>
      </c>
      <c r="K7327" s="19" t="s">
        <v>2902</v>
      </c>
    </row>
    <row r="7328" spans="2:11" hidden="1" x14ac:dyDescent="0.2">
      <c r="B7328" t="s">
        <v>2979</v>
      </c>
      <c r="C7328" t="s">
        <v>16</v>
      </c>
      <c r="D7328" t="s">
        <v>15</v>
      </c>
      <c r="E7328">
        <v>2020</v>
      </c>
      <c r="F7328">
        <v>11</v>
      </c>
      <c r="G7328" s="3" t="s">
        <v>117</v>
      </c>
      <c r="H7328" t="s">
        <v>2899</v>
      </c>
      <c r="I7328" s="2" cm="1">
        <f t="array" ref="I7328">SUMPRODUCT(Actuals[Price '[USD'] per UOM], --(Actuals[Commodity] = Consolidated[[#This Row],[Commodity]]), --(Actuals[Region] = "APMKTS"), --(Actuals[Year Month] = Consolidated[[#This Row],[Year.Month]]))</f>
        <v>0.17299999999999999</v>
      </c>
      <c r="J7328" s="2">
        <v>0.3692705</v>
      </c>
      <c r="K7328" s="19" t="s">
        <v>2902</v>
      </c>
    </row>
    <row r="7329" spans="2:11" hidden="1" x14ac:dyDescent="0.2">
      <c r="B7329" t="s">
        <v>2979</v>
      </c>
      <c r="C7329" t="s">
        <v>16</v>
      </c>
      <c r="D7329" t="s">
        <v>15</v>
      </c>
      <c r="E7329">
        <v>2020</v>
      </c>
      <c r="F7329">
        <v>12</v>
      </c>
      <c r="G7329" s="3" t="s">
        <v>118</v>
      </c>
      <c r="H7329" t="s">
        <v>2899</v>
      </c>
      <c r="I7329" s="2" cm="1">
        <f t="array" ref="I7329">SUMPRODUCT(Actuals[Price '[USD'] per UOM], --(Actuals[Commodity] = Consolidated[[#This Row],[Commodity]]), --(Actuals[Region] = "APMKTS"), --(Actuals[Year Month] = Consolidated[[#This Row],[Year.Month]]))</f>
        <v>0.17299999999999999</v>
      </c>
      <c r="J7329" s="2">
        <v>0.3692705</v>
      </c>
      <c r="K7329" s="19" t="s">
        <v>2902</v>
      </c>
    </row>
    <row r="7330" spans="2:11" hidden="1" x14ac:dyDescent="0.2">
      <c r="B7330" t="s">
        <v>2978</v>
      </c>
      <c r="C7330" t="s">
        <v>167</v>
      </c>
      <c r="D7330" t="s">
        <v>7</v>
      </c>
      <c r="E7330">
        <v>2019</v>
      </c>
      <c r="F7330">
        <v>10</v>
      </c>
      <c r="G7330" s="3" t="s">
        <v>104</v>
      </c>
      <c r="H7330" t="s">
        <v>2899</v>
      </c>
      <c r="I7330" s="2" cm="1">
        <f t="array" ref="I7330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7330" s="2">
        <v>1.7636959999999999</v>
      </c>
      <c r="K7330" s="19" t="s">
        <v>2902</v>
      </c>
    </row>
    <row r="7331" spans="2:11" hidden="1" x14ac:dyDescent="0.2">
      <c r="B7331" t="s">
        <v>2978</v>
      </c>
      <c r="C7331" t="s">
        <v>167</v>
      </c>
      <c r="D7331" t="s">
        <v>7</v>
      </c>
      <c r="E7331">
        <v>2019</v>
      </c>
      <c r="F7331">
        <v>11</v>
      </c>
      <c r="G7331" s="3" t="s">
        <v>105</v>
      </c>
      <c r="H7331" t="s">
        <v>2899</v>
      </c>
      <c r="I7331" s="2" cm="1">
        <f t="array" ref="I733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31" s="2">
        <v>1.6975573999999998</v>
      </c>
      <c r="K7331" s="19" t="s">
        <v>2902</v>
      </c>
    </row>
    <row r="7332" spans="2:11" hidden="1" x14ac:dyDescent="0.2">
      <c r="B7332" t="s">
        <v>2978</v>
      </c>
      <c r="C7332" t="s">
        <v>167</v>
      </c>
      <c r="D7332" t="s">
        <v>7</v>
      </c>
      <c r="E7332">
        <v>2019</v>
      </c>
      <c r="F7332">
        <v>12</v>
      </c>
      <c r="G7332" s="3" t="s">
        <v>106</v>
      </c>
      <c r="H7332" t="s">
        <v>2899</v>
      </c>
      <c r="I7332" s="2" cm="1">
        <f t="array" ref="I733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32" s="2">
        <v>1.6975573999999998</v>
      </c>
      <c r="K7332" s="19" t="s">
        <v>2902</v>
      </c>
    </row>
    <row r="7333" spans="2:11" hidden="1" x14ac:dyDescent="0.2">
      <c r="B7333" t="s">
        <v>2978</v>
      </c>
      <c r="C7333" t="s">
        <v>167</v>
      </c>
      <c r="D7333" t="s">
        <v>7</v>
      </c>
      <c r="E7333">
        <v>2020</v>
      </c>
      <c r="F7333">
        <v>1</v>
      </c>
      <c r="G7333" s="3" t="s">
        <v>107</v>
      </c>
      <c r="H7333" t="s">
        <v>2899</v>
      </c>
      <c r="I7333" s="2" cm="1">
        <f t="array" ref="I733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33" s="2">
        <v>1.6975573999999998</v>
      </c>
      <c r="K7333" s="19" t="s">
        <v>2902</v>
      </c>
    </row>
    <row r="7334" spans="2:11" hidden="1" x14ac:dyDescent="0.2">
      <c r="B7334" t="s">
        <v>2978</v>
      </c>
      <c r="C7334" t="s">
        <v>167</v>
      </c>
      <c r="D7334" t="s">
        <v>7</v>
      </c>
      <c r="E7334">
        <v>2020</v>
      </c>
      <c r="F7334">
        <v>2</v>
      </c>
      <c r="G7334" s="3" t="s">
        <v>108</v>
      </c>
      <c r="H7334" t="s">
        <v>2899</v>
      </c>
      <c r="I7334" s="2" cm="1">
        <f t="array" ref="I733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34" s="2">
        <v>1.6975573999999998</v>
      </c>
      <c r="K7334" s="19" t="s">
        <v>2902</v>
      </c>
    </row>
    <row r="7335" spans="2:11" hidden="1" x14ac:dyDescent="0.2">
      <c r="B7335" t="s">
        <v>2978</v>
      </c>
      <c r="C7335" t="s">
        <v>167</v>
      </c>
      <c r="D7335" t="s">
        <v>7</v>
      </c>
      <c r="E7335">
        <v>2020</v>
      </c>
      <c r="F7335">
        <v>3</v>
      </c>
      <c r="G7335" s="3" t="s">
        <v>109</v>
      </c>
      <c r="H7335" t="s">
        <v>2899</v>
      </c>
      <c r="I7335" s="2" cm="1">
        <f t="array" ref="I733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35" s="2">
        <v>1.7636959999999999</v>
      </c>
      <c r="K7335" s="19" t="s">
        <v>2902</v>
      </c>
    </row>
    <row r="7336" spans="2:11" hidden="1" x14ac:dyDescent="0.2">
      <c r="B7336" t="s">
        <v>2978</v>
      </c>
      <c r="C7336" t="s">
        <v>167</v>
      </c>
      <c r="D7336" t="s">
        <v>7</v>
      </c>
      <c r="E7336">
        <v>2020</v>
      </c>
      <c r="F7336">
        <v>4</v>
      </c>
      <c r="G7336" s="3" t="s">
        <v>110</v>
      </c>
      <c r="H7336" t="s">
        <v>2899</v>
      </c>
      <c r="I7336" s="2" cm="1">
        <f t="array" ref="I733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36" s="2">
        <v>1.7636959999999999</v>
      </c>
      <c r="K7336" s="19" t="s">
        <v>2902</v>
      </c>
    </row>
    <row r="7337" spans="2:11" hidden="1" x14ac:dyDescent="0.2">
      <c r="B7337" t="s">
        <v>2978</v>
      </c>
      <c r="C7337" t="s">
        <v>167</v>
      </c>
      <c r="D7337" t="s">
        <v>7</v>
      </c>
      <c r="E7337">
        <v>2020</v>
      </c>
      <c r="F7337">
        <v>5</v>
      </c>
      <c r="G7337" s="3" t="s">
        <v>111</v>
      </c>
      <c r="H7337" t="s">
        <v>2899</v>
      </c>
      <c r="I7337" s="2" cm="1">
        <f t="array" ref="I733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37" s="2">
        <v>1.7636959999999999</v>
      </c>
      <c r="K7337" s="19" t="s">
        <v>2902</v>
      </c>
    </row>
    <row r="7338" spans="2:11" hidden="1" x14ac:dyDescent="0.2">
      <c r="B7338" t="s">
        <v>2978</v>
      </c>
      <c r="C7338" t="s">
        <v>167</v>
      </c>
      <c r="D7338" t="s">
        <v>7</v>
      </c>
      <c r="E7338">
        <v>2020</v>
      </c>
      <c r="F7338">
        <v>6</v>
      </c>
      <c r="G7338" s="3" t="s">
        <v>112</v>
      </c>
      <c r="H7338" t="s">
        <v>2899</v>
      </c>
      <c r="I7338" s="2" cm="1">
        <f t="array" ref="I733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38" s="2">
        <v>1.7196035999999999</v>
      </c>
      <c r="K7338" s="19" t="s">
        <v>2902</v>
      </c>
    </row>
    <row r="7339" spans="2:11" hidden="1" x14ac:dyDescent="0.2">
      <c r="B7339" t="s">
        <v>2978</v>
      </c>
      <c r="C7339" t="s">
        <v>167</v>
      </c>
      <c r="D7339" t="s">
        <v>7</v>
      </c>
      <c r="E7339">
        <v>2020</v>
      </c>
      <c r="F7339">
        <v>7</v>
      </c>
      <c r="G7339" s="3" t="s">
        <v>113</v>
      </c>
      <c r="H7339" t="s">
        <v>2899</v>
      </c>
      <c r="I7339" s="2" cm="1">
        <f t="array" ref="I7339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339" s="2">
        <v>1.7196035999999999</v>
      </c>
      <c r="K7339" s="19" t="s">
        <v>2902</v>
      </c>
    </row>
    <row r="7340" spans="2:11" hidden="1" x14ac:dyDescent="0.2">
      <c r="B7340" t="s">
        <v>2978</v>
      </c>
      <c r="C7340" t="s">
        <v>167</v>
      </c>
      <c r="D7340" t="s">
        <v>7</v>
      </c>
      <c r="E7340">
        <v>2020</v>
      </c>
      <c r="F7340">
        <v>8</v>
      </c>
      <c r="G7340" s="3" t="s">
        <v>114</v>
      </c>
      <c r="H7340" t="s">
        <v>2899</v>
      </c>
      <c r="I7340" s="2" cm="1">
        <f t="array" ref="I7340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340" s="2">
        <v>1.7196035999999999</v>
      </c>
      <c r="K7340" s="19" t="s">
        <v>2902</v>
      </c>
    </row>
    <row r="7341" spans="2:11" hidden="1" x14ac:dyDescent="0.2">
      <c r="B7341" t="s">
        <v>2978</v>
      </c>
      <c r="C7341" t="s">
        <v>167</v>
      </c>
      <c r="D7341" t="s">
        <v>7</v>
      </c>
      <c r="E7341">
        <v>2020</v>
      </c>
      <c r="F7341">
        <v>9</v>
      </c>
      <c r="G7341" s="3" t="s">
        <v>115</v>
      </c>
      <c r="H7341" t="s">
        <v>2899</v>
      </c>
      <c r="I7341" s="2" cm="1">
        <f t="array" ref="I734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41" s="2">
        <v>1.7196035999999999</v>
      </c>
      <c r="K7341" s="19" t="s">
        <v>2902</v>
      </c>
    </row>
    <row r="7342" spans="2:11" hidden="1" x14ac:dyDescent="0.2">
      <c r="B7342" t="s">
        <v>2978</v>
      </c>
      <c r="C7342" t="s">
        <v>167</v>
      </c>
      <c r="D7342" t="s">
        <v>7</v>
      </c>
      <c r="E7342">
        <v>2020</v>
      </c>
      <c r="F7342">
        <v>10</v>
      </c>
      <c r="G7342" s="3" t="s">
        <v>116</v>
      </c>
      <c r="H7342" t="s">
        <v>2899</v>
      </c>
      <c r="I7342" s="2" cm="1">
        <f t="array" ref="I734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42" s="2">
        <v>1.7196035999999999</v>
      </c>
      <c r="K7342" s="19" t="s">
        <v>2902</v>
      </c>
    </row>
    <row r="7343" spans="2:11" hidden="1" x14ac:dyDescent="0.2">
      <c r="B7343" t="s">
        <v>2978</v>
      </c>
      <c r="C7343" t="s">
        <v>167</v>
      </c>
      <c r="D7343" t="s">
        <v>7</v>
      </c>
      <c r="E7343">
        <v>2020</v>
      </c>
      <c r="F7343">
        <v>11</v>
      </c>
      <c r="G7343" s="3" t="s">
        <v>117</v>
      </c>
      <c r="H7343" t="s">
        <v>2899</v>
      </c>
      <c r="I7343" s="2" cm="1">
        <f t="array" ref="I734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43" s="2">
        <v>1.7196035999999999</v>
      </c>
      <c r="K7343" s="19" t="s">
        <v>2902</v>
      </c>
    </row>
    <row r="7344" spans="2:11" hidden="1" x14ac:dyDescent="0.2">
      <c r="B7344" t="s">
        <v>2978</v>
      </c>
      <c r="C7344" t="s">
        <v>167</v>
      </c>
      <c r="D7344" t="s">
        <v>7</v>
      </c>
      <c r="E7344">
        <v>2020</v>
      </c>
      <c r="F7344">
        <v>12</v>
      </c>
      <c r="G7344" s="3" t="s">
        <v>118</v>
      </c>
      <c r="H7344" t="s">
        <v>2899</v>
      </c>
      <c r="I7344" s="2" cm="1">
        <f t="array" ref="I7344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7344" s="2">
        <v>1.7196035999999999</v>
      </c>
      <c r="K7344" s="19" t="s">
        <v>2902</v>
      </c>
    </row>
    <row r="7345" spans="2:11" hidden="1" x14ac:dyDescent="0.2">
      <c r="B7345" t="s">
        <v>2978</v>
      </c>
      <c r="C7345" t="s">
        <v>164</v>
      </c>
      <c r="D7345" t="s">
        <v>17</v>
      </c>
      <c r="E7345">
        <v>2019</v>
      </c>
      <c r="F7345">
        <v>10</v>
      </c>
      <c r="G7345" s="3" t="s">
        <v>104</v>
      </c>
      <c r="H7345" t="s">
        <v>2899</v>
      </c>
      <c r="I7345" s="2" cm="1">
        <f t="array" ref="I7345">SUMPRODUCT(Actuals[Price '[USD'] per UOM], --(Actuals[Commodity] = Consolidated[[#This Row],[Commodity]]), --(Actuals[Region] = Consolidated[[#This Row],[Region]]), --(Actuals[Year Month] = Consolidated[[#This Row],[Year.Month]]))</f>
        <v>1.403</v>
      </c>
      <c r="J7345" s="2">
        <v>1.3804347829999999</v>
      </c>
      <c r="K7345" s="19" t="s">
        <v>2902</v>
      </c>
    </row>
    <row r="7346" spans="2:11" hidden="1" x14ac:dyDescent="0.2">
      <c r="B7346" t="s">
        <v>2978</v>
      </c>
      <c r="C7346" t="s">
        <v>164</v>
      </c>
      <c r="D7346" t="s">
        <v>17</v>
      </c>
      <c r="E7346">
        <v>2019</v>
      </c>
      <c r="F7346">
        <v>11</v>
      </c>
      <c r="G7346" s="3" t="s">
        <v>105</v>
      </c>
      <c r="H7346" t="s">
        <v>2899</v>
      </c>
      <c r="I7346" s="2" cm="1">
        <f t="array" ref="I7346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7346" s="2">
        <v>1.3705308780000001</v>
      </c>
      <c r="K7346" s="19" t="s">
        <v>2902</v>
      </c>
    </row>
    <row r="7347" spans="2:11" hidden="1" x14ac:dyDescent="0.2">
      <c r="B7347" t="s">
        <v>2978</v>
      </c>
      <c r="C7347" t="s">
        <v>164</v>
      </c>
      <c r="D7347" t="s">
        <v>17</v>
      </c>
      <c r="E7347">
        <v>2019</v>
      </c>
      <c r="F7347">
        <v>12</v>
      </c>
      <c r="G7347" s="3" t="s">
        <v>106</v>
      </c>
      <c r="H7347" t="s">
        <v>2899</v>
      </c>
      <c r="I7347" s="2" cm="1">
        <f t="array" ref="I734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7347" s="2">
        <v>1.3783783780000001</v>
      </c>
      <c r="K7347" s="19" t="s">
        <v>2902</v>
      </c>
    </row>
    <row r="7348" spans="2:11" hidden="1" x14ac:dyDescent="0.2">
      <c r="B7348" t="s">
        <v>2978</v>
      </c>
      <c r="C7348" t="s">
        <v>164</v>
      </c>
      <c r="D7348" t="s">
        <v>17</v>
      </c>
      <c r="E7348">
        <v>2020</v>
      </c>
      <c r="F7348">
        <v>1</v>
      </c>
      <c r="G7348" s="3" t="s">
        <v>107</v>
      </c>
      <c r="H7348" t="s">
        <v>2899</v>
      </c>
      <c r="I7348" s="2" cm="1">
        <f t="array" ref="I734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7348" s="2">
        <v>1.380798274</v>
      </c>
      <c r="K7348" s="19" t="s">
        <v>2902</v>
      </c>
    </row>
    <row r="7349" spans="2:11" hidden="1" x14ac:dyDescent="0.2">
      <c r="B7349" t="s">
        <v>2978</v>
      </c>
      <c r="C7349" t="s">
        <v>164</v>
      </c>
      <c r="D7349" t="s">
        <v>17</v>
      </c>
      <c r="E7349">
        <v>2020</v>
      </c>
      <c r="F7349">
        <v>2</v>
      </c>
      <c r="G7349" s="3" t="s">
        <v>108</v>
      </c>
      <c r="H7349" t="s">
        <v>2899</v>
      </c>
      <c r="I7349" s="2" cm="1">
        <f t="array" ref="I7349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7349" s="2">
        <v>1.4155005380000001</v>
      </c>
      <c r="K7349" s="19" t="s">
        <v>2902</v>
      </c>
    </row>
    <row r="7350" spans="2:11" hidden="1" x14ac:dyDescent="0.2">
      <c r="B7350" t="s">
        <v>2978</v>
      </c>
      <c r="C7350" t="s">
        <v>164</v>
      </c>
      <c r="D7350" t="s">
        <v>17</v>
      </c>
      <c r="E7350">
        <v>2020</v>
      </c>
      <c r="F7350">
        <v>3</v>
      </c>
      <c r="G7350" s="3" t="s">
        <v>109</v>
      </c>
      <c r="H7350" t="s">
        <v>2899</v>
      </c>
      <c r="I7350" s="2" cm="1">
        <f t="array" ref="I7350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7350" s="2">
        <v>1.435483871</v>
      </c>
      <c r="K7350" s="19" t="s">
        <v>2902</v>
      </c>
    </row>
    <row r="7351" spans="2:11" hidden="1" x14ac:dyDescent="0.2">
      <c r="B7351" t="s">
        <v>2978</v>
      </c>
      <c r="C7351" t="s">
        <v>164</v>
      </c>
      <c r="D7351" t="s">
        <v>17</v>
      </c>
      <c r="E7351">
        <v>2020</v>
      </c>
      <c r="F7351">
        <v>4</v>
      </c>
      <c r="G7351" s="3" t="s">
        <v>110</v>
      </c>
      <c r="H7351" t="s">
        <v>2899</v>
      </c>
      <c r="I7351" s="2" cm="1">
        <f t="array" ref="I7351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7351" s="2">
        <v>1.4446831360000001</v>
      </c>
      <c r="K7351" s="19" t="s">
        <v>2902</v>
      </c>
    </row>
    <row r="7352" spans="2:11" hidden="1" x14ac:dyDescent="0.2">
      <c r="B7352" t="s">
        <v>2978</v>
      </c>
      <c r="C7352" t="s">
        <v>164</v>
      </c>
      <c r="D7352" t="s">
        <v>17</v>
      </c>
      <c r="E7352">
        <v>2020</v>
      </c>
      <c r="F7352">
        <v>5</v>
      </c>
      <c r="G7352" s="3" t="s">
        <v>111</v>
      </c>
      <c r="H7352" t="s">
        <v>2899</v>
      </c>
      <c r="I7352" s="2" cm="1">
        <f t="array" ref="I7352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7352" s="2">
        <v>1.4576634509999999</v>
      </c>
      <c r="K7352" s="19" t="s">
        <v>2902</v>
      </c>
    </row>
    <row r="7353" spans="2:11" hidden="1" x14ac:dyDescent="0.2">
      <c r="B7353" t="s">
        <v>2978</v>
      </c>
      <c r="C7353" t="s">
        <v>164</v>
      </c>
      <c r="D7353" t="s">
        <v>17</v>
      </c>
      <c r="E7353">
        <v>2020</v>
      </c>
      <c r="F7353">
        <v>6</v>
      </c>
      <c r="G7353" s="3" t="s">
        <v>112</v>
      </c>
      <c r="H7353" t="s">
        <v>2899</v>
      </c>
      <c r="I7353" s="2" cm="1">
        <f t="array" ref="I7353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7353" s="2">
        <v>1.461456103</v>
      </c>
      <c r="K7353" s="19" t="s">
        <v>2902</v>
      </c>
    </row>
    <row r="7354" spans="2:11" hidden="1" x14ac:dyDescent="0.2">
      <c r="B7354" t="s">
        <v>2978</v>
      </c>
      <c r="C7354" t="s">
        <v>164</v>
      </c>
      <c r="D7354" t="s">
        <v>17</v>
      </c>
      <c r="E7354">
        <v>2020</v>
      </c>
      <c r="F7354">
        <v>7</v>
      </c>
      <c r="G7354" s="3" t="s">
        <v>113</v>
      </c>
      <c r="H7354" t="s">
        <v>2899</v>
      </c>
      <c r="I7354" s="2" cm="1">
        <f t="array" ref="I735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7354" s="2">
        <v>1.449197861</v>
      </c>
      <c r="K7354" s="19" t="s">
        <v>2902</v>
      </c>
    </row>
    <row r="7355" spans="2:11" hidden="1" x14ac:dyDescent="0.2">
      <c r="B7355" t="s">
        <v>2978</v>
      </c>
      <c r="C7355" t="s">
        <v>164</v>
      </c>
      <c r="D7355" t="s">
        <v>17</v>
      </c>
      <c r="E7355">
        <v>2020</v>
      </c>
      <c r="F7355">
        <v>8</v>
      </c>
      <c r="G7355" s="3" t="s">
        <v>114</v>
      </c>
      <c r="H7355" t="s">
        <v>2899</v>
      </c>
      <c r="I7355" s="2" cm="1">
        <f t="array" ref="I735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7355" s="2">
        <v>1.4316239319999999</v>
      </c>
      <c r="K7355" s="19" t="s">
        <v>2902</v>
      </c>
    </row>
    <row r="7356" spans="2:11" hidden="1" x14ac:dyDescent="0.2">
      <c r="B7356" t="s">
        <v>2978</v>
      </c>
      <c r="C7356" t="s">
        <v>164</v>
      </c>
      <c r="D7356" t="s">
        <v>17</v>
      </c>
      <c r="E7356">
        <v>2020</v>
      </c>
      <c r="F7356">
        <v>9</v>
      </c>
      <c r="G7356" s="3" t="s">
        <v>115</v>
      </c>
      <c r="H7356" t="s">
        <v>2899</v>
      </c>
      <c r="I7356" s="2" cm="1">
        <f t="array" ref="I735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7356" s="2">
        <v>1.4247598720000001</v>
      </c>
      <c r="K7356" s="19" t="s">
        <v>2902</v>
      </c>
    </row>
    <row r="7357" spans="2:11" hidden="1" x14ac:dyDescent="0.2">
      <c r="B7357" t="s">
        <v>2978</v>
      </c>
      <c r="C7357" t="s">
        <v>164</v>
      </c>
      <c r="D7357" t="s">
        <v>17</v>
      </c>
      <c r="E7357">
        <v>2020</v>
      </c>
      <c r="F7357">
        <v>10</v>
      </c>
      <c r="G7357" s="3" t="s">
        <v>116</v>
      </c>
      <c r="H7357" t="s">
        <v>2899</v>
      </c>
      <c r="I7357" s="2" cm="1">
        <f t="array" ref="I735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7357" s="2">
        <v>1.398078975</v>
      </c>
      <c r="K7357" s="19" t="s">
        <v>2902</v>
      </c>
    </row>
    <row r="7358" spans="2:11" hidden="1" x14ac:dyDescent="0.2">
      <c r="B7358" t="s">
        <v>2978</v>
      </c>
      <c r="C7358" t="s">
        <v>164</v>
      </c>
      <c r="D7358" t="s">
        <v>17</v>
      </c>
      <c r="E7358">
        <v>2020</v>
      </c>
      <c r="F7358">
        <v>11</v>
      </c>
      <c r="G7358" s="3" t="s">
        <v>117</v>
      </c>
      <c r="H7358" t="s">
        <v>2899</v>
      </c>
      <c r="I7358" s="2" cm="1">
        <f t="array" ref="I735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7358" s="2">
        <v>1.3965884860000002</v>
      </c>
      <c r="K7358" s="19" t="s">
        <v>2902</v>
      </c>
    </row>
    <row r="7359" spans="2:11" hidden="1" x14ac:dyDescent="0.2">
      <c r="B7359" t="s">
        <v>2978</v>
      </c>
      <c r="C7359" t="s">
        <v>164</v>
      </c>
      <c r="D7359" t="s">
        <v>17</v>
      </c>
      <c r="E7359">
        <v>2020</v>
      </c>
      <c r="F7359">
        <v>12</v>
      </c>
      <c r="G7359" s="3" t="s">
        <v>118</v>
      </c>
      <c r="H7359" t="s">
        <v>2899</v>
      </c>
      <c r="I7359" s="2" cm="1">
        <f t="array" ref="I735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7359" s="2">
        <v>1.3365282219999999</v>
      </c>
      <c r="K7359" s="19" t="s">
        <v>2902</v>
      </c>
    </row>
    <row r="7360" spans="2:11" hidden="1" x14ac:dyDescent="0.2">
      <c r="B7360" t="s">
        <v>2978</v>
      </c>
      <c r="C7360" t="s">
        <v>163</v>
      </c>
      <c r="D7360" t="s">
        <v>19</v>
      </c>
      <c r="E7360">
        <v>2019</v>
      </c>
      <c r="F7360">
        <v>10</v>
      </c>
      <c r="G7360" s="3" t="s">
        <v>104</v>
      </c>
      <c r="H7360" t="s">
        <v>2899</v>
      </c>
      <c r="I7360" s="2" cm="1">
        <f t="array" ref="I7360">SUMPRODUCT(Actuals[Price '[USD'] per UOM], --(Actuals[Commodity] = Consolidated[[#This Row],[Commodity]]), --(Actuals[Region] = "APMKTS"), --(Actuals[Year Month] = Consolidated[[#This Row],[Year.Month]]))</f>
        <v>0.96699999999999997</v>
      </c>
      <c r="J7360" s="2">
        <v>0.98004998799999998</v>
      </c>
      <c r="K7360" s="19" t="s">
        <v>2902</v>
      </c>
    </row>
    <row r="7361" spans="2:11" hidden="1" x14ac:dyDescent="0.2">
      <c r="B7361" t="s">
        <v>2978</v>
      </c>
      <c r="C7361" t="s">
        <v>163</v>
      </c>
      <c r="D7361" t="s">
        <v>19</v>
      </c>
      <c r="E7361">
        <v>2019</v>
      </c>
      <c r="F7361">
        <v>11</v>
      </c>
      <c r="G7361" s="3" t="s">
        <v>105</v>
      </c>
      <c r="H7361" t="s">
        <v>2899</v>
      </c>
      <c r="I7361" s="2" cm="1">
        <f t="array" ref="I7361">SUMPRODUCT(Actuals[Price '[USD'] per UOM], --(Actuals[Commodity] = Consolidated[[#This Row],[Commodity]]), --(Actuals[Region] = "APMKTS"), --(Actuals[Year Month] = Consolidated[[#This Row],[Year.Month]]))</f>
        <v>0.97599999999999998</v>
      </c>
      <c r="J7361" s="2">
        <v>0.95027002000000005</v>
      </c>
      <c r="K7361" s="19" t="s">
        <v>2902</v>
      </c>
    </row>
    <row r="7362" spans="2:11" hidden="1" x14ac:dyDescent="0.2">
      <c r="B7362" t="s">
        <v>2978</v>
      </c>
      <c r="C7362" t="s">
        <v>163</v>
      </c>
      <c r="D7362" t="s">
        <v>19</v>
      </c>
      <c r="E7362">
        <v>2019</v>
      </c>
      <c r="F7362">
        <v>12</v>
      </c>
      <c r="G7362" s="3" t="s">
        <v>106</v>
      </c>
      <c r="H7362" t="s">
        <v>2899</v>
      </c>
      <c r="I7362" s="2" cm="1">
        <f t="array" ref="I7362">SUMPRODUCT(Actuals[Price '[USD'] per UOM], --(Actuals[Commodity] = Consolidated[[#This Row],[Commodity]]), --(Actuals[Region] = "APMKTS"), --(Actuals[Year Month] = Consolidated[[#This Row],[Year.Month]]))</f>
        <v>0.85599999999999998</v>
      </c>
      <c r="J7362" s="2">
        <v>0.95910998500000011</v>
      </c>
      <c r="K7362" s="19" t="s">
        <v>2902</v>
      </c>
    </row>
    <row r="7363" spans="2:11" hidden="1" x14ac:dyDescent="0.2">
      <c r="B7363" t="s">
        <v>2978</v>
      </c>
      <c r="C7363" t="s">
        <v>163</v>
      </c>
      <c r="D7363" t="s">
        <v>19</v>
      </c>
      <c r="E7363">
        <v>2020</v>
      </c>
      <c r="F7363">
        <v>1</v>
      </c>
      <c r="G7363" s="3" t="s">
        <v>107</v>
      </c>
      <c r="H7363" t="s">
        <v>2899</v>
      </c>
      <c r="I7363" s="2" cm="1">
        <f t="array" ref="I7363">SUMPRODUCT(Actuals[Price '[USD'] per UOM], --(Actuals[Commodity] = Consolidated[[#This Row],[Commodity]]), --(Actuals[Region] = "APMKTS"), --(Actuals[Year Month] = Consolidated[[#This Row],[Year.Month]]))</f>
        <v>0.91600000000000004</v>
      </c>
      <c r="J7363" s="2">
        <v>0.98990997300000005</v>
      </c>
      <c r="K7363" s="19" t="s">
        <v>2902</v>
      </c>
    </row>
    <row r="7364" spans="2:11" hidden="1" x14ac:dyDescent="0.2">
      <c r="B7364" t="s">
        <v>2978</v>
      </c>
      <c r="C7364" t="s">
        <v>163</v>
      </c>
      <c r="D7364" t="s">
        <v>19</v>
      </c>
      <c r="E7364">
        <v>2020</v>
      </c>
      <c r="F7364">
        <v>2</v>
      </c>
      <c r="G7364" s="3" t="s">
        <v>108</v>
      </c>
      <c r="H7364" t="s">
        <v>2899</v>
      </c>
      <c r="I7364" s="2" cm="1">
        <f t="array" ref="I7364">SUMPRODUCT(Actuals[Price '[USD'] per UOM], --(Actuals[Commodity] = Consolidated[[#This Row],[Commodity]]), --(Actuals[Region] = "APMKTS"), --(Actuals[Year Month] = Consolidated[[#This Row],[Year.Month]]))</f>
        <v>0.91800000000000004</v>
      </c>
      <c r="J7364" s="2">
        <v>1.035530029</v>
      </c>
      <c r="K7364" s="19" t="s">
        <v>2902</v>
      </c>
    </row>
    <row r="7365" spans="2:11" hidden="1" x14ac:dyDescent="0.2">
      <c r="B7365" t="s">
        <v>2978</v>
      </c>
      <c r="C7365" t="s">
        <v>163</v>
      </c>
      <c r="D7365" t="s">
        <v>19</v>
      </c>
      <c r="E7365">
        <v>2020</v>
      </c>
      <c r="F7365">
        <v>3</v>
      </c>
      <c r="G7365" s="3" t="s">
        <v>109</v>
      </c>
      <c r="H7365" t="s">
        <v>2899</v>
      </c>
      <c r="I7365" s="2" cm="1">
        <f t="array" ref="I7365">SUMPRODUCT(Actuals[Price '[USD'] per UOM], --(Actuals[Commodity] = Consolidated[[#This Row],[Commodity]]), --(Actuals[Region] = "APMKTS"), --(Actuals[Year Month] = Consolidated[[#This Row],[Year.Month]]))</f>
        <v>0.76</v>
      </c>
      <c r="J7365" s="2">
        <v>1.0615799560000001</v>
      </c>
      <c r="K7365" s="19" t="s">
        <v>2902</v>
      </c>
    </row>
    <row r="7366" spans="2:11" hidden="1" x14ac:dyDescent="0.2">
      <c r="B7366" t="s">
        <v>2978</v>
      </c>
      <c r="C7366" t="s">
        <v>163</v>
      </c>
      <c r="D7366" t="s">
        <v>19</v>
      </c>
      <c r="E7366">
        <v>2020</v>
      </c>
      <c r="F7366">
        <v>4</v>
      </c>
      <c r="G7366" s="3" t="s">
        <v>110</v>
      </c>
      <c r="H7366" t="s">
        <v>2899</v>
      </c>
      <c r="I7366" s="2" cm="1">
        <f t="array" ref="I7366">SUMPRODUCT(Actuals[Price '[USD'] per UOM], --(Actuals[Commodity] = Consolidated[[#This Row],[Commodity]]), --(Actuals[Region] = "APMKTS"), --(Actuals[Year Month] = Consolidated[[#This Row],[Year.Month]]))</f>
        <v>0.53600000000000003</v>
      </c>
      <c r="J7366" s="2">
        <v>1.045619995</v>
      </c>
      <c r="K7366" s="19" t="s">
        <v>2902</v>
      </c>
    </row>
    <row r="7367" spans="2:11" hidden="1" x14ac:dyDescent="0.2">
      <c r="B7367" t="s">
        <v>2978</v>
      </c>
      <c r="C7367" t="s">
        <v>163</v>
      </c>
      <c r="D7367" t="s">
        <v>19</v>
      </c>
      <c r="E7367">
        <v>2020</v>
      </c>
      <c r="F7367">
        <v>5</v>
      </c>
      <c r="G7367" s="3" t="s">
        <v>111</v>
      </c>
      <c r="H7367" t="s">
        <v>2899</v>
      </c>
      <c r="I7367" s="2" cm="1">
        <f t="array" ref="I7367">SUMPRODUCT(Actuals[Price '[USD'] per UOM], --(Actuals[Commodity] = Consolidated[[#This Row],[Commodity]]), --(Actuals[Region] = "APMKTS"), --(Actuals[Year Month] = Consolidated[[#This Row],[Year.Month]]))</f>
        <v>0.71399999999999997</v>
      </c>
      <c r="J7367" s="2">
        <v>1.018419983</v>
      </c>
      <c r="K7367" s="19" t="s">
        <v>2902</v>
      </c>
    </row>
    <row r="7368" spans="2:11" hidden="1" x14ac:dyDescent="0.2">
      <c r="B7368" t="s">
        <v>2978</v>
      </c>
      <c r="C7368" t="s">
        <v>163</v>
      </c>
      <c r="D7368" t="s">
        <v>19</v>
      </c>
      <c r="E7368">
        <v>2020</v>
      </c>
      <c r="F7368">
        <v>6</v>
      </c>
      <c r="G7368" s="3" t="s">
        <v>112</v>
      </c>
      <c r="H7368" t="s">
        <v>2899</v>
      </c>
      <c r="I7368" s="2" cm="1">
        <f t="array" ref="I7368">SUMPRODUCT(Actuals[Price '[USD'] per UOM], --(Actuals[Commodity] = Consolidated[[#This Row],[Commodity]]), --(Actuals[Region] = "APMKTS"), --(Actuals[Year Month] = Consolidated[[#This Row],[Year.Month]]))</f>
        <v>0.92500000000000004</v>
      </c>
      <c r="J7368" s="2">
        <v>0.97038000499999999</v>
      </c>
      <c r="K7368" s="19" t="s">
        <v>2902</v>
      </c>
    </row>
    <row r="7369" spans="2:11" hidden="1" x14ac:dyDescent="0.2">
      <c r="B7369" t="s">
        <v>2978</v>
      </c>
      <c r="C7369" t="s">
        <v>163</v>
      </c>
      <c r="D7369" t="s">
        <v>19</v>
      </c>
      <c r="E7369">
        <v>2020</v>
      </c>
      <c r="F7369">
        <v>7</v>
      </c>
      <c r="G7369" s="3" t="s">
        <v>113</v>
      </c>
      <c r="H7369" t="s">
        <v>2899</v>
      </c>
      <c r="I7369" s="2" cm="1">
        <f t="array" ref="I7369">SUMPRODUCT(Actuals[Price '[USD'] per UOM], --(Actuals[Commodity] = Consolidated[[#This Row],[Commodity]]), --(Actuals[Region] = "APMKTS"), --(Actuals[Year Month] = Consolidated[[#This Row],[Year.Month]]))</f>
        <v>0.92</v>
      </c>
      <c r="J7369" s="2">
        <v>0.97319000200000005</v>
      </c>
      <c r="K7369" s="19" t="s">
        <v>2902</v>
      </c>
    </row>
    <row r="7370" spans="2:11" hidden="1" x14ac:dyDescent="0.2">
      <c r="B7370" t="s">
        <v>2978</v>
      </c>
      <c r="C7370" t="s">
        <v>163</v>
      </c>
      <c r="D7370" t="s">
        <v>19</v>
      </c>
      <c r="E7370">
        <v>2020</v>
      </c>
      <c r="F7370">
        <v>8</v>
      </c>
      <c r="G7370" s="3" t="s">
        <v>114</v>
      </c>
      <c r="H7370" t="s">
        <v>2899</v>
      </c>
      <c r="I7370" s="2" cm="1">
        <f t="array" ref="I7370">SUMPRODUCT(Actuals[Price '[USD'] per UOM], --(Actuals[Commodity] = Consolidated[[#This Row],[Commodity]]), --(Actuals[Region] = "APMKTS"), --(Actuals[Year Month] = Consolidated[[#This Row],[Year.Month]]))</f>
        <v>0.88300000000000001</v>
      </c>
      <c r="J7370" s="2">
        <v>0.963710022</v>
      </c>
      <c r="K7370" s="19" t="s">
        <v>2902</v>
      </c>
    </row>
    <row r="7371" spans="2:11" hidden="1" x14ac:dyDescent="0.2">
      <c r="B7371" t="s">
        <v>2978</v>
      </c>
      <c r="C7371" t="s">
        <v>163</v>
      </c>
      <c r="D7371" t="s">
        <v>19</v>
      </c>
      <c r="E7371">
        <v>2020</v>
      </c>
      <c r="F7371">
        <v>9</v>
      </c>
      <c r="G7371" s="3" t="s">
        <v>115</v>
      </c>
      <c r="H7371" t="s">
        <v>2899</v>
      </c>
      <c r="I7371" s="2" cm="1">
        <f t="array" ref="I7371">SUMPRODUCT(Actuals[Price '[USD'] per UOM], --(Actuals[Commodity] = Consolidated[[#This Row],[Commodity]]), --(Actuals[Region] = "APMKTS"), --(Actuals[Year Month] = Consolidated[[#This Row],[Year.Month]]))</f>
        <v>0.93700000000000006</v>
      </c>
      <c r="J7371" s="2">
        <v>0.97291998300000004</v>
      </c>
      <c r="K7371" s="19" t="s">
        <v>2902</v>
      </c>
    </row>
    <row r="7372" spans="2:11" hidden="1" x14ac:dyDescent="0.2">
      <c r="B7372" t="s">
        <v>2978</v>
      </c>
      <c r="C7372" t="s">
        <v>163</v>
      </c>
      <c r="D7372" t="s">
        <v>19</v>
      </c>
      <c r="E7372">
        <v>2020</v>
      </c>
      <c r="F7372">
        <v>10</v>
      </c>
      <c r="G7372" s="3" t="s">
        <v>116</v>
      </c>
      <c r="H7372" t="s">
        <v>2899</v>
      </c>
      <c r="I7372" s="2" cm="1">
        <f t="array" ref="I7372">SUMPRODUCT(Actuals[Price '[USD'] per UOM], --(Actuals[Commodity] = Consolidated[[#This Row],[Commodity]]), --(Actuals[Region] = "APMKTS"), --(Actuals[Year Month] = Consolidated[[#This Row],[Year.Month]]))</f>
        <v>0.98899999999999999</v>
      </c>
      <c r="J7372" s="2">
        <v>1.002830017</v>
      </c>
      <c r="K7372" s="19" t="s">
        <v>2902</v>
      </c>
    </row>
    <row r="7373" spans="2:11" hidden="1" x14ac:dyDescent="0.2">
      <c r="B7373" t="s">
        <v>2978</v>
      </c>
      <c r="C7373" t="s">
        <v>163</v>
      </c>
      <c r="D7373" t="s">
        <v>19</v>
      </c>
      <c r="E7373">
        <v>2020</v>
      </c>
      <c r="F7373">
        <v>11</v>
      </c>
      <c r="G7373" s="3" t="s">
        <v>117</v>
      </c>
      <c r="H7373" t="s">
        <v>2899</v>
      </c>
      <c r="I7373" s="2" cm="1">
        <f t="array" ref="I7373">SUMPRODUCT(Actuals[Price '[USD'] per UOM], --(Actuals[Commodity] = Consolidated[[#This Row],[Commodity]]), --(Actuals[Region] = "APMKTS"), --(Actuals[Year Month] = Consolidated[[#This Row],[Year.Month]]))</f>
        <v>0.995</v>
      </c>
      <c r="J7373" s="2">
        <v>1.032859985</v>
      </c>
      <c r="K7373" s="19" t="s">
        <v>2902</v>
      </c>
    </row>
    <row r="7374" spans="2:11" hidden="1" x14ac:dyDescent="0.2">
      <c r="B7374" t="s">
        <v>2978</v>
      </c>
      <c r="C7374" t="s">
        <v>163</v>
      </c>
      <c r="D7374" t="s">
        <v>19</v>
      </c>
      <c r="E7374">
        <v>2020</v>
      </c>
      <c r="F7374">
        <v>12</v>
      </c>
      <c r="G7374" s="3" t="s">
        <v>118</v>
      </c>
      <c r="H7374" t="s">
        <v>2899</v>
      </c>
      <c r="I7374" s="2" cm="1">
        <f t="array" ref="I7374">SUMPRODUCT(Actuals[Price '[USD'] per UOM], --(Actuals[Commodity] = Consolidated[[#This Row],[Commodity]]), --(Actuals[Region] = "APMKTS"), --(Actuals[Year Month] = Consolidated[[#This Row],[Year.Month]]))</f>
        <v>1.1240000000000001</v>
      </c>
      <c r="J7374" s="2">
        <v>1.0620000000000001</v>
      </c>
      <c r="K7374" s="19" t="s">
        <v>2902</v>
      </c>
    </row>
    <row r="7375" spans="2:11" hidden="1" x14ac:dyDescent="0.2">
      <c r="B7375" t="s">
        <v>2978</v>
      </c>
      <c r="C7375" t="s">
        <v>167</v>
      </c>
      <c r="D7375" t="s">
        <v>22</v>
      </c>
      <c r="E7375">
        <v>2019</v>
      </c>
      <c r="F7375">
        <v>10</v>
      </c>
      <c r="G7375" s="3" t="s">
        <v>104</v>
      </c>
      <c r="H7375" t="s">
        <v>2899</v>
      </c>
      <c r="I7375" s="2" cm="1">
        <f t="array" ref="I7375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7375" s="2">
        <v>1.7636959999999999</v>
      </c>
      <c r="K7375" s="19" t="s">
        <v>2902</v>
      </c>
    </row>
    <row r="7376" spans="2:11" hidden="1" x14ac:dyDescent="0.2">
      <c r="B7376" t="s">
        <v>2978</v>
      </c>
      <c r="C7376" t="s">
        <v>167</v>
      </c>
      <c r="D7376" t="s">
        <v>22</v>
      </c>
      <c r="E7376">
        <v>2019</v>
      </c>
      <c r="F7376">
        <v>11</v>
      </c>
      <c r="G7376" s="3" t="s">
        <v>105</v>
      </c>
      <c r="H7376" t="s">
        <v>2899</v>
      </c>
      <c r="I7376" s="2" cm="1">
        <f t="array" ref="I737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76" s="2">
        <v>1.6975573999999998</v>
      </c>
      <c r="K7376" s="19" t="s">
        <v>2902</v>
      </c>
    </row>
    <row r="7377" spans="2:11" hidden="1" x14ac:dyDescent="0.2">
      <c r="B7377" t="s">
        <v>2978</v>
      </c>
      <c r="C7377" t="s">
        <v>167</v>
      </c>
      <c r="D7377" t="s">
        <v>22</v>
      </c>
      <c r="E7377">
        <v>2019</v>
      </c>
      <c r="F7377">
        <v>12</v>
      </c>
      <c r="G7377" s="3" t="s">
        <v>106</v>
      </c>
      <c r="H7377" t="s">
        <v>2899</v>
      </c>
      <c r="I7377" s="2" cm="1">
        <f t="array" ref="I737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77" s="2">
        <v>1.6975573999999998</v>
      </c>
      <c r="K7377" s="19" t="s">
        <v>2902</v>
      </c>
    </row>
    <row r="7378" spans="2:11" hidden="1" x14ac:dyDescent="0.2">
      <c r="B7378" t="s">
        <v>2978</v>
      </c>
      <c r="C7378" t="s">
        <v>167</v>
      </c>
      <c r="D7378" t="s">
        <v>22</v>
      </c>
      <c r="E7378">
        <v>2020</v>
      </c>
      <c r="F7378">
        <v>1</v>
      </c>
      <c r="G7378" s="3" t="s">
        <v>107</v>
      </c>
      <c r="H7378" t="s">
        <v>2899</v>
      </c>
      <c r="I7378" s="2" cm="1">
        <f t="array" ref="I73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78" s="2">
        <v>1.6975573999999998</v>
      </c>
      <c r="K7378" s="19" t="s">
        <v>2902</v>
      </c>
    </row>
    <row r="7379" spans="2:11" hidden="1" x14ac:dyDescent="0.2">
      <c r="B7379" t="s">
        <v>2978</v>
      </c>
      <c r="C7379" t="s">
        <v>167</v>
      </c>
      <c r="D7379" t="s">
        <v>22</v>
      </c>
      <c r="E7379">
        <v>2020</v>
      </c>
      <c r="F7379">
        <v>2</v>
      </c>
      <c r="G7379" s="3" t="s">
        <v>108</v>
      </c>
      <c r="H7379" t="s">
        <v>2899</v>
      </c>
      <c r="I7379" s="2" cm="1">
        <f t="array" ref="I737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79" s="2">
        <v>1.6975573999999998</v>
      </c>
      <c r="K7379" s="19" t="s">
        <v>2902</v>
      </c>
    </row>
    <row r="7380" spans="2:11" hidden="1" x14ac:dyDescent="0.2">
      <c r="B7380" t="s">
        <v>2978</v>
      </c>
      <c r="C7380" t="s">
        <v>167</v>
      </c>
      <c r="D7380" t="s">
        <v>22</v>
      </c>
      <c r="E7380">
        <v>2020</v>
      </c>
      <c r="F7380">
        <v>3</v>
      </c>
      <c r="G7380" s="3" t="s">
        <v>109</v>
      </c>
      <c r="H7380" t="s">
        <v>2899</v>
      </c>
      <c r="I7380" s="2" cm="1">
        <f t="array" ref="I738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80" s="2">
        <v>1.7636959999999999</v>
      </c>
      <c r="K7380" s="19" t="s">
        <v>2902</v>
      </c>
    </row>
    <row r="7381" spans="2:11" hidden="1" x14ac:dyDescent="0.2">
      <c r="B7381" t="s">
        <v>2978</v>
      </c>
      <c r="C7381" t="s">
        <v>167</v>
      </c>
      <c r="D7381" t="s">
        <v>22</v>
      </c>
      <c r="E7381">
        <v>2020</v>
      </c>
      <c r="F7381">
        <v>4</v>
      </c>
      <c r="G7381" s="3" t="s">
        <v>110</v>
      </c>
      <c r="H7381" t="s">
        <v>2899</v>
      </c>
      <c r="I7381" s="2" cm="1">
        <f t="array" ref="I738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81" s="2">
        <v>1.7636959999999999</v>
      </c>
      <c r="K7381" s="19" t="s">
        <v>2902</v>
      </c>
    </row>
    <row r="7382" spans="2:11" hidden="1" x14ac:dyDescent="0.2">
      <c r="B7382" t="s">
        <v>2978</v>
      </c>
      <c r="C7382" t="s">
        <v>167</v>
      </c>
      <c r="D7382" t="s">
        <v>22</v>
      </c>
      <c r="E7382">
        <v>2020</v>
      </c>
      <c r="F7382">
        <v>5</v>
      </c>
      <c r="G7382" s="3" t="s">
        <v>111</v>
      </c>
      <c r="H7382" t="s">
        <v>2899</v>
      </c>
      <c r="I7382" s="2" cm="1">
        <f t="array" ref="I738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382" s="2">
        <v>1.7636959999999999</v>
      </c>
      <c r="K7382" s="19" t="s">
        <v>2902</v>
      </c>
    </row>
    <row r="7383" spans="2:11" hidden="1" x14ac:dyDescent="0.2">
      <c r="B7383" t="s">
        <v>2978</v>
      </c>
      <c r="C7383" t="s">
        <v>167</v>
      </c>
      <c r="D7383" t="s">
        <v>22</v>
      </c>
      <c r="E7383">
        <v>2020</v>
      </c>
      <c r="F7383">
        <v>6</v>
      </c>
      <c r="G7383" s="3" t="s">
        <v>112</v>
      </c>
      <c r="H7383" t="s">
        <v>2899</v>
      </c>
      <c r="I7383" s="2" cm="1">
        <f t="array" ref="I738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383" s="2">
        <v>1.7196035999999999</v>
      </c>
      <c r="K7383" s="19" t="s">
        <v>2902</v>
      </c>
    </row>
    <row r="7384" spans="2:11" hidden="1" x14ac:dyDescent="0.2">
      <c r="B7384" t="s">
        <v>2978</v>
      </c>
      <c r="C7384" t="s">
        <v>167</v>
      </c>
      <c r="D7384" t="s">
        <v>22</v>
      </c>
      <c r="E7384">
        <v>2020</v>
      </c>
      <c r="F7384">
        <v>7</v>
      </c>
      <c r="G7384" s="3" t="s">
        <v>113</v>
      </c>
      <c r="H7384" t="s">
        <v>2899</v>
      </c>
      <c r="I7384" s="2" cm="1">
        <f t="array" ref="I738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384" s="2">
        <v>1.7196035999999999</v>
      </c>
      <c r="K7384" s="19" t="s">
        <v>2902</v>
      </c>
    </row>
    <row r="7385" spans="2:11" hidden="1" x14ac:dyDescent="0.2">
      <c r="B7385" t="s">
        <v>2978</v>
      </c>
      <c r="C7385" t="s">
        <v>167</v>
      </c>
      <c r="D7385" t="s">
        <v>22</v>
      </c>
      <c r="E7385">
        <v>2020</v>
      </c>
      <c r="F7385">
        <v>8</v>
      </c>
      <c r="G7385" s="3" t="s">
        <v>114</v>
      </c>
      <c r="H7385" t="s">
        <v>2899</v>
      </c>
      <c r="I7385" s="2" cm="1">
        <f t="array" ref="I738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385" s="2">
        <v>1.7196035999999999</v>
      </c>
      <c r="K7385" s="19" t="s">
        <v>2902</v>
      </c>
    </row>
    <row r="7386" spans="2:11" hidden="1" x14ac:dyDescent="0.2">
      <c r="B7386" t="s">
        <v>2978</v>
      </c>
      <c r="C7386" t="s">
        <v>167</v>
      </c>
      <c r="D7386" t="s">
        <v>22</v>
      </c>
      <c r="E7386">
        <v>2020</v>
      </c>
      <c r="F7386">
        <v>9</v>
      </c>
      <c r="G7386" s="3" t="s">
        <v>115</v>
      </c>
      <c r="H7386" t="s">
        <v>2899</v>
      </c>
      <c r="I7386" s="2" cm="1">
        <f t="array" ref="I738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86" s="2">
        <v>1.7196035999999999</v>
      </c>
      <c r="K7386" s="19" t="s">
        <v>2902</v>
      </c>
    </row>
    <row r="7387" spans="2:11" hidden="1" x14ac:dyDescent="0.2">
      <c r="B7387" t="s">
        <v>2978</v>
      </c>
      <c r="C7387" t="s">
        <v>167</v>
      </c>
      <c r="D7387" t="s">
        <v>22</v>
      </c>
      <c r="E7387">
        <v>2020</v>
      </c>
      <c r="F7387">
        <v>10</v>
      </c>
      <c r="G7387" s="3" t="s">
        <v>116</v>
      </c>
      <c r="H7387" t="s">
        <v>2899</v>
      </c>
      <c r="I7387" s="2" cm="1">
        <f t="array" ref="I738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87" s="2">
        <v>1.7196035999999999</v>
      </c>
      <c r="K7387" s="19" t="s">
        <v>2902</v>
      </c>
    </row>
    <row r="7388" spans="2:11" hidden="1" x14ac:dyDescent="0.2">
      <c r="B7388" t="s">
        <v>2978</v>
      </c>
      <c r="C7388" t="s">
        <v>167</v>
      </c>
      <c r="D7388" t="s">
        <v>22</v>
      </c>
      <c r="E7388">
        <v>2020</v>
      </c>
      <c r="F7388">
        <v>11</v>
      </c>
      <c r="G7388" s="3" t="s">
        <v>117</v>
      </c>
      <c r="H7388" t="s">
        <v>2899</v>
      </c>
      <c r="I7388" s="2" cm="1">
        <f t="array" ref="I738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388" s="2">
        <v>1.7196035999999999</v>
      </c>
      <c r="K7388" s="19" t="s">
        <v>2902</v>
      </c>
    </row>
    <row r="7389" spans="2:11" hidden="1" x14ac:dyDescent="0.2">
      <c r="B7389" t="s">
        <v>2978</v>
      </c>
      <c r="C7389" t="s">
        <v>167</v>
      </c>
      <c r="D7389" t="s">
        <v>22</v>
      </c>
      <c r="E7389">
        <v>2020</v>
      </c>
      <c r="F7389">
        <v>12</v>
      </c>
      <c r="G7389" s="3" t="s">
        <v>118</v>
      </c>
      <c r="H7389" t="s">
        <v>2899</v>
      </c>
      <c r="I7389" s="2" cm="1">
        <f t="array" ref="I738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7389" s="2">
        <v>1.7196035999999999</v>
      </c>
      <c r="K7389" s="19" t="s">
        <v>2902</v>
      </c>
    </row>
    <row r="7390" spans="2:11" hidden="1" x14ac:dyDescent="0.2">
      <c r="B7390" t="s">
        <v>2978</v>
      </c>
      <c r="C7390" t="s">
        <v>164</v>
      </c>
      <c r="D7390" t="s">
        <v>20</v>
      </c>
      <c r="E7390">
        <v>2019</v>
      </c>
      <c r="F7390">
        <v>10</v>
      </c>
      <c r="G7390" s="3" t="s">
        <v>104</v>
      </c>
      <c r="H7390" t="s">
        <v>2899</v>
      </c>
      <c r="I7390" s="2" cm="1">
        <f t="array" ref="I7390">SUMPRODUCT(Actuals[Price '[USD'] per UOM], --(Actuals[Commodity] = Consolidated[[#This Row],[Commodity]]), --(Actuals[Region] = "EU"), --(Actuals[Year Month] = Consolidated[[#This Row],[Year.Month]]))</f>
        <v>1.403</v>
      </c>
      <c r="J7390" s="2">
        <v>1.3804347829999999</v>
      </c>
      <c r="K7390" s="19" t="s">
        <v>2902</v>
      </c>
    </row>
    <row r="7391" spans="2:11" hidden="1" x14ac:dyDescent="0.2">
      <c r="B7391" t="s">
        <v>2978</v>
      </c>
      <c r="C7391" t="s">
        <v>164</v>
      </c>
      <c r="D7391" t="s">
        <v>20</v>
      </c>
      <c r="E7391">
        <v>2019</v>
      </c>
      <c r="F7391">
        <v>11</v>
      </c>
      <c r="G7391" s="3" t="s">
        <v>105</v>
      </c>
      <c r="H7391" t="s">
        <v>2899</v>
      </c>
      <c r="I7391" s="2" cm="1">
        <f t="array" ref="I7391">SUMPRODUCT(Actuals[Price '[USD'] per UOM], --(Actuals[Commodity] = Consolidated[[#This Row],[Commodity]]), --(Actuals[Region] = "EU"), --(Actuals[Year Month] = Consolidated[[#This Row],[Year.Month]]))</f>
        <v>1.365</v>
      </c>
      <c r="J7391" s="2">
        <v>1.3705308780000001</v>
      </c>
      <c r="K7391" s="19" t="s">
        <v>2902</v>
      </c>
    </row>
    <row r="7392" spans="2:11" hidden="1" x14ac:dyDescent="0.2">
      <c r="B7392" t="s">
        <v>2978</v>
      </c>
      <c r="C7392" t="s">
        <v>164</v>
      </c>
      <c r="D7392" t="s">
        <v>20</v>
      </c>
      <c r="E7392">
        <v>2019</v>
      </c>
      <c r="F7392">
        <v>12</v>
      </c>
      <c r="G7392" s="3" t="s">
        <v>106</v>
      </c>
      <c r="H7392" t="s">
        <v>2899</v>
      </c>
      <c r="I7392" s="2" cm="1">
        <f t="array" ref="I7392">SUMPRODUCT(Actuals[Price '[USD'] per UOM], --(Actuals[Commodity] = Consolidated[[#This Row],[Commodity]]), --(Actuals[Region] = "EU"), --(Actuals[Year Month] = Consolidated[[#This Row],[Year.Month]]))</f>
        <v>1.3720000000000001</v>
      </c>
      <c r="J7392" s="2">
        <v>1.3783783780000001</v>
      </c>
      <c r="K7392" s="19" t="s">
        <v>2902</v>
      </c>
    </row>
    <row r="7393" spans="2:11" hidden="1" x14ac:dyDescent="0.2">
      <c r="B7393" t="s">
        <v>2978</v>
      </c>
      <c r="C7393" t="s">
        <v>164</v>
      </c>
      <c r="D7393" t="s">
        <v>20</v>
      </c>
      <c r="E7393">
        <v>2020</v>
      </c>
      <c r="F7393">
        <v>1</v>
      </c>
      <c r="G7393" s="3" t="s">
        <v>107</v>
      </c>
      <c r="H7393" t="s">
        <v>2899</v>
      </c>
      <c r="I7393" s="2" cm="1">
        <f t="array" ref="I7393">SUMPRODUCT(Actuals[Price '[USD'] per UOM], --(Actuals[Commodity] = Consolidated[[#This Row],[Commodity]]), --(Actuals[Region] = "EU"), --(Actuals[Year Month] = Consolidated[[#This Row],[Year.Month]]))</f>
        <v>1.3779999999999999</v>
      </c>
      <c r="J7393" s="2">
        <v>1.380798274</v>
      </c>
      <c r="K7393" s="19" t="s">
        <v>2902</v>
      </c>
    </row>
    <row r="7394" spans="2:11" hidden="1" x14ac:dyDescent="0.2">
      <c r="B7394" t="s">
        <v>2978</v>
      </c>
      <c r="C7394" t="s">
        <v>164</v>
      </c>
      <c r="D7394" t="s">
        <v>20</v>
      </c>
      <c r="E7394">
        <v>2020</v>
      </c>
      <c r="F7394">
        <v>2</v>
      </c>
      <c r="G7394" s="3" t="s">
        <v>108</v>
      </c>
      <c r="H7394" t="s">
        <v>2899</v>
      </c>
      <c r="I7394" s="2" cm="1">
        <f t="array" ref="I7394">SUMPRODUCT(Actuals[Price '[USD'] per UOM], --(Actuals[Commodity] = Consolidated[[#This Row],[Commodity]]), --(Actuals[Region] = "EU"), --(Actuals[Year Month] = Consolidated[[#This Row],[Year.Month]]))</f>
        <v>1.3360000000000001</v>
      </c>
      <c r="J7394" s="2">
        <v>1.4155005380000001</v>
      </c>
      <c r="K7394" s="19" t="s">
        <v>2902</v>
      </c>
    </row>
    <row r="7395" spans="2:11" hidden="1" x14ac:dyDescent="0.2">
      <c r="B7395" t="s">
        <v>2978</v>
      </c>
      <c r="C7395" t="s">
        <v>164</v>
      </c>
      <c r="D7395" t="s">
        <v>20</v>
      </c>
      <c r="E7395">
        <v>2020</v>
      </c>
      <c r="F7395">
        <v>3</v>
      </c>
      <c r="G7395" s="3" t="s">
        <v>109</v>
      </c>
      <c r="H7395" t="s">
        <v>2899</v>
      </c>
      <c r="I7395" s="2" cm="1">
        <f t="array" ref="I7395">SUMPRODUCT(Actuals[Price '[USD'] per UOM], --(Actuals[Commodity] = Consolidated[[#This Row],[Commodity]]), --(Actuals[Region] = "EU"), --(Actuals[Year Month] = Consolidated[[#This Row],[Year.Month]]))</f>
        <v>1.3</v>
      </c>
      <c r="J7395" s="2">
        <v>1.435483871</v>
      </c>
      <c r="K7395" s="19" t="s">
        <v>2902</v>
      </c>
    </row>
    <row r="7396" spans="2:11" hidden="1" x14ac:dyDescent="0.2">
      <c r="B7396" t="s">
        <v>2978</v>
      </c>
      <c r="C7396" t="s">
        <v>164</v>
      </c>
      <c r="D7396" t="s">
        <v>20</v>
      </c>
      <c r="E7396">
        <v>2020</v>
      </c>
      <c r="F7396">
        <v>4</v>
      </c>
      <c r="G7396" s="3" t="s">
        <v>110</v>
      </c>
      <c r="H7396" t="s">
        <v>2899</v>
      </c>
      <c r="I7396" s="2" cm="1">
        <f t="array" ref="I7396">SUMPRODUCT(Actuals[Price '[USD'] per UOM], --(Actuals[Commodity] = Consolidated[[#This Row],[Commodity]]), --(Actuals[Region] = "EU"), --(Actuals[Year Month] = Consolidated[[#This Row],[Year.Month]]))</f>
        <v>1.1779999999999999</v>
      </c>
      <c r="J7396" s="2">
        <v>1.4446831360000001</v>
      </c>
      <c r="K7396" s="19" t="s">
        <v>2902</v>
      </c>
    </row>
    <row r="7397" spans="2:11" hidden="1" x14ac:dyDescent="0.2">
      <c r="B7397" t="s">
        <v>2978</v>
      </c>
      <c r="C7397" t="s">
        <v>164</v>
      </c>
      <c r="D7397" t="s">
        <v>20</v>
      </c>
      <c r="E7397">
        <v>2020</v>
      </c>
      <c r="F7397">
        <v>5</v>
      </c>
      <c r="G7397" s="3" t="s">
        <v>111</v>
      </c>
      <c r="H7397" t="s">
        <v>2899</v>
      </c>
      <c r="I7397" s="2" cm="1">
        <f t="array" ref="I7397">SUMPRODUCT(Actuals[Price '[USD'] per UOM], --(Actuals[Commodity] = Consolidated[[#This Row],[Commodity]]), --(Actuals[Region] = "EU"), --(Actuals[Year Month] = Consolidated[[#This Row],[Year.Month]]))</f>
        <v>1.129</v>
      </c>
      <c r="J7397" s="2">
        <v>1.4576634509999999</v>
      </c>
      <c r="K7397" s="19" t="s">
        <v>2902</v>
      </c>
    </row>
    <row r="7398" spans="2:11" hidden="1" x14ac:dyDescent="0.2">
      <c r="B7398" t="s">
        <v>2978</v>
      </c>
      <c r="C7398" t="s">
        <v>164</v>
      </c>
      <c r="D7398" t="s">
        <v>20</v>
      </c>
      <c r="E7398">
        <v>2020</v>
      </c>
      <c r="F7398">
        <v>6</v>
      </c>
      <c r="G7398" s="3" t="s">
        <v>112</v>
      </c>
      <c r="H7398" t="s">
        <v>2899</v>
      </c>
      <c r="I7398" s="2" cm="1">
        <f t="array" ref="I7398">SUMPRODUCT(Actuals[Price '[USD'] per UOM], --(Actuals[Commodity] = Consolidated[[#This Row],[Commodity]]), --(Actuals[Region] = "EU"), --(Actuals[Year Month] = Consolidated[[#This Row],[Year.Month]]))</f>
        <v>1.232</v>
      </c>
      <c r="J7398" s="2">
        <v>1.461456103</v>
      </c>
      <c r="K7398" s="19" t="s">
        <v>2902</v>
      </c>
    </row>
    <row r="7399" spans="2:11" hidden="1" x14ac:dyDescent="0.2">
      <c r="B7399" t="s">
        <v>2978</v>
      </c>
      <c r="C7399" t="s">
        <v>164</v>
      </c>
      <c r="D7399" t="s">
        <v>20</v>
      </c>
      <c r="E7399">
        <v>2020</v>
      </c>
      <c r="F7399">
        <v>7</v>
      </c>
      <c r="G7399" s="3" t="s">
        <v>113</v>
      </c>
      <c r="H7399" t="s">
        <v>2899</v>
      </c>
      <c r="I7399" s="2" cm="1">
        <f t="array" ref="I7399">SUMPRODUCT(Actuals[Price '[USD'] per UOM], --(Actuals[Commodity] = Consolidated[[#This Row],[Commodity]]), --(Actuals[Region] = "EU"), --(Actuals[Year Month] = Consolidated[[#This Row],[Year.Month]]))</f>
        <v>1.345</v>
      </c>
      <c r="J7399" s="2">
        <v>1.449197861</v>
      </c>
      <c r="K7399" s="19" t="s">
        <v>2902</v>
      </c>
    </row>
    <row r="7400" spans="2:11" hidden="1" x14ac:dyDescent="0.2">
      <c r="B7400" t="s">
        <v>2978</v>
      </c>
      <c r="C7400" t="s">
        <v>164</v>
      </c>
      <c r="D7400" t="s">
        <v>20</v>
      </c>
      <c r="E7400">
        <v>2020</v>
      </c>
      <c r="F7400">
        <v>8</v>
      </c>
      <c r="G7400" s="3" t="s">
        <v>114</v>
      </c>
      <c r="H7400" t="s">
        <v>2899</v>
      </c>
      <c r="I7400" s="2" cm="1">
        <f t="array" ref="I7400">SUMPRODUCT(Actuals[Price '[USD'] per UOM], --(Actuals[Commodity] = Consolidated[[#This Row],[Commodity]]), --(Actuals[Region] = "EU"), --(Actuals[Year Month] = Consolidated[[#This Row],[Year.Month]]))</f>
        <v>1.391</v>
      </c>
      <c r="J7400" s="2">
        <v>1.4316239319999999</v>
      </c>
      <c r="K7400" s="19" t="s">
        <v>2902</v>
      </c>
    </row>
    <row r="7401" spans="2:11" hidden="1" x14ac:dyDescent="0.2">
      <c r="B7401" t="s">
        <v>2978</v>
      </c>
      <c r="C7401" t="s">
        <v>164</v>
      </c>
      <c r="D7401" t="s">
        <v>20</v>
      </c>
      <c r="E7401">
        <v>2020</v>
      </c>
      <c r="F7401">
        <v>9</v>
      </c>
      <c r="G7401" s="3" t="s">
        <v>115</v>
      </c>
      <c r="H7401" t="s">
        <v>2899</v>
      </c>
      <c r="I7401" s="2" cm="1">
        <f t="array" ref="I7401">SUMPRODUCT(Actuals[Price '[USD'] per UOM], --(Actuals[Commodity] = Consolidated[[#This Row],[Commodity]]), --(Actuals[Region] = "EU"), --(Actuals[Year Month] = Consolidated[[#This Row],[Year.Month]]))</f>
        <v>1.3740000000000001</v>
      </c>
      <c r="J7401" s="2">
        <v>1.4247598720000001</v>
      </c>
      <c r="K7401" s="19" t="s">
        <v>2902</v>
      </c>
    </row>
    <row r="7402" spans="2:11" hidden="1" x14ac:dyDescent="0.2">
      <c r="B7402" t="s">
        <v>2978</v>
      </c>
      <c r="C7402" t="s">
        <v>164</v>
      </c>
      <c r="D7402" t="s">
        <v>20</v>
      </c>
      <c r="E7402">
        <v>2020</v>
      </c>
      <c r="F7402">
        <v>10</v>
      </c>
      <c r="G7402" s="3" t="s">
        <v>116</v>
      </c>
      <c r="H7402" t="s">
        <v>2899</v>
      </c>
      <c r="I7402" s="2" cm="1">
        <f t="array" ref="I7402">SUMPRODUCT(Actuals[Price '[USD'] per UOM], --(Actuals[Commodity] = Consolidated[[#This Row],[Commodity]]), --(Actuals[Region] = "EU"), --(Actuals[Year Month] = Consolidated[[#This Row],[Year.Month]]))</f>
        <v>1.36</v>
      </c>
      <c r="J7402" s="2">
        <v>1.398078975</v>
      </c>
      <c r="K7402" s="19" t="s">
        <v>2902</v>
      </c>
    </row>
    <row r="7403" spans="2:11" hidden="1" x14ac:dyDescent="0.2">
      <c r="B7403" t="s">
        <v>2978</v>
      </c>
      <c r="C7403" t="s">
        <v>164</v>
      </c>
      <c r="D7403" t="s">
        <v>20</v>
      </c>
      <c r="E7403">
        <v>2020</v>
      </c>
      <c r="F7403">
        <v>11</v>
      </c>
      <c r="G7403" s="3" t="s">
        <v>117</v>
      </c>
      <c r="H7403" t="s">
        <v>2899</v>
      </c>
      <c r="I7403" s="2" cm="1">
        <f t="array" ref="I7403">SUMPRODUCT(Actuals[Price '[USD'] per UOM], --(Actuals[Commodity] = Consolidated[[#This Row],[Commodity]]), --(Actuals[Region] = "EU"), --(Actuals[Year Month] = Consolidated[[#This Row],[Year.Month]]))</f>
        <v>1.379</v>
      </c>
      <c r="J7403" s="2">
        <v>1.3965884860000002</v>
      </c>
      <c r="K7403" s="19" t="s">
        <v>2902</v>
      </c>
    </row>
    <row r="7404" spans="2:11" hidden="1" x14ac:dyDescent="0.2">
      <c r="B7404" t="s">
        <v>2978</v>
      </c>
      <c r="C7404" t="s">
        <v>164</v>
      </c>
      <c r="D7404" t="s">
        <v>20</v>
      </c>
      <c r="E7404">
        <v>2020</v>
      </c>
      <c r="F7404">
        <v>12</v>
      </c>
      <c r="G7404" s="3" t="s">
        <v>118</v>
      </c>
      <c r="H7404" t="s">
        <v>2899</v>
      </c>
      <c r="I7404" s="2" cm="1">
        <f t="array" ref="I7404">SUMPRODUCT(Actuals[Price '[USD'] per UOM], --(Actuals[Commodity] = Consolidated[[#This Row],[Commodity]]), --(Actuals[Region] = "EU"), --(Actuals[Year Month] = Consolidated[[#This Row],[Year.Month]]))</f>
        <v>1.454</v>
      </c>
      <c r="J7404" s="2">
        <v>1.3365282219999999</v>
      </c>
      <c r="K7404" s="19" t="s">
        <v>2902</v>
      </c>
    </row>
    <row r="7405" spans="2:11" hidden="1" x14ac:dyDescent="0.2">
      <c r="B7405" t="s">
        <v>2978</v>
      </c>
      <c r="C7405" t="s">
        <v>163</v>
      </c>
      <c r="D7405" t="s">
        <v>15</v>
      </c>
      <c r="E7405">
        <v>2019</v>
      </c>
      <c r="F7405">
        <v>10</v>
      </c>
      <c r="G7405" s="3" t="s">
        <v>104</v>
      </c>
      <c r="H7405" t="s">
        <v>2899</v>
      </c>
      <c r="I7405" s="2" cm="1">
        <f t="array" ref="I740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7405" s="2">
        <v>0.98004998799999998</v>
      </c>
      <c r="K7405" s="19" t="s">
        <v>2902</v>
      </c>
    </row>
    <row r="7406" spans="2:11" hidden="1" x14ac:dyDescent="0.2">
      <c r="B7406" t="s">
        <v>2978</v>
      </c>
      <c r="C7406" t="s">
        <v>163</v>
      </c>
      <c r="D7406" t="s">
        <v>15</v>
      </c>
      <c r="E7406">
        <v>2019</v>
      </c>
      <c r="F7406">
        <v>11</v>
      </c>
      <c r="G7406" s="3" t="s">
        <v>105</v>
      </c>
      <c r="H7406" t="s">
        <v>2899</v>
      </c>
      <c r="I7406" s="2" cm="1">
        <f t="array" ref="I7406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7406" s="2">
        <v>0.95027002000000005</v>
      </c>
      <c r="K7406" s="19" t="s">
        <v>2902</v>
      </c>
    </row>
    <row r="7407" spans="2:11" hidden="1" x14ac:dyDescent="0.2">
      <c r="B7407" t="s">
        <v>2978</v>
      </c>
      <c r="C7407" t="s">
        <v>163</v>
      </c>
      <c r="D7407" t="s">
        <v>15</v>
      </c>
      <c r="E7407">
        <v>2019</v>
      </c>
      <c r="F7407">
        <v>12</v>
      </c>
      <c r="G7407" s="3" t="s">
        <v>106</v>
      </c>
      <c r="H7407" t="s">
        <v>2899</v>
      </c>
      <c r="I7407" s="2" cm="1">
        <f t="array" ref="I7407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7407" s="2">
        <v>0.95910998500000011</v>
      </c>
      <c r="K7407" s="19" t="s">
        <v>2902</v>
      </c>
    </row>
    <row r="7408" spans="2:11" hidden="1" x14ac:dyDescent="0.2">
      <c r="B7408" t="s">
        <v>2978</v>
      </c>
      <c r="C7408" t="s">
        <v>163</v>
      </c>
      <c r="D7408" t="s">
        <v>15</v>
      </c>
      <c r="E7408">
        <v>2020</v>
      </c>
      <c r="F7408">
        <v>1</v>
      </c>
      <c r="G7408" s="3" t="s">
        <v>107</v>
      </c>
      <c r="H7408" t="s">
        <v>2899</v>
      </c>
      <c r="I7408" s="2" cm="1">
        <f t="array" ref="I7408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7408" s="2">
        <v>0.98990997300000005</v>
      </c>
      <c r="K7408" s="19" t="s">
        <v>2902</v>
      </c>
    </row>
    <row r="7409" spans="2:11" hidden="1" x14ac:dyDescent="0.2">
      <c r="B7409" t="s">
        <v>2978</v>
      </c>
      <c r="C7409" t="s">
        <v>163</v>
      </c>
      <c r="D7409" t="s">
        <v>15</v>
      </c>
      <c r="E7409">
        <v>2020</v>
      </c>
      <c r="F7409">
        <v>2</v>
      </c>
      <c r="G7409" s="3" t="s">
        <v>108</v>
      </c>
      <c r="H7409" t="s">
        <v>2899</v>
      </c>
      <c r="I7409" s="2" cm="1">
        <f t="array" ref="I7409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7409" s="2">
        <v>1.035530029</v>
      </c>
      <c r="K7409" s="19" t="s">
        <v>2902</v>
      </c>
    </row>
    <row r="7410" spans="2:11" hidden="1" x14ac:dyDescent="0.2">
      <c r="B7410" t="s">
        <v>2978</v>
      </c>
      <c r="C7410" t="s">
        <v>163</v>
      </c>
      <c r="D7410" t="s">
        <v>15</v>
      </c>
      <c r="E7410">
        <v>2020</v>
      </c>
      <c r="F7410">
        <v>3</v>
      </c>
      <c r="G7410" s="3" t="s">
        <v>109</v>
      </c>
      <c r="H7410" t="s">
        <v>2899</v>
      </c>
      <c r="I7410" s="2" cm="1">
        <f t="array" ref="I7410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7410" s="2">
        <v>1.0615799560000001</v>
      </c>
      <c r="K7410" s="19" t="s">
        <v>2902</v>
      </c>
    </row>
    <row r="7411" spans="2:11" hidden="1" x14ac:dyDescent="0.2">
      <c r="B7411" t="s">
        <v>2978</v>
      </c>
      <c r="C7411" t="s">
        <v>163</v>
      </c>
      <c r="D7411" t="s">
        <v>15</v>
      </c>
      <c r="E7411">
        <v>2020</v>
      </c>
      <c r="F7411">
        <v>4</v>
      </c>
      <c r="G7411" s="3" t="s">
        <v>110</v>
      </c>
      <c r="H7411" t="s">
        <v>2899</v>
      </c>
      <c r="I7411" s="2" cm="1">
        <f t="array" ref="I7411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7411" s="2">
        <v>1.045619995</v>
      </c>
      <c r="K7411" s="19" t="s">
        <v>2902</v>
      </c>
    </row>
    <row r="7412" spans="2:11" hidden="1" x14ac:dyDescent="0.2">
      <c r="B7412" t="s">
        <v>2978</v>
      </c>
      <c r="C7412" t="s">
        <v>163</v>
      </c>
      <c r="D7412" t="s">
        <v>15</v>
      </c>
      <c r="E7412">
        <v>2020</v>
      </c>
      <c r="F7412">
        <v>5</v>
      </c>
      <c r="G7412" s="3" t="s">
        <v>111</v>
      </c>
      <c r="H7412" t="s">
        <v>2899</v>
      </c>
      <c r="I7412" s="2" cm="1">
        <f t="array" ref="I7412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7412" s="2">
        <v>1.018419983</v>
      </c>
      <c r="K7412" s="19" t="s">
        <v>2902</v>
      </c>
    </row>
    <row r="7413" spans="2:11" hidden="1" x14ac:dyDescent="0.2">
      <c r="B7413" t="s">
        <v>2978</v>
      </c>
      <c r="C7413" t="s">
        <v>163</v>
      </c>
      <c r="D7413" t="s">
        <v>15</v>
      </c>
      <c r="E7413">
        <v>2020</v>
      </c>
      <c r="F7413">
        <v>6</v>
      </c>
      <c r="G7413" s="3" t="s">
        <v>112</v>
      </c>
      <c r="H7413" t="s">
        <v>2899</v>
      </c>
      <c r="I7413" s="2" cm="1">
        <f t="array" ref="I7413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7413" s="2">
        <v>0.97038000499999999</v>
      </c>
      <c r="K7413" s="19" t="s">
        <v>2902</v>
      </c>
    </row>
    <row r="7414" spans="2:11" hidden="1" x14ac:dyDescent="0.2">
      <c r="B7414" t="s">
        <v>2978</v>
      </c>
      <c r="C7414" t="s">
        <v>163</v>
      </c>
      <c r="D7414" t="s">
        <v>15</v>
      </c>
      <c r="E7414">
        <v>2020</v>
      </c>
      <c r="F7414">
        <v>7</v>
      </c>
      <c r="G7414" s="3" t="s">
        <v>113</v>
      </c>
      <c r="H7414" t="s">
        <v>2899</v>
      </c>
      <c r="I7414" s="2" cm="1">
        <f t="array" ref="I741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7414" s="2">
        <v>0.97319000200000005</v>
      </c>
      <c r="K7414" s="19" t="s">
        <v>2902</v>
      </c>
    </row>
    <row r="7415" spans="2:11" hidden="1" x14ac:dyDescent="0.2">
      <c r="B7415" t="s">
        <v>2978</v>
      </c>
      <c r="C7415" t="s">
        <v>163</v>
      </c>
      <c r="D7415" t="s">
        <v>15</v>
      </c>
      <c r="E7415">
        <v>2020</v>
      </c>
      <c r="F7415">
        <v>8</v>
      </c>
      <c r="G7415" s="3" t="s">
        <v>114</v>
      </c>
      <c r="H7415" t="s">
        <v>2899</v>
      </c>
      <c r="I7415" s="2" cm="1">
        <f t="array" ref="I741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7415" s="2">
        <v>0.963710022</v>
      </c>
      <c r="K7415" s="19" t="s">
        <v>2902</v>
      </c>
    </row>
    <row r="7416" spans="2:11" hidden="1" x14ac:dyDescent="0.2">
      <c r="B7416" t="s">
        <v>2978</v>
      </c>
      <c r="C7416" t="s">
        <v>163</v>
      </c>
      <c r="D7416" t="s">
        <v>15</v>
      </c>
      <c r="E7416">
        <v>2020</v>
      </c>
      <c r="F7416">
        <v>9</v>
      </c>
      <c r="G7416" s="3" t="s">
        <v>115</v>
      </c>
      <c r="H7416" t="s">
        <v>2899</v>
      </c>
      <c r="I7416" s="2" cm="1">
        <f t="array" ref="I741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7416" s="2">
        <v>0.97291998300000004</v>
      </c>
      <c r="K7416" s="19" t="s">
        <v>2902</v>
      </c>
    </row>
    <row r="7417" spans="2:11" hidden="1" x14ac:dyDescent="0.2">
      <c r="B7417" t="s">
        <v>2978</v>
      </c>
      <c r="C7417" t="s">
        <v>163</v>
      </c>
      <c r="D7417" t="s">
        <v>15</v>
      </c>
      <c r="E7417">
        <v>2020</v>
      </c>
      <c r="F7417">
        <v>10</v>
      </c>
      <c r="G7417" s="3" t="s">
        <v>116</v>
      </c>
      <c r="H7417" t="s">
        <v>2899</v>
      </c>
      <c r="I7417" s="2" cm="1">
        <f t="array" ref="I741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7417" s="2">
        <v>1.002830017</v>
      </c>
      <c r="K7417" s="19" t="s">
        <v>2902</v>
      </c>
    </row>
    <row r="7418" spans="2:11" hidden="1" x14ac:dyDescent="0.2">
      <c r="B7418" t="s">
        <v>2978</v>
      </c>
      <c r="C7418" t="s">
        <v>163</v>
      </c>
      <c r="D7418" t="s">
        <v>15</v>
      </c>
      <c r="E7418">
        <v>2020</v>
      </c>
      <c r="F7418">
        <v>11</v>
      </c>
      <c r="G7418" s="3" t="s">
        <v>117</v>
      </c>
      <c r="H7418" t="s">
        <v>2899</v>
      </c>
      <c r="I7418" s="2" cm="1">
        <f t="array" ref="I741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7418" s="2">
        <v>1.032859985</v>
      </c>
      <c r="K7418" s="19" t="s">
        <v>2902</v>
      </c>
    </row>
    <row r="7419" spans="2:11" hidden="1" x14ac:dyDescent="0.2">
      <c r="B7419" t="s">
        <v>2978</v>
      </c>
      <c r="C7419" t="s">
        <v>163</v>
      </c>
      <c r="D7419" t="s">
        <v>15</v>
      </c>
      <c r="E7419">
        <v>2020</v>
      </c>
      <c r="F7419">
        <v>12</v>
      </c>
      <c r="G7419" s="3" t="s">
        <v>118</v>
      </c>
      <c r="H7419" t="s">
        <v>2899</v>
      </c>
      <c r="I7419" s="2" cm="1">
        <f t="array" ref="I741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7419" s="2">
        <v>1.0620000000000001</v>
      </c>
      <c r="K7419" s="19" t="s">
        <v>2902</v>
      </c>
    </row>
    <row r="7420" spans="2:11" hidden="1" x14ac:dyDescent="0.2">
      <c r="B7420" t="s">
        <v>2981</v>
      </c>
      <c r="C7420" t="s">
        <v>173</v>
      </c>
      <c r="D7420" t="s">
        <v>7</v>
      </c>
      <c r="E7420">
        <v>2019</v>
      </c>
      <c r="F7420">
        <v>11</v>
      </c>
      <c r="G7420" s="3" t="s">
        <v>105</v>
      </c>
      <c r="H7420" t="s">
        <v>2900</v>
      </c>
      <c r="I7420" s="2" cm="1">
        <f t="array" ref="I742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420" s="2">
        <v>0.79365599999999992</v>
      </c>
      <c r="K7420" s="19" t="s">
        <v>2903</v>
      </c>
    </row>
    <row r="7421" spans="2:11" hidden="1" x14ac:dyDescent="0.2">
      <c r="B7421" t="s">
        <v>2981</v>
      </c>
      <c r="C7421" t="s">
        <v>173</v>
      </c>
      <c r="D7421" t="s">
        <v>7</v>
      </c>
      <c r="E7421">
        <v>2019</v>
      </c>
      <c r="F7421">
        <v>12</v>
      </c>
      <c r="G7421" s="3" t="s">
        <v>106</v>
      </c>
      <c r="H7421" t="s">
        <v>2900</v>
      </c>
      <c r="I7421" s="2" cm="1">
        <f t="array" ref="I742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421" s="2">
        <v>0.78263300000000002</v>
      </c>
      <c r="K7421" s="19" t="s">
        <v>2903</v>
      </c>
    </row>
    <row r="7422" spans="2:11" hidden="1" x14ac:dyDescent="0.2">
      <c r="B7422" t="s">
        <v>2981</v>
      </c>
      <c r="C7422" t="s">
        <v>173</v>
      </c>
      <c r="D7422" t="s">
        <v>7</v>
      </c>
      <c r="E7422">
        <v>2020</v>
      </c>
      <c r="F7422">
        <v>1</v>
      </c>
      <c r="G7422" s="3" t="s">
        <v>107</v>
      </c>
      <c r="H7422" t="s">
        <v>2900</v>
      </c>
      <c r="I7422" s="2" cm="1">
        <f t="array" ref="I742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422" s="2">
        <v>0.80467900000000003</v>
      </c>
      <c r="K7422" s="19" t="s">
        <v>2903</v>
      </c>
    </row>
    <row r="7423" spans="2:11" hidden="1" x14ac:dyDescent="0.2">
      <c r="B7423" t="s">
        <v>2981</v>
      </c>
      <c r="C7423" t="s">
        <v>173</v>
      </c>
      <c r="D7423" t="s">
        <v>7</v>
      </c>
      <c r="E7423">
        <v>2020</v>
      </c>
      <c r="F7423">
        <v>2</v>
      </c>
      <c r="G7423" s="3" t="s">
        <v>108</v>
      </c>
      <c r="H7423" t="s">
        <v>2900</v>
      </c>
      <c r="I7423" s="2" cm="1">
        <f t="array" ref="I742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423" s="2">
        <v>0.79365599999999992</v>
      </c>
      <c r="K7423" s="19" t="s">
        <v>2903</v>
      </c>
    </row>
    <row r="7424" spans="2:11" hidden="1" x14ac:dyDescent="0.2">
      <c r="B7424" t="s">
        <v>2981</v>
      </c>
      <c r="C7424" t="s">
        <v>173</v>
      </c>
      <c r="D7424" t="s">
        <v>7</v>
      </c>
      <c r="E7424">
        <v>2020</v>
      </c>
      <c r="F7424">
        <v>3</v>
      </c>
      <c r="G7424" s="3" t="s">
        <v>109</v>
      </c>
      <c r="H7424" t="s">
        <v>2900</v>
      </c>
      <c r="I7424" s="2" cm="1">
        <f t="array" ref="I742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424" s="2">
        <v>0.78263300000000002</v>
      </c>
      <c r="K7424" s="19" t="s">
        <v>2903</v>
      </c>
    </row>
    <row r="7425" spans="2:11" hidden="1" x14ac:dyDescent="0.2">
      <c r="B7425" t="s">
        <v>2981</v>
      </c>
      <c r="C7425" t="s">
        <v>173</v>
      </c>
      <c r="D7425" t="s">
        <v>7</v>
      </c>
      <c r="E7425">
        <v>2020</v>
      </c>
      <c r="F7425">
        <v>4</v>
      </c>
      <c r="G7425" s="3" t="s">
        <v>110</v>
      </c>
      <c r="H7425" t="s">
        <v>2900</v>
      </c>
      <c r="I7425" s="2" cm="1">
        <f t="array" ref="I7425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425" s="2">
        <v>0.79365599999999992</v>
      </c>
      <c r="K7425" s="19" t="s">
        <v>2903</v>
      </c>
    </row>
    <row r="7426" spans="2:11" hidden="1" x14ac:dyDescent="0.2">
      <c r="B7426" t="s">
        <v>2981</v>
      </c>
      <c r="C7426" t="s">
        <v>173</v>
      </c>
      <c r="D7426" t="s">
        <v>7</v>
      </c>
      <c r="E7426">
        <v>2020</v>
      </c>
      <c r="F7426">
        <v>5</v>
      </c>
      <c r="G7426" s="3" t="s">
        <v>111</v>
      </c>
      <c r="H7426" t="s">
        <v>2900</v>
      </c>
      <c r="I7426" s="2" cm="1">
        <f t="array" ref="I7426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426" s="2">
        <v>0.80467900000000003</v>
      </c>
      <c r="K7426" s="19" t="s">
        <v>2903</v>
      </c>
    </row>
    <row r="7427" spans="2:11" hidden="1" x14ac:dyDescent="0.2">
      <c r="B7427" t="s">
        <v>2981</v>
      </c>
      <c r="C7427" t="s">
        <v>173</v>
      </c>
      <c r="D7427" t="s">
        <v>7</v>
      </c>
      <c r="E7427">
        <v>2020</v>
      </c>
      <c r="F7427">
        <v>6</v>
      </c>
      <c r="G7427" s="3" t="s">
        <v>112</v>
      </c>
      <c r="H7427" t="s">
        <v>2900</v>
      </c>
      <c r="I7427" s="2" cm="1">
        <f t="array" ref="I7427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427" s="2">
        <v>0.79365599999999992</v>
      </c>
      <c r="K7427" s="19" t="s">
        <v>2903</v>
      </c>
    </row>
    <row r="7428" spans="2:11" hidden="1" x14ac:dyDescent="0.2">
      <c r="B7428" t="s">
        <v>2981</v>
      </c>
      <c r="C7428" t="s">
        <v>173</v>
      </c>
      <c r="D7428" t="s">
        <v>7</v>
      </c>
      <c r="E7428">
        <v>2020</v>
      </c>
      <c r="F7428">
        <v>7</v>
      </c>
      <c r="G7428" s="3" t="s">
        <v>113</v>
      </c>
      <c r="H7428" t="s">
        <v>2900</v>
      </c>
      <c r="I7428" s="2" cm="1">
        <f t="array" ref="I7428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428" s="2">
        <v>0.80467900000000003</v>
      </c>
      <c r="K7428" s="19" t="s">
        <v>2903</v>
      </c>
    </row>
    <row r="7429" spans="2:11" hidden="1" x14ac:dyDescent="0.2">
      <c r="B7429" t="s">
        <v>2981</v>
      </c>
      <c r="C7429" t="s">
        <v>173</v>
      </c>
      <c r="D7429" t="s">
        <v>7</v>
      </c>
      <c r="E7429">
        <v>2020</v>
      </c>
      <c r="F7429">
        <v>8</v>
      </c>
      <c r="G7429" s="3" t="s">
        <v>114</v>
      </c>
      <c r="H7429" t="s">
        <v>2900</v>
      </c>
      <c r="I7429" s="2" cm="1">
        <f t="array" ref="I7429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429" s="2">
        <v>0.81570200000000004</v>
      </c>
      <c r="K7429" s="19" t="s">
        <v>2903</v>
      </c>
    </row>
    <row r="7430" spans="2:11" hidden="1" x14ac:dyDescent="0.2">
      <c r="B7430" t="s">
        <v>2981</v>
      </c>
      <c r="C7430" t="s">
        <v>173</v>
      </c>
      <c r="D7430" t="s">
        <v>7</v>
      </c>
      <c r="E7430">
        <v>2020</v>
      </c>
      <c r="F7430">
        <v>9</v>
      </c>
      <c r="G7430" s="3" t="s">
        <v>115</v>
      </c>
      <c r="H7430" t="s">
        <v>2900</v>
      </c>
      <c r="I7430" s="2" cm="1">
        <f t="array" ref="I7430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430" s="2">
        <v>0.83774800000000005</v>
      </c>
      <c r="K7430" s="19" t="s">
        <v>2903</v>
      </c>
    </row>
    <row r="7431" spans="2:11" hidden="1" x14ac:dyDescent="0.2">
      <c r="B7431" t="s">
        <v>2981</v>
      </c>
      <c r="C7431" t="s">
        <v>173</v>
      </c>
      <c r="D7431" t="s">
        <v>7</v>
      </c>
      <c r="E7431">
        <v>2020</v>
      </c>
      <c r="F7431">
        <v>10</v>
      </c>
      <c r="G7431" s="3" t="s">
        <v>116</v>
      </c>
      <c r="H7431" t="s">
        <v>2900</v>
      </c>
      <c r="I7431" s="2" cm="1">
        <f t="array" ref="I743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431" s="2">
        <v>0.84877099999999994</v>
      </c>
      <c r="K7431" s="19" t="s">
        <v>2903</v>
      </c>
    </row>
    <row r="7432" spans="2:11" hidden="1" x14ac:dyDescent="0.2">
      <c r="B7432" t="s">
        <v>2981</v>
      </c>
      <c r="C7432" t="s">
        <v>173</v>
      </c>
      <c r="D7432" t="s">
        <v>7</v>
      </c>
      <c r="E7432">
        <v>2020</v>
      </c>
      <c r="F7432">
        <v>11</v>
      </c>
      <c r="G7432" s="3" t="s">
        <v>117</v>
      </c>
      <c r="H7432" t="s">
        <v>2900</v>
      </c>
      <c r="I7432" s="2" cm="1">
        <f t="array" ref="I7432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432" s="2">
        <v>0.84877099999999994</v>
      </c>
      <c r="K7432" s="19" t="s">
        <v>2903</v>
      </c>
    </row>
    <row r="7433" spans="2:11" hidden="1" x14ac:dyDescent="0.2">
      <c r="B7433" t="s">
        <v>2981</v>
      </c>
      <c r="C7433" t="s">
        <v>173</v>
      </c>
      <c r="D7433" t="s">
        <v>7</v>
      </c>
      <c r="E7433">
        <v>2020</v>
      </c>
      <c r="F7433">
        <v>12</v>
      </c>
      <c r="G7433" s="3" t="s">
        <v>118</v>
      </c>
      <c r="H7433" t="s">
        <v>2900</v>
      </c>
      <c r="I7433" s="2" cm="1">
        <f t="array" ref="I7433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433" s="2">
        <v>0.83774800000000005</v>
      </c>
      <c r="K7433" s="19" t="s">
        <v>2903</v>
      </c>
    </row>
    <row r="7434" spans="2:11" hidden="1" x14ac:dyDescent="0.2">
      <c r="B7434" t="s">
        <v>2981</v>
      </c>
      <c r="C7434" t="s">
        <v>170</v>
      </c>
      <c r="D7434" t="s">
        <v>17</v>
      </c>
      <c r="E7434">
        <v>2019</v>
      </c>
      <c r="F7434">
        <v>11</v>
      </c>
      <c r="G7434" s="3" t="s">
        <v>105</v>
      </c>
      <c r="H7434" t="s">
        <v>2900</v>
      </c>
      <c r="I7434" s="2" cm="1">
        <f t="array" ref="I7434">SUMPRODUCT(Actuals[Price '[USD'] per UOM], --(Actuals[Commodity] = Consolidated[[#This Row],[Commodity]]), --(Actuals[Region] = Consolidated[[#This Row],[Region]]), --(Actuals[Year Month] = Consolidated[[#This Row],[Year.Month]]))</f>
        <v>0.92800000000000005</v>
      </c>
      <c r="J7434" s="2">
        <v>0.9438202247191011</v>
      </c>
      <c r="K7434" s="19" t="s">
        <v>2903</v>
      </c>
    </row>
    <row r="7435" spans="2:11" hidden="1" x14ac:dyDescent="0.2">
      <c r="B7435" t="s">
        <v>2981</v>
      </c>
      <c r="C7435" t="s">
        <v>170</v>
      </c>
      <c r="D7435" t="s">
        <v>17</v>
      </c>
      <c r="E7435">
        <v>2019</v>
      </c>
      <c r="F7435">
        <v>12</v>
      </c>
      <c r="G7435" s="3" t="s">
        <v>106</v>
      </c>
      <c r="H7435" t="s">
        <v>2900</v>
      </c>
      <c r="I7435" s="2" cm="1">
        <f t="array" ref="I743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435" s="2">
        <v>0.9438202247191011</v>
      </c>
      <c r="K7435" s="19" t="s">
        <v>2903</v>
      </c>
    </row>
    <row r="7436" spans="2:11" hidden="1" x14ac:dyDescent="0.2">
      <c r="B7436" t="s">
        <v>2981</v>
      </c>
      <c r="C7436" t="s">
        <v>170</v>
      </c>
      <c r="D7436" t="s">
        <v>17</v>
      </c>
      <c r="E7436">
        <v>2020</v>
      </c>
      <c r="F7436">
        <v>1</v>
      </c>
      <c r="G7436" s="3" t="s">
        <v>107</v>
      </c>
      <c r="H7436" t="s">
        <v>2900</v>
      </c>
      <c r="I7436" s="2" cm="1">
        <f t="array" ref="I7436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436" s="2">
        <v>0.9438202247191011</v>
      </c>
      <c r="K7436" s="19" t="s">
        <v>2903</v>
      </c>
    </row>
    <row r="7437" spans="2:11" hidden="1" x14ac:dyDescent="0.2">
      <c r="B7437" t="s">
        <v>2981</v>
      </c>
      <c r="C7437" t="s">
        <v>170</v>
      </c>
      <c r="D7437" t="s">
        <v>17</v>
      </c>
      <c r="E7437">
        <v>2020</v>
      </c>
      <c r="F7437">
        <v>2</v>
      </c>
      <c r="G7437" s="3" t="s">
        <v>108</v>
      </c>
      <c r="H7437" t="s">
        <v>2900</v>
      </c>
      <c r="I7437" s="2" cm="1">
        <f t="array" ref="I7437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7437" s="2">
        <v>0.9438202247191011</v>
      </c>
      <c r="K7437" s="19" t="s">
        <v>2903</v>
      </c>
    </row>
    <row r="7438" spans="2:11" hidden="1" x14ac:dyDescent="0.2">
      <c r="B7438" t="s">
        <v>2981</v>
      </c>
      <c r="C7438" t="s">
        <v>170</v>
      </c>
      <c r="D7438" t="s">
        <v>17</v>
      </c>
      <c r="E7438">
        <v>2020</v>
      </c>
      <c r="F7438">
        <v>3</v>
      </c>
      <c r="G7438" s="3" t="s">
        <v>109</v>
      </c>
      <c r="H7438" t="s">
        <v>2900</v>
      </c>
      <c r="I7438" s="2" cm="1">
        <f t="array" ref="I7438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438" s="2">
        <v>0.9550561797752809</v>
      </c>
      <c r="K7438" s="19" t="s">
        <v>2903</v>
      </c>
    </row>
    <row r="7439" spans="2:11" hidden="1" x14ac:dyDescent="0.2">
      <c r="B7439" t="s">
        <v>2981</v>
      </c>
      <c r="C7439" t="s">
        <v>170</v>
      </c>
      <c r="D7439" t="s">
        <v>17</v>
      </c>
      <c r="E7439">
        <v>2020</v>
      </c>
      <c r="F7439">
        <v>4</v>
      </c>
      <c r="G7439" s="3" t="s">
        <v>110</v>
      </c>
      <c r="H7439" t="s">
        <v>2900</v>
      </c>
      <c r="I7439" s="2" cm="1">
        <f t="array" ref="I7439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7439" s="2">
        <v>0.9438202247191011</v>
      </c>
      <c r="K7439" s="19" t="s">
        <v>2903</v>
      </c>
    </row>
    <row r="7440" spans="2:11" hidden="1" x14ac:dyDescent="0.2">
      <c r="B7440" t="s">
        <v>2981</v>
      </c>
      <c r="C7440" t="s">
        <v>170</v>
      </c>
      <c r="D7440" t="s">
        <v>17</v>
      </c>
      <c r="E7440">
        <v>2020</v>
      </c>
      <c r="F7440">
        <v>5</v>
      </c>
      <c r="G7440" s="3" t="s">
        <v>111</v>
      </c>
      <c r="H7440" t="s">
        <v>2900</v>
      </c>
      <c r="I7440" s="2" cm="1">
        <f t="array" ref="I7440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7440" s="2">
        <v>0.9438202247191011</v>
      </c>
      <c r="K7440" s="19" t="s">
        <v>2903</v>
      </c>
    </row>
    <row r="7441" spans="2:11" hidden="1" x14ac:dyDescent="0.2">
      <c r="B7441" t="s">
        <v>2981</v>
      </c>
      <c r="C7441" t="s">
        <v>170</v>
      </c>
      <c r="D7441" t="s">
        <v>17</v>
      </c>
      <c r="E7441">
        <v>2020</v>
      </c>
      <c r="F7441">
        <v>6</v>
      </c>
      <c r="G7441" s="3" t="s">
        <v>112</v>
      </c>
      <c r="H7441" t="s">
        <v>2900</v>
      </c>
      <c r="I7441" s="2" cm="1">
        <f t="array" ref="I7441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7441" s="2">
        <v>0.9438202247191011</v>
      </c>
      <c r="K7441" s="19" t="s">
        <v>2903</v>
      </c>
    </row>
    <row r="7442" spans="2:11" hidden="1" x14ac:dyDescent="0.2">
      <c r="B7442" t="s">
        <v>2981</v>
      </c>
      <c r="C7442" t="s">
        <v>170</v>
      </c>
      <c r="D7442" t="s">
        <v>17</v>
      </c>
      <c r="E7442">
        <v>2020</v>
      </c>
      <c r="F7442">
        <v>7</v>
      </c>
      <c r="G7442" s="3" t="s">
        <v>113</v>
      </c>
      <c r="H7442" t="s">
        <v>2900</v>
      </c>
      <c r="I7442" s="2" cm="1">
        <f t="array" ref="I7442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7442" s="2">
        <v>0.93258426966292141</v>
      </c>
      <c r="K7442" s="19" t="s">
        <v>2903</v>
      </c>
    </row>
    <row r="7443" spans="2:11" hidden="1" x14ac:dyDescent="0.2">
      <c r="B7443" t="s">
        <v>2981</v>
      </c>
      <c r="C7443" t="s">
        <v>170</v>
      </c>
      <c r="D7443" t="s">
        <v>17</v>
      </c>
      <c r="E7443">
        <v>2020</v>
      </c>
      <c r="F7443">
        <v>8</v>
      </c>
      <c r="G7443" s="3" t="s">
        <v>114</v>
      </c>
      <c r="H7443" t="s">
        <v>2900</v>
      </c>
      <c r="I7443" s="2" cm="1">
        <f t="array" ref="I7443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7443" s="2">
        <v>0.9213483146067416</v>
      </c>
      <c r="K7443" s="19" t="s">
        <v>2903</v>
      </c>
    </row>
    <row r="7444" spans="2:11" hidden="1" x14ac:dyDescent="0.2">
      <c r="B7444" t="s">
        <v>2981</v>
      </c>
      <c r="C7444" t="s">
        <v>170</v>
      </c>
      <c r="D7444" t="s">
        <v>17</v>
      </c>
      <c r="E7444">
        <v>2020</v>
      </c>
      <c r="F7444">
        <v>9</v>
      </c>
      <c r="G7444" s="3" t="s">
        <v>115</v>
      </c>
      <c r="H7444" t="s">
        <v>2900</v>
      </c>
      <c r="I7444" s="2" cm="1">
        <f t="array" ref="I7444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7444" s="2">
        <v>0.89887640449438211</v>
      </c>
      <c r="K7444" s="19" t="s">
        <v>2903</v>
      </c>
    </row>
    <row r="7445" spans="2:11" hidden="1" x14ac:dyDescent="0.2">
      <c r="B7445" t="s">
        <v>2981</v>
      </c>
      <c r="C7445" t="s">
        <v>170</v>
      </c>
      <c r="D7445" t="s">
        <v>17</v>
      </c>
      <c r="E7445">
        <v>2020</v>
      </c>
      <c r="F7445">
        <v>10</v>
      </c>
      <c r="G7445" s="3" t="s">
        <v>116</v>
      </c>
      <c r="H7445" t="s">
        <v>2900</v>
      </c>
      <c r="I7445" s="2" cm="1">
        <f t="array" ref="I7445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7445" s="2">
        <v>0.88764044943820231</v>
      </c>
      <c r="K7445" s="19" t="s">
        <v>2903</v>
      </c>
    </row>
    <row r="7446" spans="2:11" hidden="1" x14ac:dyDescent="0.2">
      <c r="B7446" t="s">
        <v>2981</v>
      </c>
      <c r="C7446" t="s">
        <v>170</v>
      </c>
      <c r="D7446" t="s">
        <v>17</v>
      </c>
      <c r="E7446">
        <v>2020</v>
      </c>
      <c r="F7446">
        <v>11</v>
      </c>
      <c r="G7446" s="3" t="s">
        <v>117</v>
      </c>
      <c r="H7446" t="s">
        <v>2900</v>
      </c>
      <c r="I7446" s="2" cm="1">
        <f t="array" ref="I7446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446" s="2">
        <v>0.8651685393258427</v>
      </c>
      <c r="K7446" s="19" t="s">
        <v>2903</v>
      </c>
    </row>
    <row r="7447" spans="2:11" hidden="1" x14ac:dyDescent="0.2">
      <c r="B7447" t="s">
        <v>2981</v>
      </c>
      <c r="C7447" t="s">
        <v>170</v>
      </c>
      <c r="D7447" t="s">
        <v>17</v>
      </c>
      <c r="E7447">
        <v>2020</v>
      </c>
      <c r="F7447">
        <v>12</v>
      </c>
      <c r="G7447" s="3" t="s">
        <v>118</v>
      </c>
      <c r="H7447" t="s">
        <v>2900</v>
      </c>
      <c r="I7447" s="2" cm="1">
        <f t="array" ref="I7447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7447" s="2">
        <v>0.8539325842696629</v>
      </c>
      <c r="K7447" s="19" t="s">
        <v>2903</v>
      </c>
    </row>
    <row r="7448" spans="2:11" hidden="1" x14ac:dyDescent="0.2">
      <c r="B7448" t="s">
        <v>2981</v>
      </c>
      <c r="C7448" t="s">
        <v>169</v>
      </c>
      <c r="D7448" t="s">
        <v>19</v>
      </c>
      <c r="E7448">
        <v>2019</v>
      </c>
      <c r="F7448">
        <v>11</v>
      </c>
      <c r="G7448" s="3" t="s">
        <v>105</v>
      </c>
      <c r="H7448" t="s">
        <v>2900</v>
      </c>
      <c r="I7448" s="2" cm="1">
        <f t="array" ref="I7448">SUMPRODUCT(Actuals[Price '[USD'] per UOM], --(Actuals[Commodity] = Consolidated[[#This Row],[Commodity]]), --(Actuals[Region] = "APMKTS"), --(Actuals[Year Month] = Consolidated[[#This Row],[Year.Month]]))</f>
        <v>0.85499999999999998</v>
      </c>
      <c r="J7448" s="2">
        <v>0.78</v>
      </c>
      <c r="K7448" s="19" t="s">
        <v>2903</v>
      </c>
    </row>
    <row r="7449" spans="2:11" hidden="1" x14ac:dyDescent="0.2">
      <c r="B7449" t="s">
        <v>2981</v>
      </c>
      <c r="C7449" t="s">
        <v>169</v>
      </c>
      <c r="D7449" t="s">
        <v>19</v>
      </c>
      <c r="E7449">
        <v>2019</v>
      </c>
      <c r="F7449">
        <v>12</v>
      </c>
      <c r="G7449" s="3" t="s">
        <v>106</v>
      </c>
      <c r="H7449" t="s">
        <v>2900</v>
      </c>
      <c r="I7449" s="2" cm="1">
        <f t="array" ref="I7449">SUMPRODUCT(Actuals[Price '[USD'] per UOM], --(Actuals[Commodity] = Consolidated[[#This Row],[Commodity]]), --(Actuals[Region] = "APMKTS"), --(Actuals[Year Month] = Consolidated[[#This Row],[Year.Month]]))</f>
        <v>0.80400000000000005</v>
      </c>
      <c r="J7449" s="2">
        <v>0.79</v>
      </c>
      <c r="K7449" s="19" t="s">
        <v>2903</v>
      </c>
    </row>
    <row r="7450" spans="2:11" hidden="1" x14ac:dyDescent="0.2">
      <c r="B7450" t="s">
        <v>2981</v>
      </c>
      <c r="C7450" t="s">
        <v>169</v>
      </c>
      <c r="D7450" t="s">
        <v>19</v>
      </c>
      <c r="E7450">
        <v>2020</v>
      </c>
      <c r="F7450">
        <v>1</v>
      </c>
      <c r="G7450" s="3" t="s">
        <v>107</v>
      </c>
      <c r="H7450" t="s">
        <v>2900</v>
      </c>
      <c r="I7450" s="2" cm="1">
        <f t="array" ref="I7450">SUMPRODUCT(Actuals[Price '[USD'] per UOM], --(Actuals[Commodity] = Consolidated[[#This Row],[Commodity]]), --(Actuals[Region] = "APMKTS"), --(Actuals[Year Month] = Consolidated[[#This Row],[Year.Month]]))</f>
        <v>0.879</v>
      </c>
      <c r="J7450" s="2">
        <v>0.8</v>
      </c>
      <c r="K7450" s="19" t="s">
        <v>2903</v>
      </c>
    </row>
    <row r="7451" spans="2:11" hidden="1" x14ac:dyDescent="0.2">
      <c r="B7451" t="s">
        <v>2981</v>
      </c>
      <c r="C7451" t="s">
        <v>169</v>
      </c>
      <c r="D7451" t="s">
        <v>19</v>
      </c>
      <c r="E7451">
        <v>2020</v>
      </c>
      <c r="F7451">
        <v>2</v>
      </c>
      <c r="G7451" s="3" t="s">
        <v>108</v>
      </c>
      <c r="H7451" t="s">
        <v>2900</v>
      </c>
      <c r="I7451" s="2" cm="1">
        <f t="array" ref="I7451">SUMPRODUCT(Actuals[Price '[USD'] per UOM], --(Actuals[Commodity] = Consolidated[[#This Row],[Commodity]]), --(Actuals[Region] = "APMKTS"), --(Actuals[Year Month] = Consolidated[[#This Row],[Year.Month]]))</f>
        <v>0.82399999999999995</v>
      </c>
      <c r="J7451" s="2">
        <v>0.81</v>
      </c>
      <c r="K7451" s="19" t="s">
        <v>2903</v>
      </c>
    </row>
    <row r="7452" spans="2:11" hidden="1" x14ac:dyDescent="0.2">
      <c r="B7452" t="s">
        <v>2981</v>
      </c>
      <c r="C7452" t="s">
        <v>169</v>
      </c>
      <c r="D7452" t="s">
        <v>19</v>
      </c>
      <c r="E7452">
        <v>2020</v>
      </c>
      <c r="F7452">
        <v>3</v>
      </c>
      <c r="G7452" s="3" t="s">
        <v>109</v>
      </c>
      <c r="H7452" t="s">
        <v>2900</v>
      </c>
      <c r="I7452" s="2" cm="1">
        <f t="array" ref="I7452">SUMPRODUCT(Actuals[Price '[USD'] per UOM], --(Actuals[Commodity] = Consolidated[[#This Row],[Commodity]]), --(Actuals[Region] = "APMKTS"), --(Actuals[Year Month] = Consolidated[[#This Row],[Year.Month]]))</f>
        <v>0.71899999999999997</v>
      </c>
      <c r="J7452" s="2">
        <v>0.79</v>
      </c>
      <c r="K7452" s="19" t="s">
        <v>2903</v>
      </c>
    </row>
    <row r="7453" spans="2:11" hidden="1" x14ac:dyDescent="0.2">
      <c r="B7453" t="s">
        <v>2981</v>
      </c>
      <c r="C7453" t="s">
        <v>169</v>
      </c>
      <c r="D7453" t="s">
        <v>19</v>
      </c>
      <c r="E7453">
        <v>2020</v>
      </c>
      <c r="F7453">
        <v>4</v>
      </c>
      <c r="G7453" s="3" t="s">
        <v>110</v>
      </c>
      <c r="H7453" t="s">
        <v>2900</v>
      </c>
      <c r="I7453" s="2" cm="1">
        <f t="array" ref="I7453">SUMPRODUCT(Actuals[Price '[USD'] per UOM], --(Actuals[Commodity] = Consolidated[[#This Row],[Commodity]]), --(Actuals[Region] = "APMKTS"), --(Actuals[Year Month] = Consolidated[[#This Row],[Year.Month]]))</f>
        <v>0.56699999999999995</v>
      </c>
      <c r="J7453" s="2">
        <v>0.78</v>
      </c>
      <c r="K7453" s="19" t="s">
        <v>2903</v>
      </c>
    </row>
    <row r="7454" spans="2:11" hidden="1" x14ac:dyDescent="0.2">
      <c r="B7454" t="s">
        <v>2981</v>
      </c>
      <c r="C7454" t="s">
        <v>169</v>
      </c>
      <c r="D7454" t="s">
        <v>19</v>
      </c>
      <c r="E7454">
        <v>2020</v>
      </c>
      <c r="F7454">
        <v>5</v>
      </c>
      <c r="G7454" s="3" t="s">
        <v>111</v>
      </c>
      <c r="H7454" t="s">
        <v>2900</v>
      </c>
      <c r="I7454" s="2" cm="1">
        <f t="array" ref="I7454">SUMPRODUCT(Actuals[Price '[USD'] per UOM], --(Actuals[Commodity] = Consolidated[[#This Row],[Commodity]]), --(Actuals[Region] = "APMKTS"), --(Actuals[Year Month] = Consolidated[[#This Row],[Year.Month]]))</f>
        <v>0.67800000000000005</v>
      </c>
      <c r="J7454" s="2">
        <v>0.78</v>
      </c>
      <c r="K7454" s="19" t="s">
        <v>2903</v>
      </c>
    </row>
    <row r="7455" spans="2:11" hidden="1" x14ac:dyDescent="0.2">
      <c r="B7455" t="s">
        <v>2981</v>
      </c>
      <c r="C7455" t="s">
        <v>169</v>
      </c>
      <c r="D7455" t="s">
        <v>19</v>
      </c>
      <c r="E7455">
        <v>2020</v>
      </c>
      <c r="F7455">
        <v>6</v>
      </c>
      <c r="G7455" s="3" t="s">
        <v>112</v>
      </c>
      <c r="H7455" t="s">
        <v>2900</v>
      </c>
      <c r="I7455" s="2" cm="1">
        <f t="array" ref="I7455">SUMPRODUCT(Actuals[Price '[USD'] per UOM], --(Actuals[Commodity] = Consolidated[[#This Row],[Commodity]]), --(Actuals[Region] = "APMKTS"), --(Actuals[Year Month] = Consolidated[[#This Row],[Year.Month]]))</f>
        <v>0.70499999999999996</v>
      </c>
      <c r="J7455" s="2">
        <v>0.75</v>
      </c>
      <c r="K7455" s="19" t="s">
        <v>2903</v>
      </c>
    </row>
    <row r="7456" spans="2:11" hidden="1" x14ac:dyDescent="0.2">
      <c r="B7456" t="s">
        <v>2981</v>
      </c>
      <c r="C7456" t="s">
        <v>169</v>
      </c>
      <c r="D7456" t="s">
        <v>19</v>
      </c>
      <c r="E7456">
        <v>2020</v>
      </c>
      <c r="F7456">
        <v>7</v>
      </c>
      <c r="G7456" s="3" t="s">
        <v>113</v>
      </c>
      <c r="H7456" t="s">
        <v>2900</v>
      </c>
      <c r="I7456" s="2" cm="1">
        <f t="array" ref="I7456">SUMPRODUCT(Actuals[Price '[USD'] per UOM], --(Actuals[Commodity] = Consolidated[[#This Row],[Commodity]]), --(Actuals[Region] = "APMKTS"), --(Actuals[Year Month] = Consolidated[[#This Row],[Year.Month]]))</f>
        <v>0.752</v>
      </c>
      <c r="J7456" s="2">
        <v>0.75</v>
      </c>
      <c r="K7456" s="19" t="s">
        <v>2903</v>
      </c>
    </row>
    <row r="7457" spans="2:11" hidden="1" x14ac:dyDescent="0.2">
      <c r="B7457" t="s">
        <v>2981</v>
      </c>
      <c r="C7457" t="s">
        <v>169</v>
      </c>
      <c r="D7457" t="s">
        <v>19</v>
      </c>
      <c r="E7457">
        <v>2020</v>
      </c>
      <c r="F7457">
        <v>8</v>
      </c>
      <c r="G7457" s="3" t="s">
        <v>114</v>
      </c>
      <c r="H7457" t="s">
        <v>2900</v>
      </c>
      <c r="I7457" s="2" cm="1">
        <f t="array" ref="I7457">SUMPRODUCT(Actuals[Price '[USD'] per UOM], --(Actuals[Commodity] = Consolidated[[#This Row],[Commodity]]), --(Actuals[Region] = "APMKTS"), --(Actuals[Year Month] = Consolidated[[#This Row],[Year.Month]]))</f>
        <v>0.76300000000000001</v>
      </c>
      <c r="J7457" s="2">
        <v>0.75</v>
      </c>
      <c r="K7457" s="19" t="s">
        <v>2903</v>
      </c>
    </row>
    <row r="7458" spans="2:11" hidden="1" x14ac:dyDescent="0.2">
      <c r="B7458" t="s">
        <v>2981</v>
      </c>
      <c r="C7458" t="s">
        <v>169</v>
      </c>
      <c r="D7458" t="s">
        <v>19</v>
      </c>
      <c r="E7458">
        <v>2020</v>
      </c>
      <c r="F7458">
        <v>9</v>
      </c>
      <c r="G7458" s="3" t="s">
        <v>115</v>
      </c>
      <c r="H7458" t="s">
        <v>2900</v>
      </c>
      <c r="I7458" s="2" cm="1">
        <f t="array" ref="I7458">SUMPRODUCT(Actuals[Price '[USD'] per UOM], --(Actuals[Commodity] = Consolidated[[#This Row],[Commodity]]), --(Actuals[Region] = "APMKTS"), --(Actuals[Year Month] = Consolidated[[#This Row],[Year.Month]]))</f>
        <v>0.82399999999999995</v>
      </c>
      <c r="J7458" s="2">
        <v>0.75</v>
      </c>
      <c r="K7458" s="19" t="s">
        <v>2903</v>
      </c>
    </row>
    <row r="7459" spans="2:11" hidden="1" x14ac:dyDescent="0.2">
      <c r="B7459" t="s">
        <v>2981</v>
      </c>
      <c r="C7459" t="s">
        <v>169</v>
      </c>
      <c r="D7459" t="s">
        <v>19</v>
      </c>
      <c r="E7459">
        <v>2020</v>
      </c>
      <c r="F7459">
        <v>10</v>
      </c>
      <c r="G7459" s="3" t="s">
        <v>116</v>
      </c>
      <c r="H7459" t="s">
        <v>2900</v>
      </c>
      <c r="I7459" s="2" cm="1">
        <f t="array" ref="I7459">SUMPRODUCT(Actuals[Price '[USD'] per UOM], --(Actuals[Commodity] = Consolidated[[#This Row],[Commodity]]), --(Actuals[Region] = "APMKTS"), --(Actuals[Year Month] = Consolidated[[#This Row],[Year.Month]]))</f>
        <v>0.85199999999999998</v>
      </c>
      <c r="J7459" s="2">
        <v>0.75</v>
      </c>
      <c r="K7459" s="19" t="s">
        <v>2903</v>
      </c>
    </row>
    <row r="7460" spans="2:11" hidden="1" x14ac:dyDescent="0.2">
      <c r="B7460" t="s">
        <v>2981</v>
      </c>
      <c r="C7460" t="s">
        <v>169</v>
      </c>
      <c r="D7460" t="s">
        <v>19</v>
      </c>
      <c r="E7460">
        <v>2020</v>
      </c>
      <c r="F7460">
        <v>11</v>
      </c>
      <c r="G7460" s="3" t="s">
        <v>117</v>
      </c>
      <c r="H7460" t="s">
        <v>2900</v>
      </c>
      <c r="I7460" s="2" cm="1">
        <f t="array" ref="I7460">SUMPRODUCT(Actuals[Price '[USD'] per UOM], --(Actuals[Commodity] = Consolidated[[#This Row],[Commodity]]), --(Actuals[Region] = "APMKTS"), --(Actuals[Year Month] = Consolidated[[#This Row],[Year.Month]]))</f>
        <v>0.879</v>
      </c>
      <c r="J7460" s="2">
        <v>0.78</v>
      </c>
      <c r="K7460" s="19" t="s">
        <v>2903</v>
      </c>
    </row>
    <row r="7461" spans="2:11" hidden="1" x14ac:dyDescent="0.2">
      <c r="B7461" t="s">
        <v>2981</v>
      </c>
      <c r="C7461" t="s">
        <v>169</v>
      </c>
      <c r="D7461" t="s">
        <v>19</v>
      </c>
      <c r="E7461">
        <v>2020</v>
      </c>
      <c r="F7461">
        <v>12</v>
      </c>
      <c r="G7461" s="3" t="s">
        <v>118</v>
      </c>
      <c r="H7461" t="s">
        <v>2900</v>
      </c>
      <c r="I7461" s="2" cm="1">
        <f t="array" ref="I7461">SUMPRODUCT(Actuals[Price '[USD'] per UOM], --(Actuals[Commodity] = Consolidated[[#This Row],[Commodity]]), --(Actuals[Region] = "APMKTS"), --(Actuals[Year Month] = Consolidated[[#This Row],[Year.Month]]))</f>
        <v>0.93799999999999994</v>
      </c>
      <c r="J7461" s="2">
        <v>0.81</v>
      </c>
      <c r="K7461" s="19" t="s">
        <v>2903</v>
      </c>
    </row>
    <row r="7462" spans="2:11" hidden="1" x14ac:dyDescent="0.2">
      <c r="B7462" t="s">
        <v>2981</v>
      </c>
      <c r="C7462" t="s">
        <v>173</v>
      </c>
      <c r="D7462" t="s">
        <v>22</v>
      </c>
      <c r="E7462">
        <v>2019</v>
      </c>
      <c r="F7462">
        <v>11</v>
      </c>
      <c r="G7462" s="3" t="s">
        <v>105</v>
      </c>
      <c r="H7462" t="s">
        <v>2900</v>
      </c>
      <c r="I7462" s="2" cm="1">
        <f t="array" ref="I7462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462" s="2">
        <v>0.79365599999999992</v>
      </c>
      <c r="K7462" s="19" t="s">
        <v>2903</v>
      </c>
    </row>
    <row r="7463" spans="2:11" hidden="1" x14ac:dyDescent="0.2">
      <c r="B7463" t="s">
        <v>2981</v>
      </c>
      <c r="C7463" t="s">
        <v>173</v>
      </c>
      <c r="D7463" t="s">
        <v>22</v>
      </c>
      <c r="E7463">
        <v>2019</v>
      </c>
      <c r="F7463">
        <v>12</v>
      </c>
      <c r="G7463" s="3" t="s">
        <v>106</v>
      </c>
      <c r="H7463" t="s">
        <v>2900</v>
      </c>
      <c r="I7463" s="2" cm="1">
        <f t="array" ref="I746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463" s="2">
        <v>0.78263300000000002</v>
      </c>
      <c r="K7463" s="19" t="s">
        <v>2903</v>
      </c>
    </row>
    <row r="7464" spans="2:11" hidden="1" x14ac:dyDescent="0.2">
      <c r="B7464" t="s">
        <v>2981</v>
      </c>
      <c r="C7464" t="s">
        <v>173</v>
      </c>
      <c r="D7464" t="s">
        <v>22</v>
      </c>
      <c r="E7464">
        <v>2020</v>
      </c>
      <c r="F7464">
        <v>1</v>
      </c>
      <c r="G7464" s="3" t="s">
        <v>107</v>
      </c>
      <c r="H7464" t="s">
        <v>2900</v>
      </c>
      <c r="I7464" s="2" cm="1">
        <f t="array" ref="I746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464" s="2">
        <v>0.80467900000000003</v>
      </c>
      <c r="K7464" s="19" t="s">
        <v>2903</v>
      </c>
    </row>
    <row r="7465" spans="2:11" hidden="1" x14ac:dyDescent="0.2">
      <c r="B7465" t="s">
        <v>2981</v>
      </c>
      <c r="C7465" t="s">
        <v>173</v>
      </c>
      <c r="D7465" t="s">
        <v>22</v>
      </c>
      <c r="E7465">
        <v>2020</v>
      </c>
      <c r="F7465">
        <v>2</v>
      </c>
      <c r="G7465" s="3" t="s">
        <v>108</v>
      </c>
      <c r="H7465" t="s">
        <v>2900</v>
      </c>
      <c r="I7465" s="2" cm="1">
        <f t="array" ref="I746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465" s="2">
        <v>0.79365599999999992</v>
      </c>
      <c r="K7465" s="19" t="s">
        <v>2903</v>
      </c>
    </row>
    <row r="7466" spans="2:11" hidden="1" x14ac:dyDescent="0.2">
      <c r="B7466" t="s">
        <v>2981</v>
      </c>
      <c r="C7466" t="s">
        <v>173</v>
      </c>
      <c r="D7466" t="s">
        <v>22</v>
      </c>
      <c r="E7466">
        <v>2020</v>
      </c>
      <c r="F7466">
        <v>3</v>
      </c>
      <c r="G7466" s="3" t="s">
        <v>109</v>
      </c>
      <c r="H7466" t="s">
        <v>2900</v>
      </c>
      <c r="I7466" s="2" cm="1">
        <f t="array" ref="I746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466" s="2">
        <v>0.78263300000000002</v>
      </c>
      <c r="K7466" s="19" t="s">
        <v>2903</v>
      </c>
    </row>
    <row r="7467" spans="2:11" hidden="1" x14ac:dyDescent="0.2">
      <c r="B7467" t="s">
        <v>2981</v>
      </c>
      <c r="C7467" t="s">
        <v>173</v>
      </c>
      <c r="D7467" t="s">
        <v>22</v>
      </c>
      <c r="E7467">
        <v>2020</v>
      </c>
      <c r="F7467">
        <v>4</v>
      </c>
      <c r="G7467" s="3" t="s">
        <v>110</v>
      </c>
      <c r="H7467" t="s">
        <v>2900</v>
      </c>
      <c r="I7467" s="2" cm="1">
        <f t="array" ref="I746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467" s="2">
        <v>0.79365599999999992</v>
      </c>
      <c r="K7467" s="19" t="s">
        <v>2903</v>
      </c>
    </row>
    <row r="7468" spans="2:11" hidden="1" x14ac:dyDescent="0.2">
      <c r="B7468" t="s">
        <v>2981</v>
      </c>
      <c r="C7468" t="s">
        <v>173</v>
      </c>
      <c r="D7468" t="s">
        <v>22</v>
      </c>
      <c r="E7468">
        <v>2020</v>
      </c>
      <c r="F7468">
        <v>5</v>
      </c>
      <c r="G7468" s="3" t="s">
        <v>111</v>
      </c>
      <c r="H7468" t="s">
        <v>2900</v>
      </c>
      <c r="I7468" s="2" cm="1">
        <f t="array" ref="I7468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468" s="2">
        <v>0.80467900000000003</v>
      </c>
      <c r="K7468" s="19" t="s">
        <v>2903</v>
      </c>
    </row>
    <row r="7469" spans="2:11" hidden="1" x14ac:dyDescent="0.2">
      <c r="B7469" t="s">
        <v>2981</v>
      </c>
      <c r="C7469" t="s">
        <v>173</v>
      </c>
      <c r="D7469" t="s">
        <v>22</v>
      </c>
      <c r="E7469">
        <v>2020</v>
      </c>
      <c r="F7469">
        <v>6</v>
      </c>
      <c r="G7469" s="3" t="s">
        <v>112</v>
      </c>
      <c r="H7469" t="s">
        <v>2900</v>
      </c>
      <c r="I7469" s="2" cm="1">
        <f t="array" ref="I7469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469" s="2">
        <v>0.79365599999999992</v>
      </c>
      <c r="K7469" s="19" t="s">
        <v>2903</v>
      </c>
    </row>
    <row r="7470" spans="2:11" hidden="1" x14ac:dyDescent="0.2">
      <c r="B7470" t="s">
        <v>2981</v>
      </c>
      <c r="C7470" t="s">
        <v>173</v>
      </c>
      <c r="D7470" t="s">
        <v>22</v>
      </c>
      <c r="E7470">
        <v>2020</v>
      </c>
      <c r="F7470">
        <v>7</v>
      </c>
      <c r="G7470" s="3" t="s">
        <v>113</v>
      </c>
      <c r="H7470" t="s">
        <v>2900</v>
      </c>
      <c r="I7470" s="2" cm="1">
        <f t="array" ref="I7470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470" s="2">
        <v>0.80467900000000003</v>
      </c>
      <c r="K7470" s="19" t="s">
        <v>2903</v>
      </c>
    </row>
    <row r="7471" spans="2:11" hidden="1" x14ac:dyDescent="0.2">
      <c r="B7471" t="s">
        <v>2981</v>
      </c>
      <c r="C7471" t="s">
        <v>173</v>
      </c>
      <c r="D7471" t="s">
        <v>22</v>
      </c>
      <c r="E7471">
        <v>2020</v>
      </c>
      <c r="F7471">
        <v>8</v>
      </c>
      <c r="G7471" s="3" t="s">
        <v>114</v>
      </c>
      <c r="H7471" t="s">
        <v>2900</v>
      </c>
      <c r="I7471" s="2" cm="1">
        <f t="array" ref="I747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471" s="2">
        <v>0.81570200000000004</v>
      </c>
      <c r="K7471" s="19" t="s">
        <v>2903</v>
      </c>
    </row>
    <row r="7472" spans="2:11" hidden="1" x14ac:dyDescent="0.2">
      <c r="B7472" t="s">
        <v>2981</v>
      </c>
      <c r="C7472" t="s">
        <v>173</v>
      </c>
      <c r="D7472" t="s">
        <v>22</v>
      </c>
      <c r="E7472">
        <v>2020</v>
      </c>
      <c r="F7472">
        <v>9</v>
      </c>
      <c r="G7472" s="3" t="s">
        <v>115</v>
      </c>
      <c r="H7472" t="s">
        <v>2900</v>
      </c>
      <c r="I7472" s="2" cm="1">
        <f t="array" ref="I747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472" s="2">
        <v>0.83774800000000005</v>
      </c>
      <c r="K7472" s="19" t="s">
        <v>2903</v>
      </c>
    </row>
    <row r="7473" spans="2:11" hidden="1" x14ac:dyDescent="0.2">
      <c r="B7473" t="s">
        <v>2981</v>
      </c>
      <c r="C7473" t="s">
        <v>173</v>
      </c>
      <c r="D7473" t="s">
        <v>22</v>
      </c>
      <c r="E7473">
        <v>2020</v>
      </c>
      <c r="F7473">
        <v>10</v>
      </c>
      <c r="G7473" s="3" t="s">
        <v>116</v>
      </c>
      <c r="H7473" t="s">
        <v>2900</v>
      </c>
      <c r="I7473" s="2" cm="1">
        <f t="array" ref="I747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473" s="2">
        <v>0.84877099999999994</v>
      </c>
      <c r="K7473" s="19" t="s">
        <v>2903</v>
      </c>
    </row>
    <row r="7474" spans="2:11" hidden="1" x14ac:dyDescent="0.2">
      <c r="B7474" t="s">
        <v>2981</v>
      </c>
      <c r="C7474" t="s">
        <v>173</v>
      </c>
      <c r="D7474" t="s">
        <v>22</v>
      </c>
      <c r="E7474">
        <v>2020</v>
      </c>
      <c r="F7474">
        <v>11</v>
      </c>
      <c r="G7474" s="3" t="s">
        <v>117</v>
      </c>
      <c r="H7474" t="s">
        <v>2900</v>
      </c>
      <c r="I7474" s="2" cm="1">
        <f t="array" ref="I747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474" s="2">
        <v>0.84877099999999994</v>
      </c>
      <c r="K7474" s="19" t="s">
        <v>2903</v>
      </c>
    </row>
    <row r="7475" spans="2:11" hidden="1" x14ac:dyDescent="0.2">
      <c r="B7475" t="s">
        <v>2981</v>
      </c>
      <c r="C7475" t="s">
        <v>173</v>
      </c>
      <c r="D7475" t="s">
        <v>22</v>
      </c>
      <c r="E7475">
        <v>2020</v>
      </c>
      <c r="F7475">
        <v>12</v>
      </c>
      <c r="G7475" s="3" t="s">
        <v>118</v>
      </c>
      <c r="H7475" t="s">
        <v>2900</v>
      </c>
      <c r="I7475" s="2" cm="1">
        <f t="array" ref="I747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475" s="2">
        <v>0.83774800000000005</v>
      </c>
      <c r="K7475" s="19" t="s">
        <v>2903</v>
      </c>
    </row>
    <row r="7476" spans="2:11" hidden="1" x14ac:dyDescent="0.2">
      <c r="B7476" t="s">
        <v>2981</v>
      </c>
      <c r="C7476" t="s">
        <v>170</v>
      </c>
      <c r="D7476" t="s">
        <v>20</v>
      </c>
      <c r="E7476">
        <v>2019</v>
      </c>
      <c r="F7476">
        <v>11</v>
      </c>
      <c r="G7476" s="3" t="s">
        <v>105</v>
      </c>
      <c r="H7476" t="s">
        <v>2900</v>
      </c>
      <c r="I7476" s="2" cm="1">
        <f t="array" ref="I7476">SUMPRODUCT(Actuals[Price '[USD'] per UOM], --(Actuals[Commodity] = Consolidated[[#This Row],[Commodity]]), --(Actuals[Region] = "EU"), --(Actuals[Year Month] = Consolidated[[#This Row],[Year.Month]]))</f>
        <v>0.92800000000000005</v>
      </c>
      <c r="J7476" s="2">
        <v>0.9438202247191011</v>
      </c>
      <c r="K7476" s="19" t="s">
        <v>2903</v>
      </c>
    </row>
    <row r="7477" spans="2:11" hidden="1" x14ac:dyDescent="0.2">
      <c r="B7477" t="s">
        <v>2981</v>
      </c>
      <c r="C7477" t="s">
        <v>170</v>
      </c>
      <c r="D7477" t="s">
        <v>20</v>
      </c>
      <c r="E7477">
        <v>2019</v>
      </c>
      <c r="F7477">
        <v>12</v>
      </c>
      <c r="G7477" s="3" t="s">
        <v>106</v>
      </c>
      <c r="H7477" t="s">
        <v>2900</v>
      </c>
      <c r="I7477" s="2" cm="1">
        <f t="array" ref="I7477">SUMPRODUCT(Actuals[Price '[USD'] per UOM], --(Actuals[Commodity] = Consolidated[[#This Row],[Commodity]]), --(Actuals[Region] = "EU"), --(Actuals[Year Month] = Consolidated[[#This Row],[Year.Month]]))</f>
        <v>0.93899999999999995</v>
      </c>
      <c r="J7477" s="2">
        <v>0.9438202247191011</v>
      </c>
      <c r="K7477" s="19" t="s">
        <v>2903</v>
      </c>
    </row>
    <row r="7478" spans="2:11" hidden="1" x14ac:dyDescent="0.2">
      <c r="B7478" t="s">
        <v>2981</v>
      </c>
      <c r="C7478" t="s">
        <v>170</v>
      </c>
      <c r="D7478" t="s">
        <v>20</v>
      </c>
      <c r="E7478">
        <v>2020</v>
      </c>
      <c r="F7478">
        <v>1</v>
      </c>
      <c r="G7478" s="3" t="s">
        <v>107</v>
      </c>
      <c r="H7478" t="s">
        <v>2900</v>
      </c>
      <c r="I7478" s="2" cm="1">
        <f t="array" ref="I7478">SUMPRODUCT(Actuals[Price '[USD'] per UOM], --(Actuals[Commodity] = Consolidated[[#This Row],[Commodity]]), --(Actuals[Region] = "EU"), --(Actuals[Year Month] = Consolidated[[#This Row],[Year.Month]]))</f>
        <v>0.93899999999999995</v>
      </c>
      <c r="J7478" s="2">
        <v>0.9438202247191011</v>
      </c>
      <c r="K7478" s="19" t="s">
        <v>2903</v>
      </c>
    </row>
    <row r="7479" spans="2:11" hidden="1" x14ac:dyDescent="0.2">
      <c r="B7479" t="s">
        <v>2981</v>
      </c>
      <c r="C7479" t="s">
        <v>170</v>
      </c>
      <c r="D7479" t="s">
        <v>20</v>
      </c>
      <c r="E7479">
        <v>2020</v>
      </c>
      <c r="F7479">
        <v>2</v>
      </c>
      <c r="G7479" s="3" t="s">
        <v>108</v>
      </c>
      <c r="H7479" t="s">
        <v>2900</v>
      </c>
      <c r="I7479" s="2" cm="1">
        <f t="array" ref="I7479">SUMPRODUCT(Actuals[Price '[USD'] per UOM], --(Actuals[Commodity] = Consolidated[[#This Row],[Commodity]]), --(Actuals[Region] = "EU"), --(Actuals[Year Month] = Consolidated[[#This Row],[Year.Month]]))</f>
        <v>0.92100000000000004</v>
      </c>
      <c r="J7479" s="2">
        <v>0.9438202247191011</v>
      </c>
      <c r="K7479" s="19" t="s">
        <v>2903</v>
      </c>
    </row>
    <row r="7480" spans="2:11" hidden="1" x14ac:dyDescent="0.2">
      <c r="B7480" t="s">
        <v>2981</v>
      </c>
      <c r="C7480" t="s">
        <v>170</v>
      </c>
      <c r="D7480" t="s">
        <v>20</v>
      </c>
      <c r="E7480">
        <v>2020</v>
      </c>
      <c r="F7480">
        <v>3</v>
      </c>
      <c r="G7480" s="3" t="s">
        <v>109</v>
      </c>
      <c r="H7480" t="s">
        <v>2900</v>
      </c>
      <c r="I7480" s="2" cm="1">
        <f t="array" ref="I7480">SUMPRODUCT(Actuals[Price '[USD'] per UOM], --(Actuals[Commodity] = Consolidated[[#This Row],[Commodity]]), --(Actuals[Region] = "EU"), --(Actuals[Year Month] = Consolidated[[#This Row],[Year.Month]]))</f>
        <v>0.91300000000000003</v>
      </c>
      <c r="J7480" s="2">
        <v>0.9550561797752809</v>
      </c>
      <c r="K7480" s="19" t="s">
        <v>2903</v>
      </c>
    </row>
    <row r="7481" spans="2:11" hidden="1" x14ac:dyDescent="0.2">
      <c r="B7481" t="s">
        <v>2981</v>
      </c>
      <c r="C7481" t="s">
        <v>170</v>
      </c>
      <c r="D7481" t="s">
        <v>20</v>
      </c>
      <c r="E7481">
        <v>2020</v>
      </c>
      <c r="F7481">
        <v>4</v>
      </c>
      <c r="G7481" s="3" t="s">
        <v>110</v>
      </c>
      <c r="H7481" t="s">
        <v>2900</v>
      </c>
      <c r="I7481" s="2" cm="1">
        <f t="array" ref="I7481">SUMPRODUCT(Actuals[Price '[USD'] per UOM], --(Actuals[Commodity] = Consolidated[[#This Row],[Commodity]]), --(Actuals[Region] = "EU"), --(Actuals[Year Month] = Consolidated[[#This Row],[Year.Month]]))</f>
        <v>0.70599999999999996</v>
      </c>
      <c r="J7481" s="2">
        <v>0.9438202247191011</v>
      </c>
      <c r="K7481" s="19" t="s">
        <v>2903</v>
      </c>
    </row>
    <row r="7482" spans="2:11" hidden="1" x14ac:dyDescent="0.2">
      <c r="B7482" t="s">
        <v>2981</v>
      </c>
      <c r="C7482" t="s">
        <v>170</v>
      </c>
      <c r="D7482" t="s">
        <v>20</v>
      </c>
      <c r="E7482">
        <v>2020</v>
      </c>
      <c r="F7482">
        <v>5</v>
      </c>
      <c r="G7482" s="3" t="s">
        <v>111</v>
      </c>
      <c r="H7482" t="s">
        <v>2900</v>
      </c>
      <c r="I7482" s="2" cm="1">
        <f t="array" ref="I7482">SUMPRODUCT(Actuals[Price '[USD'] per UOM], --(Actuals[Commodity] = Consolidated[[#This Row],[Commodity]]), --(Actuals[Region] = "EU"), --(Actuals[Year Month] = Consolidated[[#This Row],[Year.Month]]))</f>
        <v>0.622</v>
      </c>
      <c r="J7482" s="2">
        <v>0.9438202247191011</v>
      </c>
      <c r="K7482" s="19" t="s">
        <v>2903</v>
      </c>
    </row>
    <row r="7483" spans="2:11" hidden="1" x14ac:dyDescent="0.2">
      <c r="B7483" t="s">
        <v>2981</v>
      </c>
      <c r="C7483" t="s">
        <v>170</v>
      </c>
      <c r="D7483" t="s">
        <v>20</v>
      </c>
      <c r="E7483">
        <v>2020</v>
      </c>
      <c r="F7483">
        <v>6</v>
      </c>
      <c r="G7483" s="3" t="s">
        <v>112</v>
      </c>
      <c r="H7483" t="s">
        <v>2900</v>
      </c>
      <c r="I7483" s="2" cm="1">
        <f t="array" ref="I7483">SUMPRODUCT(Actuals[Price '[USD'] per UOM], --(Actuals[Commodity] = Consolidated[[#This Row],[Commodity]]), --(Actuals[Region] = "EU"), --(Actuals[Year Month] = Consolidated[[#This Row],[Year.Month]]))</f>
        <v>0.70899999999999996</v>
      </c>
      <c r="J7483" s="2">
        <v>0.9438202247191011</v>
      </c>
      <c r="K7483" s="19" t="s">
        <v>2903</v>
      </c>
    </row>
    <row r="7484" spans="2:11" hidden="1" x14ac:dyDescent="0.2">
      <c r="B7484" t="s">
        <v>2981</v>
      </c>
      <c r="C7484" t="s">
        <v>170</v>
      </c>
      <c r="D7484" t="s">
        <v>20</v>
      </c>
      <c r="E7484">
        <v>2020</v>
      </c>
      <c r="F7484">
        <v>7</v>
      </c>
      <c r="G7484" s="3" t="s">
        <v>113</v>
      </c>
      <c r="H7484" t="s">
        <v>2900</v>
      </c>
      <c r="I7484" s="2" cm="1">
        <f t="array" ref="I7484">SUMPRODUCT(Actuals[Price '[USD'] per UOM], --(Actuals[Commodity] = Consolidated[[#This Row],[Commodity]]), --(Actuals[Region] = "EU"), --(Actuals[Year Month] = Consolidated[[#This Row],[Year.Month]]))</f>
        <v>0.80800000000000005</v>
      </c>
      <c r="J7484" s="2">
        <v>0.93258426966292141</v>
      </c>
      <c r="K7484" s="19" t="s">
        <v>2903</v>
      </c>
    </row>
    <row r="7485" spans="2:11" hidden="1" x14ac:dyDescent="0.2">
      <c r="B7485" t="s">
        <v>2981</v>
      </c>
      <c r="C7485" t="s">
        <v>170</v>
      </c>
      <c r="D7485" t="s">
        <v>20</v>
      </c>
      <c r="E7485">
        <v>2020</v>
      </c>
      <c r="F7485">
        <v>8</v>
      </c>
      <c r="G7485" s="3" t="s">
        <v>114</v>
      </c>
      <c r="H7485" t="s">
        <v>2900</v>
      </c>
      <c r="I7485" s="2" cm="1">
        <f t="array" ref="I7485">SUMPRODUCT(Actuals[Price '[USD'] per UOM], --(Actuals[Commodity] = Consolidated[[#This Row],[Commodity]]), --(Actuals[Region] = "EU"), --(Actuals[Year Month] = Consolidated[[#This Row],[Year.Month]]))</f>
        <v>0.86699999999999999</v>
      </c>
      <c r="J7485" s="2">
        <v>0.9213483146067416</v>
      </c>
      <c r="K7485" s="19" t="s">
        <v>2903</v>
      </c>
    </row>
    <row r="7486" spans="2:11" hidden="1" x14ac:dyDescent="0.2">
      <c r="B7486" t="s">
        <v>2981</v>
      </c>
      <c r="C7486" t="s">
        <v>170</v>
      </c>
      <c r="D7486" t="s">
        <v>20</v>
      </c>
      <c r="E7486">
        <v>2020</v>
      </c>
      <c r="F7486">
        <v>9</v>
      </c>
      <c r="G7486" s="3" t="s">
        <v>115</v>
      </c>
      <c r="H7486" t="s">
        <v>2900</v>
      </c>
      <c r="I7486" s="2" cm="1">
        <f t="array" ref="I7486">SUMPRODUCT(Actuals[Price '[USD'] per UOM], --(Actuals[Commodity] = Consolidated[[#This Row],[Commodity]]), --(Actuals[Region] = "EU"), --(Actuals[Year Month] = Consolidated[[#This Row],[Year.Month]]))</f>
        <v>0.86399999999999999</v>
      </c>
      <c r="J7486" s="2">
        <v>0.89887640449438211</v>
      </c>
      <c r="K7486" s="19" t="s">
        <v>2903</v>
      </c>
    </row>
    <row r="7487" spans="2:11" hidden="1" x14ac:dyDescent="0.2">
      <c r="B7487" t="s">
        <v>2981</v>
      </c>
      <c r="C7487" t="s">
        <v>170</v>
      </c>
      <c r="D7487" t="s">
        <v>20</v>
      </c>
      <c r="E7487">
        <v>2020</v>
      </c>
      <c r="F7487">
        <v>10</v>
      </c>
      <c r="G7487" s="3" t="s">
        <v>116</v>
      </c>
      <c r="H7487" t="s">
        <v>2900</v>
      </c>
      <c r="I7487" s="2" cm="1">
        <f t="array" ref="I7487">SUMPRODUCT(Actuals[Price '[USD'] per UOM], --(Actuals[Commodity] = Consolidated[[#This Row],[Commodity]]), --(Actuals[Region] = "EU"), --(Actuals[Year Month] = Consolidated[[#This Row],[Year.Month]]))</f>
        <v>0.84799999999999998</v>
      </c>
      <c r="J7487" s="2">
        <v>0.88764044943820231</v>
      </c>
      <c r="K7487" s="19" t="s">
        <v>2903</v>
      </c>
    </row>
    <row r="7488" spans="2:11" hidden="1" x14ac:dyDescent="0.2">
      <c r="B7488" t="s">
        <v>2981</v>
      </c>
      <c r="C7488" t="s">
        <v>170</v>
      </c>
      <c r="D7488" t="s">
        <v>20</v>
      </c>
      <c r="E7488">
        <v>2020</v>
      </c>
      <c r="F7488">
        <v>11</v>
      </c>
      <c r="G7488" s="3" t="s">
        <v>117</v>
      </c>
      <c r="H7488" t="s">
        <v>2900</v>
      </c>
      <c r="I7488" s="2" cm="1">
        <f t="array" ref="I7488">SUMPRODUCT(Actuals[Price '[USD'] per UOM], --(Actuals[Commodity] = Consolidated[[#This Row],[Commodity]]), --(Actuals[Region] = "EU"), --(Actuals[Year Month] = Consolidated[[#This Row],[Year.Month]]))</f>
        <v>0.85199999999999998</v>
      </c>
      <c r="J7488" s="2">
        <v>0.8651685393258427</v>
      </c>
      <c r="K7488" s="19" t="s">
        <v>2903</v>
      </c>
    </row>
    <row r="7489" spans="2:11" hidden="1" x14ac:dyDescent="0.2">
      <c r="B7489" t="s">
        <v>2981</v>
      </c>
      <c r="C7489" t="s">
        <v>170</v>
      </c>
      <c r="D7489" t="s">
        <v>20</v>
      </c>
      <c r="E7489">
        <v>2020</v>
      </c>
      <c r="F7489">
        <v>12</v>
      </c>
      <c r="G7489" s="3" t="s">
        <v>118</v>
      </c>
      <c r="H7489" t="s">
        <v>2900</v>
      </c>
      <c r="I7489" s="2" cm="1">
        <f t="array" ref="I7489">SUMPRODUCT(Actuals[Price '[USD'] per UOM], --(Actuals[Commodity] = Consolidated[[#This Row],[Commodity]]), --(Actuals[Region] = "EU"), --(Actuals[Year Month] = Consolidated[[#This Row],[Year.Month]]))</f>
        <v>0.89400000000000002</v>
      </c>
      <c r="J7489" s="2">
        <v>0.8539325842696629</v>
      </c>
      <c r="K7489" s="19" t="s">
        <v>2903</v>
      </c>
    </row>
    <row r="7490" spans="2:11" hidden="1" x14ac:dyDescent="0.2">
      <c r="B7490" t="s">
        <v>2981</v>
      </c>
      <c r="C7490" t="s">
        <v>169</v>
      </c>
      <c r="D7490" t="s">
        <v>15</v>
      </c>
      <c r="E7490">
        <v>2019</v>
      </c>
      <c r="F7490">
        <v>11</v>
      </c>
      <c r="G7490" s="3" t="s">
        <v>105</v>
      </c>
      <c r="H7490" t="s">
        <v>2900</v>
      </c>
      <c r="I7490" s="2" cm="1">
        <f t="array" ref="I7490">SUMPRODUCT(Actuals[Price '[USD'] per UOM], --(Actuals[Commodity] = Consolidated[[#This Row],[Commodity]]), --(Actuals[Region] = Consolidated[[#This Row],[Region]]), --(Actuals[Year Month] = Consolidated[[#This Row],[Year.Month]]))</f>
        <v>0.85499999999999998</v>
      </c>
      <c r="J7490" s="2">
        <v>0.78</v>
      </c>
      <c r="K7490" s="19" t="s">
        <v>2903</v>
      </c>
    </row>
    <row r="7491" spans="2:11" hidden="1" x14ac:dyDescent="0.2">
      <c r="B7491" t="s">
        <v>2981</v>
      </c>
      <c r="C7491" t="s">
        <v>169</v>
      </c>
      <c r="D7491" t="s">
        <v>15</v>
      </c>
      <c r="E7491">
        <v>2019</v>
      </c>
      <c r="F7491">
        <v>12</v>
      </c>
      <c r="G7491" s="3" t="s">
        <v>106</v>
      </c>
      <c r="H7491" t="s">
        <v>2900</v>
      </c>
      <c r="I7491" s="2" cm="1">
        <f t="array" ref="I7491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7491" s="2">
        <v>0.79</v>
      </c>
      <c r="K7491" s="19" t="s">
        <v>2903</v>
      </c>
    </row>
    <row r="7492" spans="2:11" hidden="1" x14ac:dyDescent="0.2">
      <c r="B7492" t="s">
        <v>2981</v>
      </c>
      <c r="C7492" t="s">
        <v>169</v>
      </c>
      <c r="D7492" t="s">
        <v>15</v>
      </c>
      <c r="E7492">
        <v>2020</v>
      </c>
      <c r="F7492">
        <v>1</v>
      </c>
      <c r="G7492" s="3" t="s">
        <v>107</v>
      </c>
      <c r="H7492" t="s">
        <v>2900</v>
      </c>
      <c r="I7492" s="2" cm="1">
        <f t="array" ref="I749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492" s="2">
        <v>0.8</v>
      </c>
      <c r="K7492" s="19" t="s">
        <v>2903</v>
      </c>
    </row>
    <row r="7493" spans="2:11" hidden="1" x14ac:dyDescent="0.2">
      <c r="B7493" t="s">
        <v>2981</v>
      </c>
      <c r="C7493" t="s">
        <v>169</v>
      </c>
      <c r="D7493" t="s">
        <v>15</v>
      </c>
      <c r="E7493">
        <v>2020</v>
      </c>
      <c r="F7493">
        <v>2</v>
      </c>
      <c r="G7493" s="3" t="s">
        <v>108</v>
      </c>
      <c r="H7493" t="s">
        <v>2900</v>
      </c>
      <c r="I7493" s="2" cm="1">
        <f t="array" ref="I7493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493" s="2">
        <v>0.81</v>
      </c>
      <c r="K7493" s="19" t="s">
        <v>2903</v>
      </c>
    </row>
    <row r="7494" spans="2:11" hidden="1" x14ac:dyDescent="0.2">
      <c r="B7494" t="s">
        <v>2981</v>
      </c>
      <c r="C7494" t="s">
        <v>169</v>
      </c>
      <c r="D7494" t="s">
        <v>15</v>
      </c>
      <c r="E7494">
        <v>2020</v>
      </c>
      <c r="F7494">
        <v>3</v>
      </c>
      <c r="G7494" s="3" t="s">
        <v>109</v>
      </c>
      <c r="H7494" t="s">
        <v>2900</v>
      </c>
      <c r="I7494" s="2" cm="1">
        <f t="array" ref="I7494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7494" s="2">
        <v>0.79</v>
      </c>
      <c r="K7494" s="19" t="s">
        <v>2903</v>
      </c>
    </row>
    <row r="7495" spans="2:11" hidden="1" x14ac:dyDescent="0.2">
      <c r="B7495" t="s">
        <v>2981</v>
      </c>
      <c r="C7495" t="s">
        <v>169</v>
      </c>
      <c r="D7495" t="s">
        <v>15</v>
      </c>
      <c r="E7495">
        <v>2020</v>
      </c>
      <c r="F7495">
        <v>4</v>
      </c>
      <c r="G7495" s="3" t="s">
        <v>110</v>
      </c>
      <c r="H7495" t="s">
        <v>2900</v>
      </c>
      <c r="I7495" s="2" cm="1">
        <f t="array" ref="I7495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7495" s="2">
        <v>0.78</v>
      </c>
      <c r="K7495" s="19" t="s">
        <v>2903</v>
      </c>
    </row>
    <row r="7496" spans="2:11" hidden="1" x14ac:dyDescent="0.2">
      <c r="B7496" t="s">
        <v>2981</v>
      </c>
      <c r="C7496" t="s">
        <v>169</v>
      </c>
      <c r="D7496" t="s">
        <v>15</v>
      </c>
      <c r="E7496">
        <v>2020</v>
      </c>
      <c r="F7496">
        <v>5</v>
      </c>
      <c r="G7496" s="3" t="s">
        <v>111</v>
      </c>
      <c r="H7496" t="s">
        <v>2900</v>
      </c>
      <c r="I7496" s="2" cm="1">
        <f t="array" ref="I749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496" s="2">
        <v>0.78</v>
      </c>
      <c r="K7496" s="19" t="s">
        <v>2903</v>
      </c>
    </row>
    <row r="7497" spans="2:11" hidden="1" x14ac:dyDescent="0.2">
      <c r="B7497" t="s">
        <v>2981</v>
      </c>
      <c r="C7497" t="s">
        <v>169</v>
      </c>
      <c r="D7497" t="s">
        <v>15</v>
      </c>
      <c r="E7497">
        <v>2020</v>
      </c>
      <c r="F7497">
        <v>6</v>
      </c>
      <c r="G7497" s="3" t="s">
        <v>112</v>
      </c>
      <c r="H7497" t="s">
        <v>2900</v>
      </c>
      <c r="I7497" s="2" cm="1">
        <f t="array" ref="I749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497" s="2">
        <v>0.75</v>
      </c>
      <c r="K7497" s="19" t="s">
        <v>2903</v>
      </c>
    </row>
    <row r="7498" spans="2:11" hidden="1" x14ac:dyDescent="0.2">
      <c r="B7498" t="s">
        <v>2981</v>
      </c>
      <c r="C7498" t="s">
        <v>169</v>
      </c>
      <c r="D7498" t="s">
        <v>15</v>
      </c>
      <c r="E7498">
        <v>2020</v>
      </c>
      <c r="F7498">
        <v>7</v>
      </c>
      <c r="G7498" s="3" t="s">
        <v>113</v>
      </c>
      <c r="H7498" t="s">
        <v>2900</v>
      </c>
      <c r="I7498" s="2" cm="1">
        <f t="array" ref="I7498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7498" s="2">
        <v>0.75</v>
      </c>
      <c r="K7498" s="19" t="s">
        <v>2903</v>
      </c>
    </row>
    <row r="7499" spans="2:11" hidden="1" x14ac:dyDescent="0.2">
      <c r="B7499" t="s">
        <v>2981</v>
      </c>
      <c r="C7499" t="s">
        <v>169</v>
      </c>
      <c r="D7499" t="s">
        <v>15</v>
      </c>
      <c r="E7499">
        <v>2020</v>
      </c>
      <c r="F7499">
        <v>8</v>
      </c>
      <c r="G7499" s="3" t="s">
        <v>114</v>
      </c>
      <c r="H7499" t="s">
        <v>2900</v>
      </c>
      <c r="I7499" s="2" cm="1">
        <f t="array" ref="I7499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7499" s="2">
        <v>0.75</v>
      </c>
      <c r="K7499" s="19" t="s">
        <v>2903</v>
      </c>
    </row>
    <row r="7500" spans="2:11" hidden="1" x14ac:dyDescent="0.2">
      <c r="B7500" t="s">
        <v>2981</v>
      </c>
      <c r="C7500" t="s">
        <v>169</v>
      </c>
      <c r="D7500" t="s">
        <v>15</v>
      </c>
      <c r="E7500">
        <v>2020</v>
      </c>
      <c r="F7500">
        <v>9</v>
      </c>
      <c r="G7500" s="3" t="s">
        <v>115</v>
      </c>
      <c r="H7500" t="s">
        <v>2900</v>
      </c>
      <c r="I7500" s="2" cm="1">
        <f t="array" ref="I750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500" s="2">
        <v>0.75</v>
      </c>
      <c r="K7500" s="19" t="s">
        <v>2903</v>
      </c>
    </row>
    <row r="7501" spans="2:11" hidden="1" x14ac:dyDescent="0.2">
      <c r="B7501" t="s">
        <v>2981</v>
      </c>
      <c r="C7501" t="s">
        <v>169</v>
      </c>
      <c r="D7501" t="s">
        <v>15</v>
      </c>
      <c r="E7501">
        <v>2020</v>
      </c>
      <c r="F7501">
        <v>10</v>
      </c>
      <c r="G7501" s="3" t="s">
        <v>116</v>
      </c>
      <c r="H7501" t="s">
        <v>2900</v>
      </c>
      <c r="I7501" s="2" cm="1">
        <f t="array" ref="I750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501" s="2">
        <v>0.75</v>
      </c>
      <c r="K7501" s="19" t="s">
        <v>2903</v>
      </c>
    </row>
    <row r="7502" spans="2:11" hidden="1" x14ac:dyDescent="0.2">
      <c r="B7502" t="s">
        <v>2981</v>
      </c>
      <c r="C7502" t="s">
        <v>169</v>
      </c>
      <c r="D7502" t="s">
        <v>15</v>
      </c>
      <c r="E7502">
        <v>2020</v>
      </c>
      <c r="F7502">
        <v>11</v>
      </c>
      <c r="G7502" s="3" t="s">
        <v>117</v>
      </c>
      <c r="H7502" t="s">
        <v>2900</v>
      </c>
      <c r="I7502" s="2" cm="1">
        <f t="array" ref="I750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502" s="2">
        <v>0.78</v>
      </c>
      <c r="K7502" s="19" t="s">
        <v>2903</v>
      </c>
    </row>
    <row r="7503" spans="2:11" hidden="1" x14ac:dyDescent="0.2">
      <c r="B7503" t="s">
        <v>2981</v>
      </c>
      <c r="C7503" t="s">
        <v>169</v>
      </c>
      <c r="D7503" t="s">
        <v>15</v>
      </c>
      <c r="E7503">
        <v>2020</v>
      </c>
      <c r="F7503">
        <v>12</v>
      </c>
      <c r="G7503" s="3" t="s">
        <v>118</v>
      </c>
      <c r="H7503" t="s">
        <v>2900</v>
      </c>
      <c r="I7503" s="2" cm="1">
        <f t="array" ref="I750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503" s="2">
        <v>0.81</v>
      </c>
      <c r="K7503" s="19" t="s">
        <v>2903</v>
      </c>
    </row>
    <row r="7504" spans="2:11" hidden="1" x14ac:dyDescent="0.2">
      <c r="B7504" t="s">
        <v>2980</v>
      </c>
      <c r="C7504" t="s">
        <v>161</v>
      </c>
      <c r="D7504" t="s">
        <v>7</v>
      </c>
      <c r="E7504">
        <v>2019</v>
      </c>
      <c r="F7504">
        <v>11</v>
      </c>
      <c r="G7504" s="3" t="s">
        <v>105</v>
      </c>
      <c r="H7504" t="s">
        <v>2900</v>
      </c>
      <c r="I7504" s="2" cm="1">
        <f t="array" ref="I7504">SUMPRODUCT(Actuals[Price '[USD'] per UOM], --(Actuals[Commodity] = Consolidated[[#This Row],[Commodity]]), --(Actuals[Region] = Consolidated[[#This Row],[Region]]), --(Actuals[Year Month] = Consolidated[[#This Row],[Year.Month]]))</f>
        <v>0.73899999999999999</v>
      </c>
      <c r="J7504" s="2">
        <v>0.74957079999999998</v>
      </c>
      <c r="K7504" s="19" t="s">
        <v>2903</v>
      </c>
    </row>
    <row r="7505" spans="2:11" hidden="1" x14ac:dyDescent="0.2">
      <c r="B7505" t="s">
        <v>2980</v>
      </c>
      <c r="C7505" t="s">
        <v>161</v>
      </c>
      <c r="D7505" t="s">
        <v>7</v>
      </c>
      <c r="E7505">
        <v>2019</v>
      </c>
      <c r="F7505">
        <v>12</v>
      </c>
      <c r="G7505" s="3" t="s">
        <v>106</v>
      </c>
      <c r="H7505" t="s">
        <v>2900</v>
      </c>
      <c r="I7505" s="2" cm="1">
        <f t="array" ref="I7505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7505" s="2">
        <v>0.7550823499999999</v>
      </c>
      <c r="K7505" s="19" t="s">
        <v>2903</v>
      </c>
    </row>
    <row r="7506" spans="2:11" hidden="1" x14ac:dyDescent="0.2">
      <c r="B7506" t="s">
        <v>2980</v>
      </c>
      <c r="C7506" t="s">
        <v>161</v>
      </c>
      <c r="D7506" t="s">
        <v>7</v>
      </c>
      <c r="E7506">
        <v>2020</v>
      </c>
      <c r="F7506">
        <v>1</v>
      </c>
      <c r="G7506" s="3" t="s">
        <v>107</v>
      </c>
      <c r="H7506" t="s">
        <v>2900</v>
      </c>
      <c r="I7506" s="2" cm="1">
        <f t="array" ref="I7506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7506" s="2">
        <v>0.77712854999999992</v>
      </c>
      <c r="K7506" s="19" t="s">
        <v>2903</v>
      </c>
    </row>
    <row r="7507" spans="2:11" hidden="1" x14ac:dyDescent="0.2">
      <c r="B7507" t="s">
        <v>2980</v>
      </c>
      <c r="C7507" t="s">
        <v>161</v>
      </c>
      <c r="D7507" t="s">
        <v>7</v>
      </c>
      <c r="E7507">
        <v>2020</v>
      </c>
      <c r="F7507">
        <v>2</v>
      </c>
      <c r="G7507" s="3" t="s">
        <v>108</v>
      </c>
      <c r="H7507" t="s">
        <v>2900</v>
      </c>
      <c r="I7507" s="2" cm="1">
        <f t="array" ref="I7507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507" s="2">
        <v>0.78264009999999995</v>
      </c>
      <c r="K7507" s="19" t="s">
        <v>2903</v>
      </c>
    </row>
    <row r="7508" spans="2:11" hidden="1" x14ac:dyDescent="0.2">
      <c r="B7508" t="s">
        <v>2980</v>
      </c>
      <c r="C7508" t="s">
        <v>161</v>
      </c>
      <c r="D7508" t="s">
        <v>7</v>
      </c>
      <c r="E7508">
        <v>2020</v>
      </c>
      <c r="F7508">
        <v>3</v>
      </c>
      <c r="G7508" s="3" t="s">
        <v>109</v>
      </c>
      <c r="H7508" t="s">
        <v>2900</v>
      </c>
      <c r="I7508" s="2" cm="1">
        <f t="array" ref="I7508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7508" s="2">
        <v>0.771617</v>
      </c>
      <c r="K7508" s="19" t="s">
        <v>2903</v>
      </c>
    </row>
    <row r="7509" spans="2:11" hidden="1" x14ac:dyDescent="0.2">
      <c r="B7509" t="s">
        <v>2980</v>
      </c>
      <c r="C7509" t="s">
        <v>161</v>
      </c>
      <c r="D7509" t="s">
        <v>7</v>
      </c>
      <c r="E7509">
        <v>2020</v>
      </c>
      <c r="F7509">
        <v>4</v>
      </c>
      <c r="G7509" s="3" t="s">
        <v>110</v>
      </c>
      <c r="H7509" t="s">
        <v>2900</v>
      </c>
      <c r="I7509" s="2" cm="1">
        <f t="array" ref="I7509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7509" s="2">
        <v>0.771617</v>
      </c>
      <c r="K7509" s="19" t="s">
        <v>2903</v>
      </c>
    </row>
    <row r="7510" spans="2:11" hidden="1" x14ac:dyDescent="0.2">
      <c r="B7510" t="s">
        <v>2980</v>
      </c>
      <c r="C7510" t="s">
        <v>161</v>
      </c>
      <c r="D7510" t="s">
        <v>7</v>
      </c>
      <c r="E7510">
        <v>2020</v>
      </c>
      <c r="F7510">
        <v>5</v>
      </c>
      <c r="G7510" s="3" t="s">
        <v>111</v>
      </c>
      <c r="H7510" t="s">
        <v>2900</v>
      </c>
      <c r="I7510" s="2" cm="1">
        <f t="array" ref="I751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510" s="2">
        <v>0.76610544999999997</v>
      </c>
      <c r="K7510" s="19" t="s">
        <v>2903</v>
      </c>
    </row>
    <row r="7511" spans="2:11" hidden="1" x14ac:dyDescent="0.2">
      <c r="B7511" t="s">
        <v>2980</v>
      </c>
      <c r="C7511" t="s">
        <v>161</v>
      </c>
      <c r="D7511" t="s">
        <v>7</v>
      </c>
      <c r="E7511">
        <v>2020</v>
      </c>
      <c r="F7511">
        <v>6</v>
      </c>
      <c r="G7511" s="3" t="s">
        <v>112</v>
      </c>
      <c r="H7511" t="s">
        <v>2900</v>
      </c>
      <c r="I7511" s="2" cm="1">
        <f t="array" ref="I7511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7511" s="2">
        <v>0.7550823499999999</v>
      </c>
      <c r="K7511" s="19" t="s">
        <v>2903</v>
      </c>
    </row>
    <row r="7512" spans="2:11" hidden="1" x14ac:dyDescent="0.2">
      <c r="B7512" t="s">
        <v>2980</v>
      </c>
      <c r="C7512" t="s">
        <v>161</v>
      </c>
      <c r="D7512" t="s">
        <v>7</v>
      </c>
      <c r="E7512">
        <v>2020</v>
      </c>
      <c r="F7512">
        <v>7</v>
      </c>
      <c r="G7512" s="3" t="s">
        <v>113</v>
      </c>
      <c r="H7512" t="s">
        <v>2900</v>
      </c>
      <c r="I7512" s="2" cm="1">
        <f t="array" ref="I7512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7512" s="2">
        <v>0.76059389999999993</v>
      </c>
      <c r="K7512" s="19" t="s">
        <v>2903</v>
      </c>
    </row>
    <row r="7513" spans="2:11" hidden="1" x14ac:dyDescent="0.2">
      <c r="B7513" t="s">
        <v>2980</v>
      </c>
      <c r="C7513" t="s">
        <v>161</v>
      </c>
      <c r="D7513" t="s">
        <v>7</v>
      </c>
      <c r="E7513">
        <v>2020</v>
      </c>
      <c r="F7513">
        <v>8</v>
      </c>
      <c r="G7513" s="3" t="s">
        <v>114</v>
      </c>
      <c r="H7513" t="s">
        <v>2900</v>
      </c>
      <c r="I7513" s="2" cm="1">
        <f t="array" ref="I7513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7513" s="2">
        <v>0.74957079999999998</v>
      </c>
      <c r="K7513" s="19" t="s">
        <v>2903</v>
      </c>
    </row>
    <row r="7514" spans="2:11" hidden="1" x14ac:dyDescent="0.2">
      <c r="B7514" t="s">
        <v>2980</v>
      </c>
      <c r="C7514" t="s">
        <v>161</v>
      </c>
      <c r="D7514" t="s">
        <v>7</v>
      </c>
      <c r="E7514">
        <v>2020</v>
      </c>
      <c r="F7514">
        <v>9</v>
      </c>
      <c r="G7514" s="3" t="s">
        <v>115</v>
      </c>
      <c r="H7514" t="s">
        <v>2900</v>
      </c>
      <c r="I7514" s="2" cm="1">
        <f t="array" ref="I7514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514" s="2">
        <v>0.74957079999999998</v>
      </c>
      <c r="K7514" s="19" t="s">
        <v>2903</v>
      </c>
    </row>
    <row r="7515" spans="2:11" hidden="1" x14ac:dyDescent="0.2">
      <c r="B7515" t="s">
        <v>2980</v>
      </c>
      <c r="C7515" t="s">
        <v>161</v>
      </c>
      <c r="D7515" t="s">
        <v>7</v>
      </c>
      <c r="E7515">
        <v>2020</v>
      </c>
      <c r="F7515">
        <v>10</v>
      </c>
      <c r="G7515" s="3" t="s">
        <v>116</v>
      </c>
      <c r="H7515" t="s">
        <v>2900</v>
      </c>
      <c r="I7515" s="2" cm="1">
        <f t="array" ref="I7515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7515" s="2">
        <v>0.76610544999999997</v>
      </c>
      <c r="K7515" s="19" t="s">
        <v>2903</v>
      </c>
    </row>
    <row r="7516" spans="2:11" hidden="1" x14ac:dyDescent="0.2">
      <c r="B7516" t="s">
        <v>2980</v>
      </c>
      <c r="C7516" t="s">
        <v>161</v>
      </c>
      <c r="D7516" t="s">
        <v>7</v>
      </c>
      <c r="E7516">
        <v>2020</v>
      </c>
      <c r="F7516">
        <v>11</v>
      </c>
      <c r="G7516" s="3" t="s">
        <v>117</v>
      </c>
      <c r="H7516" t="s">
        <v>2900</v>
      </c>
      <c r="I7516" s="2" cm="1">
        <f t="array" ref="I751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516" s="2">
        <v>0.76610544999999997</v>
      </c>
      <c r="K7516" s="19" t="s">
        <v>2903</v>
      </c>
    </row>
    <row r="7517" spans="2:11" hidden="1" x14ac:dyDescent="0.2">
      <c r="B7517" t="s">
        <v>2980</v>
      </c>
      <c r="C7517" t="s">
        <v>161</v>
      </c>
      <c r="D7517" t="s">
        <v>7</v>
      </c>
      <c r="E7517">
        <v>2020</v>
      </c>
      <c r="F7517">
        <v>12</v>
      </c>
      <c r="G7517" s="3" t="s">
        <v>118</v>
      </c>
      <c r="H7517" t="s">
        <v>2900</v>
      </c>
      <c r="I7517" s="2" cm="1">
        <f t="array" ref="I7517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517" s="2">
        <v>0.76059389999999993</v>
      </c>
      <c r="K7517" s="19" t="s">
        <v>2903</v>
      </c>
    </row>
    <row r="7518" spans="2:11" hidden="1" x14ac:dyDescent="0.2">
      <c r="B7518" t="s">
        <v>2980</v>
      </c>
      <c r="C7518" t="s">
        <v>157</v>
      </c>
      <c r="D7518" t="s">
        <v>17</v>
      </c>
      <c r="E7518">
        <v>2019</v>
      </c>
      <c r="F7518">
        <v>11</v>
      </c>
      <c r="G7518" s="3" t="s">
        <v>105</v>
      </c>
      <c r="H7518" t="s">
        <v>2900</v>
      </c>
      <c r="I7518" s="2" cm="1">
        <f t="array" ref="I7518">SUMPRODUCT(Actuals[Price '[USD'] per UOM], --(Actuals[Commodity] = Consolidated[[#This Row],[Commodity]]), --(Actuals[Region] = Consolidated[[#This Row],[Region]]), --(Actuals[Year Month] = Consolidated[[#This Row],[Year.Month]]))</f>
        <v>1.0609999999999999</v>
      </c>
      <c r="J7518" s="2">
        <v>1.0786516853932584</v>
      </c>
      <c r="K7518" s="19" t="s">
        <v>2903</v>
      </c>
    </row>
    <row r="7519" spans="2:11" hidden="1" x14ac:dyDescent="0.2">
      <c r="B7519" t="s">
        <v>2980</v>
      </c>
      <c r="C7519" t="s">
        <v>157</v>
      </c>
      <c r="D7519" t="s">
        <v>17</v>
      </c>
      <c r="E7519">
        <v>2019</v>
      </c>
      <c r="F7519">
        <v>12</v>
      </c>
      <c r="G7519" s="3" t="s">
        <v>106</v>
      </c>
      <c r="H7519" t="s">
        <v>2900</v>
      </c>
      <c r="I7519" s="2" cm="1">
        <f t="array" ref="I7519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519" s="2">
        <v>1.0786516853932584</v>
      </c>
      <c r="K7519" s="19" t="s">
        <v>2903</v>
      </c>
    </row>
    <row r="7520" spans="2:11" hidden="1" x14ac:dyDescent="0.2">
      <c r="B7520" t="s">
        <v>2980</v>
      </c>
      <c r="C7520" t="s">
        <v>157</v>
      </c>
      <c r="D7520" t="s">
        <v>17</v>
      </c>
      <c r="E7520">
        <v>2020</v>
      </c>
      <c r="F7520">
        <v>1</v>
      </c>
      <c r="G7520" s="3" t="s">
        <v>107</v>
      </c>
      <c r="H7520" t="s">
        <v>2900</v>
      </c>
      <c r="I7520" s="2" cm="1">
        <f t="array" ref="I7520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520" s="2">
        <v>1.0786516853932584</v>
      </c>
      <c r="K7520" s="19" t="s">
        <v>2903</v>
      </c>
    </row>
    <row r="7521" spans="2:11" hidden="1" x14ac:dyDescent="0.2">
      <c r="B7521" t="s">
        <v>2980</v>
      </c>
      <c r="C7521" t="s">
        <v>157</v>
      </c>
      <c r="D7521" t="s">
        <v>17</v>
      </c>
      <c r="E7521">
        <v>2020</v>
      </c>
      <c r="F7521">
        <v>2</v>
      </c>
      <c r="G7521" s="3" t="s">
        <v>108</v>
      </c>
      <c r="H7521" t="s">
        <v>2900</v>
      </c>
      <c r="I7521" s="2" cm="1">
        <f t="array" ref="I7521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7521" s="2">
        <v>1.0786516853932584</v>
      </c>
      <c r="K7521" s="19" t="s">
        <v>2903</v>
      </c>
    </row>
    <row r="7522" spans="2:11" hidden="1" x14ac:dyDescent="0.2">
      <c r="B7522" t="s">
        <v>2980</v>
      </c>
      <c r="C7522" t="s">
        <v>157</v>
      </c>
      <c r="D7522" t="s">
        <v>17</v>
      </c>
      <c r="E7522">
        <v>2020</v>
      </c>
      <c r="F7522">
        <v>3</v>
      </c>
      <c r="G7522" s="3" t="s">
        <v>109</v>
      </c>
      <c r="H7522" t="s">
        <v>2900</v>
      </c>
      <c r="I7522" s="2" cm="1">
        <f t="array" ref="I7522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7522" s="2">
        <v>1.0898876404494382</v>
      </c>
      <c r="K7522" s="19" t="s">
        <v>2903</v>
      </c>
    </row>
    <row r="7523" spans="2:11" hidden="1" x14ac:dyDescent="0.2">
      <c r="B7523" t="s">
        <v>2980</v>
      </c>
      <c r="C7523" t="s">
        <v>157</v>
      </c>
      <c r="D7523" t="s">
        <v>17</v>
      </c>
      <c r="E7523">
        <v>2020</v>
      </c>
      <c r="F7523">
        <v>4</v>
      </c>
      <c r="G7523" s="3" t="s">
        <v>110</v>
      </c>
      <c r="H7523" t="s">
        <v>2900</v>
      </c>
      <c r="I7523" s="2" cm="1">
        <f t="array" ref="I7523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7523" s="2">
        <v>1.0898876404494382</v>
      </c>
      <c r="K7523" s="19" t="s">
        <v>2903</v>
      </c>
    </row>
    <row r="7524" spans="2:11" hidden="1" x14ac:dyDescent="0.2">
      <c r="B7524" t="s">
        <v>2980</v>
      </c>
      <c r="C7524" t="s">
        <v>157</v>
      </c>
      <c r="D7524" t="s">
        <v>17</v>
      </c>
      <c r="E7524">
        <v>2020</v>
      </c>
      <c r="F7524">
        <v>5</v>
      </c>
      <c r="G7524" s="3" t="s">
        <v>111</v>
      </c>
      <c r="H7524" t="s">
        <v>2900</v>
      </c>
      <c r="I7524" s="2" cm="1">
        <f t="array" ref="I7524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7524" s="2">
        <v>1.0898876404494382</v>
      </c>
      <c r="K7524" s="19" t="s">
        <v>2903</v>
      </c>
    </row>
    <row r="7525" spans="2:11" hidden="1" x14ac:dyDescent="0.2">
      <c r="B7525" t="s">
        <v>2980</v>
      </c>
      <c r="C7525" t="s">
        <v>157</v>
      </c>
      <c r="D7525" t="s">
        <v>17</v>
      </c>
      <c r="E7525">
        <v>2020</v>
      </c>
      <c r="F7525">
        <v>6</v>
      </c>
      <c r="G7525" s="3" t="s">
        <v>112</v>
      </c>
      <c r="H7525" t="s">
        <v>2900</v>
      </c>
      <c r="I7525" s="2" cm="1">
        <f t="array" ref="I7525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7525" s="2">
        <v>1.0898876404494382</v>
      </c>
      <c r="K7525" s="19" t="s">
        <v>2903</v>
      </c>
    </row>
    <row r="7526" spans="2:11" hidden="1" x14ac:dyDescent="0.2">
      <c r="B7526" t="s">
        <v>2980</v>
      </c>
      <c r="C7526" t="s">
        <v>157</v>
      </c>
      <c r="D7526" t="s">
        <v>17</v>
      </c>
      <c r="E7526">
        <v>2020</v>
      </c>
      <c r="F7526">
        <v>7</v>
      </c>
      <c r="G7526" s="3" t="s">
        <v>113</v>
      </c>
      <c r="H7526" t="s">
        <v>2900</v>
      </c>
      <c r="I7526" s="2" cm="1">
        <f t="array" ref="I7526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7526" s="2">
        <v>1.0898876404494382</v>
      </c>
      <c r="K7526" s="19" t="s">
        <v>2903</v>
      </c>
    </row>
    <row r="7527" spans="2:11" hidden="1" x14ac:dyDescent="0.2">
      <c r="B7527" t="s">
        <v>2980</v>
      </c>
      <c r="C7527" t="s">
        <v>157</v>
      </c>
      <c r="D7527" t="s">
        <v>17</v>
      </c>
      <c r="E7527">
        <v>2020</v>
      </c>
      <c r="F7527">
        <v>8</v>
      </c>
      <c r="G7527" s="3" t="s">
        <v>114</v>
      </c>
      <c r="H7527" t="s">
        <v>2900</v>
      </c>
      <c r="I7527" s="2" cm="1">
        <f t="array" ref="I7527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7527" s="2">
        <v>1.0674157303370788</v>
      </c>
      <c r="K7527" s="19" t="s">
        <v>2903</v>
      </c>
    </row>
    <row r="7528" spans="2:11" hidden="1" x14ac:dyDescent="0.2">
      <c r="B7528" t="s">
        <v>2980</v>
      </c>
      <c r="C7528" t="s">
        <v>157</v>
      </c>
      <c r="D7528" t="s">
        <v>17</v>
      </c>
      <c r="E7528">
        <v>2020</v>
      </c>
      <c r="F7528">
        <v>9</v>
      </c>
      <c r="G7528" s="3" t="s">
        <v>115</v>
      </c>
      <c r="H7528" t="s">
        <v>2900</v>
      </c>
      <c r="I7528" s="2" cm="1">
        <f t="array" ref="I752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7528" s="2">
        <v>1.0449438202247192</v>
      </c>
      <c r="K7528" s="19" t="s">
        <v>2903</v>
      </c>
    </row>
    <row r="7529" spans="2:11" hidden="1" x14ac:dyDescent="0.2">
      <c r="B7529" t="s">
        <v>2980</v>
      </c>
      <c r="C7529" t="s">
        <v>157</v>
      </c>
      <c r="D7529" t="s">
        <v>17</v>
      </c>
      <c r="E7529">
        <v>2020</v>
      </c>
      <c r="F7529">
        <v>10</v>
      </c>
      <c r="G7529" s="3" t="s">
        <v>116</v>
      </c>
      <c r="H7529" t="s">
        <v>2900</v>
      </c>
      <c r="I7529" s="2" cm="1">
        <f t="array" ref="I752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529" s="2">
        <v>1.0224719101123596</v>
      </c>
      <c r="K7529" s="19" t="s">
        <v>2903</v>
      </c>
    </row>
    <row r="7530" spans="2:11" hidden="1" x14ac:dyDescent="0.2">
      <c r="B7530" t="s">
        <v>2980</v>
      </c>
      <c r="C7530" t="s">
        <v>157</v>
      </c>
      <c r="D7530" t="s">
        <v>17</v>
      </c>
      <c r="E7530">
        <v>2020</v>
      </c>
      <c r="F7530">
        <v>11</v>
      </c>
      <c r="G7530" s="3" t="s">
        <v>117</v>
      </c>
      <c r="H7530" t="s">
        <v>2900</v>
      </c>
      <c r="I7530" s="2" cm="1">
        <f t="array" ref="I7530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7530" s="2">
        <v>1</v>
      </c>
      <c r="K7530" s="19" t="s">
        <v>2903</v>
      </c>
    </row>
    <row r="7531" spans="2:11" hidden="1" x14ac:dyDescent="0.2">
      <c r="B7531" t="s">
        <v>2980</v>
      </c>
      <c r="C7531" t="s">
        <v>157</v>
      </c>
      <c r="D7531" t="s">
        <v>17</v>
      </c>
      <c r="E7531">
        <v>2020</v>
      </c>
      <c r="F7531">
        <v>12</v>
      </c>
      <c r="G7531" s="3" t="s">
        <v>118</v>
      </c>
      <c r="H7531" t="s">
        <v>2900</v>
      </c>
      <c r="I7531" s="2" cm="1">
        <f t="array" ref="I753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7531" s="2">
        <v>0.9438202247191011</v>
      </c>
      <c r="K7531" s="19" t="s">
        <v>2903</v>
      </c>
    </row>
    <row r="7532" spans="2:11" hidden="1" x14ac:dyDescent="0.2">
      <c r="B7532" t="s">
        <v>2980</v>
      </c>
      <c r="C7532" t="s">
        <v>156</v>
      </c>
      <c r="D7532" t="s">
        <v>19</v>
      </c>
      <c r="E7532">
        <v>2019</v>
      </c>
      <c r="F7532">
        <v>11</v>
      </c>
      <c r="G7532" s="3" t="s">
        <v>105</v>
      </c>
      <c r="H7532" t="s">
        <v>2900</v>
      </c>
      <c r="I7532" s="2" cm="1">
        <f t="array" ref="I7532">SUMPRODUCT(Actuals[Price '[USD'] per UOM], --(Actuals[Commodity] = Consolidated[[#This Row],[Commodity]]), --(Actuals[Region] = "APMKTS"), --(Actuals[Year Month] = Consolidated[[#This Row],[Year.Month]]))</f>
        <v>0.79900000000000004</v>
      </c>
      <c r="J7532" s="2">
        <v>0.75</v>
      </c>
      <c r="K7532" s="19" t="s">
        <v>2903</v>
      </c>
    </row>
    <row r="7533" spans="2:11" hidden="1" x14ac:dyDescent="0.2">
      <c r="B7533" t="s">
        <v>2980</v>
      </c>
      <c r="C7533" t="s">
        <v>156</v>
      </c>
      <c r="D7533" t="s">
        <v>19</v>
      </c>
      <c r="E7533">
        <v>2019</v>
      </c>
      <c r="F7533">
        <v>12</v>
      </c>
      <c r="G7533" s="3" t="s">
        <v>106</v>
      </c>
      <c r="H7533" t="s">
        <v>2900</v>
      </c>
      <c r="I7533" s="2" cm="1">
        <f t="array" ref="I7533">SUMPRODUCT(Actuals[Price '[USD'] per UOM], --(Actuals[Commodity] = Consolidated[[#This Row],[Commodity]]), --(Actuals[Region] = "APMKTS"), --(Actuals[Year Month] = Consolidated[[#This Row],[Year.Month]]))</f>
        <v>0.67800000000000005</v>
      </c>
      <c r="J7533" s="2">
        <v>0.79</v>
      </c>
      <c r="K7533" s="19" t="s">
        <v>2903</v>
      </c>
    </row>
    <row r="7534" spans="2:11" hidden="1" x14ac:dyDescent="0.2">
      <c r="B7534" t="s">
        <v>2980</v>
      </c>
      <c r="C7534" t="s">
        <v>156</v>
      </c>
      <c r="D7534" t="s">
        <v>19</v>
      </c>
      <c r="E7534">
        <v>2020</v>
      </c>
      <c r="F7534">
        <v>1</v>
      </c>
      <c r="G7534" s="3" t="s">
        <v>107</v>
      </c>
      <c r="H7534" t="s">
        <v>2900</v>
      </c>
      <c r="I7534" s="2" cm="1">
        <f t="array" ref="I7534">SUMPRODUCT(Actuals[Price '[USD'] per UOM], --(Actuals[Commodity] = Consolidated[[#This Row],[Commodity]]), --(Actuals[Region] = "APMKTS"), --(Actuals[Year Month] = Consolidated[[#This Row],[Year.Month]]))</f>
        <v>0.73099999999999998</v>
      </c>
      <c r="J7534" s="2">
        <v>0.82000000000000006</v>
      </c>
      <c r="K7534" s="19" t="s">
        <v>2903</v>
      </c>
    </row>
    <row r="7535" spans="2:11" hidden="1" x14ac:dyDescent="0.2">
      <c r="B7535" t="s">
        <v>2980</v>
      </c>
      <c r="C7535" t="s">
        <v>156</v>
      </c>
      <c r="D7535" t="s">
        <v>19</v>
      </c>
      <c r="E7535">
        <v>2020</v>
      </c>
      <c r="F7535">
        <v>2</v>
      </c>
      <c r="G7535" s="3" t="s">
        <v>108</v>
      </c>
      <c r="H7535" t="s">
        <v>2900</v>
      </c>
      <c r="I7535" s="2" cm="1">
        <f t="array" ref="I7535">SUMPRODUCT(Actuals[Price '[USD'] per UOM], --(Actuals[Commodity] = Consolidated[[#This Row],[Commodity]]), --(Actuals[Region] = "APMKTS"), --(Actuals[Year Month] = Consolidated[[#This Row],[Year.Month]]))</f>
        <v>0.73799999999999999</v>
      </c>
      <c r="J7535" s="2">
        <v>0.85</v>
      </c>
      <c r="K7535" s="19" t="s">
        <v>2903</v>
      </c>
    </row>
    <row r="7536" spans="2:11" hidden="1" x14ac:dyDescent="0.2">
      <c r="B7536" t="s">
        <v>2980</v>
      </c>
      <c r="C7536" t="s">
        <v>156</v>
      </c>
      <c r="D7536" t="s">
        <v>19</v>
      </c>
      <c r="E7536">
        <v>2020</v>
      </c>
      <c r="F7536">
        <v>3</v>
      </c>
      <c r="G7536" s="3" t="s">
        <v>109</v>
      </c>
      <c r="H7536" t="s">
        <v>2900</v>
      </c>
      <c r="I7536" s="2" cm="1">
        <f t="array" ref="I7536">SUMPRODUCT(Actuals[Price '[USD'] per UOM], --(Actuals[Commodity] = Consolidated[[#This Row],[Commodity]]), --(Actuals[Region] = "APMKTS"), --(Actuals[Year Month] = Consolidated[[#This Row],[Year.Month]]))</f>
        <v>0.59</v>
      </c>
      <c r="J7536" s="2">
        <v>0.88</v>
      </c>
      <c r="K7536" s="19" t="s">
        <v>2903</v>
      </c>
    </row>
    <row r="7537" spans="2:11" hidden="1" x14ac:dyDescent="0.2">
      <c r="B7537" t="s">
        <v>2980</v>
      </c>
      <c r="C7537" t="s">
        <v>156</v>
      </c>
      <c r="D7537" t="s">
        <v>19</v>
      </c>
      <c r="E7537">
        <v>2020</v>
      </c>
      <c r="F7537">
        <v>4</v>
      </c>
      <c r="G7537" s="3" t="s">
        <v>110</v>
      </c>
      <c r="H7537" t="s">
        <v>2900</v>
      </c>
      <c r="I7537" s="2" cm="1">
        <f t="array" ref="I7537">SUMPRODUCT(Actuals[Price '[USD'] per UOM], --(Actuals[Commodity] = Consolidated[[#This Row],[Commodity]]), --(Actuals[Region] = "APMKTS"), --(Actuals[Year Month] = Consolidated[[#This Row],[Year.Month]]))</f>
        <v>0.374</v>
      </c>
      <c r="J7537" s="2">
        <v>0.87</v>
      </c>
      <c r="K7537" s="19" t="s">
        <v>2903</v>
      </c>
    </row>
    <row r="7538" spans="2:11" hidden="1" x14ac:dyDescent="0.2">
      <c r="B7538" t="s">
        <v>2980</v>
      </c>
      <c r="C7538" t="s">
        <v>156</v>
      </c>
      <c r="D7538" t="s">
        <v>19</v>
      </c>
      <c r="E7538">
        <v>2020</v>
      </c>
      <c r="F7538">
        <v>5</v>
      </c>
      <c r="G7538" s="3" t="s">
        <v>111</v>
      </c>
      <c r="H7538" t="s">
        <v>2900</v>
      </c>
      <c r="I7538" s="2" cm="1">
        <f t="array" ref="I7538">SUMPRODUCT(Actuals[Price '[USD'] per UOM], --(Actuals[Commodity] = Consolidated[[#This Row],[Commodity]]), --(Actuals[Region] = "APMKTS"), --(Actuals[Year Month] = Consolidated[[#This Row],[Year.Month]]))</f>
        <v>0.54800000000000004</v>
      </c>
      <c r="J7538" s="2">
        <v>0.85</v>
      </c>
      <c r="K7538" s="19" t="s">
        <v>2903</v>
      </c>
    </row>
    <row r="7539" spans="2:11" hidden="1" x14ac:dyDescent="0.2">
      <c r="B7539" t="s">
        <v>2980</v>
      </c>
      <c r="C7539" t="s">
        <v>156</v>
      </c>
      <c r="D7539" t="s">
        <v>19</v>
      </c>
      <c r="E7539">
        <v>2020</v>
      </c>
      <c r="F7539">
        <v>6</v>
      </c>
      <c r="G7539" s="3" t="s">
        <v>112</v>
      </c>
      <c r="H7539" t="s">
        <v>2900</v>
      </c>
      <c r="I7539" s="2" cm="1">
        <f t="array" ref="I7539">SUMPRODUCT(Actuals[Price '[USD'] per UOM], --(Actuals[Commodity] = Consolidated[[#This Row],[Commodity]]), --(Actuals[Region] = "APMKTS"), --(Actuals[Year Month] = Consolidated[[#This Row],[Year.Month]]))</f>
        <v>0.75</v>
      </c>
      <c r="J7539" s="2">
        <v>0.83000000000000007</v>
      </c>
      <c r="K7539" s="19" t="s">
        <v>2903</v>
      </c>
    </row>
    <row r="7540" spans="2:11" hidden="1" x14ac:dyDescent="0.2">
      <c r="B7540" t="s">
        <v>2980</v>
      </c>
      <c r="C7540" t="s">
        <v>156</v>
      </c>
      <c r="D7540" t="s">
        <v>19</v>
      </c>
      <c r="E7540">
        <v>2020</v>
      </c>
      <c r="F7540">
        <v>7</v>
      </c>
      <c r="G7540" s="3" t="s">
        <v>113</v>
      </c>
      <c r="H7540" t="s">
        <v>2900</v>
      </c>
      <c r="I7540" s="2" cm="1">
        <f t="array" ref="I7540">SUMPRODUCT(Actuals[Price '[USD'] per UOM], --(Actuals[Commodity] = Consolidated[[#This Row],[Commodity]]), --(Actuals[Region] = "APMKTS"), --(Actuals[Year Month] = Consolidated[[#This Row],[Year.Month]]))</f>
        <v>0.74299999999999999</v>
      </c>
      <c r="J7540" s="2">
        <v>0.8</v>
      </c>
      <c r="K7540" s="19" t="s">
        <v>2903</v>
      </c>
    </row>
    <row r="7541" spans="2:11" hidden="1" x14ac:dyDescent="0.2">
      <c r="B7541" t="s">
        <v>2980</v>
      </c>
      <c r="C7541" t="s">
        <v>156</v>
      </c>
      <c r="D7541" t="s">
        <v>19</v>
      </c>
      <c r="E7541">
        <v>2020</v>
      </c>
      <c r="F7541">
        <v>8</v>
      </c>
      <c r="G7541" s="3" t="s">
        <v>114</v>
      </c>
      <c r="H7541" t="s">
        <v>2900</v>
      </c>
      <c r="I7541" s="2" cm="1">
        <f t="array" ref="I7541">SUMPRODUCT(Actuals[Price '[USD'] per UOM], --(Actuals[Commodity] = Consolidated[[#This Row],[Commodity]]), --(Actuals[Region] = "APMKTS"), --(Actuals[Year Month] = Consolidated[[#This Row],[Year.Month]]))</f>
        <v>0.70399999999999996</v>
      </c>
      <c r="J7541" s="2">
        <v>0.77</v>
      </c>
      <c r="K7541" s="19" t="s">
        <v>2903</v>
      </c>
    </row>
    <row r="7542" spans="2:11" hidden="1" x14ac:dyDescent="0.2">
      <c r="B7542" t="s">
        <v>2980</v>
      </c>
      <c r="C7542" t="s">
        <v>156</v>
      </c>
      <c r="D7542" t="s">
        <v>19</v>
      </c>
      <c r="E7542">
        <v>2020</v>
      </c>
      <c r="F7542">
        <v>9</v>
      </c>
      <c r="G7542" s="3" t="s">
        <v>115</v>
      </c>
      <c r="H7542" t="s">
        <v>2900</v>
      </c>
      <c r="I7542" s="2" cm="1">
        <f t="array" ref="I7542">SUMPRODUCT(Actuals[Price '[USD'] per UOM], --(Actuals[Commodity] = Consolidated[[#This Row],[Commodity]]), --(Actuals[Region] = "APMKTS"), --(Actuals[Year Month] = Consolidated[[#This Row],[Year.Month]]))</f>
        <v>0.75900000000000001</v>
      </c>
      <c r="J7542" s="2">
        <v>0.78</v>
      </c>
      <c r="K7542" s="19" t="s">
        <v>2903</v>
      </c>
    </row>
    <row r="7543" spans="2:11" hidden="1" x14ac:dyDescent="0.2">
      <c r="B7543" t="s">
        <v>2980</v>
      </c>
      <c r="C7543" t="s">
        <v>156</v>
      </c>
      <c r="D7543" t="s">
        <v>19</v>
      </c>
      <c r="E7543">
        <v>2020</v>
      </c>
      <c r="F7543">
        <v>10</v>
      </c>
      <c r="G7543" s="3" t="s">
        <v>116</v>
      </c>
      <c r="H7543" t="s">
        <v>2900</v>
      </c>
      <c r="I7543" s="2" cm="1">
        <f t="array" ref="I7543">SUMPRODUCT(Actuals[Price '[USD'] per UOM], --(Actuals[Commodity] = Consolidated[[#This Row],[Commodity]]), --(Actuals[Region] = "APMKTS"), --(Actuals[Year Month] = Consolidated[[#This Row],[Year.Month]]))</f>
        <v>0.80900000000000005</v>
      </c>
      <c r="J7543" s="2">
        <v>0.81</v>
      </c>
      <c r="K7543" s="19" t="s">
        <v>2903</v>
      </c>
    </row>
    <row r="7544" spans="2:11" hidden="1" x14ac:dyDescent="0.2">
      <c r="B7544" t="s">
        <v>2980</v>
      </c>
      <c r="C7544" t="s">
        <v>156</v>
      </c>
      <c r="D7544" t="s">
        <v>19</v>
      </c>
      <c r="E7544">
        <v>2020</v>
      </c>
      <c r="F7544">
        <v>11</v>
      </c>
      <c r="G7544" s="3" t="s">
        <v>117</v>
      </c>
      <c r="H7544" t="s">
        <v>2900</v>
      </c>
      <c r="I7544" s="2" cm="1">
        <f t="array" ref="I7544">SUMPRODUCT(Actuals[Price '[USD'] per UOM], --(Actuals[Commodity] = Consolidated[[#This Row],[Commodity]]), --(Actuals[Region] = "APMKTS"), --(Actuals[Year Month] = Consolidated[[#This Row],[Year.Month]]))</f>
        <v>0.81399999999999995</v>
      </c>
      <c r="J7544" s="2">
        <v>0.82000000000000006</v>
      </c>
      <c r="K7544" s="19" t="s">
        <v>2903</v>
      </c>
    </row>
    <row r="7545" spans="2:11" hidden="1" x14ac:dyDescent="0.2">
      <c r="B7545" t="s">
        <v>2980</v>
      </c>
      <c r="C7545" t="s">
        <v>156</v>
      </c>
      <c r="D7545" t="s">
        <v>19</v>
      </c>
      <c r="E7545">
        <v>2020</v>
      </c>
      <c r="F7545">
        <v>12</v>
      </c>
      <c r="G7545" s="3" t="s">
        <v>118</v>
      </c>
      <c r="H7545" t="s">
        <v>2900</v>
      </c>
      <c r="I7545" s="2" cm="1">
        <f t="array" ref="I7545">SUMPRODUCT(Actuals[Price '[USD'] per UOM], --(Actuals[Commodity] = Consolidated[[#This Row],[Commodity]]), --(Actuals[Region] = "APMKTS"), --(Actuals[Year Month] = Consolidated[[#This Row],[Year.Month]]))</f>
        <v>0.93799999999999994</v>
      </c>
      <c r="J7545" s="2">
        <v>0.8</v>
      </c>
      <c r="K7545" s="19" t="s">
        <v>2903</v>
      </c>
    </row>
    <row r="7546" spans="2:11" hidden="1" x14ac:dyDescent="0.2">
      <c r="B7546" t="s">
        <v>2980</v>
      </c>
      <c r="C7546" t="s">
        <v>161</v>
      </c>
      <c r="D7546" t="s">
        <v>22</v>
      </c>
      <c r="E7546">
        <v>2019</v>
      </c>
      <c r="F7546">
        <v>11</v>
      </c>
      <c r="G7546" s="3" t="s">
        <v>105</v>
      </c>
      <c r="H7546" t="s">
        <v>2900</v>
      </c>
      <c r="I7546" s="2" cm="1">
        <f t="array" ref="I7546">SUMPRODUCT(Actuals[Price '[USD'] per UOM], --(Actuals[Commodity] = Consolidated[[#This Row],[Commodity]]), --(Actuals[Region] = "NA"), --(Actuals[Year Month] = Consolidated[[#This Row],[Year.Month]]))</f>
        <v>0.73899999999999999</v>
      </c>
      <c r="J7546" s="2">
        <v>0.74957079999999998</v>
      </c>
      <c r="K7546" s="19" t="s">
        <v>2903</v>
      </c>
    </row>
    <row r="7547" spans="2:11" hidden="1" x14ac:dyDescent="0.2">
      <c r="B7547" t="s">
        <v>2980</v>
      </c>
      <c r="C7547" t="s">
        <v>161</v>
      </c>
      <c r="D7547" t="s">
        <v>22</v>
      </c>
      <c r="E7547">
        <v>2019</v>
      </c>
      <c r="F7547">
        <v>12</v>
      </c>
      <c r="G7547" s="3" t="s">
        <v>106</v>
      </c>
      <c r="H7547" t="s">
        <v>2900</v>
      </c>
      <c r="I7547" s="2" cm="1">
        <f t="array" ref="I7547">SUMPRODUCT(Actuals[Price '[USD'] per UOM], --(Actuals[Commodity] = Consolidated[[#This Row],[Commodity]]), --(Actuals[Region] = "NA"), --(Actuals[Year Month] = Consolidated[[#This Row],[Year.Month]]))</f>
        <v>0.68300000000000005</v>
      </c>
      <c r="J7547" s="2">
        <v>0.7550823499999999</v>
      </c>
      <c r="K7547" s="19" t="s">
        <v>2903</v>
      </c>
    </row>
    <row r="7548" spans="2:11" hidden="1" x14ac:dyDescent="0.2">
      <c r="B7548" t="s">
        <v>2980</v>
      </c>
      <c r="C7548" t="s">
        <v>161</v>
      </c>
      <c r="D7548" t="s">
        <v>22</v>
      </c>
      <c r="E7548">
        <v>2020</v>
      </c>
      <c r="F7548">
        <v>1</v>
      </c>
      <c r="G7548" s="3" t="s">
        <v>107</v>
      </c>
      <c r="H7548" t="s">
        <v>2900</v>
      </c>
      <c r="I7548" s="2" cm="1">
        <f t="array" ref="I7548">SUMPRODUCT(Actuals[Price '[USD'] per UOM], --(Actuals[Commodity] = Consolidated[[#This Row],[Commodity]]), --(Actuals[Region] = "NA"), --(Actuals[Year Month] = Consolidated[[#This Row],[Year.Month]]))</f>
        <v>0.65600000000000003</v>
      </c>
      <c r="J7548" s="2">
        <v>0.77712854999999992</v>
      </c>
      <c r="K7548" s="19" t="s">
        <v>2903</v>
      </c>
    </row>
    <row r="7549" spans="2:11" hidden="1" x14ac:dyDescent="0.2">
      <c r="B7549" t="s">
        <v>2980</v>
      </c>
      <c r="C7549" t="s">
        <v>161</v>
      </c>
      <c r="D7549" t="s">
        <v>22</v>
      </c>
      <c r="E7549">
        <v>2020</v>
      </c>
      <c r="F7549">
        <v>2</v>
      </c>
      <c r="G7549" s="3" t="s">
        <v>108</v>
      </c>
      <c r="H7549" t="s">
        <v>2900</v>
      </c>
      <c r="I7549" s="2" cm="1">
        <f t="array" ref="I7549">SUMPRODUCT(Actuals[Price '[USD'] per UOM], --(Actuals[Commodity] = Consolidated[[#This Row],[Commodity]]), --(Actuals[Region] = "NA"), --(Actuals[Year Month] = Consolidated[[#This Row],[Year.Month]]))</f>
        <v>0.61699999999999999</v>
      </c>
      <c r="J7549" s="2">
        <v>0.78264009999999995</v>
      </c>
      <c r="K7549" s="19" t="s">
        <v>2903</v>
      </c>
    </row>
    <row r="7550" spans="2:11" hidden="1" x14ac:dyDescent="0.2">
      <c r="B7550" t="s">
        <v>2980</v>
      </c>
      <c r="C7550" t="s">
        <v>161</v>
      </c>
      <c r="D7550" t="s">
        <v>22</v>
      </c>
      <c r="E7550">
        <v>2020</v>
      </c>
      <c r="F7550">
        <v>3</v>
      </c>
      <c r="G7550" s="3" t="s">
        <v>109</v>
      </c>
      <c r="H7550" t="s">
        <v>2900</v>
      </c>
      <c r="I7550" s="2" cm="1">
        <f t="array" ref="I7550">SUMPRODUCT(Actuals[Price '[USD'] per UOM], --(Actuals[Commodity] = Consolidated[[#This Row],[Commodity]]), --(Actuals[Region] = "NA"), --(Actuals[Year Month] = Consolidated[[#This Row],[Year.Month]]))</f>
        <v>0.56799999999999995</v>
      </c>
      <c r="J7550" s="2">
        <v>0.771617</v>
      </c>
      <c r="K7550" s="19" t="s">
        <v>2903</v>
      </c>
    </row>
    <row r="7551" spans="2:11" hidden="1" x14ac:dyDescent="0.2">
      <c r="B7551" t="s">
        <v>2980</v>
      </c>
      <c r="C7551" t="s">
        <v>161</v>
      </c>
      <c r="D7551" t="s">
        <v>22</v>
      </c>
      <c r="E7551">
        <v>2020</v>
      </c>
      <c r="F7551">
        <v>4</v>
      </c>
      <c r="G7551" s="3" t="s">
        <v>110</v>
      </c>
      <c r="H7551" t="s">
        <v>2900</v>
      </c>
      <c r="I7551" s="2" cm="1">
        <f t="array" ref="I7551">SUMPRODUCT(Actuals[Price '[USD'] per UOM], --(Actuals[Commodity] = Consolidated[[#This Row],[Commodity]]), --(Actuals[Region] = "NA"), --(Actuals[Year Month] = Consolidated[[#This Row],[Year.Month]]))</f>
        <v>0.54</v>
      </c>
      <c r="J7551" s="2">
        <v>0.771617</v>
      </c>
      <c r="K7551" s="19" t="s">
        <v>2903</v>
      </c>
    </row>
    <row r="7552" spans="2:11" hidden="1" x14ac:dyDescent="0.2">
      <c r="B7552" t="s">
        <v>2980</v>
      </c>
      <c r="C7552" t="s">
        <v>161</v>
      </c>
      <c r="D7552" t="s">
        <v>22</v>
      </c>
      <c r="E7552">
        <v>2020</v>
      </c>
      <c r="F7552">
        <v>5</v>
      </c>
      <c r="G7552" s="3" t="s">
        <v>111</v>
      </c>
      <c r="H7552" t="s">
        <v>2900</v>
      </c>
      <c r="I7552" s="2" cm="1">
        <f t="array" ref="I7552">SUMPRODUCT(Actuals[Price '[USD'] per UOM], --(Actuals[Commodity] = Consolidated[[#This Row],[Commodity]]), --(Actuals[Region] = "NA"), --(Actuals[Year Month] = Consolidated[[#This Row],[Year.Month]]))</f>
        <v>0.61699999999999999</v>
      </c>
      <c r="J7552" s="2">
        <v>0.76610544999999997</v>
      </c>
      <c r="K7552" s="19" t="s">
        <v>2903</v>
      </c>
    </row>
    <row r="7553" spans="2:11" hidden="1" x14ac:dyDescent="0.2">
      <c r="B7553" t="s">
        <v>2980</v>
      </c>
      <c r="C7553" t="s">
        <v>161</v>
      </c>
      <c r="D7553" t="s">
        <v>22</v>
      </c>
      <c r="E7553">
        <v>2020</v>
      </c>
      <c r="F7553">
        <v>6</v>
      </c>
      <c r="G7553" s="3" t="s">
        <v>112</v>
      </c>
      <c r="H7553" t="s">
        <v>2900</v>
      </c>
      <c r="I7553" s="2" cm="1">
        <f t="array" ref="I7553">SUMPRODUCT(Actuals[Price '[USD'] per UOM], --(Actuals[Commodity] = Consolidated[[#This Row],[Commodity]]), --(Actuals[Region] = "NA"), --(Actuals[Year Month] = Consolidated[[#This Row],[Year.Month]]))</f>
        <v>0.628</v>
      </c>
      <c r="J7553" s="2">
        <v>0.7550823499999999</v>
      </c>
      <c r="K7553" s="19" t="s">
        <v>2903</v>
      </c>
    </row>
    <row r="7554" spans="2:11" hidden="1" x14ac:dyDescent="0.2">
      <c r="B7554" t="s">
        <v>2980</v>
      </c>
      <c r="C7554" t="s">
        <v>161</v>
      </c>
      <c r="D7554" t="s">
        <v>22</v>
      </c>
      <c r="E7554">
        <v>2020</v>
      </c>
      <c r="F7554">
        <v>7</v>
      </c>
      <c r="G7554" s="3" t="s">
        <v>113</v>
      </c>
      <c r="H7554" t="s">
        <v>2900</v>
      </c>
      <c r="I7554" s="2" cm="1">
        <f t="array" ref="I7554">SUMPRODUCT(Actuals[Price '[USD'] per UOM], --(Actuals[Commodity] = Consolidated[[#This Row],[Commodity]]), --(Actuals[Region] = "NA"), --(Actuals[Year Month] = Consolidated[[#This Row],[Year.Month]]))</f>
        <v>0.65</v>
      </c>
      <c r="J7554" s="2">
        <v>0.76059389999999993</v>
      </c>
      <c r="K7554" s="19" t="s">
        <v>2903</v>
      </c>
    </row>
    <row r="7555" spans="2:11" hidden="1" x14ac:dyDescent="0.2">
      <c r="B7555" t="s">
        <v>2980</v>
      </c>
      <c r="C7555" t="s">
        <v>161</v>
      </c>
      <c r="D7555" t="s">
        <v>22</v>
      </c>
      <c r="E7555">
        <v>2020</v>
      </c>
      <c r="F7555">
        <v>8</v>
      </c>
      <c r="G7555" s="3" t="s">
        <v>114</v>
      </c>
      <c r="H7555" t="s">
        <v>2900</v>
      </c>
      <c r="I7555" s="2" cm="1">
        <f t="array" ref="I7555">SUMPRODUCT(Actuals[Price '[USD'] per UOM], --(Actuals[Commodity] = Consolidated[[#This Row],[Commodity]]), --(Actuals[Region] = "NA"), --(Actuals[Year Month] = Consolidated[[#This Row],[Year.Month]]))</f>
        <v>0.7</v>
      </c>
      <c r="J7555" s="2">
        <v>0.74957079999999998</v>
      </c>
      <c r="K7555" s="19" t="s">
        <v>2903</v>
      </c>
    </row>
    <row r="7556" spans="2:11" hidden="1" x14ac:dyDescent="0.2">
      <c r="B7556" t="s">
        <v>2980</v>
      </c>
      <c r="C7556" t="s">
        <v>161</v>
      </c>
      <c r="D7556" t="s">
        <v>22</v>
      </c>
      <c r="E7556">
        <v>2020</v>
      </c>
      <c r="F7556">
        <v>9</v>
      </c>
      <c r="G7556" s="3" t="s">
        <v>115</v>
      </c>
      <c r="H7556" t="s">
        <v>2900</v>
      </c>
      <c r="I7556" s="2" cm="1">
        <f t="array" ref="I7556">SUMPRODUCT(Actuals[Price '[USD'] per UOM], --(Actuals[Commodity] = Consolidated[[#This Row],[Commodity]]), --(Actuals[Region] = "NA"), --(Actuals[Year Month] = Consolidated[[#This Row],[Year.Month]]))</f>
        <v>0.77200000000000002</v>
      </c>
      <c r="J7556" s="2">
        <v>0.74957079999999998</v>
      </c>
      <c r="K7556" s="19" t="s">
        <v>2903</v>
      </c>
    </row>
    <row r="7557" spans="2:11" hidden="1" x14ac:dyDescent="0.2">
      <c r="B7557" t="s">
        <v>2980</v>
      </c>
      <c r="C7557" t="s">
        <v>161</v>
      </c>
      <c r="D7557" t="s">
        <v>22</v>
      </c>
      <c r="E7557">
        <v>2020</v>
      </c>
      <c r="F7557">
        <v>10</v>
      </c>
      <c r="G7557" s="3" t="s">
        <v>116</v>
      </c>
      <c r="H7557" t="s">
        <v>2900</v>
      </c>
      <c r="I7557" s="2" cm="1">
        <f t="array" ref="I7557">SUMPRODUCT(Actuals[Price '[USD'] per UOM], --(Actuals[Commodity] = Consolidated[[#This Row],[Commodity]]), --(Actuals[Region] = "NA"), --(Actuals[Year Month] = Consolidated[[#This Row],[Year.Month]]))</f>
        <v>0.755</v>
      </c>
      <c r="J7557" s="2">
        <v>0.76610544999999997</v>
      </c>
      <c r="K7557" s="19" t="s">
        <v>2903</v>
      </c>
    </row>
    <row r="7558" spans="2:11" hidden="1" x14ac:dyDescent="0.2">
      <c r="B7558" t="s">
        <v>2980</v>
      </c>
      <c r="C7558" t="s">
        <v>161</v>
      </c>
      <c r="D7558" t="s">
        <v>22</v>
      </c>
      <c r="E7558">
        <v>2020</v>
      </c>
      <c r="F7558">
        <v>11</v>
      </c>
      <c r="G7558" s="3" t="s">
        <v>117</v>
      </c>
      <c r="H7558" t="s">
        <v>2900</v>
      </c>
      <c r="I7558" s="2" cm="1">
        <f t="array" ref="I7558">SUMPRODUCT(Actuals[Price '[USD'] per UOM], --(Actuals[Commodity] = Consolidated[[#This Row],[Commodity]]), --(Actuals[Region] = "NA"), --(Actuals[Year Month] = Consolidated[[#This Row],[Year.Month]]))</f>
        <v>0.72799999999999998</v>
      </c>
      <c r="J7558" s="2">
        <v>0.76610544999999997</v>
      </c>
      <c r="K7558" s="19" t="s">
        <v>2903</v>
      </c>
    </row>
    <row r="7559" spans="2:11" hidden="1" x14ac:dyDescent="0.2">
      <c r="B7559" t="s">
        <v>2980</v>
      </c>
      <c r="C7559" t="s">
        <v>161</v>
      </c>
      <c r="D7559" t="s">
        <v>22</v>
      </c>
      <c r="E7559">
        <v>2020</v>
      </c>
      <c r="F7559">
        <v>12</v>
      </c>
      <c r="G7559" s="3" t="s">
        <v>118</v>
      </c>
      <c r="H7559" t="s">
        <v>2900</v>
      </c>
      <c r="I7559" s="2" cm="1">
        <f t="array" ref="I7559">SUMPRODUCT(Actuals[Price '[USD'] per UOM], --(Actuals[Commodity] = Consolidated[[#This Row],[Commodity]]), --(Actuals[Region] = "NA"), --(Actuals[Year Month] = Consolidated[[#This Row],[Year.Month]]))</f>
        <v>0.77700000000000002</v>
      </c>
      <c r="J7559" s="2">
        <v>0.76059389999999993</v>
      </c>
      <c r="K7559" s="19" t="s">
        <v>2903</v>
      </c>
    </row>
    <row r="7560" spans="2:11" hidden="1" x14ac:dyDescent="0.2">
      <c r="B7560" t="s">
        <v>2980</v>
      </c>
      <c r="C7560" t="s">
        <v>157</v>
      </c>
      <c r="D7560" t="s">
        <v>20</v>
      </c>
      <c r="E7560">
        <v>2019</v>
      </c>
      <c r="F7560">
        <v>11</v>
      </c>
      <c r="G7560" s="3" t="s">
        <v>105</v>
      </c>
      <c r="H7560" t="s">
        <v>2900</v>
      </c>
      <c r="I7560" s="2" cm="1">
        <f t="array" ref="I7560">SUMPRODUCT(Actuals[Price '[USD'] per UOM], --(Actuals[Commodity] = Consolidated[[#This Row],[Commodity]]), --(Actuals[Region] = "EU"), --(Actuals[Year Month] = Consolidated[[#This Row],[Year.Month]]))</f>
        <v>1.0609999999999999</v>
      </c>
      <c r="J7560" s="2">
        <v>1.0786516853932584</v>
      </c>
      <c r="K7560" s="19" t="s">
        <v>2903</v>
      </c>
    </row>
    <row r="7561" spans="2:11" hidden="1" x14ac:dyDescent="0.2">
      <c r="B7561" t="s">
        <v>2980</v>
      </c>
      <c r="C7561" t="s">
        <v>157</v>
      </c>
      <c r="D7561" t="s">
        <v>20</v>
      </c>
      <c r="E7561">
        <v>2019</v>
      </c>
      <c r="F7561">
        <v>12</v>
      </c>
      <c r="G7561" s="3" t="s">
        <v>106</v>
      </c>
      <c r="H7561" t="s">
        <v>2900</v>
      </c>
      <c r="I7561" s="2" cm="1">
        <f t="array" ref="I7561">SUMPRODUCT(Actuals[Price '[USD'] per UOM], --(Actuals[Commodity] = Consolidated[[#This Row],[Commodity]]), --(Actuals[Region] = "EU"), --(Actuals[Year Month] = Consolidated[[#This Row],[Year.Month]]))</f>
        <v>1.0780000000000001</v>
      </c>
      <c r="J7561" s="2">
        <v>1.0786516853932584</v>
      </c>
      <c r="K7561" s="19" t="s">
        <v>2903</v>
      </c>
    </row>
    <row r="7562" spans="2:11" hidden="1" x14ac:dyDescent="0.2">
      <c r="B7562" t="s">
        <v>2980</v>
      </c>
      <c r="C7562" t="s">
        <v>157</v>
      </c>
      <c r="D7562" t="s">
        <v>20</v>
      </c>
      <c r="E7562">
        <v>2020</v>
      </c>
      <c r="F7562">
        <v>1</v>
      </c>
      <c r="G7562" s="3" t="s">
        <v>107</v>
      </c>
      <c r="H7562" t="s">
        <v>2900</v>
      </c>
      <c r="I7562" s="2" cm="1">
        <f t="array" ref="I7562">SUMPRODUCT(Actuals[Price '[USD'] per UOM], --(Actuals[Commodity] = Consolidated[[#This Row],[Commodity]]), --(Actuals[Region] = "EU"), --(Actuals[Year Month] = Consolidated[[#This Row],[Year.Month]]))</f>
        <v>1.0780000000000001</v>
      </c>
      <c r="J7562" s="2">
        <v>1.0786516853932584</v>
      </c>
      <c r="K7562" s="19" t="s">
        <v>2903</v>
      </c>
    </row>
    <row r="7563" spans="2:11" hidden="1" x14ac:dyDescent="0.2">
      <c r="B7563" t="s">
        <v>2980</v>
      </c>
      <c r="C7563" t="s">
        <v>157</v>
      </c>
      <c r="D7563" t="s">
        <v>20</v>
      </c>
      <c r="E7563">
        <v>2020</v>
      </c>
      <c r="F7563">
        <v>2</v>
      </c>
      <c r="G7563" s="3" t="s">
        <v>108</v>
      </c>
      <c r="H7563" t="s">
        <v>2900</v>
      </c>
      <c r="I7563" s="2" cm="1">
        <f t="array" ref="I7563">SUMPRODUCT(Actuals[Price '[USD'] per UOM], --(Actuals[Commodity] = Consolidated[[#This Row],[Commodity]]), --(Actuals[Region] = "EU"), --(Actuals[Year Month] = Consolidated[[#This Row],[Year.Month]]))</f>
        <v>1.0580000000000001</v>
      </c>
      <c r="J7563" s="2">
        <v>1.0786516853932584</v>
      </c>
      <c r="K7563" s="19" t="s">
        <v>2903</v>
      </c>
    </row>
    <row r="7564" spans="2:11" hidden="1" x14ac:dyDescent="0.2">
      <c r="B7564" t="s">
        <v>2980</v>
      </c>
      <c r="C7564" t="s">
        <v>157</v>
      </c>
      <c r="D7564" t="s">
        <v>20</v>
      </c>
      <c r="E7564">
        <v>2020</v>
      </c>
      <c r="F7564">
        <v>3</v>
      </c>
      <c r="G7564" s="3" t="s">
        <v>109</v>
      </c>
      <c r="H7564" t="s">
        <v>2900</v>
      </c>
      <c r="I7564" s="2" cm="1">
        <f t="array" ref="I7564">SUMPRODUCT(Actuals[Price '[USD'] per UOM], --(Actuals[Commodity] = Consolidated[[#This Row],[Commodity]]), --(Actuals[Region] = "EU"), --(Actuals[Year Month] = Consolidated[[#This Row],[Year.Month]]))</f>
        <v>1.018</v>
      </c>
      <c r="J7564" s="2">
        <v>1.0898876404494382</v>
      </c>
      <c r="K7564" s="19" t="s">
        <v>2903</v>
      </c>
    </row>
    <row r="7565" spans="2:11" hidden="1" x14ac:dyDescent="0.2">
      <c r="B7565" t="s">
        <v>2980</v>
      </c>
      <c r="C7565" t="s">
        <v>157</v>
      </c>
      <c r="D7565" t="s">
        <v>20</v>
      </c>
      <c r="E7565">
        <v>2020</v>
      </c>
      <c r="F7565">
        <v>4</v>
      </c>
      <c r="G7565" s="3" t="s">
        <v>110</v>
      </c>
      <c r="H7565" t="s">
        <v>2900</v>
      </c>
      <c r="I7565" s="2" cm="1">
        <f t="array" ref="I7565">SUMPRODUCT(Actuals[Price '[USD'] per UOM], --(Actuals[Commodity] = Consolidated[[#This Row],[Commodity]]), --(Actuals[Region] = "EU"), --(Actuals[Year Month] = Consolidated[[#This Row],[Year.Month]]))</f>
        <v>0.78200000000000003</v>
      </c>
      <c r="J7565" s="2">
        <v>1.0898876404494382</v>
      </c>
      <c r="K7565" s="19" t="s">
        <v>2903</v>
      </c>
    </row>
    <row r="7566" spans="2:11" hidden="1" x14ac:dyDescent="0.2">
      <c r="B7566" t="s">
        <v>2980</v>
      </c>
      <c r="C7566" t="s">
        <v>157</v>
      </c>
      <c r="D7566" t="s">
        <v>20</v>
      </c>
      <c r="E7566">
        <v>2020</v>
      </c>
      <c r="F7566">
        <v>5</v>
      </c>
      <c r="G7566" s="3" t="s">
        <v>111</v>
      </c>
      <c r="H7566" t="s">
        <v>2900</v>
      </c>
      <c r="I7566" s="2" cm="1">
        <f t="array" ref="I7566">SUMPRODUCT(Actuals[Price '[USD'] per UOM], --(Actuals[Commodity] = Consolidated[[#This Row],[Commodity]]), --(Actuals[Region] = "EU"), --(Actuals[Year Month] = Consolidated[[#This Row],[Year.Month]]))</f>
        <v>0.67600000000000005</v>
      </c>
      <c r="J7566" s="2">
        <v>1.0898876404494382</v>
      </c>
      <c r="K7566" s="19" t="s">
        <v>2903</v>
      </c>
    </row>
    <row r="7567" spans="2:11" hidden="1" x14ac:dyDescent="0.2">
      <c r="B7567" t="s">
        <v>2980</v>
      </c>
      <c r="C7567" t="s">
        <v>157</v>
      </c>
      <c r="D7567" t="s">
        <v>20</v>
      </c>
      <c r="E7567">
        <v>2020</v>
      </c>
      <c r="F7567">
        <v>6</v>
      </c>
      <c r="G7567" s="3" t="s">
        <v>112</v>
      </c>
      <c r="H7567" t="s">
        <v>2900</v>
      </c>
      <c r="I7567" s="2" cm="1">
        <f t="array" ref="I7567">SUMPRODUCT(Actuals[Price '[USD'] per UOM], --(Actuals[Commodity] = Consolidated[[#This Row],[Commodity]]), --(Actuals[Region] = "EU"), --(Actuals[Year Month] = Consolidated[[#This Row],[Year.Month]]))</f>
        <v>0.76500000000000001</v>
      </c>
      <c r="J7567" s="2">
        <v>1.0898876404494382</v>
      </c>
      <c r="K7567" s="19" t="s">
        <v>2903</v>
      </c>
    </row>
    <row r="7568" spans="2:11" hidden="1" x14ac:dyDescent="0.2">
      <c r="B7568" t="s">
        <v>2980</v>
      </c>
      <c r="C7568" t="s">
        <v>157</v>
      </c>
      <c r="D7568" t="s">
        <v>20</v>
      </c>
      <c r="E7568">
        <v>2020</v>
      </c>
      <c r="F7568">
        <v>7</v>
      </c>
      <c r="G7568" s="3" t="s">
        <v>113</v>
      </c>
      <c r="H7568" t="s">
        <v>2900</v>
      </c>
      <c r="I7568" s="2" cm="1">
        <f t="array" ref="I7568">SUMPRODUCT(Actuals[Price '[USD'] per UOM], --(Actuals[Commodity] = Consolidated[[#This Row],[Commodity]]), --(Actuals[Region] = "EU"), --(Actuals[Year Month] = Consolidated[[#This Row],[Year.Month]]))</f>
        <v>0.875</v>
      </c>
      <c r="J7568" s="2">
        <v>1.0898876404494382</v>
      </c>
      <c r="K7568" s="19" t="s">
        <v>2903</v>
      </c>
    </row>
    <row r="7569" spans="2:11" hidden="1" x14ac:dyDescent="0.2">
      <c r="B7569" t="s">
        <v>2980</v>
      </c>
      <c r="C7569" t="s">
        <v>157</v>
      </c>
      <c r="D7569" t="s">
        <v>20</v>
      </c>
      <c r="E7569">
        <v>2020</v>
      </c>
      <c r="F7569">
        <v>8</v>
      </c>
      <c r="G7569" s="3" t="s">
        <v>114</v>
      </c>
      <c r="H7569" t="s">
        <v>2900</v>
      </c>
      <c r="I7569" s="2" cm="1">
        <f t="array" ref="I7569">SUMPRODUCT(Actuals[Price '[USD'] per UOM], --(Actuals[Commodity] = Consolidated[[#This Row],[Commodity]]), --(Actuals[Region] = "EU"), --(Actuals[Year Month] = Consolidated[[#This Row],[Year.Month]]))</f>
        <v>0.92900000000000005</v>
      </c>
      <c r="J7569" s="2">
        <v>1.0674157303370788</v>
      </c>
      <c r="K7569" s="19" t="s">
        <v>2903</v>
      </c>
    </row>
    <row r="7570" spans="2:11" hidden="1" x14ac:dyDescent="0.2">
      <c r="B7570" t="s">
        <v>2980</v>
      </c>
      <c r="C7570" t="s">
        <v>157</v>
      </c>
      <c r="D7570" t="s">
        <v>20</v>
      </c>
      <c r="E7570">
        <v>2020</v>
      </c>
      <c r="F7570">
        <v>9</v>
      </c>
      <c r="G7570" s="3" t="s">
        <v>115</v>
      </c>
      <c r="H7570" t="s">
        <v>2900</v>
      </c>
      <c r="I7570" s="2" cm="1">
        <f t="array" ref="I7570">SUMPRODUCT(Actuals[Price '[USD'] per UOM], --(Actuals[Commodity] = Consolidated[[#This Row],[Commodity]]), --(Actuals[Region] = "EU"), --(Actuals[Year Month] = Consolidated[[#This Row],[Year.Month]]))</f>
        <v>0.92600000000000005</v>
      </c>
      <c r="J7570" s="2">
        <v>1.0449438202247192</v>
      </c>
      <c r="K7570" s="19" t="s">
        <v>2903</v>
      </c>
    </row>
    <row r="7571" spans="2:11" hidden="1" x14ac:dyDescent="0.2">
      <c r="B7571" t="s">
        <v>2980</v>
      </c>
      <c r="C7571" t="s">
        <v>157</v>
      </c>
      <c r="D7571" t="s">
        <v>20</v>
      </c>
      <c r="E7571">
        <v>2020</v>
      </c>
      <c r="F7571">
        <v>10</v>
      </c>
      <c r="G7571" s="3" t="s">
        <v>116</v>
      </c>
      <c r="H7571" t="s">
        <v>2900</v>
      </c>
      <c r="I7571" s="2" cm="1">
        <f t="array" ref="I7571">SUMPRODUCT(Actuals[Price '[USD'] per UOM], --(Actuals[Commodity] = Consolidated[[#This Row],[Commodity]]), --(Actuals[Region] = "EU"), --(Actuals[Year Month] = Consolidated[[#This Row],[Year.Month]]))</f>
        <v>0.91300000000000003</v>
      </c>
      <c r="J7571" s="2">
        <v>1.0224719101123596</v>
      </c>
      <c r="K7571" s="19" t="s">
        <v>2903</v>
      </c>
    </row>
    <row r="7572" spans="2:11" hidden="1" x14ac:dyDescent="0.2">
      <c r="B7572" t="s">
        <v>2980</v>
      </c>
      <c r="C7572" t="s">
        <v>157</v>
      </c>
      <c r="D7572" t="s">
        <v>20</v>
      </c>
      <c r="E7572">
        <v>2020</v>
      </c>
      <c r="F7572">
        <v>11</v>
      </c>
      <c r="G7572" s="3" t="s">
        <v>117</v>
      </c>
      <c r="H7572" t="s">
        <v>2900</v>
      </c>
      <c r="I7572" s="2" cm="1">
        <f t="array" ref="I7572">SUMPRODUCT(Actuals[Price '[USD'] per UOM], --(Actuals[Commodity] = Consolidated[[#This Row],[Commodity]]), --(Actuals[Region] = "EU"), --(Actuals[Year Month] = Consolidated[[#This Row],[Year.Month]]))</f>
        <v>0.91700000000000004</v>
      </c>
      <c r="J7572" s="2">
        <v>1</v>
      </c>
      <c r="K7572" s="19" t="s">
        <v>2903</v>
      </c>
    </row>
    <row r="7573" spans="2:11" hidden="1" x14ac:dyDescent="0.2">
      <c r="B7573" t="s">
        <v>2980</v>
      </c>
      <c r="C7573" t="s">
        <v>157</v>
      </c>
      <c r="D7573" t="s">
        <v>20</v>
      </c>
      <c r="E7573">
        <v>2020</v>
      </c>
      <c r="F7573">
        <v>12</v>
      </c>
      <c r="G7573" s="3" t="s">
        <v>118</v>
      </c>
      <c r="H7573" t="s">
        <v>2900</v>
      </c>
      <c r="I7573" s="2" cm="1">
        <f t="array" ref="I7573">SUMPRODUCT(Actuals[Price '[USD'] per UOM], --(Actuals[Commodity] = Consolidated[[#This Row],[Commodity]]), --(Actuals[Region] = "EU"), --(Actuals[Year Month] = Consolidated[[#This Row],[Year.Month]]))</f>
        <v>0.96699999999999997</v>
      </c>
      <c r="J7573" s="2">
        <v>0.9438202247191011</v>
      </c>
      <c r="K7573" s="19" t="s">
        <v>2903</v>
      </c>
    </row>
    <row r="7574" spans="2:11" hidden="1" x14ac:dyDescent="0.2">
      <c r="B7574" t="s">
        <v>2980</v>
      </c>
      <c r="C7574" t="s">
        <v>156</v>
      </c>
      <c r="D7574" t="s">
        <v>15</v>
      </c>
      <c r="E7574">
        <v>2019</v>
      </c>
      <c r="F7574">
        <v>11</v>
      </c>
      <c r="G7574" s="3" t="s">
        <v>105</v>
      </c>
      <c r="H7574" t="s">
        <v>2900</v>
      </c>
      <c r="I7574" s="2" cm="1">
        <f t="array" ref="I7574">SUMPRODUCT(Actuals[Price '[USD'] per UOM], --(Actuals[Commodity] = Consolidated[[#This Row],[Commodity]]), --(Actuals[Region] = Consolidated[[#This Row],[Region]]), --(Actuals[Year Month] = Consolidated[[#This Row],[Year.Month]]))</f>
        <v>0.79900000000000004</v>
      </c>
      <c r="J7574" s="2">
        <v>0.75</v>
      </c>
      <c r="K7574" s="19" t="s">
        <v>2903</v>
      </c>
    </row>
    <row r="7575" spans="2:11" hidden="1" x14ac:dyDescent="0.2">
      <c r="B7575" t="s">
        <v>2980</v>
      </c>
      <c r="C7575" t="s">
        <v>156</v>
      </c>
      <c r="D7575" t="s">
        <v>15</v>
      </c>
      <c r="E7575">
        <v>2019</v>
      </c>
      <c r="F7575">
        <v>12</v>
      </c>
      <c r="G7575" s="3" t="s">
        <v>106</v>
      </c>
      <c r="H7575" t="s">
        <v>2900</v>
      </c>
      <c r="I7575" s="2" cm="1">
        <f t="array" ref="I7575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575" s="2">
        <v>0.79</v>
      </c>
      <c r="K7575" s="19" t="s">
        <v>2903</v>
      </c>
    </row>
    <row r="7576" spans="2:11" hidden="1" x14ac:dyDescent="0.2">
      <c r="B7576" t="s">
        <v>2980</v>
      </c>
      <c r="C7576" t="s">
        <v>156</v>
      </c>
      <c r="D7576" t="s">
        <v>15</v>
      </c>
      <c r="E7576">
        <v>2020</v>
      </c>
      <c r="F7576">
        <v>1</v>
      </c>
      <c r="G7576" s="3" t="s">
        <v>107</v>
      </c>
      <c r="H7576" t="s">
        <v>2900</v>
      </c>
      <c r="I7576" s="2" cm="1">
        <f t="array" ref="I7576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7576" s="2">
        <v>0.82000000000000006</v>
      </c>
      <c r="K7576" s="19" t="s">
        <v>2903</v>
      </c>
    </row>
    <row r="7577" spans="2:11" hidden="1" x14ac:dyDescent="0.2">
      <c r="B7577" t="s">
        <v>2980</v>
      </c>
      <c r="C7577" t="s">
        <v>156</v>
      </c>
      <c r="D7577" t="s">
        <v>15</v>
      </c>
      <c r="E7577">
        <v>2020</v>
      </c>
      <c r="F7577">
        <v>2</v>
      </c>
      <c r="G7577" s="3" t="s">
        <v>108</v>
      </c>
      <c r="H7577" t="s">
        <v>2900</v>
      </c>
      <c r="I7577" s="2" cm="1">
        <f t="array" ref="I7577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7577" s="2">
        <v>0.85</v>
      </c>
      <c r="K7577" s="19" t="s">
        <v>2903</v>
      </c>
    </row>
    <row r="7578" spans="2:11" hidden="1" x14ac:dyDescent="0.2">
      <c r="B7578" t="s">
        <v>2980</v>
      </c>
      <c r="C7578" t="s">
        <v>156</v>
      </c>
      <c r="D7578" t="s">
        <v>15</v>
      </c>
      <c r="E7578">
        <v>2020</v>
      </c>
      <c r="F7578">
        <v>3</v>
      </c>
      <c r="G7578" s="3" t="s">
        <v>109</v>
      </c>
      <c r="H7578" t="s">
        <v>2900</v>
      </c>
      <c r="I7578" s="2" cm="1">
        <f t="array" ref="I7578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7578" s="2">
        <v>0.88</v>
      </c>
      <c r="K7578" s="19" t="s">
        <v>2903</v>
      </c>
    </row>
    <row r="7579" spans="2:11" hidden="1" x14ac:dyDescent="0.2">
      <c r="B7579" t="s">
        <v>2980</v>
      </c>
      <c r="C7579" t="s">
        <v>156</v>
      </c>
      <c r="D7579" t="s">
        <v>15</v>
      </c>
      <c r="E7579">
        <v>2020</v>
      </c>
      <c r="F7579">
        <v>4</v>
      </c>
      <c r="G7579" s="3" t="s">
        <v>110</v>
      </c>
      <c r="H7579" t="s">
        <v>2900</v>
      </c>
      <c r="I7579" s="2" cm="1">
        <f t="array" ref="I7579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7579" s="2">
        <v>0.87</v>
      </c>
      <c r="K7579" s="19" t="s">
        <v>2903</v>
      </c>
    </row>
    <row r="7580" spans="2:11" hidden="1" x14ac:dyDescent="0.2">
      <c r="B7580" t="s">
        <v>2980</v>
      </c>
      <c r="C7580" t="s">
        <v>156</v>
      </c>
      <c r="D7580" t="s">
        <v>15</v>
      </c>
      <c r="E7580">
        <v>2020</v>
      </c>
      <c r="F7580">
        <v>5</v>
      </c>
      <c r="G7580" s="3" t="s">
        <v>111</v>
      </c>
      <c r="H7580" t="s">
        <v>2900</v>
      </c>
      <c r="I7580" s="2" cm="1">
        <f t="array" ref="I7580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7580" s="2">
        <v>0.85</v>
      </c>
      <c r="K7580" s="19" t="s">
        <v>2903</v>
      </c>
    </row>
    <row r="7581" spans="2:11" hidden="1" x14ac:dyDescent="0.2">
      <c r="B7581" t="s">
        <v>2980</v>
      </c>
      <c r="C7581" t="s">
        <v>156</v>
      </c>
      <c r="D7581" t="s">
        <v>15</v>
      </c>
      <c r="E7581">
        <v>2020</v>
      </c>
      <c r="F7581">
        <v>6</v>
      </c>
      <c r="G7581" s="3" t="s">
        <v>112</v>
      </c>
      <c r="H7581" t="s">
        <v>2900</v>
      </c>
      <c r="I7581" s="2" cm="1">
        <f t="array" ref="I758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7581" s="2">
        <v>0.83000000000000007</v>
      </c>
      <c r="K7581" s="19" t="s">
        <v>2903</v>
      </c>
    </row>
    <row r="7582" spans="2:11" hidden="1" x14ac:dyDescent="0.2">
      <c r="B7582" t="s">
        <v>2980</v>
      </c>
      <c r="C7582" t="s">
        <v>156</v>
      </c>
      <c r="D7582" t="s">
        <v>15</v>
      </c>
      <c r="E7582">
        <v>2020</v>
      </c>
      <c r="F7582">
        <v>7</v>
      </c>
      <c r="G7582" s="3" t="s">
        <v>113</v>
      </c>
      <c r="H7582" t="s">
        <v>2900</v>
      </c>
      <c r="I7582" s="2" cm="1">
        <f t="array" ref="I7582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7582" s="2">
        <v>0.8</v>
      </c>
      <c r="K7582" s="19" t="s">
        <v>2903</v>
      </c>
    </row>
    <row r="7583" spans="2:11" hidden="1" x14ac:dyDescent="0.2">
      <c r="B7583" t="s">
        <v>2980</v>
      </c>
      <c r="C7583" t="s">
        <v>156</v>
      </c>
      <c r="D7583" t="s">
        <v>15</v>
      </c>
      <c r="E7583">
        <v>2020</v>
      </c>
      <c r="F7583">
        <v>8</v>
      </c>
      <c r="G7583" s="3" t="s">
        <v>114</v>
      </c>
      <c r="H7583" t="s">
        <v>2900</v>
      </c>
      <c r="I7583" s="2" cm="1">
        <f t="array" ref="I7583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7583" s="2">
        <v>0.77</v>
      </c>
      <c r="K7583" s="19" t="s">
        <v>2903</v>
      </c>
    </row>
    <row r="7584" spans="2:11" hidden="1" x14ac:dyDescent="0.2">
      <c r="B7584" t="s">
        <v>2980</v>
      </c>
      <c r="C7584" t="s">
        <v>156</v>
      </c>
      <c r="D7584" t="s">
        <v>15</v>
      </c>
      <c r="E7584">
        <v>2020</v>
      </c>
      <c r="F7584">
        <v>9</v>
      </c>
      <c r="G7584" s="3" t="s">
        <v>115</v>
      </c>
      <c r="H7584" t="s">
        <v>2900</v>
      </c>
      <c r="I7584" s="2" cm="1">
        <f t="array" ref="I7584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7584" s="2">
        <v>0.78</v>
      </c>
      <c r="K7584" s="19" t="s">
        <v>2903</v>
      </c>
    </row>
    <row r="7585" spans="2:11" hidden="1" x14ac:dyDescent="0.2">
      <c r="B7585" t="s">
        <v>2980</v>
      </c>
      <c r="C7585" t="s">
        <v>156</v>
      </c>
      <c r="D7585" t="s">
        <v>15</v>
      </c>
      <c r="E7585">
        <v>2020</v>
      </c>
      <c r="F7585">
        <v>10</v>
      </c>
      <c r="G7585" s="3" t="s">
        <v>116</v>
      </c>
      <c r="H7585" t="s">
        <v>2900</v>
      </c>
      <c r="I7585" s="2" cm="1">
        <f t="array" ref="I7585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7585" s="2">
        <v>0.81</v>
      </c>
      <c r="K7585" s="19" t="s">
        <v>2903</v>
      </c>
    </row>
    <row r="7586" spans="2:11" hidden="1" x14ac:dyDescent="0.2">
      <c r="B7586" t="s">
        <v>2980</v>
      </c>
      <c r="C7586" t="s">
        <v>156</v>
      </c>
      <c r="D7586" t="s">
        <v>15</v>
      </c>
      <c r="E7586">
        <v>2020</v>
      </c>
      <c r="F7586">
        <v>11</v>
      </c>
      <c r="G7586" s="3" t="s">
        <v>117</v>
      </c>
      <c r="H7586" t="s">
        <v>2900</v>
      </c>
      <c r="I7586" s="2" cm="1">
        <f t="array" ref="I7586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7586" s="2">
        <v>0.82000000000000006</v>
      </c>
      <c r="K7586" s="19" t="s">
        <v>2903</v>
      </c>
    </row>
    <row r="7587" spans="2:11" hidden="1" x14ac:dyDescent="0.2">
      <c r="B7587" t="s">
        <v>2980</v>
      </c>
      <c r="C7587" t="s">
        <v>156</v>
      </c>
      <c r="D7587" t="s">
        <v>15</v>
      </c>
      <c r="E7587">
        <v>2020</v>
      </c>
      <c r="F7587">
        <v>12</v>
      </c>
      <c r="G7587" s="3" t="s">
        <v>118</v>
      </c>
      <c r="H7587" t="s">
        <v>2900</v>
      </c>
      <c r="I7587" s="2" cm="1">
        <f t="array" ref="I7587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587" s="2">
        <v>0.8</v>
      </c>
      <c r="K7587" s="19" t="s">
        <v>2903</v>
      </c>
    </row>
    <row r="7588" spans="2:11" hidden="1" x14ac:dyDescent="0.2">
      <c r="B7588" t="s">
        <v>2979</v>
      </c>
      <c r="C7588" t="s">
        <v>16</v>
      </c>
      <c r="D7588" t="s">
        <v>7</v>
      </c>
      <c r="E7588">
        <v>2019</v>
      </c>
      <c r="F7588">
        <v>11</v>
      </c>
      <c r="G7588" s="3" t="s">
        <v>105</v>
      </c>
      <c r="H7588" t="s">
        <v>2900</v>
      </c>
      <c r="I7588" s="2" cm="1">
        <f t="array" ref="I7588">SUMPRODUCT(Actuals[Price '[USD'] per UOM], --(Actuals[Commodity] = Consolidated[[#This Row],[Commodity]]), --(Actuals[Region] = "APMKTS"), --(Actuals[Year Month] = Consolidated[[#This Row],[Year.Month]]))</f>
        <v>0.14899999999999999</v>
      </c>
      <c r="J7588" s="2">
        <v>0.3692705</v>
      </c>
      <c r="K7588" s="19" t="s">
        <v>2903</v>
      </c>
    </row>
    <row r="7589" spans="2:11" hidden="1" x14ac:dyDescent="0.2">
      <c r="B7589" t="s">
        <v>2979</v>
      </c>
      <c r="C7589" t="s">
        <v>16</v>
      </c>
      <c r="D7589" t="s">
        <v>7</v>
      </c>
      <c r="E7589">
        <v>2019</v>
      </c>
      <c r="F7589">
        <v>12</v>
      </c>
      <c r="G7589" s="3" t="s">
        <v>106</v>
      </c>
      <c r="H7589" t="s">
        <v>2900</v>
      </c>
      <c r="I7589" s="2" cm="1">
        <f t="array" ref="I7589">SUMPRODUCT(Actuals[Price '[USD'] per UOM], --(Actuals[Commodity] = Consolidated[[#This Row],[Commodity]]), --(Actuals[Region] = "APMKTS"), --(Actuals[Year Month] = Consolidated[[#This Row],[Year.Month]]))</f>
        <v>0.14899999999999999</v>
      </c>
      <c r="J7589" s="2">
        <v>0.3692705</v>
      </c>
      <c r="K7589" s="19" t="s">
        <v>2903</v>
      </c>
    </row>
    <row r="7590" spans="2:11" hidden="1" x14ac:dyDescent="0.2">
      <c r="B7590" t="s">
        <v>2979</v>
      </c>
      <c r="C7590" t="s">
        <v>16</v>
      </c>
      <c r="D7590" t="s">
        <v>7</v>
      </c>
      <c r="E7590">
        <v>2020</v>
      </c>
      <c r="F7590">
        <v>1</v>
      </c>
      <c r="G7590" s="3" t="s">
        <v>107</v>
      </c>
      <c r="H7590" t="s">
        <v>2900</v>
      </c>
      <c r="I7590" s="2" cm="1">
        <f t="array" ref="I7590">SUMPRODUCT(Actuals[Price '[USD'] per UOM], --(Actuals[Commodity] = Consolidated[[#This Row],[Commodity]]), --(Actuals[Region] = "APMKTS"), --(Actuals[Year Month] = Consolidated[[#This Row],[Year.Month]]))</f>
        <v>0.14899999999999999</v>
      </c>
      <c r="J7590" s="2">
        <v>0.3692705</v>
      </c>
      <c r="K7590" s="19" t="s">
        <v>2903</v>
      </c>
    </row>
    <row r="7591" spans="2:11" hidden="1" x14ac:dyDescent="0.2">
      <c r="B7591" t="s">
        <v>2979</v>
      </c>
      <c r="C7591" t="s">
        <v>16</v>
      </c>
      <c r="D7591" t="s">
        <v>7</v>
      </c>
      <c r="E7591">
        <v>2020</v>
      </c>
      <c r="F7591">
        <v>2</v>
      </c>
      <c r="G7591" s="3" t="s">
        <v>108</v>
      </c>
      <c r="H7591" t="s">
        <v>2900</v>
      </c>
      <c r="I7591" s="2" cm="1">
        <f t="array" ref="I7591">SUMPRODUCT(Actuals[Price '[USD'] per UOM], --(Actuals[Commodity] = Consolidated[[#This Row],[Commodity]]), --(Actuals[Region] = "APMKTS"), --(Actuals[Year Month] = Consolidated[[#This Row],[Year.Month]]))</f>
        <v>0.14899999999999999</v>
      </c>
      <c r="J7591" s="2">
        <v>0.3692705</v>
      </c>
      <c r="K7591" s="19" t="s">
        <v>2903</v>
      </c>
    </row>
    <row r="7592" spans="2:11" hidden="1" x14ac:dyDescent="0.2">
      <c r="B7592" t="s">
        <v>2979</v>
      </c>
      <c r="C7592" t="s">
        <v>16</v>
      </c>
      <c r="D7592" t="s">
        <v>7</v>
      </c>
      <c r="E7592">
        <v>2020</v>
      </c>
      <c r="F7592">
        <v>3</v>
      </c>
      <c r="G7592" s="3" t="s">
        <v>109</v>
      </c>
      <c r="H7592" t="s">
        <v>2900</v>
      </c>
      <c r="I7592" s="2" cm="1">
        <f t="array" ref="I7592">SUMPRODUCT(Actuals[Price '[USD'] per UOM], --(Actuals[Commodity] = Consolidated[[#This Row],[Commodity]]), --(Actuals[Region] = "APMKTS"), --(Actuals[Year Month] = Consolidated[[#This Row],[Year.Month]]))</f>
        <v>0.151</v>
      </c>
      <c r="J7592" s="2">
        <v>0.3692705</v>
      </c>
      <c r="K7592" s="19" t="s">
        <v>2903</v>
      </c>
    </row>
    <row r="7593" spans="2:11" hidden="1" x14ac:dyDescent="0.2">
      <c r="B7593" t="s">
        <v>2979</v>
      </c>
      <c r="C7593" t="s">
        <v>16</v>
      </c>
      <c r="D7593" t="s">
        <v>7</v>
      </c>
      <c r="E7593">
        <v>2020</v>
      </c>
      <c r="F7593">
        <v>4</v>
      </c>
      <c r="G7593" s="3" t="s">
        <v>110</v>
      </c>
      <c r="H7593" t="s">
        <v>2900</v>
      </c>
      <c r="I7593" s="2" cm="1">
        <f t="array" ref="I7593">SUMPRODUCT(Actuals[Price '[USD'] per UOM], --(Actuals[Commodity] = Consolidated[[#This Row],[Commodity]]), --(Actuals[Region] = "APMKTS"), --(Actuals[Year Month] = Consolidated[[#This Row],[Year.Month]]))</f>
        <v>0.14899999999999999</v>
      </c>
      <c r="J7593" s="2">
        <v>0.3692705</v>
      </c>
      <c r="K7593" s="19" t="s">
        <v>2903</v>
      </c>
    </row>
    <row r="7594" spans="2:11" hidden="1" x14ac:dyDescent="0.2">
      <c r="B7594" t="s">
        <v>2979</v>
      </c>
      <c r="C7594" t="s">
        <v>16</v>
      </c>
      <c r="D7594" t="s">
        <v>7</v>
      </c>
      <c r="E7594">
        <v>2020</v>
      </c>
      <c r="F7594">
        <v>5</v>
      </c>
      <c r="G7594" s="3" t="s">
        <v>111</v>
      </c>
      <c r="H7594" t="s">
        <v>2900</v>
      </c>
      <c r="I7594" s="2" cm="1">
        <f t="array" ref="I7594">SUMPRODUCT(Actuals[Price '[USD'] per UOM], --(Actuals[Commodity] = Consolidated[[#This Row],[Commodity]]), --(Actuals[Region] = "APMKTS"), --(Actuals[Year Month] = Consolidated[[#This Row],[Year.Month]]))</f>
        <v>0.14899999999999999</v>
      </c>
      <c r="J7594" s="2">
        <v>0.3692705</v>
      </c>
      <c r="K7594" s="19" t="s">
        <v>2903</v>
      </c>
    </row>
    <row r="7595" spans="2:11" hidden="1" x14ac:dyDescent="0.2">
      <c r="B7595" t="s">
        <v>2979</v>
      </c>
      <c r="C7595" t="s">
        <v>16</v>
      </c>
      <c r="D7595" t="s">
        <v>7</v>
      </c>
      <c r="E7595">
        <v>2020</v>
      </c>
      <c r="F7595">
        <v>6</v>
      </c>
      <c r="G7595" s="3" t="s">
        <v>112</v>
      </c>
      <c r="H7595" t="s">
        <v>2900</v>
      </c>
      <c r="I7595" s="2" cm="1">
        <f t="array" ref="I7595">SUMPRODUCT(Actuals[Price '[USD'] per UOM], --(Actuals[Commodity] = Consolidated[[#This Row],[Commodity]]), --(Actuals[Region] = "APMKTS"), --(Actuals[Year Month] = Consolidated[[#This Row],[Year.Month]]))</f>
        <v>0.14899999999999999</v>
      </c>
      <c r="J7595" s="2">
        <v>0.3692705</v>
      </c>
      <c r="K7595" s="19" t="s">
        <v>2903</v>
      </c>
    </row>
    <row r="7596" spans="2:11" hidden="1" x14ac:dyDescent="0.2">
      <c r="B7596" t="s">
        <v>2979</v>
      </c>
      <c r="C7596" t="s">
        <v>16</v>
      </c>
      <c r="D7596" t="s">
        <v>7</v>
      </c>
      <c r="E7596">
        <v>2020</v>
      </c>
      <c r="F7596">
        <v>7</v>
      </c>
      <c r="G7596" s="3" t="s">
        <v>113</v>
      </c>
      <c r="H7596" t="s">
        <v>2900</v>
      </c>
      <c r="I7596" s="2" cm="1">
        <f t="array" ref="I7596">SUMPRODUCT(Actuals[Price '[USD'] per UOM], --(Actuals[Commodity] = Consolidated[[#This Row],[Commodity]]), --(Actuals[Region] = "APMKTS"), --(Actuals[Year Month] = Consolidated[[#This Row],[Year.Month]]))</f>
        <v>0.14899999999999999</v>
      </c>
      <c r="J7596" s="2">
        <v>0.3692705</v>
      </c>
      <c r="K7596" s="19" t="s">
        <v>2903</v>
      </c>
    </row>
    <row r="7597" spans="2:11" hidden="1" x14ac:dyDescent="0.2">
      <c r="B7597" t="s">
        <v>2979</v>
      </c>
      <c r="C7597" t="s">
        <v>16</v>
      </c>
      <c r="D7597" t="s">
        <v>7</v>
      </c>
      <c r="E7597">
        <v>2020</v>
      </c>
      <c r="F7597">
        <v>8</v>
      </c>
      <c r="G7597" s="3" t="s">
        <v>114</v>
      </c>
      <c r="H7597" t="s">
        <v>2900</v>
      </c>
      <c r="I7597" s="2" cm="1">
        <f t="array" ref="I7597">SUMPRODUCT(Actuals[Price '[USD'] per UOM], --(Actuals[Commodity] = Consolidated[[#This Row],[Commodity]]), --(Actuals[Region] = "APMKTS"), --(Actuals[Year Month] = Consolidated[[#This Row],[Year.Month]]))</f>
        <v>0.14899999999999999</v>
      </c>
      <c r="J7597" s="2">
        <v>0.3692705</v>
      </c>
      <c r="K7597" s="19" t="s">
        <v>2903</v>
      </c>
    </row>
    <row r="7598" spans="2:11" hidden="1" x14ac:dyDescent="0.2">
      <c r="B7598" t="s">
        <v>2979</v>
      </c>
      <c r="C7598" t="s">
        <v>16</v>
      </c>
      <c r="D7598" t="s">
        <v>7</v>
      </c>
      <c r="E7598">
        <v>2020</v>
      </c>
      <c r="F7598">
        <v>9</v>
      </c>
      <c r="G7598" s="3" t="s">
        <v>115</v>
      </c>
      <c r="H7598" t="s">
        <v>2900</v>
      </c>
      <c r="I7598" s="2" cm="1">
        <f t="array" ref="I7598">SUMPRODUCT(Actuals[Price '[USD'] per UOM], --(Actuals[Commodity] = Consolidated[[#This Row],[Commodity]]), --(Actuals[Region] = "APMKTS"), --(Actuals[Year Month] = Consolidated[[#This Row],[Year.Month]]))</f>
        <v>0.153</v>
      </c>
      <c r="J7598" s="2">
        <v>0.3692705</v>
      </c>
      <c r="K7598" s="19" t="s">
        <v>2903</v>
      </c>
    </row>
    <row r="7599" spans="2:11" hidden="1" x14ac:dyDescent="0.2">
      <c r="B7599" t="s">
        <v>2979</v>
      </c>
      <c r="C7599" t="s">
        <v>16</v>
      </c>
      <c r="D7599" t="s">
        <v>7</v>
      </c>
      <c r="E7599">
        <v>2020</v>
      </c>
      <c r="F7599">
        <v>10</v>
      </c>
      <c r="G7599" s="3" t="s">
        <v>116</v>
      </c>
      <c r="H7599" t="s">
        <v>2900</v>
      </c>
      <c r="I7599" s="2" cm="1">
        <f t="array" ref="I7599">SUMPRODUCT(Actuals[Price '[USD'] per UOM], --(Actuals[Commodity] = Consolidated[[#This Row],[Commodity]]), --(Actuals[Region] = "APMKTS"), --(Actuals[Year Month] = Consolidated[[#This Row],[Year.Month]]))</f>
        <v>0.16</v>
      </c>
      <c r="J7599" s="2">
        <v>0.3692705</v>
      </c>
      <c r="K7599" s="19" t="s">
        <v>2903</v>
      </c>
    </row>
    <row r="7600" spans="2:11" hidden="1" x14ac:dyDescent="0.2">
      <c r="B7600" t="s">
        <v>2979</v>
      </c>
      <c r="C7600" t="s">
        <v>16</v>
      </c>
      <c r="D7600" t="s">
        <v>7</v>
      </c>
      <c r="E7600">
        <v>2020</v>
      </c>
      <c r="F7600">
        <v>11</v>
      </c>
      <c r="G7600" s="3" t="s">
        <v>117</v>
      </c>
      <c r="H7600" t="s">
        <v>2900</v>
      </c>
      <c r="I7600" s="2" cm="1">
        <f t="array" ref="I7600">SUMPRODUCT(Actuals[Price '[USD'] per UOM], --(Actuals[Commodity] = Consolidated[[#This Row],[Commodity]]), --(Actuals[Region] = "APMKTS"), --(Actuals[Year Month] = Consolidated[[#This Row],[Year.Month]]))</f>
        <v>0.17299999999999999</v>
      </c>
      <c r="J7600" s="2">
        <v>0.3692705</v>
      </c>
      <c r="K7600" s="19" t="s">
        <v>2903</v>
      </c>
    </row>
    <row r="7601" spans="2:11" hidden="1" x14ac:dyDescent="0.2">
      <c r="B7601" t="s">
        <v>2979</v>
      </c>
      <c r="C7601" t="s">
        <v>16</v>
      </c>
      <c r="D7601" t="s">
        <v>7</v>
      </c>
      <c r="E7601">
        <v>2020</v>
      </c>
      <c r="F7601">
        <v>12</v>
      </c>
      <c r="G7601" s="3" t="s">
        <v>118</v>
      </c>
      <c r="H7601" t="s">
        <v>2900</v>
      </c>
      <c r="I7601" s="2" cm="1">
        <f t="array" ref="I7601">SUMPRODUCT(Actuals[Price '[USD'] per UOM], --(Actuals[Commodity] = Consolidated[[#This Row],[Commodity]]), --(Actuals[Region] = "APMKTS"), --(Actuals[Year Month] = Consolidated[[#This Row],[Year.Month]]))</f>
        <v>0.17299999999999999</v>
      </c>
      <c r="J7601" s="2">
        <v>0.3692705</v>
      </c>
      <c r="K7601" s="19" t="s">
        <v>2903</v>
      </c>
    </row>
    <row r="7602" spans="2:11" hidden="1" x14ac:dyDescent="0.2">
      <c r="B7602" t="s">
        <v>2979</v>
      </c>
      <c r="C7602" t="s">
        <v>2982</v>
      </c>
      <c r="D7602" t="s">
        <v>17</v>
      </c>
      <c r="E7602">
        <v>2019</v>
      </c>
      <c r="F7602">
        <v>11</v>
      </c>
      <c r="G7602" s="3" t="s">
        <v>105</v>
      </c>
      <c r="H7602" t="s">
        <v>2900</v>
      </c>
      <c r="I7602" s="2" cm="1">
        <f t="array" ref="I7602">SUMPRODUCT(CHLWEP3057[Value], --(CHLWEP3057[Year] = Consolidated[[#This Row],[Year]]), --(CHLWEP3057[Month] = Consolidated[[#This Row],[Month]]))</f>
        <v>0.191</v>
      </c>
      <c r="J7602" s="2">
        <v>0.19438202247191014</v>
      </c>
      <c r="K7602" s="19" t="s">
        <v>2903</v>
      </c>
    </row>
    <row r="7603" spans="2:11" hidden="1" x14ac:dyDescent="0.2">
      <c r="B7603" t="s">
        <v>2979</v>
      </c>
      <c r="C7603" t="s">
        <v>2982</v>
      </c>
      <c r="D7603" t="s">
        <v>17</v>
      </c>
      <c r="E7603">
        <v>2019</v>
      </c>
      <c r="F7603">
        <v>12</v>
      </c>
      <c r="G7603" s="3" t="s">
        <v>106</v>
      </c>
      <c r="H7603" t="s">
        <v>2900</v>
      </c>
      <c r="I7603" s="2" cm="1">
        <f t="array" ref="I7603">SUMPRODUCT(CHLWEP3057[Value], --(CHLWEP3057[Year] = Consolidated[[#This Row],[Year]]), --(CHLWEP3057[Month] = Consolidated[[#This Row],[Month]]))</f>
        <v>0.192</v>
      </c>
      <c r="J7603" s="2">
        <v>0.19438202247191014</v>
      </c>
      <c r="K7603" s="19" t="s">
        <v>2903</v>
      </c>
    </row>
    <row r="7604" spans="2:11" hidden="1" x14ac:dyDescent="0.2">
      <c r="B7604" t="s">
        <v>2979</v>
      </c>
      <c r="C7604" t="s">
        <v>2982</v>
      </c>
      <c r="D7604" t="s">
        <v>17</v>
      </c>
      <c r="E7604">
        <v>2020</v>
      </c>
      <c r="F7604">
        <v>1</v>
      </c>
      <c r="G7604" s="3" t="s">
        <v>107</v>
      </c>
      <c r="H7604" t="s">
        <v>2900</v>
      </c>
      <c r="I7604" s="2" cm="1">
        <f t="array" ref="I7604">SUMPRODUCT(CHLWEP3057[Value], --(CHLWEP3057[Year] = Consolidated[[#This Row],[Year]]), --(CHLWEP3057[Month] = Consolidated[[#This Row],[Month]]))</f>
        <v>0.192</v>
      </c>
      <c r="J7604" s="2">
        <v>0.19438202247191014</v>
      </c>
      <c r="K7604" s="19" t="s">
        <v>2903</v>
      </c>
    </row>
    <row r="7605" spans="2:11" hidden="1" x14ac:dyDescent="0.2">
      <c r="B7605" t="s">
        <v>2979</v>
      </c>
      <c r="C7605" t="s">
        <v>2982</v>
      </c>
      <c r="D7605" t="s">
        <v>17</v>
      </c>
      <c r="E7605">
        <v>2020</v>
      </c>
      <c r="F7605">
        <v>2</v>
      </c>
      <c r="G7605" s="3" t="s">
        <v>108</v>
      </c>
      <c r="H7605" t="s">
        <v>2900</v>
      </c>
      <c r="I7605" s="2" cm="1">
        <f t="array" ref="I7605">SUMPRODUCT(CHLWEP3057[Value], --(CHLWEP3057[Year] = Consolidated[[#This Row],[Year]]), --(CHLWEP3057[Month] = Consolidated[[#This Row],[Month]]))</f>
        <v>0.189</v>
      </c>
      <c r="J7605" s="2">
        <v>0.19438202247191014</v>
      </c>
      <c r="K7605" s="19" t="s">
        <v>2903</v>
      </c>
    </row>
    <row r="7606" spans="2:11" hidden="1" x14ac:dyDescent="0.2">
      <c r="B7606" t="s">
        <v>2979</v>
      </c>
      <c r="C7606" t="s">
        <v>2982</v>
      </c>
      <c r="D7606" t="s">
        <v>17</v>
      </c>
      <c r="E7606">
        <v>2020</v>
      </c>
      <c r="F7606">
        <v>3</v>
      </c>
      <c r="G7606" s="3" t="s">
        <v>109</v>
      </c>
      <c r="H7606" t="s">
        <v>2900</v>
      </c>
      <c r="I7606" s="2" cm="1">
        <f t="array" ref="I7606">SUMPRODUCT(CHLWEP3057[Value], --(CHLWEP3057[Year] = Consolidated[[#This Row],[Year]]), --(CHLWEP3057[Month] = Consolidated[[#This Row],[Month]]))</f>
        <v>0.191</v>
      </c>
      <c r="J7606" s="2">
        <v>0.19438202247191014</v>
      </c>
      <c r="K7606" s="19" t="s">
        <v>2903</v>
      </c>
    </row>
    <row r="7607" spans="2:11" hidden="1" x14ac:dyDescent="0.2">
      <c r="B7607" t="s">
        <v>2979</v>
      </c>
      <c r="C7607" t="s">
        <v>2982</v>
      </c>
      <c r="D7607" t="s">
        <v>17</v>
      </c>
      <c r="E7607">
        <v>2020</v>
      </c>
      <c r="F7607">
        <v>4</v>
      </c>
      <c r="G7607" s="3" t="s">
        <v>110</v>
      </c>
      <c r="H7607" t="s">
        <v>2900</v>
      </c>
      <c r="I7607" s="2" cm="1">
        <f t="array" ref="I7607">SUMPRODUCT(CHLWEP3057[Value], --(CHLWEP3057[Year] = Consolidated[[#This Row],[Year]]), --(CHLWEP3057[Month] = Consolidated[[#This Row],[Month]]))</f>
        <v>0.188</v>
      </c>
      <c r="J7607" s="2">
        <v>0.19438202247191014</v>
      </c>
      <c r="K7607" s="19" t="s">
        <v>2903</v>
      </c>
    </row>
    <row r="7608" spans="2:11" hidden="1" x14ac:dyDescent="0.2">
      <c r="B7608" t="s">
        <v>2979</v>
      </c>
      <c r="C7608" t="s">
        <v>2982</v>
      </c>
      <c r="D7608" t="s">
        <v>17</v>
      </c>
      <c r="E7608">
        <v>2020</v>
      </c>
      <c r="F7608">
        <v>5</v>
      </c>
      <c r="G7608" s="3" t="s">
        <v>111</v>
      </c>
      <c r="H7608" t="s">
        <v>2900</v>
      </c>
      <c r="I7608" s="2" cm="1">
        <f t="array" ref="I7608">SUMPRODUCT(CHLWEP3057[Value], --(CHLWEP3057[Year] = Consolidated[[#This Row],[Year]]), --(CHLWEP3057[Month] = Consolidated[[#This Row],[Month]]))</f>
        <v>0.189</v>
      </c>
      <c r="J7608" s="2">
        <v>0.19438202247191014</v>
      </c>
      <c r="K7608" s="19" t="s">
        <v>2903</v>
      </c>
    </row>
    <row r="7609" spans="2:11" hidden="1" x14ac:dyDescent="0.2">
      <c r="B7609" t="s">
        <v>2979</v>
      </c>
      <c r="C7609" t="s">
        <v>2982</v>
      </c>
      <c r="D7609" t="s">
        <v>17</v>
      </c>
      <c r="E7609">
        <v>2020</v>
      </c>
      <c r="F7609">
        <v>6</v>
      </c>
      <c r="G7609" s="3" t="s">
        <v>112</v>
      </c>
      <c r="H7609" t="s">
        <v>2900</v>
      </c>
      <c r="I7609" s="2" cm="1">
        <f t="array" ref="I7609">SUMPRODUCT(CHLWEP3057[Value], --(CHLWEP3057[Year] = Consolidated[[#This Row],[Year]]), --(CHLWEP3057[Month] = Consolidated[[#This Row],[Month]]))</f>
        <v>0.19500000000000001</v>
      </c>
      <c r="J7609" s="2">
        <v>0.19438202247191014</v>
      </c>
      <c r="K7609" s="19" t="s">
        <v>2903</v>
      </c>
    </row>
    <row r="7610" spans="2:11" hidden="1" x14ac:dyDescent="0.2">
      <c r="B7610" t="s">
        <v>2979</v>
      </c>
      <c r="C7610" t="s">
        <v>2982</v>
      </c>
      <c r="D7610" t="s">
        <v>17</v>
      </c>
      <c r="E7610">
        <v>2020</v>
      </c>
      <c r="F7610">
        <v>7</v>
      </c>
      <c r="G7610" s="3" t="s">
        <v>113</v>
      </c>
      <c r="H7610" t="s">
        <v>2900</v>
      </c>
      <c r="I7610" s="2" cm="1">
        <f t="array" ref="I7610">SUMPRODUCT(CHLWEP3057[Value], --(CHLWEP3057[Year] = Consolidated[[#This Row],[Year]]), --(CHLWEP3057[Month] = Consolidated[[#This Row],[Month]]))</f>
        <v>0.19800000000000001</v>
      </c>
      <c r="J7610" s="2">
        <v>0.19438202247191014</v>
      </c>
      <c r="K7610" s="19" t="s">
        <v>2903</v>
      </c>
    </row>
    <row r="7611" spans="2:11" hidden="1" x14ac:dyDescent="0.2">
      <c r="B7611" t="s">
        <v>2979</v>
      </c>
      <c r="C7611" t="s">
        <v>2982</v>
      </c>
      <c r="D7611" t="s">
        <v>17</v>
      </c>
      <c r="E7611">
        <v>2020</v>
      </c>
      <c r="F7611">
        <v>8</v>
      </c>
      <c r="G7611" s="3" t="s">
        <v>114</v>
      </c>
      <c r="H7611" t="s">
        <v>2900</v>
      </c>
      <c r="I7611" s="2" cm="1">
        <f t="array" ref="I7611">SUMPRODUCT(CHLWEP3057[Value], --(CHLWEP3057[Year] = Consolidated[[#This Row],[Year]]), --(CHLWEP3057[Month] = Consolidated[[#This Row],[Month]]))</f>
        <v>0.20499999999999999</v>
      </c>
      <c r="J7611" s="2">
        <v>0.19438202247191014</v>
      </c>
      <c r="K7611" s="19" t="s">
        <v>2903</v>
      </c>
    </row>
    <row r="7612" spans="2:11" hidden="1" x14ac:dyDescent="0.2">
      <c r="B7612" t="s">
        <v>2979</v>
      </c>
      <c r="C7612" t="s">
        <v>2982</v>
      </c>
      <c r="D7612" t="s">
        <v>17</v>
      </c>
      <c r="E7612">
        <v>2020</v>
      </c>
      <c r="F7612">
        <v>9</v>
      </c>
      <c r="G7612" s="3" t="s">
        <v>115</v>
      </c>
      <c r="H7612" t="s">
        <v>2900</v>
      </c>
      <c r="I7612" s="2" cm="1">
        <f t="array" ref="I7612">SUMPRODUCT(CHLWEP3057[Value], --(CHLWEP3057[Year] = Consolidated[[#This Row],[Year]]), --(CHLWEP3057[Month] = Consolidated[[#This Row],[Month]]))</f>
        <v>0.20399999999999999</v>
      </c>
      <c r="J7612" s="2">
        <v>0.19438202247191014</v>
      </c>
      <c r="K7612" s="19" t="s">
        <v>2903</v>
      </c>
    </row>
    <row r="7613" spans="2:11" hidden="1" x14ac:dyDescent="0.2">
      <c r="B7613" t="s">
        <v>2979</v>
      </c>
      <c r="C7613" t="s">
        <v>2982</v>
      </c>
      <c r="D7613" t="s">
        <v>17</v>
      </c>
      <c r="E7613">
        <v>2020</v>
      </c>
      <c r="F7613">
        <v>10</v>
      </c>
      <c r="G7613" s="3" t="s">
        <v>116</v>
      </c>
      <c r="H7613" t="s">
        <v>2900</v>
      </c>
      <c r="I7613" s="2" cm="1">
        <f t="array" ref="I7613">SUMPRODUCT(CHLWEP3057[Value], --(CHLWEP3057[Year] = Consolidated[[#This Row],[Year]]), --(CHLWEP3057[Month] = Consolidated[[#This Row],[Month]]))</f>
        <v>0.20399999999999999</v>
      </c>
      <c r="J7613" s="2">
        <v>0.19438202247191014</v>
      </c>
      <c r="K7613" s="19" t="s">
        <v>2903</v>
      </c>
    </row>
    <row r="7614" spans="2:11" hidden="1" x14ac:dyDescent="0.2">
      <c r="B7614" t="s">
        <v>2979</v>
      </c>
      <c r="C7614" t="s">
        <v>2982</v>
      </c>
      <c r="D7614" t="s">
        <v>17</v>
      </c>
      <c r="E7614">
        <v>2020</v>
      </c>
      <c r="F7614">
        <v>11</v>
      </c>
      <c r="G7614" s="3" t="s">
        <v>117</v>
      </c>
      <c r="H7614" t="s">
        <v>2900</v>
      </c>
      <c r="I7614" s="2" cm="1">
        <f t="array" ref="I7614">SUMPRODUCT(CHLWEP3057[Value], --(CHLWEP3057[Year] = Consolidated[[#This Row],[Year]]), --(CHLWEP3057[Month] = Consolidated[[#This Row],[Month]]))</f>
        <v>0.20499999999999999</v>
      </c>
      <c r="J7614" s="2">
        <v>0.19438202247191014</v>
      </c>
      <c r="K7614" s="19" t="s">
        <v>2903</v>
      </c>
    </row>
    <row r="7615" spans="2:11" hidden="1" x14ac:dyDescent="0.2">
      <c r="B7615" t="s">
        <v>2979</v>
      </c>
      <c r="C7615" t="s">
        <v>2982</v>
      </c>
      <c r="D7615" t="s">
        <v>17</v>
      </c>
      <c r="E7615">
        <v>2020</v>
      </c>
      <c r="F7615">
        <v>12</v>
      </c>
      <c r="G7615" s="3" t="s">
        <v>118</v>
      </c>
      <c r="H7615" t="s">
        <v>2900</v>
      </c>
      <c r="I7615" s="2" cm="1">
        <f t="array" ref="I7615">SUMPRODUCT(CHLWEP3057[Value], --(CHLWEP3057[Year] = Consolidated[[#This Row],[Year]]), --(CHLWEP3057[Month] = Consolidated[[#This Row],[Month]]))</f>
        <v>0.21</v>
      </c>
      <c r="J7615" s="2">
        <v>0.19438202247191014</v>
      </c>
      <c r="K7615" s="19" t="s">
        <v>2903</v>
      </c>
    </row>
    <row r="7616" spans="2:11" hidden="1" x14ac:dyDescent="0.2">
      <c r="B7616" t="s">
        <v>2979</v>
      </c>
      <c r="C7616" t="s">
        <v>16</v>
      </c>
      <c r="D7616" t="s">
        <v>19</v>
      </c>
      <c r="E7616">
        <v>2019</v>
      </c>
      <c r="F7616">
        <v>11</v>
      </c>
      <c r="G7616" s="3" t="s">
        <v>105</v>
      </c>
      <c r="H7616" t="s">
        <v>2900</v>
      </c>
      <c r="I7616" s="2" cm="1">
        <f t="array" ref="I7616">SUMPRODUCT(Actuals[Price '[USD'] per UOM], --(Actuals[Commodity] = Consolidated[[#This Row],[Commodity]]), --(Actuals[Region] = "APMKTS"), --(Actuals[Year Month] = Consolidated[[#This Row],[Year.Month]]))</f>
        <v>0.14899999999999999</v>
      </c>
      <c r="J7616" s="2">
        <v>0.3692705</v>
      </c>
      <c r="K7616" s="19" t="s">
        <v>2903</v>
      </c>
    </row>
    <row r="7617" spans="2:11" hidden="1" x14ac:dyDescent="0.2">
      <c r="B7617" t="s">
        <v>2979</v>
      </c>
      <c r="C7617" t="s">
        <v>16</v>
      </c>
      <c r="D7617" t="s">
        <v>19</v>
      </c>
      <c r="E7617">
        <v>2019</v>
      </c>
      <c r="F7617">
        <v>12</v>
      </c>
      <c r="G7617" s="3" t="s">
        <v>106</v>
      </c>
      <c r="H7617" t="s">
        <v>2900</v>
      </c>
      <c r="I7617" s="2" cm="1">
        <f t="array" ref="I7617">SUMPRODUCT(Actuals[Price '[USD'] per UOM], --(Actuals[Commodity] = Consolidated[[#This Row],[Commodity]]), --(Actuals[Region] = "APMKTS"), --(Actuals[Year Month] = Consolidated[[#This Row],[Year.Month]]))</f>
        <v>0.14899999999999999</v>
      </c>
      <c r="J7617" s="2">
        <v>0.3692705</v>
      </c>
      <c r="K7617" s="19" t="s">
        <v>2903</v>
      </c>
    </row>
    <row r="7618" spans="2:11" hidden="1" x14ac:dyDescent="0.2">
      <c r="B7618" t="s">
        <v>2979</v>
      </c>
      <c r="C7618" t="s">
        <v>16</v>
      </c>
      <c r="D7618" t="s">
        <v>19</v>
      </c>
      <c r="E7618">
        <v>2020</v>
      </c>
      <c r="F7618">
        <v>1</v>
      </c>
      <c r="G7618" s="3" t="s">
        <v>107</v>
      </c>
      <c r="H7618" t="s">
        <v>2900</v>
      </c>
      <c r="I7618" s="2" cm="1">
        <f t="array" ref="I7618">SUMPRODUCT(Actuals[Price '[USD'] per UOM], --(Actuals[Commodity] = Consolidated[[#This Row],[Commodity]]), --(Actuals[Region] = "APMKTS"), --(Actuals[Year Month] = Consolidated[[#This Row],[Year.Month]]))</f>
        <v>0.14899999999999999</v>
      </c>
      <c r="J7618" s="2">
        <v>0.3692705</v>
      </c>
      <c r="K7618" s="19" t="s">
        <v>2903</v>
      </c>
    </row>
    <row r="7619" spans="2:11" hidden="1" x14ac:dyDescent="0.2">
      <c r="B7619" t="s">
        <v>2979</v>
      </c>
      <c r="C7619" t="s">
        <v>16</v>
      </c>
      <c r="D7619" t="s">
        <v>19</v>
      </c>
      <c r="E7619">
        <v>2020</v>
      </c>
      <c r="F7619">
        <v>2</v>
      </c>
      <c r="G7619" s="3" t="s">
        <v>108</v>
      </c>
      <c r="H7619" t="s">
        <v>2900</v>
      </c>
      <c r="I7619" s="2" cm="1">
        <f t="array" ref="I7619">SUMPRODUCT(Actuals[Price '[USD'] per UOM], --(Actuals[Commodity] = Consolidated[[#This Row],[Commodity]]), --(Actuals[Region] = "APMKTS"), --(Actuals[Year Month] = Consolidated[[#This Row],[Year.Month]]))</f>
        <v>0.14899999999999999</v>
      </c>
      <c r="J7619" s="2">
        <v>0.3692705</v>
      </c>
      <c r="K7619" s="19" t="s">
        <v>2903</v>
      </c>
    </row>
    <row r="7620" spans="2:11" hidden="1" x14ac:dyDescent="0.2">
      <c r="B7620" t="s">
        <v>2979</v>
      </c>
      <c r="C7620" t="s">
        <v>16</v>
      </c>
      <c r="D7620" t="s">
        <v>19</v>
      </c>
      <c r="E7620">
        <v>2020</v>
      </c>
      <c r="F7620">
        <v>3</v>
      </c>
      <c r="G7620" s="3" t="s">
        <v>109</v>
      </c>
      <c r="H7620" t="s">
        <v>2900</v>
      </c>
      <c r="I7620" s="2" cm="1">
        <f t="array" ref="I7620">SUMPRODUCT(Actuals[Price '[USD'] per UOM], --(Actuals[Commodity] = Consolidated[[#This Row],[Commodity]]), --(Actuals[Region] = "APMKTS"), --(Actuals[Year Month] = Consolidated[[#This Row],[Year.Month]]))</f>
        <v>0.151</v>
      </c>
      <c r="J7620" s="2">
        <v>0.3692705</v>
      </c>
      <c r="K7620" s="19" t="s">
        <v>2903</v>
      </c>
    </row>
    <row r="7621" spans="2:11" hidden="1" x14ac:dyDescent="0.2">
      <c r="B7621" t="s">
        <v>2979</v>
      </c>
      <c r="C7621" t="s">
        <v>16</v>
      </c>
      <c r="D7621" t="s">
        <v>19</v>
      </c>
      <c r="E7621">
        <v>2020</v>
      </c>
      <c r="F7621">
        <v>4</v>
      </c>
      <c r="G7621" s="3" t="s">
        <v>110</v>
      </c>
      <c r="H7621" t="s">
        <v>2900</v>
      </c>
      <c r="I7621" s="2" cm="1">
        <f t="array" ref="I7621">SUMPRODUCT(Actuals[Price '[USD'] per UOM], --(Actuals[Commodity] = Consolidated[[#This Row],[Commodity]]), --(Actuals[Region] = "APMKTS"), --(Actuals[Year Month] = Consolidated[[#This Row],[Year.Month]]))</f>
        <v>0.14899999999999999</v>
      </c>
      <c r="J7621" s="2">
        <v>0.3692705</v>
      </c>
      <c r="K7621" s="19" t="s">
        <v>2903</v>
      </c>
    </row>
    <row r="7622" spans="2:11" hidden="1" x14ac:dyDescent="0.2">
      <c r="B7622" t="s">
        <v>2979</v>
      </c>
      <c r="C7622" t="s">
        <v>16</v>
      </c>
      <c r="D7622" t="s">
        <v>19</v>
      </c>
      <c r="E7622">
        <v>2020</v>
      </c>
      <c r="F7622">
        <v>5</v>
      </c>
      <c r="G7622" s="3" t="s">
        <v>111</v>
      </c>
      <c r="H7622" t="s">
        <v>2900</v>
      </c>
      <c r="I7622" s="2" cm="1">
        <f t="array" ref="I7622">SUMPRODUCT(Actuals[Price '[USD'] per UOM], --(Actuals[Commodity] = Consolidated[[#This Row],[Commodity]]), --(Actuals[Region] = "APMKTS"), --(Actuals[Year Month] = Consolidated[[#This Row],[Year.Month]]))</f>
        <v>0.14899999999999999</v>
      </c>
      <c r="J7622" s="2">
        <v>0.3692705</v>
      </c>
      <c r="K7622" s="19" t="s">
        <v>2903</v>
      </c>
    </row>
    <row r="7623" spans="2:11" hidden="1" x14ac:dyDescent="0.2">
      <c r="B7623" t="s">
        <v>2979</v>
      </c>
      <c r="C7623" t="s">
        <v>16</v>
      </c>
      <c r="D7623" t="s">
        <v>19</v>
      </c>
      <c r="E7623">
        <v>2020</v>
      </c>
      <c r="F7623">
        <v>6</v>
      </c>
      <c r="G7623" s="3" t="s">
        <v>112</v>
      </c>
      <c r="H7623" t="s">
        <v>2900</v>
      </c>
      <c r="I7623" s="2" cm="1">
        <f t="array" ref="I7623">SUMPRODUCT(Actuals[Price '[USD'] per UOM], --(Actuals[Commodity] = Consolidated[[#This Row],[Commodity]]), --(Actuals[Region] = "APMKTS"), --(Actuals[Year Month] = Consolidated[[#This Row],[Year.Month]]))</f>
        <v>0.14899999999999999</v>
      </c>
      <c r="J7623" s="2">
        <v>0.3692705</v>
      </c>
      <c r="K7623" s="19" t="s">
        <v>2903</v>
      </c>
    </row>
    <row r="7624" spans="2:11" hidden="1" x14ac:dyDescent="0.2">
      <c r="B7624" t="s">
        <v>2979</v>
      </c>
      <c r="C7624" t="s">
        <v>16</v>
      </c>
      <c r="D7624" t="s">
        <v>19</v>
      </c>
      <c r="E7624">
        <v>2020</v>
      </c>
      <c r="F7624">
        <v>7</v>
      </c>
      <c r="G7624" s="3" t="s">
        <v>113</v>
      </c>
      <c r="H7624" t="s">
        <v>2900</v>
      </c>
      <c r="I7624" s="2" cm="1">
        <f t="array" ref="I7624">SUMPRODUCT(Actuals[Price '[USD'] per UOM], --(Actuals[Commodity] = Consolidated[[#This Row],[Commodity]]), --(Actuals[Region] = "APMKTS"), --(Actuals[Year Month] = Consolidated[[#This Row],[Year.Month]]))</f>
        <v>0.14899999999999999</v>
      </c>
      <c r="J7624" s="2">
        <v>0.3692705</v>
      </c>
      <c r="K7624" s="19" t="s">
        <v>2903</v>
      </c>
    </row>
    <row r="7625" spans="2:11" hidden="1" x14ac:dyDescent="0.2">
      <c r="B7625" t="s">
        <v>2979</v>
      </c>
      <c r="C7625" t="s">
        <v>16</v>
      </c>
      <c r="D7625" t="s">
        <v>19</v>
      </c>
      <c r="E7625">
        <v>2020</v>
      </c>
      <c r="F7625">
        <v>8</v>
      </c>
      <c r="G7625" s="3" t="s">
        <v>114</v>
      </c>
      <c r="H7625" t="s">
        <v>2900</v>
      </c>
      <c r="I7625" s="2" cm="1">
        <f t="array" ref="I7625">SUMPRODUCT(Actuals[Price '[USD'] per UOM], --(Actuals[Commodity] = Consolidated[[#This Row],[Commodity]]), --(Actuals[Region] = "APMKTS"), --(Actuals[Year Month] = Consolidated[[#This Row],[Year.Month]]))</f>
        <v>0.14899999999999999</v>
      </c>
      <c r="J7625" s="2">
        <v>0.3692705</v>
      </c>
      <c r="K7625" s="19" t="s">
        <v>2903</v>
      </c>
    </row>
    <row r="7626" spans="2:11" hidden="1" x14ac:dyDescent="0.2">
      <c r="B7626" t="s">
        <v>2979</v>
      </c>
      <c r="C7626" t="s">
        <v>16</v>
      </c>
      <c r="D7626" t="s">
        <v>19</v>
      </c>
      <c r="E7626">
        <v>2020</v>
      </c>
      <c r="F7626">
        <v>9</v>
      </c>
      <c r="G7626" s="3" t="s">
        <v>115</v>
      </c>
      <c r="H7626" t="s">
        <v>2900</v>
      </c>
      <c r="I7626" s="2" cm="1">
        <f t="array" ref="I7626">SUMPRODUCT(Actuals[Price '[USD'] per UOM], --(Actuals[Commodity] = Consolidated[[#This Row],[Commodity]]), --(Actuals[Region] = "APMKTS"), --(Actuals[Year Month] = Consolidated[[#This Row],[Year.Month]]))</f>
        <v>0.153</v>
      </c>
      <c r="J7626" s="2">
        <v>0.3692705</v>
      </c>
      <c r="K7626" s="19" t="s">
        <v>2903</v>
      </c>
    </row>
    <row r="7627" spans="2:11" hidden="1" x14ac:dyDescent="0.2">
      <c r="B7627" t="s">
        <v>2979</v>
      </c>
      <c r="C7627" t="s">
        <v>16</v>
      </c>
      <c r="D7627" t="s">
        <v>19</v>
      </c>
      <c r="E7627">
        <v>2020</v>
      </c>
      <c r="F7627">
        <v>10</v>
      </c>
      <c r="G7627" s="3" t="s">
        <v>116</v>
      </c>
      <c r="H7627" t="s">
        <v>2900</v>
      </c>
      <c r="I7627" s="2" cm="1">
        <f t="array" ref="I7627">SUMPRODUCT(Actuals[Price '[USD'] per UOM], --(Actuals[Commodity] = Consolidated[[#This Row],[Commodity]]), --(Actuals[Region] = "APMKTS"), --(Actuals[Year Month] = Consolidated[[#This Row],[Year.Month]]))</f>
        <v>0.16</v>
      </c>
      <c r="J7627" s="2">
        <v>0.3692705</v>
      </c>
      <c r="K7627" s="19" t="s">
        <v>2903</v>
      </c>
    </row>
    <row r="7628" spans="2:11" hidden="1" x14ac:dyDescent="0.2">
      <c r="B7628" t="s">
        <v>2979</v>
      </c>
      <c r="C7628" t="s">
        <v>16</v>
      </c>
      <c r="D7628" t="s">
        <v>19</v>
      </c>
      <c r="E7628">
        <v>2020</v>
      </c>
      <c r="F7628">
        <v>11</v>
      </c>
      <c r="G7628" s="3" t="s">
        <v>117</v>
      </c>
      <c r="H7628" t="s">
        <v>2900</v>
      </c>
      <c r="I7628" s="2" cm="1">
        <f t="array" ref="I7628">SUMPRODUCT(Actuals[Price '[USD'] per UOM], --(Actuals[Commodity] = Consolidated[[#This Row],[Commodity]]), --(Actuals[Region] = "APMKTS"), --(Actuals[Year Month] = Consolidated[[#This Row],[Year.Month]]))</f>
        <v>0.17299999999999999</v>
      </c>
      <c r="J7628" s="2">
        <v>0.3692705</v>
      </c>
      <c r="K7628" s="19" t="s">
        <v>2903</v>
      </c>
    </row>
    <row r="7629" spans="2:11" hidden="1" x14ac:dyDescent="0.2">
      <c r="B7629" t="s">
        <v>2979</v>
      </c>
      <c r="C7629" t="s">
        <v>16</v>
      </c>
      <c r="D7629" t="s">
        <v>19</v>
      </c>
      <c r="E7629">
        <v>2020</v>
      </c>
      <c r="F7629">
        <v>12</v>
      </c>
      <c r="G7629" s="3" t="s">
        <v>118</v>
      </c>
      <c r="H7629" t="s">
        <v>2900</v>
      </c>
      <c r="I7629" s="2" cm="1">
        <f t="array" ref="I7629">SUMPRODUCT(Actuals[Price '[USD'] per UOM], --(Actuals[Commodity] = Consolidated[[#This Row],[Commodity]]), --(Actuals[Region] = "APMKTS"), --(Actuals[Year Month] = Consolidated[[#This Row],[Year.Month]]))</f>
        <v>0.17299999999999999</v>
      </c>
      <c r="J7629" s="2">
        <v>0.3692705</v>
      </c>
      <c r="K7629" s="19" t="s">
        <v>2903</v>
      </c>
    </row>
    <row r="7630" spans="2:11" hidden="1" x14ac:dyDescent="0.2">
      <c r="B7630" t="s">
        <v>2979</v>
      </c>
      <c r="C7630" t="s">
        <v>16</v>
      </c>
      <c r="D7630" t="s">
        <v>22</v>
      </c>
      <c r="E7630">
        <v>2019</v>
      </c>
      <c r="F7630">
        <v>11</v>
      </c>
      <c r="G7630" s="3" t="s">
        <v>105</v>
      </c>
      <c r="H7630" t="s">
        <v>2900</v>
      </c>
      <c r="I7630" s="2" cm="1">
        <f t="array" ref="I7630">SUMPRODUCT(Actuals[Price '[USD'] per UOM], --(Actuals[Commodity] = Consolidated[[#This Row],[Commodity]]), --(Actuals[Region] = "APMKTS"), --(Actuals[Year Month] = Consolidated[[#This Row],[Year.Month]]))</f>
        <v>0.14899999999999999</v>
      </c>
      <c r="J7630" s="2">
        <v>0.3692705</v>
      </c>
      <c r="K7630" s="19" t="s">
        <v>2903</v>
      </c>
    </row>
    <row r="7631" spans="2:11" hidden="1" x14ac:dyDescent="0.2">
      <c r="B7631" t="s">
        <v>2979</v>
      </c>
      <c r="C7631" t="s">
        <v>16</v>
      </c>
      <c r="D7631" t="s">
        <v>22</v>
      </c>
      <c r="E7631">
        <v>2019</v>
      </c>
      <c r="F7631">
        <v>12</v>
      </c>
      <c r="G7631" s="3" t="s">
        <v>106</v>
      </c>
      <c r="H7631" t="s">
        <v>2900</v>
      </c>
      <c r="I7631" s="2" cm="1">
        <f t="array" ref="I7631">SUMPRODUCT(Actuals[Price '[USD'] per UOM], --(Actuals[Commodity] = Consolidated[[#This Row],[Commodity]]), --(Actuals[Region] = "APMKTS"), --(Actuals[Year Month] = Consolidated[[#This Row],[Year.Month]]))</f>
        <v>0.14899999999999999</v>
      </c>
      <c r="J7631" s="2">
        <v>0.3692705</v>
      </c>
      <c r="K7631" s="19" t="s">
        <v>2903</v>
      </c>
    </row>
    <row r="7632" spans="2:11" hidden="1" x14ac:dyDescent="0.2">
      <c r="B7632" t="s">
        <v>2979</v>
      </c>
      <c r="C7632" t="s">
        <v>16</v>
      </c>
      <c r="D7632" t="s">
        <v>22</v>
      </c>
      <c r="E7632">
        <v>2020</v>
      </c>
      <c r="F7632">
        <v>1</v>
      </c>
      <c r="G7632" s="3" t="s">
        <v>107</v>
      </c>
      <c r="H7632" t="s">
        <v>2900</v>
      </c>
      <c r="I7632" s="2" cm="1">
        <f t="array" ref="I7632">SUMPRODUCT(Actuals[Price '[USD'] per UOM], --(Actuals[Commodity] = Consolidated[[#This Row],[Commodity]]), --(Actuals[Region] = "APMKTS"), --(Actuals[Year Month] = Consolidated[[#This Row],[Year.Month]]))</f>
        <v>0.14899999999999999</v>
      </c>
      <c r="J7632" s="2">
        <v>0.3692705</v>
      </c>
      <c r="K7632" s="19" t="s">
        <v>2903</v>
      </c>
    </row>
    <row r="7633" spans="2:11" hidden="1" x14ac:dyDescent="0.2">
      <c r="B7633" t="s">
        <v>2979</v>
      </c>
      <c r="C7633" t="s">
        <v>16</v>
      </c>
      <c r="D7633" t="s">
        <v>22</v>
      </c>
      <c r="E7633">
        <v>2020</v>
      </c>
      <c r="F7633">
        <v>2</v>
      </c>
      <c r="G7633" s="3" t="s">
        <v>108</v>
      </c>
      <c r="H7633" t="s">
        <v>2900</v>
      </c>
      <c r="I7633" s="2" cm="1">
        <f t="array" ref="I7633">SUMPRODUCT(Actuals[Price '[USD'] per UOM], --(Actuals[Commodity] = Consolidated[[#This Row],[Commodity]]), --(Actuals[Region] = "APMKTS"), --(Actuals[Year Month] = Consolidated[[#This Row],[Year.Month]]))</f>
        <v>0.14899999999999999</v>
      </c>
      <c r="J7633" s="2">
        <v>0.3692705</v>
      </c>
      <c r="K7633" s="19" t="s">
        <v>2903</v>
      </c>
    </row>
    <row r="7634" spans="2:11" hidden="1" x14ac:dyDescent="0.2">
      <c r="B7634" t="s">
        <v>2979</v>
      </c>
      <c r="C7634" t="s">
        <v>16</v>
      </c>
      <c r="D7634" t="s">
        <v>22</v>
      </c>
      <c r="E7634">
        <v>2020</v>
      </c>
      <c r="F7634">
        <v>3</v>
      </c>
      <c r="G7634" s="3" t="s">
        <v>109</v>
      </c>
      <c r="H7634" t="s">
        <v>2900</v>
      </c>
      <c r="I7634" s="2" cm="1">
        <f t="array" ref="I7634">SUMPRODUCT(Actuals[Price '[USD'] per UOM], --(Actuals[Commodity] = Consolidated[[#This Row],[Commodity]]), --(Actuals[Region] = "APMKTS"), --(Actuals[Year Month] = Consolidated[[#This Row],[Year.Month]]))</f>
        <v>0.151</v>
      </c>
      <c r="J7634" s="2">
        <v>0.3692705</v>
      </c>
      <c r="K7634" s="19" t="s">
        <v>2903</v>
      </c>
    </row>
    <row r="7635" spans="2:11" hidden="1" x14ac:dyDescent="0.2">
      <c r="B7635" t="s">
        <v>2979</v>
      </c>
      <c r="C7635" t="s">
        <v>16</v>
      </c>
      <c r="D7635" t="s">
        <v>22</v>
      </c>
      <c r="E7635">
        <v>2020</v>
      </c>
      <c r="F7635">
        <v>4</v>
      </c>
      <c r="G7635" s="3" t="s">
        <v>110</v>
      </c>
      <c r="H7635" t="s">
        <v>2900</v>
      </c>
      <c r="I7635" s="2" cm="1">
        <f t="array" ref="I7635">SUMPRODUCT(Actuals[Price '[USD'] per UOM], --(Actuals[Commodity] = Consolidated[[#This Row],[Commodity]]), --(Actuals[Region] = "APMKTS"), --(Actuals[Year Month] = Consolidated[[#This Row],[Year.Month]]))</f>
        <v>0.14899999999999999</v>
      </c>
      <c r="J7635" s="2">
        <v>0.3692705</v>
      </c>
      <c r="K7635" s="19" t="s">
        <v>2903</v>
      </c>
    </row>
    <row r="7636" spans="2:11" hidden="1" x14ac:dyDescent="0.2">
      <c r="B7636" t="s">
        <v>2979</v>
      </c>
      <c r="C7636" t="s">
        <v>16</v>
      </c>
      <c r="D7636" t="s">
        <v>22</v>
      </c>
      <c r="E7636">
        <v>2020</v>
      </c>
      <c r="F7636">
        <v>5</v>
      </c>
      <c r="G7636" s="3" t="s">
        <v>111</v>
      </c>
      <c r="H7636" t="s">
        <v>2900</v>
      </c>
      <c r="I7636" s="2" cm="1">
        <f t="array" ref="I7636">SUMPRODUCT(Actuals[Price '[USD'] per UOM], --(Actuals[Commodity] = Consolidated[[#This Row],[Commodity]]), --(Actuals[Region] = "APMKTS"), --(Actuals[Year Month] = Consolidated[[#This Row],[Year.Month]]))</f>
        <v>0.14899999999999999</v>
      </c>
      <c r="J7636" s="2">
        <v>0.3692705</v>
      </c>
      <c r="K7636" s="19" t="s">
        <v>2903</v>
      </c>
    </row>
    <row r="7637" spans="2:11" hidden="1" x14ac:dyDescent="0.2">
      <c r="B7637" t="s">
        <v>2979</v>
      </c>
      <c r="C7637" t="s">
        <v>16</v>
      </c>
      <c r="D7637" t="s">
        <v>22</v>
      </c>
      <c r="E7637">
        <v>2020</v>
      </c>
      <c r="F7637">
        <v>6</v>
      </c>
      <c r="G7637" s="3" t="s">
        <v>112</v>
      </c>
      <c r="H7637" t="s">
        <v>2900</v>
      </c>
      <c r="I7637" s="2" cm="1">
        <f t="array" ref="I7637">SUMPRODUCT(Actuals[Price '[USD'] per UOM], --(Actuals[Commodity] = Consolidated[[#This Row],[Commodity]]), --(Actuals[Region] = "APMKTS"), --(Actuals[Year Month] = Consolidated[[#This Row],[Year.Month]]))</f>
        <v>0.14899999999999999</v>
      </c>
      <c r="J7637" s="2">
        <v>0.3692705</v>
      </c>
      <c r="K7637" s="19" t="s">
        <v>2903</v>
      </c>
    </row>
    <row r="7638" spans="2:11" hidden="1" x14ac:dyDescent="0.2">
      <c r="B7638" t="s">
        <v>2979</v>
      </c>
      <c r="C7638" t="s">
        <v>16</v>
      </c>
      <c r="D7638" t="s">
        <v>22</v>
      </c>
      <c r="E7638">
        <v>2020</v>
      </c>
      <c r="F7638">
        <v>7</v>
      </c>
      <c r="G7638" s="3" t="s">
        <v>113</v>
      </c>
      <c r="H7638" t="s">
        <v>2900</v>
      </c>
      <c r="I7638" s="2" cm="1">
        <f t="array" ref="I7638">SUMPRODUCT(Actuals[Price '[USD'] per UOM], --(Actuals[Commodity] = Consolidated[[#This Row],[Commodity]]), --(Actuals[Region] = "APMKTS"), --(Actuals[Year Month] = Consolidated[[#This Row],[Year.Month]]))</f>
        <v>0.14899999999999999</v>
      </c>
      <c r="J7638" s="2">
        <v>0.3692705</v>
      </c>
      <c r="K7638" s="19" t="s">
        <v>2903</v>
      </c>
    </row>
    <row r="7639" spans="2:11" hidden="1" x14ac:dyDescent="0.2">
      <c r="B7639" t="s">
        <v>2979</v>
      </c>
      <c r="C7639" t="s">
        <v>16</v>
      </c>
      <c r="D7639" t="s">
        <v>22</v>
      </c>
      <c r="E7639">
        <v>2020</v>
      </c>
      <c r="F7639">
        <v>8</v>
      </c>
      <c r="G7639" s="3" t="s">
        <v>114</v>
      </c>
      <c r="H7639" t="s">
        <v>2900</v>
      </c>
      <c r="I7639" s="2" cm="1">
        <f t="array" ref="I7639">SUMPRODUCT(Actuals[Price '[USD'] per UOM], --(Actuals[Commodity] = Consolidated[[#This Row],[Commodity]]), --(Actuals[Region] = "APMKTS"), --(Actuals[Year Month] = Consolidated[[#This Row],[Year.Month]]))</f>
        <v>0.14899999999999999</v>
      </c>
      <c r="J7639" s="2">
        <v>0.3692705</v>
      </c>
      <c r="K7639" s="19" t="s">
        <v>2903</v>
      </c>
    </row>
    <row r="7640" spans="2:11" hidden="1" x14ac:dyDescent="0.2">
      <c r="B7640" t="s">
        <v>2979</v>
      </c>
      <c r="C7640" t="s">
        <v>16</v>
      </c>
      <c r="D7640" t="s">
        <v>22</v>
      </c>
      <c r="E7640">
        <v>2020</v>
      </c>
      <c r="F7640">
        <v>9</v>
      </c>
      <c r="G7640" s="3" t="s">
        <v>115</v>
      </c>
      <c r="H7640" t="s">
        <v>2900</v>
      </c>
      <c r="I7640" s="2" cm="1">
        <f t="array" ref="I7640">SUMPRODUCT(Actuals[Price '[USD'] per UOM], --(Actuals[Commodity] = Consolidated[[#This Row],[Commodity]]), --(Actuals[Region] = "APMKTS"), --(Actuals[Year Month] = Consolidated[[#This Row],[Year.Month]]))</f>
        <v>0.153</v>
      </c>
      <c r="J7640" s="2">
        <v>0.3692705</v>
      </c>
      <c r="K7640" s="19" t="s">
        <v>2903</v>
      </c>
    </row>
    <row r="7641" spans="2:11" hidden="1" x14ac:dyDescent="0.2">
      <c r="B7641" t="s">
        <v>2979</v>
      </c>
      <c r="C7641" t="s">
        <v>16</v>
      </c>
      <c r="D7641" t="s">
        <v>22</v>
      </c>
      <c r="E7641">
        <v>2020</v>
      </c>
      <c r="F7641">
        <v>10</v>
      </c>
      <c r="G7641" s="3" t="s">
        <v>116</v>
      </c>
      <c r="H7641" t="s">
        <v>2900</v>
      </c>
      <c r="I7641" s="2" cm="1">
        <f t="array" ref="I7641">SUMPRODUCT(Actuals[Price '[USD'] per UOM], --(Actuals[Commodity] = Consolidated[[#This Row],[Commodity]]), --(Actuals[Region] = "APMKTS"), --(Actuals[Year Month] = Consolidated[[#This Row],[Year.Month]]))</f>
        <v>0.16</v>
      </c>
      <c r="J7641" s="2">
        <v>0.3692705</v>
      </c>
      <c r="K7641" s="19" t="s">
        <v>2903</v>
      </c>
    </row>
    <row r="7642" spans="2:11" hidden="1" x14ac:dyDescent="0.2">
      <c r="B7642" t="s">
        <v>2979</v>
      </c>
      <c r="C7642" t="s">
        <v>16</v>
      </c>
      <c r="D7642" t="s">
        <v>22</v>
      </c>
      <c r="E7642">
        <v>2020</v>
      </c>
      <c r="F7642">
        <v>11</v>
      </c>
      <c r="G7642" s="3" t="s">
        <v>117</v>
      </c>
      <c r="H7642" t="s">
        <v>2900</v>
      </c>
      <c r="I7642" s="2" cm="1">
        <f t="array" ref="I7642">SUMPRODUCT(Actuals[Price '[USD'] per UOM], --(Actuals[Commodity] = Consolidated[[#This Row],[Commodity]]), --(Actuals[Region] = "APMKTS"), --(Actuals[Year Month] = Consolidated[[#This Row],[Year.Month]]))</f>
        <v>0.17299999999999999</v>
      </c>
      <c r="J7642" s="2">
        <v>0.3692705</v>
      </c>
      <c r="K7642" s="19" t="s">
        <v>2903</v>
      </c>
    </row>
    <row r="7643" spans="2:11" hidden="1" x14ac:dyDescent="0.2">
      <c r="B7643" t="s">
        <v>2979</v>
      </c>
      <c r="C7643" t="s">
        <v>16</v>
      </c>
      <c r="D7643" t="s">
        <v>22</v>
      </c>
      <c r="E7643">
        <v>2020</v>
      </c>
      <c r="F7643">
        <v>12</v>
      </c>
      <c r="G7643" s="3" t="s">
        <v>118</v>
      </c>
      <c r="H7643" t="s">
        <v>2900</v>
      </c>
      <c r="I7643" s="2" cm="1">
        <f t="array" ref="I7643">SUMPRODUCT(Actuals[Price '[USD'] per UOM], --(Actuals[Commodity] = Consolidated[[#This Row],[Commodity]]), --(Actuals[Region] = "APMKTS"), --(Actuals[Year Month] = Consolidated[[#This Row],[Year.Month]]))</f>
        <v>0.17299999999999999</v>
      </c>
      <c r="J7643" s="2">
        <v>0.3692705</v>
      </c>
      <c r="K7643" s="19" t="s">
        <v>2903</v>
      </c>
    </row>
    <row r="7644" spans="2:11" hidden="1" x14ac:dyDescent="0.2">
      <c r="B7644" t="s">
        <v>2979</v>
      </c>
      <c r="C7644" t="s">
        <v>2982</v>
      </c>
      <c r="D7644" t="s">
        <v>20</v>
      </c>
      <c r="E7644">
        <v>2019</v>
      </c>
      <c r="F7644">
        <v>11</v>
      </c>
      <c r="G7644" s="3" t="s">
        <v>105</v>
      </c>
      <c r="H7644" t="s">
        <v>2900</v>
      </c>
      <c r="I7644" s="2" cm="1">
        <f t="array" ref="I7644">SUMPRODUCT(CHLWEP3057[Value], --(CHLWEP3057[Year] = Consolidated[[#This Row],[Year]]), --(CHLWEP3057[Month] = Consolidated[[#This Row],[Month]]))</f>
        <v>0.191</v>
      </c>
      <c r="J7644" s="2">
        <v>0.19438202247191014</v>
      </c>
      <c r="K7644" s="19" t="s">
        <v>2903</v>
      </c>
    </row>
    <row r="7645" spans="2:11" hidden="1" x14ac:dyDescent="0.2">
      <c r="B7645" t="s">
        <v>2979</v>
      </c>
      <c r="C7645" t="s">
        <v>2982</v>
      </c>
      <c r="D7645" t="s">
        <v>20</v>
      </c>
      <c r="E7645">
        <v>2019</v>
      </c>
      <c r="F7645">
        <v>12</v>
      </c>
      <c r="G7645" s="3" t="s">
        <v>106</v>
      </c>
      <c r="H7645" t="s">
        <v>2900</v>
      </c>
      <c r="I7645" s="2" cm="1">
        <f t="array" ref="I7645">SUMPRODUCT(CHLWEP3057[Value], --(CHLWEP3057[Year] = Consolidated[[#This Row],[Year]]), --(CHLWEP3057[Month] = Consolidated[[#This Row],[Month]]))</f>
        <v>0.192</v>
      </c>
      <c r="J7645" s="2">
        <v>0.19438202247191014</v>
      </c>
      <c r="K7645" s="19" t="s">
        <v>2903</v>
      </c>
    </row>
    <row r="7646" spans="2:11" hidden="1" x14ac:dyDescent="0.2">
      <c r="B7646" t="s">
        <v>2979</v>
      </c>
      <c r="C7646" t="s">
        <v>2982</v>
      </c>
      <c r="D7646" t="s">
        <v>20</v>
      </c>
      <c r="E7646">
        <v>2020</v>
      </c>
      <c r="F7646">
        <v>1</v>
      </c>
      <c r="G7646" s="3" t="s">
        <v>107</v>
      </c>
      <c r="H7646" t="s">
        <v>2900</v>
      </c>
      <c r="I7646" s="2" cm="1">
        <f t="array" ref="I7646">SUMPRODUCT(CHLWEP3057[Value], --(CHLWEP3057[Year] = Consolidated[[#This Row],[Year]]), --(CHLWEP3057[Month] = Consolidated[[#This Row],[Month]]))</f>
        <v>0.192</v>
      </c>
      <c r="J7646" s="2">
        <v>0.19438202247191014</v>
      </c>
      <c r="K7646" s="19" t="s">
        <v>2903</v>
      </c>
    </row>
    <row r="7647" spans="2:11" hidden="1" x14ac:dyDescent="0.2">
      <c r="B7647" t="s">
        <v>2979</v>
      </c>
      <c r="C7647" t="s">
        <v>2982</v>
      </c>
      <c r="D7647" t="s">
        <v>20</v>
      </c>
      <c r="E7647">
        <v>2020</v>
      </c>
      <c r="F7647">
        <v>2</v>
      </c>
      <c r="G7647" s="3" t="s">
        <v>108</v>
      </c>
      <c r="H7647" t="s">
        <v>2900</v>
      </c>
      <c r="I7647" s="2" cm="1">
        <f t="array" ref="I7647">SUMPRODUCT(CHLWEP3057[Value], --(CHLWEP3057[Year] = Consolidated[[#This Row],[Year]]), --(CHLWEP3057[Month] = Consolidated[[#This Row],[Month]]))</f>
        <v>0.189</v>
      </c>
      <c r="J7647" s="2">
        <v>0.19438202247191014</v>
      </c>
      <c r="K7647" s="19" t="s">
        <v>2903</v>
      </c>
    </row>
    <row r="7648" spans="2:11" hidden="1" x14ac:dyDescent="0.2">
      <c r="B7648" t="s">
        <v>2979</v>
      </c>
      <c r="C7648" t="s">
        <v>2982</v>
      </c>
      <c r="D7648" t="s">
        <v>20</v>
      </c>
      <c r="E7648">
        <v>2020</v>
      </c>
      <c r="F7648">
        <v>3</v>
      </c>
      <c r="G7648" s="3" t="s">
        <v>109</v>
      </c>
      <c r="H7648" t="s">
        <v>2900</v>
      </c>
      <c r="I7648" s="2" cm="1">
        <f t="array" ref="I7648">SUMPRODUCT(CHLWEP3057[Value], --(CHLWEP3057[Year] = Consolidated[[#This Row],[Year]]), --(CHLWEP3057[Month] = Consolidated[[#This Row],[Month]]))</f>
        <v>0.191</v>
      </c>
      <c r="J7648" s="2">
        <v>0.19438202247191014</v>
      </c>
      <c r="K7648" s="19" t="s">
        <v>2903</v>
      </c>
    </row>
    <row r="7649" spans="2:11" hidden="1" x14ac:dyDescent="0.2">
      <c r="B7649" t="s">
        <v>2979</v>
      </c>
      <c r="C7649" t="s">
        <v>2982</v>
      </c>
      <c r="D7649" t="s">
        <v>20</v>
      </c>
      <c r="E7649">
        <v>2020</v>
      </c>
      <c r="F7649">
        <v>4</v>
      </c>
      <c r="G7649" s="3" t="s">
        <v>110</v>
      </c>
      <c r="H7649" t="s">
        <v>2900</v>
      </c>
      <c r="I7649" s="2" cm="1">
        <f t="array" ref="I7649">SUMPRODUCT(CHLWEP3057[Value], --(CHLWEP3057[Year] = Consolidated[[#This Row],[Year]]), --(CHLWEP3057[Month] = Consolidated[[#This Row],[Month]]))</f>
        <v>0.188</v>
      </c>
      <c r="J7649" s="2">
        <v>0.19438202247191014</v>
      </c>
      <c r="K7649" s="19" t="s">
        <v>2903</v>
      </c>
    </row>
    <row r="7650" spans="2:11" hidden="1" x14ac:dyDescent="0.2">
      <c r="B7650" t="s">
        <v>2979</v>
      </c>
      <c r="C7650" t="s">
        <v>2982</v>
      </c>
      <c r="D7650" t="s">
        <v>20</v>
      </c>
      <c r="E7650">
        <v>2020</v>
      </c>
      <c r="F7650">
        <v>5</v>
      </c>
      <c r="G7650" s="3" t="s">
        <v>111</v>
      </c>
      <c r="H7650" t="s">
        <v>2900</v>
      </c>
      <c r="I7650" s="2" cm="1">
        <f t="array" ref="I7650">SUMPRODUCT(CHLWEP3057[Value], --(CHLWEP3057[Year] = Consolidated[[#This Row],[Year]]), --(CHLWEP3057[Month] = Consolidated[[#This Row],[Month]]))</f>
        <v>0.189</v>
      </c>
      <c r="J7650" s="2">
        <v>0.19438202247191014</v>
      </c>
      <c r="K7650" s="19" t="s">
        <v>2903</v>
      </c>
    </row>
    <row r="7651" spans="2:11" hidden="1" x14ac:dyDescent="0.2">
      <c r="B7651" t="s">
        <v>2979</v>
      </c>
      <c r="C7651" t="s">
        <v>2982</v>
      </c>
      <c r="D7651" t="s">
        <v>20</v>
      </c>
      <c r="E7651">
        <v>2020</v>
      </c>
      <c r="F7651">
        <v>6</v>
      </c>
      <c r="G7651" s="3" t="s">
        <v>112</v>
      </c>
      <c r="H7651" t="s">
        <v>2900</v>
      </c>
      <c r="I7651" s="2" cm="1">
        <f t="array" ref="I7651">SUMPRODUCT(CHLWEP3057[Value], --(CHLWEP3057[Year] = Consolidated[[#This Row],[Year]]), --(CHLWEP3057[Month] = Consolidated[[#This Row],[Month]]))</f>
        <v>0.19500000000000001</v>
      </c>
      <c r="J7651" s="2">
        <v>0.19438202247191014</v>
      </c>
      <c r="K7651" s="19" t="s">
        <v>2903</v>
      </c>
    </row>
    <row r="7652" spans="2:11" hidden="1" x14ac:dyDescent="0.2">
      <c r="B7652" t="s">
        <v>2979</v>
      </c>
      <c r="C7652" t="s">
        <v>2982</v>
      </c>
      <c r="D7652" t="s">
        <v>20</v>
      </c>
      <c r="E7652">
        <v>2020</v>
      </c>
      <c r="F7652">
        <v>7</v>
      </c>
      <c r="G7652" s="3" t="s">
        <v>113</v>
      </c>
      <c r="H7652" t="s">
        <v>2900</v>
      </c>
      <c r="I7652" s="2" cm="1">
        <f t="array" ref="I7652">SUMPRODUCT(CHLWEP3057[Value], --(CHLWEP3057[Year] = Consolidated[[#This Row],[Year]]), --(CHLWEP3057[Month] = Consolidated[[#This Row],[Month]]))</f>
        <v>0.19800000000000001</v>
      </c>
      <c r="J7652" s="2">
        <v>0.19438202247191014</v>
      </c>
      <c r="K7652" s="19" t="s">
        <v>2903</v>
      </c>
    </row>
    <row r="7653" spans="2:11" hidden="1" x14ac:dyDescent="0.2">
      <c r="B7653" t="s">
        <v>2979</v>
      </c>
      <c r="C7653" t="s">
        <v>2982</v>
      </c>
      <c r="D7653" t="s">
        <v>20</v>
      </c>
      <c r="E7653">
        <v>2020</v>
      </c>
      <c r="F7653">
        <v>8</v>
      </c>
      <c r="G7653" s="3" t="s">
        <v>114</v>
      </c>
      <c r="H7653" t="s">
        <v>2900</v>
      </c>
      <c r="I7653" s="2" cm="1">
        <f t="array" ref="I7653">SUMPRODUCT(CHLWEP3057[Value], --(CHLWEP3057[Year] = Consolidated[[#This Row],[Year]]), --(CHLWEP3057[Month] = Consolidated[[#This Row],[Month]]))</f>
        <v>0.20499999999999999</v>
      </c>
      <c r="J7653" s="2">
        <v>0.19438202247191014</v>
      </c>
      <c r="K7653" s="19" t="s">
        <v>2903</v>
      </c>
    </row>
    <row r="7654" spans="2:11" hidden="1" x14ac:dyDescent="0.2">
      <c r="B7654" t="s">
        <v>2979</v>
      </c>
      <c r="C7654" t="s">
        <v>2982</v>
      </c>
      <c r="D7654" t="s">
        <v>20</v>
      </c>
      <c r="E7654">
        <v>2020</v>
      </c>
      <c r="F7654">
        <v>9</v>
      </c>
      <c r="G7654" s="3" t="s">
        <v>115</v>
      </c>
      <c r="H7654" t="s">
        <v>2900</v>
      </c>
      <c r="I7654" s="2" cm="1">
        <f t="array" ref="I7654">SUMPRODUCT(CHLWEP3057[Value], --(CHLWEP3057[Year] = Consolidated[[#This Row],[Year]]), --(CHLWEP3057[Month] = Consolidated[[#This Row],[Month]]))</f>
        <v>0.20399999999999999</v>
      </c>
      <c r="J7654" s="2">
        <v>0.19438202247191014</v>
      </c>
      <c r="K7654" s="19" t="s">
        <v>2903</v>
      </c>
    </row>
    <row r="7655" spans="2:11" hidden="1" x14ac:dyDescent="0.2">
      <c r="B7655" t="s">
        <v>2979</v>
      </c>
      <c r="C7655" t="s">
        <v>2982</v>
      </c>
      <c r="D7655" t="s">
        <v>20</v>
      </c>
      <c r="E7655">
        <v>2020</v>
      </c>
      <c r="F7655">
        <v>10</v>
      </c>
      <c r="G7655" s="3" t="s">
        <v>116</v>
      </c>
      <c r="H7655" t="s">
        <v>2900</v>
      </c>
      <c r="I7655" s="2" cm="1">
        <f t="array" ref="I7655">SUMPRODUCT(CHLWEP3057[Value], --(CHLWEP3057[Year] = Consolidated[[#This Row],[Year]]), --(CHLWEP3057[Month] = Consolidated[[#This Row],[Month]]))</f>
        <v>0.20399999999999999</v>
      </c>
      <c r="J7655" s="2">
        <v>0.19438202247191014</v>
      </c>
      <c r="K7655" s="19" t="s">
        <v>2903</v>
      </c>
    </row>
    <row r="7656" spans="2:11" hidden="1" x14ac:dyDescent="0.2">
      <c r="B7656" t="s">
        <v>2979</v>
      </c>
      <c r="C7656" t="s">
        <v>2982</v>
      </c>
      <c r="D7656" t="s">
        <v>20</v>
      </c>
      <c r="E7656">
        <v>2020</v>
      </c>
      <c r="F7656">
        <v>11</v>
      </c>
      <c r="G7656" s="3" t="s">
        <v>117</v>
      </c>
      <c r="H7656" t="s">
        <v>2900</v>
      </c>
      <c r="I7656" s="2" cm="1">
        <f t="array" ref="I7656">SUMPRODUCT(CHLWEP3057[Value], --(CHLWEP3057[Year] = Consolidated[[#This Row],[Year]]), --(CHLWEP3057[Month] = Consolidated[[#This Row],[Month]]))</f>
        <v>0.20499999999999999</v>
      </c>
      <c r="J7656" s="2">
        <v>0.19438202247191014</v>
      </c>
      <c r="K7656" s="19" t="s">
        <v>2903</v>
      </c>
    </row>
    <row r="7657" spans="2:11" hidden="1" x14ac:dyDescent="0.2">
      <c r="B7657" t="s">
        <v>2979</v>
      </c>
      <c r="C7657" t="s">
        <v>2982</v>
      </c>
      <c r="D7657" t="s">
        <v>20</v>
      </c>
      <c r="E7657">
        <v>2020</v>
      </c>
      <c r="F7657">
        <v>12</v>
      </c>
      <c r="G7657" s="3" t="s">
        <v>118</v>
      </c>
      <c r="H7657" t="s">
        <v>2900</v>
      </c>
      <c r="I7657" s="2" cm="1">
        <f t="array" ref="I7657">SUMPRODUCT(CHLWEP3057[Value], --(CHLWEP3057[Year] = Consolidated[[#This Row],[Year]]), --(CHLWEP3057[Month] = Consolidated[[#This Row],[Month]]))</f>
        <v>0.21</v>
      </c>
      <c r="J7657" s="2">
        <v>0.19438202247191014</v>
      </c>
      <c r="K7657" s="19" t="s">
        <v>2903</v>
      </c>
    </row>
    <row r="7658" spans="2:11" hidden="1" x14ac:dyDescent="0.2">
      <c r="B7658" t="s">
        <v>2979</v>
      </c>
      <c r="C7658" t="s">
        <v>16</v>
      </c>
      <c r="D7658" t="s">
        <v>15</v>
      </c>
      <c r="E7658">
        <v>2019</v>
      </c>
      <c r="F7658">
        <v>11</v>
      </c>
      <c r="G7658" s="3" t="s">
        <v>105</v>
      </c>
      <c r="H7658" t="s">
        <v>2900</v>
      </c>
      <c r="I7658" s="2" cm="1">
        <f t="array" ref="I7658">SUMPRODUCT(Actuals[Price '[USD'] per UOM], --(Actuals[Commodity] = Consolidated[[#This Row],[Commodity]]), --(Actuals[Region] = "APMKTS"), --(Actuals[Year Month] = Consolidated[[#This Row],[Year.Month]]))</f>
        <v>0.14899999999999999</v>
      </c>
      <c r="J7658" s="2">
        <v>0.3692705</v>
      </c>
      <c r="K7658" s="19" t="s">
        <v>2903</v>
      </c>
    </row>
    <row r="7659" spans="2:11" hidden="1" x14ac:dyDescent="0.2">
      <c r="B7659" t="s">
        <v>2979</v>
      </c>
      <c r="C7659" t="s">
        <v>16</v>
      </c>
      <c r="D7659" t="s">
        <v>15</v>
      </c>
      <c r="E7659">
        <v>2019</v>
      </c>
      <c r="F7659">
        <v>12</v>
      </c>
      <c r="G7659" s="3" t="s">
        <v>106</v>
      </c>
      <c r="H7659" t="s">
        <v>2900</v>
      </c>
      <c r="I7659" s="2" cm="1">
        <f t="array" ref="I7659">SUMPRODUCT(Actuals[Price '[USD'] per UOM], --(Actuals[Commodity] = Consolidated[[#This Row],[Commodity]]), --(Actuals[Region] = "APMKTS"), --(Actuals[Year Month] = Consolidated[[#This Row],[Year.Month]]))</f>
        <v>0.14899999999999999</v>
      </c>
      <c r="J7659" s="2">
        <v>0.3692705</v>
      </c>
      <c r="K7659" s="19" t="s">
        <v>2903</v>
      </c>
    </row>
    <row r="7660" spans="2:11" hidden="1" x14ac:dyDescent="0.2">
      <c r="B7660" t="s">
        <v>2979</v>
      </c>
      <c r="C7660" t="s">
        <v>16</v>
      </c>
      <c r="D7660" t="s">
        <v>15</v>
      </c>
      <c r="E7660">
        <v>2020</v>
      </c>
      <c r="F7660">
        <v>1</v>
      </c>
      <c r="G7660" s="3" t="s">
        <v>107</v>
      </c>
      <c r="H7660" t="s">
        <v>2900</v>
      </c>
      <c r="I7660" s="2" cm="1">
        <f t="array" ref="I7660">SUMPRODUCT(Actuals[Price '[USD'] per UOM], --(Actuals[Commodity] = Consolidated[[#This Row],[Commodity]]), --(Actuals[Region] = "APMKTS"), --(Actuals[Year Month] = Consolidated[[#This Row],[Year.Month]]))</f>
        <v>0.14899999999999999</v>
      </c>
      <c r="J7660" s="2">
        <v>0.3692705</v>
      </c>
      <c r="K7660" s="19" t="s">
        <v>2903</v>
      </c>
    </row>
    <row r="7661" spans="2:11" hidden="1" x14ac:dyDescent="0.2">
      <c r="B7661" t="s">
        <v>2979</v>
      </c>
      <c r="C7661" t="s">
        <v>16</v>
      </c>
      <c r="D7661" t="s">
        <v>15</v>
      </c>
      <c r="E7661">
        <v>2020</v>
      </c>
      <c r="F7661">
        <v>2</v>
      </c>
      <c r="G7661" s="3" t="s">
        <v>108</v>
      </c>
      <c r="H7661" t="s">
        <v>2900</v>
      </c>
      <c r="I7661" s="2" cm="1">
        <f t="array" ref="I7661">SUMPRODUCT(Actuals[Price '[USD'] per UOM], --(Actuals[Commodity] = Consolidated[[#This Row],[Commodity]]), --(Actuals[Region] = "APMKTS"), --(Actuals[Year Month] = Consolidated[[#This Row],[Year.Month]]))</f>
        <v>0.14899999999999999</v>
      </c>
      <c r="J7661" s="2">
        <v>0.3692705</v>
      </c>
      <c r="K7661" s="19" t="s">
        <v>2903</v>
      </c>
    </row>
    <row r="7662" spans="2:11" hidden="1" x14ac:dyDescent="0.2">
      <c r="B7662" t="s">
        <v>2979</v>
      </c>
      <c r="C7662" t="s">
        <v>16</v>
      </c>
      <c r="D7662" t="s">
        <v>15</v>
      </c>
      <c r="E7662">
        <v>2020</v>
      </c>
      <c r="F7662">
        <v>3</v>
      </c>
      <c r="G7662" s="3" t="s">
        <v>109</v>
      </c>
      <c r="H7662" t="s">
        <v>2900</v>
      </c>
      <c r="I7662" s="2" cm="1">
        <f t="array" ref="I7662">SUMPRODUCT(Actuals[Price '[USD'] per UOM], --(Actuals[Commodity] = Consolidated[[#This Row],[Commodity]]), --(Actuals[Region] = "APMKTS"), --(Actuals[Year Month] = Consolidated[[#This Row],[Year.Month]]))</f>
        <v>0.151</v>
      </c>
      <c r="J7662" s="2">
        <v>0.3692705</v>
      </c>
      <c r="K7662" s="19" t="s">
        <v>2903</v>
      </c>
    </row>
    <row r="7663" spans="2:11" hidden="1" x14ac:dyDescent="0.2">
      <c r="B7663" t="s">
        <v>2979</v>
      </c>
      <c r="C7663" t="s">
        <v>16</v>
      </c>
      <c r="D7663" t="s">
        <v>15</v>
      </c>
      <c r="E7663">
        <v>2020</v>
      </c>
      <c r="F7663">
        <v>4</v>
      </c>
      <c r="G7663" s="3" t="s">
        <v>110</v>
      </c>
      <c r="H7663" t="s">
        <v>2900</v>
      </c>
      <c r="I7663" s="2" cm="1">
        <f t="array" ref="I7663">SUMPRODUCT(Actuals[Price '[USD'] per UOM], --(Actuals[Commodity] = Consolidated[[#This Row],[Commodity]]), --(Actuals[Region] = "APMKTS"), --(Actuals[Year Month] = Consolidated[[#This Row],[Year.Month]]))</f>
        <v>0.14899999999999999</v>
      </c>
      <c r="J7663" s="2">
        <v>0.3692705</v>
      </c>
      <c r="K7663" s="19" t="s">
        <v>2903</v>
      </c>
    </row>
    <row r="7664" spans="2:11" hidden="1" x14ac:dyDescent="0.2">
      <c r="B7664" t="s">
        <v>2979</v>
      </c>
      <c r="C7664" t="s">
        <v>16</v>
      </c>
      <c r="D7664" t="s">
        <v>15</v>
      </c>
      <c r="E7664">
        <v>2020</v>
      </c>
      <c r="F7664">
        <v>5</v>
      </c>
      <c r="G7664" s="3" t="s">
        <v>111</v>
      </c>
      <c r="H7664" t="s">
        <v>2900</v>
      </c>
      <c r="I7664" s="2" cm="1">
        <f t="array" ref="I7664">SUMPRODUCT(Actuals[Price '[USD'] per UOM], --(Actuals[Commodity] = Consolidated[[#This Row],[Commodity]]), --(Actuals[Region] = "APMKTS"), --(Actuals[Year Month] = Consolidated[[#This Row],[Year.Month]]))</f>
        <v>0.14899999999999999</v>
      </c>
      <c r="J7664" s="2">
        <v>0.3692705</v>
      </c>
      <c r="K7664" s="19" t="s">
        <v>2903</v>
      </c>
    </row>
    <row r="7665" spans="2:11" hidden="1" x14ac:dyDescent="0.2">
      <c r="B7665" t="s">
        <v>2979</v>
      </c>
      <c r="C7665" t="s">
        <v>16</v>
      </c>
      <c r="D7665" t="s">
        <v>15</v>
      </c>
      <c r="E7665">
        <v>2020</v>
      </c>
      <c r="F7665">
        <v>6</v>
      </c>
      <c r="G7665" s="3" t="s">
        <v>112</v>
      </c>
      <c r="H7665" t="s">
        <v>2900</v>
      </c>
      <c r="I7665" s="2" cm="1">
        <f t="array" ref="I7665">SUMPRODUCT(Actuals[Price '[USD'] per UOM], --(Actuals[Commodity] = Consolidated[[#This Row],[Commodity]]), --(Actuals[Region] = "APMKTS"), --(Actuals[Year Month] = Consolidated[[#This Row],[Year.Month]]))</f>
        <v>0.14899999999999999</v>
      </c>
      <c r="J7665" s="2">
        <v>0.3692705</v>
      </c>
      <c r="K7665" s="19" t="s">
        <v>2903</v>
      </c>
    </row>
    <row r="7666" spans="2:11" hidden="1" x14ac:dyDescent="0.2">
      <c r="B7666" t="s">
        <v>2979</v>
      </c>
      <c r="C7666" t="s">
        <v>16</v>
      </c>
      <c r="D7666" t="s">
        <v>15</v>
      </c>
      <c r="E7666">
        <v>2020</v>
      </c>
      <c r="F7666">
        <v>7</v>
      </c>
      <c r="G7666" s="3" t="s">
        <v>113</v>
      </c>
      <c r="H7666" t="s">
        <v>2900</v>
      </c>
      <c r="I7666" s="2" cm="1">
        <f t="array" ref="I7666">SUMPRODUCT(Actuals[Price '[USD'] per UOM], --(Actuals[Commodity] = Consolidated[[#This Row],[Commodity]]), --(Actuals[Region] = "APMKTS"), --(Actuals[Year Month] = Consolidated[[#This Row],[Year.Month]]))</f>
        <v>0.14899999999999999</v>
      </c>
      <c r="J7666" s="2">
        <v>0.3692705</v>
      </c>
      <c r="K7666" s="19" t="s">
        <v>2903</v>
      </c>
    </row>
    <row r="7667" spans="2:11" hidden="1" x14ac:dyDescent="0.2">
      <c r="B7667" t="s">
        <v>2979</v>
      </c>
      <c r="C7667" t="s">
        <v>16</v>
      </c>
      <c r="D7667" t="s">
        <v>15</v>
      </c>
      <c r="E7667">
        <v>2020</v>
      </c>
      <c r="F7667">
        <v>8</v>
      </c>
      <c r="G7667" s="3" t="s">
        <v>114</v>
      </c>
      <c r="H7667" t="s">
        <v>2900</v>
      </c>
      <c r="I7667" s="2" cm="1">
        <f t="array" ref="I7667">SUMPRODUCT(Actuals[Price '[USD'] per UOM], --(Actuals[Commodity] = Consolidated[[#This Row],[Commodity]]), --(Actuals[Region] = "APMKTS"), --(Actuals[Year Month] = Consolidated[[#This Row],[Year.Month]]))</f>
        <v>0.14899999999999999</v>
      </c>
      <c r="J7667" s="2">
        <v>0.3692705</v>
      </c>
      <c r="K7667" s="19" t="s">
        <v>2903</v>
      </c>
    </row>
    <row r="7668" spans="2:11" hidden="1" x14ac:dyDescent="0.2">
      <c r="B7668" t="s">
        <v>2979</v>
      </c>
      <c r="C7668" t="s">
        <v>16</v>
      </c>
      <c r="D7668" t="s">
        <v>15</v>
      </c>
      <c r="E7668">
        <v>2020</v>
      </c>
      <c r="F7668">
        <v>9</v>
      </c>
      <c r="G7668" s="3" t="s">
        <v>115</v>
      </c>
      <c r="H7668" t="s">
        <v>2900</v>
      </c>
      <c r="I7668" s="2" cm="1">
        <f t="array" ref="I7668">SUMPRODUCT(Actuals[Price '[USD'] per UOM], --(Actuals[Commodity] = Consolidated[[#This Row],[Commodity]]), --(Actuals[Region] = "APMKTS"), --(Actuals[Year Month] = Consolidated[[#This Row],[Year.Month]]))</f>
        <v>0.153</v>
      </c>
      <c r="J7668" s="2">
        <v>0.3692705</v>
      </c>
      <c r="K7668" s="19" t="s">
        <v>2903</v>
      </c>
    </row>
    <row r="7669" spans="2:11" hidden="1" x14ac:dyDescent="0.2">
      <c r="B7669" t="s">
        <v>2979</v>
      </c>
      <c r="C7669" t="s">
        <v>16</v>
      </c>
      <c r="D7669" t="s">
        <v>15</v>
      </c>
      <c r="E7669">
        <v>2020</v>
      </c>
      <c r="F7669">
        <v>10</v>
      </c>
      <c r="G7669" s="3" t="s">
        <v>116</v>
      </c>
      <c r="H7669" t="s">
        <v>2900</v>
      </c>
      <c r="I7669" s="2" cm="1">
        <f t="array" ref="I7669">SUMPRODUCT(Actuals[Price '[USD'] per UOM], --(Actuals[Commodity] = Consolidated[[#This Row],[Commodity]]), --(Actuals[Region] = "APMKTS"), --(Actuals[Year Month] = Consolidated[[#This Row],[Year.Month]]))</f>
        <v>0.16</v>
      </c>
      <c r="J7669" s="2">
        <v>0.3692705</v>
      </c>
      <c r="K7669" s="19" t="s">
        <v>2903</v>
      </c>
    </row>
    <row r="7670" spans="2:11" hidden="1" x14ac:dyDescent="0.2">
      <c r="B7670" t="s">
        <v>2979</v>
      </c>
      <c r="C7670" t="s">
        <v>16</v>
      </c>
      <c r="D7670" t="s">
        <v>15</v>
      </c>
      <c r="E7670">
        <v>2020</v>
      </c>
      <c r="F7670">
        <v>11</v>
      </c>
      <c r="G7670" s="3" t="s">
        <v>117</v>
      </c>
      <c r="H7670" t="s">
        <v>2900</v>
      </c>
      <c r="I7670" s="2" cm="1">
        <f t="array" ref="I7670">SUMPRODUCT(Actuals[Price '[USD'] per UOM], --(Actuals[Commodity] = Consolidated[[#This Row],[Commodity]]), --(Actuals[Region] = "APMKTS"), --(Actuals[Year Month] = Consolidated[[#This Row],[Year.Month]]))</f>
        <v>0.17299999999999999</v>
      </c>
      <c r="J7670" s="2">
        <v>0.3692705</v>
      </c>
      <c r="K7670" s="19" t="s">
        <v>2903</v>
      </c>
    </row>
    <row r="7671" spans="2:11" hidden="1" x14ac:dyDescent="0.2">
      <c r="B7671" t="s">
        <v>2979</v>
      </c>
      <c r="C7671" t="s">
        <v>16</v>
      </c>
      <c r="D7671" t="s">
        <v>15</v>
      </c>
      <c r="E7671">
        <v>2020</v>
      </c>
      <c r="F7671">
        <v>12</v>
      </c>
      <c r="G7671" s="3" t="s">
        <v>118</v>
      </c>
      <c r="H7671" t="s">
        <v>2900</v>
      </c>
      <c r="I7671" s="2" cm="1">
        <f t="array" ref="I7671">SUMPRODUCT(Actuals[Price '[USD'] per UOM], --(Actuals[Commodity] = Consolidated[[#This Row],[Commodity]]), --(Actuals[Region] = "APMKTS"), --(Actuals[Year Month] = Consolidated[[#This Row],[Year.Month]]))</f>
        <v>0.17299999999999999</v>
      </c>
      <c r="J7671" s="2">
        <v>0.3692705</v>
      </c>
      <c r="K7671" s="19" t="s">
        <v>2903</v>
      </c>
    </row>
    <row r="7672" spans="2:11" hidden="1" x14ac:dyDescent="0.2">
      <c r="B7672" t="s">
        <v>2978</v>
      </c>
      <c r="C7672" t="s">
        <v>167</v>
      </c>
      <c r="D7672" t="s">
        <v>7</v>
      </c>
      <c r="E7672">
        <v>2019</v>
      </c>
      <c r="F7672">
        <v>11</v>
      </c>
      <c r="G7672" s="3" t="s">
        <v>105</v>
      </c>
      <c r="H7672" t="s">
        <v>2900</v>
      </c>
      <c r="I7672" s="2" cm="1">
        <f t="array" ref="I767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672" s="2">
        <v>1.6975573999999998</v>
      </c>
      <c r="K7672" s="19" t="s">
        <v>2903</v>
      </c>
    </row>
    <row r="7673" spans="2:11" hidden="1" x14ac:dyDescent="0.2">
      <c r="B7673" t="s">
        <v>2978</v>
      </c>
      <c r="C7673" t="s">
        <v>167</v>
      </c>
      <c r="D7673" t="s">
        <v>7</v>
      </c>
      <c r="E7673">
        <v>2019</v>
      </c>
      <c r="F7673">
        <v>12</v>
      </c>
      <c r="G7673" s="3" t="s">
        <v>106</v>
      </c>
      <c r="H7673" t="s">
        <v>2900</v>
      </c>
      <c r="I7673" s="2" cm="1">
        <f t="array" ref="I767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673" s="2">
        <v>1.6975573999999998</v>
      </c>
      <c r="K7673" s="19" t="s">
        <v>2903</v>
      </c>
    </row>
    <row r="7674" spans="2:11" hidden="1" x14ac:dyDescent="0.2">
      <c r="B7674" t="s">
        <v>2978</v>
      </c>
      <c r="C7674" t="s">
        <v>167</v>
      </c>
      <c r="D7674" t="s">
        <v>7</v>
      </c>
      <c r="E7674">
        <v>2020</v>
      </c>
      <c r="F7674">
        <v>1</v>
      </c>
      <c r="G7674" s="3" t="s">
        <v>107</v>
      </c>
      <c r="H7674" t="s">
        <v>2900</v>
      </c>
      <c r="I7674" s="2" cm="1">
        <f t="array" ref="I767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674" s="2">
        <v>1.6975573999999998</v>
      </c>
      <c r="K7674" s="19" t="s">
        <v>2903</v>
      </c>
    </row>
    <row r="7675" spans="2:11" hidden="1" x14ac:dyDescent="0.2">
      <c r="B7675" t="s">
        <v>2978</v>
      </c>
      <c r="C7675" t="s">
        <v>167</v>
      </c>
      <c r="D7675" t="s">
        <v>7</v>
      </c>
      <c r="E7675">
        <v>2020</v>
      </c>
      <c r="F7675">
        <v>2</v>
      </c>
      <c r="G7675" s="3" t="s">
        <v>108</v>
      </c>
      <c r="H7675" t="s">
        <v>2900</v>
      </c>
      <c r="I7675" s="2" cm="1">
        <f t="array" ref="I767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675" s="2">
        <v>1.6975573999999998</v>
      </c>
      <c r="K7675" s="19" t="s">
        <v>2903</v>
      </c>
    </row>
    <row r="7676" spans="2:11" hidden="1" x14ac:dyDescent="0.2">
      <c r="B7676" t="s">
        <v>2978</v>
      </c>
      <c r="C7676" t="s">
        <v>167</v>
      </c>
      <c r="D7676" t="s">
        <v>7</v>
      </c>
      <c r="E7676">
        <v>2020</v>
      </c>
      <c r="F7676">
        <v>3</v>
      </c>
      <c r="G7676" s="3" t="s">
        <v>109</v>
      </c>
      <c r="H7676" t="s">
        <v>2900</v>
      </c>
      <c r="I7676" s="2" cm="1">
        <f t="array" ref="I767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676" s="2">
        <v>1.7636959999999999</v>
      </c>
      <c r="K7676" s="19" t="s">
        <v>2903</v>
      </c>
    </row>
    <row r="7677" spans="2:11" hidden="1" x14ac:dyDescent="0.2">
      <c r="B7677" t="s">
        <v>2978</v>
      </c>
      <c r="C7677" t="s">
        <v>167</v>
      </c>
      <c r="D7677" t="s">
        <v>7</v>
      </c>
      <c r="E7677">
        <v>2020</v>
      </c>
      <c r="F7677">
        <v>4</v>
      </c>
      <c r="G7677" s="3" t="s">
        <v>110</v>
      </c>
      <c r="H7677" t="s">
        <v>2900</v>
      </c>
      <c r="I7677" s="2" cm="1">
        <f t="array" ref="I767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677" s="2">
        <v>1.7636959999999999</v>
      </c>
      <c r="K7677" s="19" t="s">
        <v>2903</v>
      </c>
    </row>
    <row r="7678" spans="2:11" hidden="1" x14ac:dyDescent="0.2">
      <c r="B7678" t="s">
        <v>2978</v>
      </c>
      <c r="C7678" t="s">
        <v>167</v>
      </c>
      <c r="D7678" t="s">
        <v>7</v>
      </c>
      <c r="E7678">
        <v>2020</v>
      </c>
      <c r="F7678">
        <v>5</v>
      </c>
      <c r="G7678" s="3" t="s">
        <v>111</v>
      </c>
      <c r="H7678" t="s">
        <v>2900</v>
      </c>
      <c r="I7678" s="2" cm="1">
        <f t="array" ref="I767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678" s="2">
        <v>1.7636959999999999</v>
      </c>
      <c r="K7678" s="19" t="s">
        <v>2903</v>
      </c>
    </row>
    <row r="7679" spans="2:11" hidden="1" x14ac:dyDescent="0.2">
      <c r="B7679" t="s">
        <v>2978</v>
      </c>
      <c r="C7679" t="s">
        <v>167</v>
      </c>
      <c r="D7679" t="s">
        <v>7</v>
      </c>
      <c r="E7679">
        <v>2020</v>
      </c>
      <c r="F7679">
        <v>6</v>
      </c>
      <c r="G7679" s="3" t="s">
        <v>112</v>
      </c>
      <c r="H7679" t="s">
        <v>2900</v>
      </c>
      <c r="I7679" s="2" cm="1">
        <f t="array" ref="I767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679" s="2">
        <v>1.7196035999999999</v>
      </c>
      <c r="K7679" s="19" t="s">
        <v>2903</v>
      </c>
    </row>
    <row r="7680" spans="2:11" hidden="1" x14ac:dyDescent="0.2">
      <c r="B7680" t="s">
        <v>2978</v>
      </c>
      <c r="C7680" t="s">
        <v>167</v>
      </c>
      <c r="D7680" t="s">
        <v>7</v>
      </c>
      <c r="E7680">
        <v>2020</v>
      </c>
      <c r="F7680">
        <v>7</v>
      </c>
      <c r="G7680" s="3" t="s">
        <v>113</v>
      </c>
      <c r="H7680" t="s">
        <v>2900</v>
      </c>
      <c r="I7680" s="2" cm="1">
        <f t="array" ref="I7680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680" s="2">
        <v>1.7196035999999999</v>
      </c>
      <c r="K7680" s="19" t="s">
        <v>2903</v>
      </c>
    </row>
    <row r="7681" spans="2:11" hidden="1" x14ac:dyDescent="0.2">
      <c r="B7681" t="s">
        <v>2978</v>
      </c>
      <c r="C7681" t="s">
        <v>167</v>
      </c>
      <c r="D7681" t="s">
        <v>7</v>
      </c>
      <c r="E7681">
        <v>2020</v>
      </c>
      <c r="F7681">
        <v>8</v>
      </c>
      <c r="G7681" s="3" t="s">
        <v>114</v>
      </c>
      <c r="H7681" t="s">
        <v>2900</v>
      </c>
      <c r="I7681" s="2" cm="1">
        <f t="array" ref="I768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681" s="2">
        <v>1.7196035999999999</v>
      </c>
      <c r="K7681" s="19" t="s">
        <v>2903</v>
      </c>
    </row>
    <row r="7682" spans="2:11" hidden="1" x14ac:dyDescent="0.2">
      <c r="B7682" t="s">
        <v>2978</v>
      </c>
      <c r="C7682" t="s">
        <v>167</v>
      </c>
      <c r="D7682" t="s">
        <v>7</v>
      </c>
      <c r="E7682">
        <v>2020</v>
      </c>
      <c r="F7682">
        <v>9</v>
      </c>
      <c r="G7682" s="3" t="s">
        <v>115</v>
      </c>
      <c r="H7682" t="s">
        <v>2900</v>
      </c>
      <c r="I7682" s="2" cm="1">
        <f t="array" ref="I768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682" s="2">
        <v>1.7196035999999999</v>
      </c>
      <c r="K7682" s="19" t="s">
        <v>2903</v>
      </c>
    </row>
    <row r="7683" spans="2:11" hidden="1" x14ac:dyDescent="0.2">
      <c r="B7683" t="s">
        <v>2978</v>
      </c>
      <c r="C7683" t="s">
        <v>167</v>
      </c>
      <c r="D7683" t="s">
        <v>7</v>
      </c>
      <c r="E7683">
        <v>2020</v>
      </c>
      <c r="F7683">
        <v>10</v>
      </c>
      <c r="G7683" s="3" t="s">
        <v>116</v>
      </c>
      <c r="H7683" t="s">
        <v>2900</v>
      </c>
      <c r="I7683" s="2" cm="1">
        <f t="array" ref="I768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683" s="2">
        <v>1.7196035999999999</v>
      </c>
      <c r="K7683" s="19" t="s">
        <v>2903</v>
      </c>
    </row>
    <row r="7684" spans="2:11" hidden="1" x14ac:dyDescent="0.2">
      <c r="B7684" t="s">
        <v>2978</v>
      </c>
      <c r="C7684" t="s">
        <v>167</v>
      </c>
      <c r="D7684" t="s">
        <v>7</v>
      </c>
      <c r="E7684">
        <v>2020</v>
      </c>
      <c r="F7684">
        <v>11</v>
      </c>
      <c r="G7684" s="3" t="s">
        <v>117</v>
      </c>
      <c r="H7684" t="s">
        <v>2900</v>
      </c>
      <c r="I7684" s="2" cm="1">
        <f t="array" ref="I768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684" s="2">
        <v>1.7196035999999999</v>
      </c>
      <c r="K7684" s="19" t="s">
        <v>2903</v>
      </c>
    </row>
    <row r="7685" spans="2:11" hidden="1" x14ac:dyDescent="0.2">
      <c r="B7685" t="s">
        <v>2978</v>
      </c>
      <c r="C7685" t="s">
        <v>167</v>
      </c>
      <c r="D7685" t="s">
        <v>7</v>
      </c>
      <c r="E7685">
        <v>2020</v>
      </c>
      <c r="F7685">
        <v>12</v>
      </c>
      <c r="G7685" s="3" t="s">
        <v>118</v>
      </c>
      <c r="H7685" t="s">
        <v>2900</v>
      </c>
      <c r="I7685" s="2" cm="1">
        <f t="array" ref="I7685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7685" s="2">
        <v>1.7196035999999999</v>
      </c>
      <c r="K7685" s="19" t="s">
        <v>2903</v>
      </c>
    </row>
    <row r="7686" spans="2:11" hidden="1" x14ac:dyDescent="0.2">
      <c r="B7686" t="s">
        <v>2978</v>
      </c>
      <c r="C7686" t="s">
        <v>164</v>
      </c>
      <c r="D7686" t="s">
        <v>17</v>
      </c>
      <c r="E7686">
        <v>2019</v>
      </c>
      <c r="F7686">
        <v>11</v>
      </c>
      <c r="G7686" s="3" t="s">
        <v>105</v>
      </c>
      <c r="H7686" t="s">
        <v>2900</v>
      </c>
      <c r="I7686" s="2" cm="1">
        <f t="array" ref="I7686">SUMPRODUCT(Actuals[Price '[USD'] per UOM], --(Actuals[Commodity] = Consolidated[[#This Row],[Commodity]]), --(Actuals[Region] = Consolidated[[#This Row],[Region]]), --(Actuals[Year Month] = Consolidated[[#This Row],[Year.Month]]))</f>
        <v>1.365</v>
      </c>
      <c r="J7686" s="2">
        <v>1.338028169</v>
      </c>
      <c r="K7686" s="19" t="s">
        <v>2903</v>
      </c>
    </row>
    <row r="7687" spans="2:11" hidden="1" x14ac:dyDescent="0.2">
      <c r="B7687" t="s">
        <v>2978</v>
      </c>
      <c r="C7687" t="s">
        <v>164</v>
      </c>
      <c r="D7687" t="s">
        <v>17</v>
      </c>
      <c r="E7687">
        <v>2019</v>
      </c>
      <c r="F7687">
        <v>12</v>
      </c>
      <c r="G7687" s="3" t="s">
        <v>106</v>
      </c>
      <c r="H7687" t="s">
        <v>2900</v>
      </c>
      <c r="I7687" s="2" cm="1">
        <f t="array" ref="I7687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7687" s="2">
        <v>1.324324324</v>
      </c>
      <c r="K7687" s="19" t="s">
        <v>2903</v>
      </c>
    </row>
    <row r="7688" spans="2:11" hidden="1" x14ac:dyDescent="0.2">
      <c r="B7688" t="s">
        <v>2978</v>
      </c>
      <c r="C7688" t="s">
        <v>164</v>
      </c>
      <c r="D7688" t="s">
        <v>17</v>
      </c>
      <c r="E7688">
        <v>2020</v>
      </c>
      <c r="F7688">
        <v>1</v>
      </c>
      <c r="G7688" s="3" t="s">
        <v>107</v>
      </c>
      <c r="H7688" t="s">
        <v>2900</v>
      </c>
      <c r="I7688" s="2" cm="1">
        <f t="array" ref="I7688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7688" s="2">
        <v>1.326860841</v>
      </c>
      <c r="K7688" s="19" t="s">
        <v>2903</v>
      </c>
    </row>
    <row r="7689" spans="2:11" hidden="1" x14ac:dyDescent="0.2">
      <c r="B7689" t="s">
        <v>2978</v>
      </c>
      <c r="C7689" t="s">
        <v>164</v>
      </c>
      <c r="D7689" t="s">
        <v>17</v>
      </c>
      <c r="E7689">
        <v>2020</v>
      </c>
      <c r="F7689">
        <v>2</v>
      </c>
      <c r="G7689" s="3" t="s">
        <v>108</v>
      </c>
      <c r="H7689" t="s">
        <v>2900</v>
      </c>
      <c r="I7689" s="2" cm="1">
        <f t="array" ref="I7689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7689" s="2">
        <v>1.3401506999999999</v>
      </c>
      <c r="K7689" s="19" t="s">
        <v>2903</v>
      </c>
    </row>
    <row r="7690" spans="2:11" hidden="1" x14ac:dyDescent="0.2">
      <c r="B7690" t="s">
        <v>2978</v>
      </c>
      <c r="C7690" t="s">
        <v>164</v>
      </c>
      <c r="D7690" t="s">
        <v>17</v>
      </c>
      <c r="E7690">
        <v>2020</v>
      </c>
      <c r="F7690">
        <v>3</v>
      </c>
      <c r="G7690" s="3" t="s">
        <v>109</v>
      </c>
      <c r="H7690" t="s">
        <v>2900</v>
      </c>
      <c r="I7690" s="2" cm="1">
        <f t="array" ref="I7690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7690" s="2">
        <v>1.360215054</v>
      </c>
      <c r="K7690" s="19" t="s">
        <v>2903</v>
      </c>
    </row>
    <row r="7691" spans="2:11" hidden="1" x14ac:dyDescent="0.2">
      <c r="B7691" t="s">
        <v>2978</v>
      </c>
      <c r="C7691" t="s">
        <v>164</v>
      </c>
      <c r="D7691" t="s">
        <v>17</v>
      </c>
      <c r="E7691">
        <v>2020</v>
      </c>
      <c r="F7691">
        <v>4</v>
      </c>
      <c r="G7691" s="3" t="s">
        <v>110</v>
      </c>
      <c r="H7691" t="s">
        <v>2900</v>
      </c>
      <c r="I7691" s="2" cm="1">
        <f t="array" ref="I7691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7691" s="2">
        <v>1.3694951659999999</v>
      </c>
      <c r="K7691" s="19" t="s">
        <v>2903</v>
      </c>
    </row>
    <row r="7692" spans="2:11" hidden="1" x14ac:dyDescent="0.2">
      <c r="B7692" t="s">
        <v>2978</v>
      </c>
      <c r="C7692" t="s">
        <v>164</v>
      </c>
      <c r="D7692" t="s">
        <v>17</v>
      </c>
      <c r="E7692">
        <v>2020</v>
      </c>
      <c r="F7692">
        <v>5</v>
      </c>
      <c r="G7692" s="3" t="s">
        <v>111</v>
      </c>
      <c r="H7692" t="s">
        <v>2900</v>
      </c>
      <c r="I7692" s="2" cm="1">
        <f t="array" ref="I7692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7692" s="2">
        <v>1.3826366559999999</v>
      </c>
      <c r="K7692" s="19" t="s">
        <v>2903</v>
      </c>
    </row>
    <row r="7693" spans="2:11" hidden="1" x14ac:dyDescent="0.2">
      <c r="B7693" t="s">
        <v>2978</v>
      </c>
      <c r="C7693" t="s">
        <v>164</v>
      </c>
      <c r="D7693" t="s">
        <v>17</v>
      </c>
      <c r="E7693">
        <v>2020</v>
      </c>
      <c r="F7693">
        <v>6</v>
      </c>
      <c r="G7693" s="3" t="s">
        <v>112</v>
      </c>
      <c r="H7693" t="s">
        <v>2900</v>
      </c>
      <c r="I7693" s="2" cm="1">
        <f t="array" ref="I7693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7693" s="2">
        <v>1.386509636</v>
      </c>
      <c r="K7693" s="19" t="s">
        <v>2903</v>
      </c>
    </row>
    <row r="7694" spans="2:11" hidden="1" x14ac:dyDescent="0.2">
      <c r="B7694" t="s">
        <v>2978</v>
      </c>
      <c r="C7694" t="s">
        <v>164</v>
      </c>
      <c r="D7694" t="s">
        <v>17</v>
      </c>
      <c r="E7694">
        <v>2020</v>
      </c>
      <c r="F7694">
        <v>7</v>
      </c>
      <c r="G7694" s="3" t="s">
        <v>113</v>
      </c>
      <c r="H7694" t="s">
        <v>2900</v>
      </c>
      <c r="I7694" s="2" cm="1">
        <f t="array" ref="I769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7694" s="2">
        <v>1.374331551</v>
      </c>
      <c r="K7694" s="19" t="s">
        <v>2903</v>
      </c>
    </row>
    <row r="7695" spans="2:11" hidden="1" x14ac:dyDescent="0.2">
      <c r="B7695" t="s">
        <v>2978</v>
      </c>
      <c r="C7695" t="s">
        <v>164</v>
      </c>
      <c r="D7695" t="s">
        <v>17</v>
      </c>
      <c r="E7695">
        <v>2020</v>
      </c>
      <c r="F7695">
        <v>8</v>
      </c>
      <c r="G7695" s="3" t="s">
        <v>114</v>
      </c>
      <c r="H7695" t="s">
        <v>2900</v>
      </c>
      <c r="I7695" s="2" cm="1">
        <f t="array" ref="I769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7695" s="2">
        <v>1.3568376069999999</v>
      </c>
      <c r="K7695" s="19" t="s">
        <v>2903</v>
      </c>
    </row>
    <row r="7696" spans="2:11" hidden="1" x14ac:dyDescent="0.2">
      <c r="B7696" t="s">
        <v>2978</v>
      </c>
      <c r="C7696" t="s">
        <v>164</v>
      </c>
      <c r="D7696" t="s">
        <v>17</v>
      </c>
      <c r="E7696">
        <v>2020</v>
      </c>
      <c r="F7696">
        <v>9</v>
      </c>
      <c r="G7696" s="3" t="s">
        <v>115</v>
      </c>
      <c r="H7696" t="s">
        <v>2900</v>
      </c>
      <c r="I7696" s="2" cm="1">
        <f t="array" ref="I769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7696" s="2">
        <v>1.3287086449999999</v>
      </c>
      <c r="K7696" s="19" t="s">
        <v>2903</v>
      </c>
    </row>
    <row r="7697" spans="2:11" hidden="1" x14ac:dyDescent="0.2">
      <c r="B7697" t="s">
        <v>2978</v>
      </c>
      <c r="C7697" t="s">
        <v>164</v>
      </c>
      <c r="D7697" t="s">
        <v>17</v>
      </c>
      <c r="E7697">
        <v>2020</v>
      </c>
      <c r="F7697">
        <v>10</v>
      </c>
      <c r="G7697" s="3" t="s">
        <v>116</v>
      </c>
      <c r="H7697" t="s">
        <v>2900</v>
      </c>
      <c r="I7697" s="2" cm="1">
        <f t="array" ref="I769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7697" s="2">
        <v>1.302027748</v>
      </c>
      <c r="K7697" s="19" t="s">
        <v>2903</v>
      </c>
    </row>
    <row r="7698" spans="2:11" hidden="1" x14ac:dyDescent="0.2">
      <c r="B7698" t="s">
        <v>2978</v>
      </c>
      <c r="C7698" t="s">
        <v>164</v>
      </c>
      <c r="D7698" t="s">
        <v>17</v>
      </c>
      <c r="E7698">
        <v>2020</v>
      </c>
      <c r="F7698">
        <v>11</v>
      </c>
      <c r="G7698" s="3" t="s">
        <v>117</v>
      </c>
      <c r="H7698" t="s">
        <v>2900</v>
      </c>
      <c r="I7698" s="2" cm="1">
        <f t="array" ref="I769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7698" s="2">
        <v>1.279317697</v>
      </c>
      <c r="K7698" s="19" t="s">
        <v>2903</v>
      </c>
    </row>
    <row r="7699" spans="2:11" hidden="1" x14ac:dyDescent="0.2">
      <c r="B7699" t="s">
        <v>2978</v>
      </c>
      <c r="C7699" t="s">
        <v>164</v>
      </c>
      <c r="D7699" t="s">
        <v>17</v>
      </c>
      <c r="E7699">
        <v>2020</v>
      </c>
      <c r="F7699">
        <v>12</v>
      </c>
      <c r="G7699" s="3" t="s">
        <v>118</v>
      </c>
      <c r="H7699" t="s">
        <v>2900</v>
      </c>
      <c r="I7699" s="2" cm="1">
        <f t="array" ref="I769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7699" s="2">
        <v>1.230031949</v>
      </c>
      <c r="K7699" s="19" t="s">
        <v>2903</v>
      </c>
    </row>
    <row r="7700" spans="2:11" hidden="1" x14ac:dyDescent="0.2">
      <c r="B7700" t="s">
        <v>2978</v>
      </c>
      <c r="C7700" t="s">
        <v>163</v>
      </c>
      <c r="D7700" t="s">
        <v>19</v>
      </c>
      <c r="E7700">
        <v>2019</v>
      </c>
      <c r="F7700">
        <v>11</v>
      </c>
      <c r="G7700" s="3" t="s">
        <v>105</v>
      </c>
      <c r="H7700" t="s">
        <v>2900</v>
      </c>
      <c r="I7700" s="2" cm="1">
        <f t="array" ref="I7700">SUMPRODUCT(Actuals[Price '[USD'] per UOM], --(Actuals[Commodity] = Consolidated[[#This Row],[Commodity]]), --(Actuals[Region] = "APMKTS"), --(Actuals[Year Month] = Consolidated[[#This Row],[Year.Month]]))</f>
        <v>0.97599999999999998</v>
      </c>
      <c r="J7700" s="2">
        <v>0.93382000700000001</v>
      </c>
      <c r="K7700" s="19" t="s">
        <v>2903</v>
      </c>
    </row>
    <row r="7701" spans="2:11" hidden="1" x14ac:dyDescent="0.2">
      <c r="B7701" t="s">
        <v>2978</v>
      </c>
      <c r="C7701" t="s">
        <v>163</v>
      </c>
      <c r="D7701" t="s">
        <v>19</v>
      </c>
      <c r="E7701">
        <v>2019</v>
      </c>
      <c r="F7701">
        <v>12</v>
      </c>
      <c r="G7701" s="3" t="s">
        <v>106</v>
      </c>
      <c r="H7701" t="s">
        <v>2900</v>
      </c>
      <c r="I7701" s="2" cm="1">
        <f t="array" ref="I7701">SUMPRODUCT(Actuals[Price '[USD'] per UOM], --(Actuals[Commodity] = Consolidated[[#This Row],[Commodity]]), --(Actuals[Region] = "APMKTS"), --(Actuals[Year Month] = Consolidated[[#This Row],[Year.Month]]))</f>
        <v>0.85599999999999998</v>
      </c>
      <c r="J7701" s="2">
        <v>0.97358001699999996</v>
      </c>
      <c r="K7701" s="19" t="s">
        <v>2903</v>
      </c>
    </row>
    <row r="7702" spans="2:11" hidden="1" x14ac:dyDescent="0.2">
      <c r="B7702" t="s">
        <v>2978</v>
      </c>
      <c r="C7702" t="s">
        <v>163</v>
      </c>
      <c r="D7702" t="s">
        <v>19</v>
      </c>
      <c r="E7702">
        <v>2020</v>
      </c>
      <c r="F7702">
        <v>1</v>
      </c>
      <c r="G7702" s="3" t="s">
        <v>107</v>
      </c>
      <c r="H7702" t="s">
        <v>2900</v>
      </c>
      <c r="I7702" s="2" cm="1">
        <f t="array" ref="I7702">SUMPRODUCT(Actuals[Price '[USD'] per UOM], --(Actuals[Commodity] = Consolidated[[#This Row],[Commodity]]), --(Actuals[Region] = "APMKTS"), --(Actuals[Year Month] = Consolidated[[#This Row],[Year.Month]]))</f>
        <v>0.91600000000000004</v>
      </c>
      <c r="J7702" s="2">
        <v>1.002429993</v>
      </c>
      <c r="K7702" s="19" t="s">
        <v>2903</v>
      </c>
    </row>
    <row r="7703" spans="2:11" hidden="1" x14ac:dyDescent="0.2">
      <c r="B7703" t="s">
        <v>2978</v>
      </c>
      <c r="C7703" t="s">
        <v>163</v>
      </c>
      <c r="D7703" t="s">
        <v>19</v>
      </c>
      <c r="E7703">
        <v>2020</v>
      </c>
      <c r="F7703">
        <v>2</v>
      </c>
      <c r="G7703" s="3" t="s">
        <v>108</v>
      </c>
      <c r="H7703" t="s">
        <v>2900</v>
      </c>
      <c r="I7703" s="2" cm="1">
        <f t="array" ref="I7703">SUMPRODUCT(Actuals[Price '[USD'] per UOM], --(Actuals[Commodity] = Consolidated[[#This Row],[Commodity]]), --(Actuals[Region] = "APMKTS"), --(Actuals[Year Month] = Consolidated[[#This Row],[Year.Month]]))</f>
        <v>0.91800000000000004</v>
      </c>
      <c r="J7703" s="2">
        <v>1.030469971</v>
      </c>
      <c r="K7703" s="19" t="s">
        <v>2903</v>
      </c>
    </row>
    <row r="7704" spans="2:11" hidden="1" x14ac:dyDescent="0.2">
      <c r="B7704" t="s">
        <v>2978</v>
      </c>
      <c r="C7704" t="s">
        <v>163</v>
      </c>
      <c r="D7704" t="s">
        <v>19</v>
      </c>
      <c r="E7704">
        <v>2020</v>
      </c>
      <c r="F7704">
        <v>3</v>
      </c>
      <c r="G7704" s="3" t="s">
        <v>109</v>
      </c>
      <c r="H7704" t="s">
        <v>2900</v>
      </c>
      <c r="I7704" s="2" cm="1">
        <f t="array" ref="I7704">SUMPRODUCT(Actuals[Price '[USD'] per UOM], --(Actuals[Commodity] = Consolidated[[#This Row],[Commodity]]), --(Actuals[Region] = "APMKTS"), --(Actuals[Year Month] = Consolidated[[#This Row],[Year.Month]]))</f>
        <v>0.76</v>
      </c>
      <c r="J7704" s="2">
        <v>1.0579499510000001</v>
      </c>
      <c r="K7704" s="19" t="s">
        <v>2903</v>
      </c>
    </row>
    <row r="7705" spans="2:11" hidden="1" x14ac:dyDescent="0.2">
      <c r="B7705" t="s">
        <v>2978</v>
      </c>
      <c r="C7705" t="s">
        <v>163</v>
      </c>
      <c r="D7705" t="s">
        <v>19</v>
      </c>
      <c r="E7705">
        <v>2020</v>
      </c>
      <c r="F7705">
        <v>4</v>
      </c>
      <c r="G7705" s="3" t="s">
        <v>110</v>
      </c>
      <c r="H7705" t="s">
        <v>2900</v>
      </c>
      <c r="I7705" s="2" cm="1">
        <f t="array" ref="I7705">SUMPRODUCT(Actuals[Price '[USD'] per UOM], --(Actuals[Commodity] = Consolidated[[#This Row],[Commodity]]), --(Actuals[Region] = "APMKTS"), --(Actuals[Year Month] = Consolidated[[#This Row],[Year.Month]]))</f>
        <v>0.53600000000000003</v>
      </c>
      <c r="J7705" s="2">
        <v>1.0452900389999999</v>
      </c>
      <c r="K7705" s="19" t="s">
        <v>2903</v>
      </c>
    </row>
    <row r="7706" spans="2:11" hidden="1" x14ac:dyDescent="0.2">
      <c r="B7706" t="s">
        <v>2978</v>
      </c>
      <c r="C7706" t="s">
        <v>163</v>
      </c>
      <c r="D7706" t="s">
        <v>19</v>
      </c>
      <c r="E7706">
        <v>2020</v>
      </c>
      <c r="F7706">
        <v>5</v>
      </c>
      <c r="G7706" s="3" t="s">
        <v>111</v>
      </c>
      <c r="H7706" t="s">
        <v>2900</v>
      </c>
      <c r="I7706" s="2" cm="1">
        <f t="array" ref="I7706">SUMPRODUCT(Actuals[Price '[USD'] per UOM], --(Actuals[Commodity] = Consolidated[[#This Row],[Commodity]]), --(Actuals[Region] = "APMKTS"), --(Actuals[Year Month] = Consolidated[[#This Row],[Year.Month]]))</f>
        <v>0.71399999999999997</v>
      </c>
      <c r="J7706" s="2">
        <v>1.029699951</v>
      </c>
      <c r="K7706" s="19" t="s">
        <v>2903</v>
      </c>
    </row>
    <row r="7707" spans="2:11" hidden="1" x14ac:dyDescent="0.2">
      <c r="B7707" t="s">
        <v>2978</v>
      </c>
      <c r="C7707" t="s">
        <v>163</v>
      </c>
      <c r="D7707" t="s">
        <v>19</v>
      </c>
      <c r="E7707">
        <v>2020</v>
      </c>
      <c r="F7707">
        <v>6</v>
      </c>
      <c r="G7707" s="3" t="s">
        <v>112</v>
      </c>
      <c r="H7707" t="s">
        <v>2900</v>
      </c>
      <c r="I7707" s="2" cm="1">
        <f t="array" ref="I7707">SUMPRODUCT(Actuals[Price '[USD'] per UOM], --(Actuals[Commodity] = Consolidated[[#This Row],[Commodity]]), --(Actuals[Region] = "APMKTS"), --(Actuals[Year Month] = Consolidated[[#This Row],[Year.Month]]))</f>
        <v>0.92500000000000004</v>
      </c>
      <c r="J7707" s="2">
        <v>1.0118200070000001</v>
      </c>
      <c r="K7707" s="19" t="s">
        <v>2903</v>
      </c>
    </row>
    <row r="7708" spans="2:11" hidden="1" x14ac:dyDescent="0.2">
      <c r="B7708" t="s">
        <v>2978</v>
      </c>
      <c r="C7708" t="s">
        <v>163</v>
      </c>
      <c r="D7708" t="s">
        <v>19</v>
      </c>
      <c r="E7708">
        <v>2020</v>
      </c>
      <c r="F7708">
        <v>7</v>
      </c>
      <c r="G7708" s="3" t="s">
        <v>113</v>
      </c>
      <c r="H7708" t="s">
        <v>2900</v>
      </c>
      <c r="I7708" s="2" cm="1">
        <f t="array" ref="I7708">SUMPRODUCT(Actuals[Price '[USD'] per UOM], --(Actuals[Commodity] = Consolidated[[#This Row],[Commodity]]), --(Actuals[Region] = "APMKTS"), --(Actuals[Year Month] = Consolidated[[#This Row],[Year.Month]]))</f>
        <v>0.92</v>
      </c>
      <c r="J7708" s="2">
        <v>0.98129998799999996</v>
      </c>
      <c r="K7708" s="19" t="s">
        <v>2903</v>
      </c>
    </row>
    <row r="7709" spans="2:11" hidden="1" x14ac:dyDescent="0.2">
      <c r="B7709" t="s">
        <v>2978</v>
      </c>
      <c r="C7709" t="s">
        <v>163</v>
      </c>
      <c r="D7709" t="s">
        <v>19</v>
      </c>
      <c r="E7709">
        <v>2020</v>
      </c>
      <c r="F7709">
        <v>8</v>
      </c>
      <c r="G7709" s="3" t="s">
        <v>114</v>
      </c>
      <c r="H7709" t="s">
        <v>2900</v>
      </c>
      <c r="I7709" s="2" cm="1">
        <f t="array" ref="I7709">SUMPRODUCT(Actuals[Price '[USD'] per UOM], --(Actuals[Commodity] = Consolidated[[#This Row],[Commodity]]), --(Actuals[Region] = "APMKTS"), --(Actuals[Year Month] = Consolidated[[#This Row],[Year.Month]]))</f>
        <v>0.88300000000000001</v>
      </c>
      <c r="J7709" s="2">
        <v>0.951090027</v>
      </c>
      <c r="K7709" s="19" t="s">
        <v>2903</v>
      </c>
    </row>
    <row r="7710" spans="2:11" hidden="1" x14ac:dyDescent="0.2">
      <c r="B7710" t="s">
        <v>2978</v>
      </c>
      <c r="C7710" t="s">
        <v>163</v>
      </c>
      <c r="D7710" t="s">
        <v>19</v>
      </c>
      <c r="E7710">
        <v>2020</v>
      </c>
      <c r="F7710">
        <v>9</v>
      </c>
      <c r="G7710" s="3" t="s">
        <v>115</v>
      </c>
      <c r="H7710" t="s">
        <v>2900</v>
      </c>
      <c r="I7710" s="2" cm="1">
        <f t="array" ref="I7710">SUMPRODUCT(Actuals[Price '[USD'] per UOM], --(Actuals[Commodity] = Consolidated[[#This Row],[Commodity]]), --(Actuals[Region] = "APMKTS"), --(Actuals[Year Month] = Consolidated[[#This Row],[Year.Month]]))</f>
        <v>0.93700000000000006</v>
      </c>
      <c r="J7710" s="2">
        <v>0.9596900020000001</v>
      </c>
      <c r="K7710" s="19" t="s">
        <v>2903</v>
      </c>
    </row>
    <row r="7711" spans="2:11" hidden="1" x14ac:dyDescent="0.2">
      <c r="B7711" t="s">
        <v>2978</v>
      </c>
      <c r="C7711" t="s">
        <v>163</v>
      </c>
      <c r="D7711" t="s">
        <v>19</v>
      </c>
      <c r="E7711">
        <v>2020</v>
      </c>
      <c r="F7711">
        <v>10</v>
      </c>
      <c r="G7711" s="3" t="s">
        <v>116</v>
      </c>
      <c r="H7711" t="s">
        <v>2900</v>
      </c>
      <c r="I7711" s="2" cm="1">
        <f t="array" ref="I7711">SUMPRODUCT(Actuals[Price '[USD'] per UOM], --(Actuals[Commodity] = Consolidated[[#This Row],[Commodity]]), --(Actuals[Region] = "APMKTS"), --(Actuals[Year Month] = Consolidated[[#This Row],[Year.Month]]))</f>
        <v>0.98899999999999999</v>
      </c>
      <c r="J7711" s="2">
        <v>0.98920001200000007</v>
      </c>
      <c r="K7711" s="19" t="s">
        <v>2903</v>
      </c>
    </row>
    <row r="7712" spans="2:11" hidden="1" x14ac:dyDescent="0.2">
      <c r="B7712" t="s">
        <v>2978</v>
      </c>
      <c r="C7712" t="s">
        <v>163</v>
      </c>
      <c r="D7712" t="s">
        <v>19</v>
      </c>
      <c r="E7712">
        <v>2020</v>
      </c>
      <c r="F7712">
        <v>11</v>
      </c>
      <c r="G7712" s="3" t="s">
        <v>117</v>
      </c>
      <c r="H7712" t="s">
        <v>2900</v>
      </c>
      <c r="I7712" s="2" cm="1">
        <f t="array" ref="I7712">SUMPRODUCT(Actuals[Price '[USD'] per UOM], --(Actuals[Commodity] = Consolidated[[#This Row],[Commodity]]), --(Actuals[Region] = "APMKTS"), --(Actuals[Year Month] = Consolidated[[#This Row],[Year.Month]]))</f>
        <v>0.995</v>
      </c>
      <c r="J7712" s="2">
        <v>0.99892999299999996</v>
      </c>
      <c r="K7712" s="19" t="s">
        <v>2903</v>
      </c>
    </row>
    <row r="7713" spans="2:11" hidden="1" x14ac:dyDescent="0.2">
      <c r="B7713" t="s">
        <v>2978</v>
      </c>
      <c r="C7713" t="s">
        <v>163</v>
      </c>
      <c r="D7713" t="s">
        <v>19</v>
      </c>
      <c r="E7713">
        <v>2020</v>
      </c>
      <c r="F7713">
        <v>12</v>
      </c>
      <c r="G7713" s="3" t="s">
        <v>118</v>
      </c>
      <c r="H7713" t="s">
        <v>2900</v>
      </c>
      <c r="I7713" s="2" cm="1">
        <f t="array" ref="I7713">SUMPRODUCT(Actuals[Price '[USD'] per UOM], --(Actuals[Commodity] = Consolidated[[#This Row],[Commodity]]), --(Actuals[Region] = "APMKTS"), --(Actuals[Year Month] = Consolidated[[#This Row],[Year.Month]]))</f>
        <v>1.1240000000000001</v>
      </c>
      <c r="J7713" s="2">
        <v>0.97734997599999995</v>
      </c>
      <c r="K7713" s="19" t="s">
        <v>2903</v>
      </c>
    </row>
    <row r="7714" spans="2:11" hidden="1" x14ac:dyDescent="0.2">
      <c r="B7714" t="s">
        <v>2978</v>
      </c>
      <c r="C7714" t="s">
        <v>167</v>
      </c>
      <c r="D7714" t="s">
        <v>22</v>
      </c>
      <c r="E7714">
        <v>2019</v>
      </c>
      <c r="F7714">
        <v>11</v>
      </c>
      <c r="G7714" s="3" t="s">
        <v>105</v>
      </c>
      <c r="H7714" t="s">
        <v>2900</v>
      </c>
      <c r="I7714" s="2" cm="1">
        <f t="array" ref="I771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714" s="2">
        <v>1.6975573999999998</v>
      </c>
      <c r="K7714" s="19" t="s">
        <v>2903</v>
      </c>
    </row>
    <row r="7715" spans="2:11" hidden="1" x14ac:dyDescent="0.2">
      <c r="B7715" t="s">
        <v>2978</v>
      </c>
      <c r="C7715" t="s">
        <v>167</v>
      </c>
      <c r="D7715" t="s">
        <v>22</v>
      </c>
      <c r="E7715">
        <v>2019</v>
      </c>
      <c r="F7715">
        <v>12</v>
      </c>
      <c r="G7715" s="3" t="s">
        <v>106</v>
      </c>
      <c r="H7715" t="s">
        <v>2900</v>
      </c>
      <c r="I7715" s="2" cm="1">
        <f t="array" ref="I771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715" s="2">
        <v>1.6975573999999998</v>
      </c>
      <c r="K7715" s="19" t="s">
        <v>2903</v>
      </c>
    </row>
    <row r="7716" spans="2:11" hidden="1" x14ac:dyDescent="0.2">
      <c r="B7716" t="s">
        <v>2978</v>
      </c>
      <c r="C7716" t="s">
        <v>167</v>
      </c>
      <c r="D7716" t="s">
        <v>22</v>
      </c>
      <c r="E7716">
        <v>2020</v>
      </c>
      <c r="F7716">
        <v>1</v>
      </c>
      <c r="G7716" s="3" t="s">
        <v>107</v>
      </c>
      <c r="H7716" t="s">
        <v>2900</v>
      </c>
      <c r="I7716" s="2" cm="1">
        <f t="array" ref="I771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716" s="2">
        <v>1.6975573999999998</v>
      </c>
      <c r="K7716" s="19" t="s">
        <v>2903</v>
      </c>
    </row>
    <row r="7717" spans="2:11" hidden="1" x14ac:dyDescent="0.2">
      <c r="B7717" t="s">
        <v>2978</v>
      </c>
      <c r="C7717" t="s">
        <v>167</v>
      </c>
      <c r="D7717" t="s">
        <v>22</v>
      </c>
      <c r="E7717">
        <v>2020</v>
      </c>
      <c r="F7717">
        <v>2</v>
      </c>
      <c r="G7717" s="3" t="s">
        <v>108</v>
      </c>
      <c r="H7717" t="s">
        <v>2900</v>
      </c>
      <c r="I7717" s="2" cm="1">
        <f t="array" ref="I771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717" s="2">
        <v>1.6975573999999998</v>
      </c>
      <c r="K7717" s="19" t="s">
        <v>2903</v>
      </c>
    </row>
    <row r="7718" spans="2:11" hidden="1" x14ac:dyDescent="0.2">
      <c r="B7718" t="s">
        <v>2978</v>
      </c>
      <c r="C7718" t="s">
        <v>167</v>
      </c>
      <c r="D7718" t="s">
        <v>22</v>
      </c>
      <c r="E7718">
        <v>2020</v>
      </c>
      <c r="F7718">
        <v>3</v>
      </c>
      <c r="G7718" s="3" t="s">
        <v>109</v>
      </c>
      <c r="H7718" t="s">
        <v>2900</v>
      </c>
      <c r="I7718" s="2" cm="1">
        <f t="array" ref="I771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718" s="2">
        <v>1.7636959999999999</v>
      </c>
      <c r="K7718" s="19" t="s">
        <v>2903</v>
      </c>
    </row>
    <row r="7719" spans="2:11" hidden="1" x14ac:dyDescent="0.2">
      <c r="B7719" t="s">
        <v>2978</v>
      </c>
      <c r="C7719" t="s">
        <v>167</v>
      </c>
      <c r="D7719" t="s">
        <v>22</v>
      </c>
      <c r="E7719">
        <v>2020</v>
      </c>
      <c r="F7719">
        <v>4</v>
      </c>
      <c r="G7719" s="3" t="s">
        <v>110</v>
      </c>
      <c r="H7719" t="s">
        <v>2900</v>
      </c>
      <c r="I7719" s="2" cm="1">
        <f t="array" ref="I771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719" s="2">
        <v>1.7636959999999999</v>
      </c>
      <c r="K7719" s="19" t="s">
        <v>2903</v>
      </c>
    </row>
    <row r="7720" spans="2:11" hidden="1" x14ac:dyDescent="0.2">
      <c r="B7720" t="s">
        <v>2978</v>
      </c>
      <c r="C7720" t="s">
        <v>167</v>
      </c>
      <c r="D7720" t="s">
        <v>22</v>
      </c>
      <c r="E7720">
        <v>2020</v>
      </c>
      <c r="F7720">
        <v>5</v>
      </c>
      <c r="G7720" s="3" t="s">
        <v>111</v>
      </c>
      <c r="H7720" t="s">
        <v>2900</v>
      </c>
      <c r="I7720" s="2" cm="1">
        <f t="array" ref="I772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720" s="2">
        <v>1.7636959999999999</v>
      </c>
      <c r="K7720" s="19" t="s">
        <v>2903</v>
      </c>
    </row>
    <row r="7721" spans="2:11" hidden="1" x14ac:dyDescent="0.2">
      <c r="B7721" t="s">
        <v>2978</v>
      </c>
      <c r="C7721" t="s">
        <v>167</v>
      </c>
      <c r="D7721" t="s">
        <v>22</v>
      </c>
      <c r="E7721">
        <v>2020</v>
      </c>
      <c r="F7721">
        <v>6</v>
      </c>
      <c r="G7721" s="3" t="s">
        <v>112</v>
      </c>
      <c r="H7721" t="s">
        <v>2900</v>
      </c>
      <c r="I7721" s="2" cm="1">
        <f t="array" ref="I772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721" s="2">
        <v>1.7196035999999999</v>
      </c>
      <c r="K7721" s="19" t="s">
        <v>2903</v>
      </c>
    </row>
    <row r="7722" spans="2:11" hidden="1" x14ac:dyDescent="0.2">
      <c r="B7722" t="s">
        <v>2978</v>
      </c>
      <c r="C7722" t="s">
        <v>167</v>
      </c>
      <c r="D7722" t="s">
        <v>22</v>
      </c>
      <c r="E7722">
        <v>2020</v>
      </c>
      <c r="F7722">
        <v>7</v>
      </c>
      <c r="G7722" s="3" t="s">
        <v>113</v>
      </c>
      <c r="H7722" t="s">
        <v>2900</v>
      </c>
      <c r="I7722" s="2" cm="1">
        <f t="array" ref="I7722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722" s="2">
        <v>1.7196035999999999</v>
      </c>
      <c r="K7722" s="19" t="s">
        <v>2903</v>
      </c>
    </row>
    <row r="7723" spans="2:11" hidden="1" x14ac:dyDescent="0.2">
      <c r="B7723" t="s">
        <v>2978</v>
      </c>
      <c r="C7723" t="s">
        <v>167</v>
      </c>
      <c r="D7723" t="s">
        <v>22</v>
      </c>
      <c r="E7723">
        <v>2020</v>
      </c>
      <c r="F7723">
        <v>8</v>
      </c>
      <c r="G7723" s="3" t="s">
        <v>114</v>
      </c>
      <c r="H7723" t="s">
        <v>2900</v>
      </c>
      <c r="I7723" s="2" cm="1">
        <f t="array" ref="I772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723" s="2">
        <v>1.7196035999999999</v>
      </c>
      <c r="K7723" s="19" t="s">
        <v>2903</v>
      </c>
    </row>
    <row r="7724" spans="2:11" hidden="1" x14ac:dyDescent="0.2">
      <c r="B7724" t="s">
        <v>2978</v>
      </c>
      <c r="C7724" t="s">
        <v>167</v>
      </c>
      <c r="D7724" t="s">
        <v>22</v>
      </c>
      <c r="E7724">
        <v>2020</v>
      </c>
      <c r="F7724">
        <v>9</v>
      </c>
      <c r="G7724" s="3" t="s">
        <v>115</v>
      </c>
      <c r="H7724" t="s">
        <v>2900</v>
      </c>
      <c r="I7724" s="2" cm="1">
        <f t="array" ref="I772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724" s="2">
        <v>1.7196035999999999</v>
      </c>
      <c r="K7724" s="19" t="s">
        <v>2903</v>
      </c>
    </row>
    <row r="7725" spans="2:11" hidden="1" x14ac:dyDescent="0.2">
      <c r="B7725" t="s">
        <v>2978</v>
      </c>
      <c r="C7725" t="s">
        <v>167</v>
      </c>
      <c r="D7725" t="s">
        <v>22</v>
      </c>
      <c r="E7725">
        <v>2020</v>
      </c>
      <c r="F7725">
        <v>10</v>
      </c>
      <c r="G7725" s="3" t="s">
        <v>116</v>
      </c>
      <c r="H7725" t="s">
        <v>2900</v>
      </c>
      <c r="I7725" s="2" cm="1">
        <f t="array" ref="I772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725" s="2">
        <v>1.7196035999999999</v>
      </c>
      <c r="K7725" s="19" t="s">
        <v>2903</v>
      </c>
    </row>
    <row r="7726" spans="2:11" hidden="1" x14ac:dyDescent="0.2">
      <c r="B7726" t="s">
        <v>2978</v>
      </c>
      <c r="C7726" t="s">
        <v>167</v>
      </c>
      <c r="D7726" t="s">
        <v>22</v>
      </c>
      <c r="E7726">
        <v>2020</v>
      </c>
      <c r="F7726">
        <v>11</v>
      </c>
      <c r="G7726" s="3" t="s">
        <v>117</v>
      </c>
      <c r="H7726" t="s">
        <v>2900</v>
      </c>
      <c r="I7726" s="2" cm="1">
        <f t="array" ref="I772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726" s="2">
        <v>1.7196035999999999</v>
      </c>
      <c r="K7726" s="19" t="s">
        <v>2903</v>
      </c>
    </row>
    <row r="7727" spans="2:11" hidden="1" x14ac:dyDescent="0.2">
      <c r="B7727" t="s">
        <v>2978</v>
      </c>
      <c r="C7727" t="s">
        <v>167</v>
      </c>
      <c r="D7727" t="s">
        <v>22</v>
      </c>
      <c r="E7727">
        <v>2020</v>
      </c>
      <c r="F7727">
        <v>12</v>
      </c>
      <c r="G7727" s="3" t="s">
        <v>118</v>
      </c>
      <c r="H7727" t="s">
        <v>2900</v>
      </c>
      <c r="I7727" s="2" cm="1">
        <f t="array" ref="I772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7727" s="2">
        <v>1.7196035999999999</v>
      </c>
      <c r="K7727" s="19" t="s">
        <v>2903</v>
      </c>
    </row>
    <row r="7728" spans="2:11" hidden="1" x14ac:dyDescent="0.2">
      <c r="B7728" t="s">
        <v>2978</v>
      </c>
      <c r="C7728" t="s">
        <v>164</v>
      </c>
      <c r="D7728" t="s">
        <v>20</v>
      </c>
      <c r="E7728">
        <v>2019</v>
      </c>
      <c r="F7728">
        <v>11</v>
      </c>
      <c r="G7728" s="3" t="s">
        <v>105</v>
      </c>
      <c r="H7728" t="s">
        <v>2900</v>
      </c>
      <c r="I7728" s="2" cm="1">
        <f t="array" ref="I7728">SUMPRODUCT(Actuals[Price '[USD'] per UOM], --(Actuals[Commodity] = Consolidated[[#This Row],[Commodity]]), --(Actuals[Region] = "EU"), --(Actuals[Year Month] = Consolidated[[#This Row],[Year.Month]]))</f>
        <v>1.365</v>
      </c>
      <c r="J7728" s="2">
        <v>1.338028169</v>
      </c>
      <c r="K7728" s="19" t="s">
        <v>2903</v>
      </c>
    </row>
    <row r="7729" spans="2:11" hidden="1" x14ac:dyDescent="0.2">
      <c r="B7729" t="s">
        <v>2978</v>
      </c>
      <c r="C7729" t="s">
        <v>164</v>
      </c>
      <c r="D7729" t="s">
        <v>20</v>
      </c>
      <c r="E7729">
        <v>2019</v>
      </c>
      <c r="F7729">
        <v>12</v>
      </c>
      <c r="G7729" s="3" t="s">
        <v>106</v>
      </c>
      <c r="H7729" t="s">
        <v>2900</v>
      </c>
      <c r="I7729" s="2" cm="1">
        <f t="array" ref="I7729">SUMPRODUCT(Actuals[Price '[USD'] per UOM], --(Actuals[Commodity] = Consolidated[[#This Row],[Commodity]]), --(Actuals[Region] = "EU"), --(Actuals[Year Month] = Consolidated[[#This Row],[Year.Month]]))</f>
        <v>1.3720000000000001</v>
      </c>
      <c r="J7729" s="2">
        <v>1.324324324</v>
      </c>
      <c r="K7729" s="19" t="s">
        <v>2903</v>
      </c>
    </row>
    <row r="7730" spans="2:11" hidden="1" x14ac:dyDescent="0.2">
      <c r="B7730" t="s">
        <v>2978</v>
      </c>
      <c r="C7730" t="s">
        <v>164</v>
      </c>
      <c r="D7730" t="s">
        <v>20</v>
      </c>
      <c r="E7730">
        <v>2020</v>
      </c>
      <c r="F7730">
        <v>1</v>
      </c>
      <c r="G7730" s="3" t="s">
        <v>107</v>
      </c>
      <c r="H7730" t="s">
        <v>2900</v>
      </c>
      <c r="I7730" s="2" cm="1">
        <f t="array" ref="I7730">SUMPRODUCT(Actuals[Price '[USD'] per UOM], --(Actuals[Commodity] = Consolidated[[#This Row],[Commodity]]), --(Actuals[Region] = "EU"), --(Actuals[Year Month] = Consolidated[[#This Row],[Year.Month]]))</f>
        <v>1.3779999999999999</v>
      </c>
      <c r="J7730" s="2">
        <v>1.326860841</v>
      </c>
      <c r="K7730" s="19" t="s">
        <v>2903</v>
      </c>
    </row>
    <row r="7731" spans="2:11" hidden="1" x14ac:dyDescent="0.2">
      <c r="B7731" t="s">
        <v>2978</v>
      </c>
      <c r="C7731" t="s">
        <v>164</v>
      </c>
      <c r="D7731" t="s">
        <v>20</v>
      </c>
      <c r="E7731">
        <v>2020</v>
      </c>
      <c r="F7731">
        <v>2</v>
      </c>
      <c r="G7731" s="3" t="s">
        <v>108</v>
      </c>
      <c r="H7731" t="s">
        <v>2900</v>
      </c>
      <c r="I7731" s="2" cm="1">
        <f t="array" ref="I7731">SUMPRODUCT(Actuals[Price '[USD'] per UOM], --(Actuals[Commodity] = Consolidated[[#This Row],[Commodity]]), --(Actuals[Region] = "EU"), --(Actuals[Year Month] = Consolidated[[#This Row],[Year.Month]]))</f>
        <v>1.3360000000000001</v>
      </c>
      <c r="J7731" s="2">
        <v>1.3401506999999999</v>
      </c>
      <c r="K7731" s="19" t="s">
        <v>2903</v>
      </c>
    </row>
    <row r="7732" spans="2:11" hidden="1" x14ac:dyDescent="0.2">
      <c r="B7732" t="s">
        <v>2978</v>
      </c>
      <c r="C7732" t="s">
        <v>164</v>
      </c>
      <c r="D7732" t="s">
        <v>20</v>
      </c>
      <c r="E7732">
        <v>2020</v>
      </c>
      <c r="F7732">
        <v>3</v>
      </c>
      <c r="G7732" s="3" t="s">
        <v>109</v>
      </c>
      <c r="H7732" t="s">
        <v>2900</v>
      </c>
      <c r="I7732" s="2" cm="1">
        <f t="array" ref="I7732">SUMPRODUCT(Actuals[Price '[USD'] per UOM], --(Actuals[Commodity] = Consolidated[[#This Row],[Commodity]]), --(Actuals[Region] = "EU"), --(Actuals[Year Month] = Consolidated[[#This Row],[Year.Month]]))</f>
        <v>1.3</v>
      </c>
      <c r="J7732" s="2">
        <v>1.360215054</v>
      </c>
      <c r="K7732" s="19" t="s">
        <v>2903</v>
      </c>
    </row>
    <row r="7733" spans="2:11" hidden="1" x14ac:dyDescent="0.2">
      <c r="B7733" t="s">
        <v>2978</v>
      </c>
      <c r="C7733" t="s">
        <v>164</v>
      </c>
      <c r="D7733" t="s">
        <v>20</v>
      </c>
      <c r="E7733">
        <v>2020</v>
      </c>
      <c r="F7733">
        <v>4</v>
      </c>
      <c r="G7733" s="3" t="s">
        <v>110</v>
      </c>
      <c r="H7733" t="s">
        <v>2900</v>
      </c>
      <c r="I7733" s="2" cm="1">
        <f t="array" ref="I7733">SUMPRODUCT(Actuals[Price '[USD'] per UOM], --(Actuals[Commodity] = Consolidated[[#This Row],[Commodity]]), --(Actuals[Region] = "EU"), --(Actuals[Year Month] = Consolidated[[#This Row],[Year.Month]]))</f>
        <v>1.1779999999999999</v>
      </c>
      <c r="J7733" s="2">
        <v>1.3694951659999999</v>
      </c>
      <c r="K7733" s="19" t="s">
        <v>2903</v>
      </c>
    </row>
    <row r="7734" spans="2:11" hidden="1" x14ac:dyDescent="0.2">
      <c r="B7734" t="s">
        <v>2978</v>
      </c>
      <c r="C7734" t="s">
        <v>164</v>
      </c>
      <c r="D7734" t="s">
        <v>20</v>
      </c>
      <c r="E7734">
        <v>2020</v>
      </c>
      <c r="F7734">
        <v>5</v>
      </c>
      <c r="G7734" s="3" t="s">
        <v>111</v>
      </c>
      <c r="H7734" t="s">
        <v>2900</v>
      </c>
      <c r="I7734" s="2" cm="1">
        <f t="array" ref="I7734">SUMPRODUCT(Actuals[Price '[USD'] per UOM], --(Actuals[Commodity] = Consolidated[[#This Row],[Commodity]]), --(Actuals[Region] = "EU"), --(Actuals[Year Month] = Consolidated[[#This Row],[Year.Month]]))</f>
        <v>1.129</v>
      </c>
      <c r="J7734" s="2">
        <v>1.3826366559999999</v>
      </c>
      <c r="K7734" s="19" t="s">
        <v>2903</v>
      </c>
    </row>
    <row r="7735" spans="2:11" hidden="1" x14ac:dyDescent="0.2">
      <c r="B7735" t="s">
        <v>2978</v>
      </c>
      <c r="C7735" t="s">
        <v>164</v>
      </c>
      <c r="D7735" t="s">
        <v>20</v>
      </c>
      <c r="E7735">
        <v>2020</v>
      </c>
      <c r="F7735">
        <v>6</v>
      </c>
      <c r="G7735" s="3" t="s">
        <v>112</v>
      </c>
      <c r="H7735" t="s">
        <v>2900</v>
      </c>
      <c r="I7735" s="2" cm="1">
        <f t="array" ref="I7735">SUMPRODUCT(Actuals[Price '[USD'] per UOM], --(Actuals[Commodity] = Consolidated[[#This Row],[Commodity]]), --(Actuals[Region] = "EU"), --(Actuals[Year Month] = Consolidated[[#This Row],[Year.Month]]))</f>
        <v>1.232</v>
      </c>
      <c r="J7735" s="2">
        <v>1.386509636</v>
      </c>
      <c r="K7735" s="19" t="s">
        <v>2903</v>
      </c>
    </row>
    <row r="7736" spans="2:11" hidden="1" x14ac:dyDescent="0.2">
      <c r="B7736" t="s">
        <v>2978</v>
      </c>
      <c r="C7736" t="s">
        <v>164</v>
      </c>
      <c r="D7736" t="s">
        <v>20</v>
      </c>
      <c r="E7736">
        <v>2020</v>
      </c>
      <c r="F7736">
        <v>7</v>
      </c>
      <c r="G7736" s="3" t="s">
        <v>113</v>
      </c>
      <c r="H7736" t="s">
        <v>2900</v>
      </c>
      <c r="I7736" s="2" cm="1">
        <f t="array" ref="I7736">SUMPRODUCT(Actuals[Price '[USD'] per UOM], --(Actuals[Commodity] = Consolidated[[#This Row],[Commodity]]), --(Actuals[Region] = "EU"), --(Actuals[Year Month] = Consolidated[[#This Row],[Year.Month]]))</f>
        <v>1.345</v>
      </c>
      <c r="J7736" s="2">
        <v>1.374331551</v>
      </c>
      <c r="K7736" s="19" t="s">
        <v>2903</v>
      </c>
    </row>
    <row r="7737" spans="2:11" hidden="1" x14ac:dyDescent="0.2">
      <c r="B7737" t="s">
        <v>2978</v>
      </c>
      <c r="C7737" t="s">
        <v>164</v>
      </c>
      <c r="D7737" t="s">
        <v>20</v>
      </c>
      <c r="E7737">
        <v>2020</v>
      </c>
      <c r="F7737">
        <v>8</v>
      </c>
      <c r="G7737" s="3" t="s">
        <v>114</v>
      </c>
      <c r="H7737" t="s">
        <v>2900</v>
      </c>
      <c r="I7737" s="2" cm="1">
        <f t="array" ref="I7737">SUMPRODUCT(Actuals[Price '[USD'] per UOM], --(Actuals[Commodity] = Consolidated[[#This Row],[Commodity]]), --(Actuals[Region] = "EU"), --(Actuals[Year Month] = Consolidated[[#This Row],[Year.Month]]))</f>
        <v>1.391</v>
      </c>
      <c r="J7737" s="2">
        <v>1.3568376069999999</v>
      </c>
      <c r="K7737" s="19" t="s">
        <v>2903</v>
      </c>
    </row>
    <row r="7738" spans="2:11" hidden="1" x14ac:dyDescent="0.2">
      <c r="B7738" t="s">
        <v>2978</v>
      </c>
      <c r="C7738" t="s">
        <v>164</v>
      </c>
      <c r="D7738" t="s">
        <v>20</v>
      </c>
      <c r="E7738">
        <v>2020</v>
      </c>
      <c r="F7738">
        <v>9</v>
      </c>
      <c r="G7738" s="3" t="s">
        <v>115</v>
      </c>
      <c r="H7738" t="s">
        <v>2900</v>
      </c>
      <c r="I7738" s="2" cm="1">
        <f t="array" ref="I7738">SUMPRODUCT(Actuals[Price '[USD'] per UOM], --(Actuals[Commodity] = Consolidated[[#This Row],[Commodity]]), --(Actuals[Region] = "EU"), --(Actuals[Year Month] = Consolidated[[#This Row],[Year.Month]]))</f>
        <v>1.3740000000000001</v>
      </c>
      <c r="J7738" s="2">
        <v>1.3287086449999999</v>
      </c>
      <c r="K7738" s="19" t="s">
        <v>2903</v>
      </c>
    </row>
    <row r="7739" spans="2:11" hidden="1" x14ac:dyDescent="0.2">
      <c r="B7739" t="s">
        <v>2978</v>
      </c>
      <c r="C7739" t="s">
        <v>164</v>
      </c>
      <c r="D7739" t="s">
        <v>20</v>
      </c>
      <c r="E7739">
        <v>2020</v>
      </c>
      <c r="F7739">
        <v>10</v>
      </c>
      <c r="G7739" s="3" t="s">
        <v>116</v>
      </c>
      <c r="H7739" t="s">
        <v>2900</v>
      </c>
      <c r="I7739" s="2" cm="1">
        <f t="array" ref="I7739">SUMPRODUCT(Actuals[Price '[USD'] per UOM], --(Actuals[Commodity] = Consolidated[[#This Row],[Commodity]]), --(Actuals[Region] = "EU"), --(Actuals[Year Month] = Consolidated[[#This Row],[Year.Month]]))</f>
        <v>1.36</v>
      </c>
      <c r="J7739" s="2">
        <v>1.302027748</v>
      </c>
      <c r="K7739" s="19" t="s">
        <v>2903</v>
      </c>
    </row>
    <row r="7740" spans="2:11" hidden="1" x14ac:dyDescent="0.2">
      <c r="B7740" t="s">
        <v>2978</v>
      </c>
      <c r="C7740" t="s">
        <v>164</v>
      </c>
      <c r="D7740" t="s">
        <v>20</v>
      </c>
      <c r="E7740">
        <v>2020</v>
      </c>
      <c r="F7740">
        <v>11</v>
      </c>
      <c r="G7740" s="3" t="s">
        <v>117</v>
      </c>
      <c r="H7740" t="s">
        <v>2900</v>
      </c>
      <c r="I7740" s="2" cm="1">
        <f t="array" ref="I7740">SUMPRODUCT(Actuals[Price '[USD'] per UOM], --(Actuals[Commodity] = Consolidated[[#This Row],[Commodity]]), --(Actuals[Region] = "EU"), --(Actuals[Year Month] = Consolidated[[#This Row],[Year.Month]]))</f>
        <v>1.379</v>
      </c>
      <c r="J7740" s="2">
        <v>1.279317697</v>
      </c>
      <c r="K7740" s="19" t="s">
        <v>2903</v>
      </c>
    </row>
    <row r="7741" spans="2:11" hidden="1" x14ac:dyDescent="0.2">
      <c r="B7741" t="s">
        <v>2978</v>
      </c>
      <c r="C7741" t="s">
        <v>164</v>
      </c>
      <c r="D7741" t="s">
        <v>20</v>
      </c>
      <c r="E7741">
        <v>2020</v>
      </c>
      <c r="F7741">
        <v>12</v>
      </c>
      <c r="G7741" s="3" t="s">
        <v>118</v>
      </c>
      <c r="H7741" t="s">
        <v>2900</v>
      </c>
      <c r="I7741" s="2" cm="1">
        <f t="array" ref="I7741">SUMPRODUCT(Actuals[Price '[USD'] per UOM], --(Actuals[Commodity] = Consolidated[[#This Row],[Commodity]]), --(Actuals[Region] = "EU"), --(Actuals[Year Month] = Consolidated[[#This Row],[Year.Month]]))</f>
        <v>1.454</v>
      </c>
      <c r="J7741" s="2">
        <v>1.230031949</v>
      </c>
      <c r="K7741" s="19" t="s">
        <v>2903</v>
      </c>
    </row>
    <row r="7742" spans="2:11" hidden="1" x14ac:dyDescent="0.2">
      <c r="B7742" t="s">
        <v>2978</v>
      </c>
      <c r="C7742" t="s">
        <v>163</v>
      </c>
      <c r="D7742" t="s">
        <v>15</v>
      </c>
      <c r="E7742">
        <v>2019</v>
      </c>
      <c r="F7742">
        <v>11</v>
      </c>
      <c r="G7742" s="3" t="s">
        <v>105</v>
      </c>
      <c r="H7742" t="s">
        <v>2900</v>
      </c>
      <c r="I7742" s="2" cm="1">
        <f t="array" ref="I7742">SUMPRODUCT(Actuals[Price '[USD'] per UOM], --(Actuals[Commodity] = Consolidated[[#This Row],[Commodity]]), --(Actuals[Region] = Consolidated[[#This Row],[Region]]), --(Actuals[Year Month] = Consolidated[[#This Row],[Year.Month]]))</f>
        <v>0.97599999999999998</v>
      </c>
      <c r="J7742" s="2">
        <v>0.93382000700000001</v>
      </c>
      <c r="K7742" s="19" t="s">
        <v>2903</v>
      </c>
    </row>
    <row r="7743" spans="2:11" hidden="1" x14ac:dyDescent="0.2">
      <c r="B7743" t="s">
        <v>2978</v>
      </c>
      <c r="C7743" t="s">
        <v>163</v>
      </c>
      <c r="D7743" t="s">
        <v>15</v>
      </c>
      <c r="E7743">
        <v>2019</v>
      </c>
      <c r="F7743">
        <v>12</v>
      </c>
      <c r="G7743" s="3" t="s">
        <v>106</v>
      </c>
      <c r="H7743" t="s">
        <v>2900</v>
      </c>
      <c r="I7743" s="2" cm="1">
        <f t="array" ref="I7743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7743" s="2">
        <v>0.97358001699999996</v>
      </c>
      <c r="K7743" s="19" t="s">
        <v>2903</v>
      </c>
    </row>
    <row r="7744" spans="2:11" hidden="1" x14ac:dyDescent="0.2">
      <c r="B7744" t="s">
        <v>2978</v>
      </c>
      <c r="C7744" t="s">
        <v>163</v>
      </c>
      <c r="D7744" t="s">
        <v>15</v>
      </c>
      <c r="E7744">
        <v>2020</v>
      </c>
      <c r="F7744">
        <v>1</v>
      </c>
      <c r="G7744" s="3" t="s">
        <v>107</v>
      </c>
      <c r="H7744" t="s">
        <v>2900</v>
      </c>
      <c r="I7744" s="2" cm="1">
        <f t="array" ref="I7744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7744" s="2">
        <v>1.002429993</v>
      </c>
      <c r="K7744" s="19" t="s">
        <v>2903</v>
      </c>
    </row>
    <row r="7745" spans="2:11" hidden="1" x14ac:dyDescent="0.2">
      <c r="B7745" t="s">
        <v>2978</v>
      </c>
      <c r="C7745" t="s">
        <v>163</v>
      </c>
      <c r="D7745" t="s">
        <v>15</v>
      </c>
      <c r="E7745">
        <v>2020</v>
      </c>
      <c r="F7745">
        <v>2</v>
      </c>
      <c r="G7745" s="3" t="s">
        <v>108</v>
      </c>
      <c r="H7745" t="s">
        <v>2900</v>
      </c>
      <c r="I7745" s="2" cm="1">
        <f t="array" ref="I7745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7745" s="2">
        <v>1.030469971</v>
      </c>
      <c r="K7745" s="19" t="s">
        <v>2903</v>
      </c>
    </row>
    <row r="7746" spans="2:11" hidden="1" x14ac:dyDescent="0.2">
      <c r="B7746" t="s">
        <v>2978</v>
      </c>
      <c r="C7746" t="s">
        <v>163</v>
      </c>
      <c r="D7746" t="s">
        <v>15</v>
      </c>
      <c r="E7746">
        <v>2020</v>
      </c>
      <c r="F7746">
        <v>3</v>
      </c>
      <c r="G7746" s="3" t="s">
        <v>109</v>
      </c>
      <c r="H7746" t="s">
        <v>2900</v>
      </c>
      <c r="I7746" s="2" cm="1">
        <f t="array" ref="I7746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7746" s="2">
        <v>1.0579499510000001</v>
      </c>
      <c r="K7746" s="19" t="s">
        <v>2903</v>
      </c>
    </row>
    <row r="7747" spans="2:11" hidden="1" x14ac:dyDescent="0.2">
      <c r="B7747" t="s">
        <v>2978</v>
      </c>
      <c r="C7747" t="s">
        <v>163</v>
      </c>
      <c r="D7747" t="s">
        <v>15</v>
      </c>
      <c r="E7747">
        <v>2020</v>
      </c>
      <c r="F7747">
        <v>4</v>
      </c>
      <c r="G7747" s="3" t="s">
        <v>110</v>
      </c>
      <c r="H7747" t="s">
        <v>2900</v>
      </c>
      <c r="I7747" s="2" cm="1">
        <f t="array" ref="I7747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7747" s="2">
        <v>1.0452900389999999</v>
      </c>
      <c r="K7747" s="19" t="s">
        <v>2903</v>
      </c>
    </row>
    <row r="7748" spans="2:11" hidden="1" x14ac:dyDescent="0.2">
      <c r="B7748" t="s">
        <v>2978</v>
      </c>
      <c r="C7748" t="s">
        <v>163</v>
      </c>
      <c r="D7748" t="s">
        <v>15</v>
      </c>
      <c r="E7748">
        <v>2020</v>
      </c>
      <c r="F7748">
        <v>5</v>
      </c>
      <c r="G7748" s="3" t="s">
        <v>111</v>
      </c>
      <c r="H7748" t="s">
        <v>2900</v>
      </c>
      <c r="I7748" s="2" cm="1">
        <f t="array" ref="I7748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7748" s="2">
        <v>1.029699951</v>
      </c>
      <c r="K7748" s="19" t="s">
        <v>2903</v>
      </c>
    </row>
    <row r="7749" spans="2:11" hidden="1" x14ac:dyDescent="0.2">
      <c r="B7749" t="s">
        <v>2978</v>
      </c>
      <c r="C7749" t="s">
        <v>163</v>
      </c>
      <c r="D7749" t="s">
        <v>15</v>
      </c>
      <c r="E7749">
        <v>2020</v>
      </c>
      <c r="F7749">
        <v>6</v>
      </c>
      <c r="G7749" s="3" t="s">
        <v>112</v>
      </c>
      <c r="H7749" t="s">
        <v>2900</v>
      </c>
      <c r="I7749" s="2" cm="1">
        <f t="array" ref="I7749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7749" s="2">
        <v>1.0118200070000001</v>
      </c>
      <c r="K7749" s="19" t="s">
        <v>2903</v>
      </c>
    </row>
    <row r="7750" spans="2:11" hidden="1" x14ac:dyDescent="0.2">
      <c r="B7750" t="s">
        <v>2978</v>
      </c>
      <c r="C7750" t="s">
        <v>163</v>
      </c>
      <c r="D7750" t="s">
        <v>15</v>
      </c>
      <c r="E7750">
        <v>2020</v>
      </c>
      <c r="F7750">
        <v>7</v>
      </c>
      <c r="G7750" s="3" t="s">
        <v>113</v>
      </c>
      <c r="H7750" t="s">
        <v>2900</v>
      </c>
      <c r="I7750" s="2" cm="1">
        <f t="array" ref="I775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7750" s="2">
        <v>0.98129998799999996</v>
      </c>
      <c r="K7750" s="19" t="s">
        <v>2903</v>
      </c>
    </row>
    <row r="7751" spans="2:11" hidden="1" x14ac:dyDescent="0.2">
      <c r="B7751" t="s">
        <v>2978</v>
      </c>
      <c r="C7751" t="s">
        <v>163</v>
      </c>
      <c r="D7751" t="s">
        <v>15</v>
      </c>
      <c r="E7751">
        <v>2020</v>
      </c>
      <c r="F7751">
        <v>8</v>
      </c>
      <c r="G7751" s="3" t="s">
        <v>114</v>
      </c>
      <c r="H7751" t="s">
        <v>2900</v>
      </c>
      <c r="I7751" s="2" cm="1">
        <f t="array" ref="I7751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7751" s="2">
        <v>0.951090027</v>
      </c>
      <c r="K7751" s="19" t="s">
        <v>2903</v>
      </c>
    </row>
    <row r="7752" spans="2:11" hidden="1" x14ac:dyDescent="0.2">
      <c r="B7752" t="s">
        <v>2978</v>
      </c>
      <c r="C7752" t="s">
        <v>163</v>
      </c>
      <c r="D7752" t="s">
        <v>15</v>
      </c>
      <c r="E7752">
        <v>2020</v>
      </c>
      <c r="F7752">
        <v>9</v>
      </c>
      <c r="G7752" s="3" t="s">
        <v>115</v>
      </c>
      <c r="H7752" t="s">
        <v>2900</v>
      </c>
      <c r="I7752" s="2" cm="1">
        <f t="array" ref="I775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7752" s="2">
        <v>0.9596900020000001</v>
      </c>
      <c r="K7752" s="19" t="s">
        <v>2903</v>
      </c>
    </row>
    <row r="7753" spans="2:11" hidden="1" x14ac:dyDescent="0.2">
      <c r="B7753" t="s">
        <v>2978</v>
      </c>
      <c r="C7753" t="s">
        <v>163</v>
      </c>
      <c r="D7753" t="s">
        <v>15</v>
      </c>
      <c r="E7753">
        <v>2020</v>
      </c>
      <c r="F7753">
        <v>10</v>
      </c>
      <c r="G7753" s="3" t="s">
        <v>116</v>
      </c>
      <c r="H7753" t="s">
        <v>2900</v>
      </c>
      <c r="I7753" s="2" cm="1">
        <f t="array" ref="I7753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7753" s="2">
        <v>0.98920001200000007</v>
      </c>
      <c r="K7753" s="19" t="s">
        <v>2903</v>
      </c>
    </row>
    <row r="7754" spans="2:11" hidden="1" x14ac:dyDescent="0.2">
      <c r="B7754" t="s">
        <v>2978</v>
      </c>
      <c r="C7754" t="s">
        <v>163</v>
      </c>
      <c r="D7754" t="s">
        <v>15</v>
      </c>
      <c r="E7754">
        <v>2020</v>
      </c>
      <c r="F7754">
        <v>11</v>
      </c>
      <c r="G7754" s="3" t="s">
        <v>117</v>
      </c>
      <c r="H7754" t="s">
        <v>2900</v>
      </c>
      <c r="I7754" s="2" cm="1">
        <f t="array" ref="I7754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7754" s="2">
        <v>0.99892999299999996</v>
      </c>
      <c r="K7754" s="19" t="s">
        <v>2903</v>
      </c>
    </row>
    <row r="7755" spans="2:11" hidden="1" x14ac:dyDescent="0.2">
      <c r="B7755" t="s">
        <v>2978</v>
      </c>
      <c r="C7755" t="s">
        <v>163</v>
      </c>
      <c r="D7755" t="s">
        <v>15</v>
      </c>
      <c r="E7755">
        <v>2020</v>
      </c>
      <c r="F7755">
        <v>12</v>
      </c>
      <c r="G7755" s="3" t="s">
        <v>118</v>
      </c>
      <c r="H7755" t="s">
        <v>2900</v>
      </c>
      <c r="I7755" s="2" cm="1">
        <f t="array" ref="I775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7755" s="2">
        <v>0.97734997599999995</v>
      </c>
      <c r="K7755" s="19" t="s">
        <v>2903</v>
      </c>
    </row>
    <row r="7756" spans="2:11" hidden="1" x14ac:dyDescent="0.2">
      <c r="B7756" t="s">
        <v>2981</v>
      </c>
      <c r="C7756" t="s">
        <v>173</v>
      </c>
      <c r="D7756" t="s">
        <v>7</v>
      </c>
      <c r="E7756">
        <v>2019</v>
      </c>
      <c r="F7756">
        <v>12</v>
      </c>
      <c r="G7756" s="3" t="s">
        <v>106</v>
      </c>
      <c r="H7756" t="s">
        <v>2904</v>
      </c>
      <c r="I7756" s="2" cm="1">
        <f t="array" ref="I775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756" s="2">
        <v>0.727518</v>
      </c>
      <c r="K7756" s="19" t="s">
        <v>2905</v>
      </c>
    </row>
    <row r="7757" spans="2:11" hidden="1" x14ac:dyDescent="0.2">
      <c r="B7757" t="s">
        <v>2981</v>
      </c>
      <c r="C7757" t="s">
        <v>173</v>
      </c>
      <c r="D7757" t="s">
        <v>7</v>
      </c>
      <c r="E7757">
        <v>2020</v>
      </c>
      <c r="F7757">
        <v>1</v>
      </c>
      <c r="G7757" s="3" t="s">
        <v>107</v>
      </c>
      <c r="H7757" t="s">
        <v>2904</v>
      </c>
      <c r="I7757" s="2" cm="1">
        <f t="array" ref="I775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757" s="2">
        <v>0.70547199999999999</v>
      </c>
      <c r="K7757" s="19" t="s">
        <v>2905</v>
      </c>
    </row>
    <row r="7758" spans="2:11" hidden="1" x14ac:dyDescent="0.2">
      <c r="B7758" t="s">
        <v>2981</v>
      </c>
      <c r="C7758" t="s">
        <v>173</v>
      </c>
      <c r="D7758" t="s">
        <v>7</v>
      </c>
      <c r="E7758">
        <v>2020</v>
      </c>
      <c r="F7758">
        <v>2</v>
      </c>
      <c r="G7758" s="3" t="s">
        <v>108</v>
      </c>
      <c r="H7758" t="s">
        <v>2904</v>
      </c>
      <c r="I7758" s="2" cm="1">
        <f t="array" ref="I775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758" s="2">
        <v>0.69444899999999998</v>
      </c>
      <c r="K7758" s="19" t="s">
        <v>2905</v>
      </c>
    </row>
    <row r="7759" spans="2:11" hidden="1" x14ac:dyDescent="0.2">
      <c r="B7759" t="s">
        <v>2981</v>
      </c>
      <c r="C7759" t="s">
        <v>173</v>
      </c>
      <c r="D7759" t="s">
        <v>7</v>
      </c>
      <c r="E7759">
        <v>2020</v>
      </c>
      <c r="F7759">
        <v>3</v>
      </c>
      <c r="G7759" s="3" t="s">
        <v>109</v>
      </c>
      <c r="H7759" t="s">
        <v>2904</v>
      </c>
      <c r="I7759" s="2" cm="1">
        <f t="array" ref="I7759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759" s="2">
        <v>0.70547199999999999</v>
      </c>
      <c r="K7759" s="19" t="s">
        <v>2905</v>
      </c>
    </row>
    <row r="7760" spans="2:11" hidden="1" x14ac:dyDescent="0.2">
      <c r="B7760" t="s">
        <v>2981</v>
      </c>
      <c r="C7760" t="s">
        <v>173</v>
      </c>
      <c r="D7760" t="s">
        <v>7</v>
      </c>
      <c r="E7760">
        <v>2020</v>
      </c>
      <c r="F7760">
        <v>4</v>
      </c>
      <c r="G7760" s="3" t="s">
        <v>110</v>
      </c>
      <c r="H7760" t="s">
        <v>2904</v>
      </c>
      <c r="I7760" s="2" cm="1">
        <f t="array" ref="I7760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760" s="2">
        <v>0.727518</v>
      </c>
      <c r="K7760" s="19" t="s">
        <v>2905</v>
      </c>
    </row>
    <row r="7761" spans="2:11" hidden="1" x14ac:dyDescent="0.2">
      <c r="B7761" t="s">
        <v>2981</v>
      </c>
      <c r="C7761" t="s">
        <v>173</v>
      </c>
      <c r="D7761" t="s">
        <v>7</v>
      </c>
      <c r="E7761">
        <v>2020</v>
      </c>
      <c r="F7761">
        <v>5</v>
      </c>
      <c r="G7761" s="3" t="s">
        <v>111</v>
      </c>
      <c r="H7761" t="s">
        <v>2904</v>
      </c>
      <c r="I7761" s="2" cm="1">
        <f t="array" ref="I776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761" s="2">
        <v>0.74956400000000001</v>
      </c>
      <c r="K7761" s="19" t="s">
        <v>2905</v>
      </c>
    </row>
    <row r="7762" spans="2:11" hidden="1" x14ac:dyDescent="0.2">
      <c r="B7762" t="s">
        <v>2981</v>
      </c>
      <c r="C7762" t="s">
        <v>173</v>
      </c>
      <c r="D7762" t="s">
        <v>7</v>
      </c>
      <c r="E7762">
        <v>2020</v>
      </c>
      <c r="F7762">
        <v>6</v>
      </c>
      <c r="G7762" s="3" t="s">
        <v>112</v>
      </c>
      <c r="H7762" t="s">
        <v>2904</v>
      </c>
      <c r="I7762" s="2" cm="1">
        <f t="array" ref="I7762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762" s="2">
        <v>0.77161000000000002</v>
      </c>
      <c r="K7762" s="19" t="s">
        <v>2905</v>
      </c>
    </row>
    <row r="7763" spans="2:11" hidden="1" x14ac:dyDescent="0.2">
      <c r="B7763" t="s">
        <v>2981</v>
      </c>
      <c r="C7763" t="s">
        <v>173</v>
      </c>
      <c r="D7763" t="s">
        <v>7</v>
      </c>
      <c r="E7763">
        <v>2020</v>
      </c>
      <c r="F7763">
        <v>7</v>
      </c>
      <c r="G7763" s="3" t="s">
        <v>113</v>
      </c>
      <c r="H7763" t="s">
        <v>2904</v>
      </c>
      <c r="I7763" s="2" cm="1">
        <f t="array" ref="I7763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763" s="2">
        <v>0.78263300000000002</v>
      </c>
      <c r="K7763" s="19" t="s">
        <v>2905</v>
      </c>
    </row>
    <row r="7764" spans="2:11" hidden="1" x14ac:dyDescent="0.2">
      <c r="B7764" t="s">
        <v>2981</v>
      </c>
      <c r="C7764" t="s">
        <v>173</v>
      </c>
      <c r="D7764" t="s">
        <v>7</v>
      </c>
      <c r="E7764">
        <v>2020</v>
      </c>
      <c r="F7764">
        <v>8</v>
      </c>
      <c r="G7764" s="3" t="s">
        <v>114</v>
      </c>
      <c r="H7764" t="s">
        <v>2904</v>
      </c>
      <c r="I7764" s="2" cm="1">
        <f t="array" ref="I776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764" s="2">
        <v>0.79365599999999992</v>
      </c>
      <c r="K7764" s="19" t="s">
        <v>2905</v>
      </c>
    </row>
    <row r="7765" spans="2:11" hidden="1" x14ac:dyDescent="0.2">
      <c r="B7765" t="s">
        <v>2981</v>
      </c>
      <c r="C7765" t="s">
        <v>173</v>
      </c>
      <c r="D7765" t="s">
        <v>7</v>
      </c>
      <c r="E7765">
        <v>2020</v>
      </c>
      <c r="F7765">
        <v>9</v>
      </c>
      <c r="G7765" s="3" t="s">
        <v>115</v>
      </c>
      <c r="H7765" t="s">
        <v>2904</v>
      </c>
      <c r="I7765" s="2" cm="1">
        <f t="array" ref="I776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765" s="2">
        <v>0.80467900000000003</v>
      </c>
      <c r="K7765" s="19" t="s">
        <v>2905</v>
      </c>
    </row>
    <row r="7766" spans="2:11" hidden="1" x14ac:dyDescent="0.2">
      <c r="B7766" t="s">
        <v>2981</v>
      </c>
      <c r="C7766" t="s">
        <v>173</v>
      </c>
      <c r="D7766" t="s">
        <v>7</v>
      </c>
      <c r="E7766">
        <v>2020</v>
      </c>
      <c r="F7766">
        <v>10</v>
      </c>
      <c r="G7766" s="3" t="s">
        <v>116</v>
      </c>
      <c r="H7766" t="s">
        <v>2904</v>
      </c>
      <c r="I7766" s="2" cm="1">
        <f t="array" ref="I776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766" s="2">
        <v>0.81570200000000004</v>
      </c>
      <c r="K7766" s="19" t="s">
        <v>2905</v>
      </c>
    </row>
    <row r="7767" spans="2:11" hidden="1" x14ac:dyDescent="0.2">
      <c r="B7767" t="s">
        <v>2981</v>
      </c>
      <c r="C7767" t="s">
        <v>173</v>
      </c>
      <c r="D7767" t="s">
        <v>7</v>
      </c>
      <c r="E7767">
        <v>2020</v>
      </c>
      <c r="F7767">
        <v>11</v>
      </c>
      <c r="G7767" s="3" t="s">
        <v>117</v>
      </c>
      <c r="H7767" t="s">
        <v>2904</v>
      </c>
      <c r="I7767" s="2" cm="1">
        <f t="array" ref="I7767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767" s="2">
        <v>0.81570200000000004</v>
      </c>
      <c r="K7767" s="19" t="s">
        <v>2905</v>
      </c>
    </row>
    <row r="7768" spans="2:11" hidden="1" x14ac:dyDescent="0.2">
      <c r="B7768" t="s">
        <v>2981</v>
      </c>
      <c r="C7768" t="s">
        <v>173</v>
      </c>
      <c r="D7768" t="s">
        <v>7</v>
      </c>
      <c r="E7768">
        <v>2020</v>
      </c>
      <c r="F7768">
        <v>12</v>
      </c>
      <c r="G7768" s="3" t="s">
        <v>118</v>
      </c>
      <c r="H7768" t="s">
        <v>2904</v>
      </c>
      <c r="I7768" s="2" cm="1">
        <f t="array" ref="I7768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768" s="2">
        <v>0.80467900000000003</v>
      </c>
      <c r="K7768" s="19" t="s">
        <v>2905</v>
      </c>
    </row>
    <row r="7769" spans="2:11" hidden="1" x14ac:dyDescent="0.2">
      <c r="B7769" t="s">
        <v>2981</v>
      </c>
      <c r="C7769" t="s">
        <v>170</v>
      </c>
      <c r="D7769" t="s">
        <v>17</v>
      </c>
      <c r="E7769">
        <v>2019</v>
      </c>
      <c r="F7769">
        <v>12</v>
      </c>
      <c r="G7769" s="3" t="s">
        <v>106</v>
      </c>
      <c r="H7769" t="s">
        <v>2904</v>
      </c>
      <c r="I7769" s="2" cm="1">
        <f t="array" ref="I7769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769" s="2">
        <v>0.949438202247191</v>
      </c>
      <c r="K7769" s="19" t="s">
        <v>2905</v>
      </c>
    </row>
    <row r="7770" spans="2:11" hidden="1" x14ac:dyDescent="0.2">
      <c r="B7770" t="s">
        <v>2981</v>
      </c>
      <c r="C7770" t="s">
        <v>170</v>
      </c>
      <c r="D7770" t="s">
        <v>17</v>
      </c>
      <c r="E7770">
        <v>2020</v>
      </c>
      <c r="F7770">
        <v>1</v>
      </c>
      <c r="G7770" s="3" t="s">
        <v>107</v>
      </c>
      <c r="H7770" t="s">
        <v>2904</v>
      </c>
      <c r="I7770" s="2" cm="1">
        <f t="array" ref="I7770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7770" s="2">
        <v>0.949438202247191</v>
      </c>
      <c r="K7770" s="19" t="s">
        <v>2905</v>
      </c>
    </row>
    <row r="7771" spans="2:11" hidden="1" x14ac:dyDescent="0.2">
      <c r="B7771" t="s">
        <v>2981</v>
      </c>
      <c r="C7771" t="s">
        <v>170</v>
      </c>
      <c r="D7771" t="s">
        <v>17</v>
      </c>
      <c r="E7771">
        <v>2020</v>
      </c>
      <c r="F7771">
        <v>2</v>
      </c>
      <c r="G7771" s="3" t="s">
        <v>108</v>
      </c>
      <c r="H7771" t="s">
        <v>2904</v>
      </c>
      <c r="I7771" s="2" cm="1">
        <f t="array" ref="I7771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7771" s="2">
        <v>0.9438202247191011</v>
      </c>
      <c r="K7771" s="19" t="s">
        <v>2905</v>
      </c>
    </row>
    <row r="7772" spans="2:11" hidden="1" x14ac:dyDescent="0.2">
      <c r="B7772" t="s">
        <v>2981</v>
      </c>
      <c r="C7772" t="s">
        <v>170</v>
      </c>
      <c r="D7772" t="s">
        <v>17</v>
      </c>
      <c r="E7772">
        <v>2020</v>
      </c>
      <c r="F7772">
        <v>3</v>
      </c>
      <c r="G7772" s="3" t="s">
        <v>109</v>
      </c>
      <c r="H7772" t="s">
        <v>2904</v>
      </c>
      <c r="I7772" s="2" cm="1">
        <f t="array" ref="I7772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772" s="2">
        <v>0.9438202247191011</v>
      </c>
      <c r="K7772" s="19" t="s">
        <v>2905</v>
      </c>
    </row>
    <row r="7773" spans="2:11" hidden="1" x14ac:dyDescent="0.2">
      <c r="B7773" t="s">
        <v>2981</v>
      </c>
      <c r="C7773" t="s">
        <v>170</v>
      </c>
      <c r="D7773" t="s">
        <v>17</v>
      </c>
      <c r="E7773">
        <v>2020</v>
      </c>
      <c r="F7773">
        <v>4</v>
      </c>
      <c r="G7773" s="3" t="s">
        <v>110</v>
      </c>
      <c r="H7773" t="s">
        <v>2904</v>
      </c>
      <c r="I7773" s="2" cm="1">
        <f t="array" ref="I7773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7773" s="2">
        <v>0.9438202247191011</v>
      </c>
      <c r="K7773" s="19" t="s">
        <v>2905</v>
      </c>
    </row>
    <row r="7774" spans="2:11" hidden="1" x14ac:dyDescent="0.2">
      <c r="B7774" t="s">
        <v>2981</v>
      </c>
      <c r="C7774" t="s">
        <v>170</v>
      </c>
      <c r="D7774" t="s">
        <v>17</v>
      </c>
      <c r="E7774">
        <v>2020</v>
      </c>
      <c r="F7774">
        <v>5</v>
      </c>
      <c r="G7774" s="3" t="s">
        <v>111</v>
      </c>
      <c r="H7774" t="s">
        <v>2904</v>
      </c>
      <c r="I7774" s="2" cm="1">
        <f t="array" ref="I7774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7774" s="2">
        <v>0.9438202247191011</v>
      </c>
      <c r="K7774" s="19" t="s">
        <v>2905</v>
      </c>
    </row>
    <row r="7775" spans="2:11" hidden="1" x14ac:dyDescent="0.2">
      <c r="B7775" t="s">
        <v>2981</v>
      </c>
      <c r="C7775" t="s">
        <v>170</v>
      </c>
      <c r="D7775" t="s">
        <v>17</v>
      </c>
      <c r="E7775">
        <v>2020</v>
      </c>
      <c r="F7775">
        <v>6</v>
      </c>
      <c r="G7775" s="3" t="s">
        <v>112</v>
      </c>
      <c r="H7775" t="s">
        <v>2904</v>
      </c>
      <c r="I7775" s="2" cm="1">
        <f t="array" ref="I7775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7775" s="2">
        <v>0.9438202247191011</v>
      </c>
      <c r="K7775" s="19" t="s">
        <v>2905</v>
      </c>
    </row>
    <row r="7776" spans="2:11" hidden="1" x14ac:dyDescent="0.2">
      <c r="B7776" t="s">
        <v>2981</v>
      </c>
      <c r="C7776" t="s">
        <v>170</v>
      </c>
      <c r="D7776" t="s">
        <v>17</v>
      </c>
      <c r="E7776">
        <v>2020</v>
      </c>
      <c r="F7776">
        <v>7</v>
      </c>
      <c r="G7776" s="3" t="s">
        <v>113</v>
      </c>
      <c r="H7776" t="s">
        <v>2904</v>
      </c>
      <c r="I7776" s="2" cm="1">
        <f t="array" ref="I7776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7776" s="2">
        <v>0.93258426966292141</v>
      </c>
      <c r="K7776" s="19" t="s">
        <v>2905</v>
      </c>
    </row>
    <row r="7777" spans="2:11" hidden="1" x14ac:dyDescent="0.2">
      <c r="B7777" t="s">
        <v>2981</v>
      </c>
      <c r="C7777" t="s">
        <v>170</v>
      </c>
      <c r="D7777" t="s">
        <v>17</v>
      </c>
      <c r="E7777">
        <v>2020</v>
      </c>
      <c r="F7777">
        <v>8</v>
      </c>
      <c r="G7777" s="3" t="s">
        <v>114</v>
      </c>
      <c r="H7777" t="s">
        <v>2904</v>
      </c>
      <c r="I7777" s="2" cm="1">
        <f t="array" ref="I7777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7777" s="2">
        <v>0.9101123595505618</v>
      </c>
      <c r="K7777" s="19" t="s">
        <v>2905</v>
      </c>
    </row>
    <row r="7778" spans="2:11" hidden="1" x14ac:dyDescent="0.2">
      <c r="B7778" t="s">
        <v>2981</v>
      </c>
      <c r="C7778" t="s">
        <v>170</v>
      </c>
      <c r="D7778" t="s">
        <v>17</v>
      </c>
      <c r="E7778">
        <v>2020</v>
      </c>
      <c r="F7778">
        <v>9</v>
      </c>
      <c r="G7778" s="3" t="s">
        <v>115</v>
      </c>
      <c r="H7778" t="s">
        <v>2904</v>
      </c>
      <c r="I7778" s="2" cm="1">
        <f t="array" ref="I7778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7778" s="2">
        <v>0.89887640449438211</v>
      </c>
      <c r="K7778" s="19" t="s">
        <v>2905</v>
      </c>
    </row>
    <row r="7779" spans="2:11" hidden="1" x14ac:dyDescent="0.2">
      <c r="B7779" t="s">
        <v>2981</v>
      </c>
      <c r="C7779" t="s">
        <v>170</v>
      </c>
      <c r="D7779" t="s">
        <v>17</v>
      </c>
      <c r="E7779">
        <v>2020</v>
      </c>
      <c r="F7779">
        <v>10</v>
      </c>
      <c r="G7779" s="3" t="s">
        <v>116</v>
      </c>
      <c r="H7779" t="s">
        <v>2904</v>
      </c>
      <c r="I7779" s="2" cm="1">
        <f t="array" ref="I777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7779" s="2">
        <v>0.89887640449438211</v>
      </c>
      <c r="K7779" s="19" t="s">
        <v>2905</v>
      </c>
    </row>
    <row r="7780" spans="2:11" hidden="1" x14ac:dyDescent="0.2">
      <c r="B7780" t="s">
        <v>2981</v>
      </c>
      <c r="C7780" t="s">
        <v>170</v>
      </c>
      <c r="D7780" t="s">
        <v>17</v>
      </c>
      <c r="E7780">
        <v>2020</v>
      </c>
      <c r="F7780">
        <v>11</v>
      </c>
      <c r="G7780" s="3" t="s">
        <v>117</v>
      </c>
      <c r="H7780" t="s">
        <v>2904</v>
      </c>
      <c r="I7780" s="2" cm="1">
        <f t="array" ref="I778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780" s="2">
        <v>0.88764044943820231</v>
      </c>
      <c r="K7780" s="19" t="s">
        <v>2905</v>
      </c>
    </row>
    <row r="7781" spans="2:11" hidden="1" x14ac:dyDescent="0.2">
      <c r="B7781" t="s">
        <v>2981</v>
      </c>
      <c r="C7781" t="s">
        <v>170</v>
      </c>
      <c r="D7781" t="s">
        <v>17</v>
      </c>
      <c r="E7781">
        <v>2020</v>
      </c>
      <c r="F7781">
        <v>12</v>
      </c>
      <c r="G7781" s="3" t="s">
        <v>118</v>
      </c>
      <c r="H7781" t="s">
        <v>2904</v>
      </c>
      <c r="I7781" s="2" cm="1">
        <f t="array" ref="I778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7781" s="2">
        <v>0.8764044943820225</v>
      </c>
      <c r="K7781" s="19" t="s">
        <v>2905</v>
      </c>
    </row>
    <row r="7782" spans="2:11" hidden="1" x14ac:dyDescent="0.2">
      <c r="B7782" t="s">
        <v>2981</v>
      </c>
      <c r="C7782" t="s">
        <v>169</v>
      </c>
      <c r="D7782" t="s">
        <v>19</v>
      </c>
      <c r="E7782">
        <v>2019</v>
      </c>
      <c r="F7782">
        <v>12</v>
      </c>
      <c r="G7782" s="3" t="s">
        <v>106</v>
      </c>
      <c r="H7782" t="s">
        <v>2904</v>
      </c>
      <c r="I7782" s="2" cm="1">
        <f t="array" ref="I7782">SUMPRODUCT(Actuals[Price '[USD'] per UOM], --(Actuals[Commodity] = Consolidated[[#This Row],[Commodity]]), --(Actuals[Region] = "APMKTS"), --(Actuals[Year Month] = Consolidated[[#This Row],[Year.Month]]))</f>
        <v>0.80400000000000005</v>
      </c>
      <c r="J7782" s="2">
        <v>0.77500000000000002</v>
      </c>
      <c r="K7782" s="19" t="s">
        <v>2905</v>
      </c>
    </row>
    <row r="7783" spans="2:11" hidden="1" x14ac:dyDescent="0.2">
      <c r="B7783" t="s">
        <v>2981</v>
      </c>
      <c r="C7783" t="s">
        <v>169</v>
      </c>
      <c r="D7783" t="s">
        <v>19</v>
      </c>
      <c r="E7783">
        <v>2020</v>
      </c>
      <c r="F7783">
        <v>1</v>
      </c>
      <c r="G7783" s="3" t="s">
        <v>107</v>
      </c>
      <c r="H7783" t="s">
        <v>2904</v>
      </c>
      <c r="I7783" s="2" cm="1">
        <f t="array" ref="I7783">SUMPRODUCT(Actuals[Price '[USD'] per UOM], --(Actuals[Commodity] = Consolidated[[#This Row],[Commodity]]), --(Actuals[Region] = "APMKTS"), --(Actuals[Year Month] = Consolidated[[#This Row],[Year.Month]]))</f>
        <v>0.879</v>
      </c>
      <c r="J7783" s="2">
        <v>0.82000000000000006</v>
      </c>
      <c r="K7783" s="19" t="s">
        <v>2905</v>
      </c>
    </row>
    <row r="7784" spans="2:11" hidden="1" x14ac:dyDescent="0.2">
      <c r="B7784" t="s">
        <v>2981</v>
      </c>
      <c r="C7784" t="s">
        <v>169</v>
      </c>
      <c r="D7784" t="s">
        <v>19</v>
      </c>
      <c r="E7784">
        <v>2020</v>
      </c>
      <c r="F7784">
        <v>2</v>
      </c>
      <c r="G7784" s="3" t="s">
        <v>108</v>
      </c>
      <c r="H7784" t="s">
        <v>2904</v>
      </c>
      <c r="I7784" s="2" cm="1">
        <f t="array" ref="I7784">SUMPRODUCT(Actuals[Price '[USD'] per UOM], --(Actuals[Commodity] = Consolidated[[#This Row],[Commodity]]), --(Actuals[Region] = "APMKTS"), --(Actuals[Year Month] = Consolidated[[#This Row],[Year.Month]]))</f>
        <v>0.82399999999999995</v>
      </c>
      <c r="J7784" s="2">
        <v>0.81</v>
      </c>
      <c r="K7784" s="19" t="s">
        <v>2905</v>
      </c>
    </row>
    <row r="7785" spans="2:11" hidden="1" x14ac:dyDescent="0.2">
      <c r="B7785" t="s">
        <v>2981</v>
      </c>
      <c r="C7785" t="s">
        <v>169</v>
      </c>
      <c r="D7785" t="s">
        <v>19</v>
      </c>
      <c r="E7785">
        <v>2020</v>
      </c>
      <c r="F7785">
        <v>3</v>
      </c>
      <c r="G7785" s="3" t="s">
        <v>109</v>
      </c>
      <c r="H7785" t="s">
        <v>2904</v>
      </c>
      <c r="I7785" s="2" cm="1">
        <f t="array" ref="I7785">SUMPRODUCT(Actuals[Price '[USD'] per UOM], --(Actuals[Commodity] = Consolidated[[#This Row],[Commodity]]), --(Actuals[Region] = "APMKTS"), --(Actuals[Year Month] = Consolidated[[#This Row],[Year.Month]]))</f>
        <v>0.71899999999999997</v>
      </c>
      <c r="J7785" s="2">
        <v>0.79</v>
      </c>
      <c r="K7785" s="19" t="s">
        <v>2905</v>
      </c>
    </row>
    <row r="7786" spans="2:11" hidden="1" x14ac:dyDescent="0.2">
      <c r="B7786" t="s">
        <v>2981</v>
      </c>
      <c r="C7786" t="s">
        <v>169</v>
      </c>
      <c r="D7786" t="s">
        <v>19</v>
      </c>
      <c r="E7786">
        <v>2020</v>
      </c>
      <c r="F7786">
        <v>4</v>
      </c>
      <c r="G7786" s="3" t="s">
        <v>110</v>
      </c>
      <c r="H7786" t="s">
        <v>2904</v>
      </c>
      <c r="I7786" s="2" cm="1">
        <f t="array" ref="I7786">SUMPRODUCT(Actuals[Price '[USD'] per UOM], --(Actuals[Commodity] = Consolidated[[#This Row],[Commodity]]), --(Actuals[Region] = "APMKTS"), --(Actuals[Year Month] = Consolidated[[#This Row],[Year.Month]]))</f>
        <v>0.56699999999999995</v>
      </c>
      <c r="J7786" s="2">
        <v>0.78</v>
      </c>
      <c r="K7786" s="19" t="s">
        <v>2905</v>
      </c>
    </row>
    <row r="7787" spans="2:11" hidden="1" x14ac:dyDescent="0.2">
      <c r="B7787" t="s">
        <v>2981</v>
      </c>
      <c r="C7787" t="s">
        <v>169</v>
      </c>
      <c r="D7787" t="s">
        <v>19</v>
      </c>
      <c r="E7787">
        <v>2020</v>
      </c>
      <c r="F7787">
        <v>5</v>
      </c>
      <c r="G7787" s="3" t="s">
        <v>111</v>
      </c>
      <c r="H7787" t="s">
        <v>2904</v>
      </c>
      <c r="I7787" s="2" cm="1">
        <f t="array" ref="I7787">SUMPRODUCT(Actuals[Price '[USD'] per UOM], --(Actuals[Commodity] = Consolidated[[#This Row],[Commodity]]), --(Actuals[Region] = "APMKTS"), --(Actuals[Year Month] = Consolidated[[#This Row],[Year.Month]]))</f>
        <v>0.67800000000000005</v>
      </c>
      <c r="J7787" s="2">
        <v>0.78</v>
      </c>
      <c r="K7787" s="19" t="s">
        <v>2905</v>
      </c>
    </row>
    <row r="7788" spans="2:11" hidden="1" x14ac:dyDescent="0.2">
      <c r="B7788" t="s">
        <v>2981</v>
      </c>
      <c r="C7788" t="s">
        <v>169</v>
      </c>
      <c r="D7788" t="s">
        <v>19</v>
      </c>
      <c r="E7788">
        <v>2020</v>
      </c>
      <c r="F7788">
        <v>6</v>
      </c>
      <c r="G7788" s="3" t="s">
        <v>112</v>
      </c>
      <c r="H7788" t="s">
        <v>2904</v>
      </c>
      <c r="I7788" s="2" cm="1">
        <f t="array" ref="I7788">SUMPRODUCT(Actuals[Price '[USD'] per UOM], --(Actuals[Commodity] = Consolidated[[#This Row],[Commodity]]), --(Actuals[Region] = "APMKTS"), --(Actuals[Year Month] = Consolidated[[#This Row],[Year.Month]]))</f>
        <v>0.70499999999999996</v>
      </c>
      <c r="J7788" s="2">
        <v>0.75</v>
      </c>
      <c r="K7788" s="19" t="s">
        <v>2905</v>
      </c>
    </row>
    <row r="7789" spans="2:11" hidden="1" x14ac:dyDescent="0.2">
      <c r="B7789" t="s">
        <v>2981</v>
      </c>
      <c r="C7789" t="s">
        <v>169</v>
      </c>
      <c r="D7789" t="s">
        <v>19</v>
      </c>
      <c r="E7789">
        <v>2020</v>
      </c>
      <c r="F7789">
        <v>7</v>
      </c>
      <c r="G7789" s="3" t="s">
        <v>113</v>
      </c>
      <c r="H7789" t="s">
        <v>2904</v>
      </c>
      <c r="I7789" s="2" cm="1">
        <f t="array" ref="I7789">SUMPRODUCT(Actuals[Price '[USD'] per UOM], --(Actuals[Commodity] = Consolidated[[#This Row],[Commodity]]), --(Actuals[Region] = "APMKTS"), --(Actuals[Year Month] = Consolidated[[#This Row],[Year.Month]]))</f>
        <v>0.752</v>
      </c>
      <c r="J7789" s="2">
        <v>0.75</v>
      </c>
      <c r="K7789" s="19" t="s">
        <v>2905</v>
      </c>
    </row>
    <row r="7790" spans="2:11" hidden="1" x14ac:dyDescent="0.2">
      <c r="B7790" t="s">
        <v>2981</v>
      </c>
      <c r="C7790" t="s">
        <v>169</v>
      </c>
      <c r="D7790" t="s">
        <v>19</v>
      </c>
      <c r="E7790">
        <v>2020</v>
      </c>
      <c r="F7790">
        <v>8</v>
      </c>
      <c r="G7790" s="3" t="s">
        <v>114</v>
      </c>
      <c r="H7790" t="s">
        <v>2904</v>
      </c>
      <c r="I7790" s="2" cm="1">
        <f t="array" ref="I7790">SUMPRODUCT(Actuals[Price '[USD'] per UOM], --(Actuals[Commodity] = Consolidated[[#This Row],[Commodity]]), --(Actuals[Region] = "APMKTS"), --(Actuals[Year Month] = Consolidated[[#This Row],[Year.Month]]))</f>
        <v>0.76300000000000001</v>
      </c>
      <c r="J7790" s="2">
        <v>0.75</v>
      </c>
      <c r="K7790" s="19" t="s">
        <v>2905</v>
      </c>
    </row>
    <row r="7791" spans="2:11" hidden="1" x14ac:dyDescent="0.2">
      <c r="B7791" t="s">
        <v>2981</v>
      </c>
      <c r="C7791" t="s">
        <v>169</v>
      </c>
      <c r="D7791" t="s">
        <v>19</v>
      </c>
      <c r="E7791">
        <v>2020</v>
      </c>
      <c r="F7791">
        <v>9</v>
      </c>
      <c r="G7791" s="3" t="s">
        <v>115</v>
      </c>
      <c r="H7791" t="s">
        <v>2904</v>
      </c>
      <c r="I7791" s="2" cm="1">
        <f t="array" ref="I7791">SUMPRODUCT(Actuals[Price '[USD'] per UOM], --(Actuals[Commodity] = Consolidated[[#This Row],[Commodity]]), --(Actuals[Region] = "APMKTS"), --(Actuals[Year Month] = Consolidated[[#This Row],[Year.Month]]))</f>
        <v>0.82399999999999995</v>
      </c>
      <c r="J7791" s="2">
        <v>0.75</v>
      </c>
      <c r="K7791" s="19" t="s">
        <v>2905</v>
      </c>
    </row>
    <row r="7792" spans="2:11" hidden="1" x14ac:dyDescent="0.2">
      <c r="B7792" t="s">
        <v>2981</v>
      </c>
      <c r="C7792" t="s">
        <v>169</v>
      </c>
      <c r="D7792" t="s">
        <v>19</v>
      </c>
      <c r="E7792">
        <v>2020</v>
      </c>
      <c r="F7792">
        <v>10</v>
      </c>
      <c r="G7792" s="3" t="s">
        <v>116</v>
      </c>
      <c r="H7792" t="s">
        <v>2904</v>
      </c>
      <c r="I7792" s="2" cm="1">
        <f t="array" ref="I7792">SUMPRODUCT(Actuals[Price '[USD'] per UOM], --(Actuals[Commodity] = Consolidated[[#This Row],[Commodity]]), --(Actuals[Region] = "APMKTS"), --(Actuals[Year Month] = Consolidated[[#This Row],[Year.Month]]))</f>
        <v>0.85199999999999998</v>
      </c>
      <c r="J7792" s="2">
        <v>0.75</v>
      </c>
      <c r="K7792" s="19" t="s">
        <v>2905</v>
      </c>
    </row>
    <row r="7793" spans="2:11" hidden="1" x14ac:dyDescent="0.2">
      <c r="B7793" t="s">
        <v>2981</v>
      </c>
      <c r="C7793" t="s">
        <v>169</v>
      </c>
      <c r="D7793" t="s">
        <v>19</v>
      </c>
      <c r="E7793">
        <v>2020</v>
      </c>
      <c r="F7793">
        <v>11</v>
      </c>
      <c r="G7793" s="3" t="s">
        <v>117</v>
      </c>
      <c r="H7793" t="s">
        <v>2904</v>
      </c>
      <c r="I7793" s="2" cm="1">
        <f t="array" ref="I7793">SUMPRODUCT(Actuals[Price '[USD'] per UOM], --(Actuals[Commodity] = Consolidated[[#This Row],[Commodity]]), --(Actuals[Region] = "APMKTS"), --(Actuals[Year Month] = Consolidated[[#This Row],[Year.Month]]))</f>
        <v>0.879</v>
      </c>
      <c r="J7793" s="2">
        <v>0.74</v>
      </c>
      <c r="K7793" s="19" t="s">
        <v>2905</v>
      </c>
    </row>
    <row r="7794" spans="2:11" hidden="1" x14ac:dyDescent="0.2">
      <c r="B7794" t="s">
        <v>2981</v>
      </c>
      <c r="C7794" t="s">
        <v>169</v>
      </c>
      <c r="D7794" t="s">
        <v>19</v>
      </c>
      <c r="E7794">
        <v>2020</v>
      </c>
      <c r="F7794">
        <v>12</v>
      </c>
      <c r="G7794" s="3" t="s">
        <v>118</v>
      </c>
      <c r="H7794" t="s">
        <v>2904</v>
      </c>
      <c r="I7794" s="2" cm="1">
        <f t="array" ref="I7794">SUMPRODUCT(Actuals[Price '[USD'] per UOM], --(Actuals[Commodity] = Consolidated[[#This Row],[Commodity]]), --(Actuals[Region] = "APMKTS"), --(Actuals[Year Month] = Consolidated[[#This Row],[Year.Month]]))</f>
        <v>0.93799999999999994</v>
      </c>
      <c r="J7794" s="2">
        <v>0.77</v>
      </c>
      <c r="K7794" s="19" t="s">
        <v>2905</v>
      </c>
    </row>
    <row r="7795" spans="2:11" hidden="1" x14ac:dyDescent="0.2">
      <c r="B7795" t="s">
        <v>2981</v>
      </c>
      <c r="C7795" t="s">
        <v>173</v>
      </c>
      <c r="D7795" t="s">
        <v>22</v>
      </c>
      <c r="E7795">
        <v>2019</v>
      </c>
      <c r="F7795">
        <v>12</v>
      </c>
      <c r="G7795" s="3" t="s">
        <v>106</v>
      </c>
      <c r="H7795" t="s">
        <v>2904</v>
      </c>
      <c r="I7795" s="2" cm="1">
        <f t="array" ref="I779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795" s="2">
        <v>0.727518</v>
      </c>
      <c r="K7795" s="19" t="s">
        <v>2905</v>
      </c>
    </row>
    <row r="7796" spans="2:11" hidden="1" x14ac:dyDescent="0.2">
      <c r="B7796" t="s">
        <v>2981</v>
      </c>
      <c r="C7796" t="s">
        <v>173</v>
      </c>
      <c r="D7796" t="s">
        <v>22</v>
      </c>
      <c r="E7796">
        <v>2020</v>
      </c>
      <c r="F7796">
        <v>1</v>
      </c>
      <c r="G7796" s="3" t="s">
        <v>107</v>
      </c>
      <c r="H7796" t="s">
        <v>2904</v>
      </c>
      <c r="I7796" s="2" cm="1">
        <f t="array" ref="I779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796" s="2">
        <v>0.70547199999999999</v>
      </c>
      <c r="K7796" s="19" t="s">
        <v>2905</v>
      </c>
    </row>
    <row r="7797" spans="2:11" hidden="1" x14ac:dyDescent="0.2">
      <c r="B7797" t="s">
        <v>2981</v>
      </c>
      <c r="C7797" t="s">
        <v>173</v>
      </c>
      <c r="D7797" t="s">
        <v>22</v>
      </c>
      <c r="E7797">
        <v>2020</v>
      </c>
      <c r="F7797">
        <v>2</v>
      </c>
      <c r="G7797" s="3" t="s">
        <v>108</v>
      </c>
      <c r="H7797" t="s">
        <v>2904</v>
      </c>
      <c r="I7797" s="2" cm="1">
        <f t="array" ref="I779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797" s="2">
        <v>0.69444899999999998</v>
      </c>
      <c r="K7797" s="19" t="s">
        <v>2905</v>
      </c>
    </row>
    <row r="7798" spans="2:11" hidden="1" x14ac:dyDescent="0.2">
      <c r="B7798" t="s">
        <v>2981</v>
      </c>
      <c r="C7798" t="s">
        <v>173</v>
      </c>
      <c r="D7798" t="s">
        <v>22</v>
      </c>
      <c r="E7798">
        <v>2020</v>
      </c>
      <c r="F7798">
        <v>3</v>
      </c>
      <c r="G7798" s="3" t="s">
        <v>109</v>
      </c>
      <c r="H7798" t="s">
        <v>2904</v>
      </c>
      <c r="I7798" s="2" cm="1">
        <f t="array" ref="I7798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798" s="2">
        <v>0.70547199999999999</v>
      </c>
      <c r="K7798" s="19" t="s">
        <v>2905</v>
      </c>
    </row>
    <row r="7799" spans="2:11" hidden="1" x14ac:dyDescent="0.2">
      <c r="B7799" t="s">
        <v>2981</v>
      </c>
      <c r="C7799" t="s">
        <v>173</v>
      </c>
      <c r="D7799" t="s">
        <v>22</v>
      </c>
      <c r="E7799">
        <v>2020</v>
      </c>
      <c r="F7799">
        <v>4</v>
      </c>
      <c r="G7799" s="3" t="s">
        <v>110</v>
      </c>
      <c r="H7799" t="s">
        <v>2904</v>
      </c>
      <c r="I7799" s="2" cm="1">
        <f t="array" ref="I7799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799" s="2">
        <v>0.727518</v>
      </c>
      <c r="K7799" s="19" t="s">
        <v>2905</v>
      </c>
    </row>
    <row r="7800" spans="2:11" hidden="1" x14ac:dyDescent="0.2">
      <c r="B7800" t="s">
        <v>2981</v>
      </c>
      <c r="C7800" t="s">
        <v>173</v>
      </c>
      <c r="D7800" t="s">
        <v>22</v>
      </c>
      <c r="E7800">
        <v>2020</v>
      </c>
      <c r="F7800">
        <v>5</v>
      </c>
      <c r="G7800" s="3" t="s">
        <v>111</v>
      </c>
      <c r="H7800" t="s">
        <v>2904</v>
      </c>
      <c r="I7800" s="2" cm="1">
        <f t="array" ref="I7800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7800" s="2">
        <v>0.74956400000000001</v>
      </c>
      <c r="K7800" s="19" t="s">
        <v>2905</v>
      </c>
    </row>
    <row r="7801" spans="2:11" hidden="1" x14ac:dyDescent="0.2">
      <c r="B7801" t="s">
        <v>2981</v>
      </c>
      <c r="C7801" t="s">
        <v>173</v>
      </c>
      <c r="D7801" t="s">
        <v>22</v>
      </c>
      <c r="E7801">
        <v>2020</v>
      </c>
      <c r="F7801">
        <v>6</v>
      </c>
      <c r="G7801" s="3" t="s">
        <v>112</v>
      </c>
      <c r="H7801" t="s">
        <v>2904</v>
      </c>
      <c r="I7801" s="2" cm="1">
        <f t="array" ref="I7801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7801" s="2">
        <v>0.77161000000000002</v>
      </c>
      <c r="K7801" s="19" t="s">
        <v>2905</v>
      </c>
    </row>
    <row r="7802" spans="2:11" hidden="1" x14ac:dyDescent="0.2">
      <c r="B7802" t="s">
        <v>2981</v>
      </c>
      <c r="C7802" t="s">
        <v>173</v>
      </c>
      <c r="D7802" t="s">
        <v>22</v>
      </c>
      <c r="E7802">
        <v>2020</v>
      </c>
      <c r="F7802">
        <v>7</v>
      </c>
      <c r="G7802" s="3" t="s">
        <v>113</v>
      </c>
      <c r="H7802" t="s">
        <v>2904</v>
      </c>
      <c r="I7802" s="2" cm="1">
        <f t="array" ref="I7802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7802" s="2">
        <v>0.78263300000000002</v>
      </c>
      <c r="K7802" s="19" t="s">
        <v>2905</v>
      </c>
    </row>
    <row r="7803" spans="2:11" hidden="1" x14ac:dyDescent="0.2">
      <c r="B7803" t="s">
        <v>2981</v>
      </c>
      <c r="C7803" t="s">
        <v>173</v>
      </c>
      <c r="D7803" t="s">
        <v>22</v>
      </c>
      <c r="E7803">
        <v>2020</v>
      </c>
      <c r="F7803">
        <v>8</v>
      </c>
      <c r="G7803" s="3" t="s">
        <v>114</v>
      </c>
      <c r="H7803" t="s">
        <v>2904</v>
      </c>
      <c r="I7803" s="2" cm="1">
        <f t="array" ref="I780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803" s="2">
        <v>0.79365599999999992</v>
      </c>
      <c r="K7803" s="19" t="s">
        <v>2905</v>
      </c>
    </row>
    <row r="7804" spans="2:11" hidden="1" x14ac:dyDescent="0.2">
      <c r="B7804" t="s">
        <v>2981</v>
      </c>
      <c r="C7804" t="s">
        <v>173</v>
      </c>
      <c r="D7804" t="s">
        <v>22</v>
      </c>
      <c r="E7804">
        <v>2020</v>
      </c>
      <c r="F7804">
        <v>9</v>
      </c>
      <c r="G7804" s="3" t="s">
        <v>115</v>
      </c>
      <c r="H7804" t="s">
        <v>2904</v>
      </c>
      <c r="I7804" s="2" cm="1">
        <f t="array" ref="I780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7804" s="2">
        <v>0.80467900000000003</v>
      </c>
      <c r="K7804" s="19" t="s">
        <v>2905</v>
      </c>
    </row>
    <row r="7805" spans="2:11" hidden="1" x14ac:dyDescent="0.2">
      <c r="B7805" t="s">
        <v>2981</v>
      </c>
      <c r="C7805" t="s">
        <v>173</v>
      </c>
      <c r="D7805" t="s">
        <v>22</v>
      </c>
      <c r="E7805">
        <v>2020</v>
      </c>
      <c r="F7805">
        <v>10</v>
      </c>
      <c r="G7805" s="3" t="s">
        <v>116</v>
      </c>
      <c r="H7805" t="s">
        <v>2904</v>
      </c>
      <c r="I7805" s="2" cm="1">
        <f t="array" ref="I780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7805" s="2">
        <v>0.81570200000000004</v>
      </c>
      <c r="K7805" s="19" t="s">
        <v>2905</v>
      </c>
    </row>
    <row r="7806" spans="2:11" hidden="1" x14ac:dyDescent="0.2">
      <c r="B7806" t="s">
        <v>2981</v>
      </c>
      <c r="C7806" t="s">
        <v>173</v>
      </c>
      <c r="D7806" t="s">
        <v>22</v>
      </c>
      <c r="E7806">
        <v>2020</v>
      </c>
      <c r="F7806">
        <v>11</v>
      </c>
      <c r="G7806" s="3" t="s">
        <v>117</v>
      </c>
      <c r="H7806" t="s">
        <v>2904</v>
      </c>
      <c r="I7806" s="2" cm="1">
        <f t="array" ref="I7806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7806" s="2">
        <v>0.81570200000000004</v>
      </c>
      <c r="K7806" s="19" t="s">
        <v>2905</v>
      </c>
    </row>
    <row r="7807" spans="2:11" hidden="1" x14ac:dyDescent="0.2">
      <c r="B7807" t="s">
        <v>2981</v>
      </c>
      <c r="C7807" t="s">
        <v>173</v>
      </c>
      <c r="D7807" t="s">
        <v>22</v>
      </c>
      <c r="E7807">
        <v>2020</v>
      </c>
      <c r="F7807">
        <v>12</v>
      </c>
      <c r="G7807" s="3" t="s">
        <v>118</v>
      </c>
      <c r="H7807" t="s">
        <v>2904</v>
      </c>
      <c r="I7807" s="2" cm="1">
        <f t="array" ref="I7807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7807" s="2">
        <v>0.80467900000000003</v>
      </c>
      <c r="K7807" s="19" t="s">
        <v>2905</v>
      </c>
    </row>
    <row r="7808" spans="2:11" hidden="1" x14ac:dyDescent="0.2">
      <c r="B7808" t="s">
        <v>2981</v>
      </c>
      <c r="C7808" t="s">
        <v>170</v>
      </c>
      <c r="D7808" t="s">
        <v>20</v>
      </c>
      <c r="E7808">
        <v>2019</v>
      </c>
      <c r="F7808">
        <v>12</v>
      </c>
      <c r="G7808" s="3" t="s">
        <v>106</v>
      </c>
      <c r="H7808" t="s">
        <v>2904</v>
      </c>
      <c r="I7808" s="2" cm="1">
        <f t="array" ref="I7808">SUMPRODUCT(Actuals[Price '[USD'] per UOM], --(Actuals[Commodity] = Consolidated[[#This Row],[Commodity]]), --(Actuals[Region] = "EU"), --(Actuals[Year Month] = Consolidated[[#This Row],[Year.Month]]))</f>
        <v>0.93899999999999995</v>
      </c>
      <c r="J7808" s="2">
        <v>0.949438202247191</v>
      </c>
      <c r="K7808" s="19" t="s">
        <v>2905</v>
      </c>
    </row>
    <row r="7809" spans="2:11" hidden="1" x14ac:dyDescent="0.2">
      <c r="B7809" t="s">
        <v>2981</v>
      </c>
      <c r="C7809" t="s">
        <v>170</v>
      </c>
      <c r="D7809" t="s">
        <v>20</v>
      </c>
      <c r="E7809">
        <v>2020</v>
      </c>
      <c r="F7809">
        <v>1</v>
      </c>
      <c r="G7809" s="3" t="s">
        <v>107</v>
      </c>
      <c r="H7809" t="s">
        <v>2904</v>
      </c>
      <c r="I7809" s="2" cm="1">
        <f t="array" ref="I7809">SUMPRODUCT(Actuals[Price '[USD'] per UOM], --(Actuals[Commodity] = Consolidated[[#This Row],[Commodity]]), --(Actuals[Region] = "EU"), --(Actuals[Year Month] = Consolidated[[#This Row],[Year.Month]]))</f>
        <v>0.93899999999999995</v>
      </c>
      <c r="J7809" s="2">
        <v>0.949438202247191</v>
      </c>
      <c r="K7809" s="19" t="s">
        <v>2905</v>
      </c>
    </row>
    <row r="7810" spans="2:11" hidden="1" x14ac:dyDescent="0.2">
      <c r="B7810" t="s">
        <v>2981</v>
      </c>
      <c r="C7810" t="s">
        <v>170</v>
      </c>
      <c r="D7810" t="s">
        <v>20</v>
      </c>
      <c r="E7810">
        <v>2020</v>
      </c>
      <c r="F7810">
        <v>2</v>
      </c>
      <c r="G7810" s="3" t="s">
        <v>108</v>
      </c>
      <c r="H7810" t="s">
        <v>2904</v>
      </c>
      <c r="I7810" s="2" cm="1">
        <f t="array" ref="I7810">SUMPRODUCT(Actuals[Price '[USD'] per UOM], --(Actuals[Commodity] = Consolidated[[#This Row],[Commodity]]), --(Actuals[Region] = "EU"), --(Actuals[Year Month] = Consolidated[[#This Row],[Year.Month]]))</f>
        <v>0.92100000000000004</v>
      </c>
      <c r="J7810" s="2">
        <v>0.9438202247191011</v>
      </c>
      <c r="K7810" s="19" t="s">
        <v>2905</v>
      </c>
    </row>
    <row r="7811" spans="2:11" hidden="1" x14ac:dyDescent="0.2">
      <c r="B7811" t="s">
        <v>2981</v>
      </c>
      <c r="C7811" t="s">
        <v>170</v>
      </c>
      <c r="D7811" t="s">
        <v>20</v>
      </c>
      <c r="E7811">
        <v>2020</v>
      </c>
      <c r="F7811">
        <v>3</v>
      </c>
      <c r="G7811" s="3" t="s">
        <v>109</v>
      </c>
      <c r="H7811" t="s">
        <v>2904</v>
      </c>
      <c r="I7811" s="2" cm="1">
        <f t="array" ref="I7811">SUMPRODUCT(Actuals[Price '[USD'] per UOM], --(Actuals[Commodity] = Consolidated[[#This Row],[Commodity]]), --(Actuals[Region] = "EU"), --(Actuals[Year Month] = Consolidated[[#This Row],[Year.Month]]))</f>
        <v>0.91300000000000003</v>
      </c>
      <c r="J7811" s="2">
        <v>0.9438202247191011</v>
      </c>
      <c r="K7811" s="19" t="s">
        <v>2905</v>
      </c>
    </row>
    <row r="7812" spans="2:11" hidden="1" x14ac:dyDescent="0.2">
      <c r="B7812" t="s">
        <v>2981</v>
      </c>
      <c r="C7812" t="s">
        <v>170</v>
      </c>
      <c r="D7812" t="s">
        <v>20</v>
      </c>
      <c r="E7812">
        <v>2020</v>
      </c>
      <c r="F7812">
        <v>4</v>
      </c>
      <c r="G7812" s="3" t="s">
        <v>110</v>
      </c>
      <c r="H7812" t="s">
        <v>2904</v>
      </c>
      <c r="I7812" s="2" cm="1">
        <f t="array" ref="I7812">SUMPRODUCT(Actuals[Price '[USD'] per UOM], --(Actuals[Commodity] = Consolidated[[#This Row],[Commodity]]), --(Actuals[Region] = "EU"), --(Actuals[Year Month] = Consolidated[[#This Row],[Year.Month]]))</f>
        <v>0.70599999999999996</v>
      </c>
      <c r="J7812" s="2">
        <v>0.9438202247191011</v>
      </c>
      <c r="K7812" s="19" t="s">
        <v>2905</v>
      </c>
    </row>
    <row r="7813" spans="2:11" hidden="1" x14ac:dyDescent="0.2">
      <c r="B7813" t="s">
        <v>2981</v>
      </c>
      <c r="C7813" t="s">
        <v>170</v>
      </c>
      <c r="D7813" t="s">
        <v>20</v>
      </c>
      <c r="E7813">
        <v>2020</v>
      </c>
      <c r="F7813">
        <v>5</v>
      </c>
      <c r="G7813" s="3" t="s">
        <v>111</v>
      </c>
      <c r="H7813" t="s">
        <v>2904</v>
      </c>
      <c r="I7813" s="2" cm="1">
        <f t="array" ref="I7813">SUMPRODUCT(Actuals[Price '[USD'] per UOM], --(Actuals[Commodity] = Consolidated[[#This Row],[Commodity]]), --(Actuals[Region] = "EU"), --(Actuals[Year Month] = Consolidated[[#This Row],[Year.Month]]))</f>
        <v>0.622</v>
      </c>
      <c r="J7813" s="2">
        <v>0.9438202247191011</v>
      </c>
      <c r="K7813" s="19" t="s">
        <v>2905</v>
      </c>
    </row>
    <row r="7814" spans="2:11" hidden="1" x14ac:dyDescent="0.2">
      <c r="B7814" t="s">
        <v>2981</v>
      </c>
      <c r="C7814" t="s">
        <v>170</v>
      </c>
      <c r="D7814" t="s">
        <v>20</v>
      </c>
      <c r="E7814">
        <v>2020</v>
      </c>
      <c r="F7814">
        <v>6</v>
      </c>
      <c r="G7814" s="3" t="s">
        <v>112</v>
      </c>
      <c r="H7814" t="s">
        <v>2904</v>
      </c>
      <c r="I7814" s="2" cm="1">
        <f t="array" ref="I7814">SUMPRODUCT(Actuals[Price '[USD'] per UOM], --(Actuals[Commodity] = Consolidated[[#This Row],[Commodity]]), --(Actuals[Region] = "EU"), --(Actuals[Year Month] = Consolidated[[#This Row],[Year.Month]]))</f>
        <v>0.70899999999999996</v>
      </c>
      <c r="J7814" s="2">
        <v>0.9438202247191011</v>
      </c>
      <c r="K7814" s="19" t="s">
        <v>2905</v>
      </c>
    </row>
    <row r="7815" spans="2:11" hidden="1" x14ac:dyDescent="0.2">
      <c r="B7815" t="s">
        <v>2981</v>
      </c>
      <c r="C7815" t="s">
        <v>170</v>
      </c>
      <c r="D7815" t="s">
        <v>20</v>
      </c>
      <c r="E7815">
        <v>2020</v>
      </c>
      <c r="F7815">
        <v>7</v>
      </c>
      <c r="G7815" s="3" t="s">
        <v>113</v>
      </c>
      <c r="H7815" t="s">
        <v>2904</v>
      </c>
      <c r="I7815" s="2" cm="1">
        <f t="array" ref="I7815">SUMPRODUCT(Actuals[Price '[USD'] per UOM], --(Actuals[Commodity] = Consolidated[[#This Row],[Commodity]]), --(Actuals[Region] = "EU"), --(Actuals[Year Month] = Consolidated[[#This Row],[Year.Month]]))</f>
        <v>0.80800000000000005</v>
      </c>
      <c r="J7815" s="2">
        <v>0.93258426966292141</v>
      </c>
      <c r="K7815" s="19" t="s">
        <v>2905</v>
      </c>
    </row>
    <row r="7816" spans="2:11" hidden="1" x14ac:dyDescent="0.2">
      <c r="B7816" t="s">
        <v>2981</v>
      </c>
      <c r="C7816" t="s">
        <v>170</v>
      </c>
      <c r="D7816" t="s">
        <v>20</v>
      </c>
      <c r="E7816">
        <v>2020</v>
      </c>
      <c r="F7816">
        <v>8</v>
      </c>
      <c r="G7816" s="3" t="s">
        <v>114</v>
      </c>
      <c r="H7816" t="s">
        <v>2904</v>
      </c>
      <c r="I7816" s="2" cm="1">
        <f t="array" ref="I7816">SUMPRODUCT(Actuals[Price '[USD'] per UOM], --(Actuals[Commodity] = Consolidated[[#This Row],[Commodity]]), --(Actuals[Region] = "EU"), --(Actuals[Year Month] = Consolidated[[#This Row],[Year.Month]]))</f>
        <v>0.86699999999999999</v>
      </c>
      <c r="J7816" s="2">
        <v>0.9101123595505618</v>
      </c>
      <c r="K7816" s="19" t="s">
        <v>2905</v>
      </c>
    </row>
    <row r="7817" spans="2:11" hidden="1" x14ac:dyDescent="0.2">
      <c r="B7817" t="s">
        <v>2981</v>
      </c>
      <c r="C7817" t="s">
        <v>170</v>
      </c>
      <c r="D7817" t="s">
        <v>20</v>
      </c>
      <c r="E7817">
        <v>2020</v>
      </c>
      <c r="F7817">
        <v>9</v>
      </c>
      <c r="G7817" s="3" t="s">
        <v>115</v>
      </c>
      <c r="H7817" t="s">
        <v>2904</v>
      </c>
      <c r="I7817" s="2" cm="1">
        <f t="array" ref="I7817">SUMPRODUCT(Actuals[Price '[USD'] per UOM], --(Actuals[Commodity] = Consolidated[[#This Row],[Commodity]]), --(Actuals[Region] = "EU"), --(Actuals[Year Month] = Consolidated[[#This Row],[Year.Month]]))</f>
        <v>0.86399999999999999</v>
      </c>
      <c r="J7817" s="2">
        <v>0.89887640449438211</v>
      </c>
      <c r="K7817" s="19" t="s">
        <v>2905</v>
      </c>
    </row>
    <row r="7818" spans="2:11" hidden="1" x14ac:dyDescent="0.2">
      <c r="B7818" t="s">
        <v>2981</v>
      </c>
      <c r="C7818" t="s">
        <v>170</v>
      </c>
      <c r="D7818" t="s">
        <v>20</v>
      </c>
      <c r="E7818">
        <v>2020</v>
      </c>
      <c r="F7818">
        <v>10</v>
      </c>
      <c r="G7818" s="3" t="s">
        <v>116</v>
      </c>
      <c r="H7818" t="s">
        <v>2904</v>
      </c>
      <c r="I7818" s="2" cm="1">
        <f t="array" ref="I7818">SUMPRODUCT(Actuals[Price '[USD'] per UOM], --(Actuals[Commodity] = Consolidated[[#This Row],[Commodity]]), --(Actuals[Region] = "EU"), --(Actuals[Year Month] = Consolidated[[#This Row],[Year.Month]]))</f>
        <v>0.84799999999999998</v>
      </c>
      <c r="J7818" s="2">
        <v>0.89887640449438211</v>
      </c>
      <c r="K7818" s="19" t="s">
        <v>2905</v>
      </c>
    </row>
    <row r="7819" spans="2:11" hidden="1" x14ac:dyDescent="0.2">
      <c r="B7819" t="s">
        <v>2981</v>
      </c>
      <c r="C7819" t="s">
        <v>170</v>
      </c>
      <c r="D7819" t="s">
        <v>20</v>
      </c>
      <c r="E7819">
        <v>2020</v>
      </c>
      <c r="F7819">
        <v>11</v>
      </c>
      <c r="G7819" s="3" t="s">
        <v>117</v>
      </c>
      <c r="H7819" t="s">
        <v>2904</v>
      </c>
      <c r="I7819" s="2" cm="1">
        <f t="array" ref="I7819">SUMPRODUCT(Actuals[Price '[USD'] per UOM], --(Actuals[Commodity] = Consolidated[[#This Row],[Commodity]]), --(Actuals[Region] = "EU"), --(Actuals[Year Month] = Consolidated[[#This Row],[Year.Month]]))</f>
        <v>0.85199999999999998</v>
      </c>
      <c r="J7819" s="2">
        <v>0.88764044943820231</v>
      </c>
      <c r="K7819" s="19" t="s">
        <v>2905</v>
      </c>
    </row>
    <row r="7820" spans="2:11" hidden="1" x14ac:dyDescent="0.2">
      <c r="B7820" t="s">
        <v>2981</v>
      </c>
      <c r="C7820" t="s">
        <v>170</v>
      </c>
      <c r="D7820" t="s">
        <v>20</v>
      </c>
      <c r="E7820">
        <v>2020</v>
      </c>
      <c r="F7820">
        <v>12</v>
      </c>
      <c r="G7820" s="3" t="s">
        <v>118</v>
      </c>
      <c r="H7820" t="s">
        <v>2904</v>
      </c>
      <c r="I7820" s="2" cm="1">
        <f t="array" ref="I7820">SUMPRODUCT(Actuals[Price '[USD'] per UOM], --(Actuals[Commodity] = Consolidated[[#This Row],[Commodity]]), --(Actuals[Region] = "EU"), --(Actuals[Year Month] = Consolidated[[#This Row],[Year.Month]]))</f>
        <v>0.89400000000000002</v>
      </c>
      <c r="J7820" s="2">
        <v>0.8764044943820225</v>
      </c>
      <c r="K7820" s="19" t="s">
        <v>2905</v>
      </c>
    </row>
    <row r="7821" spans="2:11" hidden="1" x14ac:dyDescent="0.2">
      <c r="B7821" t="s">
        <v>2981</v>
      </c>
      <c r="C7821" t="s">
        <v>169</v>
      </c>
      <c r="D7821" t="s">
        <v>15</v>
      </c>
      <c r="E7821">
        <v>2019</v>
      </c>
      <c r="F7821">
        <v>12</v>
      </c>
      <c r="G7821" s="3" t="s">
        <v>106</v>
      </c>
      <c r="H7821" t="s">
        <v>2904</v>
      </c>
      <c r="I7821" s="2" cm="1">
        <f t="array" ref="I7821">SUMPRODUCT(Actuals[Price '[USD'] per UOM], --(Actuals[Commodity] = Consolidated[[#This Row],[Commodity]]), --(Actuals[Region] = Consolidated[[#This Row],[Region]]), --(Actuals[Year Month] = Consolidated[[#This Row],[Year.Month]]))</f>
        <v>0.80400000000000005</v>
      </c>
      <c r="J7821" s="2">
        <v>0.77500000000000002</v>
      </c>
      <c r="K7821" s="19" t="s">
        <v>2905</v>
      </c>
    </row>
    <row r="7822" spans="2:11" hidden="1" x14ac:dyDescent="0.2">
      <c r="B7822" t="s">
        <v>2981</v>
      </c>
      <c r="C7822" t="s">
        <v>169</v>
      </c>
      <c r="D7822" t="s">
        <v>15</v>
      </c>
      <c r="E7822">
        <v>2020</v>
      </c>
      <c r="F7822">
        <v>1</v>
      </c>
      <c r="G7822" s="3" t="s">
        <v>107</v>
      </c>
      <c r="H7822" t="s">
        <v>2904</v>
      </c>
      <c r="I7822" s="2" cm="1">
        <f t="array" ref="I782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822" s="2">
        <v>0.82000000000000006</v>
      </c>
      <c r="K7822" s="19" t="s">
        <v>2905</v>
      </c>
    </row>
    <row r="7823" spans="2:11" hidden="1" x14ac:dyDescent="0.2">
      <c r="B7823" t="s">
        <v>2981</v>
      </c>
      <c r="C7823" t="s">
        <v>169</v>
      </c>
      <c r="D7823" t="s">
        <v>15</v>
      </c>
      <c r="E7823">
        <v>2020</v>
      </c>
      <c r="F7823">
        <v>2</v>
      </c>
      <c r="G7823" s="3" t="s">
        <v>108</v>
      </c>
      <c r="H7823" t="s">
        <v>2904</v>
      </c>
      <c r="I7823" s="2" cm="1">
        <f t="array" ref="I7823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823" s="2">
        <v>0.81</v>
      </c>
      <c r="K7823" s="19" t="s">
        <v>2905</v>
      </c>
    </row>
    <row r="7824" spans="2:11" hidden="1" x14ac:dyDescent="0.2">
      <c r="B7824" t="s">
        <v>2981</v>
      </c>
      <c r="C7824" t="s">
        <v>169</v>
      </c>
      <c r="D7824" t="s">
        <v>15</v>
      </c>
      <c r="E7824">
        <v>2020</v>
      </c>
      <c r="F7824">
        <v>3</v>
      </c>
      <c r="G7824" s="3" t="s">
        <v>109</v>
      </c>
      <c r="H7824" t="s">
        <v>2904</v>
      </c>
      <c r="I7824" s="2" cm="1">
        <f t="array" ref="I7824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7824" s="2">
        <v>0.79</v>
      </c>
      <c r="K7824" s="19" t="s">
        <v>2905</v>
      </c>
    </row>
    <row r="7825" spans="2:11" hidden="1" x14ac:dyDescent="0.2">
      <c r="B7825" t="s">
        <v>2981</v>
      </c>
      <c r="C7825" t="s">
        <v>169</v>
      </c>
      <c r="D7825" t="s">
        <v>15</v>
      </c>
      <c r="E7825">
        <v>2020</v>
      </c>
      <c r="F7825">
        <v>4</v>
      </c>
      <c r="G7825" s="3" t="s">
        <v>110</v>
      </c>
      <c r="H7825" t="s">
        <v>2904</v>
      </c>
      <c r="I7825" s="2" cm="1">
        <f t="array" ref="I7825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7825" s="2">
        <v>0.78</v>
      </c>
      <c r="K7825" s="19" t="s">
        <v>2905</v>
      </c>
    </row>
    <row r="7826" spans="2:11" hidden="1" x14ac:dyDescent="0.2">
      <c r="B7826" t="s">
        <v>2981</v>
      </c>
      <c r="C7826" t="s">
        <v>169</v>
      </c>
      <c r="D7826" t="s">
        <v>15</v>
      </c>
      <c r="E7826">
        <v>2020</v>
      </c>
      <c r="F7826">
        <v>5</v>
      </c>
      <c r="G7826" s="3" t="s">
        <v>111</v>
      </c>
      <c r="H7826" t="s">
        <v>2904</v>
      </c>
      <c r="I7826" s="2" cm="1">
        <f t="array" ref="I782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826" s="2">
        <v>0.78</v>
      </c>
      <c r="K7826" s="19" t="s">
        <v>2905</v>
      </c>
    </row>
    <row r="7827" spans="2:11" hidden="1" x14ac:dyDescent="0.2">
      <c r="B7827" t="s">
        <v>2981</v>
      </c>
      <c r="C7827" t="s">
        <v>169</v>
      </c>
      <c r="D7827" t="s">
        <v>15</v>
      </c>
      <c r="E7827">
        <v>2020</v>
      </c>
      <c r="F7827">
        <v>6</v>
      </c>
      <c r="G7827" s="3" t="s">
        <v>112</v>
      </c>
      <c r="H7827" t="s">
        <v>2904</v>
      </c>
      <c r="I7827" s="2" cm="1">
        <f t="array" ref="I782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7827" s="2">
        <v>0.75</v>
      </c>
      <c r="K7827" s="19" t="s">
        <v>2905</v>
      </c>
    </row>
    <row r="7828" spans="2:11" hidden="1" x14ac:dyDescent="0.2">
      <c r="B7828" t="s">
        <v>2981</v>
      </c>
      <c r="C7828" t="s">
        <v>169</v>
      </c>
      <c r="D7828" t="s">
        <v>15</v>
      </c>
      <c r="E7828">
        <v>2020</v>
      </c>
      <c r="F7828">
        <v>7</v>
      </c>
      <c r="G7828" s="3" t="s">
        <v>113</v>
      </c>
      <c r="H7828" t="s">
        <v>2904</v>
      </c>
      <c r="I7828" s="2" cm="1">
        <f t="array" ref="I7828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7828" s="2">
        <v>0.75</v>
      </c>
      <c r="K7828" s="19" t="s">
        <v>2905</v>
      </c>
    </row>
    <row r="7829" spans="2:11" hidden="1" x14ac:dyDescent="0.2">
      <c r="B7829" t="s">
        <v>2981</v>
      </c>
      <c r="C7829" t="s">
        <v>169</v>
      </c>
      <c r="D7829" t="s">
        <v>15</v>
      </c>
      <c r="E7829">
        <v>2020</v>
      </c>
      <c r="F7829">
        <v>8</v>
      </c>
      <c r="G7829" s="3" t="s">
        <v>114</v>
      </c>
      <c r="H7829" t="s">
        <v>2904</v>
      </c>
      <c r="I7829" s="2" cm="1">
        <f t="array" ref="I7829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7829" s="2">
        <v>0.75</v>
      </c>
      <c r="K7829" s="19" t="s">
        <v>2905</v>
      </c>
    </row>
    <row r="7830" spans="2:11" hidden="1" x14ac:dyDescent="0.2">
      <c r="B7830" t="s">
        <v>2981</v>
      </c>
      <c r="C7830" t="s">
        <v>169</v>
      </c>
      <c r="D7830" t="s">
        <v>15</v>
      </c>
      <c r="E7830">
        <v>2020</v>
      </c>
      <c r="F7830">
        <v>9</v>
      </c>
      <c r="G7830" s="3" t="s">
        <v>115</v>
      </c>
      <c r="H7830" t="s">
        <v>2904</v>
      </c>
      <c r="I7830" s="2" cm="1">
        <f t="array" ref="I783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7830" s="2">
        <v>0.75</v>
      </c>
      <c r="K7830" s="19" t="s">
        <v>2905</v>
      </c>
    </row>
    <row r="7831" spans="2:11" hidden="1" x14ac:dyDescent="0.2">
      <c r="B7831" t="s">
        <v>2981</v>
      </c>
      <c r="C7831" t="s">
        <v>169</v>
      </c>
      <c r="D7831" t="s">
        <v>15</v>
      </c>
      <c r="E7831">
        <v>2020</v>
      </c>
      <c r="F7831">
        <v>10</v>
      </c>
      <c r="G7831" s="3" t="s">
        <v>116</v>
      </c>
      <c r="H7831" t="s">
        <v>2904</v>
      </c>
      <c r="I7831" s="2" cm="1">
        <f t="array" ref="I783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7831" s="2">
        <v>0.75</v>
      </c>
      <c r="K7831" s="19" t="s">
        <v>2905</v>
      </c>
    </row>
    <row r="7832" spans="2:11" hidden="1" x14ac:dyDescent="0.2">
      <c r="B7832" t="s">
        <v>2981</v>
      </c>
      <c r="C7832" t="s">
        <v>169</v>
      </c>
      <c r="D7832" t="s">
        <v>15</v>
      </c>
      <c r="E7832">
        <v>2020</v>
      </c>
      <c r="F7832">
        <v>11</v>
      </c>
      <c r="G7832" s="3" t="s">
        <v>117</v>
      </c>
      <c r="H7832" t="s">
        <v>2904</v>
      </c>
      <c r="I7832" s="2" cm="1">
        <f t="array" ref="I783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7832" s="2">
        <v>0.74</v>
      </c>
      <c r="K7832" s="19" t="s">
        <v>2905</v>
      </c>
    </row>
    <row r="7833" spans="2:11" hidden="1" x14ac:dyDescent="0.2">
      <c r="B7833" t="s">
        <v>2981</v>
      </c>
      <c r="C7833" t="s">
        <v>169</v>
      </c>
      <c r="D7833" t="s">
        <v>15</v>
      </c>
      <c r="E7833">
        <v>2020</v>
      </c>
      <c r="F7833">
        <v>12</v>
      </c>
      <c r="G7833" s="3" t="s">
        <v>118</v>
      </c>
      <c r="H7833" t="s">
        <v>2904</v>
      </c>
      <c r="I7833" s="2" cm="1">
        <f t="array" ref="I783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833" s="2">
        <v>0.77</v>
      </c>
      <c r="K7833" s="19" t="s">
        <v>2905</v>
      </c>
    </row>
    <row r="7834" spans="2:11" hidden="1" x14ac:dyDescent="0.2">
      <c r="B7834" t="s">
        <v>2980</v>
      </c>
      <c r="C7834" t="s">
        <v>161</v>
      </c>
      <c r="D7834" t="s">
        <v>7</v>
      </c>
      <c r="E7834">
        <v>2019</v>
      </c>
      <c r="F7834">
        <v>12</v>
      </c>
      <c r="G7834" s="3" t="s">
        <v>106</v>
      </c>
      <c r="H7834" t="s">
        <v>2904</v>
      </c>
      <c r="I7834" s="2" cm="1">
        <f t="array" ref="I7834">SUMPRODUCT(Actuals[Price '[USD'] per UOM], --(Actuals[Commodity] = Consolidated[[#This Row],[Commodity]]), --(Actuals[Region] = Consolidated[[#This Row],[Region]]), --(Actuals[Year Month] = Consolidated[[#This Row],[Year.Month]]))</f>
        <v>0.68300000000000005</v>
      </c>
      <c r="J7834" s="2">
        <v>0.74957079999999998</v>
      </c>
      <c r="K7834" s="19" t="s">
        <v>2905</v>
      </c>
    </row>
    <row r="7835" spans="2:11" hidden="1" x14ac:dyDescent="0.2">
      <c r="B7835" t="s">
        <v>2980</v>
      </c>
      <c r="C7835" t="s">
        <v>161</v>
      </c>
      <c r="D7835" t="s">
        <v>7</v>
      </c>
      <c r="E7835">
        <v>2020</v>
      </c>
      <c r="F7835">
        <v>1</v>
      </c>
      <c r="G7835" s="3" t="s">
        <v>107</v>
      </c>
      <c r="H7835" t="s">
        <v>2904</v>
      </c>
      <c r="I7835" s="2" cm="1">
        <f t="array" ref="I7835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7835" s="2">
        <v>0.76059389999999993</v>
      </c>
      <c r="K7835" s="19" t="s">
        <v>2905</v>
      </c>
    </row>
    <row r="7836" spans="2:11" hidden="1" x14ac:dyDescent="0.2">
      <c r="B7836" t="s">
        <v>2980</v>
      </c>
      <c r="C7836" t="s">
        <v>161</v>
      </c>
      <c r="D7836" t="s">
        <v>7</v>
      </c>
      <c r="E7836">
        <v>2020</v>
      </c>
      <c r="F7836">
        <v>2</v>
      </c>
      <c r="G7836" s="3" t="s">
        <v>108</v>
      </c>
      <c r="H7836" t="s">
        <v>2904</v>
      </c>
      <c r="I7836" s="2" cm="1">
        <f t="array" ref="I783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836" s="2">
        <v>0.771617</v>
      </c>
      <c r="K7836" s="19" t="s">
        <v>2905</v>
      </c>
    </row>
    <row r="7837" spans="2:11" hidden="1" x14ac:dyDescent="0.2">
      <c r="B7837" t="s">
        <v>2980</v>
      </c>
      <c r="C7837" t="s">
        <v>161</v>
      </c>
      <c r="D7837" t="s">
        <v>7</v>
      </c>
      <c r="E7837">
        <v>2020</v>
      </c>
      <c r="F7837">
        <v>3</v>
      </c>
      <c r="G7837" s="3" t="s">
        <v>109</v>
      </c>
      <c r="H7837" t="s">
        <v>2904</v>
      </c>
      <c r="I7837" s="2" cm="1">
        <f t="array" ref="I7837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7837" s="2">
        <v>0.76059389999999993</v>
      </c>
      <c r="K7837" s="19" t="s">
        <v>2905</v>
      </c>
    </row>
    <row r="7838" spans="2:11" hidden="1" x14ac:dyDescent="0.2">
      <c r="B7838" t="s">
        <v>2980</v>
      </c>
      <c r="C7838" t="s">
        <v>161</v>
      </c>
      <c r="D7838" t="s">
        <v>7</v>
      </c>
      <c r="E7838">
        <v>2020</v>
      </c>
      <c r="F7838">
        <v>4</v>
      </c>
      <c r="G7838" s="3" t="s">
        <v>110</v>
      </c>
      <c r="H7838" t="s">
        <v>2904</v>
      </c>
      <c r="I7838" s="2" cm="1">
        <f t="array" ref="I7838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7838" s="2">
        <v>0.771617</v>
      </c>
      <c r="K7838" s="19" t="s">
        <v>2905</v>
      </c>
    </row>
    <row r="7839" spans="2:11" hidden="1" x14ac:dyDescent="0.2">
      <c r="B7839" t="s">
        <v>2980</v>
      </c>
      <c r="C7839" t="s">
        <v>161</v>
      </c>
      <c r="D7839" t="s">
        <v>7</v>
      </c>
      <c r="E7839">
        <v>2020</v>
      </c>
      <c r="F7839">
        <v>5</v>
      </c>
      <c r="G7839" s="3" t="s">
        <v>111</v>
      </c>
      <c r="H7839" t="s">
        <v>2904</v>
      </c>
      <c r="I7839" s="2" cm="1">
        <f t="array" ref="I7839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7839" s="2">
        <v>0.7550823499999999</v>
      </c>
      <c r="K7839" s="19" t="s">
        <v>2905</v>
      </c>
    </row>
    <row r="7840" spans="2:11" hidden="1" x14ac:dyDescent="0.2">
      <c r="B7840" t="s">
        <v>2980</v>
      </c>
      <c r="C7840" t="s">
        <v>161</v>
      </c>
      <c r="D7840" t="s">
        <v>7</v>
      </c>
      <c r="E7840">
        <v>2020</v>
      </c>
      <c r="F7840">
        <v>6</v>
      </c>
      <c r="G7840" s="3" t="s">
        <v>112</v>
      </c>
      <c r="H7840" t="s">
        <v>2904</v>
      </c>
      <c r="I7840" s="2" cm="1">
        <f t="array" ref="I7840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7840" s="2">
        <v>0.7550823499999999</v>
      </c>
      <c r="K7840" s="19" t="s">
        <v>2905</v>
      </c>
    </row>
    <row r="7841" spans="2:11" hidden="1" x14ac:dyDescent="0.2">
      <c r="B7841" t="s">
        <v>2980</v>
      </c>
      <c r="C7841" t="s">
        <v>161</v>
      </c>
      <c r="D7841" t="s">
        <v>7</v>
      </c>
      <c r="E7841">
        <v>2020</v>
      </c>
      <c r="F7841">
        <v>7</v>
      </c>
      <c r="G7841" s="3" t="s">
        <v>113</v>
      </c>
      <c r="H7841" t="s">
        <v>2904</v>
      </c>
      <c r="I7841" s="2" cm="1">
        <f t="array" ref="I7841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7841" s="2">
        <v>0.74405924999999995</v>
      </c>
      <c r="K7841" s="19" t="s">
        <v>2905</v>
      </c>
    </row>
    <row r="7842" spans="2:11" hidden="1" x14ac:dyDescent="0.2">
      <c r="B7842" t="s">
        <v>2980</v>
      </c>
      <c r="C7842" t="s">
        <v>161</v>
      </c>
      <c r="D7842" t="s">
        <v>7</v>
      </c>
      <c r="E7842">
        <v>2020</v>
      </c>
      <c r="F7842">
        <v>8</v>
      </c>
      <c r="G7842" s="3" t="s">
        <v>114</v>
      </c>
      <c r="H7842" t="s">
        <v>2904</v>
      </c>
      <c r="I7842" s="2" cm="1">
        <f t="array" ref="I7842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7842" s="2">
        <v>0.73303615</v>
      </c>
      <c r="K7842" s="19" t="s">
        <v>2905</v>
      </c>
    </row>
    <row r="7843" spans="2:11" hidden="1" x14ac:dyDescent="0.2">
      <c r="B7843" t="s">
        <v>2980</v>
      </c>
      <c r="C7843" t="s">
        <v>161</v>
      </c>
      <c r="D7843" t="s">
        <v>7</v>
      </c>
      <c r="E7843">
        <v>2020</v>
      </c>
      <c r="F7843">
        <v>9</v>
      </c>
      <c r="G7843" s="3" t="s">
        <v>115</v>
      </c>
      <c r="H7843" t="s">
        <v>2904</v>
      </c>
      <c r="I7843" s="2" cm="1">
        <f t="array" ref="I7843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7843" s="2">
        <v>0.73303615</v>
      </c>
      <c r="K7843" s="19" t="s">
        <v>2905</v>
      </c>
    </row>
    <row r="7844" spans="2:11" hidden="1" x14ac:dyDescent="0.2">
      <c r="B7844" t="s">
        <v>2980</v>
      </c>
      <c r="C7844" t="s">
        <v>161</v>
      </c>
      <c r="D7844" t="s">
        <v>7</v>
      </c>
      <c r="E7844">
        <v>2020</v>
      </c>
      <c r="F7844">
        <v>10</v>
      </c>
      <c r="G7844" s="3" t="s">
        <v>116</v>
      </c>
      <c r="H7844" t="s">
        <v>2904</v>
      </c>
      <c r="I7844" s="2" cm="1">
        <f t="array" ref="I7844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7844" s="2">
        <v>0.73854769999999992</v>
      </c>
      <c r="K7844" s="19" t="s">
        <v>2905</v>
      </c>
    </row>
    <row r="7845" spans="2:11" hidden="1" x14ac:dyDescent="0.2">
      <c r="B7845" t="s">
        <v>2980</v>
      </c>
      <c r="C7845" t="s">
        <v>161</v>
      </c>
      <c r="D7845" t="s">
        <v>7</v>
      </c>
      <c r="E7845">
        <v>2020</v>
      </c>
      <c r="F7845">
        <v>11</v>
      </c>
      <c r="G7845" s="3" t="s">
        <v>117</v>
      </c>
      <c r="H7845" t="s">
        <v>2904</v>
      </c>
      <c r="I7845" s="2" cm="1">
        <f t="array" ref="I784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7845" s="2">
        <v>0.73854769999999992</v>
      </c>
      <c r="K7845" s="19" t="s">
        <v>2905</v>
      </c>
    </row>
    <row r="7846" spans="2:11" hidden="1" x14ac:dyDescent="0.2">
      <c r="B7846" t="s">
        <v>2980</v>
      </c>
      <c r="C7846" t="s">
        <v>161</v>
      </c>
      <c r="D7846" t="s">
        <v>7</v>
      </c>
      <c r="E7846">
        <v>2020</v>
      </c>
      <c r="F7846">
        <v>12</v>
      </c>
      <c r="G7846" s="3" t="s">
        <v>118</v>
      </c>
      <c r="H7846" t="s">
        <v>2904</v>
      </c>
      <c r="I7846" s="2" cm="1">
        <f t="array" ref="I7846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7846" s="2">
        <v>0.74405924999999995</v>
      </c>
      <c r="K7846" s="19" t="s">
        <v>2905</v>
      </c>
    </row>
    <row r="7847" spans="2:11" hidden="1" x14ac:dyDescent="0.2">
      <c r="B7847" t="s">
        <v>2980</v>
      </c>
      <c r="C7847" t="s">
        <v>157</v>
      </c>
      <c r="D7847" t="s">
        <v>17</v>
      </c>
      <c r="E7847">
        <v>2019</v>
      </c>
      <c r="F7847">
        <v>12</v>
      </c>
      <c r="G7847" s="3" t="s">
        <v>106</v>
      </c>
      <c r="H7847" t="s">
        <v>2904</v>
      </c>
      <c r="I7847" s="2" cm="1">
        <f t="array" ref="I7847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847" s="2">
        <v>1.0898876404494382</v>
      </c>
      <c r="K7847" s="19" t="s">
        <v>2905</v>
      </c>
    </row>
    <row r="7848" spans="2:11" hidden="1" x14ac:dyDescent="0.2">
      <c r="B7848" t="s">
        <v>2980</v>
      </c>
      <c r="C7848" t="s">
        <v>157</v>
      </c>
      <c r="D7848" t="s">
        <v>17</v>
      </c>
      <c r="E7848">
        <v>2020</v>
      </c>
      <c r="F7848">
        <v>1</v>
      </c>
      <c r="G7848" s="3" t="s">
        <v>107</v>
      </c>
      <c r="H7848" t="s">
        <v>2904</v>
      </c>
      <c r="I7848" s="2" cm="1">
        <f t="array" ref="I7848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7848" s="2">
        <v>1.0898876404494382</v>
      </c>
      <c r="K7848" s="19" t="s">
        <v>2905</v>
      </c>
    </row>
    <row r="7849" spans="2:11" hidden="1" x14ac:dyDescent="0.2">
      <c r="B7849" t="s">
        <v>2980</v>
      </c>
      <c r="C7849" t="s">
        <v>157</v>
      </c>
      <c r="D7849" t="s">
        <v>17</v>
      </c>
      <c r="E7849">
        <v>2020</v>
      </c>
      <c r="F7849">
        <v>2</v>
      </c>
      <c r="G7849" s="3" t="s">
        <v>108</v>
      </c>
      <c r="H7849" t="s">
        <v>2904</v>
      </c>
      <c r="I7849" s="2" cm="1">
        <f t="array" ref="I7849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7849" s="2">
        <v>1.0786516853932584</v>
      </c>
      <c r="K7849" s="19" t="s">
        <v>2905</v>
      </c>
    </row>
    <row r="7850" spans="2:11" hidden="1" x14ac:dyDescent="0.2">
      <c r="B7850" t="s">
        <v>2980</v>
      </c>
      <c r="C7850" t="s">
        <v>157</v>
      </c>
      <c r="D7850" t="s">
        <v>17</v>
      </c>
      <c r="E7850">
        <v>2020</v>
      </c>
      <c r="F7850">
        <v>3</v>
      </c>
      <c r="G7850" s="3" t="s">
        <v>109</v>
      </c>
      <c r="H7850" t="s">
        <v>2904</v>
      </c>
      <c r="I7850" s="2" cm="1">
        <f t="array" ref="I7850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7850" s="2">
        <v>1.0674157303370788</v>
      </c>
      <c r="K7850" s="19" t="s">
        <v>2905</v>
      </c>
    </row>
    <row r="7851" spans="2:11" hidden="1" x14ac:dyDescent="0.2">
      <c r="B7851" t="s">
        <v>2980</v>
      </c>
      <c r="C7851" t="s">
        <v>157</v>
      </c>
      <c r="D7851" t="s">
        <v>17</v>
      </c>
      <c r="E7851">
        <v>2020</v>
      </c>
      <c r="F7851">
        <v>4</v>
      </c>
      <c r="G7851" s="3" t="s">
        <v>110</v>
      </c>
      <c r="H7851" t="s">
        <v>2904</v>
      </c>
      <c r="I7851" s="2" cm="1">
        <f t="array" ref="I7851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7851" s="2">
        <v>1.0898876404494382</v>
      </c>
      <c r="K7851" s="19" t="s">
        <v>2905</v>
      </c>
    </row>
    <row r="7852" spans="2:11" hidden="1" x14ac:dyDescent="0.2">
      <c r="B7852" t="s">
        <v>2980</v>
      </c>
      <c r="C7852" t="s">
        <v>157</v>
      </c>
      <c r="D7852" t="s">
        <v>17</v>
      </c>
      <c r="E7852">
        <v>2020</v>
      </c>
      <c r="F7852">
        <v>5</v>
      </c>
      <c r="G7852" s="3" t="s">
        <v>111</v>
      </c>
      <c r="H7852" t="s">
        <v>2904</v>
      </c>
      <c r="I7852" s="2" cm="1">
        <f t="array" ref="I7852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7852" s="2">
        <v>1.0898876404494382</v>
      </c>
      <c r="K7852" s="19" t="s">
        <v>2905</v>
      </c>
    </row>
    <row r="7853" spans="2:11" hidden="1" x14ac:dyDescent="0.2">
      <c r="B7853" t="s">
        <v>2980</v>
      </c>
      <c r="C7853" t="s">
        <v>157</v>
      </c>
      <c r="D7853" t="s">
        <v>17</v>
      </c>
      <c r="E7853">
        <v>2020</v>
      </c>
      <c r="F7853">
        <v>6</v>
      </c>
      <c r="G7853" s="3" t="s">
        <v>112</v>
      </c>
      <c r="H7853" t="s">
        <v>2904</v>
      </c>
      <c r="I7853" s="2" cm="1">
        <f t="array" ref="I7853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7853" s="2">
        <v>1.0786516853932584</v>
      </c>
      <c r="K7853" s="19" t="s">
        <v>2905</v>
      </c>
    </row>
    <row r="7854" spans="2:11" hidden="1" x14ac:dyDescent="0.2">
      <c r="B7854" t="s">
        <v>2980</v>
      </c>
      <c r="C7854" t="s">
        <v>157</v>
      </c>
      <c r="D7854" t="s">
        <v>17</v>
      </c>
      <c r="E7854">
        <v>2020</v>
      </c>
      <c r="F7854">
        <v>7</v>
      </c>
      <c r="G7854" s="3" t="s">
        <v>113</v>
      </c>
      <c r="H7854" t="s">
        <v>2904</v>
      </c>
      <c r="I7854" s="2" cm="1">
        <f t="array" ref="I7854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7854" s="2">
        <v>1.0786516853932584</v>
      </c>
      <c r="K7854" s="19" t="s">
        <v>2905</v>
      </c>
    </row>
    <row r="7855" spans="2:11" hidden="1" x14ac:dyDescent="0.2">
      <c r="B7855" t="s">
        <v>2980</v>
      </c>
      <c r="C7855" t="s">
        <v>157</v>
      </c>
      <c r="D7855" t="s">
        <v>17</v>
      </c>
      <c r="E7855">
        <v>2020</v>
      </c>
      <c r="F7855">
        <v>8</v>
      </c>
      <c r="G7855" s="3" t="s">
        <v>114</v>
      </c>
      <c r="H7855" t="s">
        <v>2904</v>
      </c>
      <c r="I7855" s="2" cm="1">
        <f t="array" ref="I7855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7855" s="2">
        <v>1.056179775280899</v>
      </c>
      <c r="K7855" s="19" t="s">
        <v>2905</v>
      </c>
    </row>
    <row r="7856" spans="2:11" hidden="1" x14ac:dyDescent="0.2">
      <c r="B7856" t="s">
        <v>2980</v>
      </c>
      <c r="C7856" t="s">
        <v>157</v>
      </c>
      <c r="D7856" t="s">
        <v>17</v>
      </c>
      <c r="E7856">
        <v>2020</v>
      </c>
      <c r="F7856">
        <v>9</v>
      </c>
      <c r="G7856" s="3" t="s">
        <v>115</v>
      </c>
      <c r="H7856" t="s">
        <v>2904</v>
      </c>
      <c r="I7856" s="2" cm="1">
        <f t="array" ref="I785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7856" s="2">
        <v>1.0337078651685394</v>
      </c>
      <c r="K7856" s="19" t="s">
        <v>2905</v>
      </c>
    </row>
    <row r="7857" spans="2:11" hidden="1" x14ac:dyDescent="0.2">
      <c r="B7857" t="s">
        <v>2980</v>
      </c>
      <c r="C7857" t="s">
        <v>157</v>
      </c>
      <c r="D7857" t="s">
        <v>17</v>
      </c>
      <c r="E7857">
        <v>2020</v>
      </c>
      <c r="F7857">
        <v>10</v>
      </c>
      <c r="G7857" s="3" t="s">
        <v>116</v>
      </c>
      <c r="H7857" t="s">
        <v>2904</v>
      </c>
      <c r="I7857" s="2" cm="1">
        <f t="array" ref="I7857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7857" s="2">
        <v>1.0112359550561798</v>
      </c>
      <c r="K7857" s="19" t="s">
        <v>2905</v>
      </c>
    </row>
    <row r="7858" spans="2:11" hidden="1" x14ac:dyDescent="0.2">
      <c r="B7858" t="s">
        <v>2980</v>
      </c>
      <c r="C7858" t="s">
        <v>157</v>
      </c>
      <c r="D7858" t="s">
        <v>17</v>
      </c>
      <c r="E7858">
        <v>2020</v>
      </c>
      <c r="F7858">
        <v>11</v>
      </c>
      <c r="G7858" s="3" t="s">
        <v>117</v>
      </c>
      <c r="H7858" t="s">
        <v>2904</v>
      </c>
      <c r="I7858" s="2" cm="1">
        <f t="array" ref="I7858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7858" s="2">
        <v>0.96629213483146059</v>
      </c>
      <c r="K7858" s="19" t="s">
        <v>2905</v>
      </c>
    </row>
    <row r="7859" spans="2:11" hidden="1" x14ac:dyDescent="0.2">
      <c r="B7859" t="s">
        <v>2980</v>
      </c>
      <c r="C7859" t="s">
        <v>157</v>
      </c>
      <c r="D7859" t="s">
        <v>17</v>
      </c>
      <c r="E7859">
        <v>2020</v>
      </c>
      <c r="F7859">
        <v>12</v>
      </c>
      <c r="G7859" s="3" t="s">
        <v>118</v>
      </c>
      <c r="H7859" t="s">
        <v>2904</v>
      </c>
      <c r="I7859" s="2" cm="1">
        <f t="array" ref="I7859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7859" s="2">
        <v>0.9101123595505618</v>
      </c>
      <c r="K7859" s="19" t="s">
        <v>2905</v>
      </c>
    </row>
    <row r="7860" spans="2:11" hidden="1" x14ac:dyDescent="0.2">
      <c r="B7860" t="s">
        <v>2980</v>
      </c>
      <c r="C7860" t="s">
        <v>156</v>
      </c>
      <c r="D7860" t="s">
        <v>19</v>
      </c>
      <c r="E7860">
        <v>2019</v>
      </c>
      <c r="F7860">
        <v>12</v>
      </c>
      <c r="G7860" s="3" t="s">
        <v>106</v>
      </c>
      <c r="H7860" t="s">
        <v>2904</v>
      </c>
      <c r="I7860" s="2" cm="1">
        <f t="array" ref="I7860">SUMPRODUCT(Actuals[Price '[USD'] per UOM], --(Actuals[Commodity] = Consolidated[[#This Row],[Commodity]]), --(Actuals[Region] = "APMKTS"), --(Actuals[Year Month] = Consolidated[[#This Row],[Year.Month]]))</f>
        <v>0.67800000000000005</v>
      </c>
      <c r="J7860" s="2">
        <v>0.71499999999999997</v>
      </c>
      <c r="K7860" s="19" t="s">
        <v>2905</v>
      </c>
    </row>
    <row r="7861" spans="2:11" hidden="1" x14ac:dyDescent="0.2">
      <c r="B7861" t="s">
        <v>2980</v>
      </c>
      <c r="C7861" t="s">
        <v>156</v>
      </c>
      <c r="D7861" t="s">
        <v>19</v>
      </c>
      <c r="E7861">
        <v>2020</v>
      </c>
      <c r="F7861">
        <v>1</v>
      </c>
      <c r="G7861" s="3" t="s">
        <v>107</v>
      </c>
      <c r="H7861" t="s">
        <v>2904</v>
      </c>
      <c r="I7861" s="2" cm="1">
        <f t="array" ref="I7861">SUMPRODUCT(Actuals[Price '[USD'] per UOM], --(Actuals[Commodity] = Consolidated[[#This Row],[Commodity]]), --(Actuals[Region] = "APMKTS"), --(Actuals[Year Month] = Consolidated[[#This Row],[Year.Month]]))</f>
        <v>0.73099999999999998</v>
      </c>
      <c r="J7861" s="2">
        <v>0.82000000000000006</v>
      </c>
      <c r="K7861" s="19" t="s">
        <v>2905</v>
      </c>
    </row>
    <row r="7862" spans="2:11" hidden="1" x14ac:dyDescent="0.2">
      <c r="B7862" t="s">
        <v>2980</v>
      </c>
      <c r="C7862" t="s">
        <v>156</v>
      </c>
      <c r="D7862" t="s">
        <v>19</v>
      </c>
      <c r="E7862">
        <v>2020</v>
      </c>
      <c r="F7862">
        <v>2</v>
      </c>
      <c r="G7862" s="3" t="s">
        <v>108</v>
      </c>
      <c r="H7862" t="s">
        <v>2904</v>
      </c>
      <c r="I7862" s="2" cm="1">
        <f t="array" ref="I7862">SUMPRODUCT(Actuals[Price '[USD'] per UOM], --(Actuals[Commodity] = Consolidated[[#This Row],[Commodity]]), --(Actuals[Region] = "APMKTS"), --(Actuals[Year Month] = Consolidated[[#This Row],[Year.Month]]))</f>
        <v>0.73799999999999999</v>
      </c>
      <c r="J7862" s="2">
        <v>0.85</v>
      </c>
      <c r="K7862" s="19" t="s">
        <v>2905</v>
      </c>
    </row>
    <row r="7863" spans="2:11" hidden="1" x14ac:dyDescent="0.2">
      <c r="B7863" t="s">
        <v>2980</v>
      </c>
      <c r="C7863" t="s">
        <v>156</v>
      </c>
      <c r="D7863" t="s">
        <v>19</v>
      </c>
      <c r="E7863">
        <v>2020</v>
      </c>
      <c r="F7863">
        <v>3</v>
      </c>
      <c r="G7863" s="3" t="s">
        <v>109</v>
      </c>
      <c r="H7863" t="s">
        <v>2904</v>
      </c>
      <c r="I7863" s="2" cm="1">
        <f t="array" ref="I7863">SUMPRODUCT(Actuals[Price '[USD'] per UOM], --(Actuals[Commodity] = Consolidated[[#This Row],[Commodity]]), --(Actuals[Region] = "APMKTS"), --(Actuals[Year Month] = Consolidated[[#This Row],[Year.Month]]))</f>
        <v>0.59</v>
      </c>
      <c r="J7863" s="2">
        <v>0.87</v>
      </c>
      <c r="K7863" s="19" t="s">
        <v>2905</v>
      </c>
    </row>
    <row r="7864" spans="2:11" hidden="1" x14ac:dyDescent="0.2">
      <c r="B7864" t="s">
        <v>2980</v>
      </c>
      <c r="C7864" t="s">
        <v>156</v>
      </c>
      <c r="D7864" t="s">
        <v>19</v>
      </c>
      <c r="E7864">
        <v>2020</v>
      </c>
      <c r="F7864">
        <v>4</v>
      </c>
      <c r="G7864" s="3" t="s">
        <v>110</v>
      </c>
      <c r="H7864" t="s">
        <v>2904</v>
      </c>
      <c r="I7864" s="2" cm="1">
        <f t="array" ref="I7864">SUMPRODUCT(Actuals[Price '[USD'] per UOM], --(Actuals[Commodity] = Consolidated[[#This Row],[Commodity]]), --(Actuals[Region] = "APMKTS"), --(Actuals[Year Month] = Consolidated[[#This Row],[Year.Month]]))</f>
        <v>0.374</v>
      </c>
      <c r="J7864" s="2">
        <v>0.86</v>
      </c>
      <c r="K7864" s="19" t="s">
        <v>2905</v>
      </c>
    </row>
    <row r="7865" spans="2:11" hidden="1" x14ac:dyDescent="0.2">
      <c r="B7865" t="s">
        <v>2980</v>
      </c>
      <c r="C7865" t="s">
        <v>156</v>
      </c>
      <c r="D7865" t="s">
        <v>19</v>
      </c>
      <c r="E7865">
        <v>2020</v>
      </c>
      <c r="F7865">
        <v>5</v>
      </c>
      <c r="G7865" s="3" t="s">
        <v>111</v>
      </c>
      <c r="H7865" t="s">
        <v>2904</v>
      </c>
      <c r="I7865" s="2" cm="1">
        <f t="array" ref="I7865">SUMPRODUCT(Actuals[Price '[USD'] per UOM], --(Actuals[Commodity] = Consolidated[[#This Row],[Commodity]]), --(Actuals[Region] = "APMKTS"), --(Actuals[Year Month] = Consolidated[[#This Row],[Year.Month]]))</f>
        <v>0.54800000000000004</v>
      </c>
      <c r="J7865" s="2">
        <v>0.85</v>
      </c>
      <c r="K7865" s="19" t="s">
        <v>2905</v>
      </c>
    </row>
    <row r="7866" spans="2:11" hidden="1" x14ac:dyDescent="0.2">
      <c r="B7866" t="s">
        <v>2980</v>
      </c>
      <c r="C7866" t="s">
        <v>156</v>
      </c>
      <c r="D7866" t="s">
        <v>19</v>
      </c>
      <c r="E7866">
        <v>2020</v>
      </c>
      <c r="F7866">
        <v>6</v>
      </c>
      <c r="G7866" s="3" t="s">
        <v>112</v>
      </c>
      <c r="H7866" t="s">
        <v>2904</v>
      </c>
      <c r="I7866" s="2" cm="1">
        <f t="array" ref="I7866">SUMPRODUCT(Actuals[Price '[USD'] per UOM], --(Actuals[Commodity] = Consolidated[[#This Row],[Commodity]]), --(Actuals[Region] = "APMKTS"), --(Actuals[Year Month] = Consolidated[[#This Row],[Year.Month]]))</f>
        <v>0.75</v>
      </c>
      <c r="J7866" s="2">
        <v>0.83000000000000007</v>
      </c>
      <c r="K7866" s="19" t="s">
        <v>2905</v>
      </c>
    </row>
    <row r="7867" spans="2:11" hidden="1" x14ac:dyDescent="0.2">
      <c r="B7867" t="s">
        <v>2980</v>
      </c>
      <c r="C7867" t="s">
        <v>156</v>
      </c>
      <c r="D7867" t="s">
        <v>19</v>
      </c>
      <c r="E7867">
        <v>2020</v>
      </c>
      <c r="F7867">
        <v>7</v>
      </c>
      <c r="G7867" s="3" t="s">
        <v>113</v>
      </c>
      <c r="H7867" t="s">
        <v>2904</v>
      </c>
      <c r="I7867" s="2" cm="1">
        <f t="array" ref="I7867">SUMPRODUCT(Actuals[Price '[USD'] per UOM], --(Actuals[Commodity] = Consolidated[[#This Row],[Commodity]]), --(Actuals[Region] = "APMKTS"), --(Actuals[Year Month] = Consolidated[[#This Row],[Year.Month]]))</f>
        <v>0.74299999999999999</v>
      </c>
      <c r="J7867" s="2">
        <v>0.8</v>
      </c>
      <c r="K7867" s="19" t="s">
        <v>2905</v>
      </c>
    </row>
    <row r="7868" spans="2:11" hidden="1" x14ac:dyDescent="0.2">
      <c r="B7868" t="s">
        <v>2980</v>
      </c>
      <c r="C7868" t="s">
        <v>156</v>
      </c>
      <c r="D7868" t="s">
        <v>19</v>
      </c>
      <c r="E7868">
        <v>2020</v>
      </c>
      <c r="F7868">
        <v>8</v>
      </c>
      <c r="G7868" s="3" t="s">
        <v>114</v>
      </c>
      <c r="H7868" t="s">
        <v>2904</v>
      </c>
      <c r="I7868" s="2" cm="1">
        <f t="array" ref="I7868">SUMPRODUCT(Actuals[Price '[USD'] per UOM], --(Actuals[Commodity] = Consolidated[[#This Row],[Commodity]]), --(Actuals[Region] = "APMKTS"), --(Actuals[Year Month] = Consolidated[[#This Row],[Year.Month]]))</f>
        <v>0.70399999999999996</v>
      </c>
      <c r="J7868" s="2">
        <v>0.77</v>
      </c>
      <c r="K7868" s="19" t="s">
        <v>2905</v>
      </c>
    </row>
    <row r="7869" spans="2:11" hidden="1" x14ac:dyDescent="0.2">
      <c r="B7869" t="s">
        <v>2980</v>
      </c>
      <c r="C7869" t="s">
        <v>156</v>
      </c>
      <c r="D7869" t="s">
        <v>19</v>
      </c>
      <c r="E7869">
        <v>2020</v>
      </c>
      <c r="F7869">
        <v>9</v>
      </c>
      <c r="G7869" s="3" t="s">
        <v>115</v>
      </c>
      <c r="H7869" t="s">
        <v>2904</v>
      </c>
      <c r="I7869" s="2" cm="1">
        <f t="array" ref="I7869">SUMPRODUCT(Actuals[Price '[USD'] per UOM], --(Actuals[Commodity] = Consolidated[[#This Row],[Commodity]]), --(Actuals[Region] = "APMKTS"), --(Actuals[Year Month] = Consolidated[[#This Row],[Year.Month]]))</f>
        <v>0.75900000000000001</v>
      </c>
      <c r="J7869" s="2">
        <v>0.78</v>
      </c>
      <c r="K7869" s="19" t="s">
        <v>2905</v>
      </c>
    </row>
    <row r="7870" spans="2:11" hidden="1" x14ac:dyDescent="0.2">
      <c r="B7870" t="s">
        <v>2980</v>
      </c>
      <c r="C7870" t="s">
        <v>156</v>
      </c>
      <c r="D7870" t="s">
        <v>19</v>
      </c>
      <c r="E7870">
        <v>2020</v>
      </c>
      <c r="F7870">
        <v>10</v>
      </c>
      <c r="G7870" s="3" t="s">
        <v>116</v>
      </c>
      <c r="H7870" t="s">
        <v>2904</v>
      </c>
      <c r="I7870" s="2" cm="1">
        <f t="array" ref="I7870">SUMPRODUCT(Actuals[Price '[USD'] per UOM], --(Actuals[Commodity] = Consolidated[[#This Row],[Commodity]]), --(Actuals[Region] = "APMKTS"), --(Actuals[Year Month] = Consolidated[[#This Row],[Year.Month]]))</f>
        <v>0.80900000000000005</v>
      </c>
      <c r="J7870" s="2">
        <v>0.77</v>
      </c>
      <c r="K7870" s="19" t="s">
        <v>2905</v>
      </c>
    </row>
    <row r="7871" spans="2:11" hidden="1" x14ac:dyDescent="0.2">
      <c r="B7871" t="s">
        <v>2980</v>
      </c>
      <c r="C7871" t="s">
        <v>156</v>
      </c>
      <c r="D7871" t="s">
        <v>19</v>
      </c>
      <c r="E7871">
        <v>2020</v>
      </c>
      <c r="F7871">
        <v>11</v>
      </c>
      <c r="G7871" s="3" t="s">
        <v>117</v>
      </c>
      <c r="H7871" t="s">
        <v>2904</v>
      </c>
      <c r="I7871" s="2" cm="1">
        <f t="array" ref="I7871">SUMPRODUCT(Actuals[Price '[USD'] per UOM], --(Actuals[Commodity] = Consolidated[[#This Row],[Commodity]]), --(Actuals[Region] = "APMKTS"), --(Actuals[Year Month] = Consolidated[[#This Row],[Year.Month]]))</f>
        <v>0.81399999999999995</v>
      </c>
      <c r="J7871" s="2">
        <v>0.8</v>
      </c>
      <c r="K7871" s="19" t="s">
        <v>2905</v>
      </c>
    </row>
    <row r="7872" spans="2:11" hidden="1" x14ac:dyDescent="0.2">
      <c r="B7872" t="s">
        <v>2980</v>
      </c>
      <c r="C7872" t="s">
        <v>156</v>
      </c>
      <c r="D7872" t="s">
        <v>19</v>
      </c>
      <c r="E7872">
        <v>2020</v>
      </c>
      <c r="F7872">
        <v>12</v>
      </c>
      <c r="G7872" s="3" t="s">
        <v>118</v>
      </c>
      <c r="H7872" t="s">
        <v>2904</v>
      </c>
      <c r="I7872" s="2" cm="1">
        <f t="array" ref="I7872">SUMPRODUCT(Actuals[Price '[USD'] per UOM], --(Actuals[Commodity] = Consolidated[[#This Row],[Commodity]]), --(Actuals[Region] = "APMKTS"), --(Actuals[Year Month] = Consolidated[[#This Row],[Year.Month]]))</f>
        <v>0.93799999999999994</v>
      </c>
      <c r="J7872" s="2">
        <v>0.8</v>
      </c>
      <c r="K7872" s="19" t="s">
        <v>2905</v>
      </c>
    </row>
    <row r="7873" spans="2:11" hidden="1" x14ac:dyDescent="0.2">
      <c r="B7873" t="s">
        <v>2980</v>
      </c>
      <c r="C7873" t="s">
        <v>161</v>
      </c>
      <c r="D7873" t="s">
        <v>22</v>
      </c>
      <c r="E7873">
        <v>2019</v>
      </c>
      <c r="F7873">
        <v>12</v>
      </c>
      <c r="G7873" s="3" t="s">
        <v>106</v>
      </c>
      <c r="H7873" t="s">
        <v>2904</v>
      </c>
      <c r="I7873" s="2" cm="1">
        <f t="array" ref="I7873">SUMPRODUCT(Actuals[Price '[USD'] per UOM], --(Actuals[Commodity] = Consolidated[[#This Row],[Commodity]]), --(Actuals[Region] = "NA"), --(Actuals[Year Month] = Consolidated[[#This Row],[Year.Month]]))</f>
        <v>0.68300000000000005</v>
      </c>
      <c r="J7873" s="2">
        <v>0.74957079999999998</v>
      </c>
      <c r="K7873" s="19" t="s">
        <v>2905</v>
      </c>
    </row>
    <row r="7874" spans="2:11" hidden="1" x14ac:dyDescent="0.2">
      <c r="B7874" t="s">
        <v>2980</v>
      </c>
      <c r="C7874" t="s">
        <v>161</v>
      </c>
      <c r="D7874" t="s">
        <v>22</v>
      </c>
      <c r="E7874">
        <v>2020</v>
      </c>
      <c r="F7874">
        <v>1</v>
      </c>
      <c r="G7874" s="3" t="s">
        <v>107</v>
      </c>
      <c r="H7874" t="s">
        <v>2904</v>
      </c>
      <c r="I7874" s="2" cm="1">
        <f t="array" ref="I7874">SUMPRODUCT(Actuals[Price '[USD'] per UOM], --(Actuals[Commodity] = Consolidated[[#This Row],[Commodity]]), --(Actuals[Region] = "NA"), --(Actuals[Year Month] = Consolidated[[#This Row],[Year.Month]]))</f>
        <v>0.65600000000000003</v>
      </c>
      <c r="J7874" s="2">
        <v>0.76059389999999993</v>
      </c>
      <c r="K7874" s="19" t="s">
        <v>2905</v>
      </c>
    </row>
    <row r="7875" spans="2:11" hidden="1" x14ac:dyDescent="0.2">
      <c r="B7875" t="s">
        <v>2980</v>
      </c>
      <c r="C7875" t="s">
        <v>161</v>
      </c>
      <c r="D7875" t="s">
        <v>22</v>
      </c>
      <c r="E7875">
        <v>2020</v>
      </c>
      <c r="F7875">
        <v>2</v>
      </c>
      <c r="G7875" s="3" t="s">
        <v>108</v>
      </c>
      <c r="H7875" t="s">
        <v>2904</v>
      </c>
      <c r="I7875" s="2" cm="1">
        <f t="array" ref="I7875">SUMPRODUCT(Actuals[Price '[USD'] per UOM], --(Actuals[Commodity] = Consolidated[[#This Row],[Commodity]]), --(Actuals[Region] = "NA"), --(Actuals[Year Month] = Consolidated[[#This Row],[Year.Month]]))</f>
        <v>0.61699999999999999</v>
      </c>
      <c r="J7875" s="2">
        <v>0.771617</v>
      </c>
      <c r="K7875" s="19" t="s">
        <v>2905</v>
      </c>
    </row>
    <row r="7876" spans="2:11" hidden="1" x14ac:dyDescent="0.2">
      <c r="B7876" t="s">
        <v>2980</v>
      </c>
      <c r="C7876" t="s">
        <v>161</v>
      </c>
      <c r="D7876" t="s">
        <v>22</v>
      </c>
      <c r="E7876">
        <v>2020</v>
      </c>
      <c r="F7876">
        <v>3</v>
      </c>
      <c r="G7876" s="3" t="s">
        <v>109</v>
      </c>
      <c r="H7876" t="s">
        <v>2904</v>
      </c>
      <c r="I7876" s="2" cm="1">
        <f t="array" ref="I7876">SUMPRODUCT(Actuals[Price '[USD'] per UOM], --(Actuals[Commodity] = Consolidated[[#This Row],[Commodity]]), --(Actuals[Region] = "NA"), --(Actuals[Year Month] = Consolidated[[#This Row],[Year.Month]]))</f>
        <v>0.56799999999999995</v>
      </c>
      <c r="J7876" s="2">
        <v>0.76059389999999993</v>
      </c>
      <c r="K7876" s="19" t="s">
        <v>2905</v>
      </c>
    </row>
    <row r="7877" spans="2:11" hidden="1" x14ac:dyDescent="0.2">
      <c r="B7877" t="s">
        <v>2980</v>
      </c>
      <c r="C7877" t="s">
        <v>161</v>
      </c>
      <c r="D7877" t="s">
        <v>22</v>
      </c>
      <c r="E7877">
        <v>2020</v>
      </c>
      <c r="F7877">
        <v>4</v>
      </c>
      <c r="G7877" s="3" t="s">
        <v>110</v>
      </c>
      <c r="H7877" t="s">
        <v>2904</v>
      </c>
      <c r="I7877" s="2" cm="1">
        <f t="array" ref="I7877">SUMPRODUCT(Actuals[Price '[USD'] per UOM], --(Actuals[Commodity] = Consolidated[[#This Row],[Commodity]]), --(Actuals[Region] = "NA"), --(Actuals[Year Month] = Consolidated[[#This Row],[Year.Month]]))</f>
        <v>0.54</v>
      </c>
      <c r="J7877" s="2">
        <v>0.771617</v>
      </c>
      <c r="K7877" s="19" t="s">
        <v>2905</v>
      </c>
    </row>
    <row r="7878" spans="2:11" hidden="1" x14ac:dyDescent="0.2">
      <c r="B7878" t="s">
        <v>2980</v>
      </c>
      <c r="C7878" t="s">
        <v>161</v>
      </c>
      <c r="D7878" t="s">
        <v>22</v>
      </c>
      <c r="E7878">
        <v>2020</v>
      </c>
      <c r="F7878">
        <v>5</v>
      </c>
      <c r="G7878" s="3" t="s">
        <v>111</v>
      </c>
      <c r="H7878" t="s">
        <v>2904</v>
      </c>
      <c r="I7878" s="2" cm="1">
        <f t="array" ref="I7878">SUMPRODUCT(Actuals[Price '[USD'] per UOM], --(Actuals[Commodity] = Consolidated[[#This Row],[Commodity]]), --(Actuals[Region] = "NA"), --(Actuals[Year Month] = Consolidated[[#This Row],[Year.Month]]))</f>
        <v>0.61699999999999999</v>
      </c>
      <c r="J7878" s="2">
        <v>0.7550823499999999</v>
      </c>
      <c r="K7878" s="19" t="s">
        <v>2905</v>
      </c>
    </row>
    <row r="7879" spans="2:11" hidden="1" x14ac:dyDescent="0.2">
      <c r="B7879" t="s">
        <v>2980</v>
      </c>
      <c r="C7879" t="s">
        <v>161</v>
      </c>
      <c r="D7879" t="s">
        <v>22</v>
      </c>
      <c r="E7879">
        <v>2020</v>
      </c>
      <c r="F7879">
        <v>6</v>
      </c>
      <c r="G7879" s="3" t="s">
        <v>112</v>
      </c>
      <c r="H7879" t="s">
        <v>2904</v>
      </c>
      <c r="I7879" s="2" cm="1">
        <f t="array" ref="I7879">SUMPRODUCT(Actuals[Price '[USD'] per UOM], --(Actuals[Commodity] = Consolidated[[#This Row],[Commodity]]), --(Actuals[Region] = "NA"), --(Actuals[Year Month] = Consolidated[[#This Row],[Year.Month]]))</f>
        <v>0.628</v>
      </c>
      <c r="J7879" s="2">
        <v>0.7550823499999999</v>
      </c>
      <c r="K7879" s="19" t="s">
        <v>2905</v>
      </c>
    </row>
    <row r="7880" spans="2:11" hidden="1" x14ac:dyDescent="0.2">
      <c r="B7880" t="s">
        <v>2980</v>
      </c>
      <c r="C7880" t="s">
        <v>161</v>
      </c>
      <c r="D7880" t="s">
        <v>22</v>
      </c>
      <c r="E7880">
        <v>2020</v>
      </c>
      <c r="F7880">
        <v>7</v>
      </c>
      <c r="G7880" s="3" t="s">
        <v>113</v>
      </c>
      <c r="H7880" t="s">
        <v>2904</v>
      </c>
      <c r="I7880" s="2" cm="1">
        <f t="array" ref="I7880">SUMPRODUCT(Actuals[Price '[USD'] per UOM], --(Actuals[Commodity] = Consolidated[[#This Row],[Commodity]]), --(Actuals[Region] = "NA"), --(Actuals[Year Month] = Consolidated[[#This Row],[Year.Month]]))</f>
        <v>0.65</v>
      </c>
      <c r="J7880" s="2">
        <v>0.74405924999999995</v>
      </c>
      <c r="K7880" s="19" t="s">
        <v>2905</v>
      </c>
    </row>
    <row r="7881" spans="2:11" hidden="1" x14ac:dyDescent="0.2">
      <c r="B7881" t="s">
        <v>2980</v>
      </c>
      <c r="C7881" t="s">
        <v>161</v>
      </c>
      <c r="D7881" t="s">
        <v>22</v>
      </c>
      <c r="E7881">
        <v>2020</v>
      </c>
      <c r="F7881">
        <v>8</v>
      </c>
      <c r="G7881" s="3" t="s">
        <v>114</v>
      </c>
      <c r="H7881" t="s">
        <v>2904</v>
      </c>
      <c r="I7881" s="2" cm="1">
        <f t="array" ref="I7881">SUMPRODUCT(Actuals[Price '[USD'] per UOM], --(Actuals[Commodity] = Consolidated[[#This Row],[Commodity]]), --(Actuals[Region] = "NA"), --(Actuals[Year Month] = Consolidated[[#This Row],[Year.Month]]))</f>
        <v>0.7</v>
      </c>
      <c r="J7881" s="2">
        <v>0.73303615</v>
      </c>
      <c r="K7881" s="19" t="s">
        <v>2905</v>
      </c>
    </row>
    <row r="7882" spans="2:11" hidden="1" x14ac:dyDescent="0.2">
      <c r="B7882" t="s">
        <v>2980</v>
      </c>
      <c r="C7882" t="s">
        <v>161</v>
      </c>
      <c r="D7882" t="s">
        <v>22</v>
      </c>
      <c r="E7882">
        <v>2020</v>
      </c>
      <c r="F7882">
        <v>9</v>
      </c>
      <c r="G7882" s="3" t="s">
        <v>115</v>
      </c>
      <c r="H7882" t="s">
        <v>2904</v>
      </c>
      <c r="I7882" s="2" cm="1">
        <f t="array" ref="I7882">SUMPRODUCT(Actuals[Price '[USD'] per UOM], --(Actuals[Commodity] = Consolidated[[#This Row],[Commodity]]), --(Actuals[Region] = "NA"), --(Actuals[Year Month] = Consolidated[[#This Row],[Year.Month]]))</f>
        <v>0.77200000000000002</v>
      </c>
      <c r="J7882" s="2">
        <v>0.73303615</v>
      </c>
      <c r="K7882" s="19" t="s">
        <v>2905</v>
      </c>
    </row>
    <row r="7883" spans="2:11" hidden="1" x14ac:dyDescent="0.2">
      <c r="B7883" t="s">
        <v>2980</v>
      </c>
      <c r="C7883" t="s">
        <v>161</v>
      </c>
      <c r="D7883" t="s">
        <v>22</v>
      </c>
      <c r="E7883">
        <v>2020</v>
      </c>
      <c r="F7883">
        <v>10</v>
      </c>
      <c r="G7883" s="3" t="s">
        <v>116</v>
      </c>
      <c r="H7883" t="s">
        <v>2904</v>
      </c>
      <c r="I7883" s="2" cm="1">
        <f t="array" ref="I7883">SUMPRODUCT(Actuals[Price '[USD'] per UOM], --(Actuals[Commodity] = Consolidated[[#This Row],[Commodity]]), --(Actuals[Region] = "NA"), --(Actuals[Year Month] = Consolidated[[#This Row],[Year.Month]]))</f>
        <v>0.755</v>
      </c>
      <c r="J7883" s="2">
        <v>0.73854769999999992</v>
      </c>
      <c r="K7883" s="19" t="s">
        <v>2905</v>
      </c>
    </row>
    <row r="7884" spans="2:11" hidden="1" x14ac:dyDescent="0.2">
      <c r="B7884" t="s">
        <v>2980</v>
      </c>
      <c r="C7884" t="s">
        <v>161</v>
      </c>
      <c r="D7884" t="s">
        <v>22</v>
      </c>
      <c r="E7884">
        <v>2020</v>
      </c>
      <c r="F7884">
        <v>11</v>
      </c>
      <c r="G7884" s="3" t="s">
        <v>117</v>
      </c>
      <c r="H7884" t="s">
        <v>2904</v>
      </c>
      <c r="I7884" s="2" cm="1">
        <f t="array" ref="I7884">SUMPRODUCT(Actuals[Price '[USD'] per UOM], --(Actuals[Commodity] = Consolidated[[#This Row],[Commodity]]), --(Actuals[Region] = "NA"), --(Actuals[Year Month] = Consolidated[[#This Row],[Year.Month]]))</f>
        <v>0.72799999999999998</v>
      </c>
      <c r="J7884" s="2">
        <v>0.73854769999999992</v>
      </c>
      <c r="K7884" s="19" t="s">
        <v>2905</v>
      </c>
    </row>
    <row r="7885" spans="2:11" hidden="1" x14ac:dyDescent="0.2">
      <c r="B7885" t="s">
        <v>2980</v>
      </c>
      <c r="C7885" t="s">
        <v>161</v>
      </c>
      <c r="D7885" t="s">
        <v>22</v>
      </c>
      <c r="E7885">
        <v>2020</v>
      </c>
      <c r="F7885">
        <v>12</v>
      </c>
      <c r="G7885" s="3" t="s">
        <v>118</v>
      </c>
      <c r="H7885" t="s">
        <v>2904</v>
      </c>
      <c r="I7885" s="2" cm="1">
        <f t="array" ref="I7885">SUMPRODUCT(Actuals[Price '[USD'] per UOM], --(Actuals[Commodity] = Consolidated[[#This Row],[Commodity]]), --(Actuals[Region] = "NA"), --(Actuals[Year Month] = Consolidated[[#This Row],[Year.Month]]))</f>
        <v>0.77700000000000002</v>
      </c>
      <c r="J7885" s="2">
        <v>0.74405924999999995</v>
      </c>
      <c r="K7885" s="19" t="s">
        <v>2905</v>
      </c>
    </row>
    <row r="7886" spans="2:11" hidden="1" x14ac:dyDescent="0.2">
      <c r="B7886" t="s">
        <v>2980</v>
      </c>
      <c r="C7886" t="s">
        <v>157</v>
      </c>
      <c r="D7886" t="s">
        <v>20</v>
      </c>
      <c r="E7886">
        <v>2019</v>
      </c>
      <c r="F7886">
        <v>12</v>
      </c>
      <c r="G7886" s="3" t="s">
        <v>106</v>
      </c>
      <c r="H7886" t="s">
        <v>2904</v>
      </c>
      <c r="I7886" s="2" cm="1">
        <f t="array" ref="I7886">SUMPRODUCT(Actuals[Price '[USD'] per UOM], --(Actuals[Commodity] = Consolidated[[#This Row],[Commodity]]), --(Actuals[Region] = "EU"), --(Actuals[Year Month] = Consolidated[[#This Row],[Year.Month]]))</f>
        <v>1.0780000000000001</v>
      </c>
      <c r="J7886" s="2">
        <v>1.0898876404494382</v>
      </c>
      <c r="K7886" s="19" t="s">
        <v>2905</v>
      </c>
    </row>
    <row r="7887" spans="2:11" hidden="1" x14ac:dyDescent="0.2">
      <c r="B7887" t="s">
        <v>2980</v>
      </c>
      <c r="C7887" t="s">
        <v>157</v>
      </c>
      <c r="D7887" t="s">
        <v>20</v>
      </c>
      <c r="E7887">
        <v>2020</v>
      </c>
      <c r="F7887">
        <v>1</v>
      </c>
      <c r="G7887" s="3" t="s">
        <v>107</v>
      </c>
      <c r="H7887" t="s">
        <v>2904</v>
      </c>
      <c r="I7887" s="2" cm="1">
        <f t="array" ref="I7887">SUMPRODUCT(Actuals[Price '[USD'] per UOM], --(Actuals[Commodity] = Consolidated[[#This Row],[Commodity]]), --(Actuals[Region] = "EU"), --(Actuals[Year Month] = Consolidated[[#This Row],[Year.Month]]))</f>
        <v>1.0780000000000001</v>
      </c>
      <c r="J7887" s="2">
        <v>1.0898876404494382</v>
      </c>
      <c r="K7887" s="19" t="s">
        <v>2905</v>
      </c>
    </row>
    <row r="7888" spans="2:11" hidden="1" x14ac:dyDescent="0.2">
      <c r="B7888" t="s">
        <v>2980</v>
      </c>
      <c r="C7888" t="s">
        <v>157</v>
      </c>
      <c r="D7888" t="s">
        <v>20</v>
      </c>
      <c r="E7888">
        <v>2020</v>
      </c>
      <c r="F7888">
        <v>2</v>
      </c>
      <c r="G7888" s="3" t="s">
        <v>108</v>
      </c>
      <c r="H7888" t="s">
        <v>2904</v>
      </c>
      <c r="I7888" s="2" cm="1">
        <f t="array" ref="I7888">SUMPRODUCT(Actuals[Price '[USD'] per UOM], --(Actuals[Commodity] = Consolidated[[#This Row],[Commodity]]), --(Actuals[Region] = "EU"), --(Actuals[Year Month] = Consolidated[[#This Row],[Year.Month]]))</f>
        <v>1.0580000000000001</v>
      </c>
      <c r="J7888" s="2">
        <v>1.0786516853932584</v>
      </c>
      <c r="K7888" s="19" t="s">
        <v>2905</v>
      </c>
    </row>
    <row r="7889" spans="2:11" hidden="1" x14ac:dyDescent="0.2">
      <c r="B7889" t="s">
        <v>2980</v>
      </c>
      <c r="C7889" t="s">
        <v>157</v>
      </c>
      <c r="D7889" t="s">
        <v>20</v>
      </c>
      <c r="E7889">
        <v>2020</v>
      </c>
      <c r="F7889">
        <v>3</v>
      </c>
      <c r="G7889" s="3" t="s">
        <v>109</v>
      </c>
      <c r="H7889" t="s">
        <v>2904</v>
      </c>
      <c r="I7889" s="2" cm="1">
        <f t="array" ref="I7889">SUMPRODUCT(Actuals[Price '[USD'] per UOM], --(Actuals[Commodity] = Consolidated[[#This Row],[Commodity]]), --(Actuals[Region] = "EU"), --(Actuals[Year Month] = Consolidated[[#This Row],[Year.Month]]))</f>
        <v>1.018</v>
      </c>
      <c r="J7889" s="2">
        <v>1.0674157303370788</v>
      </c>
      <c r="K7889" s="19" t="s">
        <v>2905</v>
      </c>
    </row>
    <row r="7890" spans="2:11" hidden="1" x14ac:dyDescent="0.2">
      <c r="B7890" t="s">
        <v>2980</v>
      </c>
      <c r="C7890" t="s">
        <v>157</v>
      </c>
      <c r="D7890" t="s">
        <v>20</v>
      </c>
      <c r="E7890">
        <v>2020</v>
      </c>
      <c r="F7890">
        <v>4</v>
      </c>
      <c r="G7890" s="3" t="s">
        <v>110</v>
      </c>
      <c r="H7890" t="s">
        <v>2904</v>
      </c>
      <c r="I7890" s="2" cm="1">
        <f t="array" ref="I7890">SUMPRODUCT(Actuals[Price '[USD'] per UOM], --(Actuals[Commodity] = Consolidated[[#This Row],[Commodity]]), --(Actuals[Region] = "EU"), --(Actuals[Year Month] = Consolidated[[#This Row],[Year.Month]]))</f>
        <v>0.78200000000000003</v>
      </c>
      <c r="J7890" s="2">
        <v>1.0898876404494382</v>
      </c>
      <c r="K7890" s="19" t="s">
        <v>2905</v>
      </c>
    </row>
    <row r="7891" spans="2:11" hidden="1" x14ac:dyDescent="0.2">
      <c r="B7891" t="s">
        <v>2980</v>
      </c>
      <c r="C7891" t="s">
        <v>157</v>
      </c>
      <c r="D7891" t="s">
        <v>20</v>
      </c>
      <c r="E7891">
        <v>2020</v>
      </c>
      <c r="F7891">
        <v>5</v>
      </c>
      <c r="G7891" s="3" t="s">
        <v>111</v>
      </c>
      <c r="H7891" t="s">
        <v>2904</v>
      </c>
      <c r="I7891" s="2" cm="1">
        <f t="array" ref="I7891">SUMPRODUCT(Actuals[Price '[USD'] per UOM], --(Actuals[Commodity] = Consolidated[[#This Row],[Commodity]]), --(Actuals[Region] = "EU"), --(Actuals[Year Month] = Consolidated[[#This Row],[Year.Month]]))</f>
        <v>0.67600000000000005</v>
      </c>
      <c r="J7891" s="2">
        <v>1.0898876404494382</v>
      </c>
      <c r="K7891" s="19" t="s">
        <v>2905</v>
      </c>
    </row>
    <row r="7892" spans="2:11" hidden="1" x14ac:dyDescent="0.2">
      <c r="B7892" t="s">
        <v>2980</v>
      </c>
      <c r="C7892" t="s">
        <v>157</v>
      </c>
      <c r="D7892" t="s">
        <v>20</v>
      </c>
      <c r="E7892">
        <v>2020</v>
      </c>
      <c r="F7892">
        <v>6</v>
      </c>
      <c r="G7892" s="3" t="s">
        <v>112</v>
      </c>
      <c r="H7892" t="s">
        <v>2904</v>
      </c>
      <c r="I7892" s="2" cm="1">
        <f t="array" ref="I7892">SUMPRODUCT(Actuals[Price '[USD'] per UOM], --(Actuals[Commodity] = Consolidated[[#This Row],[Commodity]]), --(Actuals[Region] = "EU"), --(Actuals[Year Month] = Consolidated[[#This Row],[Year.Month]]))</f>
        <v>0.76500000000000001</v>
      </c>
      <c r="J7892" s="2">
        <v>1.0786516853932584</v>
      </c>
      <c r="K7892" s="19" t="s">
        <v>2905</v>
      </c>
    </row>
    <row r="7893" spans="2:11" hidden="1" x14ac:dyDescent="0.2">
      <c r="B7893" t="s">
        <v>2980</v>
      </c>
      <c r="C7893" t="s">
        <v>157</v>
      </c>
      <c r="D7893" t="s">
        <v>20</v>
      </c>
      <c r="E7893">
        <v>2020</v>
      </c>
      <c r="F7893">
        <v>7</v>
      </c>
      <c r="G7893" s="3" t="s">
        <v>113</v>
      </c>
      <c r="H7893" t="s">
        <v>2904</v>
      </c>
      <c r="I7893" s="2" cm="1">
        <f t="array" ref="I7893">SUMPRODUCT(Actuals[Price '[USD'] per UOM], --(Actuals[Commodity] = Consolidated[[#This Row],[Commodity]]), --(Actuals[Region] = "EU"), --(Actuals[Year Month] = Consolidated[[#This Row],[Year.Month]]))</f>
        <v>0.875</v>
      </c>
      <c r="J7893" s="2">
        <v>1.0786516853932584</v>
      </c>
      <c r="K7893" s="19" t="s">
        <v>2905</v>
      </c>
    </row>
    <row r="7894" spans="2:11" hidden="1" x14ac:dyDescent="0.2">
      <c r="B7894" t="s">
        <v>2980</v>
      </c>
      <c r="C7894" t="s">
        <v>157</v>
      </c>
      <c r="D7894" t="s">
        <v>20</v>
      </c>
      <c r="E7894">
        <v>2020</v>
      </c>
      <c r="F7894">
        <v>8</v>
      </c>
      <c r="G7894" s="3" t="s">
        <v>114</v>
      </c>
      <c r="H7894" t="s">
        <v>2904</v>
      </c>
      <c r="I7894" s="2" cm="1">
        <f t="array" ref="I7894">SUMPRODUCT(Actuals[Price '[USD'] per UOM], --(Actuals[Commodity] = Consolidated[[#This Row],[Commodity]]), --(Actuals[Region] = "EU"), --(Actuals[Year Month] = Consolidated[[#This Row],[Year.Month]]))</f>
        <v>0.92900000000000005</v>
      </c>
      <c r="J7894" s="2">
        <v>1.056179775280899</v>
      </c>
      <c r="K7894" s="19" t="s">
        <v>2905</v>
      </c>
    </row>
    <row r="7895" spans="2:11" hidden="1" x14ac:dyDescent="0.2">
      <c r="B7895" t="s">
        <v>2980</v>
      </c>
      <c r="C7895" t="s">
        <v>157</v>
      </c>
      <c r="D7895" t="s">
        <v>20</v>
      </c>
      <c r="E7895">
        <v>2020</v>
      </c>
      <c r="F7895">
        <v>9</v>
      </c>
      <c r="G7895" s="3" t="s">
        <v>115</v>
      </c>
      <c r="H7895" t="s">
        <v>2904</v>
      </c>
      <c r="I7895" s="2" cm="1">
        <f t="array" ref="I7895">SUMPRODUCT(Actuals[Price '[USD'] per UOM], --(Actuals[Commodity] = Consolidated[[#This Row],[Commodity]]), --(Actuals[Region] = "EU"), --(Actuals[Year Month] = Consolidated[[#This Row],[Year.Month]]))</f>
        <v>0.92600000000000005</v>
      </c>
      <c r="J7895" s="2">
        <v>1.0337078651685394</v>
      </c>
      <c r="K7895" s="19" t="s">
        <v>2905</v>
      </c>
    </row>
    <row r="7896" spans="2:11" hidden="1" x14ac:dyDescent="0.2">
      <c r="B7896" t="s">
        <v>2980</v>
      </c>
      <c r="C7896" t="s">
        <v>157</v>
      </c>
      <c r="D7896" t="s">
        <v>20</v>
      </c>
      <c r="E7896">
        <v>2020</v>
      </c>
      <c r="F7896">
        <v>10</v>
      </c>
      <c r="G7896" s="3" t="s">
        <v>116</v>
      </c>
      <c r="H7896" t="s">
        <v>2904</v>
      </c>
      <c r="I7896" s="2" cm="1">
        <f t="array" ref="I7896">SUMPRODUCT(Actuals[Price '[USD'] per UOM], --(Actuals[Commodity] = Consolidated[[#This Row],[Commodity]]), --(Actuals[Region] = "EU"), --(Actuals[Year Month] = Consolidated[[#This Row],[Year.Month]]))</f>
        <v>0.91300000000000003</v>
      </c>
      <c r="J7896" s="2">
        <v>1.0112359550561798</v>
      </c>
      <c r="K7896" s="19" t="s">
        <v>2905</v>
      </c>
    </row>
    <row r="7897" spans="2:11" hidden="1" x14ac:dyDescent="0.2">
      <c r="B7897" t="s">
        <v>2980</v>
      </c>
      <c r="C7897" t="s">
        <v>157</v>
      </c>
      <c r="D7897" t="s">
        <v>20</v>
      </c>
      <c r="E7897">
        <v>2020</v>
      </c>
      <c r="F7897">
        <v>11</v>
      </c>
      <c r="G7897" s="3" t="s">
        <v>117</v>
      </c>
      <c r="H7897" t="s">
        <v>2904</v>
      </c>
      <c r="I7897" s="2" cm="1">
        <f t="array" ref="I7897">SUMPRODUCT(Actuals[Price '[USD'] per UOM], --(Actuals[Commodity] = Consolidated[[#This Row],[Commodity]]), --(Actuals[Region] = "EU"), --(Actuals[Year Month] = Consolidated[[#This Row],[Year.Month]]))</f>
        <v>0.91700000000000004</v>
      </c>
      <c r="J7897" s="2">
        <v>0.96629213483146059</v>
      </c>
      <c r="K7897" s="19" t="s">
        <v>2905</v>
      </c>
    </row>
    <row r="7898" spans="2:11" hidden="1" x14ac:dyDescent="0.2">
      <c r="B7898" t="s">
        <v>2980</v>
      </c>
      <c r="C7898" t="s">
        <v>157</v>
      </c>
      <c r="D7898" t="s">
        <v>20</v>
      </c>
      <c r="E7898">
        <v>2020</v>
      </c>
      <c r="F7898">
        <v>12</v>
      </c>
      <c r="G7898" s="3" t="s">
        <v>118</v>
      </c>
      <c r="H7898" t="s">
        <v>2904</v>
      </c>
      <c r="I7898" s="2" cm="1">
        <f t="array" ref="I7898">SUMPRODUCT(Actuals[Price '[USD'] per UOM], --(Actuals[Commodity] = Consolidated[[#This Row],[Commodity]]), --(Actuals[Region] = "EU"), --(Actuals[Year Month] = Consolidated[[#This Row],[Year.Month]]))</f>
        <v>0.96699999999999997</v>
      </c>
      <c r="J7898" s="2">
        <v>0.9101123595505618</v>
      </c>
      <c r="K7898" s="19" t="s">
        <v>2905</v>
      </c>
    </row>
    <row r="7899" spans="2:11" hidden="1" x14ac:dyDescent="0.2">
      <c r="B7899" t="s">
        <v>2980</v>
      </c>
      <c r="C7899" t="s">
        <v>156</v>
      </c>
      <c r="D7899" t="s">
        <v>15</v>
      </c>
      <c r="E7899">
        <v>2019</v>
      </c>
      <c r="F7899">
        <v>12</v>
      </c>
      <c r="G7899" s="3" t="s">
        <v>106</v>
      </c>
      <c r="H7899" t="s">
        <v>2904</v>
      </c>
      <c r="I7899" s="2" cm="1">
        <f t="array" ref="I7899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7899" s="2">
        <v>0.71499999999999997</v>
      </c>
      <c r="K7899" s="19" t="s">
        <v>2905</v>
      </c>
    </row>
    <row r="7900" spans="2:11" hidden="1" x14ac:dyDescent="0.2">
      <c r="B7900" t="s">
        <v>2980</v>
      </c>
      <c r="C7900" t="s">
        <v>156</v>
      </c>
      <c r="D7900" t="s">
        <v>15</v>
      </c>
      <c r="E7900">
        <v>2020</v>
      </c>
      <c r="F7900">
        <v>1</v>
      </c>
      <c r="G7900" s="3" t="s">
        <v>107</v>
      </c>
      <c r="H7900" t="s">
        <v>2904</v>
      </c>
      <c r="I7900" s="2" cm="1">
        <f t="array" ref="I7900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7900" s="2">
        <v>0.82000000000000006</v>
      </c>
      <c r="K7900" s="19" t="s">
        <v>2905</v>
      </c>
    </row>
    <row r="7901" spans="2:11" hidden="1" x14ac:dyDescent="0.2">
      <c r="B7901" t="s">
        <v>2980</v>
      </c>
      <c r="C7901" t="s">
        <v>156</v>
      </c>
      <c r="D7901" t="s">
        <v>15</v>
      </c>
      <c r="E7901">
        <v>2020</v>
      </c>
      <c r="F7901">
        <v>2</v>
      </c>
      <c r="G7901" s="3" t="s">
        <v>108</v>
      </c>
      <c r="H7901" t="s">
        <v>2904</v>
      </c>
      <c r="I7901" s="2" cm="1">
        <f t="array" ref="I7901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7901" s="2">
        <v>0.85</v>
      </c>
      <c r="K7901" s="19" t="s">
        <v>2905</v>
      </c>
    </row>
    <row r="7902" spans="2:11" hidden="1" x14ac:dyDescent="0.2">
      <c r="B7902" t="s">
        <v>2980</v>
      </c>
      <c r="C7902" t="s">
        <v>156</v>
      </c>
      <c r="D7902" t="s">
        <v>15</v>
      </c>
      <c r="E7902">
        <v>2020</v>
      </c>
      <c r="F7902">
        <v>3</v>
      </c>
      <c r="G7902" s="3" t="s">
        <v>109</v>
      </c>
      <c r="H7902" t="s">
        <v>2904</v>
      </c>
      <c r="I7902" s="2" cm="1">
        <f t="array" ref="I7902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7902" s="2">
        <v>0.87</v>
      </c>
      <c r="K7902" s="19" t="s">
        <v>2905</v>
      </c>
    </row>
    <row r="7903" spans="2:11" hidden="1" x14ac:dyDescent="0.2">
      <c r="B7903" t="s">
        <v>2980</v>
      </c>
      <c r="C7903" t="s">
        <v>156</v>
      </c>
      <c r="D7903" t="s">
        <v>15</v>
      </c>
      <c r="E7903">
        <v>2020</v>
      </c>
      <c r="F7903">
        <v>4</v>
      </c>
      <c r="G7903" s="3" t="s">
        <v>110</v>
      </c>
      <c r="H7903" t="s">
        <v>2904</v>
      </c>
      <c r="I7903" s="2" cm="1">
        <f t="array" ref="I7903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7903" s="2">
        <v>0.86</v>
      </c>
      <c r="K7903" s="19" t="s">
        <v>2905</v>
      </c>
    </row>
    <row r="7904" spans="2:11" hidden="1" x14ac:dyDescent="0.2">
      <c r="B7904" t="s">
        <v>2980</v>
      </c>
      <c r="C7904" t="s">
        <v>156</v>
      </c>
      <c r="D7904" t="s">
        <v>15</v>
      </c>
      <c r="E7904">
        <v>2020</v>
      </c>
      <c r="F7904">
        <v>5</v>
      </c>
      <c r="G7904" s="3" t="s">
        <v>111</v>
      </c>
      <c r="H7904" t="s">
        <v>2904</v>
      </c>
      <c r="I7904" s="2" cm="1">
        <f t="array" ref="I7904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7904" s="2">
        <v>0.85</v>
      </c>
      <c r="K7904" s="19" t="s">
        <v>2905</v>
      </c>
    </row>
    <row r="7905" spans="2:11" hidden="1" x14ac:dyDescent="0.2">
      <c r="B7905" t="s">
        <v>2980</v>
      </c>
      <c r="C7905" t="s">
        <v>156</v>
      </c>
      <c r="D7905" t="s">
        <v>15</v>
      </c>
      <c r="E7905">
        <v>2020</v>
      </c>
      <c r="F7905">
        <v>6</v>
      </c>
      <c r="G7905" s="3" t="s">
        <v>112</v>
      </c>
      <c r="H7905" t="s">
        <v>2904</v>
      </c>
      <c r="I7905" s="2" cm="1">
        <f t="array" ref="I790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7905" s="2">
        <v>0.83000000000000007</v>
      </c>
      <c r="K7905" s="19" t="s">
        <v>2905</v>
      </c>
    </row>
    <row r="7906" spans="2:11" hidden="1" x14ac:dyDescent="0.2">
      <c r="B7906" t="s">
        <v>2980</v>
      </c>
      <c r="C7906" t="s">
        <v>156</v>
      </c>
      <c r="D7906" t="s">
        <v>15</v>
      </c>
      <c r="E7906">
        <v>2020</v>
      </c>
      <c r="F7906">
        <v>7</v>
      </c>
      <c r="G7906" s="3" t="s">
        <v>113</v>
      </c>
      <c r="H7906" t="s">
        <v>2904</v>
      </c>
      <c r="I7906" s="2" cm="1">
        <f t="array" ref="I7906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7906" s="2">
        <v>0.8</v>
      </c>
      <c r="K7906" s="19" t="s">
        <v>2905</v>
      </c>
    </row>
    <row r="7907" spans="2:11" hidden="1" x14ac:dyDescent="0.2">
      <c r="B7907" t="s">
        <v>2980</v>
      </c>
      <c r="C7907" t="s">
        <v>156</v>
      </c>
      <c r="D7907" t="s">
        <v>15</v>
      </c>
      <c r="E7907">
        <v>2020</v>
      </c>
      <c r="F7907">
        <v>8</v>
      </c>
      <c r="G7907" s="3" t="s">
        <v>114</v>
      </c>
      <c r="H7907" t="s">
        <v>2904</v>
      </c>
      <c r="I7907" s="2" cm="1">
        <f t="array" ref="I7907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7907" s="2">
        <v>0.77</v>
      </c>
      <c r="K7907" s="19" t="s">
        <v>2905</v>
      </c>
    </row>
    <row r="7908" spans="2:11" hidden="1" x14ac:dyDescent="0.2">
      <c r="B7908" t="s">
        <v>2980</v>
      </c>
      <c r="C7908" t="s">
        <v>156</v>
      </c>
      <c r="D7908" t="s">
        <v>15</v>
      </c>
      <c r="E7908">
        <v>2020</v>
      </c>
      <c r="F7908">
        <v>9</v>
      </c>
      <c r="G7908" s="3" t="s">
        <v>115</v>
      </c>
      <c r="H7908" t="s">
        <v>2904</v>
      </c>
      <c r="I7908" s="2" cm="1">
        <f t="array" ref="I7908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7908" s="2">
        <v>0.78</v>
      </c>
      <c r="K7908" s="19" t="s">
        <v>2905</v>
      </c>
    </row>
    <row r="7909" spans="2:11" hidden="1" x14ac:dyDescent="0.2">
      <c r="B7909" t="s">
        <v>2980</v>
      </c>
      <c r="C7909" t="s">
        <v>156</v>
      </c>
      <c r="D7909" t="s">
        <v>15</v>
      </c>
      <c r="E7909">
        <v>2020</v>
      </c>
      <c r="F7909">
        <v>10</v>
      </c>
      <c r="G7909" s="3" t="s">
        <v>116</v>
      </c>
      <c r="H7909" t="s">
        <v>2904</v>
      </c>
      <c r="I7909" s="2" cm="1">
        <f t="array" ref="I790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7909" s="2">
        <v>0.77</v>
      </c>
      <c r="K7909" s="19" t="s">
        <v>2905</v>
      </c>
    </row>
    <row r="7910" spans="2:11" hidden="1" x14ac:dyDescent="0.2">
      <c r="B7910" t="s">
        <v>2980</v>
      </c>
      <c r="C7910" t="s">
        <v>156</v>
      </c>
      <c r="D7910" t="s">
        <v>15</v>
      </c>
      <c r="E7910">
        <v>2020</v>
      </c>
      <c r="F7910">
        <v>11</v>
      </c>
      <c r="G7910" s="3" t="s">
        <v>117</v>
      </c>
      <c r="H7910" t="s">
        <v>2904</v>
      </c>
      <c r="I7910" s="2" cm="1">
        <f t="array" ref="I791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7910" s="2">
        <v>0.8</v>
      </c>
      <c r="K7910" s="19" t="s">
        <v>2905</v>
      </c>
    </row>
    <row r="7911" spans="2:11" hidden="1" x14ac:dyDescent="0.2">
      <c r="B7911" t="s">
        <v>2980</v>
      </c>
      <c r="C7911" t="s">
        <v>156</v>
      </c>
      <c r="D7911" t="s">
        <v>15</v>
      </c>
      <c r="E7911">
        <v>2020</v>
      </c>
      <c r="F7911">
        <v>12</v>
      </c>
      <c r="G7911" s="3" t="s">
        <v>118</v>
      </c>
      <c r="H7911" t="s">
        <v>2904</v>
      </c>
      <c r="I7911" s="2" cm="1">
        <f t="array" ref="I791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7911" s="2">
        <v>0.8</v>
      </c>
      <c r="K7911" s="19" t="s">
        <v>2905</v>
      </c>
    </row>
    <row r="7912" spans="2:11" hidden="1" x14ac:dyDescent="0.2">
      <c r="B7912" t="s">
        <v>2979</v>
      </c>
      <c r="C7912" t="s">
        <v>16</v>
      </c>
      <c r="D7912" t="s">
        <v>7</v>
      </c>
      <c r="E7912">
        <v>2019</v>
      </c>
      <c r="F7912">
        <v>12</v>
      </c>
      <c r="G7912" s="3" t="s">
        <v>106</v>
      </c>
      <c r="H7912" t="s">
        <v>2904</v>
      </c>
      <c r="I7912" s="2" cm="1">
        <f t="array" ref="I7912">SUMPRODUCT(Actuals[Price '[USD'] per UOM], --(Actuals[Commodity] = Consolidated[[#This Row],[Commodity]]), --(Actuals[Region] = "APMKTS"), --(Actuals[Year Month] = Consolidated[[#This Row],[Year.Month]]))</f>
        <v>0.14899999999999999</v>
      </c>
      <c r="J7912" s="2">
        <v>0.3692705</v>
      </c>
      <c r="K7912" s="19" t="s">
        <v>2905</v>
      </c>
    </row>
    <row r="7913" spans="2:11" hidden="1" x14ac:dyDescent="0.2">
      <c r="B7913" t="s">
        <v>2979</v>
      </c>
      <c r="C7913" t="s">
        <v>16</v>
      </c>
      <c r="D7913" t="s">
        <v>7</v>
      </c>
      <c r="E7913">
        <v>2020</v>
      </c>
      <c r="F7913">
        <v>1</v>
      </c>
      <c r="G7913" s="3" t="s">
        <v>107</v>
      </c>
      <c r="H7913" t="s">
        <v>2904</v>
      </c>
      <c r="I7913" s="2" cm="1">
        <f t="array" ref="I7913">SUMPRODUCT(Actuals[Price '[USD'] per UOM], --(Actuals[Commodity] = Consolidated[[#This Row],[Commodity]]), --(Actuals[Region] = "APMKTS"), --(Actuals[Year Month] = Consolidated[[#This Row],[Year.Month]]))</f>
        <v>0.14899999999999999</v>
      </c>
      <c r="J7913" s="2">
        <v>0.3692705</v>
      </c>
      <c r="K7913" s="19" t="s">
        <v>2905</v>
      </c>
    </row>
    <row r="7914" spans="2:11" hidden="1" x14ac:dyDescent="0.2">
      <c r="B7914" t="s">
        <v>2979</v>
      </c>
      <c r="C7914" t="s">
        <v>16</v>
      </c>
      <c r="D7914" t="s">
        <v>7</v>
      </c>
      <c r="E7914">
        <v>2020</v>
      </c>
      <c r="F7914">
        <v>2</v>
      </c>
      <c r="G7914" s="3" t="s">
        <v>108</v>
      </c>
      <c r="H7914" t="s">
        <v>2904</v>
      </c>
      <c r="I7914" s="2" cm="1">
        <f t="array" ref="I7914">SUMPRODUCT(Actuals[Price '[USD'] per UOM], --(Actuals[Commodity] = Consolidated[[#This Row],[Commodity]]), --(Actuals[Region] = "APMKTS"), --(Actuals[Year Month] = Consolidated[[#This Row],[Year.Month]]))</f>
        <v>0.14899999999999999</v>
      </c>
      <c r="J7914" s="2">
        <v>0.3692705</v>
      </c>
      <c r="K7914" s="19" t="s">
        <v>2905</v>
      </c>
    </row>
    <row r="7915" spans="2:11" hidden="1" x14ac:dyDescent="0.2">
      <c r="B7915" t="s">
        <v>2979</v>
      </c>
      <c r="C7915" t="s">
        <v>16</v>
      </c>
      <c r="D7915" t="s">
        <v>7</v>
      </c>
      <c r="E7915">
        <v>2020</v>
      </c>
      <c r="F7915">
        <v>3</v>
      </c>
      <c r="G7915" s="3" t="s">
        <v>109</v>
      </c>
      <c r="H7915" t="s">
        <v>2904</v>
      </c>
      <c r="I7915" s="2" cm="1">
        <f t="array" ref="I7915">SUMPRODUCT(Actuals[Price '[USD'] per UOM], --(Actuals[Commodity] = Consolidated[[#This Row],[Commodity]]), --(Actuals[Region] = "APMKTS"), --(Actuals[Year Month] = Consolidated[[#This Row],[Year.Month]]))</f>
        <v>0.151</v>
      </c>
      <c r="J7915" s="2">
        <v>0.3692705</v>
      </c>
      <c r="K7915" s="19" t="s">
        <v>2905</v>
      </c>
    </row>
    <row r="7916" spans="2:11" hidden="1" x14ac:dyDescent="0.2">
      <c r="B7916" t="s">
        <v>2979</v>
      </c>
      <c r="C7916" t="s">
        <v>16</v>
      </c>
      <c r="D7916" t="s">
        <v>7</v>
      </c>
      <c r="E7916">
        <v>2020</v>
      </c>
      <c r="F7916">
        <v>4</v>
      </c>
      <c r="G7916" s="3" t="s">
        <v>110</v>
      </c>
      <c r="H7916" t="s">
        <v>2904</v>
      </c>
      <c r="I7916" s="2" cm="1">
        <f t="array" ref="I7916">SUMPRODUCT(Actuals[Price '[USD'] per UOM], --(Actuals[Commodity] = Consolidated[[#This Row],[Commodity]]), --(Actuals[Region] = "APMKTS"), --(Actuals[Year Month] = Consolidated[[#This Row],[Year.Month]]))</f>
        <v>0.14899999999999999</v>
      </c>
      <c r="J7916" s="2">
        <v>0.3692705</v>
      </c>
      <c r="K7916" s="19" t="s">
        <v>2905</v>
      </c>
    </row>
    <row r="7917" spans="2:11" hidden="1" x14ac:dyDescent="0.2">
      <c r="B7917" t="s">
        <v>2979</v>
      </c>
      <c r="C7917" t="s">
        <v>16</v>
      </c>
      <c r="D7917" t="s">
        <v>7</v>
      </c>
      <c r="E7917">
        <v>2020</v>
      </c>
      <c r="F7917">
        <v>5</v>
      </c>
      <c r="G7917" s="3" t="s">
        <v>111</v>
      </c>
      <c r="H7917" t="s">
        <v>2904</v>
      </c>
      <c r="I7917" s="2" cm="1">
        <f t="array" ref="I7917">SUMPRODUCT(Actuals[Price '[USD'] per UOM], --(Actuals[Commodity] = Consolidated[[#This Row],[Commodity]]), --(Actuals[Region] = "APMKTS"), --(Actuals[Year Month] = Consolidated[[#This Row],[Year.Month]]))</f>
        <v>0.14899999999999999</v>
      </c>
      <c r="J7917" s="2">
        <v>0.3692705</v>
      </c>
      <c r="K7917" s="19" t="s">
        <v>2905</v>
      </c>
    </row>
    <row r="7918" spans="2:11" hidden="1" x14ac:dyDescent="0.2">
      <c r="B7918" t="s">
        <v>2979</v>
      </c>
      <c r="C7918" t="s">
        <v>16</v>
      </c>
      <c r="D7918" t="s">
        <v>7</v>
      </c>
      <c r="E7918">
        <v>2020</v>
      </c>
      <c r="F7918">
        <v>6</v>
      </c>
      <c r="G7918" s="3" t="s">
        <v>112</v>
      </c>
      <c r="H7918" t="s">
        <v>2904</v>
      </c>
      <c r="I7918" s="2" cm="1">
        <f t="array" ref="I7918">SUMPRODUCT(Actuals[Price '[USD'] per UOM], --(Actuals[Commodity] = Consolidated[[#This Row],[Commodity]]), --(Actuals[Region] = "APMKTS"), --(Actuals[Year Month] = Consolidated[[#This Row],[Year.Month]]))</f>
        <v>0.14899999999999999</v>
      </c>
      <c r="J7918" s="2">
        <v>0.3692705</v>
      </c>
      <c r="K7918" s="19" t="s">
        <v>2905</v>
      </c>
    </row>
    <row r="7919" spans="2:11" hidden="1" x14ac:dyDescent="0.2">
      <c r="B7919" t="s">
        <v>2979</v>
      </c>
      <c r="C7919" t="s">
        <v>16</v>
      </c>
      <c r="D7919" t="s">
        <v>7</v>
      </c>
      <c r="E7919">
        <v>2020</v>
      </c>
      <c r="F7919">
        <v>7</v>
      </c>
      <c r="G7919" s="3" t="s">
        <v>113</v>
      </c>
      <c r="H7919" t="s">
        <v>2904</v>
      </c>
      <c r="I7919" s="2" cm="1">
        <f t="array" ref="I7919">SUMPRODUCT(Actuals[Price '[USD'] per UOM], --(Actuals[Commodity] = Consolidated[[#This Row],[Commodity]]), --(Actuals[Region] = "APMKTS"), --(Actuals[Year Month] = Consolidated[[#This Row],[Year.Month]]))</f>
        <v>0.14899999999999999</v>
      </c>
      <c r="J7919" s="2">
        <v>0.3692705</v>
      </c>
      <c r="K7919" s="19" t="s">
        <v>2905</v>
      </c>
    </row>
    <row r="7920" spans="2:11" hidden="1" x14ac:dyDescent="0.2">
      <c r="B7920" t="s">
        <v>2979</v>
      </c>
      <c r="C7920" t="s">
        <v>16</v>
      </c>
      <c r="D7920" t="s">
        <v>7</v>
      </c>
      <c r="E7920">
        <v>2020</v>
      </c>
      <c r="F7920">
        <v>8</v>
      </c>
      <c r="G7920" s="3" t="s">
        <v>114</v>
      </c>
      <c r="H7920" t="s">
        <v>2904</v>
      </c>
      <c r="I7920" s="2" cm="1">
        <f t="array" ref="I7920">SUMPRODUCT(Actuals[Price '[USD'] per UOM], --(Actuals[Commodity] = Consolidated[[#This Row],[Commodity]]), --(Actuals[Region] = "APMKTS"), --(Actuals[Year Month] = Consolidated[[#This Row],[Year.Month]]))</f>
        <v>0.14899999999999999</v>
      </c>
      <c r="J7920" s="2">
        <v>0.3692705</v>
      </c>
      <c r="K7920" s="19" t="s">
        <v>2905</v>
      </c>
    </row>
    <row r="7921" spans="2:11" hidden="1" x14ac:dyDescent="0.2">
      <c r="B7921" t="s">
        <v>2979</v>
      </c>
      <c r="C7921" t="s">
        <v>16</v>
      </c>
      <c r="D7921" t="s">
        <v>7</v>
      </c>
      <c r="E7921">
        <v>2020</v>
      </c>
      <c r="F7921">
        <v>9</v>
      </c>
      <c r="G7921" s="3" t="s">
        <v>115</v>
      </c>
      <c r="H7921" t="s">
        <v>2904</v>
      </c>
      <c r="I7921" s="2" cm="1">
        <f t="array" ref="I7921">SUMPRODUCT(Actuals[Price '[USD'] per UOM], --(Actuals[Commodity] = Consolidated[[#This Row],[Commodity]]), --(Actuals[Region] = "APMKTS"), --(Actuals[Year Month] = Consolidated[[#This Row],[Year.Month]]))</f>
        <v>0.153</v>
      </c>
      <c r="J7921" s="2">
        <v>0.3692705</v>
      </c>
      <c r="K7921" s="19" t="s">
        <v>2905</v>
      </c>
    </row>
    <row r="7922" spans="2:11" hidden="1" x14ac:dyDescent="0.2">
      <c r="B7922" t="s">
        <v>2979</v>
      </c>
      <c r="C7922" t="s">
        <v>16</v>
      </c>
      <c r="D7922" t="s">
        <v>7</v>
      </c>
      <c r="E7922">
        <v>2020</v>
      </c>
      <c r="F7922">
        <v>10</v>
      </c>
      <c r="G7922" s="3" t="s">
        <v>116</v>
      </c>
      <c r="H7922" t="s">
        <v>2904</v>
      </c>
      <c r="I7922" s="2" cm="1">
        <f t="array" ref="I7922">SUMPRODUCT(Actuals[Price '[USD'] per UOM], --(Actuals[Commodity] = Consolidated[[#This Row],[Commodity]]), --(Actuals[Region] = "APMKTS"), --(Actuals[Year Month] = Consolidated[[#This Row],[Year.Month]]))</f>
        <v>0.16</v>
      </c>
      <c r="J7922" s="2">
        <v>0.3692705</v>
      </c>
      <c r="K7922" s="19" t="s">
        <v>2905</v>
      </c>
    </row>
    <row r="7923" spans="2:11" hidden="1" x14ac:dyDescent="0.2">
      <c r="B7923" t="s">
        <v>2979</v>
      </c>
      <c r="C7923" t="s">
        <v>16</v>
      </c>
      <c r="D7923" t="s">
        <v>7</v>
      </c>
      <c r="E7923">
        <v>2020</v>
      </c>
      <c r="F7923">
        <v>11</v>
      </c>
      <c r="G7923" s="3" t="s">
        <v>117</v>
      </c>
      <c r="H7923" t="s">
        <v>2904</v>
      </c>
      <c r="I7923" s="2" cm="1">
        <f t="array" ref="I7923">SUMPRODUCT(Actuals[Price '[USD'] per UOM], --(Actuals[Commodity] = Consolidated[[#This Row],[Commodity]]), --(Actuals[Region] = "APMKTS"), --(Actuals[Year Month] = Consolidated[[#This Row],[Year.Month]]))</f>
        <v>0.17299999999999999</v>
      </c>
      <c r="J7923" s="2">
        <v>0.3692705</v>
      </c>
      <c r="K7923" s="19" t="s">
        <v>2905</v>
      </c>
    </row>
    <row r="7924" spans="2:11" hidden="1" x14ac:dyDescent="0.2">
      <c r="B7924" t="s">
        <v>2979</v>
      </c>
      <c r="C7924" t="s">
        <v>16</v>
      </c>
      <c r="D7924" t="s">
        <v>7</v>
      </c>
      <c r="E7924">
        <v>2020</v>
      </c>
      <c r="F7924">
        <v>12</v>
      </c>
      <c r="G7924" s="3" t="s">
        <v>118</v>
      </c>
      <c r="H7924" t="s">
        <v>2904</v>
      </c>
      <c r="I7924" s="2" cm="1">
        <f t="array" ref="I7924">SUMPRODUCT(Actuals[Price '[USD'] per UOM], --(Actuals[Commodity] = Consolidated[[#This Row],[Commodity]]), --(Actuals[Region] = "APMKTS"), --(Actuals[Year Month] = Consolidated[[#This Row],[Year.Month]]))</f>
        <v>0.17299999999999999</v>
      </c>
      <c r="J7924" s="2">
        <v>0.3692705</v>
      </c>
      <c r="K7924" s="19" t="s">
        <v>2905</v>
      </c>
    </row>
    <row r="7925" spans="2:11" hidden="1" x14ac:dyDescent="0.2">
      <c r="B7925" t="s">
        <v>2979</v>
      </c>
      <c r="C7925" t="s">
        <v>2982</v>
      </c>
      <c r="D7925" t="s">
        <v>17</v>
      </c>
      <c r="E7925">
        <v>2019</v>
      </c>
      <c r="F7925">
        <v>12</v>
      </c>
      <c r="G7925" s="3" t="s">
        <v>106</v>
      </c>
      <c r="H7925" t="s">
        <v>2904</v>
      </c>
      <c r="I7925" s="2" cm="1">
        <f t="array" ref="I7925">SUMPRODUCT(CHLWEP3057[Value], --(CHLWEP3057[Year] = Consolidated[[#This Row],[Year]]), --(CHLWEP3057[Month] = Consolidated[[#This Row],[Month]]))</f>
        <v>0.192</v>
      </c>
      <c r="J7925" s="2">
        <v>0.19438202247191014</v>
      </c>
      <c r="K7925" s="19" t="s">
        <v>2905</v>
      </c>
    </row>
    <row r="7926" spans="2:11" hidden="1" x14ac:dyDescent="0.2">
      <c r="B7926" t="s">
        <v>2979</v>
      </c>
      <c r="C7926" t="s">
        <v>2982</v>
      </c>
      <c r="D7926" t="s">
        <v>17</v>
      </c>
      <c r="E7926">
        <v>2020</v>
      </c>
      <c r="F7926">
        <v>1</v>
      </c>
      <c r="G7926" s="3" t="s">
        <v>107</v>
      </c>
      <c r="H7926" t="s">
        <v>2904</v>
      </c>
      <c r="I7926" s="2" cm="1">
        <f t="array" ref="I7926">SUMPRODUCT(CHLWEP3057[Value], --(CHLWEP3057[Year] = Consolidated[[#This Row],[Year]]), --(CHLWEP3057[Month] = Consolidated[[#This Row],[Month]]))</f>
        <v>0.192</v>
      </c>
      <c r="J7926" s="2">
        <v>0.19438202247191014</v>
      </c>
      <c r="K7926" s="19" t="s">
        <v>2905</v>
      </c>
    </row>
    <row r="7927" spans="2:11" hidden="1" x14ac:dyDescent="0.2">
      <c r="B7927" t="s">
        <v>2979</v>
      </c>
      <c r="C7927" t="s">
        <v>2982</v>
      </c>
      <c r="D7927" t="s">
        <v>17</v>
      </c>
      <c r="E7927">
        <v>2020</v>
      </c>
      <c r="F7927">
        <v>2</v>
      </c>
      <c r="G7927" s="3" t="s">
        <v>108</v>
      </c>
      <c r="H7927" t="s">
        <v>2904</v>
      </c>
      <c r="I7927" s="2" cm="1">
        <f t="array" ref="I7927">SUMPRODUCT(CHLWEP3057[Value], --(CHLWEP3057[Year] = Consolidated[[#This Row],[Year]]), --(CHLWEP3057[Month] = Consolidated[[#This Row],[Month]]))</f>
        <v>0.189</v>
      </c>
      <c r="J7927" s="2">
        <v>0.19438202247191014</v>
      </c>
      <c r="K7927" s="19" t="s">
        <v>2905</v>
      </c>
    </row>
    <row r="7928" spans="2:11" hidden="1" x14ac:dyDescent="0.2">
      <c r="B7928" t="s">
        <v>2979</v>
      </c>
      <c r="C7928" t="s">
        <v>2982</v>
      </c>
      <c r="D7928" t="s">
        <v>17</v>
      </c>
      <c r="E7928">
        <v>2020</v>
      </c>
      <c r="F7928">
        <v>3</v>
      </c>
      <c r="G7928" s="3" t="s">
        <v>109</v>
      </c>
      <c r="H7928" t="s">
        <v>2904</v>
      </c>
      <c r="I7928" s="2" cm="1">
        <f t="array" ref="I7928">SUMPRODUCT(CHLWEP3057[Value], --(CHLWEP3057[Year] = Consolidated[[#This Row],[Year]]), --(CHLWEP3057[Month] = Consolidated[[#This Row],[Month]]))</f>
        <v>0.191</v>
      </c>
      <c r="J7928" s="2">
        <v>0.19438202247191014</v>
      </c>
      <c r="K7928" s="19" t="s">
        <v>2905</v>
      </c>
    </row>
    <row r="7929" spans="2:11" hidden="1" x14ac:dyDescent="0.2">
      <c r="B7929" t="s">
        <v>2979</v>
      </c>
      <c r="C7929" t="s">
        <v>2982</v>
      </c>
      <c r="D7929" t="s">
        <v>17</v>
      </c>
      <c r="E7929">
        <v>2020</v>
      </c>
      <c r="F7929">
        <v>4</v>
      </c>
      <c r="G7929" s="3" t="s">
        <v>110</v>
      </c>
      <c r="H7929" t="s">
        <v>2904</v>
      </c>
      <c r="I7929" s="2" cm="1">
        <f t="array" ref="I7929">SUMPRODUCT(CHLWEP3057[Value], --(CHLWEP3057[Year] = Consolidated[[#This Row],[Year]]), --(CHLWEP3057[Month] = Consolidated[[#This Row],[Month]]))</f>
        <v>0.188</v>
      </c>
      <c r="J7929" s="2">
        <v>0.19438202247191014</v>
      </c>
      <c r="K7929" s="19" t="s">
        <v>2905</v>
      </c>
    </row>
    <row r="7930" spans="2:11" hidden="1" x14ac:dyDescent="0.2">
      <c r="B7930" t="s">
        <v>2979</v>
      </c>
      <c r="C7930" t="s">
        <v>2982</v>
      </c>
      <c r="D7930" t="s">
        <v>17</v>
      </c>
      <c r="E7930">
        <v>2020</v>
      </c>
      <c r="F7930">
        <v>5</v>
      </c>
      <c r="G7930" s="3" t="s">
        <v>111</v>
      </c>
      <c r="H7930" t="s">
        <v>2904</v>
      </c>
      <c r="I7930" s="2" cm="1">
        <f t="array" ref="I7930">SUMPRODUCT(CHLWEP3057[Value], --(CHLWEP3057[Year] = Consolidated[[#This Row],[Year]]), --(CHLWEP3057[Month] = Consolidated[[#This Row],[Month]]))</f>
        <v>0.189</v>
      </c>
      <c r="J7930" s="2">
        <v>0.19438202247191014</v>
      </c>
      <c r="K7930" s="19" t="s">
        <v>2905</v>
      </c>
    </row>
    <row r="7931" spans="2:11" hidden="1" x14ac:dyDescent="0.2">
      <c r="B7931" t="s">
        <v>2979</v>
      </c>
      <c r="C7931" t="s">
        <v>2982</v>
      </c>
      <c r="D7931" t="s">
        <v>17</v>
      </c>
      <c r="E7931">
        <v>2020</v>
      </c>
      <c r="F7931">
        <v>6</v>
      </c>
      <c r="G7931" s="3" t="s">
        <v>112</v>
      </c>
      <c r="H7931" t="s">
        <v>2904</v>
      </c>
      <c r="I7931" s="2" cm="1">
        <f t="array" ref="I7931">SUMPRODUCT(CHLWEP3057[Value], --(CHLWEP3057[Year] = Consolidated[[#This Row],[Year]]), --(CHLWEP3057[Month] = Consolidated[[#This Row],[Month]]))</f>
        <v>0.19500000000000001</v>
      </c>
      <c r="J7931" s="2">
        <v>0.19438202247191014</v>
      </c>
      <c r="K7931" s="19" t="s">
        <v>2905</v>
      </c>
    </row>
    <row r="7932" spans="2:11" hidden="1" x14ac:dyDescent="0.2">
      <c r="B7932" t="s">
        <v>2979</v>
      </c>
      <c r="C7932" t="s">
        <v>2982</v>
      </c>
      <c r="D7932" t="s">
        <v>17</v>
      </c>
      <c r="E7932">
        <v>2020</v>
      </c>
      <c r="F7932">
        <v>7</v>
      </c>
      <c r="G7932" s="3" t="s">
        <v>113</v>
      </c>
      <c r="H7932" t="s">
        <v>2904</v>
      </c>
      <c r="I7932" s="2" cm="1">
        <f t="array" ref="I7932">SUMPRODUCT(CHLWEP3057[Value], --(CHLWEP3057[Year] = Consolidated[[#This Row],[Year]]), --(CHLWEP3057[Month] = Consolidated[[#This Row],[Month]]))</f>
        <v>0.19800000000000001</v>
      </c>
      <c r="J7932" s="2">
        <v>0.19438202247191014</v>
      </c>
      <c r="K7932" s="19" t="s">
        <v>2905</v>
      </c>
    </row>
    <row r="7933" spans="2:11" hidden="1" x14ac:dyDescent="0.2">
      <c r="B7933" t="s">
        <v>2979</v>
      </c>
      <c r="C7933" t="s">
        <v>2982</v>
      </c>
      <c r="D7933" t="s">
        <v>17</v>
      </c>
      <c r="E7933">
        <v>2020</v>
      </c>
      <c r="F7933">
        <v>8</v>
      </c>
      <c r="G7933" s="3" t="s">
        <v>114</v>
      </c>
      <c r="H7933" t="s">
        <v>2904</v>
      </c>
      <c r="I7933" s="2" cm="1">
        <f t="array" ref="I7933">SUMPRODUCT(CHLWEP3057[Value], --(CHLWEP3057[Year] = Consolidated[[#This Row],[Year]]), --(CHLWEP3057[Month] = Consolidated[[#This Row],[Month]]))</f>
        <v>0.20499999999999999</v>
      </c>
      <c r="J7933" s="2">
        <v>0.19438202247191014</v>
      </c>
      <c r="K7933" s="19" t="s">
        <v>2905</v>
      </c>
    </row>
    <row r="7934" spans="2:11" hidden="1" x14ac:dyDescent="0.2">
      <c r="B7934" t="s">
        <v>2979</v>
      </c>
      <c r="C7934" t="s">
        <v>2982</v>
      </c>
      <c r="D7934" t="s">
        <v>17</v>
      </c>
      <c r="E7934">
        <v>2020</v>
      </c>
      <c r="F7934">
        <v>9</v>
      </c>
      <c r="G7934" s="3" t="s">
        <v>115</v>
      </c>
      <c r="H7934" t="s">
        <v>2904</v>
      </c>
      <c r="I7934" s="2" cm="1">
        <f t="array" ref="I7934">SUMPRODUCT(CHLWEP3057[Value], --(CHLWEP3057[Year] = Consolidated[[#This Row],[Year]]), --(CHLWEP3057[Month] = Consolidated[[#This Row],[Month]]))</f>
        <v>0.20399999999999999</v>
      </c>
      <c r="J7934" s="2">
        <v>0.19438202247191014</v>
      </c>
      <c r="K7934" s="19" t="s">
        <v>2905</v>
      </c>
    </row>
    <row r="7935" spans="2:11" hidden="1" x14ac:dyDescent="0.2">
      <c r="B7935" t="s">
        <v>2979</v>
      </c>
      <c r="C7935" t="s">
        <v>2982</v>
      </c>
      <c r="D7935" t="s">
        <v>17</v>
      </c>
      <c r="E7935">
        <v>2020</v>
      </c>
      <c r="F7935">
        <v>10</v>
      </c>
      <c r="G7935" s="3" t="s">
        <v>116</v>
      </c>
      <c r="H7935" t="s">
        <v>2904</v>
      </c>
      <c r="I7935" s="2" cm="1">
        <f t="array" ref="I7935">SUMPRODUCT(CHLWEP3057[Value], --(CHLWEP3057[Year] = Consolidated[[#This Row],[Year]]), --(CHLWEP3057[Month] = Consolidated[[#This Row],[Month]]))</f>
        <v>0.20399999999999999</v>
      </c>
      <c r="J7935" s="2">
        <v>0.19438202247191014</v>
      </c>
      <c r="K7935" s="19" t="s">
        <v>2905</v>
      </c>
    </row>
    <row r="7936" spans="2:11" hidden="1" x14ac:dyDescent="0.2">
      <c r="B7936" t="s">
        <v>2979</v>
      </c>
      <c r="C7936" t="s">
        <v>2982</v>
      </c>
      <c r="D7936" t="s">
        <v>17</v>
      </c>
      <c r="E7936">
        <v>2020</v>
      </c>
      <c r="F7936">
        <v>11</v>
      </c>
      <c r="G7936" s="3" t="s">
        <v>117</v>
      </c>
      <c r="H7936" t="s">
        <v>2904</v>
      </c>
      <c r="I7936" s="2" cm="1">
        <f t="array" ref="I7936">SUMPRODUCT(CHLWEP3057[Value], --(CHLWEP3057[Year] = Consolidated[[#This Row],[Year]]), --(CHLWEP3057[Month] = Consolidated[[#This Row],[Month]]))</f>
        <v>0.20499999999999999</v>
      </c>
      <c r="J7936" s="2">
        <v>0.19438202247191014</v>
      </c>
      <c r="K7936" s="19" t="s">
        <v>2905</v>
      </c>
    </row>
    <row r="7937" spans="2:11" hidden="1" x14ac:dyDescent="0.2">
      <c r="B7937" t="s">
        <v>2979</v>
      </c>
      <c r="C7937" t="s">
        <v>2982</v>
      </c>
      <c r="D7937" t="s">
        <v>17</v>
      </c>
      <c r="E7937">
        <v>2020</v>
      </c>
      <c r="F7937">
        <v>12</v>
      </c>
      <c r="G7937" s="3" t="s">
        <v>118</v>
      </c>
      <c r="H7937" t="s">
        <v>2904</v>
      </c>
      <c r="I7937" s="2" cm="1">
        <f t="array" ref="I7937">SUMPRODUCT(CHLWEP3057[Value], --(CHLWEP3057[Year] = Consolidated[[#This Row],[Year]]), --(CHLWEP3057[Month] = Consolidated[[#This Row],[Month]]))</f>
        <v>0.21</v>
      </c>
      <c r="J7937" s="2">
        <v>0.19438202247191014</v>
      </c>
      <c r="K7937" s="19" t="s">
        <v>2905</v>
      </c>
    </row>
    <row r="7938" spans="2:11" hidden="1" x14ac:dyDescent="0.2">
      <c r="B7938" t="s">
        <v>2979</v>
      </c>
      <c r="C7938" t="s">
        <v>16</v>
      </c>
      <c r="D7938" t="s">
        <v>19</v>
      </c>
      <c r="E7938">
        <v>2019</v>
      </c>
      <c r="F7938">
        <v>12</v>
      </c>
      <c r="G7938" s="3" t="s">
        <v>106</v>
      </c>
      <c r="H7938" t="s">
        <v>2904</v>
      </c>
      <c r="I7938" s="2" cm="1">
        <f t="array" ref="I7938">SUMPRODUCT(Actuals[Price '[USD'] per UOM], --(Actuals[Commodity] = Consolidated[[#This Row],[Commodity]]), --(Actuals[Region] = "APMKTS"), --(Actuals[Year Month] = Consolidated[[#This Row],[Year.Month]]))</f>
        <v>0.14899999999999999</v>
      </c>
      <c r="J7938" s="2">
        <v>0.3692705</v>
      </c>
      <c r="K7938" s="19" t="s">
        <v>2905</v>
      </c>
    </row>
    <row r="7939" spans="2:11" hidden="1" x14ac:dyDescent="0.2">
      <c r="B7939" t="s">
        <v>2979</v>
      </c>
      <c r="C7939" t="s">
        <v>16</v>
      </c>
      <c r="D7939" t="s">
        <v>19</v>
      </c>
      <c r="E7939">
        <v>2020</v>
      </c>
      <c r="F7939">
        <v>1</v>
      </c>
      <c r="G7939" s="3" t="s">
        <v>107</v>
      </c>
      <c r="H7939" t="s">
        <v>2904</v>
      </c>
      <c r="I7939" s="2" cm="1">
        <f t="array" ref="I7939">SUMPRODUCT(Actuals[Price '[USD'] per UOM], --(Actuals[Commodity] = Consolidated[[#This Row],[Commodity]]), --(Actuals[Region] = "APMKTS"), --(Actuals[Year Month] = Consolidated[[#This Row],[Year.Month]]))</f>
        <v>0.14899999999999999</v>
      </c>
      <c r="J7939" s="2">
        <v>0.3692705</v>
      </c>
      <c r="K7939" s="19" t="s">
        <v>2905</v>
      </c>
    </row>
    <row r="7940" spans="2:11" hidden="1" x14ac:dyDescent="0.2">
      <c r="B7940" t="s">
        <v>2979</v>
      </c>
      <c r="C7940" t="s">
        <v>16</v>
      </c>
      <c r="D7940" t="s">
        <v>19</v>
      </c>
      <c r="E7940">
        <v>2020</v>
      </c>
      <c r="F7940">
        <v>2</v>
      </c>
      <c r="G7940" s="3" t="s">
        <v>108</v>
      </c>
      <c r="H7940" t="s">
        <v>2904</v>
      </c>
      <c r="I7940" s="2" cm="1">
        <f t="array" ref="I7940">SUMPRODUCT(Actuals[Price '[USD'] per UOM], --(Actuals[Commodity] = Consolidated[[#This Row],[Commodity]]), --(Actuals[Region] = "APMKTS"), --(Actuals[Year Month] = Consolidated[[#This Row],[Year.Month]]))</f>
        <v>0.14899999999999999</v>
      </c>
      <c r="J7940" s="2">
        <v>0.3692705</v>
      </c>
      <c r="K7940" s="19" t="s">
        <v>2905</v>
      </c>
    </row>
    <row r="7941" spans="2:11" hidden="1" x14ac:dyDescent="0.2">
      <c r="B7941" t="s">
        <v>2979</v>
      </c>
      <c r="C7941" t="s">
        <v>16</v>
      </c>
      <c r="D7941" t="s">
        <v>19</v>
      </c>
      <c r="E7941">
        <v>2020</v>
      </c>
      <c r="F7941">
        <v>3</v>
      </c>
      <c r="G7941" s="3" t="s">
        <v>109</v>
      </c>
      <c r="H7941" t="s">
        <v>2904</v>
      </c>
      <c r="I7941" s="2" cm="1">
        <f t="array" ref="I7941">SUMPRODUCT(Actuals[Price '[USD'] per UOM], --(Actuals[Commodity] = Consolidated[[#This Row],[Commodity]]), --(Actuals[Region] = "APMKTS"), --(Actuals[Year Month] = Consolidated[[#This Row],[Year.Month]]))</f>
        <v>0.151</v>
      </c>
      <c r="J7941" s="2">
        <v>0.3692705</v>
      </c>
      <c r="K7941" s="19" t="s">
        <v>2905</v>
      </c>
    </row>
    <row r="7942" spans="2:11" hidden="1" x14ac:dyDescent="0.2">
      <c r="B7942" t="s">
        <v>2979</v>
      </c>
      <c r="C7942" t="s">
        <v>16</v>
      </c>
      <c r="D7942" t="s">
        <v>19</v>
      </c>
      <c r="E7942">
        <v>2020</v>
      </c>
      <c r="F7942">
        <v>4</v>
      </c>
      <c r="G7942" s="3" t="s">
        <v>110</v>
      </c>
      <c r="H7942" t="s">
        <v>2904</v>
      </c>
      <c r="I7942" s="2" cm="1">
        <f t="array" ref="I7942">SUMPRODUCT(Actuals[Price '[USD'] per UOM], --(Actuals[Commodity] = Consolidated[[#This Row],[Commodity]]), --(Actuals[Region] = "APMKTS"), --(Actuals[Year Month] = Consolidated[[#This Row],[Year.Month]]))</f>
        <v>0.14899999999999999</v>
      </c>
      <c r="J7942" s="2">
        <v>0.3692705</v>
      </c>
      <c r="K7942" s="19" t="s">
        <v>2905</v>
      </c>
    </row>
    <row r="7943" spans="2:11" hidden="1" x14ac:dyDescent="0.2">
      <c r="B7943" t="s">
        <v>2979</v>
      </c>
      <c r="C7943" t="s">
        <v>16</v>
      </c>
      <c r="D7943" t="s">
        <v>19</v>
      </c>
      <c r="E7943">
        <v>2020</v>
      </c>
      <c r="F7943">
        <v>5</v>
      </c>
      <c r="G7943" s="3" t="s">
        <v>111</v>
      </c>
      <c r="H7943" t="s">
        <v>2904</v>
      </c>
      <c r="I7943" s="2" cm="1">
        <f t="array" ref="I7943">SUMPRODUCT(Actuals[Price '[USD'] per UOM], --(Actuals[Commodity] = Consolidated[[#This Row],[Commodity]]), --(Actuals[Region] = "APMKTS"), --(Actuals[Year Month] = Consolidated[[#This Row],[Year.Month]]))</f>
        <v>0.14899999999999999</v>
      </c>
      <c r="J7943" s="2">
        <v>0.3692705</v>
      </c>
      <c r="K7943" s="19" t="s">
        <v>2905</v>
      </c>
    </row>
    <row r="7944" spans="2:11" hidden="1" x14ac:dyDescent="0.2">
      <c r="B7944" t="s">
        <v>2979</v>
      </c>
      <c r="C7944" t="s">
        <v>16</v>
      </c>
      <c r="D7944" t="s">
        <v>19</v>
      </c>
      <c r="E7944">
        <v>2020</v>
      </c>
      <c r="F7944">
        <v>6</v>
      </c>
      <c r="G7944" s="3" t="s">
        <v>112</v>
      </c>
      <c r="H7944" t="s">
        <v>2904</v>
      </c>
      <c r="I7944" s="2" cm="1">
        <f t="array" ref="I7944">SUMPRODUCT(Actuals[Price '[USD'] per UOM], --(Actuals[Commodity] = Consolidated[[#This Row],[Commodity]]), --(Actuals[Region] = "APMKTS"), --(Actuals[Year Month] = Consolidated[[#This Row],[Year.Month]]))</f>
        <v>0.14899999999999999</v>
      </c>
      <c r="J7944" s="2">
        <v>0.3692705</v>
      </c>
      <c r="K7944" s="19" t="s">
        <v>2905</v>
      </c>
    </row>
    <row r="7945" spans="2:11" hidden="1" x14ac:dyDescent="0.2">
      <c r="B7945" t="s">
        <v>2979</v>
      </c>
      <c r="C7945" t="s">
        <v>16</v>
      </c>
      <c r="D7945" t="s">
        <v>19</v>
      </c>
      <c r="E7945">
        <v>2020</v>
      </c>
      <c r="F7945">
        <v>7</v>
      </c>
      <c r="G7945" s="3" t="s">
        <v>113</v>
      </c>
      <c r="H7945" t="s">
        <v>2904</v>
      </c>
      <c r="I7945" s="2" cm="1">
        <f t="array" ref="I7945">SUMPRODUCT(Actuals[Price '[USD'] per UOM], --(Actuals[Commodity] = Consolidated[[#This Row],[Commodity]]), --(Actuals[Region] = "APMKTS"), --(Actuals[Year Month] = Consolidated[[#This Row],[Year.Month]]))</f>
        <v>0.14899999999999999</v>
      </c>
      <c r="J7945" s="2">
        <v>0.3692705</v>
      </c>
      <c r="K7945" s="19" t="s">
        <v>2905</v>
      </c>
    </row>
    <row r="7946" spans="2:11" hidden="1" x14ac:dyDescent="0.2">
      <c r="B7946" t="s">
        <v>2979</v>
      </c>
      <c r="C7946" t="s">
        <v>16</v>
      </c>
      <c r="D7946" t="s">
        <v>19</v>
      </c>
      <c r="E7946">
        <v>2020</v>
      </c>
      <c r="F7946">
        <v>8</v>
      </c>
      <c r="G7946" s="3" t="s">
        <v>114</v>
      </c>
      <c r="H7946" t="s">
        <v>2904</v>
      </c>
      <c r="I7946" s="2" cm="1">
        <f t="array" ref="I7946">SUMPRODUCT(Actuals[Price '[USD'] per UOM], --(Actuals[Commodity] = Consolidated[[#This Row],[Commodity]]), --(Actuals[Region] = "APMKTS"), --(Actuals[Year Month] = Consolidated[[#This Row],[Year.Month]]))</f>
        <v>0.14899999999999999</v>
      </c>
      <c r="J7946" s="2">
        <v>0.3692705</v>
      </c>
      <c r="K7946" s="19" t="s">
        <v>2905</v>
      </c>
    </row>
    <row r="7947" spans="2:11" hidden="1" x14ac:dyDescent="0.2">
      <c r="B7947" t="s">
        <v>2979</v>
      </c>
      <c r="C7947" t="s">
        <v>16</v>
      </c>
      <c r="D7947" t="s">
        <v>19</v>
      </c>
      <c r="E7947">
        <v>2020</v>
      </c>
      <c r="F7947">
        <v>9</v>
      </c>
      <c r="G7947" s="3" t="s">
        <v>115</v>
      </c>
      <c r="H7947" t="s">
        <v>2904</v>
      </c>
      <c r="I7947" s="2" cm="1">
        <f t="array" ref="I7947">SUMPRODUCT(Actuals[Price '[USD'] per UOM], --(Actuals[Commodity] = Consolidated[[#This Row],[Commodity]]), --(Actuals[Region] = "APMKTS"), --(Actuals[Year Month] = Consolidated[[#This Row],[Year.Month]]))</f>
        <v>0.153</v>
      </c>
      <c r="J7947" s="2">
        <v>0.3692705</v>
      </c>
      <c r="K7947" s="19" t="s">
        <v>2905</v>
      </c>
    </row>
    <row r="7948" spans="2:11" hidden="1" x14ac:dyDescent="0.2">
      <c r="B7948" t="s">
        <v>2979</v>
      </c>
      <c r="C7948" t="s">
        <v>16</v>
      </c>
      <c r="D7948" t="s">
        <v>19</v>
      </c>
      <c r="E7948">
        <v>2020</v>
      </c>
      <c r="F7948">
        <v>10</v>
      </c>
      <c r="G7948" s="3" t="s">
        <v>116</v>
      </c>
      <c r="H7948" t="s">
        <v>2904</v>
      </c>
      <c r="I7948" s="2" cm="1">
        <f t="array" ref="I7948">SUMPRODUCT(Actuals[Price '[USD'] per UOM], --(Actuals[Commodity] = Consolidated[[#This Row],[Commodity]]), --(Actuals[Region] = "APMKTS"), --(Actuals[Year Month] = Consolidated[[#This Row],[Year.Month]]))</f>
        <v>0.16</v>
      </c>
      <c r="J7948" s="2">
        <v>0.3692705</v>
      </c>
      <c r="K7948" s="19" t="s">
        <v>2905</v>
      </c>
    </row>
    <row r="7949" spans="2:11" hidden="1" x14ac:dyDescent="0.2">
      <c r="B7949" t="s">
        <v>2979</v>
      </c>
      <c r="C7949" t="s">
        <v>16</v>
      </c>
      <c r="D7949" t="s">
        <v>19</v>
      </c>
      <c r="E7949">
        <v>2020</v>
      </c>
      <c r="F7949">
        <v>11</v>
      </c>
      <c r="G7949" s="3" t="s">
        <v>117</v>
      </c>
      <c r="H7949" t="s">
        <v>2904</v>
      </c>
      <c r="I7949" s="2" cm="1">
        <f t="array" ref="I7949">SUMPRODUCT(Actuals[Price '[USD'] per UOM], --(Actuals[Commodity] = Consolidated[[#This Row],[Commodity]]), --(Actuals[Region] = "APMKTS"), --(Actuals[Year Month] = Consolidated[[#This Row],[Year.Month]]))</f>
        <v>0.17299999999999999</v>
      </c>
      <c r="J7949" s="2">
        <v>0.3692705</v>
      </c>
      <c r="K7949" s="19" t="s">
        <v>2905</v>
      </c>
    </row>
    <row r="7950" spans="2:11" hidden="1" x14ac:dyDescent="0.2">
      <c r="B7950" t="s">
        <v>2979</v>
      </c>
      <c r="C7950" t="s">
        <v>16</v>
      </c>
      <c r="D7950" t="s">
        <v>19</v>
      </c>
      <c r="E7950">
        <v>2020</v>
      </c>
      <c r="F7950">
        <v>12</v>
      </c>
      <c r="G7950" s="3" t="s">
        <v>118</v>
      </c>
      <c r="H7950" t="s">
        <v>2904</v>
      </c>
      <c r="I7950" s="2" cm="1">
        <f t="array" ref="I7950">SUMPRODUCT(Actuals[Price '[USD'] per UOM], --(Actuals[Commodity] = Consolidated[[#This Row],[Commodity]]), --(Actuals[Region] = "APMKTS"), --(Actuals[Year Month] = Consolidated[[#This Row],[Year.Month]]))</f>
        <v>0.17299999999999999</v>
      </c>
      <c r="J7950" s="2">
        <v>0.3692705</v>
      </c>
      <c r="K7950" s="19" t="s">
        <v>2905</v>
      </c>
    </row>
    <row r="7951" spans="2:11" hidden="1" x14ac:dyDescent="0.2">
      <c r="B7951" t="s">
        <v>2979</v>
      </c>
      <c r="C7951" t="s">
        <v>16</v>
      </c>
      <c r="D7951" t="s">
        <v>22</v>
      </c>
      <c r="E7951">
        <v>2019</v>
      </c>
      <c r="F7951">
        <v>12</v>
      </c>
      <c r="G7951" s="3" t="s">
        <v>106</v>
      </c>
      <c r="H7951" t="s">
        <v>2904</v>
      </c>
      <c r="I7951" s="2" cm="1">
        <f t="array" ref="I7951">SUMPRODUCT(Actuals[Price '[USD'] per UOM], --(Actuals[Commodity] = Consolidated[[#This Row],[Commodity]]), --(Actuals[Region] = "APMKTS"), --(Actuals[Year Month] = Consolidated[[#This Row],[Year.Month]]))</f>
        <v>0.14899999999999999</v>
      </c>
      <c r="J7951" s="2">
        <v>0.3692705</v>
      </c>
      <c r="K7951" s="19" t="s">
        <v>2905</v>
      </c>
    </row>
    <row r="7952" spans="2:11" hidden="1" x14ac:dyDescent="0.2">
      <c r="B7952" t="s">
        <v>2979</v>
      </c>
      <c r="C7952" t="s">
        <v>16</v>
      </c>
      <c r="D7952" t="s">
        <v>22</v>
      </c>
      <c r="E7952">
        <v>2020</v>
      </c>
      <c r="F7952">
        <v>1</v>
      </c>
      <c r="G7952" s="3" t="s">
        <v>107</v>
      </c>
      <c r="H7952" t="s">
        <v>2904</v>
      </c>
      <c r="I7952" s="2" cm="1">
        <f t="array" ref="I7952">SUMPRODUCT(Actuals[Price '[USD'] per UOM], --(Actuals[Commodity] = Consolidated[[#This Row],[Commodity]]), --(Actuals[Region] = "APMKTS"), --(Actuals[Year Month] = Consolidated[[#This Row],[Year.Month]]))</f>
        <v>0.14899999999999999</v>
      </c>
      <c r="J7952" s="2">
        <v>0.3692705</v>
      </c>
      <c r="K7952" s="19" t="s">
        <v>2905</v>
      </c>
    </row>
    <row r="7953" spans="2:11" hidden="1" x14ac:dyDescent="0.2">
      <c r="B7953" t="s">
        <v>2979</v>
      </c>
      <c r="C7953" t="s">
        <v>16</v>
      </c>
      <c r="D7953" t="s">
        <v>22</v>
      </c>
      <c r="E7953">
        <v>2020</v>
      </c>
      <c r="F7953">
        <v>2</v>
      </c>
      <c r="G7953" s="3" t="s">
        <v>108</v>
      </c>
      <c r="H7953" t="s">
        <v>2904</v>
      </c>
      <c r="I7953" s="2" cm="1">
        <f t="array" ref="I7953">SUMPRODUCT(Actuals[Price '[USD'] per UOM], --(Actuals[Commodity] = Consolidated[[#This Row],[Commodity]]), --(Actuals[Region] = "APMKTS"), --(Actuals[Year Month] = Consolidated[[#This Row],[Year.Month]]))</f>
        <v>0.14899999999999999</v>
      </c>
      <c r="J7953" s="2">
        <v>0.3692705</v>
      </c>
      <c r="K7953" s="19" t="s">
        <v>2905</v>
      </c>
    </row>
    <row r="7954" spans="2:11" hidden="1" x14ac:dyDescent="0.2">
      <c r="B7954" t="s">
        <v>2979</v>
      </c>
      <c r="C7954" t="s">
        <v>16</v>
      </c>
      <c r="D7954" t="s">
        <v>22</v>
      </c>
      <c r="E7954">
        <v>2020</v>
      </c>
      <c r="F7954">
        <v>3</v>
      </c>
      <c r="G7954" s="3" t="s">
        <v>109</v>
      </c>
      <c r="H7954" t="s">
        <v>2904</v>
      </c>
      <c r="I7954" s="2" cm="1">
        <f t="array" ref="I7954">SUMPRODUCT(Actuals[Price '[USD'] per UOM], --(Actuals[Commodity] = Consolidated[[#This Row],[Commodity]]), --(Actuals[Region] = "APMKTS"), --(Actuals[Year Month] = Consolidated[[#This Row],[Year.Month]]))</f>
        <v>0.151</v>
      </c>
      <c r="J7954" s="2">
        <v>0.3692705</v>
      </c>
      <c r="K7954" s="19" t="s">
        <v>2905</v>
      </c>
    </row>
    <row r="7955" spans="2:11" hidden="1" x14ac:dyDescent="0.2">
      <c r="B7955" t="s">
        <v>2979</v>
      </c>
      <c r="C7955" t="s">
        <v>16</v>
      </c>
      <c r="D7955" t="s">
        <v>22</v>
      </c>
      <c r="E7955">
        <v>2020</v>
      </c>
      <c r="F7955">
        <v>4</v>
      </c>
      <c r="G7955" s="3" t="s">
        <v>110</v>
      </c>
      <c r="H7955" t="s">
        <v>2904</v>
      </c>
      <c r="I7955" s="2" cm="1">
        <f t="array" ref="I7955">SUMPRODUCT(Actuals[Price '[USD'] per UOM], --(Actuals[Commodity] = Consolidated[[#This Row],[Commodity]]), --(Actuals[Region] = "APMKTS"), --(Actuals[Year Month] = Consolidated[[#This Row],[Year.Month]]))</f>
        <v>0.14899999999999999</v>
      </c>
      <c r="J7955" s="2">
        <v>0.3692705</v>
      </c>
      <c r="K7955" s="19" t="s">
        <v>2905</v>
      </c>
    </row>
    <row r="7956" spans="2:11" hidden="1" x14ac:dyDescent="0.2">
      <c r="B7956" t="s">
        <v>2979</v>
      </c>
      <c r="C7956" t="s">
        <v>16</v>
      </c>
      <c r="D7956" t="s">
        <v>22</v>
      </c>
      <c r="E7956">
        <v>2020</v>
      </c>
      <c r="F7956">
        <v>5</v>
      </c>
      <c r="G7956" s="3" t="s">
        <v>111</v>
      </c>
      <c r="H7956" t="s">
        <v>2904</v>
      </c>
      <c r="I7956" s="2" cm="1">
        <f t="array" ref="I7956">SUMPRODUCT(Actuals[Price '[USD'] per UOM], --(Actuals[Commodity] = Consolidated[[#This Row],[Commodity]]), --(Actuals[Region] = "APMKTS"), --(Actuals[Year Month] = Consolidated[[#This Row],[Year.Month]]))</f>
        <v>0.14899999999999999</v>
      </c>
      <c r="J7956" s="2">
        <v>0.3692705</v>
      </c>
      <c r="K7956" s="19" t="s">
        <v>2905</v>
      </c>
    </row>
    <row r="7957" spans="2:11" hidden="1" x14ac:dyDescent="0.2">
      <c r="B7957" t="s">
        <v>2979</v>
      </c>
      <c r="C7957" t="s">
        <v>16</v>
      </c>
      <c r="D7957" t="s">
        <v>22</v>
      </c>
      <c r="E7957">
        <v>2020</v>
      </c>
      <c r="F7957">
        <v>6</v>
      </c>
      <c r="G7957" s="3" t="s">
        <v>112</v>
      </c>
      <c r="H7957" t="s">
        <v>2904</v>
      </c>
      <c r="I7957" s="2" cm="1">
        <f t="array" ref="I7957">SUMPRODUCT(Actuals[Price '[USD'] per UOM], --(Actuals[Commodity] = Consolidated[[#This Row],[Commodity]]), --(Actuals[Region] = "APMKTS"), --(Actuals[Year Month] = Consolidated[[#This Row],[Year.Month]]))</f>
        <v>0.14899999999999999</v>
      </c>
      <c r="J7957" s="2">
        <v>0.3692705</v>
      </c>
      <c r="K7957" s="19" t="s">
        <v>2905</v>
      </c>
    </row>
    <row r="7958" spans="2:11" hidden="1" x14ac:dyDescent="0.2">
      <c r="B7958" t="s">
        <v>2979</v>
      </c>
      <c r="C7958" t="s">
        <v>16</v>
      </c>
      <c r="D7958" t="s">
        <v>22</v>
      </c>
      <c r="E7958">
        <v>2020</v>
      </c>
      <c r="F7958">
        <v>7</v>
      </c>
      <c r="G7958" s="3" t="s">
        <v>113</v>
      </c>
      <c r="H7958" t="s">
        <v>2904</v>
      </c>
      <c r="I7958" s="2" cm="1">
        <f t="array" ref="I7958">SUMPRODUCT(Actuals[Price '[USD'] per UOM], --(Actuals[Commodity] = Consolidated[[#This Row],[Commodity]]), --(Actuals[Region] = "APMKTS"), --(Actuals[Year Month] = Consolidated[[#This Row],[Year.Month]]))</f>
        <v>0.14899999999999999</v>
      </c>
      <c r="J7958" s="2">
        <v>0.3692705</v>
      </c>
      <c r="K7958" s="19" t="s">
        <v>2905</v>
      </c>
    </row>
    <row r="7959" spans="2:11" hidden="1" x14ac:dyDescent="0.2">
      <c r="B7959" t="s">
        <v>2979</v>
      </c>
      <c r="C7959" t="s">
        <v>16</v>
      </c>
      <c r="D7959" t="s">
        <v>22</v>
      </c>
      <c r="E7959">
        <v>2020</v>
      </c>
      <c r="F7959">
        <v>8</v>
      </c>
      <c r="G7959" s="3" t="s">
        <v>114</v>
      </c>
      <c r="H7959" t="s">
        <v>2904</v>
      </c>
      <c r="I7959" s="2" cm="1">
        <f t="array" ref="I7959">SUMPRODUCT(Actuals[Price '[USD'] per UOM], --(Actuals[Commodity] = Consolidated[[#This Row],[Commodity]]), --(Actuals[Region] = "APMKTS"), --(Actuals[Year Month] = Consolidated[[#This Row],[Year.Month]]))</f>
        <v>0.14899999999999999</v>
      </c>
      <c r="J7959" s="2">
        <v>0.3692705</v>
      </c>
      <c r="K7959" s="19" t="s">
        <v>2905</v>
      </c>
    </row>
    <row r="7960" spans="2:11" hidden="1" x14ac:dyDescent="0.2">
      <c r="B7960" t="s">
        <v>2979</v>
      </c>
      <c r="C7960" t="s">
        <v>16</v>
      </c>
      <c r="D7960" t="s">
        <v>22</v>
      </c>
      <c r="E7960">
        <v>2020</v>
      </c>
      <c r="F7960">
        <v>9</v>
      </c>
      <c r="G7960" s="3" t="s">
        <v>115</v>
      </c>
      <c r="H7960" t="s">
        <v>2904</v>
      </c>
      <c r="I7960" s="2" cm="1">
        <f t="array" ref="I7960">SUMPRODUCT(Actuals[Price '[USD'] per UOM], --(Actuals[Commodity] = Consolidated[[#This Row],[Commodity]]), --(Actuals[Region] = "APMKTS"), --(Actuals[Year Month] = Consolidated[[#This Row],[Year.Month]]))</f>
        <v>0.153</v>
      </c>
      <c r="J7960" s="2">
        <v>0.3692705</v>
      </c>
      <c r="K7960" s="19" t="s">
        <v>2905</v>
      </c>
    </row>
    <row r="7961" spans="2:11" hidden="1" x14ac:dyDescent="0.2">
      <c r="B7961" t="s">
        <v>2979</v>
      </c>
      <c r="C7961" t="s">
        <v>16</v>
      </c>
      <c r="D7961" t="s">
        <v>22</v>
      </c>
      <c r="E7961">
        <v>2020</v>
      </c>
      <c r="F7961">
        <v>10</v>
      </c>
      <c r="G7961" s="3" t="s">
        <v>116</v>
      </c>
      <c r="H7961" t="s">
        <v>2904</v>
      </c>
      <c r="I7961" s="2" cm="1">
        <f t="array" ref="I7961">SUMPRODUCT(Actuals[Price '[USD'] per UOM], --(Actuals[Commodity] = Consolidated[[#This Row],[Commodity]]), --(Actuals[Region] = "APMKTS"), --(Actuals[Year Month] = Consolidated[[#This Row],[Year.Month]]))</f>
        <v>0.16</v>
      </c>
      <c r="J7961" s="2">
        <v>0.3692705</v>
      </c>
      <c r="K7961" s="19" t="s">
        <v>2905</v>
      </c>
    </row>
    <row r="7962" spans="2:11" hidden="1" x14ac:dyDescent="0.2">
      <c r="B7962" t="s">
        <v>2979</v>
      </c>
      <c r="C7962" t="s">
        <v>16</v>
      </c>
      <c r="D7962" t="s">
        <v>22</v>
      </c>
      <c r="E7962">
        <v>2020</v>
      </c>
      <c r="F7962">
        <v>11</v>
      </c>
      <c r="G7962" s="3" t="s">
        <v>117</v>
      </c>
      <c r="H7962" t="s">
        <v>2904</v>
      </c>
      <c r="I7962" s="2" cm="1">
        <f t="array" ref="I7962">SUMPRODUCT(Actuals[Price '[USD'] per UOM], --(Actuals[Commodity] = Consolidated[[#This Row],[Commodity]]), --(Actuals[Region] = "APMKTS"), --(Actuals[Year Month] = Consolidated[[#This Row],[Year.Month]]))</f>
        <v>0.17299999999999999</v>
      </c>
      <c r="J7962" s="2">
        <v>0.3692705</v>
      </c>
      <c r="K7962" s="19" t="s">
        <v>2905</v>
      </c>
    </row>
    <row r="7963" spans="2:11" hidden="1" x14ac:dyDescent="0.2">
      <c r="B7963" t="s">
        <v>2979</v>
      </c>
      <c r="C7963" t="s">
        <v>16</v>
      </c>
      <c r="D7963" t="s">
        <v>22</v>
      </c>
      <c r="E7963">
        <v>2020</v>
      </c>
      <c r="F7963">
        <v>12</v>
      </c>
      <c r="G7963" s="3" t="s">
        <v>118</v>
      </c>
      <c r="H7963" t="s">
        <v>2904</v>
      </c>
      <c r="I7963" s="2" cm="1">
        <f t="array" ref="I7963">SUMPRODUCT(Actuals[Price '[USD'] per UOM], --(Actuals[Commodity] = Consolidated[[#This Row],[Commodity]]), --(Actuals[Region] = "APMKTS"), --(Actuals[Year Month] = Consolidated[[#This Row],[Year.Month]]))</f>
        <v>0.17299999999999999</v>
      </c>
      <c r="J7963" s="2">
        <v>0.3692705</v>
      </c>
      <c r="K7963" s="19" t="s">
        <v>2905</v>
      </c>
    </row>
    <row r="7964" spans="2:11" hidden="1" x14ac:dyDescent="0.2">
      <c r="B7964" t="s">
        <v>2979</v>
      </c>
      <c r="C7964" t="s">
        <v>2982</v>
      </c>
      <c r="D7964" t="s">
        <v>20</v>
      </c>
      <c r="E7964">
        <v>2019</v>
      </c>
      <c r="F7964">
        <v>12</v>
      </c>
      <c r="G7964" s="3" t="s">
        <v>106</v>
      </c>
      <c r="H7964" t="s">
        <v>2904</v>
      </c>
      <c r="I7964" s="2" cm="1">
        <f t="array" ref="I7964">SUMPRODUCT(CHLWEP3057[Value], --(CHLWEP3057[Year] = Consolidated[[#This Row],[Year]]), --(CHLWEP3057[Month] = Consolidated[[#This Row],[Month]]))</f>
        <v>0.192</v>
      </c>
      <c r="J7964" s="2">
        <v>0.19438202247191014</v>
      </c>
      <c r="K7964" s="19" t="s">
        <v>2905</v>
      </c>
    </row>
    <row r="7965" spans="2:11" hidden="1" x14ac:dyDescent="0.2">
      <c r="B7965" t="s">
        <v>2979</v>
      </c>
      <c r="C7965" t="s">
        <v>2982</v>
      </c>
      <c r="D7965" t="s">
        <v>20</v>
      </c>
      <c r="E7965">
        <v>2020</v>
      </c>
      <c r="F7965">
        <v>1</v>
      </c>
      <c r="G7965" s="3" t="s">
        <v>107</v>
      </c>
      <c r="H7965" t="s">
        <v>2904</v>
      </c>
      <c r="I7965" s="2" cm="1">
        <f t="array" ref="I7965">SUMPRODUCT(CHLWEP3057[Value], --(CHLWEP3057[Year] = Consolidated[[#This Row],[Year]]), --(CHLWEP3057[Month] = Consolidated[[#This Row],[Month]]))</f>
        <v>0.192</v>
      </c>
      <c r="J7965" s="2">
        <v>0.19438202247191014</v>
      </c>
      <c r="K7965" s="19" t="s">
        <v>2905</v>
      </c>
    </row>
    <row r="7966" spans="2:11" hidden="1" x14ac:dyDescent="0.2">
      <c r="B7966" t="s">
        <v>2979</v>
      </c>
      <c r="C7966" t="s">
        <v>2982</v>
      </c>
      <c r="D7966" t="s">
        <v>20</v>
      </c>
      <c r="E7966">
        <v>2020</v>
      </c>
      <c r="F7966">
        <v>2</v>
      </c>
      <c r="G7966" s="3" t="s">
        <v>108</v>
      </c>
      <c r="H7966" t="s">
        <v>2904</v>
      </c>
      <c r="I7966" s="2" cm="1">
        <f t="array" ref="I7966">SUMPRODUCT(CHLWEP3057[Value], --(CHLWEP3057[Year] = Consolidated[[#This Row],[Year]]), --(CHLWEP3057[Month] = Consolidated[[#This Row],[Month]]))</f>
        <v>0.189</v>
      </c>
      <c r="J7966" s="2">
        <v>0.19438202247191014</v>
      </c>
      <c r="K7966" s="19" t="s">
        <v>2905</v>
      </c>
    </row>
    <row r="7967" spans="2:11" hidden="1" x14ac:dyDescent="0.2">
      <c r="B7967" t="s">
        <v>2979</v>
      </c>
      <c r="C7967" t="s">
        <v>2982</v>
      </c>
      <c r="D7967" t="s">
        <v>20</v>
      </c>
      <c r="E7967">
        <v>2020</v>
      </c>
      <c r="F7967">
        <v>3</v>
      </c>
      <c r="G7967" s="3" t="s">
        <v>109</v>
      </c>
      <c r="H7967" t="s">
        <v>2904</v>
      </c>
      <c r="I7967" s="2" cm="1">
        <f t="array" ref="I7967">SUMPRODUCT(CHLWEP3057[Value], --(CHLWEP3057[Year] = Consolidated[[#This Row],[Year]]), --(CHLWEP3057[Month] = Consolidated[[#This Row],[Month]]))</f>
        <v>0.191</v>
      </c>
      <c r="J7967" s="2">
        <v>0.19438202247191014</v>
      </c>
      <c r="K7967" s="19" t="s">
        <v>2905</v>
      </c>
    </row>
    <row r="7968" spans="2:11" hidden="1" x14ac:dyDescent="0.2">
      <c r="B7968" t="s">
        <v>2979</v>
      </c>
      <c r="C7968" t="s">
        <v>2982</v>
      </c>
      <c r="D7968" t="s">
        <v>20</v>
      </c>
      <c r="E7968">
        <v>2020</v>
      </c>
      <c r="F7968">
        <v>4</v>
      </c>
      <c r="G7968" s="3" t="s">
        <v>110</v>
      </c>
      <c r="H7968" t="s">
        <v>2904</v>
      </c>
      <c r="I7968" s="2" cm="1">
        <f t="array" ref="I7968">SUMPRODUCT(CHLWEP3057[Value], --(CHLWEP3057[Year] = Consolidated[[#This Row],[Year]]), --(CHLWEP3057[Month] = Consolidated[[#This Row],[Month]]))</f>
        <v>0.188</v>
      </c>
      <c r="J7968" s="2">
        <v>0.19438202247191014</v>
      </c>
      <c r="K7968" s="19" t="s">
        <v>2905</v>
      </c>
    </row>
    <row r="7969" spans="2:11" hidden="1" x14ac:dyDescent="0.2">
      <c r="B7969" t="s">
        <v>2979</v>
      </c>
      <c r="C7969" t="s">
        <v>2982</v>
      </c>
      <c r="D7969" t="s">
        <v>20</v>
      </c>
      <c r="E7969">
        <v>2020</v>
      </c>
      <c r="F7969">
        <v>5</v>
      </c>
      <c r="G7969" s="3" t="s">
        <v>111</v>
      </c>
      <c r="H7969" t="s">
        <v>2904</v>
      </c>
      <c r="I7969" s="2" cm="1">
        <f t="array" ref="I7969">SUMPRODUCT(CHLWEP3057[Value], --(CHLWEP3057[Year] = Consolidated[[#This Row],[Year]]), --(CHLWEP3057[Month] = Consolidated[[#This Row],[Month]]))</f>
        <v>0.189</v>
      </c>
      <c r="J7969" s="2">
        <v>0.19438202247191014</v>
      </c>
      <c r="K7969" s="19" t="s">
        <v>2905</v>
      </c>
    </row>
    <row r="7970" spans="2:11" hidden="1" x14ac:dyDescent="0.2">
      <c r="B7970" t="s">
        <v>2979</v>
      </c>
      <c r="C7970" t="s">
        <v>2982</v>
      </c>
      <c r="D7970" t="s">
        <v>20</v>
      </c>
      <c r="E7970">
        <v>2020</v>
      </c>
      <c r="F7970">
        <v>6</v>
      </c>
      <c r="G7970" s="3" t="s">
        <v>112</v>
      </c>
      <c r="H7970" t="s">
        <v>2904</v>
      </c>
      <c r="I7970" s="2" cm="1">
        <f t="array" ref="I7970">SUMPRODUCT(CHLWEP3057[Value], --(CHLWEP3057[Year] = Consolidated[[#This Row],[Year]]), --(CHLWEP3057[Month] = Consolidated[[#This Row],[Month]]))</f>
        <v>0.19500000000000001</v>
      </c>
      <c r="J7970" s="2">
        <v>0.19438202247191014</v>
      </c>
      <c r="K7970" s="19" t="s">
        <v>2905</v>
      </c>
    </row>
    <row r="7971" spans="2:11" hidden="1" x14ac:dyDescent="0.2">
      <c r="B7971" t="s">
        <v>2979</v>
      </c>
      <c r="C7971" t="s">
        <v>2982</v>
      </c>
      <c r="D7971" t="s">
        <v>20</v>
      </c>
      <c r="E7971">
        <v>2020</v>
      </c>
      <c r="F7971">
        <v>7</v>
      </c>
      <c r="G7971" s="3" t="s">
        <v>113</v>
      </c>
      <c r="H7971" t="s">
        <v>2904</v>
      </c>
      <c r="I7971" s="2" cm="1">
        <f t="array" ref="I7971">SUMPRODUCT(CHLWEP3057[Value], --(CHLWEP3057[Year] = Consolidated[[#This Row],[Year]]), --(CHLWEP3057[Month] = Consolidated[[#This Row],[Month]]))</f>
        <v>0.19800000000000001</v>
      </c>
      <c r="J7971" s="2">
        <v>0.19438202247191014</v>
      </c>
      <c r="K7971" s="19" t="s">
        <v>2905</v>
      </c>
    </row>
    <row r="7972" spans="2:11" hidden="1" x14ac:dyDescent="0.2">
      <c r="B7972" t="s">
        <v>2979</v>
      </c>
      <c r="C7972" t="s">
        <v>2982</v>
      </c>
      <c r="D7972" t="s">
        <v>20</v>
      </c>
      <c r="E7972">
        <v>2020</v>
      </c>
      <c r="F7972">
        <v>8</v>
      </c>
      <c r="G7972" s="3" t="s">
        <v>114</v>
      </c>
      <c r="H7972" t="s">
        <v>2904</v>
      </c>
      <c r="I7972" s="2" cm="1">
        <f t="array" ref="I7972">SUMPRODUCT(CHLWEP3057[Value], --(CHLWEP3057[Year] = Consolidated[[#This Row],[Year]]), --(CHLWEP3057[Month] = Consolidated[[#This Row],[Month]]))</f>
        <v>0.20499999999999999</v>
      </c>
      <c r="J7972" s="2">
        <v>0.19438202247191014</v>
      </c>
      <c r="K7972" s="19" t="s">
        <v>2905</v>
      </c>
    </row>
    <row r="7973" spans="2:11" hidden="1" x14ac:dyDescent="0.2">
      <c r="B7973" t="s">
        <v>2979</v>
      </c>
      <c r="C7973" t="s">
        <v>2982</v>
      </c>
      <c r="D7973" t="s">
        <v>20</v>
      </c>
      <c r="E7973">
        <v>2020</v>
      </c>
      <c r="F7973">
        <v>9</v>
      </c>
      <c r="G7973" s="3" t="s">
        <v>115</v>
      </c>
      <c r="H7973" t="s">
        <v>2904</v>
      </c>
      <c r="I7973" s="2" cm="1">
        <f t="array" ref="I7973">SUMPRODUCT(CHLWEP3057[Value], --(CHLWEP3057[Year] = Consolidated[[#This Row],[Year]]), --(CHLWEP3057[Month] = Consolidated[[#This Row],[Month]]))</f>
        <v>0.20399999999999999</v>
      </c>
      <c r="J7973" s="2">
        <v>0.19438202247191014</v>
      </c>
      <c r="K7973" s="19" t="s">
        <v>2905</v>
      </c>
    </row>
    <row r="7974" spans="2:11" hidden="1" x14ac:dyDescent="0.2">
      <c r="B7974" t="s">
        <v>2979</v>
      </c>
      <c r="C7974" t="s">
        <v>2982</v>
      </c>
      <c r="D7974" t="s">
        <v>20</v>
      </c>
      <c r="E7974">
        <v>2020</v>
      </c>
      <c r="F7974">
        <v>10</v>
      </c>
      <c r="G7974" s="3" t="s">
        <v>116</v>
      </c>
      <c r="H7974" t="s">
        <v>2904</v>
      </c>
      <c r="I7974" s="2" cm="1">
        <f t="array" ref="I7974">SUMPRODUCT(CHLWEP3057[Value], --(CHLWEP3057[Year] = Consolidated[[#This Row],[Year]]), --(CHLWEP3057[Month] = Consolidated[[#This Row],[Month]]))</f>
        <v>0.20399999999999999</v>
      </c>
      <c r="J7974" s="2">
        <v>0.19438202247191014</v>
      </c>
      <c r="K7974" s="19" t="s">
        <v>2905</v>
      </c>
    </row>
    <row r="7975" spans="2:11" hidden="1" x14ac:dyDescent="0.2">
      <c r="B7975" t="s">
        <v>2979</v>
      </c>
      <c r="C7975" t="s">
        <v>2982</v>
      </c>
      <c r="D7975" t="s">
        <v>20</v>
      </c>
      <c r="E7975">
        <v>2020</v>
      </c>
      <c r="F7975">
        <v>11</v>
      </c>
      <c r="G7975" s="3" t="s">
        <v>117</v>
      </c>
      <c r="H7975" t="s">
        <v>2904</v>
      </c>
      <c r="I7975" s="2" cm="1">
        <f t="array" ref="I7975">SUMPRODUCT(CHLWEP3057[Value], --(CHLWEP3057[Year] = Consolidated[[#This Row],[Year]]), --(CHLWEP3057[Month] = Consolidated[[#This Row],[Month]]))</f>
        <v>0.20499999999999999</v>
      </c>
      <c r="J7975" s="2">
        <v>0.19438202247191014</v>
      </c>
      <c r="K7975" s="19" t="s">
        <v>2905</v>
      </c>
    </row>
    <row r="7976" spans="2:11" hidden="1" x14ac:dyDescent="0.2">
      <c r="B7976" t="s">
        <v>2979</v>
      </c>
      <c r="C7976" t="s">
        <v>2982</v>
      </c>
      <c r="D7976" t="s">
        <v>20</v>
      </c>
      <c r="E7976">
        <v>2020</v>
      </c>
      <c r="F7976">
        <v>12</v>
      </c>
      <c r="G7976" s="3" t="s">
        <v>118</v>
      </c>
      <c r="H7976" t="s">
        <v>2904</v>
      </c>
      <c r="I7976" s="2" cm="1">
        <f t="array" ref="I7976">SUMPRODUCT(CHLWEP3057[Value], --(CHLWEP3057[Year] = Consolidated[[#This Row],[Year]]), --(CHLWEP3057[Month] = Consolidated[[#This Row],[Month]]))</f>
        <v>0.21</v>
      </c>
      <c r="J7976" s="2">
        <v>0.19438202247191014</v>
      </c>
      <c r="K7976" s="19" t="s">
        <v>2905</v>
      </c>
    </row>
    <row r="7977" spans="2:11" hidden="1" x14ac:dyDescent="0.2">
      <c r="B7977" t="s">
        <v>2979</v>
      </c>
      <c r="C7977" t="s">
        <v>16</v>
      </c>
      <c r="D7977" t="s">
        <v>15</v>
      </c>
      <c r="E7977">
        <v>2019</v>
      </c>
      <c r="F7977">
        <v>12</v>
      </c>
      <c r="G7977" s="3" t="s">
        <v>106</v>
      </c>
      <c r="H7977" t="s">
        <v>2904</v>
      </c>
      <c r="I7977" s="2" cm="1">
        <f t="array" ref="I7977">SUMPRODUCT(Actuals[Price '[USD'] per UOM], --(Actuals[Commodity] = Consolidated[[#This Row],[Commodity]]), --(Actuals[Region] = "APMKTS"), --(Actuals[Year Month] = Consolidated[[#This Row],[Year.Month]]))</f>
        <v>0.14899999999999999</v>
      </c>
      <c r="J7977" s="2">
        <v>0.3692705</v>
      </c>
      <c r="K7977" s="19" t="s">
        <v>2905</v>
      </c>
    </row>
    <row r="7978" spans="2:11" hidden="1" x14ac:dyDescent="0.2">
      <c r="B7978" t="s">
        <v>2979</v>
      </c>
      <c r="C7978" t="s">
        <v>16</v>
      </c>
      <c r="D7978" t="s">
        <v>15</v>
      </c>
      <c r="E7978">
        <v>2020</v>
      </c>
      <c r="F7978">
        <v>1</v>
      </c>
      <c r="G7978" s="3" t="s">
        <v>107</v>
      </c>
      <c r="H7978" t="s">
        <v>2904</v>
      </c>
      <c r="I7978" s="2" cm="1">
        <f t="array" ref="I7978">SUMPRODUCT(Actuals[Price '[USD'] per UOM], --(Actuals[Commodity] = Consolidated[[#This Row],[Commodity]]), --(Actuals[Region] = "APMKTS"), --(Actuals[Year Month] = Consolidated[[#This Row],[Year.Month]]))</f>
        <v>0.14899999999999999</v>
      </c>
      <c r="J7978" s="2">
        <v>0.3692705</v>
      </c>
      <c r="K7978" s="19" t="s">
        <v>2905</v>
      </c>
    </row>
    <row r="7979" spans="2:11" hidden="1" x14ac:dyDescent="0.2">
      <c r="B7979" t="s">
        <v>2979</v>
      </c>
      <c r="C7979" t="s">
        <v>16</v>
      </c>
      <c r="D7979" t="s">
        <v>15</v>
      </c>
      <c r="E7979">
        <v>2020</v>
      </c>
      <c r="F7979">
        <v>2</v>
      </c>
      <c r="G7979" s="3" t="s">
        <v>108</v>
      </c>
      <c r="H7979" t="s">
        <v>2904</v>
      </c>
      <c r="I7979" s="2" cm="1">
        <f t="array" ref="I7979">SUMPRODUCT(Actuals[Price '[USD'] per UOM], --(Actuals[Commodity] = Consolidated[[#This Row],[Commodity]]), --(Actuals[Region] = "APMKTS"), --(Actuals[Year Month] = Consolidated[[#This Row],[Year.Month]]))</f>
        <v>0.14899999999999999</v>
      </c>
      <c r="J7979" s="2">
        <v>0.3692705</v>
      </c>
      <c r="K7979" s="19" t="s">
        <v>2905</v>
      </c>
    </row>
    <row r="7980" spans="2:11" hidden="1" x14ac:dyDescent="0.2">
      <c r="B7980" t="s">
        <v>2979</v>
      </c>
      <c r="C7980" t="s">
        <v>16</v>
      </c>
      <c r="D7980" t="s">
        <v>15</v>
      </c>
      <c r="E7980">
        <v>2020</v>
      </c>
      <c r="F7980">
        <v>3</v>
      </c>
      <c r="G7980" s="3" t="s">
        <v>109</v>
      </c>
      <c r="H7980" t="s">
        <v>2904</v>
      </c>
      <c r="I7980" s="2" cm="1">
        <f t="array" ref="I7980">SUMPRODUCT(Actuals[Price '[USD'] per UOM], --(Actuals[Commodity] = Consolidated[[#This Row],[Commodity]]), --(Actuals[Region] = "APMKTS"), --(Actuals[Year Month] = Consolidated[[#This Row],[Year.Month]]))</f>
        <v>0.151</v>
      </c>
      <c r="J7980" s="2">
        <v>0.3692705</v>
      </c>
      <c r="K7980" s="19" t="s">
        <v>2905</v>
      </c>
    </row>
    <row r="7981" spans="2:11" hidden="1" x14ac:dyDescent="0.2">
      <c r="B7981" t="s">
        <v>2979</v>
      </c>
      <c r="C7981" t="s">
        <v>16</v>
      </c>
      <c r="D7981" t="s">
        <v>15</v>
      </c>
      <c r="E7981">
        <v>2020</v>
      </c>
      <c r="F7981">
        <v>4</v>
      </c>
      <c r="G7981" s="3" t="s">
        <v>110</v>
      </c>
      <c r="H7981" t="s">
        <v>2904</v>
      </c>
      <c r="I7981" s="2" cm="1">
        <f t="array" ref="I7981">SUMPRODUCT(Actuals[Price '[USD'] per UOM], --(Actuals[Commodity] = Consolidated[[#This Row],[Commodity]]), --(Actuals[Region] = "APMKTS"), --(Actuals[Year Month] = Consolidated[[#This Row],[Year.Month]]))</f>
        <v>0.14899999999999999</v>
      </c>
      <c r="J7981" s="2">
        <v>0.3692705</v>
      </c>
      <c r="K7981" s="19" t="s">
        <v>2905</v>
      </c>
    </row>
    <row r="7982" spans="2:11" hidden="1" x14ac:dyDescent="0.2">
      <c r="B7982" t="s">
        <v>2979</v>
      </c>
      <c r="C7982" t="s">
        <v>16</v>
      </c>
      <c r="D7982" t="s">
        <v>15</v>
      </c>
      <c r="E7982">
        <v>2020</v>
      </c>
      <c r="F7982">
        <v>5</v>
      </c>
      <c r="G7982" s="3" t="s">
        <v>111</v>
      </c>
      <c r="H7982" t="s">
        <v>2904</v>
      </c>
      <c r="I7982" s="2" cm="1">
        <f t="array" ref="I7982">SUMPRODUCT(Actuals[Price '[USD'] per UOM], --(Actuals[Commodity] = Consolidated[[#This Row],[Commodity]]), --(Actuals[Region] = "APMKTS"), --(Actuals[Year Month] = Consolidated[[#This Row],[Year.Month]]))</f>
        <v>0.14899999999999999</v>
      </c>
      <c r="J7982" s="2">
        <v>0.3692705</v>
      </c>
      <c r="K7982" s="19" t="s">
        <v>2905</v>
      </c>
    </row>
    <row r="7983" spans="2:11" hidden="1" x14ac:dyDescent="0.2">
      <c r="B7983" t="s">
        <v>2979</v>
      </c>
      <c r="C7983" t="s">
        <v>16</v>
      </c>
      <c r="D7983" t="s">
        <v>15</v>
      </c>
      <c r="E7983">
        <v>2020</v>
      </c>
      <c r="F7983">
        <v>6</v>
      </c>
      <c r="G7983" s="3" t="s">
        <v>112</v>
      </c>
      <c r="H7983" t="s">
        <v>2904</v>
      </c>
      <c r="I7983" s="2" cm="1">
        <f t="array" ref="I7983">SUMPRODUCT(Actuals[Price '[USD'] per UOM], --(Actuals[Commodity] = Consolidated[[#This Row],[Commodity]]), --(Actuals[Region] = "APMKTS"), --(Actuals[Year Month] = Consolidated[[#This Row],[Year.Month]]))</f>
        <v>0.14899999999999999</v>
      </c>
      <c r="J7983" s="2">
        <v>0.3692705</v>
      </c>
      <c r="K7983" s="19" t="s">
        <v>2905</v>
      </c>
    </row>
    <row r="7984" spans="2:11" hidden="1" x14ac:dyDescent="0.2">
      <c r="B7984" t="s">
        <v>2979</v>
      </c>
      <c r="C7984" t="s">
        <v>16</v>
      </c>
      <c r="D7984" t="s">
        <v>15</v>
      </c>
      <c r="E7984">
        <v>2020</v>
      </c>
      <c r="F7984">
        <v>7</v>
      </c>
      <c r="G7984" s="3" t="s">
        <v>113</v>
      </c>
      <c r="H7984" t="s">
        <v>2904</v>
      </c>
      <c r="I7984" s="2" cm="1">
        <f t="array" ref="I7984">SUMPRODUCT(Actuals[Price '[USD'] per UOM], --(Actuals[Commodity] = Consolidated[[#This Row],[Commodity]]), --(Actuals[Region] = "APMKTS"), --(Actuals[Year Month] = Consolidated[[#This Row],[Year.Month]]))</f>
        <v>0.14899999999999999</v>
      </c>
      <c r="J7984" s="2">
        <v>0.3692705</v>
      </c>
      <c r="K7984" s="19" t="s">
        <v>2905</v>
      </c>
    </row>
    <row r="7985" spans="2:11" hidden="1" x14ac:dyDescent="0.2">
      <c r="B7985" t="s">
        <v>2979</v>
      </c>
      <c r="C7985" t="s">
        <v>16</v>
      </c>
      <c r="D7985" t="s">
        <v>15</v>
      </c>
      <c r="E7985">
        <v>2020</v>
      </c>
      <c r="F7985">
        <v>8</v>
      </c>
      <c r="G7985" s="3" t="s">
        <v>114</v>
      </c>
      <c r="H7985" t="s">
        <v>2904</v>
      </c>
      <c r="I7985" s="2" cm="1">
        <f t="array" ref="I7985">SUMPRODUCT(Actuals[Price '[USD'] per UOM], --(Actuals[Commodity] = Consolidated[[#This Row],[Commodity]]), --(Actuals[Region] = "APMKTS"), --(Actuals[Year Month] = Consolidated[[#This Row],[Year.Month]]))</f>
        <v>0.14899999999999999</v>
      </c>
      <c r="J7985" s="2">
        <v>0.3692705</v>
      </c>
      <c r="K7985" s="19" t="s">
        <v>2905</v>
      </c>
    </row>
    <row r="7986" spans="2:11" hidden="1" x14ac:dyDescent="0.2">
      <c r="B7986" t="s">
        <v>2979</v>
      </c>
      <c r="C7986" t="s">
        <v>16</v>
      </c>
      <c r="D7986" t="s">
        <v>15</v>
      </c>
      <c r="E7986">
        <v>2020</v>
      </c>
      <c r="F7986">
        <v>9</v>
      </c>
      <c r="G7986" s="3" t="s">
        <v>115</v>
      </c>
      <c r="H7986" t="s">
        <v>2904</v>
      </c>
      <c r="I7986" s="2" cm="1">
        <f t="array" ref="I7986">SUMPRODUCT(Actuals[Price '[USD'] per UOM], --(Actuals[Commodity] = Consolidated[[#This Row],[Commodity]]), --(Actuals[Region] = "APMKTS"), --(Actuals[Year Month] = Consolidated[[#This Row],[Year.Month]]))</f>
        <v>0.153</v>
      </c>
      <c r="J7986" s="2">
        <v>0.3692705</v>
      </c>
      <c r="K7986" s="19" t="s">
        <v>2905</v>
      </c>
    </row>
    <row r="7987" spans="2:11" hidden="1" x14ac:dyDescent="0.2">
      <c r="B7987" t="s">
        <v>2979</v>
      </c>
      <c r="C7987" t="s">
        <v>16</v>
      </c>
      <c r="D7987" t="s">
        <v>15</v>
      </c>
      <c r="E7987">
        <v>2020</v>
      </c>
      <c r="F7987">
        <v>10</v>
      </c>
      <c r="G7987" s="3" t="s">
        <v>116</v>
      </c>
      <c r="H7987" t="s">
        <v>2904</v>
      </c>
      <c r="I7987" s="2" cm="1">
        <f t="array" ref="I7987">SUMPRODUCT(Actuals[Price '[USD'] per UOM], --(Actuals[Commodity] = Consolidated[[#This Row],[Commodity]]), --(Actuals[Region] = "APMKTS"), --(Actuals[Year Month] = Consolidated[[#This Row],[Year.Month]]))</f>
        <v>0.16</v>
      </c>
      <c r="J7987" s="2">
        <v>0.3692705</v>
      </c>
      <c r="K7987" s="19" t="s">
        <v>2905</v>
      </c>
    </row>
    <row r="7988" spans="2:11" hidden="1" x14ac:dyDescent="0.2">
      <c r="B7988" t="s">
        <v>2979</v>
      </c>
      <c r="C7988" t="s">
        <v>16</v>
      </c>
      <c r="D7988" t="s">
        <v>15</v>
      </c>
      <c r="E7988">
        <v>2020</v>
      </c>
      <c r="F7988">
        <v>11</v>
      </c>
      <c r="G7988" s="3" t="s">
        <v>117</v>
      </c>
      <c r="H7988" t="s">
        <v>2904</v>
      </c>
      <c r="I7988" s="2" cm="1">
        <f t="array" ref="I7988">SUMPRODUCT(Actuals[Price '[USD'] per UOM], --(Actuals[Commodity] = Consolidated[[#This Row],[Commodity]]), --(Actuals[Region] = "APMKTS"), --(Actuals[Year Month] = Consolidated[[#This Row],[Year.Month]]))</f>
        <v>0.17299999999999999</v>
      </c>
      <c r="J7988" s="2">
        <v>0.3692705</v>
      </c>
      <c r="K7988" s="19" t="s">
        <v>2905</v>
      </c>
    </row>
    <row r="7989" spans="2:11" hidden="1" x14ac:dyDescent="0.2">
      <c r="B7989" t="s">
        <v>2979</v>
      </c>
      <c r="C7989" t="s">
        <v>16</v>
      </c>
      <c r="D7989" t="s">
        <v>15</v>
      </c>
      <c r="E7989">
        <v>2020</v>
      </c>
      <c r="F7989">
        <v>12</v>
      </c>
      <c r="G7989" s="3" t="s">
        <v>118</v>
      </c>
      <c r="H7989" t="s">
        <v>2904</v>
      </c>
      <c r="I7989" s="2" cm="1">
        <f t="array" ref="I7989">SUMPRODUCT(Actuals[Price '[USD'] per UOM], --(Actuals[Commodity] = Consolidated[[#This Row],[Commodity]]), --(Actuals[Region] = "APMKTS"), --(Actuals[Year Month] = Consolidated[[#This Row],[Year.Month]]))</f>
        <v>0.17299999999999999</v>
      </c>
      <c r="J7989" s="2">
        <v>0.3692705</v>
      </c>
      <c r="K7989" s="19" t="s">
        <v>2905</v>
      </c>
    </row>
    <row r="7990" spans="2:11" hidden="1" x14ac:dyDescent="0.2">
      <c r="B7990" t="s">
        <v>2978</v>
      </c>
      <c r="C7990" t="s">
        <v>167</v>
      </c>
      <c r="D7990" t="s">
        <v>7</v>
      </c>
      <c r="E7990">
        <v>2019</v>
      </c>
      <c r="F7990">
        <v>12</v>
      </c>
      <c r="G7990" s="3" t="s">
        <v>106</v>
      </c>
      <c r="H7990" t="s">
        <v>2904</v>
      </c>
      <c r="I7990" s="2" cm="1">
        <f t="array" ref="I799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990" s="2">
        <v>1.6975573999999998</v>
      </c>
      <c r="K7990" s="19" t="s">
        <v>2905</v>
      </c>
    </row>
    <row r="7991" spans="2:11" hidden="1" x14ac:dyDescent="0.2">
      <c r="B7991" t="s">
        <v>2978</v>
      </c>
      <c r="C7991" t="s">
        <v>167</v>
      </c>
      <c r="D7991" t="s">
        <v>7</v>
      </c>
      <c r="E7991">
        <v>2020</v>
      </c>
      <c r="F7991">
        <v>1</v>
      </c>
      <c r="G7991" s="3" t="s">
        <v>107</v>
      </c>
      <c r="H7991" t="s">
        <v>2904</v>
      </c>
      <c r="I7991" s="2" cm="1">
        <f t="array" ref="I799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991" s="2">
        <v>1.6975573999999998</v>
      </c>
      <c r="K7991" s="19" t="s">
        <v>2905</v>
      </c>
    </row>
    <row r="7992" spans="2:11" hidden="1" x14ac:dyDescent="0.2">
      <c r="B7992" t="s">
        <v>2978</v>
      </c>
      <c r="C7992" t="s">
        <v>167</v>
      </c>
      <c r="D7992" t="s">
        <v>7</v>
      </c>
      <c r="E7992">
        <v>2020</v>
      </c>
      <c r="F7992">
        <v>2</v>
      </c>
      <c r="G7992" s="3" t="s">
        <v>108</v>
      </c>
      <c r="H7992" t="s">
        <v>2904</v>
      </c>
      <c r="I7992" s="2" cm="1">
        <f t="array" ref="I799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992" s="2">
        <v>1.6975573999999998</v>
      </c>
      <c r="K7992" s="19" t="s">
        <v>2905</v>
      </c>
    </row>
    <row r="7993" spans="2:11" hidden="1" x14ac:dyDescent="0.2">
      <c r="B7993" t="s">
        <v>2978</v>
      </c>
      <c r="C7993" t="s">
        <v>167</v>
      </c>
      <c r="D7993" t="s">
        <v>7</v>
      </c>
      <c r="E7993">
        <v>2020</v>
      </c>
      <c r="F7993">
        <v>3</v>
      </c>
      <c r="G7993" s="3" t="s">
        <v>109</v>
      </c>
      <c r="H7993" t="s">
        <v>2904</v>
      </c>
      <c r="I7993" s="2" cm="1">
        <f t="array" ref="I799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993" s="2">
        <v>1.7636959999999999</v>
      </c>
      <c r="K7993" s="19" t="s">
        <v>2905</v>
      </c>
    </row>
    <row r="7994" spans="2:11" hidden="1" x14ac:dyDescent="0.2">
      <c r="B7994" t="s">
        <v>2978</v>
      </c>
      <c r="C7994" t="s">
        <v>167</v>
      </c>
      <c r="D7994" t="s">
        <v>7</v>
      </c>
      <c r="E7994">
        <v>2020</v>
      </c>
      <c r="F7994">
        <v>4</v>
      </c>
      <c r="G7994" s="3" t="s">
        <v>110</v>
      </c>
      <c r="H7994" t="s">
        <v>2904</v>
      </c>
      <c r="I7994" s="2" cm="1">
        <f t="array" ref="I799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994" s="2">
        <v>1.7636959999999999</v>
      </c>
      <c r="K7994" s="19" t="s">
        <v>2905</v>
      </c>
    </row>
    <row r="7995" spans="2:11" hidden="1" x14ac:dyDescent="0.2">
      <c r="B7995" t="s">
        <v>2978</v>
      </c>
      <c r="C7995" t="s">
        <v>167</v>
      </c>
      <c r="D7995" t="s">
        <v>7</v>
      </c>
      <c r="E7995">
        <v>2020</v>
      </c>
      <c r="F7995">
        <v>5</v>
      </c>
      <c r="G7995" s="3" t="s">
        <v>111</v>
      </c>
      <c r="H7995" t="s">
        <v>2904</v>
      </c>
      <c r="I7995" s="2" cm="1">
        <f t="array" ref="I7995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7995" s="2">
        <v>1.7636959999999999</v>
      </c>
      <c r="K7995" s="19" t="s">
        <v>2905</v>
      </c>
    </row>
    <row r="7996" spans="2:11" hidden="1" x14ac:dyDescent="0.2">
      <c r="B7996" t="s">
        <v>2978</v>
      </c>
      <c r="C7996" t="s">
        <v>167</v>
      </c>
      <c r="D7996" t="s">
        <v>7</v>
      </c>
      <c r="E7996">
        <v>2020</v>
      </c>
      <c r="F7996">
        <v>6</v>
      </c>
      <c r="G7996" s="3" t="s">
        <v>112</v>
      </c>
      <c r="H7996" t="s">
        <v>2904</v>
      </c>
      <c r="I7996" s="2" cm="1">
        <f t="array" ref="I799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7996" s="2">
        <v>1.7196035999999999</v>
      </c>
      <c r="K7996" s="19" t="s">
        <v>2905</v>
      </c>
    </row>
    <row r="7997" spans="2:11" hidden="1" x14ac:dyDescent="0.2">
      <c r="B7997" t="s">
        <v>2978</v>
      </c>
      <c r="C7997" t="s">
        <v>167</v>
      </c>
      <c r="D7997" t="s">
        <v>7</v>
      </c>
      <c r="E7997">
        <v>2020</v>
      </c>
      <c r="F7997">
        <v>7</v>
      </c>
      <c r="G7997" s="3" t="s">
        <v>113</v>
      </c>
      <c r="H7997" t="s">
        <v>2904</v>
      </c>
      <c r="I7997" s="2" cm="1">
        <f t="array" ref="I7997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7997" s="2">
        <v>1.7196035999999999</v>
      </c>
      <c r="K7997" s="19" t="s">
        <v>2905</v>
      </c>
    </row>
    <row r="7998" spans="2:11" hidden="1" x14ac:dyDescent="0.2">
      <c r="B7998" t="s">
        <v>2978</v>
      </c>
      <c r="C7998" t="s">
        <v>167</v>
      </c>
      <c r="D7998" t="s">
        <v>7</v>
      </c>
      <c r="E7998">
        <v>2020</v>
      </c>
      <c r="F7998">
        <v>8</v>
      </c>
      <c r="G7998" s="3" t="s">
        <v>114</v>
      </c>
      <c r="H7998" t="s">
        <v>2904</v>
      </c>
      <c r="I7998" s="2" cm="1">
        <f t="array" ref="I7998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7998" s="2">
        <v>1.7196035999999999</v>
      </c>
      <c r="K7998" s="19" t="s">
        <v>2905</v>
      </c>
    </row>
    <row r="7999" spans="2:11" hidden="1" x14ac:dyDescent="0.2">
      <c r="B7999" t="s">
        <v>2978</v>
      </c>
      <c r="C7999" t="s">
        <v>167</v>
      </c>
      <c r="D7999" t="s">
        <v>7</v>
      </c>
      <c r="E7999">
        <v>2020</v>
      </c>
      <c r="F7999">
        <v>9</v>
      </c>
      <c r="G7999" s="3" t="s">
        <v>115</v>
      </c>
      <c r="H7999" t="s">
        <v>2904</v>
      </c>
      <c r="I7999" s="2" cm="1">
        <f t="array" ref="I799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7999" s="2">
        <v>1.7196035999999999</v>
      </c>
      <c r="K7999" s="19" t="s">
        <v>2905</v>
      </c>
    </row>
    <row r="8000" spans="2:11" hidden="1" x14ac:dyDescent="0.2">
      <c r="B8000" t="s">
        <v>2978</v>
      </c>
      <c r="C8000" t="s">
        <v>167</v>
      </c>
      <c r="D8000" t="s">
        <v>7</v>
      </c>
      <c r="E8000">
        <v>2020</v>
      </c>
      <c r="F8000">
        <v>10</v>
      </c>
      <c r="G8000" s="3" t="s">
        <v>116</v>
      </c>
      <c r="H8000" t="s">
        <v>2904</v>
      </c>
      <c r="I8000" s="2" cm="1">
        <f t="array" ref="I800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000" s="2">
        <v>1.7196035999999999</v>
      </c>
      <c r="K8000" s="19" t="s">
        <v>2905</v>
      </c>
    </row>
    <row r="8001" spans="2:11" hidden="1" x14ac:dyDescent="0.2">
      <c r="B8001" t="s">
        <v>2978</v>
      </c>
      <c r="C8001" t="s">
        <v>167</v>
      </c>
      <c r="D8001" t="s">
        <v>7</v>
      </c>
      <c r="E8001">
        <v>2020</v>
      </c>
      <c r="F8001">
        <v>11</v>
      </c>
      <c r="G8001" s="3" t="s">
        <v>117</v>
      </c>
      <c r="H8001" t="s">
        <v>2904</v>
      </c>
      <c r="I8001" s="2" cm="1">
        <f t="array" ref="I800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001" s="2">
        <v>1.7196035999999999</v>
      </c>
      <c r="K8001" s="19" t="s">
        <v>2905</v>
      </c>
    </row>
    <row r="8002" spans="2:11" hidden="1" x14ac:dyDescent="0.2">
      <c r="B8002" t="s">
        <v>2978</v>
      </c>
      <c r="C8002" t="s">
        <v>167</v>
      </c>
      <c r="D8002" t="s">
        <v>7</v>
      </c>
      <c r="E8002">
        <v>2020</v>
      </c>
      <c r="F8002">
        <v>12</v>
      </c>
      <c r="G8002" s="3" t="s">
        <v>118</v>
      </c>
      <c r="H8002" t="s">
        <v>2904</v>
      </c>
      <c r="I8002" s="2" cm="1">
        <f t="array" ref="I8002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002" s="2">
        <v>1.7196035999999999</v>
      </c>
      <c r="K8002" s="19" t="s">
        <v>2905</v>
      </c>
    </row>
    <row r="8003" spans="2:11" hidden="1" x14ac:dyDescent="0.2">
      <c r="B8003" t="s">
        <v>2978</v>
      </c>
      <c r="C8003" t="s">
        <v>164</v>
      </c>
      <c r="D8003" t="s">
        <v>17</v>
      </c>
      <c r="E8003">
        <v>2019</v>
      </c>
      <c r="F8003">
        <v>12</v>
      </c>
      <c r="G8003" s="3" t="s">
        <v>106</v>
      </c>
      <c r="H8003" t="s">
        <v>2904</v>
      </c>
      <c r="I8003" s="2" cm="1">
        <f t="array" ref="I8003">SUMPRODUCT(Actuals[Price '[USD'] per UOM], --(Actuals[Commodity] = Consolidated[[#This Row],[Commodity]]), --(Actuals[Region] = Consolidated[[#This Row],[Region]]), --(Actuals[Year Month] = Consolidated[[#This Row],[Year.Month]]))</f>
        <v>1.3720000000000001</v>
      </c>
      <c r="J8003" s="2">
        <v>1.3556531279999999</v>
      </c>
      <c r="K8003" s="19" t="s">
        <v>2905</v>
      </c>
    </row>
    <row r="8004" spans="2:11" hidden="1" x14ac:dyDescent="0.2">
      <c r="B8004" t="s">
        <v>2978</v>
      </c>
      <c r="C8004" t="s">
        <v>164</v>
      </c>
      <c r="D8004" t="s">
        <v>17</v>
      </c>
      <c r="E8004">
        <v>2020</v>
      </c>
      <c r="F8004">
        <v>1</v>
      </c>
      <c r="G8004" s="3" t="s">
        <v>107</v>
      </c>
      <c r="H8004" t="s">
        <v>2904</v>
      </c>
      <c r="I8004" s="2" cm="1">
        <f t="array" ref="I8004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8004" s="2">
        <v>1.349292709</v>
      </c>
      <c r="K8004" s="19" t="s">
        <v>2905</v>
      </c>
    </row>
    <row r="8005" spans="2:11" hidden="1" x14ac:dyDescent="0.2">
      <c r="B8005" t="s">
        <v>2978</v>
      </c>
      <c r="C8005" t="s">
        <v>164</v>
      </c>
      <c r="D8005" t="s">
        <v>17</v>
      </c>
      <c r="E8005">
        <v>2020</v>
      </c>
      <c r="F8005">
        <v>2</v>
      </c>
      <c r="G8005" s="3" t="s">
        <v>108</v>
      </c>
      <c r="H8005" t="s">
        <v>2904</v>
      </c>
      <c r="I8005" s="2" cm="1">
        <f t="array" ref="I8005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8005" s="2">
        <v>1.3336933049999999</v>
      </c>
      <c r="K8005" s="19" t="s">
        <v>2905</v>
      </c>
    </row>
    <row r="8006" spans="2:11" hidden="1" x14ac:dyDescent="0.2">
      <c r="B8006" t="s">
        <v>2978</v>
      </c>
      <c r="C8006" t="s">
        <v>164</v>
      </c>
      <c r="D8006" t="s">
        <v>17</v>
      </c>
      <c r="E8006">
        <v>2020</v>
      </c>
      <c r="F8006">
        <v>3</v>
      </c>
      <c r="G8006" s="3" t="s">
        <v>109</v>
      </c>
      <c r="H8006" t="s">
        <v>2904</v>
      </c>
      <c r="I8006" s="2" cm="1">
        <f t="array" ref="I8006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8006" s="2">
        <v>1.3172043010000001</v>
      </c>
      <c r="K8006" s="19" t="s">
        <v>2905</v>
      </c>
    </row>
    <row r="8007" spans="2:11" hidden="1" x14ac:dyDescent="0.2">
      <c r="B8007" t="s">
        <v>2978</v>
      </c>
      <c r="C8007" t="s">
        <v>164</v>
      </c>
      <c r="D8007" t="s">
        <v>17</v>
      </c>
      <c r="E8007">
        <v>2020</v>
      </c>
      <c r="F8007">
        <v>4</v>
      </c>
      <c r="G8007" s="3" t="s">
        <v>110</v>
      </c>
      <c r="H8007" t="s">
        <v>2904</v>
      </c>
      <c r="I8007" s="2" cm="1">
        <f t="array" ref="I8007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8007" s="2">
        <v>1.3465665240000002</v>
      </c>
      <c r="K8007" s="19" t="s">
        <v>2905</v>
      </c>
    </row>
    <row r="8008" spans="2:11" hidden="1" x14ac:dyDescent="0.2">
      <c r="B8008" t="s">
        <v>2978</v>
      </c>
      <c r="C8008" t="s">
        <v>164</v>
      </c>
      <c r="D8008" t="s">
        <v>17</v>
      </c>
      <c r="E8008">
        <v>2020</v>
      </c>
      <c r="F8008">
        <v>5</v>
      </c>
      <c r="G8008" s="3" t="s">
        <v>111</v>
      </c>
      <c r="H8008" t="s">
        <v>2904</v>
      </c>
      <c r="I8008" s="2" cm="1">
        <f t="array" ref="I8008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8008" s="2">
        <v>1.350482315</v>
      </c>
      <c r="K8008" s="19" t="s">
        <v>2905</v>
      </c>
    </row>
    <row r="8009" spans="2:11" hidden="1" x14ac:dyDescent="0.2">
      <c r="B8009" t="s">
        <v>2978</v>
      </c>
      <c r="C8009" t="s">
        <v>164</v>
      </c>
      <c r="D8009" t="s">
        <v>17</v>
      </c>
      <c r="E8009">
        <v>2020</v>
      </c>
      <c r="F8009">
        <v>6</v>
      </c>
      <c r="G8009" s="3" t="s">
        <v>112</v>
      </c>
      <c r="H8009" t="s">
        <v>2904</v>
      </c>
      <c r="I8009" s="2" cm="1">
        <f t="array" ref="I8009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8009" s="2">
        <v>1.343683084</v>
      </c>
      <c r="K8009" s="19" t="s">
        <v>2905</v>
      </c>
    </row>
    <row r="8010" spans="2:11" hidden="1" x14ac:dyDescent="0.2">
      <c r="B8010" t="s">
        <v>2978</v>
      </c>
      <c r="C8010" t="s">
        <v>164</v>
      </c>
      <c r="D8010" t="s">
        <v>17</v>
      </c>
      <c r="E8010">
        <v>2020</v>
      </c>
      <c r="F8010">
        <v>7</v>
      </c>
      <c r="G8010" s="3" t="s">
        <v>113</v>
      </c>
      <c r="H8010" t="s">
        <v>2904</v>
      </c>
      <c r="I8010" s="2" cm="1">
        <f t="array" ref="I801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8010" s="2">
        <v>1.326203209</v>
      </c>
      <c r="K8010" s="19" t="s">
        <v>2905</v>
      </c>
    </row>
    <row r="8011" spans="2:11" hidden="1" x14ac:dyDescent="0.2">
      <c r="B8011" t="s">
        <v>2978</v>
      </c>
      <c r="C8011" t="s">
        <v>164</v>
      </c>
      <c r="D8011" t="s">
        <v>17</v>
      </c>
      <c r="E8011">
        <v>2020</v>
      </c>
      <c r="F8011">
        <v>8</v>
      </c>
      <c r="G8011" s="3" t="s">
        <v>114</v>
      </c>
      <c r="H8011" t="s">
        <v>2904</v>
      </c>
      <c r="I8011" s="2" cm="1">
        <f t="array" ref="I8011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8011" s="2">
        <v>1.3087606840000001</v>
      </c>
      <c r="K8011" s="19" t="s">
        <v>2905</v>
      </c>
    </row>
    <row r="8012" spans="2:11" hidden="1" x14ac:dyDescent="0.2">
      <c r="B8012" t="s">
        <v>2978</v>
      </c>
      <c r="C8012" t="s">
        <v>164</v>
      </c>
      <c r="D8012" t="s">
        <v>17</v>
      </c>
      <c r="E8012">
        <v>2020</v>
      </c>
      <c r="F8012">
        <v>9</v>
      </c>
      <c r="G8012" s="3" t="s">
        <v>115</v>
      </c>
      <c r="H8012" t="s">
        <v>2904</v>
      </c>
      <c r="I8012" s="2" cm="1">
        <f t="array" ref="I8012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8012" s="2">
        <v>1.2806830310000001</v>
      </c>
      <c r="K8012" s="19" t="s">
        <v>2905</v>
      </c>
    </row>
    <row r="8013" spans="2:11" hidden="1" x14ac:dyDescent="0.2">
      <c r="B8013" t="s">
        <v>2978</v>
      </c>
      <c r="C8013" t="s">
        <v>164</v>
      </c>
      <c r="D8013" t="s">
        <v>17</v>
      </c>
      <c r="E8013">
        <v>2020</v>
      </c>
      <c r="F8013">
        <v>10</v>
      </c>
      <c r="G8013" s="3" t="s">
        <v>116</v>
      </c>
      <c r="H8013" t="s">
        <v>2904</v>
      </c>
      <c r="I8013" s="2" cm="1">
        <f t="array" ref="I8013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8013" s="2">
        <v>1.254002134</v>
      </c>
      <c r="K8013" s="19" t="s">
        <v>2905</v>
      </c>
    </row>
    <row r="8014" spans="2:11" hidden="1" x14ac:dyDescent="0.2">
      <c r="B8014" t="s">
        <v>2978</v>
      </c>
      <c r="C8014" t="s">
        <v>164</v>
      </c>
      <c r="D8014" t="s">
        <v>17</v>
      </c>
      <c r="E8014">
        <v>2020</v>
      </c>
      <c r="F8014">
        <v>11</v>
      </c>
      <c r="G8014" s="3" t="s">
        <v>117</v>
      </c>
      <c r="H8014" t="s">
        <v>2904</v>
      </c>
      <c r="I8014" s="2" cm="1">
        <f t="array" ref="I8014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8014" s="2">
        <v>1.210021322</v>
      </c>
      <c r="K8014" s="19" t="s">
        <v>2905</v>
      </c>
    </row>
    <row r="8015" spans="2:11" hidden="1" x14ac:dyDescent="0.2">
      <c r="B8015" t="s">
        <v>2978</v>
      </c>
      <c r="C8015" t="s">
        <v>164</v>
      </c>
      <c r="D8015" t="s">
        <v>17</v>
      </c>
      <c r="E8015">
        <v>2020</v>
      </c>
      <c r="F8015">
        <v>12</v>
      </c>
      <c r="G8015" s="3" t="s">
        <v>118</v>
      </c>
      <c r="H8015" t="s">
        <v>2904</v>
      </c>
      <c r="I8015" s="2" cm="1">
        <f t="array" ref="I8015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8015" s="2">
        <v>1.1554845580000002</v>
      </c>
      <c r="K8015" s="19" t="s">
        <v>2905</v>
      </c>
    </row>
    <row r="8016" spans="2:11" hidden="1" x14ac:dyDescent="0.2">
      <c r="B8016" t="s">
        <v>2978</v>
      </c>
      <c r="C8016" t="s">
        <v>163</v>
      </c>
      <c r="D8016" t="s">
        <v>19</v>
      </c>
      <c r="E8016">
        <v>2019</v>
      </c>
      <c r="F8016">
        <v>12</v>
      </c>
      <c r="G8016" s="3" t="s">
        <v>106</v>
      </c>
      <c r="H8016" t="s">
        <v>2904</v>
      </c>
      <c r="I8016" s="2" cm="1">
        <f t="array" ref="I8016">SUMPRODUCT(Actuals[Price '[USD'] per UOM], --(Actuals[Commodity] = Consolidated[[#This Row],[Commodity]]), --(Actuals[Region] = "APMKTS"), --(Actuals[Year Month] = Consolidated[[#This Row],[Year.Month]]))</f>
        <v>0.85599999999999998</v>
      </c>
      <c r="J8016" s="2">
        <v>0.95994000200000007</v>
      </c>
      <c r="K8016" s="19" t="s">
        <v>2905</v>
      </c>
    </row>
    <row r="8017" spans="2:11" hidden="1" x14ac:dyDescent="0.2">
      <c r="B8017" t="s">
        <v>2978</v>
      </c>
      <c r="C8017" t="s">
        <v>163</v>
      </c>
      <c r="D8017" t="s">
        <v>19</v>
      </c>
      <c r="E8017">
        <v>2020</v>
      </c>
      <c r="F8017">
        <v>1</v>
      </c>
      <c r="G8017" s="3" t="s">
        <v>107</v>
      </c>
      <c r="H8017" t="s">
        <v>2904</v>
      </c>
      <c r="I8017" s="2" cm="1">
        <f t="array" ref="I8017">SUMPRODUCT(Actuals[Price '[USD'] per UOM], --(Actuals[Commodity] = Consolidated[[#This Row],[Commodity]]), --(Actuals[Region] = "APMKTS"), --(Actuals[Year Month] = Consolidated[[#This Row],[Year.Month]]))</f>
        <v>0.91600000000000004</v>
      </c>
      <c r="J8017" s="2">
        <v>0.99872998000000002</v>
      </c>
      <c r="K8017" s="19" t="s">
        <v>2905</v>
      </c>
    </row>
    <row r="8018" spans="2:11" hidden="1" x14ac:dyDescent="0.2">
      <c r="B8018" t="s">
        <v>2978</v>
      </c>
      <c r="C8018" t="s">
        <v>163</v>
      </c>
      <c r="D8018" t="s">
        <v>19</v>
      </c>
      <c r="E8018">
        <v>2020</v>
      </c>
      <c r="F8018">
        <v>2</v>
      </c>
      <c r="G8018" s="3" t="s">
        <v>108</v>
      </c>
      <c r="H8018" t="s">
        <v>2904</v>
      </c>
      <c r="I8018" s="2" cm="1">
        <f t="array" ref="I8018">SUMPRODUCT(Actuals[Price '[USD'] per UOM], --(Actuals[Commodity] = Consolidated[[#This Row],[Commodity]]), --(Actuals[Region] = "APMKTS"), --(Actuals[Year Month] = Consolidated[[#This Row],[Year.Month]]))</f>
        <v>0.91800000000000004</v>
      </c>
      <c r="J8018" s="2">
        <v>1.0274799800000001</v>
      </c>
      <c r="K8018" s="19" t="s">
        <v>2905</v>
      </c>
    </row>
    <row r="8019" spans="2:11" hidden="1" x14ac:dyDescent="0.2">
      <c r="B8019" t="s">
        <v>2978</v>
      </c>
      <c r="C8019" t="s">
        <v>163</v>
      </c>
      <c r="D8019" t="s">
        <v>19</v>
      </c>
      <c r="E8019">
        <v>2020</v>
      </c>
      <c r="F8019">
        <v>3</v>
      </c>
      <c r="G8019" s="3" t="s">
        <v>109</v>
      </c>
      <c r="H8019" t="s">
        <v>2904</v>
      </c>
      <c r="I8019" s="2" cm="1">
        <f t="array" ref="I8019">SUMPRODUCT(Actuals[Price '[USD'] per UOM], --(Actuals[Commodity] = Consolidated[[#This Row],[Commodity]]), --(Actuals[Region] = "APMKTS"), --(Actuals[Year Month] = Consolidated[[#This Row],[Year.Month]]))</f>
        <v>0.76</v>
      </c>
      <c r="J8019" s="2">
        <v>1.0453699949999999</v>
      </c>
      <c r="K8019" s="19" t="s">
        <v>2905</v>
      </c>
    </row>
    <row r="8020" spans="2:11" hidden="1" x14ac:dyDescent="0.2">
      <c r="B8020" t="s">
        <v>2978</v>
      </c>
      <c r="C8020" t="s">
        <v>163</v>
      </c>
      <c r="D8020" t="s">
        <v>19</v>
      </c>
      <c r="E8020">
        <v>2020</v>
      </c>
      <c r="F8020">
        <v>4</v>
      </c>
      <c r="G8020" s="3" t="s">
        <v>110</v>
      </c>
      <c r="H8020" t="s">
        <v>2904</v>
      </c>
      <c r="I8020" s="2" cm="1">
        <f t="array" ref="I8020">SUMPRODUCT(Actuals[Price '[USD'] per UOM], --(Actuals[Commodity] = Consolidated[[#This Row],[Commodity]]), --(Actuals[Region] = "APMKTS"), --(Actuals[Year Month] = Consolidated[[#This Row],[Year.Month]]))</f>
        <v>0.53600000000000003</v>
      </c>
      <c r="J8020" s="2">
        <v>1.035180054</v>
      </c>
      <c r="K8020" s="19" t="s">
        <v>2905</v>
      </c>
    </row>
    <row r="8021" spans="2:11" hidden="1" x14ac:dyDescent="0.2">
      <c r="B8021" t="s">
        <v>2978</v>
      </c>
      <c r="C8021" t="s">
        <v>163</v>
      </c>
      <c r="D8021" t="s">
        <v>19</v>
      </c>
      <c r="E8021">
        <v>2020</v>
      </c>
      <c r="F8021">
        <v>5</v>
      </c>
      <c r="G8021" s="3" t="s">
        <v>111</v>
      </c>
      <c r="H8021" t="s">
        <v>2904</v>
      </c>
      <c r="I8021" s="2" cm="1">
        <f t="array" ref="I8021">SUMPRODUCT(Actuals[Price '[USD'] per UOM], --(Actuals[Commodity] = Consolidated[[#This Row],[Commodity]]), --(Actuals[Region] = "APMKTS"), --(Actuals[Year Month] = Consolidated[[#This Row],[Year.Month]]))</f>
        <v>0.71399999999999997</v>
      </c>
      <c r="J8021" s="2">
        <v>1.029550049</v>
      </c>
      <c r="K8021" s="19" t="s">
        <v>2905</v>
      </c>
    </row>
    <row r="8022" spans="2:11" hidden="1" x14ac:dyDescent="0.2">
      <c r="B8022" t="s">
        <v>2978</v>
      </c>
      <c r="C8022" t="s">
        <v>163</v>
      </c>
      <c r="D8022" t="s">
        <v>19</v>
      </c>
      <c r="E8022">
        <v>2020</v>
      </c>
      <c r="F8022">
        <v>6</v>
      </c>
      <c r="G8022" s="3" t="s">
        <v>112</v>
      </c>
      <c r="H8022" t="s">
        <v>2904</v>
      </c>
      <c r="I8022" s="2" cm="1">
        <f t="array" ref="I8022">SUMPRODUCT(Actuals[Price '[USD'] per UOM], --(Actuals[Commodity] = Consolidated[[#This Row],[Commodity]]), --(Actuals[Region] = "APMKTS"), --(Actuals[Year Month] = Consolidated[[#This Row],[Year.Month]]))</f>
        <v>0.92500000000000004</v>
      </c>
      <c r="J8022" s="2">
        <v>1.0117999879999999</v>
      </c>
      <c r="K8022" s="19" t="s">
        <v>2905</v>
      </c>
    </row>
    <row r="8023" spans="2:11" hidden="1" x14ac:dyDescent="0.2">
      <c r="B8023" t="s">
        <v>2978</v>
      </c>
      <c r="C8023" t="s">
        <v>163</v>
      </c>
      <c r="D8023" t="s">
        <v>19</v>
      </c>
      <c r="E8023">
        <v>2020</v>
      </c>
      <c r="F8023">
        <v>7</v>
      </c>
      <c r="G8023" s="3" t="s">
        <v>113</v>
      </c>
      <c r="H8023" t="s">
        <v>2904</v>
      </c>
      <c r="I8023" s="2" cm="1">
        <f t="array" ref="I8023">SUMPRODUCT(Actuals[Price '[USD'] per UOM], --(Actuals[Commodity] = Consolidated[[#This Row],[Commodity]]), --(Actuals[Region] = "APMKTS"), --(Actuals[Year Month] = Consolidated[[#This Row],[Year.Month]]))</f>
        <v>0.92</v>
      </c>
      <c r="J8023" s="2">
        <v>0.98120001200000007</v>
      </c>
      <c r="K8023" s="19" t="s">
        <v>2905</v>
      </c>
    </row>
    <row r="8024" spans="2:11" hidden="1" x14ac:dyDescent="0.2">
      <c r="B8024" t="s">
        <v>2978</v>
      </c>
      <c r="C8024" t="s">
        <v>163</v>
      </c>
      <c r="D8024" t="s">
        <v>19</v>
      </c>
      <c r="E8024">
        <v>2020</v>
      </c>
      <c r="F8024">
        <v>8</v>
      </c>
      <c r="G8024" s="3" t="s">
        <v>114</v>
      </c>
      <c r="H8024" t="s">
        <v>2904</v>
      </c>
      <c r="I8024" s="2" cm="1">
        <f t="array" ref="I8024">SUMPRODUCT(Actuals[Price '[USD'] per UOM], --(Actuals[Commodity] = Consolidated[[#This Row],[Commodity]]), --(Actuals[Region] = "APMKTS"), --(Actuals[Year Month] = Consolidated[[#This Row],[Year.Month]]))</f>
        <v>0.88300000000000001</v>
      </c>
      <c r="J8024" s="2">
        <v>0.95098999000000006</v>
      </c>
      <c r="K8024" s="19" t="s">
        <v>2905</v>
      </c>
    </row>
    <row r="8025" spans="2:11" hidden="1" x14ac:dyDescent="0.2">
      <c r="B8025" t="s">
        <v>2978</v>
      </c>
      <c r="C8025" t="s">
        <v>163</v>
      </c>
      <c r="D8025" t="s">
        <v>19</v>
      </c>
      <c r="E8025">
        <v>2020</v>
      </c>
      <c r="F8025">
        <v>9</v>
      </c>
      <c r="G8025" s="3" t="s">
        <v>115</v>
      </c>
      <c r="H8025" t="s">
        <v>2904</v>
      </c>
      <c r="I8025" s="2" cm="1">
        <f t="array" ref="I8025">SUMPRODUCT(Actuals[Price '[USD'] per UOM], --(Actuals[Commodity] = Consolidated[[#This Row],[Commodity]]), --(Actuals[Region] = "APMKTS"), --(Actuals[Year Month] = Consolidated[[#This Row],[Year.Month]]))</f>
        <v>0.93700000000000006</v>
      </c>
      <c r="J8025" s="2">
        <v>0.95970001199999999</v>
      </c>
      <c r="K8025" s="19" t="s">
        <v>2905</v>
      </c>
    </row>
    <row r="8026" spans="2:11" hidden="1" x14ac:dyDescent="0.2">
      <c r="B8026" t="s">
        <v>2978</v>
      </c>
      <c r="C8026" t="s">
        <v>163</v>
      </c>
      <c r="D8026" t="s">
        <v>19</v>
      </c>
      <c r="E8026">
        <v>2020</v>
      </c>
      <c r="F8026">
        <v>10</v>
      </c>
      <c r="G8026" s="3" t="s">
        <v>116</v>
      </c>
      <c r="H8026" t="s">
        <v>2904</v>
      </c>
      <c r="I8026" s="2" cm="1">
        <f t="array" ref="I8026">SUMPRODUCT(Actuals[Price '[USD'] per UOM], --(Actuals[Commodity] = Consolidated[[#This Row],[Commodity]]), --(Actuals[Region] = "APMKTS"), --(Actuals[Year Month] = Consolidated[[#This Row],[Year.Month]]))</f>
        <v>0.98899999999999999</v>
      </c>
      <c r="J8026" s="2">
        <v>0.94861999500000005</v>
      </c>
      <c r="K8026" s="19" t="s">
        <v>2905</v>
      </c>
    </row>
    <row r="8027" spans="2:11" hidden="1" x14ac:dyDescent="0.2">
      <c r="B8027" t="s">
        <v>2978</v>
      </c>
      <c r="C8027" t="s">
        <v>163</v>
      </c>
      <c r="D8027" t="s">
        <v>19</v>
      </c>
      <c r="E8027">
        <v>2020</v>
      </c>
      <c r="F8027">
        <v>11</v>
      </c>
      <c r="G8027" s="3" t="s">
        <v>117</v>
      </c>
      <c r="H8027" t="s">
        <v>2904</v>
      </c>
      <c r="I8027" s="2" cm="1">
        <f t="array" ref="I8027">SUMPRODUCT(Actuals[Price '[USD'] per UOM], --(Actuals[Commodity] = Consolidated[[#This Row],[Commodity]]), --(Actuals[Region] = "APMKTS"), --(Actuals[Year Month] = Consolidated[[#This Row],[Year.Month]]))</f>
        <v>0.995</v>
      </c>
      <c r="J8027" s="2">
        <v>0.97851001000000004</v>
      </c>
      <c r="K8027" s="19" t="s">
        <v>2905</v>
      </c>
    </row>
    <row r="8028" spans="2:11" hidden="1" x14ac:dyDescent="0.2">
      <c r="B8028" t="s">
        <v>2978</v>
      </c>
      <c r="C8028" t="s">
        <v>163</v>
      </c>
      <c r="D8028" t="s">
        <v>19</v>
      </c>
      <c r="E8028">
        <v>2020</v>
      </c>
      <c r="F8028">
        <v>12</v>
      </c>
      <c r="G8028" s="3" t="s">
        <v>118</v>
      </c>
      <c r="H8028" t="s">
        <v>2904</v>
      </c>
      <c r="I8028" s="2" cm="1">
        <f t="array" ref="I8028">SUMPRODUCT(Actuals[Price '[USD'] per UOM], --(Actuals[Commodity] = Consolidated[[#This Row],[Commodity]]), --(Actuals[Region] = "APMKTS"), --(Actuals[Year Month] = Consolidated[[#This Row],[Year.Month]]))</f>
        <v>1.1240000000000001</v>
      </c>
      <c r="J8028" s="2">
        <v>0.97728002899999999</v>
      </c>
      <c r="K8028" s="19" t="s">
        <v>2905</v>
      </c>
    </row>
    <row r="8029" spans="2:11" hidden="1" x14ac:dyDescent="0.2">
      <c r="B8029" t="s">
        <v>2978</v>
      </c>
      <c r="C8029" t="s">
        <v>167</v>
      </c>
      <c r="D8029" t="s">
        <v>22</v>
      </c>
      <c r="E8029">
        <v>2019</v>
      </c>
      <c r="F8029">
        <v>12</v>
      </c>
      <c r="G8029" s="3" t="s">
        <v>106</v>
      </c>
      <c r="H8029" t="s">
        <v>2904</v>
      </c>
      <c r="I8029" s="2" cm="1">
        <f t="array" ref="I802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029" s="2">
        <v>1.6975573999999998</v>
      </c>
      <c r="K8029" s="19" t="s">
        <v>2905</v>
      </c>
    </row>
    <row r="8030" spans="2:11" hidden="1" x14ac:dyDescent="0.2">
      <c r="B8030" t="s">
        <v>2978</v>
      </c>
      <c r="C8030" t="s">
        <v>167</v>
      </c>
      <c r="D8030" t="s">
        <v>22</v>
      </c>
      <c r="E8030">
        <v>2020</v>
      </c>
      <c r="F8030">
        <v>1</v>
      </c>
      <c r="G8030" s="3" t="s">
        <v>107</v>
      </c>
      <c r="H8030" t="s">
        <v>2904</v>
      </c>
      <c r="I8030" s="2" cm="1">
        <f t="array" ref="I80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030" s="2">
        <v>1.6975573999999998</v>
      </c>
      <c r="K8030" s="19" t="s">
        <v>2905</v>
      </c>
    </row>
    <row r="8031" spans="2:11" hidden="1" x14ac:dyDescent="0.2">
      <c r="B8031" t="s">
        <v>2978</v>
      </c>
      <c r="C8031" t="s">
        <v>167</v>
      </c>
      <c r="D8031" t="s">
        <v>22</v>
      </c>
      <c r="E8031">
        <v>2020</v>
      </c>
      <c r="F8031">
        <v>2</v>
      </c>
      <c r="G8031" s="3" t="s">
        <v>108</v>
      </c>
      <c r="H8031" t="s">
        <v>2904</v>
      </c>
      <c r="I8031" s="2" cm="1">
        <f t="array" ref="I803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031" s="2">
        <v>1.6975573999999998</v>
      </c>
      <c r="K8031" s="19" t="s">
        <v>2905</v>
      </c>
    </row>
    <row r="8032" spans="2:11" hidden="1" x14ac:dyDescent="0.2">
      <c r="B8032" t="s">
        <v>2978</v>
      </c>
      <c r="C8032" t="s">
        <v>167</v>
      </c>
      <c r="D8032" t="s">
        <v>22</v>
      </c>
      <c r="E8032">
        <v>2020</v>
      </c>
      <c r="F8032">
        <v>3</v>
      </c>
      <c r="G8032" s="3" t="s">
        <v>109</v>
      </c>
      <c r="H8032" t="s">
        <v>2904</v>
      </c>
      <c r="I8032" s="2" cm="1">
        <f t="array" ref="I803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032" s="2">
        <v>1.7636959999999999</v>
      </c>
      <c r="K8032" s="19" t="s">
        <v>2905</v>
      </c>
    </row>
    <row r="8033" spans="2:11" hidden="1" x14ac:dyDescent="0.2">
      <c r="B8033" t="s">
        <v>2978</v>
      </c>
      <c r="C8033" t="s">
        <v>167</v>
      </c>
      <c r="D8033" t="s">
        <v>22</v>
      </c>
      <c r="E8033">
        <v>2020</v>
      </c>
      <c r="F8033">
        <v>4</v>
      </c>
      <c r="G8033" s="3" t="s">
        <v>110</v>
      </c>
      <c r="H8033" t="s">
        <v>2904</v>
      </c>
      <c r="I8033" s="2" cm="1">
        <f t="array" ref="I803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033" s="2">
        <v>1.7636959999999999</v>
      </c>
      <c r="K8033" s="19" t="s">
        <v>2905</v>
      </c>
    </row>
    <row r="8034" spans="2:11" hidden="1" x14ac:dyDescent="0.2">
      <c r="B8034" t="s">
        <v>2978</v>
      </c>
      <c r="C8034" t="s">
        <v>167</v>
      </c>
      <c r="D8034" t="s">
        <v>22</v>
      </c>
      <c r="E8034">
        <v>2020</v>
      </c>
      <c r="F8034">
        <v>5</v>
      </c>
      <c r="G8034" s="3" t="s">
        <v>111</v>
      </c>
      <c r="H8034" t="s">
        <v>2904</v>
      </c>
      <c r="I8034" s="2" cm="1">
        <f t="array" ref="I803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034" s="2">
        <v>1.7636959999999999</v>
      </c>
      <c r="K8034" s="19" t="s">
        <v>2905</v>
      </c>
    </row>
    <row r="8035" spans="2:11" hidden="1" x14ac:dyDescent="0.2">
      <c r="B8035" t="s">
        <v>2978</v>
      </c>
      <c r="C8035" t="s">
        <v>167</v>
      </c>
      <c r="D8035" t="s">
        <v>22</v>
      </c>
      <c r="E8035">
        <v>2020</v>
      </c>
      <c r="F8035">
        <v>6</v>
      </c>
      <c r="G8035" s="3" t="s">
        <v>112</v>
      </c>
      <c r="H8035" t="s">
        <v>2904</v>
      </c>
      <c r="I8035" s="2" cm="1">
        <f t="array" ref="I803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035" s="2">
        <v>1.7196035999999999</v>
      </c>
      <c r="K8035" s="19" t="s">
        <v>2905</v>
      </c>
    </row>
    <row r="8036" spans="2:11" hidden="1" x14ac:dyDescent="0.2">
      <c r="B8036" t="s">
        <v>2978</v>
      </c>
      <c r="C8036" t="s">
        <v>167</v>
      </c>
      <c r="D8036" t="s">
        <v>22</v>
      </c>
      <c r="E8036">
        <v>2020</v>
      </c>
      <c r="F8036">
        <v>7</v>
      </c>
      <c r="G8036" s="3" t="s">
        <v>113</v>
      </c>
      <c r="H8036" t="s">
        <v>2904</v>
      </c>
      <c r="I8036" s="2" cm="1">
        <f t="array" ref="I803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036" s="2">
        <v>1.7196035999999999</v>
      </c>
      <c r="K8036" s="19" t="s">
        <v>2905</v>
      </c>
    </row>
    <row r="8037" spans="2:11" hidden="1" x14ac:dyDescent="0.2">
      <c r="B8037" t="s">
        <v>2978</v>
      </c>
      <c r="C8037" t="s">
        <v>167</v>
      </c>
      <c r="D8037" t="s">
        <v>22</v>
      </c>
      <c r="E8037">
        <v>2020</v>
      </c>
      <c r="F8037">
        <v>8</v>
      </c>
      <c r="G8037" s="3" t="s">
        <v>114</v>
      </c>
      <c r="H8037" t="s">
        <v>2904</v>
      </c>
      <c r="I8037" s="2" cm="1">
        <f t="array" ref="I803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037" s="2">
        <v>1.7196035999999999</v>
      </c>
      <c r="K8037" s="19" t="s">
        <v>2905</v>
      </c>
    </row>
    <row r="8038" spans="2:11" hidden="1" x14ac:dyDescent="0.2">
      <c r="B8038" t="s">
        <v>2978</v>
      </c>
      <c r="C8038" t="s">
        <v>167</v>
      </c>
      <c r="D8038" t="s">
        <v>22</v>
      </c>
      <c r="E8038">
        <v>2020</v>
      </c>
      <c r="F8038">
        <v>9</v>
      </c>
      <c r="G8038" s="3" t="s">
        <v>115</v>
      </c>
      <c r="H8038" t="s">
        <v>2904</v>
      </c>
      <c r="I8038" s="2" cm="1">
        <f t="array" ref="I803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038" s="2">
        <v>1.7196035999999999</v>
      </c>
      <c r="K8038" s="19" t="s">
        <v>2905</v>
      </c>
    </row>
    <row r="8039" spans="2:11" hidden="1" x14ac:dyDescent="0.2">
      <c r="B8039" t="s">
        <v>2978</v>
      </c>
      <c r="C8039" t="s">
        <v>167</v>
      </c>
      <c r="D8039" t="s">
        <v>22</v>
      </c>
      <c r="E8039">
        <v>2020</v>
      </c>
      <c r="F8039">
        <v>10</v>
      </c>
      <c r="G8039" s="3" t="s">
        <v>116</v>
      </c>
      <c r="H8039" t="s">
        <v>2904</v>
      </c>
      <c r="I8039" s="2" cm="1">
        <f t="array" ref="I803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039" s="2">
        <v>1.7196035999999999</v>
      </c>
      <c r="K8039" s="19" t="s">
        <v>2905</v>
      </c>
    </row>
    <row r="8040" spans="2:11" hidden="1" x14ac:dyDescent="0.2">
      <c r="B8040" t="s">
        <v>2978</v>
      </c>
      <c r="C8040" t="s">
        <v>167</v>
      </c>
      <c r="D8040" t="s">
        <v>22</v>
      </c>
      <c r="E8040">
        <v>2020</v>
      </c>
      <c r="F8040">
        <v>11</v>
      </c>
      <c r="G8040" s="3" t="s">
        <v>117</v>
      </c>
      <c r="H8040" t="s">
        <v>2904</v>
      </c>
      <c r="I8040" s="2" cm="1">
        <f t="array" ref="I804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040" s="2">
        <v>1.7196035999999999</v>
      </c>
      <c r="K8040" s="19" t="s">
        <v>2905</v>
      </c>
    </row>
    <row r="8041" spans="2:11" hidden="1" x14ac:dyDescent="0.2">
      <c r="B8041" t="s">
        <v>2978</v>
      </c>
      <c r="C8041" t="s">
        <v>167</v>
      </c>
      <c r="D8041" t="s">
        <v>22</v>
      </c>
      <c r="E8041">
        <v>2020</v>
      </c>
      <c r="F8041">
        <v>12</v>
      </c>
      <c r="G8041" s="3" t="s">
        <v>118</v>
      </c>
      <c r="H8041" t="s">
        <v>2904</v>
      </c>
      <c r="I8041" s="2" cm="1">
        <f t="array" ref="I804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041" s="2">
        <v>1.7196035999999999</v>
      </c>
      <c r="K8041" s="19" t="s">
        <v>2905</v>
      </c>
    </row>
    <row r="8042" spans="2:11" hidden="1" x14ac:dyDescent="0.2">
      <c r="B8042" t="s">
        <v>2978</v>
      </c>
      <c r="C8042" t="s">
        <v>164</v>
      </c>
      <c r="D8042" t="s">
        <v>20</v>
      </c>
      <c r="E8042">
        <v>2019</v>
      </c>
      <c r="F8042">
        <v>12</v>
      </c>
      <c r="G8042" s="3" t="s">
        <v>106</v>
      </c>
      <c r="H8042" t="s">
        <v>2904</v>
      </c>
      <c r="I8042" s="2" cm="1">
        <f t="array" ref="I8042">SUMPRODUCT(Actuals[Price '[USD'] per UOM], --(Actuals[Commodity] = Consolidated[[#This Row],[Commodity]]), --(Actuals[Region] = "EU"), --(Actuals[Year Month] = Consolidated[[#This Row],[Year.Month]]))</f>
        <v>1.3720000000000001</v>
      </c>
      <c r="J8042" s="2">
        <v>1.3556531279999999</v>
      </c>
      <c r="K8042" s="19" t="s">
        <v>2905</v>
      </c>
    </row>
    <row r="8043" spans="2:11" hidden="1" x14ac:dyDescent="0.2">
      <c r="B8043" t="s">
        <v>2978</v>
      </c>
      <c r="C8043" t="s">
        <v>164</v>
      </c>
      <c r="D8043" t="s">
        <v>20</v>
      </c>
      <c r="E8043">
        <v>2020</v>
      </c>
      <c r="F8043">
        <v>1</v>
      </c>
      <c r="G8043" s="3" t="s">
        <v>107</v>
      </c>
      <c r="H8043" t="s">
        <v>2904</v>
      </c>
      <c r="I8043" s="2" cm="1">
        <f t="array" ref="I8043">SUMPRODUCT(Actuals[Price '[USD'] per UOM], --(Actuals[Commodity] = Consolidated[[#This Row],[Commodity]]), --(Actuals[Region] = "EU"), --(Actuals[Year Month] = Consolidated[[#This Row],[Year.Month]]))</f>
        <v>1.3779999999999999</v>
      </c>
      <c r="J8043" s="2">
        <v>1.349292709</v>
      </c>
      <c r="K8043" s="19" t="s">
        <v>2905</v>
      </c>
    </row>
    <row r="8044" spans="2:11" hidden="1" x14ac:dyDescent="0.2">
      <c r="B8044" t="s">
        <v>2978</v>
      </c>
      <c r="C8044" t="s">
        <v>164</v>
      </c>
      <c r="D8044" t="s">
        <v>20</v>
      </c>
      <c r="E8044">
        <v>2020</v>
      </c>
      <c r="F8044">
        <v>2</v>
      </c>
      <c r="G8044" s="3" t="s">
        <v>108</v>
      </c>
      <c r="H8044" t="s">
        <v>2904</v>
      </c>
      <c r="I8044" s="2" cm="1">
        <f t="array" ref="I8044">SUMPRODUCT(Actuals[Price '[USD'] per UOM], --(Actuals[Commodity] = Consolidated[[#This Row],[Commodity]]), --(Actuals[Region] = "EU"), --(Actuals[Year Month] = Consolidated[[#This Row],[Year.Month]]))</f>
        <v>1.3360000000000001</v>
      </c>
      <c r="J8044" s="2">
        <v>1.3336933049999999</v>
      </c>
      <c r="K8044" s="19" t="s">
        <v>2905</v>
      </c>
    </row>
    <row r="8045" spans="2:11" hidden="1" x14ac:dyDescent="0.2">
      <c r="B8045" t="s">
        <v>2978</v>
      </c>
      <c r="C8045" t="s">
        <v>164</v>
      </c>
      <c r="D8045" t="s">
        <v>20</v>
      </c>
      <c r="E8045">
        <v>2020</v>
      </c>
      <c r="F8045">
        <v>3</v>
      </c>
      <c r="G8045" s="3" t="s">
        <v>109</v>
      </c>
      <c r="H8045" t="s">
        <v>2904</v>
      </c>
      <c r="I8045" s="2" cm="1">
        <f t="array" ref="I8045">SUMPRODUCT(Actuals[Price '[USD'] per UOM], --(Actuals[Commodity] = Consolidated[[#This Row],[Commodity]]), --(Actuals[Region] = "EU"), --(Actuals[Year Month] = Consolidated[[#This Row],[Year.Month]]))</f>
        <v>1.3</v>
      </c>
      <c r="J8045" s="2">
        <v>1.3172043010000001</v>
      </c>
      <c r="K8045" s="19" t="s">
        <v>2905</v>
      </c>
    </row>
    <row r="8046" spans="2:11" hidden="1" x14ac:dyDescent="0.2">
      <c r="B8046" t="s">
        <v>2978</v>
      </c>
      <c r="C8046" t="s">
        <v>164</v>
      </c>
      <c r="D8046" t="s">
        <v>20</v>
      </c>
      <c r="E8046">
        <v>2020</v>
      </c>
      <c r="F8046">
        <v>4</v>
      </c>
      <c r="G8046" s="3" t="s">
        <v>110</v>
      </c>
      <c r="H8046" t="s">
        <v>2904</v>
      </c>
      <c r="I8046" s="2" cm="1">
        <f t="array" ref="I8046">SUMPRODUCT(Actuals[Price '[USD'] per UOM], --(Actuals[Commodity] = Consolidated[[#This Row],[Commodity]]), --(Actuals[Region] = "EU"), --(Actuals[Year Month] = Consolidated[[#This Row],[Year.Month]]))</f>
        <v>1.1779999999999999</v>
      </c>
      <c r="J8046" s="2">
        <v>1.3465665240000002</v>
      </c>
      <c r="K8046" s="19" t="s">
        <v>2905</v>
      </c>
    </row>
    <row r="8047" spans="2:11" hidden="1" x14ac:dyDescent="0.2">
      <c r="B8047" t="s">
        <v>2978</v>
      </c>
      <c r="C8047" t="s">
        <v>164</v>
      </c>
      <c r="D8047" t="s">
        <v>20</v>
      </c>
      <c r="E8047">
        <v>2020</v>
      </c>
      <c r="F8047">
        <v>5</v>
      </c>
      <c r="G8047" s="3" t="s">
        <v>111</v>
      </c>
      <c r="H8047" t="s">
        <v>2904</v>
      </c>
      <c r="I8047" s="2" cm="1">
        <f t="array" ref="I8047">SUMPRODUCT(Actuals[Price '[USD'] per UOM], --(Actuals[Commodity] = Consolidated[[#This Row],[Commodity]]), --(Actuals[Region] = "EU"), --(Actuals[Year Month] = Consolidated[[#This Row],[Year.Month]]))</f>
        <v>1.129</v>
      </c>
      <c r="J8047" s="2">
        <v>1.350482315</v>
      </c>
      <c r="K8047" s="19" t="s">
        <v>2905</v>
      </c>
    </row>
    <row r="8048" spans="2:11" hidden="1" x14ac:dyDescent="0.2">
      <c r="B8048" t="s">
        <v>2978</v>
      </c>
      <c r="C8048" t="s">
        <v>164</v>
      </c>
      <c r="D8048" t="s">
        <v>20</v>
      </c>
      <c r="E8048">
        <v>2020</v>
      </c>
      <c r="F8048">
        <v>6</v>
      </c>
      <c r="G8048" s="3" t="s">
        <v>112</v>
      </c>
      <c r="H8048" t="s">
        <v>2904</v>
      </c>
      <c r="I8048" s="2" cm="1">
        <f t="array" ref="I8048">SUMPRODUCT(Actuals[Price '[USD'] per UOM], --(Actuals[Commodity] = Consolidated[[#This Row],[Commodity]]), --(Actuals[Region] = "EU"), --(Actuals[Year Month] = Consolidated[[#This Row],[Year.Month]]))</f>
        <v>1.232</v>
      </c>
      <c r="J8048" s="2">
        <v>1.343683084</v>
      </c>
      <c r="K8048" s="19" t="s">
        <v>2905</v>
      </c>
    </row>
    <row r="8049" spans="2:11" hidden="1" x14ac:dyDescent="0.2">
      <c r="B8049" t="s">
        <v>2978</v>
      </c>
      <c r="C8049" t="s">
        <v>164</v>
      </c>
      <c r="D8049" t="s">
        <v>20</v>
      </c>
      <c r="E8049">
        <v>2020</v>
      </c>
      <c r="F8049">
        <v>7</v>
      </c>
      <c r="G8049" s="3" t="s">
        <v>113</v>
      </c>
      <c r="H8049" t="s">
        <v>2904</v>
      </c>
      <c r="I8049" s="2" cm="1">
        <f t="array" ref="I8049">SUMPRODUCT(Actuals[Price '[USD'] per UOM], --(Actuals[Commodity] = Consolidated[[#This Row],[Commodity]]), --(Actuals[Region] = "EU"), --(Actuals[Year Month] = Consolidated[[#This Row],[Year.Month]]))</f>
        <v>1.345</v>
      </c>
      <c r="J8049" s="2">
        <v>1.326203209</v>
      </c>
      <c r="K8049" s="19" t="s">
        <v>2905</v>
      </c>
    </row>
    <row r="8050" spans="2:11" hidden="1" x14ac:dyDescent="0.2">
      <c r="B8050" t="s">
        <v>2978</v>
      </c>
      <c r="C8050" t="s">
        <v>164</v>
      </c>
      <c r="D8050" t="s">
        <v>20</v>
      </c>
      <c r="E8050">
        <v>2020</v>
      </c>
      <c r="F8050">
        <v>8</v>
      </c>
      <c r="G8050" s="3" t="s">
        <v>114</v>
      </c>
      <c r="H8050" t="s">
        <v>2904</v>
      </c>
      <c r="I8050" s="2" cm="1">
        <f t="array" ref="I8050">SUMPRODUCT(Actuals[Price '[USD'] per UOM], --(Actuals[Commodity] = Consolidated[[#This Row],[Commodity]]), --(Actuals[Region] = "EU"), --(Actuals[Year Month] = Consolidated[[#This Row],[Year.Month]]))</f>
        <v>1.391</v>
      </c>
      <c r="J8050" s="2">
        <v>1.3087606840000001</v>
      </c>
      <c r="K8050" s="19" t="s">
        <v>2905</v>
      </c>
    </row>
    <row r="8051" spans="2:11" hidden="1" x14ac:dyDescent="0.2">
      <c r="B8051" t="s">
        <v>2978</v>
      </c>
      <c r="C8051" t="s">
        <v>164</v>
      </c>
      <c r="D8051" t="s">
        <v>20</v>
      </c>
      <c r="E8051">
        <v>2020</v>
      </c>
      <c r="F8051">
        <v>9</v>
      </c>
      <c r="G8051" s="3" t="s">
        <v>115</v>
      </c>
      <c r="H8051" t="s">
        <v>2904</v>
      </c>
      <c r="I8051" s="2" cm="1">
        <f t="array" ref="I8051">SUMPRODUCT(Actuals[Price '[USD'] per UOM], --(Actuals[Commodity] = Consolidated[[#This Row],[Commodity]]), --(Actuals[Region] = "EU"), --(Actuals[Year Month] = Consolidated[[#This Row],[Year.Month]]))</f>
        <v>1.3740000000000001</v>
      </c>
      <c r="J8051" s="2">
        <v>1.2806830310000001</v>
      </c>
      <c r="K8051" s="19" t="s">
        <v>2905</v>
      </c>
    </row>
    <row r="8052" spans="2:11" hidden="1" x14ac:dyDescent="0.2">
      <c r="B8052" t="s">
        <v>2978</v>
      </c>
      <c r="C8052" t="s">
        <v>164</v>
      </c>
      <c r="D8052" t="s">
        <v>20</v>
      </c>
      <c r="E8052">
        <v>2020</v>
      </c>
      <c r="F8052">
        <v>10</v>
      </c>
      <c r="G8052" s="3" t="s">
        <v>116</v>
      </c>
      <c r="H8052" t="s">
        <v>2904</v>
      </c>
      <c r="I8052" s="2" cm="1">
        <f t="array" ref="I8052">SUMPRODUCT(Actuals[Price '[USD'] per UOM], --(Actuals[Commodity] = Consolidated[[#This Row],[Commodity]]), --(Actuals[Region] = "EU"), --(Actuals[Year Month] = Consolidated[[#This Row],[Year.Month]]))</f>
        <v>1.36</v>
      </c>
      <c r="J8052" s="2">
        <v>1.254002134</v>
      </c>
      <c r="K8052" s="19" t="s">
        <v>2905</v>
      </c>
    </row>
    <row r="8053" spans="2:11" hidden="1" x14ac:dyDescent="0.2">
      <c r="B8053" t="s">
        <v>2978</v>
      </c>
      <c r="C8053" t="s">
        <v>164</v>
      </c>
      <c r="D8053" t="s">
        <v>20</v>
      </c>
      <c r="E8053">
        <v>2020</v>
      </c>
      <c r="F8053">
        <v>11</v>
      </c>
      <c r="G8053" s="3" t="s">
        <v>117</v>
      </c>
      <c r="H8053" t="s">
        <v>2904</v>
      </c>
      <c r="I8053" s="2" cm="1">
        <f t="array" ref="I8053">SUMPRODUCT(Actuals[Price '[USD'] per UOM], --(Actuals[Commodity] = Consolidated[[#This Row],[Commodity]]), --(Actuals[Region] = "EU"), --(Actuals[Year Month] = Consolidated[[#This Row],[Year.Month]]))</f>
        <v>1.379</v>
      </c>
      <c r="J8053" s="2">
        <v>1.210021322</v>
      </c>
      <c r="K8053" s="19" t="s">
        <v>2905</v>
      </c>
    </row>
    <row r="8054" spans="2:11" hidden="1" x14ac:dyDescent="0.2">
      <c r="B8054" t="s">
        <v>2978</v>
      </c>
      <c r="C8054" t="s">
        <v>164</v>
      </c>
      <c r="D8054" t="s">
        <v>20</v>
      </c>
      <c r="E8054">
        <v>2020</v>
      </c>
      <c r="F8054">
        <v>12</v>
      </c>
      <c r="G8054" s="3" t="s">
        <v>118</v>
      </c>
      <c r="H8054" t="s">
        <v>2904</v>
      </c>
      <c r="I8054" s="2" cm="1">
        <f t="array" ref="I8054">SUMPRODUCT(Actuals[Price '[USD'] per UOM], --(Actuals[Commodity] = Consolidated[[#This Row],[Commodity]]), --(Actuals[Region] = "EU"), --(Actuals[Year Month] = Consolidated[[#This Row],[Year.Month]]))</f>
        <v>1.454</v>
      </c>
      <c r="J8054" s="2">
        <v>1.1554845580000002</v>
      </c>
      <c r="K8054" s="19" t="s">
        <v>2905</v>
      </c>
    </row>
    <row r="8055" spans="2:11" hidden="1" x14ac:dyDescent="0.2">
      <c r="B8055" t="s">
        <v>2978</v>
      </c>
      <c r="C8055" t="s">
        <v>163</v>
      </c>
      <c r="D8055" t="s">
        <v>15</v>
      </c>
      <c r="E8055">
        <v>2019</v>
      </c>
      <c r="F8055">
        <v>12</v>
      </c>
      <c r="G8055" s="3" t="s">
        <v>106</v>
      </c>
      <c r="H8055" t="s">
        <v>2904</v>
      </c>
      <c r="I8055" s="2" cm="1">
        <f t="array" ref="I8055">SUMPRODUCT(Actuals[Price '[USD'] per UOM], --(Actuals[Commodity] = Consolidated[[#This Row],[Commodity]]), --(Actuals[Region] = Consolidated[[#This Row],[Region]]), --(Actuals[Year Month] = Consolidated[[#This Row],[Year.Month]]))</f>
        <v>0.85599999999999998</v>
      </c>
      <c r="J8055" s="2">
        <v>0.95994000200000007</v>
      </c>
      <c r="K8055" s="19" t="s">
        <v>2905</v>
      </c>
    </row>
    <row r="8056" spans="2:11" hidden="1" x14ac:dyDescent="0.2">
      <c r="B8056" t="s">
        <v>2978</v>
      </c>
      <c r="C8056" t="s">
        <v>163</v>
      </c>
      <c r="D8056" t="s">
        <v>15</v>
      </c>
      <c r="E8056">
        <v>2020</v>
      </c>
      <c r="F8056">
        <v>1</v>
      </c>
      <c r="G8056" s="3" t="s">
        <v>107</v>
      </c>
      <c r="H8056" t="s">
        <v>2904</v>
      </c>
      <c r="I8056" s="2" cm="1">
        <f t="array" ref="I8056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8056" s="2">
        <v>0.99872998000000002</v>
      </c>
      <c r="K8056" s="19" t="s">
        <v>2905</v>
      </c>
    </row>
    <row r="8057" spans="2:11" hidden="1" x14ac:dyDescent="0.2">
      <c r="B8057" t="s">
        <v>2978</v>
      </c>
      <c r="C8057" t="s">
        <v>163</v>
      </c>
      <c r="D8057" t="s">
        <v>15</v>
      </c>
      <c r="E8057">
        <v>2020</v>
      </c>
      <c r="F8057">
        <v>2</v>
      </c>
      <c r="G8057" s="3" t="s">
        <v>108</v>
      </c>
      <c r="H8057" t="s">
        <v>2904</v>
      </c>
      <c r="I8057" s="2" cm="1">
        <f t="array" ref="I8057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8057" s="2">
        <v>1.0274799800000001</v>
      </c>
      <c r="K8057" s="19" t="s">
        <v>2905</v>
      </c>
    </row>
    <row r="8058" spans="2:11" hidden="1" x14ac:dyDescent="0.2">
      <c r="B8058" t="s">
        <v>2978</v>
      </c>
      <c r="C8058" t="s">
        <v>163</v>
      </c>
      <c r="D8058" t="s">
        <v>15</v>
      </c>
      <c r="E8058">
        <v>2020</v>
      </c>
      <c r="F8058">
        <v>3</v>
      </c>
      <c r="G8058" s="3" t="s">
        <v>109</v>
      </c>
      <c r="H8058" t="s">
        <v>2904</v>
      </c>
      <c r="I8058" s="2" cm="1">
        <f t="array" ref="I8058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8058" s="2">
        <v>1.0453699949999999</v>
      </c>
      <c r="K8058" s="19" t="s">
        <v>2905</v>
      </c>
    </row>
    <row r="8059" spans="2:11" hidden="1" x14ac:dyDescent="0.2">
      <c r="B8059" t="s">
        <v>2978</v>
      </c>
      <c r="C8059" t="s">
        <v>163</v>
      </c>
      <c r="D8059" t="s">
        <v>15</v>
      </c>
      <c r="E8059">
        <v>2020</v>
      </c>
      <c r="F8059">
        <v>4</v>
      </c>
      <c r="G8059" s="3" t="s">
        <v>110</v>
      </c>
      <c r="H8059" t="s">
        <v>2904</v>
      </c>
      <c r="I8059" s="2" cm="1">
        <f t="array" ref="I8059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8059" s="2">
        <v>1.035180054</v>
      </c>
      <c r="K8059" s="19" t="s">
        <v>2905</v>
      </c>
    </row>
    <row r="8060" spans="2:11" hidden="1" x14ac:dyDescent="0.2">
      <c r="B8060" t="s">
        <v>2978</v>
      </c>
      <c r="C8060" t="s">
        <v>163</v>
      </c>
      <c r="D8060" t="s">
        <v>15</v>
      </c>
      <c r="E8060">
        <v>2020</v>
      </c>
      <c r="F8060">
        <v>5</v>
      </c>
      <c r="G8060" s="3" t="s">
        <v>111</v>
      </c>
      <c r="H8060" t="s">
        <v>2904</v>
      </c>
      <c r="I8060" s="2" cm="1">
        <f t="array" ref="I8060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8060" s="2">
        <v>1.029550049</v>
      </c>
      <c r="K8060" s="19" t="s">
        <v>2905</v>
      </c>
    </row>
    <row r="8061" spans="2:11" hidden="1" x14ac:dyDescent="0.2">
      <c r="B8061" t="s">
        <v>2978</v>
      </c>
      <c r="C8061" t="s">
        <v>163</v>
      </c>
      <c r="D8061" t="s">
        <v>15</v>
      </c>
      <c r="E8061">
        <v>2020</v>
      </c>
      <c r="F8061">
        <v>6</v>
      </c>
      <c r="G8061" s="3" t="s">
        <v>112</v>
      </c>
      <c r="H8061" t="s">
        <v>2904</v>
      </c>
      <c r="I8061" s="2" cm="1">
        <f t="array" ref="I8061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8061" s="2">
        <v>1.0117999879999999</v>
      </c>
      <c r="K8061" s="19" t="s">
        <v>2905</v>
      </c>
    </row>
    <row r="8062" spans="2:11" hidden="1" x14ac:dyDescent="0.2">
      <c r="B8062" t="s">
        <v>2978</v>
      </c>
      <c r="C8062" t="s">
        <v>163</v>
      </c>
      <c r="D8062" t="s">
        <v>15</v>
      </c>
      <c r="E8062">
        <v>2020</v>
      </c>
      <c r="F8062">
        <v>7</v>
      </c>
      <c r="G8062" s="3" t="s">
        <v>113</v>
      </c>
      <c r="H8062" t="s">
        <v>2904</v>
      </c>
      <c r="I8062" s="2" cm="1">
        <f t="array" ref="I8062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062" s="2">
        <v>0.98120001200000007</v>
      </c>
      <c r="K8062" s="19" t="s">
        <v>2905</v>
      </c>
    </row>
    <row r="8063" spans="2:11" hidden="1" x14ac:dyDescent="0.2">
      <c r="B8063" t="s">
        <v>2978</v>
      </c>
      <c r="C8063" t="s">
        <v>163</v>
      </c>
      <c r="D8063" t="s">
        <v>15</v>
      </c>
      <c r="E8063">
        <v>2020</v>
      </c>
      <c r="F8063">
        <v>8</v>
      </c>
      <c r="G8063" s="3" t="s">
        <v>114</v>
      </c>
      <c r="H8063" t="s">
        <v>2904</v>
      </c>
      <c r="I8063" s="2" cm="1">
        <f t="array" ref="I8063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8063" s="2">
        <v>0.95098999000000006</v>
      </c>
      <c r="K8063" s="19" t="s">
        <v>2905</v>
      </c>
    </row>
    <row r="8064" spans="2:11" hidden="1" x14ac:dyDescent="0.2">
      <c r="B8064" t="s">
        <v>2978</v>
      </c>
      <c r="C8064" t="s">
        <v>163</v>
      </c>
      <c r="D8064" t="s">
        <v>15</v>
      </c>
      <c r="E8064">
        <v>2020</v>
      </c>
      <c r="F8064">
        <v>9</v>
      </c>
      <c r="G8064" s="3" t="s">
        <v>115</v>
      </c>
      <c r="H8064" t="s">
        <v>2904</v>
      </c>
      <c r="I8064" s="2" cm="1">
        <f t="array" ref="I806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8064" s="2">
        <v>0.95970001199999999</v>
      </c>
      <c r="K8064" s="19" t="s">
        <v>2905</v>
      </c>
    </row>
    <row r="8065" spans="2:11" hidden="1" x14ac:dyDescent="0.2">
      <c r="B8065" t="s">
        <v>2978</v>
      </c>
      <c r="C8065" t="s">
        <v>163</v>
      </c>
      <c r="D8065" t="s">
        <v>15</v>
      </c>
      <c r="E8065">
        <v>2020</v>
      </c>
      <c r="F8065">
        <v>10</v>
      </c>
      <c r="G8065" s="3" t="s">
        <v>116</v>
      </c>
      <c r="H8065" t="s">
        <v>2904</v>
      </c>
      <c r="I8065" s="2" cm="1">
        <f t="array" ref="I8065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8065" s="2">
        <v>0.94861999500000005</v>
      </c>
      <c r="K8065" s="19" t="s">
        <v>2905</v>
      </c>
    </row>
    <row r="8066" spans="2:11" hidden="1" x14ac:dyDescent="0.2">
      <c r="B8066" t="s">
        <v>2978</v>
      </c>
      <c r="C8066" t="s">
        <v>163</v>
      </c>
      <c r="D8066" t="s">
        <v>15</v>
      </c>
      <c r="E8066">
        <v>2020</v>
      </c>
      <c r="F8066">
        <v>11</v>
      </c>
      <c r="G8066" s="3" t="s">
        <v>117</v>
      </c>
      <c r="H8066" t="s">
        <v>2904</v>
      </c>
      <c r="I8066" s="2" cm="1">
        <f t="array" ref="I8066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8066" s="2">
        <v>0.97851001000000004</v>
      </c>
      <c r="K8066" s="19" t="s">
        <v>2905</v>
      </c>
    </row>
    <row r="8067" spans="2:11" hidden="1" x14ac:dyDescent="0.2">
      <c r="B8067" t="s">
        <v>2978</v>
      </c>
      <c r="C8067" t="s">
        <v>163</v>
      </c>
      <c r="D8067" t="s">
        <v>15</v>
      </c>
      <c r="E8067">
        <v>2020</v>
      </c>
      <c r="F8067">
        <v>12</v>
      </c>
      <c r="G8067" s="3" t="s">
        <v>118</v>
      </c>
      <c r="H8067" t="s">
        <v>2904</v>
      </c>
      <c r="I8067" s="2" cm="1">
        <f t="array" ref="I806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8067" s="2">
        <v>0.97728002899999999</v>
      </c>
      <c r="K8067" s="19" t="s">
        <v>2905</v>
      </c>
    </row>
    <row r="8068" spans="2:11" hidden="1" x14ac:dyDescent="0.2">
      <c r="B8068" t="s">
        <v>2981</v>
      </c>
      <c r="C8068" t="s">
        <v>173</v>
      </c>
      <c r="D8068" t="s">
        <v>7</v>
      </c>
      <c r="E8068">
        <v>2020</v>
      </c>
      <c r="F8068">
        <v>1</v>
      </c>
      <c r="G8068" s="3" t="s">
        <v>107</v>
      </c>
      <c r="H8068" t="s">
        <v>2906</v>
      </c>
      <c r="I8068" s="2" cm="1">
        <f t="array" ref="I806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068" s="2">
        <v>0.70547199999999999</v>
      </c>
      <c r="K8068" s="19" t="s">
        <v>2907</v>
      </c>
    </row>
    <row r="8069" spans="2:11" hidden="1" x14ac:dyDescent="0.2">
      <c r="B8069" t="s">
        <v>2981</v>
      </c>
      <c r="C8069" t="s">
        <v>173</v>
      </c>
      <c r="D8069" t="s">
        <v>7</v>
      </c>
      <c r="E8069">
        <v>2020</v>
      </c>
      <c r="F8069">
        <v>2</v>
      </c>
      <c r="G8069" s="3" t="s">
        <v>108</v>
      </c>
      <c r="H8069" t="s">
        <v>2906</v>
      </c>
      <c r="I8069" s="2" cm="1">
        <f t="array" ref="I806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069" s="2">
        <v>0.69444899999999998</v>
      </c>
      <c r="K8069" s="19" t="s">
        <v>2907</v>
      </c>
    </row>
    <row r="8070" spans="2:11" hidden="1" x14ac:dyDescent="0.2">
      <c r="B8070" t="s">
        <v>2981</v>
      </c>
      <c r="C8070" t="s">
        <v>173</v>
      </c>
      <c r="D8070" t="s">
        <v>7</v>
      </c>
      <c r="E8070">
        <v>2020</v>
      </c>
      <c r="F8070">
        <v>3</v>
      </c>
      <c r="G8070" s="3" t="s">
        <v>109</v>
      </c>
      <c r="H8070" t="s">
        <v>2906</v>
      </c>
      <c r="I8070" s="2" cm="1">
        <f t="array" ref="I807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070" s="2">
        <v>0.70547199999999999</v>
      </c>
      <c r="K8070" s="19" t="s">
        <v>2907</v>
      </c>
    </row>
    <row r="8071" spans="2:11" hidden="1" x14ac:dyDescent="0.2">
      <c r="B8071" t="s">
        <v>2981</v>
      </c>
      <c r="C8071" t="s">
        <v>173</v>
      </c>
      <c r="D8071" t="s">
        <v>7</v>
      </c>
      <c r="E8071">
        <v>2020</v>
      </c>
      <c r="F8071">
        <v>4</v>
      </c>
      <c r="G8071" s="3" t="s">
        <v>110</v>
      </c>
      <c r="H8071" t="s">
        <v>2906</v>
      </c>
      <c r="I8071" s="2" cm="1">
        <f t="array" ref="I807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071" s="2">
        <v>0.727518</v>
      </c>
      <c r="K8071" s="19" t="s">
        <v>2907</v>
      </c>
    </row>
    <row r="8072" spans="2:11" hidden="1" x14ac:dyDescent="0.2">
      <c r="B8072" t="s">
        <v>2981</v>
      </c>
      <c r="C8072" t="s">
        <v>173</v>
      </c>
      <c r="D8072" t="s">
        <v>7</v>
      </c>
      <c r="E8072">
        <v>2020</v>
      </c>
      <c r="F8072">
        <v>5</v>
      </c>
      <c r="G8072" s="3" t="s">
        <v>111</v>
      </c>
      <c r="H8072" t="s">
        <v>2906</v>
      </c>
      <c r="I8072" s="2" cm="1">
        <f t="array" ref="I807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072" s="2">
        <v>0.74956400000000001</v>
      </c>
      <c r="K8072" s="19" t="s">
        <v>2907</v>
      </c>
    </row>
    <row r="8073" spans="2:11" hidden="1" x14ac:dyDescent="0.2">
      <c r="B8073" t="s">
        <v>2981</v>
      </c>
      <c r="C8073" t="s">
        <v>173</v>
      </c>
      <c r="D8073" t="s">
        <v>7</v>
      </c>
      <c r="E8073">
        <v>2020</v>
      </c>
      <c r="F8073">
        <v>6</v>
      </c>
      <c r="G8073" s="3" t="s">
        <v>112</v>
      </c>
      <c r="H8073" t="s">
        <v>2906</v>
      </c>
      <c r="I8073" s="2" cm="1">
        <f t="array" ref="I807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073" s="2">
        <v>0.77161000000000002</v>
      </c>
      <c r="K8073" s="19" t="s">
        <v>2907</v>
      </c>
    </row>
    <row r="8074" spans="2:11" hidden="1" x14ac:dyDescent="0.2">
      <c r="B8074" t="s">
        <v>2981</v>
      </c>
      <c r="C8074" t="s">
        <v>173</v>
      </c>
      <c r="D8074" t="s">
        <v>7</v>
      </c>
      <c r="E8074">
        <v>2020</v>
      </c>
      <c r="F8074">
        <v>7</v>
      </c>
      <c r="G8074" s="3" t="s">
        <v>113</v>
      </c>
      <c r="H8074" t="s">
        <v>2906</v>
      </c>
      <c r="I8074" s="2" cm="1">
        <f t="array" ref="I807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074" s="2">
        <v>0.78263300000000002</v>
      </c>
      <c r="K8074" s="19" t="s">
        <v>2907</v>
      </c>
    </row>
    <row r="8075" spans="2:11" hidden="1" x14ac:dyDescent="0.2">
      <c r="B8075" t="s">
        <v>2981</v>
      </c>
      <c r="C8075" t="s">
        <v>173</v>
      </c>
      <c r="D8075" t="s">
        <v>7</v>
      </c>
      <c r="E8075">
        <v>2020</v>
      </c>
      <c r="F8075">
        <v>8</v>
      </c>
      <c r="G8075" s="3" t="s">
        <v>114</v>
      </c>
      <c r="H8075" t="s">
        <v>2906</v>
      </c>
      <c r="I8075" s="2" cm="1">
        <f t="array" ref="I807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075" s="2">
        <v>0.79365599999999992</v>
      </c>
      <c r="K8075" s="19" t="s">
        <v>2907</v>
      </c>
    </row>
    <row r="8076" spans="2:11" hidden="1" x14ac:dyDescent="0.2">
      <c r="B8076" t="s">
        <v>2981</v>
      </c>
      <c r="C8076" t="s">
        <v>173</v>
      </c>
      <c r="D8076" t="s">
        <v>7</v>
      </c>
      <c r="E8076">
        <v>2020</v>
      </c>
      <c r="F8076">
        <v>9</v>
      </c>
      <c r="G8076" s="3" t="s">
        <v>115</v>
      </c>
      <c r="H8076" t="s">
        <v>2906</v>
      </c>
      <c r="I8076" s="2" cm="1">
        <f t="array" ref="I807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076" s="2">
        <v>0.80467900000000003</v>
      </c>
      <c r="K8076" s="19" t="s">
        <v>2907</v>
      </c>
    </row>
    <row r="8077" spans="2:11" hidden="1" x14ac:dyDescent="0.2">
      <c r="B8077" t="s">
        <v>2981</v>
      </c>
      <c r="C8077" t="s">
        <v>173</v>
      </c>
      <c r="D8077" t="s">
        <v>7</v>
      </c>
      <c r="E8077">
        <v>2020</v>
      </c>
      <c r="F8077">
        <v>10</v>
      </c>
      <c r="G8077" s="3" t="s">
        <v>116</v>
      </c>
      <c r="H8077" t="s">
        <v>2906</v>
      </c>
      <c r="I8077" s="2" cm="1">
        <f t="array" ref="I807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077" s="2">
        <v>0.81570200000000004</v>
      </c>
      <c r="K8077" s="19" t="s">
        <v>2907</v>
      </c>
    </row>
    <row r="8078" spans="2:11" hidden="1" x14ac:dyDescent="0.2">
      <c r="B8078" t="s">
        <v>2981</v>
      </c>
      <c r="C8078" t="s">
        <v>173</v>
      </c>
      <c r="D8078" t="s">
        <v>7</v>
      </c>
      <c r="E8078">
        <v>2020</v>
      </c>
      <c r="F8078">
        <v>11</v>
      </c>
      <c r="G8078" s="3" t="s">
        <v>117</v>
      </c>
      <c r="H8078" t="s">
        <v>2906</v>
      </c>
      <c r="I8078" s="2" cm="1">
        <f t="array" ref="I807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078" s="2">
        <v>0.81570200000000004</v>
      </c>
      <c r="K8078" s="19" t="s">
        <v>2907</v>
      </c>
    </row>
    <row r="8079" spans="2:11" hidden="1" x14ac:dyDescent="0.2">
      <c r="B8079" t="s">
        <v>2981</v>
      </c>
      <c r="C8079" t="s">
        <v>173</v>
      </c>
      <c r="D8079" t="s">
        <v>7</v>
      </c>
      <c r="E8079">
        <v>2020</v>
      </c>
      <c r="F8079">
        <v>12</v>
      </c>
      <c r="G8079" s="3" t="s">
        <v>118</v>
      </c>
      <c r="H8079" t="s">
        <v>2906</v>
      </c>
      <c r="I8079" s="2" cm="1">
        <f t="array" ref="I807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079" s="2">
        <v>0.80467900000000003</v>
      </c>
      <c r="K8079" s="19" t="s">
        <v>2907</v>
      </c>
    </row>
    <row r="8080" spans="2:11" hidden="1" x14ac:dyDescent="0.2">
      <c r="B8080" t="s">
        <v>2981</v>
      </c>
      <c r="C8080" t="s">
        <v>170</v>
      </c>
      <c r="D8080" t="s">
        <v>17</v>
      </c>
      <c r="E8080">
        <v>2020</v>
      </c>
      <c r="F8080">
        <v>1</v>
      </c>
      <c r="G8080" s="3" t="s">
        <v>107</v>
      </c>
      <c r="H8080" t="s">
        <v>2906</v>
      </c>
      <c r="I8080" s="2" cm="1">
        <f t="array" ref="I8080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8080" s="2">
        <v>0.93888888888888888</v>
      </c>
      <c r="K8080" s="19" t="s">
        <v>2907</v>
      </c>
    </row>
    <row r="8081" spans="2:11" hidden="1" x14ac:dyDescent="0.2">
      <c r="B8081" t="s">
        <v>2981</v>
      </c>
      <c r="C8081" t="s">
        <v>170</v>
      </c>
      <c r="D8081" t="s">
        <v>17</v>
      </c>
      <c r="E8081">
        <v>2020</v>
      </c>
      <c r="F8081">
        <v>2</v>
      </c>
      <c r="G8081" s="3" t="s">
        <v>108</v>
      </c>
      <c r="H8081" t="s">
        <v>2906</v>
      </c>
      <c r="I8081" s="2" cm="1">
        <f t="array" ref="I8081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8081" s="2">
        <v>0.95555555555555549</v>
      </c>
      <c r="K8081" s="19" t="s">
        <v>2907</v>
      </c>
    </row>
    <row r="8082" spans="2:11" hidden="1" x14ac:dyDescent="0.2">
      <c r="B8082" t="s">
        <v>2981</v>
      </c>
      <c r="C8082" t="s">
        <v>170</v>
      </c>
      <c r="D8082" t="s">
        <v>17</v>
      </c>
      <c r="E8082">
        <v>2020</v>
      </c>
      <c r="F8082">
        <v>3</v>
      </c>
      <c r="G8082" s="3" t="s">
        <v>109</v>
      </c>
      <c r="H8082" t="s">
        <v>2906</v>
      </c>
      <c r="I8082" s="2" cm="1">
        <f t="array" ref="I8082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082" s="2">
        <v>0.95555555555555549</v>
      </c>
      <c r="K8082" s="19" t="s">
        <v>2907</v>
      </c>
    </row>
    <row r="8083" spans="2:11" hidden="1" x14ac:dyDescent="0.2">
      <c r="B8083" t="s">
        <v>2981</v>
      </c>
      <c r="C8083" t="s">
        <v>170</v>
      </c>
      <c r="D8083" t="s">
        <v>17</v>
      </c>
      <c r="E8083">
        <v>2020</v>
      </c>
      <c r="F8083">
        <v>4</v>
      </c>
      <c r="G8083" s="3" t="s">
        <v>110</v>
      </c>
      <c r="H8083" t="s">
        <v>2906</v>
      </c>
      <c r="I8083" s="2" cm="1">
        <f t="array" ref="I8083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8083" s="2">
        <v>0.94444444444444442</v>
      </c>
      <c r="K8083" s="19" t="s">
        <v>2907</v>
      </c>
    </row>
    <row r="8084" spans="2:11" hidden="1" x14ac:dyDescent="0.2">
      <c r="B8084" t="s">
        <v>2981</v>
      </c>
      <c r="C8084" t="s">
        <v>170</v>
      </c>
      <c r="D8084" t="s">
        <v>17</v>
      </c>
      <c r="E8084">
        <v>2020</v>
      </c>
      <c r="F8084">
        <v>5</v>
      </c>
      <c r="G8084" s="3" t="s">
        <v>111</v>
      </c>
      <c r="H8084" t="s">
        <v>2906</v>
      </c>
      <c r="I8084" s="2" cm="1">
        <f t="array" ref="I8084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8084" s="2">
        <v>0.93333333333333324</v>
      </c>
      <c r="K8084" s="19" t="s">
        <v>2907</v>
      </c>
    </row>
    <row r="8085" spans="2:11" hidden="1" x14ac:dyDescent="0.2">
      <c r="B8085" t="s">
        <v>2981</v>
      </c>
      <c r="C8085" t="s">
        <v>170</v>
      </c>
      <c r="D8085" t="s">
        <v>17</v>
      </c>
      <c r="E8085">
        <v>2020</v>
      </c>
      <c r="F8085">
        <v>6</v>
      </c>
      <c r="G8085" s="3" t="s">
        <v>112</v>
      </c>
      <c r="H8085" t="s">
        <v>2906</v>
      </c>
      <c r="I8085" s="2" cm="1">
        <f t="array" ref="I8085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8085" s="2">
        <v>0.93333333333333324</v>
      </c>
      <c r="K8085" s="19" t="s">
        <v>2907</v>
      </c>
    </row>
    <row r="8086" spans="2:11" hidden="1" x14ac:dyDescent="0.2">
      <c r="B8086" t="s">
        <v>2981</v>
      </c>
      <c r="C8086" t="s">
        <v>170</v>
      </c>
      <c r="D8086" t="s">
        <v>17</v>
      </c>
      <c r="E8086">
        <v>2020</v>
      </c>
      <c r="F8086">
        <v>7</v>
      </c>
      <c r="G8086" s="3" t="s">
        <v>113</v>
      </c>
      <c r="H8086" t="s">
        <v>2906</v>
      </c>
      <c r="I8086" s="2" cm="1">
        <f t="array" ref="I8086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8086" s="2">
        <v>0.92222222222222228</v>
      </c>
      <c r="K8086" s="19" t="s">
        <v>2907</v>
      </c>
    </row>
    <row r="8087" spans="2:11" hidden="1" x14ac:dyDescent="0.2">
      <c r="B8087" t="s">
        <v>2981</v>
      </c>
      <c r="C8087" t="s">
        <v>170</v>
      </c>
      <c r="D8087" t="s">
        <v>17</v>
      </c>
      <c r="E8087">
        <v>2020</v>
      </c>
      <c r="F8087">
        <v>8</v>
      </c>
      <c r="G8087" s="3" t="s">
        <v>114</v>
      </c>
      <c r="H8087" t="s">
        <v>2906</v>
      </c>
      <c r="I8087" s="2" cm="1">
        <f t="array" ref="I8087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8087" s="2">
        <v>0.9</v>
      </c>
      <c r="K8087" s="19" t="s">
        <v>2907</v>
      </c>
    </row>
    <row r="8088" spans="2:11" hidden="1" x14ac:dyDescent="0.2">
      <c r="B8088" t="s">
        <v>2981</v>
      </c>
      <c r="C8088" t="s">
        <v>170</v>
      </c>
      <c r="D8088" t="s">
        <v>17</v>
      </c>
      <c r="E8088">
        <v>2020</v>
      </c>
      <c r="F8088">
        <v>9</v>
      </c>
      <c r="G8088" s="3" t="s">
        <v>115</v>
      </c>
      <c r="H8088" t="s">
        <v>2906</v>
      </c>
      <c r="I8088" s="2" cm="1">
        <f t="array" ref="I8088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8088" s="2">
        <v>0.88888888888888895</v>
      </c>
      <c r="K8088" s="19" t="s">
        <v>2907</v>
      </c>
    </row>
    <row r="8089" spans="2:11" hidden="1" x14ac:dyDescent="0.2">
      <c r="B8089" t="s">
        <v>2981</v>
      </c>
      <c r="C8089" t="s">
        <v>170</v>
      </c>
      <c r="D8089" t="s">
        <v>17</v>
      </c>
      <c r="E8089">
        <v>2020</v>
      </c>
      <c r="F8089">
        <v>10</v>
      </c>
      <c r="G8089" s="3" t="s">
        <v>116</v>
      </c>
      <c r="H8089" t="s">
        <v>2906</v>
      </c>
      <c r="I8089" s="2" cm="1">
        <f t="array" ref="I808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8089" s="2">
        <v>0.88888888888888895</v>
      </c>
      <c r="K8089" s="19" t="s">
        <v>2907</v>
      </c>
    </row>
    <row r="8090" spans="2:11" hidden="1" x14ac:dyDescent="0.2">
      <c r="B8090" t="s">
        <v>2981</v>
      </c>
      <c r="C8090" t="s">
        <v>170</v>
      </c>
      <c r="D8090" t="s">
        <v>17</v>
      </c>
      <c r="E8090">
        <v>2020</v>
      </c>
      <c r="F8090">
        <v>11</v>
      </c>
      <c r="G8090" s="3" t="s">
        <v>117</v>
      </c>
      <c r="H8090" t="s">
        <v>2906</v>
      </c>
      <c r="I8090" s="2" cm="1">
        <f t="array" ref="I809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090" s="2">
        <v>0.87777777777777777</v>
      </c>
      <c r="K8090" s="19" t="s">
        <v>2907</v>
      </c>
    </row>
    <row r="8091" spans="2:11" hidden="1" x14ac:dyDescent="0.2">
      <c r="B8091" t="s">
        <v>2981</v>
      </c>
      <c r="C8091" t="s">
        <v>170</v>
      </c>
      <c r="D8091" t="s">
        <v>17</v>
      </c>
      <c r="E8091">
        <v>2020</v>
      </c>
      <c r="F8091">
        <v>12</v>
      </c>
      <c r="G8091" s="3" t="s">
        <v>118</v>
      </c>
      <c r="H8091" t="s">
        <v>2906</v>
      </c>
      <c r="I8091" s="2" cm="1">
        <f t="array" ref="I809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8091" s="2">
        <v>0.8666666666666667</v>
      </c>
      <c r="K8091" s="19" t="s">
        <v>2907</v>
      </c>
    </row>
    <row r="8092" spans="2:11" hidden="1" x14ac:dyDescent="0.2">
      <c r="B8092" t="s">
        <v>2981</v>
      </c>
      <c r="C8092" t="s">
        <v>169</v>
      </c>
      <c r="D8092" t="s">
        <v>19</v>
      </c>
      <c r="E8092">
        <v>2020</v>
      </c>
      <c r="F8092">
        <v>1</v>
      </c>
      <c r="G8092" s="3" t="s">
        <v>107</v>
      </c>
      <c r="H8092" t="s">
        <v>2906</v>
      </c>
      <c r="I8092" s="2" cm="1">
        <f t="array" ref="I8092">SUMPRODUCT(Actuals[Price '[USD'] per UOM], --(Actuals[Commodity] = Consolidated[[#This Row],[Commodity]]), --(Actuals[Region] = "APMKTS"), --(Actuals[Year Month] = Consolidated[[#This Row],[Year.Month]]))</f>
        <v>0.879</v>
      </c>
      <c r="J8092" s="2">
        <v>0.8</v>
      </c>
      <c r="K8092" s="19" t="s">
        <v>2907</v>
      </c>
    </row>
    <row r="8093" spans="2:11" hidden="1" x14ac:dyDescent="0.2">
      <c r="B8093" t="s">
        <v>2981</v>
      </c>
      <c r="C8093" t="s">
        <v>169</v>
      </c>
      <c r="D8093" t="s">
        <v>19</v>
      </c>
      <c r="E8093">
        <v>2020</v>
      </c>
      <c r="F8093">
        <v>2</v>
      </c>
      <c r="G8093" s="3" t="s">
        <v>108</v>
      </c>
      <c r="H8093" t="s">
        <v>2906</v>
      </c>
      <c r="I8093" s="2" cm="1">
        <f t="array" ref="I8093">SUMPRODUCT(Actuals[Price '[USD'] per UOM], --(Actuals[Commodity] = Consolidated[[#This Row],[Commodity]]), --(Actuals[Region] = "APMKTS"), --(Actuals[Year Month] = Consolidated[[#This Row],[Year.Month]]))</f>
        <v>0.82399999999999995</v>
      </c>
      <c r="J8093" s="2">
        <v>0.81</v>
      </c>
      <c r="K8093" s="19" t="s">
        <v>2907</v>
      </c>
    </row>
    <row r="8094" spans="2:11" hidden="1" x14ac:dyDescent="0.2">
      <c r="B8094" t="s">
        <v>2981</v>
      </c>
      <c r="C8094" t="s">
        <v>169</v>
      </c>
      <c r="D8094" t="s">
        <v>19</v>
      </c>
      <c r="E8094">
        <v>2020</v>
      </c>
      <c r="F8094">
        <v>3</v>
      </c>
      <c r="G8094" s="3" t="s">
        <v>109</v>
      </c>
      <c r="H8094" t="s">
        <v>2906</v>
      </c>
      <c r="I8094" s="2" cm="1">
        <f t="array" ref="I8094">SUMPRODUCT(Actuals[Price '[USD'] per UOM], --(Actuals[Commodity] = Consolidated[[#This Row],[Commodity]]), --(Actuals[Region] = "APMKTS"), --(Actuals[Year Month] = Consolidated[[#This Row],[Year.Month]]))</f>
        <v>0.71899999999999997</v>
      </c>
      <c r="J8094" s="2">
        <v>0.79</v>
      </c>
      <c r="K8094" s="19" t="s">
        <v>2907</v>
      </c>
    </row>
    <row r="8095" spans="2:11" hidden="1" x14ac:dyDescent="0.2">
      <c r="B8095" t="s">
        <v>2981</v>
      </c>
      <c r="C8095" t="s">
        <v>169</v>
      </c>
      <c r="D8095" t="s">
        <v>19</v>
      </c>
      <c r="E8095">
        <v>2020</v>
      </c>
      <c r="F8095">
        <v>4</v>
      </c>
      <c r="G8095" s="3" t="s">
        <v>110</v>
      </c>
      <c r="H8095" t="s">
        <v>2906</v>
      </c>
      <c r="I8095" s="2" cm="1">
        <f t="array" ref="I8095">SUMPRODUCT(Actuals[Price '[USD'] per UOM], --(Actuals[Commodity] = Consolidated[[#This Row],[Commodity]]), --(Actuals[Region] = "APMKTS"), --(Actuals[Year Month] = Consolidated[[#This Row],[Year.Month]]))</f>
        <v>0.56699999999999995</v>
      </c>
      <c r="J8095" s="2">
        <v>0.78</v>
      </c>
      <c r="K8095" s="19" t="s">
        <v>2907</v>
      </c>
    </row>
    <row r="8096" spans="2:11" hidden="1" x14ac:dyDescent="0.2">
      <c r="B8096" t="s">
        <v>2981</v>
      </c>
      <c r="C8096" t="s">
        <v>169</v>
      </c>
      <c r="D8096" t="s">
        <v>19</v>
      </c>
      <c r="E8096">
        <v>2020</v>
      </c>
      <c r="F8096">
        <v>5</v>
      </c>
      <c r="G8096" s="3" t="s">
        <v>111</v>
      </c>
      <c r="H8096" t="s">
        <v>2906</v>
      </c>
      <c r="I8096" s="2" cm="1">
        <f t="array" ref="I8096">SUMPRODUCT(Actuals[Price '[USD'] per UOM], --(Actuals[Commodity] = Consolidated[[#This Row],[Commodity]]), --(Actuals[Region] = "APMKTS"), --(Actuals[Year Month] = Consolidated[[#This Row],[Year.Month]]))</f>
        <v>0.67800000000000005</v>
      </c>
      <c r="J8096" s="2">
        <v>0.78</v>
      </c>
      <c r="K8096" s="19" t="s">
        <v>2907</v>
      </c>
    </row>
    <row r="8097" spans="2:11" hidden="1" x14ac:dyDescent="0.2">
      <c r="B8097" t="s">
        <v>2981</v>
      </c>
      <c r="C8097" t="s">
        <v>169</v>
      </c>
      <c r="D8097" t="s">
        <v>19</v>
      </c>
      <c r="E8097">
        <v>2020</v>
      </c>
      <c r="F8097">
        <v>6</v>
      </c>
      <c r="G8097" s="3" t="s">
        <v>112</v>
      </c>
      <c r="H8097" t="s">
        <v>2906</v>
      </c>
      <c r="I8097" s="2" cm="1">
        <f t="array" ref="I8097">SUMPRODUCT(Actuals[Price '[USD'] per UOM], --(Actuals[Commodity] = Consolidated[[#This Row],[Commodity]]), --(Actuals[Region] = "APMKTS"), --(Actuals[Year Month] = Consolidated[[#This Row],[Year.Month]]))</f>
        <v>0.70499999999999996</v>
      </c>
      <c r="J8097" s="2">
        <v>0.75</v>
      </c>
      <c r="K8097" s="19" t="s">
        <v>2907</v>
      </c>
    </row>
    <row r="8098" spans="2:11" hidden="1" x14ac:dyDescent="0.2">
      <c r="B8098" t="s">
        <v>2981</v>
      </c>
      <c r="C8098" t="s">
        <v>169</v>
      </c>
      <c r="D8098" t="s">
        <v>19</v>
      </c>
      <c r="E8098">
        <v>2020</v>
      </c>
      <c r="F8098">
        <v>7</v>
      </c>
      <c r="G8098" s="3" t="s">
        <v>113</v>
      </c>
      <c r="H8098" t="s">
        <v>2906</v>
      </c>
      <c r="I8098" s="2" cm="1">
        <f t="array" ref="I8098">SUMPRODUCT(Actuals[Price '[USD'] per UOM], --(Actuals[Commodity] = Consolidated[[#This Row],[Commodity]]), --(Actuals[Region] = "APMKTS"), --(Actuals[Year Month] = Consolidated[[#This Row],[Year.Month]]))</f>
        <v>0.752</v>
      </c>
      <c r="J8098" s="2">
        <v>0.75</v>
      </c>
      <c r="K8098" s="19" t="s">
        <v>2907</v>
      </c>
    </row>
    <row r="8099" spans="2:11" hidden="1" x14ac:dyDescent="0.2">
      <c r="B8099" t="s">
        <v>2981</v>
      </c>
      <c r="C8099" t="s">
        <v>169</v>
      </c>
      <c r="D8099" t="s">
        <v>19</v>
      </c>
      <c r="E8099">
        <v>2020</v>
      </c>
      <c r="F8099">
        <v>8</v>
      </c>
      <c r="G8099" s="3" t="s">
        <v>114</v>
      </c>
      <c r="H8099" t="s">
        <v>2906</v>
      </c>
      <c r="I8099" s="2" cm="1">
        <f t="array" ref="I8099">SUMPRODUCT(Actuals[Price '[USD'] per UOM], --(Actuals[Commodity] = Consolidated[[#This Row],[Commodity]]), --(Actuals[Region] = "APMKTS"), --(Actuals[Year Month] = Consolidated[[#This Row],[Year.Month]]))</f>
        <v>0.76300000000000001</v>
      </c>
      <c r="J8099" s="2">
        <v>0.75</v>
      </c>
      <c r="K8099" s="19" t="s">
        <v>2907</v>
      </c>
    </row>
    <row r="8100" spans="2:11" hidden="1" x14ac:dyDescent="0.2">
      <c r="B8100" t="s">
        <v>2981</v>
      </c>
      <c r="C8100" t="s">
        <v>169</v>
      </c>
      <c r="D8100" t="s">
        <v>19</v>
      </c>
      <c r="E8100">
        <v>2020</v>
      </c>
      <c r="F8100">
        <v>9</v>
      </c>
      <c r="G8100" s="3" t="s">
        <v>115</v>
      </c>
      <c r="H8100" t="s">
        <v>2906</v>
      </c>
      <c r="I8100" s="2" cm="1">
        <f t="array" ref="I8100">SUMPRODUCT(Actuals[Price '[USD'] per UOM], --(Actuals[Commodity] = Consolidated[[#This Row],[Commodity]]), --(Actuals[Region] = "APMKTS"), --(Actuals[Year Month] = Consolidated[[#This Row],[Year.Month]]))</f>
        <v>0.82399999999999995</v>
      </c>
      <c r="J8100" s="2">
        <v>0.75</v>
      </c>
      <c r="K8100" s="19" t="s">
        <v>2907</v>
      </c>
    </row>
    <row r="8101" spans="2:11" hidden="1" x14ac:dyDescent="0.2">
      <c r="B8101" t="s">
        <v>2981</v>
      </c>
      <c r="C8101" t="s">
        <v>169</v>
      </c>
      <c r="D8101" t="s">
        <v>19</v>
      </c>
      <c r="E8101">
        <v>2020</v>
      </c>
      <c r="F8101">
        <v>10</v>
      </c>
      <c r="G8101" s="3" t="s">
        <v>116</v>
      </c>
      <c r="H8101" t="s">
        <v>2906</v>
      </c>
      <c r="I8101" s="2" cm="1">
        <f t="array" ref="I8101">SUMPRODUCT(Actuals[Price '[USD'] per UOM], --(Actuals[Commodity] = Consolidated[[#This Row],[Commodity]]), --(Actuals[Region] = "APMKTS"), --(Actuals[Year Month] = Consolidated[[#This Row],[Year.Month]]))</f>
        <v>0.85199999999999998</v>
      </c>
      <c r="J8101" s="2">
        <v>0.75</v>
      </c>
      <c r="K8101" s="19" t="s">
        <v>2907</v>
      </c>
    </row>
    <row r="8102" spans="2:11" hidden="1" x14ac:dyDescent="0.2">
      <c r="B8102" t="s">
        <v>2981</v>
      </c>
      <c r="C8102" t="s">
        <v>169</v>
      </c>
      <c r="D8102" t="s">
        <v>19</v>
      </c>
      <c r="E8102">
        <v>2020</v>
      </c>
      <c r="F8102">
        <v>11</v>
      </c>
      <c r="G8102" s="3" t="s">
        <v>117</v>
      </c>
      <c r="H8102" t="s">
        <v>2906</v>
      </c>
      <c r="I8102" s="2" cm="1">
        <f t="array" ref="I8102">SUMPRODUCT(Actuals[Price '[USD'] per UOM], --(Actuals[Commodity] = Consolidated[[#This Row],[Commodity]]), --(Actuals[Region] = "APMKTS"), --(Actuals[Year Month] = Consolidated[[#This Row],[Year.Month]]))</f>
        <v>0.879</v>
      </c>
      <c r="J8102" s="2">
        <v>0.74</v>
      </c>
      <c r="K8102" s="19" t="s">
        <v>2907</v>
      </c>
    </row>
    <row r="8103" spans="2:11" hidden="1" x14ac:dyDescent="0.2">
      <c r="B8103" t="s">
        <v>2981</v>
      </c>
      <c r="C8103" t="s">
        <v>169</v>
      </c>
      <c r="D8103" t="s">
        <v>19</v>
      </c>
      <c r="E8103">
        <v>2020</v>
      </c>
      <c r="F8103">
        <v>12</v>
      </c>
      <c r="G8103" s="3" t="s">
        <v>118</v>
      </c>
      <c r="H8103" t="s">
        <v>2906</v>
      </c>
      <c r="I8103" s="2" cm="1">
        <f t="array" ref="I8103">SUMPRODUCT(Actuals[Price '[USD'] per UOM], --(Actuals[Commodity] = Consolidated[[#This Row],[Commodity]]), --(Actuals[Region] = "APMKTS"), --(Actuals[Year Month] = Consolidated[[#This Row],[Year.Month]]))</f>
        <v>0.93799999999999994</v>
      </c>
      <c r="J8103" s="2">
        <v>0.77</v>
      </c>
      <c r="K8103" s="19" t="s">
        <v>2907</v>
      </c>
    </row>
    <row r="8104" spans="2:11" hidden="1" x14ac:dyDescent="0.2">
      <c r="B8104" t="s">
        <v>2981</v>
      </c>
      <c r="C8104" t="s">
        <v>173</v>
      </c>
      <c r="D8104" t="s">
        <v>22</v>
      </c>
      <c r="E8104">
        <v>2020</v>
      </c>
      <c r="F8104">
        <v>1</v>
      </c>
      <c r="G8104" s="3" t="s">
        <v>107</v>
      </c>
      <c r="H8104" t="s">
        <v>2906</v>
      </c>
      <c r="I8104" s="2" cm="1">
        <f t="array" ref="I810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104" s="2">
        <v>0.70547199999999999</v>
      </c>
      <c r="K8104" s="19" t="s">
        <v>2907</v>
      </c>
    </row>
    <row r="8105" spans="2:11" hidden="1" x14ac:dyDescent="0.2">
      <c r="B8105" t="s">
        <v>2981</v>
      </c>
      <c r="C8105" t="s">
        <v>173</v>
      </c>
      <c r="D8105" t="s">
        <v>22</v>
      </c>
      <c r="E8105">
        <v>2020</v>
      </c>
      <c r="F8105">
        <v>2</v>
      </c>
      <c r="G8105" s="3" t="s">
        <v>108</v>
      </c>
      <c r="H8105" t="s">
        <v>2906</v>
      </c>
      <c r="I8105" s="2" cm="1">
        <f t="array" ref="I810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105" s="2">
        <v>0.69444899999999998</v>
      </c>
      <c r="K8105" s="19" t="s">
        <v>2907</v>
      </c>
    </row>
    <row r="8106" spans="2:11" hidden="1" x14ac:dyDescent="0.2">
      <c r="B8106" t="s">
        <v>2981</v>
      </c>
      <c r="C8106" t="s">
        <v>173</v>
      </c>
      <c r="D8106" t="s">
        <v>22</v>
      </c>
      <c r="E8106">
        <v>2020</v>
      </c>
      <c r="F8106">
        <v>3</v>
      </c>
      <c r="G8106" s="3" t="s">
        <v>109</v>
      </c>
      <c r="H8106" t="s">
        <v>2906</v>
      </c>
      <c r="I8106" s="2" cm="1">
        <f t="array" ref="I8106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106" s="2">
        <v>0.70547199999999999</v>
      </c>
      <c r="K8106" s="19" t="s">
        <v>2907</v>
      </c>
    </row>
    <row r="8107" spans="2:11" hidden="1" x14ac:dyDescent="0.2">
      <c r="B8107" t="s">
        <v>2981</v>
      </c>
      <c r="C8107" t="s">
        <v>173</v>
      </c>
      <c r="D8107" t="s">
        <v>22</v>
      </c>
      <c r="E8107">
        <v>2020</v>
      </c>
      <c r="F8107">
        <v>4</v>
      </c>
      <c r="G8107" s="3" t="s">
        <v>110</v>
      </c>
      <c r="H8107" t="s">
        <v>2906</v>
      </c>
      <c r="I8107" s="2" cm="1">
        <f t="array" ref="I8107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107" s="2">
        <v>0.727518</v>
      </c>
      <c r="K8107" s="19" t="s">
        <v>2907</v>
      </c>
    </row>
    <row r="8108" spans="2:11" hidden="1" x14ac:dyDescent="0.2">
      <c r="B8108" t="s">
        <v>2981</v>
      </c>
      <c r="C8108" t="s">
        <v>173</v>
      </c>
      <c r="D8108" t="s">
        <v>22</v>
      </c>
      <c r="E8108">
        <v>2020</v>
      </c>
      <c r="F8108">
        <v>5</v>
      </c>
      <c r="G8108" s="3" t="s">
        <v>111</v>
      </c>
      <c r="H8108" t="s">
        <v>2906</v>
      </c>
      <c r="I8108" s="2" cm="1">
        <f t="array" ref="I8108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108" s="2">
        <v>0.74956400000000001</v>
      </c>
      <c r="K8108" s="19" t="s">
        <v>2907</v>
      </c>
    </row>
    <row r="8109" spans="2:11" hidden="1" x14ac:dyDescent="0.2">
      <c r="B8109" t="s">
        <v>2981</v>
      </c>
      <c r="C8109" t="s">
        <v>173</v>
      </c>
      <c r="D8109" t="s">
        <v>22</v>
      </c>
      <c r="E8109">
        <v>2020</v>
      </c>
      <c r="F8109">
        <v>6</v>
      </c>
      <c r="G8109" s="3" t="s">
        <v>112</v>
      </c>
      <c r="H8109" t="s">
        <v>2906</v>
      </c>
      <c r="I8109" s="2" cm="1">
        <f t="array" ref="I8109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109" s="2">
        <v>0.77161000000000002</v>
      </c>
      <c r="K8109" s="19" t="s">
        <v>2907</v>
      </c>
    </row>
    <row r="8110" spans="2:11" hidden="1" x14ac:dyDescent="0.2">
      <c r="B8110" t="s">
        <v>2981</v>
      </c>
      <c r="C8110" t="s">
        <v>173</v>
      </c>
      <c r="D8110" t="s">
        <v>22</v>
      </c>
      <c r="E8110">
        <v>2020</v>
      </c>
      <c r="F8110">
        <v>7</v>
      </c>
      <c r="G8110" s="3" t="s">
        <v>113</v>
      </c>
      <c r="H8110" t="s">
        <v>2906</v>
      </c>
      <c r="I8110" s="2" cm="1">
        <f t="array" ref="I8110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110" s="2">
        <v>0.78263300000000002</v>
      </c>
      <c r="K8110" s="19" t="s">
        <v>2907</v>
      </c>
    </row>
    <row r="8111" spans="2:11" hidden="1" x14ac:dyDescent="0.2">
      <c r="B8111" t="s">
        <v>2981</v>
      </c>
      <c r="C8111" t="s">
        <v>173</v>
      </c>
      <c r="D8111" t="s">
        <v>22</v>
      </c>
      <c r="E8111">
        <v>2020</v>
      </c>
      <c r="F8111">
        <v>8</v>
      </c>
      <c r="G8111" s="3" t="s">
        <v>114</v>
      </c>
      <c r="H8111" t="s">
        <v>2906</v>
      </c>
      <c r="I8111" s="2" cm="1">
        <f t="array" ref="I811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111" s="2">
        <v>0.79365599999999992</v>
      </c>
      <c r="K8111" s="19" t="s">
        <v>2907</v>
      </c>
    </row>
    <row r="8112" spans="2:11" hidden="1" x14ac:dyDescent="0.2">
      <c r="B8112" t="s">
        <v>2981</v>
      </c>
      <c r="C8112" t="s">
        <v>173</v>
      </c>
      <c r="D8112" t="s">
        <v>22</v>
      </c>
      <c r="E8112">
        <v>2020</v>
      </c>
      <c r="F8112">
        <v>9</v>
      </c>
      <c r="G8112" s="3" t="s">
        <v>115</v>
      </c>
      <c r="H8112" t="s">
        <v>2906</v>
      </c>
      <c r="I8112" s="2" cm="1">
        <f t="array" ref="I811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112" s="2">
        <v>0.80467900000000003</v>
      </c>
      <c r="K8112" s="19" t="s">
        <v>2907</v>
      </c>
    </row>
    <row r="8113" spans="2:11" hidden="1" x14ac:dyDescent="0.2">
      <c r="B8113" t="s">
        <v>2981</v>
      </c>
      <c r="C8113" t="s">
        <v>173</v>
      </c>
      <c r="D8113" t="s">
        <v>22</v>
      </c>
      <c r="E8113">
        <v>2020</v>
      </c>
      <c r="F8113">
        <v>10</v>
      </c>
      <c r="G8113" s="3" t="s">
        <v>116</v>
      </c>
      <c r="H8113" t="s">
        <v>2906</v>
      </c>
      <c r="I8113" s="2" cm="1">
        <f t="array" ref="I811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113" s="2">
        <v>0.81570200000000004</v>
      </c>
      <c r="K8113" s="19" t="s">
        <v>2907</v>
      </c>
    </row>
    <row r="8114" spans="2:11" hidden="1" x14ac:dyDescent="0.2">
      <c r="B8114" t="s">
        <v>2981</v>
      </c>
      <c r="C8114" t="s">
        <v>173</v>
      </c>
      <c r="D8114" t="s">
        <v>22</v>
      </c>
      <c r="E8114">
        <v>2020</v>
      </c>
      <c r="F8114">
        <v>11</v>
      </c>
      <c r="G8114" s="3" t="s">
        <v>117</v>
      </c>
      <c r="H8114" t="s">
        <v>2906</v>
      </c>
      <c r="I8114" s="2" cm="1">
        <f t="array" ref="I811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114" s="2">
        <v>0.81570200000000004</v>
      </c>
      <c r="K8114" s="19" t="s">
        <v>2907</v>
      </c>
    </row>
    <row r="8115" spans="2:11" hidden="1" x14ac:dyDescent="0.2">
      <c r="B8115" t="s">
        <v>2981</v>
      </c>
      <c r="C8115" t="s">
        <v>173</v>
      </c>
      <c r="D8115" t="s">
        <v>22</v>
      </c>
      <c r="E8115">
        <v>2020</v>
      </c>
      <c r="F8115">
        <v>12</v>
      </c>
      <c r="G8115" s="3" t="s">
        <v>118</v>
      </c>
      <c r="H8115" t="s">
        <v>2906</v>
      </c>
      <c r="I8115" s="2" cm="1">
        <f t="array" ref="I811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115" s="2">
        <v>0.80467900000000003</v>
      </c>
      <c r="K8115" s="19" t="s">
        <v>2907</v>
      </c>
    </row>
    <row r="8116" spans="2:11" hidden="1" x14ac:dyDescent="0.2">
      <c r="B8116" t="s">
        <v>2981</v>
      </c>
      <c r="C8116" t="s">
        <v>170</v>
      </c>
      <c r="D8116" t="s">
        <v>20</v>
      </c>
      <c r="E8116">
        <v>2020</v>
      </c>
      <c r="F8116">
        <v>1</v>
      </c>
      <c r="G8116" s="3" t="s">
        <v>107</v>
      </c>
      <c r="H8116" t="s">
        <v>2906</v>
      </c>
      <c r="I8116" s="2" cm="1">
        <f t="array" ref="I8116">SUMPRODUCT(Actuals[Price '[USD'] per UOM], --(Actuals[Commodity] = Consolidated[[#This Row],[Commodity]]), --(Actuals[Region] = "EU"), --(Actuals[Year Month] = Consolidated[[#This Row],[Year.Month]]))</f>
        <v>0.93899999999999995</v>
      </c>
      <c r="J8116" s="2">
        <v>0.93888888888888888</v>
      </c>
      <c r="K8116" s="19" t="s">
        <v>2907</v>
      </c>
    </row>
    <row r="8117" spans="2:11" hidden="1" x14ac:dyDescent="0.2">
      <c r="B8117" t="s">
        <v>2981</v>
      </c>
      <c r="C8117" t="s">
        <v>170</v>
      </c>
      <c r="D8117" t="s">
        <v>20</v>
      </c>
      <c r="E8117">
        <v>2020</v>
      </c>
      <c r="F8117">
        <v>2</v>
      </c>
      <c r="G8117" s="3" t="s">
        <v>108</v>
      </c>
      <c r="H8117" t="s">
        <v>2906</v>
      </c>
      <c r="I8117" s="2" cm="1">
        <f t="array" ref="I8117">SUMPRODUCT(Actuals[Price '[USD'] per UOM], --(Actuals[Commodity] = Consolidated[[#This Row],[Commodity]]), --(Actuals[Region] = "EU"), --(Actuals[Year Month] = Consolidated[[#This Row],[Year.Month]]))</f>
        <v>0.92100000000000004</v>
      </c>
      <c r="J8117" s="2">
        <v>0.95555555555555549</v>
      </c>
      <c r="K8117" s="19" t="s">
        <v>2907</v>
      </c>
    </row>
    <row r="8118" spans="2:11" hidden="1" x14ac:dyDescent="0.2">
      <c r="B8118" t="s">
        <v>2981</v>
      </c>
      <c r="C8118" t="s">
        <v>170</v>
      </c>
      <c r="D8118" t="s">
        <v>20</v>
      </c>
      <c r="E8118">
        <v>2020</v>
      </c>
      <c r="F8118">
        <v>3</v>
      </c>
      <c r="G8118" s="3" t="s">
        <v>109</v>
      </c>
      <c r="H8118" t="s">
        <v>2906</v>
      </c>
      <c r="I8118" s="2" cm="1">
        <f t="array" ref="I8118">SUMPRODUCT(Actuals[Price '[USD'] per UOM], --(Actuals[Commodity] = Consolidated[[#This Row],[Commodity]]), --(Actuals[Region] = "EU"), --(Actuals[Year Month] = Consolidated[[#This Row],[Year.Month]]))</f>
        <v>0.91300000000000003</v>
      </c>
      <c r="J8118" s="2">
        <v>0.95555555555555549</v>
      </c>
      <c r="K8118" s="19" t="s">
        <v>2907</v>
      </c>
    </row>
    <row r="8119" spans="2:11" hidden="1" x14ac:dyDescent="0.2">
      <c r="B8119" t="s">
        <v>2981</v>
      </c>
      <c r="C8119" t="s">
        <v>170</v>
      </c>
      <c r="D8119" t="s">
        <v>20</v>
      </c>
      <c r="E8119">
        <v>2020</v>
      </c>
      <c r="F8119">
        <v>4</v>
      </c>
      <c r="G8119" s="3" t="s">
        <v>110</v>
      </c>
      <c r="H8119" t="s">
        <v>2906</v>
      </c>
      <c r="I8119" s="2" cm="1">
        <f t="array" ref="I8119">SUMPRODUCT(Actuals[Price '[USD'] per UOM], --(Actuals[Commodity] = Consolidated[[#This Row],[Commodity]]), --(Actuals[Region] = "EU"), --(Actuals[Year Month] = Consolidated[[#This Row],[Year.Month]]))</f>
        <v>0.70599999999999996</v>
      </c>
      <c r="J8119" s="2">
        <v>0.94444444444444442</v>
      </c>
      <c r="K8119" s="19" t="s">
        <v>2907</v>
      </c>
    </row>
    <row r="8120" spans="2:11" hidden="1" x14ac:dyDescent="0.2">
      <c r="B8120" t="s">
        <v>2981</v>
      </c>
      <c r="C8120" t="s">
        <v>170</v>
      </c>
      <c r="D8120" t="s">
        <v>20</v>
      </c>
      <c r="E8120">
        <v>2020</v>
      </c>
      <c r="F8120">
        <v>5</v>
      </c>
      <c r="G8120" s="3" t="s">
        <v>111</v>
      </c>
      <c r="H8120" t="s">
        <v>2906</v>
      </c>
      <c r="I8120" s="2" cm="1">
        <f t="array" ref="I8120">SUMPRODUCT(Actuals[Price '[USD'] per UOM], --(Actuals[Commodity] = Consolidated[[#This Row],[Commodity]]), --(Actuals[Region] = "EU"), --(Actuals[Year Month] = Consolidated[[#This Row],[Year.Month]]))</f>
        <v>0.622</v>
      </c>
      <c r="J8120" s="2">
        <v>0.93333333333333324</v>
      </c>
      <c r="K8120" s="19" t="s">
        <v>2907</v>
      </c>
    </row>
    <row r="8121" spans="2:11" hidden="1" x14ac:dyDescent="0.2">
      <c r="B8121" t="s">
        <v>2981</v>
      </c>
      <c r="C8121" t="s">
        <v>170</v>
      </c>
      <c r="D8121" t="s">
        <v>20</v>
      </c>
      <c r="E8121">
        <v>2020</v>
      </c>
      <c r="F8121">
        <v>6</v>
      </c>
      <c r="G8121" s="3" t="s">
        <v>112</v>
      </c>
      <c r="H8121" t="s">
        <v>2906</v>
      </c>
      <c r="I8121" s="2" cm="1">
        <f t="array" ref="I8121">SUMPRODUCT(Actuals[Price '[USD'] per UOM], --(Actuals[Commodity] = Consolidated[[#This Row],[Commodity]]), --(Actuals[Region] = "EU"), --(Actuals[Year Month] = Consolidated[[#This Row],[Year.Month]]))</f>
        <v>0.70899999999999996</v>
      </c>
      <c r="J8121" s="2">
        <v>0.93333333333333324</v>
      </c>
      <c r="K8121" s="19" t="s">
        <v>2907</v>
      </c>
    </row>
    <row r="8122" spans="2:11" hidden="1" x14ac:dyDescent="0.2">
      <c r="B8122" t="s">
        <v>2981</v>
      </c>
      <c r="C8122" t="s">
        <v>170</v>
      </c>
      <c r="D8122" t="s">
        <v>20</v>
      </c>
      <c r="E8122">
        <v>2020</v>
      </c>
      <c r="F8122">
        <v>7</v>
      </c>
      <c r="G8122" s="3" t="s">
        <v>113</v>
      </c>
      <c r="H8122" t="s">
        <v>2906</v>
      </c>
      <c r="I8122" s="2" cm="1">
        <f t="array" ref="I8122">SUMPRODUCT(Actuals[Price '[USD'] per UOM], --(Actuals[Commodity] = Consolidated[[#This Row],[Commodity]]), --(Actuals[Region] = "EU"), --(Actuals[Year Month] = Consolidated[[#This Row],[Year.Month]]))</f>
        <v>0.80800000000000005</v>
      </c>
      <c r="J8122" s="2">
        <v>0.92222222222222228</v>
      </c>
      <c r="K8122" s="19" t="s">
        <v>2907</v>
      </c>
    </row>
    <row r="8123" spans="2:11" hidden="1" x14ac:dyDescent="0.2">
      <c r="B8123" t="s">
        <v>2981</v>
      </c>
      <c r="C8123" t="s">
        <v>170</v>
      </c>
      <c r="D8123" t="s">
        <v>20</v>
      </c>
      <c r="E8123">
        <v>2020</v>
      </c>
      <c r="F8123">
        <v>8</v>
      </c>
      <c r="G8123" s="3" t="s">
        <v>114</v>
      </c>
      <c r="H8123" t="s">
        <v>2906</v>
      </c>
      <c r="I8123" s="2" cm="1">
        <f t="array" ref="I8123">SUMPRODUCT(Actuals[Price '[USD'] per UOM], --(Actuals[Commodity] = Consolidated[[#This Row],[Commodity]]), --(Actuals[Region] = "EU"), --(Actuals[Year Month] = Consolidated[[#This Row],[Year.Month]]))</f>
        <v>0.86699999999999999</v>
      </c>
      <c r="J8123" s="2">
        <v>0.9</v>
      </c>
      <c r="K8123" s="19" t="s">
        <v>2907</v>
      </c>
    </row>
    <row r="8124" spans="2:11" hidden="1" x14ac:dyDescent="0.2">
      <c r="B8124" t="s">
        <v>2981</v>
      </c>
      <c r="C8124" t="s">
        <v>170</v>
      </c>
      <c r="D8124" t="s">
        <v>20</v>
      </c>
      <c r="E8124">
        <v>2020</v>
      </c>
      <c r="F8124">
        <v>9</v>
      </c>
      <c r="G8124" s="3" t="s">
        <v>115</v>
      </c>
      <c r="H8124" t="s">
        <v>2906</v>
      </c>
      <c r="I8124" s="2" cm="1">
        <f t="array" ref="I8124">SUMPRODUCT(Actuals[Price '[USD'] per UOM], --(Actuals[Commodity] = Consolidated[[#This Row],[Commodity]]), --(Actuals[Region] = "EU"), --(Actuals[Year Month] = Consolidated[[#This Row],[Year.Month]]))</f>
        <v>0.86399999999999999</v>
      </c>
      <c r="J8124" s="2">
        <v>0.88888888888888895</v>
      </c>
      <c r="K8124" s="19" t="s">
        <v>2907</v>
      </c>
    </row>
    <row r="8125" spans="2:11" hidden="1" x14ac:dyDescent="0.2">
      <c r="B8125" t="s">
        <v>2981</v>
      </c>
      <c r="C8125" t="s">
        <v>170</v>
      </c>
      <c r="D8125" t="s">
        <v>20</v>
      </c>
      <c r="E8125">
        <v>2020</v>
      </c>
      <c r="F8125">
        <v>10</v>
      </c>
      <c r="G8125" s="3" t="s">
        <v>116</v>
      </c>
      <c r="H8125" t="s">
        <v>2906</v>
      </c>
      <c r="I8125" s="2" cm="1">
        <f t="array" ref="I8125">SUMPRODUCT(Actuals[Price '[USD'] per UOM], --(Actuals[Commodity] = Consolidated[[#This Row],[Commodity]]), --(Actuals[Region] = "EU"), --(Actuals[Year Month] = Consolidated[[#This Row],[Year.Month]]))</f>
        <v>0.84799999999999998</v>
      </c>
      <c r="J8125" s="2">
        <v>0.88888888888888895</v>
      </c>
      <c r="K8125" s="19" t="s">
        <v>2907</v>
      </c>
    </row>
    <row r="8126" spans="2:11" hidden="1" x14ac:dyDescent="0.2">
      <c r="B8126" t="s">
        <v>2981</v>
      </c>
      <c r="C8126" t="s">
        <v>170</v>
      </c>
      <c r="D8126" t="s">
        <v>20</v>
      </c>
      <c r="E8126">
        <v>2020</v>
      </c>
      <c r="F8126">
        <v>11</v>
      </c>
      <c r="G8126" s="3" t="s">
        <v>117</v>
      </c>
      <c r="H8126" t="s">
        <v>2906</v>
      </c>
      <c r="I8126" s="2" cm="1">
        <f t="array" ref="I8126">SUMPRODUCT(Actuals[Price '[USD'] per UOM], --(Actuals[Commodity] = Consolidated[[#This Row],[Commodity]]), --(Actuals[Region] = "EU"), --(Actuals[Year Month] = Consolidated[[#This Row],[Year.Month]]))</f>
        <v>0.85199999999999998</v>
      </c>
      <c r="J8126" s="2">
        <v>0.87777777777777777</v>
      </c>
      <c r="K8126" s="19" t="s">
        <v>2907</v>
      </c>
    </row>
    <row r="8127" spans="2:11" hidden="1" x14ac:dyDescent="0.2">
      <c r="B8127" t="s">
        <v>2981</v>
      </c>
      <c r="C8127" t="s">
        <v>170</v>
      </c>
      <c r="D8127" t="s">
        <v>20</v>
      </c>
      <c r="E8127">
        <v>2020</v>
      </c>
      <c r="F8127">
        <v>12</v>
      </c>
      <c r="G8127" s="3" t="s">
        <v>118</v>
      </c>
      <c r="H8127" t="s">
        <v>2906</v>
      </c>
      <c r="I8127" s="2" cm="1">
        <f t="array" ref="I8127">SUMPRODUCT(Actuals[Price '[USD'] per UOM], --(Actuals[Commodity] = Consolidated[[#This Row],[Commodity]]), --(Actuals[Region] = "EU"), --(Actuals[Year Month] = Consolidated[[#This Row],[Year.Month]]))</f>
        <v>0.89400000000000002</v>
      </c>
      <c r="J8127" s="2">
        <v>0.8666666666666667</v>
      </c>
      <c r="K8127" s="19" t="s">
        <v>2907</v>
      </c>
    </row>
    <row r="8128" spans="2:11" hidden="1" x14ac:dyDescent="0.2">
      <c r="B8128" t="s">
        <v>2981</v>
      </c>
      <c r="C8128" t="s">
        <v>169</v>
      </c>
      <c r="D8128" t="s">
        <v>15</v>
      </c>
      <c r="E8128">
        <v>2020</v>
      </c>
      <c r="F8128">
        <v>1</v>
      </c>
      <c r="G8128" s="3" t="s">
        <v>107</v>
      </c>
      <c r="H8128" t="s">
        <v>2906</v>
      </c>
      <c r="I8128" s="2" cm="1">
        <f t="array" ref="I812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8128" s="2">
        <v>0.8</v>
      </c>
      <c r="K8128" s="19" t="s">
        <v>2907</v>
      </c>
    </row>
    <row r="8129" spans="2:11" hidden="1" x14ac:dyDescent="0.2">
      <c r="B8129" t="s">
        <v>2981</v>
      </c>
      <c r="C8129" t="s">
        <v>169</v>
      </c>
      <c r="D8129" t="s">
        <v>15</v>
      </c>
      <c r="E8129">
        <v>2020</v>
      </c>
      <c r="F8129">
        <v>2</v>
      </c>
      <c r="G8129" s="3" t="s">
        <v>108</v>
      </c>
      <c r="H8129" t="s">
        <v>2906</v>
      </c>
      <c r="I8129" s="2" cm="1">
        <f t="array" ref="I8129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129" s="2">
        <v>0.81</v>
      </c>
      <c r="K8129" s="19" t="s">
        <v>2907</v>
      </c>
    </row>
    <row r="8130" spans="2:11" hidden="1" x14ac:dyDescent="0.2">
      <c r="B8130" t="s">
        <v>2981</v>
      </c>
      <c r="C8130" t="s">
        <v>169</v>
      </c>
      <c r="D8130" t="s">
        <v>15</v>
      </c>
      <c r="E8130">
        <v>2020</v>
      </c>
      <c r="F8130">
        <v>3</v>
      </c>
      <c r="G8130" s="3" t="s">
        <v>109</v>
      </c>
      <c r="H8130" t="s">
        <v>2906</v>
      </c>
      <c r="I8130" s="2" cm="1">
        <f t="array" ref="I8130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8130" s="2">
        <v>0.79</v>
      </c>
      <c r="K8130" s="19" t="s">
        <v>2907</v>
      </c>
    </row>
    <row r="8131" spans="2:11" hidden="1" x14ac:dyDescent="0.2">
      <c r="B8131" t="s">
        <v>2981</v>
      </c>
      <c r="C8131" t="s">
        <v>169</v>
      </c>
      <c r="D8131" t="s">
        <v>15</v>
      </c>
      <c r="E8131">
        <v>2020</v>
      </c>
      <c r="F8131">
        <v>4</v>
      </c>
      <c r="G8131" s="3" t="s">
        <v>110</v>
      </c>
      <c r="H8131" t="s">
        <v>2906</v>
      </c>
      <c r="I8131" s="2" cm="1">
        <f t="array" ref="I8131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8131" s="2">
        <v>0.78</v>
      </c>
      <c r="K8131" s="19" t="s">
        <v>2907</v>
      </c>
    </row>
    <row r="8132" spans="2:11" hidden="1" x14ac:dyDescent="0.2">
      <c r="B8132" t="s">
        <v>2981</v>
      </c>
      <c r="C8132" t="s">
        <v>169</v>
      </c>
      <c r="D8132" t="s">
        <v>15</v>
      </c>
      <c r="E8132">
        <v>2020</v>
      </c>
      <c r="F8132">
        <v>5</v>
      </c>
      <c r="G8132" s="3" t="s">
        <v>111</v>
      </c>
      <c r="H8132" t="s">
        <v>2906</v>
      </c>
      <c r="I8132" s="2" cm="1">
        <f t="array" ref="I8132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8132" s="2">
        <v>0.78</v>
      </c>
      <c r="K8132" s="19" t="s">
        <v>2907</v>
      </c>
    </row>
    <row r="8133" spans="2:11" hidden="1" x14ac:dyDescent="0.2">
      <c r="B8133" t="s">
        <v>2981</v>
      </c>
      <c r="C8133" t="s">
        <v>169</v>
      </c>
      <c r="D8133" t="s">
        <v>15</v>
      </c>
      <c r="E8133">
        <v>2020</v>
      </c>
      <c r="F8133">
        <v>6</v>
      </c>
      <c r="G8133" s="3" t="s">
        <v>112</v>
      </c>
      <c r="H8133" t="s">
        <v>2906</v>
      </c>
      <c r="I8133" s="2" cm="1">
        <f t="array" ref="I813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133" s="2">
        <v>0.75</v>
      </c>
      <c r="K8133" s="19" t="s">
        <v>2907</v>
      </c>
    </row>
    <row r="8134" spans="2:11" hidden="1" x14ac:dyDescent="0.2">
      <c r="B8134" t="s">
        <v>2981</v>
      </c>
      <c r="C8134" t="s">
        <v>169</v>
      </c>
      <c r="D8134" t="s">
        <v>15</v>
      </c>
      <c r="E8134">
        <v>2020</v>
      </c>
      <c r="F8134">
        <v>7</v>
      </c>
      <c r="G8134" s="3" t="s">
        <v>113</v>
      </c>
      <c r="H8134" t="s">
        <v>2906</v>
      </c>
      <c r="I8134" s="2" cm="1">
        <f t="array" ref="I8134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8134" s="2">
        <v>0.75</v>
      </c>
      <c r="K8134" s="19" t="s">
        <v>2907</v>
      </c>
    </row>
    <row r="8135" spans="2:11" hidden="1" x14ac:dyDescent="0.2">
      <c r="B8135" t="s">
        <v>2981</v>
      </c>
      <c r="C8135" t="s">
        <v>169</v>
      </c>
      <c r="D8135" t="s">
        <v>15</v>
      </c>
      <c r="E8135">
        <v>2020</v>
      </c>
      <c r="F8135">
        <v>8</v>
      </c>
      <c r="G8135" s="3" t="s">
        <v>114</v>
      </c>
      <c r="H8135" t="s">
        <v>2906</v>
      </c>
      <c r="I8135" s="2" cm="1">
        <f t="array" ref="I8135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8135" s="2">
        <v>0.75</v>
      </c>
      <c r="K8135" s="19" t="s">
        <v>2907</v>
      </c>
    </row>
    <row r="8136" spans="2:11" hidden="1" x14ac:dyDescent="0.2">
      <c r="B8136" t="s">
        <v>2981</v>
      </c>
      <c r="C8136" t="s">
        <v>169</v>
      </c>
      <c r="D8136" t="s">
        <v>15</v>
      </c>
      <c r="E8136">
        <v>2020</v>
      </c>
      <c r="F8136">
        <v>9</v>
      </c>
      <c r="G8136" s="3" t="s">
        <v>115</v>
      </c>
      <c r="H8136" t="s">
        <v>2906</v>
      </c>
      <c r="I8136" s="2" cm="1">
        <f t="array" ref="I8136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136" s="2">
        <v>0.75</v>
      </c>
      <c r="K8136" s="19" t="s">
        <v>2907</v>
      </c>
    </row>
    <row r="8137" spans="2:11" hidden="1" x14ac:dyDescent="0.2">
      <c r="B8137" t="s">
        <v>2981</v>
      </c>
      <c r="C8137" t="s">
        <v>169</v>
      </c>
      <c r="D8137" t="s">
        <v>15</v>
      </c>
      <c r="E8137">
        <v>2020</v>
      </c>
      <c r="F8137">
        <v>10</v>
      </c>
      <c r="G8137" s="3" t="s">
        <v>116</v>
      </c>
      <c r="H8137" t="s">
        <v>2906</v>
      </c>
      <c r="I8137" s="2" cm="1">
        <f t="array" ref="I8137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137" s="2">
        <v>0.75</v>
      </c>
      <c r="K8137" s="19" t="s">
        <v>2907</v>
      </c>
    </row>
    <row r="8138" spans="2:11" hidden="1" x14ac:dyDescent="0.2">
      <c r="B8138" t="s">
        <v>2981</v>
      </c>
      <c r="C8138" t="s">
        <v>169</v>
      </c>
      <c r="D8138" t="s">
        <v>15</v>
      </c>
      <c r="E8138">
        <v>2020</v>
      </c>
      <c r="F8138">
        <v>11</v>
      </c>
      <c r="G8138" s="3" t="s">
        <v>117</v>
      </c>
      <c r="H8138" t="s">
        <v>2906</v>
      </c>
      <c r="I8138" s="2" cm="1">
        <f t="array" ref="I813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8138" s="2">
        <v>0.74</v>
      </c>
      <c r="K8138" s="19" t="s">
        <v>2907</v>
      </c>
    </row>
    <row r="8139" spans="2:11" hidden="1" x14ac:dyDescent="0.2">
      <c r="B8139" t="s">
        <v>2981</v>
      </c>
      <c r="C8139" t="s">
        <v>169</v>
      </c>
      <c r="D8139" t="s">
        <v>15</v>
      </c>
      <c r="E8139">
        <v>2020</v>
      </c>
      <c r="F8139">
        <v>12</v>
      </c>
      <c r="G8139" s="3" t="s">
        <v>118</v>
      </c>
      <c r="H8139" t="s">
        <v>2906</v>
      </c>
      <c r="I8139" s="2" cm="1">
        <f t="array" ref="I813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139" s="2">
        <v>0.77</v>
      </c>
      <c r="K8139" s="19" t="s">
        <v>2907</v>
      </c>
    </row>
    <row r="8140" spans="2:11" hidden="1" x14ac:dyDescent="0.2">
      <c r="B8140" t="s">
        <v>2980</v>
      </c>
      <c r="C8140" t="s">
        <v>161</v>
      </c>
      <c r="D8140" t="s">
        <v>7</v>
      </c>
      <c r="E8140">
        <v>2020</v>
      </c>
      <c r="F8140">
        <v>1</v>
      </c>
      <c r="G8140" s="3" t="s">
        <v>107</v>
      </c>
      <c r="H8140" t="s">
        <v>2906</v>
      </c>
      <c r="I8140" s="2" cm="1">
        <f t="array" ref="I8140">SUMPRODUCT(Actuals[Price '[USD'] per UOM], --(Actuals[Commodity] = Consolidated[[#This Row],[Commodity]]), --(Actuals[Region] = Consolidated[[#This Row],[Region]]), --(Actuals[Year Month] = Consolidated[[#This Row],[Year.Month]]))</f>
        <v>0.65600000000000003</v>
      </c>
      <c r="J8140" s="2">
        <v>0.70547839999999995</v>
      </c>
      <c r="K8140" s="19" t="s">
        <v>2907</v>
      </c>
    </row>
    <row r="8141" spans="2:11" hidden="1" x14ac:dyDescent="0.2">
      <c r="B8141" t="s">
        <v>2980</v>
      </c>
      <c r="C8141" t="s">
        <v>161</v>
      </c>
      <c r="D8141" t="s">
        <v>7</v>
      </c>
      <c r="E8141">
        <v>2020</v>
      </c>
      <c r="F8141">
        <v>2</v>
      </c>
      <c r="G8141" s="3" t="s">
        <v>108</v>
      </c>
      <c r="H8141" t="s">
        <v>2906</v>
      </c>
      <c r="I8141" s="2" cm="1">
        <f t="array" ref="I8141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141" s="2">
        <v>0.7165014999999999</v>
      </c>
      <c r="K8141" s="19" t="s">
        <v>2907</v>
      </c>
    </row>
    <row r="8142" spans="2:11" hidden="1" x14ac:dyDescent="0.2">
      <c r="B8142" t="s">
        <v>2980</v>
      </c>
      <c r="C8142" t="s">
        <v>161</v>
      </c>
      <c r="D8142" t="s">
        <v>7</v>
      </c>
      <c r="E8142">
        <v>2020</v>
      </c>
      <c r="F8142">
        <v>3</v>
      </c>
      <c r="G8142" s="3" t="s">
        <v>109</v>
      </c>
      <c r="H8142" t="s">
        <v>2906</v>
      </c>
      <c r="I8142" s="2" cm="1">
        <f t="array" ref="I8142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8142" s="2">
        <v>0.72752459999999997</v>
      </c>
      <c r="K8142" s="19" t="s">
        <v>2907</v>
      </c>
    </row>
    <row r="8143" spans="2:11" hidden="1" x14ac:dyDescent="0.2">
      <c r="B8143" t="s">
        <v>2980</v>
      </c>
      <c r="C8143" t="s">
        <v>161</v>
      </c>
      <c r="D8143" t="s">
        <v>7</v>
      </c>
      <c r="E8143">
        <v>2020</v>
      </c>
      <c r="F8143">
        <v>4</v>
      </c>
      <c r="G8143" s="3" t="s">
        <v>110</v>
      </c>
      <c r="H8143" t="s">
        <v>2906</v>
      </c>
      <c r="I8143" s="2" cm="1">
        <f t="array" ref="I8143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8143" s="2">
        <v>0.73854769999999992</v>
      </c>
      <c r="K8143" s="19" t="s">
        <v>2907</v>
      </c>
    </row>
    <row r="8144" spans="2:11" hidden="1" x14ac:dyDescent="0.2">
      <c r="B8144" t="s">
        <v>2980</v>
      </c>
      <c r="C8144" t="s">
        <v>161</v>
      </c>
      <c r="D8144" t="s">
        <v>7</v>
      </c>
      <c r="E8144">
        <v>2020</v>
      </c>
      <c r="F8144">
        <v>5</v>
      </c>
      <c r="G8144" s="3" t="s">
        <v>111</v>
      </c>
      <c r="H8144" t="s">
        <v>2906</v>
      </c>
      <c r="I8144" s="2" cm="1">
        <f t="array" ref="I814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144" s="2">
        <v>0.73303615</v>
      </c>
      <c r="K8144" s="19" t="s">
        <v>2907</v>
      </c>
    </row>
    <row r="8145" spans="2:11" hidden="1" x14ac:dyDescent="0.2">
      <c r="B8145" t="s">
        <v>2980</v>
      </c>
      <c r="C8145" t="s">
        <v>161</v>
      </c>
      <c r="D8145" t="s">
        <v>7</v>
      </c>
      <c r="E8145">
        <v>2020</v>
      </c>
      <c r="F8145">
        <v>6</v>
      </c>
      <c r="G8145" s="3" t="s">
        <v>112</v>
      </c>
      <c r="H8145" t="s">
        <v>2906</v>
      </c>
      <c r="I8145" s="2" cm="1">
        <f t="array" ref="I8145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8145" s="2">
        <v>0.72752459999999997</v>
      </c>
      <c r="K8145" s="19" t="s">
        <v>2907</v>
      </c>
    </row>
    <row r="8146" spans="2:11" hidden="1" x14ac:dyDescent="0.2">
      <c r="B8146" t="s">
        <v>2980</v>
      </c>
      <c r="C8146" t="s">
        <v>161</v>
      </c>
      <c r="D8146" t="s">
        <v>7</v>
      </c>
      <c r="E8146">
        <v>2020</v>
      </c>
      <c r="F8146">
        <v>7</v>
      </c>
      <c r="G8146" s="3" t="s">
        <v>113</v>
      </c>
      <c r="H8146" t="s">
        <v>2906</v>
      </c>
      <c r="I8146" s="2" cm="1">
        <f t="array" ref="I8146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8146" s="2">
        <v>0.72201304999999993</v>
      </c>
      <c r="K8146" s="19" t="s">
        <v>2907</v>
      </c>
    </row>
    <row r="8147" spans="2:11" hidden="1" x14ac:dyDescent="0.2">
      <c r="B8147" t="s">
        <v>2980</v>
      </c>
      <c r="C8147" t="s">
        <v>161</v>
      </c>
      <c r="D8147" t="s">
        <v>7</v>
      </c>
      <c r="E8147">
        <v>2020</v>
      </c>
      <c r="F8147">
        <v>8</v>
      </c>
      <c r="G8147" s="3" t="s">
        <v>114</v>
      </c>
      <c r="H8147" t="s">
        <v>2906</v>
      </c>
      <c r="I8147" s="2" cm="1">
        <f t="array" ref="I814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8147" s="2">
        <v>0.71098994999999998</v>
      </c>
      <c r="K8147" s="19" t="s">
        <v>2907</v>
      </c>
    </row>
    <row r="8148" spans="2:11" hidden="1" x14ac:dyDescent="0.2">
      <c r="B8148" t="s">
        <v>2980</v>
      </c>
      <c r="C8148" t="s">
        <v>161</v>
      </c>
      <c r="D8148" t="s">
        <v>7</v>
      </c>
      <c r="E8148">
        <v>2020</v>
      </c>
      <c r="F8148">
        <v>9</v>
      </c>
      <c r="G8148" s="3" t="s">
        <v>115</v>
      </c>
      <c r="H8148" t="s">
        <v>2906</v>
      </c>
      <c r="I8148" s="2" cm="1">
        <f t="array" ref="I814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148" s="2">
        <v>0.71098994999999998</v>
      </c>
      <c r="K8148" s="19" t="s">
        <v>2907</v>
      </c>
    </row>
    <row r="8149" spans="2:11" hidden="1" x14ac:dyDescent="0.2">
      <c r="B8149" t="s">
        <v>2980</v>
      </c>
      <c r="C8149" t="s">
        <v>161</v>
      </c>
      <c r="D8149" t="s">
        <v>7</v>
      </c>
      <c r="E8149">
        <v>2020</v>
      </c>
      <c r="F8149">
        <v>10</v>
      </c>
      <c r="G8149" s="3" t="s">
        <v>116</v>
      </c>
      <c r="H8149" t="s">
        <v>2906</v>
      </c>
      <c r="I8149" s="2" cm="1">
        <f t="array" ref="I8149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8149" s="2">
        <v>0.7165014999999999</v>
      </c>
      <c r="K8149" s="19" t="s">
        <v>2907</v>
      </c>
    </row>
    <row r="8150" spans="2:11" hidden="1" x14ac:dyDescent="0.2">
      <c r="B8150" t="s">
        <v>2980</v>
      </c>
      <c r="C8150" t="s">
        <v>161</v>
      </c>
      <c r="D8150" t="s">
        <v>7</v>
      </c>
      <c r="E8150">
        <v>2020</v>
      </c>
      <c r="F8150">
        <v>11</v>
      </c>
      <c r="G8150" s="3" t="s">
        <v>117</v>
      </c>
      <c r="H8150" t="s">
        <v>2906</v>
      </c>
      <c r="I8150" s="2" cm="1">
        <f t="array" ref="I815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150" s="2">
        <v>0.70547839999999995</v>
      </c>
      <c r="K8150" s="19" t="s">
        <v>2907</v>
      </c>
    </row>
    <row r="8151" spans="2:11" hidden="1" x14ac:dyDescent="0.2">
      <c r="B8151" t="s">
        <v>2980</v>
      </c>
      <c r="C8151" t="s">
        <v>161</v>
      </c>
      <c r="D8151" t="s">
        <v>7</v>
      </c>
      <c r="E8151">
        <v>2020</v>
      </c>
      <c r="F8151">
        <v>12</v>
      </c>
      <c r="G8151" s="3" t="s">
        <v>118</v>
      </c>
      <c r="H8151" t="s">
        <v>2906</v>
      </c>
      <c r="I8151" s="2" cm="1">
        <f t="array" ref="I8151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151" s="2">
        <v>0.71098994999999998</v>
      </c>
      <c r="K8151" s="19" t="s">
        <v>2907</v>
      </c>
    </row>
    <row r="8152" spans="2:11" hidden="1" x14ac:dyDescent="0.2">
      <c r="B8152" t="s">
        <v>2980</v>
      </c>
      <c r="C8152" t="s">
        <v>157</v>
      </c>
      <c r="D8152" t="s">
        <v>17</v>
      </c>
      <c r="E8152">
        <v>2020</v>
      </c>
      <c r="F8152">
        <v>1</v>
      </c>
      <c r="G8152" s="3" t="s">
        <v>107</v>
      </c>
      <c r="H8152" t="s">
        <v>2906</v>
      </c>
      <c r="I8152" s="2" cm="1">
        <f t="array" ref="I8152">SUMPRODUCT(Actuals[Price '[USD'] per UOM], --(Actuals[Commodity] = Consolidated[[#This Row],[Commodity]]), --(Actuals[Region] = Consolidated[[#This Row],[Region]]), --(Actuals[Year Month] = Consolidated[[#This Row],[Year.Month]]))</f>
        <v>1.0780000000000001</v>
      </c>
      <c r="J8152" s="2">
        <v>1.0777777777777777</v>
      </c>
      <c r="K8152" s="19" t="s">
        <v>2907</v>
      </c>
    </row>
    <row r="8153" spans="2:11" hidden="1" x14ac:dyDescent="0.2">
      <c r="B8153" t="s">
        <v>2980</v>
      </c>
      <c r="C8153" t="s">
        <v>157</v>
      </c>
      <c r="D8153" t="s">
        <v>17</v>
      </c>
      <c r="E8153">
        <v>2020</v>
      </c>
      <c r="F8153">
        <v>2</v>
      </c>
      <c r="G8153" s="3" t="s">
        <v>108</v>
      </c>
      <c r="H8153" t="s">
        <v>2906</v>
      </c>
      <c r="I8153" s="2" cm="1">
        <f t="array" ref="I8153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8153" s="2">
        <v>1.0888888888888888</v>
      </c>
      <c r="K8153" s="19" t="s">
        <v>2907</v>
      </c>
    </row>
    <row r="8154" spans="2:11" hidden="1" x14ac:dyDescent="0.2">
      <c r="B8154" t="s">
        <v>2980</v>
      </c>
      <c r="C8154" t="s">
        <v>157</v>
      </c>
      <c r="D8154" t="s">
        <v>17</v>
      </c>
      <c r="E8154">
        <v>2020</v>
      </c>
      <c r="F8154">
        <v>3</v>
      </c>
      <c r="G8154" s="3" t="s">
        <v>109</v>
      </c>
      <c r="H8154" t="s">
        <v>2906</v>
      </c>
      <c r="I8154" s="2" cm="1">
        <f t="array" ref="I8154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8154" s="2">
        <v>1.0888888888888888</v>
      </c>
      <c r="K8154" s="19" t="s">
        <v>2907</v>
      </c>
    </row>
    <row r="8155" spans="2:11" hidden="1" x14ac:dyDescent="0.2">
      <c r="B8155" t="s">
        <v>2980</v>
      </c>
      <c r="C8155" t="s">
        <v>157</v>
      </c>
      <c r="D8155" t="s">
        <v>17</v>
      </c>
      <c r="E8155">
        <v>2020</v>
      </c>
      <c r="F8155">
        <v>4</v>
      </c>
      <c r="G8155" s="3" t="s">
        <v>110</v>
      </c>
      <c r="H8155" t="s">
        <v>2906</v>
      </c>
      <c r="I8155" s="2" cm="1">
        <f t="array" ref="I8155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8155" s="2">
        <v>1.0888888888888888</v>
      </c>
      <c r="K8155" s="19" t="s">
        <v>2907</v>
      </c>
    </row>
    <row r="8156" spans="2:11" hidden="1" x14ac:dyDescent="0.2">
      <c r="B8156" t="s">
        <v>2980</v>
      </c>
      <c r="C8156" t="s">
        <v>157</v>
      </c>
      <c r="D8156" t="s">
        <v>17</v>
      </c>
      <c r="E8156">
        <v>2020</v>
      </c>
      <c r="F8156">
        <v>5</v>
      </c>
      <c r="G8156" s="3" t="s">
        <v>111</v>
      </c>
      <c r="H8156" t="s">
        <v>2906</v>
      </c>
      <c r="I8156" s="2" cm="1">
        <f t="array" ref="I8156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8156" s="2">
        <v>1.0666666666666667</v>
      </c>
      <c r="K8156" s="19" t="s">
        <v>2907</v>
      </c>
    </row>
    <row r="8157" spans="2:11" hidden="1" x14ac:dyDescent="0.2">
      <c r="B8157" t="s">
        <v>2980</v>
      </c>
      <c r="C8157" t="s">
        <v>157</v>
      </c>
      <c r="D8157" t="s">
        <v>17</v>
      </c>
      <c r="E8157">
        <v>2020</v>
      </c>
      <c r="F8157">
        <v>6</v>
      </c>
      <c r="G8157" s="3" t="s">
        <v>112</v>
      </c>
      <c r="H8157" t="s">
        <v>2906</v>
      </c>
      <c r="I8157" s="2" cm="1">
        <f t="array" ref="I8157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8157" s="2">
        <v>1.0666666666666667</v>
      </c>
      <c r="K8157" s="19" t="s">
        <v>2907</v>
      </c>
    </row>
    <row r="8158" spans="2:11" hidden="1" x14ac:dyDescent="0.2">
      <c r="B8158" t="s">
        <v>2980</v>
      </c>
      <c r="C8158" t="s">
        <v>157</v>
      </c>
      <c r="D8158" t="s">
        <v>17</v>
      </c>
      <c r="E8158">
        <v>2020</v>
      </c>
      <c r="F8158">
        <v>7</v>
      </c>
      <c r="G8158" s="3" t="s">
        <v>113</v>
      </c>
      <c r="H8158" t="s">
        <v>2906</v>
      </c>
      <c r="I8158" s="2" cm="1">
        <f t="array" ref="I8158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8158" s="2">
        <v>1.0666666666666667</v>
      </c>
      <c r="K8158" s="19" t="s">
        <v>2907</v>
      </c>
    </row>
    <row r="8159" spans="2:11" hidden="1" x14ac:dyDescent="0.2">
      <c r="B8159" t="s">
        <v>2980</v>
      </c>
      <c r="C8159" t="s">
        <v>157</v>
      </c>
      <c r="D8159" t="s">
        <v>17</v>
      </c>
      <c r="E8159">
        <v>2020</v>
      </c>
      <c r="F8159">
        <v>8</v>
      </c>
      <c r="G8159" s="3" t="s">
        <v>114</v>
      </c>
      <c r="H8159" t="s">
        <v>2906</v>
      </c>
      <c r="I8159" s="2" cm="1">
        <f t="array" ref="I8159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8159" s="2">
        <v>1.0444444444444445</v>
      </c>
      <c r="K8159" s="19" t="s">
        <v>2907</v>
      </c>
    </row>
    <row r="8160" spans="2:11" hidden="1" x14ac:dyDescent="0.2">
      <c r="B8160" t="s">
        <v>2980</v>
      </c>
      <c r="C8160" t="s">
        <v>157</v>
      </c>
      <c r="D8160" t="s">
        <v>17</v>
      </c>
      <c r="E8160">
        <v>2020</v>
      </c>
      <c r="F8160">
        <v>9</v>
      </c>
      <c r="G8160" s="3" t="s">
        <v>115</v>
      </c>
      <c r="H8160" t="s">
        <v>2906</v>
      </c>
      <c r="I8160" s="2" cm="1">
        <f t="array" ref="I816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8160" s="2">
        <v>1.0222222222222221</v>
      </c>
      <c r="K8160" s="19" t="s">
        <v>2907</v>
      </c>
    </row>
    <row r="8161" spans="2:11" hidden="1" x14ac:dyDescent="0.2">
      <c r="B8161" t="s">
        <v>2980</v>
      </c>
      <c r="C8161" t="s">
        <v>157</v>
      </c>
      <c r="D8161" t="s">
        <v>17</v>
      </c>
      <c r="E8161">
        <v>2020</v>
      </c>
      <c r="F8161">
        <v>10</v>
      </c>
      <c r="G8161" s="3" t="s">
        <v>116</v>
      </c>
      <c r="H8161" t="s">
        <v>2906</v>
      </c>
      <c r="I8161" s="2" cm="1">
        <f t="array" ref="I816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161" s="2">
        <v>1</v>
      </c>
      <c r="K8161" s="19" t="s">
        <v>2907</v>
      </c>
    </row>
    <row r="8162" spans="2:11" hidden="1" x14ac:dyDescent="0.2">
      <c r="B8162" t="s">
        <v>2980</v>
      </c>
      <c r="C8162" t="s">
        <v>157</v>
      </c>
      <c r="D8162" t="s">
        <v>17</v>
      </c>
      <c r="E8162">
        <v>2020</v>
      </c>
      <c r="F8162">
        <v>11</v>
      </c>
      <c r="G8162" s="3" t="s">
        <v>117</v>
      </c>
      <c r="H8162" t="s">
        <v>2906</v>
      </c>
      <c r="I8162" s="2" cm="1">
        <f t="array" ref="I816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8162" s="2">
        <v>0.95555555555555549</v>
      </c>
      <c r="K8162" s="19" t="s">
        <v>2907</v>
      </c>
    </row>
    <row r="8163" spans="2:11" hidden="1" x14ac:dyDescent="0.2">
      <c r="B8163" t="s">
        <v>2980</v>
      </c>
      <c r="C8163" t="s">
        <v>157</v>
      </c>
      <c r="D8163" t="s">
        <v>17</v>
      </c>
      <c r="E8163">
        <v>2020</v>
      </c>
      <c r="F8163">
        <v>12</v>
      </c>
      <c r="G8163" s="3" t="s">
        <v>118</v>
      </c>
      <c r="H8163" t="s">
        <v>2906</v>
      </c>
      <c r="I8163" s="2" cm="1">
        <f t="array" ref="I816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8163" s="2">
        <v>0.9</v>
      </c>
      <c r="K8163" s="19" t="s">
        <v>2907</v>
      </c>
    </row>
    <row r="8164" spans="2:11" hidden="1" x14ac:dyDescent="0.2">
      <c r="B8164" t="s">
        <v>2980</v>
      </c>
      <c r="C8164" t="s">
        <v>156</v>
      </c>
      <c r="D8164" t="s">
        <v>19</v>
      </c>
      <c r="E8164">
        <v>2020</v>
      </c>
      <c r="F8164">
        <v>1</v>
      </c>
      <c r="G8164" s="3" t="s">
        <v>107</v>
      </c>
      <c r="H8164" t="s">
        <v>2906</v>
      </c>
      <c r="I8164" s="2" cm="1">
        <f t="array" ref="I8164">SUMPRODUCT(Actuals[Price '[USD'] per UOM], --(Actuals[Commodity] = Consolidated[[#This Row],[Commodity]]), --(Actuals[Region] = "APMKTS"), --(Actuals[Year Month] = Consolidated[[#This Row],[Year.Month]]))</f>
        <v>0.73099999999999998</v>
      </c>
      <c r="J8164" s="2">
        <v>0.66500000000000004</v>
      </c>
      <c r="K8164" s="19" t="s">
        <v>2907</v>
      </c>
    </row>
    <row r="8165" spans="2:11" hidden="1" x14ac:dyDescent="0.2">
      <c r="B8165" t="s">
        <v>2980</v>
      </c>
      <c r="C8165" t="s">
        <v>156</v>
      </c>
      <c r="D8165" t="s">
        <v>19</v>
      </c>
      <c r="E8165">
        <v>2020</v>
      </c>
      <c r="F8165">
        <v>2</v>
      </c>
      <c r="G8165" s="3" t="s">
        <v>108</v>
      </c>
      <c r="H8165" t="s">
        <v>2906</v>
      </c>
      <c r="I8165" s="2" cm="1">
        <f t="array" ref="I8165">SUMPRODUCT(Actuals[Price '[USD'] per UOM], --(Actuals[Commodity] = Consolidated[[#This Row],[Commodity]]), --(Actuals[Region] = "APMKTS"), --(Actuals[Year Month] = Consolidated[[#This Row],[Year.Month]]))</f>
        <v>0.73799999999999999</v>
      </c>
      <c r="J8165" s="2">
        <v>0.82000000000000006</v>
      </c>
      <c r="K8165" s="19" t="s">
        <v>2907</v>
      </c>
    </row>
    <row r="8166" spans="2:11" hidden="1" x14ac:dyDescent="0.2">
      <c r="B8166" t="s">
        <v>2980</v>
      </c>
      <c r="C8166" t="s">
        <v>156</v>
      </c>
      <c r="D8166" t="s">
        <v>19</v>
      </c>
      <c r="E8166">
        <v>2020</v>
      </c>
      <c r="F8166">
        <v>3</v>
      </c>
      <c r="G8166" s="3" t="s">
        <v>109</v>
      </c>
      <c r="H8166" t="s">
        <v>2906</v>
      </c>
      <c r="I8166" s="2" cm="1">
        <f t="array" ref="I8166">SUMPRODUCT(Actuals[Price '[USD'] per UOM], --(Actuals[Commodity] = Consolidated[[#This Row],[Commodity]]), --(Actuals[Region] = "APMKTS"), --(Actuals[Year Month] = Consolidated[[#This Row],[Year.Month]]))</f>
        <v>0.59</v>
      </c>
      <c r="J8166" s="2">
        <v>0.85</v>
      </c>
      <c r="K8166" s="19" t="s">
        <v>2907</v>
      </c>
    </row>
    <row r="8167" spans="2:11" hidden="1" x14ac:dyDescent="0.2">
      <c r="B8167" t="s">
        <v>2980</v>
      </c>
      <c r="C8167" t="s">
        <v>156</v>
      </c>
      <c r="D8167" t="s">
        <v>19</v>
      </c>
      <c r="E8167">
        <v>2020</v>
      </c>
      <c r="F8167">
        <v>4</v>
      </c>
      <c r="G8167" s="3" t="s">
        <v>110</v>
      </c>
      <c r="H8167" t="s">
        <v>2906</v>
      </c>
      <c r="I8167" s="2" cm="1">
        <f t="array" ref="I8167">SUMPRODUCT(Actuals[Price '[USD'] per UOM], --(Actuals[Commodity] = Consolidated[[#This Row],[Commodity]]), --(Actuals[Region] = "APMKTS"), --(Actuals[Year Month] = Consolidated[[#This Row],[Year.Month]]))</f>
        <v>0.374</v>
      </c>
      <c r="J8167" s="2">
        <v>0.84</v>
      </c>
      <c r="K8167" s="19" t="s">
        <v>2907</v>
      </c>
    </row>
    <row r="8168" spans="2:11" hidden="1" x14ac:dyDescent="0.2">
      <c r="B8168" t="s">
        <v>2980</v>
      </c>
      <c r="C8168" t="s">
        <v>156</v>
      </c>
      <c r="D8168" t="s">
        <v>19</v>
      </c>
      <c r="E8168">
        <v>2020</v>
      </c>
      <c r="F8168">
        <v>5</v>
      </c>
      <c r="G8168" s="3" t="s">
        <v>111</v>
      </c>
      <c r="H8168" t="s">
        <v>2906</v>
      </c>
      <c r="I8168" s="2" cm="1">
        <f t="array" ref="I8168">SUMPRODUCT(Actuals[Price '[USD'] per UOM], --(Actuals[Commodity] = Consolidated[[#This Row],[Commodity]]), --(Actuals[Region] = "APMKTS"), --(Actuals[Year Month] = Consolidated[[#This Row],[Year.Month]]))</f>
        <v>0.54800000000000004</v>
      </c>
      <c r="J8168" s="2">
        <v>0.83000000000000007</v>
      </c>
      <c r="K8168" s="19" t="s">
        <v>2907</v>
      </c>
    </row>
    <row r="8169" spans="2:11" hidden="1" x14ac:dyDescent="0.2">
      <c r="B8169" t="s">
        <v>2980</v>
      </c>
      <c r="C8169" t="s">
        <v>156</v>
      </c>
      <c r="D8169" t="s">
        <v>19</v>
      </c>
      <c r="E8169">
        <v>2020</v>
      </c>
      <c r="F8169">
        <v>6</v>
      </c>
      <c r="G8169" s="3" t="s">
        <v>112</v>
      </c>
      <c r="H8169" t="s">
        <v>2906</v>
      </c>
      <c r="I8169" s="2" cm="1">
        <f t="array" ref="I8169">SUMPRODUCT(Actuals[Price '[USD'] per UOM], --(Actuals[Commodity] = Consolidated[[#This Row],[Commodity]]), --(Actuals[Region] = "APMKTS"), --(Actuals[Year Month] = Consolidated[[#This Row],[Year.Month]]))</f>
        <v>0.75</v>
      </c>
      <c r="J8169" s="2">
        <v>0.8</v>
      </c>
      <c r="K8169" s="19" t="s">
        <v>2907</v>
      </c>
    </row>
    <row r="8170" spans="2:11" hidden="1" x14ac:dyDescent="0.2">
      <c r="B8170" t="s">
        <v>2980</v>
      </c>
      <c r="C8170" t="s">
        <v>156</v>
      </c>
      <c r="D8170" t="s">
        <v>19</v>
      </c>
      <c r="E8170">
        <v>2020</v>
      </c>
      <c r="F8170">
        <v>7</v>
      </c>
      <c r="G8170" s="3" t="s">
        <v>113</v>
      </c>
      <c r="H8170" t="s">
        <v>2906</v>
      </c>
      <c r="I8170" s="2" cm="1">
        <f t="array" ref="I8170">SUMPRODUCT(Actuals[Price '[USD'] per UOM], --(Actuals[Commodity] = Consolidated[[#This Row],[Commodity]]), --(Actuals[Region] = "APMKTS"), --(Actuals[Year Month] = Consolidated[[#This Row],[Year.Month]]))</f>
        <v>0.74299999999999999</v>
      </c>
      <c r="J8170" s="2">
        <v>0.8</v>
      </c>
      <c r="K8170" s="19" t="s">
        <v>2907</v>
      </c>
    </row>
    <row r="8171" spans="2:11" hidden="1" x14ac:dyDescent="0.2">
      <c r="B8171" t="s">
        <v>2980</v>
      </c>
      <c r="C8171" t="s">
        <v>156</v>
      </c>
      <c r="D8171" t="s">
        <v>19</v>
      </c>
      <c r="E8171">
        <v>2020</v>
      </c>
      <c r="F8171">
        <v>8</v>
      </c>
      <c r="G8171" s="3" t="s">
        <v>114</v>
      </c>
      <c r="H8171" t="s">
        <v>2906</v>
      </c>
      <c r="I8171" s="2" cm="1">
        <f t="array" ref="I8171">SUMPRODUCT(Actuals[Price '[USD'] per UOM], --(Actuals[Commodity] = Consolidated[[#This Row],[Commodity]]), --(Actuals[Region] = "APMKTS"), --(Actuals[Year Month] = Consolidated[[#This Row],[Year.Month]]))</f>
        <v>0.70399999999999996</v>
      </c>
      <c r="J8171" s="2">
        <v>0.77</v>
      </c>
      <c r="K8171" s="19" t="s">
        <v>2907</v>
      </c>
    </row>
    <row r="8172" spans="2:11" hidden="1" x14ac:dyDescent="0.2">
      <c r="B8172" t="s">
        <v>2980</v>
      </c>
      <c r="C8172" t="s">
        <v>156</v>
      </c>
      <c r="D8172" t="s">
        <v>19</v>
      </c>
      <c r="E8172">
        <v>2020</v>
      </c>
      <c r="F8172">
        <v>9</v>
      </c>
      <c r="G8172" s="3" t="s">
        <v>115</v>
      </c>
      <c r="H8172" t="s">
        <v>2906</v>
      </c>
      <c r="I8172" s="2" cm="1">
        <f t="array" ref="I8172">SUMPRODUCT(Actuals[Price '[USD'] per UOM], --(Actuals[Commodity] = Consolidated[[#This Row],[Commodity]]), --(Actuals[Region] = "APMKTS"), --(Actuals[Year Month] = Consolidated[[#This Row],[Year.Month]]))</f>
        <v>0.75900000000000001</v>
      </c>
      <c r="J8172" s="2">
        <v>0.78</v>
      </c>
      <c r="K8172" s="19" t="s">
        <v>2907</v>
      </c>
    </row>
    <row r="8173" spans="2:11" hidden="1" x14ac:dyDescent="0.2">
      <c r="B8173" t="s">
        <v>2980</v>
      </c>
      <c r="C8173" t="s">
        <v>156</v>
      </c>
      <c r="D8173" t="s">
        <v>19</v>
      </c>
      <c r="E8173">
        <v>2020</v>
      </c>
      <c r="F8173">
        <v>10</v>
      </c>
      <c r="G8173" s="3" t="s">
        <v>116</v>
      </c>
      <c r="H8173" t="s">
        <v>2906</v>
      </c>
      <c r="I8173" s="2" cm="1">
        <f t="array" ref="I8173">SUMPRODUCT(Actuals[Price '[USD'] per UOM], --(Actuals[Commodity] = Consolidated[[#This Row],[Commodity]]), --(Actuals[Region] = "APMKTS"), --(Actuals[Year Month] = Consolidated[[#This Row],[Year.Month]]))</f>
        <v>0.80900000000000005</v>
      </c>
      <c r="J8173" s="2">
        <v>0.77</v>
      </c>
      <c r="K8173" s="19" t="s">
        <v>2907</v>
      </c>
    </row>
    <row r="8174" spans="2:11" hidden="1" x14ac:dyDescent="0.2">
      <c r="B8174" t="s">
        <v>2980</v>
      </c>
      <c r="C8174" t="s">
        <v>156</v>
      </c>
      <c r="D8174" t="s">
        <v>19</v>
      </c>
      <c r="E8174">
        <v>2020</v>
      </c>
      <c r="F8174">
        <v>11</v>
      </c>
      <c r="G8174" s="3" t="s">
        <v>117</v>
      </c>
      <c r="H8174" t="s">
        <v>2906</v>
      </c>
      <c r="I8174" s="2" cm="1">
        <f t="array" ref="I8174">SUMPRODUCT(Actuals[Price '[USD'] per UOM], --(Actuals[Commodity] = Consolidated[[#This Row],[Commodity]]), --(Actuals[Region] = "APMKTS"), --(Actuals[Year Month] = Consolidated[[#This Row],[Year.Month]]))</f>
        <v>0.81399999999999995</v>
      </c>
      <c r="J8174" s="2">
        <v>0.8</v>
      </c>
      <c r="K8174" s="19" t="s">
        <v>2907</v>
      </c>
    </row>
    <row r="8175" spans="2:11" hidden="1" x14ac:dyDescent="0.2">
      <c r="B8175" t="s">
        <v>2980</v>
      </c>
      <c r="C8175" t="s">
        <v>156</v>
      </c>
      <c r="D8175" t="s">
        <v>19</v>
      </c>
      <c r="E8175">
        <v>2020</v>
      </c>
      <c r="F8175">
        <v>12</v>
      </c>
      <c r="G8175" s="3" t="s">
        <v>118</v>
      </c>
      <c r="H8175" t="s">
        <v>2906</v>
      </c>
      <c r="I8175" s="2" cm="1">
        <f t="array" ref="I8175">SUMPRODUCT(Actuals[Price '[USD'] per UOM], --(Actuals[Commodity] = Consolidated[[#This Row],[Commodity]]), --(Actuals[Region] = "APMKTS"), --(Actuals[Year Month] = Consolidated[[#This Row],[Year.Month]]))</f>
        <v>0.93799999999999994</v>
      </c>
      <c r="J8175" s="2">
        <v>0.78</v>
      </c>
      <c r="K8175" s="19" t="s">
        <v>2907</v>
      </c>
    </row>
    <row r="8176" spans="2:11" hidden="1" x14ac:dyDescent="0.2">
      <c r="B8176" t="s">
        <v>2980</v>
      </c>
      <c r="C8176" t="s">
        <v>161</v>
      </c>
      <c r="D8176" t="s">
        <v>22</v>
      </c>
      <c r="E8176">
        <v>2020</v>
      </c>
      <c r="F8176">
        <v>1</v>
      </c>
      <c r="G8176" s="3" t="s">
        <v>107</v>
      </c>
      <c r="H8176" t="s">
        <v>2906</v>
      </c>
      <c r="I8176" s="2" cm="1">
        <f t="array" ref="I8176">SUMPRODUCT(Actuals[Price '[USD'] per UOM], --(Actuals[Commodity] = Consolidated[[#This Row],[Commodity]]), --(Actuals[Region] = "NA"), --(Actuals[Year Month] = Consolidated[[#This Row],[Year.Month]]))</f>
        <v>0.65600000000000003</v>
      </c>
      <c r="J8176" s="2">
        <v>0.70547839999999995</v>
      </c>
      <c r="K8176" s="19" t="s">
        <v>2907</v>
      </c>
    </row>
    <row r="8177" spans="2:11" hidden="1" x14ac:dyDescent="0.2">
      <c r="B8177" t="s">
        <v>2980</v>
      </c>
      <c r="C8177" t="s">
        <v>161</v>
      </c>
      <c r="D8177" t="s">
        <v>22</v>
      </c>
      <c r="E8177">
        <v>2020</v>
      </c>
      <c r="F8177">
        <v>2</v>
      </c>
      <c r="G8177" s="3" t="s">
        <v>108</v>
      </c>
      <c r="H8177" t="s">
        <v>2906</v>
      </c>
      <c r="I8177" s="2" cm="1">
        <f t="array" ref="I8177">SUMPRODUCT(Actuals[Price '[USD'] per UOM], --(Actuals[Commodity] = Consolidated[[#This Row],[Commodity]]), --(Actuals[Region] = "NA"), --(Actuals[Year Month] = Consolidated[[#This Row],[Year.Month]]))</f>
        <v>0.61699999999999999</v>
      </c>
      <c r="J8177" s="2">
        <v>0.7165014999999999</v>
      </c>
      <c r="K8177" s="19" t="s">
        <v>2907</v>
      </c>
    </row>
    <row r="8178" spans="2:11" hidden="1" x14ac:dyDescent="0.2">
      <c r="B8178" t="s">
        <v>2980</v>
      </c>
      <c r="C8178" t="s">
        <v>161</v>
      </c>
      <c r="D8178" t="s">
        <v>22</v>
      </c>
      <c r="E8178">
        <v>2020</v>
      </c>
      <c r="F8178">
        <v>3</v>
      </c>
      <c r="G8178" s="3" t="s">
        <v>109</v>
      </c>
      <c r="H8178" t="s">
        <v>2906</v>
      </c>
      <c r="I8178" s="2" cm="1">
        <f t="array" ref="I8178">SUMPRODUCT(Actuals[Price '[USD'] per UOM], --(Actuals[Commodity] = Consolidated[[#This Row],[Commodity]]), --(Actuals[Region] = "NA"), --(Actuals[Year Month] = Consolidated[[#This Row],[Year.Month]]))</f>
        <v>0.56799999999999995</v>
      </c>
      <c r="J8178" s="2">
        <v>0.72752459999999997</v>
      </c>
      <c r="K8178" s="19" t="s">
        <v>2907</v>
      </c>
    </row>
    <row r="8179" spans="2:11" hidden="1" x14ac:dyDescent="0.2">
      <c r="B8179" t="s">
        <v>2980</v>
      </c>
      <c r="C8179" t="s">
        <v>161</v>
      </c>
      <c r="D8179" t="s">
        <v>22</v>
      </c>
      <c r="E8179">
        <v>2020</v>
      </c>
      <c r="F8179">
        <v>4</v>
      </c>
      <c r="G8179" s="3" t="s">
        <v>110</v>
      </c>
      <c r="H8179" t="s">
        <v>2906</v>
      </c>
      <c r="I8179" s="2" cm="1">
        <f t="array" ref="I8179">SUMPRODUCT(Actuals[Price '[USD'] per UOM], --(Actuals[Commodity] = Consolidated[[#This Row],[Commodity]]), --(Actuals[Region] = "NA"), --(Actuals[Year Month] = Consolidated[[#This Row],[Year.Month]]))</f>
        <v>0.54</v>
      </c>
      <c r="J8179" s="2">
        <v>0.73854769999999992</v>
      </c>
      <c r="K8179" s="19" t="s">
        <v>2907</v>
      </c>
    </row>
    <row r="8180" spans="2:11" hidden="1" x14ac:dyDescent="0.2">
      <c r="B8180" t="s">
        <v>2980</v>
      </c>
      <c r="C8180" t="s">
        <v>161</v>
      </c>
      <c r="D8180" t="s">
        <v>22</v>
      </c>
      <c r="E8180">
        <v>2020</v>
      </c>
      <c r="F8180">
        <v>5</v>
      </c>
      <c r="G8180" s="3" t="s">
        <v>111</v>
      </c>
      <c r="H8180" t="s">
        <v>2906</v>
      </c>
      <c r="I8180" s="2" cm="1">
        <f t="array" ref="I8180">SUMPRODUCT(Actuals[Price '[USD'] per UOM], --(Actuals[Commodity] = Consolidated[[#This Row],[Commodity]]), --(Actuals[Region] = "NA"), --(Actuals[Year Month] = Consolidated[[#This Row],[Year.Month]]))</f>
        <v>0.61699999999999999</v>
      </c>
      <c r="J8180" s="2">
        <v>0.73303615</v>
      </c>
      <c r="K8180" s="19" t="s">
        <v>2907</v>
      </c>
    </row>
    <row r="8181" spans="2:11" hidden="1" x14ac:dyDescent="0.2">
      <c r="B8181" t="s">
        <v>2980</v>
      </c>
      <c r="C8181" t="s">
        <v>161</v>
      </c>
      <c r="D8181" t="s">
        <v>22</v>
      </c>
      <c r="E8181">
        <v>2020</v>
      </c>
      <c r="F8181">
        <v>6</v>
      </c>
      <c r="G8181" s="3" t="s">
        <v>112</v>
      </c>
      <c r="H8181" t="s">
        <v>2906</v>
      </c>
      <c r="I8181" s="2" cm="1">
        <f t="array" ref="I8181">SUMPRODUCT(Actuals[Price '[USD'] per UOM], --(Actuals[Commodity] = Consolidated[[#This Row],[Commodity]]), --(Actuals[Region] = "NA"), --(Actuals[Year Month] = Consolidated[[#This Row],[Year.Month]]))</f>
        <v>0.628</v>
      </c>
      <c r="J8181" s="2">
        <v>0.72752459999999997</v>
      </c>
      <c r="K8181" s="19" t="s">
        <v>2907</v>
      </c>
    </row>
    <row r="8182" spans="2:11" hidden="1" x14ac:dyDescent="0.2">
      <c r="B8182" t="s">
        <v>2980</v>
      </c>
      <c r="C8182" t="s">
        <v>161</v>
      </c>
      <c r="D8182" t="s">
        <v>22</v>
      </c>
      <c r="E8182">
        <v>2020</v>
      </c>
      <c r="F8182">
        <v>7</v>
      </c>
      <c r="G8182" s="3" t="s">
        <v>113</v>
      </c>
      <c r="H8182" t="s">
        <v>2906</v>
      </c>
      <c r="I8182" s="2" cm="1">
        <f t="array" ref="I8182">SUMPRODUCT(Actuals[Price '[USD'] per UOM], --(Actuals[Commodity] = Consolidated[[#This Row],[Commodity]]), --(Actuals[Region] = "NA"), --(Actuals[Year Month] = Consolidated[[#This Row],[Year.Month]]))</f>
        <v>0.65</v>
      </c>
      <c r="J8182" s="2">
        <v>0.72201304999999993</v>
      </c>
      <c r="K8182" s="19" t="s">
        <v>2907</v>
      </c>
    </row>
    <row r="8183" spans="2:11" hidden="1" x14ac:dyDescent="0.2">
      <c r="B8183" t="s">
        <v>2980</v>
      </c>
      <c r="C8183" t="s">
        <v>161</v>
      </c>
      <c r="D8183" t="s">
        <v>22</v>
      </c>
      <c r="E8183">
        <v>2020</v>
      </c>
      <c r="F8183">
        <v>8</v>
      </c>
      <c r="G8183" s="3" t="s">
        <v>114</v>
      </c>
      <c r="H8183" t="s">
        <v>2906</v>
      </c>
      <c r="I8183" s="2" cm="1">
        <f t="array" ref="I8183">SUMPRODUCT(Actuals[Price '[USD'] per UOM], --(Actuals[Commodity] = Consolidated[[#This Row],[Commodity]]), --(Actuals[Region] = "NA"), --(Actuals[Year Month] = Consolidated[[#This Row],[Year.Month]]))</f>
        <v>0.7</v>
      </c>
      <c r="J8183" s="2">
        <v>0.71098994999999998</v>
      </c>
      <c r="K8183" s="19" t="s">
        <v>2907</v>
      </c>
    </row>
    <row r="8184" spans="2:11" hidden="1" x14ac:dyDescent="0.2">
      <c r="B8184" t="s">
        <v>2980</v>
      </c>
      <c r="C8184" t="s">
        <v>161</v>
      </c>
      <c r="D8184" t="s">
        <v>22</v>
      </c>
      <c r="E8184">
        <v>2020</v>
      </c>
      <c r="F8184">
        <v>9</v>
      </c>
      <c r="G8184" s="3" t="s">
        <v>115</v>
      </c>
      <c r="H8184" t="s">
        <v>2906</v>
      </c>
      <c r="I8184" s="2" cm="1">
        <f t="array" ref="I8184">SUMPRODUCT(Actuals[Price '[USD'] per UOM], --(Actuals[Commodity] = Consolidated[[#This Row],[Commodity]]), --(Actuals[Region] = "NA"), --(Actuals[Year Month] = Consolidated[[#This Row],[Year.Month]]))</f>
        <v>0.77200000000000002</v>
      </c>
      <c r="J8184" s="2">
        <v>0.71098994999999998</v>
      </c>
      <c r="K8184" s="19" t="s">
        <v>2907</v>
      </c>
    </row>
    <row r="8185" spans="2:11" hidden="1" x14ac:dyDescent="0.2">
      <c r="B8185" t="s">
        <v>2980</v>
      </c>
      <c r="C8185" t="s">
        <v>161</v>
      </c>
      <c r="D8185" t="s">
        <v>22</v>
      </c>
      <c r="E8185">
        <v>2020</v>
      </c>
      <c r="F8185">
        <v>10</v>
      </c>
      <c r="G8185" s="3" t="s">
        <v>116</v>
      </c>
      <c r="H8185" t="s">
        <v>2906</v>
      </c>
      <c r="I8185" s="2" cm="1">
        <f t="array" ref="I8185">SUMPRODUCT(Actuals[Price '[USD'] per UOM], --(Actuals[Commodity] = Consolidated[[#This Row],[Commodity]]), --(Actuals[Region] = "NA"), --(Actuals[Year Month] = Consolidated[[#This Row],[Year.Month]]))</f>
        <v>0.755</v>
      </c>
      <c r="J8185" s="2">
        <v>0.7165014999999999</v>
      </c>
      <c r="K8185" s="19" t="s">
        <v>2907</v>
      </c>
    </row>
    <row r="8186" spans="2:11" hidden="1" x14ac:dyDescent="0.2">
      <c r="B8186" t="s">
        <v>2980</v>
      </c>
      <c r="C8186" t="s">
        <v>161</v>
      </c>
      <c r="D8186" t="s">
        <v>22</v>
      </c>
      <c r="E8186">
        <v>2020</v>
      </c>
      <c r="F8186">
        <v>11</v>
      </c>
      <c r="G8186" s="3" t="s">
        <v>117</v>
      </c>
      <c r="H8186" t="s">
        <v>2906</v>
      </c>
      <c r="I8186" s="2" cm="1">
        <f t="array" ref="I8186">SUMPRODUCT(Actuals[Price '[USD'] per UOM], --(Actuals[Commodity] = Consolidated[[#This Row],[Commodity]]), --(Actuals[Region] = "NA"), --(Actuals[Year Month] = Consolidated[[#This Row],[Year.Month]]))</f>
        <v>0.72799999999999998</v>
      </c>
      <c r="J8186" s="2">
        <v>0.70547839999999995</v>
      </c>
      <c r="K8186" s="19" t="s">
        <v>2907</v>
      </c>
    </row>
    <row r="8187" spans="2:11" hidden="1" x14ac:dyDescent="0.2">
      <c r="B8187" t="s">
        <v>2980</v>
      </c>
      <c r="C8187" t="s">
        <v>161</v>
      </c>
      <c r="D8187" t="s">
        <v>22</v>
      </c>
      <c r="E8187">
        <v>2020</v>
      </c>
      <c r="F8187">
        <v>12</v>
      </c>
      <c r="G8187" s="3" t="s">
        <v>118</v>
      </c>
      <c r="H8187" t="s">
        <v>2906</v>
      </c>
      <c r="I8187" s="2" cm="1">
        <f t="array" ref="I8187">SUMPRODUCT(Actuals[Price '[USD'] per UOM], --(Actuals[Commodity] = Consolidated[[#This Row],[Commodity]]), --(Actuals[Region] = "NA"), --(Actuals[Year Month] = Consolidated[[#This Row],[Year.Month]]))</f>
        <v>0.77700000000000002</v>
      </c>
      <c r="J8187" s="2">
        <v>0.71098994999999998</v>
      </c>
      <c r="K8187" s="19" t="s">
        <v>2907</v>
      </c>
    </row>
    <row r="8188" spans="2:11" hidden="1" x14ac:dyDescent="0.2">
      <c r="B8188" t="s">
        <v>2980</v>
      </c>
      <c r="C8188" t="s">
        <v>157</v>
      </c>
      <c r="D8188" t="s">
        <v>20</v>
      </c>
      <c r="E8188">
        <v>2020</v>
      </c>
      <c r="F8188">
        <v>1</v>
      </c>
      <c r="G8188" s="3" t="s">
        <v>107</v>
      </c>
      <c r="H8188" t="s">
        <v>2906</v>
      </c>
      <c r="I8188" s="2" cm="1">
        <f t="array" ref="I8188">SUMPRODUCT(Actuals[Price '[USD'] per UOM], --(Actuals[Commodity] = Consolidated[[#This Row],[Commodity]]), --(Actuals[Region] = "EU"), --(Actuals[Year Month] = Consolidated[[#This Row],[Year.Month]]))</f>
        <v>1.0780000000000001</v>
      </c>
      <c r="J8188" s="2">
        <v>1.0777777777777777</v>
      </c>
      <c r="K8188" s="19" t="s">
        <v>2907</v>
      </c>
    </row>
    <row r="8189" spans="2:11" hidden="1" x14ac:dyDescent="0.2">
      <c r="B8189" t="s">
        <v>2980</v>
      </c>
      <c r="C8189" t="s">
        <v>157</v>
      </c>
      <c r="D8189" t="s">
        <v>20</v>
      </c>
      <c r="E8189">
        <v>2020</v>
      </c>
      <c r="F8189">
        <v>2</v>
      </c>
      <c r="G8189" s="3" t="s">
        <v>108</v>
      </c>
      <c r="H8189" t="s">
        <v>2906</v>
      </c>
      <c r="I8189" s="2" cm="1">
        <f t="array" ref="I8189">SUMPRODUCT(Actuals[Price '[USD'] per UOM], --(Actuals[Commodity] = Consolidated[[#This Row],[Commodity]]), --(Actuals[Region] = "EU"), --(Actuals[Year Month] = Consolidated[[#This Row],[Year.Month]]))</f>
        <v>1.0580000000000001</v>
      </c>
      <c r="J8189" s="2">
        <v>1.0888888888888888</v>
      </c>
      <c r="K8189" s="19" t="s">
        <v>2907</v>
      </c>
    </row>
    <row r="8190" spans="2:11" hidden="1" x14ac:dyDescent="0.2">
      <c r="B8190" t="s">
        <v>2980</v>
      </c>
      <c r="C8190" t="s">
        <v>157</v>
      </c>
      <c r="D8190" t="s">
        <v>20</v>
      </c>
      <c r="E8190">
        <v>2020</v>
      </c>
      <c r="F8190">
        <v>3</v>
      </c>
      <c r="G8190" s="3" t="s">
        <v>109</v>
      </c>
      <c r="H8190" t="s">
        <v>2906</v>
      </c>
      <c r="I8190" s="2" cm="1">
        <f t="array" ref="I8190">SUMPRODUCT(Actuals[Price '[USD'] per UOM], --(Actuals[Commodity] = Consolidated[[#This Row],[Commodity]]), --(Actuals[Region] = "EU"), --(Actuals[Year Month] = Consolidated[[#This Row],[Year.Month]]))</f>
        <v>1.018</v>
      </c>
      <c r="J8190" s="2">
        <v>1.0888888888888888</v>
      </c>
      <c r="K8190" s="19" t="s">
        <v>2907</v>
      </c>
    </row>
    <row r="8191" spans="2:11" hidden="1" x14ac:dyDescent="0.2">
      <c r="B8191" t="s">
        <v>2980</v>
      </c>
      <c r="C8191" t="s">
        <v>157</v>
      </c>
      <c r="D8191" t="s">
        <v>20</v>
      </c>
      <c r="E8191">
        <v>2020</v>
      </c>
      <c r="F8191">
        <v>4</v>
      </c>
      <c r="G8191" s="3" t="s">
        <v>110</v>
      </c>
      <c r="H8191" t="s">
        <v>2906</v>
      </c>
      <c r="I8191" s="2" cm="1">
        <f t="array" ref="I8191">SUMPRODUCT(Actuals[Price '[USD'] per UOM], --(Actuals[Commodity] = Consolidated[[#This Row],[Commodity]]), --(Actuals[Region] = "EU"), --(Actuals[Year Month] = Consolidated[[#This Row],[Year.Month]]))</f>
        <v>0.78200000000000003</v>
      </c>
      <c r="J8191" s="2">
        <v>1.0888888888888888</v>
      </c>
      <c r="K8191" s="19" t="s">
        <v>2907</v>
      </c>
    </row>
    <row r="8192" spans="2:11" hidden="1" x14ac:dyDescent="0.2">
      <c r="B8192" t="s">
        <v>2980</v>
      </c>
      <c r="C8192" t="s">
        <v>157</v>
      </c>
      <c r="D8192" t="s">
        <v>20</v>
      </c>
      <c r="E8192">
        <v>2020</v>
      </c>
      <c r="F8192">
        <v>5</v>
      </c>
      <c r="G8192" s="3" t="s">
        <v>111</v>
      </c>
      <c r="H8192" t="s">
        <v>2906</v>
      </c>
      <c r="I8192" s="2" cm="1">
        <f t="array" ref="I8192">SUMPRODUCT(Actuals[Price '[USD'] per UOM], --(Actuals[Commodity] = Consolidated[[#This Row],[Commodity]]), --(Actuals[Region] = "EU"), --(Actuals[Year Month] = Consolidated[[#This Row],[Year.Month]]))</f>
        <v>0.67600000000000005</v>
      </c>
      <c r="J8192" s="2">
        <v>1.0666666666666667</v>
      </c>
      <c r="K8192" s="19" t="s">
        <v>2907</v>
      </c>
    </row>
    <row r="8193" spans="2:11" hidden="1" x14ac:dyDescent="0.2">
      <c r="B8193" t="s">
        <v>2980</v>
      </c>
      <c r="C8193" t="s">
        <v>157</v>
      </c>
      <c r="D8193" t="s">
        <v>20</v>
      </c>
      <c r="E8193">
        <v>2020</v>
      </c>
      <c r="F8193">
        <v>6</v>
      </c>
      <c r="G8193" s="3" t="s">
        <v>112</v>
      </c>
      <c r="H8193" t="s">
        <v>2906</v>
      </c>
      <c r="I8193" s="2" cm="1">
        <f t="array" ref="I8193">SUMPRODUCT(Actuals[Price '[USD'] per UOM], --(Actuals[Commodity] = Consolidated[[#This Row],[Commodity]]), --(Actuals[Region] = "EU"), --(Actuals[Year Month] = Consolidated[[#This Row],[Year.Month]]))</f>
        <v>0.76500000000000001</v>
      </c>
      <c r="J8193" s="2">
        <v>1.0666666666666667</v>
      </c>
      <c r="K8193" s="19" t="s">
        <v>2907</v>
      </c>
    </row>
    <row r="8194" spans="2:11" hidden="1" x14ac:dyDescent="0.2">
      <c r="B8194" t="s">
        <v>2980</v>
      </c>
      <c r="C8194" t="s">
        <v>157</v>
      </c>
      <c r="D8194" t="s">
        <v>20</v>
      </c>
      <c r="E8194">
        <v>2020</v>
      </c>
      <c r="F8194">
        <v>7</v>
      </c>
      <c r="G8194" s="3" t="s">
        <v>113</v>
      </c>
      <c r="H8194" t="s">
        <v>2906</v>
      </c>
      <c r="I8194" s="2" cm="1">
        <f t="array" ref="I8194">SUMPRODUCT(Actuals[Price '[USD'] per UOM], --(Actuals[Commodity] = Consolidated[[#This Row],[Commodity]]), --(Actuals[Region] = "EU"), --(Actuals[Year Month] = Consolidated[[#This Row],[Year.Month]]))</f>
        <v>0.875</v>
      </c>
      <c r="J8194" s="2">
        <v>1.0666666666666667</v>
      </c>
      <c r="K8194" s="19" t="s">
        <v>2907</v>
      </c>
    </row>
    <row r="8195" spans="2:11" hidden="1" x14ac:dyDescent="0.2">
      <c r="B8195" t="s">
        <v>2980</v>
      </c>
      <c r="C8195" t="s">
        <v>157</v>
      </c>
      <c r="D8195" t="s">
        <v>20</v>
      </c>
      <c r="E8195">
        <v>2020</v>
      </c>
      <c r="F8195">
        <v>8</v>
      </c>
      <c r="G8195" s="3" t="s">
        <v>114</v>
      </c>
      <c r="H8195" t="s">
        <v>2906</v>
      </c>
      <c r="I8195" s="2" cm="1">
        <f t="array" ref="I8195">SUMPRODUCT(Actuals[Price '[USD'] per UOM], --(Actuals[Commodity] = Consolidated[[#This Row],[Commodity]]), --(Actuals[Region] = "EU"), --(Actuals[Year Month] = Consolidated[[#This Row],[Year.Month]]))</f>
        <v>0.92900000000000005</v>
      </c>
      <c r="J8195" s="2">
        <v>1.0444444444444445</v>
      </c>
      <c r="K8195" s="19" t="s">
        <v>2907</v>
      </c>
    </row>
    <row r="8196" spans="2:11" hidden="1" x14ac:dyDescent="0.2">
      <c r="B8196" t="s">
        <v>2980</v>
      </c>
      <c r="C8196" t="s">
        <v>157</v>
      </c>
      <c r="D8196" t="s">
        <v>20</v>
      </c>
      <c r="E8196">
        <v>2020</v>
      </c>
      <c r="F8196">
        <v>9</v>
      </c>
      <c r="G8196" s="3" t="s">
        <v>115</v>
      </c>
      <c r="H8196" t="s">
        <v>2906</v>
      </c>
      <c r="I8196" s="2" cm="1">
        <f t="array" ref="I8196">SUMPRODUCT(Actuals[Price '[USD'] per UOM], --(Actuals[Commodity] = Consolidated[[#This Row],[Commodity]]), --(Actuals[Region] = "EU"), --(Actuals[Year Month] = Consolidated[[#This Row],[Year.Month]]))</f>
        <v>0.92600000000000005</v>
      </c>
      <c r="J8196" s="2">
        <v>1.0222222222222221</v>
      </c>
      <c r="K8196" s="19" t="s">
        <v>2907</v>
      </c>
    </row>
    <row r="8197" spans="2:11" hidden="1" x14ac:dyDescent="0.2">
      <c r="B8197" t="s">
        <v>2980</v>
      </c>
      <c r="C8197" t="s">
        <v>157</v>
      </c>
      <c r="D8197" t="s">
        <v>20</v>
      </c>
      <c r="E8197">
        <v>2020</v>
      </c>
      <c r="F8197">
        <v>10</v>
      </c>
      <c r="G8197" s="3" t="s">
        <v>116</v>
      </c>
      <c r="H8197" t="s">
        <v>2906</v>
      </c>
      <c r="I8197" s="2" cm="1">
        <f t="array" ref="I8197">SUMPRODUCT(Actuals[Price '[USD'] per UOM], --(Actuals[Commodity] = Consolidated[[#This Row],[Commodity]]), --(Actuals[Region] = "EU"), --(Actuals[Year Month] = Consolidated[[#This Row],[Year.Month]]))</f>
        <v>0.91300000000000003</v>
      </c>
      <c r="J8197" s="2">
        <v>1</v>
      </c>
      <c r="K8197" s="19" t="s">
        <v>2907</v>
      </c>
    </row>
    <row r="8198" spans="2:11" hidden="1" x14ac:dyDescent="0.2">
      <c r="B8198" t="s">
        <v>2980</v>
      </c>
      <c r="C8198" t="s">
        <v>157</v>
      </c>
      <c r="D8198" t="s">
        <v>20</v>
      </c>
      <c r="E8198">
        <v>2020</v>
      </c>
      <c r="F8198">
        <v>11</v>
      </c>
      <c r="G8198" s="3" t="s">
        <v>117</v>
      </c>
      <c r="H8198" t="s">
        <v>2906</v>
      </c>
      <c r="I8198" s="2" cm="1">
        <f t="array" ref="I8198">SUMPRODUCT(Actuals[Price '[USD'] per UOM], --(Actuals[Commodity] = Consolidated[[#This Row],[Commodity]]), --(Actuals[Region] = "EU"), --(Actuals[Year Month] = Consolidated[[#This Row],[Year.Month]]))</f>
        <v>0.91700000000000004</v>
      </c>
      <c r="J8198" s="2">
        <v>0.95555555555555549</v>
      </c>
      <c r="K8198" s="19" t="s">
        <v>2907</v>
      </c>
    </row>
    <row r="8199" spans="2:11" hidden="1" x14ac:dyDescent="0.2">
      <c r="B8199" t="s">
        <v>2980</v>
      </c>
      <c r="C8199" t="s">
        <v>157</v>
      </c>
      <c r="D8199" t="s">
        <v>20</v>
      </c>
      <c r="E8199">
        <v>2020</v>
      </c>
      <c r="F8199">
        <v>12</v>
      </c>
      <c r="G8199" s="3" t="s">
        <v>118</v>
      </c>
      <c r="H8199" t="s">
        <v>2906</v>
      </c>
      <c r="I8199" s="2" cm="1">
        <f t="array" ref="I8199">SUMPRODUCT(Actuals[Price '[USD'] per UOM], --(Actuals[Commodity] = Consolidated[[#This Row],[Commodity]]), --(Actuals[Region] = "EU"), --(Actuals[Year Month] = Consolidated[[#This Row],[Year.Month]]))</f>
        <v>0.96699999999999997</v>
      </c>
      <c r="J8199" s="2">
        <v>0.9</v>
      </c>
      <c r="K8199" s="19" t="s">
        <v>2907</v>
      </c>
    </row>
    <row r="8200" spans="2:11" hidden="1" x14ac:dyDescent="0.2">
      <c r="B8200" t="s">
        <v>2980</v>
      </c>
      <c r="C8200" t="s">
        <v>156</v>
      </c>
      <c r="D8200" t="s">
        <v>15</v>
      </c>
      <c r="E8200">
        <v>2020</v>
      </c>
      <c r="F8200">
        <v>1</v>
      </c>
      <c r="G8200" s="3" t="s">
        <v>107</v>
      </c>
      <c r="H8200" t="s">
        <v>2906</v>
      </c>
      <c r="I8200" s="2" cm="1">
        <f t="array" ref="I8200">SUMPRODUCT(Actuals[Price '[USD'] per UOM], --(Actuals[Commodity] = Consolidated[[#This Row],[Commodity]]), --(Actuals[Region] = Consolidated[[#This Row],[Region]]), --(Actuals[Year Month] = Consolidated[[#This Row],[Year.Month]]))</f>
        <v>0.73099999999999998</v>
      </c>
      <c r="J8200" s="2">
        <v>0.66500000000000004</v>
      </c>
      <c r="K8200" s="19" t="s">
        <v>2907</v>
      </c>
    </row>
    <row r="8201" spans="2:11" hidden="1" x14ac:dyDescent="0.2">
      <c r="B8201" t="s">
        <v>2980</v>
      </c>
      <c r="C8201" t="s">
        <v>156</v>
      </c>
      <c r="D8201" t="s">
        <v>15</v>
      </c>
      <c r="E8201">
        <v>2020</v>
      </c>
      <c r="F8201">
        <v>2</v>
      </c>
      <c r="G8201" s="3" t="s">
        <v>108</v>
      </c>
      <c r="H8201" t="s">
        <v>2906</v>
      </c>
      <c r="I8201" s="2" cm="1">
        <f t="array" ref="I8201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8201" s="2">
        <v>0.82000000000000006</v>
      </c>
      <c r="K8201" s="19" t="s">
        <v>2907</v>
      </c>
    </row>
    <row r="8202" spans="2:11" hidden="1" x14ac:dyDescent="0.2">
      <c r="B8202" t="s">
        <v>2980</v>
      </c>
      <c r="C8202" t="s">
        <v>156</v>
      </c>
      <c r="D8202" t="s">
        <v>15</v>
      </c>
      <c r="E8202">
        <v>2020</v>
      </c>
      <c r="F8202">
        <v>3</v>
      </c>
      <c r="G8202" s="3" t="s">
        <v>109</v>
      </c>
      <c r="H8202" t="s">
        <v>2906</v>
      </c>
      <c r="I8202" s="2" cm="1">
        <f t="array" ref="I8202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8202" s="2">
        <v>0.85</v>
      </c>
      <c r="K8202" s="19" t="s">
        <v>2907</v>
      </c>
    </row>
    <row r="8203" spans="2:11" hidden="1" x14ac:dyDescent="0.2">
      <c r="B8203" t="s">
        <v>2980</v>
      </c>
      <c r="C8203" t="s">
        <v>156</v>
      </c>
      <c r="D8203" t="s">
        <v>15</v>
      </c>
      <c r="E8203">
        <v>2020</v>
      </c>
      <c r="F8203">
        <v>4</v>
      </c>
      <c r="G8203" s="3" t="s">
        <v>110</v>
      </c>
      <c r="H8203" t="s">
        <v>2906</v>
      </c>
      <c r="I8203" s="2" cm="1">
        <f t="array" ref="I8203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8203" s="2">
        <v>0.84</v>
      </c>
      <c r="K8203" s="19" t="s">
        <v>2907</v>
      </c>
    </row>
    <row r="8204" spans="2:11" hidden="1" x14ac:dyDescent="0.2">
      <c r="B8204" t="s">
        <v>2980</v>
      </c>
      <c r="C8204" t="s">
        <v>156</v>
      </c>
      <c r="D8204" t="s">
        <v>15</v>
      </c>
      <c r="E8204">
        <v>2020</v>
      </c>
      <c r="F8204">
        <v>5</v>
      </c>
      <c r="G8204" s="3" t="s">
        <v>111</v>
      </c>
      <c r="H8204" t="s">
        <v>2906</v>
      </c>
      <c r="I8204" s="2" cm="1">
        <f t="array" ref="I8204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8204" s="2">
        <v>0.83000000000000007</v>
      </c>
      <c r="K8204" s="19" t="s">
        <v>2907</v>
      </c>
    </row>
    <row r="8205" spans="2:11" hidden="1" x14ac:dyDescent="0.2">
      <c r="B8205" t="s">
        <v>2980</v>
      </c>
      <c r="C8205" t="s">
        <v>156</v>
      </c>
      <c r="D8205" t="s">
        <v>15</v>
      </c>
      <c r="E8205">
        <v>2020</v>
      </c>
      <c r="F8205">
        <v>6</v>
      </c>
      <c r="G8205" s="3" t="s">
        <v>112</v>
      </c>
      <c r="H8205" t="s">
        <v>2906</v>
      </c>
      <c r="I8205" s="2" cm="1">
        <f t="array" ref="I820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205" s="2">
        <v>0.8</v>
      </c>
      <c r="K8205" s="19" t="s">
        <v>2907</v>
      </c>
    </row>
    <row r="8206" spans="2:11" hidden="1" x14ac:dyDescent="0.2">
      <c r="B8206" t="s">
        <v>2980</v>
      </c>
      <c r="C8206" t="s">
        <v>156</v>
      </c>
      <c r="D8206" t="s">
        <v>15</v>
      </c>
      <c r="E8206">
        <v>2020</v>
      </c>
      <c r="F8206">
        <v>7</v>
      </c>
      <c r="G8206" s="3" t="s">
        <v>113</v>
      </c>
      <c r="H8206" t="s">
        <v>2906</v>
      </c>
      <c r="I8206" s="2" cm="1">
        <f t="array" ref="I8206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8206" s="2">
        <v>0.8</v>
      </c>
      <c r="K8206" s="19" t="s">
        <v>2907</v>
      </c>
    </row>
    <row r="8207" spans="2:11" hidden="1" x14ac:dyDescent="0.2">
      <c r="B8207" t="s">
        <v>2980</v>
      </c>
      <c r="C8207" t="s">
        <v>156</v>
      </c>
      <c r="D8207" t="s">
        <v>15</v>
      </c>
      <c r="E8207">
        <v>2020</v>
      </c>
      <c r="F8207">
        <v>8</v>
      </c>
      <c r="G8207" s="3" t="s">
        <v>114</v>
      </c>
      <c r="H8207" t="s">
        <v>2906</v>
      </c>
      <c r="I8207" s="2" cm="1">
        <f t="array" ref="I8207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8207" s="2">
        <v>0.77</v>
      </c>
      <c r="K8207" s="19" t="s">
        <v>2907</v>
      </c>
    </row>
    <row r="8208" spans="2:11" hidden="1" x14ac:dyDescent="0.2">
      <c r="B8208" t="s">
        <v>2980</v>
      </c>
      <c r="C8208" t="s">
        <v>156</v>
      </c>
      <c r="D8208" t="s">
        <v>15</v>
      </c>
      <c r="E8208">
        <v>2020</v>
      </c>
      <c r="F8208">
        <v>9</v>
      </c>
      <c r="G8208" s="3" t="s">
        <v>115</v>
      </c>
      <c r="H8208" t="s">
        <v>2906</v>
      </c>
      <c r="I8208" s="2" cm="1">
        <f t="array" ref="I8208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8208" s="2">
        <v>0.78</v>
      </c>
      <c r="K8208" s="19" t="s">
        <v>2907</v>
      </c>
    </row>
    <row r="8209" spans="2:11" hidden="1" x14ac:dyDescent="0.2">
      <c r="B8209" t="s">
        <v>2980</v>
      </c>
      <c r="C8209" t="s">
        <v>156</v>
      </c>
      <c r="D8209" t="s">
        <v>15</v>
      </c>
      <c r="E8209">
        <v>2020</v>
      </c>
      <c r="F8209">
        <v>10</v>
      </c>
      <c r="G8209" s="3" t="s">
        <v>116</v>
      </c>
      <c r="H8209" t="s">
        <v>2906</v>
      </c>
      <c r="I8209" s="2" cm="1">
        <f t="array" ref="I820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8209" s="2">
        <v>0.77</v>
      </c>
      <c r="K8209" s="19" t="s">
        <v>2907</v>
      </c>
    </row>
    <row r="8210" spans="2:11" hidden="1" x14ac:dyDescent="0.2">
      <c r="B8210" t="s">
        <v>2980</v>
      </c>
      <c r="C8210" t="s">
        <v>156</v>
      </c>
      <c r="D8210" t="s">
        <v>15</v>
      </c>
      <c r="E8210">
        <v>2020</v>
      </c>
      <c r="F8210">
        <v>11</v>
      </c>
      <c r="G8210" s="3" t="s">
        <v>117</v>
      </c>
      <c r="H8210" t="s">
        <v>2906</v>
      </c>
      <c r="I8210" s="2" cm="1">
        <f t="array" ref="I821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8210" s="2">
        <v>0.8</v>
      </c>
      <c r="K8210" s="19" t="s">
        <v>2907</v>
      </c>
    </row>
    <row r="8211" spans="2:11" hidden="1" x14ac:dyDescent="0.2">
      <c r="B8211" t="s">
        <v>2980</v>
      </c>
      <c r="C8211" t="s">
        <v>156</v>
      </c>
      <c r="D8211" t="s">
        <v>15</v>
      </c>
      <c r="E8211">
        <v>2020</v>
      </c>
      <c r="F8211">
        <v>12</v>
      </c>
      <c r="G8211" s="3" t="s">
        <v>118</v>
      </c>
      <c r="H8211" t="s">
        <v>2906</v>
      </c>
      <c r="I8211" s="2" cm="1">
        <f t="array" ref="I821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211" s="2">
        <v>0.78</v>
      </c>
      <c r="K8211" s="19" t="s">
        <v>2907</v>
      </c>
    </row>
    <row r="8212" spans="2:11" hidden="1" x14ac:dyDescent="0.2">
      <c r="B8212" t="s">
        <v>2979</v>
      </c>
      <c r="C8212" t="s">
        <v>16</v>
      </c>
      <c r="D8212" t="s">
        <v>7</v>
      </c>
      <c r="E8212">
        <v>2020</v>
      </c>
      <c r="F8212">
        <v>1</v>
      </c>
      <c r="G8212" s="3" t="s">
        <v>107</v>
      </c>
      <c r="H8212" t="s">
        <v>2906</v>
      </c>
      <c r="I8212" s="2" cm="1">
        <f t="array" ref="I8212">SUMPRODUCT(Actuals[Price '[USD'] per UOM], --(Actuals[Commodity] = Consolidated[[#This Row],[Commodity]]), --(Actuals[Region] = "APMKTS"), --(Actuals[Year Month] = Consolidated[[#This Row],[Year.Month]]))</f>
        <v>0.14899999999999999</v>
      </c>
      <c r="J8212" s="2">
        <v>0.3692705</v>
      </c>
      <c r="K8212" s="19" t="s">
        <v>2907</v>
      </c>
    </row>
    <row r="8213" spans="2:11" hidden="1" x14ac:dyDescent="0.2">
      <c r="B8213" t="s">
        <v>2979</v>
      </c>
      <c r="C8213" t="s">
        <v>16</v>
      </c>
      <c r="D8213" t="s">
        <v>7</v>
      </c>
      <c r="E8213">
        <v>2020</v>
      </c>
      <c r="F8213">
        <v>2</v>
      </c>
      <c r="G8213" s="3" t="s">
        <v>108</v>
      </c>
      <c r="H8213" t="s">
        <v>2906</v>
      </c>
      <c r="I8213" s="2" cm="1">
        <f t="array" ref="I8213">SUMPRODUCT(Actuals[Price '[USD'] per UOM], --(Actuals[Commodity] = Consolidated[[#This Row],[Commodity]]), --(Actuals[Region] = "APMKTS"), --(Actuals[Year Month] = Consolidated[[#This Row],[Year.Month]]))</f>
        <v>0.14899999999999999</v>
      </c>
      <c r="J8213" s="2">
        <v>0.3692705</v>
      </c>
      <c r="K8213" s="19" t="s">
        <v>2907</v>
      </c>
    </row>
    <row r="8214" spans="2:11" hidden="1" x14ac:dyDescent="0.2">
      <c r="B8214" t="s">
        <v>2979</v>
      </c>
      <c r="C8214" t="s">
        <v>16</v>
      </c>
      <c r="D8214" t="s">
        <v>7</v>
      </c>
      <c r="E8214">
        <v>2020</v>
      </c>
      <c r="F8214">
        <v>3</v>
      </c>
      <c r="G8214" s="3" t="s">
        <v>109</v>
      </c>
      <c r="H8214" t="s">
        <v>2906</v>
      </c>
      <c r="I8214" s="2" cm="1">
        <f t="array" ref="I8214">SUMPRODUCT(Actuals[Price '[USD'] per UOM], --(Actuals[Commodity] = Consolidated[[#This Row],[Commodity]]), --(Actuals[Region] = "APMKTS"), --(Actuals[Year Month] = Consolidated[[#This Row],[Year.Month]]))</f>
        <v>0.151</v>
      </c>
      <c r="J8214" s="2">
        <v>0.3692705</v>
      </c>
      <c r="K8214" s="19" t="s">
        <v>2907</v>
      </c>
    </row>
    <row r="8215" spans="2:11" hidden="1" x14ac:dyDescent="0.2">
      <c r="B8215" t="s">
        <v>2979</v>
      </c>
      <c r="C8215" t="s">
        <v>16</v>
      </c>
      <c r="D8215" t="s">
        <v>7</v>
      </c>
      <c r="E8215">
        <v>2020</v>
      </c>
      <c r="F8215">
        <v>4</v>
      </c>
      <c r="G8215" s="3" t="s">
        <v>110</v>
      </c>
      <c r="H8215" t="s">
        <v>2906</v>
      </c>
      <c r="I8215" s="2" cm="1">
        <f t="array" ref="I8215">SUMPRODUCT(Actuals[Price '[USD'] per UOM], --(Actuals[Commodity] = Consolidated[[#This Row],[Commodity]]), --(Actuals[Region] = "APMKTS"), --(Actuals[Year Month] = Consolidated[[#This Row],[Year.Month]]))</f>
        <v>0.14899999999999999</v>
      </c>
      <c r="J8215" s="2">
        <v>0.3692705</v>
      </c>
      <c r="K8215" s="19" t="s">
        <v>2907</v>
      </c>
    </row>
    <row r="8216" spans="2:11" hidden="1" x14ac:dyDescent="0.2">
      <c r="B8216" t="s">
        <v>2979</v>
      </c>
      <c r="C8216" t="s">
        <v>16</v>
      </c>
      <c r="D8216" t="s">
        <v>7</v>
      </c>
      <c r="E8216">
        <v>2020</v>
      </c>
      <c r="F8216">
        <v>5</v>
      </c>
      <c r="G8216" s="3" t="s">
        <v>111</v>
      </c>
      <c r="H8216" t="s">
        <v>2906</v>
      </c>
      <c r="I8216" s="2" cm="1">
        <f t="array" ref="I8216">SUMPRODUCT(Actuals[Price '[USD'] per UOM], --(Actuals[Commodity] = Consolidated[[#This Row],[Commodity]]), --(Actuals[Region] = "APMKTS"), --(Actuals[Year Month] = Consolidated[[#This Row],[Year.Month]]))</f>
        <v>0.14899999999999999</v>
      </c>
      <c r="J8216" s="2">
        <v>0.3692705</v>
      </c>
      <c r="K8216" s="19" t="s">
        <v>2907</v>
      </c>
    </row>
    <row r="8217" spans="2:11" hidden="1" x14ac:dyDescent="0.2">
      <c r="B8217" t="s">
        <v>2979</v>
      </c>
      <c r="C8217" t="s">
        <v>16</v>
      </c>
      <c r="D8217" t="s">
        <v>7</v>
      </c>
      <c r="E8217">
        <v>2020</v>
      </c>
      <c r="F8217">
        <v>6</v>
      </c>
      <c r="G8217" s="3" t="s">
        <v>112</v>
      </c>
      <c r="H8217" t="s">
        <v>2906</v>
      </c>
      <c r="I8217" s="2" cm="1">
        <f t="array" ref="I8217">SUMPRODUCT(Actuals[Price '[USD'] per UOM], --(Actuals[Commodity] = Consolidated[[#This Row],[Commodity]]), --(Actuals[Region] = "APMKTS"), --(Actuals[Year Month] = Consolidated[[#This Row],[Year.Month]]))</f>
        <v>0.14899999999999999</v>
      </c>
      <c r="J8217" s="2">
        <v>0.3692705</v>
      </c>
      <c r="K8217" s="19" t="s">
        <v>2907</v>
      </c>
    </row>
    <row r="8218" spans="2:11" hidden="1" x14ac:dyDescent="0.2">
      <c r="B8218" t="s">
        <v>2979</v>
      </c>
      <c r="C8218" t="s">
        <v>16</v>
      </c>
      <c r="D8218" t="s">
        <v>7</v>
      </c>
      <c r="E8218">
        <v>2020</v>
      </c>
      <c r="F8218">
        <v>7</v>
      </c>
      <c r="G8218" s="3" t="s">
        <v>113</v>
      </c>
      <c r="H8218" t="s">
        <v>2906</v>
      </c>
      <c r="I8218" s="2" cm="1">
        <f t="array" ref="I8218">SUMPRODUCT(Actuals[Price '[USD'] per UOM], --(Actuals[Commodity] = Consolidated[[#This Row],[Commodity]]), --(Actuals[Region] = "APMKTS"), --(Actuals[Year Month] = Consolidated[[#This Row],[Year.Month]]))</f>
        <v>0.14899999999999999</v>
      </c>
      <c r="J8218" s="2">
        <v>0.3692705</v>
      </c>
      <c r="K8218" s="19" t="s">
        <v>2907</v>
      </c>
    </row>
    <row r="8219" spans="2:11" hidden="1" x14ac:dyDescent="0.2">
      <c r="B8219" t="s">
        <v>2979</v>
      </c>
      <c r="C8219" t="s">
        <v>16</v>
      </c>
      <c r="D8219" t="s">
        <v>7</v>
      </c>
      <c r="E8219">
        <v>2020</v>
      </c>
      <c r="F8219">
        <v>8</v>
      </c>
      <c r="G8219" s="3" t="s">
        <v>114</v>
      </c>
      <c r="H8219" t="s">
        <v>2906</v>
      </c>
      <c r="I8219" s="2" cm="1">
        <f t="array" ref="I8219">SUMPRODUCT(Actuals[Price '[USD'] per UOM], --(Actuals[Commodity] = Consolidated[[#This Row],[Commodity]]), --(Actuals[Region] = "APMKTS"), --(Actuals[Year Month] = Consolidated[[#This Row],[Year.Month]]))</f>
        <v>0.14899999999999999</v>
      </c>
      <c r="J8219" s="2">
        <v>0.3692705</v>
      </c>
      <c r="K8219" s="19" t="s">
        <v>2907</v>
      </c>
    </row>
    <row r="8220" spans="2:11" hidden="1" x14ac:dyDescent="0.2">
      <c r="B8220" t="s">
        <v>2979</v>
      </c>
      <c r="C8220" t="s">
        <v>16</v>
      </c>
      <c r="D8220" t="s">
        <v>7</v>
      </c>
      <c r="E8220">
        <v>2020</v>
      </c>
      <c r="F8220">
        <v>9</v>
      </c>
      <c r="G8220" s="3" t="s">
        <v>115</v>
      </c>
      <c r="H8220" t="s">
        <v>2906</v>
      </c>
      <c r="I8220" s="2" cm="1">
        <f t="array" ref="I8220">SUMPRODUCT(Actuals[Price '[USD'] per UOM], --(Actuals[Commodity] = Consolidated[[#This Row],[Commodity]]), --(Actuals[Region] = "APMKTS"), --(Actuals[Year Month] = Consolidated[[#This Row],[Year.Month]]))</f>
        <v>0.153</v>
      </c>
      <c r="J8220" s="2">
        <v>0.3692705</v>
      </c>
      <c r="K8220" s="19" t="s">
        <v>2907</v>
      </c>
    </row>
    <row r="8221" spans="2:11" hidden="1" x14ac:dyDescent="0.2">
      <c r="B8221" t="s">
        <v>2979</v>
      </c>
      <c r="C8221" t="s">
        <v>16</v>
      </c>
      <c r="D8221" t="s">
        <v>7</v>
      </c>
      <c r="E8221">
        <v>2020</v>
      </c>
      <c r="F8221">
        <v>10</v>
      </c>
      <c r="G8221" s="3" t="s">
        <v>116</v>
      </c>
      <c r="H8221" t="s">
        <v>2906</v>
      </c>
      <c r="I8221" s="2" cm="1">
        <f t="array" ref="I8221">SUMPRODUCT(Actuals[Price '[USD'] per UOM], --(Actuals[Commodity] = Consolidated[[#This Row],[Commodity]]), --(Actuals[Region] = "APMKTS"), --(Actuals[Year Month] = Consolidated[[#This Row],[Year.Month]]))</f>
        <v>0.16</v>
      </c>
      <c r="J8221" s="2">
        <v>0.3692705</v>
      </c>
      <c r="K8221" s="19" t="s">
        <v>2907</v>
      </c>
    </row>
    <row r="8222" spans="2:11" hidden="1" x14ac:dyDescent="0.2">
      <c r="B8222" t="s">
        <v>2979</v>
      </c>
      <c r="C8222" t="s">
        <v>16</v>
      </c>
      <c r="D8222" t="s">
        <v>7</v>
      </c>
      <c r="E8222">
        <v>2020</v>
      </c>
      <c r="F8222">
        <v>11</v>
      </c>
      <c r="G8222" s="3" t="s">
        <v>117</v>
      </c>
      <c r="H8222" t="s">
        <v>2906</v>
      </c>
      <c r="I8222" s="2" cm="1">
        <f t="array" ref="I8222">SUMPRODUCT(Actuals[Price '[USD'] per UOM], --(Actuals[Commodity] = Consolidated[[#This Row],[Commodity]]), --(Actuals[Region] = "APMKTS"), --(Actuals[Year Month] = Consolidated[[#This Row],[Year.Month]]))</f>
        <v>0.17299999999999999</v>
      </c>
      <c r="J8222" s="2">
        <v>0.3692705</v>
      </c>
      <c r="K8222" s="19" t="s">
        <v>2907</v>
      </c>
    </row>
    <row r="8223" spans="2:11" hidden="1" x14ac:dyDescent="0.2">
      <c r="B8223" t="s">
        <v>2979</v>
      </c>
      <c r="C8223" t="s">
        <v>16</v>
      </c>
      <c r="D8223" t="s">
        <v>7</v>
      </c>
      <c r="E8223">
        <v>2020</v>
      </c>
      <c r="F8223">
        <v>12</v>
      </c>
      <c r="G8223" s="3" t="s">
        <v>118</v>
      </c>
      <c r="H8223" t="s">
        <v>2906</v>
      </c>
      <c r="I8223" s="2" cm="1">
        <f t="array" ref="I8223">SUMPRODUCT(Actuals[Price '[USD'] per UOM], --(Actuals[Commodity] = Consolidated[[#This Row],[Commodity]]), --(Actuals[Region] = "APMKTS"), --(Actuals[Year Month] = Consolidated[[#This Row],[Year.Month]]))</f>
        <v>0.17299999999999999</v>
      </c>
      <c r="J8223" s="2">
        <v>0.3692705</v>
      </c>
      <c r="K8223" s="19" t="s">
        <v>2907</v>
      </c>
    </row>
    <row r="8224" spans="2:11" hidden="1" x14ac:dyDescent="0.2">
      <c r="B8224" t="s">
        <v>2979</v>
      </c>
      <c r="C8224" t="s">
        <v>2982</v>
      </c>
      <c r="D8224" t="s">
        <v>17</v>
      </c>
      <c r="E8224">
        <v>2020</v>
      </c>
      <c r="F8224">
        <v>1</v>
      </c>
      <c r="G8224" s="3" t="s">
        <v>107</v>
      </c>
      <c r="H8224" t="s">
        <v>2906</v>
      </c>
      <c r="I8224" s="2" cm="1">
        <f t="array" ref="I8224">SUMPRODUCT(CHLWEP3057[Value], --(CHLWEP3057[Year] = Consolidated[[#This Row],[Year]]), --(CHLWEP3057[Month] = Consolidated[[#This Row],[Month]]))</f>
        <v>0.192</v>
      </c>
      <c r="J8224" s="2">
        <v>0.19438202247191014</v>
      </c>
      <c r="K8224" s="19" t="s">
        <v>2907</v>
      </c>
    </row>
    <row r="8225" spans="2:11" hidden="1" x14ac:dyDescent="0.2">
      <c r="B8225" t="s">
        <v>2979</v>
      </c>
      <c r="C8225" t="s">
        <v>2982</v>
      </c>
      <c r="D8225" t="s">
        <v>17</v>
      </c>
      <c r="E8225">
        <v>2020</v>
      </c>
      <c r="F8225">
        <v>2</v>
      </c>
      <c r="G8225" s="3" t="s">
        <v>108</v>
      </c>
      <c r="H8225" t="s">
        <v>2906</v>
      </c>
      <c r="I8225" s="2" cm="1">
        <f t="array" ref="I8225">SUMPRODUCT(CHLWEP3057[Value], --(CHLWEP3057[Year] = Consolidated[[#This Row],[Year]]), --(CHLWEP3057[Month] = Consolidated[[#This Row],[Month]]))</f>
        <v>0.189</v>
      </c>
      <c r="J8225" s="2">
        <v>0.19438202247191014</v>
      </c>
      <c r="K8225" s="19" t="s">
        <v>2907</v>
      </c>
    </row>
    <row r="8226" spans="2:11" hidden="1" x14ac:dyDescent="0.2">
      <c r="B8226" t="s">
        <v>2979</v>
      </c>
      <c r="C8226" t="s">
        <v>2982</v>
      </c>
      <c r="D8226" t="s">
        <v>17</v>
      </c>
      <c r="E8226">
        <v>2020</v>
      </c>
      <c r="F8226">
        <v>3</v>
      </c>
      <c r="G8226" s="3" t="s">
        <v>109</v>
      </c>
      <c r="H8226" t="s">
        <v>2906</v>
      </c>
      <c r="I8226" s="2" cm="1">
        <f t="array" ref="I8226">SUMPRODUCT(CHLWEP3057[Value], --(CHLWEP3057[Year] = Consolidated[[#This Row],[Year]]), --(CHLWEP3057[Month] = Consolidated[[#This Row],[Month]]))</f>
        <v>0.191</v>
      </c>
      <c r="J8226" s="2">
        <v>0.19438202247191014</v>
      </c>
      <c r="K8226" s="19" t="s">
        <v>2907</v>
      </c>
    </row>
    <row r="8227" spans="2:11" hidden="1" x14ac:dyDescent="0.2">
      <c r="B8227" t="s">
        <v>2979</v>
      </c>
      <c r="C8227" t="s">
        <v>2982</v>
      </c>
      <c r="D8227" t="s">
        <v>17</v>
      </c>
      <c r="E8227">
        <v>2020</v>
      </c>
      <c r="F8227">
        <v>4</v>
      </c>
      <c r="G8227" s="3" t="s">
        <v>110</v>
      </c>
      <c r="H8227" t="s">
        <v>2906</v>
      </c>
      <c r="I8227" s="2" cm="1">
        <f t="array" ref="I8227">SUMPRODUCT(CHLWEP3057[Value], --(CHLWEP3057[Year] = Consolidated[[#This Row],[Year]]), --(CHLWEP3057[Month] = Consolidated[[#This Row],[Month]]))</f>
        <v>0.188</v>
      </c>
      <c r="J8227" s="2">
        <v>0.19438202247191014</v>
      </c>
      <c r="K8227" s="19" t="s">
        <v>2907</v>
      </c>
    </row>
    <row r="8228" spans="2:11" hidden="1" x14ac:dyDescent="0.2">
      <c r="B8228" t="s">
        <v>2979</v>
      </c>
      <c r="C8228" t="s">
        <v>2982</v>
      </c>
      <c r="D8228" t="s">
        <v>17</v>
      </c>
      <c r="E8228">
        <v>2020</v>
      </c>
      <c r="F8228">
        <v>5</v>
      </c>
      <c r="G8228" s="3" t="s">
        <v>111</v>
      </c>
      <c r="H8228" t="s">
        <v>2906</v>
      </c>
      <c r="I8228" s="2" cm="1">
        <f t="array" ref="I8228">SUMPRODUCT(CHLWEP3057[Value], --(CHLWEP3057[Year] = Consolidated[[#This Row],[Year]]), --(CHLWEP3057[Month] = Consolidated[[#This Row],[Month]]))</f>
        <v>0.189</v>
      </c>
      <c r="J8228" s="2">
        <v>0.19438202247191014</v>
      </c>
      <c r="K8228" s="19" t="s">
        <v>2907</v>
      </c>
    </row>
    <row r="8229" spans="2:11" hidden="1" x14ac:dyDescent="0.2">
      <c r="B8229" t="s">
        <v>2979</v>
      </c>
      <c r="C8229" t="s">
        <v>2982</v>
      </c>
      <c r="D8229" t="s">
        <v>17</v>
      </c>
      <c r="E8229">
        <v>2020</v>
      </c>
      <c r="F8229">
        <v>6</v>
      </c>
      <c r="G8229" s="3" t="s">
        <v>112</v>
      </c>
      <c r="H8229" t="s">
        <v>2906</v>
      </c>
      <c r="I8229" s="2" cm="1">
        <f t="array" ref="I8229">SUMPRODUCT(CHLWEP3057[Value], --(CHLWEP3057[Year] = Consolidated[[#This Row],[Year]]), --(CHLWEP3057[Month] = Consolidated[[#This Row],[Month]]))</f>
        <v>0.19500000000000001</v>
      </c>
      <c r="J8229" s="2">
        <v>0.19438202247191014</v>
      </c>
      <c r="K8229" s="19" t="s">
        <v>2907</v>
      </c>
    </row>
    <row r="8230" spans="2:11" hidden="1" x14ac:dyDescent="0.2">
      <c r="B8230" t="s">
        <v>2979</v>
      </c>
      <c r="C8230" t="s">
        <v>2982</v>
      </c>
      <c r="D8230" t="s">
        <v>17</v>
      </c>
      <c r="E8230">
        <v>2020</v>
      </c>
      <c r="F8230">
        <v>7</v>
      </c>
      <c r="G8230" s="3" t="s">
        <v>113</v>
      </c>
      <c r="H8230" t="s">
        <v>2906</v>
      </c>
      <c r="I8230" s="2" cm="1">
        <f t="array" ref="I8230">SUMPRODUCT(CHLWEP3057[Value], --(CHLWEP3057[Year] = Consolidated[[#This Row],[Year]]), --(CHLWEP3057[Month] = Consolidated[[#This Row],[Month]]))</f>
        <v>0.19800000000000001</v>
      </c>
      <c r="J8230" s="2">
        <v>0.19438202247191014</v>
      </c>
      <c r="K8230" s="19" t="s">
        <v>2907</v>
      </c>
    </row>
    <row r="8231" spans="2:11" hidden="1" x14ac:dyDescent="0.2">
      <c r="B8231" t="s">
        <v>2979</v>
      </c>
      <c r="C8231" t="s">
        <v>2982</v>
      </c>
      <c r="D8231" t="s">
        <v>17</v>
      </c>
      <c r="E8231">
        <v>2020</v>
      </c>
      <c r="F8231">
        <v>8</v>
      </c>
      <c r="G8231" s="3" t="s">
        <v>114</v>
      </c>
      <c r="H8231" t="s">
        <v>2906</v>
      </c>
      <c r="I8231" s="2" cm="1">
        <f t="array" ref="I8231">SUMPRODUCT(CHLWEP3057[Value], --(CHLWEP3057[Year] = Consolidated[[#This Row],[Year]]), --(CHLWEP3057[Month] = Consolidated[[#This Row],[Month]]))</f>
        <v>0.20499999999999999</v>
      </c>
      <c r="J8231" s="2">
        <v>0.19438202247191014</v>
      </c>
      <c r="K8231" s="19" t="s">
        <v>2907</v>
      </c>
    </row>
    <row r="8232" spans="2:11" hidden="1" x14ac:dyDescent="0.2">
      <c r="B8232" t="s">
        <v>2979</v>
      </c>
      <c r="C8232" t="s">
        <v>2982</v>
      </c>
      <c r="D8232" t="s">
        <v>17</v>
      </c>
      <c r="E8232">
        <v>2020</v>
      </c>
      <c r="F8232">
        <v>9</v>
      </c>
      <c r="G8232" s="3" t="s">
        <v>115</v>
      </c>
      <c r="H8232" t="s">
        <v>2906</v>
      </c>
      <c r="I8232" s="2" cm="1">
        <f t="array" ref="I8232">SUMPRODUCT(CHLWEP3057[Value], --(CHLWEP3057[Year] = Consolidated[[#This Row],[Year]]), --(CHLWEP3057[Month] = Consolidated[[#This Row],[Month]]))</f>
        <v>0.20399999999999999</v>
      </c>
      <c r="J8232" s="2">
        <v>0.19438202247191014</v>
      </c>
      <c r="K8232" s="19" t="s">
        <v>2907</v>
      </c>
    </row>
    <row r="8233" spans="2:11" hidden="1" x14ac:dyDescent="0.2">
      <c r="B8233" t="s">
        <v>2979</v>
      </c>
      <c r="C8233" t="s">
        <v>2982</v>
      </c>
      <c r="D8233" t="s">
        <v>17</v>
      </c>
      <c r="E8233">
        <v>2020</v>
      </c>
      <c r="F8233">
        <v>10</v>
      </c>
      <c r="G8233" s="3" t="s">
        <v>116</v>
      </c>
      <c r="H8233" t="s">
        <v>2906</v>
      </c>
      <c r="I8233" s="2" cm="1">
        <f t="array" ref="I8233">SUMPRODUCT(CHLWEP3057[Value], --(CHLWEP3057[Year] = Consolidated[[#This Row],[Year]]), --(CHLWEP3057[Month] = Consolidated[[#This Row],[Month]]))</f>
        <v>0.20399999999999999</v>
      </c>
      <c r="J8233" s="2">
        <v>0.19438202247191014</v>
      </c>
      <c r="K8233" s="19" t="s">
        <v>2907</v>
      </c>
    </row>
    <row r="8234" spans="2:11" hidden="1" x14ac:dyDescent="0.2">
      <c r="B8234" t="s">
        <v>2979</v>
      </c>
      <c r="C8234" t="s">
        <v>2982</v>
      </c>
      <c r="D8234" t="s">
        <v>17</v>
      </c>
      <c r="E8234">
        <v>2020</v>
      </c>
      <c r="F8234">
        <v>11</v>
      </c>
      <c r="G8234" s="3" t="s">
        <v>117</v>
      </c>
      <c r="H8234" t="s">
        <v>2906</v>
      </c>
      <c r="I8234" s="2" cm="1">
        <f t="array" ref="I8234">SUMPRODUCT(CHLWEP3057[Value], --(CHLWEP3057[Year] = Consolidated[[#This Row],[Year]]), --(CHLWEP3057[Month] = Consolidated[[#This Row],[Month]]))</f>
        <v>0.20499999999999999</v>
      </c>
      <c r="J8234" s="2">
        <v>0.19438202247191014</v>
      </c>
      <c r="K8234" s="19" t="s">
        <v>2907</v>
      </c>
    </row>
    <row r="8235" spans="2:11" hidden="1" x14ac:dyDescent="0.2">
      <c r="B8235" t="s">
        <v>2979</v>
      </c>
      <c r="C8235" t="s">
        <v>2982</v>
      </c>
      <c r="D8235" t="s">
        <v>17</v>
      </c>
      <c r="E8235">
        <v>2020</v>
      </c>
      <c r="F8235">
        <v>12</v>
      </c>
      <c r="G8235" s="3" t="s">
        <v>118</v>
      </c>
      <c r="H8235" t="s">
        <v>2906</v>
      </c>
      <c r="I8235" s="2" cm="1">
        <f t="array" ref="I8235">SUMPRODUCT(CHLWEP3057[Value], --(CHLWEP3057[Year] = Consolidated[[#This Row],[Year]]), --(CHLWEP3057[Month] = Consolidated[[#This Row],[Month]]))</f>
        <v>0.21</v>
      </c>
      <c r="J8235" s="2">
        <v>0.19438202247191014</v>
      </c>
      <c r="K8235" s="19" t="s">
        <v>2907</v>
      </c>
    </row>
    <row r="8236" spans="2:11" hidden="1" x14ac:dyDescent="0.2">
      <c r="B8236" t="s">
        <v>2979</v>
      </c>
      <c r="C8236" t="s">
        <v>16</v>
      </c>
      <c r="D8236" t="s">
        <v>19</v>
      </c>
      <c r="E8236">
        <v>2020</v>
      </c>
      <c r="F8236">
        <v>1</v>
      </c>
      <c r="G8236" s="3" t="s">
        <v>107</v>
      </c>
      <c r="H8236" t="s">
        <v>2906</v>
      </c>
      <c r="I8236" s="2" cm="1">
        <f t="array" ref="I8236">SUMPRODUCT(Actuals[Price '[USD'] per UOM], --(Actuals[Commodity] = Consolidated[[#This Row],[Commodity]]), --(Actuals[Region] = "APMKTS"), --(Actuals[Year Month] = Consolidated[[#This Row],[Year.Month]]))</f>
        <v>0.14899999999999999</v>
      </c>
      <c r="J8236" s="2">
        <v>0.3692705</v>
      </c>
      <c r="K8236" s="19" t="s">
        <v>2907</v>
      </c>
    </row>
    <row r="8237" spans="2:11" hidden="1" x14ac:dyDescent="0.2">
      <c r="B8237" t="s">
        <v>2979</v>
      </c>
      <c r="C8237" t="s">
        <v>16</v>
      </c>
      <c r="D8237" t="s">
        <v>19</v>
      </c>
      <c r="E8237">
        <v>2020</v>
      </c>
      <c r="F8237">
        <v>2</v>
      </c>
      <c r="G8237" s="3" t="s">
        <v>108</v>
      </c>
      <c r="H8237" t="s">
        <v>2906</v>
      </c>
      <c r="I8237" s="2" cm="1">
        <f t="array" ref="I8237">SUMPRODUCT(Actuals[Price '[USD'] per UOM], --(Actuals[Commodity] = Consolidated[[#This Row],[Commodity]]), --(Actuals[Region] = "APMKTS"), --(Actuals[Year Month] = Consolidated[[#This Row],[Year.Month]]))</f>
        <v>0.14899999999999999</v>
      </c>
      <c r="J8237" s="2">
        <v>0.3692705</v>
      </c>
      <c r="K8237" s="19" t="s">
        <v>2907</v>
      </c>
    </row>
    <row r="8238" spans="2:11" hidden="1" x14ac:dyDescent="0.2">
      <c r="B8238" t="s">
        <v>2979</v>
      </c>
      <c r="C8238" t="s">
        <v>16</v>
      </c>
      <c r="D8238" t="s">
        <v>19</v>
      </c>
      <c r="E8238">
        <v>2020</v>
      </c>
      <c r="F8238">
        <v>3</v>
      </c>
      <c r="G8238" s="3" t="s">
        <v>109</v>
      </c>
      <c r="H8238" t="s">
        <v>2906</v>
      </c>
      <c r="I8238" s="2" cm="1">
        <f t="array" ref="I8238">SUMPRODUCT(Actuals[Price '[USD'] per UOM], --(Actuals[Commodity] = Consolidated[[#This Row],[Commodity]]), --(Actuals[Region] = "APMKTS"), --(Actuals[Year Month] = Consolidated[[#This Row],[Year.Month]]))</f>
        <v>0.151</v>
      </c>
      <c r="J8238" s="2">
        <v>0.3692705</v>
      </c>
      <c r="K8238" s="19" t="s">
        <v>2907</v>
      </c>
    </row>
    <row r="8239" spans="2:11" hidden="1" x14ac:dyDescent="0.2">
      <c r="B8239" t="s">
        <v>2979</v>
      </c>
      <c r="C8239" t="s">
        <v>16</v>
      </c>
      <c r="D8239" t="s">
        <v>19</v>
      </c>
      <c r="E8239">
        <v>2020</v>
      </c>
      <c r="F8239">
        <v>4</v>
      </c>
      <c r="G8239" s="3" t="s">
        <v>110</v>
      </c>
      <c r="H8239" t="s">
        <v>2906</v>
      </c>
      <c r="I8239" s="2" cm="1">
        <f t="array" ref="I8239">SUMPRODUCT(Actuals[Price '[USD'] per UOM], --(Actuals[Commodity] = Consolidated[[#This Row],[Commodity]]), --(Actuals[Region] = "APMKTS"), --(Actuals[Year Month] = Consolidated[[#This Row],[Year.Month]]))</f>
        <v>0.14899999999999999</v>
      </c>
      <c r="J8239" s="2">
        <v>0.3692705</v>
      </c>
      <c r="K8239" s="19" t="s">
        <v>2907</v>
      </c>
    </row>
    <row r="8240" spans="2:11" hidden="1" x14ac:dyDescent="0.2">
      <c r="B8240" t="s">
        <v>2979</v>
      </c>
      <c r="C8240" t="s">
        <v>16</v>
      </c>
      <c r="D8240" t="s">
        <v>19</v>
      </c>
      <c r="E8240">
        <v>2020</v>
      </c>
      <c r="F8240">
        <v>5</v>
      </c>
      <c r="G8240" s="3" t="s">
        <v>111</v>
      </c>
      <c r="H8240" t="s">
        <v>2906</v>
      </c>
      <c r="I8240" s="2" cm="1">
        <f t="array" ref="I8240">SUMPRODUCT(Actuals[Price '[USD'] per UOM], --(Actuals[Commodity] = Consolidated[[#This Row],[Commodity]]), --(Actuals[Region] = "APMKTS"), --(Actuals[Year Month] = Consolidated[[#This Row],[Year.Month]]))</f>
        <v>0.14899999999999999</v>
      </c>
      <c r="J8240" s="2">
        <v>0.3692705</v>
      </c>
      <c r="K8240" s="19" t="s">
        <v>2907</v>
      </c>
    </row>
    <row r="8241" spans="2:11" hidden="1" x14ac:dyDescent="0.2">
      <c r="B8241" t="s">
        <v>2979</v>
      </c>
      <c r="C8241" t="s">
        <v>16</v>
      </c>
      <c r="D8241" t="s">
        <v>19</v>
      </c>
      <c r="E8241">
        <v>2020</v>
      </c>
      <c r="F8241">
        <v>6</v>
      </c>
      <c r="G8241" s="3" t="s">
        <v>112</v>
      </c>
      <c r="H8241" t="s">
        <v>2906</v>
      </c>
      <c r="I8241" s="2" cm="1">
        <f t="array" ref="I8241">SUMPRODUCT(Actuals[Price '[USD'] per UOM], --(Actuals[Commodity] = Consolidated[[#This Row],[Commodity]]), --(Actuals[Region] = "APMKTS"), --(Actuals[Year Month] = Consolidated[[#This Row],[Year.Month]]))</f>
        <v>0.14899999999999999</v>
      </c>
      <c r="J8241" s="2">
        <v>0.3692705</v>
      </c>
      <c r="K8241" s="19" t="s">
        <v>2907</v>
      </c>
    </row>
    <row r="8242" spans="2:11" hidden="1" x14ac:dyDescent="0.2">
      <c r="B8242" t="s">
        <v>2979</v>
      </c>
      <c r="C8242" t="s">
        <v>16</v>
      </c>
      <c r="D8242" t="s">
        <v>19</v>
      </c>
      <c r="E8242">
        <v>2020</v>
      </c>
      <c r="F8242">
        <v>7</v>
      </c>
      <c r="G8242" s="3" t="s">
        <v>113</v>
      </c>
      <c r="H8242" t="s">
        <v>2906</v>
      </c>
      <c r="I8242" s="2" cm="1">
        <f t="array" ref="I8242">SUMPRODUCT(Actuals[Price '[USD'] per UOM], --(Actuals[Commodity] = Consolidated[[#This Row],[Commodity]]), --(Actuals[Region] = "APMKTS"), --(Actuals[Year Month] = Consolidated[[#This Row],[Year.Month]]))</f>
        <v>0.14899999999999999</v>
      </c>
      <c r="J8242" s="2">
        <v>0.3692705</v>
      </c>
      <c r="K8242" s="19" t="s">
        <v>2907</v>
      </c>
    </row>
    <row r="8243" spans="2:11" hidden="1" x14ac:dyDescent="0.2">
      <c r="B8243" t="s">
        <v>2979</v>
      </c>
      <c r="C8243" t="s">
        <v>16</v>
      </c>
      <c r="D8243" t="s">
        <v>19</v>
      </c>
      <c r="E8243">
        <v>2020</v>
      </c>
      <c r="F8243">
        <v>8</v>
      </c>
      <c r="G8243" s="3" t="s">
        <v>114</v>
      </c>
      <c r="H8243" t="s">
        <v>2906</v>
      </c>
      <c r="I8243" s="2" cm="1">
        <f t="array" ref="I8243">SUMPRODUCT(Actuals[Price '[USD'] per UOM], --(Actuals[Commodity] = Consolidated[[#This Row],[Commodity]]), --(Actuals[Region] = "APMKTS"), --(Actuals[Year Month] = Consolidated[[#This Row],[Year.Month]]))</f>
        <v>0.14899999999999999</v>
      </c>
      <c r="J8243" s="2">
        <v>0.3692705</v>
      </c>
      <c r="K8243" s="19" t="s">
        <v>2907</v>
      </c>
    </row>
    <row r="8244" spans="2:11" hidden="1" x14ac:dyDescent="0.2">
      <c r="B8244" t="s">
        <v>2979</v>
      </c>
      <c r="C8244" t="s">
        <v>16</v>
      </c>
      <c r="D8244" t="s">
        <v>19</v>
      </c>
      <c r="E8244">
        <v>2020</v>
      </c>
      <c r="F8244">
        <v>9</v>
      </c>
      <c r="G8244" s="3" t="s">
        <v>115</v>
      </c>
      <c r="H8244" t="s">
        <v>2906</v>
      </c>
      <c r="I8244" s="2" cm="1">
        <f t="array" ref="I8244">SUMPRODUCT(Actuals[Price '[USD'] per UOM], --(Actuals[Commodity] = Consolidated[[#This Row],[Commodity]]), --(Actuals[Region] = "APMKTS"), --(Actuals[Year Month] = Consolidated[[#This Row],[Year.Month]]))</f>
        <v>0.153</v>
      </c>
      <c r="J8244" s="2">
        <v>0.3692705</v>
      </c>
      <c r="K8244" s="19" t="s">
        <v>2907</v>
      </c>
    </row>
    <row r="8245" spans="2:11" hidden="1" x14ac:dyDescent="0.2">
      <c r="B8245" t="s">
        <v>2979</v>
      </c>
      <c r="C8245" t="s">
        <v>16</v>
      </c>
      <c r="D8245" t="s">
        <v>19</v>
      </c>
      <c r="E8245">
        <v>2020</v>
      </c>
      <c r="F8245">
        <v>10</v>
      </c>
      <c r="G8245" s="3" t="s">
        <v>116</v>
      </c>
      <c r="H8245" t="s">
        <v>2906</v>
      </c>
      <c r="I8245" s="2" cm="1">
        <f t="array" ref="I8245">SUMPRODUCT(Actuals[Price '[USD'] per UOM], --(Actuals[Commodity] = Consolidated[[#This Row],[Commodity]]), --(Actuals[Region] = "APMKTS"), --(Actuals[Year Month] = Consolidated[[#This Row],[Year.Month]]))</f>
        <v>0.16</v>
      </c>
      <c r="J8245" s="2">
        <v>0.3692705</v>
      </c>
      <c r="K8245" s="19" t="s">
        <v>2907</v>
      </c>
    </row>
    <row r="8246" spans="2:11" hidden="1" x14ac:dyDescent="0.2">
      <c r="B8246" t="s">
        <v>2979</v>
      </c>
      <c r="C8246" t="s">
        <v>16</v>
      </c>
      <c r="D8246" t="s">
        <v>19</v>
      </c>
      <c r="E8246">
        <v>2020</v>
      </c>
      <c r="F8246">
        <v>11</v>
      </c>
      <c r="G8246" s="3" t="s">
        <v>117</v>
      </c>
      <c r="H8246" t="s">
        <v>2906</v>
      </c>
      <c r="I8246" s="2" cm="1">
        <f t="array" ref="I8246">SUMPRODUCT(Actuals[Price '[USD'] per UOM], --(Actuals[Commodity] = Consolidated[[#This Row],[Commodity]]), --(Actuals[Region] = "APMKTS"), --(Actuals[Year Month] = Consolidated[[#This Row],[Year.Month]]))</f>
        <v>0.17299999999999999</v>
      </c>
      <c r="J8246" s="2">
        <v>0.3692705</v>
      </c>
      <c r="K8246" s="19" t="s">
        <v>2907</v>
      </c>
    </row>
    <row r="8247" spans="2:11" hidden="1" x14ac:dyDescent="0.2">
      <c r="B8247" t="s">
        <v>2979</v>
      </c>
      <c r="C8247" t="s">
        <v>16</v>
      </c>
      <c r="D8247" t="s">
        <v>19</v>
      </c>
      <c r="E8247">
        <v>2020</v>
      </c>
      <c r="F8247">
        <v>12</v>
      </c>
      <c r="G8247" s="3" t="s">
        <v>118</v>
      </c>
      <c r="H8247" t="s">
        <v>2906</v>
      </c>
      <c r="I8247" s="2" cm="1">
        <f t="array" ref="I8247">SUMPRODUCT(Actuals[Price '[USD'] per UOM], --(Actuals[Commodity] = Consolidated[[#This Row],[Commodity]]), --(Actuals[Region] = "APMKTS"), --(Actuals[Year Month] = Consolidated[[#This Row],[Year.Month]]))</f>
        <v>0.17299999999999999</v>
      </c>
      <c r="J8247" s="2">
        <v>0.3692705</v>
      </c>
      <c r="K8247" s="19" t="s">
        <v>2907</v>
      </c>
    </row>
    <row r="8248" spans="2:11" hidden="1" x14ac:dyDescent="0.2">
      <c r="B8248" t="s">
        <v>2979</v>
      </c>
      <c r="C8248" t="s">
        <v>16</v>
      </c>
      <c r="D8248" t="s">
        <v>22</v>
      </c>
      <c r="E8248">
        <v>2020</v>
      </c>
      <c r="F8248">
        <v>1</v>
      </c>
      <c r="G8248" s="3" t="s">
        <v>107</v>
      </c>
      <c r="H8248" t="s">
        <v>2906</v>
      </c>
      <c r="I8248" s="2" cm="1">
        <f t="array" ref="I8248">SUMPRODUCT(Actuals[Price '[USD'] per UOM], --(Actuals[Commodity] = Consolidated[[#This Row],[Commodity]]), --(Actuals[Region] = "APMKTS"), --(Actuals[Year Month] = Consolidated[[#This Row],[Year.Month]]))</f>
        <v>0.14899999999999999</v>
      </c>
      <c r="J8248" s="2">
        <v>0.3692705</v>
      </c>
      <c r="K8248" s="19" t="s">
        <v>2907</v>
      </c>
    </row>
    <row r="8249" spans="2:11" hidden="1" x14ac:dyDescent="0.2">
      <c r="B8249" t="s">
        <v>2979</v>
      </c>
      <c r="C8249" t="s">
        <v>16</v>
      </c>
      <c r="D8249" t="s">
        <v>22</v>
      </c>
      <c r="E8249">
        <v>2020</v>
      </c>
      <c r="F8249">
        <v>2</v>
      </c>
      <c r="G8249" s="3" t="s">
        <v>108</v>
      </c>
      <c r="H8249" t="s">
        <v>2906</v>
      </c>
      <c r="I8249" s="2" cm="1">
        <f t="array" ref="I8249">SUMPRODUCT(Actuals[Price '[USD'] per UOM], --(Actuals[Commodity] = Consolidated[[#This Row],[Commodity]]), --(Actuals[Region] = "APMKTS"), --(Actuals[Year Month] = Consolidated[[#This Row],[Year.Month]]))</f>
        <v>0.14899999999999999</v>
      </c>
      <c r="J8249" s="2">
        <v>0.3692705</v>
      </c>
      <c r="K8249" s="19" t="s">
        <v>2907</v>
      </c>
    </row>
    <row r="8250" spans="2:11" hidden="1" x14ac:dyDescent="0.2">
      <c r="B8250" t="s">
        <v>2979</v>
      </c>
      <c r="C8250" t="s">
        <v>16</v>
      </c>
      <c r="D8250" t="s">
        <v>22</v>
      </c>
      <c r="E8250">
        <v>2020</v>
      </c>
      <c r="F8250">
        <v>3</v>
      </c>
      <c r="G8250" s="3" t="s">
        <v>109</v>
      </c>
      <c r="H8250" t="s">
        <v>2906</v>
      </c>
      <c r="I8250" s="2" cm="1">
        <f t="array" ref="I8250">SUMPRODUCT(Actuals[Price '[USD'] per UOM], --(Actuals[Commodity] = Consolidated[[#This Row],[Commodity]]), --(Actuals[Region] = "APMKTS"), --(Actuals[Year Month] = Consolidated[[#This Row],[Year.Month]]))</f>
        <v>0.151</v>
      </c>
      <c r="J8250" s="2">
        <v>0.3692705</v>
      </c>
      <c r="K8250" s="19" t="s">
        <v>2907</v>
      </c>
    </row>
    <row r="8251" spans="2:11" hidden="1" x14ac:dyDescent="0.2">
      <c r="B8251" t="s">
        <v>2979</v>
      </c>
      <c r="C8251" t="s">
        <v>16</v>
      </c>
      <c r="D8251" t="s">
        <v>22</v>
      </c>
      <c r="E8251">
        <v>2020</v>
      </c>
      <c r="F8251">
        <v>4</v>
      </c>
      <c r="G8251" s="3" t="s">
        <v>110</v>
      </c>
      <c r="H8251" t="s">
        <v>2906</v>
      </c>
      <c r="I8251" s="2" cm="1">
        <f t="array" ref="I8251">SUMPRODUCT(Actuals[Price '[USD'] per UOM], --(Actuals[Commodity] = Consolidated[[#This Row],[Commodity]]), --(Actuals[Region] = "APMKTS"), --(Actuals[Year Month] = Consolidated[[#This Row],[Year.Month]]))</f>
        <v>0.14899999999999999</v>
      </c>
      <c r="J8251" s="2">
        <v>0.3692705</v>
      </c>
      <c r="K8251" s="19" t="s">
        <v>2907</v>
      </c>
    </row>
    <row r="8252" spans="2:11" hidden="1" x14ac:dyDescent="0.2">
      <c r="B8252" t="s">
        <v>2979</v>
      </c>
      <c r="C8252" t="s">
        <v>16</v>
      </c>
      <c r="D8252" t="s">
        <v>22</v>
      </c>
      <c r="E8252">
        <v>2020</v>
      </c>
      <c r="F8252">
        <v>5</v>
      </c>
      <c r="G8252" s="3" t="s">
        <v>111</v>
      </c>
      <c r="H8252" t="s">
        <v>2906</v>
      </c>
      <c r="I8252" s="2" cm="1">
        <f t="array" ref="I8252">SUMPRODUCT(Actuals[Price '[USD'] per UOM], --(Actuals[Commodity] = Consolidated[[#This Row],[Commodity]]), --(Actuals[Region] = "APMKTS"), --(Actuals[Year Month] = Consolidated[[#This Row],[Year.Month]]))</f>
        <v>0.14899999999999999</v>
      </c>
      <c r="J8252" s="2">
        <v>0.3692705</v>
      </c>
      <c r="K8252" s="19" t="s">
        <v>2907</v>
      </c>
    </row>
    <row r="8253" spans="2:11" hidden="1" x14ac:dyDescent="0.2">
      <c r="B8253" t="s">
        <v>2979</v>
      </c>
      <c r="C8253" t="s">
        <v>16</v>
      </c>
      <c r="D8253" t="s">
        <v>22</v>
      </c>
      <c r="E8253">
        <v>2020</v>
      </c>
      <c r="F8253">
        <v>6</v>
      </c>
      <c r="G8253" s="3" t="s">
        <v>112</v>
      </c>
      <c r="H8253" t="s">
        <v>2906</v>
      </c>
      <c r="I8253" s="2" cm="1">
        <f t="array" ref="I8253">SUMPRODUCT(Actuals[Price '[USD'] per UOM], --(Actuals[Commodity] = Consolidated[[#This Row],[Commodity]]), --(Actuals[Region] = "APMKTS"), --(Actuals[Year Month] = Consolidated[[#This Row],[Year.Month]]))</f>
        <v>0.14899999999999999</v>
      </c>
      <c r="J8253" s="2">
        <v>0.3692705</v>
      </c>
      <c r="K8253" s="19" t="s">
        <v>2907</v>
      </c>
    </row>
    <row r="8254" spans="2:11" hidden="1" x14ac:dyDescent="0.2">
      <c r="B8254" t="s">
        <v>2979</v>
      </c>
      <c r="C8254" t="s">
        <v>16</v>
      </c>
      <c r="D8254" t="s">
        <v>22</v>
      </c>
      <c r="E8254">
        <v>2020</v>
      </c>
      <c r="F8254">
        <v>7</v>
      </c>
      <c r="G8254" s="3" t="s">
        <v>113</v>
      </c>
      <c r="H8254" t="s">
        <v>2906</v>
      </c>
      <c r="I8254" s="2" cm="1">
        <f t="array" ref="I8254">SUMPRODUCT(Actuals[Price '[USD'] per UOM], --(Actuals[Commodity] = Consolidated[[#This Row],[Commodity]]), --(Actuals[Region] = "APMKTS"), --(Actuals[Year Month] = Consolidated[[#This Row],[Year.Month]]))</f>
        <v>0.14899999999999999</v>
      </c>
      <c r="J8254" s="2">
        <v>0.3692705</v>
      </c>
      <c r="K8254" s="19" t="s">
        <v>2907</v>
      </c>
    </row>
    <row r="8255" spans="2:11" hidden="1" x14ac:dyDescent="0.2">
      <c r="B8255" t="s">
        <v>2979</v>
      </c>
      <c r="C8255" t="s">
        <v>16</v>
      </c>
      <c r="D8255" t="s">
        <v>22</v>
      </c>
      <c r="E8255">
        <v>2020</v>
      </c>
      <c r="F8255">
        <v>8</v>
      </c>
      <c r="G8255" s="3" t="s">
        <v>114</v>
      </c>
      <c r="H8255" t="s">
        <v>2906</v>
      </c>
      <c r="I8255" s="2" cm="1">
        <f t="array" ref="I8255">SUMPRODUCT(Actuals[Price '[USD'] per UOM], --(Actuals[Commodity] = Consolidated[[#This Row],[Commodity]]), --(Actuals[Region] = "APMKTS"), --(Actuals[Year Month] = Consolidated[[#This Row],[Year.Month]]))</f>
        <v>0.14899999999999999</v>
      </c>
      <c r="J8255" s="2">
        <v>0.3692705</v>
      </c>
      <c r="K8255" s="19" t="s">
        <v>2907</v>
      </c>
    </row>
    <row r="8256" spans="2:11" hidden="1" x14ac:dyDescent="0.2">
      <c r="B8256" t="s">
        <v>2979</v>
      </c>
      <c r="C8256" t="s">
        <v>16</v>
      </c>
      <c r="D8256" t="s">
        <v>22</v>
      </c>
      <c r="E8256">
        <v>2020</v>
      </c>
      <c r="F8256">
        <v>9</v>
      </c>
      <c r="G8256" s="3" t="s">
        <v>115</v>
      </c>
      <c r="H8256" t="s">
        <v>2906</v>
      </c>
      <c r="I8256" s="2" cm="1">
        <f t="array" ref="I8256">SUMPRODUCT(Actuals[Price '[USD'] per UOM], --(Actuals[Commodity] = Consolidated[[#This Row],[Commodity]]), --(Actuals[Region] = "APMKTS"), --(Actuals[Year Month] = Consolidated[[#This Row],[Year.Month]]))</f>
        <v>0.153</v>
      </c>
      <c r="J8256" s="2">
        <v>0.3692705</v>
      </c>
      <c r="K8256" s="19" t="s">
        <v>2907</v>
      </c>
    </row>
    <row r="8257" spans="2:11" hidden="1" x14ac:dyDescent="0.2">
      <c r="B8257" t="s">
        <v>2979</v>
      </c>
      <c r="C8257" t="s">
        <v>16</v>
      </c>
      <c r="D8257" t="s">
        <v>22</v>
      </c>
      <c r="E8257">
        <v>2020</v>
      </c>
      <c r="F8257">
        <v>10</v>
      </c>
      <c r="G8257" s="3" t="s">
        <v>116</v>
      </c>
      <c r="H8257" t="s">
        <v>2906</v>
      </c>
      <c r="I8257" s="2" cm="1">
        <f t="array" ref="I8257">SUMPRODUCT(Actuals[Price '[USD'] per UOM], --(Actuals[Commodity] = Consolidated[[#This Row],[Commodity]]), --(Actuals[Region] = "APMKTS"), --(Actuals[Year Month] = Consolidated[[#This Row],[Year.Month]]))</f>
        <v>0.16</v>
      </c>
      <c r="J8257" s="2">
        <v>0.3692705</v>
      </c>
      <c r="K8257" s="19" t="s">
        <v>2907</v>
      </c>
    </row>
    <row r="8258" spans="2:11" hidden="1" x14ac:dyDescent="0.2">
      <c r="B8258" t="s">
        <v>2979</v>
      </c>
      <c r="C8258" t="s">
        <v>16</v>
      </c>
      <c r="D8258" t="s">
        <v>22</v>
      </c>
      <c r="E8258">
        <v>2020</v>
      </c>
      <c r="F8258">
        <v>11</v>
      </c>
      <c r="G8258" s="3" t="s">
        <v>117</v>
      </c>
      <c r="H8258" t="s">
        <v>2906</v>
      </c>
      <c r="I8258" s="2" cm="1">
        <f t="array" ref="I8258">SUMPRODUCT(Actuals[Price '[USD'] per UOM], --(Actuals[Commodity] = Consolidated[[#This Row],[Commodity]]), --(Actuals[Region] = "APMKTS"), --(Actuals[Year Month] = Consolidated[[#This Row],[Year.Month]]))</f>
        <v>0.17299999999999999</v>
      </c>
      <c r="J8258" s="2">
        <v>0.3692705</v>
      </c>
      <c r="K8258" s="19" t="s">
        <v>2907</v>
      </c>
    </row>
    <row r="8259" spans="2:11" hidden="1" x14ac:dyDescent="0.2">
      <c r="B8259" t="s">
        <v>2979</v>
      </c>
      <c r="C8259" t="s">
        <v>16</v>
      </c>
      <c r="D8259" t="s">
        <v>22</v>
      </c>
      <c r="E8259">
        <v>2020</v>
      </c>
      <c r="F8259">
        <v>12</v>
      </c>
      <c r="G8259" s="3" t="s">
        <v>118</v>
      </c>
      <c r="H8259" t="s">
        <v>2906</v>
      </c>
      <c r="I8259" s="2" cm="1">
        <f t="array" ref="I8259">SUMPRODUCT(Actuals[Price '[USD'] per UOM], --(Actuals[Commodity] = Consolidated[[#This Row],[Commodity]]), --(Actuals[Region] = "APMKTS"), --(Actuals[Year Month] = Consolidated[[#This Row],[Year.Month]]))</f>
        <v>0.17299999999999999</v>
      </c>
      <c r="J8259" s="2">
        <v>0.3692705</v>
      </c>
      <c r="K8259" s="19" t="s">
        <v>2907</v>
      </c>
    </row>
    <row r="8260" spans="2:11" hidden="1" x14ac:dyDescent="0.2">
      <c r="B8260" t="s">
        <v>2979</v>
      </c>
      <c r="C8260" t="s">
        <v>2982</v>
      </c>
      <c r="D8260" t="s">
        <v>20</v>
      </c>
      <c r="E8260">
        <v>2020</v>
      </c>
      <c r="F8260">
        <v>1</v>
      </c>
      <c r="G8260" s="3" t="s">
        <v>107</v>
      </c>
      <c r="H8260" t="s">
        <v>2906</v>
      </c>
      <c r="I8260" s="2" cm="1">
        <f t="array" ref="I8260">SUMPRODUCT(CHLWEP3057[Value], --(CHLWEP3057[Year] = Consolidated[[#This Row],[Year]]), --(CHLWEP3057[Month] = Consolidated[[#This Row],[Month]]))</f>
        <v>0.192</v>
      </c>
      <c r="J8260" s="2">
        <v>0.19438202247191014</v>
      </c>
      <c r="K8260" s="19" t="s">
        <v>2907</v>
      </c>
    </row>
    <row r="8261" spans="2:11" hidden="1" x14ac:dyDescent="0.2">
      <c r="B8261" t="s">
        <v>2979</v>
      </c>
      <c r="C8261" t="s">
        <v>2982</v>
      </c>
      <c r="D8261" t="s">
        <v>20</v>
      </c>
      <c r="E8261">
        <v>2020</v>
      </c>
      <c r="F8261">
        <v>2</v>
      </c>
      <c r="G8261" s="3" t="s">
        <v>108</v>
      </c>
      <c r="H8261" t="s">
        <v>2906</v>
      </c>
      <c r="I8261" s="2" cm="1">
        <f t="array" ref="I8261">SUMPRODUCT(CHLWEP3057[Value], --(CHLWEP3057[Year] = Consolidated[[#This Row],[Year]]), --(CHLWEP3057[Month] = Consolidated[[#This Row],[Month]]))</f>
        <v>0.189</v>
      </c>
      <c r="J8261" s="2">
        <v>0.19438202247191014</v>
      </c>
      <c r="K8261" s="19" t="s">
        <v>2907</v>
      </c>
    </row>
    <row r="8262" spans="2:11" hidden="1" x14ac:dyDescent="0.2">
      <c r="B8262" t="s">
        <v>2979</v>
      </c>
      <c r="C8262" t="s">
        <v>2982</v>
      </c>
      <c r="D8262" t="s">
        <v>20</v>
      </c>
      <c r="E8262">
        <v>2020</v>
      </c>
      <c r="F8262">
        <v>3</v>
      </c>
      <c r="G8262" s="3" t="s">
        <v>109</v>
      </c>
      <c r="H8262" t="s">
        <v>2906</v>
      </c>
      <c r="I8262" s="2" cm="1">
        <f t="array" ref="I8262">SUMPRODUCT(CHLWEP3057[Value], --(CHLWEP3057[Year] = Consolidated[[#This Row],[Year]]), --(CHLWEP3057[Month] = Consolidated[[#This Row],[Month]]))</f>
        <v>0.191</v>
      </c>
      <c r="J8262" s="2">
        <v>0.19438202247191014</v>
      </c>
      <c r="K8262" s="19" t="s">
        <v>2907</v>
      </c>
    </row>
    <row r="8263" spans="2:11" hidden="1" x14ac:dyDescent="0.2">
      <c r="B8263" t="s">
        <v>2979</v>
      </c>
      <c r="C8263" t="s">
        <v>2982</v>
      </c>
      <c r="D8263" t="s">
        <v>20</v>
      </c>
      <c r="E8263">
        <v>2020</v>
      </c>
      <c r="F8263">
        <v>4</v>
      </c>
      <c r="G8263" s="3" t="s">
        <v>110</v>
      </c>
      <c r="H8263" t="s">
        <v>2906</v>
      </c>
      <c r="I8263" s="2" cm="1">
        <f t="array" ref="I8263">SUMPRODUCT(CHLWEP3057[Value], --(CHLWEP3057[Year] = Consolidated[[#This Row],[Year]]), --(CHLWEP3057[Month] = Consolidated[[#This Row],[Month]]))</f>
        <v>0.188</v>
      </c>
      <c r="J8263" s="2">
        <v>0.19438202247191014</v>
      </c>
      <c r="K8263" s="19" t="s">
        <v>2907</v>
      </c>
    </row>
    <row r="8264" spans="2:11" hidden="1" x14ac:dyDescent="0.2">
      <c r="B8264" t="s">
        <v>2979</v>
      </c>
      <c r="C8264" t="s">
        <v>2982</v>
      </c>
      <c r="D8264" t="s">
        <v>20</v>
      </c>
      <c r="E8264">
        <v>2020</v>
      </c>
      <c r="F8264">
        <v>5</v>
      </c>
      <c r="G8264" s="3" t="s">
        <v>111</v>
      </c>
      <c r="H8264" t="s">
        <v>2906</v>
      </c>
      <c r="I8264" s="2" cm="1">
        <f t="array" ref="I8264">SUMPRODUCT(CHLWEP3057[Value], --(CHLWEP3057[Year] = Consolidated[[#This Row],[Year]]), --(CHLWEP3057[Month] = Consolidated[[#This Row],[Month]]))</f>
        <v>0.189</v>
      </c>
      <c r="J8264" s="2">
        <v>0.19438202247191014</v>
      </c>
      <c r="K8264" s="19" t="s">
        <v>2907</v>
      </c>
    </row>
    <row r="8265" spans="2:11" hidden="1" x14ac:dyDescent="0.2">
      <c r="B8265" t="s">
        <v>2979</v>
      </c>
      <c r="C8265" t="s">
        <v>2982</v>
      </c>
      <c r="D8265" t="s">
        <v>20</v>
      </c>
      <c r="E8265">
        <v>2020</v>
      </c>
      <c r="F8265">
        <v>6</v>
      </c>
      <c r="G8265" s="3" t="s">
        <v>112</v>
      </c>
      <c r="H8265" t="s">
        <v>2906</v>
      </c>
      <c r="I8265" s="2" cm="1">
        <f t="array" ref="I8265">SUMPRODUCT(CHLWEP3057[Value], --(CHLWEP3057[Year] = Consolidated[[#This Row],[Year]]), --(CHLWEP3057[Month] = Consolidated[[#This Row],[Month]]))</f>
        <v>0.19500000000000001</v>
      </c>
      <c r="J8265" s="2">
        <v>0.19438202247191014</v>
      </c>
      <c r="K8265" s="19" t="s">
        <v>2907</v>
      </c>
    </row>
    <row r="8266" spans="2:11" hidden="1" x14ac:dyDescent="0.2">
      <c r="B8266" t="s">
        <v>2979</v>
      </c>
      <c r="C8266" t="s">
        <v>2982</v>
      </c>
      <c r="D8266" t="s">
        <v>20</v>
      </c>
      <c r="E8266">
        <v>2020</v>
      </c>
      <c r="F8266">
        <v>7</v>
      </c>
      <c r="G8266" s="3" t="s">
        <v>113</v>
      </c>
      <c r="H8266" t="s">
        <v>2906</v>
      </c>
      <c r="I8266" s="2" cm="1">
        <f t="array" ref="I8266">SUMPRODUCT(CHLWEP3057[Value], --(CHLWEP3057[Year] = Consolidated[[#This Row],[Year]]), --(CHLWEP3057[Month] = Consolidated[[#This Row],[Month]]))</f>
        <v>0.19800000000000001</v>
      </c>
      <c r="J8266" s="2">
        <v>0.19438202247191014</v>
      </c>
      <c r="K8266" s="19" t="s">
        <v>2907</v>
      </c>
    </row>
    <row r="8267" spans="2:11" hidden="1" x14ac:dyDescent="0.2">
      <c r="B8267" t="s">
        <v>2979</v>
      </c>
      <c r="C8267" t="s">
        <v>2982</v>
      </c>
      <c r="D8267" t="s">
        <v>20</v>
      </c>
      <c r="E8267">
        <v>2020</v>
      </c>
      <c r="F8267">
        <v>8</v>
      </c>
      <c r="G8267" s="3" t="s">
        <v>114</v>
      </c>
      <c r="H8267" t="s">
        <v>2906</v>
      </c>
      <c r="I8267" s="2" cm="1">
        <f t="array" ref="I8267">SUMPRODUCT(CHLWEP3057[Value], --(CHLWEP3057[Year] = Consolidated[[#This Row],[Year]]), --(CHLWEP3057[Month] = Consolidated[[#This Row],[Month]]))</f>
        <v>0.20499999999999999</v>
      </c>
      <c r="J8267" s="2">
        <v>0.19438202247191014</v>
      </c>
      <c r="K8267" s="19" t="s">
        <v>2907</v>
      </c>
    </row>
    <row r="8268" spans="2:11" hidden="1" x14ac:dyDescent="0.2">
      <c r="B8268" t="s">
        <v>2979</v>
      </c>
      <c r="C8268" t="s">
        <v>2982</v>
      </c>
      <c r="D8268" t="s">
        <v>20</v>
      </c>
      <c r="E8268">
        <v>2020</v>
      </c>
      <c r="F8268">
        <v>9</v>
      </c>
      <c r="G8268" s="3" t="s">
        <v>115</v>
      </c>
      <c r="H8268" t="s">
        <v>2906</v>
      </c>
      <c r="I8268" s="2" cm="1">
        <f t="array" ref="I8268">SUMPRODUCT(CHLWEP3057[Value], --(CHLWEP3057[Year] = Consolidated[[#This Row],[Year]]), --(CHLWEP3057[Month] = Consolidated[[#This Row],[Month]]))</f>
        <v>0.20399999999999999</v>
      </c>
      <c r="J8268" s="2">
        <v>0.19438202247191014</v>
      </c>
      <c r="K8268" s="19" t="s">
        <v>2907</v>
      </c>
    </row>
    <row r="8269" spans="2:11" hidden="1" x14ac:dyDescent="0.2">
      <c r="B8269" t="s">
        <v>2979</v>
      </c>
      <c r="C8269" t="s">
        <v>2982</v>
      </c>
      <c r="D8269" t="s">
        <v>20</v>
      </c>
      <c r="E8269">
        <v>2020</v>
      </c>
      <c r="F8269">
        <v>10</v>
      </c>
      <c r="G8269" s="3" t="s">
        <v>116</v>
      </c>
      <c r="H8269" t="s">
        <v>2906</v>
      </c>
      <c r="I8269" s="2" cm="1">
        <f t="array" ref="I8269">SUMPRODUCT(CHLWEP3057[Value], --(CHLWEP3057[Year] = Consolidated[[#This Row],[Year]]), --(CHLWEP3057[Month] = Consolidated[[#This Row],[Month]]))</f>
        <v>0.20399999999999999</v>
      </c>
      <c r="J8269" s="2">
        <v>0.19438202247191014</v>
      </c>
      <c r="K8269" s="19" t="s">
        <v>2907</v>
      </c>
    </row>
    <row r="8270" spans="2:11" hidden="1" x14ac:dyDescent="0.2">
      <c r="B8270" t="s">
        <v>2979</v>
      </c>
      <c r="C8270" t="s">
        <v>2982</v>
      </c>
      <c r="D8270" t="s">
        <v>20</v>
      </c>
      <c r="E8270">
        <v>2020</v>
      </c>
      <c r="F8270">
        <v>11</v>
      </c>
      <c r="G8270" s="3" t="s">
        <v>117</v>
      </c>
      <c r="H8270" t="s">
        <v>2906</v>
      </c>
      <c r="I8270" s="2" cm="1">
        <f t="array" ref="I8270">SUMPRODUCT(CHLWEP3057[Value], --(CHLWEP3057[Year] = Consolidated[[#This Row],[Year]]), --(CHLWEP3057[Month] = Consolidated[[#This Row],[Month]]))</f>
        <v>0.20499999999999999</v>
      </c>
      <c r="J8270" s="2">
        <v>0.19438202247191014</v>
      </c>
      <c r="K8270" s="19" t="s">
        <v>2907</v>
      </c>
    </row>
    <row r="8271" spans="2:11" hidden="1" x14ac:dyDescent="0.2">
      <c r="B8271" t="s">
        <v>2979</v>
      </c>
      <c r="C8271" t="s">
        <v>2982</v>
      </c>
      <c r="D8271" t="s">
        <v>20</v>
      </c>
      <c r="E8271">
        <v>2020</v>
      </c>
      <c r="F8271">
        <v>12</v>
      </c>
      <c r="G8271" s="3" t="s">
        <v>118</v>
      </c>
      <c r="H8271" t="s">
        <v>2906</v>
      </c>
      <c r="I8271" s="2" cm="1">
        <f t="array" ref="I8271">SUMPRODUCT(CHLWEP3057[Value], --(CHLWEP3057[Year] = Consolidated[[#This Row],[Year]]), --(CHLWEP3057[Month] = Consolidated[[#This Row],[Month]]))</f>
        <v>0.21</v>
      </c>
      <c r="J8271" s="2">
        <v>0.19438202247191014</v>
      </c>
      <c r="K8271" s="19" t="s">
        <v>2907</v>
      </c>
    </row>
    <row r="8272" spans="2:11" hidden="1" x14ac:dyDescent="0.2">
      <c r="B8272" t="s">
        <v>2979</v>
      </c>
      <c r="C8272" t="s">
        <v>16</v>
      </c>
      <c r="D8272" t="s">
        <v>15</v>
      </c>
      <c r="E8272">
        <v>2020</v>
      </c>
      <c r="F8272">
        <v>1</v>
      </c>
      <c r="G8272" s="3" t="s">
        <v>107</v>
      </c>
      <c r="H8272" t="s">
        <v>2906</v>
      </c>
      <c r="I8272" s="2" cm="1">
        <f t="array" ref="I8272">SUMPRODUCT(Actuals[Price '[USD'] per UOM], --(Actuals[Commodity] = Consolidated[[#This Row],[Commodity]]), --(Actuals[Region] = "APMKTS"), --(Actuals[Year Month] = Consolidated[[#This Row],[Year.Month]]))</f>
        <v>0.14899999999999999</v>
      </c>
      <c r="J8272" s="2">
        <v>0.3692705</v>
      </c>
      <c r="K8272" s="19" t="s">
        <v>2907</v>
      </c>
    </row>
    <row r="8273" spans="2:11" hidden="1" x14ac:dyDescent="0.2">
      <c r="B8273" t="s">
        <v>2979</v>
      </c>
      <c r="C8273" t="s">
        <v>16</v>
      </c>
      <c r="D8273" t="s">
        <v>15</v>
      </c>
      <c r="E8273">
        <v>2020</v>
      </c>
      <c r="F8273">
        <v>2</v>
      </c>
      <c r="G8273" s="3" t="s">
        <v>108</v>
      </c>
      <c r="H8273" t="s">
        <v>2906</v>
      </c>
      <c r="I8273" s="2" cm="1">
        <f t="array" ref="I8273">SUMPRODUCT(Actuals[Price '[USD'] per UOM], --(Actuals[Commodity] = Consolidated[[#This Row],[Commodity]]), --(Actuals[Region] = "APMKTS"), --(Actuals[Year Month] = Consolidated[[#This Row],[Year.Month]]))</f>
        <v>0.14899999999999999</v>
      </c>
      <c r="J8273" s="2">
        <v>0.3692705</v>
      </c>
      <c r="K8273" s="19" t="s">
        <v>2907</v>
      </c>
    </row>
    <row r="8274" spans="2:11" hidden="1" x14ac:dyDescent="0.2">
      <c r="B8274" t="s">
        <v>2979</v>
      </c>
      <c r="C8274" t="s">
        <v>16</v>
      </c>
      <c r="D8274" t="s">
        <v>15</v>
      </c>
      <c r="E8274">
        <v>2020</v>
      </c>
      <c r="F8274">
        <v>3</v>
      </c>
      <c r="G8274" s="3" t="s">
        <v>109</v>
      </c>
      <c r="H8274" t="s">
        <v>2906</v>
      </c>
      <c r="I8274" s="2" cm="1">
        <f t="array" ref="I8274">SUMPRODUCT(Actuals[Price '[USD'] per UOM], --(Actuals[Commodity] = Consolidated[[#This Row],[Commodity]]), --(Actuals[Region] = "APMKTS"), --(Actuals[Year Month] = Consolidated[[#This Row],[Year.Month]]))</f>
        <v>0.151</v>
      </c>
      <c r="J8274" s="2">
        <v>0.3692705</v>
      </c>
      <c r="K8274" s="19" t="s">
        <v>2907</v>
      </c>
    </row>
    <row r="8275" spans="2:11" hidden="1" x14ac:dyDescent="0.2">
      <c r="B8275" t="s">
        <v>2979</v>
      </c>
      <c r="C8275" t="s">
        <v>16</v>
      </c>
      <c r="D8275" t="s">
        <v>15</v>
      </c>
      <c r="E8275">
        <v>2020</v>
      </c>
      <c r="F8275">
        <v>4</v>
      </c>
      <c r="G8275" s="3" t="s">
        <v>110</v>
      </c>
      <c r="H8275" t="s">
        <v>2906</v>
      </c>
      <c r="I8275" s="2" cm="1">
        <f t="array" ref="I8275">SUMPRODUCT(Actuals[Price '[USD'] per UOM], --(Actuals[Commodity] = Consolidated[[#This Row],[Commodity]]), --(Actuals[Region] = "APMKTS"), --(Actuals[Year Month] = Consolidated[[#This Row],[Year.Month]]))</f>
        <v>0.14899999999999999</v>
      </c>
      <c r="J8275" s="2">
        <v>0.3692705</v>
      </c>
      <c r="K8275" s="19" t="s">
        <v>2907</v>
      </c>
    </row>
    <row r="8276" spans="2:11" hidden="1" x14ac:dyDescent="0.2">
      <c r="B8276" t="s">
        <v>2979</v>
      </c>
      <c r="C8276" t="s">
        <v>16</v>
      </c>
      <c r="D8276" t="s">
        <v>15</v>
      </c>
      <c r="E8276">
        <v>2020</v>
      </c>
      <c r="F8276">
        <v>5</v>
      </c>
      <c r="G8276" s="3" t="s">
        <v>111</v>
      </c>
      <c r="H8276" t="s">
        <v>2906</v>
      </c>
      <c r="I8276" s="2" cm="1">
        <f t="array" ref="I8276">SUMPRODUCT(Actuals[Price '[USD'] per UOM], --(Actuals[Commodity] = Consolidated[[#This Row],[Commodity]]), --(Actuals[Region] = "APMKTS"), --(Actuals[Year Month] = Consolidated[[#This Row],[Year.Month]]))</f>
        <v>0.14899999999999999</v>
      </c>
      <c r="J8276" s="2">
        <v>0.3692705</v>
      </c>
      <c r="K8276" s="19" t="s">
        <v>2907</v>
      </c>
    </row>
    <row r="8277" spans="2:11" hidden="1" x14ac:dyDescent="0.2">
      <c r="B8277" t="s">
        <v>2979</v>
      </c>
      <c r="C8277" t="s">
        <v>16</v>
      </c>
      <c r="D8277" t="s">
        <v>15</v>
      </c>
      <c r="E8277">
        <v>2020</v>
      </c>
      <c r="F8277">
        <v>6</v>
      </c>
      <c r="G8277" s="3" t="s">
        <v>112</v>
      </c>
      <c r="H8277" t="s">
        <v>2906</v>
      </c>
      <c r="I8277" s="2" cm="1">
        <f t="array" ref="I8277">SUMPRODUCT(Actuals[Price '[USD'] per UOM], --(Actuals[Commodity] = Consolidated[[#This Row],[Commodity]]), --(Actuals[Region] = "APMKTS"), --(Actuals[Year Month] = Consolidated[[#This Row],[Year.Month]]))</f>
        <v>0.14899999999999999</v>
      </c>
      <c r="J8277" s="2">
        <v>0.3692705</v>
      </c>
      <c r="K8277" s="19" t="s">
        <v>2907</v>
      </c>
    </row>
    <row r="8278" spans="2:11" hidden="1" x14ac:dyDescent="0.2">
      <c r="B8278" t="s">
        <v>2979</v>
      </c>
      <c r="C8278" t="s">
        <v>16</v>
      </c>
      <c r="D8278" t="s">
        <v>15</v>
      </c>
      <c r="E8278">
        <v>2020</v>
      </c>
      <c r="F8278">
        <v>7</v>
      </c>
      <c r="G8278" s="3" t="s">
        <v>113</v>
      </c>
      <c r="H8278" t="s">
        <v>2906</v>
      </c>
      <c r="I8278" s="2" cm="1">
        <f t="array" ref="I8278">SUMPRODUCT(Actuals[Price '[USD'] per UOM], --(Actuals[Commodity] = Consolidated[[#This Row],[Commodity]]), --(Actuals[Region] = "APMKTS"), --(Actuals[Year Month] = Consolidated[[#This Row],[Year.Month]]))</f>
        <v>0.14899999999999999</v>
      </c>
      <c r="J8278" s="2">
        <v>0.3692705</v>
      </c>
      <c r="K8278" s="19" t="s">
        <v>2907</v>
      </c>
    </row>
    <row r="8279" spans="2:11" hidden="1" x14ac:dyDescent="0.2">
      <c r="B8279" t="s">
        <v>2979</v>
      </c>
      <c r="C8279" t="s">
        <v>16</v>
      </c>
      <c r="D8279" t="s">
        <v>15</v>
      </c>
      <c r="E8279">
        <v>2020</v>
      </c>
      <c r="F8279">
        <v>8</v>
      </c>
      <c r="G8279" s="3" t="s">
        <v>114</v>
      </c>
      <c r="H8279" t="s">
        <v>2906</v>
      </c>
      <c r="I8279" s="2" cm="1">
        <f t="array" ref="I8279">SUMPRODUCT(Actuals[Price '[USD'] per UOM], --(Actuals[Commodity] = Consolidated[[#This Row],[Commodity]]), --(Actuals[Region] = "APMKTS"), --(Actuals[Year Month] = Consolidated[[#This Row],[Year.Month]]))</f>
        <v>0.14899999999999999</v>
      </c>
      <c r="J8279" s="2">
        <v>0.3692705</v>
      </c>
      <c r="K8279" s="19" t="s">
        <v>2907</v>
      </c>
    </row>
    <row r="8280" spans="2:11" hidden="1" x14ac:dyDescent="0.2">
      <c r="B8280" t="s">
        <v>2979</v>
      </c>
      <c r="C8280" t="s">
        <v>16</v>
      </c>
      <c r="D8280" t="s">
        <v>15</v>
      </c>
      <c r="E8280">
        <v>2020</v>
      </c>
      <c r="F8280">
        <v>9</v>
      </c>
      <c r="G8280" s="3" t="s">
        <v>115</v>
      </c>
      <c r="H8280" t="s">
        <v>2906</v>
      </c>
      <c r="I8280" s="2" cm="1">
        <f t="array" ref="I8280">SUMPRODUCT(Actuals[Price '[USD'] per UOM], --(Actuals[Commodity] = Consolidated[[#This Row],[Commodity]]), --(Actuals[Region] = "APMKTS"), --(Actuals[Year Month] = Consolidated[[#This Row],[Year.Month]]))</f>
        <v>0.153</v>
      </c>
      <c r="J8280" s="2">
        <v>0.3692705</v>
      </c>
      <c r="K8280" s="19" t="s">
        <v>2907</v>
      </c>
    </row>
    <row r="8281" spans="2:11" hidden="1" x14ac:dyDescent="0.2">
      <c r="B8281" t="s">
        <v>2979</v>
      </c>
      <c r="C8281" t="s">
        <v>16</v>
      </c>
      <c r="D8281" t="s">
        <v>15</v>
      </c>
      <c r="E8281">
        <v>2020</v>
      </c>
      <c r="F8281">
        <v>10</v>
      </c>
      <c r="G8281" s="3" t="s">
        <v>116</v>
      </c>
      <c r="H8281" t="s">
        <v>2906</v>
      </c>
      <c r="I8281" s="2" cm="1">
        <f t="array" ref="I8281">SUMPRODUCT(Actuals[Price '[USD'] per UOM], --(Actuals[Commodity] = Consolidated[[#This Row],[Commodity]]), --(Actuals[Region] = "APMKTS"), --(Actuals[Year Month] = Consolidated[[#This Row],[Year.Month]]))</f>
        <v>0.16</v>
      </c>
      <c r="J8281" s="2">
        <v>0.3692705</v>
      </c>
      <c r="K8281" s="19" t="s">
        <v>2907</v>
      </c>
    </row>
    <row r="8282" spans="2:11" hidden="1" x14ac:dyDescent="0.2">
      <c r="B8282" t="s">
        <v>2979</v>
      </c>
      <c r="C8282" t="s">
        <v>16</v>
      </c>
      <c r="D8282" t="s">
        <v>15</v>
      </c>
      <c r="E8282">
        <v>2020</v>
      </c>
      <c r="F8282">
        <v>11</v>
      </c>
      <c r="G8282" s="3" t="s">
        <v>117</v>
      </c>
      <c r="H8282" t="s">
        <v>2906</v>
      </c>
      <c r="I8282" s="2" cm="1">
        <f t="array" ref="I8282">SUMPRODUCT(Actuals[Price '[USD'] per UOM], --(Actuals[Commodity] = Consolidated[[#This Row],[Commodity]]), --(Actuals[Region] = "APMKTS"), --(Actuals[Year Month] = Consolidated[[#This Row],[Year.Month]]))</f>
        <v>0.17299999999999999</v>
      </c>
      <c r="J8282" s="2">
        <v>0.3692705</v>
      </c>
      <c r="K8282" s="19" t="s">
        <v>2907</v>
      </c>
    </row>
    <row r="8283" spans="2:11" hidden="1" x14ac:dyDescent="0.2">
      <c r="B8283" t="s">
        <v>2979</v>
      </c>
      <c r="C8283" t="s">
        <v>16</v>
      </c>
      <c r="D8283" t="s">
        <v>15</v>
      </c>
      <c r="E8283">
        <v>2020</v>
      </c>
      <c r="F8283">
        <v>12</v>
      </c>
      <c r="G8283" s="3" t="s">
        <v>118</v>
      </c>
      <c r="H8283" t="s">
        <v>2906</v>
      </c>
      <c r="I8283" s="2" cm="1">
        <f t="array" ref="I8283">SUMPRODUCT(Actuals[Price '[USD'] per UOM], --(Actuals[Commodity] = Consolidated[[#This Row],[Commodity]]), --(Actuals[Region] = "APMKTS"), --(Actuals[Year Month] = Consolidated[[#This Row],[Year.Month]]))</f>
        <v>0.17299999999999999</v>
      </c>
      <c r="J8283" s="2">
        <v>0.3692705</v>
      </c>
      <c r="K8283" s="19" t="s">
        <v>2907</v>
      </c>
    </row>
    <row r="8284" spans="2:11" hidden="1" x14ac:dyDescent="0.2">
      <c r="B8284" t="s">
        <v>2978</v>
      </c>
      <c r="C8284" t="s">
        <v>167</v>
      </c>
      <c r="D8284" t="s">
        <v>7</v>
      </c>
      <c r="E8284">
        <v>2020</v>
      </c>
      <c r="F8284">
        <v>1</v>
      </c>
      <c r="G8284" s="3" t="s">
        <v>107</v>
      </c>
      <c r="H8284" t="s">
        <v>2906</v>
      </c>
      <c r="I8284" s="2" cm="1">
        <f t="array" ref="I828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284" s="2">
        <v>1.6975573999999998</v>
      </c>
      <c r="K8284" s="19" t="s">
        <v>2907</v>
      </c>
    </row>
    <row r="8285" spans="2:11" hidden="1" x14ac:dyDescent="0.2">
      <c r="B8285" t="s">
        <v>2978</v>
      </c>
      <c r="C8285" t="s">
        <v>167</v>
      </c>
      <c r="D8285" t="s">
        <v>7</v>
      </c>
      <c r="E8285">
        <v>2020</v>
      </c>
      <c r="F8285">
        <v>2</v>
      </c>
      <c r="G8285" s="3" t="s">
        <v>108</v>
      </c>
      <c r="H8285" t="s">
        <v>2906</v>
      </c>
      <c r="I8285" s="2" cm="1">
        <f t="array" ref="I828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285" s="2">
        <v>1.7857421999999998</v>
      </c>
      <c r="K8285" s="19" t="s">
        <v>2907</v>
      </c>
    </row>
    <row r="8286" spans="2:11" hidden="1" x14ac:dyDescent="0.2">
      <c r="B8286" t="s">
        <v>2978</v>
      </c>
      <c r="C8286" t="s">
        <v>167</v>
      </c>
      <c r="D8286" t="s">
        <v>7</v>
      </c>
      <c r="E8286">
        <v>2020</v>
      </c>
      <c r="F8286">
        <v>3</v>
      </c>
      <c r="G8286" s="3" t="s">
        <v>109</v>
      </c>
      <c r="H8286" t="s">
        <v>2906</v>
      </c>
      <c r="I8286" s="2" cm="1">
        <f t="array" ref="I828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286" s="2">
        <v>1.7857421999999998</v>
      </c>
      <c r="K8286" s="19" t="s">
        <v>2907</v>
      </c>
    </row>
    <row r="8287" spans="2:11" hidden="1" x14ac:dyDescent="0.2">
      <c r="B8287" t="s">
        <v>2978</v>
      </c>
      <c r="C8287" t="s">
        <v>167</v>
      </c>
      <c r="D8287" t="s">
        <v>7</v>
      </c>
      <c r="E8287">
        <v>2020</v>
      </c>
      <c r="F8287">
        <v>4</v>
      </c>
      <c r="G8287" s="3" t="s">
        <v>110</v>
      </c>
      <c r="H8287" t="s">
        <v>2906</v>
      </c>
      <c r="I8287" s="2" cm="1">
        <f t="array" ref="I828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287" s="2">
        <v>1.7857421999999998</v>
      </c>
      <c r="K8287" s="19" t="s">
        <v>2907</v>
      </c>
    </row>
    <row r="8288" spans="2:11" hidden="1" x14ac:dyDescent="0.2">
      <c r="B8288" t="s">
        <v>2978</v>
      </c>
      <c r="C8288" t="s">
        <v>167</v>
      </c>
      <c r="D8288" t="s">
        <v>7</v>
      </c>
      <c r="E8288">
        <v>2020</v>
      </c>
      <c r="F8288">
        <v>5</v>
      </c>
      <c r="G8288" s="3" t="s">
        <v>111</v>
      </c>
      <c r="H8288" t="s">
        <v>2906</v>
      </c>
      <c r="I8288" s="2" cm="1">
        <f t="array" ref="I828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288" s="2">
        <v>1.7857421999999998</v>
      </c>
      <c r="K8288" s="19" t="s">
        <v>2907</v>
      </c>
    </row>
    <row r="8289" spans="2:11" hidden="1" x14ac:dyDescent="0.2">
      <c r="B8289" t="s">
        <v>2978</v>
      </c>
      <c r="C8289" t="s">
        <v>167</v>
      </c>
      <c r="D8289" t="s">
        <v>7</v>
      </c>
      <c r="E8289">
        <v>2020</v>
      </c>
      <c r="F8289">
        <v>6</v>
      </c>
      <c r="G8289" s="3" t="s">
        <v>112</v>
      </c>
      <c r="H8289" t="s">
        <v>2906</v>
      </c>
      <c r="I8289" s="2" cm="1">
        <f t="array" ref="I8289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289" s="2">
        <v>1.7416497999999998</v>
      </c>
      <c r="K8289" s="19" t="s">
        <v>2907</v>
      </c>
    </row>
    <row r="8290" spans="2:11" hidden="1" x14ac:dyDescent="0.2">
      <c r="B8290" t="s">
        <v>2978</v>
      </c>
      <c r="C8290" t="s">
        <v>167</v>
      </c>
      <c r="D8290" t="s">
        <v>7</v>
      </c>
      <c r="E8290">
        <v>2020</v>
      </c>
      <c r="F8290">
        <v>7</v>
      </c>
      <c r="G8290" s="3" t="s">
        <v>113</v>
      </c>
      <c r="H8290" t="s">
        <v>2906</v>
      </c>
      <c r="I8290" s="2" cm="1">
        <f t="array" ref="I8290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290" s="2">
        <v>1.7416497999999998</v>
      </c>
      <c r="K8290" s="19" t="s">
        <v>2907</v>
      </c>
    </row>
    <row r="8291" spans="2:11" hidden="1" x14ac:dyDescent="0.2">
      <c r="B8291" t="s">
        <v>2978</v>
      </c>
      <c r="C8291" t="s">
        <v>167</v>
      </c>
      <c r="D8291" t="s">
        <v>7</v>
      </c>
      <c r="E8291">
        <v>2020</v>
      </c>
      <c r="F8291">
        <v>8</v>
      </c>
      <c r="G8291" s="3" t="s">
        <v>114</v>
      </c>
      <c r="H8291" t="s">
        <v>2906</v>
      </c>
      <c r="I8291" s="2" cm="1">
        <f t="array" ref="I829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291" s="2">
        <v>1.7416497999999998</v>
      </c>
      <c r="K8291" s="19" t="s">
        <v>2907</v>
      </c>
    </row>
    <row r="8292" spans="2:11" hidden="1" x14ac:dyDescent="0.2">
      <c r="B8292" t="s">
        <v>2978</v>
      </c>
      <c r="C8292" t="s">
        <v>167</v>
      </c>
      <c r="D8292" t="s">
        <v>7</v>
      </c>
      <c r="E8292">
        <v>2020</v>
      </c>
      <c r="F8292">
        <v>9</v>
      </c>
      <c r="G8292" s="3" t="s">
        <v>115</v>
      </c>
      <c r="H8292" t="s">
        <v>2906</v>
      </c>
      <c r="I8292" s="2" cm="1">
        <f t="array" ref="I829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292" s="2">
        <v>1.7416497999999998</v>
      </c>
      <c r="K8292" s="19" t="s">
        <v>2907</v>
      </c>
    </row>
    <row r="8293" spans="2:11" hidden="1" x14ac:dyDescent="0.2">
      <c r="B8293" t="s">
        <v>2978</v>
      </c>
      <c r="C8293" t="s">
        <v>167</v>
      </c>
      <c r="D8293" t="s">
        <v>7</v>
      </c>
      <c r="E8293">
        <v>2020</v>
      </c>
      <c r="F8293">
        <v>10</v>
      </c>
      <c r="G8293" s="3" t="s">
        <v>116</v>
      </c>
      <c r="H8293" t="s">
        <v>2906</v>
      </c>
      <c r="I8293" s="2" cm="1">
        <f t="array" ref="I829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293" s="2">
        <v>1.7416497999999998</v>
      </c>
      <c r="K8293" s="19" t="s">
        <v>2907</v>
      </c>
    </row>
    <row r="8294" spans="2:11" hidden="1" x14ac:dyDescent="0.2">
      <c r="B8294" t="s">
        <v>2978</v>
      </c>
      <c r="C8294" t="s">
        <v>167</v>
      </c>
      <c r="D8294" t="s">
        <v>7</v>
      </c>
      <c r="E8294">
        <v>2020</v>
      </c>
      <c r="F8294">
        <v>11</v>
      </c>
      <c r="G8294" s="3" t="s">
        <v>117</v>
      </c>
      <c r="H8294" t="s">
        <v>2906</v>
      </c>
      <c r="I8294" s="2" cm="1">
        <f t="array" ref="I829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294" s="2">
        <v>1.7416497999999998</v>
      </c>
      <c r="K8294" s="19" t="s">
        <v>2907</v>
      </c>
    </row>
    <row r="8295" spans="2:11" hidden="1" x14ac:dyDescent="0.2">
      <c r="B8295" t="s">
        <v>2978</v>
      </c>
      <c r="C8295" t="s">
        <v>167</v>
      </c>
      <c r="D8295" t="s">
        <v>7</v>
      </c>
      <c r="E8295">
        <v>2020</v>
      </c>
      <c r="F8295">
        <v>12</v>
      </c>
      <c r="G8295" s="3" t="s">
        <v>118</v>
      </c>
      <c r="H8295" t="s">
        <v>2906</v>
      </c>
      <c r="I8295" s="2" cm="1">
        <f t="array" ref="I8295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295" s="2">
        <v>1.7416497999999998</v>
      </c>
      <c r="K8295" s="19" t="s">
        <v>2907</v>
      </c>
    </row>
    <row r="8296" spans="2:11" hidden="1" x14ac:dyDescent="0.2">
      <c r="B8296" t="s">
        <v>2978</v>
      </c>
      <c r="C8296" t="s">
        <v>164</v>
      </c>
      <c r="D8296" t="s">
        <v>17</v>
      </c>
      <c r="E8296">
        <v>2020</v>
      </c>
      <c r="F8296">
        <v>1</v>
      </c>
      <c r="G8296" s="3" t="s">
        <v>107</v>
      </c>
      <c r="H8296" t="s">
        <v>2906</v>
      </c>
      <c r="I8296" s="2" cm="1">
        <f t="array" ref="I8296">SUMPRODUCT(Actuals[Price '[USD'] per UOM], --(Actuals[Commodity] = Consolidated[[#This Row],[Commodity]]), --(Actuals[Region] = Consolidated[[#This Row],[Region]]), --(Actuals[Year Month] = Consolidated[[#This Row],[Year.Month]]))</f>
        <v>1.3779999999999999</v>
      </c>
      <c r="J8296" s="2">
        <v>1.349292709</v>
      </c>
      <c r="K8296" s="19" t="s">
        <v>2907</v>
      </c>
    </row>
    <row r="8297" spans="2:11" hidden="1" x14ac:dyDescent="0.2">
      <c r="B8297" t="s">
        <v>2978</v>
      </c>
      <c r="C8297" t="s">
        <v>164</v>
      </c>
      <c r="D8297" t="s">
        <v>17</v>
      </c>
      <c r="E8297">
        <v>2020</v>
      </c>
      <c r="F8297">
        <v>2</v>
      </c>
      <c r="G8297" s="3" t="s">
        <v>108</v>
      </c>
      <c r="H8297" t="s">
        <v>2906</v>
      </c>
      <c r="I8297" s="2" cm="1">
        <f t="array" ref="I8297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8297" s="2">
        <v>1.3582251080000001</v>
      </c>
      <c r="K8297" s="19" t="s">
        <v>2907</v>
      </c>
    </row>
    <row r="8298" spans="2:11" hidden="1" x14ac:dyDescent="0.2">
      <c r="B8298" t="s">
        <v>2978</v>
      </c>
      <c r="C8298" t="s">
        <v>164</v>
      </c>
      <c r="D8298" t="s">
        <v>17</v>
      </c>
      <c r="E8298">
        <v>2020</v>
      </c>
      <c r="F8298">
        <v>3</v>
      </c>
      <c r="G8298" s="3" t="s">
        <v>109</v>
      </c>
      <c r="H8298" t="s">
        <v>2906</v>
      </c>
      <c r="I8298" s="2" cm="1">
        <f t="array" ref="I8298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8298" s="2">
        <v>1.3523706900000001</v>
      </c>
      <c r="K8298" s="19" t="s">
        <v>2907</v>
      </c>
    </row>
    <row r="8299" spans="2:11" hidden="1" x14ac:dyDescent="0.2">
      <c r="B8299" t="s">
        <v>2978</v>
      </c>
      <c r="C8299" t="s">
        <v>164</v>
      </c>
      <c r="D8299" t="s">
        <v>17</v>
      </c>
      <c r="E8299">
        <v>2020</v>
      </c>
      <c r="F8299">
        <v>4</v>
      </c>
      <c r="G8299" s="3" t="s">
        <v>110</v>
      </c>
      <c r="H8299" t="s">
        <v>2906</v>
      </c>
      <c r="I8299" s="2" cm="1">
        <f t="array" ref="I8299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8299" s="2">
        <v>1.3587540280000001</v>
      </c>
      <c r="K8299" s="19" t="s">
        <v>2907</v>
      </c>
    </row>
    <row r="8300" spans="2:11" hidden="1" x14ac:dyDescent="0.2">
      <c r="B8300" t="s">
        <v>2978</v>
      </c>
      <c r="C8300" t="s">
        <v>164</v>
      </c>
      <c r="D8300" t="s">
        <v>17</v>
      </c>
      <c r="E8300">
        <v>2020</v>
      </c>
      <c r="F8300">
        <v>5</v>
      </c>
      <c r="G8300" s="3" t="s">
        <v>111</v>
      </c>
      <c r="H8300" t="s">
        <v>2906</v>
      </c>
      <c r="I8300" s="2" cm="1">
        <f t="array" ref="I8300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8300" s="2">
        <v>1.3412017169999999</v>
      </c>
      <c r="K8300" s="19" t="s">
        <v>2907</v>
      </c>
    </row>
    <row r="8301" spans="2:11" hidden="1" x14ac:dyDescent="0.2">
      <c r="B8301" t="s">
        <v>2978</v>
      </c>
      <c r="C8301" t="s">
        <v>164</v>
      </c>
      <c r="D8301" t="s">
        <v>17</v>
      </c>
      <c r="E8301">
        <v>2020</v>
      </c>
      <c r="F8301">
        <v>6</v>
      </c>
      <c r="G8301" s="3" t="s">
        <v>112</v>
      </c>
      <c r="H8301" t="s">
        <v>2906</v>
      </c>
      <c r="I8301" s="2" cm="1">
        <f t="array" ref="I8301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8301" s="2">
        <v>1.3451232580000001</v>
      </c>
      <c r="K8301" s="19" t="s">
        <v>2907</v>
      </c>
    </row>
    <row r="8302" spans="2:11" hidden="1" x14ac:dyDescent="0.2">
      <c r="B8302" t="s">
        <v>2978</v>
      </c>
      <c r="C8302" t="s">
        <v>164</v>
      </c>
      <c r="D8302" t="s">
        <v>17</v>
      </c>
      <c r="E8302">
        <v>2020</v>
      </c>
      <c r="F8302">
        <v>7</v>
      </c>
      <c r="G8302" s="3" t="s">
        <v>113</v>
      </c>
      <c r="H8302" t="s">
        <v>2906</v>
      </c>
      <c r="I8302" s="2" cm="1">
        <f t="array" ref="I830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8302" s="2">
        <v>1.327623126</v>
      </c>
      <c r="K8302" s="19" t="s">
        <v>2907</v>
      </c>
    </row>
    <row r="8303" spans="2:11" hidden="1" x14ac:dyDescent="0.2">
      <c r="B8303" t="s">
        <v>2978</v>
      </c>
      <c r="C8303" t="s">
        <v>164</v>
      </c>
      <c r="D8303" t="s">
        <v>17</v>
      </c>
      <c r="E8303">
        <v>2020</v>
      </c>
      <c r="F8303">
        <v>8</v>
      </c>
      <c r="G8303" s="3" t="s">
        <v>114</v>
      </c>
      <c r="H8303" t="s">
        <v>2906</v>
      </c>
      <c r="I8303" s="2" cm="1">
        <f t="array" ref="I8303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8303" s="2">
        <v>1.3101604279999999</v>
      </c>
      <c r="K8303" s="19" t="s">
        <v>2907</v>
      </c>
    </row>
    <row r="8304" spans="2:11" hidden="1" x14ac:dyDescent="0.2">
      <c r="B8304" t="s">
        <v>2978</v>
      </c>
      <c r="C8304" t="s">
        <v>164</v>
      </c>
      <c r="D8304" t="s">
        <v>17</v>
      </c>
      <c r="E8304">
        <v>2020</v>
      </c>
      <c r="F8304">
        <v>9</v>
      </c>
      <c r="G8304" s="3" t="s">
        <v>115</v>
      </c>
      <c r="H8304" t="s">
        <v>2906</v>
      </c>
      <c r="I8304" s="2" cm="1">
        <f t="array" ref="I8304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8304" s="2">
        <v>1.2820512819999998</v>
      </c>
      <c r="K8304" s="19" t="s">
        <v>2907</v>
      </c>
    </row>
    <row r="8305" spans="2:11" hidden="1" x14ac:dyDescent="0.2">
      <c r="B8305" t="s">
        <v>2978</v>
      </c>
      <c r="C8305" t="s">
        <v>164</v>
      </c>
      <c r="D8305" t="s">
        <v>17</v>
      </c>
      <c r="E8305">
        <v>2020</v>
      </c>
      <c r="F8305">
        <v>10</v>
      </c>
      <c r="G8305" s="3" t="s">
        <v>116</v>
      </c>
      <c r="H8305" t="s">
        <v>2906</v>
      </c>
      <c r="I8305" s="2" cm="1">
        <f t="array" ref="I8305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8305" s="2">
        <v>1.254002134</v>
      </c>
      <c r="K8305" s="19" t="s">
        <v>2907</v>
      </c>
    </row>
    <row r="8306" spans="2:11" hidden="1" x14ac:dyDescent="0.2">
      <c r="B8306" t="s">
        <v>2978</v>
      </c>
      <c r="C8306" t="s">
        <v>164</v>
      </c>
      <c r="D8306" t="s">
        <v>17</v>
      </c>
      <c r="E8306">
        <v>2020</v>
      </c>
      <c r="F8306">
        <v>11</v>
      </c>
      <c r="G8306" s="3" t="s">
        <v>117</v>
      </c>
      <c r="H8306" t="s">
        <v>2906</v>
      </c>
      <c r="I8306" s="2" cm="1">
        <f t="array" ref="I8306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8306" s="2">
        <v>1.210021322</v>
      </c>
      <c r="K8306" s="19" t="s">
        <v>2907</v>
      </c>
    </row>
    <row r="8307" spans="2:11" hidden="1" x14ac:dyDescent="0.2">
      <c r="B8307" t="s">
        <v>2978</v>
      </c>
      <c r="C8307" t="s">
        <v>164</v>
      </c>
      <c r="D8307" t="s">
        <v>17</v>
      </c>
      <c r="E8307">
        <v>2020</v>
      </c>
      <c r="F8307">
        <v>12</v>
      </c>
      <c r="G8307" s="3" t="s">
        <v>118</v>
      </c>
      <c r="H8307" t="s">
        <v>2906</v>
      </c>
      <c r="I8307" s="2" cm="1">
        <f t="array" ref="I830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8307" s="2">
        <v>1.156716418</v>
      </c>
      <c r="K8307" s="19" t="s">
        <v>2907</v>
      </c>
    </row>
    <row r="8308" spans="2:11" hidden="1" x14ac:dyDescent="0.2">
      <c r="B8308" t="s">
        <v>2978</v>
      </c>
      <c r="C8308" t="s">
        <v>163</v>
      </c>
      <c r="D8308" t="s">
        <v>19</v>
      </c>
      <c r="E8308">
        <v>2020</v>
      </c>
      <c r="F8308">
        <v>1</v>
      </c>
      <c r="G8308" s="3" t="s">
        <v>107</v>
      </c>
      <c r="H8308" t="s">
        <v>2906</v>
      </c>
      <c r="I8308" s="2" cm="1">
        <f t="array" ref="I8308">SUMPRODUCT(Actuals[Price '[USD'] per UOM], --(Actuals[Commodity] = Consolidated[[#This Row],[Commodity]]), --(Actuals[Region] = "APMKTS"), --(Actuals[Year Month] = Consolidated[[#This Row],[Year.Month]]))</f>
        <v>0.91600000000000004</v>
      </c>
      <c r="J8308" s="2">
        <v>0.97485998500000004</v>
      </c>
      <c r="K8308" s="19" t="s">
        <v>2907</v>
      </c>
    </row>
    <row r="8309" spans="2:11" hidden="1" x14ac:dyDescent="0.2">
      <c r="B8309" t="s">
        <v>2978</v>
      </c>
      <c r="C8309" t="s">
        <v>163</v>
      </c>
      <c r="D8309" t="s">
        <v>19</v>
      </c>
      <c r="E8309">
        <v>2020</v>
      </c>
      <c r="F8309">
        <v>2</v>
      </c>
      <c r="G8309" s="3" t="s">
        <v>108</v>
      </c>
      <c r="H8309" t="s">
        <v>2906</v>
      </c>
      <c r="I8309" s="2" cm="1">
        <f t="array" ref="I8309">SUMPRODUCT(Actuals[Price '[USD'] per UOM], --(Actuals[Commodity] = Consolidated[[#This Row],[Commodity]]), --(Actuals[Region] = "APMKTS"), --(Actuals[Year Month] = Consolidated[[#This Row],[Year.Month]]))</f>
        <v>0.91800000000000004</v>
      </c>
      <c r="J8309" s="2">
        <v>0.99786999500000007</v>
      </c>
      <c r="K8309" s="19" t="s">
        <v>2907</v>
      </c>
    </row>
    <row r="8310" spans="2:11" hidden="1" x14ac:dyDescent="0.2">
      <c r="B8310" t="s">
        <v>2978</v>
      </c>
      <c r="C8310" t="s">
        <v>163</v>
      </c>
      <c r="D8310" t="s">
        <v>19</v>
      </c>
      <c r="E8310">
        <v>2020</v>
      </c>
      <c r="F8310">
        <v>3</v>
      </c>
      <c r="G8310" s="3" t="s">
        <v>109</v>
      </c>
      <c r="H8310" t="s">
        <v>2906</v>
      </c>
      <c r="I8310" s="2" cm="1">
        <f t="array" ref="I8310">SUMPRODUCT(Actuals[Price '[USD'] per UOM], --(Actuals[Commodity] = Consolidated[[#This Row],[Commodity]]), --(Actuals[Region] = "APMKTS"), --(Actuals[Year Month] = Consolidated[[#This Row],[Year.Month]]))</f>
        <v>0.76</v>
      </c>
      <c r="J8310" s="2">
        <v>1.0258699950000001</v>
      </c>
      <c r="K8310" s="19" t="s">
        <v>2907</v>
      </c>
    </row>
    <row r="8311" spans="2:11" hidden="1" x14ac:dyDescent="0.2">
      <c r="B8311" t="s">
        <v>2978</v>
      </c>
      <c r="C8311" t="s">
        <v>163</v>
      </c>
      <c r="D8311" t="s">
        <v>19</v>
      </c>
      <c r="E8311">
        <v>2020</v>
      </c>
      <c r="F8311">
        <v>4</v>
      </c>
      <c r="G8311" s="3" t="s">
        <v>110</v>
      </c>
      <c r="H8311" t="s">
        <v>2906</v>
      </c>
      <c r="I8311" s="2" cm="1">
        <f t="array" ref="I8311">SUMPRODUCT(Actuals[Price '[USD'] per UOM], --(Actuals[Commodity] = Consolidated[[#This Row],[Commodity]]), --(Actuals[Region] = "APMKTS"), --(Actuals[Year Month] = Consolidated[[#This Row],[Year.Month]]))</f>
        <v>0.53600000000000003</v>
      </c>
      <c r="J8311" s="2">
        <v>1.0145800170000001</v>
      </c>
      <c r="K8311" s="19" t="s">
        <v>2907</v>
      </c>
    </row>
    <row r="8312" spans="2:11" hidden="1" x14ac:dyDescent="0.2">
      <c r="B8312" t="s">
        <v>2978</v>
      </c>
      <c r="C8312" t="s">
        <v>163</v>
      </c>
      <c r="D8312" t="s">
        <v>19</v>
      </c>
      <c r="E8312">
        <v>2020</v>
      </c>
      <c r="F8312">
        <v>5</v>
      </c>
      <c r="G8312" s="3" t="s">
        <v>111</v>
      </c>
      <c r="H8312" t="s">
        <v>2906</v>
      </c>
      <c r="I8312" s="2" cm="1">
        <f t="array" ref="I8312">SUMPRODUCT(Actuals[Price '[USD'] per UOM], --(Actuals[Commodity] = Consolidated[[#This Row],[Commodity]]), --(Actuals[Region] = "APMKTS"), --(Actuals[Year Month] = Consolidated[[#This Row],[Year.Month]]))</f>
        <v>0.71399999999999997</v>
      </c>
      <c r="J8312" s="2">
        <v>1.009119995</v>
      </c>
      <c r="K8312" s="19" t="s">
        <v>2907</v>
      </c>
    </row>
    <row r="8313" spans="2:11" hidden="1" x14ac:dyDescent="0.2">
      <c r="B8313" t="s">
        <v>2978</v>
      </c>
      <c r="C8313" t="s">
        <v>163</v>
      </c>
      <c r="D8313" t="s">
        <v>19</v>
      </c>
      <c r="E8313">
        <v>2020</v>
      </c>
      <c r="F8313">
        <v>6</v>
      </c>
      <c r="G8313" s="3" t="s">
        <v>112</v>
      </c>
      <c r="H8313" t="s">
        <v>2906</v>
      </c>
      <c r="I8313" s="2" cm="1">
        <f t="array" ref="I8313">SUMPRODUCT(Actuals[Price '[USD'] per UOM], --(Actuals[Commodity] = Consolidated[[#This Row],[Commodity]]), --(Actuals[Region] = "APMKTS"), --(Actuals[Year Month] = Consolidated[[#This Row],[Year.Month]]))</f>
        <v>0.92500000000000004</v>
      </c>
      <c r="J8313" s="2">
        <v>0.98121002199999996</v>
      </c>
      <c r="K8313" s="19" t="s">
        <v>2907</v>
      </c>
    </row>
    <row r="8314" spans="2:11" hidden="1" x14ac:dyDescent="0.2">
      <c r="B8314" t="s">
        <v>2978</v>
      </c>
      <c r="C8314" t="s">
        <v>163</v>
      </c>
      <c r="D8314" t="s">
        <v>19</v>
      </c>
      <c r="E8314">
        <v>2020</v>
      </c>
      <c r="F8314">
        <v>7</v>
      </c>
      <c r="G8314" s="3" t="s">
        <v>113</v>
      </c>
      <c r="H8314" t="s">
        <v>2906</v>
      </c>
      <c r="I8314" s="2" cm="1">
        <f t="array" ref="I8314">SUMPRODUCT(Actuals[Price '[USD'] per UOM], --(Actuals[Commodity] = Consolidated[[#This Row],[Commodity]]), --(Actuals[Region] = "APMKTS"), --(Actuals[Year Month] = Consolidated[[#This Row],[Year.Month]]))</f>
        <v>0.92</v>
      </c>
      <c r="J8314" s="2">
        <v>0.98096997100000005</v>
      </c>
      <c r="K8314" s="19" t="s">
        <v>2907</v>
      </c>
    </row>
    <row r="8315" spans="2:11" hidden="1" x14ac:dyDescent="0.2">
      <c r="B8315" t="s">
        <v>2978</v>
      </c>
      <c r="C8315" t="s">
        <v>163</v>
      </c>
      <c r="D8315" t="s">
        <v>19</v>
      </c>
      <c r="E8315">
        <v>2020</v>
      </c>
      <c r="F8315">
        <v>8</v>
      </c>
      <c r="G8315" s="3" t="s">
        <v>114</v>
      </c>
      <c r="H8315" t="s">
        <v>2906</v>
      </c>
      <c r="I8315" s="2" cm="1">
        <f t="array" ref="I8315">SUMPRODUCT(Actuals[Price '[USD'] per UOM], --(Actuals[Commodity] = Consolidated[[#This Row],[Commodity]]), --(Actuals[Region] = "APMKTS"), --(Actuals[Year Month] = Consolidated[[#This Row],[Year.Month]]))</f>
        <v>0.88300000000000001</v>
      </c>
      <c r="J8315" s="2">
        <v>0.95076000999999999</v>
      </c>
      <c r="K8315" s="19" t="s">
        <v>2907</v>
      </c>
    </row>
    <row r="8316" spans="2:11" hidden="1" x14ac:dyDescent="0.2">
      <c r="B8316" t="s">
        <v>2978</v>
      </c>
      <c r="C8316" t="s">
        <v>163</v>
      </c>
      <c r="D8316" t="s">
        <v>19</v>
      </c>
      <c r="E8316">
        <v>2020</v>
      </c>
      <c r="F8316">
        <v>9</v>
      </c>
      <c r="G8316" s="3" t="s">
        <v>115</v>
      </c>
      <c r="H8316" t="s">
        <v>2906</v>
      </c>
      <c r="I8316" s="2" cm="1">
        <f t="array" ref="I8316">SUMPRODUCT(Actuals[Price '[USD'] per UOM], --(Actuals[Commodity] = Consolidated[[#This Row],[Commodity]]), --(Actuals[Region] = "APMKTS"), --(Actuals[Year Month] = Consolidated[[#This Row],[Year.Month]]))</f>
        <v>0.93700000000000006</v>
      </c>
      <c r="J8316" s="2">
        <v>0.95946997099999998</v>
      </c>
      <c r="K8316" s="19" t="s">
        <v>2907</v>
      </c>
    </row>
    <row r="8317" spans="2:11" hidden="1" x14ac:dyDescent="0.2">
      <c r="B8317" t="s">
        <v>2978</v>
      </c>
      <c r="C8317" t="s">
        <v>163</v>
      </c>
      <c r="D8317" t="s">
        <v>19</v>
      </c>
      <c r="E8317">
        <v>2020</v>
      </c>
      <c r="F8317">
        <v>10</v>
      </c>
      <c r="G8317" s="3" t="s">
        <v>116</v>
      </c>
      <c r="H8317" t="s">
        <v>2906</v>
      </c>
      <c r="I8317" s="2" cm="1">
        <f t="array" ref="I8317">SUMPRODUCT(Actuals[Price '[USD'] per UOM], --(Actuals[Commodity] = Consolidated[[#This Row],[Commodity]]), --(Actuals[Region] = "APMKTS"), --(Actuals[Year Month] = Consolidated[[#This Row],[Year.Month]]))</f>
        <v>0.98899999999999999</v>
      </c>
      <c r="J8317" s="2">
        <v>0.94839001499999998</v>
      </c>
      <c r="K8317" s="19" t="s">
        <v>2907</v>
      </c>
    </row>
    <row r="8318" spans="2:11" hidden="1" x14ac:dyDescent="0.2">
      <c r="B8318" t="s">
        <v>2978</v>
      </c>
      <c r="C8318" t="s">
        <v>163</v>
      </c>
      <c r="D8318" t="s">
        <v>19</v>
      </c>
      <c r="E8318">
        <v>2020</v>
      </c>
      <c r="F8318">
        <v>11</v>
      </c>
      <c r="G8318" s="3" t="s">
        <v>117</v>
      </c>
      <c r="H8318" t="s">
        <v>2906</v>
      </c>
      <c r="I8318" s="2" cm="1">
        <f t="array" ref="I8318">SUMPRODUCT(Actuals[Price '[USD'] per UOM], --(Actuals[Commodity] = Consolidated[[#This Row],[Commodity]]), --(Actuals[Region] = "APMKTS"), --(Actuals[Year Month] = Consolidated[[#This Row],[Year.Month]]))</f>
        <v>0.995</v>
      </c>
      <c r="J8318" s="2">
        <v>0.97815997300000002</v>
      </c>
      <c r="K8318" s="19" t="s">
        <v>2907</v>
      </c>
    </row>
    <row r="8319" spans="2:11" hidden="1" x14ac:dyDescent="0.2">
      <c r="B8319" t="s">
        <v>2978</v>
      </c>
      <c r="C8319" t="s">
        <v>163</v>
      </c>
      <c r="D8319" t="s">
        <v>19</v>
      </c>
      <c r="E8319">
        <v>2020</v>
      </c>
      <c r="F8319">
        <v>12</v>
      </c>
      <c r="G8319" s="3" t="s">
        <v>118</v>
      </c>
      <c r="H8319" t="s">
        <v>2906</v>
      </c>
      <c r="I8319" s="2" cm="1">
        <f t="array" ref="I8319">SUMPRODUCT(Actuals[Price '[USD'] per UOM], --(Actuals[Commodity] = Consolidated[[#This Row],[Commodity]]), --(Actuals[Region] = "APMKTS"), --(Actuals[Year Month] = Consolidated[[#This Row],[Year.Month]]))</f>
        <v>1.1240000000000001</v>
      </c>
      <c r="J8319" s="2">
        <v>0.95672997999999998</v>
      </c>
      <c r="K8319" s="19" t="s">
        <v>2907</v>
      </c>
    </row>
    <row r="8320" spans="2:11" hidden="1" x14ac:dyDescent="0.2">
      <c r="B8320" t="s">
        <v>2978</v>
      </c>
      <c r="C8320" t="s">
        <v>167</v>
      </c>
      <c r="D8320" t="s">
        <v>22</v>
      </c>
      <c r="E8320">
        <v>2020</v>
      </c>
      <c r="F8320">
        <v>1</v>
      </c>
      <c r="G8320" s="3" t="s">
        <v>107</v>
      </c>
      <c r="H8320" t="s">
        <v>2906</v>
      </c>
      <c r="I8320" s="2" cm="1">
        <f t="array" ref="I832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320" s="2">
        <v>1.6975573999999998</v>
      </c>
      <c r="K8320" s="19" t="s">
        <v>2907</v>
      </c>
    </row>
    <row r="8321" spans="2:11" hidden="1" x14ac:dyDescent="0.2">
      <c r="B8321" t="s">
        <v>2978</v>
      </c>
      <c r="C8321" t="s">
        <v>167</v>
      </c>
      <c r="D8321" t="s">
        <v>22</v>
      </c>
      <c r="E8321">
        <v>2020</v>
      </c>
      <c r="F8321">
        <v>2</v>
      </c>
      <c r="G8321" s="3" t="s">
        <v>108</v>
      </c>
      <c r="H8321" t="s">
        <v>2906</v>
      </c>
      <c r="I8321" s="2" cm="1">
        <f t="array" ref="I832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321" s="2">
        <v>1.7857421999999998</v>
      </c>
      <c r="K8321" s="19" t="s">
        <v>2907</v>
      </c>
    </row>
    <row r="8322" spans="2:11" hidden="1" x14ac:dyDescent="0.2">
      <c r="B8322" t="s">
        <v>2978</v>
      </c>
      <c r="C8322" t="s">
        <v>167</v>
      </c>
      <c r="D8322" t="s">
        <v>22</v>
      </c>
      <c r="E8322">
        <v>2020</v>
      </c>
      <c r="F8322">
        <v>3</v>
      </c>
      <c r="G8322" s="3" t="s">
        <v>109</v>
      </c>
      <c r="H8322" t="s">
        <v>2906</v>
      </c>
      <c r="I8322" s="2" cm="1">
        <f t="array" ref="I832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322" s="2">
        <v>1.7857421999999998</v>
      </c>
      <c r="K8322" s="19" t="s">
        <v>2907</v>
      </c>
    </row>
    <row r="8323" spans="2:11" hidden="1" x14ac:dyDescent="0.2">
      <c r="B8323" t="s">
        <v>2978</v>
      </c>
      <c r="C8323" t="s">
        <v>167</v>
      </c>
      <c r="D8323" t="s">
        <v>22</v>
      </c>
      <c r="E8323">
        <v>2020</v>
      </c>
      <c r="F8323">
        <v>4</v>
      </c>
      <c r="G8323" s="3" t="s">
        <v>110</v>
      </c>
      <c r="H8323" t="s">
        <v>2906</v>
      </c>
      <c r="I8323" s="2" cm="1">
        <f t="array" ref="I8323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323" s="2">
        <v>1.7857421999999998</v>
      </c>
      <c r="K8323" s="19" t="s">
        <v>2907</v>
      </c>
    </row>
    <row r="8324" spans="2:11" hidden="1" x14ac:dyDescent="0.2">
      <c r="B8324" t="s">
        <v>2978</v>
      </c>
      <c r="C8324" t="s">
        <v>167</v>
      </c>
      <c r="D8324" t="s">
        <v>22</v>
      </c>
      <c r="E8324">
        <v>2020</v>
      </c>
      <c r="F8324">
        <v>5</v>
      </c>
      <c r="G8324" s="3" t="s">
        <v>111</v>
      </c>
      <c r="H8324" t="s">
        <v>2906</v>
      </c>
      <c r="I8324" s="2" cm="1">
        <f t="array" ref="I832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324" s="2">
        <v>1.7857421999999998</v>
      </c>
      <c r="K8324" s="19" t="s">
        <v>2907</v>
      </c>
    </row>
    <row r="8325" spans="2:11" hidden="1" x14ac:dyDescent="0.2">
      <c r="B8325" t="s">
        <v>2978</v>
      </c>
      <c r="C8325" t="s">
        <v>167</v>
      </c>
      <c r="D8325" t="s">
        <v>22</v>
      </c>
      <c r="E8325">
        <v>2020</v>
      </c>
      <c r="F8325">
        <v>6</v>
      </c>
      <c r="G8325" s="3" t="s">
        <v>112</v>
      </c>
      <c r="H8325" t="s">
        <v>2906</v>
      </c>
      <c r="I8325" s="2" cm="1">
        <f t="array" ref="I832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325" s="2">
        <v>1.7416497999999998</v>
      </c>
      <c r="K8325" s="19" t="s">
        <v>2907</v>
      </c>
    </row>
    <row r="8326" spans="2:11" hidden="1" x14ac:dyDescent="0.2">
      <c r="B8326" t="s">
        <v>2978</v>
      </c>
      <c r="C8326" t="s">
        <v>167</v>
      </c>
      <c r="D8326" t="s">
        <v>22</v>
      </c>
      <c r="E8326">
        <v>2020</v>
      </c>
      <c r="F8326">
        <v>7</v>
      </c>
      <c r="G8326" s="3" t="s">
        <v>113</v>
      </c>
      <c r="H8326" t="s">
        <v>2906</v>
      </c>
      <c r="I8326" s="2" cm="1">
        <f t="array" ref="I832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326" s="2">
        <v>1.7416497999999998</v>
      </c>
      <c r="K8326" s="19" t="s">
        <v>2907</v>
      </c>
    </row>
    <row r="8327" spans="2:11" hidden="1" x14ac:dyDescent="0.2">
      <c r="B8327" t="s">
        <v>2978</v>
      </c>
      <c r="C8327" t="s">
        <v>167</v>
      </c>
      <c r="D8327" t="s">
        <v>22</v>
      </c>
      <c r="E8327">
        <v>2020</v>
      </c>
      <c r="F8327">
        <v>8</v>
      </c>
      <c r="G8327" s="3" t="s">
        <v>114</v>
      </c>
      <c r="H8327" t="s">
        <v>2906</v>
      </c>
      <c r="I8327" s="2" cm="1">
        <f t="array" ref="I832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327" s="2">
        <v>1.7416497999999998</v>
      </c>
      <c r="K8327" s="19" t="s">
        <v>2907</v>
      </c>
    </row>
    <row r="8328" spans="2:11" hidden="1" x14ac:dyDescent="0.2">
      <c r="B8328" t="s">
        <v>2978</v>
      </c>
      <c r="C8328" t="s">
        <v>167</v>
      </c>
      <c r="D8328" t="s">
        <v>22</v>
      </c>
      <c r="E8328">
        <v>2020</v>
      </c>
      <c r="F8328">
        <v>9</v>
      </c>
      <c r="G8328" s="3" t="s">
        <v>115</v>
      </c>
      <c r="H8328" t="s">
        <v>2906</v>
      </c>
      <c r="I8328" s="2" cm="1">
        <f t="array" ref="I832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328" s="2">
        <v>1.7416497999999998</v>
      </c>
      <c r="K8328" s="19" t="s">
        <v>2907</v>
      </c>
    </row>
    <row r="8329" spans="2:11" hidden="1" x14ac:dyDescent="0.2">
      <c r="B8329" t="s">
        <v>2978</v>
      </c>
      <c r="C8329" t="s">
        <v>167</v>
      </c>
      <c r="D8329" t="s">
        <v>22</v>
      </c>
      <c r="E8329">
        <v>2020</v>
      </c>
      <c r="F8329">
        <v>10</v>
      </c>
      <c r="G8329" s="3" t="s">
        <v>116</v>
      </c>
      <c r="H8329" t="s">
        <v>2906</v>
      </c>
      <c r="I8329" s="2" cm="1">
        <f t="array" ref="I832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329" s="2">
        <v>1.7416497999999998</v>
      </c>
      <c r="K8329" s="19" t="s">
        <v>2907</v>
      </c>
    </row>
    <row r="8330" spans="2:11" hidden="1" x14ac:dyDescent="0.2">
      <c r="B8330" t="s">
        <v>2978</v>
      </c>
      <c r="C8330" t="s">
        <v>167</v>
      </c>
      <c r="D8330" t="s">
        <v>22</v>
      </c>
      <c r="E8330">
        <v>2020</v>
      </c>
      <c r="F8330">
        <v>11</v>
      </c>
      <c r="G8330" s="3" t="s">
        <v>117</v>
      </c>
      <c r="H8330" t="s">
        <v>2906</v>
      </c>
      <c r="I8330" s="2" cm="1">
        <f t="array" ref="I833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330" s="2">
        <v>1.7416497999999998</v>
      </c>
      <c r="K8330" s="19" t="s">
        <v>2907</v>
      </c>
    </row>
    <row r="8331" spans="2:11" hidden="1" x14ac:dyDescent="0.2">
      <c r="B8331" t="s">
        <v>2978</v>
      </c>
      <c r="C8331" t="s">
        <v>167</v>
      </c>
      <c r="D8331" t="s">
        <v>22</v>
      </c>
      <c r="E8331">
        <v>2020</v>
      </c>
      <c r="F8331">
        <v>12</v>
      </c>
      <c r="G8331" s="3" t="s">
        <v>118</v>
      </c>
      <c r="H8331" t="s">
        <v>2906</v>
      </c>
      <c r="I8331" s="2" cm="1">
        <f t="array" ref="I833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331" s="2">
        <v>1.7416497999999998</v>
      </c>
      <c r="K8331" s="19" t="s">
        <v>2907</v>
      </c>
    </row>
    <row r="8332" spans="2:11" hidden="1" x14ac:dyDescent="0.2">
      <c r="B8332" t="s">
        <v>2978</v>
      </c>
      <c r="C8332" t="s">
        <v>164</v>
      </c>
      <c r="D8332" t="s">
        <v>20</v>
      </c>
      <c r="E8332">
        <v>2020</v>
      </c>
      <c r="F8332">
        <v>1</v>
      </c>
      <c r="G8332" s="3" t="s">
        <v>107</v>
      </c>
      <c r="H8332" t="s">
        <v>2906</v>
      </c>
      <c r="I8332" s="2" cm="1">
        <f t="array" ref="I8332">SUMPRODUCT(Actuals[Price '[USD'] per UOM], --(Actuals[Commodity] = Consolidated[[#This Row],[Commodity]]), --(Actuals[Region] = "EU"), --(Actuals[Year Month] = Consolidated[[#This Row],[Year.Month]]))</f>
        <v>1.3779999999999999</v>
      </c>
      <c r="J8332" s="2">
        <v>1.349292709</v>
      </c>
      <c r="K8332" s="19" t="s">
        <v>2907</v>
      </c>
    </row>
    <row r="8333" spans="2:11" hidden="1" x14ac:dyDescent="0.2">
      <c r="B8333" t="s">
        <v>2978</v>
      </c>
      <c r="C8333" t="s">
        <v>164</v>
      </c>
      <c r="D8333" t="s">
        <v>20</v>
      </c>
      <c r="E8333">
        <v>2020</v>
      </c>
      <c r="F8333">
        <v>2</v>
      </c>
      <c r="G8333" s="3" t="s">
        <v>108</v>
      </c>
      <c r="H8333" t="s">
        <v>2906</v>
      </c>
      <c r="I8333" s="2" cm="1">
        <f t="array" ref="I8333">SUMPRODUCT(Actuals[Price '[USD'] per UOM], --(Actuals[Commodity] = Consolidated[[#This Row],[Commodity]]), --(Actuals[Region] = "EU"), --(Actuals[Year Month] = Consolidated[[#This Row],[Year.Month]]))</f>
        <v>1.3360000000000001</v>
      </c>
      <c r="J8333" s="2">
        <v>1.3582251080000001</v>
      </c>
      <c r="K8333" s="19" t="s">
        <v>2907</v>
      </c>
    </row>
    <row r="8334" spans="2:11" hidden="1" x14ac:dyDescent="0.2">
      <c r="B8334" t="s">
        <v>2978</v>
      </c>
      <c r="C8334" t="s">
        <v>164</v>
      </c>
      <c r="D8334" t="s">
        <v>20</v>
      </c>
      <c r="E8334">
        <v>2020</v>
      </c>
      <c r="F8334">
        <v>3</v>
      </c>
      <c r="G8334" s="3" t="s">
        <v>109</v>
      </c>
      <c r="H8334" t="s">
        <v>2906</v>
      </c>
      <c r="I8334" s="2" cm="1">
        <f t="array" ref="I8334">SUMPRODUCT(Actuals[Price '[USD'] per UOM], --(Actuals[Commodity] = Consolidated[[#This Row],[Commodity]]), --(Actuals[Region] = "EU"), --(Actuals[Year Month] = Consolidated[[#This Row],[Year.Month]]))</f>
        <v>1.3</v>
      </c>
      <c r="J8334" s="2">
        <v>1.3523706900000001</v>
      </c>
      <c r="K8334" s="19" t="s">
        <v>2907</v>
      </c>
    </row>
    <row r="8335" spans="2:11" hidden="1" x14ac:dyDescent="0.2">
      <c r="B8335" t="s">
        <v>2978</v>
      </c>
      <c r="C8335" t="s">
        <v>164</v>
      </c>
      <c r="D8335" t="s">
        <v>20</v>
      </c>
      <c r="E8335">
        <v>2020</v>
      </c>
      <c r="F8335">
        <v>4</v>
      </c>
      <c r="G8335" s="3" t="s">
        <v>110</v>
      </c>
      <c r="H8335" t="s">
        <v>2906</v>
      </c>
      <c r="I8335" s="2" cm="1">
        <f t="array" ref="I8335">SUMPRODUCT(Actuals[Price '[USD'] per UOM], --(Actuals[Commodity] = Consolidated[[#This Row],[Commodity]]), --(Actuals[Region] = "EU"), --(Actuals[Year Month] = Consolidated[[#This Row],[Year.Month]]))</f>
        <v>1.1779999999999999</v>
      </c>
      <c r="J8335" s="2">
        <v>1.3587540280000001</v>
      </c>
      <c r="K8335" s="19" t="s">
        <v>2907</v>
      </c>
    </row>
    <row r="8336" spans="2:11" hidden="1" x14ac:dyDescent="0.2">
      <c r="B8336" t="s">
        <v>2978</v>
      </c>
      <c r="C8336" t="s">
        <v>164</v>
      </c>
      <c r="D8336" t="s">
        <v>20</v>
      </c>
      <c r="E8336">
        <v>2020</v>
      </c>
      <c r="F8336">
        <v>5</v>
      </c>
      <c r="G8336" s="3" t="s">
        <v>111</v>
      </c>
      <c r="H8336" t="s">
        <v>2906</v>
      </c>
      <c r="I8336" s="2" cm="1">
        <f t="array" ref="I8336">SUMPRODUCT(Actuals[Price '[USD'] per UOM], --(Actuals[Commodity] = Consolidated[[#This Row],[Commodity]]), --(Actuals[Region] = "EU"), --(Actuals[Year Month] = Consolidated[[#This Row],[Year.Month]]))</f>
        <v>1.129</v>
      </c>
      <c r="J8336" s="2">
        <v>1.3412017169999999</v>
      </c>
      <c r="K8336" s="19" t="s">
        <v>2907</v>
      </c>
    </row>
    <row r="8337" spans="2:11" hidden="1" x14ac:dyDescent="0.2">
      <c r="B8337" t="s">
        <v>2978</v>
      </c>
      <c r="C8337" t="s">
        <v>164</v>
      </c>
      <c r="D8337" t="s">
        <v>20</v>
      </c>
      <c r="E8337">
        <v>2020</v>
      </c>
      <c r="F8337">
        <v>6</v>
      </c>
      <c r="G8337" s="3" t="s">
        <v>112</v>
      </c>
      <c r="H8337" t="s">
        <v>2906</v>
      </c>
      <c r="I8337" s="2" cm="1">
        <f t="array" ref="I8337">SUMPRODUCT(Actuals[Price '[USD'] per UOM], --(Actuals[Commodity] = Consolidated[[#This Row],[Commodity]]), --(Actuals[Region] = "EU"), --(Actuals[Year Month] = Consolidated[[#This Row],[Year.Month]]))</f>
        <v>1.232</v>
      </c>
      <c r="J8337" s="2">
        <v>1.3451232580000001</v>
      </c>
      <c r="K8337" s="19" t="s">
        <v>2907</v>
      </c>
    </row>
    <row r="8338" spans="2:11" hidden="1" x14ac:dyDescent="0.2">
      <c r="B8338" t="s">
        <v>2978</v>
      </c>
      <c r="C8338" t="s">
        <v>164</v>
      </c>
      <c r="D8338" t="s">
        <v>20</v>
      </c>
      <c r="E8338">
        <v>2020</v>
      </c>
      <c r="F8338">
        <v>7</v>
      </c>
      <c r="G8338" s="3" t="s">
        <v>113</v>
      </c>
      <c r="H8338" t="s">
        <v>2906</v>
      </c>
      <c r="I8338" s="2" cm="1">
        <f t="array" ref="I8338">SUMPRODUCT(Actuals[Price '[USD'] per UOM], --(Actuals[Commodity] = Consolidated[[#This Row],[Commodity]]), --(Actuals[Region] = "EU"), --(Actuals[Year Month] = Consolidated[[#This Row],[Year.Month]]))</f>
        <v>1.345</v>
      </c>
      <c r="J8338" s="2">
        <v>1.327623126</v>
      </c>
      <c r="K8338" s="19" t="s">
        <v>2907</v>
      </c>
    </row>
    <row r="8339" spans="2:11" hidden="1" x14ac:dyDescent="0.2">
      <c r="B8339" t="s">
        <v>2978</v>
      </c>
      <c r="C8339" t="s">
        <v>164</v>
      </c>
      <c r="D8339" t="s">
        <v>20</v>
      </c>
      <c r="E8339">
        <v>2020</v>
      </c>
      <c r="F8339">
        <v>8</v>
      </c>
      <c r="G8339" s="3" t="s">
        <v>114</v>
      </c>
      <c r="H8339" t="s">
        <v>2906</v>
      </c>
      <c r="I8339" s="2" cm="1">
        <f t="array" ref="I8339">SUMPRODUCT(Actuals[Price '[USD'] per UOM], --(Actuals[Commodity] = Consolidated[[#This Row],[Commodity]]), --(Actuals[Region] = "EU"), --(Actuals[Year Month] = Consolidated[[#This Row],[Year.Month]]))</f>
        <v>1.391</v>
      </c>
      <c r="J8339" s="2">
        <v>1.3101604279999999</v>
      </c>
      <c r="K8339" s="19" t="s">
        <v>2907</v>
      </c>
    </row>
    <row r="8340" spans="2:11" hidden="1" x14ac:dyDescent="0.2">
      <c r="B8340" t="s">
        <v>2978</v>
      </c>
      <c r="C8340" t="s">
        <v>164</v>
      </c>
      <c r="D8340" t="s">
        <v>20</v>
      </c>
      <c r="E8340">
        <v>2020</v>
      </c>
      <c r="F8340">
        <v>9</v>
      </c>
      <c r="G8340" s="3" t="s">
        <v>115</v>
      </c>
      <c r="H8340" t="s">
        <v>2906</v>
      </c>
      <c r="I8340" s="2" cm="1">
        <f t="array" ref="I8340">SUMPRODUCT(Actuals[Price '[USD'] per UOM], --(Actuals[Commodity] = Consolidated[[#This Row],[Commodity]]), --(Actuals[Region] = "EU"), --(Actuals[Year Month] = Consolidated[[#This Row],[Year.Month]]))</f>
        <v>1.3740000000000001</v>
      </c>
      <c r="J8340" s="2">
        <v>1.2820512819999998</v>
      </c>
      <c r="K8340" s="19" t="s">
        <v>2907</v>
      </c>
    </row>
    <row r="8341" spans="2:11" hidden="1" x14ac:dyDescent="0.2">
      <c r="B8341" t="s">
        <v>2978</v>
      </c>
      <c r="C8341" t="s">
        <v>164</v>
      </c>
      <c r="D8341" t="s">
        <v>20</v>
      </c>
      <c r="E8341">
        <v>2020</v>
      </c>
      <c r="F8341">
        <v>10</v>
      </c>
      <c r="G8341" s="3" t="s">
        <v>116</v>
      </c>
      <c r="H8341" t="s">
        <v>2906</v>
      </c>
      <c r="I8341" s="2" cm="1">
        <f t="array" ref="I8341">SUMPRODUCT(Actuals[Price '[USD'] per UOM], --(Actuals[Commodity] = Consolidated[[#This Row],[Commodity]]), --(Actuals[Region] = "EU"), --(Actuals[Year Month] = Consolidated[[#This Row],[Year.Month]]))</f>
        <v>1.36</v>
      </c>
      <c r="J8341" s="2">
        <v>1.254002134</v>
      </c>
      <c r="K8341" s="19" t="s">
        <v>2907</v>
      </c>
    </row>
    <row r="8342" spans="2:11" hidden="1" x14ac:dyDescent="0.2">
      <c r="B8342" t="s">
        <v>2978</v>
      </c>
      <c r="C8342" t="s">
        <v>164</v>
      </c>
      <c r="D8342" t="s">
        <v>20</v>
      </c>
      <c r="E8342">
        <v>2020</v>
      </c>
      <c r="F8342">
        <v>11</v>
      </c>
      <c r="G8342" s="3" t="s">
        <v>117</v>
      </c>
      <c r="H8342" t="s">
        <v>2906</v>
      </c>
      <c r="I8342" s="2" cm="1">
        <f t="array" ref="I8342">SUMPRODUCT(Actuals[Price '[USD'] per UOM], --(Actuals[Commodity] = Consolidated[[#This Row],[Commodity]]), --(Actuals[Region] = "EU"), --(Actuals[Year Month] = Consolidated[[#This Row],[Year.Month]]))</f>
        <v>1.379</v>
      </c>
      <c r="J8342" s="2">
        <v>1.210021322</v>
      </c>
      <c r="K8342" s="19" t="s">
        <v>2907</v>
      </c>
    </row>
    <row r="8343" spans="2:11" hidden="1" x14ac:dyDescent="0.2">
      <c r="B8343" t="s">
        <v>2978</v>
      </c>
      <c r="C8343" t="s">
        <v>164</v>
      </c>
      <c r="D8343" t="s">
        <v>20</v>
      </c>
      <c r="E8343">
        <v>2020</v>
      </c>
      <c r="F8343">
        <v>12</v>
      </c>
      <c r="G8343" s="3" t="s">
        <v>118</v>
      </c>
      <c r="H8343" t="s">
        <v>2906</v>
      </c>
      <c r="I8343" s="2" cm="1">
        <f t="array" ref="I8343">SUMPRODUCT(Actuals[Price '[USD'] per UOM], --(Actuals[Commodity] = Consolidated[[#This Row],[Commodity]]), --(Actuals[Region] = "EU"), --(Actuals[Year Month] = Consolidated[[#This Row],[Year.Month]]))</f>
        <v>1.454</v>
      </c>
      <c r="J8343" s="2">
        <v>1.156716418</v>
      </c>
      <c r="K8343" s="19" t="s">
        <v>2907</v>
      </c>
    </row>
    <row r="8344" spans="2:11" hidden="1" x14ac:dyDescent="0.2">
      <c r="B8344" t="s">
        <v>2978</v>
      </c>
      <c r="C8344" t="s">
        <v>163</v>
      </c>
      <c r="D8344" t="s">
        <v>15</v>
      </c>
      <c r="E8344">
        <v>2020</v>
      </c>
      <c r="F8344">
        <v>1</v>
      </c>
      <c r="G8344" s="3" t="s">
        <v>107</v>
      </c>
      <c r="H8344" t="s">
        <v>2906</v>
      </c>
      <c r="I8344" s="2" cm="1">
        <f t="array" ref="I8344">SUMPRODUCT(Actuals[Price '[USD'] per UOM], --(Actuals[Commodity] = Consolidated[[#This Row],[Commodity]]), --(Actuals[Region] = Consolidated[[#This Row],[Region]]), --(Actuals[Year Month] = Consolidated[[#This Row],[Year.Month]]))</f>
        <v>0.91600000000000004</v>
      </c>
      <c r="J8344" s="2">
        <v>0.97485998500000004</v>
      </c>
      <c r="K8344" s="19" t="s">
        <v>2907</v>
      </c>
    </row>
    <row r="8345" spans="2:11" hidden="1" x14ac:dyDescent="0.2">
      <c r="B8345" t="s">
        <v>2978</v>
      </c>
      <c r="C8345" t="s">
        <v>163</v>
      </c>
      <c r="D8345" t="s">
        <v>15</v>
      </c>
      <c r="E8345">
        <v>2020</v>
      </c>
      <c r="F8345">
        <v>2</v>
      </c>
      <c r="G8345" s="3" t="s">
        <v>108</v>
      </c>
      <c r="H8345" t="s">
        <v>2906</v>
      </c>
      <c r="I8345" s="2" cm="1">
        <f t="array" ref="I8345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8345" s="2">
        <v>0.99786999500000007</v>
      </c>
      <c r="K8345" s="19" t="s">
        <v>2907</v>
      </c>
    </row>
    <row r="8346" spans="2:11" hidden="1" x14ac:dyDescent="0.2">
      <c r="B8346" t="s">
        <v>2978</v>
      </c>
      <c r="C8346" t="s">
        <v>163</v>
      </c>
      <c r="D8346" t="s">
        <v>15</v>
      </c>
      <c r="E8346">
        <v>2020</v>
      </c>
      <c r="F8346">
        <v>3</v>
      </c>
      <c r="G8346" s="3" t="s">
        <v>109</v>
      </c>
      <c r="H8346" t="s">
        <v>2906</v>
      </c>
      <c r="I8346" s="2" cm="1">
        <f t="array" ref="I8346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8346" s="2">
        <v>1.0258699950000001</v>
      </c>
      <c r="K8346" s="19" t="s">
        <v>2907</v>
      </c>
    </row>
    <row r="8347" spans="2:11" hidden="1" x14ac:dyDescent="0.2">
      <c r="B8347" t="s">
        <v>2978</v>
      </c>
      <c r="C8347" t="s">
        <v>163</v>
      </c>
      <c r="D8347" t="s">
        <v>15</v>
      </c>
      <c r="E8347">
        <v>2020</v>
      </c>
      <c r="F8347">
        <v>4</v>
      </c>
      <c r="G8347" s="3" t="s">
        <v>110</v>
      </c>
      <c r="H8347" t="s">
        <v>2906</v>
      </c>
      <c r="I8347" s="2" cm="1">
        <f t="array" ref="I8347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8347" s="2">
        <v>1.0145800170000001</v>
      </c>
      <c r="K8347" s="19" t="s">
        <v>2907</v>
      </c>
    </row>
    <row r="8348" spans="2:11" hidden="1" x14ac:dyDescent="0.2">
      <c r="B8348" t="s">
        <v>2978</v>
      </c>
      <c r="C8348" t="s">
        <v>163</v>
      </c>
      <c r="D8348" t="s">
        <v>15</v>
      </c>
      <c r="E8348">
        <v>2020</v>
      </c>
      <c r="F8348">
        <v>5</v>
      </c>
      <c r="G8348" s="3" t="s">
        <v>111</v>
      </c>
      <c r="H8348" t="s">
        <v>2906</v>
      </c>
      <c r="I8348" s="2" cm="1">
        <f t="array" ref="I8348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8348" s="2">
        <v>1.009119995</v>
      </c>
      <c r="K8348" s="19" t="s">
        <v>2907</v>
      </c>
    </row>
    <row r="8349" spans="2:11" hidden="1" x14ac:dyDescent="0.2">
      <c r="B8349" t="s">
        <v>2978</v>
      </c>
      <c r="C8349" t="s">
        <v>163</v>
      </c>
      <c r="D8349" t="s">
        <v>15</v>
      </c>
      <c r="E8349">
        <v>2020</v>
      </c>
      <c r="F8349">
        <v>6</v>
      </c>
      <c r="G8349" s="3" t="s">
        <v>112</v>
      </c>
      <c r="H8349" t="s">
        <v>2906</v>
      </c>
      <c r="I8349" s="2" cm="1">
        <f t="array" ref="I8349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8349" s="2">
        <v>0.98121002199999996</v>
      </c>
      <c r="K8349" s="19" t="s">
        <v>2907</v>
      </c>
    </row>
    <row r="8350" spans="2:11" hidden="1" x14ac:dyDescent="0.2">
      <c r="B8350" t="s">
        <v>2978</v>
      </c>
      <c r="C8350" t="s">
        <v>163</v>
      </c>
      <c r="D8350" t="s">
        <v>15</v>
      </c>
      <c r="E8350">
        <v>2020</v>
      </c>
      <c r="F8350">
        <v>7</v>
      </c>
      <c r="G8350" s="3" t="s">
        <v>113</v>
      </c>
      <c r="H8350" t="s">
        <v>2906</v>
      </c>
      <c r="I8350" s="2" cm="1">
        <f t="array" ref="I835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350" s="2">
        <v>0.98096997100000005</v>
      </c>
      <c r="K8350" s="19" t="s">
        <v>2907</v>
      </c>
    </row>
    <row r="8351" spans="2:11" hidden="1" x14ac:dyDescent="0.2">
      <c r="B8351" t="s">
        <v>2978</v>
      </c>
      <c r="C8351" t="s">
        <v>163</v>
      </c>
      <c r="D8351" t="s">
        <v>15</v>
      </c>
      <c r="E8351">
        <v>2020</v>
      </c>
      <c r="F8351">
        <v>8</v>
      </c>
      <c r="G8351" s="3" t="s">
        <v>114</v>
      </c>
      <c r="H8351" t="s">
        <v>2906</v>
      </c>
      <c r="I8351" s="2" cm="1">
        <f t="array" ref="I8351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8351" s="2">
        <v>0.95076000999999999</v>
      </c>
      <c r="K8351" s="19" t="s">
        <v>2907</v>
      </c>
    </row>
    <row r="8352" spans="2:11" hidden="1" x14ac:dyDescent="0.2">
      <c r="B8352" t="s">
        <v>2978</v>
      </c>
      <c r="C8352" t="s">
        <v>163</v>
      </c>
      <c r="D8352" t="s">
        <v>15</v>
      </c>
      <c r="E8352">
        <v>2020</v>
      </c>
      <c r="F8352">
        <v>9</v>
      </c>
      <c r="G8352" s="3" t="s">
        <v>115</v>
      </c>
      <c r="H8352" t="s">
        <v>2906</v>
      </c>
      <c r="I8352" s="2" cm="1">
        <f t="array" ref="I835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8352" s="2">
        <v>0.95946997099999998</v>
      </c>
      <c r="K8352" s="19" t="s">
        <v>2907</v>
      </c>
    </row>
    <row r="8353" spans="2:11" hidden="1" x14ac:dyDescent="0.2">
      <c r="B8353" t="s">
        <v>2978</v>
      </c>
      <c r="C8353" t="s">
        <v>163</v>
      </c>
      <c r="D8353" t="s">
        <v>15</v>
      </c>
      <c r="E8353">
        <v>2020</v>
      </c>
      <c r="F8353">
        <v>10</v>
      </c>
      <c r="G8353" s="3" t="s">
        <v>116</v>
      </c>
      <c r="H8353" t="s">
        <v>2906</v>
      </c>
      <c r="I8353" s="2" cm="1">
        <f t="array" ref="I8353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8353" s="2">
        <v>0.94839001499999998</v>
      </c>
      <c r="K8353" s="19" t="s">
        <v>2907</v>
      </c>
    </row>
    <row r="8354" spans="2:11" hidden="1" x14ac:dyDescent="0.2">
      <c r="B8354" t="s">
        <v>2978</v>
      </c>
      <c r="C8354" t="s">
        <v>163</v>
      </c>
      <c r="D8354" t="s">
        <v>15</v>
      </c>
      <c r="E8354">
        <v>2020</v>
      </c>
      <c r="F8354">
        <v>11</v>
      </c>
      <c r="G8354" s="3" t="s">
        <v>117</v>
      </c>
      <c r="H8354" t="s">
        <v>2906</v>
      </c>
      <c r="I8354" s="2" cm="1">
        <f t="array" ref="I8354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8354" s="2">
        <v>0.97815997300000002</v>
      </c>
      <c r="K8354" s="19" t="s">
        <v>2907</v>
      </c>
    </row>
    <row r="8355" spans="2:11" hidden="1" x14ac:dyDescent="0.2">
      <c r="B8355" t="s">
        <v>2978</v>
      </c>
      <c r="C8355" t="s">
        <v>163</v>
      </c>
      <c r="D8355" t="s">
        <v>15</v>
      </c>
      <c r="E8355">
        <v>2020</v>
      </c>
      <c r="F8355">
        <v>12</v>
      </c>
      <c r="G8355" s="3" t="s">
        <v>118</v>
      </c>
      <c r="H8355" t="s">
        <v>2906</v>
      </c>
      <c r="I8355" s="2" cm="1">
        <f t="array" ref="I835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8355" s="2">
        <v>0.95672997999999998</v>
      </c>
      <c r="K8355" s="19" t="s">
        <v>2907</v>
      </c>
    </row>
    <row r="8356" spans="2:11" hidden="1" x14ac:dyDescent="0.2">
      <c r="B8356" t="s">
        <v>2981</v>
      </c>
      <c r="C8356" t="s">
        <v>173</v>
      </c>
      <c r="D8356" t="s">
        <v>7</v>
      </c>
      <c r="E8356">
        <v>2020</v>
      </c>
      <c r="F8356">
        <v>2</v>
      </c>
      <c r="G8356" s="3" t="s">
        <v>108</v>
      </c>
      <c r="H8356" t="s">
        <v>2908</v>
      </c>
      <c r="I8356" s="2" cm="1">
        <f t="array" ref="I835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356" s="2">
        <v>0.70547199999999999</v>
      </c>
      <c r="K8356" s="19" t="s">
        <v>2909</v>
      </c>
    </row>
    <row r="8357" spans="2:11" hidden="1" x14ac:dyDescent="0.2">
      <c r="B8357" t="s">
        <v>2981</v>
      </c>
      <c r="C8357" t="s">
        <v>173</v>
      </c>
      <c r="D8357" t="s">
        <v>7</v>
      </c>
      <c r="E8357">
        <v>2020</v>
      </c>
      <c r="F8357">
        <v>3</v>
      </c>
      <c r="G8357" s="3" t="s">
        <v>109</v>
      </c>
      <c r="H8357" t="s">
        <v>2908</v>
      </c>
      <c r="I8357" s="2" cm="1">
        <f t="array" ref="I8357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357" s="2">
        <v>0.69444899999999998</v>
      </c>
      <c r="K8357" s="19" t="s">
        <v>2909</v>
      </c>
    </row>
    <row r="8358" spans="2:11" hidden="1" x14ac:dyDescent="0.2">
      <c r="B8358" t="s">
        <v>2981</v>
      </c>
      <c r="C8358" t="s">
        <v>173</v>
      </c>
      <c r="D8358" t="s">
        <v>7</v>
      </c>
      <c r="E8358">
        <v>2020</v>
      </c>
      <c r="F8358">
        <v>4</v>
      </c>
      <c r="G8358" s="3" t="s">
        <v>110</v>
      </c>
      <c r="H8358" t="s">
        <v>2908</v>
      </c>
      <c r="I8358" s="2" cm="1">
        <f t="array" ref="I8358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358" s="2">
        <v>0.67240300000000008</v>
      </c>
      <c r="K8358" s="19" t="s">
        <v>2909</v>
      </c>
    </row>
    <row r="8359" spans="2:11" hidden="1" x14ac:dyDescent="0.2">
      <c r="B8359" t="s">
        <v>2981</v>
      </c>
      <c r="C8359" t="s">
        <v>173</v>
      </c>
      <c r="D8359" t="s">
        <v>7</v>
      </c>
      <c r="E8359">
        <v>2020</v>
      </c>
      <c r="F8359">
        <v>5</v>
      </c>
      <c r="G8359" s="3" t="s">
        <v>111</v>
      </c>
      <c r="H8359" t="s">
        <v>2908</v>
      </c>
      <c r="I8359" s="2" cm="1">
        <f t="array" ref="I8359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359" s="2">
        <v>0.66137999999999997</v>
      </c>
      <c r="K8359" s="19" t="s">
        <v>2909</v>
      </c>
    </row>
    <row r="8360" spans="2:11" hidden="1" x14ac:dyDescent="0.2">
      <c r="B8360" t="s">
        <v>2981</v>
      </c>
      <c r="C8360" t="s">
        <v>173</v>
      </c>
      <c r="D8360" t="s">
        <v>7</v>
      </c>
      <c r="E8360">
        <v>2020</v>
      </c>
      <c r="F8360">
        <v>6</v>
      </c>
      <c r="G8360" s="3" t="s">
        <v>112</v>
      </c>
      <c r="H8360" t="s">
        <v>2908</v>
      </c>
      <c r="I8360" s="2" cm="1">
        <f t="array" ref="I8360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360" s="2">
        <v>0.65035699999999996</v>
      </c>
      <c r="K8360" s="19" t="s">
        <v>2909</v>
      </c>
    </row>
    <row r="8361" spans="2:11" hidden="1" x14ac:dyDescent="0.2">
      <c r="B8361" t="s">
        <v>2981</v>
      </c>
      <c r="C8361" t="s">
        <v>173</v>
      </c>
      <c r="D8361" t="s">
        <v>7</v>
      </c>
      <c r="E8361">
        <v>2020</v>
      </c>
      <c r="F8361">
        <v>7</v>
      </c>
      <c r="G8361" s="3" t="s">
        <v>113</v>
      </c>
      <c r="H8361" t="s">
        <v>2908</v>
      </c>
      <c r="I8361" s="2" cm="1">
        <f t="array" ref="I8361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361" s="2">
        <v>0.66137999999999997</v>
      </c>
      <c r="K8361" s="19" t="s">
        <v>2909</v>
      </c>
    </row>
    <row r="8362" spans="2:11" hidden="1" x14ac:dyDescent="0.2">
      <c r="B8362" t="s">
        <v>2981</v>
      </c>
      <c r="C8362" t="s">
        <v>173</v>
      </c>
      <c r="D8362" t="s">
        <v>7</v>
      </c>
      <c r="E8362">
        <v>2020</v>
      </c>
      <c r="F8362">
        <v>8</v>
      </c>
      <c r="G8362" s="3" t="s">
        <v>114</v>
      </c>
      <c r="H8362" t="s">
        <v>2908</v>
      </c>
      <c r="I8362" s="2" cm="1">
        <f t="array" ref="I836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362" s="2">
        <v>0.69444899999999998</v>
      </c>
      <c r="K8362" s="19" t="s">
        <v>2909</v>
      </c>
    </row>
    <row r="8363" spans="2:11" hidden="1" x14ac:dyDescent="0.2">
      <c r="B8363" t="s">
        <v>2981</v>
      </c>
      <c r="C8363" t="s">
        <v>173</v>
      </c>
      <c r="D8363" t="s">
        <v>7</v>
      </c>
      <c r="E8363">
        <v>2020</v>
      </c>
      <c r="F8363">
        <v>9</v>
      </c>
      <c r="G8363" s="3" t="s">
        <v>115</v>
      </c>
      <c r="H8363" t="s">
        <v>2908</v>
      </c>
      <c r="I8363" s="2" cm="1">
        <f t="array" ref="I836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363" s="2">
        <v>0.71649499999999999</v>
      </c>
      <c r="K8363" s="19" t="s">
        <v>2909</v>
      </c>
    </row>
    <row r="8364" spans="2:11" hidden="1" x14ac:dyDescent="0.2">
      <c r="B8364" t="s">
        <v>2981</v>
      </c>
      <c r="C8364" t="s">
        <v>173</v>
      </c>
      <c r="D8364" t="s">
        <v>7</v>
      </c>
      <c r="E8364">
        <v>2020</v>
      </c>
      <c r="F8364">
        <v>10</v>
      </c>
      <c r="G8364" s="3" t="s">
        <v>116</v>
      </c>
      <c r="H8364" t="s">
        <v>2908</v>
      </c>
      <c r="I8364" s="2" cm="1">
        <f t="array" ref="I8364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364" s="2">
        <v>0.727518</v>
      </c>
      <c r="K8364" s="19" t="s">
        <v>2909</v>
      </c>
    </row>
    <row r="8365" spans="2:11" hidden="1" x14ac:dyDescent="0.2">
      <c r="B8365" t="s">
        <v>2981</v>
      </c>
      <c r="C8365" t="s">
        <v>173</v>
      </c>
      <c r="D8365" t="s">
        <v>7</v>
      </c>
      <c r="E8365">
        <v>2020</v>
      </c>
      <c r="F8365">
        <v>11</v>
      </c>
      <c r="G8365" s="3" t="s">
        <v>117</v>
      </c>
      <c r="H8365" t="s">
        <v>2908</v>
      </c>
      <c r="I8365" s="2" cm="1">
        <f t="array" ref="I8365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365" s="2">
        <v>0.73854100000000011</v>
      </c>
      <c r="K8365" s="19" t="s">
        <v>2909</v>
      </c>
    </row>
    <row r="8366" spans="2:11" hidden="1" x14ac:dyDescent="0.2">
      <c r="B8366" t="s">
        <v>2981</v>
      </c>
      <c r="C8366" t="s">
        <v>173</v>
      </c>
      <c r="D8366" t="s">
        <v>7</v>
      </c>
      <c r="E8366">
        <v>2020</v>
      </c>
      <c r="F8366">
        <v>12</v>
      </c>
      <c r="G8366" s="3" t="s">
        <v>118</v>
      </c>
      <c r="H8366" t="s">
        <v>2908</v>
      </c>
      <c r="I8366" s="2" cm="1">
        <f t="array" ref="I8366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366" s="2">
        <v>0.73854100000000011</v>
      </c>
      <c r="K8366" s="19" t="s">
        <v>2909</v>
      </c>
    </row>
    <row r="8367" spans="2:11" hidden="1" x14ac:dyDescent="0.2">
      <c r="B8367" t="s">
        <v>2981</v>
      </c>
      <c r="C8367" t="s">
        <v>170</v>
      </c>
      <c r="D8367" t="s">
        <v>17</v>
      </c>
      <c r="E8367">
        <v>2020</v>
      </c>
      <c r="F8367">
        <v>2</v>
      </c>
      <c r="G8367" s="3" t="s">
        <v>108</v>
      </c>
      <c r="H8367" t="s">
        <v>2908</v>
      </c>
      <c r="I8367" s="2" cm="1">
        <f t="array" ref="I8367">SUMPRODUCT(Actuals[Price '[USD'] per UOM], --(Actuals[Commodity] = Consolidated[[#This Row],[Commodity]]), --(Actuals[Region] = Consolidated[[#This Row],[Region]]), --(Actuals[Year Month] = Consolidated[[#This Row],[Year.Month]]))</f>
        <v>0.92100000000000004</v>
      </c>
      <c r="J8367" s="2">
        <v>0.93888888888888888</v>
      </c>
      <c r="K8367" s="19" t="s">
        <v>2909</v>
      </c>
    </row>
    <row r="8368" spans="2:11" hidden="1" x14ac:dyDescent="0.2">
      <c r="B8368" t="s">
        <v>2981</v>
      </c>
      <c r="C8368" t="s">
        <v>170</v>
      </c>
      <c r="D8368" t="s">
        <v>17</v>
      </c>
      <c r="E8368">
        <v>2020</v>
      </c>
      <c r="F8368">
        <v>3</v>
      </c>
      <c r="G8368" s="3" t="s">
        <v>109</v>
      </c>
      <c r="H8368" t="s">
        <v>2908</v>
      </c>
      <c r="I8368" s="2" cm="1">
        <f t="array" ref="I8368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368" s="2">
        <v>0.9111111111111112</v>
      </c>
      <c r="K8368" s="19" t="s">
        <v>2909</v>
      </c>
    </row>
    <row r="8369" spans="2:11" hidden="1" x14ac:dyDescent="0.2">
      <c r="B8369" t="s">
        <v>2981</v>
      </c>
      <c r="C8369" t="s">
        <v>170</v>
      </c>
      <c r="D8369" t="s">
        <v>17</v>
      </c>
      <c r="E8369">
        <v>2020</v>
      </c>
      <c r="F8369">
        <v>4</v>
      </c>
      <c r="G8369" s="3" t="s">
        <v>110</v>
      </c>
      <c r="H8369" t="s">
        <v>2908</v>
      </c>
      <c r="I8369" s="2" cm="1">
        <f t="array" ref="I8369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8369" s="2">
        <v>0.92222222222222228</v>
      </c>
      <c r="K8369" s="19" t="s">
        <v>2909</v>
      </c>
    </row>
    <row r="8370" spans="2:11" hidden="1" x14ac:dyDescent="0.2">
      <c r="B8370" t="s">
        <v>2981</v>
      </c>
      <c r="C8370" t="s">
        <v>170</v>
      </c>
      <c r="D8370" t="s">
        <v>17</v>
      </c>
      <c r="E8370">
        <v>2020</v>
      </c>
      <c r="F8370">
        <v>5</v>
      </c>
      <c r="G8370" s="3" t="s">
        <v>111</v>
      </c>
      <c r="H8370" t="s">
        <v>2908</v>
      </c>
      <c r="I8370" s="2" cm="1">
        <f t="array" ref="I8370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8370" s="2">
        <v>0.93333333333333324</v>
      </c>
      <c r="K8370" s="19" t="s">
        <v>2909</v>
      </c>
    </row>
    <row r="8371" spans="2:11" hidden="1" x14ac:dyDescent="0.2">
      <c r="B8371" t="s">
        <v>2981</v>
      </c>
      <c r="C8371" t="s">
        <v>170</v>
      </c>
      <c r="D8371" t="s">
        <v>17</v>
      </c>
      <c r="E8371">
        <v>2020</v>
      </c>
      <c r="F8371">
        <v>6</v>
      </c>
      <c r="G8371" s="3" t="s">
        <v>112</v>
      </c>
      <c r="H8371" t="s">
        <v>2908</v>
      </c>
      <c r="I8371" s="2" cm="1">
        <f t="array" ref="I8371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8371" s="2">
        <v>0.94444444444444442</v>
      </c>
      <c r="K8371" s="19" t="s">
        <v>2909</v>
      </c>
    </row>
    <row r="8372" spans="2:11" hidden="1" x14ac:dyDescent="0.2">
      <c r="B8372" t="s">
        <v>2981</v>
      </c>
      <c r="C8372" t="s">
        <v>170</v>
      </c>
      <c r="D8372" t="s">
        <v>17</v>
      </c>
      <c r="E8372">
        <v>2020</v>
      </c>
      <c r="F8372">
        <v>7</v>
      </c>
      <c r="G8372" s="3" t="s">
        <v>113</v>
      </c>
      <c r="H8372" t="s">
        <v>2908</v>
      </c>
      <c r="I8372" s="2" cm="1">
        <f t="array" ref="I8372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8372" s="2">
        <v>0.94444444444444442</v>
      </c>
      <c r="K8372" s="19" t="s">
        <v>2909</v>
      </c>
    </row>
    <row r="8373" spans="2:11" hidden="1" x14ac:dyDescent="0.2">
      <c r="B8373" t="s">
        <v>2981</v>
      </c>
      <c r="C8373" t="s">
        <v>170</v>
      </c>
      <c r="D8373" t="s">
        <v>17</v>
      </c>
      <c r="E8373">
        <v>2020</v>
      </c>
      <c r="F8373">
        <v>8</v>
      </c>
      <c r="G8373" s="3" t="s">
        <v>114</v>
      </c>
      <c r="H8373" t="s">
        <v>2908</v>
      </c>
      <c r="I8373" s="2" cm="1">
        <f t="array" ref="I8373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8373" s="2">
        <v>0.93333333333333324</v>
      </c>
      <c r="K8373" s="19" t="s">
        <v>2909</v>
      </c>
    </row>
    <row r="8374" spans="2:11" hidden="1" x14ac:dyDescent="0.2">
      <c r="B8374" t="s">
        <v>2981</v>
      </c>
      <c r="C8374" t="s">
        <v>170</v>
      </c>
      <c r="D8374" t="s">
        <v>17</v>
      </c>
      <c r="E8374">
        <v>2020</v>
      </c>
      <c r="F8374">
        <v>9</v>
      </c>
      <c r="G8374" s="3" t="s">
        <v>115</v>
      </c>
      <c r="H8374" t="s">
        <v>2908</v>
      </c>
      <c r="I8374" s="2" cm="1">
        <f t="array" ref="I8374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8374" s="2">
        <v>0.93333333333333324</v>
      </c>
      <c r="K8374" s="19" t="s">
        <v>2909</v>
      </c>
    </row>
    <row r="8375" spans="2:11" hidden="1" x14ac:dyDescent="0.2">
      <c r="B8375" t="s">
        <v>2981</v>
      </c>
      <c r="C8375" t="s">
        <v>170</v>
      </c>
      <c r="D8375" t="s">
        <v>17</v>
      </c>
      <c r="E8375">
        <v>2020</v>
      </c>
      <c r="F8375">
        <v>10</v>
      </c>
      <c r="G8375" s="3" t="s">
        <v>116</v>
      </c>
      <c r="H8375" t="s">
        <v>2908</v>
      </c>
      <c r="I8375" s="2" cm="1">
        <f t="array" ref="I8375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8375" s="2">
        <v>0.94444444444444442</v>
      </c>
      <c r="K8375" s="19" t="s">
        <v>2909</v>
      </c>
    </row>
    <row r="8376" spans="2:11" hidden="1" x14ac:dyDescent="0.2">
      <c r="B8376" t="s">
        <v>2981</v>
      </c>
      <c r="C8376" t="s">
        <v>170</v>
      </c>
      <c r="D8376" t="s">
        <v>17</v>
      </c>
      <c r="E8376">
        <v>2020</v>
      </c>
      <c r="F8376">
        <v>11</v>
      </c>
      <c r="G8376" s="3" t="s">
        <v>117</v>
      </c>
      <c r="H8376" t="s">
        <v>2908</v>
      </c>
      <c r="I8376" s="2" cm="1">
        <f t="array" ref="I8376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376" s="2">
        <v>0.95555555555555549</v>
      </c>
      <c r="K8376" s="19" t="s">
        <v>2909</v>
      </c>
    </row>
    <row r="8377" spans="2:11" hidden="1" x14ac:dyDescent="0.2">
      <c r="B8377" t="s">
        <v>2981</v>
      </c>
      <c r="C8377" t="s">
        <v>170</v>
      </c>
      <c r="D8377" t="s">
        <v>17</v>
      </c>
      <c r="E8377">
        <v>2020</v>
      </c>
      <c r="F8377">
        <v>12</v>
      </c>
      <c r="G8377" s="3" t="s">
        <v>118</v>
      </c>
      <c r="H8377" t="s">
        <v>2908</v>
      </c>
      <c r="I8377" s="2" cm="1">
        <f t="array" ref="I8377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8377" s="2">
        <v>0.93333333333333324</v>
      </c>
      <c r="K8377" s="19" t="s">
        <v>2909</v>
      </c>
    </row>
    <row r="8378" spans="2:11" hidden="1" x14ac:dyDescent="0.2">
      <c r="B8378" t="s">
        <v>2981</v>
      </c>
      <c r="C8378" t="s">
        <v>169</v>
      </c>
      <c r="D8378" t="s">
        <v>19</v>
      </c>
      <c r="E8378">
        <v>2020</v>
      </c>
      <c r="F8378">
        <v>2</v>
      </c>
      <c r="G8378" s="3" t="s">
        <v>108</v>
      </c>
      <c r="H8378" t="s">
        <v>2908</v>
      </c>
      <c r="I8378" s="2" cm="1">
        <f t="array" ref="I8378">SUMPRODUCT(Actuals[Price '[USD'] per UOM], --(Actuals[Commodity] = Consolidated[[#This Row],[Commodity]]), --(Actuals[Region] = "APMKTS"), --(Actuals[Year Month] = Consolidated[[#This Row],[Year.Month]]))</f>
        <v>0.82399999999999995</v>
      </c>
      <c r="J8378" s="2">
        <v>0.86499999999999999</v>
      </c>
      <c r="K8378" s="19" t="s">
        <v>2909</v>
      </c>
    </row>
    <row r="8379" spans="2:11" hidden="1" x14ac:dyDescent="0.2">
      <c r="B8379" t="s">
        <v>2981</v>
      </c>
      <c r="C8379" t="s">
        <v>169</v>
      </c>
      <c r="D8379" t="s">
        <v>19</v>
      </c>
      <c r="E8379">
        <v>2020</v>
      </c>
      <c r="F8379">
        <v>3</v>
      </c>
      <c r="G8379" s="3" t="s">
        <v>109</v>
      </c>
      <c r="H8379" t="s">
        <v>2908</v>
      </c>
      <c r="I8379" s="2" cm="1">
        <f t="array" ref="I8379">SUMPRODUCT(Actuals[Price '[USD'] per UOM], --(Actuals[Commodity] = Consolidated[[#This Row],[Commodity]]), --(Actuals[Region] = "APMKTS"), --(Actuals[Year Month] = Consolidated[[#This Row],[Year.Month]]))</f>
        <v>0.71899999999999997</v>
      </c>
      <c r="J8379" s="2">
        <v>0.76</v>
      </c>
      <c r="K8379" s="19" t="s">
        <v>2909</v>
      </c>
    </row>
    <row r="8380" spans="2:11" hidden="1" x14ac:dyDescent="0.2">
      <c r="B8380" t="s">
        <v>2981</v>
      </c>
      <c r="C8380" t="s">
        <v>169</v>
      </c>
      <c r="D8380" t="s">
        <v>19</v>
      </c>
      <c r="E8380">
        <v>2020</v>
      </c>
      <c r="F8380">
        <v>4</v>
      </c>
      <c r="G8380" s="3" t="s">
        <v>110</v>
      </c>
      <c r="H8380" t="s">
        <v>2908</v>
      </c>
      <c r="I8380" s="2" cm="1">
        <f t="array" ref="I8380">SUMPRODUCT(Actuals[Price '[USD'] per UOM], --(Actuals[Commodity] = Consolidated[[#This Row],[Commodity]]), --(Actuals[Region] = "APMKTS"), --(Actuals[Year Month] = Consolidated[[#This Row],[Year.Month]]))</f>
        <v>0.56699999999999995</v>
      </c>
      <c r="J8380" s="2">
        <v>0.76</v>
      </c>
      <c r="K8380" s="19" t="s">
        <v>2909</v>
      </c>
    </row>
    <row r="8381" spans="2:11" hidden="1" x14ac:dyDescent="0.2">
      <c r="B8381" t="s">
        <v>2981</v>
      </c>
      <c r="C8381" t="s">
        <v>169</v>
      </c>
      <c r="D8381" t="s">
        <v>19</v>
      </c>
      <c r="E8381">
        <v>2020</v>
      </c>
      <c r="F8381">
        <v>5</v>
      </c>
      <c r="G8381" s="3" t="s">
        <v>111</v>
      </c>
      <c r="H8381" t="s">
        <v>2908</v>
      </c>
      <c r="I8381" s="2" cm="1">
        <f t="array" ref="I8381">SUMPRODUCT(Actuals[Price '[USD'] per UOM], --(Actuals[Commodity] = Consolidated[[#This Row],[Commodity]]), --(Actuals[Region] = "APMKTS"), --(Actuals[Year Month] = Consolidated[[#This Row],[Year.Month]]))</f>
        <v>0.67800000000000005</v>
      </c>
      <c r="J8381" s="2">
        <v>0.77</v>
      </c>
      <c r="K8381" s="19" t="s">
        <v>2909</v>
      </c>
    </row>
    <row r="8382" spans="2:11" hidden="1" x14ac:dyDescent="0.2">
      <c r="B8382" t="s">
        <v>2981</v>
      </c>
      <c r="C8382" t="s">
        <v>169</v>
      </c>
      <c r="D8382" t="s">
        <v>19</v>
      </c>
      <c r="E8382">
        <v>2020</v>
      </c>
      <c r="F8382">
        <v>6</v>
      </c>
      <c r="G8382" s="3" t="s">
        <v>112</v>
      </c>
      <c r="H8382" t="s">
        <v>2908</v>
      </c>
      <c r="I8382" s="2" cm="1">
        <f t="array" ref="I8382">SUMPRODUCT(Actuals[Price '[USD'] per UOM], --(Actuals[Commodity] = Consolidated[[#This Row],[Commodity]]), --(Actuals[Region] = "APMKTS"), --(Actuals[Year Month] = Consolidated[[#This Row],[Year.Month]]))</f>
        <v>0.70499999999999996</v>
      </c>
      <c r="J8382" s="2">
        <v>0.79</v>
      </c>
      <c r="K8382" s="19" t="s">
        <v>2909</v>
      </c>
    </row>
    <row r="8383" spans="2:11" hidden="1" x14ac:dyDescent="0.2">
      <c r="B8383" t="s">
        <v>2981</v>
      </c>
      <c r="C8383" t="s">
        <v>169</v>
      </c>
      <c r="D8383" t="s">
        <v>19</v>
      </c>
      <c r="E8383">
        <v>2020</v>
      </c>
      <c r="F8383">
        <v>7</v>
      </c>
      <c r="G8383" s="3" t="s">
        <v>113</v>
      </c>
      <c r="H8383" t="s">
        <v>2908</v>
      </c>
      <c r="I8383" s="2" cm="1">
        <f t="array" ref="I8383">SUMPRODUCT(Actuals[Price '[USD'] per UOM], --(Actuals[Commodity] = Consolidated[[#This Row],[Commodity]]), --(Actuals[Region] = "APMKTS"), --(Actuals[Year Month] = Consolidated[[#This Row],[Year.Month]]))</f>
        <v>0.752</v>
      </c>
      <c r="J8383" s="2">
        <v>0.75</v>
      </c>
      <c r="K8383" s="19" t="s">
        <v>2909</v>
      </c>
    </row>
    <row r="8384" spans="2:11" hidden="1" x14ac:dyDescent="0.2">
      <c r="B8384" t="s">
        <v>2981</v>
      </c>
      <c r="C8384" t="s">
        <v>169</v>
      </c>
      <c r="D8384" t="s">
        <v>19</v>
      </c>
      <c r="E8384">
        <v>2020</v>
      </c>
      <c r="F8384">
        <v>8</v>
      </c>
      <c r="G8384" s="3" t="s">
        <v>114</v>
      </c>
      <c r="H8384" t="s">
        <v>2908</v>
      </c>
      <c r="I8384" s="2" cm="1">
        <f t="array" ref="I8384">SUMPRODUCT(Actuals[Price '[USD'] per UOM], --(Actuals[Commodity] = Consolidated[[#This Row],[Commodity]]), --(Actuals[Region] = "APMKTS"), --(Actuals[Year Month] = Consolidated[[#This Row],[Year.Month]]))</f>
        <v>0.76300000000000001</v>
      </c>
      <c r="J8384" s="2">
        <v>0.74</v>
      </c>
      <c r="K8384" s="19" t="s">
        <v>2909</v>
      </c>
    </row>
    <row r="8385" spans="2:11" hidden="1" x14ac:dyDescent="0.2">
      <c r="B8385" t="s">
        <v>2981</v>
      </c>
      <c r="C8385" t="s">
        <v>169</v>
      </c>
      <c r="D8385" t="s">
        <v>19</v>
      </c>
      <c r="E8385">
        <v>2020</v>
      </c>
      <c r="F8385">
        <v>9</v>
      </c>
      <c r="G8385" s="3" t="s">
        <v>115</v>
      </c>
      <c r="H8385" t="s">
        <v>2908</v>
      </c>
      <c r="I8385" s="2" cm="1">
        <f t="array" ref="I8385">SUMPRODUCT(Actuals[Price '[USD'] per UOM], --(Actuals[Commodity] = Consolidated[[#This Row],[Commodity]]), --(Actuals[Region] = "APMKTS"), --(Actuals[Year Month] = Consolidated[[#This Row],[Year.Month]]))</f>
        <v>0.82399999999999995</v>
      </c>
      <c r="J8385" s="2">
        <v>0.73</v>
      </c>
      <c r="K8385" s="19" t="s">
        <v>2909</v>
      </c>
    </row>
    <row r="8386" spans="2:11" hidden="1" x14ac:dyDescent="0.2">
      <c r="B8386" t="s">
        <v>2981</v>
      </c>
      <c r="C8386" t="s">
        <v>169</v>
      </c>
      <c r="D8386" t="s">
        <v>19</v>
      </c>
      <c r="E8386">
        <v>2020</v>
      </c>
      <c r="F8386">
        <v>10</v>
      </c>
      <c r="G8386" s="3" t="s">
        <v>116</v>
      </c>
      <c r="H8386" t="s">
        <v>2908</v>
      </c>
      <c r="I8386" s="2" cm="1">
        <f t="array" ref="I8386">SUMPRODUCT(Actuals[Price '[USD'] per UOM], --(Actuals[Commodity] = Consolidated[[#This Row],[Commodity]]), --(Actuals[Region] = "APMKTS"), --(Actuals[Year Month] = Consolidated[[#This Row],[Year.Month]]))</f>
        <v>0.85199999999999998</v>
      </c>
      <c r="J8386" s="2">
        <v>0.73</v>
      </c>
      <c r="K8386" s="19" t="s">
        <v>2909</v>
      </c>
    </row>
    <row r="8387" spans="2:11" hidden="1" x14ac:dyDescent="0.2">
      <c r="B8387" t="s">
        <v>2981</v>
      </c>
      <c r="C8387" t="s">
        <v>169</v>
      </c>
      <c r="D8387" t="s">
        <v>19</v>
      </c>
      <c r="E8387">
        <v>2020</v>
      </c>
      <c r="F8387">
        <v>11</v>
      </c>
      <c r="G8387" s="3" t="s">
        <v>117</v>
      </c>
      <c r="H8387" t="s">
        <v>2908</v>
      </c>
      <c r="I8387" s="2" cm="1">
        <f t="array" ref="I8387">SUMPRODUCT(Actuals[Price '[USD'] per UOM], --(Actuals[Commodity] = Consolidated[[#This Row],[Commodity]]), --(Actuals[Region] = "APMKTS"), --(Actuals[Year Month] = Consolidated[[#This Row],[Year.Month]]))</f>
        <v>0.879</v>
      </c>
      <c r="J8387" s="2">
        <v>0.72</v>
      </c>
      <c r="K8387" s="19" t="s">
        <v>2909</v>
      </c>
    </row>
    <row r="8388" spans="2:11" hidden="1" x14ac:dyDescent="0.2">
      <c r="B8388" t="s">
        <v>2981</v>
      </c>
      <c r="C8388" t="s">
        <v>169</v>
      </c>
      <c r="D8388" t="s">
        <v>19</v>
      </c>
      <c r="E8388">
        <v>2020</v>
      </c>
      <c r="F8388">
        <v>12</v>
      </c>
      <c r="G8388" s="3" t="s">
        <v>118</v>
      </c>
      <c r="H8388" t="s">
        <v>2908</v>
      </c>
      <c r="I8388" s="2" cm="1">
        <f t="array" ref="I8388">SUMPRODUCT(Actuals[Price '[USD'] per UOM], --(Actuals[Commodity] = Consolidated[[#This Row],[Commodity]]), --(Actuals[Region] = "APMKTS"), --(Actuals[Year Month] = Consolidated[[#This Row],[Year.Month]]))</f>
        <v>0.93799999999999994</v>
      </c>
      <c r="J8388" s="2">
        <v>0.75</v>
      </c>
      <c r="K8388" s="19" t="s">
        <v>2909</v>
      </c>
    </row>
    <row r="8389" spans="2:11" hidden="1" x14ac:dyDescent="0.2">
      <c r="B8389" t="s">
        <v>2981</v>
      </c>
      <c r="C8389" t="s">
        <v>173</v>
      </c>
      <c r="D8389" t="s">
        <v>22</v>
      </c>
      <c r="E8389">
        <v>2020</v>
      </c>
      <c r="F8389">
        <v>2</v>
      </c>
      <c r="G8389" s="3" t="s">
        <v>108</v>
      </c>
      <c r="H8389" t="s">
        <v>2908</v>
      </c>
      <c r="I8389" s="2" cm="1">
        <f t="array" ref="I838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389" s="2">
        <v>0.70547199999999999</v>
      </c>
      <c r="K8389" s="19" t="s">
        <v>2909</v>
      </c>
    </row>
    <row r="8390" spans="2:11" hidden="1" x14ac:dyDescent="0.2">
      <c r="B8390" t="s">
        <v>2981</v>
      </c>
      <c r="C8390" t="s">
        <v>173</v>
      </c>
      <c r="D8390" t="s">
        <v>22</v>
      </c>
      <c r="E8390">
        <v>2020</v>
      </c>
      <c r="F8390">
        <v>3</v>
      </c>
      <c r="G8390" s="3" t="s">
        <v>109</v>
      </c>
      <c r="H8390" t="s">
        <v>2908</v>
      </c>
      <c r="I8390" s="2" cm="1">
        <f t="array" ref="I839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390" s="2">
        <v>0.69444899999999998</v>
      </c>
      <c r="K8390" s="19" t="s">
        <v>2909</v>
      </c>
    </row>
    <row r="8391" spans="2:11" hidden="1" x14ac:dyDescent="0.2">
      <c r="B8391" t="s">
        <v>2981</v>
      </c>
      <c r="C8391" t="s">
        <v>173</v>
      </c>
      <c r="D8391" t="s">
        <v>22</v>
      </c>
      <c r="E8391">
        <v>2020</v>
      </c>
      <c r="F8391">
        <v>4</v>
      </c>
      <c r="G8391" s="3" t="s">
        <v>110</v>
      </c>
      <c r="H8391" t="s">
        <v>2908</v>
      </c>
      <c r="I8391" s="2" cm="1">
        <f t="array" ref="I839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391" s="2">
        <v>0.67240300000000008</v>
      </c>
      <c r="K8391" s="19" t="s">
        <v>2909</v>
      </c>
    </row>
    <row r="8392" spans="2:11" hidden="1" x14ac:dyDescent="0.2">
      <c r="B8392" t="s">
        <v>2981</v>
      </c>
      <c r="C8392" t="s">
        <v>173</v>
      </c>
      <c r="D8392" t="s">
        <v>22</v>
      </c>
      <c r="E8392">
        <v>2020</v>
      </c>
      <c r="F8392">
        <v>5</v>
      </c>
      <c r="G8392" s="3" t="s">
        <v>111</v>
      </c>
      <c r="H8392" t="s">
        <v>2908</v>
      </c>
      <c r="I8392" s="2" cm="1">
        <f t="array" ref="I839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392" s="2">
        <v>0.66137999999999997</v>
      </c>
      <c r="K8392" s="19" t="s">
        <v>2909</v>
      </c>
    </row>
    <row r="8393" spans="2:11" hidden="1" x14ac:dyDescent="0.2">
      <c r="B8393" t="s">
        <v>2981</v>
      </c>
      <c r="C8393" t="s">
        <v>173</v>
      </c>
      <c r="D8393" t="s">
        <v>22</v>
      </c>
      <c r="E8393">
        <v>2020</v>
      </c>
      <c r="F8393">
        <v>6</v>
      </c>
      <c r="G8393" s="3" t="s">
        <v>112</v>
      </c>
      <c r="H8393" t="s">
        <v>2908</v>
      </c>
      <c r="I8393" s="2" cm="1">
        <f t="array" ref="I839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393" s="2">
        <v>0.65035699999999996</v>
      </c>
      <c r="K8393" s="19" t="s">
        <v>2909</v>
      </c>
    </row>
    <row r="8394" spans="2:11" hidden="1" x14ac:dyDescent="0.2">
      <c r="B8394" t="s">
        <v>2981</v>
      </c>
      <c r="C8394" t="s">
        <v>173</v>
      </c>
      <c r="D8394" t="s">
        <v>22</v>
      </c>
      <c r="E8394">
        <v>2020</v>
      </c>
      <c r="F8394">
        <v>7</v>
      </c>
      <c r="G8394" s="3" t="s">
        <v>113</v>
      </c>
      <c r="H8394" t="s">
        <v>2908</v>
      </c>
      <c r="I8394" s="2" cm="1">
        <f t="array" ref="I839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394" s="2">
        <v>0.66137999999999997</v>
      </c>
      <c r="K8394" s="19" t="s">
        <v>2909</v>
      </c>
    </row>
    <row r="8395" spans="2:11" hidden="1" x14ac:dyDescent="0.2">
      <c r="B8395" t="s">
        <v>2981</v>
      </c>
      <c r="C8395" t="s">
        <v>173</v>
      </c>
      <c r="D8395" t="s">
        <v>22</v>
      </c>
      <c r="E8395">
        <v>2020</v>
      </c>
      <c r="F8395">
        <v>8</v>
      </c>
      <c r="G8395" s="3" t="s">
        <v>114</v>
      </c>
      <c r="H8395" t="s">
        <v>2908</v>
      </c>
      <c r="I8395" s="2" cm="1">
        <f t="array" ref="I839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395" s="2">
        <v>0.69444899999999998</v>
      </c>
      <c r="K8395" s="19" t="s">
        <v>2909</v>
      </c>
    </row>
    <row r="8396" spans="2:11" hidden="1" x14ac:dyDescent="0.2">
      <c r="B8396" t="s">
        <v>2981</v>
      </c>
      <c r="C8396" t="s">
        <v>173</v>
      </c>
      <c r="D8396" t="s">
        <v>22</v>
      </c>
      <c r="E8396">
        <v>2020</v>
      </c>
      <c r="F8396">
        <v>9</v>
      </c>
      <c r="G8396" s="3" t="s">
        <v>115</v>
      </c>
      <c r="H8396" t="s">
        <v>2908</v>
      </c>
      <c r="I8396" s="2" cm="1">
        <f t="array" ref="I839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396" s="2">
        <v>0.71649499999999999</v>
      </c>
      <c r="K8396" s="19" t="s">
        <v>2909</v>
      </c>
    </row>
    <row r="8397" spans="2:11" hidden="1" x14ac:dyDescent="0.2">
      <c r="B8397" t="s">
        <v>2981</v>
      </c>
      <c r="C8397" t="s">
        <v>173</v>
      </c>
      <c r="D8397" t="s">
        <v>22</v>
      </c>
      <c r="E8397">
        <v>2020</v>
      </c>
      <c r="F8397">
        <v>10</v>
      </c>
      <c r="G8397" s="3" t="s">
        <v>116</v>
      </c>
      <c r="H8397" t="s">
        <v>2908</v>
      </c>
      <c r="I8397" s="2" cm="1">
        <f t="array" ref="I839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397" s="2">
        <v>0.727518</v>
      </c>
      <c r="K8397" s="19" t="s">
        <v>2909</v>
      </c>
    </row>
    <row r="8398" spans="2:11" hidden="1" x14ac:dyDescent="0.2">
      <c r="B8398" t="s">
        <v>2981</v>
      </c>
      <c r="C8398" t="s">
        <v>173</v>
      </c>
      <c r="D8398" t="s">
        <v>22</v>
      </c>
      <c r="E8398">
        <v>2020</v>
      </c>
      <c r="F8398">
        <v>11</v>
      </c>
      <c r="G8398" s="3" t="s">
        <v>117</v>
      </c>
      <c r="H8398" t="s">
        <v>2908</v>
      </c>
      <c r="I8398" s="2" cm="1">
        <f t="array" ref="I839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398" s="2">
        <v>0.73854100000000011</v>
      </c>
      <c r="K8398" s="19" t="s">
        <v>2909</v>
      </c>
    </row>
    <row r="8399" spans="2:11" hidden="1" x14ac:dyDescent="0.2">
      <c r="B8399" t="s">
        <v>2981</v>
      </c>
      <c r="C8399" t="s">
        <v>173</v>
      </c>
      <c r="D8399" t="s">
        <v>22</v>
      </c>
      <c r="E8399">
        <v>2020</v>
      </c>
      <c r="F8399">
        <v>12</v>
      </c>
      <c r="G8399" s="3" t="s">
        <v>118</v>
      </c>
      <c r="H8399" t="s">
        <v>2908</v>
      </c>
      <c r="I8399" s="2" cm="1">
        <f t="array" ref="I839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399" s="2">
        <v>0.73854100000000011</v>
      </c>
      <c r="K8399" s="19" t="s">
        <v>2909</v>
      </c>
    </row>
    <row r="8400" spans="2:11" hidden="1" x14ac:dyDescent="0.2">
      <c r="B8400" t="s">
        <v>2981</v>
      </c>
      <c r="C8400" t="s">
        <v>170</v>
      </c>
      <c r="D8400" t="s">
        <v>20</v>
      </c>
      <c r="E8400">
        <v>2020</v>
      </c>
      <c r="F8400">
        <v>2</v>
      </c>
      <c r="G8400" s="3" t="s">
        <v>108</v>
      </c>
      <c r="H8400" t="s">
        <v>2908</v>
      </c>
      <c r="I8400" s="2" cm="1">
        <f t="array" ref="I8400">SUMPRODUCT(Actuals[Price '[USD'] per UOM], --(Actuals[Commodity] = Consolidated[[#This Row],[Commodity]]), --(Actuals[Region] = "EU"), --(Actuals[Year Month] = Consolidated[[#This Row],[Year.Month]]))</f>
        <v>0.92100000000000004</v>
      </c>
      <c r="J8400" s="2">
        <v>0.93888888888888888</v>
      </c>
      <c r="K8400" s="19" t="s">
        <v>2909</v>
      </c>
    </row>
    <row r="8401" spans="2:11" hidden="1" x14ac:dyDescent="0.2">
      <c r="B8401" t="s">
        <v>2981</v>
      </c>
      <c r="C8401" t="s">
        <v>170</v>
      </c>
      <c r="D8401" t="s">
        <v>20</v>
      </c>
      <c r="E8401">
        <v>2020</v>
      </c>
      <c r="F8401">
        <v>3</v>
      </c>
      <c r="G8401" s="3" t="s">
        <v>109</v>
      </c>
      <c r="H8401" t="s">
        <v>2908</v>
      </c>
      <c r="I8401" s="2" cm="1">
        <f t="array" ref="I8401">SUMPRODUCT(Actuals[Price '[USD'] per UOM], --(Actuals[Commodity] = Consolidated[[#This Row],[Commodity]]), --(Actuals[Region] = "EU"), --(Actuals[Year Month] = Consolidated[[#This Row],[Year.Month]]))</f>
        <v>0.91300000000000003</v>
      </c>
      <c r="J8401" s="2">
        <v>0.9111111111111112</v>
      </c>
      <c r="K8401" s="19" t="s">
        <v>2909</v>
      </c>
    </row>
    <row r="8402" spans="2:11" hidden="1" x14ac:dyDescent="0.2">
      <c r="B8402" t="s">
        <v>2981</v>
      </c>
      <c r="C8402" t="s">
        <v>170</v>
      </c>
      <c r="D8402" t="s">
        <v>20</v>
      </c>
      <c r="E8402">
        <v>2020</v>
      </c>
      <c r="F8402">
        <v>4</v>
      </c>
      <c r="G8402" s="3" t="s">
        <v>110</v>
      </c>
      <c r="H8402" t="s">
        <v>2908</v>
      </c>
      <c r="I8402" s="2" cm="1">
        <f t="array" ref="I8402">SUMPRODUCT(Actuals[Price '[USD'] per UOM], --(Actuals[Commodity] = Consolidated[[#This Row],[Commodity]]), --(Actuals[Region] = "EU"), --(Actuals[Year Month] = Consolidated[[#This Row],[Year.Month]]))</f>
        <v>0.70599999999999996</v>
      </c>
      <c r="J8402" s="2">
        <v>0.92222222222222228</v>
      </c>
      <c r="K8402" s="19" t="s">
        <v>2909</v>
      </c>
    </row>
    <row r="8403" spans="2:11" hidden="1" x14ac:dyDescent="0.2">
      <c r="B8403" t="s">
        <v>2981</v>
      </c>
      <c r="C8403" t="s">
        <v>170</v>
      </c>
      <c r="D8403" t="s">
        <v>20</v>
      </c>
      <c r="E8403">
        <v>2020</v>
      </c>
      <c r="F8403">
        <v>5</v>
      </c>
      <c r="G8403" s="3" t="s">
        <v>111</v>
      </c>
      <c r="H8403" t="s">
        <v>2908</v>
      </c>
      <c r="I8403" s="2" cm="1">
        <f t="array" ref="I8403">SUMPRODUCT(Actuals[Price '[USD'] per UOM], --(Actuals[Commodity] = Consolidated[[#This Row],[Commodity]]), --(Actuals[Region] = "EU"), --(Actuals[Year Month] = Consolidated[[#This Row],[Year.Month]]))</f>
        <v>0.622</v>
      </c>
      <c r="J8403" s="2">
        <v>0.93333333333333324</v>
      </c>
      <c r="K8403" s="19" t="s">
        <v>2909</v>
      </c>
    </row>
    <row r="8404" spans="2:11" hidden="1" x14ac:dyDescent="0.2">
      <c r="B8404" t="s">
        <v>2981</v>
      </c>
      <c r="C8404" t="s">
        <v>170</v>
      </c>
      <c r="D8404" t="s">
        <v>20</v>
      </c>
      <c r="E8404">
        <v>2020</v>
      </c>
      <c r="F8404">
        <v>6</v>
      </c>
      <c r="G8404" s="3" t="s">
        <v>112</v>
      </c>
      <c r="H8404" t="s">
        <v>2908</v>
      </c>
      <c r="I8404" s="2" cm="1">
        <f t="array" ref="I8404">SUMPRODUCT(Actuals[Price '[USD'] per UOM], --(Actuals[Commodity] = Consolidated[[#This Row],[Commodity]]), --(Actuals[Region] = "EU"), --(Actuals[Year Month] = Consolidated[[#This Row],[Year.Month]]))</f>
        <v>0.70899999999999996</v>
      </c>
      <c r="J8404" s="2">
        <v>0.94444444444444442</v>
      </c>
      <c r="K8404" s="19" t="s">
        <v>2909</v>
      </c>
    </row>
    <row r="8405" spans="2:11" hidden="1" x14ac:dyDescent="0.2">
      <c r="B8405" t="s">
        <v>2981</v>
      </c>
      <c r="C8405" t="s">
        <v>170</v>
      </c>
      <c r="D8405" t="s">
        <v>20</v>
      </c>
      <c r="E8405">
        <v>2020</v>
      </c>
      <c r="F8405">
        <v>7</v>
      </c>
      <c r="G8405" s="3" t="s">
        <v>113</v>
      </c>
      <c r="H8405" t="s">
        <v>2908</v>
      </c>
      <c r="I8405" s="2" cm="1">
        <f t="array" ref="I8405">SUMPRODUCT(Actuals[Price '[USD'] per UOM], --(Actuals[Commodity] = Consolidated[[#This Row],[Commodity]]), --(Actuals[Region] = "EU"), --(Actuals[Year Month] = Consolidated[[#This Row],[Year.Month]]))</f>
        <v>0.80800000000000005</v>
      </c>
      <c r="J8405" s="2">
        <v>0.94444444444444442</v>
      </c>
      <c r="K8405" s="19" t="s">
        <v>2909</v>
      </c>
    </row>
    <row r="8406" spans="2:11" hidden="1" x14ac:dyDescent="0.2">
      <c r="B8406" t="s">
        <v>2981</v>
      </c>
      <c r="C8406" t="s">
        <v>170</v>
      </c>
      <c r="D8406" t="s">
        <v>20</v>
      </c>
      <c r="E8406">
        <v>2020</v>
      </c>
      <c r="F8406">
        <v>8</v>
      </c>
      <c r="G8406" s="3" t="s">
        <v>114</v>
      </c>
      <c r="H8406" t="s">
        <v>2908</v>
      </c>
      <c r="I8406" s="2" cm="1">
        <f t="array" ref="I8406">SUMPRODUCT(Actuals[Price '[USD'] per UOM], --(Actuals[Commodity] = Consolidated[[#This Row],[Commodity]]), --(Actuals[Region] = "EU"), --(Actuals[Year Month] = Consolidated[[#This Row],[Year.Month]]))</f>
        <v>0.86699999999999999</v>
      </c>
      <c r="J8406" s="2">
        <v>0.93333333333333324</v>
      </c>
      <c r="K8406" s="19" t="s">
        <v>2909</v>
      </c>
    </row>
    <row r="8407" spans="2:11" hidden="1" x14ac:dyDescent="0.2">
      <c r="B8407" t="s">
        <v>2981</v>
      </c>
      <c r="C8407" t="s">
        <v>170</v>
      </c>
      <c r="D8407" t="s">
        <v>20</v>
      </c>
      <c r="E8407">
        <v>2020</v>
      </c>
      <c r="F8407">
        <v>9</v>
      </c>
      <c r="G8407" s="3" t="s">
        <v>115</v>
      </c>
      <c r="H8407" t="s">
        <v>2908</v>
      </c>
      <c r="I8407" s="2" cm="1">
        <f t="array" ref="I8407">SUMPRODUCT(Actuals[Price '[USD'] per UOM], --(Actuals[Commodity] = Consolidated[[#This Row],[Commodity]]), --(Actuals[Region] = "EU"), --(Actuals[Year Month] = Consolidated[[#This Row],[Year.Month]]))</f>
        <v>0.86399999999999999</v>
      </c>
      <c r="J8407" s="2">
        <v>0.93333333333333324</v>
      </c>
      <c r="K8407" s="19" t="s">
        <v>2909</v>
      </c>
    </row>
    <row r="8408" spans="2:11" hidden="1" x14ac:dyDescent="0.2">
      <c r="B8408" t="s">
        <v>2981</v>
      </c>
      <c r="C8408" t="s">
        <v>170</v>
      </c>
      <c r="D8408" t="s">
        <v>20</v>
      </c>
      <c r="E8408">
        <v>2020</v>
      </c>
      <c r="F8408">
        <v>10</v>
      </c>
      <c r="G8408" s="3" t="s">
        <v>116</v>
      </c>
      <c r="H8408" t="s">
        <v>2908</v>
      </c>
      <c r="I8408" s="2" cm="1">
        <f t="array" ref="I8408">SUMPRODUCT(Actuals[Price '[USD'] per UOM], --(Actuals[Commodity] = Consolidated[[#This Row],[Commodity]]), --(Actuals[Region] = "EU"), --(Actuals[Year Month] = Consolidated[[#This Row],[Year.Month]]))</f>
        <v>0.84799999999999998</v>
      </c>
      <c r="J8408" s="2">
        <v>0.94444444444444442</v>
      </c>
      <c r="K8408" s="19" t="s">
        <v>2909</v>
      </c>
    </row>
    <row r="8409" spans="2:11" hidden="1" x14ac:dyDescent="0.2">
      <c r="B8409" t="s">
        <v>2981</v>
      </c>
      <c r="C8409" t="s">
        <v>170</v>
      </c>
      <c r="D8409" t="s">
        <v>20</v>
      </c>
      <c r="E8409">
        <v>2020</v>
      </c>
      <c r="F8409">
        <v>11</v>
      </c>
      <c r="G8409" s="3" t="s">
        <v>117</v>
      </c>
      <c r="H8409" t="s">
        <v>2908</v>
      </c>
      <c r="I8409" s="2" cm="1">
        <f t="array" ref="I8409">SUMPRODUCT(Actuals[Price '[USD'] per UOM], --(Actuals[Commodity] = Consolidated[[#This Row],[Commodity]]), --(Actuals[Region] = "EU"), --(Actuals[Year Month] = Consolidated[[#This Row],[Year.Month]]))</f>
        <v>0.85199999999999998</v>
      </c>
      <c r="J8409" s="2">
        <v>0.95555555555555549</v>
      </c>
      <c r="K8409" s="19" t="s">
        <v>2909</v>
      </c>
    </row>
    <row r="8410" spans="2:11" hidden="1" x14ac:dyDescent="0.2">
      <c r="B8410" t="s">
        <v>2981</v>
      </c>
      <c r="C8410" t="s">
        <v>170</v>
      </c>
      <c r="D8410" t="s">
        <v>20</v>
      </c>
      <c r="E8410">
        <v>2020</v>
      </c>
      <c r="F8410">
        <v>12</v>
      </c>
      <c r="G8410" s="3" t="s">
        <v>118</v>
      </c>
      <c r="H8410" t="s">
        <v>2908</v>
      </c>
      <c r="I8410" s="2" cm="1">
        <f t="array" ref="I8410">SUMPRODUCT(Actuals[Price '[USD'] per UOM], --(Actuals[Commodity] = Consolidated[[#This Row],[Commodity]]), --(Actuals[Region] = "EU"), --(Actuals[Year Month] = Consolidated[[#This Row],[Year.Month]]))</f>
        <v>0.89400000000000002</v>
      </c>
      <c r="J8410" s="2">
        <v>0.93333333333333324</v>
      </c>
      <c r="K8410" s="19" t="s">
        <v>2909</v>
      </c>
    </row>
    <row r="8411" spans="2:11" hidden="1" x14ac:dyDescent="0.2">
      <c r="B8411" t="s">
        <v>2981</v>
      </c>
      <c r="C8411" t="s">
        <v>169</v>
      </c>
      <c r="D8411" t="s">
        <v>15</v>
      </c>
      <c r="E8411">
        <v>2020</v>
      </c>
      <c r="F8411">
        <v>2</v>
      </c>
      <c r="G8411" s="3" t="s">
        <v>108</v>
      </c>
      <c r="H8411" t="s">
        <v>2908</v>
      </c>
      <c r="I8411" s="2" cm="1">
        <f t="array" ref="I8411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411" s="2">
        <v>0.86499999999999999</v>
      </c>
      <c r="K8411" s="19" t="s">
        <v>2909</v>
      </c>
    </row>
    <row r="8412" spans="2:11" hidden="1" x14ac:dyDescent="0.2">
      <c r="B8412" t="s">
        <v>2981</v>
      </c>
      <c r="C8412" t="s">
        <v>169</v>
      </c>
      <c r="D8412" t="s">
        <v>15</v>
      </c>
      <c r="E8412">
        <v>2020</v>
      </c>
      <c r="F8412">
        <v>3</v>
      </c>
      <c r="G8412" s="3" t="s">
        <v>109</v>
      </c>
      <c r="H8412" t="s">
        <v>2908</v>
      </c>
      <c r="I8412" s="2" cm="1">
        <f t="array" ref="I8412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8412" s="2">
        <v>0.76</v>
      </c>
      <c r="K8412" s="19" t="s">
        <v>2909</v>
      </c>
    </row>
    <row r="8413" spans="2:11" hidden="1" x14ac:dyDescent="0.2">
      <c r="B8413" t="s">
        <v>2981</v>
      </c>
      <c r="C8413" t="s">
        <v>169</v>
      </c>
      <c r="D8413" t="s">
        <v>15</v>
      </c>
      <c r="E8413">
        <v>2020</v>
      </c>
      <c r="F8413">
        <v>4</v>
      </c>
      <c r="G8413" s="3" t="s">
        <v>110</v>
      </c>
      <c r="H8413" t="s">
        <v>2908</v>
      </c>
      <c r="I8413" s="2" cm="1">
        <f t="array" ref="I8413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8413" s="2">
        <v>0.76</v>
      </c>
      <c r="K8413" s="19" t="s">
        <v>2909</v>
      </c>
    </row>
    <row r="8414" spans="2:11" hidden="1" x14ac:dyDescent="0.2">
      <c r="B8414" t="s">
        <v>2981</v>
      </c>
      <c r="C8414" t="s">
        <v>169</v>
      </c>
      <c r="D8414" t="s">
        <v>15</v>
      </c>
      <c r="E8414">
        <v>2020</v>
      </c>
      <c r="F8414">
        <v>5</v>
      </c>
      <c r="G8414" s="3" t="s">
        <v>111</v>
      </c>
      <c r="H8414" t="s">
        <v>2908</v>
      </c>
      <c r="I8414" s="2" cm="1">
        <f t="array" ref="I8414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8414" s="2">
        <v>0.77</v>
      </c>
      <c r="K8414" s="19" t="s">
        <v>2909</v>
      </c>
    </row>
    <row r="8415" spans="2:11" hidden="1" x14ac:dyDescent="0.2">
      <c r="B8415" t="s">
        <v>2981</v>
      </c>
      <c r="C8415" t="s">
        <v>169</v>
      </c>
      <c r="D8415" t="s">
        <v>15</v>
      </c>
      <c r="E8415">
        <v>2020</v>
      </c>
      <c r="F8415">
        <v>6</v>
      </c>
      <c r="G8415" s="3" t="s">
        <v>112</v>
      </c>
      <c r="H8415" t="s">
        <v>2908</v>
      </c>
      <c r="I8415" s="2" cm="1">
        <f t="array" ref="I841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415" s="2">
        <v>0.79</v>
      </c>
      <c r="K8415" s="19" t="s">
        <v>2909</v>
      </c>
    </row>
    <row r="8416" spans="2:11" hidden="1" x14ac:dyDescent="0.2">
      <c r="B8416" t="s">
        <v>2981</v>
      </c>
      <c r="C8416" t="s">
        <v>169</v>
      </c>
      <c r="D8416" t="s">
        <v>15</v>
      </c>
      <c r="E8416">
        <v>2020</v>
      </c>
      <c r="F8416">
        <v>7</v>
      </c>
      <c r="G8416" s="3" t="s">
        <v>113</v>
      </c>
      <c r="H8416" t="s">
        <v>2908</v>
      </c>
      <c r="I8416" s="2" cm="1">
        <f t="array" ref="I8416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8416" s="2">
        <v>0.75</v>
      </c>
      <c r="K8416" s="19" t="s">
        <v>2909</v>
      </c>
    </row>
    <row r="8417" spans="2:11" hidden="1" x14ac:dyDescent="0.2">
      <c r="B8417" t="s">
        <v>2981</v>
      </c>
      <c r="C8417" t="s">
        <v>169</v>
      </c>
      <c r="D8417" t="s">
        <v>15</v>
      </c>
      <c r="E8417">
        <v>2020</v>
      </c>
      <c r="F8417">
        <v>8</v>
      </c>
      <c r="G8417" s="3" t="s">
        <v>114</v>
      </c>
      <c r="H8417" t="s">
        <v>2908</v>
      </c>
      <c r="I8417" s="2" cm="1">
        <f t="array" ref="I8417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8417" s="2">
        <v>0.74</v>
      </c>
      <c r="K8417" s="19" t="s">
        <v>2909</v>
      </c>
    </row>
    <row r="8418" spans="2:11" hidden="1" x14ac:dyDescent="0.2">
      <c r="B8418" t="s">
        <v>2981</v>
      </c>
      <c r="C8418" t="s">
        <v>169</v>
      </c>
      <c r="D8418" t="s">
        <v>15</v>
      </c>
      <c r="E8418">
        <v>2020</v>
      </c>
      <c r="F8418">
        <v>9</v>
      </c>
      <c r="G8418" s="3" t="s">
        <v>115</v>
      </c>
      <c r="H8418" t="s">
        <v>2908</v>
      </c>
      <c r="I8418" s="2" cm="1">
        <f t="array" ref="I8418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418" s="2">
        <v>0.73</v>
      </c>
      <c r="K8418" s="19" t="s">
        <v>2909</v>
      </c>
    </row>
    <row r="8419" spans="2:11" hidden="1" x14ac:dyDescent="0.2">
      <c r="B8419" t="s">
        <v>2981</v>
      </c>
      <c r="C8419" t="s">
        <v>169</v>
      </c>
      <c r="D8419" t="s">
        <v>15</v>
      </c>
      <c r="E8419">
        <v>2020</v>
      </c>
      <c r="F8419">
        <v>10</v>
      </c>
      <c r="G8419" s="3" t="s">
        <v>116</v>
      </c>
      <c r="H8419" t="s">
        <v>2908</v>
      </c>
      <c r="I8419" s="2" cm="1">
        <f t="array" ref="I8419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419" s="2">
        <v>0.73</v>
      </c>
      <c r="K8419" s="19" t="s">
        <v>2909</v>
      </c>
    </row>
    <row r="8420" spans="2:11" hidden="1" x14ac:dyDescent="0.2">
      <c r="B8420" t="s">
        <v>2981</v>
      </c>
      <c r="C8420" t="s">
        <v>169</v>
      </c>
      <c r="D8420" t="s">
        <v>15</v>
      </c>
      <c r="E8420">
        <v>2020</v>
      </c>
      <c r="F8420">
        <v>11</v>
      </c>
      <c r="G8420" s="3" t="s">
        <v>117</v>
      </c>
      <c r="H8420" t="s">
        <v>2908</v>
      </c>
      <c r="I8420" s="2" cm="1">
        <f t="array" ref="I842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8420" s="2">
        <v>0.72</v>
      </c>
      <c r="K8420" s="19" t="s">
        <v>2909</v>
      </c>
    </row>
    <row r="8421" spans="2:11" hidden="1" x14ac:dyDescent="0.2">
      <c r="B8421" t="s">
        <v>2981</v>
      </c>
      <c r="C8421" t="s">
        <v>169</v>
      </c>
      <c r="D8421" t="s">
        <v>15</v>
      </c>
      <c r="E8421">
        <v>2020</v>
      </c>
      <c r="F8421">
        <v>12</v>
      </c>
      <c r="G8421" s="3" t="s">
        <v>118</v>
      </c>
      <c r="H8421" t="s">
        <v>2908</v>
      </c>
      <c r="I8421" s="2" cm="1">
        <f t="array" ref="I842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421" s="2">
        <v>0.75</v>
      </c>
      <c r="K8421" s="19" t="s">
        <v>2909</v>
      </c>
    </row>
    <row r="8422" spans="2:11" hidden="1" x14ac:dyDescent="0.2">
      <c r="B8422" t="s">
        <v>2980</v>
      </c>
      <c r="C8422" t="s">
        <v>161</v>
      </c>
      <c r="D8422" t="s">
        <v>7</v>
      </c>
      <c r="E8422">
        <v>2020</v>
      </c>
      <c r="F8422">
        <v>2</v>
      </c>
      <c r="G8422" s="3" t="s">
        <v>108</v>
      </c>
      <c r="H8422" t="s">
        <v>2908</v>
      </c>
      <c r="I8422" s="2" cm="1">
        <f t="array" ref="I8422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422" s="2">
        <v>0.62831669999999995</v>
      </c>
      <c r="K8422" s="19" t="s">
        <v>2909</v>
      </c>
    </row>
    <row r="8423" spans="2:11" hidden="1" x14ac:dyDescent="0.2">
      <c r="B8423" t="s">
        <v>2980</v>
      </c>
      <c r="C8423" t="s">
        <v>161</v>
      </c>
      <c r="D8423" t="s">
        <v>7</v>
      </c>
      <c r="E8423">
        <v>2020</v>
      </c>
      <c r="F8423">
        <v>3</v>
      </c>
      <c r="G8423" s="3" t="s">
        <v>109</v>
      </c>
      <c r="H8423" t="s">
        <v>2908</v>
      </c>
      <c r="I8423" s="2" cm="1">
        <f t="array" ref="I8423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8423" s="2">
        <v>0.63382824999999998</v>
      </c>
      <c r="K8423" s="19" t="s">
        <v>2909</v>
      </c>
    </row>
    <row r="8424" spans="2:11" hidden="1" x14ac:dyDescent="0.2">
      <c r="B8424" t="s">
        <v>2980</v>
      </c>
      <c r="C8424" t="s">
        <v>161</v>
      </c>
      <c r="D8424" t="s">
        <v>7</v>
      </c>
      <c r="E8424">
        <v>2020</v>
      </c>
      <c r="F8424">
        <v>4</v>
      </c>
      <c r="G8424" s="3" t="s">
        <v>110</v>
      </c>
      <c r="H8424" t="s">
        <v>2908</v>
      </c>
      <c r="I8424" s="2" cm="1">
        <f t="array" ref="I8424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8424" s="2">
        <v>0.67240909999999998</v>
      </c>
      <c r="K8424" s="19" t="s">
        <v>2909</v>
      </c>
    </row>
    <row r="8425" spans="2:11" hidden="1" x14ac:dyDescent="0.2">
      <c r="B8425" t="s">
        <v>2980</v>
      </c>
      <c r="C8425" t="s">
        <v>161</v>
      </c>
      <c r="D8425" t="s">
        <v>7</v>
      </c>
      <c r="E8425">
        <v>2020</v>
      </c>
      <c r="F8425">
        <v>5</v>
      </c>
      <c r="G8425" s="3" t="s">
        <v>111</v>
      </c>
      <c r="H8425" t="s">
        <v>2908</v>
      </c>
      <c r="I8425" s="2" cm="1">
        <f t="array" ref="I8425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425" s="2">
        <v>0.69996684999999992</v>
      </c>
      <c r="K8425" s="19" t="s">
        <v>2909</v>
      </c>
    </row>
    <row r="8426" spans="2:11" hidden="1" x14ac:dyDescent="0.2">
      <c r="B8426" t="s">
        <v>2980</v>
      </c>
      <c r="C8426" t="s">
        <v>161</v>
      </c>
      <c r="D8426" t="s">
        <v>7</v>
      </c>
      <c r="E8426">
        <v>2020</v>
      </c>
      <c r="F8426">
        <v>6</v>
      </c>
      <c r="G8426" s="3" t="s">
        <v>112</v>
      </c>
      <c r="H8426" t="s">
        <v>2908</v>
      </c>
      <c r="I8426" s="2" cm="1">
        <f t="array" ref="I8426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8426" s="2">
        <v>0.71098994999999998</v>
      </c>
      <c r="K8426" s="19" t="s">
        <v>2909</v>
      </c>
    </row>
    <row r="8427" spans="2:11" hidden="1" x14ac:dyDescent="0.2">
      <c r="B8427" t="s">
        <v>2980</v>
      </c>
      <c r="C8427" t="s">
        <v>161</v>
      </c>
      <c r="D8427" t="s">
        <v>7</v>
      </c>
      <c r="E8427">
        <v>2020</v>
      </c>
      <c r="F8427">
        <v>7</v>
      </c>
      <c r="G8427" s="3" t="s">
        <v>113</v>
      </c>
      <c r="H8427" t="s">
        <v>2908</v>
      </c>
      <c r="I8427" s="2" cm="1">
        <f t="array" ref="I8427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8427" s="2">
        <v>0.70547839999999995</v>
      </c>
      <c r="K8427" s="19" t="s">
        <v>2909</v>
      </c>
    </row>
    <row r="8428" spans="2:11" hidden="1" x14ac:dyDescent="0.2">
      <c r="B8428" t="s">
        <v>2980</v>
      </c>
      <c r="C8428" t="s">
        <v>161</v>
      </c>
      <c r="D8428" t="s">
        <v>7</v>
      </c>
      <c r="E8428">
        <v>2020</v>
      </c>
      <c r="F8428">
        <v>8</v>
      </c>
      <c r="G8428" s="3" t="s">
        <v>114</v>
      </c>
      <c r="H8428" t="s">
        <v>2908</v>
      </c>
      <c r="I8428" s="2" cm="1">
        <f t="array" ref="I8428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8428" s="2">
        <v>0.6944553</v>
      </c>
      <c r="K8428" s="19" t="s">
        <v>2909</v>
      </c>
    </row>
    <row r="8429" spans="2:11" hidden="1" x14ac:dyDescent="0.2">
      <c r="B8429" t="s">
        <v>2980</v>
      </c>
      <c r="C8429" t="s">
        <v>161</v>
      </c>
      <c r="D8429" t="s">
        <v>7</v>
      </c>
      <c r="E8429">
        <v>2020</v>
      </c>
      <c r="F8429">
        <v>9</v>
      </c>
      <c r="G8429" s="3" t="s">
        <v>115</v>
      </c>
      <c r="H8429" t="s">
        <v>2908</v>
      </c>
      <c r="I8429" s="2" cm="1">
        <f t="array" ref="I8429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429" s="2">
        <v>0.6944553</v>
      </c>
      <c r="K8429" s="19" t="s">
        <v>2909</v>
      </c>
    </row>
    <row r="8430" spans="2:11" hidden="1" x14ac:dyDescent="0.2">
      <c r="B8430" t="s">
        <v>2980</v>
      </c>
      <c r="C8430" t="s">
        <v>161</v>
      </c>
      <c r="D8430" t="s">
        <v>7</v>
      </c>
      <c r="E8430">
        <v>2020</v>
      </c>
      <c r="F8430">
        <v>10</v>
      </c>
      <c r="G8430" s="3" t="s">
        <v>116</v>
      </c>
      <c r="H8430" t="s">
        <v>2908</v>
      </c>
      <c r="I8430" s="2" cm="1">
        <f t="array" ref="I8430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8430" s="2">
        <v>0.6944553</v>
      </c>
      <c r="K8430" s="19" t="s">
        <v>2909</v>
      </c>
    </row>
    <row r="8431" spans="2:11" hidden="1" x14ac:dyDescent="0.2">
      <c r="B8431" t="s">
        <v>2980</v>
      </c>
      <c r="C8431" t="s">
        <v>161</v>
      </c>
      <c r="D8431" t="s">
        <v>7</v>
      </c>
      <c r="E8431">
        <v>2020</v>
      </c>
      <c r="F8431">
        <v>11</v>
      </c>
      <c r="G8431" s="3" t="s">
        <v>117</v>
      </c>
      <c r="H8431" t="s">
        <v>2908</v>
      </c>
      <c r="I8431" s="2" cm="1">
        <f t="array" ref="I843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431" s="2">
        <v>0.68894374999999997</v>
      </c>
      <c r="K8431" s="19" t="s">
        <v>2909</v>
      </c>
    </row>
    <row r="8432" spans="2:11" hidden="1" x14ac:dyDescent="0.2">
      <c r="B8432" t="s">
        <v>2980</v>
      </c>
      <c r="C8432" t="s">
        <v>161</v>
      </c>
      <c r="D8432" t="s">
        <v>7</v>
      </c>
      <c r="E8432">
        <v>2020</v>
      </c>
      <c r="F8432">
        <v>12</v>
      </c>
      <c r="G8432" s="3" t="s">
        <v>118</v>
      </c>
      <c r="H8432" t="s">
        <v>2908</v>
      </c>
      <c r="I8432" s="2" cm="1">
        <f t="array" ref="I8432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432" s="2">
        <v>0.6944553</v>
      </c>
      <c r="K8432" s="19" t="s">
        <v>2909</v>
      </c>
    </row>
    <row r="8433" spans="2:11" hidden="1" x14ac:dyDescent="0.2">
      <c r="B8433" t="s">
        <v>2980</v>
      </c>
      <c r="C8433" t="s">
        <v>157</v>
      </c>
      <c r="D8433" t="s">
        <v>17</v>
      </c>
      <c r="E8433">
        <v>2020</v>
      </c>
      <c r="F8433">
        <v>2</v>
      </c>
      <c r="G8433" s="3" t="s">
        <v>108</v>
      </c>
      <c r="H8433" t="s">
        <v>2908</v>
      </c>
      <c r="I8433" s="2" cm="1">
        <f t="array" ref="I8433">SUMPRODUCT(Actuals[Price '[USD'] per UOM], --(Actuals[Commodity] = Consolidated[[#This Row],[Commodity]]), --(Actuals[Region] = Consolidated[[#This Row],[Region]]), --(Actuals[Year Month] = Consolidated[[#This Row],[Year.Month]]))</f>
        <v>1.0580000000000001</v>
      </c>
      <c r="J8433" s="2">
        <v>1.0777777777777777</v>
      </c>
      <c r="K8433" s="19" t="s">
        <v>2909</v>
      </c>
    </row>
    <row r="8434" spans="2:11" hidden="1" x14ac:dyDescent="0.2">
      <c r="B8434" t="s">
        <v>2980</v>
      </c>
      <c r="C8434" t="s">
        <v>157</v>
      </c>
      <c r="D8434" t="s">
        <v>17</v>
      </c>
      <c r="E8434">
        <v>2020</v>
      </c>
      <c r="F8434">
        <v>3</v>
      </c>
      <c r="G8434" s="3" t="s">
        <v>109</v>
      </c>
      <c r="H8434" t="s">
        <v>2908</v>
      </c>
      <c r="I8434" s="2" cm="1">
        <f t="array" ref="I8434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8434" s="2">
        <v>1.0333333333333334</v>
      </c>
      <c r="K8434" s="19" t="s">
        <v>2909</v>
      </c>
    </row>
    <row r="8435" spans="2:11" hidden="1" x14ac:dyDescent="0.2">
      <c r="B8435" t="s">
        <v>2980</v>
      </c>
      <c r="C8435" t="s">
        <v>157</v>
      </c>
      <c r="D8435" t="s">
        <v>17</v>
      </c>
      <c r="E8435">
        <v>2020</v>
      </c>
      <c r="F8435">
        <v>4</v>
      </c>
      <c r="G8435" s="3" t="s">
        <v>110</v>
      </c>
      <c r="H8435" t="s">
        <v>2908</v>
      </c>
      <c r="I8435" s="2" cm="1">
        <f t="array" ref="I8435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8435" s="2">
        <v>1.0444444444444445</v>
      </c>
      <c r="K8435" s="19" t="s">
        <v>2909</v>
      </c>
    </row>
    <row r="8436" spans="2:11" hidden="1" x14ac:dyDescent="0.2">
      <c r="B8436" t="s">
        <v>2980</v>
      </c>
      <c r="C8436" t="s">
        <v>157</v>
      </c>
      <c r="D8436" t="s">
        <v>17</v>
      </c>
      <c r="E8436">
        <v>2020</v>
      </c>
      <c r="F8436">
        <v>5</v>
      </c>
      <c r="G8436" s="3" t="s">
        <v>111</v>
      </c>
      <c r="H8436" t="s">
        <v>2908</v>
      </c>
      <c r="I8436" s="2" cm="1">
        <f t="array" ref="I8436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8436" s="2">
        <v>1.0555555555555556</v>
      </c>
      <c r="K8436" s="19" t="s">
        <v>2909</v>
      </c>
    </row>
    <row r="8437" spans="2:11" hidden="1" x14ac:dyDescent="0.2">
      <c r="B8437" t="s">
        <v>2980</v>
      </c>
      <c r="C8437" t="s">
        <v>157</v>
      </c>
      <c r="D8437" t="s">
        <v>17</v>
      </c>
      <c r="E8437">
        <v>2020</v>
      </c>
      <c r="F8437">
        <v>6</v>
      </c>
      <c r="G8437" s="3" t="s">
        <v>112</v>
      </c>
      <c r="H8437" t="s">
        <v>2908</v>
      </c>
      <c r="I8437" s="2" cm="1">
        <f t="array" ref="I8437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8437" s="2">
        <v>1.0666666666666667</v>
      </c>
      <c r="K8437" s="19" t="s">
        <v>2909</v>
      </c>
    </row>
    <row r="8438" spans="2:11" hidden="1" x14ac:dyDescent="0.2">
      <c r="B8438" t="s">
        <v>2980</v>
      </c>
      <c r="C8438" t="s">
        <v>157</v>
      </c>
      <c r="D8438" t="s">
        <v>17</v>
      </c>
      <c r="E8438">
        <v>2020</v>
      </c>
      <c r="F8438">
        <v>7</v>
      </c>
      <c r="G8438" s="3" t="s">
        <v>113</v>
      </c>
      <c r="H8438" t="s">
        <v>2908</v>
      </c>
      <c r="I8438" s="2" cm="1">
        <f t="array" ref="I8438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8438" s="2">
        <v>1.0777777777777777</v>
      </c>
      <c r="K8438" s="19" t="s">
        <v>2909</v>
      </c>
    </row>
    <row r="8439" spans="2:11" hidden="1" x14ac:dyDescent="0.2">
      <c r="B8439" t="s">
        <v>2980</v>
      </c>
      <c r="C8439" t="s">
        <v>157</v>
      </c>
      <c r="D8439" t="s">
        <v>17</v>
      </c>
      <c r="E8439">
        <v>2020</v>
      </c>
      <c r="F8439">
        <v>8</v>
      </c>
      <c r="G8439" s="3" t="s">
        <v>114</v>
      </c>
      <c r="H8439" t="s">
        <v>2908</v>
      </c>
      <c r="I8439" s="2" cm="1">
        <f t="array" ref="I8439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8439" s="2">
        <v>1.0777777777777777</v>
      </c>
      <c r="K8439" s="19" t="s">
        <v>2909</v>
      </c>
    </row>
    <row r="8440" spans="2:11" hidden="1" x14ac:dyDescent="0.2">
      <c r="B8440" t="s">
        <v>2980</v>
      </c>
      <c r="C8440" t="s">
        <v>157</v>
      </c>
      <c r="D8440" t="s">
        <v>17</v>
      </c>
      <c r="E8440">
        <v>2020</v>
      </c>
      <c r="F8440">
        <v>9</v>
      </c>
      <c r="G8440" s="3" t="s">
        <v>115</v>
      </c>
      <c r="H8440" t="s">
        <v>2908</v>
      </c>
      <c r="I8440" s="2" cm="1">
        <f t="array" ref="I844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8440" s="2">
        <v>1.0777777777777777</v>
      </c>
      <c r="K8440" s="19" t="s">
        <v>2909</v>
      </c>
    </row>
    <row r="8441" spans="2:11" hidden="1" x14ac:dyDescent="0.2">
      <c r="B8441" t="s">
        <v>2980</v>
      </c>
      <c r="C8441" t="s">
        <v>157</v>
      </c>
      <c r="D8441" t="s">
        <v>17</v>
      </c>
      <c r="E8441">
        <v>2020</v>
      </c>
      <c r="F8441">
        <v>10</v>
      </c>
      <c r="G8441" s="3" t="s">
        <v>116</v>
      </c>
      <c r="H8441" t="s">
        <v>2908</v>
      </c>
      <c r="I8441" s="2" cm="1">
        <f t="array" ref="I844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441" s="2">
        <v>1.0666666666666667</v>
      </c>
      <c r="K8441" s="19" t="s">
        <v>2909</v>
      </c>
    </row>
    <row r="8442" spans="2:11" hidden="1" x14ac:dyDescent="0.2">
      <c r="B8442" t="s">
        <v>2980</v>
      </c>
      <c r="C8442" t="s">
        <v>157</v>
      </c>
      <c r="D8442" t="s">
        <v>17</v>
      </c>
      <c r="E8442">
        <v>2020</v>
      </c>
      <c r="F8442">
        <v>11</v>
      </c>
      <c r="G8442" s="3" t="s">
        <v>117</v>
      </c>
      <c r="H8442" t="s">
        <v>2908</v>
      </c>
      <c r="I8442" s="2" cm="1">
        <f t="array" ref="I844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8442" s="2">
        <v>1.0333333333333334</v>
      </c>
      <c r="K8442" s="19" t="s">
        <v>2909</v>
      </c>
    </row>
    <row r="8443" spans="2:11" hidden="1" x14ac:dyDescent="0.2">
      <c r="B8443" t="s">
        <v>2980</v>
      </c>
      <c r="C8443" t="s">
        <v>157</v>
      </c>
      <c r="D8443" t="s">
        <v>17</v>
      </c>
      <c r="E8443">
        <v>2020</v>
      </c>
      <c r="F8443">
        <v>12</v>
      </c>
      <c r="G8443" s="3" t="s">
        <v>118</v>
      </c>
      <c r="H8443" t="s">
        <v>2908</v>
      </c>
      <c r="I8443" s="2" cm="1">
        <f t="array" ref="I844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8443" s="2">
        <v>0.97777777777777775</v>
      </c>
      <c r="K8443" s="19" t="s">
        <v>2909</v>
      </c>
    </row>
    <row r="8444" spans="2:11" hidden="1" x14ac:dyDescent="0.2">
      <c r="B8444" t="s">
        <v>2980</v>
      </c>
      <c r="C8444" t="s">
        <v>156</v>
      </c>
      <c r="D8444" t="s">
        <v>19</v>
      </c>
      <c r="E8444">
        <v>2020</v>
      </c>
      <c r="F8444">
        <v>2</v>
      </c>
      <c r="G8444" s="3" t="s">
        <v>108</v>
      </c>
      <c r="H8444" t="s">
        <v>2908</v>
      </c>
      <c r="I8444" s="2" cm="1">
        <f t="array" ref="I8444">SUMPRODUCT(Actuals[Price '[USD'] per UOM], --(Actuals[Commodity] = Consolidated[[#This Row],[Commodity]]), --(Actuals[Region] = "APMKTS"), --(Actuals[Year Month] = Consolidated[[#This Row],[Year.Month]]))</f>
        <v>0.73799999999999999</v>
      </c>
      <c r="J8444" s="2">
        <v>0.81500000000000006</v>
      </c>
      <c r="K8444" s="19" t="s">
        <v>2909</v>
      </c>
    </row>
    <row r="8445" spans="2:11" hidden="1" x14ac:dyDescent="0.2">
      <c r="B8445" t="s">
        <v>2980</v>
      </c>
      <c r="C8445" t="s">
        <v>156</v>
      </c>
      <c r="D8445" t="s">
        <v>19</v>
      </c>
      <c r="E8445">
        <v>2020</v>
      </c>
      <c r="F8445">
        <v>3</v>
      </c>
      <c r="G8445" s="3" t="s">
        <v>109</v>
      </c>
      <c r="H8445" t="s">
        <v>2908</v>
      </c>
      <c r="I8445" s="2" cm="1">
        <f t="array" ref="I8445">SUMPRODUCT(Actuals[Price '[USD'] per UOM], --(Actuals[Commodity] = Consolidated[[#This Row],[Commodity]]), --(Actuals[Region] = "APMKTS"), --(Actuals[Year Month] = Consolidated[[#This Row],[Year.Month]]))</f>
        <v>0.59</v>
      </c>
      <c r="J8445" s="2">
        <v>0.77</v>
      </c>
      <c r="K8445" s="19" t="s">
        <v>2909</v>
      </c>
    </row>
    <row r="8446" spans="2:11" hidden="1" x14ac:dyDescent="0.2">
      <c r="B8446" t="s">
        <v>2980</v>
      </c>
      <c r="C8446" t="s">
        <v>156</v>
      </c>
      <c r="D8446" t="s">
        <v>19</v>
      </c>
      <c r="E8446">
        <v>2020</v>
      </c>
      <c r="F8446">
        <v>4</v>
      </c>
      <c r="G8446" s="3" t="s">
        <v>110</v>
      </c>
      <c r="H8446" t="s">
        <v>2908</v>
      </c>
      <c r="I8446" s="2" cm="1">
        <f t="array" ref="I8446">SUMPRODUCT(Actuals[Price '[USD'] per UOM], --(Actuals[Commodity] = Consolidated[[#This Row],[Commodity]]), --(Actuals[Region] = "APMKTS"), --(Actuals[Year Month] = Consolidated[[#This Row],[Year.Month]]))</f>
        <v>0.374</v>
      </c>
      <c r="J8446" s="2">
        <v>0.77</v>
      </c>
      <c r="K8446" s="19" t="s">
        <v>2909</v>
      </c>
    </row>
    <row r="8447" spans="2:11" hidden="1" x14ac:dyDescent="0.2">
      <c r="B8447" t="s">
        <v>2980</v>
      </c>
      <c r="C8447" t="s">
        <v>156</v>
      </c>
      <c r="D8447" t="s">
        <v>19</v>
      </c>
      <c r="E8447">
        <v>2020</v>
      </c>
      <c r="F8447">
        <v>5</v>
      </c>
      <c r="G8447" s="3" t="s">
        <v>111</v>
      </c>
      <c r="H8447" t="s">
        <v>2908</v>
      </c>
      <c r="I8447" s="2" cm="1">
        <f t="array" ref="I8447">SUMPRODUCT(Actuals[Price '[USD'] per UOM], --(Actuals[Commodity] = Consolidated[[#This Row],[Commodity]]), --(Actuals[Region] = "APMKTS"), --(Actuals[Year Month] = Consolidated[[#This Row],[Year.Month]]))</f>
        <v>0.54800000000000004</v>
      </c>
      <c r="J8447" s="2">
        <v>0.78</v>
      </c>
      <c r="K8447" s="19" t="s">
        <v>2909</v>
      </c>
    </row>
    <row r="8448" spans="2:11" hidden="1" x14ac:dyDescent="0.2">
      <c r="B8448" t="s">
        <v>2980</v>
      </c>
      <c r="C8448" t="s">
        <v>156</v>
      </c>
      <c r="D8448" t="s">
        <v>19</v>
      </c>
      <c r="E8448">
        <v>2020</v>
      </c>
      <c r="F8448">
        <v>6</v>
      </c>
      <c r="G8448" s="3" t="s">
        <v>112</v>
      </c>
      <c r="H8448" t="s">
        <v>2908</v>
      </c>
      <c r="I8448" s="2" cm="1">
        <f t="array" ref="I8448">SUMPRODUCT(Actuals[Price '[USD'] per UOM], --(Actuals[Commodity] = Consolidated[[#This Row],[Commodity]]), --(Actuals[Region] = "APMKTS"), --(Actuals[Year Month] = Consolidated[[#This Row],[Year.Month]]))</f>
        <v>0.75</v>
      </c>
      <c r="J8448" s="2">
        <v>0.81</v>
      </c>
      <c r="K8448" s="19" t="s">
        <v>2909</v>
      </c>
    </row>
    <row r="8449" spans="2:11" hidden="1" x14ac:dyDescent="0.2">
      <c r="B8449" t="s">
        <v>2980</v>
      </c>
      <c r="C8449" t="s">
        <v>156</v>
      </c>
      <c r="D8449" t="s">
        <v>19</v>
      </c>
      <c r="E8449">
        <v>2020</v>
      </c>
      <c r="F8449">
        <v>7</v>
      </c>
      <c r="G8449" s="3" t="s">
        <v>113</v>
      </c>
      <c r="H8449" t="s">
        <v>2908</v>
      </c>
      <c r="I8449" s="2" cm="1">
        <f t="array" ref="I8449">SUMPRODUCT(Actuals[Price '[USD'] per UOM], --(Actuals[Commodity] = Consolidated[[#This Row],[Commodity]]), --(Actuals[Region] = "APMKTS"), --(Actuals[Year Month] = Consolidated[[#This Row],[Year.Month]]))</f>
        <v>0.74299999999999999</v>
      </c>
      <c r="J8449" s="2">
        <v>0.8</v>
      </c>
      <c r="K8449" s="19" t="s">
        <v>2909</v>
      </c>
    </row>
    <row r="8450" spans="2:11" hidden="1" x14ac:dyDescent="0.2">
      <c r="B8450" t="s">
        <v>2980</v>
      </c>
      <c r="C8450" t="s">
        <v>156</v>
      </c>
      <c r="D8450" t="s">
        <v>19</v>
      </c>
      <c r="E8450">
        <v>2020</v>
      </c>
      <c r="F8450">
        <v>8</v>
      </c>
      <c r="G8450" s="3" t="s">
        <v>114</v>
      </c>
      <c r="H8450" t="s">
        <v>2908</v>
      </c>
      <c r="I8450" s="2" cm="1">
        <f t="array" ref="I8450">SUMPRODUCT(Actuals[Price '[USD'] per UOM], --(Actuals[Commodity] = Consolidated[[#This Row],[Commodity]]), --(Actuals[Region] = "APMKTS"), --(Actuals[Year Month] = Consolidated[[#This Row],[Year.Month]]))</f>
        <v>0.70399999999999996</v>
      </c>
      <c r="J8450" s="2">
        <v>0.78</v>
      </c>
      <c r="K8450" s="19" t="s">
        <v>2909</v>
      </c>
    </row>
    <row r="8451" spans="2:11" hidden="1" x14ac:dyDescent="0.2">
      <c r="B8451" t="s">
        <v>2980</v>
      </c>
      <c r="C8451" t="s">
        <v>156</v>
      </c>
      <c r="D8451" t="s">
        <v>19</v>
      </c>
      <c r="E8451">
        <v>2020</v>
      </c>
      <c r="F8451">
        <v>9</v>
      </c>
      <c r="G8451" s="3" t="s">
        <v>115</v>
      </c>
      <c r="H8451" t="s">
        <v>2908</v>
      </c>
      <c r="I8451" s="2" cm="1">
        <f t="array" ref="I8451">SUMPRODUCT(Actuals[Price '[USD'] per UOM], --(Actuals[Commodity] = Consolidated[[#This Row],[Commodity]]), --(Actuals[Region] = "APMKTS"), --(Actuals[Year Month] = Consolidated[[#This Row],[Year.Month]]))</f>
        <v>0.75900000000000001</v>
      </c>
      <c r="J8451" s="2">
        <v>0.79</v>
      </c>
      <c r="K8451" s="19" t="s">
        <v>2909</v>
      </c>
    </row>
    <row r="8452" spans="2:11" hidden="1" x14ac:dyDescent="0.2">
      <c r="B8452" t="s">
        <v>2980</v>
      </c>
      <c r="C8452" t="s">
        <v>156</v>
      </c>
      <c r="D8452" t="s">
        <v>19</v>
      </c>
      <c r="E8452">
        <v>2020</v>
      </c>
      <c r="F8452">
        <v>10</v>
      </c>
      <c r="G8452" s="3" t="s">
        <v>116</v>
      </c>
      <c r="H8452" t="s">
        <v>2908</v>
      </c>
      <c r="I8452" s="2" cm="1">
        <f t="array" ref="I8452">SUMPRODUCT(Actuals[Price '[USD'] per UOM], --(Actuals[Commodity] = Consolidated[[#This Row],[Commodity]]), --(Actuals[Region] = "APMKTS"), --(Actuals[Year Month] = Consolidated[[#This Row],[Year.Month]]))</f>
        <v>0.80900000000000005</v>
      </c>
      <c r="J8452" s="2">
        <v>0.78</v>
      </c>
      <c r="K8452" s="19" t="s">
        <v>2909</v>
      </c>
    </row>
    <row r="8453" spans="2:11" hidden="1" x14ac:dyDescent="0.2">
      <c r="B8453" t="s">
        <v>2980</v>
      </c>
      <c r="C8453" t="s">
        <v>156</v>
      </c>
      <c r="D8453" t="s">
        <v>19</v>
      </c>
      <c r="E8453">
        <v>2020</v>
      </c>
      <c r="F8453">
        <v>11</v>
      </c>
      <c r="G8453" s="3" t="s">
        <v>117</v>
      </c>
      <c r="H8453" t="s">
        <v>2908</v>
      </c>
      <c r="I8453" s="2" cm="1">
        <f t="array" ref="I8453">SUMPRODUCT(Actuals[Price '[USD'] per UOM], --(Actuals[Commodity] = Consolidated[[#This Row],[Commodity]]), --(Actuals[Region] = "APMKTS"), --(Actuals[Year Month] = Consolidated[[#This Row],[Year.Month]]))</f>
        <v>0.81399999999999995</v>
      </c>
      <c r="J8453" s="2">
        <v>0.81</v>
      </c>
      <c r="K8453" s="19" t="s">
        <v>2909</v>
      </c>
    </row>
    <row r="8454" spans="2:11" hidden="1" x14ac:dyDescent="0.2">
      <c r="B8454" t="s">
        <v>2980</v>
      </c>
      <c r="C8454" t="s">
        <v>156</v>
      </c>
      <c r="D8454" t="s">
        <v>19</v>
      </c>
      <c r="E8454">
        <v>2020</v>
      </c>
      <c r="F8454">
        <v>12</v>
      </c>
      <c r="G8454" s="3" t="s">
        <v>118</v>
      </c>
      <c r="H8454" t="s">
        <v>2908</v>
      </c>
      <c r="I8454" s="2" cm="1">
        <f t="array" ref="I8454">SUMPRODUCT(Actuals[Price '[USD'] per UOM], --(Actuals[Commodity] = Consolidated[[#This Row],[Commodity]]), --(Actuals[Region] = "APMKTS"), --(Actuals[Year Month] = Consolidated[[#This Row],[Year.Month]]))</f>
        <v>0.93799999999999994</v>
      </c>
      <c r="J8454" s="2">
        <v>0.79</v>
      </c>
      <c r="K8454" s="19" t="s">
        <v>2909</v>
      </c>
    </row>
    <row r="8455" spans="2:11" hidden="1" x14ac:dyDescent="0.2">
      <c r="B8455" t="s">
        <v>2980</v>
      </c>
      <c r="C8455" t="s">
        <v>161</v>
      </c>
      <c r="D8455" t="s">
        <v>22</v>
      </c>
      <c r="E8455">
        <v>2020</v>
      </c>
      <c r="F8455">
        <v>2</v>
      </c>
      <c r="G8455" s="3" t="s">
        <v>108</v>
      </c>
      <c r="H8455" t="s">
        <v>2908</v>
      </c>
      <c r="I8455" s="2" cm="1">
        <f t="array" ref="I8455">SUMPRODUCT(Actuals[Price '[USD'] per UOM], --(Actuals[Commodity] = Consolidated[[#This Row],[Commodity]]), --(Actuals[Region] = "NA"), --(Actuals[Year Month] = Consolidated[[#This Row],[Year.Month]]))</f>
        <v>0.61699999999999999</v>
      </c>
      <c r="J8455" s="2">
        <v>0.62831669999999995</v>
      </c>
      <c r="K8455" s="19" t="s">
        <v>2909</v>
      </c>
    </row>
    <row r="8456" spans="2:11" hidden="1" x14ac:dyDescent="0.2">
      <c r="B8456" t="s">
        <v>2980</v>
      </c>
      <c r="C8456" t="s">
        <v>161</v>
      </c>
      <c r="D8456" t="s">
        <v>22</v>
      </c>
      <c r="E8456">
        <v>2020</v>
      </c>
      <c r="F8456">
        <v>3</v>
      </c>
      <c r="G8456" s="3" t="s">
        <v>109</v>
      </c>
      <c r="H8456" t="s">
        <v>2908</v>
      </c>
      <c r="I8456" s="2" cm="1">
        <f t="array" ref="I8456">SUMPRODUCT(Actuals[Price '[USD'] per UOM], --(Actuals[Commodity] = Consolidated[[#This Row],[Commodity]]), --(Actuals[Region] = "NA"), --(Actuals[Year Month] = Consolidated[[#This Row],[Year.Month]]))</f>
        <v>0.56799999999999995</v>
      </c>
      <c r="J8456" s="2">
        <v>0.63382824999999998</v>
      </c>
      <c r="K8456" s="19" t="s">
        <v>2909</v>
      </c>
    </row>
    <row r="8457" spans="2:11" hidden="1" x14ac:dyDescent="0.2">
      <c r="B8457" t="s">
        <v>2980</v>
      </c>
      <c r="C8457" t="s">
        <v>161</v>
      </c>
      <c r="D8457" t="s">
        <v>22</v>
      </c>
      <c r="E8457">
        <v>2020</v>
      </c>
      <c r="F8457">
        <v>4</v>
      </c>
      <c r="G8457" s="3" t="s">
        <v>110</v>
      </c>
      <c r="H8457" t="s">
        <v>2908</v>
      </c>
      <c r="I8457" s="2" cm="1">
        <f t="array" ref="I8457">SUMPRODUCT(Actuals[Price '[USD'] per UOM], --(Actuals[Commodity] = Consolidated[[#This Row],[Commodity]]), --(Actuals[Region] = "NA"), --(Actuals[Year Month] = Consolidated[[#This Row],[Year.Month]]))</f>
        <v>0.54</v>
      </c>
      <c r="J8457" s="2">
        <v>0.67240909999999998</v>
      </c>
      <c r="K8457" s="19" t="s">
        <v>2909</v>
      </c>
    </row>
    <row r="8458" spans="2:11" hidden="1" x14ac:dyDescent="0.2">
      <c r="B8458" t="s">
        <v>2980</v>
      </c>
      <c r="C8458" t="s">
        <v>161</v>
      </c>
      <c r="D8458" t="s">
        <v>22</v>
      </c>
      <c r="E8458">
        <v>2020</v>
      </c>
      <c r="F8458">
        <v>5</v>
      </c>
      <c r="G8458" s="3" t="s">
        <v>111</v>
      </c>
      <c r="H8458" t="s">
        <v>2908</v>
      </c>
      <c r="I8458" s="2" cm="1">
        <f t="array" ref="I8458">SUMPRODUCT(Actuals[Price '[USD'] per UOM], --(Actuals[Commodity] = Consolidated[[#This Row],[Commodity]]), --(Actuals[Region] = "NA"), --(Actuals[Year Month] = Consolidated[[#This Row],[Year.Month]]))</f>
        <v>0.61699999999999999</v>
      </c>
      <c r="J8458" s="2">
        <v>0.69996684999999992</v>
      </c>
      <c r="K8458" s="19" t="s">
        <v>2909</v>
      </c>
    </row>
    <row r="8459" spans="2:11" hidden="1" x14ac:dyDescent="0.2">
      <c r="B8459" t="s">
        <v>2980</v>
      </c>
      <c r="C8459" t="s">
        <v>161</v>
      </c>
      <c r="D8459" t="s">
        <v>22</v>
      </c>
      <c r="E8459">
        <v>2020</v>
      </c>
      <c r="F8459">
        <v>6</v>
      </c>
      <c r="G8459" s="3" t="s">
        <v>112</v>
      </c>
      <c r="H8459" t="s">
        <v>2908</v>
      </c>
      <c r="I8459" s="2" cm="1">
        <f t="array" ref="I8459">SUMPRODUCT(Actuals[Price '[USD'] per UOM], --(Actuals[Commodity] = Consolidated[[#This Row],[Commodity]]), --(Actuals[Region] = "NA"), --(Actuals[Year Month] = Consolidated[[#This Row],[Year.Month]]))</f>
        <v>0.628</v>
      </c>
      <c r="J8459" s="2">
        <v>0.71098994999999998</v>
      </c>
      <c r="K8459" s="19" t="s">
        <v>2909</v>
      </c>
    </row>
    <row r="8460" spans="2:11" hidden="1" x14ac:dyDescent="0.2">
      <c r="B8460" t="s">
        <v>2980</v>
      </c>
      <c r="C8460" t="s">
        <v>161</v>
      </c>
      <c r="D8460" t="s">
        <v>22</v>
      </c>
      <c r="E8460">
        <v>2020</v>
      </c>
      <c r="F8460">
        <v>7</v>
      </c>
      <c r="G8460" s="3" t="s">
        <v>113</v>
      </c>
      <c r="H8460" t="s">
        <v>2908</v>
      </c>
      <c r="I8460" s="2" cm="1">
        <f t="array" ref="I8460">SUMPRODUCT(Actuals[Price '[USD'] per UOM], --(Actuals[Commodity] = Consolidated[[#This Row],[Commodity]]), --(Actuals[Region] = "NA"), --(Actuals[Year Month] = Consolidated[[#This Row],[Year.Month]]))</f>
        <v>0.65</v>
      </c>
      <c r="J8460" s="2">
        <v>0.70547839999999995</v>
      </c>
      <c r="K8460" s="19" t="s">
        <v>2909</v>
      </c>
    </row>
    <row r="8461" spans="2:11" hidden="1" x14ac:dyDescent="0.2">
      <c r="B8461" t="s">
        <v>2980</v>
      </c>
      <c r="C8461" t="s">
        <v>161</v>
      </c>
      <c r="D8461" t="s">
        <v>22</v>
      </c>
      <c r="E8461">
        <v>2020</v>
      </c>
      <c r="F8461">
        <v>8</v>
      </c>
      <c r="G8461" s="3" t="s">
        <v>114</v>
      </c>
      <c r="H8461" t="s">
        <v>2908</v>
      </c>
      <c r="I8461" s="2" cm="1">
        <f t="array" ref="I8461">SUMPRODUCT(Actuals[Price '[USD'] per UOM], --(Actuals[Commodity] = Consolidated[[#This Row],[Commodity]]), --(Actuals[Region] = "NA"), --(Actuals[Year Month] = Consolidated[[#This Row],[Year.Month]]))</f>
        <v>0.7</v>
      </c>
      <c r="J8461" s="2">
        <v>0.6944553</v>
      </c>
      <c r="K8461" s="19" t="s">
        <v>2909</v>
      </c>
    </row>
    <row r="8462" spans="2:11" hidden="1" x14ac:dyDescent="0.2">
      <c r="B8462" t="s">
        <v>2980</v>
      </c>
      <c r="C8462" t="s">
        <v>161</v>
      </c>
      <c r="D8462" t="s">
        <v>22</v>
      </c>
      <c r="E8462">
        <v>2020</v>
      </c>
      <c r="F8462">
        <v>9</v>
      </c>
      <c r="G8462" s="3" t="s">
        <v>115</v>
      </c>
      <c r="H8462" t="s">
        <v>2908</v>
      </c>
      <c r="I8462" s="2" cm="1">
        <f t="array" ref="I8462">SUMPRODUCT(Actuals[Price '[USD'] per UOM], --(Actuals[Commodity] = Consolidated[[#This Row],[Commodity]]), --(Actuals[Region] = "NA"), --(Actuals[Year Month] = Consolidated[[#This Row],[Year.Month]]))</f>
        <v>0.77200000000000002</v>
      </c>
      <c r="J8462" s="2">
        <v>0.6944553</v>
      </c>
      <c r="K8462" s="19" t="s">
        <v>2909</v>
      </c>
    </row>
    <row r="8463" spans="2:11" hidden="1" x14ac:dyDescent="0.2">
      <c r="B8463" t="s">
        <v>2980</v>
      </c>
      <c r="C8463" t="s">
        <v>161</v>
      </c>
      <c r="D8463" t="s">
        <v>22</v>
      </c>
      <c r="E8463">
        <v>2020</v>
      </c>
      <c r="F8463">
        <v>10</v>
      </c>
      <c r="G8463" s="3" t="s">
        <v>116</v>
      </c>
      <c r="H8463" t="s">
        <v>2908</v>
      </c>
      <c r="I8463" s="2" cm="1">
        <f t="array" ref="I8463">SUMPRODUCT(Actuals[Price '[USD'] per UOM], --(Actuals[Commodity] = Consolidated[[#This Row],[Commodity]]), --(Actuals[Region] = "NA"), --(Actuals[Year Month] = Consolidated[[#This Row],[Year.Month]]))</f>
        <v>0.755</v>
      </c>
      <c r="J8463" s="2">
        <v>0.6944553</v>
      </c>
      <c r="K8463" s="19" t="s">
        <v>2909</v>
      </c>
    </row>
    <row r="8464" spans="2:11" hidden="1" x14ac:dyDescent="0.2">
      <c r="B8464" t="s">
        <v>2980</v>
      </c>
      <c r="C8464" t="s">
        <v>161</v>
      </c>
      <c r="D8464" t="s">
        <v>22</v>
      </c>
      <c r="E8464">
        <v>2020</v>
      </c>
      <c r="F8464">
        <v>11</v>
      </c>
      <c r="G8464" s="3" t="s">
        <v>117</v>
      </c>
      <c r="H8464" t="s">
        <v>2908</v>
      </c>
      <c r="I8464" s="2" cm="1">
        <f t="array" ref="I8464">SUMPRODUCT(Actuals[Price '[USD'] per UOM], --(Actuals[Commodity] = Consolidated[[#This Row],[Commodity]]), --(Actuals[Region] = "NA"), --(Actuals[Year Month] = Consolidated[[#This Row],[Year.Month]]))</f>
        <v>0.72799999999999998</v>
      </c>
      <c r="J8464" s="2">
        <v>0.68894374999999997</v>
      </c>
      <c r="K8464" s="19" t="s">
        <v>2909</v>
      </c>
    </row>
    <row r="8465" spans="2:11" hidden="1" x14ac:dyDescent="0.2">
      <c r="B8465" t="s">
        <v>2980</v>
      </c>
      <c r="C8465" t="s">
        <v>161</v>
      </c>
      <c r="D8465" t="s">
        <v>22</v>
      </c>
      <c r="E8465">
        <v>2020</v>
      </c>
      <c r="F8465">
        <v>12</v>
      </c>
      <c r="G8465" s="3" t="s">
        <v>118</v>
      </c>
      <c r="H8465" t="s">
        <v>2908</v>
      </c>
      <c r="I8465" s="2" cm="1">
        <f t="array" ref="I8465">SUMPRODUCT(Actuals[Price '[USD'] per UOM], --(Actuals[Commodity] = Consolidated[[#This Row],[Commodity]]), --(Actuals[Region] = "NA"), --(Actuals[Year Month] = Consolidated[[#This Row],[Year.Month]]))</f>
        <v>0.77700000000000002</v>
      </c>
      <c r="J8465" s="2">
        <v>0.6944553</v>
      </c>
      <c r="K8465" s="19" t="s">
        <v>2909</v>
      </c>
    </row>
    <row r="8466" spans="2:11" hidden="1" x14ac:dyDescent="0.2">
      <c r="B8466" t="s">
        <v>2980</v>
      </c>
      <c r="C8466" t="s">
        <v>157</v>
      </c>
      <c r="D8466" t="s">
        <v>20</v>
      </c>
      <c r="E8466">
        <v>2020</v>
      </c>
      <c r="F8466">
        <v>2</v>
      </c>
      <c r="G8466" s="3" t="s">
        <v>108</v>
      </c>
      <c r="H8466" t="s">
        <v>2908</v>
      </c>
      <c r="I8466" s="2" cm="1">
        <f t="array" ref="I8466">SUMPRODUCT(Actuals[Price '[USD'] per UOM], --(Actuals[Commodity] = Consolidated[[#This Row],[Commodity]]), --(Actuals[Region] = "EU"), --(Actuals[Year Month] = Consolidated[[#This Row],[Year.Month]]))</f>
        <v>1.0580000000000001</v>
      </c>
      <c r="J8466" s="2">
        <v>1.0777777777777777</v>
      </c>
      <c r="K8466" s="19" t="s">
        <v>2909</v>
      </c>
    </row>
    <row r="8467" spans="2:11" hidden="1" x14ac:dyDescent="0.2">
      <c r="B8467" t="s">
        <v>2980</v>
      </c>
      <c r="C8467" t="s">
        <v>157</v>
      </c>
      <c r="D8467" t="s">
        <v>20</v>
      </c>
      <c r="E8467">
        <v>2020</v>
      </c>
      <c r="F8467">
        <v>3</v>
      </c>
      <c r="G8467" s="3" t="s">
        <v>109</v>
      </c>
      <c r="H8467" t="s">
        <v>2908</v>
      </c>
      <c r="I8467" s="2" cm="1">
        <f t="array" ref="I8467">SUMPRODUCT(Actuals[Price '[USD'] per UOM], --(Actuals[Commodity] = Consolidated[[#This Row],[Commodity]]), --(Actuals[Region] = "EU"), --(Actuals[Year Month] = Consolidated[[#This Row],[Year.Month]]))</f>
        <v>1.018</v>
      </c>
      <c r="J8467" s="2">
        <v>1.0333333333333334</v>
      </c>
      <c r="K8467" s="19" t="s">
        <v>2909</v>
      </c>
    </row>
    <row r="8468" spans="2:11" hidden="1" x14ac:dyDescent="0.2">
      <c r="B8468" t="s">
        <v>2980</v>
      </c>
      <c r="C8468" t="s">
        <v>157</v>
      </c>
      <c r="D8468" t="s">
        <v>20</v>
      </c>
      <c r="E8468">
        <v>2020</v>
      </c>
      <c r="F8468">
        <v>4</v>
      </c>
      <c r="G8468" s="3" t="s">
        <v>110</v>
      </c>
      <c r="H8468" t="s">
        <v>2908</v>
      </c>
      <c r="I8468" s="2" cm="1">
        <f t="array" ref="I8468">SUMPRODUCT(Actuals[Price '[USD'] per UOM], --(Actuals[Commodity] = Consolidated[[#This Row],[Commodity]]), --(Actuals[Region] = "EU"), --(Actuals[Year Month] = Consolidated[[#This Row],[Year.Month]]))</f>
        <v>0.78200000000000003</v>
      </c>
      <c r="J8468" s="2">
        <v>1.0444444444444445</v>
      </c>
      <c r="K8468" s="19" t="s">
        <v>2909</v>
      </c>
    </row>
    <row r="8469" spans="2:11" hidden="1" x14ac:dyDescent="0.2">
      <c r="B8469" t="s">
        <v>2980</v>
      </c>
      <c r="C8469" t="s">
        <v>157</v>
      </c>
      <c r="D8469" t="s">
        <v>20</v>
      </c>
      <c r="E8469">
        <v>2020</v>
      </c>
      <c r="F8469">
        <v>5</v>
      </c>
      <c r="G8469" s="3" t="s">
        <v>111</v>
      </c>
      <c r="H8469" t="s">
        <v>2908</v>
      </c>
      <c r="I8469" s="2" cm="1">
        <f t="array" ref="I8469">SUMPRODUCT(Actuals[Price '[USD'] per UOM], --(Actuals[Commodity] = Consolidated[[#This Row],[Commodity]]), --(Actuals[Region] = "EU"), --(Actuals[Year Month] = Consolidated[[#This Row],[Year.Month]]))</f>
        <v>0.67600000000000005</v>
      </c>
      <c r="J8469" s="2">
        <v>1.0555555555555556</v>
      </c>
      <c r="K8469" s="19" t="s">
        <v>2909</v>
      </c>
    </row>
    <row r="8470" spans="2:11" hidden="1" x14ac:dyDescent="0.2">
      <c r="B8470" t="s">
        <v>2980</v>
      </c>
      <c r="C8470" t="s">
        <v>157</v>
      </c>
      <c r="D8470" t="s">
        <v>20</v>
      </c>
      <c r="E8470">
        <v>2020</v>
      </c>
      <c r="F8470">
        <v>6</v>
      </c>
      <c r="G8470" s="3" t="s">
        <v>112</v>
      </c>
      <c r="H8470" t="s">
        <v>2908</v>
      </c>
      <c r="I8470" s="2" cm="1">
        <f t="array" ref="I8470">SUMPRODUCT(Actuals[Price '[USD'] per UOM], --(Actuals[Commodity] = Consolidated[[#This Row],[Commodity]]), --(Actuals[Region] = "EU"), --(Actuals[Year Month] = Consolidated[[#This Row],[Year.Month]]))</f>
        <v>0.76500000000000001</v>
      </c>
      <c r="J8470" s="2">
        <v>1.0666666666666667</v>
      </c>
      <c r="K8470" s="19" t="s">
        <v>2909</v>
      </c>
    </row>
    <row r="8471" spans="2:11" hidden="1" x14ac:dyDescent="0.2">
      <c r="B8471" t="s">
        <v>2980</v>
      </c>
      <c r="C8471" t="s">
        <v>157</v>
      </c>
      <c r="D8471" t="s">
        <v>20</v>
      </c>
      <c r="E8471">
        <v>2020</v>
      </c>
      <c r="F8471">
        <v>7</v>
      </c>
      <c r="G8471" s="3" t="s">
        <v>113</v>
      </c>
      <c r="H8471" t="s">
        <v>2908</v>
      </c>
      <c r="I8471" s="2" cm="1">
        <f t="array" ref="I8471">SUMPRODUCT(Actuals[Price '[USD'] per UOM], --(Actuals[Commodity] = Consolidated[[#This Row],[Commodity]]), --(Actuals[Region] = "EU"), --(Actuals[Year Month] = Consolidated[[#This Row],[Year.Month]]))</f>
        <v>0.875</v>
      </c>
      <c r="J8471" s="2">
        <v>1.0777777777777777</v>
      </c>
      <c r="K8471" s="19" t="s">
        <v>2909</v>
      </c>
    </row>
    <row r="8472" spans="2:11" hidden="1" x14ac:dyDescent="0.2">
      <c r="B8472" t="s">
        <v>2980</v>
      </c>
      <c r="C8472" t="s">
        <v>157</v>
      </c>
      <c r="D8472" t="s">
        <v>20</v>
      </c>
      <c r="E8472">
        <v>2020</v>
      </c>
      <c r="F8472">
        <v>8</v>
      </c>
      <c r="G8472" s="3" t="s">
        <v>114</v>
      </c>
      <c r="H8472" t="s">
        <v>2908</v>
      </c>
      <c r="I8472" s="2" cm="1">
        <f t="array" ref="I8472">SUMPRODUCT(Actuals[Price '[USD'] per UOM], --(Actuals[Commodity] = Consolidated[[#This Row],[Commodity]]), --(Actuals[Region] = "EU"), --(Actuals[Year Month] = Consolidated[[#This Row],[Year.Month]]))</f>
        <v>0.92900000000000005</v>
      </c>
      <c r="J8472" s="2">
        <v>1.0777777777777777</v>
      </c>
      <c r="K8472" s="19" t="s">
        <v>2909</v>
      </c>
    </row>
    <row r="8473" spans="2:11" hidden="1" x14ac:dyDescent="0.2">
      <c r="B8473" t="s">
        <v>2980</v>
      </c>
      <c r="C8473" t="s">
        <v>157</v>
      </c>
      <c r="D8473" t="s">
        <v>20</v>
      </c>
      <c r="E8473">
        <v>2020</v>
      </c>
      <c r="F8473">
        <v>9</v>
      </c>
      <c r="G8473" s="3" t="s">
        <v>115</v>
      </c>
      <c r="H8473" t="s">
        <v>2908</v>
      </c>
      <c r="I8473" s="2" cm="1">
        <f t="array" ref="I8473">SUMPRODUCT(Actuals[Price '[USD'] per UOM], --(Actuals[Commodity] = Consolidated[[#This Row],[Commodity]]), --(Actuals[Region] = "EU"), --(Actuals[Year Month] = Consolidated[[#This Row],[Year.Month]]))</f>
        <v>0.92600000000000005</v>
      </c>
      <c r="J8473" s="2">
        <v>1.0777777777777777</v>
      </c>
      <c r="K8473" s="19" t="s">
        <v>2909</v>
      </c>
    </row>
    <row r="8474" spans="2:11" hidden="1" x14ac:dyDescent="0.2">
      <c r="B8474" t="s">
        <v>2980</v>
      </c>
      <c r="C8474" t="s">
        <v>157</v>
      </c>
      <c r="D8474" t="s">
        <v>20</v>
      </c>
      <c r="E8474">
        <v>2020</v>
      </c>
      <c r="F8474">
        <v>10</v>
      </c>
      <c r="G8474" s="3" t="s">
        <v>116</v>
      </c>
      <c r="H8474" t="s">
        <v>2908</v>
      </c>
      <c r="I8474" s="2" cm="1">
        <f t="array" ref="I8474">SUMPRODUCT(Actuals[Price '[USD'] per UOM], --(Actuals[Commodity] = Consolidated[[#This Row],[Commodity]]), --(Actuals[Region] = "EU"), --(Actuals[Year Month] = Consolidated[[#This Row],[Year.Month]]))</f>
        <v>0.91300000000000003</v>
      </c>
      <c r="J8474" s="2">
        <v>1.0666666666666667</v>
      </c>
      <c r="K8474" s="19" t="s">
        <v>2909</v>
      </c>
    </row>
    <row r="8475" spans="2:11" hidden="1" x14ac:dyDescent="0.2">
      <c r="B8475" t="s">
        <v>2980</v>
      </c>
      <c r="C8475" t="s">
        <v>157</v>
      </c>
      <c r="D8475" t="s">
        <v>20</v>
      </c>
      <c r="E8475">
        <v>2020</v>
      </c>
      <c r="F8475">
        <v>11</v>
      </c>
      <c r="G8475" s="3" t="s">
        <v>117</v>
      </c>
      <c r="H8475" t="s">
        <v>2908</v>
      </c>
      <c r="I8475" s="2" cm="1">
        <f t="array" ref="I8475">SUMPRODUCT(Actuals[Price '[USD'] per UOM], --(Actuals[Commodity] = Consolidated[[#This Row],[Commodity]]), --(Actuals[Region] = "EU"), --(Actuals[Year Month] = Consolidated[[#This Row],[Year.Month]]))</f>
        <v>0.91700000000000004</v>
      </c>
      <c r="J8475" s="2">
        <v>1.0333333333333334</v>
      </c>
      <c r="K8475" s="19" t="s">
        <v>2909</v>
      </c>
    </row>
    <row r="8476" spans="2:11" hidden="1" x14ac:dyDescent="0.2">
      <c r="B8476" t="s">
        <v>2980</v>
      </c>
      <c r="C8476" t="s">
        <v>157</v>
      </c>
      <c r="D8476" t="s">
        <v>20</v>
      </c>
      <c r="E8476">
        <v>2020</v>
      </c>
      <c r="F8476">
        <v>12</v>
      </c>
      <c r="G8476" s="3" t="s">
        <v>118</v>
      </c>
      <c r="H8476" t="s">
        <v>2908</v>
      </c>
      <c r="I8476" s="2" cm="1">
        <f t="array" ref="I8476">SUMPRODUCT(Actuals[Price '[USD'] per UOM], --(Actuals[Commodity] = Consolidated[[#This Row],[Commodity]]), --(Actuals[Region] = "EU"), --(Actuals[Year Month] = Consolidated[[#This Row],[Year.Month]]))</f>
        <v>0.96699999999999997</v>
      </c>
      <c r="J8476" s="2">
        <v>0.97777777777777775</v>
      </c>
      <c r="K8476" s="19" t="s">
        <v>2909</v>
      </c>
    </row>
    <row r="8477" spans="2:11" hidden="1" x14ac:dyDescent="0.2">
      <c r="B8477" t="s">
        <v>2980</v>
      </c>
      <c r="C8477" t="s">
        <v>156</v>
      </c>
      <c r="D8477" t="s">
        <v>15</v>
      </c>
      <c r="E8477">
        <v>2020</v>
      </c>
      <c r="F8477">
        <v>2</v>
      </c>
      <c r="G8477" s="3" t="s">
        <v>108</v>
      </c>
      <c r="H8477" t="s">
        <v>2908</v>
      </c>
      <c r="I8477" s="2" cm="1">
        <f t="array" ref="I8477">SUMPRODUCT(Actuals[Price '[USD'] per UOM], --(Actuals[Commodity] = Consolidated[[#This Row],[Commodity]]), --(Actuals[Region] = Consolidated[[#This Row],[Region]]), --(Actuals[Year Month] = Consolidated[[#This Row],[Year.Month]]))</f>
        <v>0.73799999999999999</v>
      </c>
      <c r="J8477" s="2">
        <v>0.81500000000000006</v>
      </c>
      <c r="K8477" s="19" t="s">
        <v>2909</v>
      </c>
    </row>
    <row r="8478" spans="2:11" hidden="1" x14ac:dyDescent="0.2">
      <c r="B8478" t="s">
        <v>2980</v>
      </c>
      <c r="C8478" t="s">
        <v>156</v>
      </c>
      <c r="D8478" t="s">
        <v>15</v>
      </c>
      <c r="E8478">
        <v>2020</v>
      </c>
      <c r="F8478">
        <v>3</v>
      </c>
      <c r="G8478" s="3" t="s">
        <v>109</v>
      </c>
      <c r="H8478" t="s">
        <v>2908</v>
      </c>
      <c r="I8478" s="2" cm="1">
        <f t="array" ref="I8478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8478" s="2">
        <v>0.77</v>
      </c>
      <c r="K8478" s="19" t="s">
        <v>2909</v>
      </c>
    </row>
    <row r="8479" spans="2:11" hidden="1" x14ac:dyDescent="0.2">
      <c r="B8479" t="s">
        <v>2980</v>
      </c>
      <c r="C8479" t="s">
        <v>156</v>
      </c>
      <c r="D8479" t="s">
        <v>15</v>
      </c>
      <c r="E8479">
        <v>2020</v>
      </c>
      <c r="F8479">
        <v>4</v>
      </c>
      <c r="G8479" s="3" t="s">
        <v>110</v>
      </c>
      <c r="H8479" t="s">
        <v>2908</v>
      </c>
      <c r="I8479" s="2" cm="1">
        <f t="array" ref="I8479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8479" s="2">
        <v>0.77</v>
      </c>
      <c r="K8479" s="19" t="s">
        <v>2909</v>
      </c>
    </row>
    <row r="8480" spans="2:11" hidden="1" x14ac:dyDescent="0.2">
      <c r="B8480" t="s">
        <v>2980</v>
      </c>
      <c r="C8480" t="s">
        <v>156</v>
      </c>
      <c r="D8480" t="s">
        <v>15</v>
      </c>
      <c r="E8480">
        <v>2020</v>
      </c>
      <c r="F8480">
        <v>5</v>
      </c>
      <c r="G8480" s="3" t="s">
        <v>111</v>
      </c>
      <c r="H8480" t="s">
        <v>2908</v>
      </c>
      <c r="I8480" s="2" cm="1">
        <f t="array" ref="I8480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8480" s="2">
        <v>0.78</v>
      </c>
      <c r="K8480" s="19" t="s">
        <v>2909</v>
      </c>
    </row>
    <row r="8481" spans="2:11" hidden="1" x14ac:dyDescent="0.2">
      <c r="B8481" t="s">
        <v>2980</v>
      </c>
      <c r="C8481" t="s">
        <v>156</v>
      </c>
      <c r="D8481" t="s">
        <v>15</v>
      </c>
      <c r="E8481">
        <v>2020</v>
      </c>
      <c r="F8481">
        <v>6</v>
      </c>
      <c r="G8481" s="3" t="s">
        <v>112</v>
      </c>
      <c r="H8481" t="s">
        <v>2908</v>
      </c>
      <c r="I8481" s="2" cm="1">
        <f t="array" ref="I8481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481" s="2">
        <v>0.81</v>
      </c>
      <c r="K8481" s="19" t="s">
        <v>2909</v>
      </c>
    </row>
    <row r="8482" spans="2:11" hidden="1" x14ac:dyDescent="0.2">
      <c r="B8482" t="s">
        <v>2980</v>
      </c>
      <c r="C8482" t="s">
        <v>156</v>
      </c>
      <c r="D8482" t="s">
        <v>15</v>
      </c>
      <c r="E8482">
        <v>2020</v>
      </c>
      <c r="F8482">
        <v>7</v>
      </c>
      <c r="G8482" s="3" t="s">
        <v>113</v>
      </c>
      <c r="H8482" t="s">
        <v>2908</v>
      </c>
      <c r="I8482" s="2" cm="1">
        <f t="array" ref="I8482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8482" s="2">
        <v>0.8</v>
      </c>
      <c r="K8482" s="19" t="s">
        <v>2909</v>
      </c>
    </row>
    <row r="8483" spans="2:11" hidden="1" x14ac:dyDescent="0.2">
      <c r="B8483" t="s">
        <v>2980</v>
      </c>
      <c r="C8483" t="s">
        <v>156</v>
      </c>
      <c r="D8483" t="s">
        <v>15</v>
      </c>
      <c r="E8483">
        <v>2020</v>
      </c>
      <c r="F8483">
        <v>8</v>
      </c>
      <c r="G8483" s="3" t="s">
        <v>114</v>
      </c>
      <c r="H8483" t="s">
        <v>2908</v>
      </c>
      <c r="I8483" s="2" cm="1">
        <f t="array" ref="I8483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8483" s="2">
        <v>0.78</v>
      </c>
      <c r="K8483" s="19" t="s">
        <v>2909</v>
      </c>
    </row>
    <row r="8484" spans="2:11" hidden="1" x14ac:dyDescent="0.2">
      <c r="B8484" t="s">
        <v>2980</v>
      </c>
      <c r="C8484" t="s">
        <v>156</v>
      </c>
      <c r="D8484" t="s">
        <v>15</v>
      </c>
      <c r="E8484">
        <v>2020</v>
      </c>
      <c r="F8484">
        <v>9</v>
      </c>
      <c r="G8484" s="3" t="s">
        <v>115</v>
      </c>
      <c r="H8484" t="s">
        <v>2908</v>
      </c>
      <c r="I8484" s="2" cm="1">
        <f t="array" ref="I8484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8484" s="2">
        <v>0.79</v>
      </c>
      <c r="K8484" s="19" t="s">
        <v>2909</v>
      </c>
    </row>
    <row r="8485" spans="2:11" hidden="1" x14ac:dyDescent="0.2">
      <c r="B8485" t="s">
        <v>2980</v>
      </c>
      <c r="C8485" t="s">
        <v>156</v>
      </c>
      <c r="D8485" t="s">
        <v>15</v>
      </c>
      <c r="E8485">
        <v>2020</v>
      </c>
      <c r="F8485">
        <v>10</v>
      </c>
      <c r="G8485" s="3" t="s">
        <v>116</v>
      </c>
      <c r="H8485" t="s">
        <v>2908</v>
      </c>
      <c r="I8485" s="2" cm="1">
        <f t="array" ref="I8485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8485" s="2">
        <v>0.78</v>
      </c>
      <c r="K8485" s="19" t="s">
        <v>2909</v>
      </c>
    </row>
    <row r="8486" spans="2:11" hidden="1" x14ac:dyDescent="0.2">
      <c r="B8486" t="s">
        <v>2980</v>
      </c>
      <c r="C8486" t="s">
        <v>156</v>
      </c>
      <c r="D8486" t="s">
        <v>15</v>
      </c>
      <c r="E8486">
        <v>2020</v>
      </c>
      <c r="F8486">
        <v>11</v>
      </c>
      <c r="G8486" s="3" t="s">
        <v>117</v>
      </c>
      <c r="H8486" t="s">
        <v>2908</v>
      </c>
      <c r="I8486" s="2" cm="1">
        <f t="array" ref="I8486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8486" s="2">
        <v>0.81</v>
      </c>
      <c r="K8486" s="19" t="s">
        <v>2909</v>
      </c>
    </row>
    <row r="8487" spans="2:11" hidden="1" x14ac:dyDescent="0.2">
      <c r="B8487" t="s">
        <v>2980</v>
      </c>
      <c r="C8487" t="s">
        <v>156</v>
      </c>
      <c r="D8487" t="s">
        <v>15</v>
      </c>
      <c r="E8487">
        <v>2020</v>
      </c>
      <c r="F8487">
        <v>12</v>
      </c>
      <c r="G8487" s="3" t="s">
        <v>118</v>
      </c>
      <c r="H8487" t="s">
        <v>2908</v>
      </c>
      <c r="I8487" s="2" cm="1">
        <f t="array" ref="I8487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487" s="2">
        <v>0.79</v>
      </c>
      <c r="K8487" s="19" t="s">
        <v>2909</v>
      </c>
    </row>
    <row r="8488" spans="2:11" hidden="1" x14ac:dyDescent="0.2">
      <c r="B8488" t="s">
        <v>2979</v>
      </c>
      <c r="C8488" t="s">
        <v>16</v>
      </c>
      <c r="D8488" t="s">
        <v>7</v>
      </c>
      <c r="E8488">
        <v>2020</v>
      </c>
      <c r="F8488">
        <v>2</v>
      </c>
      <c r="G8488" s="3" t="s">
        <v>108</v>
      </c>
      <c r="H8488" t="s">
        <v>2908</v>
      </c>
      <c r="I8488" s="2" cm="1">
        <f t="array" ref="I8488">SUMPRODUCT(Actuals[Price '[USD'] per UOM], --(Actuals[Commodity] = Consolidated[[#This Row],[Commodity]]), --(Actuals[Region] = "APMKTS"), --(Actuals[Year Month] = Consolidated[[#This Row],[Year.Month]]))</f>
        <v>0.14899999999999999</v>
      </c>
      <c r="J8488" s="2">
        <v>0.3692705</v>
      </c>
      <c r="K8488" s="19" t="s">
        <v>2909</v>
      </c>
    </row>
    <row r="8489" spans="2:11" hidden="1" x14ac:dyDescent="0.2">
      <c r="B8489" t="s">
        <v>2979</v>
      </c>
      <c r="C8489" t="s">
        <v>16</v>
      </c>
      <c r="D8489" t="s">
        <v>7</v>
      </c>
      <c r="E8489">
        <v>2020</v>
      </c>
      <c r="F8489">
        <v>3</v>
      </c>
      <c r="G8489" s="3" t="s">
        <v>109</v>
      </c>
      <c r="H8489" t="s">
        <v>2908</v>
      </c>
      <c r="I8489" s="2" cm="1">
        <f t="array" ref="I8489">SUMPRODUCT(Actuals[Price '[USD'] per UOM], --(Actuals[Commodity] = Consolidated[[#This Row],[Commodity]]), --(Actuals[Region] = "APMKTS"), --(Actuals[Year Month] = Consolidated[[#This Row],[Year.Month]]))</f>
        <v>0.151</v>
      </c>
      <c r="J8489" s="2">
        <v>0.3692705</v>
      </c>
      <c r="K8489" s="19" t="s">
        <v>2909</v>
      </c>
    </row>
    <row r="8490" spans="2:11" hidden="1" x14ac:dyDescent="0.2">
      <c r="B8490" t="s">
        <v>2979</v>
      </c>
      <c r="C8490" t="s">
        <v>16</v>
      </c>
      <c r="D8490" t="s">
        <v>7</v>
      </c>
      <c r="E8490">
        <v>2020</v>
      </c>
      <c r="F8490">
        <v>4</v>
      </c>
      <c r="G8490" s="3" t="s">
        <v>110</v>
      </c>
      <c r="H8490" t="s">
        <v>2908</v>
      </c>
      <c r="I8490" s="2" cm="1">
        <f t="array" ref="I8490">SUMPRODUCT(Actuals[Price '[USD'] per UOM], --(Actuals[Commodity] = Consolidated[[#This Row],[Commodity]]), --(Actuals[Region] = "APMKTS"), --(Actuals[Year Month] = Consolidated[[#This Row],[Year.Month]]))</f>
        <v>0.14899999999999999</v>
      </c>
      <c r="J8490" s="2">
        <v>0.3692705</v>
      </c>
      <c r="K8490" s="19" t="s">
        <v>2909</v>
      </c>
    </row>
    <row r="8491" spans="2:11" hidden="1" x14ac:dyDescent="0.2">
      <c r="B8491" t="s">
        <v>2979</v>
      </c>
      <c r="C8491" t="s">
        <v>16</v>
      </c>
      <c r="D8491" t="s">
        <v>7</v>
      </c>
      <c r="E8491">
        <v>2020</v>
      </c>
      <c r="F8491">
        <v>5</v>
      </c>
      <c r="G8491" s="3" t="s">
        <v>111</v>
      </c>
      <c r="H8491" t="s">
        <v>2908</v>
      </c>
      <c r="I8491" s="2" cm="1">
        <f t="array" ref="I8491">SUMPRODUCT(Actuals[Price '[USD'] per UOM], --(Actuals[Commodity] = Consolidated[[#This Row],[Commodity]]), --(Actuals[Region] = "APMKTS"), --(Actuals[Year Month] = Consolidated[[#This Row],[Year.Month]]))</f>
        <v>0.14899999999999999</v>
      </c>
      <c r="J8491" s="2">
        <v>0.3692705</v>
      </c>
      <c r="K8491" s="19" t="s">
        <v>2909</v>
      </c>
    </row>
    <row r="8492" spans="2:11" hidden="1" x14ac:dyDescent="0.2">
      <c r="B8492" t="s">
        <v>2979</v>
      </c>
      <c r="C8492" t="s">
        <v>16</v>
      </c>
      <c r="D8492" t="s">
        <v>7</v>
      </c>
      <c r="E8492">
        <v>2020</v>
      </c>
      <c r="F8492">
        <v>6</v>
      </c>
      <c r="G8492" s="3" t="s">
        <v>112</v>
      </c>
      <c r="H8492" t="s">
        <v>2908</v>
      </c>
      <c r="I8492" s="2" cm="1">
        <f t="array" ref="I8492">SUMPRODUCT(Actuals[Price '[USD'] per UOM], --(Actuals[Commodity] = Consolidated[[#This Row],[Commodity]]), --(Actuals[Region] = "APMKTS"), --(Actuals[Year Month] = Consolidated[[#This Row],[Year.Month]]))</f>
        <v>0.14899999999999999</v>
      </c>
      <c r="J8492" s="2">
        <v>0.3692705</v>
      </c>
      <c r="K8492" s="19" t="s">
        <v>2909</v>
      </c>
    </row>
    <row r="8493" spans="2:11" hidden="1" x14ac:dyDescent="0.2">
      <c r="B8493" t="s">
        <v>2979</v>
      </c>
      <c r="C8493" t="s">
        <v>16</v>
      </c>
      <c r="D8493" t="s">
        <v>7</v>
      </c>
      <c r="E8493">
        <v>2020</v>
      </c>
      <c r="F8493">
        <v>7</v>
      </c>
      <c r="G8493" s="3" t="s">
        <v>113</v>
      </c>
      <c r="H8493" t="s">
        <v>2908</v>
      </c>
      <c r="I8493" s="2" cm="1">
        <f t="array" ref="I8493">SUMPRODUCT(Actuals[Price '[USD'] per UOM], --(Actuals[Commodity] = Consolidated[[#This Row],[Commodity]]), --(Actuals[Region] = "APMKTS"), --(Actuals[Year Month] = Consolidated[[#This Row],[Year.Month]]))</f>
        <v>0.14899999999999999</v>
      </c>
      <c r="J8493" s="2">
        <v>0.3692705</v>
      </c>
      <c r="K8493" s="19" t="s">
        <v>2909</v>
      </c>
    </row>
    <row r="8494" spans="2:11" hidden="1" x14ac:dyDescent="0.2">
      <c r="B8494" t="s">
        <v>2979</v>
      </c>
      <c r="C8494" t="s">
        <v>16</v>
      </c>
      <c r="D8494" t="s">
        <v>7</v>
      </c>
      <c r="E8494">
        <v>2020</v>
      </c>
      <c r="F8494">
        <v>8</v>
      </c>
      <c r="G8494" s="3" t="s">
        <v>114</v>
      </c>
      <c r="H8494" t="s">
        <v>2908</v>
      </c>
      <c r="I8494" s="2" cm="1">
        <f t="array" ref="I8494">SUMPRODUCT(Actuals[Price '[USD'] per UOM], --(Actuals[Commodity] = Consolidated[[#This Row],[Commodity]]), --(Actuals[Region] = "APMKTS"), --(Actuals[Year Month] = Consolidated[[#This Row],[Year.Month]]))</f>
        <v>0.14899999999999999</v>
      </c>
      <c r="J8494" s="2">
        <v>0.3692705</v>
      </c>
      <c r="K8494" s="19" t="s">
        <v>2909</v>
      </c>
    </row>
    <row r="8495" spans="2:11" hidden="1" x14ac:dyDescent="0.2">
      <c r="B8495" t="s">
        <v>2979</v>
      </c>
      <c r="C8495" t="s">
        <v>16</v>
      </c>
      <c r="D8495" t="s">
        <v>7</v>
      </c>
      <c r="E8495">
        <v>2020</v>
      </c>
      <c r="F8495">
        <v>9</v>
      </c>
      <c r="G8495" s="3" t="s">
        <v>115</v>
      </c>
      <c r="H8495" t="s">
        <v>2908</v>
      </c>
      <c r="I8495" s="2" cm="1">
        <f t="array" ref="I8495">SUMPRODUCT(Actuals[Price '[USD'] per UOM], --(Actuals[Commodity] = Consolidated[[#This Row],[Commodity]]), --(Actuals[Region] = "APMKTS"), --(Actuals[Year Month] = Consolidated[[#This Row],[Year.Month]]))</f>
        <v>0.153</v>
      </c>
      <c r="J8495" s="2">
        <v>0.3692705</v>
      </c>
      <c r="K8495" s="19" t="s">
        <v>2909</v>
      </c>
    </row>
    <row r="8496" spans="2:11" hidden="1" x14ac:dyDescent="0.2">
      <c r="B8496" t="s">
        <v>2979</v>
      </c>
      <c r="C8496" t="s">
        <v>16</v>
      </c>
      <c r="D8496" t="s">
        <v>7</v>
      </c>
      <c r="E8496">
        <v>2020</v>
      </c>
      <c r="F8496">
        <v>10</v>
      </c>
      <c r="G8496" s="3" t="s">
        <v>116</v>
      </c>
      <c r="H8496" t="s">
        <v>2908</v>
      </c>
      <c r="I8496" s="2" cm="1">
        <f t="array" ref="I8496">SUMPRODUCT(Actuals[Price '[USD'] per UOM], --(Actuals[Commodity] = Consolidated[[#This Row],[Commodity]]), --(Actuals[Region] = "APMKTS"), --(Actuals[Year Month] = Consolidated[[#This Row],[Year.Month]]))</f>
        <v>0.16</v>
      </c>
      <c r="J8496" s="2">
        <v>0.3692705</v>
      </c>
      <c r="K8496" s="19" t="s">
        <v>2909</v>
      </c>
    </row>
    <row r="8497" spans="2:11" hidden="1" x14ac:dyDescent="0.2">
      <c r="B8497" t="s">
        <v>2979</v>
      </c>
      <c r="C8497" t="s">
        <v>16</v>
      </c>
      <c r="D8497" t="s">
        <v>7</v>
      </c>
      <c r="E8497">
        <v>2020</v>
      </c>
      <c r="F8497">
        <v>11</v>
      </c>
      <c r="G8497" s="3" t="s">
        <v>117</v>
      </c>
      <c r="H8497" t="s">
        <v>2908</v>
      </c>
      <c r="I8497" s="2" cm="1">
        <f t="array" ref="I8497">SUMPRODUCT(Actuals[Price '[USD'] per UOM], --(Actuals[Commodity] = Consolidated[[#This Row],[Commodity]]), --(Actuals[Region] = "APMKTS"), --(Actuals[Year Month] = Consolidated[[#This Row],[Year.Month]]))</f>
        <v>0.17299999999999999</v>
      </c>
      <c r="J8497" s="2">
        <v>0.3692705</v>
      </c>
      <c r="K8497" s="19" t="s">
        <v>2909</v>
      </c>
    </row>
    <row r="8498" spans="2:11" hidden="1" x14ac:dyDescent="0.2">
      <c r="B8498" t="s">
        <v>2979</v>
      </c>
      <c r="C8498" t="s">
        <v>16</v>
      </c>
      <c r="D8498" t="s">
        <v>7</v>
      </c>
      <c r="E8498">
        <v>2020</v>
      </c>
      <c r="F8498">
        <v>12</v>
      </c>
      <c r="G8498" s="3" t="s">
        <v>118</v>
      </c>
      <c r="H8498" t="s">
        <v>2908</v>
      </c>
      <c r="I8498" s="2" cm="1">
        <f t="array" ref="I8498">SUMPRODUCT(Actuals[Price '[USD'] per UOM], --(Actuals[Commodity] = Consolidated[[#This Row],[Commodity]]), --(Actuals[Region] = "APMKTS"), --(Actuals[Year Month] = Consolidated[[#This Row],[Year.Month]]))</f>
        <v>0.17299999999999999</v>
      </c>
      <c r="J8498" s="2">
        <v>0.3692705</v>
      </c>
      <c r="K8498" s="19" t="s">
        <v>2909</v>
      </c>
    </row>
    <row r="8499" spans="2:11" hidden="1" x14ac:dyDescent="0.2">
      <c r="B8499" t="s">
        <v>2979</v>
      </c>
      <c r="C8499" t="s">
        <v>2982</v>
      </c>
      <c r="D8499" t="s">
        <v>17</v>
      </c>
      <c r="E8499">
        <v>2020</v>
      </c>
      <c r="F8499">
        <v>2</v>
      </c>
      <c r="G8499" s="3" t="s">
        <v>108</v>
      </c>
      <c r="H8499" t="s">
        <v>2908</v>
      </c>
      <c r="I8499" s="2" cm="1">
        <f t="array" ref="I8499">SUMPRODUCT(CHLWEP3057[Value], --(CHLWEP3057[Year] = Consolidated[[#This Row],[Year]]), --(CHLWEP3057[Month] = Consolidated[[#This Row],[Month]]))</f>
        <v>0.189</v>
      </c>
      <c r="J8499" s="2">
        <v>0.19438202247191014</v>
      </c>
      <c r="K8499" s="19" t="s">
        <v>2909</v>
      </c>
    </row>
    <row r="8500" spans="2:11" hidden="1" x14ac:dyDescent="0.2">
      <c r="B8500" t="s">
        <v>2979</v>
      </c>
      <c r="C8500" t="s">
        <v>2982</v>
      </c>
      <c r="D8500" t="s">
        <v>17</v>
      </c>
      <c r="E8500">
        <v>2020</v>
      </c>
      <c r="F8500">
        <v>3</v>
      </c>
      <c r="G8500" s="3" t="s">
        <v>109</v>
      </c>
      <c r="H8500" t="s">
        <v>2908</v>
      </c>
      <c r="I8500" s="2" cm="1">
        <f t="array" ref="I8500">SUMPRODUCT(CHLWEP3057[Value], --(CHLWEP3057[Year] = Consolidated[[#This Row],[Year]]), --(CHLWEP3057[Month] = Consolidated[[#This Row],[Month]]))</f>
        <v>0.191</v>
      </c>
      <c r="J8500" s="2">
        <v>0.19438202247191014</v>
      </c>
      <c r="K8500" s="19" t="s">
        <v>2909</v>
      </c>
    </row>
    <row r="8501" spans="2:11" hidden="1" x14ac:dyDescent="0.2">
      <c r="B8501" t="s">
        <v>2979</v>
      </c>
      <c r="C8501" t="s">
        <v>2982</v>
      </c>
      <c r="D8501" t="s">
        <v>17</v>
      </c>
      <c r="E8501">
        <v>2020</v>
      </c>
      <c r="F8501">
        <v>4</v>
      </c>
      <c r="G8501" s="3" t="s">
        <v>110</v>
      </c>
      <c r="H8501" t="s">
        <v>2908</v>
      </c>
      <c r="I8501" s="2" cm="1">
        <f t="array" ref="I8501">SUMPRODUCT(CHLWEP3057[Value], --(CHLWEP3057[Year] = Consolidated[[#This Row],[Year]]), --(CHLWEP3057[Month] = Consolidated[[#This Row],[Month]]))</f>
        <v>0.188</v>
      </c>
      <c r="J8501" s="2">
        <v>0.19438202247191014</v>
      </c>
      <c r="K8501" s="19" t="s">
        <v>2909</v>
      </c>
    </row>
    <row r="8502" spans="2:11" hidden="1" x14ac:dyDescent="0.2">
      <c r="B8502" t="s">
        <v>2979</v>
      </c>
      <c r="C8502" t="s">
        <v>2982</v>
      </c>
      <c r="D8502" t="s">
        <v>17</v>
      </c>
      <c r="E8502">
        <v>2020</v>
      </c>
      <c r="F8502">
        <v>5</v>
      </c>
      <c r="G8502" s="3" t="s">
        <v>111</v>
      </c>
      <c r="H8502" t="s">
        <v>2908</v>
      </c>
      <c r="I8502" s="2" cm="1">
        <f t="array" ref="I8502">SUMPRODUCT(CHLWEP3057[Value], --(CHLWEP3057[Year] = Consolidated[[#This Row],[Year]]), --(CHLWEP3057[Month] = Consolidated[[#This Row],[Month]]))</f>
        <v>0.189</v>
      </c>
      <c r="J8502" s="2">
        <v>0.19438202247191014</v>
      </c>
      <c r="K8502" s="19" t="s">
        <v>2909</v>
      </c>
    </row>
    <row r="8503" spans="2:11" hidden="1" x14ac:dyDescent="0.2">
      <c r="B8503" t="s">
        <v>2979</v>
      </c>
      <c r="C8503" t="s">
        <v>2982</v>
      </c>
      <c r="D8503" t="s">
        <v>17</v>
      </c>
      <c r="E8503">
        <v>2020</v>
      </c>
      <c r="F8503">
        <v>6</v>
      </c>
      <c r="G8503" s="3" t="s">
        <v>112</v>
      </c>
      <c r="H8503" t="s">
        <v>2908</v>
      </c>
      <c r="I8503" s="2" cm="1">
        <f t="array" ref="I8503">SUMPRODUCT(CHLWEP3057[Value], --(CHLWEP3057[Year] = Consolidated[[#This Row],[Year]]), --(CHLWEP3057[Month] = Consolidated[[#This Row],[Month]]))</f>
        <v>0.19500000000000001</v>
      </c>
      <c r="J8503" s="2">
        <v>0.19438202247191014</v>
      </c>
      <c r="K8503" s="19" t="s">
        <v>2909</v>
      </c>
    </row>
    <row r="8504" spans="2:11" hidden="1" x14ac:dyDescent="0.2">
      <c r="B8504" t="s">
        <v>2979</v>
      </c>
      <c r="C8504" t="s">
        <v>2982</v>
      </c>
      <c r="D8504" t="s">
        <v>17</v>
      </c>
      <c r="E8504">
        <v>2020</v>
      </c>
      <c r="F8504">
        <v>7</v>
      </c>
      <c r="G8504" s="3" t="s">
        <v>113</v>
      </c>
      <c r="H8504" t="s">
        <v>2908</v>
      </c>
      <c r="I8504" s="2" cm="1">
        <f t="array" ref="I8504">SUMPRODUCT(CHLWEP3057[Value], --(CHLWEP3057[Year] = Consolidated[[#This Row],[Year]]), --(CHLWEP3057[Month] = Consolidated[[#This Row],[Month]]))</f>
        <v>0.19800000000000001</v>
      </c>
      <c r="J8504" s="2">
        <v>0.19438202247191014</v>
      </c>
      <c r="K8504" s="19" t="s">
        <v>2909</v>
      </c>
    </row>
    <row r="8505" spans="2:11" hidden="1" x14ac:dyDescent="0.2">
      <c r="B8505" t="s">
        <v>2979</v>
      </c>
      <c r="C8505" t="s">
        <v>2982</v>
      </c>
      <c r="D8505" t="s">
        <v>17</v>
      </c>
      <c r="E8505">
        <v>2020</v>
      </c>
      <c r="F8505">
        <v>8</v>
      </c>
      <c r="G8505" s="3" t="s">
        <v>114</v>
      </c>
      <c r="H8505" t="s">
        <v>2908</v>
      </c>
      <c r="I8505" s="2" cm="1">
        <f t="array" ref="I8505">SUMPRODUCT(CHLWEP3057[Value], --(CHLWEP3057[Year] = Consolidated[[#This Row],[Year]]), --(CHLWEP3057[Month] = Consolidated[[#This Row],[Month]]))</f>
        <v>0.20499999999999999</v>
      </c>
      <c r="J8505" s="2">
        <v>0.19438202247191014</v>
      </c>
      <c r="K8505" s="19" t="s">
        <v>2909</v>
      </c>
    </row>
    <row r="8506" spans="2:11" hidden="1" x14ac:dyDescent="0.2">
      <c r="B8506" t="s">
        <v>2979</v>
      </c>
      <c r="C8506" t="s">
        <v>2982</v>
      </c>
      <c r="D8506" t="s">
        <v>17</v>
      </c>
      <c r="E8506">
        <v>2020</v>
      </c>
      <c r="F8506">
        <v>9</v>
      </c>
      <c r="G8506" s="3" t="s">
        <v>115</v>
      </c>
      <c r="H8506" t="s">
        <v>2908</v>
      </c>
      <c r="I8506" s="2" cm="1">
        <f t="array" ref="I8506">SUMPRODUCT(CHLWEP3057[Value], --(CHLWEP3057[Year] = Consolidated[[#This Row],[Year]]), --(CHLWEP3057[Month] = Consolidated[[#This Row],[Month]]))</f>
        <v>0.20399999999999999</v>
      </c>
      <c r="J8506" s="2">
        <v>0.19438202247191014</v>
      </c>
      <c r="K8506" s="19" t="s">
        <v>2909</v>
      </c>
    </row>
    <row r="8507" spans="2:11" hidden="1" x14ac:dyDescent="0.2">
      <c r="B8507" t="s">
        <v>2979</v>
      </c>
      <c r="C8507" t="s">
        <v>2982</v>
      </c>
      <c r="D8507" t="s">
        <v>17</v>
      </c>
      <c r="E8507">
        <v>2020</v>
      </c>
      <c r="F8507">
        <v>10</v>
      </c>
      <c r="G8507" s="3" t="s">
        <v>116</v>
      </c>
      <c r="H8507" t="s">
        <v>2908</v>
      </c>
      <c r="I8507" s="2" cm="1">
        <f t="array" ref="I8507">SUMPRODUCT(CHLWEP3057[Value], --(CHLWEP3057[Year] = Consolidated[[#This Row],[Year]]), --(CHLWEP3057[Month] = Consolidated[[#This Row],[Month]]))</f>
        <v>0.20399999999999999</v>
      </c>
      <c r="J8507" s="2">
        <v>0.19438202247191014</v>
      </c>
      <c r="K8507" s="19" t="s">
        <v>2909</v>
      </c>
    </row>
    <row r="8508" spans="2:11" hidden="1" x14ac:dyDescent="0.2">
      <c r="B8508" t="s">
        <v>2979</v>
      </c>
      <c r="C8508" t="s">
        <v>2982</v>
      </c>
      <c r="D8508" t="s">
        <v>17</v>
      </c>
      <c r="E8508">
        <v>2020</v>
      </c>
      <c r="F8508">
        <v>11</v>
      </c>
      <c r="G8508" s="3" t="s">
        <v>117</v>
      </c>
      <c r="H8508" t="s">
        <v>2908</v>
      </c>
      <c r="I8508" s="2" cm="1">
        <f t="array" ref="I8508">SUMPRODUCT(CHLWEP3057[Value], --(CHLWEP3057[Year] = Consolidated[[#This Row],[Year]]), --(CHLWEP3057[Month] = Consolidated[[#This Row],[Month]]))</f>
        <v>0.20499999999999999</v>
      </c>
      <c r="J8508" s="2">
        <v>0.19438202247191014</v>
      </c>
      <c r="K8508" s="19" t="s">
        <v>2909</v>
      </c>
    </row>
    <row r="8509" spans="2:11" hidden="1" x14ac:dyDescent="0.2">
      <c r="B8509" t="s">
        <v>2979</v>
      </c>
      <c r="C8509" t="s">
        <v>2982</v>
      </c>
      <c r="D8509" t="s">
        <v>17</v>
      </c>
      <c r="E8509">
        <v>2020</v>
      </c>
      <c r="F8509">
        <v>12</v>
      </c>
      <c r="G8509" s="3" t="s">
        <v>118</v>
      </c>
      <c r="H8509" t="s">
        <v>2908</v>
      </c>
      <c r="I8509" s="2" cm="1">
        <f t="array" ref="I8509">SUMPRODUCT(CHLWEP3057[Value], --(CHLWEP3057[Year] = Consolidated[[#This Row],[Year]]), --(CHLWEP3057[Month] = Consolidated[[#This Row],[Month]]))</f>
        <v>0.21</v>
      </c>
      <c r="J8509" s="2">
        <v>0.19438202247191014</v>
      </c>
      <c r="K8509" s="19" t="s">
        <v>2909</v>
      </c>
    </row>
    <row r="8510" spans="2:11" hidden="1" x14ac:dyDescent="0.2">
      <c r="B8510" t="s">
        <v>2979</v>
      </c>
      <c r="C8510" t="s">
        <v>16</v>
      </c>
      <c r="D8510" t="s">
        <v>19</v>
      </c>
      <c r="E8510">
        <v>2020</v>
      </c>
      <c r="F8510">
        <v>2</v>
      </c>
      <c r="G8510" s="3" t="s">
        <v>108</v>
      </c>
      <c r="H8510" t="s">
        <v>2908</v>
      </c>
      <c r="I8510" s="2" cm="1">
        <f t="array" ref="I8510">SUMPRODUCT(Actuals[Price '[USD'] per UOM], --(Actuals[Commodity] = Consolidated[[#This Row],[Commodity]]), --(Actuals[Region] = "APMKTS"), --(Actuals[Year Month] = Consolidated[[#This Row],[Year.Month]]))</f>
        <v>0.14899999999999999</v>
      </c>
      <c r="J8510" s="2">
        <v>0.3692705</v>
      </c>
      <c r="K8510" s="19" t="s">
        <v>2909</v>
      </c>
    </row>
    <row r="8511" spans="2:11" hidden="1" x14ac:dyDescent="0.2">
      <c r="B8511" t="s">
        <v>2979</v>
      </c>
      <c r="C8511" t="s">
        <v>16</v>
      </c>
      <c r="D8511" t="s">
        <v>19</v>
      </c>
      <c r="E8511">
        <v>2020</v>
      </c>
      <c r="F8511">
        <v>3</v>
      </c>
      <c r="G8511" s="3" t="s">
        <v>109</v>
      </c>
      <c r="H8511" t="s">
        <v>2908</v>
      </c>
      <c r="I8511" s="2" cm="1">
        <f t="array" ref="I8511">SUMPRODUCT(Actuals[Price '[USD'] per UOM], --(Actuals[Commodity] = Consolidated[[#This Row],[Commodity]]), --(Actuals[Region] = "APMKTS"), --(Actuals[Year Month] = Consolidated[[#This Row],[Year.Month]]))</f>
        <v>0.151</v>
      </c>
      <c r="J8511" s="2">
        <v>0.3692705</v>
      </c>
      <c r="K8511" s="19" t="s">
        <v>2909</v>
      </c>
    </row>
    <row r="8512" spans="2:11" hidden="1" x14ac:dyDescent="0.2">
      <c r="B8512" t="s">
        <v>2979</v>
      </c>
      <c r="C8512" t="s">
        <v>16</v>
      </c>
      <c r="D8512" t="s">
        <v>19</v>
      </c>
      <c r="E8512">
        <v>2020</v>
      </c>
      <c r="F8512">
        <v>4</v>
      </c>
      <c r="G8512" s="3" t="s">
        <v>110</v>
      </c>
      <c r="H8512" t="s">
        <v>2908</v>
      </c>
      <c r="I8512" s="2" cm="1">
        <f t="array" ref="I8512">SUMPRODUCT(Actuals[Price '[USD'] per UOM], --(Actuals[Commodity] = Consolidated[[#This Row],[Commodity]]), --(Actuals[Region] = "APMKTS"), --(Actuals[Year Month] = Consolidated[[#This Row],[Year.Month]]))</f>
        <v>0.14899999999999999</v>
      </c>
      <c r="J8512" s="2">
        <v>0.3692705</v>
      </c>
      <c r="K8512" s="19" t="s">
        <v>2909</v>
      </c>
    </row>
    <row r="8513" spans="2:11" hidden="1" x14ac:dyDescent="0.2">
      <c r="B8513" t="s">
        <v>2979</v>
      </c>
      <c r="C8513" t="s">
        <v>16</v>
      </c>
      <c r="D8513" t="s">
        <v>19</v>
      </c>
      <c r="E8513">
        <v>2020</v>
      </c>
      <c r="F8513">
        <v>5</v>
      </c>
      <c r="G8513" s="3" t="s">
        <v>111</v>
      </c>
      <c r="H8513" t="s">
        <v>2908</v>
      </c>
      <c r="I8513" s="2" cm="1">
        <f t="array" ref="I8513">SUMPRODUCT(Actuals[Price '[USD'] per UOM], --(Actuals[Commodity] = Consolidated[[#This Row],[Commodity]]), --(Actuals[Region] = "APMKTS"), --(Actuals[Year Month] = Consolidated[[#This Row],[Year.Month]]))</f>
        <v>0.14899999999999999</v>
      </c>
      <c r="J8513" s="2">
        <v>0.3692705</v>
      </c>
      <c r="K8513" s="19" t="s">
        <v>2909</v>
      </c>
    </row>
    <row r="8514" spans="2:11" hidden="1" x14ac:dyDescent="0.2">
      <c r="B8514" t="s">
        <v>2979</v>
      </c>
      <c r="C8514" t="s">
        <v>16</v>
      </c>
      <c r="D8514" t="s">
        <v>19</v>
      </c>
      <c r="E8514">
        <v>2020</v>
      </c>
      <c r="F8514">
        <v>6</v>
      </c>
      <c r="G8514" s="3" t="s">
        <v>112</v>
      </c>
      <c r="H8514" t="s">
        <v>2908</v>
      </c>
      <c r="I8514" s="2" cm="1">
        <f t="array" ref="I8514">SUMPRODUCT(Actuals[Price '[USD'] per UOM], --(Actuals[Commodity] = Consolidated[[#This Row],[Commodity]]), --(Actuals[Region] = "APMKTS"), --(Actuals[Year Month] = Consolidated[[#This Row],[Year.Month]]))</f>
        <v>0.14899999999999999</v>
      </c>
      <c r="J8514" s="2">
        <v>0.3692705</v>
      </c>
      <c r="K8514" s="19" t="s">
        <v>2909</v>
      </c>
    </row>
    <row r="8515" spans="2:11" hidden="1" x14ac:dyDescent="0.2">
      <c r="B8515" t="s">
        <v>2979</v>
      </c>
      <c r="C8515" t="s">
        <v>16</v>
      </c>
      <c r="D8515" t="s">
        <v>19</v>
      </c>
      <c r="E8515">
        <v>2020</v>
      </c>
      <c r="F8515">
        <v>7</v>
      </c>
      <c r="G8515" s="3" t="s">
        <v>113</v>
      </c>
      <c r="H8515" t="s">
        <v>2908</v>
      </c>
      <c r="I8515" s="2" cm="1">
        <f t="array" ref="I8515">SUMPRODUCT(Actuals[Price '[USD'] per UOM], --(Actuals[Commodity] = Consolidated[[#This Row],[Commodity]]), --(Actuals[Region] = "APMKTS"), --(Actuals[Year Month] = Consolidated[[#This Row],[Year.Month]]))</f>
        <v>0.14899999999999999</v>
      </c>
      <c r="J8515" s="2">
        <v>0.3692705</v>
      </c>
      <c r="K8515" s="19" t="s">
        <v>2909</v>
      </c>
    </row>
    <row r="8516" spans="2:11" hidden="1" x14ac:dyDescent="0.2">
      <c r="B8516" t="s">
        <v>2979</v>
      </c>
      <c r="C8516" t="s">
        <v>16</v>
      </c>
      <c r="D8516" t="s">
        <v>19</v>
      </c>
      <c r="E8516">
        <v>2020</v>
      </c>
      <c r="F8516">
        <v>8</v>
      </c>
      <c r="G8516" s="3" t="s">
        <v>114</v>
      </c>
      <c r="H8516" t="s">
        <v>2908</v>
      </c>
      <c r="I8516" s="2" cm="1">
        <f t="array" ref="I8516">SUMPRODUCT(Actuals[Price '[USD'] per UOM], --(Actuals[Commodity] = Consolidated[[#This Row],[Commodity]]), --(Actuals[Region] = "APMKTS"), --(Actuals[Year Month] = Consolidated[[#This Row],[Year.Month]]))</f>
        <v>0.14899999999999999</v>
      </c>
      <c r="J8516" s="2">
        <v>0.3692705</v>
      </c>
      <c r="K8516" s="19" t="s">
        <v>2909</v>
      </c>
    </row>
    <row r="8517" spans="2:11" hidden="1" x14ac:dyDescent="0.2">
      <c r="B8517" t="s">
        <v>2979</v>
      </c>
      <c r="C8517" t="s">
        <v>16</v>
      </c>
      <c r="D8517" t="s">
        <v>19</v>
      </c>
      <c r="E8517">
        <v>2020</v>
      </c>
      <c r="F8517">
        <v>9</v>
      </c>
      <c r="G8517" s="3" t="s">
        <v>115</v>
      </c>
      <c r="H8517" t="s">
        <v>2908</v>
      </c>
      <c r="I8517" s="2" cm="1">
        <f t="array" ref="I8517">SUMPRODUCT(Actuals[Price '[USD'] per UOM], --(Actuals[Commodity] = Consolidated[[#This Row],[Commodity]]), --(Actuals[Region] = "APMKTS"), --(Actuals[Year Month] = Consolidated[[#This Row],[Year.Month]]))</f>
        <v>0.153</v>
      </c>
      <c r="J8517" s="2">
        <v>0.3692705</v>
      </c>
      <c r="K8517" s="19" t="s">
        <v>2909</v>
      </c>
    </row>
    <row r="8518" spans="2:11" hidden="1" x14ac:dyDescent="0.2">
      <c r="B8518" t="s">
        <v>2979</v>
      </c>
      <c r="C8518" t="s">
        <v>16</v>
      </c>
      <c r="D8518" t="s">
        <v>19</v>
      </c>
      <c r="E8518">
        <v>2020</v>
      </c>
      <c r="F8518">
        <v>10</v>
      </c>
      <c r="G8518" s="3" t="s">
        <v>116</v>
      </c>
      <c r="H8518" t="s">
        <v>2908</v>
      </c>
      <c r="I8518" s="2" cm="1">
        <f t="array" ref="I8518">SUMPRODUCT(Actuals[Price '[USD'] per UOM], --(Actuals[Commodity] = Consolidated[[#This Row],[Commodity]]), --(Actuals[Region] = "APMKTS"), --(Actuals[Year Month] = Consolidated[[#This Row],[Year.Month]]))</f>
        <v>0.16</v>
      </c>
      <c r="J8518" s="2">
        <v>0.3692705</v>
      </c>
      <c r="K8518" s="19" t="s">
        <v>2909</v>
      </c>
    </row>
    <row r="8519" spans="2:11" hidden="1" x14ac:dyDescent="0.2">
      <c r="B8519" t="s">
        <v>2979</v>
      </c>
      <c r="C8519" t="s">
        <v>16</v>
      </c>
      <c r="D8519" t="s">
        <v>19</v>
      </c>
      <c r="E8519">
        <v>2020</v>
      </c>
      <c r="F8519">
        <v>11</v>
      </c>
      <c r="G8519" s="3" t="s">
        <v>117</v>
      </c>
      <c r="H8519" t="s">
        <v>2908</v>
      </c>
      <c r="I8519" s="2" cm="1">
        <f t="array" ref="I8519">SUMPRODUCT(Actuals[Price '[USD'] per UOM], --(Actuals[Commodity] = Consolidated[[#This Row],[Commodity]]), --(Actuals[Region] = "APMKTS"), --(Actuals[Year Month] = Consolidated[[#This Row],[Year.Month]]))</f>
        <v>0.17299999999999999</v>
      </c>
      <c r="J8519" s="2">
        <v>0.3692705</v>
      </c>
      <c r="K8519" s="19" t="s">
        <v>2909</v>
      </c>
    </row>
    <row r="8520" spans="2:11" hidden="1" x14ac:dyDescent="0.2">
      <c r="B8520" t="s">
        <v>2979</v>
      </c>
      <c r="C8520" t="s">
        <v>16</v>
      </c>
      <c r="D8520" t="s">
        <v>19</v>
      </c>
      <c r="E8520">
        <v>2020</v>
      </c>
      <c r="F8520">
        <v>12</v>
      </c>
      <c r="G8520" s="3" t="s">
        <v>118</v>
      </c>
      <c r="H8520" t="s">
        <v>2908</v>
      </c>
      <c r="I8520" s="2" cm="1">
        <f t="array" ref="I8520">SUMPRODUCT(Actuals[Price '[USD'] per UOM], --(Actuals[Commodity] = Consolidated[[#This Row],[Commodity]]), --(Actuals[Region] = "APMKTS"), --(Actuals[Year Month] = Consolidated[[#This Row],[Year.Month]]))</f>
        <v>0.17299999999999999</v>
      </c>
      <c r="J8520" s="2">
        <v>0.3692705</v>
      </c>
      <c r="K8520" s="19" t="s">
        <v>2909</v>
      </c>
    </row>
    <row r="8521" spans="2:11" hidden="1" x14ac:dyDescent="0.2">
      <c r="B8521" t="s">
        <v>2979</v>
      </c>
      <c r="C8521" t="s">
        <v>16</v>
      </c>
      <c r="D8521" t="s">
        <v>22</v>
      </c>
      <c r="E8521">
        <v>2020</v>
      </c>
      <c r="F8521">
        <v>2</v>
      </c>
      <c r="G8521" s="3" t="s">
        <v>108</v>
      </c>
      <c r="H8521" t="s">
        <v>2908</v>
      </c>
      <c r="I8521" s="2" cm="1">
        <f t="array" ref="I8521">SUMPRODUCT(Actuals[Price '[USD'] per UOM], --(Actuals[Commodity] = Consolidated[[#This Row],[Commodity]]), --(Actuals[Region] = "APMKTS"), --(Actuals[Year Month] = Consolidated[[#This Row],[Year.Month]]))</f>
        <v>0.14899999999999999</v>
      </c>
      <c r="J8521" s="2">
        <v>0.3692705</v>
      </c>
      <c r="K8521" s="19" t="s">
        <v>2909</v>
      </c>
    </row>
    <row r="8522" spans="2:11" hidden="1" x14ac:dyDescent="0.2">
      <c r="B8522" t="s">
        <v>2979</v>
      </c>
      <c r="C8522" t="s">
        <v>16</v>
      </c>
      <c r="D8522" t="s">
        <v>22</v>
      </c>
      <c r="E8522">
        <v>2020</v>
      </c>
      <c r="F8522">
        <v>3</v>
      </c>
      <c r="G8522" s="3" t="s">
        <v>109</v>
      </c>
      <c r="H8522" t="s">
        <v>2908</v>
      </c>
      <c r="I8522" s="2" cm="1">
        <f t="array" ref="I8522">SUMPRODUCT(Actuals[Price '[USD'] per UOM], --(Actuals[Commodity] = Consolidated[[#This Row],[Commodity]]), --(Actuals[Region] = "APMKTS"), --(Actuals[Year Month] = Consolidated[[#This Row],[Year.Month]]))</f>
        <v>0.151</v>
      </c>
      <c r="J8522" s="2">
        <v>0.3692705</v>
      </c>
      <c r="K8522" s="19" t="s">
        <v>2909</v>
      </c>
    </row>
    <row r="8523" spans="2:11" hidden="1" x14ac:dyDescent="0.2">
      <c r="B8523" t="s">
        <v>2979</v>
      </c>
      <c r="C8523" t="s">
        <v>16</v>
      </c>
      <c r="D8523" t="s">
        <v>22</v>
      </c>
      <c r="E8523">
        <v>2020</v>
      </c>
      <c r="F8523">
        <v>4</v>
      </c>
      <c r="G8523" s="3" t="s">
        <v>110</v>
      </c>
      <c r="H8523" t="s">
        <v>2908</v>
      </c>
      <c r="I8523" s="2" cm="1">
        <f t="array" ref="I8523">SUMPRODUCT(Actuals[Price '[USD'] per UOM], --(Actuals[Commodity] = Consolidated[[#This Row],[Commodity]]), --(Actuals[Region] = "APMKTS"), --(Actuals[Year Month] = Consolidated[[#This Row],[Year.Month]]))</f>
        <v>0.14899999999999999</v>
      </c>
      <c r="J8523" s="2">
        <v>0.3692705</v>
      </c>
      <c r="K8523" s="19" t="s">
        <v>2909</v>
      </c>
    </row>
    <row r="8524" spans="2:11" hidden="1" x14ac:dyDescent="0.2">
      <c r="B8524" t="s">
        <v>2979</v>
      </c>
      <c r="C8524" t="s">
        <v>16</v>
      </c>
      <c r="D8524" t="s">
        <v>22</v>
      </c>
      <c r="E8524">
        <v>2020</v>
      </c>
      <c r="F8524">
        <v>5</v>
      </c>
      <c r="G8524" s="3" t="s">
        <v>111</v>
      </c>
      <c r="H8524" t="s">
        <v>2908</v>
      </c>
      <c r="I8524" s="2" cm="1">
        <f t="array" ref="I8524">SUMPRODUCT(Actuals[Price '[USD'] per UOM], --(Actuals[Commodity] = Consolidated[[#This Row],[Commodity]]), --(Actuals[Region] = "APMKTS"), --(Actuals[Year Month] = Consolidated[[#This Row],[Year.Month]]))</f>
        <v>0.14899999999999999</v>
      </c>
      <c r="J8524" s="2">
        <v>0.3692705</v>
      </c>
      <c r="K8524" s="19" t="s">
        <v>2909</v>
      </c>
    </row>
    <row r="8525" spans="2:11" hidden="1" x14ac:dyDescent="0.2">
      <c r="B8525" t="s">
        <v>2979</v>
      </c>
      <c r="C8525" t="s">
        <v>16</v>
      </c>
      <c r="D8525" t="s">
        <v>22</v>
      </c>
      <c r="E8525">
        <v>2020</v>
      </c>
      <c r="F8525">
        <v>6</v>
      </c>
      <c r="G8525" s="3" t="s">
        <v>112</v>
      </c>
      <c r="H8525" t="s">
        <v>2908</v>
      </c>
      <c r="I8525" s="2" cm="1">
        <f t="array" ref="I8525">SUMPRODUCT(Actuals[Price '[USD'] per UOM], --(Actuals[Commodity] = Consolidated[[#This Row],[Commodity]]), --(Actuals[Region] = "APMKTS"), --(Actuals[Year Month] = Consolidated[[#This Row],[Year.Month]]))</f>
        <v>0.14899999999999999</v>
      </c>
      <c r="J8525" s="2">
        <v>0.3692705</v>
      </c>
      <c r="K8525" s="19" t="s">
        <v>2909</v>
      </c>
    </row>
    <row r="8526" spans="2:11" hidden="1" x14ac:dyDescent="0.2">
      <c r="B8526" t="s">
        <v>2979</v>
      </c>
      <c r="C8526" t="s">
        <v>16</v>
      </c>
      <c r="D8526" t="s">
        <v>22</v>
      </c>
      <c r="E8526">
        <v>2020</v>
      </c>
      <c r="F8526">
        <v>7</v>
      </c>
      <c r="G8526" s="3" t="s">
        <v>113</v>
      </c>
      <c r="H8526" t="s">
        <v>2908</v>
      </c>
      <c r="I8526" s="2" cm="1">
        <f t="array" ref="I8526">SUMPRODUCT(Actuals[Price '[USD'] per UOM], --(Actuals[Commodity] = Consolidated[[#This Row],[Commodity]]), --(Actuals[Region] = "APMKTS"), --(Actuals[Year Month] = Consolidated[[#This Row],[Year.Month]]))</f>
        <v>0.14899999999999999</v>
      </c>
      <c r="J8526" s="2">
        <v>0.3692705</v>
      </c>
      <c r="K8526" s="19" t="s">
        <v>2909</v>
      </c>
    </row>
    <row r="8527" spans="2:11" hidden="1" x14ac:dyDescent="0.2">
      <c r="B8527" t="s">
        <v>2979</v>
      </c>
      <c r="C8527" t="s">
        <v>16</v>
      </c>
      <c r="D8527" t="s">
        <v>22</v>
      </c>
      <c r="E8527">
        <v>2020</v>
      </c>
      <c r="F8527">
        <v>8</v>
      </c>
      <c r="G8527" s="3" t="s">
        <v>114</v>
      </c>
      <c r="H8527" t="s">
        <v>2908</v>
      </c>
      <c r="I8527" s="2" cm="1">
        <f t="array" ref="I8527">SUMPRODUCT(Actuals[Price '[USD'] per UOM], --(Actuals[Commodity] = Consolidated[[#This Row],[Commodity]]), --(Actuals[Region] = "APMKTS"), --(Actuals[Year Month] = Consolidated[[#This Row],[Year.Month]]))</f>
        <v>0.14899999999999999</v>
      </c>
      <c r="J8527" s="2">
        <v>0.3692705</v>
      </c>
      <c r="K8527" s="19" t="s">
        <v>2909</v>
      </c>
    </row>
    <row r="8528" spans="2:11" hidden="1" x14ac:dyDescent="0.2">
      <c r="B8528" t="s">
        <v>2979</v>
      </c>
      <c r="C8528" t="s">
        <v>16</v>
      </c>
      <c r="D8528" t="s">
        <v>22</v>
      </c>
      <c r="E8528">
        <v>2020</v>
      </c>
      <c r="F8528">
        <v>9</v>
      </c>
      <c r="G8528" s="3" t="s">
        <v>115</v>
      </c>
      <c r="H8528" t="s">
        <v>2908</v>
      </c>
      <c r="I8528" s="2" cm="1">
        <f t="array" ref="I8528">SUMPRODUCT(Actuals[Price '[USD'] per UOM], --(Actuals[Commodity] = Consolidated[[#This Row],[Commodity]]), --(Actuals[Region] = "APMKTS"), --(Actuals[Year Month] = Consolidated[[#This Row],[Year.Month]]))</f>
        <v>0.153</v>
      </c>
      <c r="J8528" s="2">
        <v>0.3692705</v>
      </c>
      <c r="K8528" s="19" t="s">
        <v>2909</v>
      </c>
    </row>
    <row r="8529" spans="2:11" hidden="1" x14ac:dyDescent="0.2">
      <c r="B8529" t="s">
        <v>2979</v>
      </c>
      <c r="C8529" t="s">
        <v>16</v>
      </c>
      <c r="D8529" t="s">
        <v>22</v>
      </c>
      <c r="E8529">
        <v>2020</v>
      </c>
      <c r="F8529">
        <v>10</v>
      </c>
      <c r="G8529" s="3" t="s">
        <v>116</v>
      </c>
      <c r="H8529" t="s">
        <v>2908</v>
      </c>
      <c r="I8529" s="2" cm="1">
        <f t="array" ref="I8529">SUMPRODUCT(Actuals[Price '[USD'] per UOM], --(Actuals[Commodity] = Consolidated[[#This Row],[Commodity]]), --(Actuals[Region] = "APMKTS"), --(Actuals[Year Month] = Consolidated[[#This Row],[Year.Month]]))</f>
        <v>0.16</v>
      </c>
      <c r="J8529" s="2">
        <v>0.3692705</v>
      </c>
      <c r="K8529" s="19" t="s">
        <v>2909</v>
      </c>
    </row>
    <row r="8530" spans="2:11" hidden="1" x14ac:dyDescent="0.2">
      <c r="B8530" t="s">
        <v>2979</v>
      </c>
      <c r="C8530" t="s">
        <v>16</v>
      </c>
      <c r="D8530" t="s">
        <v>22</v>
      </c>
      <c r="E8530">
        <v>2020</v>
      </c>
      <c r="F8530">
        <v>11</v>
      </c>
      <c r="G8530" s="3" t="s">
        <v>117</v>
      </c>
      <c r="H8530" t="s">
        <v>2908</v>
      </c>
      <c r="I8530" s="2" cm="1">
        <f t="array" ref="I8530">SUMPRODUCT(Actuals[Price '[USD'] per UOM], --(Actuals[Commodity] = Consolidated[[#This Row],[Commodity]]), --(Actuals[Region] = "APMKTS"), --(Actuals[Year Month] = Consolidated[[#This Row],[Year.Month]]))</f>
        <v>0.17299999999999999</v>
      </c>
      <c r="J8530" s="2">
        <v>0.3692705</v>
      </c>
      <c r="K8530" s="19" t="s">
        <v>2909</v>
      </c>
    </row>
    <row r="8531" spans="2:11" hidden="1" x14ac:dyDescent="0.2">
      <c r="B8531" t="s">
        <v>2979</v>
      </c>
      <c r="C8531" t="s">
        <v>16</v>
      </c>
      <c r="D8531" t="s">
        <v>22</v>
      </c>
      <c r="E8531">
        <v>2020</v>
      </c>
      <c r="F8531">
        <v>12</v>
      </c>
      <c r="G8531" s="3" t="s">
        <v>118</v>
      </c>
      <c r="H8531" t="s">
        <v>2908</v>
      </c>
      <c r="I8531" s="2" cm="1">
        <f t="array" ref="I8531">SUMPRODUCT(Actuals[Price '[USD'] per UOM], --(Actuals[Commodity] = Consolidated[[#This Row],[Commodity]]), --(Actuals[Region] = "APMKTS"), --(Actuals[Year Month] = Consolidated[[#This Row],[Year.Month]]))</f>
        <v>0.17299999999999999</v>
      </c>
      <c r="J8531" s="2">
        <v>0.3692705</v>
      </c>
      <c r="K8531" s="19" t="s">
        <v>2909</v>
      </c>
    </row>
    <row r="8532" spans="2:11" hidden="1" x14ac:dyDescent="0.2">
      <c r="B8532" t="s">
        <v>2979</v>
      </c>
      <c r="C8532" t="s">
        <v>2982</v>
      </c>
      <c r="D8532" t="s">
        <v>20</v>
      </c>
      <c r="E8532">
        <v>2020</v>
      </c>
      <c r="F8532">
        <v>2</v>
      </c>
      <c r="G8532" s="3" t="s">
        <v>108</v>
      </c>
      <c r="H8532" t="s">
        <v>2908</v>
      </c>
      <c r="I8532" s="2" cm="1">
        <f t="array" ref="I8532">SUMPRODUCT(CHLWEP3057[Value], --(CHLWEP3057[Year] = Consolidated[[#This Row],[Year]]), --(CHLWEP3057[Month] = Consolidated[[#This Row],[Month]]))</f>
        <v>0.189</v>
      </c>
      <c r="J8532" s="2">
        <v>0.19438202247191014</v>
      </c>
      <c r="K8532" s="19" t="s">
        <v>2909</v>
      </c>
    </row>
    <row r="8533" spans="2:11" hidden="1" x14ac:dyDescent="0.2">
      <c r="B8533" t="s">
        <v>2979</v>
      </c>
      <c r="C8533" t="s">
        <v>2982</v>
      </c>
      <c r="D8533" t="s">
        <v>20</v>
      </c>
      <c r="E8533">
        <v>2020</v>
      </c>
      <c r="F8533">
        <v>3</v>
      </c>
      <c r="G8533" s="3" t="s">
        <v>109</v>
      </c>
      <c r="H8533" t="s">
        <v>2908</v>
      </c>
      <c r="I8533" s="2" cm="1">
        <f t="array" ref="I8533">SUMPRODUCT(CHLWEP3057[Value], --(CHLWEP3057[Year] = Consolidated[[#This Row],[Year]]), --(CHLWEP3057[Month] = Consolidated[[#This Row],[Month]]))</f>
        <v>0.191</v>
      </c>
      <c r="J8533" s="2">
        <v>0.19438202247191014</v>
      </c>
      <c r="K8533" s="19" t="s">
        <v>2909</v>
      </c>
    </row>
    <row r="8534" spans="2:11" hidden="1" x14ac:dyDescent="0.2">
      <c r="B8534" t="s">
        <v>2979</v>
      </c>
      <c r="C8534" t="s">
        <v>2982</v>
      </c>
      <c r="D8534" t="s">
        <v>20</v>
      </c>
      <c r="E8534">
        <v>2020</v>
      </c>
      <c r="F8534">
        <v>4</v>
      </c>
      <c r="G8534" s="3" t="s">
        <v>110</v>
      </c>
      <c r="H8534" t="s">
        <v>2908</v>
      </c>
      <c r="I8534" s="2" cm="1">
        <f t="array" ref="I8534">SUMPRODUCT(CHLWEP3057[Value], --(CHLWEP3057[Year] = Consolidated[[#This Row],[Year]]), --(CHLWEP3057[Month] = Consolidated[[#This Row],[Month]]))</f>
        <v>0.188</v>
      </c>
      <c r="J8534" s="2">
        <v>0.19438202247191014</v>
      </c>
      <c r="K8534" s="19" t="s">
        <v>2909</v>
      </c>
    </row>
    <row r="8535" spans="2:11" hidden="1" x14ac:dyDescent="0.2">
      <c r="B8535" t="s">
        <v>2979</v>
      </c>
      <c r="C8535" t="s">
        <v>2982</v>
      </c>
      <c r="D8535" t="s">
        <v>20</v>
      </c>
      <c r="E8535">
        <v>2020</v>
      </c>
      <c r="F8535">
        <v>5</v>
      </c>
      <c r="G8535" s="3" t="s">
        <v>111</v>
      </c>
      <c r="H8535" t="s">
        <v>2908</v>
      </c>
      <c r="I8535" s="2" cm="1">
        <f t="array" ref="I8535">SUMPRODUCT(CHLWEP3057[Value], --(CHLWEP3057[Year] = Consolidated[[#This Row],[Year]]), --(CHLWEP3057[Month] = Consolidated[[#This Row],[Month]]))</f>
        <v>0.189</v>
      </c>
      <c r="J8535" s="2">
        <v>0.19438202247191014</v>
      </c>
      <c r="K8535" s="19" t="s">
        <v>2909</v>
      </c>
    </row>
    <row r="8536" spans="2:11" hidden="1" x14ac:dyDescent="0.2">
      <c r="B8536" t="s">
        <v>2979</v>
      </c>
      <c r="C8536" t="s">
        <v>2982</v>
      </c>
      <c r="D8536" t="s">
        <v>20</v>
      </c>
      <c r="E8536">
        <v>2020</v>
      </c>
      <c r="F8536">
        <v>6</v>
      </c>
      <c r="G8536" s="3" t="s">
        <v>112</v>
      </c>
      <c r="H8536" t="s">
        <v>2908</v>
      </c>
      <c r="I8536" s="2" cm="1">
        <f t="array" ref="I8536">SUMPRODUCT(CHLWEP3057[Value], --(CHLWEP3057[Year] = Consolidated[[#This Row],[Year]]), --(CHLWEP3057[Month] = Consolidated[[#This Row],[Month]]))</f>
        <v>0.19500000000000001</v>
      </c>
      <c r="J8536" s="2">
        <v>0.19438202247191014</v>
      </c>
      <c r="K8536" s="19" t="s">
        <v>2909</v>
      </c>
    </row>
    <row r="8537" spans="2:11" hidden="1" x14ac:dyDescent="0.2">
      <c r="B8537" t="s">
        <v>2979</v>
      </c>
      <c r="C8537" t="s">
        <v>2982</v>
      </c>
      <c r="D8537" t="s">
        <v>20</v>
      </c>
      <c r="E8537">
        <v>2020</v>
      </c>
      <c r="F8537">
        <v>7</v>
      </c>
      <c r="G8537" s="3" t="s">
        <v>113</v>
      </c>
      <c r="H8537" t="s">
        <v>2908</v>
      </c>
      <c r="I8537" s="2" cm="1">
        <f t="array" ref="I8537">SUMPRODUCT(CHLWEP3057[Value], --(CHLWEP3057[Year] = Consolidated[[#This Row],[Year]]), --(CHLWEP3057[Month] = Consolidated[[#This Row],[Month]]))</f>
        <v>0.19800000000000001</v>
      </c>
      <c r="J8537" s="2">
        <v>0.19438202247191014</v>
      </c>
      <c r="K8537" s="19" t="s">
        <v>2909</v>
      </c>
    </row>
    <row r="8538" spans="2:11" hidden="1" x14ac:dyDescent="0.2">
      <c r="B8538" t="s">
        <v>2979</v>
      </c>
      <c r="C8538" t="s">
        <v>2982</v>
      </c>
      <c r="D8538" t="s">
        <v>20</v>
      </c>
      <c r="E8538">
        <v>2020</v>
      </c>
      <c r="F8538">
        <v>8</v>
      </c>
      <c r="G8538" s="3" t="s">
        <v>114</v>
      </c>
      <c r="H8538" t="s">
        <v>2908</v>
      </c>
      <c r="I8538" s="2" cm="1">
        <f t="array" ref="I8538">SUMPRODUCT(CHLWEP3057[Value], --(CHLWEP3057[Year] = Consolidated[[#This Row],[Year]]), --(CHLWEP3057[Month] = Consolidated[[#This Row],[Month]]))</f>
        <v>0.20499999999999999</v>
      </c>
      <c r="J8538" s="2">
        <v>0.19438202247191014</v>
      </c>
      <c r="K8538" s="19" t="s">
        <v>2909</v>
      </c>
    </row>
    <row r="8539" spans="2:11" hidden="1" x14ac:dyDescent="0.2">
      <c r="B8539" t="s">
        <v>2979</v>
      </c>
      <c r="C8539" t="s">
        <v>2982</v>
      </c>
      <c r="D8539" t="s">
        <v>20</v>
      </c>
      <c r="E8539">
        <v>2020</v>
      </c>
      <c r="F8539">
        <v>9</v>
      </c>
      <c r="G8539" s="3" t="s">
        <v>115</v>
      </c>
      <c r="H8539" t="s">
        <v>2908</v>
      </c>
      <c r="I8539" s="2" cm="1">
        <f t="array" ref="I8539">SUMPRODUCT(CHLWEP3057[Value], --(CHLWEP3057[Year] = Consolidated[[#This Row],[Year]]), --(CHLWEP3057[Month] = Consolidated[[#This Row],[Month]]))</f>
        <v>0.20399999999999999</v>
      </c>
      <c r="J8539" s="2">
        <v>0.19438202247191014</v>
      </c>
      <c r="K8539" s="19" t="s">
        <v>2909</v>
      </c>
    </row>
    <row r="8540" spans="2:11" hidden="1" x14ac:dyDescent="0.2">
      <c r="B8540" t="s">
        <v>2979</v>
      </c>
      <c r="C8540" t="s">
        <v>2982</v>
      </c>
      <c r="D8540" t="s">
        <v>20</v>
      </c>
      <c r="E8540">
        <v>2020</v>
      </c>
      <c r="F8540">
        <v>10</v>
      </c>
      <c r="G8540" s="3" t="s">
        <v>116</v>
      </c>
      <c r="H8540" t="s">
        <v>2908</v>
      </c>
      <c r="I8540" s="2" cm="1">
        <f t="array" ref="I8540">SUMPRODUCT(CHLWEP3057[Value], --(CHLWEP3057[Year] = Consolidated[[#This Row],[Year]]), --(CHLWEP3057[Month] = Consolidated[[#This Row],[Month]]))</f>
        <v>0.20399999999999999</v>
      </c>
      <c r="J8540" s="2">
        <v>0.19438202247191014</v>
      </c>
      <c r="K8540" s="19" t="s">
        <v>2909</v>
      </c>
    </row>
    <row r="8541" spans="2:11" hidden="1" x14ac:dyDescent="0.2">
      <c r="B8541" t="s">
        <v>2979</v>
      </c>
      <c r="C8541" t="s">
        <v>2982</v>
      </c>
      <c r="D8541" t="s">
        <v>20</v>
      </c>
      <c r="E8541">
        <v>2020</v>
      </c>
      <c r="F8541">
        <v>11</v>
      </c>
      <c r="G8541" s="3" t="s">
        <v>117</v>
      </c>
      <c r="H8541" t="s">
        <v>2908</v>
      </c>
      <c r="I8541" s="2" cm="1">
        <f t="array" ref="I8541">SUMPRODUCT(CHLWEP3057[Value], --(CHLWEP3057[Year] = Consolidated[[#This Row],[Year]]), --(CHLWEP3057[Month] = Consolidated[[#This Row],[Month]]))</f>
        <v>0.20499999999999999</v>
      </c>
      <c r="J8541" s="2">
        <v>0.19438202247191014</v>
      </c>
      <c r="K8541" s="19" t="s">
        <v>2909</v>
      </c>
    </row>
    <row r="8542" spans="2:11" hidden="1" x14ac:dyDescent="0.2">
      <c r="B8542" t="s">
        <v>2979</v>
      </c>
      <c r="C8542" t="s">
        <v>2982</v>
      </c>
      <c r="D8542" t="s">
        <v>20</v>
      </c>
      <c r="E8542">
        <v>2020</v>
      </c>
      <c r="F8542">
        <v>12</v>
      </c>
      <c r="G8542" s="3" t="s">
        <v>118</v>
      </c>
      <c r="H8542" t="s">
        <v>2908</v>
      </c>
      <c r="I8542" s="2" cm="1">
        <f t="array" ref="I8542">SUMPRODUCT(CHLWEP3057[Value], --(CHLWEP3057[Year] = Consolidated[[#This Row],[Year]]), --(CHLWEP3057[Month] = Consolidated[[#This Row],[Month]]))</f>
        <v>0.21</v>
      </c>
      <c r="J8542" s="2">
        <v>0.19438202247191014</v>
      </c>
      <c r="K8542" s="19" t="s">
        <v>2909</v>
      </c>
    </row>
    <row r="8543" spans="2:11" hidden="1" x14ac:dyDescent="0.2">
      <c r="B8543" t="s">
        <v>2979</v>
      </c>
      <c r="C8543" t="s">
        <v>16</v>
      </c>
      <c r="D8543" t="s">
        <v>15</v>
      </c>
      <c r="E8543">
        <v>2020</v>
      </c>
      <c r="F8543">
        <v>2</v>
      </c>
      <c r="G8543" s="3" t="s">
        <v>108</v>
      </c>
      <c r="H8543" t="s">
        <v>2908</v>
      </c>
      <c r="I8543" s="2" cm="1">
        <f t="array" ref="I8543">SUMPRODUCT(Actuals[Price '[USD'] per UOM], --(Actuals[Commodity] = Consolidated[[#This Row],[Commodity]]), --(Actuals[Region] = "APMKTS"), --(Actuals[Year Month] = Consolidated[[#This Row],[Year.Month]]))</f>
        <v>0.14899999999999999</v>
      </c>
      <c r="J8543" s="2">
        <v>0.3692705</v>
      </c>
      <c r="K8543" s="19" t="s">
        <v>2909</v>
      </c>
    </row>
    <row r="8544" spans="2:11" hidden="1" x14ac:dyDescent="0.2">
      <c r="B8544" t="s">
        <v>2979</v>
      </c>
      <c r="C8544" t="s">
        <v>16</v>
      </c>
      <c r="D8544" t="s">
        <v>15</v>
      </c>
      <c r="E8544">
        <v>2020</v>
      </c>
      <c r="F8544">
        <v>3</v>
      </c>
      <c r="G8544" s="3" t="s">
        <v>109</v>
      </c>
      <c r="H8544" t="s">
        <v>2908</v>
      </c>
      <c r="I8544" s="2" cm="1">
        <f t="array" ref="I8544">SUMPRODUCT(Actuals[Price '[USD'] per UOM], --(Actuals[Commodity] = Consolidated[[#This Row],[Commodity]]), --(Actuals[Region] = "APMKTS"), --(Actuals[Year Month] = Consolidated[[#This Row],[Year.Month]]))</f>
        <v>0.151</v>
      </c>
      <c r="J8544" s="2">
        <v>0.3692705</v>
      </c>
      <c r="K8544" s="19" t="s">
        <v>2909</v>
      </c>
    </row>
    <row r="8545" spans="2:11" hidden="1" x14ac:dyDescent="0.2">
      <c r="B8545" t="s">
        <v>2979</v>
      </c>
      <c r="C8545" t="s">
        <v>16</v>
      </c>
      <c r="D8545" t="s">
        <v>15</v>
      </c>
      <c r="E8545">
        <v>2020</v>
      </c>
      <c r="F8545">
        <v>4</v>
      </c>
      <c r="G8545" s="3" t="s">
        <v>110</v>
      </c>
      <c r="H8545" t="s">
        <v>2908</v>
      </c>
      <c r="I8545" s="2" cm="1">
        <f t="array" ref="I8545">SUMPRODUCT(Actuals[Price '[USD'] per UOM], --(Actuals[Commodity] = Consolidated[[#This Row],[Commodity]]), --(Actuals[Region] = "APMKTS"), --(Actuals[Year Month] = Consolidated[[#This Row],[Year.Month]]))</f>
        <v>0.14899999999999999</v>
      </c>
      <c r="J8545" s="2">
        <v>0.3692705</v>
      </c>
      <c r="K8545" s="19" t="s">
        <v>2909</v>
      </c>
    </row>
    <row r="8546" spans="2:11" hidden="1" x14ac:dyDescent="0.2">
      <c r="B8546" t="s">
        <v>2979</v>
      </c>
      <c r="C8546" t="s">
        <v>16</v>
      </c>
      <c r="D8546" t="s">
        <v>15</v>
      </c>
      <c r="E8546">
        <v>2020</v>
      </c>
      <c r="F8546">
        <v>5</v>
      </c>
      <c r="G8546" s="3" t="s">
        <v>111</v>
      </c>
      <c r="H8546" t="s">
        <v>2908</v>
      </c>
      <c r="I8546" s="2" cm="1">
        <f t="array" ref="I8546">SUMPRODUCT(Actuals[Price '[USD'] per UOM], --(Actuals[Commodity] = Consolidated[[#This Row],[Commodity]]), --(Actuals[Region] = "APMKTS"), --(Actuals[Year Month] = Consolidated[[#This Row],[Year.Month]]))</f>
        <v>0.14899999999999999</v>
      </c>
      <c r="J8546" s="2">
        <v>0.3692705</v>
      </c>
      <c r="K8546" s="19" t="s">
        <v>2909</v>
      </c>
    </row>
    <row r="8547" spans="2:11" hidden="1" x14ac:dyDescent="0.2">
      <c r="B8547" t="s">
        <v>2979</v>
      </c>
      <c r="C8547" t="s">
        <v>16</v>
      </c>
      <c r="D8547" t="s">
        <v>15</v>
      </c>
      <c r="E8547">
        <v>2020</v>
      </c>
      <c r="F8547">
        <v>6</v>
      </c>
      <c r="G8547" s="3" t="s">
        <v>112</v>
      </c>
      <c r="H8547" t="s">
        <v>2908</v>
      </c>
      <c r="I8547" s="2" cm="1">
        <f t="array" ref="I8547">SUMPRODUCT(Actuals[Price '[USD'] per UOM], --(Actuals[Commodity] = Consolidated[[#This Row],[Commodity]]), --(Actuals[Region] = "APMKTS"), --(Actuals[Year Month] = Consolidated[[#This Row],[Year.Month]]))</f>
        <v>0.14899999999999999</v>
      </c>
      <c r="J8547" s="2">
        <v>0.3692705</v>
      </c>
      <c r="K8547" s="19" t="s">
        <v>2909</v>
      </c>
    </row>
    <row r="8548" spans="2:11" hidden="1" x14ac:dyDescent="0.2">
      <c r="B8548" t="s">
        <v>2979</v>
      </c>
      <c r="C8548" t="s">
        <v>16</v>
      </c>
      <c r="D8548" t="s">
        <v>15</v>
      </c>
      <c r="E8548">
        <v>2020</v>
      </c>
      <c r="F8548">
        <v>7</v>
      </c>
      <c r="G8548" s="3" t="s">
        <v>113</v>
      </c>
      <c r="H8548" t="s">
        <v>2908</v>
      </c>
      <c r="I8548" s="2" cm="1">
        <f t="array" ref="I8548">SUMPRODUCT(Actuals[Price '[USD'] per UOM], --(Actuals[Commodity] = Consolidated[[#This Row],[Commodity]]), --(Actuals[Region] = "APMKTS"), --(Actuals[Year Month] = Consolidated[[#This Row],[Year.Month]]))</f>
        <v>0.14899999999999999</v>
      </c>
      <c r="J8548" s="2">
        <v>0.3692705</v>
      </c>
      <c r="K8548" s="19" t="s">
        <v>2909</v>
      </c>
    </row>
    <row r="8549" spans="2:11" hidden="1" x14ac:dyDescent="0.2">
      <c r="B8549" t="s">
        <v>2979</v>
      </c>
      <c r="C8549" t="s">
        <v>16</v>
      </c>
      <c r="D8549" t="s">
        <v>15</v>
      </c>
      <c r="E8549">
        <v>2020</v>
      </c>
      <c r="F8549">
        <v>8</v>
      </c>
      <c r="G8549" s="3" t="s">
        <v>114</v>
      </c>
      <c r="H8549" t="s">
        <v>2908</v>
      </c>
      <c r="I8549" s="2" cm="1">
        <f t="array" ref="I8549">SUMPRODUCT(Actuals[Price '[USD'] per UOM], --(Actuals[Commodity] = Consolidated[[#This Row],[Commodity]]), --(Actuals[Region] = "APMKTS"), --(Actuals[Year Month] = Consolidated[[#This Row],[Year.Month]]))</f>
        <v>0.14899999999999999</v>
      </c>
      <c r="J8549" s="2">
        <v>0.3692705</v>
      </c>
      <c r="K8549" s="19" t="s">
        <v>2909</v>
      </c>
    </row>
    <row r="8550" spans="2:11" hidden="1" x14ac:dyDescent="0.2">
      <c r="B8550" t="s">
        <v>2979</v>
      </c>
      <c r="C8550" t="s">
        <v>16</v>
      </c>
      <c r="D8550" t="s">
        <v>15</v>
      </c>
      <c r="E8550">
        <v>2020</v>
      </c>
      <c r="F8550">
        <v>9</v>
      </c>
      <c r="G8550" s="3" t="s">
        <v>115</v>
      </c>
      <c r="H8550" t="s">
        <v>2908</v>
      </c>
      <c r="I8550" s="2" cm="1">
        <f t="array" ref="I8550">SUMPRODUCT(Actuals[Price '[USD'] per UOM], --(Actuals[Commodity] = Consolidated[[#This Row],[Commodity]]), --(Actuals[Region] = "APMKTS"), --(Actuals[Year Month] = Consolidated[[#This Row],[Year.Month]]))</f>
        <v>0.153</v>
      </c>
      <c r="J8550" s="2">
        <v>0.3692705</v>
      </c>
      <c r="K8550" s="19" t="s">
        <v>2909</v>
      </c>
    </row>
    <row r="8551" spans="2:11" hidden="1" x14ac:dyDescent="0.2">
      <c r="B8551" t="s">
        <v>2979</v>
      </c>
      <c r="C8551" t="s">
        <v>16</v>
      </c>
      <c r="D8551" t="s">
        <v>15</v>
      </c>
      <c r="E8551">
        <v>2020</v>
      </c>
      <c r="F8551">
        <v>10</v>
      </c>
      <c r="G8551" s="3" t="s">
        <v>116</v>
      </c>
      <c r="H8551" t="s">
        <v>2908</v>
      </c>
      <c r="I8551" s="2" cm="1">
        <f t="array" ref="I8551">SUMPRODUCT(Actuals[Price '[USD'] per UOM], --(Actuals[Commodity] = Consolidated[[#This Row],[Commodity]]), --(Actuals[Region] = "APMKTS"), --(Actuals[Year Month] = Consolidated[[#This Row],[Year.Month]]))</f>
        <v>0.16</v>
      </c>
      <c r="J8551" s="2">
        <v>0.3692705</v>
      </c>
      <c r="K8551" s="19" t="s">
        <v>2909</v>
      </c>
    </row>
    <row r="8552" spans="2:11" hidden="1" x14ac:dyDescent="0.2">
      <c r="B8552" t="s">
        <v>2979</v>
      </c>
      <c r="C8552" t="s">
        <v>16</v>
      </c>
      <c r="D8552" t="s">
        <v>15</v>
      </c>
      <c r="E8552">
        <v>2020</v>
      </c>
      <c r="F8552">
        <v>11</v>
      </c>
      <c r="G8552" s="3" t="s">
        <v>117</v>
      </c>
      <c r="H8552" t="s">
        <v>2908</v>
      </c>
      <c r="I8552" s="2" cm="1">
        <f t="array" ref="I8552">SUMPRODUCT(Actuals[Price '[USD'] per UOM], --(Actuals[Commodity] = Consolidated[[#This Row],[Commodity]]), --(Actuals[Region] = "APMKTS"), --(Actuals[Year Month] = Consolidated[[#This Row],[Year.Month]]))</f>
        <v>0.17299999999999999</v>
      </c>
      <c r="J8552" s="2">
        <v>0.3692705</v>
      </c>
      <c r="K8552" s="19" t="s">
        <v>2909</v>
      </c>
    </row>
    <row r="8553" spans="2:11" hidden="1" x14ac:dyDescent="0.2">
      <c r="B8553" t="s">
        <v>2979</v>
      </c>
      <c r="C8553" t="s">
        <v>16</v>
      </c>
      <c r="D8553" t="s">
        <v>15</v>
      </c>
      <c r="E8553">
        <v>2020</v>
      </c>
      <c r="F8553">
        <v>12</v>
      </c>
      <c r="G8553" s="3" t="s">
        <v>118</v>
      </c>
      <c r="H8553" t="s">
        <v>2908</v>
      </c>
      <c r="I8553" s="2" cm="1">
        <f t="array" ref="I8553">SUMPRODUCT(Actuals[Price '[USD'] per UOM], --(Actuals[Commodity] = Consolidated[[#This Row],[Commodity]]), --(Actuals[Region] = "APMKTS"), --(Actuals[Year Month] = Consolidated[[#This Row],[Year.Month]]))</f>
        <v>0.17299999999999999</v>
      </c>
      <c r="J8553" s="2">
        <v>0.3692705</v>
      </c>
      <c r="K8553" s="19" t="s">
        <v>2909</v>
      </c>
    </row>
    <row r="8554" spans="2:11" hidden="1" x14ac:dyDescent="0.2">
      <c r="B8554" t="s">
        <v>2978</v>
      </c>
      <c r="C8554" t="s">
        <v>167</v>
      </c>
      <c r="D8554" t="s">
        <v>7</v>
      </c>
      <c r="E8554">
        <v>2020</v>
      </c>
      <c r="F8554">
        <v>2</v>
      </c>
      <c r="G8554" s="3" t="s">
        <v>108</v>
      </c>
      <c r="H8554" t="s">
        <v>2908</v>
      </c>
      <c r="I8554" s="2" cm="1">
        <f t="array" ref="I855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54" s="2">
        <v>1.6975573999999998</v>
      </c>
      <c r="K8554" s="19" t="s">
        <v>2909</v>
      </c>
    </row>
    <row r="8555" spans="2:11" hidden="1" x14ac:dyDescent="0.2">
      <c r="B8555" t="s">
        <v>2978</v>
      </c>
      <c r="C8555" t="s">
        <v>167</v>
      </c>
      <c r="D8555" t="s">
        <v>7</v>
      </c>
      <c r="E8555">
        <v>2020</v>
      </c>
      <c r="F8555">
        <v>3</v>
      </c>
      <c r="G8555" s="3" t="s">
        <v>109</v>
      </c>
      <c r="H8555" t="s">
        <v>2908</v>
      </c>
      <c r="I8555" s="2" cm="1">
        <f t="array" ref="I855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55" s="2">
        <v>1.6975573999999998</v>
      </c>
      <c r="K8555" s="19" t="s">
        <v>2909</v>
      </c>
    </row>
    <row r="8556" spans="2:11" hidden="1" x14ac:dyDescent="0.2">
      <c r="B8556" t="s">
        <v>2978</v>
      </c>
      <c r="C8556" t="s">
        <v>167</v>
      </c>
      <c r="D8556" t="s">
        <v>7</v>
      </c>
      <c r="E8556">
        <v>2020</v>
      </c>
      <c r="F8556">
        <v>4</v>
      </c>
      <c r="G8556" s="3" t="s">
        <v>110</v>
      </c>
      <c r="H8556" t="s">
        <v>2908</v>
      </c>
      <c r="I8556" s="2" cm="1">
        <f t="array" ref="I8556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556" s="2">
        <v>1.6975573999999998</v>
      </c>
      <c r="K8556" s="19" t="s">
        <v>2909</v>
      </c>
    </row>
    <row r="8557" spans="2:11" hidden="1" x14ac:dyDescent="0.2">
      <c r="B8557" t="s">
        <v>2978</v>
      </c>
      <c r="C8557" t="s">
        <v>167</v>
      </c>
      <c r="D8557" t="s">
        <v>7</v>
      </c>
      <c r="E8557">
        <v>2020</v>
      </c>
      <c r="F8557">
        <v>5</v>
      </c>
      <c r="G8557" s="3" t="s">
        <v>111</v>
      </c>
      <c r="H8557" t="s">
        <v>2908</v>
      </c>
      <c r="I8557" s="2" cm="1">
        <f t="array" ref="I8557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557" s="2">
        <v>1.6975573999999998</v>
      </c>
      <c r="K8557" s="19" t="s">
        <v>2909</v>
      </c>
    </row>
    <row r="8558" spans="2:11" hidden="1" x14ac:dyDescent="0.2">
      <c r="B8558" t="s">
        <v>2978</v>
      </c>
      <c r="C8558" t="s">
        <v>167</v>
      </c>
      <c r="D8558" t="s">
        <v>7</v>
      </c>
      <c r="E8558">
        <v>2020</v>
      </c>
      <c r="F8558">
        <v>6</v>
      </c>
      <c r="G8558" s="3" t="s">
        <v>112</v>
      </c>
      <c r="H8558" t="s">
        <v>2908</v>
      </c>
      <c r="I8558" s="2" cm="1">
        <f t="array" ref="I855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58" s="2">
        <v>1.653465</v>
      </c>
      <c r="K8558" s="19" t="s">
        <v>2909</v>
      </c>
    </row>
    <row r="8559" spans="2:11" hidden="1" x14ac:dyDescent="0.2">
      <c r="B8559" t="s">
        <v>2978</v>
      </c>
      <c r="C8559" t="s">
        <v>167</v>
      </c>
      <c r="D8559" t="s">
        <v>7</v>
      </c>
      <c r="E8559">
        <v>2020</v>
      </c>
      <c r="F8559">
        <v>7</v>
      </c>
      <c r="G8559" s="3" t="s">
        <v>113</v>
      </c>
      <c r="H8559" t="s">
        <v>2908</v>
      </c>
      <c r="I8559" s="2" cm="1">
        <f t="array" ref="I8559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559" s="2">
        <v>1.653465</v>
      </c>
      <c r="K8559" s="19" t="s">
        <v>2909</v>
      </c>
    </row>
    <row r="8560" spans="2:11" hidden="1" x14ac:dyDescent="0.2">
      <c r="B8560" t="s">
        <v>2978</v>
      </c>
      <c r="C8560" t="s">
        <v>167</v>
      </c>
      <c r="D8560" t="s">
        <v>7</v>
      </c>
      <c r="E8560">
        <v>2020</v>
      </c>
      <c r="F8560">
        <v>8</v>
      </c>
      <c r="G8560" s="3" t="s">
        <v>114</v>
      </c>
      <c r="H8560" t="s">
        <v>2908</v>
      </c>
      <c r="I8560" s="2" cm="1">
        <f t="array" ref="I8560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560" s="2">
        <v>1.653465</v>
      </c>
      <c r="K8560" s="19" t="s">
        <v>2909</v>
      </c>
    </row>
    <row r="8561" spans="2:11" hidden="1" x14ac:dyDescent="0.2">
      <c r="B8561" t="s">
        <v>2978</v>
      </c>
      <c r="C8561" t="s">
        <v>167</v>
      </c>
      <c r="D8561" t="s">
        <v>7</v>
      </c>
      <c r="E8561">
        <v>2020</v>
      </c>
      <c r="F8561">
        <v>9</v>
      </c>
      <c r="G8561" s="3" t="s">
        <v>115</v>
      </c>
      <c r="H8561" t="s">
        <v>2908</v>
      </c>
      <c r="I8561" s="2" cm="1">
        <f t="array" ref="I856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61" s="2">
        <v>1.653465</v>
      </c>
      <c r="K8561" s="19" t="s">
        <v>2909</v>
      </c>
    </row>
    <row r="8562" spans="2:11" hidden="1" x14ac:dyDescent="0.2">
      <c r="B8562" t="s">
        <v>2978</v>
      </c>
      <c r="C8562" t="s">
        <v>167</v>
      </c>
      <c r="D8562" t="s">
        <v>7</v>
      </c>
      <c r="E8562">
        <v>2020</v>
      </c>
      <c r="F8562">
        <v>10</v>
      </c>
      <c r="G8562" s="3" t="s">
        <v>116</v>
      </c>
      <c r="H8562" t="s">
        <v>2908</v>
      </c>
      <c r="I8562" s="2" cm="1">
        <f t="array" ref="I856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62" s="2">
        <v>1.653465</v>
      </c>
      <c r="K8562" s="19" t="s">
        <v>2909</v>
      </c>
    </row>
    <row r="8563" spans="2:11" hidden="1" x14ac:dyDescent="0.2">
      <c r="B8563" t="s">
        <v>2978</v>
      </c>
      <c r="C8563" t="s">
        <v>167</v>
      </c>
      <c r="D8563" t="s">
        <v>7</v>
      </c>
      <c r="E8563">
        <v>2020</v>
      </c>
      <c r="F8563">
        <v>11</v>
      </c>
      <c r="G8563" s="3" t="s">
        <v>117</v>
      </c>
      <c r="H8563" t="s">
        <v>2908</v>
      </c>
      <c r="I8563" s="2" cm="1">
        <f t="array" ref="I856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63" s="2">
        <v>1.653465</v>
      </c>
      <c r="K8563" s="19" t="s">
        <v>2909</v>
      </c>
    </row>
    <row r="8564" spans="2:11" hidden="1" x14ac:dyDescent="0.2">
      <c r="B8564" t="s">
        <v>2978</v>
      </c>
      <c r="C8564" t="s">
        <v>167</v>
      </c>
      <c r="D8564" t="s">
        <v>7</v>
      </c>
      <c r="E8564">
        <v>2020</v>
      </c>
      <c r="F8564">
        <v>12</v>
      </c>
      <c r="G8564" s="3" t="s">
        <v>118</v>
      </c>
      <c r="H8564" t="s">
        <v>2908</v>
      </c>
      <c r="I8564" s="2" cm="1">
        <f t="array" ref="I8564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564" s="2">
        <v>1.653465</v>
      </c>
      <c r="K8564" s="19" t="s">
        <v>2909</v>
      </c>
    </row>
    <row r="8565" spans="2:11" hidden="1" x14ac:dyDescent="0.2">
      <c r="B8565" t="s">
        <v>2978</v>
      </c>
      <c r="C8565" t="s">
        <v>164</v>
      </c>
      <c r="D8565" t="s">
        <v>17</v>
      </c>
      <c r="E8565">
        <v>2020</v>
      </c>
      <c r="F8565">
        <v>2</v>
      </c>
      <c r="G8565" s="3" t="s">
        <v>108</v>
      </c>
      <c r="H8565" t="s">
        <v>2908</v>
      </c>
      <c r="I8565" s="2" cm="1">
        <f t="array" ref="I8565">SUMPRODUCT(Actuals[Price '[USD'] per UOM], --(Actuals[Commodity] = Consolidated[[#This Row],[Commodity]]), --(Actuals[Region] = Consolidated[[#This Row],[Region]]), --(Actuals[Year Month] = Consolidated[[#This Row],[Year.Month]]))</f>
        <v>1.3360000000000001</v>
      </c>
      <c r="J8565" s="2">
        <v>1.3756906080000002</v>
      </c>
      <c r="K8565" s="19" t="s">
        <v>2909</v>
      </c>
    </row>
    <row r="8566" spans="2:11" hidden="1" x14ac:dyDescent="0.2">
      <c r="B8566" t="s">
        <v>2978</v>
      </c>
      <c r="C8566" t="s">
        <v>164</v>
      </c>
      <c r="D8566" t="s">
        <v>17</v>
      </c>
      <c r="E8566">
        <v>2020</v>
      </c>
      <c r="F8566">
        <v>3</v>
      </c>
      <c r="G8566" s="3" t="s">
        <v>109</v>
      </c>
      <c r="H8566" t="s">
        <v>2908</v>
      </c>
      <c r="I8566" s="2" cm="1">
        <f t="array" ref="I8566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8566" s="2">
        <v>1.3212719300000002</v>
      </c>
      <c r="K8566" s="19" t="s">
        <v>2909</v>
      </c>
    </row>
    <row r="8567" spans="2:11" hidden="1" x14ac:dyDescent="0.2">
      <c r="B8567" t="s">
        <v>2978</v>
      </c>
      <c r="C8567" t="s">
        <v>164</v>
      </c>
      <c r="D8567" t="s">
        <v>17</v>
      </c>
      <c r="E8567">
        <v>2020</v>
      </c>
      <c r="F8567">
        <v>4</v>
      </c>
      <c r="G8567" s="3" t="s">
        <v>110</v>
      </c>
      <c r="H8567" t="s">
        <v>2908</v>
      </c>
      <c r="I8567" s="2" cm="1">
        <f t="array" ref="I8567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8567" s="2">
        <v>1.3358778629999999</v>
      </c>
      <c r="K8567" s="19" t="s">
        <v>2909</v>
      </c>
    </row>
    <row r="8568" spans="2:11" hidden="1" x14ac:dyDescent="0.2">
      <c r="B8568" t="s">
        <v>2978</v>
      </c>
      <c r="C8568" t="s">
        <v>164</v>
      </c>
      <c r="D8568" t="s">
        <v>17</v>
      </c>
      <c r="E8568">
        <v>2020</v>
      </c>
      <c r="F8568">
        <v>5</v>
      </c>
      <c r="G8568" s="3" t="s">
        <v>111</v>
      </c>
      <c r="H8568" t="s">
        <v>2908</v>
      </c>
      <c r="I8568" s="2" cm="1">
        <f t="array" ref="I8568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8568" s="2">
        <v>1.3478260869999998</v>
      </c>
      <c r="K8568" s="19" t="s">
        <v>2909</v>
      </c>
    </row>
    <row r="8569" spans="2:11" hidden="1" x14ac:dyDescent="0.2">
      <c r="B8569" t="s">
        <v>2978</v>
      </c>
      <c r="C8569" t="s">
        <v>164</v>
      </c>
      <c r="D8569" t="s">
        <v>17</v>
      </c>
      <c r="E8569">
        <v>2020</v>
      </c>
      <c r="F8569">
        <v>6</v>
      </c>
      <c r="G8569" s="3" t="s">
        <v>112</v>
      </c>
      <c r="H8569" t="s">
        <v>2908</v>
      </c>
      <c r="I8569" s="2" cm="1">
        <f t="array" ref="I8569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8569" s="2">
        <v>1.359696641</v>
      </c>
      <c r="K8569" s="19" t="s">
        <v>2909</v>
      </c>
    </row>
    <row r="8570" spans="2:11" hidden="1" x14ac:dyDescent="0.2">
      <c r="B8570" t="s">
        <v>2978</v>
      </c>
      <c r="C8570" t="s">
        <v>164</v>
      </c>
      <c r="D8570" t="s">
        <v>17</v>
      </c>
      <c r="E8570">
        <v>2020</v>
      </c>
      <c r="F8570">
        <v>7</v>
      </c>
      <c r="G8570" s="3" t="s">
        <v>113</v>
      </c>
      <c r="H8570" t="s">
        <v>2908</v>
      </c>
      <c r="I8570" s="2" cm="1">
        <f t="array" ref="I857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8570" s="2">
        <v>1.3498920089999999</v>
      </c>
      <c r="K8570" s="19" t="s">
        <v>2909</v>
      </c>
    </row>
    <row r="8571" spans="2:11" hidden="1" x14ac:dyDescent="0.2">
      <c r="B8571" t="s">
        <v>2978</v>
      </c>
      <c r="C8571" t="s">
        <v>164</v>
      </c>
      <c r="D8571" t="s">
        <v>17</v>
      </c>
      <c r="E8571">
        <v>2020</v>
      </c>
      <c r="F8571">
        <v>8</v>
      </c>
      <c r="G8571" s="3" t="s">
        <v>114</v>
      </c>
      <c r="H8571" t="s">
        <v>2908</v>
      </c>
      <c r="I8571" s="2" cm="1">
        <f t="array" ref="I8571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8571" s="2">
        <v>1.3523706900000001</v>
      </c>
      <c r="K8571" s="19" t="s">
        <v>2909</v>
      </c>
    </row>
    <row r="8572" spans="2:11" hidden="1" x14ac:dyDescent="0.2">
      <c r="B8572" t="s">
        <v>2978</v>
      </c>
      <c r="C8572" t="s">
        <v>164</v>
      </c>
      <c r="D8572" t="s">
        <v>17</v>
      </c>
      <c r="E8572">
        <v>2020</v>
      </c>
      <c r="F8572">
        <v>9</v>
      </c>
      <c r="G8572" s="3" t="s">
        <v>115</v>
      </c>
      <c r="H8572" t="s">
        <v>2908</v>
      </c>
      <c r="I8572" s="2" cm="1">
        <f t="array" ref="I8572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8572" s="2">
        <v>1.3440860219999999</v>
      </c>
      <c r="K8572" s="19" t="s">
        <v>2909</v>
      </c>
    </row>
    <row r="8573" spans="2:11" hidden="1" x14ac:dyDescent="0.2">
      <c r="B8573" t="s">
        <v>2978</v>
      </c>
      <c r="C8573" t="s">
        <v>164</v>
      </c>
      <c r="D8573" t="s">
        <v>17</v>
      </c>
      <c r="E8573">
        <v>2020</v>
      </c>
      <c r="F8573">
        <v>10</v>
      </c>
      <c r="G8573" s="3" t="s">
        <v>116</v>
      </c>
      <c r="H8573" t="s">
        <v>2908</v>
      </c>
      <c r="I8573" s="2" cm="1">
        <f t="array" ref="I8573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8573" s="2">
        <v>1.3251072959999999</v>
      </c>
      <c r="K8573" s="19" t="s">
        <v>2909</v>
      </c>
    </row>
    <row r="8574" spans="2:11" hidden="1" x14ac:dyDescent="0.2">
      <c r="B8574" t="s">
        <v>2978</v>
      </c>
      <c r="C8574" t="s">
        <v>164</v>
      </c>
      <c r="D8574" t="s">
        <v>17</v>
      </c>
      <c r="E8574">
        <v>2020</v>
      </c>
      <c r="F8574">
        <v>11</v>
      </c>
      <c r="G8574" s="3" t="s">
        <v>117</v>
      </c>
      <c r="H8574" t="s">
        <v>2908</v>
      </c>
      <c r="I8574" s="2" cm="1">
        <f t="array" ref="I8574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8574" s="2">
        <v>1.2915326899999999</v>
      </c>
      <c r="K8574" s="19" t="s">
        <v>2909</v>
      </c>
    </row>
    <row r="8575" spans="2:11" hidden="1" x14ac:dyDescent="0.2">
      <c r="B8575" t="s">
        <v>2978</v>
      </c>
      <c r="C8575" t="s">
        <v>164</v>
      </c>
      <c r="D8575" t="s">
        <v>17</v>
      </c>
      <c r="E8575">
        <v>2020</v>
      </c>
      <c r="F8575">
        <v>12</v>
      </c>
      <c r="G8575" s="3" t="s">
        <v>118</v>
      </c>
      <c r="H8575" t="s">
        <v>2908</v>
      </c>
      <c r="I8575" s="2" cm="1">
        <f t="array" ref="I8575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8575" s="2">
        <v>1.2366167020000001</v>
      </c>
      <c r="K8575" s="19" t="s">
        <v>2909</v>
      </c>
    </row>
    <row r="8576" spans="2:11" hidden="1" x14ac:dyDescent="0.2">
      <c r="B8576" t="s">
        <v>2978</v>
      </c>
      <c r="C8576" t="s">
        <v>163</v>
      </c>
      <c r="D8576" t="s">
        <v>19</v>
      </c>
      <c r="E8576">
        <v>2020</v>
      </c>
      <c r="F8576">
        <v>2</v>
      </c>
      <c r="G8576" s="3" t="s">
        <v>108</v>
      </c>
      <c r="H8576" t="s">
        <v>2908</v>
      </c>
      <c r="I8576" s="2" cm="1">
        <f t="array" ref="I8576">SUMPRODUCT(Actuals[Price '[USD'] per UOM], --(Actuals[Commodity] = Consolidated[[#This Row],[Commodity]]), --(Actuals[Region] = "APMKTS"), --(Actuals[Year Month] = Consolidated[[#This Row],[Year.Month]]))</f>
        <v>0.91800000000000004</v>
      </c>
      <c r="J8576" s="2">
        <v>0.99590002400000011</v>
      </c>
      <c r="K8576" s="19" t="s">
        <v>2909</v>
      </c>
    </row>
    <row r="8577" spans="2:11" hidden="1" x14ac:dyDescent="0.2">
      <c r="B8577" t="s">
        <v>2978</v>
      </c>
      <c r="C8577" t="s">
        <v>163</v>
      </c>
      <c r="D8577" t="s">
        <v>19</v>
      </c>
      <c r="E8577">
        <v>2020</v>
      </c>
      <c r="F8577">
        <v>3</v>
      </c>
      <c r="G8577" s="3" t="s">
        <v>109</v>
      </c>
      <c r="H8577" t="s">
        <v>2908</v>
      </c>
      <c r="I8577" s="2" cm="1">
        <f t="array" ref="I8577">SUMPRODUCT(Actuals[Price '[USD'] per UOM], --(Actuals[Commodity] = Consolidated[[#This Row],[Commodity]]), --(Actuals[Region] = "APMKTS"), --(Actuals[Year Month] = Consolidated[[#This Row],[Year.Month]]))</f>
        <v>0.76</v>
      </c>
      <c r="J8577" s="2">
        <v>0.94734997600000004</v>
      </c>
      <c r="K8577" s="19" t="s">
        <v>2909</v>
      </c>
    </row>
    <row r="8578" spans="2:11" hidden="1" x14ac:dyDescent="0.2">
      <c r="B8578" t="s">
        <v>2978</v>
      </c>
      <c r="C8578" t="s">
        <v>163</v>
      </c>
      <c r="D8578" t="s">
        <v>19</v>
      </c>
      <c r="E8578">
        <v>2020</v>
      </c>
      <c r="F8578">
        <v>4</v>
      </c>
      <c r="G8578" s="3" t="s">
        <v>110</v>
      </c>
      <c r="H8578" t="s">
        <v>2908</v>
      </c>
      <c r="I8578" s="2" cm="1">
        <f t="array" ref="I8578">SUMPRODUCT(Actuals[Price '[USD'] per UOM], --(Actuals[Commodity] = Consolidated[[#This Row],[Commodity]]), --(Actuals[Region] = "APMKTS"), --(Actuals[Year Month] = Consolidated[[#This Row],[Year.Month]]))</f>
        <v>0.53600000000000003</v>
      </c>
      <c r="J8578" s="2">
        <v>0.946080017</v>
      </c>
      <c r="K8578" s="19" t="s">
        <v>2909</v>
      </c>
    </row>
    <row r="8579" spans="2:11" hidden="1" x14ac:dyDescent="0.2">
      <c r="B8579" t="s">
        <v>2978</v>
      </c>
      <c r="C8579" t="s">
        <v>163</v>
      </c>
      <c r="D8579" t="s">
        <v>19</v>
      </c>
      <c r="E8579">
        <v>2020</v>
      </c>
      <c r="F8579">
        <v>5</v>
      </c>
      <c r="G8579" s="3" t="s">
        <v>111</v>
      </c>
      <c r="H8579" t="s">
        <v>2908</v>
      </c>
      <c r="I8579" s="2" cm="1">
        <f t="array" ref="I8579">SUMPRODUCT(Actuals[Price '[USD'] per UOM], --(Actuals[Commodity] = Consolidated[[#This Row],[Commodity]]), --(Actuals[Region] = "APMKTS"), --(Actuals[Year Month] = Consolidated[[#This Row],[Year.Month]]))</f>
        <v>0.71399999999999997</v>
      </c>
      <c r="J8579" s="2">
        <v>0.95804998799999996</v>
      </c>
      <c r="K8579" s="19" t="s">
        <v>2909</v>
      </c>
    </row>
    <row r="8580" spans="2:11" hidden="1" x14ac:dyDescent="0.2">
      <c r="B8580" t="s">
        <v>2978</v>
      </c>
      <c r="C8580" t="s">
        <v>163</v>
      </c>
      <c r="D8580" t="s">
        <v>19</v>
      </c>
      <c r="E8580">
        <v>2020</v>
      </c>
      <c r="F8580">
        <v>6</v>
      </c>
      <c r="G8580" s="3" t="s">
        <v>112</v>
      </c>
      <c r="H8580" t="s">
        <v>2908</v>
      </c>
      <c r="I8580" s="2" cm="1">
        <f t="array" ref="I8580">SUMPRODUCT(Actuals[Price '[USD'] per UOM], --(Actuals[Commodity] = Consolidated[[#This Row],[Commodity]]), --(Actuals[Region] = "APMKTS"), --(Actuals[Year Month] = Consolidated[[#This Row],[Year.Month]]))</f>
        <v>0.92500000000000004</v>
      </c>
      <c r="J8580" s="2">
        <v>0.99080999800000003</v>
      </c>
      <c r="K8580" s="19" t="s">
        <v>2909</v>
      </c>
    </row>
    <row r="8581" spans="2:11" hidden="1" x14ac:dyDescent="0.2">
      <c r="B8581" t="s">
        <v>2978</v>
      </c>
      <c r="C8581" t="s">
        <v>163</v>
      </c>
      <c r="D8581" t="s">
        <v>19</v>
      </c>
      <c r="E8581">
        <v>2020</v>
      </c>
      <c r="F8581">
        <v>7</v>
      </c>
      <c r="G8581" s="3" t="s">
        <v>113</v>
      </c>
      <c r="H8581" t="s">
        <v>2908</v>
      </c>
      <c r="I8581" s="2" cm="1">
        <f t="array" ref="I8581">SUMPRODUCT(Actuals[Price '[USD'] per UOM], --(Actuals[Commodity] = Consolidated[[#This Row],[Commodity]]), --(Actuals[Region] = "APMKTS"), --(Actuals[Year Month] = Consolidated[[#This Row],[Year.Month]]))</f>
        <v>0.92</v>
      </c>
      <c r="J8581" s="2">
        <v>0.98134997599999996</v>
      </c>
      <c r="K8581" s="19" t="s">
        <v>2909</v>
      </c>
    </row>
    <row r="8582" spans="2:11" hidden="1" x14ac:dyDescent="0.2">
      <c r="B8582" t="s">
        <v>2978</v>
      </c>
      <c r="C8582" t="s">
        <v>163</v>
      </c>
      <c r="D8582" t="s">
        <v>19</v>
      </c>
      <c r="E8582">
        <v>2020</v>
      </c>
      <c r="F8582">
        <v>8</v>
      </c>
      <c r="G8582" s="3" t="s">
        <v>114</v>
      </c>
      <c r="H8582" t="s">
        <v>2908</v>
      </c>
      <c r="I8582" s="2" cm="1">
        <f t="array" ref="I8582">SUMPRODUCT(Actuals[Price '[USD'] per UOM], --(Actuals[Commodity] = Consolidated[[#This Row],[Commodity]]), --(Actuals[Region] = "APMKTS"), --(Actuals[Year Month] = Consolidated[[#This Row],[Year.Month]]))</f>
        <v>0.88300000000000001</v>
      </c>
      <c r="J8582" s="2">
        <v>0.96238000499999998</v>
      </c>
      <c r="K8582" s="19" t="s">
        <v>2909</v>
      </c>
    </row>
    <row r="8583" spans="2:11" hidden="1" x14ac:dyDescent="0.2">
      <c r="B8583" t="s">
        <v>2978</v>
      </c>
      <c r="C8583" t="s">
        <v>163</v>
      </c>
      <c r="D8583" t="s">
        <v>19</v>
      </c>
      <c r="E8583">
        <v>2020</v>
      </c>
      <c r="F8583">
        <v>9</v>
      </c>
      <c r="G8583" s="3" t="s">
        <v>115</v>
      </c>
      <c r="H8583" t="s">
        <v>2908</v>
      </c>
      <c r="I8583" s="2" cm="1">
        <f t="array" ref="I8583">SUMPRODUCT(Actuals[Price '[USD'] per UOM], --(Actuals[Commodity] = Consolidated[[#This Row],[Commodity]]), --(Actuals[Region] = "APMKTS"), --(Actuals[Year Month] = Consolidated[[#This Row],[Year.Month]]))</f>
        <v>0.93700000000000006</v>
      </c>
      <c r="J8583" s="2">
        <v>0.97188000500000005</v>
      </c>
      <c r="K8583" s="19" t="s">
        <v>2909</v>
      </c>
    </row>
    <row r="8584" spans="2:11" hidden="1" x14ac:dyDescent="0.2">
      <c r="B8584" t="s">
        <v>2978</v>
      </c>
      <c r="C8584" t="s">
        <v>163</v>
      </c>
      <c r="D8584" t="s">
        <v>19</v>
      </c>
      <c r="E8584">
        <v>2020</v>
      </c>
      <c r="F8584">
        <v>10</v>
      </c>
      <c r="G8584" s="3" t="s">
        <v>116</v>
      </c>
      <c r="H8584" t="s">
        <v>2908</v>
      </c>
      <c r="I8584" s="2" cm="1">
        <f t="array" ref="I8584">SUMPRODUCT(Actuals[Price '[USD'] per UOM], --(Actuals[Commodity] = Consolidated[[#This Row],[Commodity]]), --(Actuals[Region] = "APMKTS"), --(Actuals[Year Month] = Consolidated[[#This Row],[Year.Month]]))</f>
        <v>0.98899999999999999</v>
      </c>
      <c r="J8584" s="2">
        <v>0.96082000700000003</v>
      </c>
      <c r="K8584" s="19" t="s">
        <v>2909</v>
      </c>
    </row>
    <row r="8585" spans="2:11" hidden="1" x14ac:dyDescent="0.2">
      <c r="B8585" t="s">
        <v>2978</v>
      </c>
      <c r="C8585" t="s">
        <v>163</v>
      </c>
      <c r="D8585" t="s">
        <v>19</v>
      </c>
      <c r="E8585">
        <v>2020</v>
      </c>
      <c r="F8585">
        <v>11</v>
      </c>
      <c r="G8585" s="3" t="s">
        <v>117</v>
      </c>
      <c r="H8585" t="s">
        <v>2908</v>
      </c>
      <c r="I8585" s="2" cm="1">
        <f t="array" ref="I8585">SUMPRODUCT(Actuals[Price '[USD'] per UOM], --(Actuals[Commodity] = Consolidated[[#This Row],[Commodity]]), --(Actuals[Region] = "APMKTS"), --(Actuals[Year Month] = Consolidated[[#This Row],[Year.Month]]))</f>
        <v>0.995</v>
      </c>
      <c r="J8585" s="2">
        <v>0.99065002400000002</v>
      </c>
      <c r="K8585" s="19" t="s">
        <v>2909</v>
      </c>
    </row>
    <row r="8586" spans="2:11" hidden="1" x14ac:dyDescent="0.2">
      <c r="B8586" t="s">
        <v>2978</v>
      </c>
      <c r="C8586" t="s">
        <v>163</v>
      </c>
      <c r="D8586" t="s">
        <v>19</v>
      </c>
      <c r="E8586">
        <v>2020</v>
      </c>
      <c r="F8586">
        <v>12</v>
      </c>
      <c r="G8586" s="3" t="s">
        <v>118</v>
      </c>
      <c r="H8586" t="s">
        <v>2908</v>
      </c>
      <c r="I8586" s="2" cm="1">
        <f t="array" ref="I8586">SUMPRODUCT(Actuals[Price '[USD'] per UOM], --(Actuals[Commodity] = Consolidated[[#This Row],[Commodity]]), --(Actuals[Region] = "APMKTS"), --(Actuals[Year Month] = Consolidated[[#This Row],[Year.Month]]))</f>
        <v>1.1240000000000001</v>
      </c>
      <c r="J8586" s="2">
        <v>0.96909002700000002</v>
      </c>
      <c r="K8586" s="19" t="s">
        <v>2909</v>
      </c>
    </row>
    <row r="8587" spans="2:11" hidden="1" x14ac:dyDescent="0.2">
      <c r="B8587" t="s">
        <v>2978</v>
      </c>
      <c r="C8587" t="s">
        <v>167</v>
      </c>
      <c r="D8587" t="s">
        <v>22</v>
      </c>
      <c r="E8587">
        <v>2020</v>
      </c>
      <c r="F8587">
        <v>2</v>
      </c>
      <c r="G8587" s="3" t="s">
        <v>108</v>
      </c>
      <c r="H8587" t="s">
        <v>2908</v>
      </c>
      <c r="I8587" s="2" cm="1">
        <f t="array" ref="I858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87" s="2">
        <v>1.6975573999999998</v>
      </c>
      <c r="K8587" s="19" t="s">
        <v>2909</v>
      </c>
    </row>
    <row r="8588" spans="2:11" hidden="1" x14ac:dyDescent="0.2">
      <c r="B8588" t="s">
        <v>2978</v>
      </c>
      <c r="C8588" t="s">
        <v>167</v>
      </c>
      <c r="D8588" t="s">
        <v>22</v>
      </c>
      <c r="E8588">
        <v>2020</v>
      </c>
      <c r="F8588">
        <v>3</v>
      </c>
      <c r="G8588" s="3" t="s">
        <v>109</v>
      </c>
      <c r="H8588" t="s">
        <v>2908</v>
      </c>
      <c r="I8588" s="2" cm="1">
        <f t="array" ref="I858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88" s="2">
        <v>1.6975573999999998</v>
      </c>
      <c r="K8588" s="19" t="s">
        <v>2909</v>
      </c>
    </row>
    <row r="8589" spans="2:11" hidden="1" x14ac:dyDescent="0.2">
      <c r="B8589" t="s">
        <v>2978</v>
      </c>
      <c r="C8589" t="s">
        <v>167</v>
      </c>
      <c r="D8589" t="s">
        <v>22</v>
      </c>
      <c r="E8589">
        <v>2020</v>
      </c>
      <c r="F8589">
        <v>4</v>
      </c>
      <c r="G8589" s="3" t="s">
        <v>110</v>
      </c>
      <c r="H8589" t="s">
        <v>2908</v>
      </c>
      <c r="I8589" s="2" cm="1">
        <f t="array" ref="I858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589" s="2">
        <v>1.6975573999999998</v>
      </c>
      <c r="K8589" s="19" t="s">
        <v>2909</v>
      </c>
    </row>
    <row r="8590" spans="2:11" hidden="1" x14ac:dyDescent="0.2">
      <c r="B8590" t="s">
        <v>2978</v>
      </c>
      <c r="C8590" t="s">
        <v>167</v>
      </c>
      <c r="D8590" t="s">
        <v>22</v>
      </c>
      <c r="E8590">
        <v>2020</v>
      </c>
      <c r="F8590">
        <v>5</v>
      </c>
      <c r="G8590" s="3" t="s">
        <v>111</v>
      </c>
      <c r="H8590" t="s">
        <v>2908</v>
      </c>
      <c r="I8590" s="2" cm="1">
        <f t="array" ref="I8590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590" s="2">
        <v>1.6975573999999998</v>
      </c>
      <c r="K8590" s="19" t="s">
        <v>2909</v>
      </c>
    </row>
    <row r="8591" spans="2:11" hidden="1" x14ac:dyDescent="0.2">
      <c r="B8591" t="s">
        <v>2978</v>
      </c>
      <c r="C8591" t="s">
        <v>167</v>
      </c>
      <c r="D8591" t="s">
        <v>22</v>
      </c>
      <c r="E8591">
        <v>2020</v>
      </c>
      <c r="F8591">
        <v>6</v>
      </c>
      <c r="G8591" s="3" t="s">
        <v>112</v>
      </c>
      <c r="H8591" t="s">
        <v>2908</v>
      </c>
      <c r="I8591" s="2" cm="1">
        <f t="array" ref="I859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591" s="2">
        <v>1.653465</v>
      </c>
      <c r="K8591" s="19" t="s">
        <v>2909</v>
      </c>
    </row>
    <row r="8592" spans="2:11" hidden="1" x14ac:dyDescent="0.2">
      <c r="B8592" t="s">
        <v>2978</v>
      </c>
      <c r="C8592" t="s">
        <v>167</v>
      </c>
      <c r="D8592" t="s">
        <v>22</v>
      </c>
      <c r="E8592">
        <v>2020</v>
      </c>
      <c r="F8592">
        <v>7</v>
      </c>
      <c r="G8592" s="3" t="s">
        <v>113</v>
      </c>
      <c r="H8592" t="s">
        <v>2908</v>
      </c>
      <c r="I8592" s="2" cm="1">
        <f t="array" ref="I8592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592" s="2">
        <v>1.653465</v>
      </c>
      <c r="K8592" s="19" t="s">
        <v>2909</v>
      </c>
    </row>
    <row r="8593" spans="2:11" hidden="1" x14ac:dyDescent="0.2">
      <c r="B8593" t="s">
        <v>2978</v>
      </c>
      <c r="C8593" t="s">
        <v>167</v>
      </c>
      <c r="D8593" t="s">
        <v>22</v>
      </c>
      <c r="E8593">
        <v>2020</v>
      </c>
      <c r="F8593">
        <v>8</v>
      </c>
      <c r="G8593" s="3" t="s">
        <v>114</v>
      </c>
      <c r="H8593" t="s">
        <v>2908</v>
      </c>
      <c r="I8593" s="2" cm="1">
        <f t="array" ref="I859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593" s="2">
        <v>1.653465</v>
      </c>
      <c r="K8593" s="19" t="s">
        <v>2909</v>
      </c>
    </row>
    <row r="8594" spans="2:11" hidden="1" x14ac:dyDescent="0.2">
      <c r="B8594" t="s">
        <v>2978</v>
      </c>
      <c r="C8594" t="s">
        <v>167</v>
      </c>
      <c r="D8594" t="s">
        <v>22</v>
      </c>
      <c r="E8594">
        <v>2020</v>
      </c>
      <c r="F8594">
        <v>9</v>
      </c>
      <c r="G8594" s="3" t="s">
        <v>115</v>
      </c>
      <c r="H8594" t="s">
        <v>2908</v>
      </c>
      <c r="I8594" s="2" cm="1">
        <f t="array" ref="I859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94" s="2">
        <v>1.653465</v>
      </c>
      <c r="K8594" s="19" t="s">
        <v>2909</v>
      </c>
    </row>
    <row r="8595" spans="2:11" hidden="1" x14ac:dyDescent="0.2">
      <c r="B8595" t="s">
        <v>2978</v>
      </c>
      <c r="C8595" t="s">
        <v>167</v>
      </c>
      <c r="D8595" t="s">
        <v>22</v>
      </c>
      <c r="E8595">
        <v>2020</v>
      </c>
      <c r="F8595">
        <v>10</v>
      </c>
      <c r="G8595" s="3" t="s">
        <v>116</v>
      </c>
      <c r="H8595" t="s">
        <v>2908</v>
      </c>
      <c r="I8595" s="2" cm="1">
        <f t="array" ref="I859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95" s="2">
        <v>1.653465</v>
      </c>
      <c r="K8595" s="19" t="s">
        <v>2909</v>
      </c>
    </row>
    <row r="8596" spans="2:11" hidden="1" x14ac:dyDescent="0.2">
      <c r="B8596" t="s">
        <v>2978</v>
      </c>
      <c r="C8596" t="s">
        <v>167</v>
      </c>
      <c r="D8596" t="s">
        <v>22</v>
      </c>
      <c r="E8596">
        <v>2020</v>
      </c>
      <c r="F8596">
        <v>11</v>
      </c>
      <c r="G8596" s="3" t="s">
        <v>117</v>
      </c>
      <c r="H8596" t="s">
        <v>2908</v>
      </c>
      <c r="I8596" s="2" cm="1">
        <f t="array" ref="I859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596" s="2">
        <v>1.653465</v>
      </c>
      <c r="K8596" s="19" t="s">
        <v>2909</v>
      </c>
    </row>
    <row r="8597" spans="2:11" hidden="1" x14ac:dyDescent="0.2">
      <c r="B8597" t="s">
        <v>2978</v>
      </c>
      <c r="C8597" t="s">
        <v>167</v>
      </c>
      <c r="D8597" t="s">
        <v>22</v>
      </c>
      <c r="E8597">
        <v>2020</v>
      </c>
      <c r="F8597">
        <v>12</v>
      </c>
      <c r="G8597" s="3" t="s">
        <v>118</v>
      </c>
      <c r="H8597" t="s">
        <v>2908</v>
      </c>
      <c r="I8597" s="2" cm="1">
        <f t="array" ref="I859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597" s="2">
        <v>1.653465</v>
      </c>
      <c r="K8597" s="19" t="s">
        <v>2909</v>
      </c>
    </row>
    <row r="8598" spans="2:11" hidden="1" x14ac:dyDescent="0.2">
      <c r="B8598" t="s">
        <v>2978</v>
      </c>
      <c r="C8598" t="s">
        <v>164</v>
      </c>
      <c r="D8598" t="s">
        <v>20</v>
      </c>
      <c r="E8598">
        <v>2020</v>
      </c>
      <c r="F8598">
        <v>2</v>
      </c>
      <c r="G8598" s="3" t="s">
        <v>108</v>
      </c>
      <c r="H8598" t="s">
        <v>2908</v>
      </c>
      <c r="I8598" s="2" cm="1">
        <f t="array" ref="I8598">SUMPRODUCT(Actuals[Price '[USD'] per UOM], --(Actuals[Commodity] = Consolidated[[#This Row],[Commodity]]), --(Actuals[Region] = "EU"), --(Actuals[Year Month] = Consolidated[[#This Row],[Year.Month]]))</f>
        <v>1.3360000000000001</v>
      </c>
      <c r="J8598" s="2">
        <v>1.3756906080000002</v>
      </c>
      <c r="K8598" s="19" t="s">
        <v>2909</v>
      </c>
    </row>
    <row r="8599" spans="2:11" hidden="1" x14ac:dyDescent="0.2">
      <c r="B8599" t="s">
        <v>2978</v>
      </c>
      <c r="C8599" t="s">
        <v>164</v>
      </c>
      <c r="D8599" t="s">
        <v>20</v>
      </c>
      <c r="E8599">
        <v>2020</v>
      </c>
      <c r="F8599">
        <v>3</v>
      </c>
      <c r="G8599" s="3" t="s">
        <v>109</v>
      </c>
      <c r="H8599" t="s">
        <v>2908</v>
      </c>
      <c r="I8599" s="2" cm="1">
        <f t="array" ref="I8599">SUMPRODUCT(Actuals[Price '[USD'] per UOM], --(Actuals[Commodity] = Consolidated[[#This Row],[Commodity]]), --(Actuals[Region] = "EU"), --(Actuals[Year Month] = Consolidated[[#This Row],[Year.Month]]))</f>
        <v>1.3</v>
      </c>
      <c r="J8599" s="2">
        <v>1.3212719300000002</v>
      </c>
      <c r="K8599" s="19" t="s">
        <v>2909</v>
      </c>
    </row>
    <row r="8600" spans="2:11" hidden="1" x14ac:dyDescent="0.2">
      <c r="B8600" t="s">
        <v>2978</v>
      </c>
      <c r="C8600" t="s">
        <v>164</v>
      </c>
      <c r="D8600" t="s">
        <v>20</v>
      </c>
      <c r="E8600">
        <v>2020</v>
      </c>
      <c r="F8600">
        <v>4</v>
      </c>
      <c r="G8600" s="3" t="s">
        <v>110</v>
      </c>
      <c r="H8600" t="s">
        <v>2908</v>
      </c>
      <c r="I8600" s="2" cm="1">
        <f t="array" ref="I8600">SUMPRODUCT(Actuals[Price '[USD'] per UOM], --(Actuals[Commodity] = Consolidated[[#This Row],[Commodity]]), --(Actuals[Region] = "EU"), --(Actuals[Year Month] = Consolidated[[#This Row],[Year.Month]]))</f>
        <v>1.1779999999999999</v>
      </c>
      <c r="J8600" s="2">
        <v>1.3358778629999999</v>
      </c>
      <c r="K8600" s="19" t="s">
        <v>2909</v>
      </c>
    </row>
    <row r="8601" spans="2:11" hidden="1" x14ac:dyDescent="0.2">
      <c r="B8601" t="s">
        <v>2978</v>
      </c>
      <c r="C8601" t="s">
        <v>164</v>
      </c>
      <c r="D8601" t="s">
        <v>20</v>
      </c>
      <c r="E8601">
        <v>2020</v>
      </c>
      <c r="F8601">
        <v>5</v>
      </c>
      <c r="G8601" s="3" t="s">
        <v>111</v>
      </c>
      <c r="H8601" t="s">
        <v>2908</v>
      </c>
      <c r="I8601" s="2" cm="1">
        <f t="array" ref="I8601">SUMPRODUCT(Actuals[Price '[USD'] per UOM], --(Actuals[Commodity] = Consolidated[[#This Row],[Commodity]]), --(Actuals[Region] = "EU"), --(Actuals[Year Month] = Consolidated[[#This Row],[Year.Month]]))</f>
        <v>1.129</v>
      </c>
      <c r="J8601" s="2">
        <v>1.3478260869999998</v>
      </c>
      <c r="K8601" s="19" t="s">
        <v>2909</v>
      </c>
    </row>
    <row r="8602" spans="2:11" hidden="1" x14ac:dyDescent="0.2">
      <c r="B8602" t="s">
        <v>2978</v>
      </c>
      <c r="C8602" t="s">
        <v>164</v>
      </c>
      <c r="D8602" t="s">
        <v>20</v>
      </c>
      <c r="E8602">
        <v>2020</v>
      </c>
      <c r="F8602">
        <v>6</v>
      </c>
      <c r="G8602" s="3" t="s">
        <v>112</v>
      </c>
      <c r="H8602" t="s">
        <v>2908</v>
      </c>
      <c r="I8602" s="2" cm="1">
        <f t="array" ref="I8602">SUMPRODUCT(Actuals[Price '[USD'] per UOM], --(Actuals[Commodity] = Consolidated[[#This Row],[Commodity]]), --(Actuals[Region] = "EU"), --(Actuals[Year Month] = Consolidated[[#This Row],[Year.Month]]))</f>
        <v>1.232</v>
      </c>
      <c r="J8602" s="2">
        <v>1.359696641</v>
      </c>
      <c r="K8602" s="19" t="s">
        <v>2909</v>
      </c>
    </row>
    <row r="8603" spans="2:11" hidden="1" x14ac:dyDescent="0.2">
      <c r="B8603" t="s">
        <v>2978</v>
      </c>
      <c r="C8603" t="s">
        <v>164</v>
      </c>
      <c r="D8603" t="s">
        <v>20</v>
      </c>
      <c r="E8603">
        <v>2020</v>
      </c>
      <c r="F8603">
        <v>7</v>
      </c>
      <c r="G8603" s="3" t="s">
        <v>113</v>
      </c>
      <c r="H8603" t="s">
        <v>2908</v>
      </c>
      <c r="I8603" s="2" cm="1">
        <f t="array" ref="I8603">SUMPRODUCT(Actuals[Price '[USD'] per UOM], --(Actuals[Commodity] = Consolidated[[#This Row],[Commodity]]), --(Actuals[Region] = "EU"), --(Actuals[Year Month] = Consolidated[[#This Row],[Year.Month]]))</f>
        <v>1.345</v>
      </c>
      <c r="J8603" s="2">
        <v>1.3498920089999999</v>
      </c>
      <c r="K8603" s="19" t="s">
        <v>2909</v>
      </c>
    </row>
    <row r="8604" spans="2:11" hidden="1" x14ac:dyDescent="0.2">
      <c r="B8604" t="s">
        <v>2978</v>
      </c>
      <c r="C8604" t="s">
        <v>164</v>
      </c>
      <c r="D8604" t="s">
        <v>20</v>
      </c>
      <c r="E8604">
        <v>2020</v>
      </c>
      <c r="F8604">
        <v>8</v>
      </c>
      <c r="G8604" s="3" t="s">
        <v>114</v>
      </c>
      <c r="H8604" t="s">
        <v>2908</v>
      </c>
      <c r="I8604" s="2" cm="1">
        <f t="array" ref="I8604">SUMPRODUCT(Actuals[Price '[USD'] per UOM], --(Actuals[Commodity] = Consolidated[[#This Row],[Commodity]]), --(Actuals[Region] = "EU"), --(Actuals[Year Month] = Consolidated[[#This Row],[Year.Month]]))</f>
        <v>1.391</v>
      </c>
      <c r="J8604" s="2">
        <v>1.3523706900000001</v>
      </c>
      <c r="K8604" s="19" t="s">
        <v>2909</v>
      </c>
    </row>
    <row r="8605" spans="2:11" hidden="1" x14ac:dyDescent="0.2">
      <c r="B8605" t="s">
        <v>2978</v>
      </c>
      <c r="C8605" t="s">
        <v>164</v>
      </c>
      <c r="D8605" t="s">
        <v>20</v>
      </c>
      <c r="E8605">
        <v>2020</v>
      </c>
      <c r="F8605">
        <v>9</v>
      </c>
      <c r="G8605" s="3" t="s">
        <v>115</v>
      </c>
      <c r="H8605" t="s">
        <v>2908</v>
      </c>
      <c r="I8605" s="2" cm="1">
        <f t="array" ref="I8605">SUMPRODUCT(Actuals[Price '[USD'] per UOM], --(Actuals[Commodity] = Consolidated[[#This Row],[Commodity]]), --(Actuals[Region] = "EU"), --(Actuals[Year Month] = Consolidated[[#This Row],[Year.Month]]))</f>
        <v>1.3740000000000001</v>
      </c>
      <c r="J8605" s="2">
        <v>1.3440860219999999</v>
      </c>
      <c r="K8605" s="19" t="s">
        <v>2909</v>
      </c>
    </row>
    <row r="8606" spans="2:11" hidden="1" x14ac:dyDescent="0.2">
      <c r="B8606" t="s">
        <v>2978</v>
      </c>
      <c r="C8606" t="s">
        <v>164</v>
      </c>
      <c r="D8606" t="s">
        <v>20</v>
      </c>
      <c r="E8606">
        <v>2020</v>
      </c>
      <c r="F8606">
        <v>10</v>
      </c>
      <c r="G8606" s="3" t="s">
        <v>116</v>
      </c>
      <c r="H8606" t="s">
        <v>2908</v>
      </c>
      <c r="I8606" s="2" cm="1">
        <f t="array" ref="I8606">SUMPRODUCT(Actuals[Price '[USD'] per UOM], --(Actuals[Commodity] = Consolidated[[#This Row],[Commodity]]), --(Actuals[Region] = "EU"), --(Actuals[Year Month] = Consolidated[[#This Row],[Year.Month]]))</f>
        <v>1.36</v>
      </c>
      <c r="J8606" s="2">
        <v>1.3251072959999999</v>
      </c>
      <c r="K8606" s="19" t="s">
        <v>2909</v>
      </c>
    </row>
    <row r="8607" spans="2:11" hidden="1" x14ac:dyDescent="0.2">
      <c r="B8607" t="s">
        <v>2978</v>
      </c>
      <c r="C8607" t="s">
        <v>164</v>
      </c>
      <c r="D8607" t="s">
        <v>20</v>
      </c>
      <c r="E8607">
        <v>2020</v>
      </c>
      <c r="F8607">
        <v>11</v>
      </c>
      <c r="G8607" s="3" t="s">
        <v>117</v>
      </c>
      <c r="H8607" t="s">
        <v>2908</v>
      </c>
      <c r="I8607" s="2" cm="1">
        <f t="array" ref="I8607">SUMPRODUCT(Actuals[Price '[USD'] per UOM], --(Actuals[Commodity] = Consolidated[[#This Row],[Commodity]]), --(Actuals[Region] = "EU"), --(Actuals[Year Month] = Consolidated[[#This Row],[Year.Month]]))</f>
        <v>1.379</v>
      </c>
      <c r="J8607" s="2">
        <v>1.2915326899999999</v>
      </c>
      <c r="K8607" s="19" t="s">
        <v>2909</v>
      </c>
    </row>
    <row r="8608" spans="2:11" hidden="1" x14ac:dyDescent="0.2">
      <c r="B8608" t="s">
        <v>2978</v>
      </c>
      <c r="C8608" t="s">
        <v>164</v>
      </c>
      <c r="D8608" t="s">
        <v>20</v>
      </c>
      <c r="E8608">
        <v>2020</v>
      </c>
      <c r="F8608">
        <v>12</v>
      </c>
      <c r="G8608" s="3" t="s">
        <v>118</v>
      </c>
      <c r="H8608" t="s">
        <v>2908</v>
      </c>
      <c r="I8608" s="2" cm="1">
        <f t="array" ref="I8608">SUMPRODUCT(Actuals[Price '[USD'] per UOM], --(Actuals[Commodity] = Consolidated[[#This Row],[Commodity]]), --(Actuals[Region] = "EU"), --(Actuals[Year Month] = Consolidated[[#This Row],[Year.Month]]))</f>
        <v>1.454</v>
      </c>
      <c r="J8608" s="2">
        <v>1.2366167020000001</v>
      </c>
      <c r="K8608" s="19" t="s">
        <v>2909</v>
      </c>
    </row>
    <row r="8609" spans="2:11" hidden="1" x14ac:dyDescent="0.2">
      <c r="B8609" t="s">
        <v>2978</v>
      </c>
      <c r="C8609" t="s">
        <v>163</v>
      </c>
      <c r="D8609" t="s">
        <v>15</v>
      </c>
      <c r="E8609">
        <v>2020</v>
      </c>
      <c r="F8609">
        <v>2</v>
      </c>
      <c r="G8609" s="3" t="s">
        <v>108</v>
      </c>
      <c r="H8609" t="s">
        <v>2908</v>
      </c>
      <c r="I8609" s="2" cm="1">
        <f t="array" ref="I8609">SUMPRODUCT(Actuals[Price '[USD'] per UOM], --(Actuals[Commodity] = Consolidated[[#This Row],[Commodity]]), --(Actuals[Region] = Consolidated[[#This Row],[Region]]), --(Actuals[Year Month] = Consolidated[[#This Row],[Year.Month]]))</f>
        <v>0.91800000000000004</v>
      </c>
      <c r="J8609" s="2">
        <v>0.99590002400000011</v>
      </c>
      <c r="K8609" s="19" t="s">
        <v>2909</v>
      </c>
    </row>
    <row r="8610" spans="2:11" hidden="1" x14ac:dyDescent="0.2">
      <c r="B8610" t="s">
        <v>2978</v>
      </c>
      <c r="C8610" t="s">
        <v>163</v>
      </c>
      <c r="D8610" t="s">
        <v>15</v>
      </c>
      <c r="E8610">
        <v>2020</v>
      </c>
      <c r="F8610">
        <v>3</v>
      </c>
      <c r="G8610" s="3" t="s">
        <v>109</v>
      </c>
      <c r="H8610" t="s">
        <v>2908</v>
      </c>
      <c r="I8610" s="2" cm="1">
        <f t="array" ref="I8610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8610" s="2">
        <v>0.94734997600000004</v>
      </c>
      <c r="K8610" s="19" t="s">
        <v>2909</v>
      </c>
    </row>
    <row r="8611" spans="2:11" hidden="1" x14ac:dyDescent="0.2">
      <c r="B8611" t="s">
        <v>2978</v>
      </c>
      <c r="C8611" t="s">
        <v>163</v>
      </c>
      <c r="D8611" t="s">
        <v>15</v>
      </c>
      <c r="E8611">
        <v>2020</v>
      </c>
      <c r="F8611">
        <v>4</v>
      </c>
      <c r="G8611" s="3" t="s">
        <v>110</v>
      </c>
      <c r="H8611" t="s">
        <v>2908</v>
      </c>
      <c r="I8611" s="2" cm="1">
        <f t="array" ref="I8611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8611" s="2">
        <v>0.946080017</v>
      </c>
      <c r="K8611" s="19" t="s">
        <v>2909</v>
      </c>
    </row>
    <row r="8612" spans="2:11" hidden="1" x14ac:dyDescent="0.2">
      <c r="B8612" t="s">
        <v>2978</v>
      </c>
      <c r="C8612" t="s">
        <v>163</v>
      </c>
      <c r="D8612" t="s">
        <v>15</v>
      </c>
      <c r="E8612">
        <v>2020</v>
      </c>
      <c r="F8612">
        <v>5</v>
      </c>
      <c r="G8612" s="3" t="s">
        <v>111</v>
      </c>
      <c r="H8612" t="s">
        <v>2908</v>
      </c>
      <c r="I8612" s="2" cm="1">
        <f t="array" ref="I8612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8612" s="2">
        <v>0.95804998799999996</v>
      </c>
      <c r="K8612" s="19" t="s">
        <v>2909</v>
      </c>
    </row>
    <row r="8613" spans="2:11" hidden="1" x14ac:dyDescent="0.2">
      <c r="B8613" t="s">
        <v>2978</v>
      </c>
      <c r="C8613" t="s">
        <v>163</v>
      </c>
      <c r="D8613" t="s">
        <v>15</v>
      </c>
      <c r="E8613">
        <v>2020</v>
      </c>
      <c r="F8613">
        <v>6</v>
      </c>
      <c r="G8613" s="3" t="s">
        <v>112</v>
      </c>
      <c r="H8613" t="s">
        <v>2908</v>
      </c>
      <c r="I8613" s="2" cm="1">
        <f t="array" ref="I8613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8613" s="2">
        <v>0.99080999800000003</v>
      </c>
      <c r="K8613" s="19" t="s">
        <v>2909</v>
      </c>
    </row>
    <row r="8614" spans="2:11" hidden="1" x14ac:dyDescent="0.2">
      <c r="B8614" t="s">
        <v>2978</v>
      </c>
      <c r="C8614" t="s">
        <v>163</v>
      </c>
      <c r="D8614" t="s">
        <v>15</v>
      </c>
      <c r="E8614">
        <v>2020</v>
      </c>
      <c r="F8614">
        <v>7</v>
      </c>
      <c r="G8614" s="3" t="s">
        <v>113</v>
      </c>
      <c r="H8614" t="s">
        <v>2908</v>
      </c>
      <c r="I8614" s="2" cm="1">
        <f t="array" ref="I861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614" s="2">
        <v>0.98134997599999996</v>
      </c>
      <c r="K8614" s="19" t="s">
        <v>2909</v>
      </c>
    </row>
    <row r="8615" spans="2:11" hidden="1" x14ac:dyDescent="0.2">
      <c r="B8615" t="s">
        <v>2978</v>
      </c>
      <c r="C8615" t="s">
        <v>163</v>
      </c>
      <c r="D8615" t="s">
        <v>15</v>
      </c>
      <c r="E8615">
        <v>2020</v>
      </c>
      <c r="F8615">
        <v>8</v>
      </c>
      <c r="G8615" s="3" t="s">
        <v>114</v>
      </c>
      <c r="H8615" t="s">
        <v>2908</v>
      </c>
      <c r="I8615" s="2" cm="1">
        <f t="array" ref="I861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8615" s="2">
        <v>0.96238000499999998</v>
      </c>
      <c r="K8615" s="19" t="s">
        <v>2909</v>
      </c>
    </row>
    <row r="8616" spans="2:11" hidden="1" x14ac:dyDescent="0.2">
      <c r="B8616" t="s">
        <v>2978</v>
      </c>
      <c r="C8616" t="s">
        <v>163</v>
      </c>
      <c r="D8616" t="s">
        <v>15</v>
      </c>
      <c r="E8616">
        <v>2020</v>
      </c>
      <c r="F8616">
        <v>9</v>
      </c>
      <c r="G8616" s="3" t="s">
        <v>115</v>
      </c>
      <c r="H8616" t="s">
        <v>2908</v>
      </c>
      <c r="I8616" s="2" cm="1">
        <f t="array" ref="I861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8616" s="2">
        <v>0.97188000500000005</v>
      </c>
      <c r="K8616" s="19" t="s">
        <v>2909</v>
      </c>
    </row>
    <row r="8617" spans="2:11" hidden="1" x14ac:dyDescent="0.2">
      <c r="B8617" t="s">
        <v>2978</v>
      </c>
      <c r="C8617" t="s">
        <v>163</v>
      </c>
      <c r="D8617" t="s">
        <v>15</v>
      </c>
      <c r="E8617">
        <v>2020</v>
      </c>
      <c r="F8617">
        <v>10</v>
      </c>
      <c r="G8617" s="3" t="s">
        <v>116</v>
      </c>
      <c r="H8617" t="s">
        <v>2908</v>
      </c>
      <c r="I8617" s="2" cm="1">
        <f t="array" ref="I861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8617" s="2">
        <v>0.96082000700000003</v>
      </c>
      <c r="K8617" s="19" t="s">
        <v>2909</v>
      </c>
    </row>
    <row r="8618" spans="2:11" hidden="1" x14ac:dyDescent="0.2">
      <c r="B8618" t="s">
        <v>2978</v>
      </c>
      <c r="C8618" t="s">
        <v>163</v>
      </c>
      <c r="D8618" t="s">
        <v>15</v>
      </c>
      <c r="E8618">
        <v>2020</v>
      </c>
      <c r="F8618">
        <v>11</v>
      </c>
      <c r="G8618" s="3" t="s">
        <v>117</v>
      </c>
      <c r="H8618" t="s">
        <v>2908</v>
      </c>
      <c r="I8618" s="2" cm="1">
        <f t="array" ref="I861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8618" s="2">
        <v>0.99065002400000002</v>
      </c>
      <c r="K8618" s="19" t="s">
        <v>2909</v>
      </c>
    </row>
    <row r="8619" spans="2:11" hidden="1" x14ac:dyDescent="0.2">
      <c r="B8619" t="s">
        <v>2978</v>
      </c>
      <c r="C8619" t="s">
        <v>163</v>
      </c>
      <c r="D8619" t="s">
        <v>15</v>
      </c>
      <c r="E8619">
        <v>2020</v>
      </c>
      <c r="F8619">
        <v>12</v>
      </c>
      <c r="G8619" s="3" t="s">
        <v>118</v>
      </c>
      <c r="H8619" t="s">
        <v>2908</v>
      </c>
      <c r="I8619" s="2" cm="1">
        <f t="array" ref="I861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8619" s="2">
        <v>0.96909002700000002</v>
      </c>
      <c r="K8619" s="19" t="s">
        <v>2909</v>
      </c>
    </row>
    <row r="8620" spans="2:11" hidden="1" x14ac:dyDescent="0.2">
      <c r="B8620" t="s">
        <v>2981</v>
      </c>
      <c r="C8620" t="s">
        <v>173</v>
      </c>
      <c r="D8620" t="s">
        <v>7</v>
      </c>
      <c r="E8620">
        <v>2020</v>
      </c>
      <c r="F8620">
        <v>3</v>
      </c>
      <c r="G8620" s="3" t="s">
        <v>109</v>
      </c>
      <c r="H8620" t="s">
        <v>2910</v>
      </c>
      <c r="I8620" s="2" cm="1">
        <f t="array" ref="I862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620" s="2">
        <v>0.67240300000000008</v>
      </c>
      <c r="K8620" s="19" t="s">
        <v>2911</v>
      </c>
    </row>
    <row r="8621" spans="2:11" hidden="1" x14ac:dyDescent="0.2">
      <c r="B8621" t="s">
        <v>2981</v>
      </c>
      <c r="C8621" t="s">
        <v>173</v>
      </c>
      <c r="D8621" t="s">
        <v>7</v>
      </c>
      <c r="E8621">
        <v>2020</v>
      </c>
      <c r="F8621">
        <v>4</v>
      </c>
      <c r="G8621" s="3" t="s">
        <v>110</v>
      </c>
      <c r="H8621" t="s">
        <v>2910</v>
      </c>
      <c r="I8621" s="2" cm="1">
        <f t="array" ref="I862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621" s="2">
        <v>0.55115000000000003</v>
      </c>
      <c r="K8621" s="19" t="s">
        <v>2911</v>
      </c>
    </row>
    <row r="8622" spans="2:11" hidden="1" x14ac:dyDescent="0.2">
      <c r="B8622" t="s">
        <v>2981</v>
      </c>
      <c r="C8622" t="s">
        <v>173</v>
      </c>
      <c r="D8622" t="s">
        <v>7</v>
      </c>
      <c r="E8622">
        <v>2020</v>
      </c>
      <c r="F8622">
        <v>5</v>
      </c>
      <c r="G8622" s="3" t="s">
        <v>111</v>
      </c>
      <c r="H8622" t="s">
        <v>2910</v>
      </c>
      <c r="I8622" s="2" cm="1">
        <f t="array" ref="I862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622" s="2">
        <v>0.54012699999999991</v>
      </c>
      <c r="K8622" s="19" t="s">
        <v>2911</v>
      </c>
    </row>
    <row r="8623" spans="2:11" hidden="1" x14ac:dyDescent="0.2">
      <c r="B8623" t="s">
        <v>2981</v>
      </c>
      <c r="C8623" t="s">
        <v>173</v>
      </c>
      <c r="D8623" t="s">
        <v>7</v>
      </c>
      <c r="E8623">
        <v>2020</v>
      </c>
      <c r="F8623">
        <v>6</v>
      </c>
      <c r="G8623" s="3" t="s">
        <v>112</v>
      </c>
      <c r="H8623" t="s">
        <v>2910</v>
      </c>
      <c r="I8623" s="2" cm="1">
        <f t="array" ref="I862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623" s="2">
        <v>0.55115000000000003</v>
      </c>
      <c r="K8623" s="19" t="s">
        <v>2911</v>
      </c>
    </row>
    <row r="8624" spans="2:11" hidden="1" x14ac:dyDescent="0.2">
      <c r="B8624" t="s">
        <v>2981</v>
      </c>
      <c r="C8624" t="s">
        <v>173</v>
      </c>
      <c r="D8624" t="s">
        <v>7</v>
      </c>
      <c r="E8624">
        <v>2020</v>
      </c>
      <c r="F8624">
        <v>7</v>
      </c>
      <c r="G8624" s="3" t="s">
        <v>113</v>
      </c>
      <c r="H8624" t="s">
        <v>2910</v>
      </c>
      <c r="I8624" s="2" cm="1">
        <f t="array" ref="I862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624" s="2">
        <v>0.59524199999999994</v>
      </c>
      <c r="K8624" s="19" t="s">
        <v>2911</v>
      </c>
    </row>
    <row r="8625" spans="2:11" hidden="1" x14ac:dyDescent="0.2">
      <c r="B8625" t="s">
        <v>2981</v>
      </c>
      <c r="C8625" t="s">
        <v>173</v>
      </c>
      <c r="D8625" t="s">
        <v>7</v>
      </c>
      <c r="E8625">
        <v>2020</v>
      </c>
      <c r="F8625">
        <v>8</v>
      </c>
      <c r="G8625" s="3" t="s">
        <v>114</v>
      </c>
      <c r="H8625" t="s">
        <v>2910</v>
      </c>
      <c r="I8625" s="2" cm="1">
        <f t="array" ref="I862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625" s="2">
        <v>0.62831100000000006</v>
      </c>
      <c r="K8625" s="19" t="s">
        <v>2911</v>
      </c>
    </row>
    <row r="8626" spans="2:11" hidden="1" x14ac:dyDescent="0.2">
      <c r="B8626" t="s">
        <v>2981</v>
      </c>
      <c r="C8626" t="s">
        <v>173</v>
      </c>
      <c r="D8626" t="s">
        <v>7</v>
      </c>
      <c r="E8626">
        <v>2020</v>
      </c>
      <c r="F8626">
        <v>9</v>
      </c>
      <c r="G8626" s="3" t="s">
        <v>115</v>
      </c>
      <c r="H8626" t="s">
        <v>2910</v>
      </c>
      <c r="I8626" s="2" cm="1">
        <f t="array" ref="I862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626" s="2">
        <v>0.65035699999999996</v>
      </c>
      <c r="K8626" s="19" t="s">
        <v>2911</v>
      </c>
    </row>
    <row r="8627" spans="2:11" hidden="1" x14ac:dyDescent="0.2">
      <c r="B8627" t="s">
        <v>2981</v>
      </c>
      <c r="C8627" t="s">
        <v>173</v>
      </c>
      <c r="D8627" t="s">
        <v>7</v>
      </c>
      <c r="E8627">
        <v>2020</v>
      </c>
      <c r="F8627">
        <v>10</v>
      </c>
      <c r="G8627" s="3" t="s">
        <v>116</v>
      </c>
      <c r="H8627" t="s">
        <v>2910</v>
      </c>
      <c r="I8627" s="2" cm="1">
        <f t="array" ref="I862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627" s="2">
        <v>0.66137999999999997</v>
      </c>
      <c r="K8627" s="19" t="s">
        <v>2911</v>
      </c>
    </row>
    <row r="8628" spans="2:11" hidden="1" x14ac:dyDescent="0.2">
      <c r="B8628" t="s">
        <v>2981</v>
      </c>
      <c r="C8628" t="s">
        <v>173</v>
      </c>
      <c r="D8628" t="s">
        <v>7</v>
      </c>
      <c r="E8628">
        <v>2020</v>
      </c>
      <c r="F8628">
        <v>11</v>
      </c>
      <c r="G8628" s="3" t="s">
        <v>117</v>
      </c>
      <c r="H8628" t="s">
        <v>2910</v>
      </c>
      <c r="I8628" s="2" cm="1">
        <f t="array" ref="I862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628" s="2">
        <v>0.67240300000000008</v>
      </c>
      <c r="K8628" s="19" t="s">
        <v>2911</v>
      </c>
    </row>
    <row r="8629" spans="2:11" hidden="1" x14ac:dyDescent="0.2">
      <c r="B8629" t="s">
        <v>2981</v>
      </c>
      <c r="C8629" t="s">
        <v>173</v>
      </c>
      <c r="D8629" t="s">
        <v>7</v>
      </c>
      <c r="E8629">
        <v>2020</v>
      </c>
      <c r="F8629">
        <v>12</v>
      </c>
      <c r="G8629" s="3" t="s">
        <v>118</v>
      </c>
      <c r="H8629" t="s">
        <v>2910</v>
      </c>
      <c r="I8629" s="2" cm="1">
        <f t="array" ref="I862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629" s="2">
        <v>0.67240300000000008</v>
      </c>
      <c r="K8629" s="19" t="s">
        <v>2911</v>
      </c>
    </row>
    <row r="8630" spans="2:11" hidden="1" x14ac:dyDescent="0.2">
      <c r="B8630" t="s">
        <v>2981</v>
      </c>
      <c r="C8630" t="s">
        <v>170</v>
      </c>
      <c r="D8630" t="s">
        <v>17</v>
      </c>
      <c r="E8630">
        <v>2020</v>
      </c>
      <c r="F8630">
        <v>3</v>
      </c>
      <c r="G8630" s="3" t="s">
        <v>109</v>
      </c>
      <c r="H8630" t="s">
        <v>2910</v>
      </c>
      <c r="I8630" s="2" cm="1">
        <f t="array" ref="I8630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630" s="2">
        <v>0.91666666666666674</v>
      </c>
      <c r="K8630" s="19" t="s">
        <v>2911</v>
      </c>
    </row>
    <row r="8631" spans="2:11" hidden="1" x14ac:dyDescent="0.2">
      <c r="B8631" t="s">
        <v>2981</v>
      </c>
      <c r="C8631" t="s">
        <v>170</v>
      </c>
      <c r="D8631" t="s">
        <v>17</v>
      </c>
      <c r="E8631">
        <v>2020</v>
      </c>
      <c r="F8631">
        <v>4</v>
      </c>
      <c r="G8631" s="3" t="s">
        <v>110</v>
      </c>
      <c r="H8631" t="s">
        <v>2910</v>
      </c>
      <c r="I8631" s="2" cm="1">
        <f t="array" ref="I8631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8631" s="2">
        <v>0.77777777777777779</v>
      </c>
      <c r="K8631" s="19" t="s">
        <v>2911</v>
      </c>
    </row>
    <row r="8632" spans="2:11" hidden="1" x14ac:dyDescent="0.2">
      <c r="B8632" t="s">
        <v>2981</v>
      </c>
      <c r="C8632" t="s">
        <v>170</v>
      </c>
      <c r="D8632" t="s">
        <v>17</v>
      </c>
      <c r="E8632">
        <v>2020</v>
      </c>
      <c r="F8632">
        <v>5</v>
      </c>
      <c r="G8632" s="3" t="s">
        <v>111</v>
      </c>
      <c r="H8632" t="s">
        <v>2910</v>
      </c>
      <c r="I8632" s="2" cm="1">
        <f t="array" ref="I8632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8632" s="2">
        <v>0.75555555555555554</v>
      </c>
      <c r="K8632" s="19" t="s">
        <v>2911</v>
      </c>
    </row>
    <row r="8633" spans="2:11" hidden="1" x14ac:dyDescent="0.2">
      <c r="B8633" t="s">
        <v>2981</v>
      </c>
      <c r="C8633" t="s">
        <v>170</v>
      </c>
      <c r="D8633" t="s">
        <v>17</v>
      </c>
      <c r="E8633">
        <v>2020</v>
      </c>
      <c r="F8633">
        <v>6</v>
      </c>
      <c r="G8633" s="3" t="s">
        <v>112</v>
      </c>
      <c r="H8633" t="s">
        <v>2910</v>
      </c>
      <c r="I8633" s="2" cm="1">
        <f t="array" ref="I8633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8633" s="2">
        <v>0.75555555555555554</v>
      </c>
      <c r="K8633" s="19" t="s">
        <v>2911</v>
      </c>
    </row>
    <row r="8634" spans="2:11" hidden="1" x14ac:dyDescent="0.2">
      <c r="B8634" t="s">
        <v>2981</v>
      </c>
      <c r="C8634" t="s">
        <v>170</v>
      </c>
      <c r="D8634" t="s">
        <v>17</v>
      </c>
      <c r="E8634">
        <v>2020</v>
      </c>
      <c r="F8634">
        <v>7</v>
      </c>
      <c r="G8634" s="3" t="s">
        <v>113</v>
      </c>
      <c r="H8634" t="s">
        <v>2910</v>
      </c>
      <c r="I8634" s="2" cm="1">
        <f t="array" ref="I8634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8634" s="2">
        <v>0.76666666666666672</v>
      </c>
      <c r="K8634" s="19" t="s">
        <v>2911</v>
      </c>
    </row>
    <row r="8635" spans="2:11" hidden="1" x14ac:dyDescent="0.2">
      <c r="B8635" t="s">
        <v>2981</v>
      </c>
      <c r="C8635" t="s">
        <v>170</v>
      </c>
      <c r="D8635" t="s">
        <v>17</v>
      </c>
      <c r="E8635">
        <v>2020</v>
      </c>
      <c r="F8635">
        <v>8</v>
      </c>
      <c r="G8635" s="3" t="s">
        <v>114</v>
      </c>
      <c r="H8635" t="s">
        <v>2910</v>
      </c>
      <c r="I8635" s="2" cm="1">
        <f t="array" ref="I8635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8635" s="2">
        <v>0.76666666666666672</v>
      </c>
      <c r="K8635" s="19" t="s">
        <v>2911</v>
      </c>
    </row>
    <row r="8636" spans="2:11" hidden="1" x14ac:dyDescent="0.2">
      <c r="B8636" t="s">
        <v>2981</v>
      </c>
      <c r="C8636" t="s">
        <v>170</v>
      </c>
      <c r="D8636" t="s">
        <v>17</v>
      </c>
      <c r="E8636">
        <v>2020</v>
      </c>
      <c r="F8636">
        <v>9</v>
      </c>
      <c r="G8636" s="3" t="s">
        <v>115</v>
      </c>
      <c r="H8636" t="s">
        <v>2910</v>
      </c>
      <c r="I8636" s="2" cm="1">
        <f t="array" ref="I863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8636" s="2">
        <v>0.78888888888888886</v>
      </c>
      <c r="K8636" s="19" t="s">
        <v>2911</v>
      </c>
    </row>
    <row r="8637" spans="2:11" hidden="1" x14ac:dyDescent="0.2">
      <c r="B8637" t="s">
        <v>2981</v>
      </c>
      <c r="C8637" t="s">
        <v>170</v>
      </c>
      <c r="D8637" t="s">
        <v>17</v>
      </c>
      <c r="E8637">
        <v>2020</v>
      </c>
      <c r="F8637">
        <v>10</v>
      </c>
      <c r="G8637" s="3" t="s">
        <v>116</v>
      </c>
      <c r="H8637" t="s">
        <v>2910</v>
      </c>
      <c r="I8637" s="2" cm="1">
        <f t="array" ref="I863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8637" s="2">
        <v>0.81111111111111112</v>
      </c>
      <c r="K8637" s="19" t="s">
        <v>2911</v>
      </c>
    </row>
    <row r="8638" spans="2:11" hidden="1" x14ac:dyDescent="0.2">
      <c r="B8638" t="s">
        <v>2981</v>
      </c>
      <c r="C8638" t="s">
        <v>170</v>
      </c>
      <c r="D8638" t="s">
        <v>17</v>
      </c>
      <c r="E8638">
        <v>2020</v>
      </c>
      <c r="F8638">
        <v>11</v>
      </c>
      <c r="G8638" s="3" t="s">
        <v>117</v>
      </c>
      <c r="H8638" t="s">
        <v>2910</v>
      </c>
      <c r="I8638" s="2" cm="1">
        <f t="array" ref="I863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638" s="2">
        <v>0.81111111111111112</v>
      </c>
      <c r="K8638" s="19" t="s">
        <v>2911</v>
      </c>
    </row>
    <row r="8639" spans="2:11" hidden="1" x14ac:dyDescent="0.2">
      <c r="B8639" t="s">
        <v>2981</v>
      </c>
      <c r="C8639" t="s">
        <v>170</v>
      </c>
      <c r="D8639" t="s">
        <v>17</v>
      </c>
      <c r="E8639">
        <v>2020</v>
      </c>
      <c r="F8639">
        <v>12</v>
      </c>
      <c r="G8639" s="3" t="s">
        <v>118</v>
      </c>
      <c r="H8639" t="s">
        <v>2910</v>
      </c>
      <c r="I8639" s="2" cm="1">
        <f t="array" ref="I863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8639" s="2">
        <v>0.79999999999999993</v>
      </c>
      <c r="K8639" s="19" t="s">
        <v>2911</v>
      </c>
    </row>
    <row r="8640" spans="2:11" hidden="1" x14ac:dyDescent="0.2">
      <c r="B8640" t="s">
        <v>2981</v>
      </c>
      <c r="C8640" t="s">
        <v>169</v>
      </c>
      <c r="D8640" t="s">
        <v>19</v>
      </c>
      <c r="E8640">
        <v>2020</v>
      </c>
      <c r="F8640">
        <v>3</v>
      </c>
      <c r="G8640" s="3" t="s">
        <v>109</v>
      </c>
      <c r="H8640" t="s">
        <v>2910</v>
      </c>
      <c r="I8640" s="2" cm="1">
        <f t="array" ref="I8640">SUMPRODUCT(Actuals[Price '[USD'] per UOM], --(Actuals[Commodity] = Consolidated[[#This Row],[Commodity]]), --(Actuals[Region] = "APMKTS"), --(Actuals[Year Month] = Consolidated[[#This Row],[Year.Month]]))</f>
        <v>0.71899999999999997</v>
      </c>
      <c r="J8640" s="2">
        <v>0.76666668700000007</v>
      </c>
      <c r="K8640" s="19" t="s">
        <v>2911</v>
      </c>
    </row>
    <row r="8641" spans="2:11" hidden="1" x14ac:dyDescent="0.2">
      <c r="B8641" t="s">
        <v>2981</v>
      </c>
      <c r="C8641" t="s">
        <v>169</v>
      </c>
      <c r="D8641" t="s">
        <v>19</v>
      </c>
      <c r="E8641">
        <v>2020</v>
      </c>
      <c r="F8641">
        <v>4</v>
      </c>
      <c r="G8641" s="3" t="s">
        <v>110</v>
      </c>
      <c r="H8641" t="s">
        <v>2910</v>
      </c>
      <c r="I8641" s="2" cm="1">
        <f t="array" ref="I8641">SUMPRODUCT(Actuals[Price '[USD'] per UOM], --(Actuals[Commodity] = Consolidated[[#This Row],[Commodity]]), --(Actuals[Region] = "APMKTS"), --(Actuals[Year Month] = Consolidated[[#This Row],[Year.Month]]))</f>
        <v>0.56699999999999995</v>
      </c>
      <c r="J8641" s="2">
        <v>0.69000000000000006</v>
      </c>
      <c r="K8641" s="19" t="s">
        <v>2911</v>
      </c>
    </row>
    <row r="8642" spans="2:11" hidden="1" x14ac:dyDescent="0.2">
      <c r="B8642" t="s">
        <v>2981</v>
      </c>
      <c r="C8642" t="s">
        <v>169</v>
      </c>
      <c r="D8642" t="s">
        <v>19</v>
      </c>
      <c r="E8642">
        <v>2020</v>
      </c>
      <c r="F8642">
        <v>5</v>
      </c>
      <c r="G8642" s="3" t="s">
        <v>111</v>
      </c>
      <c r="H8642" t="s">
        <v>2910</v>
      </c>
      <c r="I8642" s="2" cm="1">
        <f t="array" ref="I8642">SUMPRODUCT(Actuals[Price '[USD'] per UOM], --(Actuals[Commodity] = Consolidated[[#This Row],[Commodity]]), --(Actuals[Region] = "APMKTS"), --(Actuals[Year Month] = Consolidated[[#This Row],[Year.Month]]))</f>
        <v>0.67800000000000005</v>
      </c>
      <c r="J8642" s="2">
        <v>0.64</v>
      </c>
      <c r="K8642" s="19" t="s">
        <v>2911</v>
      </c>
    </row>
    <row r="8643" spans="2:11" hidden="1" x14ac:dyDescent="0.2">
      <c r="B8643" t="s">
        <v>2981</v>
      </c>
      <c r="C8643" t="s">
        <v>169</v>
      </c>
      <c r="D8643" t="s">
        <v>19</v>
      </c>
      <c r="E8643">
        <v>2020</v>
      </c>
      <c r="F8643">
        <v>6</v>
      </c>
      <c r="G8643" s="3" t="s">
        <v>112</v>
      </c>
      <c r="H8643" t="s">
        <v>2910</v>
      </c>
      <c r="I8643" s="2" cm="1">
        <f t="array" ref="I8643">SUMPRODUCT(Actuals[Price '[USD'] per UOM], --(Actuals[Commodity] = Consolidated[[#This Row],[Commodity]]), --(Actuals[Region] = "APMKTS"), --(Actuals[Year Month] = Consolidated[[#This Row],[Year.Month]]))</f>
        <v>0.70499999999999996</v>
      </c>
      <c r="J8643" s="2">
        <v>0.56000000000000005</v>
      </c>
      <c r="K8643" s="19" t="s">
        <v>2911</v>
      </c>
    </row>
    <row r="8644" spans="2:11" hidden="1" x14ac:dyDescent="0.2">
      <c r="B8644" t="s">
        <v>2981</v>
      </c>
      <c r="C8644" t="s">
        <v>169</v>
      </c>
      <c r="D8644" t="s">
        <v>19</v>
      </c>
      <c r="E8644">
        <v>2020</v>
      </c>
      <c r="F8644">
        <v>7</v>
      </c>
      <c r="G8644" s="3" t="s">
        <v>113</v>
      </c>
      <c r="H8644" t="s">
        <v>2910</v>
      </c>
      <c r="I8644" s="2" cm="1">
        <f t="array" ref="I8644">SUMPRODUCT(Actuals[Price '[USD'] per UOM], --(Actuals[Commodity] = Consolidated[[#This Row],[Commodity]]), --(Actuals[Region] = "APMKTS"), --(Actuals[Year Month] = Consolidated[[#This Row],[Year.Month]]))</f>
        <v>0.752</v>
      </c>
      <c r="J8644" s="2">
        <v>0.56000000000000005</v>
      </c>
      <c r="K8644" s="19" t="s">
        <v>2911</v>
      </c>
    </row>
    <row r="8645" spans="2:11" hidden="1" x14ac:dyDescent="0.2">
      <c r="B8645" t="s">
        <v>2981</v>
      </c>
      <c r="C8645" t="s">
        <v>169</v>
      </c>
      <c r="D8645" t="s">
        <v>19</v>
      </c>
      <c r="E8645">
        <v>2020</v>
      </c>
      <c r="F8645">
        <v>8</v>
      </c>
      <c r="G8645" s="3" t="s">
        <v>114</v>
      </c>
      <c r="H8645" t="s">
        <v>2910</v>
      </c>
      <c r="I8645" s="2" cm="1">
        <f t="array" ref="I8645">SUMPRODUCT(Actuals[Price '[USD'] per UOM], --(Actuals[Commodity] = Consolidated[[#This Row],[Commodity]]), --(Actuals[Region] = "APMKTS"), --(Actuals[Year Month] = Consolidated[[#This Row],[Year.Month]]))</f>
        <v>0.76300000000000001</v>
      </c>
      <c r="J8645" s="2">
        <v>0.55000000000000004</v>
      </c>
      <c r="K8645" s="19" t="s">
        <v>2911</v>
      </c>
    </row>
    <row r="8646" spans="2:11" hidden="1" x14ac:dyDescent="0.2">
      <c r="B8646" t="s">
        <v>2981</v>
      </c>
      <c r="C8646" t="s">
        <v>169</v>
      </c>
      <c r="D8646" t="s">
        <v>19</v>
      </c>
      <c r="E8646">
        <v>2020</v>
      </c>
      <c r="F8646">
        <v>9</v>
      </c>
      <c r="G8646" s="3" t="s">
        <v>115</v>
      </c>
      <c r="H8646" t="s">
        <v>2910</v>
      </c>
      <c r="I8646" s="2" cm="1">
        <f t="array" ref="I8646">SUMPRODUCT(Actuals[Price '[USD'] per UOM], --(Actuals[Commodity] = Consolidated[[#This Row],[Commodity]]), --(Actuals[Region] = "APMKTS"), --(Actuals[Year Month] = Consolidated[[#This Row],[Year.Month]]))</f>
        <v>0.82399999999999995</v>
      </c>
      <c r="J8646" s="2">
        <v>0.57000000000000006</v>
      </c>
      <c r="K8646" s="19" t="s">
        <v>2911</v>
      </c>
    </row>
    <row r="8647" spans="2:11" hidden="1" x14ac:dyDescent="0.2">
      <c r="B8647" t="s">
        <v>2981</v>
      </c>
      <c r="C8647" t="s">
        <v>169</v>
      </c>
      <c r="D8647" t="s">
        <v>19</v>
      </c>
      <c r="E8647">
        <v>2020</v>
      </c>
      <c r="F8647">
        <v>10</v>
      </c>
      <c r="G8647" s="3" t="s">
        <v>116</v>
      </c>
      <c r="H8647" t="s">
        <v>2910</v>
      </c>
      <c r="I8647" s="2" cm="1">
        <f t="array" ref="I8647">SUMPRODUCT(Actuals[Price '[USD'] per UOM], --(Actuals[Commodity] = Consolidated[[#This Row],[Commodity]]), --(Actuals[Region] = "APMKTS"), --(Actuals[Year Month] = Consolidated[[#This Row],[Year.Month]]))</f>
        <v>0.85199999999999998</v>
      </c>
      <c r="J8647" s="2">
        <v>0.56000000000000005</v>
      </c>
      <c r="K8647" s="19" t="s">
        <v>2911</v>
      </c>
    </row>
    <row r="8648" spans="2:11" hidden="1" x14ac:dyDescent="0.2">
      <c r="B8648" t="s">
        <v>2981</v>
      </c>
      <c r="C8648" t="s">
        <v>169</v>
      </c>
      <c r="D8648" t="s">
        <v>19</v>
      </c>
      <c r="E8648">
        <v>2020</v>
      </c>
      <c r="F8648">
        <v>11</v>
      </c>
      <c r="G8648" s="3" t="s">
        <v>117</v>
      </c>
      <c r="H8648" t="s">
        <v>2910</v>
      </c>
      <c r="I8648" s="2" cm="1">
        <f t="array" ref="I8648">SUMPRODUCT(Actuals[Price '[USD'] per UOM], --(Actuals[Commodity] = Consolidated[[#This Row],[Commodity]]), --(Actuals[Region] = "APMKTS"), --(Actuals[Year Month] = Consolidated[[#This Row],[Year.Month]]))</f>
        <v>0.879</v>
      </c>
      <c r="J8648" s="2">
        <v>0.55000000000000004</v>
      </c>
      <c r="K8648" s="19" t="s">
        <v>2911</v>
      </c>
    </row>
    <row r="8649" spans="2:11" hidden="1" x14ac:dyDescent="0.2">
      <c r="B8649" t="s">
        <v>2981</v>
      </c>
      <c r="C8649" t="s">
        <v>169</v>
      </c>
      <c r="D8649" t="s">
        <v>19</v>
      </c>
      <c r="E8649">
        <v>2020</v>
      </c>
      <c r="F8649">
        <v>12</v>
      </c>
      <c r="G8649" s="3" t="s">
        <v>118</v>
      </c>
      <c r="H8649" t="s">
        <v>2910</v>
      </c>
      <c r="I8649" s="2" cm="1">
        <f t="array" ref="I8649">SUMPRODUCT(Actuals[Price '[USD'] per UOM], --(Actuals[Commodity] = Consolidated[[#This Row],[Commodity]]), --(Actuals[Region] = "APMKTS"), --(Actuals[Year Month] = Consolidated[[#This Row],[Year.Month]]))</f>
        <v>0.93799999999999994</v>
      </c>
      <c r="J8649" s="2">
        <v>0.56000000000000005</v>
      </c>
      <c r="K8649" s="19" t="s">
        <v>2911</v>
      </c>
    </row>
    <row r="8650" spans="2:11" hidden="1" x14ac:dyDescent="0.2">
      <c r="B8650" t="s">
        <v>2981</v>
      </c>
      <c r="C8650" t="s">
        <v>173</v>
      </c>
      <c r="D8650" t="s">
        <v>22</v>
      </c>
      <c r="E8650">
        <v>2020</v>
      </c>
      <c r="F8650">
        <v>3</v>
      </c>
      <c r="G8650" s="3" t="s">
        <v>109</v>
      </c>
      <c r="H8650" t="s">
        <v>2910</v>
      </c>
      <c r="I8650" s="2" cm="1">
        <f t="array" ref="I8650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650" s="2">
        <v>0.67240300000000008</v>
      </c>
      <c r="K8650" s="19" t="s">
        <v>2911</v>
      </c>
    </row>
    <row r="8651" spans="2:11" hidden="1" x14ac:dyDescent="0.2">
      <c r="B8651" t="s">
        <v>2981</v>
      </c>
      <c r="C8651" t="s">
        <v>173</v>
      </c>
      <c r="D8651" t="s">
        <v>22</v>
      </c>
      <c r="E8651">
        <v>2020</v>
      </c>
      <c r="F8651">
        <v>4</v>
      </c>
      <c r="G8651" s="3" t="s">
        <v>110</v>
      </c>
      <c r="H8651" t="s">
        <v>2910</v>
      </c>
      <c r="I8651" s="2" cm="1">
        <f t="array" ref="I865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651" s="2">
        <v>0.55115000000000003</v>
      </c>
      <c r="K8651" s="19" t="s">
        <v>2911</v>
      </c>
    </row>
    <row r="8652" spans="2:11" hidden="1" x14ac:dyDescent="0.2">
      <c r="B8652" t="s">
        <v>2981</v>
      </c>
      <c r="C8652" t="s">
        <v>173</v>
      </c>
      <c r="D8652" t="s">
        <v>22</v>
      </c>
      <c r="E8652">
        <v>2020</v>
      </c>
      <c r="F8652">
        <v>5</v>
      </c>
      <c r="G8652" s="3" t="s">
        <v>111</v>
      </c>
      <c r="H8652" t="s">
        <v>2910</v>
      </c>
      <c r="I8652" s="2" cm="1">
        <f t="array" ref="I8652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652" s="2">
        <v>0.54012699999999991</v>
      </c>
      <c r="K8652" s="19" t="s">
        <v>2911</v>
      </c>
    </row>
    <row r="8653" spans="2:11" hidden="1" x14ac:dyDescent="0.2">
      <c r="B8653" t="s">
        <v>2981</v>
      </c>
      <c r="C8653" t="s">
        <v>173</v>
      </c>
      <c r="D8653" t="s">
        <v>22</v>
      </c>
      <c r="E8653">
        <v>2020</v>
      </c>
      <c r="F8653">
        <v>6</v>
      </c>
      <c r="G8653" s="3" t="s">
        <v>112</v>
      </c>
      <c r="H8653" t="s">
        <v>2910</v>
      </c>
      <c r="I8653" s="2" cm="1">
        <f t="array" ref="I8653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653" s="2">
        <v>0.55115000000000003</v>
      </c>
      <c r="K8653" s="19" t="s">
        <v>2911</v>
      </c>
    </row>
    <row r="8654" spans="2:11" hidden="1" x14ac:dyDescent="0.2">
      <c r="B8654" t="s">
        <v>2981</v>
      </c>
      <c r="C8654" t="s">
        <v>173</v>
      </c>
      <c r="D8654" t="s">
        <v>22</v>
      </c>
      <c r="E8654">
        <v>2020</v>
      </c>
      <c r="F8654">
        <v>7</v>
      </c>
      <c r="G8654" s="3" t="s">
        <v>113</v>
      </c>
      <c r="H8654" t="s">
        <v>2910</v>
      </c>
      <c r="I8654" s="2" cm="1">
        <f t="array" ref="I865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654" s="2">
        <v>0.59524199999999994</v>
      </c>
      <c r="K8654" s="19" t="s">
        <v>2911</v>
      </c>
    </row>
    <row r="8655" spans="2:11" hidden="1" x14ac:dyDescent="0.2">
      <c r="B8655" t="s">
        <v>2981</v>
      </c>
      <c r="C8655" t="s">
        <v>173</v>
      </c>
      <c r="D8655" t="s">
        <v>22</v>
      </c>
      <c r="E8655">
        <v>2020</v>
      </c>
      <c r="F8655">
        <v>8</v>
      </c>
      <c r="G8655" s="3" t="s">
        <v>114</v>
      </c>
      <c r="H8655" t="s">
        <v>2910</v>
      </c>
      <c r="I8655" s="2" cm="1">
        <f t="array" ref="I865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655" s="2">
        <v>0.62831100000000006</v>
      </c>
      <c r="K8655" s="19" t="s">
        <v>2911</v>
      </c>
    </row>
    <row r="8656" spans="2:11" hidden="1" x14ac:dyDescent="0.2">
      <c r="B8656" t="s">
        <v>2981</v>
      </c>
      <c r="C8656" t="s">
        <v>173</v>
      </c>
      <c r="D8656" t="s">
        <v>22</v>
      </c>
      <c r="E8656">
        <v>2020</v>
      </c>
      <c r="F8656">
        <v>9</v>
      </c>
      <c r="G8656" s="3" t="s">
        <v>115</v>
      </c>
      <c r="H8656" t="s">
        <v>2910</v>
      </c>
      <c r="I8656" s="2" cm="1">
        <f t="array" ref="I865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656" s="2">
        <v>0.65035699999999996</v>
      </c>
      <c r="K8656" s="19" t="s">
        <v>2911</v>
      </c>
    </row>
    <row r="8657" spans="2:11" hidden="1" x14ac:dyDescent="0.2">
      <c r="B8657" t="s">
        <v>2981</v>
      </c>
      <c r="C8657" t="s">
        <v>173</v>
      </c>
      <c r="D8657" t="s">
        <v>22</v>
      </c>
      <c r="E8657">
        <v>2020</v>
      </c>
      <c r="F8657">
        <v>10</v>
      </c>
      <c r="G8657" s="3" t="s">
        <v>116</v>
      </c>
      <c r="H8657" t="s">
        <v>2910</v>
      </c>
      <c r="I8657" s="2" cm="1">
        <f t="array" ref="I865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657" s="2">
        <v>0.66137999999999997</v>
      </c>
      <c r="K8657" s="19" t="s">
        <v>2911</v>
      </c>
    </row>
    <row r="8658" spans="2:11" hidden="1" x14ac:dyDescent="0.2">
      <c r="B8658" t="s">
        <v>2981</v>
      </c>
      <c r="C8658" t="s">
        <v>173</v>
      </c>
      <c r="D8658" t="s">
        <v>22</v>
      </c>
      <c r="E8658">
        <v>2020</v>
      </c>
      <c r="F8658">
        <v>11</v>
      </c>
      <c r="G8658" s="3" t="s">
        <v>117</v>
      </c>
      <c r="H8658" t="s">
        <v>2910</v>
      </c>
      <c r="I8658" s="2" cm="1">
        <f t="array" ref="I865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658" s="2">
        <v>0.67240300000000008</v>
      </c>
      <c r="K8658" s="19" t="s">
        <v>2911</v>
      </c>
    </row>
    <row r="8659" spans="2:11" hidden="1" x14ac:dyDescent="0.2">
      <c r="B8659" t="s">
        <v>2981</v>
      </c>
      <c r="C8659" t="s">
        <v>173</v>
      </c>
      <c r="D8659" t="s">
        <v>22</v>
      </c>
      <c r="E8659">
        <v>2020</v>
      </c>
      <c r="F8659">
        <v>12</v>
      </c>
      <c r="G8659" s="3" t="s">
        <v>118</v>
      </c>
      <c r="H8659" t="s">
        <v>2910</v>
      </c>
      <c r="I8659" s="2" cm="1">
        <f t="array" ref="I865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659" s="2">
        <v>0.67240300000000008</v>
      </c>
      <c r="K8659" s="19" t="s">
        <v>2911</v>
      </c>
    </row>
    <row r="8660" spans="2:11" hidden="1" x14ac:dyDescent="0.2">
      <c r="B8660" t="s">
        <v>2981</v>
      </c>
      <c r="C8660" t="s">
        <v>170</v>
      </c>
      <c r="D8660" t="s">
        <v>20</v>
      </c>
      <c r="E8660">
        <v>2020</v>
      </c>
      <c r="F8660">
        <v>3</v>
      </c>
      <c r="G8660" s="3" t="s">
        <v>109</v>
      </c>
      <c r="H8660" t="s">
        <v>2910</v>
      </c>
      <c r="I8660" s="2" cm="1">
        <f t="array" ref="I8660">SUMPRODUCT(Actuals[Price '[USD'] per UOM], --(Actuals[Commodity] = Consolidated[[#This Row],[Commodity]]), --(Actuals[Region] = "EU"), --(Actuals[Year Month] = Consolidated[[#This Row],[Year.Month]]))</f>
        <v>0.91300000000000003</v>
      </c>
      <c r="J8660" s="2">
        <v>0.91666666666666674</v>
      </c>
      <c r="K8660" s="19" t="s">
        <v>2911</v>
      </c>
    </row>
    <row r="8661" spans="2:11" hidden="1" x14ac:dyDescent="0.2">
      <c r="B8661" t="s">
        <v>2981</v>
      </c>
      <c r="C8661" t="s">
        <v>170</v>
      </c>
      <c r="D8661" t="s">
        <v>20</v>
      </c>
      <c r="E8661">
        <v>2020</v>
      </c>
      <c r="F8661">
        <v>4</v>
      </c>
      <c r="G8661" s="3" t="s">
        <v>110</v>
      </c>
      <c r="H8661" t="s">
        <v>2910</v>
      </c>
      <c r="I8661" s="2" cm="1">
        <f t="array" ref="I8661">SUMPRODUCT(Actuals[Price '[USD'] per UOM], --(Actuals[Commodity] = Consolidated[[#This Row],[Commodity]]), --(Actuals[Region] = "EU"), --(Actuals[Year Month] = Consolidated[[#This Row],[Year.Month]]))</f>
        <v>0.70599999999999996</v>
      </c>
      <c r="J8661" s="2">
        <v>0.77777777777777779</v>
      </c>
      <c r="K8661" s="19" t="s">
        <v>2911</v>
      </c>
    </row>
    <row r="8662" spans="2:11" hidden="1" x14ac:dyDescent="0.2">
      <c r="B8662" t="s">
        <v>2981</v>
      </c>
      <c r="C8662" t="s">
        <v>170</v>
      </c>
      <c r="D8662" t="s">
        <v>20</v>
      </c>
      <c r="E8662">
        <v>2020</v>
      </c>
      <c r="F8662">
        <v>5</v>
      </c>
      <c r="G8662" s="3" t="s">
        <v>111</v>
      </c>
      <c r="H8662" t="s">
        <v>2910</v>
      </c>
      <c r="I8662" s="2" cm="1">
        <f t="array" ref="I8662">SUMPRODUCT(Actuals[Price '[USD'] per UOM], --(Actuals[Commodity] = Consolidated[[#This Row],[Commodity]]), --(Actuals[Region] = "EU"), --(Actuals[Year Month] = Consolidated[[#This Row],[Year.Month]]))</f>
        <v>0.622</v>
      </c>
      <c r="J8662" s="2">
        <v>0.75555555555555554</v>
      </c>
      <c r="K8662" s="19" t="s">
        <v>2911</v>
      </c>
    </row>
    <row r="8663" spans="2:11" hidden="1" x14ac:dyDescent="0.2">
      <c r="B8663" t="s">
        <v>2981</v>
      </c>
      <c r="C8663" t="s">
        <v>170</v>
      </c>
      <c r="D8663" t="s">
        <v>20</v>
      </c>
      <c r="E8663">
        <v>2020</v>
      </c>
      <c r="F8663">
        <v>6</v>
      </c>
      <c r="G8663" s="3" t="s">
        <v>112</v>
      </c>
      <c r="H8663" t="s">
        <v>2910</v>
      </c>
      <c r="I8663" s="2" cm="1">
        <f t="array" ref="I8663">SUMPRODUCT(Actuals[Price '[USD'] per UOM], --(Actuals[Commodity] = Consolidated[[#This Row],[Commodity]]), --(Actuals[Region] = "EU"), --(Actuals[Year Month] = Consolidated[[#This Row],[Year.Month]]))</f>
        <v>0.70899999999999996</v>
      </c>
      <c r="J8663" s="2">
        <v>0.75555555555555554</v>
      </c>
      <c r="K8663" s="19" t="s">
        <v>2911</v>
      </c>
    </row>
    <row r="8664" spans="2:11" hidden="1" x14ac:dyDescent="0.2">
      <c r="B8664" t="s">
        <v>2981</v>
      </c>
      <c r="C8664" t="s">
        <v>170</v>
      </c>
      <c r="D8664" t="s">
        <v>20</v>
      </c>
      <c r="E8664">
        <v>2020</v>
      </c>
      <c r="F8664">
        <v>7</v>
      </c>
      <c r="G8664" s="3" t="s">
        <v>113</v>
      </c>
      <c r="H8664" t="s">
        <v>2910</v>
      </c>
      <c r="I8664" s="2" cm="1">
        <f t="array" ref="I8664">SUMPRODUCT(Actuals[Price '[USD'] per UOM], --(Actuals[Commodity] = Consolidated[[#This Row],[Commodity]]), --(Actuals[Region] = "EU"), --(Actuals[Year Month] = Consolidated[[#This Row],[Year.Month]]))</f>
        <v>0.80800000000000005</v>
      </c>
      <c r="J8664" s="2">
        <v>0.76666666666666672</v>
      </c>
      <c r="K8664" s="19" t="s">
        <v>2911</v>
      </c>
    </row>
    <row r="8665" spans="2:11" hidden="1" x14ac:dyDescent="0.2">
      <c r="B8665" t="s">
        <v>2981</v>
      </c>
      <c r="C8665" t="s">
        <v>170</v>
      </c>
      <c r="D8665" t="s">
        <v>20</v>
      </c>
      <c r="E8665">
        <v>2020</v>
      </c>
      <c r="F8665">
        <v>8</v>
      </c>
      <c r="G8665" s="3" t="s">
        <v>114</v>
      </c>
      <c r="H8665" t="s">
        <v>2910</v>
      </c>
      <c r="I8665" s="2" cm="1">
        <f t="array" ref="I8665">SUMPRODUCT(Actuals[Price '[USD'] per UOM], --(Actuals[Commodity] = Consolidated[[#This Row],[Commodity]]), --(Actuals[Region] = "EU"), --(Actuals[Year Month] = Consolidated[[#This Row],[Year.Month]]))</f>
        <v>0.86699999999999999</v>
      </c>
      <c r="J8665" s="2">
        <v>0.76666666666666672</v>
      </c>
      <c r="K8665" s="19" t="s">
        <v>2911</v>
      </c>
    </row>
    <row r="8666" spans="2:11" hidden="1" x14ac:dyDescent="0.2">
      <c r="B8666" t="s">
        <v>2981</v>
      </c>
      <c r="C8666" t="s">
        <v>170</v>
      </c>
      <c r="D8666" t="s">
        <v>20</v>
      </c>
      <c r="E8666">
        <v>2020</v>
      </c>
      <c r="F8666">
        <v>9</v>
      </c>
      <c r="G8666" s="3" t="s">
        <v>115</v>
      </c>
      <c r="H8666" t="s">
        <v>2910</v>
      </c>
      <c r="I8666" s="2" cm="1">
        <f t="array" ref="I8666">SUMPRODUCT(Actuals[Price '[USD'] per UOM], --(Actuals[Commodity] = Consolidated[[#This Row],[Commodity]]), --(Actuals[Region] = "EU"), --(Actuals[Year Month] = Consolidated[[#This Row],[Year.Month]]))</f>
        <v>0.86399999999999999</v>
      </c>
      <c r="J8666" s="2">
        <v>0.78888888888888886</v>
      </c>
      <c r="K8666" s="19" t="s">
        <v>2911</v>
      </c>
    </row>
    <row r="8667" spans="2:11" hidden="1" x14ac:dyDescent="0.2">
      <c r="B8667" t="s">
        <v>2981</v>
      </c>
      <c r="C8667" t="s">
        <v>170</v>
      </c>
      <c r="D8667" t="s">
        <v>20</v>
      </c>
      <c r="E8667">
        <v>2020</v>
      </c>
      <c r="F8667">
        <v>10</v>
      </c>
      <c r="G8667" s="3" t="s">
        <v>116</v>
      </c>
      <c r="H8667" t="s">
        <v>2910</v>
      </c>
      <c r="I8667" s="2" cm="1">
        <f t="array" ref="I8667">SUMPRODUCT(Actuals[Price '[USD'] per UOM], --(Actuals[Commodity] = Consolidated[[#This Row],[Commodity]]), --(Actuals[Region] = "EU"), --(Actuals[Year Month] = Consolidated[[#This Row],[Year.Month]]))</f>
        <v>0.84799999999999998</v>
      </c>
      <c r="J8667" s="2">
        <v>0.81111111111111112</v>
      </c>
      <c r="K8667" s="19" t="s">
        <v>2911</v>
      </c>
    </row>
    <row r="8668" spans="2:11" hidden="1" x14ac:dyDescent="0.2">
      <c r="B8668" t="s">
        <v>2981</v>
      </c>
      <c r="C8668" t="s">
        <v>170</v>
      </c>
      <c r="D8668" t="s">
        <v>20</v>
      </c>
      <c r="E8668">
        <v>2020</v>
      </c>
      <c r="F8668">
        <v>11</v>
      </c>
      <c r="G8668" s="3" t="s">
        <v>117</v>
      </c>
      <c r="H8668" t="s">
        <v>2910</v>
      </c>
      <c r="I8668" s="2" cm="1">
        <f t="array" ref="I8668">SUMPRODUCT(Actuals[Price '[USD'] per UOM], --(Actuals[Commodity] = Consolidated[[#This Row],[Commodity]]), --(Actuals[Region] = "EU"), --(Actuals[Year Month] = Consolidated[[#This Row],[Year.Month]]))</f>
        <v>0.85199999999999998</v>
      </c>
      <c r="J8668" s="2">
        <v>0.81111111111111112</v>
      </c>
      <c r="K8668" s="19" t="s">
        <v>2911</v>
      </c>
    </row>
    <row r="8669" spans="2:11" hidden="1" x14ac:dyDescent="0.2">
      <c r="B8669" t="s">
        <v>2981</v>
      </c>
      <c r="C8669" t="s">
        <v>170</v>
      </c>
      <c r="D8669" t="s">
        <v>20</v>
      </c>
      <c r="E8669">
        <v>2020</v>
      </c>
      <c r="F8669">
        <v>12</v>
      </c>
      <c r="G8669" s="3" t="s">
        <v>118</v>
      </c>
      <c r="H8669" t="s">
        <v>2910</v>
      </c>
      <c r="I8669" s="2" cm="1">
        <f t="array" ref="I8669">SUMPRODUCT(Actuals[Price '[USD'] per UOM], --(Actuals[Commodity] = Consolidated[[#This Row],[Commodity]]), --(Actuals[Region] = "EU"), --(Actuals[Year Month] = Consolidated[[#This Row],[Year.Month]]))</f>
        <v>0.89400000000000002</v>
      </c>
      <c r="J8669" s="2">
        <v>0.79999999999999993</v>
      </c>
      <c r="K8669" s="19" t="s">
        <v>2911</v>
      </c>
    </row>
    <row r="8670" spans="2:11" hidden="1" x14ac:dyDescent="0.2">
      <c r="B8670" t="s">
        <v>2981</v>
      </c>
      <c r="C8670" t="s">
        <v>169</v>
      </c>
      <c r="D8670" t="s">
        <v>15</v>
      </c>
      <c r="E8670">
        <v>2020</v>
      </c>
      <c r="F8670">
        <v>3</v>
      </c>
      <c r="G8670" s="3" t="s">
        <v>109</v>
      </c>
      <c r="H8670" t="s">
        <v>2910</v>
      </c>
      <c r="I8670" s="2" cm="1">
        <f t="array" ref="I8670">SUMPRODUCT(Actuals[Price '[USD'] per UOM], --(Actuals[Commodity] = Consolidated[[#This Row],[Commodity]]), --(Actuals[Region] = Consolidated[[#This Row],[Region]]), --(Actuals[Year Month] = Consolidated[[#This Row],[Year.Month]]))</f>
        <v>0.71899999999999997</v>
      </c>
      <c r="J8670" s="2">
        <v>0.76666668700000007</v>
      </c>
      <c r="K8670" s="19" t="s">
        <v>2911</v>
      </c>
    </row>
    <row r="8671" spans="2:11" hidden="1" x14ac:dyDescent="0.2">
      <c r="B8671" t="s">
        <v>2981</v>
      </c>
      <c r="C8671" t="s">
        <v>169</v>
      </c>
      <c r="D8671" t="s">
        <v>15</v>
      </c>
      <c r="E8671">
        <v>2020</v>
      </c>
      <c r="F8671">
        <v>4</v>
      </c>
      <c r="G8671" s="3" t="s">
        <v>110</v>
      </c>
      <c r="H8671" t="s">
        <v>2910</v>
      </c>
      <c r="I8671" s="2" cm="1">
        <f t="array" ref="I8671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8671" s="2">
        <v>0.69000000000000006</v>
      </c>
      <c r="K8671" s="19" t="s">
        <v>2911</v>
      </c>
    </row>
    <row r="8672" spans="2:11" hidden="1" x14ac:dyDescent="0.2">
      <c r="B8672" t="s">
        <v>2981</v>
      </c>
      <c r="C8672" t="s">
        <v>169</v>
      </c>
      <c r="D8672" t="s">
        <v>15</v>
      </c>
      <c r="E8672">
        <v>2020</v>
      </c>
      <c r="F8672">
        <v>5</v>
      </c>
      <c r="G8672" s="3" t="s">
        <v>111</v>
      </c>
      <c r="H8672" t="s">
        <v>2910</v>
      </c>
      <c r="I8672" s="2" cm="1">
        <f t="array" ref="I8672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8672" s="2">
        <v>0.64</v>
      </c>
      <c r="K8672" s="19" t="s">
        <v>2911</v>
      </c>
    </row>
    <row r="8673" spans="2:11" hidden="1" x14ac:dyDescent="0.2">
      <c r="B8673" t="s">
        <v>2981</v>
      </c>
      <c r="C8673" t="s">
        <v>169</v>
      </c>
      <c r="D8673" t="s">
        <v>15</v>
      </c>
      <c r="E8673">
        <v>2020</v>
      </c>
      <c r="F8673">
        <v>6</v>
      </c>
      <c r="G8673" s="3" t="s">
        <v>112</v>
      </c>
      <c r="H8673" t="s">
        <v>2910</v>
      </c>
      <c r="I8673" s="2" cm="1">
        <f t="array" ref="I867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673" s="2">
        <v>0.56000000000000005</v>
      </c>
      <c r="K8673" s="19" t="s">
        <v>2911</v>
      </c>
    </row>
    <row r="8674" spans="2:11" hidden="1" x14ac:dyDescent="0.2">
      <c r="B8674" t="s">
        <v>2981</v>
      </c>
      <c r="C8674" t="s">
        <v>169</v>
      </c>
      <c r="D8674" t="s">
        <v>15</v>
      </c>
      <c r="E8674">
        <v>2020</v>
      </c>
      <c r="F8674">
        <v>7</v>
      </c>
      <c r="G8674" s="3" t="s">
        <v>113</v>
      </c>
      <c r="H8674" t="s">
        <v>2910</v>
      </c>
      <c r="I8674" s="2" cm="1">
        <f t="array" ref="I8674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8674" s="2">
        <v>0.56000000000000005</v>
      </c>
      <c r="K8674" s="19" t="s">
        <v>2911</v>
      </c>
    </row>
    <row r="8675" spans="2:11" hidden="1" x14ac:dyDescent="0.2">
      <c r="B8675" t="s">
        <v>2981</v>
      </c>
      <c r="C8675" t="s">
        <v>169</v>
      </c>
      <c r="D8675" t="s">
        <v>15</v>
      </c>
      <c r="E8675">
        <v>2020</v>
      </c>
      <c r="F8675">
        <v>8</v>
      </c>
      <c r="G8675" s="3" t="s">
        <v>114</v>
      </c>
      <c r="H8675" t="s">
        <v>2910</v>
      </c>
      <c r="I8675" s="2" cm="1">
        <f t="array" ref="I8675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8675" s="2">
        <v>0.55000000000000004</v>
      </c>
      <c r="K8675" s="19" t="s">
        <v>2911</v>
      </c>
    </row>
    <row r="8676" spans="2:11" hidden="1" x14ac:dyDescent="0.2">
      <c r="B8676" t="s">
        <v>2981</v>
      </c>
      <c r="C8676" t="s">
        <v>169</v>
      </c>
      <c r="D8676" t="s">
        <v>15</v>
      </c>
      <c r="E8676">
        <v>2020</v>
      </c>
      <c r="F8676">
        <v>9</v>
      </c>
      <c r="G8676" s="3" t="s">
        <v>115</v>
      </c>
      <c r="H8676" t="s">
        <v>2910</v>
      </c>
      <c r="I8676" s="2" cm="1">
        <f t="array" ref="I8676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676" s="2">
        <v>0.57000000000000006</v>
      </c>
      <c r="K8676" s="19" t="s">
        <v>2911</v>
      </c>
    </row>
    <row r="8677" spans="2:11" hidden="1" x14ac:dyDescent="0.2">
      <c r="B8677" t="s">
        <v>2981</v>
      </c>
      <c r="C8677" t="s">
        <v>169</v>
      </c>
      <c r="D8677" t="s">
        <v>15</v>
      </c>
      <c r="E8677">
        <v>2020</v>
      </c>
      <c r="F8677">
        <v>10</v>
      </c>
      <c r="G8677" s="3" t="s">
        <v>116</v>
      </c>
      <c r="H8677" t="s">
        <v>2910</v>
      </c>
      <c r="I8677" s="2" cm="1">
        <f t="array" ref="I8677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677" s="2">
        <v>0.56000000000000005</v>
      </c>
      <c r="K8677" s="19" t="s">
        <v>2911</v>
      </c>
    </row>
    <row r="8678" spans="2:11" hidden="1" x14ac:dyDescent="0.2">
      <c r="B8678" t="s">
        <v>2981</v>
      </c>
      <c r="C8678" t="s">
        <v>169</v>
      </c>
      <c r="D8678" t="s">
        <v>15</v>
      </c>
      <c r="E8678">
        <v>2020</v>
      </c>
      <c r="F8678">
        <v>11</v>
      </c>
      <c r="G8678" s="3" t="s">
        <v>117</v>
      </c>
      <c r="H8678" t="s">
        <v>2910</v>
      </c>
      <c r="I8678" s="2" cm="1">
        <f t="array" ref="I8678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8678" s="2">
        <v>0.55000000000000004</v>
      </c>
      <c r="K8678" s="19" t="s">
        <v>2911</v>
      </c>
    </row>
    <row r="8679" spans="2:11" hidden="1" x14ac:dyDescent="0.2">
      <c r="B8679" t="s">
        <v>2981</v>
      </c>
      <c r="C8679" t="s">
        <v>169</v>
      </c>
      <c r="D8679" t="s">
        <v>15</v>
      </c>
      <c r="E8679">
        <v>2020</v>
      </c>
      <c r="F8679">
        <v>12</v>
      </c>
      <c r="G8679" s="3" t="s">
        <v>118</v>
      </c>
      <c r="H8679" t="s">
        <v>2910</v>
      </c>
      <c r="I8679" s="2" cm="1">
        <f t="array" ref="I867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679" s="2">
        <v>0.56000000000000005</v>
      </c>
      <c r="K8679" s="19" t="s">
        <v>2911</v>
      </c>
    </row>
    <row r="8680" spans="2:11" hidden="1" x14ac:dyDescent="0.2">
      <c r="B8680" t="s">
        <v>2980</v>
      </c>
      <c r="C8680" t="s">
        <v>161</v>
      </c>
      <c r="D8680" t="s">
        <v>7</v>
      </c>
      <c r="E8680">
        <v>2020</v>
      </c>
      <c r="F8680">
        <v>3</v>
      </c>
      <c r="G8680" s="3" t="s">
        <v>109</v>
      </c>
      <c r="H8680" t="s">
        <v>2910</v>
      </c>
      <c r="I8680" s="2" cm="1">
        <f t="array" ref="I8680">SUMPRODUCT(Actuals[Price '[USD'] per UOM], --(Actuals[Commodity] = Consolidated[[#This Row],[Commodity]]), --(Actuals[Region] = Consolidated[[#This Row],[Region]]), --(Actuals[Year Month] = Consolidated[[#This Row],[Year.Month]]))</f>
        <v>0.56799999999999995</v>
      </c>
      <c r="J8680" s="2">
        <v>0.6007589499999999</v>
      </c>
      <c r="K8680" s="19" t="s">
        <v>2911</v>
      </c>
    </row>
    <row r="8681" spans="2:11" hidden="1" x14ac:dyDescent="0.2">
      <c r="B8681" t="s">
        <v>2980</v>
      </c>
      <c r="C8681" t="s">
        <v>161</v>
      </c>
      <c r="D8681" t="s">
        <v>7</v>
      </c>
      <c r="E8681">
        <v>2020</v>
      </c>
      <c r="F8681">
        <v>4</v>
      </c>
      <c r="G8681" s="3" t="s">
        <v>110</v>
      </c>
      <c r="H8681" t="s">
        <v>2910</v>
      </c>
      <c r="I8681" s="2" cm="1">
        <f t="array" ref="I8681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8681" s="2">
        <v>0.60627049999999993</v>
      </c>
      <c r="K8681" s="19" t="s">
        <v>2911</v>
      </c>
    </row>
    <row r="8682" spans="2:11" hidden="1" x14ac:dyDescent="0.2">
      <c r="B8682" t="s">
        <v>2980</v>
      </c>
      <c r="C8682" t="s">
        <v>161</v>
      </c>
      <c r="D8682" t="s">
        <v>7</v>
      </c>
      <c r="E8682">
        <v>2020</v>
      </c>
      <c r="F8682">
        <v>5</v>
      </c>
      <c r="G8682" s="3" t="s">
        <v>111</v>
      </c>
      <c r="H8682" t="s">
        <v>2910</v>
      </c>
      <c r="I8682" s="2" cm="1">
        <f t="array" ref="I8682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682" s="2">
        <v>0.6172936</v>
      </c>
      <c r="K8682" s="19" t="s">
        <v>2911</v>
      </c>
    </row>
    <row r="8683" spans="2:11" hidden="1" x14ac:dyDescent="0.2">
      <c r="B8683" t="s">
        <v>2980</v>
      </c>
      <c r="C8683" t="s">
        <v>161</v>
      </c>
      <c r="D8683" t="s">
        <v>7</v>
      </c>
      <c r="E8683">
        <v>2020</v>
      </c>
      <c r="F8683">
        <v>6</v>
      </c>
      <c r="G8683" s="3" t="s">
        <v>112</v>
      </c>
      <c r="H8683" t="s">
        <v>2910</v>
      </c>
      <c r="I8683" s="2" cm="1">
        <f t="array" ref="I8683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8683" s="2">
        <v>0.6172936</v>
      </c>
      <c r="K8683" s="19" t="s">
        <v>2911</v>
      </c>
    </row>
    <row r="8684" spans="2:11" hidden="1" x14ac:dyDescent="0.2">
      <c r="B8684" t="s">
        <v>2980</v>
      </c>
      <c r="C8684" t="s">
        <v>161</v>
      </c>
      <c r="D8684" t="s">
        <v>7</v>
      </c>
      <c r="E8684">
        <v>2020</v>
      </c>
      <c r="F8684">
        <v>7</v>
      </c>
      <c r="G8684" s="3" t="s">
        <v>113</v>
      </c>
      <c r="H8684" t="s">
        <v>2910</v>
      </c>
      <c r="I8684" s="2" cm="1">
        <f t="array" ref="I8684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8684" s="2">
        <v>0.6172936</v>
      </c>
      <c r="K8684" s="19" t="s">
        <v>2911</v>
      </c>
    </row>
    <row r="8685" spans="2:11" hidden="1" x14ac:dyDescent="0.2">
      <c r="B8685" t="s">
        <v>2980</v>
      </c>
      <c r="C8685" t="s">
        <v>161</v>
      </c>
      <c r="D8685" t="s">
        <v>7</v>
      </c>
      <c r="E8685">
        <v>2020</v>
      </c>
      <c r="F8685">
        <v>8</v>
      </c>
      <c r="G8685" s="3" t="s">
        <v>114</v>
      </c>
      <c r="H8685" t="s">
        <v>2910</v>
      </c>
      <c r="I8685" s="2" cm="1">
        <f t="array" ref="I8685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8685" s="2">
        <v>0.6393397999999999</v>
      </c>
      <c r="K8685" s="19" t="s">
        <v>2911</v>
      </c>
    </row>
    <row r="8686" spans="2:11" hidden="1" x14ac:dyDescent="0.2">
      <c r="B8686" t="s">
        <v>2980</v>
      </c>
      <c r="C8686" t="s">
        <v>161</v>
      </c>
      <c r="D8686" t="s">
        <v>7</v>
      </c>
      <c r="E8686">
        <v>2020</v>
      </c>
      <c r="F8686">
        <v>9</v>
      </c>
      <c r="G8686" s="3" t="s">
        <v>115</v>
      </c>
      <c r="H8686" t="s">
        <v>2910</v>
      </c>
      <c r="I8686" s="2" cm="1">
        <f t="array" ref="I868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686" s="2">
        <v>0.65587445</v>
      </c>
      <c r="K8686" s="19" t="s">
        <v>2911</v>
      </c>
    </row>
    <row r="8687" spans="2:11" hidden="1" x14ac:dyDescent="0.2">
      <c r="B8687" t="s">
        <v>2980</v>
      </c>
      <c r="C8687" t="s">
        <v>161</v>
      </c>
      <c r="D8687" t="s">
        <v>7</v>
      </c>
      <c r="E8687">
        <v>2020</v>
      </c>
      <c r="F8687">
        <v>10</v>
      </c>
      <c r="G8687" s="3" t="s">
        <v>116</v>
      </c>
      <c r="H8687" t="s">
        <v>2910</v>
      </c>
      <c r="I8687" s="2" cm="1">
        <f t="array" ref="I8687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8687" s="2">
        <v>0.66138599999999992</v>
      </c>
      <c r="K8687" s="19" t="s">
        <v>2911</v>
      </c>
    </row>
    <row r="8688" spans="2:11" hidden="1" x14ac:dyDescent="0.2">
      <c r="B8688" t="s">
        <v>2980</v>
      </c>
      <c r="C8688" t="s">
        <v>161</v>
      </c>
      <c r="D8688" t="s">
        <v>7</v>
      </c>
      <c r="E8688">
        <v>2020</v>
      </c>
      <c r="F8688">
        <v>11</v>
      </c>
      <c r="G8688" s="3" t="s">
        <v>117</v>
      </c>
      <c r="H8688" t="s">
        <v>2910</v>
      </c>
      <c r="I8688" s="2" cm="1">
        <f t="array" ref="I868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688" s="2">
        <v>0.67240909999999998</v>
      </c>
      <c r="K8688" s="19" t="s">
        <v>2911</v>
      </c>
    </row>
    <row r="8689" spans="2:11" hidden="1" x14ac:dyDescent="0.2">
      <c r="B8689" t="s">
        <v>2980</v>
      </c>
      <c r="C8689" t="s">
        <v>161</v>
      </c>
      <c r="D8689" t="s">
        <v>7</v>
      </c>
      <c r="E8689">
        <v>2020</v>
      </c>
      <c r="F8689">
        <v>12</v>
      </c>
      <c r="G8689" s="3" t="s">
        <v>118</v>
      </c>
      <c r="H8689" t="s">
        <v>2910</v>
      </c>
      <c r="I8689" s="2" cm="1">
        <f t="array" ref="I8689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689" s="2">
        <v>0.67240909999999998</v>
      </c>
      <c r="K8689" s="19" t="s">
        <v>2911</v>
      </c>
    </row>
    <row r="8690" spans="2:11" hidden="1" x14ac:dyDescent="0.2">
      <c r="B8690" t="s">
        <v>2980</v>
      </c>
      <c r="C8690" t="s">
        <v>157</v>
      </c>
      <c r="D8690" t="s">
        <v>17</v>
      </c>
      <c r="E8690">
        <v>2020</v>
      </c>
      <c r="F8690">
        <v>3</v>
      </c>
      <c r="G8690" s="3" t="s">
        <v>109</v>
      </c>
      <c r="H8690" t="s">
        <v>2910</v>
      </c>
      <c r="I8690" s="2" cm="1">
        <f t="array" ref="I8690">SUMPRODUCT(Actuals[Price '[USD'] per UOM], --(Actuals[Commodity] = Consolidated[[#This Row],[Commodity]]), --(Actuals[Region] = Consolidated[[#This Row],[Region]]), --(Actuals[Year Month] = Consolidated[[#This Row],[Year.Month]]))</f>
        <v>1.018</v>
      </c>
      <c r="J8690" s="2">
        <v>1.0222222222222221</v>
      </c>
      <c r="K8690" s="19" t="s">
        <v>2911</v>
      </c>
    </row>
    <row r="8691" spans="2:11" hidden="1" x14ac:dyDescent="0.2">
      <c r="B8691" t="s">
        <v>2980</v>
      </c>
      <c r="C8691" t="s">
        <v>157</v>
      </c>
      <c r="D8691" t="s">
        <v>17</v>
      </c>
      <c r="E8691">
        <v>2020</v>
      </c>
      <c r="F8691">
        <v>4</v>
      </c>
      <c r="G8691" s="3" t="s">
        <v>110</v>
      </c>
      <c r="H8691" t="s">
        <v>2910</v>
      </c>
      <c r="I8691" s="2" cm="1">
        <f t="array" ref="I8691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8691" s="2">
        <v>0.82222222222222219</v>
      </c>
      <c r="K8691" s="19" t="s">
        <v>2911</v>
      </c>
    </row>
    <row r="8692" spans="2:11" hidden="1" x14ac:dyDescent="0.2">
      <c r="B8692" t="s">
        <v>2980</v>
      </c>
      <c r="C8692" t="s">
        <v>157</v>
      </c>
      <c r="D8692" t="s">
        <v>17</v>
      </c>
      <c r="E8692">
        <v>2020</v>
      </c>
      <c r="F8692">
        <v>5</v>
      </c>
      <c r="G8692" s="3" t="s">
        <v>111</v>
      </c>
      <c r="H8692" t="s">
        <v>2910</v>
      </c>
      <c r="I8692" s="2" cm="1">
        <f t="array" ref="I8692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8692" s="2">
        <v>0.77777777777777779</v>
      </c>
      <c r="K8692" s="19" t="s">
        <v>2911</v>
      </c>
    </row>
    <row r="8693" spans="2:11" hidden="1" x14ac:dyDescent="0.2">
      <c r="B8693" t="s">
        <v>2980</v>
      </c>
      <c r="C8693" t="s">
        <v>157</v>
      </c>
      <c r="D8693" t="s">
        <v>17</v>
      </c>
      <c r="E8693">
        <v>2020</v>
      </c>
      <c r="F8693">
        <v>6</v>
      </c>
      <c r="G8693" s="3" t="s">
        <v>112</v>
      </c>
      <c r="H8693" t="s">
        <v>2910</v>
      </c>
      <c r="I8693" s="2" cm="1">
        <f t="array" ref="I8693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8693" s="2">
        <v>0.75555555555555554</v>
      </c>
      <c r="K8693" s="19" t="s">
        <v>2911</v>
      </c>
    </row>
    <row r="8694" spans="2:11" hidden="1" x14ac:dyDescent="0.2">
      <c r="B8694" t="s">
        <v>2980</v>
      </c>
      <c r="C8694" t="s">
        <v>157</v>
      </c>
      <c r="D8694" t="s">
        <v>17</v>
      </c>
      <c r="E8694">
        <v>2020</v>
      </c>
      <c r="F8694">
        <v>7</v>
      </c>
      <c r="G8694" s="3" t="s">
        <v>113</v>
      </c>
      <c r="H8694" t="s">
        <v>2910</v>
      </c>
      <c r="I8694" s="2" cm="1">
        <f t="array" ref="I8694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8694" s="2">
        <v>0.76666666666666672</v>
      </c>
      <c r="K8694" s="19" t="s">
        <v>2911</v>
      </c>
    </row>
    <row r="8695" spans="2:11" hidden="1" x14ac:dyDescent="0.2">
      <c r="B8695" t="s">
        <v>2980</v>
      </c>
      <c r="C8695" t="s">
        <v>157</v>
      </c>
      <c r="D8695" t="s">
        <v>17</v>
      </c>
      <c r="E8695">
        <v>2020</v>
      </c>
      <c r="F8695">
        <v>8</v>
      </c>
      <c r="G8695" s="3" t="s">
        <v>114</v>
      </c>
      <c r="H8695" t="s">
        <v>2910</v>
      </c>
      <c r="I8695" s="2" cm="1">
        <f t="array" ref="I8695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8695" s="2">
        <v>0.76666666666666672</v>
      </c>
      <c r="K8695" s="19" t="s">
        <v>2911</v>
      </c>
    </row>
    <row r="8696" spans="2:11" hidden="1" x14ac:dyDescent="0.2">
      <c r="B8696" t="s">
        <v>2980</v>
      </c>
      <c r="C8696" t="s">
        <v>157</v>
      </c>
      <c r="D8696" t="s">
        <v>17</v>
      </c>
      <c r="E8696">
        <v>2020</v>
      </c>
      <c r="F8696">
        <v>9</v>
      </c>
      <c r="G8696" s="3" t="s">
        <v>115</v>
      </c>
      <c r="H8696" t="s">
        <v>2910</v>
      </c>
      <c r="I8696" s="2" cm="1">
        <f t="array" ref="I869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8696" s="2">
        <v>0.78888888888888886</v>
      </c>
      <c r="K8696" s="19" t="s">
        <v>2911</v>
      </c>
    </row>
    <row r="8697" spans="2:11" hidden="1" x14ac:dyDescent="0.2">
      <c r="B8697" t="s">
        <v>2980</v>
      </c>
      <c r="C8697" t="s">
        <v>157</v>
      </c>
      <c r="D8697" t="s">
        <v>17</v>
      </c>
      <c r="E8697">
        <v>2020</v>
      </c>
      <c r="F8697">
        <v>10</v>
      </c>
      <c r="G8697" s="3" t="s">
        <v>116</v>
      </c>
      <c r="H8697" t="s">
        <v>2910</v>
      </c>
      <c r="I8697" s="2" cm="1">
        <f t="array" ref="I8697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8697" s="2">
        <v>0.82222222222222219</v>
      </c>
      <c r="K8697" s="19" t="s">
        <v>2911</v>
      </c>
    </row>
    <row r="8698" spans="2:11" hidden="1" x14ac:dyDescent="0.2">
      <c r="B8698" t="s">
        <v>2980</v>
      </c>
      <c r="C8698" t="s">
        <v>157</v>
      </c>
      <c r="D8698" t="s">
        <v>17</v>
      </c>
      <c r="E8698">
        <v>2020</v>
      </c>
      <c r="F8698">
        <v>11</v>
      </c>
      <c r="G8698" s="3" t="s">
        <v>117</v>
      </c>
      <c r="H8698" t="s">
        <v>2910</v>
      </c>
      <c r="I8698" s="2" cm="1">
        <f t="array" ref="I8698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8698" s="2">
        <v>0.84444444444444444</v>
      </c>
      <c r="K8698" s="19" t="s">
        <v>2911</v>
      </c>
    </row>
    <row r="8699" spans="2:11" hidden="1" x14ac:dyDescent="0.2">
      <c r="B8699" t="s">
        <v>2980</v>
      </c>
      <c r="C8699" t="s">
        <v>157</v>
      </c>
      <c r="D8699" t="s">
        <v>17</v>
      </c>
      <c r="E8699">
        <v>2020</v>
      </c>
      <c r="F8699">
        <v>12</v>
      </c>
      <c r="G8699" s="3" t="s">
        <v>118</v>
      </c>
      <c r="H8699" t="s">
        <v>2910</v>
      </c>
      <c r="I8699" s="2" cm="1">
        <f t="array" ref="I8699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8699" s="2">
        <v>0.84444444444444444</v>
      </c>
      <c r="K8699" s="19" t="s">
        <v>2911</v>
      </c>
    </row>
    <row r="8700" spans="2:11" hidden="1" x14ac:dyDescent="0.2">
      <c r="B8700" t="s">
        <v>2980</v>
      </c>
      <c r="C8700" t="s">
        <v>156</v>
      </c>
      <c r="D8700" t="s">
        <v>19</v>
      </c>
      <c r="E8700">
        <v>2020</v>
      </c>
      <c r="F8700">
        <v>3</v>
      </c>
      <c r="G8700" s="3" t="s">
        <v>109</v>
      </c>
      <c r="H8700" t="s">
        <v>2910</v>
      </c>
      <c r="I8700" s="2" cm="1">
        <f t="array" ref="I8700">SUMPRODUCT(Actuals[Price '[USD'] per UOM], --(Actuals[Commodity] = Consolidated[[#This Row],[Commodity]]), --(Actuals[Region] = "APMKTS"), --(Actuals[Year Month] = Consolidated[[#This Row],[Year.Month]]))</f>
        <v>0.59</v>
      </c>
      <c r="J8700" s="2">
        <v>0.63666668700000006</v>
      </c>
      <c r="K8700" s="19" t="s">
        <v>2911</v>
      </c>
    </row>
    <row r="8701" spans="2:11" hidden="1" x14ac:dyDescent="0.2">
      <c r="B8701" t="s">
        <v>2980</v>
      </c>
      <c r="C8701" t="s">
        <v>156</v>
      </c>
      <c r="D8701" t="s">
        <v>19</v>
      </c>
      <c r="E8701">
        <v>2020</v>
      </c>
      <c r="F8701">
        <v>4</v>
      </c>
      <c r="G8701" s="3" t="s">
        <v>110</v>
      </c>
      <c r="H8701" t="s">
        <v>2910</v>
      </c>
      <c r="I8701" s="2" cm="1">
        <f t="array" ref="I8701">SUMPRODUCT(Actuals[Price '[USD'] per UOM], --(Actuals[Commodity] = Consolidated[[#This Row],[Commodity]]), --(Actuals[Region] = "APMKTS"), --(Actuals[Year Month] = Consolidated[[#This Row],[Year.Month]]))</f>
        <v>0.374</v>
      </c>
      <c r="J8701" s="2">
        <v>0.57999999999999996</v>
      </c>
      <c r="K8701" s="19" t="s">
        <v>2911</v>
      </c>
    </row>
    <row r="8702" spans="2:11" hidden="1" x14ac:dyDescent="0.2">
      <c r="B8702" t="s">
        <v>2980</v>
      </c>
      <c r="C8702" t="s">
        <v>156</v>
      </c>
      <c r="D8702" t="s">
        <v>19</v>
      </c>
      <c r="E8702">
        <v>2020</v>
      </c>
      <c r="F8702">
        <v>5</v>
      </c>
      <c r="G8702" s="3" t="s">
        <v>111</v>
      </c>
      <c r="H8702" t="s">
        <v>2910</v>
      </c>
      <c r="I8702" s="2" cm="1">
        <f t="array" ref="I8702">SUMPRODUCT(Actuals[Price '[USD'] per UOM], --(Actuals[Commodity] = Consolidated[[#This Row],[Commodity]]), --(Actuals[Region] = "APMKTS"), --(Actuals[Year Month] = Consolidated[[#This Row],[Year.Month]]))</f>
        <v>0.54800000000000004</v>
      </c>
      <c r="J8702" s="2">
        <v>0.56000000000000005</v>
      </c>
      <c r="K8702" s="19" t="s">
        <v>2911</v>
      </c>
    </row>
    <row r="8703" spans="2:11" hidden="1" x14ac:dyDescent="0.2">
      <c r="B8703" t="s">
        <v>2980</v>
      </c>
      <c r="C8703" t="s">
        <v>156</v>
      </c>
      <c r="D8703" t="s">
        <v>19</v>
      </c>
      <c r="E8703">
        <v>2020</v>
      </c>
      <c r="F8703">
        <v>6</v>
      </c>
      <c r="G8703" s="3" t="s">
        <v>112</v>
      </c>
      <c r="H8703" t="s">
        <v>2910</v>
      </c>
      <c r="I8703" s="2" cm="1">
        <f t="array" ref="I8703">SUMPRODUCT(Actuals[Price '[USD'] per UOM], --(Actuals[Commodity] = Consolidated[[#This Row],[Commodity]]), --(Actuals[Region] = "APMKTS"), --(Actuals[Year Month] = Consolidated[[#This Row],[Year.Month]]))</f>
        <v>0.75</v>
      </c>
      <c r="J8703" s="2">
        <v>0.54</v>
      </c>
      <c r="K8703" s="19" t="s">
        <v>2911</v>
      </c>
    </row>
    <row r="8704" spans="2:11" hidden="1" x14ac:dyDescent="0.2">
      <c r="B8704" t="s">
        <v>2980</v>
      </c>
      <c r="C8704" t="s">
        <v>156</v>
      </c>
      <c r="D8704" t="s">
        <v>19</v>
      </c>
      <c r="E8704">
        <v>2020</v>
      </c>
      <c r="F8704">
        <v>7</v>
      </c>
      <c r="G8704" s="3" t="s">
        <v>113</v>
      </c>
      <c r="H8704" t="s">
        <v>2910</v>
      </c>
      <c r="I8704" s="2" cm="1">
        <f t="array" ref="I8704">SUMPRODUCT(Actuals[Price '[USD'] per UOM], --(Actuals[Commodity] = Consolidated[[#This Row],[Commodity]]), --(Actuals[Region] = "APMKTS"), --(Actuals[Year Month] = Consolidated[[#This Row],[Year.Month]]))</f>
        <v>0.74299999999999999</v>
      </c>
      <c r="J8704" s="2">
        <v>0.55000000000000004</v>
      </c>
      <c r="K8704" s="19" t="s">
        <v>2911</v>
      </c>
    </row>
    <row r="8705" spans="2:11" hidden="1" x14ac:dyDescent="0.2">
      <c r="B8705" t="s">
        <v>2980</v>
      </c>
      <c r="C8705" t="s">
        <v>156</v>
      </c>
      <c r="D8705" t="s">
        <v>19</v>
      </c>
      <c r="E8705">
        <v>2020</v>
      </c>
      <c r="F8705">
        <v>8</v>
      </c>
      <c r="G8705" s="3" t="s">
        <v>114</v>
      </c>
      <c r="H8705" t="s">
        <v>2910</v>
      </c>
      <c r="I8705" s="2" cm="1">
        <f t="array" ref="I8705">SUMPRODUCT(Actuals[Price '[USD'] per UOM], --(Actuals[Commodity] = Consolidated[[#This Row],[Commodity]]), --(Actuals[Region] = "APMKTS"), --(Actuals[Year Month] = Consolidated[[#This Row],[Year.Month]]))</f>
        <v>0.70399999999999996</v>
      </c>
      <c r="J8705" s="2">
        <v>0.56000000000000005</v>
      </c>
      <c r="K8705" s="19" t="s">
        <v>2911</v>
      </c>
    </row>
    <row r="8706" spans="2:11" hidden="1" x14ac:dyDescent="0.2">
      <c r="B8706" t="s">
        <v>2980</v>
      </c>
      <c r="C8706" t="s">
        <v>156</v>
      </c>
      <c r="D8706" t="s">
        <v>19</v>
      </c>
      <c r="E8706">
        <v>2020</v>
      </c>
      <c r="F8706">
        <v>9</v>
      </c>
      <c r="G8706" s="3" t="s">
        <v>115</v>
      </c>
      <c r="H8706" t="s">
        <v>2910</v>
      </c>
      <c r="I8706" s="2" cm="1">
        <f t="array" ref="I8706">SUMPRODUCT(Actuals[Price '[USD'] per UOM], --(Actuals[Commodity] = Consolidated[[#This Row],[Commodity]]), --(Actuals[Region] = "APMKTS"), --(Actuals[Year Month] = Consolidated[[#This Row],[Year.Month]]))</f>
        <v>0.75900000000000001</v>
      </c>
      <c r="J8706" s="2">
        <v>0.57999999999999996</v>
      </c>
      <c r="K8706" s="19" t="s">
        <v>2911</v>
      </c>
    </row>
    <row r="8707" spans="2:11" hidden="1" x14ac:dyDescent="0.2">
      <c r="B8707" t="s">
        <v>2980</v>
      </c>
      <c r="C8707" t="s">
        <v>156</v>
      </c>
      <c r="D8707" t="s">
        <v>19</v>
      </c>
      <c r="E8707">
        <v>2020</v>
      </c>
      <c r="F8707">
        <v>10</v>
      </c>
      <c r="G8707" s="3" t="s">
        <v>116</v>
      </c>
      <c r="H8707" t="s">
        <v>2910</v>
      </c>
      <c r="I8707" s="2" cm="1">
        <f t="array" ref="I8707">SUMPRODUCT(Actuals[Price '[USD'] per UOM], --(Actuals[Commodity] = Consolidated[[#This Row],[Commodity]]), --(Actuals[Region] = "APMKTS"), --(Actuals[Year Month] = Consolidated[[#This Row],[Year.Month]]))</f>
        <v>0.80900000000000005</v>
      </c>
      <c r="J8707" s="2">
        <v>0.61</v>
      </c>
      <c r="K8707" s="19" t="s">
        <v>2911</v>
      </c>
    </row>
    <row r="8708" spans="2:11" hidden="1" x14ac:dyDescent="0.2">
      <c r="B8708" t="s">
        <v>2980</v>
      </c>
      <c r="C8708" t="s">
        <v>156</v>
      </c>
      <c r="D8708" t="s">
        <v>19</v>
      </c>
      <c r="E8708">
        <v>2020</v>
      </c>
      <c r="F8708">
        <v>11</v>
      </c>
      <c r="G8708" s="3" t="s">
        <v>117</v>
      </c>
      <c r="H8708" t="s">
        <v>2910</v>
      </c>
      <c r="I8708" s="2" cm="1">
        <f t="array" ref="I8708">SUMPRODUCT(Actuals[Price '[USD'] per UOM], --(Actuals[Commodity] = Consolidated[[#This Row],[Commodity]]), --(Actuals[Region] = "APMKTS"), --(Actuals[Year Month] = Consolidated[[#This Row],[Year.Month]]))</f>
        <v>0.81399999999999995</v>
      </c>
      <c r="J8708" s="2">
        <v>0.65</v>
      </c>
      <c r="K8708" s="19" t="s">
        <v>2911</v>
      </c>
    </row>
    <row r="8709" spans="2:11" hidden="1" x14ac:dyDescent="0.2">
      <c r="B8709" t="s">
        <v>2980</v>
      </c>
      <c r="C8709" t="s">
        <v>156</v>
      </c>
      <c r="D8709" t="s">
        <v>19</v>
      </c>
      <c r="E8709">
        <v>2020</v>
      </c>
      <c r="F8709">
        <v>12</v>
      </c>
      <c r="G8709" s="3" t="s">
        <v>118</v>
      </c>
      <c r="H8709" t="s">
        <v>2910</v>
      </c>
      <c r="I8709" s="2" cm="1">
        <f t="array" ref="I8709">SUMPRODUCT(Actuals[Price '[USD'] per UOM], --(Actuals[Commodity] = Consolidated[[#This Row],[Commodity]]), --(Actuals[Region] = "APMKTS"), --(Actuals[Year Month] = Consolidated[[#This Row],[Year.Month]]))</f>
        <v>0.93799999999999994</v>
      </c>
      <c r="J8709" s="2">
        <v>0.65</v>
      </c>
      <c r="K8709" s="19" t="s">
        <v>2911</v>
      </c>
    </row>
    <row r="8710" spans="2:11" hidden="1" x14ac:dyDescent="0.2">
      <c r="B8710" t="s">
        <v>2980</v>
      </c>
      <c r="C8710" t="s">
        <v>161</v>
      </c>
      <c r="D8710" t="s">
        <v>22</v>
      </c>
      <c r="E8710">
        <v>2020</v>
      </c>
      <c r="F8710">
        <v>3</v>
      </c>
      <c r="G8710" s="3" t="s">
        <v>109</v>
      </c>
      <c r="H8710" t="s">
        <v>2910</v>
      </c>
      <c r="I8710" s="2" cm="1">
        <f t="array" ref="I8710">SUMPRODUCT(Actuals[Price '[USD'] per UOM], --(Actuals[Commodity] = Consolidated[[#This Row],[Commodity]]), --(Actuals[Region] = "NA"), --(Actuals[Year Month] = Consolidated[[#This Row],[Year.Month]]))</f>
        <v>0.56799999999999995</v>
      </c>
      <c r="J8710" s="2">
        <v>0.6007589499999999</v>
      </c>
      <c r="K8710" s="19" t="s">
        <v>2911</v>
      </c>
    </row>
    <row r="8711" spans="2:11" hidden="1" x14ac:dyDescent="0.2">
      <c r="B8711" t="s">
        <v>2980</v>
      </c>
      <c r="C8711" t="s">
        <v>161</v>
      </c>
      <c r="D8711" t="s">
        <v>22</v>
      </c>
      <c r="E8711">
        <v>2020</v>
      </c>
      <c r="F8711">
        <v>4</v>
      </c>
      <c r="G8711" s="3" t="s">
        <v>110</v>
      </c>
      <c r="H8711" t="s">
        <v>2910</v>
      </c>
      <c r="I8711" s="2" cm="1">
        <f t="array" ref="I8711">SUMPRODUCT(Actuals[Price '[USD'] per UOM], --(Actuals[Commodity] = Consolidated[[#This Row],[Commodity]]), --(Actuals[Region] = "NA"), --(Actuals[Year Month] = Consolidated[[#This Row],[Year.Month]]))</f>
        <v>0.54</v>
      </c>
      <c r="J8711" s="2">
        <v>0.60627049999999993</v>
      </c>
      <c r="K8711" s="19" t="s">
        <v>2911</v>
      </c>
    </row>
    <row r="8712" spans="2:11" hidden="1" x14ac:dyDescent="0.2">
      <c r="B8712" t="s">
        <v>2980</v>
      </c>
      <c r="C8712" t="s">
        <v>161</v>
      </c>
      <c r="D8712" t="s">
        <v>22</v>
      </c>
      <c r="E8712">
        <v>2020</v>
      </c>
      <c r="F8712">
        <v>5</v>
      </c>
      <c r="G8712" s="3" t="s">
        <v>111</v>
      </c>
      <c r="H8712" t="s">
        <v>2910</v>
      </c>
      <c r="I8712" s="2" cm="1">
        <f t="array" ref="I8712">SUMPRODUCT(Actuals[Price '[USD'] per UOM], --(Actuals[Commodity] = Consolidated[[#This Row],[Commodity]]), --(Actuals[Region] = "NA"), --(Actuals[Year Month] = Consolidated[[#This Row],[Year.Month]]))</f>
        <v>0.61699999999999999</v>
      </c>
      <c r="J8712" s="2">
        <v>0.6172936</v>
      </c>
      <c r="K8712" s="19" t="s">
        <v>2911</v>
      </c>
    </row>
    <row r="8713" spans="2:11" hidden="1" x14ac:dyDescent="0.2">
      <c r="B8713" t="s">
        <v>2980</v>
      </c>
      <c r="C8713" t="s">
        <v>161</v>
      </c>
      <c r="D8713" t="s">
        <v>22</v>
      </c>
      <c r="E8713">
        <v>2020</v>
      </c>
      <c r="F8713">
        <v>6</v>
      </c>
      <c r="G8713" s="3" t="s">
        <v>112</v>
      </c>
      <c r="H8713" t="s">
        <v>2910</v>
      </c>
      <c r="I8713" s="2" cm="1">
        <f t="array" ref="I8713">SUMPRODUCT(Actuals[Price '[USD'] per UOM], --(Actuals[Commodity] = Consolidated[[#This Row],[Commodity]]), --(Actuals[Region] = "NA"), --(Actuals[Year Month] = Consolidated[[#This Row],[Year.Month]]))</f>
        <v>0.628</v>
      </c>
      <c r="J8713" s="2">
        <v>0.6172936</v>
      </c>
      <c r="K8713" s="19" t="s">
        <v>2911</v>
      </c>
    </row>
    <row r="8714" spans="2:11" hidden="1" x14ac:dyDescent="0.2">
      <c r="B8714" t="s">
        <v>2980</v>
      </c>
      <c r="C8714" t="s">
        <v>161</v>
      </c>
      <c r="D8714" t="s">
        <v>22</v>
      </c>
      <c r="E8714">
        <v>2020</v>
      </c>
      <c r="F8714">
        <v>7</v>
      </c>
      <c r="G8714" s="3" t="s">
        <v>113</v>
      </c>
      <c r="H8714" t="s">
        <v>2910</v>
      </c>
      <c r="I8714" s="2" cm="1">
        <f t="array" ref="I8714">SUMPRODUCT(Actuals[Price '[USD'] per UOM], --(Actuals[Commodity] = Consolidated[[#This Row],[Commodity]]), --(Actuals[Region] = "NA"), --(Actuals[Year Month] = Consolidated[[#This Row],[Year.Month]]))</f>
        <v>0.65</v>
      </c>
      <c r="J8714" s="2">
        <v>0.6172936</v>
      </c>
      <c r="K8714" s="19" t="s">
        <v>2911</v>
      </c>
    </row>
    <row r="8715" spans="2:11" hidden="1" x14ac:dyDescent="0.2">
      <c r="B8715" t="s">
        <v>2980</v>
      </c>
      <c r="C8715" t="s">
        <v>161</v>
      </c>
      <c r="D8715" t="s">
        <v>22</v>
      </c>
      <c r="E8715">
        <v>2020</v>
      </c>
      <c r="F8715">
        <v>8</v>
      </c>
      <c r="G8715" s="3" t="s">
        <v>114</v>
      </c>
      <c r="H8715" t="s">
        <v>2910</v>
      </c>
      <c r="I8715" s="2" cm="1">
        <f t="array" ref="I8715">SUMPRODUCT(Actuals[Price '[USD'] per UOM], --(Actuals[Commodity] = Consolidated[[#This Row],[Commodity]]), --(Actuals[Region] = "NA"), --(Actuals[Year Month] = Consolidated[[#This Row],[Year.Month]]))</f>
        <v>0.7</v>
      </c>
      <c r="J8715" s="2">
        <v>0.6393397999999999</v>
      </c>
      <c r="K8715" s="19" t="s">
        <v>2911</v>
      </c>
    </row>
    <row r="8716" spans="2:11" hidden="1" x14ac:dyDescent="0.2">
      <c r="B8716" t="s">
        <v>2980</v>
      </c>
      <c r="C8716" t="s">
        <v>161</v>
      </c>
      <c r="D8716" t="s">
        <v>22</v>
      </c>
      <c r="E8716">
        <v>2020</v>
      </c>
      <c r="F8716">
        <v>9</v>
      </c>
      <c r="G8716" s="3" t="s">
        <v>115</v>
      </c>
      <c r="H8716" t="s">
        <v>2910</v>
      </c>
      <c r="I8716" s="2" cm="1">
        <f t="array" ref="I8716">SUMPRODUCT(Actuals[Price '[USD'] per UOM], --(Actuals[Commodity] = Consolidated[[#This Row],[Commodity]]), --(Actuals[Region] = "NA"), --(Actuals[Year Month] = Consolidated[[#This Row],[Year.Month]]))</f>
        <v>0.77200000000000002</v>
      </c>
      <c r="J8716" s="2">
        <v>0.65587445</v>
      </c>
      <c r="K8716" s="19" t="s">
        <v>2911</v>
      </c>
    </row>
    <row r="8717" spans="2:11" hidden="1" x14ac:dyDescent="0.2">
      <c r="B8717" t="s">
        <v>2980</v>
      </c>
      <c r="C8717" t="s">
        <v>161</v>
      </c>
      <c r="D8717" t="s">
        <v>22</v>
      </c>
      <c r="E8717">
        <v>2020</v>
      </c>
      <c r="F8717">
        <v>10</v>
      </c>
      <c r="G8717" s="3" t="s">
        <v>116</v>
      </c>
      <c r="H8717" t="s">
        <v>2910</v>
      </c>
      <c r="I8717" s="2" cm="1">
        <f t="array" ref="I8717">SUMPRODUCT(Actuals[Price '[USD'] per UOM], --(Actuals[Commodity] = Consolidated[[#This Row],[Commodity]]), --(Actuals[Region] = "NA"), --(Actuals[Year Month] = Consolidated[[#This Row],[Year.Month]]))</f>
        <v>0.755</v>
      </c>
      <c r="J8717" s="2">
        <v>0.66138599999999992</v>
      </c>
      <c r="K8717" s="19" t="s">
        <v>2911</v>
      </c>
    </row>
    <row r="8718" spans="2:11" hidden="1" x14ac:dyDescent="0.2">
      <c r="B8718" t="s">
        <v>2980</v>
      </c>
      <c r="C8718" t="s">
        <v>161</v>
      </c>
      <c r="D8718" t="s">
        <v>22</v>
      </c>
      <c r="E8718">
        <v>2020</v>
      </c>
      <c r="F8718">
        <v>11</v>
      </c>
      <c r="G8718" s="3" t="s">
        <v>117</v>
      </c>
      <c r="H8718" t="s">
        <v>2910</v>
      </c>
      <c r="I8718" s="2" cm="1">
        <f t="array" ref="I8718">SUMPRODUCT(Actuals[Price '[USD'] per UOM], --(Actuals[Commodity] = Consolidated[[#This Row],[Commodity]]), --(Actuals[Region] = "NA"), --(Actuals[Year Month] = Consolidated[[#This Row],[Year.Month]]))</f>
        <v>0.72799999999999998</v>
      </c>
      <c r="J8718" s="2">
        <v>0.67240909999999998</v>
      </c>
      <c r="K8718" s="19" t="s">
        <v>2911</v>
      </c>
    </row>
    <row r="8719" spans="2:11" hidden="1" x14ac:dyDescent="0.2">
      <c r="B8719" t="s">
        <v>2980</v>
      </c>
      <c r="C8719" t="s">
        <v>161</v>
      </c>
      <c r="D8719" t="s">
        <v>22</v>
      </c>
      <c r="E8719">
        <v>2020</v>
      </c>
      <c r="F8719">
        <v>12</v>
      </c>
      <c r="G8719" s="3" t="s">
        <v>118</v>
      </c>
      <c r="H8719" t="s">
        <v>2910</v>
      </c>
      <c r="I8719" s="2" cm="1">
        <f t="array" ref="I8719">SUMPRODUCT(Actuals[Price '[USD'] per UOM], --(Actuals[Commodity] = Consolidated[[#This Row],[Commodity]]), --(Actuals[Region] = "NA"), --(Actuals[Year Month] = Consolidated[[#This Row],[Year.Month]]))</f>
        <v>0.77700000000000002</v>
      </c>
      <c r="J8719" s="2">
        <v>0.67240909999999998</v>
      </c>
      <c r="K8719" s="19" t="s">
        <v>2911</v>
      </c>
    </row>
    <row r="8720" spans="2:11" hidden="1" x14ac:dyDescent="0.2">
      <c r="B8720" t="s">
        <v>2980</v>
      </c>
      <c r="C8720" t="s">
        <v>157</v>
      </c>
      <c r="D8720" t="s">
        <v>20</v>
      </c>
      <c r="E8720">
        <v>2020</v>
      </c>
      <c r="F8720">
        <v>3</v>
      </c>
      <c r="G8720" s="3" t="s">
        <v>109</v>
      </c>
      <c r="H8720" t="s">
        <v>2910</v>
      </c>
      <c r="I8720" s="2" cm="1">
        <f t="array" ref="I8720">SUMPRODUCT(Actuals[Price '[USD'] per UOM], --(Actuals[Commodity] = Consolidated[[#This Row],[Commodity]]), --(Actuals[Region] = "EU"), --(Actuals[Year Month] = Consolidated[[#This Row],[Year.Month]]))</f>
        <v>1.018</v>
      </c>
      <c r="J8720" s="2">
        <v>1.0222222222222221</v>
      </c>
      <c r="K8720" s="19" t="s">
        <v>2911</v>
      </c>
    </row>
    <row r="8721" spans="2:11" hidden="1" x14ac:dyDescent="0.2">
      <c r="B8721" t="s">
        <v>2980</v>
      </c>
      <c r="C8721" t="s">
        <v>157</v>
      </c>
      <c r="D8721" t="s">
        <v>20</v>
      </c>
      <c r="E8721">
        <v>2020</v>
      </c>
      <c r="F8721">
        <v>4</v>
      </c>
      <c r="G8721" s="3" t="s">
        <v>110</v>
      </c>
      <c r="H8721" t="s">
        <v>2910</v>
      </c>
      <c r="I8721" s="2" cm="1">
        <f t="array" ref="I8721">SUMPRODUCT(Actuals[Price '[USD'] per UOM], --(Actuals[Commodity] = Consolidated[[#This Row],[Commodity]]), --(Actuals[Region] = "EU"), --(Actuals[Year Month] = Consolidated[[#This Row],[Year.Month]]))</f>
        <v>0.78200000000000003</v>
      </c>
      <c r="J8721" s="2">
        <v>0.82222222222222219</v>
      </c>
      <c r="K8721" s="19" t="s">
        <v>2911</v>
      </c>
    </row>
    <row r="8722" spans="2:11" hidden="1" x14ac:dyDescent="0.2">
      <c r="B8722" t="s">
        <v>2980</v>
      </c>
      <c r="C8722" t="s">
        <v>157</v>
      </c>
      <c r="D8722" t="s">
        <v>20</v>
      </c>
      <c r="E8722">
        <v>2020</v>
      </c>
      <c r="F8722">
        <v>5</v>
      </c>
      <c r="G8722" s="3" t="s">
        <v>111</v>
      </c>
      <c r="H8722" t="s">
        <v>2910</v>
      </c>
      <c r="I8722" s="2" cm="1">
        <f t="array" ref="I8722">SUMPRODUCT(Actuals[Price '[USD'] per UOM], --(Actuals[Commodity] = Consolidated[[#This Row],[Commodity]]), --(Actuals[Region] = "EU"), --(Actuals[Year Month] = Consolidated[[#This Row],[Year.Month]]))</f>
        <v>0.67600000000000005</v>
      </c>
      <c r="J8722" s="2">
        <v>0.77777777777777779</v>
      </c>
      <c r="K8722" s="19" t="s">
        <v>2911</v>
      </c>
    </row>
    <row r="8723" spans="2:11" hidden="1" x14ac:dyDescent="0.2">
      <c r="B8723" t="s">
        <v>2980</v>
      </c>
      <c r="C8723" t="s">
        <v>157</v>
      </c>
      <c r="D8723" t="s">
        <v>20</v>
      </c>
      <c r="E8723">
        <v>2020</v>
      </c>
      <c r="F8723">
        <v>6</v>
      </c>
      <c r="G8723" s="3" t="s">
        <v>112</v>
      </c>
      <c r="H8723" t="s">
        <v>2910</v>
      </c>
      <c r="I8723" s="2" cm="1">
        <f t="array" ref="I8723">SUMPRODUCT(Actuals[Price '[USD'] per UOM], --(Actuals[Commodity] = Consolidated[[#This Row],[Commodity]]), --(Actuals[Region] = "EU"), --(Actuals[Year Month] = Consolidated[[#This Row],[Year.Month]]))</f>
        <v>0.76500000000000001</v>
      </c>
      <c r="J8723" s="2">
        <v>0.75555555555555554</v>
      </c>
      <c r="K8723" s="19" t="s">
        <v>2911</v>
      </c>
    </row>
    <row r="8724" spans="2:11" hidden="1" x14ac:dyDescent="0.2">
      <c r="B8724" t="s">
        <v>2980</v>
      </c>
      <c r="C8724" t="s">
        <v>157</v>
      </c>
      <c r="D8724" t="s">
        <v>20</v>
      </c>
      <c r="E8724">
        <v>2020</v>
      </c>
      <c r="F8724">
        <v>7</v>
      </c>
      <c r="G8724" s="3" t="s">
        <v>113</v>
      </c>
      <c r="H8724" t="s">
        <v>2910</v>
      </c>
      <c r="I8724" s="2" cm="1">
        <f t="array" ref="I8724">SUMPRODUCT(Actuals[Price '[USD'] per UOM], --(Actuals[Commodity] = Consolidated[[#This Row],[Commodity]]), --(Actuals[Region] = "EU"), --(Actuals[Year Month] = Consolidated[[#This Row],[Year.Month]]))</f>
        <v>0.875</v>
      </c>
      <c r="J8724" s="2">
        <v>0.76666666666666672</v>
      </c>
      <c r="K8724" s="19" t="s">
        <v>2911</v>
      </c>
    </row>
    <row r="8725" spans="2:11" hidden="1" x14ac:dyDescent="0.2">
      <c r="B8725" t="s">
        <v>2980</v>
      </c>
      <c r="C8725" t="s">
        <v>157</v>
      </c>
      <c r="D8725" t="s">
        <v>20</v>
      </c>
      <c r="E8725">
        <v>2020</v>
      </c>
      <c r="F8725">
        <v>8</v>
      </c>
      <c r="G8725" s="3" t="s">
        <v>114</v>
      </c>
      <c r="H8725" t="s">
        <v>2910</v>
      </c>
      <c r="I8725" s="2" cm="1">
        <f t="array" ref="I8725">SUMPRODUCT(Actuals[Price '[USD'] per UOM], --(Actuals[Commodity] = Consolidated[[#This Row],[Commodity]]), --(Actuals[Region] = "EU"), --(Actuals[Year Month] = Consolidated[[#This Row],[Year.Month]]))</f>
        <v>0.92900000000000005</v>
      </c>
      <c r="J8725" s="2">
        <v>0.76666666666666672</v>
      </c>
      <c r="K8725" s="19" t="s">
        <v>2911</v>
      </c>
    </row>
    <row r="8726" spans="2:11" hidden="1" x14ac:dyDescent="0.2">
      <c r="B8726" t="s">
        <v>2980</v>
      </c>
      <c r="C8726" t="s">
        <v>157</v>
      </c>
      <c r="D8726" t="s">
        <v>20</v>
      </c>
      <c r="E8726">
        <v>2020</v>
      </c>
      <c r="F8726">
        <v>9</v>
      </c>
      <c r="G8726" s="3" t="s">
        <v>115</v>
      </c>
      <c r="H8726" t="s">
        <v>2910</v>
      </c>
      <c r="I8726" s="2" cm="1">
        <f t="array" ref="I8726">SUMPRODUCT(Actuals[Price '[USD'] per UOM], --(Actuals[Commodity] = Consolidated[[#This Row],[Commodity]]), --(Actuals[Region] = "EU"), --(Actuals[Year Month] = Consolidated[[#This Row],[Year.Month]]))</f>
        <v>0.92600000000000005</v>
      </c>
      <c r="J8726" s="2">
        <v>0.78888888888888886</v>
      </c>
      <c r="K8726" s="19" t="s">
        <v>2911</v>
      </c>
    </row>
    <row r="8727" spans="2:11" hidden="1" x14ac:dyDescent="0.2">
      <c r="B8727" t="s">
        <v>2980</v>
      </c>
      <c r="C8727" t="s">
        <v>157</v>
      </c>
      <c r="D8727" t="s">
        <v>20</v>
      </c>
      <c r="E8727">
        <v>2020</v>
      </c>
      <c r="F8727">
        <v>10</v>
      </c>
      <c r="G8727" s="3" t="s">
        <v>116</v>
      </c>
      <c r="H8727" t="s">
        <v>2910</v>
      </c>
      <c r="I8727" s="2" cm="1">
        <f t="array" ref="I8727">SUMPRODUCT(Actuals[Price '[USD'] per UOM], --(Actuals[Commodity] = Consolidated[[#This Row],[Commodity]]), --(Actuals[Region] = "EU"), --(Actuals[Year Month] = Consolidated[[#This Row],[Year.Month]]))</f>
        <v>0.91300000000000003</v>
      </c>
      <c r="J8727" s="2">
        <v>0.82222222222222219</v>
      </c>
      <c r="K8727" s="19" t="s">
        <v>2911</v>
      </c>
    </row>
    <row r="8728" spans="2:11" hidden="1" x14ac:dyDescent="0.2">
      <c r="B8728" t="s">
        <v>2980</v>
      </c>
      <c r="C8728" t="s">
        <v>157</v>
      </c>
      <c r="D8728" t="s">
        <v>20</v>
      </c>
      <c r="E8728">
        <v>2020</v>
      </c>
      <c r="F8728">
        <v>11</v>
      </c>
      <c r="G8728" s="3" t="s">
        <v>117</v>
      </c>
      <c r="H8728" t="s">
        <v>2910</v>
      </c>
      <c r="I8728" s="2" cm="1">
        <f t="array" ref="I8728">SUMPRODUCT(Actuals[Price '[USD'] per UOM], --(Actuals[Commodity] = Consolidated[[#This Row],[Commodity]]), --(Actuals[Region] = "EU"), --(Actuals[Year Month] = Consolidated[[#This Row],[Year.Month]]))</f>
        <v>0.91700000000000004</v>
      </c>
      <c r="J8728" s="2">
        <v>0.84444444444444444</v>
      </c>
      <c r="K8728" s="19" t="s">
        <v>2911</v>
      </c>
    </row>
    <row r="8729" spans="2:11" hidden="1" x14ac:dyDescent="0.2">
      <c r="B8729" t="s">
        <v>2980</v>
      </c>
      <c r="C8729" t="s">
        <v>157</v>
      </c>
      <c r="D8729" t="s">
        <v>20</v>
      </c>
      <c r="E8729">
        <v>2020</v>
      </c>
      <c r="F8729">
        <v>12</v>
      </c>
      <c r="G8729" s="3" t="s">
        <v>118</v>
      </c>
      <c r="H8729" t="s">
        <v>2910</v>
      </c>
      <c r="I8729" s="2" cm="1">
        <f t="array" ref="I8729">SUMPRODUCT(Actuals[Price '[USD'] per UOM], --(Actuals[Commodity] = Consolidated[[#This Row],[Commodity]]), --(Actuals[Region] = "EU"), --(Actuals[Year Month] = Consolidated[[#This Row],[Year.Month]]))</f>
        <v>0.96699999999999997</v>
      </c>
      <c r="J8729" s="2">
        <v>0.84444444444444444</v>
      </c>
      <c r="K8729" s="19" t="s">
        <v>2911</v>
      </c>
    </row>
    <row r="8730" spans="2:11" hidden="1" x14ac:dyDescent="0.2">
      <c r="B8730" t="s">
        <v>2980</v>
      </c>
      <c r="C8730" t="s">
        <v>156</v>
      </c>
      <c r="D8730" t="s">
        <v>15</v>
      </c>
      <c r="E8730">
        <v>2020</v>
      </c>
      <c r="F8730">
        <v>3</v>
      </c>
      <c r="G8730" s="3" t="s">
        <v>109</v>
      </c>
      <c r="H8730" t="s">
        <v>2910</v>
      </c>
      <c r="I8730" s="2" cm="1">
        <f t="array" ref="I8730">SUMPRODUCT(Actuals[Price '[USD'] per UOM], --(Actuals[Commodity] = Consolidated[[#This Row],[Commodity]]), --(Actuals[Region] = Consolidated[[#This Row],[Region]]), --(Actuals[Year Month] = Consolidated[[#This Row],[Year.Month]]))</f>
        <v>0.59</v>
      </c>
      <c r="J8730" s="2">
        <v>0.63666668700000006</v>
      </c>
      <c r="K8730" s="19" t="s">
        <v>2911</v>
      </c>
    </row>
    <row r="8731" spans="2:11" hidden="1" x14ac:dyDescent="0.2">
      <c r="B8731" t="s">
        <v>2980</v>
      </c>
      <c r="C8731" t="s">
        <v>156</v>
      </c>
      <c r="D8731" t="s">
        <v>15</v>
      </c>
      <c r="E8731">
        <v>2020</v>
      </c>
      <c r="F8731">
        <v>4</v>
      </c>
      <c r="G8731" s="3" t="s">
        <v>110</v>
      </c>
      <c r="H8731" t="s">
        <v>2910</v>
      </c>
      <c r="I8731" s="2" cm="1">
        <f t="array" ref="I8731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8731" s="2">
        <v>0.57999999999999996</v>
      </c>
      <c r="K8731" s="19" t="s">
        <v>2911</v>
      </c>
    </row>
    <row r="8732" spans="2:11" hidden="1" x14ac:dyDescent="0.2">
      <c r="B8732" t="s">
        <v>2980</v>
      </c>
      <c r="C8732" t="s">
        <v>156</v>
      </c>
      <c r="D8732" t="s">
        <v>15</v>
      </c>
      <c r="E8732">
        <v>2020</v>
      </c>
      <c r="F8732">
        <v>5</v>
      </c>
      <c r="G8732" s="3" t="s">
        <v>111</v>
      </c>
      <c r="H8732" t="s">
        <v>2910</v>
      </c>
      <c r="I8732" s="2" cm="1">
        <f t="array" ref="I8732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8732" s="2">
        <v>0.56000000000000005</v>
      </c>
      <c r="K8732" s="19" t="s">
        <v>2911</v>
      </c>
    </row>
    <row r="8733" spans="2:11" hidden="1" x14ac:dyDescent="0.2">
      <c r="B8733" t="s">
        <v>2980</v>
      </c>
      <c r="C8733" t="s">
        <v>156</v>
      </c>
      <c r="D8733" t="s">
        <v>15</v>
      </c>
      <c r="E8733">
        <v>2020</v>
      </c>
      <c r="F8733">
        <v>6</v>
      </c>
      <c r="G8733" s="3" t="s">
        <v>112</v>
      </c>
      <c r="H8733" t="s">
        <v>2910</v>
      </c>
      <c r="I8733" s="2" cm="1">
        <f t="array" ref="I8733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8733" s="2">
        <v>0.54</v>
      </c>
      <c r="K8733" s="19" t="s">
        <v>2911</v>
      </c>
    </row>
    <row r="8734" spans="2:11" hidden="1" x14ac:dyDescent="0.2">
      <c r="B8734" t="s">
        <v>2980</v>
      </c>
      <c r="C8734" t="s">
        <v>156</v>
      </c>
      <c r="D8734" t="s">
        <v>15</v>
      </c>
      <c r="E8734">
        <v>2020</v>
      </c>
      <c r="F8734">
        <v>7</v>
      </c>
      <c r="G8734" s="3" t="s">
        <v>113</v>
      </c>
      <c r="H8734" t="s">
        <v>2910</v>
      </c>
      <c r="I8734" s="2" cm="1">
        <f t="array" ref="I8734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8734" s="2">
        <v>0.55000000000000004</v>
      </c>
      <c r="K8734" s="19" t="s">
        <v>2911</v>
      </c>
    </row>
    <row r="8735" spans="2:11" hidden="1" x14ac:dyDescent="0.2">
      <c r="B8735" t="s">
        <v>2980</v>
      </c>
      <c r="C8735" t="s">
        <v>156</v>
      </c>
      <c r="D8735" t="s">
        <v>15</v>
      </c>
      <c r="E8735">
        <v>2020</v>
      </c>
      <c r="F8735">
        <v>8</v>
      </c>
      <c r="G8735" s="3" t="s">
        <v>114</v>
      </c>
      <c r="H8735" t="s">
        <v>2910</v>
      </c>
      <c r="I8735" s="2" cm="1">
        <f t="array" ref="I8735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8735" s="2">
        <v>0.56000000000000005</v>
      </c>
      <c r="K8735" s="19" t="s">
        <v>2911</v>
      </c>
    </row>
    <row r="8736" spans="2:11" hidden="1" x14ac:dyDescent="0.2">
      <c r="B8736" t="s">
        <v>2980</v>
      </c>
      <c r="C8736" t="s">
        <v>156</v>
      </c>
      <c r="D8736" t="s">
        <v>15</v>
      </c>
      <c r="E8736">
        <v>2020</v>
      </c>
      <c r="F8736">
        <v>9</v>
      </c>
      <c r="G8736" s="3" t="s">
        <v>115</v>
      </c>
      <c r="H8736" t="s">
        <v>2910</v>
      </c>
      <c r="I8736" s="2" cm="1">
        <f t="array" ref="I873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8736" s="2">
        <v>0.57999999999999996</v>
      </c>
      <c r="K8736" s="19" t="s">
        <v>2911</v>
      </c>
    </row>
    <row r="8737" spans="2:11" hidden="1" x14ac:dyDescent="0.2">
      <c r="B8737" t="s">
        <v>2980</v>
      </c>
      <c r="C8737" t="s">
        <v>156</v>
      </c>
      <c r="D8737" t="s">
        <v>15</v>
      </c>
      <c r="E8737">
        <v>2020</v>
      </c>
      <c r="F8737">
        <v>10</v>
      </c>
      <c r="G8737" s="3" t="s">
        <v>116</v>
      </c>
      <c r="H8737" t="s">
        <v>2910</v>
      </c>
      <c r="I8737" s="2" cm="1">
        <f t="array" ref="I873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8737" s="2">
        <v>0.61</v>
      </c>
      <c r="K8737" s="19" t="s">
        <v>2911</v>
      </c>
    </row>
    <row r="8738" spans="2:11" hidden="1" x14ac:dyDescent="0.2">
      <c r="B8738" t="s">
        <v>2980</v>
      </c>
      <c r="C8738" t="s">
        <v>156</v>
      </c>
      <c r="D8738" t="s">
        <v>15</v>
      </c>
      <c r="E8738">
        <v>2020</v>
      </c>
      <c r="F8738">
        <v>11</v>
      </c>
      <c r="G8738" s="3" t="s">
        <v>117</v>
      </c>
      <c r="H8738" t="s">
        <v>2910</v>
      </c>
      <c r="I8738" s="2" cm="1">
        <f t="array" ref="I873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8738" s="2">
        <v>0.65</v>
      </c>
      <c r="K8738" s="19" t="s">
        <v>2911</v>
      </c>
    </row>
    <row r="8739" spans="2:11" hidden="1" x14ac:dyDescent="0.2">
      <c r="B8739" t="s">
        <v>2980</v>
      </c>
      <c r="C8739" t="s">
        <v>156</v>
      </c>
      <c r="D8739" t="s">
        <v>15</v>
      </c>
      <c r="E8739">
        <v>2020</v>
      </c>
      <c r="F8739">
        <v>12</v>
      </c>
      <c r="G8739" s="3" t="s">
        <v>118</v>
      </c>
      <c r="H8739" t="s">
        <v>2910</v>
      </c>
      <c r="I8739" s="2" cm="1">
        <f t="array" ref="I873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739" s="2">
        <v>0.65</v>
      </c>
      <c r="K8739" s="19" t="s">
        <v>2911</v>
      </c>
    </row>
    <row r="8740" spans="2:11" hidden="1" x14ac:dyDescent="0.2">
      <c r="B8740" t="s">
        <v>2979</v>
      </c>
      <c r="C8740" t="s">
        <v>16</v>
      </c>
      <c r="D8740" t="s">
        <v>7</v>
      </c>
      <c r="E8740">
        <v>2020</v>
      </c>
      <c r="F8740">
        <v>3</v>
      </c>
      <c r="G8740" s="3" t="s">
        <v>109</v>
      </c>
      <c r="H8740" t="s">
        <v>2910</v>
      </c>
      <c r="I8740" s="2" cm="1">
        <f t="array" ref="I8740">SUMPRODUCT(Actuals[Price '[USD'] per UOM], --(Actuals[Commodity] = Consolidated[[#This Row],[Commodity]]), --(Actuals[Region] = "APMKTS"), --(Actuals[Year Month] = Consolidated[[#This Row],[Year.Month]]))</f>
        <v>0.151</v>
      </c>
      <c r="J8740" s="2">
        <v>0.3692705</v>
      </c>
      <c r="K8740" s="19" t="s">
        <v>2911</v>
      </c>
    </row>
    <row r="8741" spans="2:11" hidden="1" x14ac:dyDescent="0.2">
      <c r="B8741" t="s">
        <v>2979</v>
      </c>
      <c r="C8741" t="s">
        <v>16</v>
      </c>
      <c r="D8741" t="s">
        <v>7</v>
      </c>
      <c r="E8741">
        <v>2020</v>
      </c>
      <c r="F8741">
        <v>4</v>
      </c>
      <c r="G8741" s="3" t="s">
        <v>110</v>
      </c>
      <c r="H8741" t="s">
        <v>2910</v>
      </c>
      <c r="I8741" s="2" cm="1">
        <f t="array" ref="I8741">SUMPRODUCT(Actuals[Price '[USD'] per UOM], --(Actuals[Commodity] = Consolidated[[#This Row],[Commodity]]), --(Actuals[Region] = "APMKTS"), --(Actuals[Year Month] = Consolidated[[#This Row],[Year.Month]]))</f>
        <v>0.14899999999999999</v>
      </c>
      <c r="J8741" s="2">
        <v>0.3692705</v>
      </c>
      <c r="K8741" s="19" t="s">
        <v>2911</v>
      </c>
    </row>
    <row r="8742" spans="2:11" hidden="1" x14ac:dyDescent="0.2">
      <c r="B8742" t="s">
        <v>2979</v>
      </c>
      <c r="C8742" t="s">
        <v>16</v>
      </c>
      <c r="D8742" t="s">
        <v>7</v>
      </c>
      <c r="E8742">
        <v>2020</v>
      </c>
      <c r="F8742">
        <v>5</v>
      </c>
      <c r="G8742" s="3" t="s">
        <v>111</v>
      </c>
      <c r="H8742" t="s">
        <v>2910</v>
      </c>
      <c r="I8742" s="2" cm="1">
        <f t="array" ref="I8742">SUMPRODUCT(Actuals[Price '[USD'] per UOM], --(Actuals[Commodity] = Consolidated[[#This Row],[Commodity]]), --(Actuals[Region] = "APMKTS"), --(Actuals[Year Month] = Consolidated[[#This Row],[Year.Month]]))</f>
        <v>0.14899999999999999</v>
      </c>
      <c r="J8742" s="2">
        <v>0.3692705</v>
      </c>
      <c r="K8742" s="19" t="s">
        <v>2911</v>
      </c>
    </row>
    <row r="8743" spans="2:11" hidden="1" x14ac:dyDescent="0.2">
      <c r="B8743" t="s">
        <v>2979</v>
      </c>
      <c r="C8743" t="s">
        <v>16</v>
      </c>
      <c r="D8743" t="s">
        <v>7</v>
      </c>
      <c r="E8743">
        <v>2020</v>
      </c>
      <c r="F8743">
        <v>6</v>
      </c>
      <c r="G8743" s="3" t="s">
        <v>112</v>
      </c>
      <c r="H8743" t="s">
        <v>2910</v>
      </c>
      <c r="I8743" s="2" cm="1">
        <f t="array" ref="I8743">SUMPRODUCT(Actuals[Price '[USD'] per UOM], --(Actuals[Commodity] = Consolidated[[#This Row],[Commodity]]), --(Actuals[Region] = "APMKTS"), --(Actuals[Year Month] = Consolidated[[#This Row],[Year.Month]]))</f>
        <v>0.14899999999999999</v>
      </c>
      <c r="J8743" s="2">
        <v>0.3692705</v>
      </c>
      <c r="K8743" s="19" t="s">
        <v>2911</v>
      </c>
    </row>
    <row r="8744" spans="2:11" hidden="1" x14ac:dyDescent="0.2">
      <c r="B8744" t="s">
        <v>2979</v>
      </c>
      <c r="C8744" t="s">
        <v>16</v>
      </c>
      <c r="D8744" t="s">
        <v>7</v>
      </c>
      <c r="E8744">
        <v>2020</v>
      </c>
      <c r="F8744">
        <v>7</v>
      </c>
      <c r="G8744" s="3" t="s">
        <v>113</v>
      </c>
      <c r="H8744" t="s">
        <v>2910</v>
      </c>
      <c r="I8744" s="2" cm="1">
        <f t="array" ref="I8744">SUMPRODUCT(Actuals[Price '[USD'] per UOM], --(Actuals[Commodity] = Consolidated[[#This Row],[Commodity]]), --(Actuals[Region] = "APMKTS"), --(Actuals[Year Month] = Consolidated[[#This Row],[Year.Month]]))</f>
        <v>0.14899999999999999</v>
      </c>
      <c r="J8744" s="2">
        <v>0.3692705</v>
      </c>
      <c r="K8744" s="19" t="s">
        <v>2911</v>
      </c>
    </row>
    <row r="8745" spans="2:11" hidden="1" x14ac:dyDescent="0.2">
      <c r="B8745" t="s">
        <v>2979</v>
      </c>
      <c r="C8745" t="s">
        <v>16</v>
      </c>
      <c r="D8745" t="s">
        <v>7</v>
      </c>
      <c r="E8745">
        <v>2020</v>
      </c>
      <c r="F8745">
        <v>8</v>
      </c>
      <c r="G8745" s="3" t="s">
        <v>114</v>
      </c>
      <c r="H8745" t="s">
        <v>2910</v>
      </c>
      <c r="I8745" s="2" cm="1">
        <f t="array" ref="I8745">SUMPRODUCT(Actuals[Price '[USD'] per UOM], --(Actuals[Commodity] = Consolidated[[#This Row],[Commodity]]), --(Actuals[Region] = "APMKTS"), --(Actuals[Year Month] = Consolidated[[#This Row],[Year.Month]]))</f>
        <v>0.14899999999999999</v>
      </c>
      <c r="J8745" s="2">
        <v>0.3692705</v>
      </c>
      <c r="K8745" s="19" t="s">
        <v>2911</v>
      </c>
    </row>
    <row r="8746" spans="2:11" hidden="1" x14ac:dyDescent="0.2">
      <c r="B8746" t="s">
        <v>2979</v>
      </c>
      <c r="C8746" t="s">
        <v>16</v>
      </c>
      <c r="D8746" t="s">
        <v>7</v>
      </c>
      <c r="E8746">
        <v>2020</v>
      </c>
      <c r="F8746">
        <v>9</v>
      </c>
      <c r="G8746" s="3" t="s">
        <v>115</v>
      </c>
      <c r="H8746" t="s">
        <v>2910</v>
      </c>
      <c r="I8746" s="2" cm="1">
        <f t="array" ref="I8746">SUMPRODUCT(Actuals[Price '[USD'] per UOM], --(Actuals[Commodity] = Consolidated[[#This Row],[Commodity]]), --(Actuals[Region] = "APMKTS"), --(Actuals[Year Month] = Consolidated[[#This Row],[Year.Month]]))</f>
        <v>0.153</v>
      </c>
      <c r="J8746" s="2">
        <v>0.3692705</v>
      </c>
      <c r="K8746" s="19" t="s">
        <v>2911</v>
      </c>
    </row>
    <row r="8747" spans="2:11" hidden="1" x14ac:dyDescent="0.2">
      <c r="B8747" t="s">
        <v>2979</v>
      </c>
      <c r="C8747" t="s">
        <v>16</v>
      </c>
      <c r="D8747" t="s">
        <v>7</v>
      </c>
      <c r="E8747">
        <v>2020</v>
      </c>
      <c r="F8747">
        <v>10</v>
      </c>
      <c r="G8747" s="3" t="s">
        <v>116</v>
      </c>
      <c r="H8747" t="s">
        <v>2910</v>
      </c>
      <c r="I8747" s="2" cm="1">
        <f t="array" ref="I8747">SUMPRODUCT(Actuals[Price '[USD'] per UOM], --(Actuals[Commodity] = Consolidated[[#This Row],[Commodity]]), --(Actuals[Region] = "APMKTS"), --(Actuals[Year Month] = Consolidated[[#This Row],[Year.Month]]))</f>
        <v>0.16</v>
      </c>
      <c r="J8747" s="2">
        <v>0.3692705</v>
      </c>
      <c r="K8747" s="19" t="s">
        <v>2911</v>
      </c>
    </row>
    <row r="8748" spans="2:11" hidden="1" x14ac:dyDescent="0.2">
      <c r="B8748" t="s">
        <v>2979</v>
      </c>
      <c r="C8748" t="s">
        <v>16</v>
      </c>
      <c r="D8748" t="s">
        <v>7</v>
      </c>
      <c r="E8748">
        <v>2020</v>
      </c>
      <c r="F8748">
        <v>11</v>
      </c>
      <c r="G8748" s="3" t="s">
        <v>117</v>
      </c>
      <c r="H8748" t="s">
        <v>2910</v>
      </c>
      <c r="I8748" s="2" cm="1">
        <f t="array" ref="I8748">SUMPRODUCT(Actuals[Price '[USD'] per UOM], --(Actuals[Commodity] = Consolidated[[#This Row],[Commodity]]), --(Actuals[Region] = "APMKTS"), --(Actuals[Year Month] = Consolidated[[#This Row],[Year.Month]]))</f>
        <v>0.17299999999999999</v>
      </c>
      <c r="J8748" s="2">
        <v>0.3692705</v>
      </c>
      <c r="K8748" s="19" t="s">
        <v>2911</v>
      </c>
    </row>
    <row r="8749" spans="2:11" hidden="1" x14ac:dyDescent="0.2">
      <c r="B8749" t="s">
        <v>2979</v>
      </c>
      <c r="C8749" t="s">
        <v>16</v>
      </c>
      <c r="D8749" t="s">
        <v>7</v>
      </c>
      <c r="E8749">
        <v>2020</v>
      </c>
      <c r="F8749">
        <v>12</v>
      </c>
      <c r="G8749" s="3" t="s">
        <v>118</v>
      </c>
      <c r="H8749" t="s">
        <v>2910</v>
      </c>
      <c r="I8749" s="2" cm="1">
        <f t="array" ref="I8749">SUMPRODUCT(Actuals[Price '[USD'] per UOM], --(Actuals[Commodity] = Consolidated[[#This Row],[Commodity]]), --(Actuals[Region] = "APMKTS"), --(Actuals[Year Month] = Consolidated[[#This Row],[Year.Month]]))</f>
        <v>0.17299999999999999</v>
      </c>
      <c r="J8749" s="2">
        <v>0.3692705</v>
      </c>
      <c r="K8749" s="19" t="s">
        <v>2911</v>
      </c>
    </row>
    <row r="8750" spans="2:11" hidden="1" x14ac:dyDescent="0.2">
      <c r="B8750" t="s">
        <v>2979</v>
      </c>
      <c r="C8750" t="s">
        <v>2982</v>
      </c>
      <c r="D8750" t="s">
        <v>17</v>
      </c>
      <c r="E8750">
        <v>2020</v>
      </c>
      <c r="F8750">
        <v>3</v>
      </c>
      <c r="G8750" s="3" t="s">
        <v>109</v>
      </c>
      <c r="H8750" t="s">
        <v>2910</v>
      </c>
      <c r="I8750" s="2" cm="1">
        <f t="array" ref="I8750">SUMPRODUCT(CHLWEP3057[Value], --(CHLWEP3057[Year] = Consolidated[[#This Row],[Year]]), --(CHLWEP3057[Month] = Consolidated[[#This Row],[Month]]))</f>
        <v>0.191</v>
      </c>
      <c r="J8750" s="2">
        <v>0.19438202247191014</v>
      </c>
      <c r="K8750" s="19" t="s">
        <v>2911</v>
      </c>
    </row>
    <row r="8751" spans="2:11" hidden="1" x14ac:dyDescent="0.2">
      <c r="B8751" t="s">
        <v>2979</v>
      </c>
      <c r="C8751" t="s">
        <v>2982</v>
      </c>
      <c r="D8751" t="s">
        <v>17</v>
      </c>
      <c r="E8751">
        <v>2020</v>
      </c>
      <c r="F8751">
        <v>4</v>
      </c>
      <c r="G8751" s="3" t="s">
        <v>110</v>
      </c>
      <c r="H8751" t="s">
        <v>2910</v>
      </c>
      <c r="I8751" s="2" cm="1">
        <f t="array" ref="I8751">SUMPRODUCT(CHLWEP3057[Value], --(CHLWEP3057[Year] = Consolidated[[#This Row],[Year]]), --(CHLWEP3057[Month] = Consolidated[[#This Row],[Month]]))</f>
        <v>0.188</v>
      </c>
      <c r="J8751" s="2">
        <v>0.19438202247191014</v>
      </c>
      <c r="K8751" s="19" t="s">
        <v>2911</v>
      </c>
    </row>
    <row r="8752" spans="2:11" hidden="1" x14ac:dyDescent="0.2">
      <c r="B8752" t="s">
        <v>2979</v>
      </c>
      <c r="C8752" t="s">
        <v>2982</v>
      </c>
      <c r="D8752" t="s">
        <v>17</v>
      </c>
      <c r="E8752">
        <v>2020</v>
      </c>
      <c r="F8752">
        <v>5</v>
      </c>
      <c r="G8752" s="3" t="s">
        <v>111</v>
      </c>
      <c r="H8752" t="s">
        <v>2910</v>
      </c>
      <c r="I8752" s="2" cm="1">
        <f t="array" ref="I8752">SUMPRODUCT(CHLWEP3057[Value], --(CHLWEP3057[Year] = Consolidated[[#This Row],[Year]]), --(CHLWEP3057[Month] = Consolidated[[#This Row],[Month]]))</f>
        <v>0.189</v>
      </c>
      <c r="J8752" s="2">
        <v>0.19438202247191014</v>
      </c>
      <c r="K8752" s="19" t="s">
        <v>2911</v>
      </c>
    </row>
    <row r="8753" spans="2:11" hidden="1" x14ac:dyDescent="0.2">
      <c r="B8753" t="s">
        <v>2979</v>
      </c>
      <c r="C8753" t="s">
        <v>2982</v>
      </c>
      <c r="D8753" t="s">
        <v>17</v>
      </c>
      <c r="E8753">
        <v>2020</v>
      </c>
      <c r="F8753">
        <v>6</v>
      </c>
      <c r="G8753" s="3" t="s">
        <v>112</v>
      </c>
      <c r="H8753" t="s">
        <v>2910</v>
      </c>
      <c r="I8753" s="2" cm="1">
        <f t="array" ref="I8753">SUMPRODUCT(CHLWEP3057[Value], --(CHLWEP3057[Year] = Consolidated[[#This Row],[Year]]), --(CHLWEP3057[Month] = Consolidated[[#This Row],[Month]]))</f>
        <v>0.19500000000000001</v>
      </c>
      <c r="J8753" s="2">
        <v>0.19438202247191014</v>
      </c>
      <c r="K8753" s="19" t="s">
        <v>2911</v>
      </c>
    </row>
    <row r="8754" spans="2:11" hidden="1" x14ac:dyDescent="0.2">
      <c r="B8754" t="s">
        <v>2979</v>
      </c>
      <c r="C8754" t="s">
        <v>2982</v>
      </c>
      <c r="D8754" t="s">
        <v>17</v>
      </c>
      <c r="E8754">
        <v>2020</v>
      </c>
      <c r="F8754">
        <v>7</v>
      </c>
      <c r="G8754" s="3" t="s">
        <v>113</v>
      </c>
      <c r="H8754" t="s">
        <v>2910</v>
      </c>
      <c r="I8754" s="2" cm="1">
        <f t="array" ref="I8754">SUMPRODUCT(CHLWEP3057[Value], --(CHLWEP3057[Year] = Consolidated[[#This Row],[Year]]), --(CHLWEP3057[Month] = Consolidated[[#This Row],[Month]]))</f>
        <v>0.19800000000000001</v>
      </c>
      <c r="J8754" s="2">
        <v>0.19438202247191014</v>
      </c>
      <c r="K8754" s="19" t="s">
        <v>2911</v>
      </c>
    </row>
    <row r="8755" spans="2:11" hidden="1" x14ac:dyDescent="0.2">
      <c r="B8755" t="s">
        <v>2979</v>
      </c>
      <c r="C8755" t="s">
        <v>2982</v>
      </c>
      <c r="D8755" t="s">
        <v>17</v>
      </c>
      <c r="E8755">
        <v>2020</v>
      </c>
      <c r="F8755">
        <v>8</v>
      </c>
      <c r="G8755" s="3" t="s">
        <v>114</v>
      </c>
      <c r="H8755" t="s">
        <v>2910</v>
      </c>
      <c r="I8755" s="2" cm="1">
        <f t="array" ref="I8755">SUMPRODUCT(CHLWEP3057[Value], --(CHLWEP3057[Year] = Consolidated[[#This Row],[Year]]), --(CHLWEP3057[Month] = Consolidated[[#This Row],[Month]]))</f>
        <v>0.20499999999999999</v>
      </c>
      <c r="J8755" s="2">
        <v>0.19438202247191014</v>
      </c>
      <c r="K8755" s="19" t="s">
        <v>2911</v>
      </c>
    </row>
    <row r="8756" spans="2:11" hidden="1" x14ac:dyDescent="0.2">
      <c r="B8756" t="s">
        <v>2979</v>
      </c>
      <c r="C8756" t="s">
        <v>2982</v>
      </c>
      <c r="D8756" t="s">
        <v>17</v>
      </c>
      <c r="E8756">
        <v>2020</v>
      </c>
      <c r="F8756">
        <v>9</v>
      </c>
      <c r="G8756" s="3" t="s">
        <v>115</v>
      </c>
      <c r="H8756" t="s">
        <v>2910</v>
      </c>
      <c r="I8756" s="2" cm="1">
        <f t="array" ref="I8756">SUMPRODUCT(CHLWEP3057[Value], --(CHLWEP3057[Year] = Consolidated[[#This Row],[Year]]), --(CHLWEP3057[Month] = Consolidated[[#This Row],[Month]]))</f>
        <v>0.20399999999999999</v>
      </c>
      <c r="J8756" s="2">
        <v>0.19438202247191014</v>
      </c>
      <c r="K8756" s="19" t="s">
        <v>2911</v>
      </c>
    </row>
    <row r="8757" spans="2:11" hidden="1" x14ac:dyDescent="0.2">
      <c r="B8757" t="s">
        <v>2979</v>
      </c>
      <c r="C8757" t="s">
        <v>2982</v>
      </c>
      <c r="D8757" t="s">
        <v>17</v>
      </c>
      <c r="E8757">
        <v>2020</v>
      </c>
      <c r="F8757">
        <v>10</v>
      </c>
      <c r="G8757" s="3" t="s">
        <v>116</v>
      </c>
      <c r="H8757" t="s">
        <v>2910</v>
      </c>
      <c r="I8757" s="2" cm="1">
        <f t="array" ref="I8757">SUMPRODUCT(CHLWEP3057[Value], --(CHLWEP3057[Year] = Consolidated[[#This Row],[Year]]), --(CHLWEP3057[Month] = Consolidated[[#This Row],[Month]]))</f>
        <v>0.20399999999999999</v>
      </c>
      <c r="J8757" s="2">
        <v>0.19438202247191014</v>
      </c>
      <c r="K8757" s="19" t="s">
        <v>2911</v>
      </c>
    </row>
    <row r="8758" spans="2:11" hidden="1" x14ac:dyDescent="0.2">
      <c r="B8758" t="s">
        <v>2979</v>
      </c>
      <c r="C8758" t="s">
        <v>2982</v>
      </c>
      <c r="D8758" t="s">
        <v>17</v>
      </c>
      <c r="E8758">
        <v>2020</v>
      </c>
      <c r="F8758">
        <v>11</v>
      </c>
      <c r="G8758" s="3" t="s">
        <v>117</v>
      </c>
      <c r="H8758" t="s">
        <v>2910</v>
      </c>
      <c r="I8758" s="2" cm="1">
        <f t="array" ref="I8758">SUMPRODUCT(CHLWEP3057[Value], --(CHLWEP3057[Year] = Consolidated[[#This Row],[Year]]), --(CHLWEP3057[Month] = Consolidated[[#This Row],[Month]]))</f>
        <v>0.20499999999999999</v>
      </c>
      <c r="J8758" s="2">
        <v>0.19438202247191014</v>
      </c>
      <c r="K8758" s="19" t="s">
        <v>2911</v>
      </c>
    </row>
    <row r="8759" spans="2:11" hidden="1" x14ac:dyDescent="0.2">
      <c r="B8759" t="s">
        <v>2979</v>
      </c>
      <c r="C8759" t="s">
        <v>2982</v>
      </c>
      <c r="D8759" t="s">
        <v>17</v>
      </c>
      <c r="E8759">
        <v>2020</v>
      </c>
      <c r="F8759">
        <v>12</v>
      </c>
      <c r="G8759" s="3" t="s">
        <v>118</v>
      </c>
      <c r="H8759" t="s">
        <v>2910</v>
      </c>
      <c r="I8759" s="2" cm="1">
        <f t="array" ref="I8759">SUMPRODUCT(CHLWEP3057[Value], --(CHLWEP3057[Year] = Consolidated[[#This Row],[Year]]), --(CHLWEP3057[Month] = Consolidated[[#This Row],[Month]]))</f>
        <v>0.21</v>
      </c>
      <c r="J8759" s="2">
        <v>0.19438202247191014</v>
      </c>
      <c r="K8759" s="19" t="s">
        <v>2911</v>
      </c>
    </row>
    <row r="8760" spans="2:11" hidden="1" x14ac:dyDescent="0.2">
      <c r="B8760" t="s">
        <v>2979</v>
      </c>
      <c r="C8760" t="s">
        <v>16</v>
      </c>
      <c r="D8760" t="s">
        <v>19</v>
      </c>
      <c r="E8760">
        <v>2020</v>
      </c>
      <c r="F8760">
        <v>3</v>
      </c>
      <c r="G8760" s="3" t="s">
        <v>109</v>
      </c>
      <c r="H8760" t="s">
        <v>2910</v>
      </c>
      <c r="I8760" s="2" cm="1">
        <f t="array" ref="I8760">SUMPRODUCT(Actuals[Price '[USD'] per UOM], --(Actuals[Commodity] = Consolidated[[#This Row],[Commodity]]), --(Actuals[Region] = "APMKTS"), --(Actuals[Year Month] = Consolidated[[#This Row],[Year.Month]]))</f>
        <v>0.151</v>
      </c>
      <c r="J8760" s="2">
        <v>0.3692705</v>
      </c>
      <c r="K8760" s="19" t="s">
        <v>2911</v>
      </c>
    </row>
    <row r="8761" spans="2:11" hidden="1" x14ac:dyDescent="0.2">
      <c r="B8761" t="s">
        <v>2979</v>
      </c>
      <c r="C8761" t="s">
        <v>16</v>
      </c>
      <c r="D8761" t="s">
        <v>19</v>
      </c>
      <c r="E8761">
        <v>2020</v>
      </c>
      <c r="F8761">
        <v>4</v>
      </c>
      <c r="G8761" s="3" t="s">
        <v>110</v>
      </c>
      <c r="H8761" t="s">
        <v>2910</v>
      </c>
      <c r="I8761" s="2" cm="1">
        <f t="array" ref="I8761">SUMPRODUCT(Actuals[Price '[USD'] per UOM], --(Actuals[Commodity] = Consolidated[[#This Row],[Commodity]]), --(Actuals[Region] = "APMKTS"), --(Actuals[Year Month] = Consolidated[[#This Row],[Year.Month]]))</f>
        <v>0.14899999999999999</v>
      </c>
      <c r="J8761" s="2">
        <v>0.3692705</v>
      </c>
      <c r="K8761" s="19" t="s">
        <v>2911</v>
      </c>
    </row>
    <row r="8762" spans="2:11" hidden="1" x14ac:dyDescent="0.2">
      <c r="B8762" t="s">
        <v>2979</v>
      </c>
      <c r="C8762" t="s">
        <v>16</v>
      </c>
      <c r="D8762" t="s">
        <v>19</v>
      </c>
      <c r="E8762">
        <v>2020</v>
      </c>
      <c r="F8762">
        <v>5</v>
      </c>
      <c r="G8762" s="3" t="s">
        <v>111</v>
      </c>
      <c r="H8762" t="s">
        <v>2910</v>
      </c>
      <c r="I8762" s="2" cm="1">
        <f t="array" ref="I8762">SUMPRODUCT(Actuals[Price '[USD'] per UOM], --(Actuals[Commodity] = Consolidated[[#This Row],[Commodity]]), --(Actuals[Region] = "APMKTS"), --(Actuals[Year Month] = Consolidated[[#This Row],[Year.Month]]))</f>
        <v>0.14899999999999999</v>
      </c>
      <c r="J8762" s="2">
        <v>0.3692705</v>
      </c>
      <c r="K8762" s="19" t="s">
        <v>2911</v>
      </c>
    </row>
    <row r="8763" spans="2:11" hidden="1" x14ac:dyDescent="0.2">
      <c r="B8763" t="s">
        <v>2979</v>
      </c>
      <c r="C8763" t="s">
        <v>16</v>
      </c>
      <c r="D8763" t="s">
        <v>19</v>
      </c>
      <c r="E8763">
        <v>2020</v>
      </c>
      <c r="F8763">
        <v>6</v>
      </c>
      <c r="G8763" s="3" t="s">
        <v>112</v>
      </c>
      <c r="H8763" t="s">
        <v>2910</v>
      </c>
      <c r="I8763" s="2" cm="1">
        <f t="array" ref="I8763">SUMPRODUCT(Actuals[Price '[USD'] per UOM], --(Actuals[Commodity] = Consolidated[[#This Row],[Commodity]]), --(Actuals[Region] = "APMKTS"), --(Actuals[Year Month] = Consolidated[[#This Row],[Year.Month]]))</f>
        <v>0.14899999999999999</v>
      </c>
      <c r="J8763" s="2">
        <v>0.3692705</v>
      </c>
      <c r="K8763" s="19" t="s">
        <v>2911</v>
      </c>
    </row>
    <row r="8764" spans="2:11" hidden="1" x14ac:dyDescent="0.2">
      <c r="B8764" t="s">
        <v>2979</v>
      </c>
      <c r="C8764" t="s">
        <v>16</v>
      </c>
      <c r="D8764" t="s">
        <v>19</v>
      </c>
      <c r="E8764">
        <v>2020</v>
      </c>
      <c r="F8764">
        <v>7</v>
      </c>
      <c r="G8764" s="3" t="s">
        <v>113</v>
      </c>
      <c r="H8764" t="s">
        <v>2910</v>
      </c>
      <c r="I8764" s="2" cm="1">
        <f t="array" ref="I8764">SUMPRODUCT(Actuals[Price '[USD'] per UOM], --(Actuals[Commodity] = Consolidated[[#This Row],[Commodity]]), --(Actuals[Region] = "APMKTS"), --(Actuals[Year Month] = Consolidated[[#This Row],[Year.Month]]))</f>
        <v>0.14899999999999999</v>
      </c>
      <c r="J8764" s="2">
        <v>0.3692705</v>
      </c>
      <c r="K8764" s="19" t="s">
        <v>2911</v>
      </c>
    </row>
    <row r="8765" spans="2:11" hidden="1" x14ac:dyDescent="0.2">
      <c r="B8765" t="s">
        <v>2979</v>
      </c>
      <c r="C8765" t="s">
        <v>16</v>
      </c>
      <c r="D8765" t="s">
        <v>19</v>
      </c>
      <c r="E8765">
        <v>2020</v>
      </c>
      <c r="F8765">
        <v>8</v>
      </c>
      <c r="G8765" s="3" t="s">
        <v>114</v>
      </c>
      <c r="H8765" t="s">
        <v>2910</v>
      </c>
      <c r="I8765" s="2" cm="1">
        <f t="array" ref="I8765">SUMPRODUCT(Actuals[Price '[USD'] per UOM], --(Actuals[Commodity] = Consolidated[[#This Row],[Commodity]]), --(Actuals[Region] = "APMKTS"), --(Actuals[Year Month] = Consolidated[[#This Row],[Year.Month]]))</f>
        <v>0.14899999999999999</v>
      </c>
      <c r="J8765" s="2">
        <v>0.3692705</v>
      </c>
      <c r="K8765" s="19" t="s">
        <v>2911</v>
      </c>
    </row>
    <row r="8766" spans="2:11" hidden="1" x14ac:dyDescent="0.2">
      <c r="B8766" t="s">
        <v>2979</v>
      </c>
      <c r="C8766" t="s">
        <v>16</v>
      </c>
      <c r="D8766" t="s">
        <v>19</v>
      </c>
      <c r="E8766">
        <v>2020</v>
      </c>
      <c r="F8766">
        <v>9</v>
      </c>
      <c r="G8766" s="3" t="s">
        <v>115</v>
      </c>
      <c r="H8766" t="s">
        <v>2910</v>
      </c>
      <c r="I8766" s="2" cm="1">
        <f t="array" ref="I8766">SUMPRODUCT(Actuals[Price '[USD'] per UOM], --(Actuals[Commodity] = Consolidated[[#This Row],[Commodity]]), --(Actuals[Region] = "APMKTS"), --(Actuals[Year Month] = Consolidated[[#This Row],[Year.Month]]))</f>
        <v>0.153</v>
      </c>
      <c r="J8766" s="2">
        <v>0.3692705</v>
      </c>
      <c r="K8766" s="19" t="s">
        <v>2911</v>
      </c>
    </row>
    <row r="8767" spans="2:11" hidden="1" x14ac:dyDescent="0.2">
      <c r="B8767" t="s">
        <v>2979</v>
      </c>
      <c r="C8767" t="s">
        <v>16</v>
      </c>
      <c r="D8767" t="s">
        <v>19</v>
      </c>
      <c r="E8767">
        <v>2020</v>
      </c>
      <c r="F8767">
        <v>10</v>
      </c>
      <c r="G8767" s="3" t="s">
        <v>116</v>
      </c>
      <c r="H8767" t="s">
        <v>2910</v>
      </c>
      <c r="I8767" s="2" cm="1">
        <f t="array" ref="I8767">SUMPRODUCT(Actuals[Price '[USD'] per UOM], --(Actuals[Commodity] = Consolidated[[#This Row],[Commodity]]), --(Actuals[Region] = "APMKTS"), --(Actuals[Year Month] = Consolidated[[#This Row],[Year.Month]]))</f>
        <v>0.16</v>
      </c>
      <c r="J8767" s="2">
        <v>0.3692705</v>
      </c>
      <c r="K8767" s="19" t="s">
        <v>2911</v>
      </c>
    </row>
    <row r="8768" spans="2:11" hidden="1" x14ac:dyDescent="0.2">
      <c r="B8768" t="s">
        <v>2979</v>
      </c>
      <c r="C8768" t="s">
        <v>16</v>
      </c>
      <c r="D8768" t="s">
        <v>19</v>
      </c>
      <c r="E8768">
        <v>2020</v>
      </c>
      <c r="F8768">
        <v>11</v>
      </c>
      <c r="G8768" s="3" t="s">
        <v>117</v>
      </c>
      <c r="H8768" t="s">
        <v>2910</v>
      </c>
      <c r="I8768" s="2" cm="1">
        <f t="array" ref="I8768">SUMPRODUCT(Actuals[Price '[USD'] per UOM], --(Actuals[Commodity] = Consolidated[[#This Row],[Commodity]]), --(Actuals[Region] = "APMKTS"), --(Actuals[Year Month] = Consolidated[[#This Row],[Year.Month]]))</f>
        <v>0.17299999999999999</v>
      </c>
      <c r="J8768" s="2">
        <v>0.3692705</v>
      </c>
      <c r="K8768" s="19" t="s">
        <v>2911</v>
      </c>
    </row>
    <row r="8769" spans="2:11" hidden="1" x14ac:dyDescent="0.2">
      <c r="B8769" t="s">
        <v>2979</v>
      </c>
      <c r="C8769" t="s">
        <v>16</v>
      </c>
      <c r="D8769" t="s">
        <v>19</v>
      </c>
      <c r="E8769">
        <v>2020</v>
      </c>
      <c r="F8769">
        <v>12</v>
      </c>
      <c r="G8769" s="3" t="s">
        <v>118</v>
      </c>
      <c r="H8769" t="s">
        <v>2910</v>
      </c>
      <c r="I8769" s="2" cm="1">
        <f t="array" ref="I8769">SUMPRODUCT(Actuals[Price '[USD'] per UOM], --(Actuals[Commodity] = Consolidated[[#This Row],[Commodity]]), --(Actuals[Region] = "APMKTS"), --(Actuals[Year Month] = Consolidated[[#This Row],[Year.Month]]))</f>
        <v>0.17299999999999999</v>
      </c>
      <c r="J8769" s="2">
        <v>0.3692705</v>
      </c>
      <c r="K8769" s="19" t="s">
        <v>2911</v>
      </c>
    </row>
    <row r="8770" spans="2:11" hidden="1" x14ac:dyDescent="0.2">
      <c r="B8770" t="s">
        <v>2979</v>
      </c>
      <c r="C8770" t="s">
        <v>16</v>
      </c>
      <c r="D8770" t="s">
        <v>22</v>
      </c>
      <c r="E8770">
        <v>2020</v>
      </c>
      <c r="F8770">
        <v>3</v>
      </c>
      <c r="G8770" s="3" t="s">
        <v>109</v>
      </c>
      <c r="H8770" t="s">
        <v>2910</v>
      </c>
      <c r="I8770" s="2" cm="1">
        <f t="array" ref="I8770">SUMPRODUCT(Actuals[Price '[USD'] per UOM], --(Actuals[Commodity] = Consolidated[[#This Row],[Commodity]]), --(Actuals[Region] = "APMKTS"), --(Actuals[Year Month] = Consolidated[[#This Row],[Year.Month]]))</f>
        <v>0.151</v>
      </c>
      <c r="J8770" s="2">
        <v>0.3692705</v>
      </c>
      <c r="K8770" s="19" t="s">
        <v>2911</v>
      </c>
    </row>
    <row r="8771" spans="2:11" hidden="1" x14ac:dyDescent="0.2">
      <c r="B8771" t="s">
        <v>2979</v>
      </c>
      <c r="C8771" t="s">
        <v>16</v>
      </c>
      <c r="D8771" t="s">
        <v>22</v>
      </c>
      <c r="E8771">
        <v>2020</v>
      </c>
      <c r="F8771">
        <v>4</v>
      </c>
      <c r="G8771" s="3" t="s">
        <v>110</v>
      </c>
      <c r="H8771" t="s">
        <v>2910</v>
      </c>
      <c r="I8771" s="2" cm="1">
        <f t="array" ref="I8771">SUMPRODUCT(Actuals[Price '[USD'] per UOM], --(Actuals[Commodity] = Consolidated[[#This Row],[Commodity]]), --(Actuals[Region] = "APMKTS"), --(Actuals[Year Month] = Consolidated[[#This Row],[Year.Month]]))</f>
        <v>0.14899999999999999</v>
      </c>
      <c r="J8771" s="2">
        <v>0.3692705</v>
      </c>
      <c r="K8771" s="19" t="s">
        <v>2911</v>
      </c>
    </row>
    <row r="8772" spans="2:11" hidden="1" x14ac:dyDescent="0.2">
      <c r="B8772" t="s">
        <v>2979</v>
      </c>
      <c r="C8772" t="s">
        <v>16</v>
      </c>
      <c r="D8772" t="s">
        <v>22</v>
      </c>
      <c r="E8772">
        <v>2020</v>
      </c>
      <c r="F8772">
        <v>5</v>
      </c>
      <c r="G8772" s="3" t="s">
        <v>111</v>
      </c>
      <c r="H8772" t="s">
        <v>2910</v>
      </c>
      <c r="I8772" s="2" cm="1">
        <f t="array" ref="I8772">SUMPRODUCT(Actuals[Price '[USD'] per UOM], --(Actuals[Commodity] = Consolidated[[#This Row],[Commodity]]), --(Actuals[Region] = "APMKTS"), --(Actuals[Year Month] = Consolidated[[#This Row],[Year.Month]]))</f>
        <v>0.14899999999999999</v>
      </c>
      <c r="J8772" s="2">
        <v>0.3692705</v>
      </c>
      <c r="K8772" s="19" t="s">
        <v>2911</v>
      </c>
    </row>
    <row r="8773" spans="2:11" hidden="1" x14ac:dyDescent="0.2">
      <c r="B8773" t="s">
        <v>2979</v>
      </c>
      <c r="C8773" t="s">
        <v>16</v>
      </c>
      <c r="D8773" t="s">
        <v>22</v>
      </c>
      <c r="E8773">
        <v>2020</v>
      </c>
      <c r="F8773">
        <v>6</v>
      </c>
      <c r="G8773" s="3" t="s">
        <v>112</v>
      </c>
      <c r="H8773" t="s">
        <v>2910</v>
      </c>
      <c r="I8773" s="2" cm="1">
        <f t="array" ref="I8773">SUMPRODUCT(Actuals[Price '[USD'] per UOM], --(Actuals[Commodity] = Consolidated[[#This Row],[Commodity]]), --(Actuals[Region] = "APMKTS"), --(Actuals[Year Month] = Consolidated[[#This Row],[Year.Month]]))</f>
        <v>0.14899999999999999</v>
      </c>
      <c r="J8773" s="2">
        <v>0.3692705</v>
      </c>
      <c r="K8773" s="19" t="s">
        <v>2911</v>
      </c>
    </row>
    <row r="8774" spans="2:11" hidden="1" x14ac:dyDescent="0.2">
      <c r="B8774" t="s">
        <v>2979</v>
      </c>
      <c r="C8774" t="s">
        <v>16</v>
      </c>
      <c r="D8774" t="s">
        <v>22</v>
      </c>
      <c r="E8774">
        <v>2020</v>
      </c>
      <c r="F8774">
        <v>7</v>
      </c>
      <c r="G8774" s="3" t="s">
        <v>113</v>
      </c>
      <c r="H8774" t="s">
        <v>2910</v>
      </c>
      <c r="I8774" s="2" cm="1">
        <f t="array" ref="I8774">SUMPRODUCT(Actuals[Price '[USD'] per UOM], --(Actuals[Commodity] = Consolidated[[#This Row],[Commodity]]), --(Actuals[Region] = "APMKTS"), --(Actuals[Year Month] = Consolidated[[#This Row],[Year.Month]]))</f>
        <v>0.14899999999999999</v>
      </c>
      <c r="J8774" s="2">
        <v>0.3692705</v>
      </c>
      <c r="K8774" s="19" t="s">
        <v>2911</v>
      </c>
    </row>
    <row r="8775" spans="2:11" hidden="1" x14ac:dyDescent="0.2">
      <c r="B8775" t="s">
        <v>2979</v>
      </c>
      <c r="C8775" t="s">
        <v>16</v>
      </c>
      <c r="D8775" t="s">
        <v>22</v>
      </c>
      <c r="E8775">
        <v>2020</v>
      </c>
      <c r="F8775">
        <v>8</v>
      </c>
      <c r="G8775" s="3" t="s">
        <v>114</v>
      </c>
      <c r="H8775" t="s">
        <v>2910</v>
      </c>
      <c r="I8775" s="2" cm="1">
        <f t="array" ref="I8775">SUMPRODUCT(Actuals[Price '[USD'] per UOM], --(Actuals[Commodity] = Consolidated[[#This Row],[Commodity]]), --(Actuals[Region] = "APMKTS"), --(Actuals[Year Month] = Consolidated[[#This Row],[Year.Month]]))</f>
        <v>0.14899999999999999</v>
      </c>
      <c r="J8775" s="2">
        <v>0.3692705</v>
      </c>
      <c r="K8775" s="19" t="s">
        <v>2911</v>
      </c>
    </row>
    <row r="8776" spans="2:11" hidden="1" x14ac:dyDescent="0.2">
      <c r="B8776" t="s">
        <v>2979</v>
      </c>
      <c r="C8776" t="s">
        <v>16</v>
      </c>
      <c r="D8776" t="s">
        <v>22</v>
      </c>
      <c r="E8776">
        <v>2020</v>
      </c>
      <c r="F8776">
        <v>9</v>
      </c>
      <c r="G8776" s="3" t="s">
        <v>115</v>
      </c>
      <c r="H8776" t="s">
        <v>2910</v>
      </c>
      <c r="I8776" s="2" cm="1">
        <f t="array" ref="I8776">SUMPRODUCT(Actuals[Price '[USD'] per UOM], --(Actuals[Commodity] = Consolidated[[#This Row],[Commodity]]), --(Actuals[Region] = "APMKTS"), --(Actuals[Year Month] = Consolidated[[#This Row],[Year.Month]]))</f>
        <v>0.153</v>
      </c>
      <c r="J8776" s="2">
        <v>0.3692705</v>
      </c>
      <c r="K8776" s="19" t="s">
        <v>2911</v>
      </c>
    </row>
    <row r="8777" spans="2:11" hidden="1" x14ac:dyDescent="0.2">
      <c r="B8777" t="s">
        <v>2979</v>
      </c>
      <c r="C8777" t="s">
        <v>16</v>
      </c>
      <c r="D8777" t="s">
        <v>22</v>
      </c>
      <c r="E8777">
        <v>2020</v>
      </c>
      <c r="F8777">
        <v>10</v>
      </c>
      <c r="G8777" s="3" t="s">
        <v>116</v>
      </c>
      <c r="H8777" t="s">
        <v>2910</v>
      </c>
      <c r="I8777" s="2" cm="1">
        <f t="array" ref="I8777">SUMPRODUCT(Actuals[Price '[USD'] per UOM], --(Actuals[Commodity] = Consolidated[[#This Row],[Commodity]]), --(Actuals[Region] = "APMKTS"), --(Actuals[Year Month] = Consolidated[[#This Row],[Year.Month]]))</f>
        <v>0.16</v>
      </c>
      <c r="J8777" s="2">
        <v>0.3692705</v>
      </c>
      <c r="K8777" s="19" t="s">
        <v>2911</v>
      </c>
    </row>
    <row r="8778" spans="2:11" hidden="1" x14ac:dyDescent="0.2">
      <c r="B8778" t="s">
        <v>2979</v>
      </c>
      <c r="C8778" t="s">
        <v>16</v>
      </c>
      <c r="D8778" t="s">
        <v>22</v>
      </c>
      <c r="E8778">
        <v>2020</v>
      </c>
      <c r="F8778">
        <v>11</v>
      </c>
      <c r="G8778" s="3" t="s">
        <v>117</v>
      </c>
      <c r="H8778" t="s">
        <v>2910</v>
      </c>
      <c r="I8778" s="2" cm="1">
        <f t="array" ref="I8778">SUMPRODUCT(Actuals[Price '[USD'] per UOM], --(Actuals[Commodity] = Consolidated[[#This Row],[Commodity]]), --(Actuals[Region] = "APMKTS"), --(Actuals[Year Month] = Consolidated[[#This Row],[Year.Month]]))</f>
        <v>0.17299999999999999</v>
      </c>
      <c r="J8778" s="2">
        <v>0.3692705</v>
      </c>
      <c r="K8778" s="19" t="s">
        <v>2911</v>
      </c>
    </row>
    <row r="8779" spans="2:11" hidden="1" x14ac:dyDescent="0.2">
      <c r="B8779" t="s">
        <v>2979</v>
      </c>
      <c r="C8779" t="s">
        <v>16</v>
      </c>
      <c r="D8779" t="s">
        <v>22</v>
      </c>
      <c r="E8779">
        <v>2020</v>
      </c>
      <c r="F8779">
        <v>12</v>
      </c>
      <c r="G8779" s="3" t="s">
        <v>118</v>
      </c>
      <c r="H8779" t="s">
        <v>2910</v>
      </c>
      <c r="I8779" s="2" cm="1">
        <f t="array" ref="I8779">SUMPRODUCT(Actuals[Price '[USD'] per UOM], --(Actuals[Commodity] = Consolidated[[#This Row],[Commodity]]), --(Actuals[Region] = "APMKTS"), --(Actuals[Year Month] = Consolidated[[#This Row],[Year.Month]]))</f>
        <v>0.17299999999999999</v>
      </c>
      <c r="J8779" s="2">
        <v>0.3692705</v>
      </c>
      <c r="K8779" s="19" t="s">
        <v>2911</v>
      </c>
    </row>
    <row r="8780" spans="2:11" hidden="1" x14ac:dyDescent="0.2">
      <c r="B8780" t="s">
        <v>2979</v>
      </c>
      <c r="C8780" t="s">
        <v>2982</v>
      </c>
      <c r="D8780" t="s">
        <v>20</v>
      </c>
      <c r="E8780">
        <v>2020</v>
      </c>
      <c r="F8780">
        <v>3</v>
      </c>
      <c r="G8780" s="3" t="s">
        <v>109</v>
      </c>
      <c r="H8780" t="s">
        <v>2910</v>
      </c>
      <c r="I8780" s="2" cm="1">
        <f t="array" ref="I8780">SUMPRODUCT(CHLWEP3057[Value], --(CHLWEP3057[Year] = Consolidated[[#This Row],[Year]]), --(CHLWEP3057[Month] = Consolidated[[#This Row],[Month]]))</f>
        <v>0.191</v>
      </c>
      <c r="J8780" s="2">
        <v>0.19438202247191014</v>
      </c>
      <c r="K8780" s="19" t="s">
        <v>2911</v>
      </c>
    </row>
    <row r="8781" spans="2:11" hidden="1" x14ac:dyDescent="0.2">
      <c r="B8781" t="s">
        <v>2979</v>
      </c>
      <c r="C8781" t="s">
        <v>2982</v>
      </c>
      <c r="D8781" t="s">
        <v>20</v>
      </c>
      <c r="E8781">
        <v>2020</v>
      </c>
      <c r="F8781">
        <v>4</v>
      </c>
      <c r="G8781" s="3" t="s">
        <v>110</v>
      </c>
      <c r="H8781" t="s">
        <v>2910</v>
      </c>
      <c r="I8781" s="2" cm="1">
        <f t="array" ref="I8781">SUMPRODUCT(CHLWEP3057[Value], --(CHLWEP3057[Year] = Consolidated[[#This Row],[Year]]), --(CHLWEP3057[Month] = Consolidated[[#This Row],[Month]]))</f>
        <v>0.188</v>
      </c>
      <c r="J8781" s="2">
        <v>0.19438202247191014</v>
      </c>
      <c r="K8781" s="19" t="s">
        <v>2911</v>
      </c>
    </row>
    <row r="8782" spans="2:11" hidden="1" x14ac:dyDescent="0.2">
      <c r="B8782" t="s">
        <v>2979</v>
      </c>
      <c r="C8782" t="s">
        <v>2982</v>
      </c>
      <c r="D8782" t="s">
        <v>20</v>
      </c>
      <c r="E8782">
        <v>2020</v>
      </c>
      <c r="F8782">
        <v>5</v>
      </c>
      <c r="G8782" s="3" t="s">
        <v>111</v>
      </c>
      <c r="H8782" t="s">
        <v>2910</v>
      </c>
      <c r="I8782" s="2" cm="1">
        <f t="array" ref="I8782">SUMPRODUCT(CHLWEP3057[Value], --(CHLWEP3057[Year] = Consolidated[[#This Row],[Year]]), --(CHLWEP3057[Month] = Consolidated[[#This Row],[Month]]))</f>
        <v>0.189</v>
      </c>
      <c r="J8782" s="2">
        <v>0.19438202247191014</v>
      </c>
      <c r="K8782" s="19" t="s">
        <v>2911</v>
      </c>
    </row>
    <row r="8783" spans="2:11" hidden="1" x14ac:dyDescent="0.2">
      <c r="B8783" t="s">
        <v>2979</v>
      </c>
      <c r="C8783" t="s">
        <v>2982</v>
      </c>
      <c r="D8783" t="s">
        <v>20</v>
      </c>
      <c r="E8783">
        <v>2020</v>
      </c>
      <c r="F8783">
        <v>6</v>
      </c>
      <c r="G8783" s="3" t="s">
        <v>112</v>
      </c>
      <c r="H8783" t="s">
        <v>2910</v>
      </c>
      <c r="I8783" s="2" cm="1">
        <f t="array" ref="I8783">SUMPRODUCT(CHLWEP3057[Value], --(CHLWEP3057[Year] = Consolidated[[#This Row],[Year]]), --(CHLWEP3057[Month] = Consolidated[[#This Row],[Month]]))</f>
        <v>0.19500000000000001</v>
      </c>
      <c r="J8783" s="2">
        <v>0.19438202247191014</v>
      </c>
      <c r="K8783" s="19" t="s">
        <v>2911</v>
      </c>
    </row>
    <row r="8784" spans="2:11" hidden="1" x14ac:dyDescent="0.2">
      <c r="B8784" t="s">
        <v>2979</v>
      </c>
      <c r="C8784" t="s">
        <v>2982</v>
      </c>
      <c r="D8784" t="s">
        <v>20</v>
      </c>
      <c r="E8784">
        <v>2020</v>
      </c>
      <c r="F8784">
        <v>7</v>
      </c>
      <c r="G8784" s="3" t="s">
        <v>113</v>
      </c>
      <c r="H8784" t="s">
        <v>2910</v>
      </c>
      <c r="I8784" s="2" cm="1">
        <f t="array" ref="I8784">SUMPRODUCT(CHLWEP3057[Value], --(CHLWEP3057[Year] = Consolidated[[#This Row],[Year]]), --(CHLWEP3057[Month] = Consolidated[[#This Row],[Month]]))</f>
        <v>0.19800000000000001</v>
      </c>
      <c r="J8784" s="2">
        <v>0.19438202247191014</v>
      </c>
      <c r="K8784" s="19" t="s">
        <v>2911</v>
      </c>
    </row>
    <row r="8785" spans="2:11" hidden="1" x14ac:dyDescent="0.2">
      <c r="B8785" t="s">
        <v>2979</v>
      </c>
      <c r="C8785" t="s">
        <v>2982</v>
      </c>
      <c r="D8785" t="s">
        <v>20</v>
      </c>
      <c r="E8785">
        <v>2020</v>
      </c>
      <c r="F8785">
        <v>8</v>
      </c>
      <c r="G8785" s="3" t="s">
        <v>114</v>
      </c>
      <c r="H8785" t="s">
        <v>2910</v>
      </c>
      <c r="I8785" s="2" cm="1">
        <f t="array" ref="I8785">SUMPRODUCT(CHLWEP3057[Value], --(CHLWEP3057[Year] = Consolidated[[#This Row],[Year]]), --(CHLWEP3057[Month] = Consolidated[[#This Row],[Month]]))</f>
        <v>0.20499999999999999</v>
      </c>
      <c r="J8785" s="2">
        <v>0.19438202247191014</v>
      </c>
      <c r="K8785" s="19" t="s">
        <v>2911</v>
      </c>
    </row>
    <row r="8786" spans="2:11" hidden="1" x14ac:dyDescent="0.2">
      <c r="B8786" t="s">
        <v>2979</v>
      </c>
      <c r="C8786" t="s">
        <v>2982</v>
      </c>
      <c r="D8786" t="s">
        <v>20</v>
      </c>
      <c r="E8786">
        <v>2020</v>
      </c>
      <c r="F8786">
        <v>9</v>
      </c>
      <c r="G8786" s="3" t="s">
        <v>115</v>
      </c>
      <c r="H8786" t="s">
        <v>2910</v>
      </c>
      <c r="I8786" s="2" cm="1">
        <f t="array" ref="I8786">SUMPRODUCT(CHLWEP3057[Value], --(CHLWEP3057[Year] = Consolidated[[#This Row],[Year]]), --(CHLWEP3057[Month] = Consolidated[[#This Row],[Month]]))</f>
        <v>0.20399999999999999</v>
      </c>
      <c r="J8786" s="2">
        <v>0.19438202247191014</v>
      </c>
      <c r="K8786" s="19" t="s">
        <v>2911</v>
      </c>
    </row>
    <row r="8787" spans="2:11" hidden="1" x14ac:dyDescent="0.2">
      <c r="B8787" t="s">
        <v>2979</v>
      </c>
      <c r="C8787" t="s">
        <v>2982</v>
      </c>
      <c r="D8787" t="s">
        <v>20</v>
      </c>
      <c r="E8787">
        <v>2020</v>
      </c>
      <c r="F8787">
        <v>10</v>
      </c>
      <c r="G8787" s="3" t="s">
        <v>116</v>
      </c>
      <c r="H8787" t="s">
        <v>2910</v>
      </c>
      <c r="I8787" s="2" cm="1">
        <f t="array" ref="I8787">SUMPRODUCT(CHLWEP3057[Value], --(CHLWEP3057[Year] = Consolidated[[#This Row],[Year]]), --(CHLWEP3057[Month] = Consolidated[[#This Row],[Month]]))</f>
        <v>0.20399999999999999</v>
      </c>
      <c r="J8787" s="2">
        <v>0.19438202247191014</v>
      </c>
      <c r="K8787" s="19" t="s">
        <v>2911</v>
      </c>
    </row>
    <row r="8788" spans="2:11" hidden="1" x14ac:dyDescent="0.2">
      <c r="B8788" t="s">
        <v>2979</v>
      </c>
      <c r="C8788" t="s">
        <v>2982</v>
      </c>
      <c r="D8788" t="s">
        <v>20</v>
      </c>
      <c r="E8788">
        <v>2020</v>
      </c>
      <c r="F8788">
        <v>11</v>
      </c>
      <c r="G8788" s="3" t="s">
        <v>117</v>
      </c>
      <c r="H8788" t="s">
        <v>2910</v>
      </c>
      <c r="I8788" s="2" cm="1">
        <f t="array" ref="I8788">SUMPRODUCT(CHLWEP3057[Value], --(CHLWEP3057[Year] = Consolidated[[#This Row],[Year]]), --(CHLWEP3057[Month] = Consolidated[[#This Row],[Month]]))</f>
        <v>0.20499999999999999</v>
      </c>
      <c r="J8788" s="2">
        <v>0.19438202247191014</v>
      </c>
      <c r="K8788" s="19" t="s">
        <v>2911</v>
      </c>
    </row>
    <row r="8789" spans="2:11" hidden="1" x14ac:dyDescent="0.2">
      <c r="B8789" t="s">
        <v>2979</v>
      </c>
      <c r="C8789" t="s">
        <v>2982</v>
      </c>
      <c r="D8789" t="s">
        <v>20</v>
      </c>
      <c r="E8789">
        <v>2020</v>
      </c>
      <c r="F8789">
        <v>12</v>
      </c>
      <c r="G8789" s="3" t="s">
        <v>118</v>
      </c>
      <c r="H8789" t="s">
        <v>2910</v>
      </c>
      <c r="I8789" s="2" cm="1">
        <f t="array" ref="I8789">SUMPRODUCT(CHLWEP3057[Value], --(CHLWEP3057[Year] = Consolidated[[#This Row],[Year]]), --(CHLWEP3057[Month] = Consolidated[[#This Row],[Month]]))</f>
        <v>0.21</v>
      </c>
      <c r="J8789" s="2">
        <v>0.19438202247191014</v>
      </c>
      <c r="K8789" s="19" t="s">
        <v>2911</v>
      </c>
    </row>
    <row r="8790" spans="2:11" hidden="1" x14ac:dyDescent="0.2">
      <c r="B8790" t="s">
        <v>2979</v>
      </c>
      <c r="C8790" t="s">
        <v>16</v>
      </c>
      <c r="D8790" t="s">
        <v>15</v>
      </c>
      <c r="E8790">
        <v>2020</v>
      </c>
      <c r="F8790">
        <v>3</v>
      </c>
      <c r="G8790" s="3" t="s">
        <v>109</v>
      </c>
      <c r="H8790" t="s">
        <v>2910</v>
      </c>
      <c r="I8790" s="2" cm="1">
        <f t="array" ref="I8790">SUMPRODUCT(Actuals[Price '[USD'] per UOM], --(Actuals[Commodity] = Consolidated[[#This Row],[Commodity]]), --(Actuals[Region] = "APMKTS"), --(Actuals[Year Month] = Consolidated[[#This Row],[Year.Month]]))</f>
        <v>0.151</v>
      </c>
      <c r="J8790" s="2">
        <v>0.3692705</v>
      </c>
      <c r="K8790" s="19" t="s">
        <v>2911</v>
      </c>
    </row>
    <row r="8791" spans="2:11" hidden="1" x14ac:dyDescent="0.2">
      <c r="B8791" t="s">
        <v>2979</v>
      </c>
      <c r="C8791" t="s">
        <v>16</v>
      </c>
      <c r="D8791" t="s">
        <v>15</v>
      </c>
      <c r="E8791">
        <v>2020</v>
      </c>
      <c r="F8791">
        <v>4</v>
      </c>
      <c r="G8791" s="3" t="s">
        <v>110</v>
      </c>
      <c r="H8791" t="s">
        <v>2910</v>
      </c>
      <c r="I8791" s="2" cm="1">
        <f t="array" ref="I8791">SUMPRODUCT(Actuals[Price '[USD'] per UOM], --(Actuals[Commodity] = Consolidated[[#This Row],[Commodity]]), --(Actuals[Region] = "APMKTS"), --(Actuals[Year Month] = Consolidated[[#This Row],[Year.Month]]))</f>
        <v>0.14899999999999999</v>
      </c>
      <c r="J8791" s="2">
        <v>0.3692705</v>
      </c>
      <c r="K8791" s="19" t="s">
        <v>2911</v>
      </c>
    </row>
    <row r="8792" spans="2:11" hidden="1" x14ac:dyDescent="0.2">
      <c r="B8792" t="s">
        <v>2979</v>
      </c>
      <c r="C8792" t="s">
        <v>16</v>
      </c>
      <c r="D8792" t="s">
        <v>15</v>
      </c>
      <c r="E8792">
        <v>2020</v>
      </c>
      <c r="F8792">
        <v>5</v>
      </c>
      <c r="G8792" s="3" t="s">
        <v>111</v>
      </c>
      <c r="H8792" t="s">
        <v>2910</v>
      </c>
      <c r="I8792" s="2" cm="1">
        <f t="array" ref="I8792">SUMPRODUCT(Actuals[Price '[USD'] per UOM], --(Actuals[Commodity] = Consolidated[[#This Row],[Commodity]]), --(Actuals[Region] = "APMKTS"), --(Actuals[Year Month] = Consolidated[[#This Row],[Year.Month]]))</f>
        <v>0.14899999999999999</v>
      </c>
      <c r="J8792" s="2">
        <v>0.3692705</v>
      </c>
      <c r="K8792" s="19" t="s">
        <v>2911</v>
      </c>
    </row>
    <row r="8793" spans="2:11" hidden="1" x14ac:dyDescent="0.2">
      <c r="B8793" t="s">
        <v>2979</v>
      </c>
      <c r="C8793" t="s">
        <v>16</v>
      </c>
      <c r="D8793" t="s">
        <v>15</v>
      </c>
      <c r="E8793">
        <v>2020</v>
      </c>
      <c r="F8793">
        <v>6</v>
      </c>
      <c r="G8793" s="3" t="s">
        <v>112</v>
      </c>
      <c r="H8793" t="s">
        <v>2910</v>
      </c>
      <c r="I8793" s="2" cm="1">
        <f t="array" ref="I8793">SUMPRODUCT(Actuals[Price '[USD'] per UOM], --(Actuals[Commodity] = Consolidated[[#This Row],[Commodity]]), --(Actuals[Region] = "APMKTS"), --(Actuals[Year Month] = Consolidated[[#This Row],[Year.Month]]))</f>
        <v>0.14899999999999999</v>
      </c>
      <c r="J8793" s="2">
        <v>0.3692705</v>
      </c>
      <c r="K8793" s="19" t="s">
        <v>2911</v>
      </c>
    </row>
    <row r="8794" spans="2:11" hidden="1" x14ac:dyDescent="0.2">
      <c r="B8794" t="s">
        <v>2979</v>
      </c>
      <c r="C8794" t="s">
        <v>16</v>
      </c>
      <c r="D8794" t="s">
        <v>15</v>
      </c>
      <c r="E8794">
        <v>2020</v>
      </c>
      <c r="F8794">
        <v>7</v>
      </c>
      <c r="G8794" s="3" t="s">
        <v>113</v>
      </c>
      <c r="H8794" t="s">
        <v>2910</v>
      </c>
      <c r="I8794" s="2" cm="1">
        <f t="array" ref="I8794">SUMPRODUCT(Actuals[Price '[USD'] per UOM], --(Actuals[Commodity] = Consolidated[[#This Row],[Commodity]]), --(Actuals[Region] = "APMKTS"), --(Actuals[Year Month] = Consolidated[[#This Row],[Year.Month]]))</f>
        <v>0.14899999999999999</v>
      </c>
      <c r="J8794" s="2">
        <v>0.3692705</v>
      </c>
      <c r="K8794" s="19" t="s">
        <v>2911</v>
      </c>
    </row>
    <row r="8795" spans="2:11" hidden="1" x14ac:dyDescent="0.2">
      <c r="B8795" t="s">
        <v>2979</v>
      </c>
      <c r="C8795" t="s">
        <v>16</v>
      </c>
      <c r="D8795" t="s">
        <v>15</v>
      </c>
      <c r="E8795">
        <v>2020</v>
      </c>
      <c r="F8795">
        <v>8</v>
      </c>
      <c r="G8795" s="3" t="s">
        <v>114</v>
      </c>
      <c r="H8795" t="s">
        <v>2910</v>
      </c>
      <c r="I8795" s="2" cm="1">
        <f t="array" ref="I8795">SUMPRODUCT(Actuals[Price '[USD'] per UOM], --(Actuals[Commodity] = Consolidated[[#This Row],[Commodity]]), --(Actuals[Region] = "APMKTS"), --(Actuals[Year Month] = Consolidated[[#This Row],[Year.Month]]))</f>
        <v>0.14899999999999999</v>
      </c>
      <c r="J8795" s="2">
        <v>0.3692705</v>
      </c>
      <c r="K8795" s="19" t="s">
        <v>2911</v>
      </c>
    </row>
    <row r="8796" spans="2:11" hidden="1" x14ac:dyDescent="0.2">
      <c r="B8796" t="s">
        <v>2979</v>
      </c>
      <c r="C8796" t="s">
        <v>16</v>
      </c>
      <c r="D8796" t="s">
        <v>15</v>
      </c>
      <c r="E8796">
        <v>2020</v>
      </c>
      <c r="F8796">
        <v>9</v>
      </c>
      <c r="G8796" s="3" t="s">
        <v>115</v>
      </c>
      <c r="H8796" t="s">
        <v>2910</v>
      </c>
      <c r="I8796" s="2" cm="1">
        <f t="array" ref="I8796">SUMPRODUCT(Actuals[Price '[USD'] per UOM], --(Actuals[Commodity] = Consolidated[[#This Row],[Commodity]]), --(Actuals[Region] = "APMKTS"), --(Actuals[Year Month] = Consolidated[[#This Row],[Year.Month]]))</f>
        <v>0.153</v>
      </c>
      <c r="J8796" s="2">
        <v>0.3692705</v>
      </c>
      <c r="K8796" s="19" t="s">
        <v>2911</v>
      </c>
    </row>
    <row r="8797" spans="2:11" hidden="1" x14ac:dyDescent="0.2">
      <c r="B8797" t="s">
        <v>2979</v>
      </c>
      <c r="C8797" t="s">
        <v>16</v>
      </c>
      <c r="D8797" t="s">
        <v>15</v>
      </c>
      <c r="E8797">
        <v>2020</v>
      </c>
      <c r="F8797">
        <v>10</v>
      </c>
      <c r="G8797" s="3" t="s">
        <v>116</v>
      </c>
      <c r="H8797" t="s">
        <v>2910</v>
      </c>
      <c r="I8797" s="2" cm="1">
        <f t="array" ref="I8797">SUMPRODUCT(Actuals[Price '[USD'] per UOM], --(Actuals[Commodity] = Consolidated[[#This Row],[Commodity]]), --(Actuals[Region] = "APMKTS"), --(Actuals[Year Month] = Consolidated[[#This Row],[Year.Month]]))</f>
        <v>0.16</v>
      </c>
      <c r="J8797" s="2">
        <v>0.3692705</v>
      </c>
      <c r="K8797" s="19" t="s">
        <v>2911</v>
      </c>
    </row>
    <row r="8798" spans="2:11" hidden="1" x14ac:dyDescent="0.2">
      <c r="B8798" t="s">
        <v>2979</v>
      </c>
      <c r="C8798" t="s">
        <v>16</v>
      </c>
      <c r="D8798" t="s">
        <v>15</v>
      </c>
      <c r="E8798">
        <v>2020</v>
      </c>
      <c r="F8798">
        <v>11</v>
      </c>
      <c r="G8798" s="3" t="s">
        <v>117</v>
      </c>
      <c r="H8798" t="s">
        <v>2910</v>
      </c>
      <c r="I8798" s="2" cm="1">
        <f t="array" ref="I8798">SUMPRODUCT(Actuals[Price '[USD'] per UOM], --(Actuals[Commodity] = Consolidated[[#This Row],[Commodity]]), --(Actuals[Region] = "APMKTS"), --(Actuals[Year Month] = Consolidated[[#This Row],[Year.Month]]))</f>
        <v>0.17299999999999999</v>
      </c>
      <c r="J8798" s="2">
        <v>0.3692705</v>
      </c>
      <c r="K8798" s="19" t="s">
        <v>2911</v>
      </c>
    </row>
    <row r="8799" spans="2:11" hidden="1" x14ac:dyDescent="0.2">
      <c r="B8799" t="s">
        <v>2979</v>
      </c>
      <c r="C8799" t="s">
        <v>16</v>
      </c>
      <c r="D8799" t="s">
        <v>15</v>
      </c>
      <c r="E8799">
        <v>2020</v>
      </c>
      <c r="F8799">
        <v>12</v>
      </c>
      <c r="G8799" s="3" t="s">
        <v>118</v>
      </c>
      <c r="H8799" t="s">
        <v>2910</v>
      </c>
      <c r="I8799" s="2" cm="1">
        <f t="array" ref="I8799">SUMPRODUCT(Actuals[Price '[USD'] per UOM], --(Actuals[Commodity] = Consolidated[[#This Row],[Commodity]]), --(Actuals[Region] = "APMKTS"), --(Actuals[Year Month] = Consolidated[[#This Row],[Year.Month]]))</f>
        <v>0.17299999999999999</v>
      </c>
      <c r="J8799" s="2">
        <v>0.3692705</v>
      </c>
      <c r="K8799" s="19" t="s">
        <v>2911</v>
      </c>
    </row>
    <row r="8800" spans="2:11" hidden="1" x14ac:dyDescent="0.2">
      <c r="B8800" t="s">
        <v>2978</v>
      </c>
      <c r="C8800" t="s">
        <v>167</v>
      </c>
      <c r="D8800" t="s">
        <v>7</v>
      </c>
      <c r="E8800">
        <v>2020</v>
      </c>
      <c r="F8800">
        <v>3</v>
      </c>
      <c r="G8800" s="3" t="s">
        <v>109</v>
      </c>
      <c r="H8800" t="s">
        <v>2910</v>
      </c>
      <c r="I8800" s="2" cm="1">
        <f t="array" ref="I880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800" s="2">
        <v>1.7857421999999998</v>
      </c>
      <c r="K8800" s="19" t="s">
        <v>2911</v>
      </c>
    </row>
    <row r="8801" spans="2:11" hidden="1" x14ac:dyDescent="0.2">
      <c r="B8801" t="s">
        <v>2978</v>
      </c>
      <c r="C8801" t="s">
        <v>167</v>
      </c>
      <c r="D8801" t="s">
        <v>7</v>
      </c>
      <c r="E8801">
        <v>2020</v>
      </c>
      <c r="F8801">
        <v>4</v>
      </c>
      <c r="G8801" s="3" t="s">
        <v>110</v>
      </c>
      <c r="H8801" t="s">
        <v>2910</v>
      </c>
      <c r="I8801" s="2" cm="1">
        <f t="array" ref="I880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801" s="2">
        <v>1.6975573999999998</v>
      </c>
      <c r="K8801" s="19" t="s">
        <v>2911</v>
      </c>
    </row>
    <row r="8802" spans="2:11" hidden="1" x14ac:dyDescent="0.2">
      <c r="B8802" t="s">
        <v>2978</v>
      </c>
      <c r="C8802" t="s">
        <v>167</v>
      </c>
      <c r="D8802" t="s">
        <v>7</v>
      </c>
      <c r="E8802">
        <v>2020</v>
      </c>
      <c r="F8802">
        <v>5</v>
      </c>
      <c r="G8802" s="3" t="s">
        <v>111</v>
      </c>
      <c r="H8802" t="s">
        <v>2910</v>
      </c>
      <c r="I8802" s="2" cm="1">
        <f t="array" ref="I880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802" s="2">
        <v>1.653465</v>
      </c>
      <c r="K8802" s="19" t="s">
        <v>2911</v>
      </c>
    </row>
    <row r="8803" spans="2:11" hidden="1" x14ac:dyDescent="0.2">
      <c r="B8803" t="s">
        <v>2978</v>
      </c>
      <c r="C8803" t="s">
        <v>167</v>
      </c>
      <c r="D8803" t="s">
        <v>7</v>
      </c>
      <c r="E8803">
        <v>2020</v>
      </c>
      <c r="F8803">
        <v>6</v>
      </c>
      <c r="G8803" s="3" t="s">
        <v>112</v>
      </c>
      <c r="H8803" t="s">
        <v>2910</v>
      </c>
      <c r="I8803" s="2" cm="1">
        <f t="array" ref="I880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803" s="2">
        <v>1.653465</v>
      </c>
      <c r="K8803" s="19" t="s">
        <v>2911</v>
      </c>
    </row>
    <row r="8804" spans="2:11" hidden="1" x14ac:dyDescent="0.2">
      <c r="B8804" t="s">
        <v>2978</v>
      </c>
      <c r="C8804" t="s">
        <v>167</v>
      </c>
      <c r="D8804" t="s">
        <v>7</v>
      </c>
      <c r="E8804">
        <v>2020</v>
      </c>
      <c r="F8804">
        <v>7</v>
      </c>
      <c r="G8804" s="3" t="s">
        <v>113</v>
      </c>
      <c r="H8804" t="s">
        <v>2910</v>
      </c>
      <c r="I8804" s="2" cm="1">
        <f t="array" ref="I880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804" s="2">
        <v>1.653465</v>
      </c>
      <c r="K8804" s="19" t="s">
        <v>2911</v>
      </c>
    </row>
    <row r="8805" spans="2:11" hidden="1" x14ac:dyDescent="0.2">
      <c r="B8805" t="s">
        <v>2978</v>
      </c>
      <c r="C8805" t="s">
        <v>167</v>
      </c>
      <c r="D8805" t="s">
        <v>7</v>
      </c>
      <c r="E8805">
        <v>2020</v>
      </c>
      <c r="F8805">
        <v>8</v>
      </c>
      <c r="G8805" s="3" t="s">
        <v>114</v>
      </c>
      <c r="H8805" t="s">
        <v>2910</v>
      </c>
      <c r="I8805" s="2" cm="1">
        <f t="array" ref="I880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805" s="2">
        <v>1.6975573999999998</v>
      </c>
      <c r="K8805" s="19" t="s">
        <v>2911</v>
      </c>
    </row>
    <row r="8806" spans="2:11" hidden="1" x14ac:dyDescent="0.2">
      <c r="B8806" t="s">
        <v>2978</v>
      </c>
      <c r="C8806" t="s">
        <v>167</v>
      </c>
      <c r="D8806" t="s">
        <v>7</v>
      </c>
      <c r="E8806">
        <v>2020</v>
      </c>
      <c r="F8806">
        <v>9</v>
      </c>
      <c r="G8806" s="3" t="s">
        <v>115</v>
      </c>
      <c r="H8806" t="s">
        <v>2910</v>
      </c>
      <c r="I8806" s="2" cm="1">
        <f t="array" ref="I880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06" s="2">
        <v>1.6975573999999998</v>
      </c>
      <c r="K8806" s="19" t="s">
        <v>2911</v>
      </c>
    </row>
    <row r="8807" spans="2:11" hidden="1" x14ac:dyDescent="0.2">
      <c r="B8807" t="s">
        <v>2978</v>
      </c>
      <c r="C8807" t="s">
        <v>167</v>
      </c>
      <c r="D8807" t="s">
        <v>7</v>
      </c>
      <c r="E8807">
        <v>2020</v>
      </c>
      <c r="F8807">
        <v>10</v>
      </c>
      <c r="G8807" s="3" t="s">
        <v>116</v>
      </c>
      <c r="H8807" t="s">
        <v>2910</v>
      </c>
      <c r="I8807" s="2" cm="1">
        <f t="array" ref="I880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07" s="2">
        <v>1.6975573999999998</v>
      </c>
      <c r="K8807" s="19" t="s">
        <v>2911</v>
      </c>
    </row>
    <row r="8808" spans="2:11" hidden="1" x14ac:dyDescent="0.2">
      <c r="B8808" t="s">
        <v>2978</v>
      </c>
      <c r="C8808" t="s">
        <v>167</v>
      </c>
      <c r="D8808" t="s">
        <v>7</v>
      </c>
      <c r="E8808">
        <v>2020</v>
      </c>
      <c r="F8808">
        <v>11</v>
      </c>
      <c r="G8808" s="3" t="s">
        <v>117</v>
      </c>
      <c r="H8808" t="s">
        <v>2910</v>
      </c>
      <c r="I8808" s="2" cm="1">
        <f t="array" ref="I880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08" s="2">
        <v>1.6975573999999998</v>
      </c>
      <c r="K8808" s="19" t="s">
        <v>2911</v>
      </c>
    </row>
    <row r="8809" spans="2:11" hidden="1" x14ac:dyDescent="0.2">
      <c r="B8809" t="s">
        <v>2978</v>
      </c>
      <c r="C8809" t="s">
        <v>167</v>
      </c>
      <c r="D8809" t="s">
        <v>7</v>
      </c>
      <c r="E8809">
        <v>2020</v>
      </c>
      <c r="F8809">
        <v>12</v>
      </c>
      <c r="G8809" s="3" t="s">
        <v>118</v>
      </c>
      <c r="H8809" t="s">
        <v>2910</v>
      </c>
      <c r="I8809" s="2" cm="1">
        <f t="array" ref="I880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809" s="2">
        <v>1.6975573999999998</v>
      </c>
      <c r="K8809" s="19" t="s">
        <v>2911</v>
      </c>
    </row>
    <row r="8810" spans="2:11" hidden="1" x14ac:dyDescent="0.2">
      <c r="B8810" t="s">
        <v>2978</v>
      </c>
      <c r="C8810" t="s">
        <v>164</v>
      </c>
      <c r="D8810" t="s">
        <v>17</v>
      </c>
      <c r="E8810">
        <v>2020</v>
      </c>
      <c r="F8810">
        <v>3</v>
      </c>
      <c r="G8810" s="3" t="s">
        <v>109</v>
      </c>
      <c r="H8810" t="s">
        <v>2910</v>
      </c>
      <c r="I8810" s="2" cm="1">
        <f t="array" ref="I8810">SUMPRODUCT(Actuals[Price '[USD'] per UOM], --(Actuals[Commodity] = Consolidated[[#This Row],[Commodity]]), --(Actuals[Region] = Consolidated[[#This Row],[Region]]), --(Actuals[Year Month] = Consolidated[[#This Row],[Year.Month]]))</f>
        <v>1.3</v>
      </c>
      <c r="J8810" s="2">
        <v>1.317264574</v>
      </c>
      <c r="K8810" s="19" t="s">
        <v>2911</v>
      </c>
    </row>
    <row r="8811" spans="2:11" hidden="1" x14ac:dyDescent="0.2">
      <c r="B8811" t="s">
        <v>2978</v>
      </c>
      <c r="C8811" t="s">
        <v>164</v>
      </c>
      <c r="D8811" t="s">
        <v>17</v>
      </c>
      <c r="E8811">
        <v>2020</v>
      </c>
      <c r="F8811">
        <v>4</v>
      </c>
      <c r="G8811" s="3" t="s">
        <v>110</v>
      </c>
      <c r="H8811" t="s">
        <v>2910</v>
      </c>
      <c r="I8811" s="2" cm="1">
        <f t="array" ref="I8811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8811" s="2">
        <v>1.0934065929999999</v>
      </c>
      <c r="K8811" s="19" t="s">
        <v>2911</v>
      </c>
    </row>
    <row r="8812" spans="2:11" hidden="1" x14ac:dyDescent="0.2">
      <c r="B8812" t="s">
        <v>2978</v>
      </c>
      <c r="C8812" t="s">
        <v>164</v>
      </c>
      <c r="D8812" t="s">
        <v>17</v>
      </c>
      <c r="E8812">
        <v>2020</v>
      </c>
      <c r="F8812">
        <v>5</v>
      </c>
      <c r="G8812" s="3" t="s">
        <v>111</v>
      </c>
      <c r="H8812" t="s">
        <v>2910</v>
      </c>
      <c r="I8812" s="2" cm="1">
        <f t="array" ref="I8812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8812" s="2">
        <v>1.040525739</v>
      </c>
      <c r="K8812" s="19" t="s">
        <v>2911</v>
      </c>
    </row>
    <row r="8813" spans="2:11" hidden="1" x14ac:dyDescent="0.2">
      <c r="B8813" t="s">
        <v>2978</v>
      </c>
      <c r="C8813" t="s">
        <v>164</v>
      </c>
      <c r="D8813" t="s">
        <v>17</v>
      </c>
      <c r="E8813">
        <v>2020</v>
      </c>
      <c r="F8813">
        <v>6</v>
      </c>
      <c r="G8813" s="3" t="s">
        <v>112</v>
      </c>
      <c r="H8813" t="s">
        <v>2910</v>
      </c>
      <c r="I8813" s="2" cm="1">
        <f t="array" ref="I8813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8813" s="2">
        <v>1.021857923</v>
      </c>
      <c r="K8813" s="19" t="s">
        <v>2911</v>
      </c>
    </row>
    <row r="8814" spans="2:11" hidden="1" x14ac:dyDescent="0.2">
      <c r="B8814" t="s">
        <v>2978</v>
      </c>
      <c r="C8814" t="s">
        <v>164</v>
      </c>
      <c r="D8814" t="s">
        <v>17</v>
      </c>
      <c r="E8814">
        <v>2020</v>
      </c>
      <c r="F8814">
        <v>7</v>
      </c>
      <c r="G8814" s="3" t="s">
        <v>113</v>
      </c>
      <c r="H8814" t="s">
        <v>2910</v>
      </c>
      <c r="I8814" s="2" cm="1">
        <f t="array" ref="I881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8814" s="2">
        <v>1.015283843</v>
      </c>
      <c r="K8814" s="19" t="s">
        <v>2911</v>
      </c>
    </row>
    <row r="8815" spans="2:11" hidden="1" x14ac:dyDescent="0.2">
      <c r="B8815" t="s">
        <v>2978</v>
      </c>
      <c r="C8815" t="s">
        <v>164</v>
      </c>
      <c r="D8815" t="s">
        <v>17</v>
      </c>
      <c r="E8815">
        <v>2020</v>
      </c>
      <c r="F8815">
        <v>8</v>
      </c>
      <c r="G8815" s="3" t="s">
        <v>114</v>
      </c>
      <c r="H8815" t="s">
        <v>2910</v>
      </c>
      <c r="I8815" s="2" cm="1">
        <f t="array" ref="I881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8815" s="2">
        <v>1.0185185189999999</v>
      </c>
      <c r="K8815" s="19" t="s">
        <v>2911</v>
      </c>
    </row>
    <row r="8816" spans="2:11" hidden="1" x14ac:dyDescent="0.2">
      <c r="B8816" t="s">
        <v>2978</v>
      </c>
      <c r="C8816" t="s">
        <v>164</v>
      </c>
      <c r="D8816" t="s">
        <v>17</v>
      </c>
      <c r="E8816">
        <v>2020</v>
      </c>
      <c r="F8816">
        <v>9</v>
      </c>
      <c r="G8816" s="3" t="s">
        <v>115</v>
      </c>
      <c r="H8816" t="s">
        <v>2910</v>
      </c>
      <c r="I8816" s="2" cm="1">
        <f t="array" ref="I881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8816" s="2">
        <v>1.0337323180000002</v>
      </c>
      <c r="K8816" s="19" t="s">
        <v>2911</v>
      </c>
    </row>
    <row r="8817" spans="2:11" hidden="1" x14ac:dyDescent="0.2">
      <c r="B8817" t="s">
        <v>2978</v>
      </c>
      <c r="C8817" t="s">
        <v>164</v>
      </c>
      <c r="D8817" t="s">
        <v>17</v>
      </c>
      <c r="E8817">
        <v>2020</v>
      </c>
      <c r="F8817">
        <v>10</v>
      </c>
      <c r="G8817" s="3" t="s">
        <v>116</v>
      </c>
      <c r="H8817" t="s">
        <v>2910</v>
      </c>
      <c r="I8817" s="2" cm="1">
        <f t="array" ref="I881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8817" s="2">
        <v>1.0597826090000002</v>
      </c>
      <c r="K8817" s="19" t="s">
        <v>2911</v>
      </c>
    </row>
    <row r="8818" spans="2:11" hidden="1" x14ac:dyDescent="0.2">
      <c r="B8818" t="s">
        <v>2978</v>
      </c>
      <c r="C8818" t="s">
        <v>164</v>
      </c>
      <c r="D8818" t="s">
        <v>17</v>
      </c>
      <c r="E8818">
        <v>2020</v>
      </c>
      <c r="F8818">
        <v>11</v>
      </c>
      <c r="G8818" s="3" t="s">
        <v>117</v>
      </c>
      <c r="H8818" t="s">
        <v>2910</v>
      </c>
      <c r="I8818" s="2" cm="1">
        <f t="array" ref="I881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8818" s="2">
        <v>1.0803474479999999</v>
      </c>
      <c r="K8818" s="19" t="s">
        <v>2911</v>
      </c>
    </row>
    <row r="8819" spans="2:11" hidden="1" x14ac:dyDescent="0.2">
      <c r="B8819" t="s">
        <v>2978</v>
      </c>
      <c r="C8819" t="s">
        <v>164</v>
      </c>
      <c r="D8819" t="s">
        <v>17</v>
      </c>
      <c r="E8819">
        <v>2020</v>
      </c>
      <c r="F8819">
        <v>12</v>
      </c>
      <c r="G8819" s="3" t="s">
        <v>118</v>
      </c>
      <c r="H8819" t="s">
        <v>2910</v>
      </c>
      <c r="I8819" s="2" cm="1">
        <f t="array" ref="I881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8819" s="2">
        <v>1.0791757050000002</v>
      </c>
      <c r="K8819" s="19" t="s">
        <v>2911</v>
      </c>
    </row>
    <row r="8820" spans="2:11" hidden="1" x14ac:dyDescent="0.2">
      <c r="B8820" t="s">
        <v>2978</v>
      </c>
      <c r="C8820" t="s">
        <v>163</v>
      </c>
      <c r="D8820" t="s">
        <v>19</v>
      </c>
      <c r="E8820">
        <v>2020</v>
      </c>
      <c r="F8820">
        <v>3</v>
      </c>
      <c r="G8820" s="3" t="s">
        <v>109</v>
      </c>
      <c r="H8820" t="s">
        <v>2910</v>
      </c>
      <c r="I8820" s="2" cm="1">
        <f t="array" ref="I8820">SUMPRODUCT(Actuals[Price '[USD'] per UOM], --(Actuals[Commodity] = Consolidated[[#This Row],[Commodity]]), --(Actuals[Region] = "APMKTS"), --(Actuals[Year Month] = Consolidated[[#This Row],[Year.Month]]))</f>
        <v>0.76</v>
      </c>
      <c r="J8820" s="2">
        <v>0.80610998500000008</v>
      </c>
      <c r="K8820" s="19" t="s">
        <v>2911</v>
      </c>
    </row>
    <row r="8821" spans="2:11" hidden="1" x14ac:dyDescent="0.2">
      <c r="B8821" t="s">
        <v>2978</v>
      </c>
      <c r="C8821" t="s">
        <v>163</v>
      </c>
      <c r="D8821" t="s">
        <v>19</v>
      </c>
      <c r="E8821">
        <v>2020</v>
      </c>
      <c r="F8821">
        <v>4</v>
      </c>
      <c r="G8821" s="3" t="s">
        <v>110</v>
      </c>
      <c r="H8821" t="s">
        <v>2910</v>
      </c>
      <c r="I8821" s="2" cm="1">
        <f t="array" ref="I8821">SUMPRODUCT(Actuals[Price '[USD'] per UOM], --(Actuals[Commodity] = Consolidated[[#This Row],[Commodity]]), --(Actuals[Region] = "APMKTS"), --(Actuals[Year Month] = Consolidated[[#This Row],[Year.Month]]))</f>
        <v>0.53600000000000003</v>
      </c>
      <c r="J8821" s="2">
        <v>0.74303002900000004</v>
      </c>
      <c r="K8821" s="19" t="s">
        <v>2911</v>
      </c>
    </row>
    <row r="8822" spans="2:11" hidden="1" x14ac:dyDescent="0.2">
      <c r="B8822" t="s">
        <v>2978</v>
      </c>
      <c r="C8822" t="s">
        <v>163</v>
      </c>
      <c r="D8822" t="s">
        <v>19</v>
      </c>
      <c r="E8822">
        <v>2020</v>
      </c>
      <c r="F8822">
        <v>5</v>
      </c>
      <c r="G8822" s="3" t="s">
        <v>111</v>
      </c>
      <c r="H8822" t="s">
        <v>2910</v>
      </c>
      <c r="I8822" s="2" cm="1">
        <f t="array" ref="I8822">SUMPRODUCT(Actuals[Price '[USD'] per UOM], --(Actuals[Commodity] = Consolidated[[#This Row],[Commodity]]), --(Actuals[Region] = "APMKTS"), --(Actuals[Year Month] = Consolidated[[#This Row],[Year.Month]]))</f>
        <v>0.71399999999999997</v>
      </c>
      <c r="J8822" s="2">
        <v>0.72396997100000005</v>
      </c>
      <c r="K8822" s="19" t="s">
        <v>2911</v>
      </c>
    </row>
    <row r="8823" spans="2:11" hidden="1" x14ac:dyDescent="0.2">
      <c r="B8823" t="s">
        <v>2978</v>
      </c>
      <c r="C8823" t="s">
        <v>163</v>
      </c>
      <c r="D8823" t="s">
        <v>19</v>
      </c>
      <c r="E8823">
        <v>2020</v>
      </c>
      <c r="F8823">
        <v>6</v>
      </c>
      <c r="G8823" s="3" t="s">
        <v>112</v>
      </c>
      <c r="H8823" t="s">
        <v>2910</v>
      </c>
      <c r="I8823" s="2" cm="1">
        <f t="array" ref="I8823">SUMPRODUCT(Actuals[Price '[USD'] per UOM], --(Actuals[Commodity] = Consolidated[[#This Row],[Commodity]]), --(Actuals[Region] = "APMKTS"), --(Actuals[Year Month] = Consolidated[[#This Row],[Year.Month]]))</f>
        <v>0.92500000000000004</v>
      </c>
      <c r="J8823" s="2">
        <v>0.70474999999999999</v>
      </c>
      <c r="K8823" s="19" t="s">
        <v>2911</v>
      </c>
    </row>
    <row r="8824" spans="2:11" hidden="1" x14ac:dyDescent="0.2">
      <c r="B8824" t="s">
        <v>2978</v>
      </c>
      <c r="C8824" t="s">
        <v>163</v>
      </c>
      <c r="D8824" t="s">
        <v>19</v>
      </c>
      <c r="E8824">
        <v>2020</v>
      </c>
      <c r="F8824">
        <v>7</v>
      </c>
      <c r="G8824" s="3" t="s">
        <v>113</v>
      </c>
      <c r="H8824" t="s">
        <v>2910</v>
      </c>
      <c r="I8824" s="2" cm="1">
        <f t="array" ref="I8824">SUMPRODUCT(Actuals[Price '[USD'] per UOM], --(Actuals[Commodity] = Consolidated[[#This Row],[Commodity]]), --(Actuals[Region] = "APMKTS"), --(Actuals[Year Month] = Consolidated[[#This Row],[Year.Month]]))</f>
        <v>0.92</v>
      </c>
      <c r="J8824" s="2">
        <v>0.7176900020000001</v>
      </c>
      <c r="K8824" s="19" t="s">
        <v>2911</v>
      </c>
    </row>
    <row r="8825" spans="2:11" hidden="1" x14ac:dyDescent="0.2">
      <c r="B8825" t="s">
        <v>2978</v>
      </c>
      <c r="C8825" t="s">
        <v>163</v>
      </c>
      <c r="D8825" t="s">
        <v>19</v>
      </c>
      <c r="E8825">
        <v>2020</v>
      </c>
      <c r="F8825">
        <v>8</v>
      </c>
      <c r="G8825" s="3" t="s">
        <v>114</v>
      </c>
      <c r="H8825" t="s">
        <v>2910</v>
      </c>
      <c r="I8825" s="2" cm="1">
        <f t="array" ref="I8825">SUMPRODUCT(Actuals[Price '[USD'] per UOM], --(Actuals[Commodity] = Consolidated[[#This Row],[Commodity]]), --(Actuals[Region] = "APMKTS"), --(Actuals[Year Month] = Consolidated[[#This Row],[Year.Month]]))</f>
        <v>0.88300000000000001</v>
      </c>
      <c r="J8825" s="2">
        <v>0.72989001499999995</v>
      </c>
      <c r="K8825" s="19" t="s">
        <v>2911</v>
      </c>
    </row>
    <row r="8826" spans="2:11" hidden="1" x14ac:dyDescent="0.2">
      <c r="B8826" t="s">
        <v>2978</v>
      </c>
      <c r="C8826" t="s">
        <v>163</v>
      </c>
      <c r="D8826" t="s">
        <v>19</v>
      </c>
      <c r="E8826">
        <v>2020</v>
      </c>
      <c r="F8826">
        <v>9</v>
      </c>
      <c r="G8826" s="3" t="s">
        <v>115</v>
      </c>
      <c r="H8826" t="s">
        <v>2910</v>
      </c>
      <c r="I8826" s="2" cm="1">
        <f t="array" ref="I8826">SUMPRODUCT(Actuals[Price '[USD'] per UOM], --(Actuals[Commodity] = Consolidated[[#This Row],[Commodity]]), --(Actuals[Region] = "APMKTS"), --(Actuals[Year Month] = Consolidated[[#This Row],[Year.Month]]))</f>
        <v>0.93700000000000006</v>
      </c>
      <c r="J8826" s="2">
        <v>0.750950012</v>
      </c>
      <c r="K8826" s="19" t="s">
        <v>2911</v>
      </c>
    </row>
    <row r="8827" spans="2:11" hidden="1" x14ac:dyDescent="0.2">
      <c r="B8827" t="s">
        <v>2978</v>
      </c>
      <c r="C8827" t="s">
        <v>163</v>
      </c>
      <c r="D8827" t="s">
        <v>19</v>
      </c>
      <c r="E8827">
        <v>2020</v>
      </c>
      <c r="F8827">
        <v>10</v>
      </c>
      <c r="G8827" s="3" t="s">
        <v>116</v>
      </c>
      <c r="H8827" t="s">
        <v>2910</v>
      </c>
      <c r="I8827" s="2" cm="1">
        <f t="array" ref="I8827">SUMPRODUCT(Actuals[Price '[USD'] per UOM], --(Actuals[Commodity] = Consolidated[[#This Row],[Commodity]]), --(Actuals[Region] = "APMKTS"), --(Actuals[Year Month] = Consolidated[[#This Row],[Year.Month]]))</f>
        <v>0.98899999999999999</v>
      </c>
      <c r="J8827" s="2">
        <v>0.78304998800000003</v>
      </c>
      <c r="K8827" s="19" t="s">
        <v>2911</v>
      </c>
    </row>
    <row r="8828" spans="2:11" hidden="1" x14ac:dyDescent="0.2">
      <c r="B8828" t="s">
        <v>2978</v>
      </c>
      <c r="C8828" t="s">
        <v>163</v>
      </c>
      <c r="D8828" t="s">
        <v>19</v>
      </c>
      <c r="E8828">
        <v>2020</v>
      </c>
      <c r="F8828">
        <v>11</v>
      </c>
      <c r="G8828" s="3" t="s">
        <v>117</v>
      </c>
      <c r="H8828" t="s">
        <v>2910</v>
      </c>
      <c r="I8828" s="2" cm="1">
        <f t="array" ref="I8828">SUMPRODUCT(Actuals[Price '[USD'] per UOM], --(Actuals[Commodity] = Consolidated[[#This Row],[Commodity]]), --(Actuals[Region] = "APMKTS"), --(Actuals[Year Month] = Consolidated[[#This Row],[Year.Month]]))</f>
        <v>0.995</v>
      </c>
      <c r="J8828" s="2">
        <v>0.82490997300000002</v>
      </c>
      <c r="K8828" s="19" t="s">
        <v>2911</v>
      </c>
    </row>
    <row r="8829" spans="2:11" hidden="1" x14ac:dyDescent="0.2">
      <c r="B8829" t="s">
        <v>2978</v>
      </c>
      <c r="C8829" t="s">
        <v>163</v>
      </c>
      <c r="D8829" t="s">
        <v>19</v>
      </c>
      <c r="E8829">
        <v>2020</v>
      </c>
      <c r="F8829">
        <v>12</v>
      </c>
      <c r="G8829" s="3" t="s">
        <v>118</v>
      </c>
      <c r="H8829" t="s">
        <v>2910</v>
      </c>
      <c r="I8829" s="2" cm="1">
        <f t="array" ref="I8829">SUMPRODUCT(Actuals[Price '[USD'] per UOM], --(Actuals[Commodity] = Consolidated[[#This Row],[Commodity]]), --(Actuals[Region] = "APMKTS"), --(Actuals[Year Month] = Consolidated[[#This Row],[Year.Month]]))</f>
        <v>1.1240000000000001</v>
      </c>
      <c r="J8829" s="2">
        <v>0.82500000000000007</v>
      </c>
      <c r="K8829" s="19" t="s">
        <v>2911</v>
      </c>
    </row>
    <row r="8830" spans="2:11" hidden="1" x14ac:dyDescent="0.2">
      <c r="B8830" t="s">
        <v>2978</v>
      </c>
      <c r="C8830" t="s">
        <v>167</v>
      </c>
      <c r="D8830" t="s">
        <v>22</v>
      </c>
      <c r="E8830">
        <v>2020</v>
      </c>
      <c r="F8830">
        <v>3</v>
      </c>
      <c r="G8830" s="3" t="s">
        <v>109</v>
      </c>
      <c r="H8830" t="s">
        <v>2910</v>
      </c>
      <c r="I8830" s="2" cm="1">
        <f t="array" ref="I883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830" s="2">
        <v>1.7857421999999998</v>
      </c>
      <c r="K8830" s="19" t="s">
        <v>2911</v>
      </c>
    </row>
    <row r="8831" spans="2:11" hidden="1" x14ac:dyDescent="0.2">
      <c r="B8831" t="s">
        <v>2978</v>
      </c>
      <c r="C8831" t="s">
        <v>167</v>
      </c>
      <c r="D8831" t="s">
        <v>22</v>
      </c>
      <c r="E8831">
        <v>2020</v>
      </c>
      <c r="F8831">
        <v>4</v>
      </c>
      <c r="G8831" s="3" t="s">
        <v>110</v>
      </c>
      <c r="H8831" t="s">
        <v>2910</v>
      </c>
      <c r="I8831" s="2" cm="1">
        <f t="array" ref="I883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831" s="2">
        <v>1.6975573999999998</v>
      </c>
      <c r="K8831" s="19" t="s">
        <v>2911</v>
      </c>
    </row>
    <row r="8832" spans="2:11" hidden="1" x14ac:dyDescent="0.2">
      <c r="B8832" t="s">
        <v>2978</v>
      </c>
      <c r="C8832" t="s">
        <v>167</v>
      </c>
      <c r="D8832" t="s">
        <v>22</v>
      </c>
      <c r="E8832">
        <v>2020</v>
      </c>
      <c r="F8832">
        <v>5</v>
      </c>
      <c r="G8832" s="3" t="s">
        <v>111</v>
      </c>
      <c r="H8832" t="s">
        <v>2910</v>
      </c>
      <c r="I8832" s="2" cm="1">
        <f t="array" ref="I883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8832" s="2">
        <v>1.653465</v>
      </c>
      <c r="K8832" s="19" t="s">
        <v>2911</v>
      </c>
    </row>
    <row r="8833" spans="2:11" hidden="1" x14ac:dyDescent="0.2">
      <c r="B8833" t="s">
        <v>2978</v>
      </c>
      <c r="C8833" t="s">
        <v>167</v>
      </c>
      <c r="D8833" t="s">
        <v>22</v>
      </c>
      <c r="E8833">
        <v>2020</v>
      </c>
      <c r="F8833">
        <v>6</v>
      </c>
      <c r="G8833" s="3" t="s">
        <v>112</v>
      </c>
      <c r="H8833" t="s">
        <v>2910</v>
      </c>
      <c r="I8833" s="2" cm="1">
        <f t="array" ref="I883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8833" s="2">
        <v>1.653465</v>
      </c>
      <c r="K8833" s="19" t="s">
        <v>2911</v>
      </c>
    </row>
    <row r="8834" spans="2:11" hidden="1" x14ac:dyDescent="0.2">
      <c r="B8834" t="s">
        <v>2978</v>
      </c>
      <c r="C8834" t="s">
        <v>167</v>
      </c>
      <c r="D8834" t="s">
        <v>22</v>
      </c>
      <c r="E8834">
        <v>2020</v>
      </c>
      <c r="F8834">
        <v>7</v>
      </c>
      <c r="G8834" s="3" t="s">
        <v>113</v>
      </c>
      <c r="H8834" t="s">
        <v>2910</v>
      </c>
      <c r="I8834" s="2" cm="1">
        <f t="array" ref="I883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8834" s="2">
        <v>1.653465</v>
      </c>
      <c r="K8834" s="19" t="s">
        <v>2911</v>
      </c>
    </row>
    <row r="8835" spans="2:11" hidden="1" x14ac:dyDescent="0.2">
      <c r="B8835" t="s">
        <v>2978</v>
      </c>
      <c r="C8835" t="s">
        <v>167</v>
      </c>
      <c r="D8835" t="s">
        <v>22</v>
      </c>
      <c r="E8835">
        <v>2020</v>
      </c>
      <c r="F8835">
        <v>8</v>
      </c>
      <c r="G8835" s="3" t="s">
        <v>114</v>
      </c>
      <c r="H8835" t="s">
        <v>2910</v>
      </c>
      <c r="I8835" s="2" cm="1">
        <f t="array" ref="I883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835" s="2">
        <v>1.6975573999999998</v>
      </c>
      <c r="K8835" s="19" t="s">
        <v>2911</v>
      </c>
    </row>
    <row r="8836" spans="2:11" hidden="1" x14ac:dyDescent="0.2">
      <c r="B8836" t="s">
        <v>2978</v>
      </c>
      <c r="C8836" t="s">
        <v>167</v>
      </c>
      <c r="D8836" t="s">
        <v>22</v>
      </c>
      <c r="E8836">
        <v>2020</v>
      </c>
      <c r="F8836">
        <v>9</v>
      </c>
      <c r="G8836" s="3" t="s">
        <v>115</v>
      </c>
      <c r="H8836" t="s">
        <v>2910</v>
      </c>
      <c r="I8836" s="2" cm="1">
        <f t="array" ref="I883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36" s="2">
        <v>1.6975573999999998</v>
      </c>
      <c r="K8836" s="19" t="s">
        <v>2911</v>
      </c>
    </row>
    <row r="8837" spans="2:11" hidden="1" x14ac:dyDescent="0.2">
      <c r="B8837" t="s">
        <v>2978</v>
      </c>
      <c r="C8837" t="s">
        <v>167</v>
      </c>
      <c r="D8837" t="s">
        <v>22</v>
      </c>
      <c r="E8837">
        <v>2020</v>
      </c>
      <c r="F8837">
        <v>10</v>
      </c>
      <c r="G8837" s="3" t="s">
        <v>116</v>
      </c>
      <c r="H8837" t="s">
        <v>2910</v>
      </c>
      <c r="I8837" s="2" cm="1">
        <f t="array" ref="I883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37" s="2">
        <v>1.6975573999999998</v>
      </c>
      <c r="K8837" s="19" t="s">
        <v>2911</v>
      </c>
    </row>
    <row r="8838" spans="2:11" hidden="1" x14ac:dyDescent="0.2">
      <c r="B8838" t="s">
        <v>2978</v>
      </c>
      <c r="C8838" t="s">
        <v>167</v>
      </c>
      <c r="D8838" t="s">
        <v>22</v>
      </c>
      <c r="E8838">
        <v>2020</v>
      </c>
      <c r="F8838">
        <v>11</v>
      </c>
      <c r="G8838" s="3" t="s">
        <v>117</v>
      </c>
      <c r="H8838" t="s">
        <v>2910</v>
      </c>
      <c r="I8838" s="2" cm="1">
        <f t="array" ref="I883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8838" s="2">
        <v>1.6975573999999998</v>
      </c>
      <c r="K8838" s="19" t="s">
        <v>2911</v>
      </c>
    </row>
    <row r="8839" spans="2:11" hidden="1" x14ac:dyDescent="0.2">
      <c r="B8839" t="s">
        <v>2978</v>
      </c>
      <c r="C8839" t="s">
        <v>167</v>
      </c>
      <c r="D8839" t="s">
        <v>22</v>
      </c>
      <c r="E8839">
        <v>2020</v>
      </c>
      <c r="F8839">
        <v>12</v>
      </c>
      <c r="G8839" s="3" t="s">
        <v>118</v>
      </c>
      <c r="H8839" t="s">
        <v>2910</v>
      </c>
      <c r="I8839" s="2" cm="1">
        <f t="array" ref="I883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8839" s="2">
        <v>1.6975573999999998</v>
      </c>
      <c r="K8839" s="19" t="s">
        <v>2911</v>
      </c>
    </row>
    <row r="8840" spans="2:11" hidden="1" x14ac:dyDescent="0.2">
      <c r="B8840" t="s">
        <v>2978</v>
      </c>
      <c r="C8840" t="s">
        <v>164</v>
      </c>
      <c r="D8840" t="s">
        <v>20</v>
      </c>
      <c r="E8840">
        <v>2020</v>
      </c>
      <c r="F8840">
        <v>3</v>
      </c>
      <c r="G8840" s="3" t="s">
        <v>109</v>
      </c>
      <c r="H8840" t="s">
        <v>2910</v>
      </c>
      <c r="I8840" s="2" cm="1">
        <f t="array" ref="I8840">SUMPRODUCT(Actuals[Price '[USD'] per UOM], --(Actuals[Commodity] = Consolidated[[#This Row],[Commodity]]), --(Actuals[Region] = "EU"), --(Actuals[Year Month] = Consolidated[[#This Row],[Year.Month]]))</f>
        <v>1.3</v>
      </c>
      <c r="J8840" s="2">
        <v>1.317264574</v>
      </c>
      <c r="K8840" s="19" t="s">
        <v>2911</v>
      </c>
    </row>
    <row r="8841" spans="2:11" hidden="1" x14ac:dyDescent="0.2">
      <c r="B8841" t="s">
        <v>2978</v>
      </c>
      <c r="C8841" t="s">
        <v>164</v>
      </c>
      <c r="D8841" t="s">
        <v>20</v>
      </c>
      <c r="E8841">
        <v>2020</v>
      </c>
      <c r="F8841">
        <v>4</v>
      </c>
      <c r="G8841" s="3" t="s">
        <v>110</v>
      </c>
      <c r="H8841" t="s">
        <v>2910</v>
      </c>
      <c r="I8841" s="2" cm="1">
        <f t="array" ref="I8841">SUMPRODUCT(Actuals[Price '[USD'] per UOM], --(Actuals[Commodity] = Consolidated[[#This Row],[Commodity]]), --(Actuals[Region] = "EU"), --(Actuals[Year Month] = Consolidated[[#This Row],[Year.Month]]))</f>
        <v>1.1779999999999999</v>
      </c>
      <c r="J8841" s="2">
        <v>1.0934065929999999</v>
      </c>
      <c r="K8841" s="19" t="s">
        <v>2911</v>
      </c>
    </row>
    <row r="8842" spans="2:11" hidden="1" x14ac:dyDescent="0.2">
      <c r="B8842" t="s">
        <v>2978</v>
      </c>
      <c r="C8842" t="s">
        <v>164</v>
      </c>
      <c r="D8842" t="s">
        <v>20</v>
      </c>
      <c r="E8842">
        <v>2020</v>
      </c>
      <c r="F8842">
        <v>5</v>
      </c>
      <c r="G8842" s="3" t="s">
        <v>111</v>
      </c>
      <c r="H8842" t="s">
        <v>2910</v>
      </c>
      <c r="I8842" s="2" cm="1">
        <f t="array" ref="I8842">SUMPRODUCT(Actuals[Price '[USD'] per UOM], --(Actuals[Commodity] = Consolidated[[#This Row],[Commodity]]), --(Actuals[Region] = "EU"), --(Actuals[Year Month] = Consolidated[[#This Row],[Year.Month]]))</f>
        <v>1.129</v>
      </c>
      <c r="J8842" s="2">
        <v>1.040525739</v>
      </c>
      <c r="K8842" s="19" t="s">
        <v>2911</v>
      </c>
    </row>
    <row r="8843" spans="2:11" hidden="1" x14ac:dyDescent="0.2">
      <c r="B8843" t="s">
        <v>2978</v>
      </c>
      <c r="C8843" t="s">
        <v>164</v>
      </c>
      <c r="D8843" t="s">
        <v>20</v>
      </c>
      <c r="E8843">
        <v>2020</v>
      </c>
      <c r="F8843">
        <v>6</v>
      </c>
      <c r="G8843" s="3" t="s">
        <v>112</v>
      </c>
      <c r="H8843" t="s">
        <v>2910</v>
      </c>
      <c r="I8843" s="2" cm="1">
        <f t="array" ref="I8843">SUMPRODUCT(Actuals[Price '[USD'] per UOM], --(Actuals[Commodity] = Consolidated[[#This Row],[Commodity]]), --(Actuals[Region] = "EU"), --(Actuals[Year Month] = Consolidated[[#This Row],[Year.Month]]))</f>
        <v>1.232</v>
      </c>
      <c r="J8843" s="2">
        <v>1.021857923</v>
      </c>
      <c r="K8843" s="19" t="s">
        <v>2911</v>
      </c>
    </row>
    <row r="8844" spans="2:11" hidden="1" x14ac:dyDescent="0.2">
      <c r="B8844" t="s">
        <v>2978</v>
      </c>
      <c r="C8844" t="s">
        <v>164</v>
      </c>
      <c r="D8844" t="s">
        <v>20</v>
      </c>
      <c r="E8844">
        <v>2020</v>
      </c>
      <c r="F8844">
        <v>7</v>
      </c>
      <c r="G8844" s="3" t="s">
        <v>113</v>
      </c>
      <c r="H8844" t="s">
        <v>2910</v>
      </c>
      <c r="I8844" s="2" cm="1">
        <f t="array" ref="I8844">SUMPRODUCT(Actuals[Price '[USD'] per UOM], --(Actuals[Commodity] = Consolidated[[#This Row],[Commodity]]), --(Actuals[Region] = "EU"), --(Actuals[Year Month] = Consolidated[[#This Row],[Year.Month]]))</f>
        <v>1.345</v>
      </c>
      <c r="J8844" s="2">
        <v>1.015283843</v>
      </c>
      <c r="K8844" s="19" t="s">
        <v>2911</v>
      </c>
    </row>
    <row r="8845" spans="2:11" hidden="1" x14ac:dyDescent="0.2">
      <c r="B8845" t="s">
        <v>2978</v>
      </c>
      <c r="C8845" t="s">
        <v>164</v>
      </c>
      <c r="D8845" t="s">
        <v>20</v>
      </c>
      <c r="E8845">
        <v>2020</v>
      </c>
      <c r="F8845">
        <v>8</v>
      </c>
      <c r="G8845" s="3" t="s">
        <v>114</v>
      </c>
      <c r="H8845" t="s">
        <v>2910</v>
      </c>
      <c r="I8845" s="2" cm="1">
        <f t="array" ref="I8845">SUMPRODUCT(Actuals[Price '[USD'] per UOM], --(Actuals[Commodity] = Consolidated[[#This Row],[Commodity]]), --(Actuals[Region] = "EU"), --(Actuals[Year Month] = Consolidated[[#This Row],[Year.Month]]))</f>
        <v>1.391</v>
      </c>
      <c r="J8845" s="2">
        <v>1.0185185189999999</v>
      </c>
      <c r="K8845" s="19" t="s">
        <v>2911</v>
      </c>
    </row>
    <row r="8846" spans="2:11" hidden="1" x14ac:dyDescent="0.2">
      <c r="B8846" t="s">
        <v>2978</v>
      </c>
      <c r="C8846" t="s">
        <v>164</v>
      </c>
      <c r="D8846" t="s">
        <v>20</v>
      </c>
      <c r="E8846">
        <v>2020</v>
      </c>
      <c r="F8846">
        <v>9</v>
      </c>
      <c r="G8846" s="3" t="s">
        <v>115</v>
      </c>
      <c r="H8846" t="s">
        <v>2910</v>
      </c>
      <c r="I8846" s="2" cm="1">
        <f t="array" ref="I8846">SUMPRODUCT(Actuals[Price '[USD'] per UOM], --(Actuals[Commodity] = Consolidated[[#This Row],[Commodity]]), --(Actuals[Region] = "EU"), --(Actuals[Year Month] = Consolidated[[#This Row],[Year.Month]]))</f>
        <v>1.3740000000000001</v>
      </c>
      <c r="J8846" s="2">
        <v>1.0337323180000002</v>
      </c>
      <c r="K8846" s="19" t="s">
        <v>2911</v>
      </c>
    </row>
    <row r="8847" spans="2:11" hidden="1" x14ac:dyDescent="0.2">
      <c r="B8847" t="s">
        <v>2978</v>
      </c>
      <c r="C8847" t="s">
        <v>164</v>
      </c>
      <c r="D8847" t="s">
        <v>20</v>
      </c>
      <c r="E8847">
        <v>2020</v>
      </c>
      <c r="F8847">
        <v>10</v>
      </c>
      <c r="G8847" s="3" t="s">
        <v>116</v>
      </c>
      <c r="H8847" t="s">
        <v>2910</v>
      </c>
      <c r="I8847" s="2" cm="1">
        <f t="array" ref="I8847">SUMPRODUCT(Actuals[Price '[USD'] per UOM], --(Actuals[Commodity] = Consolidated[[#This Row],[Commodity]]), --(Actuals[Region] = "EU"), --(Actuals[Year Month] = Consolidated[[#This Row],[Year.Month]]))</f>
        <v>1.36</v>
      </c>
      <c r="J8847" s="2">
        <v>1.0597826090000002</v>
      </c>
      <c r="K8847" s="19" t="s">
        <v>2911</v>
      </c>
    </row>
    <row r="8848" spans="2:11" hidden="1" x14ac:dyDescent="0.2">
      <c r="B8848" t="s">
        <v>2978</v>
      </c>
      <c r="C8848" t="s">
        <v>164</v>
      </c>
      <c r="D8848" t="s">
        <v>20</v>
      </c>
      <c r="E8848">
        <v>2020</v>
      </c>
      <c r="F8848">
        <v>11</v>
      </c>
      <c r="G8848" s="3" t="s">
        <v>117</v>
      </c>
      <c r="H8848" t="s">
        <v>2910</v>
      </c>
      <c r="I8848" s="2" cm="1">
        <f t="array" ref="I8848">SUMPRODUCT(Actuals[Price '[USD'] per UOM], --(Actuals[Commodity] = Consolidated[[#This Row],[Commodity]]), --(Actuals[Region] = "EU"), --(Actuals[Year Month] = Consolidated[[#This Row],[Year.Month]]))</f>
        <v>1.379</v>
      </c>
      <c r="J8848" s="2">
        <v>1.0803474479999999</v>
      </c>
      <c r="K8848" s="19" t="s">
        <v>2911</v>
      </c>
    </row>
    <row r="8849" spans="2:11" hidden="1" x14ac:dyDescent="0.2">
      <c r="B8849" t="s">
        <v>2978</v>
      </c>
      <c r="C8849" t="s">
        <v>164</v>
      </c>
      <c r="D8849" t="s">
        <v>20</v>
      </c>
      <c r="E8849">
        <v>2020</v>
      </c>
      <c r="F8849">
        <v>12</v>
      </c>
      <c r="G8849" s="3" t="s">
        <v>118</v>
      </c>
      <c r="H8849" t="s">
        <v>2910</v>
      </c>
      <c r="I8849" s="2" cm="1">
        <f t="array" ref="I8849">SUMPRODUCT(Actuals[Price '[USD'] per UOM], --(Actuals[Commodity] = Consolidated[[#This Row],[Commodity]]), --(Actuals[Region] = "EU"), --(Actuals[Year Month] = Consolidated[[#This Row],[Year.Month]]))</f>
        <v>1.454</v>
      </c>
      <c r="J8849" s="2">
        <v>1.0791757050000002</v>
      </c>
      <c r="K8849" s="19" t="s">
        <v>2911</v>
      </c>
    </row>
    <row r="8850" spans="2:11" hidden="1" x14ac:dyDescent="0.2">
      <c r="B8850" t="s">
        <v>2978</v>
      </c>
      <c r="C8850" t="s">
        <v>163</v>
      </c>
      <c r="D8850" t="s">
        <v>15</v>
      </c>
      <c r="E8850">
        <v>2020</v>
      </c>
      <c r="F8850">
        <v>3</v>
      </c>
      <c r="G8850" s="3" t="s">
        <v>109</v>
      </c>
      <c r="H8850" t="s">
        <v>2910</v>
      </c>
      <c r="I8850" s="2" cm="1">
        <f t="array" ref="I8850">SUMPRODUCT(Actuals[Price '[USD'] per UOM], --(Actuals[Commodity] = Consolidated[[#This Row],[Commodity]]), --(Actuals[Region] = Consolidated[[#This Row],[Region]]), --(Actuals[Year Month] = Consolidated[[#This Row],[Year.Month]]))</f>
        <v>0.76</v>
      </c>
      <c r="J8850" s="2">
        <v>0.80610998500000008</v>
      </c>
      <c r="K8850" s="19" t="s">
        <v>2911</v>
      </c>
    </row>
    <row r="8851" spans="2:11" hidden="1" x14ac:dyDescent="0.2">
      <c r="B8851" t="s">
        <v>2978</v>
      </c>
      <c r="C8851" t="s">
        <v>163</v>
      </c>
      <c r="D8851" t="s">
        <v>15</v>
      </c>
      <c r="E8851">
        <v>2020</v>
      </c>
      <c r="F8851">
        <v>4</v>
      </c>
      <c r="G8851" s="3" t="s">
        <v>110</v>
      </c>
      <c r="H8851" t="s">
        <v>2910</v>
      </c>
      <c r="I8851" s="2" cm="1">
        <f t="array" ref="I8851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8851" s="2">
        <v>0.74303002900000004</v>
      </c>
      <c r="K8851" s="19" t="s">
        <v>2911</v>
      </c>
    </row>
    <row r="8852" spans="2:11" hidden="1" x14ac:dyDescent="0.2">
      <c r="B8852" t="s">
        <v>2978</v>
      </c>
      <c r="C8852" t="s">
        <v>163</v>
      </c>
      <c r="D8852" t="s">
        <v>15</v>
      </c>
      <c r="E8852">
        <v>2020</v>
      </c>
      <c r="F8852">
        <v>5</v>
      </c>
      <c r="G8852" s="3" t="s">
        <v>111</v>
      </c>
      <c r="H8852" t="s">
        <v>2910</v>
      </c>
      <c r="I8852" s="2" cm="1">
        <f t="array" ref="I8852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8852" s="2">
        <v>0.72396997100000005</v>
      </c>
      <c r="K8852" s="19" t="s">
        <v>2911</v>
      </c>
    </row>
    <row r="8853" spans="2:11" hidden="1" x14ac:dyDescent="0.2">
      <c r="B8853" t="s">
        <v>2978</v>
      </c>
      <c r="C8853" t="s">
        <v>163</v>
      </c>
      <c r="D8853" t="s">
        <v>15</v>
      </c>
      <c r="E8853">
        <v>2020</v>
      </c>
      <c r="F8853">
        <v>6</v>
      </c>
      <c r="G8853" s="3" t="s">
        <v>112</v>
      </c>
      <c r="H8853" t="s">
        <v>2910</v>
      </c>
      <c r="I8853" s="2" cm="1">
        <f t="array" ref="I8853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8853" s="2">
        <v>0.70474999999999999</v>
      </c>
      <c r="K8853" s="19" t="s">
        <v>2911</v>
      </c>
    </row>
    <row r="8854" spans="2:11" hidden="1" x14ac:dyDescent="0.2">
      <c r="B8854" t="s">
        <v>2978</v>
      </c>
      <c r="C8854" t="s">
        <v>163</v>
      </c>
      <c r="D8854" t="s">
        <v>15</v>
      </c>
      <c r="E8854">
        <v>2020</v>
      </c>
      <c r="F8854">
        <v>7</v>
      </c>
      <c r="G8854" s="3" t="s">
        <v>113</v>
      </c>
      <c r="H8854" t="s">
        <v>2910</v>
      </c>
      <c r="I8854" s="2" cm="1">
        <f t="array" ref="I885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854" s="2">
        <v>0.7176900020000001</v>
      </c>
      <c r="K8854" s="19" t="s">
        <v>2911</v>
      </c>
    </row>
    <row r="8855" spans="2:11" hidden="1" x14ac:dyDescent="0.2">
      <c r="B8855" t="s">
        <v>2978</v>
      </c>
      <c r="C8855" t="s">
        <v>163</v>
      </c>
      <c r="D8855" t="s">
        <v>15</v>
      </c>
      <c r="E8855">
        <v>2020</v>
      </c>
      <c r="F8855">
        <v>8</v>
      </c>
      <c r="G8855" s="3" t="s">
        <v>114</v>
      </c>
      <c r="H8855" t="s">
        <v>2910</v>
      </c>
      <c r="I8855" s="2" cm="1">
        <f t="array" ref="I885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8855" s="2">
        <v>0.72989001499999995</v>
      </c>
      <c r="K8855" s="19" t="s">
        <v>2911</v>
      </c>
    </row>
    <row r="8856" spans="2:11" hidden="1" x14ac:dyDescent="0.2">
      <c r="B8856" t="s">
        <v>2978</v>
      </c>
      <c r="C8856" t="s">
        <v>163</v>
      </c>
      <c r="D8856" t="s">
        <v>15</v>
      </c>
      <c r="E8856">
        <v>2020</v>
      </c>
      <c r="F8856">
        <v>9</v>
      </c>
      <c r="G8856" s="3" t="s">
        <v>115</v>
      </c>
      <c r="H8856" t="s">
        <v>2910</v>
      </c>
      <c r="I8856" s="2" cm="1">
        <f t="array" ref="I885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8856" s="2">
        <v>0.750950012</v>
      </c>
      <c r="K8856" s="19" t="s">
        <v>2911</v>
      </c>
    </row>
    <row r="8857" spans="2:11" hidden="1" x14ac:dyDescent="0.2">
      <c r="B8857" t="s">
        <v>2978</v>
      </c>
      <c r="C8857" t="s">
        <v>163</v>
      </c>
      <c r="D8857" t="s">
        <v>15</v>
      </c>
      <c r="E8857">
        <v>2020</v>
      </c>
      <c r="F8857">
        <v>10</v>
      </c>
      <c r="G8857" s="3" t="s">
        <v>116</v>
      </c>
      <c r="H8857" t="s">
        <v>2910</v>
      </c>
      <c r="I8857" s="2" cm="1">
        <f t="array" ref="I885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8857" s="2">
        <v>0.78304998800000003</v>
      </c>
      <c r="K8857" s="19" t="s">
        <v>2911</v>
      </c>
    </row>
    <row r="8858" spans="2:11" hidden="1" x14ac:dyDescent="0.2">
      <c r="B8858" t="s">
        <v>2978</v>
      </c>
      <c r="C8858" t="s">
        <v>163</v>
      </c>
      <c r="D8858" t="s">
        <v>15</v>
      </c>
      <c r="E8858">
        <v>2020</v>
      </c>
      <c r="F8858">
        <v>11</v>
      </c>
      <c r="G8858" s="3" t="s">
        <v>117</v>
      </c>
      <c r="H8858" t="s">
        <v>2910</v>
      </c>
      <c r="I8858" s="2" cm="1">
        <f t="array" ref="I885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8858" s="2">
        <v>0.82490997300000002</v>
      </c>
      <c r="K8858" s="19" t="s">
        <v>2911</v>
      </c>
    </row>
    <row r="8859" spans="2:11" hidden="1" x14ac:dyDescent="0.2">
      <c r="B8859" t="s">
        <v>2978</v>
      </c>
      <c r="C8859" t="s">
        <v>163</v>
      </c>
      <c r="D8859" t="s">
        <v>15</v>
      </c>
      <c r="E8859">
        <v>2020</v>
      </c>
      <c r="F8859">
        <v>12</v>
      </c>
      <c r="G8859" s="3" t="s">
        <v>118</v>
      </c>
      <c r="H8859" t="s">
        <v>2910</v>
      </c>
      <c r="I8859" s="2" cm="1">
        <f t="array" ref="I885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8859" s="2">
        <v>0.82500000000000007</v>
      </c>
      <c r="K8859" s="19" t="s">
        <v>2911</v>
      </c>
    </row>
    <row r="8860" spans="2:11" hidden="1" x14ac:dyDescent="0.2">
      <c r="B8860" t="s">
        <v>2981</v>
      </c>
      <c r="C8860" t="s">
        <v>173</v>
      </c>
      <c r="D8860" t="s">
        <v>7</v>
      </c>
      <c r="E8860">
        <v>2020</v>
      </c>
      <c r="F8860">
        <v>4</v>
      </c>
      <c r="G8860" s="3" t="s">
        <v>110</v>
      </c>
      <c r="H8860" t="s">
        <v>2912</v>
      </c>
      <c r="I8860" s="2" cm="1">
        <f t="array" ref="I8860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860" s="2">
        <v>0.47398899999999999</v>
      </c>
      <c r="K8860" s="19" t="s">
        <v>2913</v>
      </c>
    </row>
    <row r="8861" spans="2:11" hidden="1" x14ac:dyDescent="0.2">
      <c r="B8861" t="s">
        <v>2981</v>
      </c>
      <c r="C8861" t="s">
        <v>173</v>
      </c>
      <c r="D8861" t="s">
        <v>7</v>
      </c>
      <c r="E8861">
        <v>2020</v>
      </c>
      <c r="F8861">
        <v>5</v>
      </c>
      <c r="G8861" s="3" t="s">
        <v>111</v>
      </c>
      <c r="H8861" t="s">
        <v>2912</v>
      </c>
      <c r="I8861" s="2" cm="1">
        <f t="array" ref="I8861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861" s="2">
        <v>0.50705800000000001</v>
      </c>
      <c r="K8861" s="19" t="s">
        <v>2913</v>
      </c>
    </row>
    <row r="8862" spans="2:11" hidden="1" x14ac:dyDescent="0.2">
      <c r="B8862" t="s">
        <v>2981</v>
      </c>
      <c r="C8862" t="s">
        <v>173</v>
      </c>
      <c r="D8862" t="s">
        <v>7</v>
      </c>
      <c r="E8862">
        <v>2020</v>
      </c>
      <c r="F8862">
        <v>6</v>
      </c>
      <c r="G8862" s="3" t="s">
        <v>112</v>
      </c>
      <c r="H8862" t="s">
        <v>2912</v>
      </c>
      <c r="I8862" s="2" cm="1">
        <f t="array" ref="I8862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862" s="2">
        <v>0.50705800000000001</v>
      </c>
      <c r="K8862" s="19" t="s">
        <v>2913</v>
      </c>
    </row>
    <row r="8863" spans="2:11" hidden="1" x14ac:dyDescent="0.2">
      <c r="B8863" t="s">
        <v>2981</v>
      </c>
      <c r="C8863" t="s">
        <v>173</v>
      </c>
      <c r="D8863" t="s">
        <v>7</v>
      </c>
      <c r="E8863">
        <v>2020</v>
      </c>
      <c r="F8863">
        <v>7</v>
      </c>
      <c r="G8863" s="3" t="s">
        <v>113</v>
      </c>
      <c r="H8863" t="s">
        <v>2912</v>
      </c>
      <c r="I8863" s="2" cm="1">
        <f t="array" ref="I8863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863" s="2">
        <v>0.52910400000000002</v>
      </c>
      <c r="K8863" s="19" t="s">
        <v>2913</v>
      </c>
    </row>
    <row r="8864" spans="2:11" hidden="1" x14ac:dyDescent="0.2">
      <c r="B8864" t="s">
        <v>2981</v>
      </c>
      <c r="C8864" t="s">
        <v>173</v>
      </c>
      <c r="D8864" t="s">
        <v>7</v>
      </c>
      <c r="E8864">
        <v>2020</v>
      </c>
      <c r="F8864">
        <v>8</v>
      </c>
      <c r="G8864" s="3" t="s">
        <v>114</v>
      </c>
      <c r="H8864" t="s">
        <v>2912</v>
      </c>
      <c r="I8864" s="2" cm="1">
        <f t="array" ref="I886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864" s="2">
        <v>0.56217300000000003</v>
      </c>
      <c r="K8864" s="19" t="s">
        <v>2913</v>
      </c>
    </row>
    <row r="8865" spans="2:11" hidden="1" x14ac:dyDescent="0.2">
      <c r="B8865" t="s">
        <v>2981</v>
      </c>
      <c r="C8865" t="s">
        <v>173</v>
      </c>
      <c r="D8865" t="s">
        <v>7</v>
      </c>
      <c r="E8865">
        <v>2020</v>
      </c>
      <c r="F8865">
        <v>9</v>
      </c>
      <c r="G8865" s="3" t="s">
        <v>115</v>
      </c>
      <c r="H8865" t="s">
        <v>2912</v>
      </c>
      <c r="I8865" s="2" cm="1">
        <f t="array" ref="I886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865" s="2">
        <v>0.58421900000000004</v>
      </c>
      <c r="K8865" s="19" t="s">
        <v>2913</v>
      </c>
    </row>
    <row r="8866" spans="2:11" hidden="1" x14ac:dyDescent="0.2">
      <c r="B8866" t="s">
        <v>2981</v>
      </c>
      <c r="C8866" t="s">
        <v>173</v>
      </c>
      <c r="D8866" t="s">
        <v>7</v>
      </c>
      <c r="E8866">
        <v>2020</v>
      </c>
      <c r="F8866">
        <v>10</v>
      </c>
      <c r="G8866" s="3" t="s">
        <v>116</v>
      </c>
      <c r="H8866" t="s">
        <v>2912</v>
      </c>
      <c r="I8866" s="2" cm="1">
        <f t="array" ref="I886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866" s="2">
        <v>0.59524199999999994</v>
      </c>
      <c r="K8866" s="19" t="s">
        <v>2913</v>
      </c>
    </row>
    <row r="8867" spans="2:11" hidden="1" x14ac:dyDescent="0.2">
      <c r="B8867" t="s">
        <v>2981</v>
      </c>
      <c r="C8867" t="s">
        <v>173</v>
      </c>
      <c r="D8867" t="s">
        <v>7</v>
      </c>
      <c r="E8867">
        <v>2020</v>
      </c>
      <c r="F8867">
        <v>11</v>
      </c>
      <c r="G8867" s="3" t="s">
        <v>117</v>
      </c>
      <c r="H8867" t="s">
        <v>2912</v>
      </c>
      <c r="I8867" s="2" cm="1">
        <f t="array" ref="I8867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867" s="2">
        <v>0.60626500000000005</v>
      </c>
      <c r="K8867" s="19" t="s">
        <v>2913</v>
      </c>
    </row>
    <row r="8868" spans="2:11" hidden="1" x14ac:dyDescent="0.2">
      <c r="B8868" t="s">
        <v>2981</v>
      </c>
      <c r="C8868" t="s">
        <v>173</v>
      </c>
      <c r="D8868" t="s">
        <v>7</v>
      </c>
      <c r="E8868">
        <v>2020</v>
      </c>
      <c r="F8868">
        <v>12</v>
      </c>
      <c r="G8868" s="3" t="s">
        <v>118</v>
      </c>
      <c r="H8868" t="s">
        <v>2912</v>
      </c>
      <c r="I8868" s="2" cm="1">
        <f t="array" ref="I8868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868" s="2">
        <v>0.60626500000000005</v>
      </c>
      <c r="K8868" s="19" t="s">
        <v>2913</v>
      </c>
    </row>
    <row r="8869" spans="2:11" hidden="1" x14ac:dyDescent="0.2">
      <c r="B8869" t="s">
        <v>2981</v>
      </c>
      <c r="C8869" t="s">
        <v>173</v>
      </c>
      <c r="D8869" t="s">
        <v>7</v>
      </c>
      <c r="E8869">
        <v>2021</v>
      </c>
      <c r="F8869">
        <v>1</v>
      </c>
      <c r="G8869" s="3" t="s">
        <v>119</v>
      </c>
      <c r="H8869" t="s">
        <v>2912</v>
      </c>
      <c r="I8869" s="2" cm="1">
        <f t="array" ref="I8869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8869" s="2">
        <v>0.61728800000000006</v>
      </c>
      <c r="K8869" s="19" t="s">
        <v>2913</v>
      </c>
    </row>
    <row r="8870" spans="2:11" hidden="1" x14ac:dyDescent="0.2">
      <c r="B8870" t="s">
        <v>2981</v>
      </c>
      <c r="C8870" t="s">
        <v>173</v>
      </c>
      <c r="D8870" t="s">
        <v>7</v>
      </c>
      <c r="E8870">
        <v>2021</v>
      </c>
      <c r="F8870">
        <v>2</v>
      </c>
      <c r="G8870" s="3" t="s">
        <v>120</v>
      </c>
      <c r="H8870" t="s">
        <v>2912</v>
      </c>
      <c r="I8870" s="2" cm="1">
        <f t="array" ref="I8870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8870" s="2">
        <v>0.65035699999999996</v>
      </c>
      <c r="K8870" s="19" t="s">
        <v>2913</v>
      </c>
    </row>
    <row r="8871" spans="2:11" hidden="1" x14ac:dyDescent="0.2">
      <c r="B8871" t="s">
        <v>2981</v>
      </c>
      <c r="C8871" t="s">
        <v>173</v>
      </c>
      <c r="D8871" t="s">
        <v>7</v>
      </c>
      <c r="E8871">
        <v>2021</v>
      </c>
      <c r="F8871">
        <v>3</v>
      </c>
      <c r="G8871" s="3" t="s">
        <v>121</v>
      </c>
      <c r="H8871" t="s">
        <v>2912</v>
      </c>
      <c r="I8871" s="2" cm="1">
        <f t="array" ref="I8871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8871" s="2">
        <v>0.66137999999999997</v>
      </c>
      <c r="K8871" s="19" t="s">
        <v>2913</v>
      </c>
    </row>
    <row r="8872" spans="2:11" hidden="1" x14ac:dyDescent="0.2">
      <c r="B8872" t="s">
        <v>2981</v>
      </c>
      <c r="C8872" t="s">
        <v>173</v>
      </c>
      <c r="D8872" t="s">
        <v>7</v>
      </c>
      <c r="E8872">
        <v>2021</v>
      </c>
      <c r="F8872">
        <v>4</v>
      </c>
      <c r="G8872" s="3" t="s">
        <v>122</v>
      </c>
      <c r="H8872" t="s">
        <v>2912</v>
      </c>
      <c r="I8872" s="2" cm="1">
        <f t="array" ref="I8872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872" s="2">
        <v>0.66137999999999997</v>
      </c>
      <c r="K8872" s="19" t="s">
        <v>2913</v>
      </c>
    </row>
    <row r="8873" spans="2:11" hidden="1" x14ac:dyDescent="0.2">
      <c r="B8873" t="s">
        <v>2981</v>
      </c>
      <c r="C8873" t="s">
        <v>173</v>
      </c>
      <c r="D8873" t="s">
        <v>7</v>
      </c>
      <c r="E8873">
        <v>2021</v>
      </c>
      <c r="F8873">
        <v>5</v>
      </c>
      <c r="G8873" s="3" t="s">
        <v>123</v>
      </c>
      <c r="H8873" t="s">
        <v>2912</v>
      </c>
      <c r="I8873" s="2" cm="1">
        <f t="array" ref="I8873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8873" s="2">
        <v>0.66137999999999997</v>
      </c>
      <c r="K8873" s="19" t="s">
        <v>2913</v>
      </c>
    </row>
    <row r="8874" spans="2:11" hidden="1" x14ac:dyDescent="0.2">
      <c r="B8874" t="s">
        <v>2981</v>
      </c>
      <c r="C8874" t="s">
        <v>173</v>
      </c>
      <c r="D8874" t="s">
        <v>7</v>
      </c>
      <c r="E8874">
        <v>2021</v>
      </c>
      <c r="F8874">
        <v>6</v>
      </c>
      <c r="G8874" s="3" t="s">
        <v>124</v>
      </c>
      <c r="H8874" t="s">
        <v>2912</v>
      </c>
      <c r="I8874" s="2" cm="1">
        <f t="array" ref="I8874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8874" s="2">
        <v>0.65035699999999996</v>
      </c>
      <c r="K8874" s="19" t="s">
        <v>2913</v>
      </c>
    </row>
    <row r="8875" spans="2:11" hidden="1" x14ac:dyDescent="0.2">
      <c r="B8875" t="s">
        <v>2981</v>
      </c>
      <c r="C8875" t="s">
        <v>173</v>
      </c>
      <c r="D8875" t="s">
        <v>7</v>
      </c>
      <c r="E8875">
        <v>2021</v>
      </c>
      <c r="F8875">
        <v>7</v>
      </c>
      <c r="G8875" s="3" t="s">
        <v>125</v>
      </c>
      <c r="H8875" t="s">
        <v>2912</v>
      </c>
      <c r="I8875" s="2" cm="1">
        <f t="array" ref="I8875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8875" s="2">
        <v>0.62831100000000006</v>
      </c>
      <c r="K8875" s="19" t="s">
        <v>2913</v>
      </c>
    </row>
    <row r="8876" spans="2:11" hidden="1" x14ac:dyDescent="0.2">
      <c r="B8876" t="s">
        <v>2981</v>
      </c>
      <c r="C8876" t="s">
        <v>173</v>
      </c>
      <c r="D8876" t="s">
        <v>7</v>
      </c>
      <c r="E8876">
        <v>2021</v>
      </c>
      <c r="F8876">
        <v>8</v>
      </c>
      <c r="G8876" s="3" t="s">
        <v>126</v>
      </c>
      <c r="H8876" t="s">
        <v>2912</v>
      </c>
      <c r="I8876" s="2" cm="1">
        <f t="array" ref="I8876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8876" s="2">
        <v>0.63933399999999996</v>
      </c>
      <c r="K8876" s="19" t="s">
        <v>2913</v>
      </c>
    </row>
    <row r="8877" spans="2:11" hidden="1" x14ac:dyDescent="0.2">
      <c r="B8877" t="s">
        <v>2981</v>
      </c>
      <c r="C8877" t="s">
        <v>173</v>
      </c>
      <c r="D8877" t="s">
        <v>7</v>
      </c>
      <c r="E8877">
        <v>2021</v>
      </c>
      <c r="F8877">
        <v>9</v>
      </c>
      <c r="G8877" s="3" t="s">
        <v>127</v>
      </c>
      <c r="H8877" t="s">
        <v>2912</v>
      </c>
      <c r="I8877" s="2" cm="1">
        <f t="array" ref="I8877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8877" s="2">
        <v>0.67240300000000008</v>
      </c>
      <c r="K8877" s="19" t="s">
        <v>2913</v>
      </c>
    </row>
    <row r="8878" spans="2:11" hidden="1" x14ac:dyDescent="0.2">
      <c r="B8878" t="s">
        <v>2981</v>
      </c>
      <c r="C8878" t="s">
        <v>173</v>
      </c>
      <c r="D8878" t="s">
        <v>7</v>
      </c>
      <c r="E8878">
        <v>2021</v>
      </c>
      <c r="F8878">
        <v>10</v>
      </c>
      <c r="G8878" s="3" t="s">
        <v>128</v>
      </c>
      <c r="H8878" t="s">
        <v>2912</v>
      </c>
      <c r="I8878" s="2" cm="1">
        <f t="array" ref="I8878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8878" s="2">
        <v>0.68342600000000009</v>
      </c>
      <c r="K8878" s="19" t="s">
        <v>2913</v>
      </c>
    </row>
    <row r="8879" spans="2:11" hidden="1" x14ac:dyDescent="0.2">
      <c r="B8879" t="s">
        <v>2981</v>
      </c>
      <c r="C8879" t="s">
        <v>173</v>
      </c>
      <c r="D8879" t="s">
        <v>7</v>
      </c>
      <c r="E8879">
        <v>2021</v>
      </c>
      <c r="F8879">
        <v>11</v>
      </c>
      <c r="G8879" s="3" t="s">
        <v>129</v>
      </c>
      <c r="H8879" t="s">
        <v>2912</v>
      </c>
      <c r="I8879" s="2" cm="1">
        <f t="array" ref="I8879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8879" s="2">
        <v>0.68342600000000009</v>
      </c>
      <c r="K8879" s="19" t="s">
        <v>2913</v>
      </c>
    </row>
    <row r="8880" spans="2:11" hidden="1" x14ac:dyDescent="0.2">
      <c r="B8880" t="s">
        <v>2981</v>
      </c>
      <c r="C8880" t="s">
        <v>173</v>
      </c>
      <c r="D8880" t="s">
        <v>7</v>
      </c>
      <c r="E8880">
        <v>2021</v>
      </c>
      <c r="F8880">
        <v>12</v>
      </c>
      <c r="G8880" s="3" t="s">
        <v>130</v>
      </c>
      <c r="H8880" t="s">
        <v>2912</v>
      </c>
      <c r="I8880" s="2" cm="1">
        <f t="array" ref="I888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8880" s="2">
        <v>0.68342600000000009</v>
      </c>
      <c r="K8880" s="19" t="s">
        <v>2913</v>
      </c>
    </row>
    <row r="8881" spans="2:11" hidden="1" x14ac:dyDescent="0.2">
      <c r="B8881" t="s">
        <v>2981</v>
      </c>
      <c r="C8881" t="s">
        <v>170</v>
      </c>
      <c r="D8881" t="s">
        <v>17</v>
      </c>
      <c r="E8881">
        <v>2020</v>
      </c>
      <c r="F8881">
        <v>4</v>
      </c>
      <c r="G8881" s="3" t="s">
        <v>110</v>
      </c>
      <c r="H8881" t="s">
        <v>2912</v>
      </c>
      <c r="I8881" s="2" cm="1">
        <f t="array" ref="I8881">SUMPRODUCT(Actuals[Price '[USD'] per UOM], --(Actuals[Commodity] = Consolidated[[#This Row],[Commodity]]), --(Actuals[Region] = Consolidated[[#This Row],[Region]]), --(Actuals[Year Month] = Consolidated[[#This Row],[Year.Month]]))</f>
        <v>0.70599999999999996</v>
      </c>
      <c r="J8881" s="2">
        <v>0.71902654867256632</v>
      </c>
      <c r="K8881" s="19" t="s">
        <v>2913</v>
      </c>
    </row>
    <row r="8882" spans="2:11" hidden="1" x14ac:dyDescent="0.2">
      <c r="B8882" t="s">
        <v>2981</v>
      </c>
      <c r="C8882" t="s">
        <v>170</v>
      </c>
      <c r="D8882" t="s">
        <v>17</v>
      </c>
      <c r="E8882">
        <v>2020</v>
      </c>
      <c r="F8882">
        <v>5</v>
      </c>
      <c r="G8882" s="3" t="s">
        <v>111</v>
      </c>
      <c r="H8882" t="s">
        <v>2912</v>
      </c>
      <c r="I8882" s="2" cm="1">
        <f t="array" ref="I8882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8882" s="2">
        <v>0.6084070796460177</v>
      </c>
      <c r="K8882" s="19" t="s">
        <v>2913</v>
      </c>
    </row>
    <row r="8883" spans="2:11" hidden="1" x14ac:dyDescent="0.2">
      <c r="B8883" t="s">
        <v>2981</v>
      </c>
      <c r="C8883" t="s">
        <v>170</v>
      </c>
      <c r="D8883" t="s">
        <v>17</v>
      </c>
      <c r="E8883">
        <v>2020</v>
      </c>
      <c r="F8883">
        <v>6</v>
      </c>
      <c r="G8883" s="3" t="s">
        <v>112</v>
      </c>
      <c r="H8883" t="s">
        <v>2912</v>
      </c>
      <c r="I8883" s="2" cm="1">
        <f t="array" ref="I8883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8883" s="2">
        <v>0.5752212389380531</v>
      </c>
      <c r="K8883" s="19" t="s">
        <v>2913</v>
      </c>
    </row>
    <row r="8884" spans="2:11" hidden="1" x14ac:dyDescent="0.2">
      <c r="B8884" t="s">
        <v>2981</v>
      </c>
      <c r="C8884" t="s">
        <v>170</v>
      </c>
      <c r="D8884" t="s">
        <v>17</v>
      </c>
      <c r="E8884">
        <v>2020</v>
      </c>
      <c r="F8884">
        <v>7</v>
      </c>
      <c r="G8884" s="3" t="s">
        <v>113</v>
      </c>
      <c r="H8884" t="s">
        <v>2912</v>
      </c>
      <c r="I8884" s="2" cm="1">
        <f t="array" ref="I8884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8884" s="2">
        <v>0.58628318584070793</v>
      </c>
      <c r="K8884" s="19" t="s">
        <v>2913</v>
      </c>
    </row>
    <row r="8885" spans="2:11" hidden="1" x14ac:dyDescent="0.2">
      <c r="B8885" t="s">
        <v>2981</v>
      </c>
      <c r="C8885" t="s">
        <v>170</v>
      </c>
      <c r="D8885" t="s">
        <v>17</v>
      </c>
      <c r="E8885">
        <v>2020</v>
      </c>
      <c r="F8885">
        <v>8</v>
      </c>
      <c r="G8885" s="3" t="s">
        <v>114</v>
      </c>
      <c r="H8885" t="s">
        <v>2912</v>
      </c>
      <c r="I8885" s="2" cm="1">
        <f t="array" ref="I8885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8885" s="2">
        <v>0.6084070796460177</v>
      </c>
      <c r="K8885" s="19" t="s">
        <v>2913</v>
      </c>
    </row>
    <row r="8886" spans="2:11" hidden="1" x14ac:dyDescent="0.2">
      <c r="B8886" t="s">
        <v>2981</v>
      </c>
      <c r="C8886" t="s">
        <v>170</v>
      </c>
      <c r="D8886" t="s">
        <v>17</v>
      </c>
      <c r="E8886">
        <v>2020</v>
      </c>
      <c r="F8886">
        <v>9</v>
      </c>
      <c r="G8886" s="3" t="s">
        <v>115</v>
      </c>
      <c r="H8886" t="s">
        <v>2912</v>
      </c>
      <c r="I8886" s="2" cm="1">
        <f t="array" ref="I888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8886" s="2">
        <v>0.63053097345132747</v>
      </c>
      <c r="K8886" s="19" t="s">
        <v>2913</v>
      </c>
    </row>
    <row r="8887" spans="2:11" hidden="1" x14ac:dyDescent="0.2">
      <c r="B8887" t="s">
        <v>2981</v>
      </c>
      <c r="C8887" t="s">
        <v>170</v>
      </c>
      <c r="D8887" t="s">
        <v>17</v>
      </c>
      <c r="E8887">
        <v>2020</v>
      </c>
      <c r="F8887">
        <v>10</v>
      </c>
      <c r="G8887" s="3" t="s">
        <v>116</v>
      </c>
      <c r="H8887" t="s">
        <v>2912</v>
      </c>
      <c r="I8887" s="2" cm="1">
        <f t="array" ref="I888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8887" s="2">
        <v>0.64159292035398219</v>
      </c>
      <c r="K8887" s="19" t="s">
        <v>2913</v>
      </c>
    </row>
    <row r="8888" spans="2:11" hidden="1" x14ac:dyDescent="0.2">
      <c r="B8888" t="s">
        <v>2981</v>
      </c>
      <c r="C8888" t="s">
        <v>170</v>
      </c>
      <c r="D8888" t="s">
        <v>17</v>
      </c>
      <c r="E8888">
        <v>2020</v>
      </c>
      <c r="F8888">
        <v>11</v>
      </c>
      <c r="G8888" s="3" t="s">
        <v>117</v>
      </c>
      <c r="H8888" t="s">
        <v>2912</v>
      </c>
      <c r="I8888" s="2" cm="1">
        <f t="array" ref="I888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888" s="2">
        <v>0.65265486725663713</v>
      </c>
      <c r="K8888" s="19" t="s">
        <v>2913</v>
      </c>
    </row>
    <row r="8889" spans="2:11" hidden="1" x14ac:dyDescent="0.2">
      <c r="B8889" t="s">
        <v>2981</v>
      </c>
      <c r="C8889" t="s">
        <v>170</v>
      </c>
      <c r="D8889" t="s">
        <v>17</v>
      </c>
      <c r="E8889">
        <v>2020</v>
      </c>
      <c r="F8889">
        <v>12</v>
      </c>
      <c r="G8889" s="3" t="s">
        <v>118</v>
      </c>
      <c r="H8889" t="s">
        <v>2912</v>
      </c>
      <c r="I8889" s="2" cm="1">
        <f t="array" ref="I888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8889" s="2">
        <v>0.63053097345132747</v>
      </c>
      <c r="K8889" s="19" t="s">
        <v>2913</v>
      </c>
    </row>
    <row r="8890" spans="2:11" hidden="1" x14ac:dyDescent="0.2">
      <c r="B8890" t="s">
        <v>2981</v>
      </c>
      <c r="C8890" t="s">
        <v>170</v>
      </c>
      <c r="D8890" t="s">
        <v>17</v>
      </c>
      <c r="E8890">
        <v>2021</v>
      </c>
      <c r="F8890">
        <v>1</v>
      </c>
      <c r="G8890" s="3" t="s">
        <v>119</v>
      </c>
      <c r="H8890" t="s">
        <v>2912</v>
      </c>
      <c r="I8890" s="2" cm="1">
        <f t="array" ref="I8890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8890" s="2">
        <v>0.63053097345132747</v>
      </c>
      <c r="K8890" s="19" t="s">
        <v>2913</v>
      </c>
    </row>
    <row r="8891" spans="2:11" hidden="1" x14ac:dyDescent="0.2">
      <c r="B8891" t="s">
        <v>2981</v>
      </c>
      <c r="C8891" t="s">
        <v>170</v>
      </c>
      <c r="D8891" t="s">
        <v>17</v>
      </c>
      <c r="E8891">
        <v>2021</v>
      </c>
      <c r="F8891">
        <v>2</v>
      </c>
      <c r="G8891" s="3" t="s">
        <v>120</v>
      </c>
      <c r="H8891" t="s">
        <v>2912</v>
      </c>
      <c r="I8891" s="2" cm="1">
        <f t="array" ref="I8891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8891" s="2">
        <v>0.64159292035398219</v>
      </c>
      <c r="K8891" s="19" t="s">
        <v>2913</v>
      </c>
    </row>
    <row r="8892" spans="2:11" hidden="1" x14ac:dyDescent="0.2">
      <c r="B8892" t="s">
        <v>2981</v>
      </c>
      <c r="C8892" t="s">
        <v>170</v>
      </c>
      <c r="D8892" t="s">
        <v>17</v>
      </c>
      <c r="E8892">
        <v>2021</v>
      </c>
      <c r="F8892">
        <v>3</v>
      </c>
      <c r="G8892" s="3" t="s">
        <v>121</v>
      </c>
      <c r="H8892" t="s">
        <v>2912</v>
      </c>
      <c r="I8892" s="2" cm="1">
        <f t="array" ref="I8892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8892" s="2">
        <v>0.65265486725663713</v>
      </c>
      <c r="K8892" s="19" t="s">
        <v>2913</v>
      </c>
    </row>
    <row r="8893" spans="2:11" hidden="1" x14ac:dyDescent="0.2">
      <c r="B8893" t="s">
        <v>2981</v>
      </c>
      <c r="C8893" t="s">
        <v>170</v>
      </c>
      <c r="D8893" t="s">
        <v>17</v>
      </c>
      <c r="E8893">
        <v>2021</v>
      </c>
      <c r="F8893">
        <v>4</v>
      </c>
      <c r="G8893" s="3" t="s">
        <v>122</v>
      </c>
      <c r="H8893" t="s">
        <v>2912</v>
      </c>
      <c r="I8893" s="2" cm="1">
        <f t="array" ref="I8893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8893" s="2">
        <v>0.66371681415929196</v>
      </c>
      <c r="K8893" s="19" t="s">
        <v>2913</v>
      </c>
    </row>
    <row r="8894" spans="2:11" hidden="1" x14ac:dyDescent="0.2">
      <c r="B8894" t="s">
        <v>2981</v>
      </c>
      <c r="C8894" t="s">
        <v>170</v>
      </c>
      <c r="D8894" t="s">
        <v>17</v>
      </c>
      <c r="E8894">
        <v>2021</v>
      </c>
      <c r="F8894">
        <v>5</v>
      </c>
      <c r="G8894" s="3" t="s">
        <v>123</v>
      </c>
      <c r="H8894" t="s">
        <v>2912</v>
      </c>
      <c r="I8894" s="2" cm="1">
        <f t="array" ref="I8894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8894" s="2">
        <v>0.66371681415929196</v>
      </c>
      <c r="K8894" s="19" t="s">
        <v>2913</v>
      </c>
    </row>
    <row r="8895" spans="2:11" hidden="1" x14ac:dyDescent="0.2">
      <c r="B8895" t="s">
        <v>2981</v>
      </c>
      <c r="C8895" t="s">
        <v>170</v>
      </c>
      <c r="D8895" t="s">
        <v>17</v>
      </c>
      <c r="E8895">
        <v>2021</v>
      </c>
      <c r="F8895">
        <v>6</v>
      </c>
      <c r="G8895" s="3" t="s">
        <v>124</v>
      </c>
      <c r="H8895" t="s">
        <v>2912</v>
      </c>
      <c r="I8895" s="2" cm="1">
        <f t="array" ref="I8895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8895" s="2">
        <v>0.66371681415929196</v>
      </c>
      <c r="K8895" s="19" t="s">
        <v>2913</v>
      </c>
    </row>
    <row r="8896" spans="2:11" hidden="1" x14ac:dyDescent="0.2">
      <c r="B8896" t="s">
        <v>2981</v>
      </c>
      <c r="C8896" t="s">
        <v>170</v>
      </c>
      <c r="D8896" t="s">
        <v>17</v>
      </c>
      <c r="E8896">
        <v>2021</v>
      </c>
      <c r="F8896">
        <v>7</v>
      </c>
      <c r="G8896" s="3" t="s">
        <v>125</v>
      </c>
      <c r="H8896" t="s">
        <v>2912</v>
      </c>
      <c r="I8896" s="2" cm="1">
        <f t="array" ref="I8896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8896" s="2">
        <v>0.64159292035398219</v>
      </c>
      <c r="K8896" s="19" t="s">
        <v>2913</v>
      </c>
    </row>
    <row r="8897" spans="2:11" hidden="1" x14ac:dyDescent="0.2">
      <c r="B8897" t="s">
        <v>2981</v>
      </c>
      <c r="C8897" t="s">
        <v>170</v>
      </c>
      <c r="D8897" t="s">
        <v>17</v>
      </c>
      <c r="E8897">
        <v>2021</v>
      </c>
      <c r="F8897">
        <v>8</v>
      </c>
      <c r="G8897" s="3" t="s">
        <v>126</v>
      </c>
      <c r="H8897" t="s">
        <v>2912</v>
      </c>
      <c r="I8897" s="2" cm="1">
        <f t="array" ref="I889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8897" s="2">
        <v>0.65265486725663713</v>
      </c>
      <c r="K8897" s="19" t="s">
        <v>2913</v>
      </c>
    </row>
    <row r="8898" spans="2:11" hidden="1" x14ac:dyDescent="0.2">
      <c r="B8898" t="s">
        <v>2981</v>
      </c>
      <c r="C8898" t="s">
        <v>170</v>
      </c>
      <c r="D8898" t="s">
        <v>17</v>
      </c>
      <c r="E8898">
        <v>2021</v>
      </c>
      <c r="F8898">
        <v>9</v>
      </c>
      <c r="G8898" s="3" t="s">
        <v>127</v>
      </c>
      <c r="H8898" t="s">
        <v>2912</v>
      </c>
      <c r="I8898" s="2" cm="1">
        <f t="array" ref="I8898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8898" s="2">
        <v>0.66371681415929196</v>
      </c>
      <c r="K8898" s="19" t="s">
        <v>2913</v>
      </c>
    </row>
    <row r="8899" spans="2:11" hidden="1" x14ac:dyDescent="0.2">
      <c r="B8899" t="s">
        <v>2981</v>
      </c>
      <c r="C8899" t="s">
        <v>170</v>
      </c>
      <c r="D8899" t="s">
        <v>17</v>
      </c>
      <c r="E8899">
        <v>2021</v>
      </c>
      <c r="F8899">
        <v>10</v>
      </c>
      <c r="G8899" s="3" t="s">
        <v>128</v>
      </c>
      <c r="H8899" t="s">
        <v>2912</v>
      </c>
      <c r="I8899" s="2" cm="1">
        <f t="array" ref="I889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8899" s="2">
        <v>0.69690265486725667</v>
      </c>
      <c r="K8899" s="19" t="s">
        <v>2913</v>
      </c>
    </row>
    <row r="8900" spans="2:11" hidden="1" x14ac:dyDescent="0.2">
      <c r="B8900" t="s">
        <v>2981</v>
      </c>
      <c r="C8900" t="s">
        <v>170</v>
      </c>
      <c r="D8900" t="s">
        <v>17</v>
      </c>
      <c r="E8900">
        <v>2021</v>
      </c>
      <c r="F8900">
        <v>11</v>
      </c>
      <c r="G8900" s="3" t="s">
        <v>129</v>
      </c>
      <c r="H8900" t="s">
        <v>2912</v>
      </c>
      <c r="I8900" s="2" cm="1">
        <f t="array" ref="I890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8900" s="2">
        <v>0.69690265486725667</v>
      </c>
      <c r="K8900" s="19" t="s">
        <v>2913</v>
      </c>
    </row>
    <row r="8901" spans="2:11" hidden="1" x14ac:dyDescent="0.2">
      <c r="B8901" t="s">
        <v>2981</v>
      </c>
      <c r="C8901" t="s">
        <v>170</v>
      </c>
      <c r="D8901" t="s">
        <v>17</v>
      </c>
      <c r="E8901">
        <v>2021</v>
      </c>
      <c r="F8901">
        <v>12</v>
      </c>
      <c r="G8901" s="3" t="s">
        <v>130</v>
      </c>
      <c r="H8901" t="s">
        <v>2912</v>
      </c>
      <c r="I8901" s="2" cm="1">
        <f t="array" ref="I890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8901" s="2">
        <v>0.69690265486725667</v>
      </c>
      <c r="K8901" s="19" t="s">
        <v>2913</v>
      </c>
    </row>
    <row r="8902" spans="2:11" hidden="1" x14ac:dyDescent="0.2">
      <c r="B8902" t="s">
        <v>2981</v>
      </c>
      <c r="C8902" t="s">
        <v>169</v>
      </c>
      <c r="D8902" t="s">
        <v>19</v>
      </c>
      <c r="E8902">
        <v>2020</v>
      </c>
      <c r="F8902">
        <v>4</v>
      </c>
      <c r="G8902" s="3" t="s">
        <v>110</v>
      </c>
      <c r="H8902" t="s">
        <v>2912</v>
      </c>
      <c r="I8902" s="2" cm="1">
        <f t="array" ref="I8902">SUMPRODUCT(Actuals[Price '[USD'] per UOM], --(Actuals[Commodity] = Consolidated[[#This Row],[Commodity]]), --(Actuals[Region] = "APMKTS"), --(Actuals[Year Month] = Consolidated[[#This Row],[Year.Month]]))</f>
        <v>0.56699999999999995</v>
      </c>
      <c r="J8902" s="2">
        <v>0.53500000000000003</v>
      </c>
      <c r="K8902" s="19" t="s">
        <v>2913</v>
      </c>
    </row>
    <row r="8903" spans="2:11" hidden="1" x14ac:dyDescent="0.2">
      <c r="B8903" t="s">
        <v>2981</v>
      </c>
      <c r="C8903" t="s">
        <v>169</v>
      </c>
      <c r="D8903" t="s">
        <v>19</v>
      </c>
      <c r="E8903">
        <v>2020</v>
      </c>
      <c r="F8903">
        <v>5</v>
      </c>
      <c r="G8903" s="3" t="s">
        <v>111</v>
      </c>
      <c r="H8903" t="s">
        <v>2912</v>
      </c>
      <c r="I8903" s="2" cm="1">
        <f t="array" ref="I8903">SUMPRODUCT(Actuals[Price '[USD'] per UOM], --(Actuals[Commodity] = Consolidated[[#This Row],[Commodity]]), --(Actuals[Region] = "APMKTS"), --(Actuals[Year Month] = Consolidated[[#This Row],[Year.Month]]))</f>
        <v>0.67800000000000005</v>
      </c>
      <c r="J8903" s="2">
        <v>0.46</v>
      </c>
      <c r="K8903" s="19" t="s">
        <v>2913</v>
      </c>
    </row>
    <row r="8904" spans="2:11" hidden="1" x14ac:dyDescent="0.2">
      <c r="B8904" t="s">
        <v>2981</v>
      </c>
      <c r="C8904" t="s">
        <v>169</v>
      </c>
      <c r="D8904" t="s">
        <v>19</v>
      </c>
      <c r="E8904">
        <v>2020</v>
      </c>
      <c r="F8904">
        <v>6</v>
      </c>
      <c r="G8904" s="3" t="s">
        <v>112</v>
      </c>
      <c r="H8904" t="s">
        <v>2912</v>
      </c>
      <c r="I8904" s="2" cm="1">
        <f t="array" ref="I8904">SUMPRODUCT(Actuals[Price '[USD'] per UOM], --(Actuals[Commodity] = Consolidated[[#This Row],[Commodity]]), --(Actuals[Region] = "APMKTS"), --(Actuals[Year Month] = Consolidated[[#This Row],[Year.Month]]))</f>
        <v>0.70499999999999996</v>
      </c>
      <c r="J8904" s="2">
        <v>0.38</v>
      </c>
      <c r="K8904" s="19" t="s">
        <v>2913</v>
      </c>
    </row>
    <row r="8905" spans="2:11" hidden="1" x14ac:dyDescent="0.2">
      <c r="B8905" t="s">
        <v>2981</v>
      </c>
      <c r="C8905" t="s">
        <v>169</v>
      </c>
      <c r="D8905" t="s">
        <v>19</v>
      </c>
      <c r="E8905">
        <v>2020</v>
      </c>
      <c r="F8905">
        <v>7</v>
      </c>
      <c r="G8905" s="3" t="s">
        <v>113</v>
      </c>
      <c r="H8905" t="s">
        <v>2912</v>
      </c>
      <c r="I8905" s="2" cm="1">
        <f t="array" ref="I8905">SUMPRODUCT(Actuals[Price '[USD'] per UOM], --(Actuals[Commodity] = Consolidated[[#This Row],[Commodity]]), --(Actuals[Region] = "APMKTS"), --(Actuals[Year Month] = Consolidated[[#This Row],[Year.Month]]))</f>
        <v>0.752</v>
      </c>
      <c r="J8905" s="2">
        <v>0.4</v>
      </c>
      <c r="K8905" s="19" t="s">
        <v>2913</v>
      </c>
    </row>
    <row r="8906" spans="2:11" hidden="1" x14ac:dyDescent="0.2">
      <c r="B8906" t="s">
        <v>2981</v>
      </c>
      <c r="C8906" t="s">
        <v>169</v>
      </c>
      <c r="D8906" t="s">
        <v>19</v>
      </c>
      <c r="E8906">
        <v>2020</v>
      </c>
      <c r="F8906">
        <v>8</v>
      </c>
      <c r="G8906" s="3" t="s">
        <v>114</v>
      </c>
      <c r="H8906" t="s">
        <v>2912</v>
      </c>
      <c r="I8906" s="2" cm="1">
        <f t="array" ref="I8906">SUMPRODUCT(Actuals[Price '[USD'] per UOM], --(Actuals[Commodity] = Consolidated[[#This Row],[Commodity]]), --(Actuals[Region] = "APMKTS"), --(Actuals[Year Month] = Consolidated[[#This Row],[Year.Month]]))</f>
        <v>0.76300000000000001</v>
      </c>
      <c r="J8906" s="2">
        <v>0.42</v>
      </c>
      <c r="K8906" s="19" t="s">
        <v>2913</v>
      </c>
    </row>
    <row r="8907" spans="2:11" hidden="1" x14ac:dyDescent="0.2">
      <c r="B8907" t="s">
        <v>2981</v>
      </c>
      <c r="C8907" t="s">
        <v>169</v>
      </c>
      <c r="D8907" t="s">
        <v>19</v>
      </c>
      <c r="E8907">
        <v>2020</v>
      </c>
      <c r="F8907">
        <v>9</v>
      </c>
      <c r="G8907" s="3" t="s">
        <v>115</v>
      </c>
      <c r="H8907" t="s">
        <v>2912</v>
      </c>
      <c r="I8907" s="2" cm="1">
        <f t="array" ref="I8907">SUMPRODUCT(Actuals[Price '[USD'] per UOM], --(Actuals[Commodity] = Consolidated[[#This Row],[Commodity]]), --(Actuals[Region] = "APMKTS"), --(Actuals[Year Month] = Consolidated[[#This Row],[Year.Month]]))</f>
        <v>0.82399999999999995</v>
      </c>
      <c r="J8907" s="2">
        <v>0.45</v>
      </c>
      <c r="K8907" s="19" t="s">
        <v>2913</v>
      </c>
    </row>
    <row r="8908" spans="2:11" hidden="1" x14ac:dyDescent="0.2">
      <c r="B8908" t="s">
        <v>2981</v>
      </c>
      <c r="C8908" t="s">
        <v>169</v>
      </c>
      <c r="D8908" t="s">
        <v>19</v>
      </c>
      <c r="E8908">
        <v>2020</v>
      </c>
      <c r="F8908">
        <v>10</v>
      </c>
      <c r="G8908" s="3" t="s">
        <v>116</v>
      </c>
      <c r="H8908" t="s">
        <v>2912</v>
      </c>
      <c r="I8908" s="2" cm="1">
        <f t="array" ref="I8908">SUMPRODUCT(Actuals[Price '[USD'] per UOM], --(Actuals[Commodity] = Consolidated[[#This Row],[Commodity]]), --(Actuals[Region] = "APMKTS"), --(Actuals[Year Month] = Consolidated[[#This Row],[Year.Month]]))</f>
        <v>0.85199999999999998</v>
      </c>
      <c r="J8908" s="2">
        <v>0.44</v>
      </c>
      <c r="K8908" s="19" t="s">
        <v>2913</v>
      </c>
    </row>
    <row r="8909" spans="2:11" hidden="1" x14ac:dyDescent="0.2">
      <c r="B8909" t="s">
        <v>2981</v>
      </c>
      <c r="C8909" t="s">
        <v>169</v>
      </c>
      <c r="D8909" t="s">
        <v>19</v>
      </c>
      <c r="E8909">
        <v>2020</v>
      </c>
      <c r="F8909">
        <v>11</v>
      </c>
      <c r="G8909" s="3" t="s">
        <v>117</v>
      </c>
      <c r="H8909" t="s">
        <v>2912</v>
      </c>
      <c r="I8909" s="2" cm="1">
        <f t="array" ref="I8909">SUMPRODUCT(Actuals[Price '[USD'] per UOM], --(Actuals[Commodity] = Consolidated[[#This Row],[Commodity]]), --(Actuals[Region] = "APMKTS"), --(Actuals[Year Month] = Consolidated[[#This Row],[Year.Month]]))</f>
        <v>0.879</v>
      </c>
      <c r="J8909" s="2">
        <v>0.43</v>
      </c>
      <c r="K8909" s="19" t="s">
        <v>2913</v>
      </c>
    </row>
    <row r="8910" spans="2:11" hidden="1" x14ac:dyDescent="0.2">
      <c r="B8910" t="s">
        <v>2981</v>
      </c>
      <c r="C8910" t="s">
        <v>169</v>
      </c>
      <c r="D8910" t="s">
        <v>19</v>
      </c>
      <c r="E8910">
        <v>2020</v>
      </c>
      <c r="F8910">
        <v>12</v>
      </c>
      <c r="G8910" s="3" t="s">
        <v>118</v>
      </c>
      <c r="H8910" t="s">
        <v>2912</v>
      </c>
      <c r="I8910" s="2" cm="1">
        <f t="array" ref="I8910">SUMPRODUCT(Actuals[Price '[USD'] per UOM], --(Actuals[Commodity] = Consolidated[[#This Row],[Commodity]]), --(Actuals[Region] = "APMKTS"), --(Actuals[Year Month] = Consolidated[[#This Row],[Year.Month]]))</f>
        <v>0.93799999999999994</v>
      </c>
      <c r="J8910" s="2">
        <v>0.44</v>
      </c>
      <c r="K8910" s="19" t="s">
        <v>2913</v>
      </c>
    </row>
    <row r="8911" spans="2:11" hidden="1" x14ac:dyDescent="0.2">
      <c r="B8911" t="s">
        <v>2981</v>
      </c>
      <c r="C8911" t="s">
        <v>169</v>
      </c>
      <c r="D8911" t="s">
        <v>19</v>
      </c>
      <c r="E8911">
        <v>2021</v>
      </c>
      <c r="F8911">
        <v>1</v>
      </c>
      <c r="G8911" s="3" t="s">
        <v>119</v>
      </c>
      <c r="H8911" t="s">
        <v>2912</v>
      </c>
      <c r="I8911" s="2" cm="1">
        <f t="array" ref="I8911">SUMPRODUCT(Actuals[Price '[USD'] per UOM], --(Actuals[Commodity] = Consolidated[[#This Row],[Commodity]]), --(Actuals[Region] = "APMKTS"), --(Actuals[Year Month] = Consolidated[[#This Row],[Year.Month]]))</f>
        <v>0.91400000000000003</v>
      </c>
      <c r="J8911" s="2">
        <v>0.44</v>
      </c>
      <c r="K8911" s="19" t="s">
        <v>2913</v>
      </c>
    </row>
    <row r="8912" spans="2:11" hidden="1" x14ac:dyDescent="0.2">
      <c r="B8912" t="s">
        <v>2981</v>
      </c>
      <c r="C8912" t="s">
        <v>169</v>
      </c>
      <c r="D8912" t="s">
        <v>19</v>
      </c>
      <c r="E8912">
        <v>2021</v>
      </c>
      <c r="F8912">
        <v>2</v>
      </c>
      <c r="G8912" s="3" t="s">
        <v>120</v>
      </c>
      <c r="H8912" t="s">
        <v>2912</v>
      </c>
      <c r="I8912" s="2" cm="1">
        <f t="array" ref="I8912">SUMPRODUCT(Actuals[Price '[USD'] per UOM], --(Actuals[Commodity] = Consolidated[[#This Row],[Commodity]]), --(Actuals[Region] = "APMKTS"), --(Actuals[Year Month] = Consolidated[[#This Row],[Year.Month]]))</f>
        <v>0.94399999999999995</v>
      </c>
      <c r="J8912" s="2">
        <v>0.45</v>
      </c>
      <c r="K8912" s="19" t="s">
        <v>2913</v>
      </c>
    </row>
    <row r="8913" spans="2:11" hidden="1" x14ac:dyDescent="0.2">
      <c r="B8913" t="s">
        <v>2981</v>
      </c>
      <c r="C8913" t="s">
        <v>169</v>
      </c>
      <c r="D8913" t="s">
        <v>19</v>
      </c>
      <c r="E8913">
        <v>2021</v>
      </c>
      <c r="F8913">
        <v>3</v>
      </c>
      <c r="G8913" s="3" t="s">
        <v>121</v>
      </c>
      <c r="H8913" t="s">
        <v>2912</v>
      </c>
      <c r="I8913" s="2" cm="1">
        <f t="array" ref="I8913">SUMPRODUCT(Actuals[Price '[USD'] per UOM], --(Actuals[Commodity] = Consolidated[[#This Row],[Commodity]]), --(Actuals[Region] = "APMKTS"), --(Actuals[Year Month] = Consolidated[[#This Row],[Year.Month]]))</f>
        <v>1.1180000000000001</v>
      </c>
      <c r="J8913" s="2">
        <v>0.46</v>
      </c>
      <c r="K8913" s="19" t="s">
        <v>2913</v>
      </c>
    </row>
    <row r="8914" spans="2:11" hidden="1" x14ac:dyDescent="0.2">
      <c r="B8914" t="s">
        <v>2981</v>
      </c>
      <c r="C8914" t="s">
        <v>169</v>
      </c>
      <c r="D8914" t="s">
        <v>19</v>
      </c>
      <c r="E8914">
        <v>2021</v>
      </c>
      <c r="F8914">
        <v>4</v>
      </c>
      <c r="G8914" s="3" t="s">
        <v>122</v>
      </c>
      <c r="H8914" t="s">
        <v>2912</v>
      </c>
      <c r="I8914" s="2" cm="1">
        <f t="array" ref="I8914">SUMPRODUCT(Actuals[Price '[USD'] per UOM], --(Actuals[Commodity] = Consolidated[[#This Row],[Commodity]]), --(Actuals[Region] = "APMKTS"), --(Actuals[Year Month] = Consolidated[[#This Row],[Year.Month]]))</f>
        <v>1.07</v>
      </c>
      <c r="J8914" s="2">
        <v>0.44</v>
      </c>
      <c r="K8914" s="19" t="s">
        <v>2913</v>
      </c>
    </row>
    <row r="8915" spans="2:11" hidden="1" x14ac:dyDescent="0.2">
      <c r="B8915" t="s">
        <v>2981</v>
      </c>
      <c r="C8915" t="s">
        <v>169</v>
      </c>
      <c r="D8915" t="s">
        <v>19</v>
      </c>
      <c r="E8915">
        <v>2021</v>
      </c>
      <c r="F8915">
        <v>5</v>
      </c>
      <c r="G8915" s="3" t="s">
        <v>123</v>
      </c>
      <c r="H8915" t="s">
        <v>2912</v>
      </c>
      <c r="I8915" s="2" cm="1">
        <f t="array" ref="I8915">SUMPRODUCT(Actuals[Price '[USD'] per UOM], --(Actuals[Commodity] = Consolidated[[#This Row],[Commodity]]), --(Actuals[Region] = "APMKTS"), --(Actuals[Year Month] = Consolidated[[#This Row],[Year.Month]]))</f>
        <v>1.0549999999999999</v>
      </c>
      <c r="J8915" s="2">
        <v>0.46</v>
      </c>
      <c r="K8915" s="19" t="s">
        <v>2913</v>
      </c>
    </row>
    <row r="8916" spans="2:11" hidden="1" x14ac:dyDescent="0.2">
      <c r="B8916" t="s">
        <v>2981</v>
      </c>
      <c r="C8916" t="s">
        <v>169</v>
      </c>
      <c r="D8916" t="s">
        <v>19</v>
      </c>
      <c r="E8916">
        <v>2021</v>
      </c>
      <c r="F8916">
        <v>6</v>
      </c>
      <c r="G8916" s="3" t="s">
        <v>124</v>
      </c>
      <c r="H8916" t="s">
        <v>2912</v>
      </c>
      <c r="I8916" s="2" cm="1">
        <f t="array" ref="I8916">SUMPRODUCT(Actuals[Price '[USD'] per UOM], --(Actuals[Commodity] = Consolidated[[#This Row],[Commodity]]), --(Actuals[Region] = "APMKTS"), --(Actuals[Year Month] = Consolidated[[#This Row],[Year.Month]]))</f>
        <v>0.93400000000000005</v>
      </c>
      <c r="J8916" s="2">
        <v>0.45</v>
      </c>
      <c r="K8916" s="19" t="s">
        <v>2913</v>
      </c>
    </row>
    <row r="8917" spans="2:11" hidden="1" x14ac:dyDescent="0.2">
      <c r="B8917" t="s">
        <v>2981</v>
      </c>
      <c r="C8917" t="s">
        <v>169</v>
      </c>
      <c r="D8917" t="s">
        <v>19</v>
      </c>
      <c r="E8917">
        <v>2021</v>
      </c>
      <c r="F8917">
        <v>7</v>
      </c>
      <c r="G8917" s="3" t="s">
        <v>125</v>
      </c>
      <c r="H8917" t="s">
        <v>2912</v>
      </c>
      <c r="I8917" s="2" cm="1">
        <f t="array" ref="I8917">SUMPRODUCT(Actuals[Price '[USD'] per UOM], --(Actuals[Commodity] = Consolidated[[#This Row],[Commodity]]), --(Actuals[Region] = "APMKTS"), --(Actuals[Year Month] = Consolidated[[#This Row],[Year.Month]]))</f>
        <v>0.95</v>
      </c>
      <c r="J8917" s="2">
        <v>0.46</v>
      </c>
      <c r="K8917" s="19" t="s">
        <v>2913</v>
      </c>
    </row>
    <row r="8918" spans="2:11" hidden="1" x14ac:dyDescent="0.2">
      <c r="B8918" t="s">
        <v>2981</v>
      </c>
      <c r="C8918" t="s">
        <v>169</v>
      </c>
      <c r="D8918" t="s">
        <v>19</v>
      </c>
      <c r="E8918">
        <v>2021</v>
      </c>
      <c r="F8918">
        <v>8</v>
      </c>
      <c r="G8918" s="3" t="s">
        <v>126</v>
      </c>
      <c r="H8918" t="s">
        <v>2912</v>
      </c>
      <c r="I8918" s="2" cm="1">
        <f t="array" ref="I8918">SUMPRODUCT(Actuals[Price '[USD'] per UOM], --(Actuals[Commodity] = Consolidated[[#This Row],[Commodity]]), --(Actuals[Region] = "APMKTS"), --(Actuals[Year Month] = Consolidated[[#This Row],[Year.Month]]))</f>
        <v>0.94899999999999995</v>
      </c>
      <c r="J8918" s="2">
        <v>0.47000000000000003</v>
      </c>
      <c r="K8918" s="19" t="s">
        <v>2913</v>
      </c>
    </row>
    <row r="8919" spans="2:11" hidden="1" x14ac:dyDescent="0.2">
      <c r="B8919" t="s">
        <v>2981</v>
      </c>
      <c r="C8919" t="s">
        <v>169</v>
      </c>
      <c r="D8919" t="s">
        <v>19</v>
      </c>
      <c r="E8919">
        <v>2021</v>
      </c>
      <c r="F8919">
        <v>9</v>
      </c>
      <c r="G8919" s="3" t="s">
        <v>127</v>
      </c>
      <c r="H8919" t="s">
        <v>2912</v>
      </c>
      <c r="I8919" s="2" cm="1">
        <f t="array" ref="I8919">SUMPRODUCT(Actuals[Price '[USD'] per UOM], --(Actuals[Commodity] = Consolidated[[#This Row],[Commodity]]), --(Actuals[Region] = "APMKTS"), --(Actuals[Year Month] = Consolidated[[#This Row],[Year.Month]]))</f>
        <v>0.95499999999999996</v>
      </c>
      <c r="J8919" s="2">
        <v>0.47000000000000003</v>
      </c>
      <c r="K8919" s="19" t="s">
        <v>2913</v>
      </c>
    </row>
    <row r="8920" spans="2:11" hidden="1" x14ac:dyDescent="0.2">
      <c r="B8920" t="s">
        <v>2981</v>
      </c>
      <c r="C8920" t="s">
        <v>169</v>
      </c>
      <c r="D8920" t="s">
        <v>19</v>
      </c>
      <c r="E8920">
        <v>2021</v>
      </c>
      <c r="F8920">
        <v>10</v>
      </c>
      <c r="G8920" s="3" t="s">
        <v>128</v>
      </c>
      <c r="H8920" t="s">
        <v>2912</v>
      </c>
      <c r="I8920" s="2" cm="1">
        <f t="array" ref="I8920">SUMPRODUCT(Actuals[Price '[USD'] per UOM], --(Actuals[Commodity] = Consolidated[[#This Row],[Commodity]]), --(Actuals[Region] = "APMKTS"), --(Actuals[Year Month] = Consolidated[[#This Row],[Year.Month]]))</f>
        <v>1</v>
      </c>
      <c r="J8920" s="2">
        <v>0.5</v>
      </c>
      <c r="K8920" s="19" t="s">
        <v>2913</v>
      </c>
    </row>
    <row r="8921" spans="2:11" hidden="1" x14ac:dyDescent="0.2">
      <c r="B8921" t="s">
        <v>2981</v>
      </c>
      <c r="C8921" t="s">
        <v>169</v>
      </c>
      <c r="D8921" t="s">
        <v>19</v>
      </c>
      <c r="E8921">
        <v>2021</v>
      </c>
      <c r="F8921">
        <v>11</v>
      </c>
      <c r="G8921" s="3" t="s">
        <v>129</v>
      </c>
      <c r="H8921" t="s">
        <v>2912</v>
      </c>
      <c r="I8921" s="2" cm="1">
        <f t="array" ref="I8921">SUMPRODUCT(Actuals[Price '[USD'] per UOM], --(Actuals[Commodity] = Consolidated[[#This Row],[Commodity]]), --(Actuals[Region] = "APMKTS"), --(Actuals[Year Month] = Consolidated[[#This Row],[Year.Month]]))</f>
        <v>0.98799999999999999</v>
      </c>
      <c r="J8921" s="2">
        <v>0.52</v>
      </c>
      <c r="K8921" s="19" t="s">
        <v>2913</v>
      </c>
    </row>
    <row r="8922" spans="2:11" hidden="1" x14ac:dyDescent="0.2">
      <c r="B8922" t="s">
        <v>2981</v>
      </c>
      <c r="C8922" t="s">
        <v>169</v>
      </c>
      <c r="D8922" t="s">
        <v>19</v>
      </c>
      <c r="E8922">
        <v>2021</v>
      </c>
      <c r="F8922">
        <v>12</v>
      </c>
      <c r="G8922" s="3" t="s">
        <v>130</v>
      </c>
      <c r="H8922" t="s">
        <v>2912</v>
      </c>
      <c r="I8922" s="2" cm="1">
        <f t="array" ref="I8922">SUMPRODUCT(Actuals[Price '[USD'] per UOM], --(Actuals[Commodity] = Consolidated[[#This Row],[Commodity]]), --(Actuals[Region] = "APMKTS"), --(Actuals[Year Month] = Consolidated[[#This Row],[Year.Month]]))</f>
        <v>0.93899999999999995</v>
      </c>
      <c r="J8922" s="2">
        <v>0.53</v>
      </c>
      <c r="K8922" s="19" t="s">
        <v>2913</v>
      </c>
    </row>
    <row r="8923" spans="2:11" hidden="1" x14ac:dyDescent="0.2">
      <c r="B8923" t="s">
        <v>2981</v>
      </c>
      <c r="C8923" t="s">
        <v>173</v>
      </c>
      <c r="D8923" t="s">
        <v>22</v>
      </c>
      <c r="E8923">
        <v>2020</v>
      </c>
      <c r="F8923">
        <v>4</v>
      </c>
      <c r="G8923" s="3" t="s">
        <v>110</v>
      </c>
      <c r="H8923" t="s">
        <v>2912</v>
      </c>
      <c r="I8923" s="2" cm="1">
        <f t="array" ref="I8923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923" s="2">
        <v>0.47398899999999999</v>
      </c>
      <c r="K8923" s="19" t="s">
        <v>2913</v>
      </c>
    </row>
    <row r="8924" spans="2:11" hidden="1" x14ac:dyDescent="0.2">
      <c r="B8924" t="s">
        <v>2981</v>
      </c>
      <c r="C8924" t="s">
        <v>173</v>
      </c>
      <c r="D8924" t="s">
        <v>22</v>
      </c>
      <c r="E8924">
        <v>2020</v>
      </c>
      <c r="F8924">
        <v>5</v>
      </c>
      <c r="G8924" s="3" t="s">
        <v>111</v>
      </c>
      <c r="H8924" t="s">
        <v>2912</v>
      </c>
      <c r="I8924" s="2" cm="1">
        <f t="array" ref="I8924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8924" s="2">
        <v>0.50705800000000001</v>
      </c>
      <c r="K8924" s="19" t="s">
        <v>2913</v>
      </c>
    </row>
    <row r="8925" spans="2:11" hidden="1" x14ac:dyDescent="0.2">
      <c r="B8925" t="s">
        <v>2981</v>
      </c>
      <c r="C8925" t="s">
        <v>173</v>
      </c>
      <c r="D8925" t="s">
        <v>22</v>
      </c>
      <c r="E8925">
        <v>2020</v>
      </c>
      <c r="F8925">
        <v>6</v>
      </c>
      <c r="G8925" s="3" t="s">
        <v>112</v>
      </c>
      <c r="H8925" t="s">
        <v>2912</v>
      </c>
      <c r="I8925" s="2" cm="1">
        <f t="array" ref="I8925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8925" s="2">
        <v>0.50705800000000001</v>
      </c>
      <c r="K8925" s="19" t="s">
        <v>2913</v>
      </c>
    </row>
    <row r="8926" spans="2:11" hidden="1" x14ac:dyDescent="0.2">
      <c r="B8926" t="s">
        <v>2981</v>
      </c>
      <c r="C8926" t="s">
        <v>173</v>
      </c>
      <c r="D8926" t="s">
        <v>22</v>
      </c>
      <c r="E8926">
        <v>2020</v>
      </c>
      <c r="F8926">
        <v>7</v>
      </c>
      <c r="G8926" s="3" t="s">
        <v>113</v>
      </c>
      <c r="H8926" t="s">
        <v>2912</v>
      </c>
      <c r="I8926" s="2" cm="1">
        <f t="array" ref="I8926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8926" s="2">
        <v>0.52910400000000002</v>
      </c>
      <c r="K8926" s="19" t="s">
        <v>2913</v>
      </c>
    </row>
    <row r="8927" spans="2:11" hidden="1" x14ac:dyDescent="0.2">
      <c r="B8927" t="s">
        <v>2981</v>
      </c>
      <c r="C8927" t="s">
        <v>173</v>
      </c>
      <c r="D8927" t="s">
        <v>22</v>
      </c>
      <c r="E8927">
        <v>2020</v>
      </c>
      <c r="F8927">
        <v>8</v>
      </c>
      <c r="G8927" s="3" t="s">
        <v>114</v>
      </c>
      <c r="H8927" t="s">
        <v>2912</v>
      </c>
      <c r="I8927" s="2" cm="1">
        <f t="array" ref="I892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927" s="2">
        <v>0.56217300000000003</v>
      </c>
      <c r="K8927" s="19" t="s">
        <v>2913</v>
      </c>
    </row>
    <row r="8928" spans="2:11" hidden="1" x14ac:dyDescent="0.2">
      <c r="B8928" t="s">
        <v>2981</v>
      </c>
      <c r="C8928" t="s">
        <v>173</v>
      </c>
      <c r="D8928" t="s">
        <v>22</v>
      </c>
      <c r="E8928">
        <v>2020</v>
      </c>
      <c r="F8928">
        <v>9</v>
      </c>
      <c r="G8928" s="3" t="s">
        <v>115</v>
      </c>
      <c r="H8928" t="s">
        <v>2912</v>
      </c>
      <c r="I8928" s="2" cm="1">
        <f t="array" ref="I892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8928" s="2">
        <v>0.58421900000000004</v>
      </c>
      <c r="K8928" s="19" t="s">
        <v>2913</v>
      </c>
    </row>
    <row r="8929" spans="2:11" hidden="1" x14ac:dyDescent="0.2">
      <c r="B8929" t="s">
        <v>2981</v>
      </c>
      <c r="C8929" t="s">
        <v>173</v>
      </c>
      <c r="D8929" t="s">
        <v>22</v>
      </c>
      <c r="E8929">
        <v>2020</v>
      </c>
      <c r="F8929">
        <v>10</v>
      </c>
      <c r="G8929" s="3" t="s">
        <v>116</v>
      </c>
      <c r="H8929" t="s">
        <v>2912</v>
      </c>
      <c r="I8929" s="2" cm="1">
        <f t="array" ref="I892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8929" s="2">
        <v>0.59524199999999994</v>
      </c>
      <c r="K8929" s="19" t="s">
        <v>2913</v>
      </c>
    </row>
    <row r="8930" spans="2:11" hidden="1" x14ac:dyDescent="0.2">
      <c r="B8930" t="s">
        <v>2981</v>
      </c>
      <c r="C8930" t="s">
        <v>173</v>
      </c>
      <c r="D8930" t="s">
        <v>22</v>
      </c>
      <c r="E8930">
        <v>2020</v>
      </c>
      <c r="F8930">
        <v>11</v>
      </c>
      <c r="G8930" s="3" t="s">
        <v>117</v>
      </c>
      <c r="H8930" t="s">
        <v>2912</v>
      </c>
      <c r="I8930" s="2" cm="1">
        <f t="array" ref="I893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8930" s="2">
        <v>0.60626500000000005</v>
      </c>
      <c r="K8930" s="19" t="s">
        <v>2913</v>
      </c>
    </row>
    <row r="8931" spans="2:11" hidden="1" x14ac:dyDescent="0.2">
      <c r="B8931" t="s">
        <v>2981</v>
      </c>
      <c r="C8931" t="s">
        <v>173</v>
      </c>
      <c r="D8931" t="s">
        <v>22</v>
      </c>
      <c r="E8931">
        <v>2020</v>
      </c>
      <c r="F8931">
        <v>12</v>
      </c>
      <c r="G8931" s="3" t="s">
        <v>118</v>
      </c>
      <c r="H8931" t="s">
        <v>2912</v>
      </c>
      <c r="I8931" s="2" cm="1">
        <f t="array" ref="I893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8931" s="2">
        <v>0.60626500000000005</v>
      </c>
      <c r="K8931" s="19" t="s">
        <v>2913</v>
      </c>
    </row>
    <row r="8932" spans="2:11" hidden="1" x14ac:dyDescent="0.2">
      <c r="B8932" t="s">
        <v>2981</v>
      </c>
      <c r="C8932" t="s">
        <v>173</v>
      </c>
      <c r="D8932" t="s">
        <v>22</v>
      </c>
      <c r="E8932">
        <v>2021</v>
      </c>
      <c r="F8932">
        <v>1</v>
      </c>
      <c r="G8932" s="3" t="s">
        <v>119</v>
      </c>
      <c r="H8932" t="s">
        <v>2912</v>
      </c>
      <c r="I8932" s="2" cm="1">
        <f t="array" ref="I893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8932" s="2">
        <v>0.61728800000000006</v>
      </c>
      <c r="K8932" s="19" t="s">
        <v>2913</v>
      </c>
    </row>
    <row r="8933" spans="2:11" hidden="1" x14ac:dyDescent="0.2">
      <c r="B8933" t="s">
        <v>2981</v>
      </c>
      <c r="C8933" t="s">
        <v>173</v>
      </c>
      <c r="D8933" t="s">
        <v>22</v>
      </c>
      <c r="E8933">
        <v>2021</v>
      </c>
      <c r="F8933">
        <v>2</v>
      </c>
      <c r="G8933" s="3" t="s">
        <v>120</v>
      </c>
      <c r="H8933" t="s">
        <v>2912</v>
      </c>
      <c r="I8933" s="2" cm="1">
        <f t="array" ref="I893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8933" s="2">
        <v>0.65035699999999996</v>
      </c>
      <c r="K8933" s="19" t="s">
        <v>2913</v>
      </c>
    </row>
    <row r="8934" spans="2:11" hidden="1" x14ac:dyDescent="0.2">
      <c r="B8934" t="s">
        <v>2981</v>
      </c>
      <c r="C8934" t="s">
        <v>173</v>
      </c>
      <c r="D8934" t="s">
        <v>22</v>
      </c>
      <c r="E8934">
        <v>2021</v>
      </c>
      <c r="F8934">
        <v>3</v>
      </c>
      <c r="G8934" s="3" t="s">
        <v>121</v>
      </c>
      <c r="H8934" t="s">
        <v>2912</v>
      </c>
      <c r="I8934" s="2" cm="1">
        <f t="array" ref="I893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8934" s="2">
        <v>0.66137999999999997</v>
      </c>
      <c r="K8934" s="19" t="s">
        <v>2913</v>
      </c>
    </row>
    <row r="8935" spans="2:11" hidden="1" x14ac:dyDescent="0.2">
      <c r="B8935" t="s">
        <v>2981</v>
      </c>
      <c r="C8935" t="s">
        <v>173</v>
      </c>
      <c r="D8935" t="s">
        <v>22</v>
      </c>
      <c r="E8935">
        <v>2021</v>
      </c>
      <c r="F8935">
        <v>4</v>
      </c>
      <c r="G8935" s="3" t="s">
        <v>122</v>
      </c>
      <c r="H8935" t="s">
        <v>2912</v>
      </c>
      <c r="I8935" s="2" cm="1">
        <f t="array" ref="I893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8935" s="2">
        <v>0.66137999999999997</v>
      </c>
      <c r="K8935" s="19" t="s">
        <v>2913</v>
      </c>
    </row>
    <row r="8936" spans="2:11" hidden="1" x14ac:dyDescent="0.2">
      <c r="B8936" t="s">
        <v>2981</v>
      </c>
      <c r="C8936" t="s">
        <v>173</v>
      </c>
      <c r="D8936" t="s">
        <v>22</v>
      </c>
      <c r="E8936">
        <v>2021</v>
      </c>
      <c r="F8936">
        <v>5</v>
      </c>
      <c r="G8936" s="3" t="s">
        <v>123</v>
      </c>
      <c r="H8936" t="s">
        <v>2912</v>
      </c>
      <c r="I8936" s="2" cm="1">
        <f t="array" ref="I893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8936" s="2">
        <v>0.66137999999999997</v>
      </c>
      <c r="K8936" s="19" t="s">
        <v>2913</v>
      </c>
    </row>
    <row r="8937" spans="2:11" hidden="1" x14ac:dyDescent="0.2">
      <c r="B8937" t="s">
        <v>2981</v>
      </c>
      <c r="C8937" t="s">
        <v>173</v>
      </c>
      <c r="D8937" t="s">
        <v>22</v>
      </c>
      <c r="E8937">
        <v>2021</v>
      </c>
      <c r="F8937">
        <v>6</v>
      </c>
      <c r="G8937" s="3" t="s">
        <v>124</v>
      </c>
      <c r="H8937" t="s">
        <v>2912</v>
      </c>
      <c r="I8937" s="2" cm="1">
        <f t="array" ref="I893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8937" s="2">
        <v>0.65035699999999996</v>
      </c>
      <c r="K8937" s="19" t="s">
        <v>2913</v>
      </c>
    </row>
    <row r="8938" spans="2:11" hidden="1" x14ac:dyDescent="0.2">
      <c r="B8938" t="s">
        <v>2981</v>
      </c>
      <c r="C8938" t="s">
        <v>173</v>
      </c>
      <c r="D8938" t="s">
        <v>22</v>
      </c>
      <c r="E8938">
        <v>2021</v>
      </c>
      <c r="F8938">
        <v>7</v>
      </c>
      <c r="G8938" s="3" t="s">
        <v>125</v>
      </c>
      <c r="H8938" t="s">
        <v>2912</v>
      </c>
      <c r="I8938" s="2" cm="1">
        <f t="array" ref="I893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8938" s="2">
        <v>0.62831100000000006</v>
      </c>
      <c r="K8938" s="19" t="s">
        <v>2913</v>
      </c>
    </row>
    <row r="8939" spans="2:11" hidden="1" x14ac:dyDescent="0.2">
      <c r="B8939" t="s">
        <v>2981</v>
      </c>
      <c r="C8939" t="s">
        <v>173</v>
      </c>
      <c r="D8939" t="s">
        <v>22</v>
      </c>
      <c r="E8939">
        <v>2021</v>
      </c>
      <c r="F8939">
        <v>8</v>
      </c>
      <c r="G8939" s="3" t="s">
        <v>126</v>
      </c>
      <c r="H8939" t="s">
        <v>2912</v>
      </c>
      <c r="I8939" s="2" cm="1">
        <f t="array" ref="I893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8939" s="2">
        <v>0.63933399999999996</v>
      </c>
      <c r="K8939" s="19" t="s">
        <v>2913</v>
      </c>
    </row>
    <row r="8940" spans="2:11" hidden="1" x14ac:dyDescent="0.2">
      <c r="B8940" t="s">
        <v>2981</v>
      </c>
      <c r="C8940" t="s">
        <v>173</v>
      </c>
      <c r="D8940" t="s">
        <v>22</v>
      </c>
      <c r="E8940">
        <v>2021</v>
      </c>
      <c r="F8940">
        <v>9</v>
      </c>
      <c r="G8940" s="3" t="s">
        <v>127</v>
      </c>
      <c r="H8940" t="s">
        <v>2912</v>
      </c>
      <c r="I8940" s="2" cm="1">
        <f t="array" ref="I894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8940" s="2">
        <v>0.67240300000000008</v>
      </c>
      <c r="K8940" s="19" t="s">
        <v>2913</v>
      </c>
    </row>
    <row r="8941" spans="2:11" hidden="1" x14ac:dyDescent="0.2">
      <c r="B8941" t="s">
        <v>2981</v>
      </c>
      <c r="C8941" t="s">
        <v>173</v>
      </c>
      <c r="D8941" t="s">
        <v>22</v>
      </c>
      <c r="E8941">
        <v>2021</v>
      </c>
      <c r="F8941">
        <v>10</v>
      </c>
      <c r="G8941" s="3" t="s">
        <v>128</v>
      </c>
      <c r="H8941" t="s">
        <v>2912</v>
      </c>
      <c r="I8941" s="2" cm="1">
        <f t="array" ref="I894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8941" s="2">
        <v>0.68342600000000009</v>
      </c>
      <c r="K8941" s="19" t="s">
        <v>2913</v>
      </c>
    </row>
    <row r="8942" spans="2:11" hidden="1" x14ac:dyDescent="0.2">
      <c r="B8942" t="s">
        <v>2981</v>
      </c>
      <c r="C8942" t="s">
        <v>173</v>
      </c>
      <c r="D8942" t="s">
        <v>22</v>
      </c>
      <c r="E8942">
        <v>2021</v>
      </c>
      <c r="F8942">
        <v>11</v>
      </c>
      <c r="G8942" s="3" t="s">
        <v>129</v>
      </c>
      <c r="H8942" t="s">
        <v>2912</v>
      </c>
      <c r="I8942" s="2" cm="1">
        <f t="array" ref="I894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8942" s="2">
        <v>0.68342600000000009</v>
      </c>
      <c r="K8942" s="19" t="s">
        <v>2913</v>
      </c>
    </row>
    <row r="8943" spans="2:11" hidden="1" x14ac:dyDescent="0.2">
      <c r="B8943" t="s">
        <v>2981</v>
      </c>
      <c r="C8943" t="s">
        <v>173</v>
      </c>
      <c r="D8943" t="s">
        <v>22</v>
      </c>
      <c r="E8943">
        <v>2021</v>
      </c>
      <c r="F8943">
        <v>12</v>
      </c>
      <c r="G8943" s="3" t="s">
        <v>130</v>
      </c>
      <c r="H8943" t="s">
        <v>2912</v>
      </c>
      <c r="I8943" s="2" cm="1">
        <f t="array" ref="I894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8943" s="2">
        <v>0.68342600000000009</v>
      </c>
      <c r="K8943" s="19" t="s">
        <v>2913</v>
      </c>
    </row>
    <row r="8944" spans="2:11" hidden="1" x14ac:dyDescent="0.2">
      <c r="B8944" t="s">
        <v>2981</v>
      </c>
      <c r="C8944" t="s">
        <v>170</v>
      </c>
      <c r="D8944" t="s">
        <v>20</v>
      </c>
      <c r="E8944">
        <v>2020</v>
      </c>
      <c r="F8944">
        <v>4</v>
      </c>
      <c r="G8944" s="3" t="s">
        <v>110</v>
      </c>
      <c r="H8944" t="s">
        <v>2912</v>
      </c>
      <c r="I8944" s="2" cm="1">
        <f t="array" ref="I8944">SUMPRODUCT(Actuals[Price '[USD'] per UOM], --(Actuals[Commodity] = Consolidated[[#This Row],[Commodity]]), --(Actuals[Region] = "EU"), --(Actuals[Year Month] = Consolidated[[#This Row],[Year.Month]]))</f>
        <v>0.70599999999999996</v>
      </c>
      <c r="J8944" s="2">
        <v>0.71902654867256632</v>
      </c>
      <c r="K8944" s="19" t="s">
        <v>2913</v>
      </c>
    </row>
    <row r="8945" spans="2:11" hidden="1" x14ac:dyDescent="0.2">
      <c r="B8945" t="s">
        <v>2981</v>
      </c>
      <c r="C8945" t="s">
        <v>170</v>
      </c>
      <c r="D8945" t="s">
        <v>20</v>
      </c>
      <c r="E8945">
        <v>2020</v>
      </c>
      <c r="F8945">
        <v>5</v>
      </c>
      <c r="G8945" s="3" t="s">
        <v>111</v>
      </c>
      <c r="H8945" t="s">
        <v>2912</v>
      </c>
      <c r="I8945" s="2" cm="1">
        <f t="array" ref="I8945">SUMPRODUCT(Actuals[Price '[USD'] per UOM], --(Actuals[Commodity] = Consolidated[[#This Row],[Commodity]]), --(Actuals[Region] = "EU"), --(Actuals[Year Month] = Consolidated[[#This Row],[Year.Month]]))</f>
        <v>0.622</v>
      </c>
      <c r="J8945" s="2">
        <v>0.6084070796460177</v>
      </c>
      <c r="K8945" s="19" t="s">
        <v>2913</v>
      </c>
    </row>
    <row r="8946" spans="2:11" hidden="1" x14ac:dyDescent="0.2">
      <c r="B8946" t="s">
        <v>2981</v>
      </c>
      <c r="C8946" t="s">
        <v>170</v>
      </c>
      <c r="D8946" t="s">
        <v>20</v>
      </c>
      <c r="E8946">
        <v>2020</v>
      </c>
      <c r="F8946">
        <v>6</v>
      </c>
      <c r="G8946" s="3" t="s">
        <v>112</v>
      </c>
      <c r="H8946" t="s">
        <v>2912</v>
      </c>
      <c r="I8946" s="2" cm="1">
        <f t="array" ref="I8946">SUMPRODUCT(Actuals[Price '[USD'] per UOM], --(Actuals[Commodity] = Consolidated[[#This Row],[Commodity]]), --(Actuals[Region] = "EU"), --(Actuals[Year Month] = Consolidated[[#This Row],[Year.Month]]))</f>
        <v>0.70899999999999996</v>
      </c>
      <c r="J8946" s="2">
        <v>0.5752212389380531</v>
      </c>
      <c r="K8946" s="19" t="s">
        <v>2913</v>
      </c>
    </row>
    <row r="8947" spans="2:11" hidden="1" x14ac:dyDescent="0.2">
      <c r="B8947" t="s">
        <v>2981</v>
      </c>
      <c r="C8947" t="s">
        <v>170</v>
      </c>
      <c r="D8947" t="s">
        <v>20</v>
      </c>
      <c r="E8947">
        <v>2020</v>
      </c>
      <c r="F8947">
        <v>7</v>
      </c>
      <c r="G8947" s="3" t="s">
        <v>113</v>
      </c>
      <c r="H8947" t="s">
        <v>2912</v>
      </c>
      <c r="I8947" s="2" cm="1">
        <f t="array" ref="I8947">SUMPRODUCT(Actuals[Price '[USD'] per UOM], --(Actuals[Commodity] = Consolidated[[#This Row],[Commodity]]), --(Actuals[Region] = "EU"), --(Actuals[Year Month] = Consolidated[[#This Row],[Year.Month]]))</f>
        <v>0.80800000000000005</v>
      </c>
      <c r="J8947" s="2">
        <v>0.58628318584070793</v>
      </c>
      <c r="K8947" s="19" t="s">
        <v>2913</v>
      </c>
    </row>
    <row r="8948" spans="2:11" hidden="1" x14ac:dyDescent="0.2">
      <c r="B8948" t="s">
        <v>2981</v>
      </c>
      <c r="C8948" t="s">
        <v>170</v>
      </c>
      <c r="D8948" t="s">
        <v>20</v>
      </c>
      <c r="E8948">
        <v>2020</v>
      </c>
      <c r="F8948">
        <v>8</v>
      </c>
      <c r="G8948" s="3" t="s">
        <v>114</v>
      </c>
      <c r="H8948" t="s">
        <v>2912</v>
      </c>
      <c r="I8948" s="2" cm="1">
        <f t="array" ref="I8948">SUMPRODUCT(Actuals[Price '[USD'] per UOM], --(Actuals[Commodity] = Consolidated[[#This Row],[Commodity]]), --(Actuals[Region] = "EU"), --(Actuals[Year Month] = Consolidated[[#This Row],[Year.Month]]))</f>
        <v>0.86699999999999999</v>
      </c>
      <c r="J8948" s="2">
        <v>0.6084070796460177</v>
      </c>
      <c r="K8948" s="19" t="s">
        <v>2913</v>
      </c>
    </row>
    <row r="8949" spans="2:11" hidden="1" x14ac:dyDescent="0.2">
      <c r="B8949" t="s">
        <v>2981</v>
      </c>
      <c r="C8949" t="s">
        <v>170</v>
      </c>
      <c r="D8949" t="s">
        <v>20</v>
      </c>
      <c r="E8949">
        <v>2020</v>
      </c>
      <c r="F8949">
        <v>9</v>
      </c>
      <c r="G8949" s="3" t="s">
        <v>115</v>
      </c>
      <c r="H8949" t="s">
        <v>2912</v>
      </c>
      <c r="I8949" s="2" cm="1">
        <f t="array" ref="I8949">SUMPRODUCT(Actuals[Price '[USD'] per UOM], --(Actuals[Commodity] = Consolidated[[#This Row],[Commodity]]), --(Actuals[Region] = "EU"), --(Actuals[Year Month] = Consolidated[[#This Row],[Year.Month]]))</f>
        <v>0.86399999999999999</v>
      </c>
      <c r="J8949" s="2">
        <v>0.63053097345132747</v>
      </c>
      <c r="K8949" s="19" t="s">
        <v>2913</v>
      </c>
    </row>
    <row r="8950" spans="2:11" hidden="1" x14ac:dyDescent="0.2">
      <c r="B8950" t="s">
        <v>2981</v>
      </c>
      <c r="C8950" t="s">
        <v>170</v>
      </c>
      <c r="D8950" t="s">
        <v>20</v>
      </c>
      <c r="E8950">
        <v>2020</v>
      </c>
      <c r="F8950">
        <v>10</v>
      </c>
      <c r="G8950" s="3" t="s">
        <v>116</v>
      </c>
      <c r="H8950" t="s">
        <v>2912</v>
      </c>
      <c r="I8950" s="2" cm="1">
        <f t="array" ref="I8950">SUMPRODUCT(Actuals[Price '[USD'] per UOM], --(Actuals[Commodity] = Consolidated[[#This Row],[Commodity]]), --(Actuals[Region] = "EU"), --(Actuals[Year Month] = Consolidated[[#This Row],[Year.Month]]))</f>
        <v>0.84799999999999998</v>
      </c>
      <c r="J8950" s="2">
        <v>0.64159292035398219</v>
      </c>
      <c r="K8950" s="19" t="s">
        <v>2913</v>
      </c>
    </row>
    <row r="8951" spans="2:11" hidden="1" x14ac:dyDescent="0.2">
      <c r="B8951" t="s">
        <v>2981</v>
      </c>
      <c r="C8951" t="s">
        <v>170</v>
      </c>
      <c r="D8951" t="s">
        <v>20</v>
      </c>
      <c r="E8951">
        <v>2020</v>
      </c>
      <c r="F8951">
        <v>11</v>
      </c>
      <c r="G8951" s="3" t="s">
        <v>117</v>
      </c>
      <c r="H8951" t="s">
        <v>2912</v>
      </c>
      <c r="I8951" s="2" cm="1">
        <f t="array" ref="I8951">SUMPRODUCT(Actuals[Price '[USD'] per UOM], --(Actuals[Commodity] = Consolidated[[#This Row],[Commodity]]), --(Actuals[Region] = "EU"), --(Actuals[Year Month] = Consolidated[[#This Row],[Year.Month]]))</f>
        <v>0.85199999999999998</v>
      </c>
      <c r="J8951" s="2">
        <v>0.65265486725663713</v>
      </c>
      <c r="K8951" s="19" t="s">
        <v>2913</v>
      </c>
    </row>
    <row r="8952" spans="2:11" hidden="1" x14ac:dyDescent="0.2">
      <c r="B8952" t="s">
        <v>2981</v>
      </c>
      <c r="C8952" t="s">
        <v>170</v>
      </c>
      <c r="D8952" t="s">
        <v>20</v>
      </c>
      <c r="E8952">
        <v>2020</v>
      </c>
      <c r="F8952">
        <v>12</v>
      </c>
      <c r="G8952" s="3" t="s">
        <v>118</v>
      </c>
      <c r="H8952" t="s">
        <v>2912</v>
      </c>
      <c r="I8952" s="2" cm="1">
        <f t="array" ref="I8952">SUMPRODUCT(Actuals[Price '[USD'] per UOM], --(Actuals[Commodity] = Consolidated[[#This Row],[Commodity]]), --(Actuals[Region] = "EU"), --(Actuals[Year Month] = Consolidated[[#This Row],[Year.Month]]))</f>
        <v>0.89400000000000002</v>
      </c>
      <c r="J8952" s="2">
        <v>0.63053097345132747</v>
      </c>
      <c r="K8952" s="19" t="s">
        <v>2913</v>
      </c>
    </row>
    <row r="8953" spans="2:11" hidden="1" x14ac:dyDescent="0.2">
      <c r="B8953" t="s">
        <v>2981</v>
      </c>
      <c r="C8953" t="s">
        <v>170</v>
      </c>
      <c r="D8953" t="s">
        <v>20</v>
      </c>
      <c r="E8953">
        <v>2021</v>
      </c>
      <c r="F8953">
        <v>1</v>
      </c>
      <c r="G8953" s="3" t="s">
        <v>119</v>
      </c>
      <c r="H8953" t="s">
        <v>2912</v>
      </c>
      <c r="I8953" s="2" cm="1">
        <f t="array" ref="I8953">SUMPRODUCT(Actuals[Price '[USD'] per UOM], --(Actuals[Commodity] = Consolidated[[#This Row],[Commodity]]), --(Actuals[Region] = "EU"), --(Actuals[Year Month] = Consolidated[[#This Row],[Year.Month]]))</f>
        <v>0.97399999999999998</v>
      </c>
      <c r="J8953" s="2">
        <v>0.63053097345132747</v>
      </c>
      <c r="K8953" s="19" t="s">
        <v>2913</v>
      </c>
    </row>
    <row r="8954" spans="2:11" hidden="1" x14ac:dyDescent="0.2">
      <c r="B8954" t="s">
        <v>2981</v>
      </c>
      <c r="C8954" t="s">
        <v>170</v>
      </c>
      <c r="D8954" t="s">
        <v>20</v>
      </c>
      <c r="E8954">
        <v>2021</v>
      </c>
      <c r="F8954">
        <v>2</v>
      </c>
      <c r="G8954" s="3" t="s">
        <v>120</v>
      </c>
      <c r="H8954" t="s">
        <v>2912</v>
      </c>
      <c r="I8954" s="2" cm="1">
        <f t="array" ref="I8954">SUMPRODUCT(Actuals[Price '[USD'] per UOM], --(Actuals[Commodity] = Consolidated[[#This Row],[Commodity]]), --(Actuals[Region] = "EU"), --(Actuals[Year Month] = Consolidated[[#This Row],[Year.Month]]))</f>
        <v>1.07</v>
      </c>
      <c r="J8954" s="2">
        <v>0.64159292035398219</v>
      </c>
      <c r="K8954" s="19" t="s">
        <v>2913</v>
      </c>
    </row>
    <row r="8955" spans="2:11" hidden="1" x14ac:dyDescent="0.2">
      <c r="B8955" t="s">
        <v>2981</v>
      </c>
      <c r="C8955" t="s">
        <v>170</v>
      </c>
      <c r="D8955" t="s">
        <v>20</v>
      </c>
      <c r="E8955">
        <v>2021</v>
      </c>
      <c r="F8955">
        <v>3</v>
      </c>
      <c r="G8955" s="3" t="s">
        <v>121</v>
      </c>
      <c r="H8955" t="s">
        <v>2912</v>
      </c>
      <c r="I8955" s="2" cm="1">
        <f t="array" ref="I8955">SUMPRODUCT(Actuals[Price '[USD'] per UOM], --(Actuals[Commodity] = Consolidated[[#This Row],[Commodity]]), --(Actuals[Region] = "EU"), --(Actuals[Year Month] = Consolidated[[#This Row],[Year.Month]]))</f>
        <v>1.155</v>
      </c>
      <c r="J8955" s="2">
        <v>0.65265486725663713</v>
      </c>
      <c r="K8955" s="19" t="s">
        <v>2913</v>
      </c>
    </row>
    <row r="8956" spans="2:11" hidden="1" x14ac:dyDescent="0.2">
      <c r="B8956" t="s">
        <v>2981</v>
      </c>
      <c r="C8956" t="s">
        <v>170</v>
      </c>
      <c r="D8956" t="s">
        <v>20</v>
      </c>
      <c r="E8956">
        <v>2021</v>
      </c>
      <c r="F8956">
        <v>4</v>
      </c>
      <c r="G8956" s="3" t="s">
        <v>122</v>
      </c>
      <c r="H8956" t="s">
        <v>2912</v>
      </c>
      <c r="I8956" s="2" cm="1">
        <f t="array" ref="I8956">SUMPRODUCT(Actuals[Price '[USD'] per UOM], --(Actuals[Commodity] = Consolidated[[#This Row],[Commodity]]), --(Actuals[Region] = "EU"), --(Actuals[Year Month] = Consolidated[[#This Row],[Year.Month]]))</f>
        <v>1.248</v>
      </c>
      <c r="J8956" s="2">
        <v>0.66371681415929196</v>
      </c>
      <c r="K8956" s="19" t="s">
        <v>2913</v>
      </c>
    </row>
    <row r="8957" spans="2:11" hidden="1" x14ac:dyDescent="0.2">
      <c r="B8957" t="s">
        <v>2981</v>
      </c>
      <c r="C8957" t="s">
        <v>170</v>
      </c>
      <c r="D8957" t="s">
        <v>20</v>
      </c>
      <c r="E8957">
        <v>2021</v>
      </c>
      <c r="F8957">
        <v>5</v>
      </c>
      <c r="G8957" s="3" t="s">
        <v>123</v>
      </c>
      <c r="H8957" t="s">
        <v>2912</v>
      </c>
      <c r="I8957" s="2" cm="1">
        <f t="array" ref="I8957">SUMPRODUCT(Actuals[Price '[USD'] per UOM], --(Actuals[Commodity] = Consolidated[[#This Row],[Commodity]]), --(Actuals[Region] = "EU"), --(Actuals[Year Month] = Consolidated[[#This Row],[Year.Month]]))</f>
        <v>1.26</v>
      </c>
      <c r="J8957" s="2">
        <v>0.66371681415929196</v>
      </c>
      <c r="K8957" s="19" t="s">
        <v>2913</v>
      </c>
    </row>
    <row r="8958" spans="2:11" hidden="1" x14ac:dyDescent="0.2">
      <c r="B8958" t="s">
        <v>2981</v>
      </c>
      <c r="C8958" t="s">
        <v>170</v>
      </c>
      <c r="D8958" t="s">
        <v>20</v>
      </c>
      <c r="E8958">
        <v>2021</v>
      </c>
      <c r="F8958">
        <v>6</v>
      </c>
      <c r="G8958" s="3" t="s">
        <v>124</v>
      </c>
      <c r="H8958" t="s">
        <v>2912</v>
      </c>
      <c r="I8958" s="2" cm="1">
        <f t="array" ref="I8958">SUMPRODUCT(Actuals[Price '[USD'] per UOM], --(Actuals[Commodity] = Consolidated[[#This Row],[Commodity]]), --(Actuals[Region] = "EU"), --(Actuals[Year Month] = Consolidated[[#This Row],[Year.Month]]))</f>
        <v>1.3089999999999999</v>
      </c>
      <c r="J8958" s="2">
        <v>0.66371681415929196</v>
      </c>
      <c r="K8958" s="19" t="s">
        <v>2913</v>
      </c>
    </row>
    <row r="8959" spans="2:11" hidden="1" x14ac:dyDescent="0.2">
      <c r="B8959" t="s">
        <v>2981</v>
      </c>
      <c r="C8959" t="s">
        <v>170</v>
      </c>
      <c r="D8959" t="s">
        <v>20</v>
      </c>
      <c r="E8959">
        <v>2021</v>
      </c>
      <c r="F8959">
        <v>7</v>
      </c>
      <c r="G8959" s="3" t="s">
        <v>125</v>
      </c>
      <c r="H8959" t="s">
        <v>2912</v>
      </c>
      <c r="I8959" s="2" cm="1">
        <f t="array" ref="I8959">SUMPRODUCT(Actuals[Price '[USD'] per UOM], --(Actuals[Commodity] = Consolidated[[#This Row],[Commodity]]), --(Actuals[Region] = "EU"), --(Actuals[Year Month] = Consolidated[[#This Row],[Year.Month]]))</f>
        <v>1.371</v>
      </c>
      <c r="J8959" s="2">
        <v>0.64159292035398219</v>
      </c>
      <c r="K8959" s="19" t="s">
        <v>2913</v>
      </c>
    </row>
    <row r="8960" spans="2:11" hidden="1" x14ac:dyDescent="0.2">
      <c r="B8960" t="s">
        <v>2981</v>
      </c>
      <c r="C8960" t="s">
        <v>170</v>
      </c>
      <c r="D8960" t="s">
        <v>20</v>
      </c>
      <c r="E8960">
        <v>2021</v>
      </c>
      <c r="F8960">
        <v>8</v>
      </c>
      <c r="G8960" s="3" t="s">
        <v>126</v>
      </c>
      <c r="H8960" t="s">
        <v>2912</v>
      </c>
      <c r="I8960" s="2" cm="1">
        <f t="array" ref="I8960">SUMPRODUCT(Actuals[Price '[USD'] per UOM], --(Actuals[Commodity] = Consolidated[[#This Row],[Commodity]]), --(Actuals[Region] = "EU"), --(Actuals[Year Month] = Consolidated[[#This Row],[Year.Month]]))</f>
        <v>1.4419999999999999</v>
      </c>
      <c r="J8960" s="2">
        <v>0.65265486725663713</v>
      </c>
      <c r="K8960" s="19" t="s">
        <v>2913</v>
      </c>
    </row>
    <row r="8961" spans="2:11" hidden="1" x14ac:dyDescent="0.2">
      <c r="B8961" t="s">
        <v>2981</v>
      </c>
      <c r="C8961" t="s">
        <v>170</v>
      </c>
      <c r="D8961" t="s">
        <v>20</v>
      </c>
      <c r="E8961">
        <v>2021</v>
      </c>
      <c r="F8961">
        <v>9</v>
      </c>
      <c r="G8961" s="3" t="s">
        <v>127</v>
      </c>
      <c r="H8961" t="s">
        <v>2912</v>
      </c>
      <c r="I8961" s="2" cm="1">
        <f t="array" ref="I8961">SUMPRODUCT(Actuals[Price '[USD'] per UOM], --(Actuals[Commodity] = Consolidated[[#This Row],[Commodity]]), --(Actuals[Region] = "EU"), --(Actuals[Year Month] = Consolidated[[#This Row],[Year.Month]]))</f>
        <v>1.4359999999999999</v>
      </c>
      <c r="J8961" s="2">
        <v>0.66371681415929196</v>
      </c>
      <c r="K8961" s="19" t="s">
        <v>2913</v>
      </c>
    </row>
    <row r="8962" spans="2:11" hidden="1" x14ac:dyDescent="0.2">
      <c r="B8962" t="s">
        <v>2981</v>
      </c>
      <c r="C8962" t="s">
        <v>170</v>
      </c>
      <c r="D8962" t="s">
        <v>20</v>
      </c>
      <c r="E8962">
        <v>2021</v>
      </c>
      <c r="F8962">
        <v>10</v>
      </c>
      <c r="G8962" s="3" t="s">
        <v>128</v>
      </c>
      <c r="H8962" t="s">
        <v>2912</v>
      </c>
      <c r="I8962" s="2" cm="1">
        <f t="array" ref="I8962">SUMPRODUCT(Actuals[Price '[USD'] per UOM], --(Actuals[Commodity] = Consolidated[[#This Row],[Commodity]]), --(Actuals[Region] = "EU"), --(Actuals[Year Month] = Consolidated[[#This Row],[Year.Month]]))</f>
        <v>1.4670000000000001</v>
      </c>
      <c r="J8962" s="2">
        <v>0.69690265486725667</v>
      </c>
      <c r="K8962" s="19" t="s">
        <v>2913</v>
      </c>
    </row>
    <row r="8963" spans="2:11" hidden="1" x14ac:dyDescent="0.2">
      <c r="B8963" t="s">
        <v>2981</v>
      </c>
      <c r="C8963" t="s">
        <v>170</v>
      </c>
      <c r="D8963" t="s">
        <v>20</v>
      </c>
      <c r="E8963">
        <v>2021</v>
      </c>
      <c r="F8963">
        <v>11</v>
      </c>
      <c r="G8963" s="3" t="s">
        <v>129</v>
      </c>
      <c r="H8963" t="s">
        <v>2912</v>
      </c>
      <c r="I8963" s="2" cm="1">
        <f t="array" ref="I8963">SUMPRODUCT(Actuals[Price '[USD'] per UOM], --(Actuals[Commodity] = Consolidated[[#This Row],[Commodity]]), --(Actuals[Region] = "EU"), --(Actuals[Year Month] = Consolidated[[#This Row],[Year.Month]]))</f>
        <v>1.5840000000000001</v>
      </c>
      <c r="J8963" s="2">
        <v>0.69690265486725667</v>
      </c>
      <c r="K8963" s="19" t="s">
        <v>2913</v>
      </c>
    </row>
    <row r="8964" spans="2:11" hidden="1" x14ac:dyDescent="0.2">
      <c r="B8964" t="s">
        <v>2981</v>
      </c>
      <c r="C8964" t="s">
        <v>170</v>
      </c>
      <c r="D8964" t="s">
        <v>20</v>
      </c>
      <c r="E8964">
        <v>2021</v>
      </c>
      <c r="F8964">
        <v>12</v>
      </c>
      <c r="G8964" s="3" t="s">
        <v>130</v>
      </c>
      <c r="H8964" t="s">
        <v>2912</v>
      </c>
      <c r="I8964" s="2" cm="1">
        <f t="array" ref="I8964">SUMPRODUCT(Actuals[Price '[USD'] per UOM], --(Actuals[Commodity] = Consolidated[[#This Row],[Commodity]]), --(Actuals[Region] = "EU"), --(Actuals[Year Month] = Consolidated[[#This Row],[Year.Month]]))</f>
        <v>1.5840000000000001</v>
      </c>
      <c r="J8964" s="2">
        <v>0.69690265486725667</v>
      </c>
      <c r="K8964" s="19" t="s">
        <v>2913</v>
      </c>
    </row>
    <row r="8965" spans="2:11" hidden="1" x14ac:dyDescent="0.2">
      <c r="B8965" t="s">
        <v>2981</v>
      </c>
      <c r="C8965" t="s">
        <v>169</v>
      </c>
      <c r="D8965" t="s">
        <v>15</v>
      </c>
      <c r="E8965">
        <v>2020</v>
      </c>
      <c r="F8965">
        <v>4</v>
      </c>
      <c r="G8965" s="3" t="s">
        <v>110</v>
      </c>
      <c r="H8965" t="s">
        <v>2912</v>
      </c>
      <c r="I8965" s="2" cm="1">
        <f t="array" ref="I8965">SUMPRODUCT(Actuals[Price '[USD'] per UOM], --(Actuals[Commodity] = Consolidated[[#This Row],[Commodity]]), --(Actuals[Region] = Consolidated[[#This Row],[Region]]), --(Actuals[Year Month] = Consolidated[[#This Row],[Year.Month]]))</f>
        <v>0.56699999999999995</v>
      </c>
      <c r="J8965" s="2">
        <v>0.53500000000000003</v>
      </c>
      <c r="K8965" s="19" t="s">
        <v>2913</v>
      </c>
    </row>
    <row r="8966" spans="2:11" hidden="1" x14ac:dyDescent="0.2">
      <c r="B8966" t="s">
        <v>2981</v>
      </c>
      <c r="C8966" t="s">
        <v>169</v>
      </c>
      <c r="D8966" t="s">
        <v>15</v>
      </c>
      <c r="E8966">
        <v>2020</v>
      </c>
      <c r="F8966">
        <v>5</v>
      </c>
      <c r="G8966" s="3" t="s">
        <v>111</v>
      </c>
      <c r="H8966" t="s">
        <v>2912</v>
      </c>
      <c r="I8966" s="2" cm="1">
        <f t="array" ref="I8966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8966" s="2">
        <v>0.46</v>
      </c>
      <c r="K8966" s="19" t="s">
        <v>2913</v>
      </c>
    </row>
    <row r="8967" spans="2:11" hidden="1" x14ac:dyDescent="0.2">
      <c r="B8967" t="s">
        <v>2981</v>
      </c>
      <c r="C8967" t="s">
        <v>169</v>
      </c>
      <c r="D8967" t="s">
        <v>15</v>
      </c>
      <c r="E8967">
        <v>2020</v>
      </c>
      <c r="F8967">
        <v>6</v>
      </c>
      <c r="G8967" s="3" t="s">
        <v>112</v>
      </c>
      <c r="H8967" t="s">
        <v>2912</v>
      </c>
      <c r="I8967" s="2" cm="1">
        <f t="array" ref="I896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8967" s="2">
        <v>0.38</v>
      </c>
      <c r="K8967" s="19" t="s">
        <v>2913</v>
      </c>
    </row>
    <row r="8968" spans="2:11" hidden="1" x14ac:dyDescent="0.2">
      <c r="B8968" t="s">
        <v>2981</v>
      </c>
      <c r="C8968" t="s">
        <v>169</v>
      </c>
      <c r="D8968" t="s">
        <v>15</v>
      </c>
      <c r="E8968">
        <v>2020</v>
      </c>
      <c r="F8968">
        <v>7</v>
      </c>
      <c r="G8968" s="3" t="s">
        <v>113</v>
      </c>
      <c r="H8968" t="s">
        <v>2912</v>
      </c>
      <c r="I8968" s="2" cm="1">
        <f t="array" ref="I8968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8968" s="2">
        <v>0.4</v>
      </c>
      <c r="K8968" s="19" t="s">
        <v>2913</v>
      </c>
    </row>
    <row r="8969" spans="2:11" hidden="1" x14ac:dyDescent="0.2">
      <c r="B8969" t="s">
        <v>2981</v>
      </c>
      <c r="C8969" t="s">
        <v>169</v>
      </c>
      <c r="D8969" t="s">
        <v>15</v>
      </c>
      <c r="E8969">
        <v>2020</v>
      </c>
      <c r="F8969">
        <v>8</v>
      </c>
      <c r="G8969" s="3" t="s">
        <v>114</v>
      </c>
      <c r="H8969" t="s">
        <v>2912</v>
      </c>
      <c r="I8969" s="2" cm="1">
        <f t="array" ref="I8969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8969" s="2">
        <v>0.42</v>
      </c>
      <c r="K8969" s="19" t="s">
        <v>2913</v>
      </c>
    </row>
    <row r="8970" spans="2:11" hidden="1" x14ac:dyDescent="0.2">
      <c r="B8970" t="s">
        <v>2981</v>
      </c>
      <c r="C8970" t="s">
        <v>169</v>
      </c>
      <c r="D8970" t="s">
        <v>15</v>
      </c>
      <c r="E8970">
        <v>2020</v>
      </c>
      <c r="F8970">
        <v>9</v>
      </c>
      <c r="G8970" s="3" t="s">
        <v>115</v>
      </c>
      <c r="H8970" t="s">
        <v>2912</v>
      </c>
      <c r="I8970" s="2" cm="1">
        <f t="array" ref="I897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8970" s="2">
        <v>0.45</v>
      </c>
      <c r="K8970" s="19" t="s">
        <v>2913</v>
      </c>
    </row>
    <row r="8971" spans="2:11" hidden="1" x14ac:dyDescent="0.2">
      <c r="B8971" t="s">
        <v>2981</v>
      </c>
      <c r="C8971" t="s">
        <v>169</v>
      </c>
      <c r="D8971" t="s">
        <v>15</v>
      </c>
      <c r="E8971">
        <v>2020</v>
      </c>
      <c r="F8971">
        <v>10</v>
      </c>
      <c r="G8971" s="3" t="s">
        <v>116</v>
      </c>
      <c r="H8971" t="s">
        <v>2912</v>
      </c>
      <c r="I8971" s="2" cm="1">
        <f t="array" ref="I897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8971" s="2">
        <v>0.44</v>
      </c>
      <c r="K8971" s="19" t="s">
        <v>2913</v>
      </c>
    </row>
    <row r="8972" spans="2:11" hidden="1" x14ac:dyDescent="0.2">
      <c r="B8972" t="s">
        <v>2981</v>
      </c>
      <c r="C8972" t="s">
        <v>169</v>
      </c>
      <c r="D8972" t="s">
        <v>15</v>
      </c>
      <c r="E8972">
        <v>2020</v>
      </c>
      <c r="F8972">
        <v>11</v>
      </c>
      <c r="G8972" s="3" t="s">
        <v>117</v>
      </c>
      <c r="H8972" t="s">
        <v>2912</v>
      </c>
      <c r="I8972" s="2" cm="1">
        <f t="array" ref="I897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8972" s="2">
        <v>0.43</v>
      </c>
      <c r="K8972" s="19" t="s">
        <v>2913</v>
      </c>
    </row>
    <row r="8973" spans="2:11" hidden="1" x14ac:dyDescent="0.2">
      <c r="B8973" t="s">
        <v>2981</v>
      </c>
      <c r="C8973" t="s">
        <v>169</v>
      </c>
      <c r="D8973" t="s">
        <v>15</v>
      </c>
      <c r="E8973">
        <v>2020</v>
      </c>
      <c r="F8973">
        <v>12</v>
      </c>
      <c r="G8973" s="3" t="s">
        <v>118</v>
      </c>
      <c r="H8973" t="s">
        <v>2912</v>
      </c>
      <c r="I8973" s="2" cm="1">
        <f t="array" ref="I897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8973" s="2">
        <v>0.44</v>
      </c>
      <c r="K8973" s="19" t="s">
        <v>2913</v>
      </c>
    </row>
    <row r="8974" spans="2:11" hidden="1" x14ac:dyDescent="0.2">
      <c r="B8974" t="s">
        <v>2981</v>
      </c>
      <c r="C8974" t="s">
        <v>169</v>
      </c>
      <c r="D8974" t="s">
        <v>15</v>
      </c>
      <c r="E8974">
        <v>2021</v>
      </c>
      <c r="F8974">
        <v>1</v>
      </c>
      <c r="G8974" s="3" t="s">
        <v>119</v>
      </c>
      <c r="H8974" t="s">
        <v>2912</v>
      </c>
      <c r="I8974" s="2" cm="1">
        <f t="array" ref="I8974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8974" s="2">
        <v>0.44</v>
      </c>
      <c r="K8974" s="19" t="s">
        <v>2913</v>
      </c>
    </row>
    <row r="8975" spans="2:11" hidden="1" x14ac:dyDescent="0.2">
      <c r="B8975" t="s">
        <v>2981</v>
      </c>
      <c r="C8975" t="s">
        <v>169</v>
      </c>
      <c r="D8975" t="s">
        <v>15</v>
      </c>
      <c r="E8975">
        <v>2021</v>
      </c>
      <c r="F8975">
        <v>2</v>
      </c>
      <c r="G8975" s="3" t="s">
        <v>120</v>
      </c>
      <c r="H8975" t="s">
        <v>2912</v>
      </c>
      <c r="I8975" s="2" cm="1">
        <f t="array" ref="I8975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8975" s="2">
        <v>0.45</v>
      </c>
      <c r="K8975" s="19" t="s">
        <v>2913</v>
      </c>
    </row>
    <row r="8976" spans="2:11" hidden="1" x14ac:dyDescent="0.2">
      <c r="B8976" t="s">
        <v>2981</v>
      </c>
      <c r="C8976" t="s">
        <v>169</v>
      </c>
      <c r="D8976" t="s">
        <v>15</v>
      </c>
      <c r="E8976">
        <v>2021</v>
      </c>
      <c r="F8976">
        <v>3</v>
      </c>
      <c r="G8976" s="3" t="s">
        <v>121</v>
      </c>
      <c r="H8976" t="s">
        <v>2912</v>
      </c>
      <c r="I8976" s="2" cm="1">
        <f t="array" ref="I8976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8976" s="2">
        <v>0.46</v>
      </c>
      <c r="K8976" s="19" t="s">
        <v>2913</v>
      </c>
    </row>
    <row r="8977" spans="2:11" hidden="1" x14ac:dyDescent="0.2">
      <c r="B8977" t="s">
        <v>2981</v>
      </c>
      <c r="C8977" t="s">
        <v>169</v>
      </c>
      <c r="D8977" t="s">
        <v>15</v>
      </c>
      <c r="E8977">
        <v>2021</v>
      </c>
      <c r="F8977">
        <v>4</v>
      </c>
      <c r="G8977" s="3" t="s">
        <v>122</v>
      </c>
      <c r="H8977" t="s">
        <v>2912</v>
      </c>
      <c r="I8977" s="2" cm="1">
        <f t="array" ref="I8977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8977" s="2">
        <v>0.44</v>
      </c>
      <c r="K8977" s="19" t="s">
        <v>2913</v>
      </c>
    </row>
    <row r="8978" spans="2:11" hidden="1" x14ac:dyDescent="0.2">
      <c r="B8978" t="s">
        <v>2981</v>
      </c>
      <c r="C8978" t="s">
        <v>169</v>
      </c>
      <c r="D8978" t="s">
        <v>15</v>
      </c>
      <c r="E8978">
        <v>2021</v>
      </c>
      <c r="F8978">
        <v>5</v>
      </c>
      <c r="G8978" s="3" t="s">
        <v>123</v>
      </c>
      <c r="H8978" t="s">
        <v>2912</v>
      </c>
      <c r="I8978" s="2" cm="1">
        <f t="array" ref="I8978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8978" s="2">
        <v>0.46</v>
      </c>
      <c r="K8978" s="19" t="s">
        <v>2913</v>
      </c>
    </row>
    <row r="8979" spans="2:11" hidden="1" x14ac:dyDescent="0.2">
      <c r="B8979" t="s">
        <v>2981</v>
      </c>
      <c r="C8979" t="s">
        <v>169</v>
      </c>
      <c r="D8979" t="s">
        <v>15</v>
      </c>
      <c r="E8979">
        <v>2021</v>
      </c>
      <c r="F8979">
        <v>6</v>
      </c>
      <c r="G8979" s="3" t="s">
        <v>124</v>
      </c>
      <c r="H8979" t="s">
        <v>2912</v>
      </c>
      <c r="I8979" s="2" cm="1">
        <f t="array" ref="I8979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8979" s="2">
        <v>0.45</v>
      </c>
      <c r="K8979" s="19" t="s">
        <v>2913</v>
      </c>
    </row>
    <row r="8980" spans="2:11" hidden="1" x14ac:dyDescent="0.2">
      <c r="B8980" t="s">
        <v>2981</v>
      </c>
      <c r="C8980" t="s">
        <v>169</v>
      </c>
      <c r="D8980" t="s">
        <v>15</v>
      </c>
      <c r="E8980">
        <v>2021</v>
      </c>
      <c r="F8980">
        <v>7</v>
      </c>
      <c r="G8980" s="3" t="s">
        <v>125</v>
      </c>
      <c r="H8980" t="s">
        <v>2912</v>
      </c>
      <c r="I8980" s="2" cm="1">
        <f t="array" ref="I898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8980" s="2">
        <v>0.46</v>
      </c>
      <c r="K8980" s="19" t="s">
        <v>2913</v>
      </c>
    </row>
    <row r="8981" spans="2:11" hidden="1" x14ac:dyDescent="0.2">
      <c r="B8981" t="s">
        <v>2981</v>
      </c>
      <c r="C8981" t="s">
        <v>169</v>
      </c>
      <c r="D8981" t="s">
        <v>15</v>
      </c>
      <c r="E8981">
        <v>2021</v>
      </c>
      <c r="F8981">
        <v>8</v>
      </c>
      <c r="G8981" s="3" t="s">
        <v>126</v>
      </c>
      <c r="H8981" t="s">
        <v>2912</v>
      </c>
      <c r="I8981" s="2" cm="1">
        <f t="array" ref="I8981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8981" s="2">
        <v>0.47000000000000003</v>
      </c>
      <c r="K8981" s="19" t="s">
        <v>2913</v>
      </c>
    </row>
    <row r="8982" spans="2:11" hidden="1" x14ac:dyDescent="0.2">
      <c r="B8982" t="s">
        <v>2981</v>
      </c>
      <c r="C8982" t="s">
        <v>169</v>
      </c>
      <c r="D8982" t="s">
        <v>15</v>
      </c>
      <c r="E8982">
        <v>2021</v>
      </c>
      <c r="F8982">
        <v>9</v>
      </c>
      <c r="G8982" s="3" t="s">
        <v>127</v>
      </c>
      <c r="H8982" t="s">
        <v>2912</v>
      </c>
      <c r="I8982" s="2" cm="1">
        <f t="array" ref="I8982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8982" s="2">
        <v>0.47000000000000003</v>
      </c>
      <c r="K8982" s="19" t="s">
        <v>2913</v>
      </c>
    </row>
    <row r="8983" spans="2:11" hidden="1" x14ac:dyDescent="0.2">
      <c r="B8983" t="s">
        <v>2981</v>
      </c>
      <c r="C8983" t="s">
        <v>169</v>
      </c>
      <c r="D8983" t="s">
        <v>15</v>
      </c>
      <c r="E8983">
        <v>2021</v>
      </c>
      <c r="F8983">
        <v>10</v>
      </c>
      <c r="G8983" s="3" t="s">
        <v>128</v>
      </c>
      <c r="H8983" t="s">
        <v>2912</v>
      </c>
      <c r="I8983" s="2" cm="1">
        <f t="array" ref="I8983">SUMPRODUCT(Actuals[Price '[USD'] per UOM], --(Actuals[Commodity] = Consolidated[[#This Row],[Commodity]]), --(Actuals[Region] = Consolidated[[#This Row],[Region]]), --(Actuals[Year Month] = Consolidated[[#This Row],[Year.Month]]))</f>
        <v>1</v>
      </c>
      <c r="J8983" s="2">
        <v>0.5</v>
      </c>
      <c r="K8983" s="19" t="s">
        <v>2913</v>
      </c>
    </row>
    <row r="8984" spans="2:11" hidden="1" x14ac:dyDescent="0.2">
      <c r="B8984" t="s">
        <v>2981</v>
      </c>
      <c r="C8984" t="s">
        <v>169</v>
      </c>
      <c r="D8984" t="s">
        <v>15</v>
      </c>
      <c r="E8984">
        <v>2021</v>
      </c>
      <c r="F8984">
        <v>11</v>
      </c>
      <c r="G8984" s="3" t="s">
        <v>129</v>
      </c>
      <c r="H8984" t="s">
        <v>2912</v>
      </c>
      <c r="I8984" s="2" cm="1">
        <f t="array" ref="I898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8984" s="2">
        <v>0.52</v>
      </c>
      <c r="K8984" s="19" t="s">
        <v>2913</v>
      </c>
    </row>
    <row r="8985" spans="2:11" hidden="1" x14ac:dyDescent="0.2">
      <c r="B8985" t="s">
        <v>2981</v>
      </c>
      <c r="C8985" t="s">
        <v>169</v>
      </c>
      <c r="D8985" t="s">
        <v>15</v>
      </c>
      <c r="E8985">
        <v>2021</v>
      </c>
      <c r="F8985">
        <v>12</v>
      </c>
      <c r="G8985" s="3" t="s">
        <v>130</v>
      </c>
      <c r="H8985" t="s">
        <v>2912</v>
      </c>
      <c r="I8985" s="2" cm="1">
        <f t="array" ref="I898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8985" s="2">
        <v>0.53</v>
      </c>
      <c r="K8985" s="19" t="s">
        <v>2913</v>
      </c>
    </row>
    <row r="8986" spans="2:11" hidden="1" x14ac:dyDescent="0.2">
      <c r="B8986" t="s">
        <v>2980</v>
      </c>
      <c r="C8986" t="s">
        <v>161</v>
      </c>
      <c r="D8986" t="s">
        <v>7</v>
      </c>
      <c r="E8986">
        <v>2020</v>
      </c>
      <c r="F8986">
        <v>4</v>
      </c>
      <c r="G8986" s="3" t="s">
        <v>110</v>
      </c>
      <c r="H8986" t="s">
        <v>2912</v>
      </c>
      <c r="I8986" s="2" cm="1">
        <f t="array" ref="I8986">SUMPRODUCT(Actuals[Price '[USD'] per UOM], --(Actuals[Commodity] = Consolidated[[#This Row],[Commodity]]), --(Actuals[Region] = Consolidated[[#This Row],[Region]]), --(Actuals[Year Month] = Consolidated[[#This Row],[Year.Month]]))</f>
        <v>0.54</v>
      </c>
      <c r="J8986" s="2">
        <v>0.53462034999999997</v>
      </c>
      <c r="K8986" s="19" t="s">
        <v>2913</v>
      </c>
    </row>
    <row r="8987" spans="2:11" hidden="1" x14ac:dyDescent="0.2">
      <c r="B8987" t="s">
        <v>2980</v>
      </c>
      <c r="C8987" t="s">
        <v>161</v>
      </c>
      <c r="D8987" t="s">
        <v>7</v>
      </c>
      <c r="E8987">
        <v>2020</v>
      </c>
      <c r="F8987">
        <v>5</v>
      </c>
      <c r="G8987" s="3" t="s">
        <v>111</v>
      </c>
      <c r="H8987" t="s">
        <v>2912</v>
      </c>
      <c r="I8987" s="2" cm="1">
        <f t="array" ref="I8987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8987" s="2">
        <v>0.5401319</v>
      </c>
      <c r="K8987" s="19" t="s">
        <v>2913</v>
      </c>
    </row>
    <row r="8988" spans="2:11" hidden="1" x14ac:dyDescent="0.2">
      <c r="B8988" t="s">
        <v>2980</v>
      </c>
      <c r="C8988" t="s">
        <v>161</v>
      </c>
      <c r="D8988" t="s">
        <v>7</v>
      </c>
      <c r="E8988">
        <v>2020</v>
      </c>
      <c r="F8988">
        <v>6</v>
      </c>
      <c r="G8988" s="3" t="s">
        <v>112</v>
      </c>
      <c r="H8988" t="s">
        <v>2912</v>
      </c>
      <c r="I8988" s="2" cm="1">
        <f t="array" ref="I8988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8988" s="2">
        <v>0.55115499999999995</v>
      </c>
      <c r="K8988" s="19" t="s">
        <v>2913</v>
      </c>
    </row>
    <row r="8989" spans="2:11" hidden="1" x14ac:dyDescent="0.2">
      <c r="B8989" t="s">
        <v>2980</v>
      </c>
      <c r="C8989" t="s">
        <v>161</v>
      </c>
      <c r="D8989" t="s">
        <v>7</v>
      </c>
      <c r="E8989">
        <v>2020</v>
      </c>
      <c r="F8989">
        <v>7</v>
      </c>
      <c r="G8989" s="3" t="s">
        <v>113</v>
      </c>
      <c r="H8989" t="s">
        <v>2912</v>
      </c>
      <c r="I8989" s="2" cm="1">
        <f t="array" ref="I8989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8989" s="2">
        <v>0.55666654999999998</v>
      </c>
      <c r="K8989" s="19" t="s">
        <v>2913</v>
      </c>
    </row>
    <row r="8990" spans="2:11" hidden="1" x14ac:dyDescent="0.2">
      <c r="B8990" t="s">
        <v>2980</v>
      </c>
      <c r="C8990" t="s">
        <v>161</v>
      </c>
      <c r="D8990" t="s">
        <v>7</v>
      </c>
      <c r="E8990">
        <v>2020</v>
      </c>
      <c r="F8990">
        <v>8</v>
      </c>
      <c r="G8990" s="3" t="s">
        <v>114</v>
      </c>
      <c r="H8990" t="s">
        <v>2912</v>
      </c>
      <c r="I8990" s="2" cm="1">
        <f t="array" ref="I899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8990" s="2">
        <v>0.56217810000000001</v>
      </c>
      <c r="K8990" s="19" t="s">
        <v>2913</v>
      </c>
    </row>
    <row r="8991" spans="2:11" hidden="1" x14ac:dyDescent="0.2">
      <c r="B8991" t="s">
        <v>2980</v>
      </c>
      <c r="C8991" t="s">
        <v>161</v>
      </c>
      <c r="D8991" t="s">
        <v>7</v>
      </c>
      <c r="E8991">
        <v>2020</v>
      </c>
      <c r="F8991">
        <v>9</v>
      </c>
      <c r="G8991" s="3" t="s">
        <v>115</v>
      </c>
      <c r="H8991" t="s">
        <v>2912</v>
      </c>
      <c r="I8991" s="2" cm="1">
        <f t="array" ref="I899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8991" s="2">
        <v>0.56768964999999993</v>
      </c>
      <c r="K8991" s="19" t="s">
        <v>2913</v>
      </c>
    </row>
    <row r="8992" spans="2:11" hidden="1" x14ac:dyDescent="0.2">
      <c r="B8992" t="s">
        <v>2980</v>
      </c>
      <c r="C8992" t="s">
        <v>161</v>
      </c>
      <c r="D8992" t="s">
        <v>7</v>
      </c>
      <c r="E8992">
        <v>2020</v>
      </c>
      <c r="F8992">
        <v>10</v>
      </c>
      <c r="G8992" s="3" t="s">
        <v>116</v>
      </c>
      <c r="H8992" t="s">
        <v>2912</v>
      </c>
      <c r="I8992" s="2" cm="1">
        <f t="array" ref="I8992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8992" s="2">
        <v>0.57871275</v>
      </c>
      <c r="K8992" s="19" t="s">
        <v>2913</v>
      </c>
    </row>
    <row r="8993" spans="2:11" hidden="1" x14ac:dyDescent="0.2">
      <c r="B8993" t="s">
        <v>2980</v>
      </c>
      <c r="C8993" t="s">
        <v>161</v>
      </c>
      <c r="D8993" t="s">
        <v>7</v>
      </c>
      <c r="E8993">
        <v>2020</v>
      </c>
      <c r="F8993">
        <v>11</v>
      </c>
      <c r="G8993" s="3" t="s">
        <v>117</v>
      </c>
      <c r="H8993" t="s">
        <v>2912</v>
      </c>
      <c r="I8993" s="2" cm="1">
        <f t="array" ref="I899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8993" s="2">
        <v>0.58422429999999992</v>
      </c>
      <c r="K8993" s="19" t="s">
        <v>2913</v>
      </c>
    </row>
    <row r="8994" spans="2:11" hidden="1" x14ac:dyDescent="0.2">
      <c r="B8994" t="s">
        <v>2980</v>
      </c>
      <c r="C8994" t="s">
        <v>161</v>
      </c>
      <c r="D8994" t="s">
        <v>7</v>
      </c>
      <c r="E8994">
        <v>2020</v>
      </c>
      <c r="F8994">
        <v>12</v>
      </c>
      <c r="G8994" s="3" t="s">
        <v>118</v>
      </c>
      <c r="H8994" t="s">
        <v>2912</v>
      </c>
      <c r="I8994" s="2" cm="1">
        <f t="array" ref="I899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8994" s="2">
        <v>0.58973584999999995</v>
      </c>
      <c r="K8994" s="19" t="s">
        <v>2913</v>
      </c>
    </row>
    <row r="8995" spans="2:11" hidden="1" x14ac:dyDescent="0.2">
      <c r="B8995" t="s">
        <v>2980</v>
      </c>
      <c r="C8995" t="s">
        <v>161</v>
      </c>
      <c r="D8995" t="s">
        <v>7</v>
      </c>
      <c r="E8995">
        <v>2021</v>
      </c>
      <c r="F8995">
        <v>1</v>
      </c>
      <c r="G8995" s="3" t="s">
        <v>119</v>
      </c>
      <c r="H8995" t="s">
        <v>2912</v>
      </c>
      <c r="I8995" s="2" cm="1">
        <f t="array" ref="I8995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995" s="2">
        <v>0.6172936</v>
      </c>
      <c r="K8995" s="19" t="s">
        <v>2913</v>
      </c>
    </row>
    <row r="8996" spans="2:11" hidden="1" x14ac:dyDescent="0.2">
      <c r="B8996" t="s">
        <v>2980</v>
      </c>
      <c r="C8996" t="s">
        <v>161</v>
      </c>
      <c r="D8996" t="s">
        <v>7</v>
      </c>
      <c r="E8996">
        <v>2021</v>
      </c>
      <c r="F8996">
        <v>2</v>
      </c>
      <c r="G8996" s="3" t="s">
        <v>120</v>
      </c>
      <c r="H8996" t="s">
        <v>2912</v>
      </c>
      <c r="I8996" s="2" cm="1">
        <f t="array" ref="I899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8996" s="2">
        <v>0.63382824999999998</v>
      </c>
      <c r="K8996" s="19" t="s">
        <v>2913</v>
      </c>
    </row>
    <row r="8997" spans="2:11" hidden="1" x14ac:dyDescent="0.2">
      <c r="B8997" t="s">
        <v>2980</v>
      </c>
      <c r="C8997" t="s">
        <v>161</v>
      </c>
      <c r="D8997" t="s">
        <v>7</v>
      </c>
      <c r="E8997">
        <v>2021</v>
      </c>
      <c r="F8997">
        <v>3</v>
      </c>
      <c r="G8997" s="3" t="s">
        <v>121</v>
      </c>
      <c r="H8997" t="s">
        <v>2912</v>
      </c>
      <c r="I8997" s="2" cm="1">
        <f t="array" ref="I899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8997" s="2">
        <v>0.63382824999999998</v>
      </c>
      <c r="K8997" s="19" t="s">
        <v>2913</v>
      </c>
    </row>
    <row r="8998" spans="2:11" hidden="1" x14ac:dyDescent="0.2">
      <c r="B8998" t="s">
        <v>2980</v>
      </c>
      <c r="C8998" t="s">
        <v>161</v>
      </c>
      <c r="D8998" t="s">
        <v>7</v>
      </c>
      <c r="E8998">
        <v>2021</v>
      </c>
      <c r="F8998">
        <v>4</v>
      </c>
      <c r="G8998" s="3" t="s">
        <v>122</v>
      </c>
      <c r="H8998" t="s">
        <v>2912</v>
      </c>
      <c r="I8998" s="2" cm="1">
        <f t="array" ref="I8998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8998" s="2">
        <v>0.63382824999999998</v>
      </c>
      <c r="K8998" s="19" t="s">
        <v>2913</v>
      </c>
    </row>
    <row r="8999" spans="2:11" hidden="1" x14ac:dyDescent="0.2">
      <c r="B8999" t="s">
        <v>2980</v>
      </c>
      <c r="C8999" t="s">
        <v>161</v>
      </c>
      <c r="D8999" t="s">
        <v>7</v>
      </c>
      <c r="E8999">
        <v>2021</v>
      </c>
      <c r="F8999">
        <v>5</v>
      </c>
      <c r="G8999" s="3" t="s">
        <v>123</v>
      </c>
      <c r="H8999" t="s">
        <v>2912</v>
      </c>
      <c r="I8999" s="2" cm="1">
        <f t="array" ref="I8999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8999" s="2">
        <v>0.6172936</v>
      </c>
      <c r="K8999" s="19" t="s">
        <v>2913</v>
      </c>
    </row>
    <row r="9000" spans="2:11" hidden="1" x14ac:dyDescent="0.2">
      <c r="B9000" t="s">
        <v>2980</v>
      </c>
      <c r="C9000" t="s">
        <v>161</v>
      </c>
      <c r="D9000" t="s">
        <v>7</v>
      </c>
      <c r="E9000">
        <v>2021</v>
      </c>
      <c r="F9000">
        <v>6</v>
      </c>
      <c r="G9000" s="3" t="s">
        <v>124</v>
      </c>
      <c r="H9000" t="s">
        <v>2912</v>
      </c>
      <c r="I9000" s="2" cm="1">
        <f t="array" ref="I9000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9000" s="2">
        <v>0.60627049999999993</v>
      </c>
      <c r="K9000" s="19" t="s">
        <v>2913</v>
      </c>
    </row>
    <row r="9001" spans="2:11" hidden="1" x14ac:dyDescent="0.2">
      <c r="B9001" t="s">
        <v>2980</v>
      </c>
      <c r="C9001" t="s">
        <v>161</v>
      </c>
      <c r="D9001" t="s">
        <v>7</v>
      </c>
      <c r="E9001">
        <v>2021</v>
      </c>
      <c r="F9001">
        <v>7</v>
      </c>
      <c r="G9001" s="3" t="s">
        <v>125</v>
      </c>
      <c r="H9001" t="s">
        <v>2912</v>
      </c>
      <c r="I9001" s="2" cm="1">
        <f t="array" ref="I9001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9001" s="2">
        <v>0.61178204999999997</v>
      </c>
      <c r="K9001" s="19" t="s">
        <v>2913</v>
      </c>
    </row>
    <row r="9002" spans="2:11" hidden="1" x14ac:dyDescent="0.2">
      <c r="B9002" t="s">
        <v>2980</v>
      </c>
      <c r="C9002" t="s">
        <v>161</v>
      </c>
      <c r="D9002" t="s">
        <v>7</v>
      </c>
      <c r="E9002">
        <v>2021</v>
      </c>
      <c r="F9002">
        <v>8</v>
      </c>
      <c r="G9002" s="3" t="s">
        <v>126</v>
      </c>
      <c r="H9002" t="s">
        <v>2912</v>
      </c>
      <c r="I9002" s="2" cm="1">
        <f t="array" ref="I9002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9002" s="2">
        <v>0.61178204999999997</v>
      </c>
      <c r="K9002" s="19" t="s">
        <v>2913</v>
      </c>
    </row>
    <row r="9003" spans="2:11" hidden="1" x14ac:dyDescent="0.2">
      <c r="B9003" t="s">
        <v>2980</v>
      </c>
      <c r="C9003" t="s">
        <v>161</v>
      </c>
      <c r="D9003" t="s">
        <v>7</v>
      </c>
      <c r="E9003">
        <v>2021</v>
      </c>
      <c r="F9003">
        <v>9</v>
      </c>
      <c r="G9003" s="3" t="s">
        <v>127</v>
      </c>
      <c r="H9003" t="s">
        <v>2912</v>
      </c>
      <c r="I9003" s="2" cm="1">
        <f t="array" ref="I900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003" s="2">
        <v>0.62831669999999995</v>
      </c>
      <c r="K9003" s="19" t="s">
        <v>2913</v>
      </c>
    </row>
    <row r="9004" spans="2:11" hidden="1" x14ac:dyDescent="0.2">
      <c r="B9004" t="s">
        <v>2980</v>
      </c>
      <c r="C9004" t="s">
        <v>161</v>
      </c>
      <c r="D9004" t="s">
        <v>7</v>
      </c>
      <c r="E9004">
        <v>2021</v>
      </c>
      <c r="F9004">
        <v>10</v>
      </c>
      <c r="G9004" s="3" t="s">
        <v>128</v>
      </c>
      <c r="H9004" t="s">
        <v>2912</v>
      </c>
      <c r="I9004" s="2" cm="1">
        <f t="array" ref="I900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9004" s="2">
        <v>0.62280514999999992</v>
      </c>
      <c r="K9004" s="19" t="s">
        <v>2913</v>
      </c>
    </row>
    <row r="9005" spans="2:11" hidden="1" x14ac:dyDescent="0.2">
      <c r="B9005" t="s">
        <v>2980</v>
      </c>
      <c r="C9005" t="s">
        <v>161</v>
      </c>
      <c r="D9005" t="s">
        <v>7</v>
      </c>
      <c r="E9005">
        <v>2021</v>
      </c>
      <c r="F9005">
        <v>11</v>
      </c>
      <c r="G9005" s="3" t="s">
        <v>129</v>
      </c>
      <c r="H9005" t="s">
        <v>2912</v>
      </c>
      <c r="I9005" s="2" cm="1">
        <f t="array" ref="I9005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9005" s="2">
        <v>0.6393397999999999</v>
      </c>
      <c r="K9005" s="19" t="s">
        <v>2913</v>
      </c>
    </row>
    <row r="9006" spans="2:11" hidden="1" x14ac:dyDescent="0.2">
      <c r="B9006" t="s">
        <v>2980</v>
      </c>
      <c r="C9006" t="s">
        <v>161</v>
      </c>
      <c r="D9006" t="s">
        <v>7</v>
      </c>
      <c r="E9006">
        <v>2021</v>
      </c>
      <c r="F9006">
        <v>12</v>
      </c>
      <c r="G9006" s="3" t="s">
        <v>130</v>
      </c>
      <c r="H9006" t="s">
        <v>2912</v>
      </c>
      <c r="I9006" s="2" cm="1">
        <f t="array" ref="I900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006" s="2">
        <v>0.64485134999999993</v>
      </c>
      <c r="K9006" s="19" t="s">
        <v>2913</v>
      </c>
    </row>
    <row r="9007" spans="2:11" hidden="1" x14ac:dyDescent="0.2">
      <c r="B9007" t="s">
        <v>2980</v>
      </c>
      <c r="C9007" t="s">
        <v>157</v>
      </c>
      <c r="D9007" t="s">
        <v>17</v>
      </c>
      <c r="E9007">
        <v>2020</v>
      </c>
      <c r="F9007">
        <v>4</v>
      </c>
      <c r="G9007" s="3" t="s">
        <v>110</v>
      </c>
      <c r="H9007" t="s">
        <v>2912</v>
      </c>
      <c r="I9007" s="2" cm="1">
        <f t="array" ref="I9007">SUMPRODUCT(Actuals[Price '[USD'] per UOM], --(Actuals[Commodity] = Consolidated[[#This Row],[Commodity]]), --(Actuals[Region] = Consolidated[[#This Row],[Region]]), --(Actuals[Year Month] = Consolidated[[#This Row],[Year.Month]]))</f>
        <v>0.78200000000000003</v>
      </c>
      <c r="J9007" s="2">
        <v>0.79646017699115035</v>
      </c>
      <c r="K9007" s="19" t="s">
        <v>2913</v>
      </c>
    </row>
    <row r="9008" spans="2:11" hidden="1" x14ac:dyDescent="0.2">
      <c r="B9008" t="s">
        <v>2980</v>
      </c>
      <c r="C9008" t="s">
        <v>157</v>
      </c>
      <c r="D9008" t="s">
        <v>17</v>
      </c>
      <c r="E9008">
        <v>2020</v>
      </c>
      <c r="F9008">
        <v>5</v>
      </c>
      <c r="G9008" s="3" t="s">
        <v>111</v>
      </c>
      <c r="H9008" t="s">
        <v>2912</v>
      </c>
      <c r="I9008" s="2" cm="1">
        <f t="array" ref="I9008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9008" s="2">
        <v>0.64159292035398219</v>
      </c>
      <c r="K9008" s="19" t="s">
        <v>2913</v>
      </c>
    </row>
    <row r="9009" spans="2:11" hidden="1" x14ac:dyDescent="0.2">
      <c r="B9009" t="s">
        <v>2980</v>
      </c>
      <c r="C9009" t="s">
        <v>157</v>
      </c>
      <c r="D9009" t="s">
        <v>17</v>
      </c>
      <c r="E9009">
        <v>2020</v>
      </c>
      <c r="F9009">
        <v>6</v>
      </c>
      <c r="G9009" s="3" t="s">
        <v>112</v>
      </c>
      <c r="H9009" t="s">
        <v>2912</v>
      </c>
      <c r="I9009" s="2" cm="1">
        <f t="array" ref="I9009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9009" s="2">
        <v>0.5752212389380531</v>
      </c>
      <c r="K9009" s="19" t="s">
        <v>2913</v>
      </c>
    </row>
    <row r="9010" spans="2:11" hidden="1" x14ac:dyDescent="0.2">
      <c r="B9010" t="s">
        <v>2980</v>
      </c>
      <c r="C9010" t="s">
        <v>157</v>
      </c>
      <c r="D9010" t="s">
        <v>17</v>
      </c>
      <c r="E9010">
        <v>2020</v>
      </c>
      <c r="F9010">
        <v>7</v>
      </c>
      <c r="G9010" s="3" t="s">
        <v>113</v>
      </c>
      <c r="H9010" t="s">
        <v>2912</v>
      </c>
      <c r="I9010" s="2" cm="1">
        <f t="array" ref="I9010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9010" s="2">
        <v>0.5752212389380531</v>
      </c>
      <c r="K9010" s="19" t="s">
        <v>2913</v>
      </c>
    </row>
    <row r="9011" spans="2:11" hidden="1" x14ac:dyDescent="0.2">
      <c r="B9011" t="s">
        <v>2980</v>
      </c>
      <c r="C9011" t="s">
        <v>157</v>
      </c>
      <c r="D9011" t="s">
        <v>17</v>
      </c>
      <c r="E9011">
        <v>2020</v>
      </c>
      <c r="F9011">
        <v>8</v>
      </c>
      <c r="G9011" s="3" t="s">
        <v>114</v>
      </c>
      <c r="H9011" t="s">
        <v>2912</v>
      </c>
      <c r="I9011" s="2" cm="1">
        <f t="array" ref="I9011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9011" s="2">
        <v>0.6084070796460177</v>
      </c>
      <c r="K9011" s="19" t="s">
        <v>2913</v>
      </c>
    </row>
    <row r="9012" spans="2:11" hidden="1" x14ac:dyDescent="0.2">
      <c r="B9012" t="s">
        <v>2980</v>
      </c>
      <c r="C9012" t="s">
        <v>157</v>
      </c>
      <c r="D9012" t="s">
        <v>17</v>
      </c>
      <c r="E9012">
        <v>2020</v>
      </c>
      <c r="F9012">
        <v>9</v>
      </c>
      <c r="G9012" s="3" t="s">
        <v>115</v>
      </c>
      <c r="H9012" t="s">
        <v>2912</v>
      </c>
      <c r="I9012" s="2" cm="1">
        <f t="array" ref="I9012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012" s="2">
        <v>0.63053097345132747</v>
      </c>
      <c r="K9012" s="19" t="s">
        <v>2913</v>
      </c>
    </row>
    <row r="9013" spans="2:11" hidden="1" x14ac:dyDescent="0.2">
      <c r="B9013" t="s">
        <v>2980</v>
      </c>
      <c r="C9013" t="s">
        <v>157</v>
      </c>
      <c r="D9013" t="s">
        <v>17</v>
      </c>
      <c r="E9013">
        <v>2020</v>
      </c>
      <c r="F9013">
        <v>10</v>
      </c>
      <c r="G9013" s="3" t="s">
        <v>116</v>
      </c>
      <c r="H9013" t="s">
        <v>2912</v>
      </c>
      <c r="I9013" s="2" cm="1">
        <f t="array" ref="I901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9013" s="2">
        <v>0.65265486725663713</v>
      </c>
      <c r="K9013" s="19" t="s">
        <v>2913</v>
      </c>
    </row>
    <row r="9014" spans="2:11" hidden="1" x14ac:dyDescent="0.2">
      <c r="B9014" t="s">
        <v>2980</v>
      </c>
      <c r="C9014" t="s">
        <v>157</v>
      </c>
      <c r="D9014" t="s">
        <v>17</v>
      </c>
      <c r="E9014">
        <v>2020</v>
      </c>
      <c r="F9014">
        <v>11</v>
      </c>
      <c r="G9014" s="3" t="s">
        <v>117</v>
      </c>
      <c r="H9014" t="s">
        <v>2912</v>
      </c>
      <c r="I9014" s="2" cm="1">
        <f t="array" ref="I9014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9014" s="2">
        <v>0.66371681415929196</v>
      </c>
      <c r="K9014" s="19" t="s">
        <v>2913</v>
      </c>
    </row>
    <row r="9015" spans="2:11" hidden="1" x14ac:dyDescent="0.2">
      <c r="B9015" t="s">
        <v>2980</v>
      </c>
      <c r="C9015" t="s">
        <v>157</v>
      </c>
      <c r="D9015" t="s">
        <v>17</v>
      </c>
      <c r="E9015">
        <v>2020</v>
      </c>
      <c r="F9015">
        <v>12</v>
      </c>
      <c r="G9015" s="3" t="s">
        <v>118</v>
      </c>
      <c r="H9015" t="s">
        <v>2912</v>
      </c>
      <c r="I9015" s="2" cm="1">
        <f t="array" ref="I901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9015" s="2">
        <v>0.66371681415929196</v>
      </c>
      <c r="K9015" s="19" t="s">
        <v>2913</v>
      </c>
    </row>
    <row r="9016" spans="2:11" hidden="1" x14ac:dyDescent="0.2">
      <c r="B9016" t="s">
        <v>2980</v>
      </c>
      <c r="C9016" t="s">
        <v>157</v>
      </c>
      <c r="D9016" t="s">
        <v>17</v>
      </c>
      <c r="E9016">
        <v>2021</v>
      </c>
      <c r="F9016">
        <v>1</v>
      </c>
      <c r="G9016" s="3" t="s">
        <v>119</v>
      </c>
      <c r="H9016" t="s">
        <v>2912</v>
      </c>
      <c r="I9016" s="2" cm="1">
        <f t="array" ref="I9016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9016" s="2">
        <v>0.66371681415929196</v>
      </c>
      <c r="K9016" s="19" t="s">
        <v>2913</v>
      </c>
    </row>
    <row r="9017" spans="2:11" hidden="1" x14ac:dyDescent="0.2">
      <c r="B9017" t="s">
        <v>2980</v>
      </c>
      <c r="C9017" t="s">
        <v>157</v>
      </c>
      <c r="D9017" t="s">
        <v>17</v>
      </c>
      <c r="E9017">
        <v>2021</v>
      </c>
      <c r="F9017">
        <v>2</v>
      </c>
      <c r="G9017" s="3" t="s">
        <v>120</v>
      </c>
      <c r="H9017" t="s">
        <v>2912</v>
      </c>
      <c r="I9017" s="2" cm="1">
        <f t="array" ref="I9017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9017" s="2">
        <v>0.68584070796460173</v>
      </c>
      <c r="K9017" s="19" t="s">
        <v>2913</v>
      </c>
    </row>
    <row r="9018" spans="2:11" hidden="1" x14ac:dyDescent="0.2">
      <c r="B9018" t="s">
        <v>2980</v>
      </c>
      <c r="C9018" t="s">
        <v>157</v>
      </c>
      <c r="D9018" t="s">
        <v>17</v>
      </c>
      <c r="E9018">
        <v>2021</v>
      </c>
      <c r="F9018">
        <v>3</v>
      </c>
      <c r="G9018" s="3" t="s">
        <v>121</v>
      </c>
      <c r="H9018" t="s">
        <v>2912</v>
      </c>
      <c r="I9018" s="2" cm="1">
        <f t="array" ref="I9018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9018" s="2">
        <v>0.68584070796460173</v>
      </c>
      <c r="K9018" s="19" t="s">
        <v>2913</v>
      </c>
    </row>
    <row r="9019" spans="2:11" hidden="1" x14ac:dyDescent="0.2">
      <c r="B9019" t="s">
        <v>2980</v>
      </c>
      <c r="C9019" t="s">
        <v>157</v>
      </c>
      <c r="D9019" t="s">
        <v>17</v>
      </c>
      <c r="E9019">
        <v>2021</v>
      </c>
      <c r="F9019">
        <v>4</v>
      </c>
      <c r="G9019" s="3" t="s">
        <v>122</v>
      </c>
      <c r="H9019" t="s">
        <v>2912</v>
      </c>
      <c r="I9019" s="2" cm="1">
        <f t="array" ref="I9019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9019" s="2">
        <v>0.70796460176991149</v>
      </c>
      <c r="K9019" s="19" t="s">
        <v>2913</v>
      </c>
    </row>
    <row r="9020" spans="2:11" hidden="1" x14ac:dyDescent="0.2">
      <c r="B9020" t="s">
        <v>2980</v>
      </c>
      <c r="C9020" t="s">
        <v>157</v>
      </c>
      <c r="D9020" t="s">
        <v>17</v>
      </c>
      <c r="E9020">
        <v>2021</v>
      </c>
      <c r="F9020">
        <v>5</v>
      </c>
      <c r="G9020" s="3" t="s">
        <v>123</v>
      </c>
      <c r="H9020" t="s">
        <v>2912</v>
      </c>
      <c r="I9020" s="2" cm="1">
        <f t="array" ref="I9020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9020" s="2">
        <v>0.69690265486725667</v>
      </c>
      <c r="K9020" s="19" t="s">
        <v>2913</v>
      </c>
    </row>
    <row r="9021" spans="2:11" hidden="1" x14ac:dyDescent="0.2">
      <c r="B9021" t="s">
        <v>2980</v>
      </c>
      <c r="C9021" t="s">
        <v>157</v>
      </c>
      <c r="D9021" t="s">
        <v>17</v>
      </c>
      <c r="E9021">
        <v>2021</v>
      </c>
      <c r="F9021">
        <v>6</v>
      </c>
      <c r="G9021" s="3" t="s">
        <v>124</v>
      </c>
      <c r="H9021" t="s">
        <v>2912</v>
      </c>
      <c r="I9021" s="2" cm="1">
        <f t="array" ref="I9021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9021" s="2">
        <v>0.69690265486725667</v>
      </c>
      <c r="K9021" s="19" t="s">
        <v>2913</v>
      </c>
    </row>
    <row r="9022" spans="2:11" hidden="1" x14ac:dyDescent="0.2">
      <c r="B9022" t="s">
        <v>2980</v>
      </c>
      <c r="C9022" t="s">
        <v>157</v>
      </c>
      <c r="D9022" t="s">
        <v>17</v>
      </c>
      <c r="E9022">
        <v>2021</v>
      </c>
      <c r="F9022">
        <v>7</v>
      </c>
      <c r="G9022" s="3" t="s">
        <v>125</v>
      </c>
      <c r="H9022" t="s">
        <v>2912</v>
      </c>
      <c r="I9022" s="2" cm="1">
        <f t="array" ref="I9022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9022" s="2">
        <v>0.6747787610619469</v>
      </c>
      <c r="K9022" s="19" t="s">
        <v>2913</v>
      </c>
    </row>
    <row r="9023" spans="2:11" hidden="1" x14ac:dyDescent="0.2">
      <c r="B9023" t="s">
        <v>2980</v>
      </c>
      <c r="C9023" t="s">
        <v>157</v>
      </c>
      <c r="D9023" t="s">
        <v>17</v>
      </c>
      <c r="E9023">
        <v>2021</v>
      </c>
      <c r="F9023">
        <v>8</v>
      </c>
      <c r="G9023" s="3" t="s">
        <v>126</v>
      </c>
      <c r="H9023" t="s">
        <v>2912</v>
      </c>
      <c r="I9023" s="2" cm="1">
        <f t="array" ref="I9023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9023" s="2">
        <v>0.68584070796460173</v>
      </c>
      <c r="K9023" s="19" t="s">
        <v>2913</v>
      </c>
    </row>
    <row r="9024" spans="2:11" hidden="1" x14ac:dyDescent="0.2">
      <c r="B9024" t="s">
        <v>2980</v>
      </c>
      <c r="C9024" t="s">
        <v>157</v>
      </c>
      <c r="D9024" t="s">
        <v>17</v>
      </c>
      <c r="E9024">
        <v>2021</v>
      </c>
      <c r="F9024">
        <v>9</v>
      </c>
      <c r="G9024" s="3" t="s">
        <v>127</v>
      </c>
      <c r="H9024" t="s">
        <v>2912</v>
      </c>
      <c r="I9024" s="2" cm="1">
        <f t="array" ref="I9024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9024" s="2">
        <v>0.71902654867256632</v>
      </c>
      <c r="K9024" s="19" t="s">
        <v>2913</v>
      </c>
    </row>
    <row r="9025" spans="2:11" hidden="1" x14ac:dyDescent="0.2">
      <c r="B9025" t="s">
        <v>2980</v>
      </c>
      <c r="C9025" t="s">
        <v>157</v>
      </c>
      <c r="D9025" t="s">
        <v>17</v>
      </c>
      <c r="E9025">
        <v>2021</v>
      </c>
      <c r="F9025">
        <v>10</v>
      </c>
      <c r="G9025" s="3" t="s">
        <v>128</v>
      </c>
      <c r="H9025" t="s">
        <v>2912</v>
      </c>
      <c r="I9025" s="2" cm="1">
        <f t="array" ref="I9025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9025" s="2">
        <v>0.73008849557522126</v>
      </c>
      <c r="K9025" s="19" t="s">
        <v>2913</v>
      </c>
    </row>
    <row r="9026" spans="2:11" hidden="1" x14ac:dyDescent="0.2">
      <c r="B9026" t="s">
        <v>2980</v>
      </c>
      <c r="C9026" t="s">
        <v>157</v>
      </c>
      <c r="D9026" t="s">
        <v>17</v>
      </c>
      <c r="E9026">
        <v>2021</v>
      </c>
      <c r="F9026">
        <v>11</v>
      </c>
      <c r="G9026" s="3" t="s">
        <v>129</v>
      </c>
      <c r="H9026" t="s">
        <v>2912</v>
      </c>
      <c r="I9026" s="2" cm="1">
        <f t="array" ref="I9026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9026" s="2">
        <v>0.73008849557522126</v>
      </c>
      <c r="K9026" s="19" t="s">
        <v>2913</v>
      </c>
    </row>
    <row r="9027" spans="2:11" hidden="1" x14ac:dyDescent="0.2">
      <c r="B9027" t="s">
        <v>2980</v>
      </c>
      <c r="C9027" t="s">
        <v>157</v>
      </c>
      <c r="D9027" t="s">
        <v>17</v>
      </c>
      <c r="E9027">
        <v>2021</v>
      </c>
      <c r="F9027">
        <v>12</v>
      </c>
      <c r="G9027" s="3" t="s">
        <v>130</v>
      </c>
      <c r="H9027" t="s">
        <v>2912</v>
      </c>
      <c r="I9027" s="2" cm="1">
        <f t="array" ref="I9027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9027" s="2">
        <v>0.73008849557522126</v>
      </c>
      <c r="K9027" s="19" t="s">
        <v>2913</v>
      </c>
    </row>
    <row r="9028" spans="2:11" hidden="1" x14ac:dyDescent="0.2">
      <c r="B9028" t="s">
        <v>2980</v>
      </c>
      <c r="C9028" t="s">
        <v>156</v>
      </c>
      <c r="D9028" t="s">
        <v>19</v>
      </c>
      <c r="E9028">
        <v>2020</v>
      </c>
      <c r="F9028">
        <v>4</v>
      </c>
      <c r="G9028" s="3" t="s">
        <v>110</v>
      </c>
      <c r="H9028" t="s">
        <v>2912</v>
      </c>
      <c r="I9028" s="2" cm="1">
        <f t="array" ref="I9028">SUMPRODUCT(Actuals[Price '[USD'] per UOM], --(Actuals[Commodity] = Consolidated[[#This Row],[Commodity]]), --(Actuals[Region] = "APMKTS"), --(Actuals[Year Month] = Consolidated[[#This Row],[Year.Month]]))</f>
        <v>0.374</v>
      </c>
      <c r="J9028" s="2">
        <v>0.42</v>
      </c>
      <c r="K9028" s="19" t="s">
        <v>2913</v>
      </c>
    </row>
    <row r="9029" spans="2:11" hidden="1" x14ac:dyDescent="0.2">
      <c r="B9029" t="s">
        <v>2980</v>
      </c>
      <c r="C9029" t="s">
        <v>156</v>
      </c>
      <c r="D9029" t="s">
        <v>19</v>
      </c>
      <c r="E9029">
        <v>2020</v>
      </c>
      <c r="F9029">
        <v>5</v>
      </c>
      <c r="G9029" s="3" t="s">
        <v>111</v>
      </c>
      <c r="H9029" t="s">
        <v>2912</v>
      </c>
      <c r="I9029" s="2" cm="1">
        <f t="array" ref="I9029">SUMPRODUCT(Actuals[Price '[USD'] per UOM], --(Actuals[Commodity] = Consolidated[[#This Row],[Commodity]]), --(Actuals[Region] = "APMKTS"), --(Actuals[Year Month] = Consolidated[[#This Row],[Year.Month]]))</f>
        <v>0.54800000000000004</v>
      </c>
      <c r="J9029" s="2">
        <v>0.38</v>
      </c>
      <c r="K9029" s="19" t="s">
        <v>2913</v>
      </c>
    </row>
    <row r="9030" spans="2:11" hidden="1" x14ac:dyDescent="0.2">
      <c r="B9030" t="s">
        <v>2980</v>
      </c>
      <c r="C9030" t="s">
        <v>156</v>
      </c>
      <c r="D9030" t="s">
        <v>19</v>
      </c>
      <c r="E9030">
        <v>2020</v>
      </c>
      <c r="F9030">
        <v>6</v>
      </c>
      <c r="G9030" s="3" t="s">
        <v>112</v>
      </c>
      <c r="H9030" t="s">
        <v>2912</v>
      </c>
      <c r="I9030" s="2" cm="1">
        <f t="array" ref="I9030">SUMPRODUCT(Actuals[Price '[USD'] per UOM], --(Actuals[Commodity] = Consolidated[[#This Row],[Commodity]]), --(Actuals[Region] = "APMKTS"), --(Actuals[Year Month] = Consolidated[[#This Row],[Year.Month]]))</f>
        <v>0.75</v>
      </c>
      <c r="J9030" s="2">
        <v>0.36</v>
      </c>
      <c r="K9030" s="19" t="s">
        <v>2913</v>
      </c>
    </row>
    <row r="9031" spans="2:11" hidden="1" x14ac:dyDescent="0.2">
      <c r="B9031" t="s">
        <v>2980</v>
      </c>
      <c r="C9031" t="s">
        <v>156</v>
      </c>
      <c r="D9031" t="s">
        <v>19</v>
      </c>
      <c r="E9031">
        <v>2020</v>
      </c>
      <c r="F9031">
        <v>7</v>
      </c>
      <c r="G9031" s="3" t="s">
        <v>113</v>
      </c>
      <c r="H9031" t="s">
        <v>2912</v>
      </c>
      <c r="I9031" s="2" cm="1">
        <f t="array" ref="I9031">SUMPRODUCT(Actuals[Price '[USD'] per UOM], --(Actuals[Commodity] = Consolidated[[#This Row],[Commodity]]), --(Actuals[Region] = "APMKTS"), --(Actuals[Year Month] = Consolidated[[#This Row],[Year.Month]]))</f>
        <v>0.74299999999999999</v>
      </c>
      <c r="J9031" s="2">
        <v>0.39</v>
      </c>
      <c r="K9031" s="19" t="s">
        <v>2913</v>
      </c>
    </row>
    <row r="9032" spans="2:11" hidden="1" x14ac:dyDescent="0.2">
      <c r="B9032" t="s">
        <v>2980</v>
      </c>
      <c r="C9032" t="s">
        <v>156</v>
      </c>
      <c r="D9032" t="s">
        <v>19</v>
      </c>
      <c r="E9032">
        <v>2020</v>
      </c>
      <c r="F9032">
        <v>8</v>
      </c>
      <c r="G9032" s="3" t="s">
        <v>114</v>
      </c>
      <c r="H9032" t="s">
        <v>2912</v>
      </c>
      <c r="I9032" s="2" cm="1">
        <f t="array" ref="I9032">SUMPRODUCT(Actuals[Price '[USD'] per UOM], --(Actuals[Commodity] = Consolidated[[#This Row],[Commodity]]), --(Actuals[Region] = "APMKTS"), --(Actuals[Year Month] = Consolidated[[#This Row],[Year.Month]]))</f>
        <v>0.70399999999999996</v>
      </c>
      <c r="J9032" s="2">
        <v>0.43</v>
      </c>
      <c r="K9032" s="19" t="s">
        <v>2913</v>
      </c>
    </row>
    <row r="9033" spans="2:11" hidden="1" x14ac:dyDescent="0.2">
      <c r="B9033" t="s">
        <v>2980</v>
      </c>
      <c r="C9033" t="s">
        <v>156</v>
      </c>
      <c r="D9033" t="s">
        <v>19</v>
      </c>
      <c r="E9033">
        <v>2020</v>
      </c>
      <c r="F9033">
        <v>9</v>
      </c>
      <c r="G9033" s="3" t="s">
        <v>115</v>
      </c>
      <c r="H9033" t="s">
        <v>2912</v>
      </c>
      <c r="I9033" s="2" cm="1">
        <f t="array" ref="I9033">SUMPRODUCT(Actuals[Price '[USD'] per UOM], --(Actuals[Commodity] = Consolidated[[#This Row],[Commodity]]), --(Actuals[Region] = "APMKTS"), --(Actuals[Year Month] = Consolidated[[#This Row],[Year.Month]]))</f>
        <v>0.75900000000000001</v>
      </c>
      <c r="J9033" s="2">
        <v>0.46</v>
      </c>
      <c r="K9033" s="19" t="s">
        <v>2913</v>
      </c>
    </row>
    <row r="9034" spans="2:11" hidden="1" x14ac:dyDescent="0.2">
      <c r="B9034" t="s">
        <v>2980</v>
      </c>
      <c r="C9034" t="s">
        <v>156</v>
      </c>
      <c r="D9034" t="s">
        <v>19</v>
      </c>
      <c r="E9034">
        <v>2020</v>
      </c>
      <c r="F9034">
        <v>10</v>
      </c>
      <c r="G9034" s="3" t="s">
        <v>116</v>
      </c>
      <c r="H9034" t="s">
        <v>2912</v>
      </c>
      <c r="I9034" s="2" cm="1">
        <f t="array" ref="I9034">SUMPRODUCT(Actuals[Price '[USD'] per UOM], --(Actuals[Commodity] = Consolidated[[#This Row],[Commodity]]), --(Actuals[Region] = "APMKTS"), --(Actuals[Year Month] = Consolidated[[#This Row],[Year.Month]]))</f>
        <v>0.80900000000000005</v>
      </c>
      <c r="J9034" s="2">
        <v>0.49</v>
      </c>
      <c r="K9034" s="19" t="s">
        <v>2913</v>
      </c>
    </row>
    <row r="9035" spans="2:11" hidden="1" x14ac:dyDescent="0.2">
      <c r="B9035" t="s">
        <v>2980</v>
      </c>
      <c r="C9035" t="s">
        <v>156</v>
      </c>
      <c r="D9035" t="s">
        <v>19</v>
      </c>
      <c r="E9035">
        <v>2020</v>
      </c>
      <c r="F9035">
        <v>11</v>
      </c>
      <c r="G9035" s="3" t="s">
        <v>117</v>
      </c>
      <c r="H9035" t="s">
        <v>2912</v>
      </c>
      <c r="I9035" s="2" cm="1">
        <f t="array" ref="I9035">SUMPRODUCT(Actuals[Price '[USD'] per UOM], --(Actuals[Commodity] = Consolidated[[#This Row],[Commodity]]), --(Actuals[Region] = "APMKTS"), --(Actuals[Year Month] = Consolidated[[#This Row],[Year.Month]]))</f>
        <v>0.81399999999999995</v>
      </c>
      <c r="J9035" s="2">
        <v>0.51</v>
      </c>
      <c r="K9035" s="19" t="s">
        <v>2913</v>
      </c>
    </row>
    <row r="9036" spans="2:11" hidden="1" x14ac:dyDescent="0.2">
      <c r="B9036" t="s">
        <v>2980</v>
      </c>
      <c r="C9036" t="s">
        <v>156</v>
      </c>
      <c r="D9036" t="s">
        <v>19</v>
      </c>
      <c r="E9036">
        <v>2020</v>
      </c>
      <c r="F9036">
        <v>12</v>
      </c>
      <c r="G9036" s="3" t="s">
        <v>118</v>
      </c>
      <c r="H9036" t="s">
        <v>2912</v>
      </c>
      <c r="I9036" s="2" cm="1">
        <f t="array" ref="I9036">SUMPRODUCT(Actuals[Price '[USD'] per UOM], --(Actuals[Commodity] = Consolidated[[#This Row],[Commodity]]), --(Actuals[Region] = "APMKTS"), --(Actuals[Year Month] = Consolidated[[#This Row],[Year.Month]]))</f>
        <v>0.93799999999999994</v>
      </c>
      <c r="J9036" s="2">
        <v>0.53</v>
      </c>
      <c r="K9036" s="19" t="s">
        <v>2913</v>
      </c>
    </row>
    <row r="9037" spans="2:11" hidden="1" x14ac:dyDescent="0.2">
      <c r="B9037" t="s">
        <v>2980</v>
      </c>
      <c r="C9037" t="s">
        <v>156</v>
      </c>
      <c r="D9037" t="s">
        <v>19</v>
      </c>
      <c r="E9037">
        <v>2021</v>
      </c>
      <c r="F9037">
        <v>1</v>
      </c>
      <c r="G9037" s="3" t="s">
        <v>119</v>
      </c>
      <c r="H9037" t="s">
        <v>2912</v>
      </c>
      <c r="I9037" s="2" cm="1">
        <f t="array" ref="I9037">SUMPRODUCT(Actuals[Price '[USD'] per UOM], --(Actuals[Commodity] = Consolidated[[#This Row],[Commodity]]), --(Actuals[Region] = "APMKTS"), --(Actuals[Year Month] = Consolidated[[#This Row],[Year.Month]]))</f>
        <v>0.95</v>
      </c>
      <c r="J9037" s="2">
        <v>0.53</v>
      </c>
      <c r="K9037" s="19" t="s">
        <v>2913</v>
      </c>
    </row>
    <row r="9038" spans="2:11" hidden="1" x14ac:dyDescent="0.2">
      <c r="B9038" t="s">
        <v>2980</v>
      </c>
      <c r="C9038" t="s">
        <v>156</v>
      </c>
      <c r="D9038" t="s">
        <v>19</v>
      </c>
      <c r="E9038">
        <v>2021</v>
      </c>
      <c r="F9038">
        <v>2</v>
      </c>
      <c r="G9038" s="3" t="s">
        <v>120</v>
      </c>
      <c r="H9038" t="s">
        <v>2912</v>
      </c>
      <c r="I9038" s="2" cm="1">
        <f t="array" ref="I9038">SUMPRODUCT(Actuals[Price '[USD'] per UOM], --(Actuals[Commodity] = Consolidated[[#This Row],[Commodity]]), --(Actuals[Region] = "APMKTS"), --(Actuals[Year Month] = Consolidated[[#This Row],[Year.Month]]))</f>
        <v>0.88</v>
      </c>
      <c r="J9038" s="2">
        <v>0.52</v>
      </c>
      <c r="K9038" s="19" t="s">
        <v>2913</v>
      </c>
    </row>
    <row r="9039" spans="2:11" hidden="1" x14ac:dyDescent="0.2">
      <c r="B9039" t="s">
        <v>2980</v>
      </c>
      <c r="C9039" t="s">
        <v>156</v>
      </c>
      <c r="D9039" t="s">
        <v>19</v>
      </c>
      <c r="E9039">
        <v>2021</v>
      </c>
      <c r="F9039">
        <v>3</v>
      </c>
      <c r="G9039" s="3" t="s">
        <v>121</v>
      </c>
      <c r="H9039" t="s">
        <v>2912</v>
      </c>
      <c r="I9039" s="2" cm="1">
        <f t="array" ref="I9039">SUMPRODUCT(Actuals[Price '[USD'] per UOM], --(Actuals[Commodity] = Consolidated[[#This Row],[Commodity]]), --(Actuals[Region] = "APMKTS"), --(Actuals[Year Month] = Consolidated[[#This Row],[Year.Month]]))</f>
        <v>1.0529999999999999</v>
      </c>
      <c r="J9039" s="2">
        <v>0.54</v>
      </c>
      <c r="K9039" s="19" t="s">
        <v>2913</v>
      </c>
    </row>
    <row r="9040" spans="2:11" hidden="1" x14ac:dyDescent="0.2">
      <c r="B9040" t="s">
        <v>2980</v>
      </c>
      <c r="C9040" t="s">
        <v>156</v>
      </c>
      <c r="D9040" t="s">
        <v>19</v>
      </c>
      <c r="E9040">
        <v>2021</v>
      </c>
      <c r="F9040">
        <v>4</v>
      </c>
      <c r="G9040" s="3" t="s">
        <v>122</v>
      </c>
      <c r="H9040" t="s">
        <v>2912</v>
      </c>
      <c r="I9040" s="2" cm="1">
        <f t="array" ref="I9040">SUMPRODUCT(Actuals[Price '[USD'] per UOM], --(Actuals[Commodity] = Consolidated[[#This Row],[Commodity]]), --(Actuals[Region] = "APMKTS"), --(Actuals[Year Month] = Consolidated[[#This Row],[Year.Month]]))</f>
        <v>1.0409999999999999</v>
      </c>
      <c r="J9040" s="2">
        <v>0.54</v>
      </c>
      <c r="K9040" s="19" t="s">
        <v>2913</v>
      </c>
    </row>
    <row r="9041" spans="2:11" hidden="1" x14ac:dyDescent="0.2">
      <c r="B9041" t="s">
        <v>2980</v>
      </c>
      <c r="C9041" t="s">
        <v>156</v>
      </c>
      <c r="D9041" t="s">
        <v>19</v>
      </c>
      <c r="E9041">
        <v>2021</v>
      </c>
      <c r="F9041">
        <v>5</v>
      </c>
      <c r="G9041" s="3" t="s">
        <v>123</v>
      </c>
      <c r="H9041" t="s">
        <v>2912</v>
      </c>
      <c r="I9041" s="2" cm="1">
        <f t="array" ref="I9041">SUMPRODUCT(Actuals[Price '[USD'] per UOM], --(Actuals[Commodity] = Consolidated[[#This Row],[Commodity]]), --(Actuals[Region] = "APMKTS"), --(Actuals[Year Month] = Consolidated[[#This Row],[Year.Month]]))</f>
        <v>1.0489999999999999</v>
      </c>
      <c r="J9041" s="2">
        <v>0.52</v>
      </c>
      <c r="K9041" s="19" t="s">
        <v>2913</v>
      </c>
    </row>
    <row r="9042" spans="2:11" hidden="1" x14ac:dyDescent="0.2">
      <c r="B9042" t="s">
        <v>2980</v>
      </c>
      <c r="C9042" t="s">
        <v>156</v>
      </c>
      <c r="D9042" t="s">
        <v>19</v>
      </c>
      <c r="E9042">
        <v>2021</v>
      </c>
      <c r="F9042">
        <v>6</v>
      </c>
      <c r="G9042" s="3" t="s">
        <v>124</v>
      </c>
      <c r="H9042" t="s">
        <v>2912</v>
      </c>
      <c r="I9042" s="2" cm="1">
        <f t="array" ref="I9042">SUMPRODUCT(Actuals[Price '[USD'] per UOM], --(Actuals[Commodity] = Consolidated[[#This Row],[Commodity]]), --(Actuals[Region] = "APMKTS"), --(Actuals[Year Month] = Consolidated[[#This Row],[Year.Month]]))</f>
        <v>0.89800000000000002</v>
      </c>
      <c r="J9042" s="2">
        <v>0.5</v>
      </c>
      <c r="K9042" s="19" t="s">
        <v>2913</v>
      </c>
    </row>
    <row r="9043" spans="2:11" hidden="1" x14ac:dyDescent="0.2">
      <c r="B9043" t="s">
        <v>2980</v>
      </c>
      <c r="C9043" t="s">
        <v>156</v>
      </c>
      <c r="D9043" t="s">
        <v>19</v>
      </c>
      <c r="E9043">
        <v>2021</v>
      </c>
      <c r="F9043">
        <v>7</v>
      </c>
      <c r="G9043" s="3" t="s">
        <v>125</v>
      </c>
      <c r="H9043" t="s">
        <v>2912</v>
      </c>
      <c r="I9043" s="2" cm="1">
        <f t="array" ref="I9043">SUMPRODUCT(Actuals[Price '[USD'] per UOM], --(Actuals[Commodity] = Consolidated[[#This Row],[Commodity]]), --(Actuals[Region] = "APMKTS"), --(Actuals[Year Month] = Consolidated[[#This Row],[Year.Month]]))</f>
        <v>0.97499999999999998</v>
      </c>
      <c r="J9043" s="2">
        <v>0.51</v>
      </c>
      <c r="K9043" s="19" t="s">
        <v>2913</v>
      </c>
    </row>
    <row r="9044" spans="2:11" hidden="1" x14ac:dyDescent="0.2">
      <c r="B9044" t="s">
        <v>2980</v>
      </c>
      <c r="C9044" t="s">
        <v>156</v>
      </c>
      <c r="D9044" t="s">
        <v>19</v>
      </c>
      <c r="E9044">
        <v>2021</v>
      </c>
      <c r="F9044">
        <v>8</v>
      </c>
      <c r="G9044" s="3" t="s">
        <v>126</v>
      </c>
      <c r="H9044" t="s">
        <v>2912</v>
      </c>
      <c r="I9044" s="2" cm="1">
        <f t="array" ref="I9044">SUMPRODUCT(Actuals[Price '[USD'] per UOM], --(Actuals[Commodity] = Consolidated[[#This Row],[Commodity]]), --(Actuals[Region] = "APMKTS"), --(Actuals[Year Month] = Consolidated[[#This Row],[Year.Month]]))</f>
        <v>0.97</v>
      </c>
      <c r="J9044" s="2">
        <v>0.51</v>
      </c>
      <c r="K9044" s="19" t="s">
        <v>2913</v>
      </c>
    </row>
    <row r="9045" spans="2:11" hidden="1" x14ac:dyDescent="0.2">
      <c r="B9045" t="s">
        <v>2980</v>
      </c>
      <c r="C9045" t="s">
        <v>156</v>
      </c>
      <c r="D9045" t="s">
        <v>19</v>
      </c>
      <c r="E9045">
        <v>2021</v>
      </c>
      <c r="F9045">
        <v>9</v>
      </c>
      <c r="G9045" s="3" t="s">
        <v>127</v>
      </c>
      <c r="H9045" t="s">
        <v>2912</v>
      </c>
      <c r="I9045" s="2" cm="1">
        <f t="array" ref="I9045">SUMPRODUCT(Actuals[Price '[USD'] per UOM], --(Actuals[Commodity] = Consolidated[[#This Row],[Commodity]]), --(Actuals[Region] = "APMKTS"), --(Actuals[Year Month] = Consolidated[[#This Row],[Year.Month]]))</f>
        <v>1.0249999999999999</v>
      </c>
      <c r="J9045" s="2">
        <v>0.53</v>
      </c>
      <c r="K9045" s="19" t="s">
        <v>2913</v>
      </c>
    </row>
    <row r="9046" spans="2:11" hidden="1" x14ac:dyDescent="0.2">
      <c r="B9046" t="s">
        <v>2980</v>
      </c>
      <c r="C9046" t="s">
        <v>156</v>
      </c>
      <c r="D9046" t="s">
        <v>19</v>
      </c>
      <c r="E9046">
        <v>2021</v>
      </c>
      <c r="F9046">
        <v>10</v>
      </c>
      <c r="G9046" s="3" t="s">
        <v>128</v>
      </c>
      <c r="H9046" t="s">
        <v>2912</v>
      </c>
      <c r="I9046" s="2" cm="1">
        <f t="array" ref="I9046">SUMPRODUCT(Actuals[Price '[USD'] per UOM], --(Actuals[Commodity] = Consolidated[[#This Row],[Commodity]]), --(Actuals[Region] = "APMKTS"), --(Actuals[Year Month] = Consolidated[[#This Row],[Year.Month]]))</f>
        <v>1.109</v>
      </c>
      <c r="J9046" s="2">
        <v>0.54</v>
      </c>
      <c r="K9046" s="19" t="s">
        <v>2913</v>
      </c>
    </row>
    <row r="9047" spans="2:11" hidden="1" x14ac:dyDescent="0.2">
      <c r="B9047" t="s">
        <v>2980</v>
      </c>
      <c r="C9047" t="s">
        <v>156</v>
      </c>
      <c r="D9047" t="s">
        <v>19</v>
      </c>
      <c r="E9047">
        <v>2021</v>
      </c>
      <c r="F9047">
        <v>11</v>
      </c>
      <c r="G9047" s="3" t="s">
        <v>129</v>
      </c>
      <c r="H9047" t="s">
        <v>2912</v>
      </c>
      <c r="I9047" s="2" cm="1">
        <f t="array" ref="I9047">SUMPRODUCT(Actuals[Price '[USD'] per UOM], --(Actuals[Commodity] = Consolidated[[#This Row],[Commodity]]), --(Actuals[Region] = "APMKTS"), --(Actuals[Year Month] = Consolidated[[#This Row],[Year.Month]]))</f>
        <v>1.125</v>
      </c>
      <c r="J9047" s="2">
        <v>0.55000000000000004</v>
      </c>
      <c r="K9047" s="19" t="s">
        <v>2913</v>
      </c>
    </row>
    <row r="9048" spans="2:11" hidden="1" x14ac:dyDescent="0.2">
      <c r="B9048" t="s">
        <v>2980</v>
      </c>
      <c r="C9048" t="s">
        <v>156</v>
      </c>
      <c r="D9048" t="s">
        <v>19</v>
      </c>
      <c r="E9048">
        <v>2021</v>
      </c>
      <c r="F9048">
        <v>12</v>
      </c>
      <c r="G9048" s="3" t="s">
        <v>130</v>
      </c>
      <c r="H9048" t="s">
        <v>2912</v>
      </c>
      <c r="I9048" s="2" cm="1">
        <f t="array" ref="I9048">SUMPRODUCT(Actuals[Price '[USD'] per UOM], --(Actuals[Commodity] = Consolidated[[#This Row],[Commodity]]), --(Actuals[Region] = "APMKTS"), --(Actuals[Year Month] = Consolidated[[#This Row],[Year.Month]]))</f>
        <v>1.0389999999999999</v>
      </c>
      <c r="J9048" s="2">
        <v>0.54</v>
      </c>
      <c r="K9048" s="19" t="s">
        <v>2913</v>
      </c>
    </row>
    <row r="9049" spans="2:11" hidden="1" x14ac:dyDescent="0.2">
      <c r="B9049" t="s">
        <v>2980</v>
      </c>
      <c r="C9049" t="s">
        <v>161</v>
      </c>
      <c r="D9049" t="s">
        <v>22</v>
      </c>
      <c r="E9049">
        <v>2020</v>
      </c>
      <c r="F9049">
        <v>4</v>
      </c>
      <c r="G9049" s="3" t="s">
        <v>110</v>
      </c>
      <c r="H9049" t="s">
        <v>2912</v>
      </c>
      <c r="I9049" s="2" cm="1">
        <f t="array" ref="I9049">SUMPRODUCT(Actuals[Price '[USD'] per UOM], --(Actuals[Commodity] = Consolidated[[#This Row],[Commodity]]), --(Actuals[Region] = "NA"), --(Actuals[Year Month] = Consolidated[[#This Row],[Year.Month]]))</f>
        <v>0.54</v>
      </c>
      <c r="J9049" s="2">
        <v>0.53462034999999997</v>
      </c>
      <c r="K9049" s="19" t="s">
        <v>2913</v>
      </c>
    </row>
    <row r="9050" spans="2:11" hidden="1" x14ac:dyDescent="0.2">
      <c r="B9050" t="s">
        <v>2980</v>
      </c>
      <c r="C9050" t="s">
        <v>161</v>
      </c>
      <c r="D9050" t="s">
        <v>22</v>
      </c>
      <c r="E9050">
        <v>2020</v>
      </c>
      <c r="F9050">
        <v>5</v>
      </c>
      <c r="G9050" s="3" t="s">
        <v>111</v>
      </c>
      <c r="H9050" t="s">
        <v>2912</v>
      </c>
      <c r="I9050" s="2" cm="1">
        <f t="array" ref="I9050">SUMPRODUCT(Actuals[Price '[USD'] per UOM], --(Actuals[Commodity] = Consolidated[[#This Row],[Commodity]]), --(Actuals[Region] = "NA"), --(Actuals[Year Month] = Consolidated[[#This Row],[Year.Month]]))</f>
        <v>0.61699999999999999</v>
      </c>
      <c r="J9050" s="2">
        <v>0.5401319</v>
      </c>
      <c r="K9050" s="19" t="s">
        <v>2913</v>
      </c>
    </row>
    <row r="9051" spans="2:11" hidden="1" x14ac:dyDescent="0.2">
      <c r="B9051" t="s">
        <v>2980</v>
      </c>
      <c r="C9051" t="s">
        <v>161</v>
      </c>
      <c r="D9051" t="s">
        <v>22</v>
      </c>
      <c r="E9051">
        <v>2020</v>
      </c>
      <c r="F9051">
        <v>6</v>
      </c>
      <c r="G9051" s="3" t="s">
        <v>112</v>
      </c>
      <c r="H9051" t="s">
        <v>2912</v>
      </c>
      <c r="I9051" s="2" cm="1">
        <f t="array" ref="I9051">SUMPRODUCT(Actuals[Price '[USD'] per UOM], --(Actuals[Commodity] = Consolidated[[#This Row],[Commodity]]), --(Actuals[Region] = "NA"), --(Actuals[Year Month] = Consolidated[[#This Row],[Year.Month]]))</f>
        <v>0.628</v>
      </c>
      <c r="J9051" s="2">
        <v>0.55115499999999995</v>
      </c>
      <c r="K9051" s="19" t="s">
        <v>2913</v>
      </c>
    </row>
    <row r="9052" spans="2:11" hidden="1" x14ac:dyDescent="0.2">
      <c r="B9052" t="s">
        <v>2980</v>
      </c>
      <c r="C9052" t="s">
        <v>161</v>
      </c>
      <c r="D9052" t="s">
        <v>22</v>
      </c>
      <c r="E9052">
        <v>2020</v>
      </c>
      <c r="F9052">
        <v>7</v>
      </c>
      <c r="G9052" s="3" t="s">
        <v>113</v>
      </c>
      <c r="H9052" t="s">
        <v>2912</v>
      </c>
      <c r="I9052" s="2" cm="1">
        <f t="array" ref="I9052">SUMPRODUCT(Actuals[Price '[USD'] per UOM], --(Actuals[Commodity] = Consolidated[[#This Row],[Commodity]]), --(Actuals[Region] = "NA"), --(Actuals[Year Month] = Consolidated[[#This Row],[Year.Month]]))</f>
        <v>0.65</v>
      </c>
      <c r="J9052" s="2">
        <v>0.55666654999999998</v>
      </c>
      <c r="K9052" s="19" t="s">
        <v>2913</v>
      </c>
    </row>
    <row r="9053" spans="2:11" hidden="1" x14ac:dyDescent="0.2">
      <c r="B9053" t="s">
        <v>2980</v>
      </c>
      <c r="C9053" t="s">
        <v>161</v>
      </c>
      <c r="D9053" t="s">
        <v>22</v>
      </c>
      <c r="E9053">
        <v>2020</v>
      </c>
      <c r="F9053">
        <v>8</v>
      </c>
      <c r="G9053" s="3" t="s">
        <v>114</v>
      </c>
      <c r="H9053" t="s">
        <v>2912</v>
      </c>
      <c r="I9053" s="2" cm="1">
        <f t="array" ref="I9053">SUMPRODUCT(Actuals[Price '[USD'] per UOM], --(Actuals[Commodity] = Consolidated[[#This Row],[Commodity]]), --(Actuals[Region] = "NA"), --(Actuals[Year Month] = Consolidated[[#This Row],[Year.Month]]))</f>
        <v>0.7</v>
      </c>
      <c r="J9053" s="2">
        <v>0.56217810000000001</v>
      </c>
      <c r="K9053" s="19" t="s">
        <v>2913</v>
      </c>
    </row>
    <row r="9054" spans="2:11" hidden="1" x14ac:dyDescent="0.2">
      <c r="B9054" t="s">
        <v>2980</v>
      </c>
      <c r="C9054" t="s">
        <v>161</v>
      </c>
      <c r="D9054" t="s">
        <v>22</v>
      </c>
      <c r="E9054">
        <v>2020</v>
      </c>
      <c r="F9054">
        <v>9</v>
      </c>
      <c r="G9054" s="3" t="s">
        <v>115</v>
      </c>
      <c r="H9054" t="s">
        <v>2912</v>
      </c>
      <c r="I9054" s="2" cm="1">
        <f t="array" ref="I9054">SUMPRODUCT(Actuals[Price '[USD'] per UOM], --(Actuals[Commodity] = Consolidated[[#This Row],[Commodity]]), --(Actuals[Region] = "NA"), --(Actuals[Year Month] = Consolidated[[#This Row],[Year.Month]]))</f>
        <v>0.77200000000000002</v>
      </c>
      <c r="J9054" s="2">
        <v>0.56768964999999993</v>
      </c>
      <c r="K9054" s="19" t="s">
        <v>2913</v>
      </c>
    </row>
    <row r="9055" spans="2:11" hidden="1" x14ac:dyDescent="0.2">
      <c r="B9055" t="s">
        <v>2980</v>
      </c>
      <c r="C9055" t="s">
        <v>161</v>
      </c>
      <c r="D9055" t="s">
        <v>22</v>
      </c>
      <c r="E9055">
        <v>2020</v>
      </c>
      <c r="F9055">
        <v>10</v>
      </c>
      <c r="G9055" s="3" t="s">
        <v>116</v>
      </c>
      <c r="H9055" t="s">
        <v>2912</v>
      </c>
      <c r="I9055" s="2" cm="1">
        <f t="array" ref="I9055">SUMPRODUCT(Actuals[Price '[USD'] per UOM], --(Actuals[Commodity] = Consolidated[[#This Row],[Commodity]]), --(Actuals[Region] = "NA"), --(Actuals[Year Month] = Consolidated[[#This Row],[Year.Month]]))</f>
        <v>0.755</v>
      </c>
      <c r="J9055" s="2">
        <v>0.57871275</v>
      </c>
      <c r="K9055" s="19" t="s">
        <v>2913</v>
      </c>
    </row>
    <row r="9056" spans="2:11" hidden="1" x14ac:dyDescent="0.2">
      <c r="B9056" t="s">
        <v>2980</v>
      </c>
      <c r="C9056" t="s">
        <v>161</v>
      </c>
      <c r="D9056" t="s">
        <v>22</v>
      </c>
      <c r="E9056">
        <v>2020</v>
      </c>
      <c r="F9056">
        <v>11</v>
      </c>
      <c r="G9056" s="3" t="s">
        <v>117</v>
      </c>
      <c r="H9056" t="s">
        <v>2912</v>
      </c>
      <c r="I9056" s="2" cm="1">
        <f t="array" ref="I9056">SUMPRODUCT(Actuals[Price '[USD'] per UOM], --(Actuals[Commodity] = Consolidated[[#This Row],[Commodity]]), --(Actuals[Region] = "NA"), --(Actuals[Year Month] = Consolidated[[#This Row],[Year.Month]]))</f>
        <v>0.72799999999999998</v>
      </c>
      <c r="J9056" s="2">
        <v>0.58422429999999992</v>
      </c>
      <c r="K9056" s="19" t="s">
        <v>2913</v>
      </c>
    </row>
    <row r="9057" spans="2:11" hidden="1" x14ac:dyDescent="0.2">
      <c r="B9057" t="s">
        <v>2980</v>
      </c>
      <c r="C9057" t="s">
        <v>161</v>
      </c>
      <c r="D9057" t="s">
        <v>22</v>
      </c>
      <c r="E9057">
        <v>2020</v>
      </c>
      <c r="F9057">
        <v>12</v>
      </c>
      <c r="G9057" s="3" t="s">
        <v>118</v>
      </c>
      <c r="H9057" t="s">
        <v>2912</v>
      </c>
      <c r="I9057" s="2" cm="1">
        <f t="array" ref="I9057">SUMPRODUCT(Actuals[Price '[USD'] per UOM], --(Actuals[Commodity] = Consolidated[[#This Row],[Commodity]]), --(Actuals[Region] = "NA"), --(Actuals[Year Month] = Consolidated[[#This Row],[Year.Month]]))</f>
        <v>0.77700000000000002</v>
      </c>
      <c r="J9057" s="2">
        <v>0.58973584999999995</v>
      </c>
      <c r="K9057" s="19" t="s">
        <v>2913</v>
      </c>
    </row>
    <row r="9058" spans="2:11" hidden="1" x14ac:dyDescent="0.2">
      <c r="B9058" t="s">
        <v>2980</v>
      </c>
      <c r="C9058" t="s">
        <v>161</v>
      </c>
      <c r="D9058" t="s">
        <v>22</v>
      </c>
      <c r="E9058">
        <v>2021</v>
      </c>
      <c r="F9058">
        <v>1</v>
      </c>
      <c r="G9058" s="3" t="s">
        <v>119</v>
      </c>
      <c r="H9058" t="s">
        <v>2912</v>
      </c>
      <c r="I9058" s="2" cm="1">
        <f t="array" ref="I9058">SUMPRODUCT(Actuals[Price '[USD'] per UOM], --(Actuals[Commodity] = Consolidated[[#This Row],[Commodity]]), --(Actuals[Region] = "NA"), --(Actuals[Year Month] = Consolidated[[#This Row],[Year.Month]]))</f>
        <v>0.92</v>
      </c>
      <c r="J9058" s="2">
        <v>0.6172936</v>
      </c>
      <c r="K9058" s="19" t="s">
        <v>2913</v>
      </c>
    </row>
    <row r="9059" spans="2:11" hidden="1" x14ac:dyDescent="0.2">
      <c r="B9059" t="s">
        <v>2980</v>
      </c>
      <c r="C9059" t="s">
        <v>161</v>
      </c>
      <c r="D9059" t="s">
        <v>22</v>
      </c>
      <c r="E9059">
        <v>2021</v>
      </c>
      <c r="F9059">
        <v>2</v>
      </c>
      <c r="G9059" s="3" t="s">
        <v>120</v>
      </c>
      <c r="H9059" t="s">
        <v>2912</v>
      </c>
      <c r="I9059" s="2" cm="1">
        <f t="array" ref="I9059">SUMPRODUCT(Actuals[Price '[USD'] per UOM], --(Actuals[Commodity] = Consolidated[[#This Row],[Commodity]]), --(Actuals[Region] = "NA"), --(Actuals[Year Month] = Consolidated[[#This Row],[Year.Month]]))</f>
        <v>0.92600000000000005</v>
      </c>
      <c r="J9059" s="2">
        <v>0.63382824999999998</v>
      </c>
      <c r="K9059" s="19" t="s">
        <v>2913</v>
      </c>
    </row>
    <row r="9060" spans="2:11" hidden="1" x14ac:dyDescent="0.2">
      <c r="B9060" t="s">
        <v>2980</v>
      </c>
      <c r="C9060" t="s">
        <v>161</v>
      </c>
      <c r="D9060" t="s">
        <v>22</v>
      </c>
      <c r="E9060">
        <v>2021</v>
      </c>
      <c r="F9060">
        <v>3</v>
      </c>
      <c r="G9060" s="3" t="s">
        <v>121</v>
      </c>
      <c r="H9060" t="s">
        <v>2912</v>
      </c>
      <c r="I9060" s="2" cm="1">
        <f t="array" ref="I9060">SUMPRODUCT(Actuals[Price '[USD'] per UOM], --(Actuals[Commodity] = Consolidated[[#This Row],[Commodity]]), --(Actuals[Region] = "NA"), --(Actuals[Year Month] = Consolidated[[#This Row],[Year.Month]]))</f>
        <v>1.1240000000000001</v>
      </c>
      <c r="J9060" s="2">
        <v>0.63382824999999998</v>
      </c>
      <c r="K9060" s="19" t="s">
        <v>2913</v>
      </c>
    </row>
    <row r="9061" spans="2:11" hidden="1" x14ac:dyDescent="0.2">
      <c r="B9061" t="s">
        <v>2980</v>
      </c>
      <c r="C9061" t="s">
        <v>161</v>
      </c>
      <c r="D9061" t="s">
        <v>22</v>
      </c>
      <c r="E9061">
        <v>2021</v>
      </c>
      <c r="F9061">
        <v>4</v>
      </c>
      <c r="G9061" s="3" t="s">
        <v>122</v>
      </c>
      <c r="H9061" t="s">
        <v>2912</v>
      </c>
      <c r="I9061" s="2" cm="1">
        <f t="array" ref="I9061">SUMPRODUCT(Actuals[Price '[USD'] per UOM], --(Actuals[Commodity] = Consolidated[[#This Row],[Commodity]]), --(Actuals[Region] = "NA"), --(Actuals[Year Month] = Consolidated[[#This Row],[Year.Month]]))</f>
        <v>1.1299999999999999</v>
      </c>
      <c r="J9061" s="2">
        <v>0.63382824999999998</v>
      </c>
      <c r="K9061" s="19" t="s">
        <v>2913</v>
      </c>
    </row>
    <row r="9062" spans="2:11" hidden="1" x14ac:dyDescent="0.2">
      <c r="B9062" t="s">
        <v>2980</v>
      </c>
      <c r="C9062" t="s">
        <v>161</v>
      </c>
      <c r="D9062" t="s">
        <v>22</v>
      </c>
      <c r="E9062">
        <v>2021</v>
      </c>
      <c r="F9062">
        <v>5</v>
      </c>
      <c r="G9062" s="3" t="s">
        <v>123</v>
      </c>
      <c r="H9062" t="s">
        <v>2912</v>
      </c>
      <c r="I9062" s="2" cm="1">
        <f t="array" ref="I9062">SUMPRODUCT(Actuals[Price '[USD'] per UOM], --(Actuals[Commodity] = Consolidated[[#This Row],[Commodity]]), --(Actuals[Region] = "NA"), --(Actuals[Year Month] = Consolidated[[#This Row],[Year.Month]]))</f>
        <v>0.92</v>
      </c>
      <c r="J9062" s="2">
        <v>0.6172936</v>
      </c>
      <c r="K9062" s="19" t="s">
        <v>2913</v>
      </c>
    </row>
    <row r="9063" spans="2:11" hidden="1" x14ac:dyDescent="0.2">
      <c r="B9063" t="s">
        <v>2980</v>
      </c>
      <c r="C9063" t="s">
        <v>161</v>
      </c>
      <c r="D9063" t="s">
        <v>22</v>
      </c>
      <c r="E9063">
        <v>2021</v>
      </c>
      <c r="F9063">
        <v>6</v>
      </c>
      <c r="G9063" s="3" t="s">
        <v>124</v>
      </c>
      <c r="H9063" t="s">
        <v>2912</v>
      </c>
      <c r="I9063" s="2" cm="1">
        <f t="array" ref="I9063">SUMPRODUCT(Actuals[Price '[USD'] per UOM], --(Actuals[Commodity] = Consolidated[[#This Row],[Commodity]]), --(Actuals[Region] = "NA"), --(Actuals[Year Month] = Consolidated[[#This Row],[Year.Month]]))</f>
        <v>0.84299999999999997</v>
      </c>
      <c r="J9063" s="2">
        <v>0.60627049999999993</v>
      </c>
      <c r="K9063" s="19" t="s">
        <v>2913</v>
      </c>
    </row>
    <row r="9064" spans="2:11" hidden="1" x14ac:dyDescent="0.2">
      <c r="B9064" t="s">
        <v>2980</v>
      </c>
      <c r="C9064" t="s">
        <v>161</v>
      </c>
      <c r="D9064" t="s">
        <v>22</v>
      </c>
      <c r="E9064">
        <v>2021</v>
      </c>
      <c r="F9064">
        <v>7</v>
      </c>
      <c r="G9064" s="3" t="s">
        <v>125</v>
      </c>
      <c r="H9064" t="s">
        <v>2912</v>
      </c>
      <c r="I9064" s="2" cm="1">
        <f t="array" ref="I9064">SUMPRODUCT(Actuals[Price '[USD'] per UOM], --(Actuals[Commodity] = Consolidated[[#This Row],[Commodity]]), --(Actuals[Region] = "NA"), --(Actuals[Year Month] = Consolidated[[#This Row],[Year.Month]]))</f>
        <v>1.0860000000000001</v>
      </c>
      <c r="J9064" s="2">
        <v>0.61178204999999997</v>
      </c>
      <c r="K9064" s="19" t="s">
        <v>2913</v>
      </c>
    </row>
    <row r="9065" spans="2:11" hidden="1" x14ac:dyDescent="0.2">
      <c r="B9065" t="s">
        <v>2980</v>
      </c>
      <c r="C9065" t="s">
        <v>161</v>
      </c>
      <c r="D9065" t="s">
        <v>22</v>
      </c>
      <c r="E9065">
        <v>2021</v>
      </c>
      <c r="F9065">
        <v>8</v>
      </c>
      <c r="G9065" s="3" t="s">
        <v>126</v>
      </c>
      <c r="H9065" t="s">
        <v>2912</v>
      </c>
      <c r="I9065" s="2" cm="1">
        <f t="array" ref="I9065">SUMPRODUCT(Actuals[Price '[USD'] per UOM], --(Actuals[Commodity] = Consolidated[[#This Row],[Commodity]]), --(Actuals[Region] = "NA"), --(Actuals[Year Month] = Consolidated[[#This Row],[Year.Month]]))</f>
        <v>1.0640000000000001</v>
      </c>
      <c r="J9065" s="2">
        <v>0.61178204999999997</v>
      </c>
      <c r="K9065" s="19" t="s">
        <v>2913</v>
      </c>
    </row>
    <row r="9066" spans="2:11" hidden="1" x14ac:dyDescent="0.2">
      <c r="B9066" t="s">
        <v>2980</v>
      </c>
      <c r="C9066" t="s">
        <v>161</v>
      </c>
      <c r="D9066" t="s">
        <v>22</v>
      </c>
      <c r="E9066">
        <v>2021</v>
      </c>
      <c r="F9066">
        <v>9</v>
      </c>
      <c r="G9066" s="3" t="s">
        <v>127</v>
      </c>
      <c r="H9066" t="s">
        <v>2912</v>
      </c>
      <c r="I9066" s="2" cm="1">
        <f t="array" ref="I9066">SUMPRODUCT(Actuals[Price '[USD'] per UOM], --(Actuals[Commodity] = Consolidated[[#This Row],[Commodity]]), --(Actuals[Region] = "NA"), --(Actuals[Year Month] = Consolidated[[#This Row],[Year.Month]]))</f>
        <v>1.036</v>
      </c>
      <c r="J9066" s="2">
        <v>0.62831669999999995</v>
      </c>
      <c r="K9066" s="19" t="s">
        <v>2913</v>
      </c>
    </row>
    <row r="9067" spans="2:11" hidden="1" x14ac:dyDescent="0.2">
      <c r="B9067" t="s">
        <v>2980</v>
      </c>
      <c r="C9067" t="s">
        <v>161</v>
      </c>
      <c r="D9067" t="s">
        <v>22</v>
      </c>
      <c r="E9067">
        <v>2021</v>
      </c>
      <c r="F9067">
        <v>10</v>
      </c>
      <c r="G9067" s="3" t="s">
        <v>128</v>
      </c>
      <c r="H9067" t="s">
        <v>2912</v>
      </c>
      <c r="I9067" s="2" cm="1">
        <f t="array" ref="I9067">SUMPRODUCT(Actuals[Price '[USD'] per UOM], --(Actuals[Commodity] = Consolidated[[#This Row],[Commodity]]), --(Actuals[Region] = "NA"), --(Actuals[Year Month] = Consolidated[[#This Row],[Year.Month]]))</f>
        <v>1.014</v>
      </c>
      <c r="J9067" s="2">
        <v>0.62280514999999992</v>
      </c>
      <c r="K9067" s="19" t="s">
        <v>2913</v>
      </c>
    </row>
    <row r="9068" spans="2:11" hidden="1" x14ac:dyDescent="0.2">
      <c r="B9068" t="s">
        <v>2980</v>
      </c>
      <c r="C9068" t="s">
        <v>161</v>
      </c>
      <c r="D9068" t="s">
        <v>22</v>
      </c>
      <c r="E9068">
        <v>2021</v>
      </c>
      <c r="F9068">
        <v>11</v>
      </c>
      <c r="G9068" s="3" t="s">
        <v>129</v>
      </c>
      <c r="H9068" t="s">
        <v>2912</v>
      </c>
      <c r="I9068" s="2" cm="1">
        <f t="array" ref="I9068">SUMPRODUCT(Actuals[Price '[USD'] per UOM], --(Actuals[Commodity] = Consolidated[[#This Row],[Commodity]]), --(Actuals[Region] = "NA"), --(Actuals[Year Month] = Consolidated[[#This Row],[Year.Month]]))</f>
        <v>1.0089999999999999</v>
      </c>
      <c r="J9068" s="2">
        <v>0.6393397999999999</v>
      </c>
      <c r="K9068" s="19" t="s">
        <v>2913</v>
      </c>
    </row>
    <row r="9069" spans="2:11" hidden="1" x14ac:dyDescent="0.2">
      <c r="B9069" t="s">
        <v>2980</v>
      </c>
      <c r="C9069" t="s">
        <v>161</v>
      </c>
      <c r="D9069" t="s">
        <v>22</v>
      </c>
      <c r="E9069">
        <v>2021</v>
      </c>
      <c r="F9069">
        <v>12</v>
      </c>
      <c r="G9069" s="3" t="s">
        <v>130</v>
      </c>
      <c r="H9069" t="s">
        <v>2912</v>
      </c>
      <c r="I9069" s="2" cm="1">
        <f t="array" ref="I9069">SUMPRODUCT(Actuals[Price '[USD'] per UOM], --(Actuals[Commodity] = Consolidated[[#This Row],[Commodity]]), --(Actuals[Region] = "NA"), --(Actuals[Year Month] = Consolidated[[#This Row],[Year.Month]]))</f>
        <v>0.92600000000000005</v>
      </c>
      <c r="J9069" s="2">
        <v>0.64485134999999993</v>
      </c>
      <c r="K9069" s="19" t="s">
        <v>2913</v>
      </c>
    </row>
    <row r="9070" spans="2:11" hidden="1" x14ac:dyDescent="0.2">
      <c r="B9070" t="s">
        <v>2980</v>
      </c>
      <c r="C9070" t="s">
        <v>157</v>
      </c>
      <c r="D9070" t="s">
        <v>20</v>
      </c>
      <c r="E9070">
        <v>2020</v>
      </c>
      <c r="F9070">
        <v>4</v>
      </c>
      <c r="G9070" s="3" t="s">
        <v>110</v>
      </c>
      <c r="H9070" t="s">
        <v>2912</v>
      </c>
      <c r="I9070" s="2" cm="1">
        <f t="array" ref="I9070">SUMPRODUCT(Actuals[Price '[USD'] per UOM], --(Actuals[Commodity] = Consolidated[[#This Row],[Commodity]]), --(Actuals[Region] = "EU"), --(Actuals[Year Month] = Consolidated[[#This Row],[Year.Month]]))</f>
        <v>0.78200000000000003</v>
      </c>
      <c r="J9070" s="2">
        <v>0.79646017699115035</v>
      </c>
      <c r="K9070" s="19" t="s">
        <v>2913</v>
      </c>
    </row>
    <row r="9071" spans="2:11" hidden="1" x14ac:dyDescent="0.2">
      <c r="B9071" t="s">
        <v>2980</v>
      </c>
      <c r="C9071" t="s">
        <v>157</v>
      </c>
      <c r="D9071" t="s">
        <v>20</v>
      </c>
      <c r="E9071">
        <v>2020</v>
      </c>
      <c r="F9071">
        <v>5</v>
      </c>
      <c r="G9071" s="3" t="s">
        <v>111</v>
      </c>
      <c r="H9071" t="s">
        <v>2912</v>
      </c>
      <c r="I9071" s="2" cm="1">
        <f t="array" ref="I9071">SUMPRODUCT(Actuals[Price '[USD'] per UOM], --(Actuals[Commodity] = Consolidated[[#This Row],[Commodity]]), --(Actuals[Region] = "EU"), --(Actuals[Year Month] = Consolidated[[#This Row],[Year.Month]]))</f>
        <v>0.67600000000000005</v>
      </c>
      <c r="J9071" s="2">
        <v>0.64159292035398219</v>
      </c>
      <c r="K9071" s="19" t="s">
        <v>2913</v>
      </c>
    </row>
    <row r="9072" spans="2:11" hidden="1" x14ac:dyDescent="0.2">
      <c r="B9072" t="s">
        <v>2980</v>
      </c>
      <c r="C9072" t="s">
        <v>157</v>
      </c>
      <c r="D9072" t="s">
        <v>20</v>
      </c>
      <c r="E9072">
        <v>2020</v>
      </c>
      <c r="F9072">
        <v>6</v>
      </c>
      <c r="G9072" s="3" t="s">
        <v>112</v>
      </c>
      <c r="H9072" t="s">
        <v>2912</v>
      </c>
      <c r="I9072" s="2" cm="1">
        <f t="array" ref="I9072">SUMPRODUCT(Actuals[Price '[USD'] per UOM], --(Actuals[Commodity] = Consolidated[[#This Row],[Commodity]]), --(Actuals[Region] = "EU"), --(Actuals[Year Month] = Consolidated[[#This Row],[Year.Month]]))</f>
        <v>0.76500000000000001</v>
      </c>
      <c r="J9072" s="2">
        <v>0.5752212389380531</v>
      </c>
      <c r="K9072" s="19" t="s">
        <v>2913</v>
      </c>
    </row>
    <row r="9073" spans="2:11" hidden="1" x14ac:dyDescent="0.2">
      <c r="B9073" t="s">
        <v>2980</v>
      </c>
      <c r="C9073" t="s">
        <v>157</v>
      </c>
      <c r="D9073" t="s">
        <v>20</v>
      </c>
      <c r="E9073">
        <v>2020</v>
      </c>
      <c r="F9073">
        <v>7</v>
      </c>
      <c r="G9073" s="3" t="s">
        <v>113</v>
      </c>
      <c r="H9073" t="s">
        <v>2912</v>
      </c>
      <c r="I9073" s="2" cm="1">
        <f t="array" ref="I9073">SUMPRODUCT(Actuals[Price '[USD'] per UOM], --(Actuals[Commodity] = Consolidated[[#This Row],[Commodity]]), --(Actuals[Region] = "EU"), --(Actuals[Year Month] = Consolidated[[#This Row],[Year.Month]]))</f>
        <v>0.875</v>
      </c>
      <c r="J9073" s="2">
        <v>0.5752212389380531</v>
      </c>
      <c r="K9073" s="19" t="s">
        <v>2913</v>
      </c>
    </row>
    <row r="9074" spans="2:11" hidden="1" x14ac:dyDescent="0.2">
      <c r="B9074" t="s">
        <v>2980</v>
      </c>
      <c r="C9074" t="s">
        <v>157</v>
      </c>
      <c r="D9074" t="s">
        <v>20</v>
      </c>
      <c r="E9074">
        <v>2020</v>
      </c>
      <c r="F9074">
        <v>8</v>
      </c>
      <c r="G9074" s="3" t="s">
        <v>114</v>
      </c>
      <c r="H9074" t="s">
        <v>2912</v>
      </c>
      <c r="I9074" s="2" cm="1">
        <f t="array" ref="I9074">SUMPRODUCT(Actuals[Price '[USD'] per UOM], --(Actuals[Commodity] = Consolidated[[#This Row],[Commodity]]), --(Actuals[Region] = "EU"), --(Actuals[Year Month] = Consolidated[[#This Row],[Year.Month]]))</f>
        <v>0.92900000000000005</v>
      </c>
      <c r="J9074" s="2">
        <v>0.6084070796460177</v>
      </c>
      <c r="K9074" s="19" t="s">
        <v>2913</v>
      </c>
    </row>
    <row r="9075" spans="2:11" hidden="1" x14ac:dyDescent="0.2">
      <c r="B9075" t="s">
        <v>2980</v>
      </c>
      <c r="C9075" t="s">
        <v>157</v>
      </c>
      <c r="D9075" t="s">
        <v>20</v>
      </c>
      <c r="E9075">
        <v>2020</v>
      </c>
      <c r="F9075">
        <v>9</v>
      </c>
      <c r="G9075" s="3" t="s">
        <v>115</v>
      </c>
      <c r="H9075" t="s">
        <v>2912</v>
      </c>
      <c r="I9075" s="2" cm="1">
        <f t="array" ref="I9075">SUMPRODUCT(Actuals[Price '[USD'] per UOM], --(Actuals[Commodity] = Consolidated[[#This Row],[Commodity]]), --(Actuals[Region] = "EU"), --(Actuals[Year Month] = Consolidated[[#This Row],[Year.Month]]))</f>
        <v>0.92600000000000005</v>
      </c>
      <c r="J9075" s="2">
        <v>0.63053097345132747</v>
      </c>
      <c r="K9075" s="19" t="s">
        <v>2913</v>
      </c>
    </row>
    <row r="9076" spans="2:11" hidden="1" x14ac:dyDescent="0.2">
      <c r="B9076" t="s">
        <v>2980</v>
      </c>
      <c r="C9076" t="s">
        <v>157</v>
      </c>
      <c r="D9076" t="s">
        <v>20</v>
      </c>
      <c r="E9076">
        <v>2020</v>
      </c>
      <c r="F9076">
        <v>10</v>
      </c>
      <c r="G9076" s="3" t="s">
        <v>116</v>
      </c>
      <c r="H9076" t="s">
        <v>2912</v>
      </c>
      <c r="I9076" s="2" cm="1">
        <f t="array" ref="I9076">SUMPRODUCT(Actuals[Price '[USD'] per UOM], --(Actuals[Commodity] = Consolidated[[#This Row],[Commodity]]), --(Actuals[Region] = "EU"), --(Actuals[Year Month] = Consolidated[[#This Row],[Year.Month]]))</f>
        <v>0.91300000000000003</v>
      </c>
      <c r="J9076" s="2">
        <v>0.65265486725663713</v>
      </c>
      <c r="K9076" s="19" t="s">
        <v>2913</v>
      </c>
    </row>
    <row r="9077" spans="2:11" hidden="1" x14ac:dyDescent="0.2">
      <c r="B9077" t="s">
        <v>2980</v>
      </c>
      <c r="C9077" t="s">
        <v>157</v>
      </c>
      <c r="D9077" t="s">
        <v>20</v>
      </c>
      <c r="E9077">
        <v>2020</v>
      </c>
      <c r="F9077">
        <v>11</v>
      </c>
      <c r="G9077" s="3" t="s">
        <v>117</v>
      </c>
      <c r="H9077" t="s">
        <v>2912</v>
      </c>
      <c r="I9077" s="2" cm="1">
        <f t="array" ref="I9077">SUMPRODUCT(Actuals[Price '[USD'] per UOM], --(Actuals[Commodity] = Consolidated[[#This Row],[Commodity]]), --(Actuals[Region] = "EU"), --(Actuals[Year Month] = Consolidated[[#This Row],[Year.Month]]))</f>
        <v>0.91700000000000004</v>
      </c>
      <c r="J9077" s="2">
        <v>0.66371681415929196</v>
      </c>
      <c r="K9077" s="19" t="s">
        <v>2913</v>
      </c>
    </row>
    <row r="9078" spans="2:11" hidden="1" x14ac:dyDescent="0.2">
      <c r="B9078" t="s">
        <v>2980</v>
      </c>
      <c r="C9078" t="s">
        <v>157</v>
      </c>
      <c r="D9078" t="s">
        <v>20</v>
      </c>
      <c r="E9078">
        <v>2020</v>
      </c>
      <c r="F9078">
        <v>12</v>
      </c>
      <c r="G9078" s="3" t="s">
        <v>118</v>
      </c>
      <c r="H9078" t="s">
        <v>2912</v>
      </c>
      <c r="I9078" s="2" cm="1">
        <f t="array" ref="I9078">SUMPRODUCT(Actuals[Price '[USD'] per UOM], --(Actuals[Commodity] = Consolidated[[#This Row],[Commodity]]), --(Actuals[Region] = "EU"), --(Actuals[Year Month] = Consolidated[[#This Row],[Year.Month]]))</f>
        <v>0.96699999999999997</v>
      </c>
      <c r="J9078" s="2">
        <v>0.66371681415929196</v>
      </c>
      <c r="K9078" s="19" t="s">
        <v>2913</v>
      </c>
    </row>
    <row r="9079" spans="2:11" hidden="1" x14ac:dyDescent="0.2">
      <c r="B9079" t="s">
        <v>2980</v>
      </c>
      <c r="C9079" t="s">
        <v>157</v>
      </c>
      <c r="D9079" t="s">
        <v>20</v>
      </c>
      <c r="E9079">
        <v>2021</v>
      </c>
      <c r="F9079">
        <v>1</v>
      </c>
      <c r="G9079" s="3" t="s">
        <v>119</v>
      </c>
      <c r="H9079" t="s">
        <v>2912</v>
      </c>
      <c r="I9079" s="2" cm="1">
        <f t="array" ref="I9079">SUMPRODUCT(Actuals[Price '[USD'] per UOM], --(Actuals[Commodity] = Consolidated[[#This Row],[Commodity]]), --(Actuals[Region] = "EU"), --(Actuals[Year Month] = Consolidated[[#This Row],[Year.Month]]))</f>
        <v>1.048</v>
      </c>
      <c r="J9079" s="2">
        <v>0.66371681415929196</v>
      </c>
      <c r="K9079" s="19" t="s">
        <v>2913</v>
      </c>
    </row>
    <row r="9080" spans="2:11" hidden="1" x14ac:dyDescent="0.2">
      <c r="B9080" t="s">
        <v>2980</v>
      </c>
      <c r="C9080" t="s">
        <v>157</v>
      </c>
      <c r="D9080" t="s">
        <v>20</v>
      </c>
      <c r="E9080">
        <v>2021</v>
      </c>
      <c r="F9080">
        <v>2</v>
      </c>
      <c r="G9080" s="3" t="s">
        <v>120</v>
      </c>
      <c r="H9080" t="s">
        <v>2912</v>
      </c>
      <c r="I9080" s="2" cm="1">
        <f t="array" ref="I9080">SUMPRODUCT(Actuals[Price '[USD'] per UOM], --(Actuals[Commodity] = Consolidated[[#This Row],[Commodity]]), --(Actuals[Region] = "EU"), --(Actuals[Year Month] = Consolidated[[#This Row],[Year.Month]]))</f>
        <v>1.125</v>
      </c>
      <c r="J9080" s="2">
        <v>0.68584070796460173</v>
      </c>
      <c r="K9080" s="19" t="s">
        <v>2913</v>
      </c>
    </row>
    <row r="9081" spans="2:11" hidden="1" x14ac:dyDescent="0.2">
      <c r="B9081" t="s">
        <v>2980</v>
      </c>
      <c r="C9081" t="s">
        <v>157</v>
      </c>
      <c r="D9081" t="s">
        <v>20</v>
      </c>
      <c r="E9081">
        <v>2021</v>
      </c>
      <c r="F9081">
        <v>3</v>
      </c>
      <c r="G9081" s="3" t="s">
        <v>121</v>
      </c>
      <c r="H9081" t="s">
        <v>2912</v>
      </c>
      <c r="I9081" s="2" cm="1">
        <f t="array" ref="I9081">SUMPRODUCT(Actuals[Price '[USD'] per UOM], --(Actuals[Commodity] = Consolidated[[#This Row],[Commodity]]), --(Actuals[Region] = "EU"), --(Actuals[Year Month] = Consolidated[[#This Row],[Year.Month]]))</f>
        <v>1.196</v>
      </c>
      <c r="J9081" s="2">
        <v>0.68584070796460173</v>
      </c>
      <c r="K9081" s="19" t="s">
        <v>2913</v>
      </c>
    </row>
    <row r="9082" spans="2:11" hidden="1" x14ac:dyDescent="0.2">
      <c r="B9082" t="s">
        <v>2980</v>
      </c>
      <c r="C9082" t="s">
        <v>157</v>
      </c>
      <c r="D9082" t="s">
        <v>20</v>
      </c>
      <c r="E9082">
        <v>2021</v>
      </c>
      <c r="F9082">
        <v>4</v>
      </c>
      <c r="G9082" s="3" t="s">
        <v>122</v>
      </c>
      <c r="H9082" t="s">
        <v>2912</v>
      </c>
      <c r="I9082" s="2" cm="1">
        <f t="array" ref="I9082">SUMPRODUCT(Actuals[Price '[USD'] per UOM], --(Actuals[Commodity] = Consolidated[[#This Row],[Commodity]]), --(Actuals[Region] = "EU"), --(Actuals[Year Month] = Consolidated[[#This Row],[Year.Month]]))</f>
        <v>1.2849999999999999</v>
      </c>
      <c r="J9082" s="2">
        <v>0.70796460176991149</v>
      </c>
      <c r="K9082" s="19" t="s">
        <v>2913</v>
      </c>
    </row>
    <row r="9083" spans="2:11" hidden="1" x14ac:dyDescent="0.2">
      <c r="B9083" t="s">
        <v>2980</v>
      </c>
      <c r="C9083" t="s">
        <v>157</v>
      </c>
      <c r="D9083" t="s">
        <v>20</v>
      </c>
      <c r="E9083">
        <v>2021</v>
      </c>
      <c r="F9083">
        <v>5</v>
      </c>
      <c r="G9083" s="3" t="s">
        <v>123</v>
      </c>
      <c r="H9083" t="s">
        <v>2912</v>
      </c>
      <c r="I9083" s="2" cm="1">
        <f t="array" ref="I9083">SUMPRODUCT(Actuals[Price '[USD'] per UOM], --(Actuals[Commodity] = Consolidated[[#This Row],[Commodity]]), --(Actuals[Region] = "EU"), --(Actuals[Year Month] = Consolidated[[#This Row],[Year.Month]]))</f>
        <v>1.2909999999999999</v>
      </c>
      <c r="J9083" s="2">
        <v>0.69690265486725667</v>
      </c>
      <c r="K9083" s="19" t="s">
        <v>2913</v>
      </c>
    </row>
    <row r="9084" spans="2:11" hidden="1" x14ac:dyDescent="0.2">
      <c r="B9084" t="s">
        <v>2980</v>
      </c>
      <c r="C9084" t="s">
        <v>157</v>
      </c>
      <c r="D9084" t="s">
        <v>20</v>
      </c>
      <c r="E9084">
        <v>2021</v>
      </c>
      <c r="F9084">
        <v>6</v>
      </c>
      <c r="G9084" s="3" t="s">
        <v>124</v>
      </c>
      <c r="H9084" t="s">
        <v>2912</v>
      </c>
      <c r="I9084" s="2" cm="1">
        <f t="array" ref="I9084">SUMPRODUCT(Actuals[Price '[USD'] per UOM], --(Actuals[Commodity] = Consolidated[[#This Row],[Commodity]]), --(Actuals[Region] = "EU"), --(Actuals[Year Month] = Consolidated[[#This Row],[Year.Month]]))</f>
        <v>1.3280000000000001</v>
      </c>
      <c r="J9084" s="2">
        <v>0.69690265486725667</v>
      </c>
      <c r="K9084" s="19" t="s">
        <v>2913</v>
      </c>
    </row>
    <row r="9085" spans="2:11" hidden="1" x14ac:dyDescent="0.2">
      <c r="B9085" t="s">
        <v>2980</v>
      </c>
      <c r="C9085" t="s">
        <v>157</v>
      </c>
      <c r="D9085" t="s">
        <v>20</v>
      </c>
      <c r="E9085">
        <v>2021</v>
      </c>
      <c r="F9085">
        <v>7</v>
      </c>
      <c r="G9085" s="3" t="s">
        <v>125</v>
      </c>
      <c r="H9085" t="s">
        <v>2912</v>
      </c>
      <c r="I9085" s="2" cm="1">
        <f t="array" ref="I9085">SUMPRODUCT(Actuals[Price '[USD'] per UOM], --(Actuals[Commodity] = Consolidated[[#This Row],[Commodity]]), --(Actuals[Region] = "EU"), --(Actuals[Year Month] = Consolidated[[#This Row],[Year.Month]]))</f>
        <v>1.377</v>
      </c>
      <c r="J9085" s="2">
        <v>0.6747787610619469</v>
      </c>
      <c r="K9085" s="19" t="s">
        <v>2913</v>
      </c>
    </row>
    <row r="9086" spans="2:11" hidden="1" x14ac:dyDescent="0.2">
      <c r="B9086" t="s">
        <v>2980</v>
      </c>
      <c r="C9086" t="s">
        <v>157</v>
      </c>
      <c r="D9086" t="s">
        <v>20</v>
      </c>
      <c r="E9086">
        <v>2021</v>
      </c>
      <c r="F9086">
        <v>8</v>
      </c>
      <c r="G9086" s="3" t="s">
        <v>126</v>
      </c>
      <c r="H9086" t="s">
        <v>2912</v>
      </c>
      <c r="I9086" s="2" cm="1">
        <f t="array" ref="I9086">SUMPRODUCT(Actuals[Price '[USD'] per UOM], --(Actuals[Commodity] = Consolidated[[#This Row],[Commodity]]), --(Actuals[Region] = "EU"), --(Actuals[Year Month] = Consolidated[[#This Row],[Year.Month]]))</f>
        <v>1.4419999999999999</v>
      </c>
      <c r="J9086" s="2">
        <v>0.68584070796460173</v>
      </c>
      <c r="K9086" s="19" t="s">
        <v>2913</v>
      </c>
    </row>
    <row r="9087" spans="2:11" hidden="1" x14ac:dyDescent="0.2">
      <c r="B9087" t="s">
        <v>2980</v>
      </c>
      <c r="C9087" t="s">
        <v>157</v>
      </c>
      <c r="D9087" t="s">
        <v>20</v>
      </c>
      <c r="E9087">
        <v>2021</v>
      </c>
      <c r="F9087">
        <v>9</v>
      </c>
      <c r="G9087" s="3" t="s">
        <v>127</v>
      </c>
      <c r="H9087" t="s">
        <v>2912</v>
      </c>
      <c r="I9087" s="2" cm="1">
        <f t="array" ref="I9087">SUMPRODUCT(Actuals[Price '[USD'] per UOM], --(Actuals[Commodity] = Consolidated[[#This Row],[Commodity]]), --(Actuals[Region] = "EU"), --(Actuals[Year Month] = Consolidated[[#This Row],[Year.Month]]))</f>
        <v>1.4319999999999999</v>
      </c>
      <c r="J9087" s="2">
        <v>0.71902654867256632</v>
      </c>
      <c r="K9087" s="19" t="s">
        <v>2913</v>
      </c>
    </row>
    <row r="9088" spans="2:11" hidden="1" x14ac:dyDescent="0.2">
      <c r="B9088" t="s">
        <v>2980</v>
      </c>
      <c r="C9088" t="s">
        <v>157</v>
      </c>
      <c r="D9088" t="s">
        <v>20</v>
      </c>
      <c r="E9088">
        <v>2021</v>
      </c>
      <c r="F9088">
        <v>10</v>
      </c>
      <c r="G9088" s="3" t="s">
        <v>128</v>
      </c>
      <c r="H9088" t="s">
        <v>2912</v>
      </c>
      <c r="I9088" s="2" cm="1">
        <f t="array" ref="I9088">SUMPRODUCT(Actuals[Price '[USD'] per UOM], --(Actuals[Commodity] = Consolidated[[#This Row],[Commodity]]), --(Actuals[Region] = "EU"), --(Actuals[Year Month] = Consolidated[[#This Row],[Year.Month]]))</f>
        <v>1.4630000000000001</v>
      </c>
      <c r="J9088" s="2">
        <v>0.73008849557522126</v>
      </c>
      <c r="K9088" s="19" t="s">
        <v>2913</v>
      </c>
    </row>
    <row r="9089" spans="2:11" hidden="1" x14ac:dyDescent="0.2">
      <c r="B9089" t="s">
        <v>2980</v>
      </c>
      <c r="C9089" t="s">
        <v>157</v>
      </c>
      <c r="D9089" t="s">
        <v>20</v>
      </c>
      <c r="E9089">
        <v>2021</v>
      </c>
      <c r="F9089">
        <v>11</v>
      </c>
      <c r="G9089" s="3" t="s">
        <v>129</v>
      </c>
      <c r="H9089" t="s">
        <v>2912</v>
      </c>
      <c r="I9089" s="2" cm="1">
        <f t="array" ref="I9089">SUMPRODUCT(Actuals[Price '[USD'] per UOM], --(Actuals[Commodity] = Consolidated[[#This Row],[Commodity]]), --(Actuals[Region] = "EU"), --(Actuals[Year Month] = Consolidated[[#This Row],[Year.Month]]))</f>
        <v>1.577</v>
      </c>
      <c r="J9089" s="2">
        <v>0.73008849557522126</v>
      </c>
      <c r="K9089" s="19" t="s">
        <v>2913</v>
      </c>
    </row>
    <row r="9090" spans="2:11" hidden="1" x14ac:dyDescent="0.2">
      <c r="B9090" t="s">
        <v>2980</v>
      </c>
      <c r="C9090" t="s">
        <v>157</v>
      </c>
      <c r="D9090" t="s">
        <v>20</v>
      </c>
      <c r="E9090">
        <v>2021</v>
      </c>
      <c r="F9090">
        <v>12</v>
      </c>
      <c r="G9090" s="3" t="s">
        <v>130</v>
      </c>
      <c r="H9090" t="s">
        <v>2912</v>
      </c>
      <c r="I9090" s="2" cm="1">
        <f t="array" ref="I9090">SUMPRODUCT(Actuals[Price '[USD'] per UOM], --(Actuals[Commodity] = Consolidated[[#This Row],[Commodity]]), --(Actuals[Region] = "EU"), --(Actuals[Year Month] = Consolidated[[#This Row],[Year.Month]]))</f>
        <v>1.5649999999999999</v>
      </c>
      <c r="J9090" s="2">
        <v>0.73008849557522126</v>
      </c>
      <c r="K9090" s="19" t="s">
        <v>2913</v>
      </c>
    </row>
    <row r="9091" spans="2:11" hidden="1" x14ac:dyDescent="0.2">
      <c r="B9091" t="s">
        <v>2980</v>
      </c>
      <c r="C9091" t="s">
        <v>156</v>
      </c>
      <c r="D9091" t="s">
        <v>15</v>
      </c>
      <c r="E9091">
        <v>2020</v>
      </c>
      <c r="F9091">
        <v>4</v>
      </c>
      <c r="G9091" s="3" t="s">
        <v>110</v>
      </c>
      <c r="H9091" t="s">
        <v>2912</v>
      </c>
      <c r="I9091" s="2" cm="1">
        <f t="array" ref="I9091">SUMPRODUCT(Actuals[Price '[USD'] per UOM], --(Actuals[Commodity] = Consolidated[[#This Row],[Commodity]]), --(Actuals[Region] = Consolidated[[#This Row],[Region]]), --(Actuals[Year Month] = Consolidated[[#This Row],[Year.Month]]))</f>
        <v>0.374</v>
      </c>
      <c r="J9091" s="2">
        <v>0.42</v>
      </c>
      <c r="K9091" s="19" t="s">
        <v>2913</v>
      </c>
    </row>
    <row r="9092" spans="2:11" hidden="1" x14ac:dyDescent="0.2">
      <c r="B9092" t="s">
        <v>2980</v>
      </c>
      <c r="C9092" t="s">
        <v>156</v>
      </c>
      <c r="D9092" t="s">
        <v>15</v>
      </c>
      <c r="E9092">
        <v>2020</v>
      </c>
      <c r="F9092">
        <v>5</v>
      </c>
      <c r="G9092" s="3" t="s">
        <v>111</v>
      </c>
      <c r="H9092" t="s">
        <v>2912</v>
      </c>
      <c r="I9092" s="2" cm="1">
        <f t="array" ref="I9092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9092" s="2">
        <v>0.38</v>
      </c>
      <c r="K9092" s="19" t="s">
        <v>2913</v>
      </c>
    </row>
    <row r="9093" spans="2:11" hidden="1" x14ac:dyDescent="0.2">
      <c r="B9093" t="s">
        <v>2980</v>
      </c>
      <c r="C9093" t="s">
        <v>156</v>
      </c>
      <c r="D9093" t="s">
        <v>15</v>
      </c>
      <c r="E9093">
        <v>2020</v>
      </c>
      <c r="F9093">
        <v>6</v>
      </c>
      <c r="G9093" s="3" t="s">
        <v>112</v>
      </c>
      <c r="H9093" t="s">
        <v>2912</v>
      </c>
      <c r="I9093" s="2" cm="1">
        <f t="array" ref="I9093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9093" s="2">
        <v>0.36</v>
      </c>
      <c r="K9093" s="19" t="s">
        <v>2913</v>
      </c>
    </row>
    <row r="9094" spans="2:11" hidden="1" x14ac:dyDescent="0.2">
      <c r="B9094" t="s">
        <v>2980</v>
      </c>
      <c r="C9094" t="s">
        <v>156</v>
      </c>
      <c r="D9094" t="s">
        <v>15</v>
      </c>
      <c r="E9094">
        <v>2020</v>
      </c>
      <c r="F9094">
        <v>7</v>
      </c>
      <c r="G9094" s="3" t="s">
        <v>113</v>
      </c>
      <c r="H9094" t="s">
        <v>2912</v>
      </c>
      <c r="I9094" s="2" cm="1">
        <f t="array" ref="I9094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9094" s="2">
        <v>0.39</v>
      </c>
      <c r="K9094" s="19" t="s">
        <v>2913</v>
      </c>
    </row>
    <row r="9095" spans="2:11" hidden="1" x14ac:dyDescent="0.2">
      <c r="B9095" t="s">
        <v>2980</v>
      </c>
      <c r="C9095" t="s">
        <v>156</v>
      </c>
      <c r="D9095" t="s">
        <v>15</v>
      </c>
      <c r="E9095">
        <v>2020</v>
      </c>
      <c r="F9095">
        <v>8</v>
      </c>
      <c r="G9095" s="3" t="s">
        <v>114</v>
      </c>
      <c r="H9095" t="s">
        <v>2912</v>
      </c>
      <c r="I9095" s="2" cm="1">
        <f t="array" ref="I9095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9095" s="2">
        <v>0.43</v>
      </c>
      <c r="K9095" s="19" t="s">
        <v>2913</v>
      </c>
    </row>
    <row r="9096" spans="2:11" hidden="1" x14ac:dyDescent="0.2">
      <c r="B9096" t="s">
        <v>2980</v>
      </c>
      <c r="C9096" t="s">
        <v>156</v>
      </c>
      <c r="D9096" t="s">
        <v>15</v>
      </c>
      <c r="E9096">
        <v>2020</v>
      </c>
      <c r="F9096">
        <v>9</v>
      </c>
      <c r="G9096" s="3" t="s">
        <v>115</v>
      </c>
      <c r="H9096" t="s">
        <v>2912</v>
      </c>
      <c r="I9096" s="2" cm="1">
        <f t="array" ref="I909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9096" s="2">
        <v>0.46</v>
      </c>
      <c r="K9096" s="19" t="s">
        <v>2913</v>
      </c>
    </row>
    <row r="9097" spans="2:11" hidden="1" x14ac:dyDescent="0.2">
      <c r="B9097" t="s">
        <v>2980</v>
      </c>
      <c r="C9097" t="s">
        <v>156</v>
      </c>
      <c r="D9097" t="s">
        <v>15</v>
      </c>
      <c r="E9097">
        <v>2020</v>
      </c>
      <c r="F9097">
        <v>10</v>
      </c>
      <c r="G9097" s="3" t="s">
        <v>116</v>
      </c>
      <c r="H9097" t="s">
        <v>2912</v>
      </c>
      <c r="I9097" s="2" cm="1">
        <f t="array" ref="I909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9097" s="2">
        <v>0.49</v>
      </c>
      <c r="K9097" s="19" t="s">
        <v>2913</v>
      </c>
    </row>
    <row r="9098" spans="2:11" hidden="1" x14ac:dyDescent="0.2">
      <c r="B9098" t="s">
        <v>2980</v>
      </c>
      <c r="C9098" t="s">
        <v>156</v>
      </c>
      <c r="D9098" t="s">
        <v>15</v>
      </c>
      <c r="E9098">
        <v>2020</v>
      </c>
      <c r="F9098">
        <v>11</v>
      </c>
      <c r="G9098" s="3" t="s">
        <v>117</v>
      </c>
      <c r="H9098" t="s">
        <v>2912</v>
      </c>
      <c r="I9098" s="2" cm="1">
        <f t="array" ref="I909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9098" s="2">
        <v>0.51</v>
      </c>
      <c r="K9098" s="19" t="s">
        <v>2913</v>
      </c>
    </row>
    <row r="9099" spans="2:11" hidden="1" x14ac:dyDescent="0.2">
      <c r="B9099" t="s">
        <v>2980</v>
      </c>
      <c r="C9099" t="s">
        <v>156</v>
      </c>
      <c r="D9099" t="s">
        <v>15</v>
      </c>
      <c r="E9099">
        <v>2020</v>
      </c>
      <c r="F9099">
        <v>12</v>
      </c>
      <c r="G9099" s="3" t="s">
        <v>118</v>
      </c>
      <c r="H9099" t="s">
        <v>2912</v>
      </c>
      <c r="I9099" s="2" cm="1">
        <f t="array" ref="I909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9099" s="2">
        <v>0.53</v>
      </c>
      <c r="K9099" s="19" t="s">
        <v>2913</v>
      </c>
    </row>
    <row r="9100" spans="2:11" hidden="1" x14ac:dyDescent="0.2">
      <c r="B9100" t="s">
        <v>2980</v>
      </c>
      <c r="C9100" t="s">
        <v>156</v>
      </c>
      <c r="D9100" t="s">
        <v>15</v>
      </c>
      <c r="E9100">
        <v>2021</v>
      </c>
      <c r="F9100">
        <v>1</v>
      </c>
      <c r="G9100" s="3" t="s">
        <v>119</v>
      </c>
      <c r="H9100" t="s">
        <v>2912</v>
      </c>
      <c r="I9100" s="2" cm="1">
        <f t="array" ref="I910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9100" s="2">
        <v>0.53</v>
      </c>
      <c r="K9100" s="19" t="s">
        <v>2913</v>
      </c>
    </row>
    <row r="9101" spans="2:11" hidden="1" x14ac:dyDescent="0.2">
      <c r="B9101" t="s">
        <v>2980</v>
      </c>
      <c r="C9101" t="s">
        <v>156</v>
      </c>
      <c r="D9101" t="s">
        <v>15</v>
      </c>
      <c r="E9101">
        <v>2021</v>
      </c>
      <c r="F9101">
        <v>2</v>
      </c>
      <c r="G9101" s="3" t="s">
        <v>120</v>
      </c>
      <c r="H9101" t="s">
        <v>2912</v>
      </c>
      <c r="I9101" s="2" cm="1">
        <f t="array" ref="I9101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9101" s="2">
        <v>0.52</v>
      </c>
      <c r="K9101" s="19" t="s">
        <v>2913</v>
      </c>
    </row>
    <row r="9102" spans="2:11" hidden="1" x14ac:dyDescent="0.2">
      <c r="B9102" t="s">
        <v>2980</v>
      </c>
      <c r="C9102" t="s">
        <v>156</v>
      </c>
      <c r="D9102" t="s">
        <v>15</v>
      </c>
      <c r="E9102">
        <v>2021</v>
      </c>
      <c r="F9102">
        <v>3</v>
      </c>
      <c r="G9102" s="3" t="s">
        <v>121</v>
      </c>
      <c r="H9102" t="s">
        <v>2912</v>
      </c>
      <c r="I9102" s="2" cm="1">
        <f t="array" ref="I9102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9102" s="2">
        <v>0.54</v>
      </c>
      <c r="K9102" s="19" t="s">
        <v>2913</v>
      </c>
    </row>
    <row r="9103" spans="2:11" hidden="1" x14ac:dyDescent="0.2">
      <c r="B9103" t="s">
        <v>2980</v>
      </c>
      <c r="C9103" t="s">
        <v>156</v>
      </c>
      <c r="D9103" t="s">
        <v>15</v>
      </c>
      <c r="E9103">
        <v>2021</v>
      </c>
      <c r="F9103">
        <v>4</v>
      </c>
      <c r="G9103" s="3" t="s">
        <v>122</v>
      </c>
      <c r="H9103" t="s">
        <v>2912</v>
      </c>
      <c r="I9103" s="2" cm="1">
        <f t="array" ref="I9103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9103" s="2">
        <v>0.54</v>
      </c>
      <c r="K9103" s="19" t="s">
        <v>2913</v>
      </c>
    </row>
    <row r="9104" spans="2:11" hidden="1" x14ac:dyDescent="0.2">
      <c r="B9104" t="s">
        <v>2980</v>
      </c>
      <c r="C9104" t="s">
        <v>156</v>
      </c>
      <c r="D9104" t="s">
        <v>15</v>
      </c>
      <c r="E9104">
        <v>2021</v>
      </c>
      <c r="F9104">
        <v>5</v>
      </c>
      <c r="G9104" s="3" t="s">
        <v>123</v>
      </c>
      <c r="H9104" t="s">
        <v>2912</v>
      </c>
      <c r="I9104" s="2" cm="1">
        <f t="array" ref="I910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9104" s="2">
        <v>0.52</v>
      </c>
      <c r="K9104" s="19" t="s">
        <v>2913</v>
      </c>
    </row>
    <row r="9105" spans="2:11" hidden="1" x14ac:dyDescent="0.2">
      <c r="B9105" t="s">
        <v>2980</v>
      </c>
      <c r="C9105" t="s">
        <v>156</v>
      </c>
      <c r="D9105" t="s">
        <v>15</v>
      </c>
      <c r="E9105">
        <v>2021</v>
      </c>
      <c r="F9105">
        <v>6</v>
      </c>
      <c r="G9105" s="3" t="s">
        <v>124</v>
      </c>
      <c r="H9105" t="s">
        <v>2912</v>
      </c>
      <c r="I9105" s="2" cm="1">
        <f t="array" ref="I9105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9105" s="2">
        <v>0.5</v>
      </c>
      <c r="K9105" s="19" t="s">
        <v>2913</v>
      </c>
    </row>
    <row r="9106" spans="2:11" hidden="1" x14ac:dyDescent="0.2">
      <c r="B9106" t="s">
        <v>2980</v>
      </c>
      <c r="C9106" t="s">
        <v>156</v>
      </c>
      <c r="D9106" t="s">
        <v>15</v>
      </c>
      <c r="E9106">
        <v>2021</v>
      </c>
      <c r="F9106">
        <v>7</v>
      </c>
      <c r="G9106" s="3" t="s">
        <v>125</v>
      </c>
      <c r="H9106" t="s">
        <v>2912</v>
      </c>
      <c r="I9106" s="2" cm="1">
        <f t="array" ref="I9106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9106" s="2">
        <v>0.51</v>
      </c>
      <c r="K9106" s="19" t="s">
        <v>2913</v>
      </c>
    </row>
    <row r="9107" spans="2:11" hidden="1" x14ac:dyDescent="0.2">
      <c r="B9107" t="s">
        <v>2980</v>
      </c>
      <c r="C9107" t="s">
        <v>156</v>
      </c>
      <c r="D9107" t="s">
        <v>15</v>
      </c>
      <c r="E9107">
        <v>2021</v>
      </c>
      <c r="F9107">
        <v>8</v>
      </c>
      <c r="G9107" s="3" t="s">
        <v>126</v>
      </c>
      <c r="H9107" t="s">
        <v>2912</v>
      </c>
      <c r="I9107" s="2" cm="1">
        <f t="array" ref="I910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9107" s="2">
        <v>0.51</v>
      </c>
      <c r="K9107" s="19" t="s">
        <v>2913</v>
      </c>
    </row>
    <row r="9108" spans="2:11" hidden="1" x14ac:dyDescent="0.2">
      <c r="B9108" t="s">
        <v>2980</v>
      </c>
      <c r="C9108" t="s">
        <v>156</v>
      </c>
      <c r="D9108" t="s">
        <v>15</v>
      </c>
      <c r="E9108">
        <v>2021</v>
      </c>
      <c r="F9108">
        <v>9</v>
      </c>
      <c r="G9108" s="3" t="s">
        <v>127</v>
      </c>
      <c r="H9108" t="s">
        <v>2912</v>
      </c>
      <c r="I9108" s="2" cm="1">
        <f t="array" ref="I9108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9108" s="2">
        <v>0.53</v>
      </c>
      <c r="K9108" s="19" t="s">
        <v>2913</v>
      </c>
    </row>
    <row r="9109" spans="2:11" hidden="1" x14ac:dyDescent="0.2">
      <c r="B9109" t="s">
        <v>2980</v>
      </c>
      <c r="C9109" t="s">
        <v>156</v>
      </c>
      <c r="D9109" t="s">
        <v>15</v>
      </c>
      <c r="E9109">
        <v>2021</v>
      </c>
      <c r="F9109">
        <v>10</v>
      </c>
      <c r="G9109" s="3" t="s">
        <v>128</v>
      </c>
      <c r="H9109" t="s">
        <v>2912</v>
      </c>
      <c r="I9109" s="2" cm="1">
        <f t="array" ref="I910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9109" s="2">
        <v>0.54</v>
      </c>
      <c r="K9109" s="19" t="s">
        <v>2913</v>
      </c>
    </row>
    <row r="9110" spans="2:11" hidden="1" x14ac:dyDescent="0.2">
      <c r="B9110" t="s">
        <v>2980</v>
      </c>
      <c r="C9110" t="s">
        <v>156</v>
      </c>
      <c r="D9110" t="s">
        <v>15</v>
      </c>
      <c r="E9110">
        <v>2021</v>
      </c>
      <c r="F9110">
        <v>11</v>
      </c>
      <c r="G9110" s="3" t="s">
        <v>129</v>
      </c>
      <c r="H9110" t="s">
        <v>2912</v>
      </c>
      <c r="I9110" s="2" cm="1">
        <f t="array" ref="I911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9110" s="2">
        <v>0.55000000000000004</v>
      </c>
      <c r="K9110" s="19" t="s">
        <v>2913</v>
      </c>
    </row>
    <row r="9111" spans="2:11" hidden="1" x14ac:dyDescent="0.2">
      <c r="B9111" t="s">
        <v>2980</v>
      </c>
      <c r="C9111" t="s">
        <v>156</v>
      </c>
      <c r="D9111" t="s">
        <v>15</v>
      </c>
      <c r="E9111">
        <v>2021</v>
      </c>
      <c r="F9111">
        <v>12</v>
      </c>
      <c r="G9111" s="3" t="s">
        <v>130</v>
      </c>
      <c r="H9111" t="s">
        <v>2912</v>
      </c>
      <c r="I9111" s="2" cm="1">
        <f t="array" ref="I911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9111" s="2">
        <v>0.54</v>
      </c>
      <c r="K9111" s="19" t="s">
        <v>2913</v>
      </c>
    </row>
    <row r="9112" spans="2:11" hidden="1" x14ac:dyDescent="0.2">
      <c r="B9112" t="s">
        <v>2979</v>
      </c>
      <c r="C9112" t="s">
        <v>16</v>
      </c>
      <c r="D9112" t="s">
        <v>7</v>
      </c>
      <c r="E9112">
        <v>2020</v>
      </c>
      <c r="F9112">
        <v>4</v>
      </c>
      <c r="G9112" s="3" t="s">
        <v>110</v>
      </c>
      <c r="H9112" t="s">
        <v>2912</v>
      </c>
      <c r="I9112" s="2" cm="1">
        <f t="array" ref="I9112">SUMPRODUCT(Actuals[Price '[USD'] per UOM], --(Actuals[Commodity] = Consolidated[[#This Row],[Commodity]]), --(Actuals[Region] = "APMKTS"), --(Actuals[Year Month] = Consolidated[[#This Row],[Year.Month]]))</f>
        <v>0.14899999999999999</v>
      </c>
      <c r="J9112" s="2">
        <v>0.3714751</v>
      </c>
      <c r="K9112" s="19" t="s">
        <v>2913</v>
      </c>
    </row>
    <row r="9113" spans="2:11" hidden="1" x14ac:dyDescent="0.2">
      <c r="B9113" t="s">
        <v>2979</v>
      </c>
      <c r="C9113" t="s">
        <v>16</v>
      </c>
      <c r="D9113" t="s">
        <v>7</v>
      </c>
      <c r="E9113">
        <v>2020</v>
      </c>
      <c r="F9113">
        <v>5</v>
      </c>
      <c r="G9113" s="3" t="s">
        <v>111</v>
      </c>
      <c r="H9113" t="s">
        <v>2912</v>
      </c>
      <c r="I9113" s="2" cm="1">
        <f t="array" ref="I9113">SUMPRODUCT(Actuals[Price '[USD'] per UOM], --(Actuals[Commodity] = Consolidated[[#This Row],[Commodity]]), --(Actuals[Region] = "APMKTS"), --(Actuals[Year Month] = Consolidated[[#This Row],[Year.Month]]))</f>
        <v>0.14899999999999999</v>
      </c>
      <c r="J9113" s="2">
        <v>0.3714751</v>
      </c>
      <c r="K9113" s="19" t="s">
        <v>2913</v>
      </c>
    </row>
    <row r="9114" spans="2:11" hidden="1" x14ac:dyDescent="0.2">
      <c r="B9114" t="s">
        <v>2979</v>
      </c>
      <c r="C9114" t="s">
        <v>16</v>
      </c>
      <c r="D9114" t="s">
        <v>7</v>
      </c>
      <c r="E9114">
        <v>2020</v>
      </c>
      <c r="F9114">
        <v>6</v>
      </c>
      <c r="G9114" s="3" t="s">
        <v>112</v>
      </c>
      <c r="H9114" t="s">
        <v>2912</v>
      </c>
      <c r="I9114" s="2" cm="1">
        <f t="array" ref="I9114">SUMPRODUCT(Actuals[Price '[USD'] per UOM], --(Actuals[Commodity] = Consolidated[[#This Row],[Commodity]]), --(Actuals[Region] = "APMKTS"), --(Actuals[Year Month] = Consolidated[[#This Row],[Year.Month]]))</f>
        <v>0.14899999999999999</v>
      </c>
      <c r="J9114" s="2">
        <v>0.3714751</v>
      </c>
      <c r="K9114" s="19" t="s">
        <v>2913</v>
      </c>
    </row>
    <row r="9115" spans="2:11" hidden="1" x14ac:dyDescent="0.2">
      <c r="B9115" t="s">
        <v>2979</v>
      </c>
      <c r="C9115" t="s">
        <v>16</v>
      </c>
      <c r="D9115" t="s">
        <v>7</v>
      </c>
      <c r="E9115">
        <v>2020</v>
      </c>
      <c r="F9115">
        <v>7</v>
      </c>
      <c r="G9115" s="3" t="s">
        <v>113</v>
      </c>
      <c r="H9115" t="s">
        <v>2912</v>
      </c>
      <c r="I9115" s="2" cm="1">
        <f t="array" ref="I9115">SUMPRODUCT(Actuals[Price '[USD'] per UOM], --(Actuals[Commodity] = Consolidated[[#This Row],[Commodity]]), --(Actuals[Region] = "APMKTS"), --(Actuals[Year Month] = Consolidated[[#This Row],[Year.Month]]))</f>
        <v>0.14899999999999999</v>
      </c>
      <c r="J9115" s="2">
        <v>0.3714751</v>
      </c>
      <c r="K9115" s="19" t="s">
        <v>2913</v>
      </c>
    </row>
    <row r="9116" spans="2:11" hidden="1" x14ac:dyDescent="0.2">
      <c r="B9116" t="s">
        <v>2979</v>
      </c>
      <c r="C9116" t="s">
        <v>16</v>
      </c>
      <c r="D9116" t="s">
        <v>7</v>
      </c>
      <c r="E9116">
        <v>2020</v>
      </c>
      <c r="F9116">
        <v>8</v>
      </c>
      <c r="G9116" s="3" t="s">
        <v>114</v>
      </c>
      <c r="H9116" t="s">
        <v>2912</v>
      </c>
      <c r="I9116" s="2" cm="1">
        <f t="array" ref="I9116">SUMPRODUCT(Actuals[Price '[USD'] per UOM], --(Actuals[Commodity] = Consolidated[[#This Row],[Commodity]]), --(Actuals[Region] = "APMKTS"), --(Actuals[Year Month] = Consolidated[[#This Row],[Year.Month]]))</f>
        <v>0.14899999999999999</v>
      </c>
      <c r="J9116" s="2">
        <v>0.3714751</v>
      </c>
      <c r="K9116" s="19" t="s">
        <v>2913</v>
      </c>
    </row>
    <row r="9117" spans="2:11" hidden="1" x14ac:dyDescent="0.2">
      <c r="B9117" t="s">
        <v>2979</v>
      </c>
      <c r="C9117" t="s">
        <v>16</v>
      </c>
      <c r="D9117" t="s">
        <v>7</v>
      </c>
      <c r="E9117">
        <v>2020</v>
      </c>
      <c r="F9117">
        <v>9</v>
      </c>
      <c r="G9117" s="3" t="s">
        <v>115</v>
      </c>
      <c r="H9117" t="s">
        <v>2912</v>
      </c>
      <c r="I9117" s="2" cm="1">
        <f t="array" ref="I9117">SUMPRODUCT(Actuals[Price '[USD'] per UOM], --(Actuals[Commodity] = Consolidated[[#This Row],[Commodity]]), --(Actuals[Region] = "APMKTS"), --(Actuals[Year Month] = Consolidated[[#This Row],[Year.Month]]))</f>
        <v>0.153</v>
      </c>
      <c r="J9117" s="2">
        <v>0.3714751</v>
      </c>
      <c r="K9117" s="19" t="s">
        <v>2913</v>
      </c>
    </row>
    <row r="9118" spans="2:11" hidden="1" x14ac:dyDescent="0.2">
      <c r="B9118" t="s">
        <v>2979</v>
      </c>
      <c r="C9118" t="s">
        <v>16</v>
      </c>
      <c r="D9118" t="s">
        <v>7</v>
      </c>
      <c r="E9118">
        <v>2020</v>
      </c>
      <c r="F9118">
        <v>10</v>
      </c>
      <c r="G9118" s="3" t="s">
        <v>116</v>
      </c>
      <c r="H9118" t="s">
        <v>2912</v>
      </c>
      <c r="I9118" s="2" cm="1">
        <f t="array" ref="I9118">SUMPRODUCT(Actuals[Price '[USD'] per UOM], --(Actuals[Commodity] = Consolidated[[#This Row],[Commodity]]), --(Actuals[Region] = "APMKTS"), --(Actuals[Year Month] = Consolidated[[#This Row],[Year.Month]]))</f>
        <v>0.16</v>
      </c>
      <c r="J9118" s="2">
        <v>0.3714751</v>
      </c>
      <c r="K9118" s="19" t="s">
        <v>2913</v>
      </c>
    </row>
    <row r="9119" spans="2:11" hidden="1" x14ac:dyDescent="0.2">
      <c r="B9119" t="s">
        <v>2979</v>
      </c>
      <c r="C9119" t="s">
        <v>16</v>
      </c>
      <c r="D9119" t="s">
        <v>7</v>
      </c>
      <c r="E9119">
        <v>2020</v>
      </c>
      <c r="F9119">
        <v>11</v>
      </c>
      <c r="G9119" s="3" t="s">
        <v>117</v>
      </c>
      <c r="H9119" t="s">
        <v>2912</v>
      </c>
      <c r="I9119" s="2" cm="1">
        <f t="array" ref="I9119">SUMPRODUCT(Actuals[Price '[USD'] per UOM], --(Actuals[Commodity] = Consolidated[[#This Row],[Commodity]]), --(Actuals[Region] = "APMKTS"), --(Actuals[Year Month] = Consolidated[[#This Row],[Year.Month]]))</f>
        <v>0.17299999999999999</v>
      </c>
      <c r="J9119" s="2">
        <v>0.3714751</v>
      </c>
      <c r="K9119" s="19" t="s">
        <v>2913</v>
      </c>
    </row>
    <row r="9120" spans="2:11" hidden="1" x14ac:dyDescent="0.2">
      <c r="B9120" t="s">
        <v>2979</v>
      </c>
      <c r="C9120" t="s">
        <v>16</v>
      </c>
      <c r="D9120" t="s">
        <v>7</v>
      </c>
      <c r="E9120">
        <v>2020</v>
      </c>
      <c r="F9120">
        <v>12</v>
      </c>
      <c r="G9120" s="3" t="s">
        <v>118</v>
      </c>
      <c r="H9120" t="s">
        <v>2912</v>
      </c>
      <c r="I9120" s="2" cm="1">
        <f t="array" ref="I9120">SUMPRODUCT(Actuals[Price '[USD'] per UOM], --(Actuals[Commodity] = Consolidated[[#This Row],[Commodity]]), --(Actuals[Region] = "APMKTS"), --(Actuals[Year Month] = Consolidated[[#This Row],[Year.Month]]))</f>
        <v>0.17299999999999999</v>
      </c>
      <c r="J9120" s="2">
        <v>0.3714751</v>
      </c>
      <c r="K9120" s="19" t="s">
        <v>2913</v>
      </c>
    </row>
    <row r="9121" spans="2:11" hidden="1" x14ac:dyDescent="0.2">
      <c r="B9121" t="s">
        <v>2979</v>
      </c>
      <c r="C9121" t="s">
        <v>16</v>
      </c>
      <c r="D9121" t="s">
        <v>7</v>
      </c>
      <c r="E9121">
        <v>2021</v>
      </c>
      <c r="F9121">
        <v>1</v>
      </c>
      <c r="G9121" s="3" t="s">
        <v>119</v>
      </c>
      <c r="H9121" t="s">
        <v>2912</v>
      </c>
      <c r="I9121" s="2" cm="1">
        <f t="array" ref="I9121">SUMPRODUCT(Actuals[Price '[USD'] per UOM], --(Actuals[Commodity] = Consolidated[[#This Row],[Commodity]]), --(Actuals[Region] = "APMKTS"), --(Actuals[Year Month] = Consolidated[[#This Row],[Year.Month]]))</f>
        <v>0.20599999999999999</v>
      </c>
      <c r="J9121" s="2">
        <v>0.3714751</v>
      </c>
      <c r="K9121" s="19" t="s">
        <v>2913</v>
      </c>
    </row>
    <row r="9122" spans="2:11" hidden="1" x14ac:dyDescent="0.2">
      <c r="B9122" t="s">
        <v>2979</v>
      </c>
      <c r="C9122" t="s">
        <v>16</v>
      </c>
      <c r="D9122" t="s">
        <v>7</v>
      </c>
      <c r="E9122">
        <v>2021</v>
      </c>
      <c r="F9122">
        <v>2</v>
      </c>
      <c r="G9122" s="3" t="s">
        <v>120</v>
      </c>
      <c r="H9122" t="s">
        <v>2912</v>
      </c>
      <c r="I9122" s="2" cm="1">
        <f t="array" ref="I9122">SUMPRODUCT(Actuals[Price '[USD'] per UOM], --(Actuals[Commodity] = Consolidated[[#This Row],[Commodity]]), --(Actuals[Region] = "APMKTS"), --(Actuals[Year Month] = Consolidated[[#This Row],[Year.Month]]))</f>
        <v>0.21199999999999999</v>
      </c>
      <c r="J9122" s="2">
        <v>0.3714751</v>
      </c>
      <c r="K9122" s="19" t="s">
        <v>2913</v>
      </c>
    </row>
    <row r="9123" spans="2:11" hidden="1" x14ac:dyDescent="0.2">
      <c r="B9123" t="s">
        <v>2979</v>
      </c>
      <c r="C9123" t="s">
        <v>16</v>
      </c>
      <c r="D9123" t="s">
        <v>7</v>
      </c>
      <c r="E9123">
        <v>2021</v>
      </c>
      <c r="F9123">
        <v>3</v>
      </c>
      <c r="G9123" s="3" t="s">
        <v>121</v>
      </c>
      <c r="H9123" t="s">
        <v>2912</v>
      </c>
      <c r="I9123" s="2" cm="1">
        <f t="array" ref="I9123">SUMPRODUCT(Actuals[Price '[USD'] per UOM], --(Actuals[Commodity] = Consolidated[[#This Row],[Commodity]]), --(Actuals[Region] = "APMKTS"), --(Actuals[Year Month] = Consolidated[[#This Row],[Year.Month]]))</f>
        <v>0.223</v>
      </c>
      <c r="J9123" s="2">
        <v>0.3714751</v>
      </c>
      <c r="K9123" s="19" t="s">
        <v>2913</v>
      </c>
    </row>
    <row r="9124" spans="2:11" hidden="1" x14ac:dyDescent="0.2">
      <c r="B9124" t="s">
        <v>2979</v>
      </c>
      <c r="C9124" t="s">
        <v>16</v>
      </c>
      <c r="D9124" t="s">
        <v>7</v>
      </c>
      <c r="E9124">
        <v>2021</v>
      </c>
      <c r="F9124">
        <v>4</v>
      </c>
      <c r="G9124" s="3" t="s">
        <v>122</v>
      </c>
      <c r="H9124" t="s">
        <v>2912</v>
      </c>
      <c r="I9124" s="2" cm="1">
        <f t="array" ref="I9124">SUMPRODUCT(Actuals[Price '[USD'] per UOM], --(Actuals[Commodity] = Consolidated[[#This Row],[Commodity]]), --(Actuals[Region] = "APMKTS"), --(Actuals[Year Month] = Consolidated[[#This Row],[Year.Month]]))</f>
        <v>0.28899999999999998</v>
      </c>
      <c r="J9124" s="2">
        <v>0.3714751</v>
      </c>
      <c r="K9124" s="19" t="s">
        <v>2913</v>
      </c>
    </row>
    <row r="9125" spans="2:11" hidden="1" x14ac:dyDescent="0.2">
      <c r="B9125" t="s">
        <v>2979</v>
      </c>
      <c r="C9125" t="s">
        <v>16</v>
      </c>
      <c r="D9125" t="s">
        <v>7</v>
      </c>
      <c r="E9125">
        <v>2021</v>
      </c>
      <c r="F9125">
        <v>5</v>
      </c>
      <c r="G9125" s="3" t="s">
        <v>123</v>
      </c>
      <c r="H9125" t="s">
        <v>2912</v>
      </c>
      <c r="I9125" s="2" cm="1">
        <f t="array" ref="I9125">SUMPRODUCT(Actuals[Price '[USD'] per UOM], --(Actuals[Commodity] = Consolidated[[#This Row],[Commodity]]), --(Actuals[Region] = "APMKTS"), --(Actuals[Year Month] = Consolidated[[#This Row],[Year.Month]]))</f>
        <v>0.29399999999999998</v>
      </c>
      <c r="J9125" s="2">
        <v>0.3714751</v>
      </c>
      <c r="K9125" s="19" t="s">
        <v>2913</v>
      </c>
    </row>
    <row r="9126" spans="2:11" hidden="1" x14ac:dyDescent="0.2">
      <c r="B9126" t="s">
        <v>2979</v>
      </c>
      <c r="C9126" t="s">
        <v>16</v>
      </c>
      <c r="D9126" t="s">
        <v>7</v>
      </c>
      <c r="E9126">
        <v>2021</v>
      </c>
      <c r="F9126">
        <v>6</v>
      </c>
      <c r="G9126" s="3" t="s">
        <v>124</v>
      </c>
      <c r="H9126" t="s">
        <v>2912</v>
      </c>
      <c r="I9126" s="2" cm="1">
        <f t="array" ref="I9126">SUMPRODUCT(Actuals[Price '[USD'] per UOM], --(Actuals[Commodity] = Consolidated[[#This Row],[Commodity]]), --(Actuals[Region] = "APMKTS"), --(Actuals[Year Month] = Consolidated[[#This Row],[Year.Month]]))</f>
        <v>0.30499999999999999</v>
      </c>
      <c r="J9126" s="2">
        <v>0.3714751</v>
      </c>
      <c r="K9126" s="19" t="s">
        <v>2913</v>
      </c>
    </row>
    <row r="9127" spans="2:11" hidden="1" x14ac:dyDescent="0.2">
      <c r="B9127" t="s">
        <v>2979</v>
      </c>
      <c r="C9127" t="s">
        <v>16</v>
      </c>
      <c r="D9127" t="s">
        <v>7</v>
      </c>
      <c r="E9127">
        <v>2021</v>
      </c>
      <c r="F9127">
        <v>7</v>
      </c>
      <c r="G9127" s="3" t="s">
        <v>125</v>
      </c>
      <c r="H9127" t="s">
        <v>2912</v>
      </c>
      <c r="I9127" s="2" cm="1">
        <f t="array" ref="I9127">SUMPRODUCT(Actuals[Price '[USD'] per UOM], --(Actuals[Commodity] = Consolidated[[#This Row],[Commodity]]), --(Actuals[Region] = "APMKTS"), --(Actuals[Year Month] = Consolidated[[#This Row],[Year.Month]]))</f>
        <v>0.38800000000000001</v>
      </c>
      <c r="J9127" s="2">
        <v>0.3714751</v>
      </c>
      <c r="K9127" s="19" t="s">
        <v>2913</v>
      </c>
    </row>
    <row r="9128" spans="2:11" hidden="1" x14ac:dyDescent="0.2">
      <c r="B9128" t="s">
        <v>2979</v>
      </c>
      <c r="C9128" t="s">
        <v>16</v>
      </c>
      <c r="D9128" t="s">
        <v>7</v>
      </c>
      <c r="E9128">
        <v>2021</v>
      </c>
      <c r="F9128">
        <v>8</v>
      </c>
      <c r="G9128" s="3" t="s">
        <v>126</v>
      </c>
      <c r="H9128" t="s">
        <v>2912</v>
      </c>
      <c r="I9128" s="2" cm="1">
        <f t="array" ref="I9128">SUMPRODUCT(Actuals[Price '[USD'] per UOM], --(Actuals[Commodity] = Consolidated[[#This Row],[Commodity]]), --(Actuals[Region] = "APMKTS"), --(Actuals[Year Month] = Consolidated[[#This Row],[Year.Month]]))</f>
        <v>0.38800000000000001</v>
      </c>
      <c r="J9128" s="2">
        <v>0.3714751</v>
      </c>
      <c r="K9128" s="19" t="s">
        <v>2913</v>
      </c>
    </row>
    <row r="9129" spans="2:11" hidden="1" x14ac:dyDescent="0.2">
      <c r="B9129" t="s">
        <v>2979</v>
      </c>
      <c r="C9129" t="s">
        <v>16</v>
      </c>
      <c r="D9129" t="s">
        <v>7</v>
      </c>
      <c r="E9129">
        <v>2021</v>
      </c>
      <c r="F9129">
        <v>9</v>
      </c>
      <c r="G9129" s="3" t="s">
        <v>127</v>
      </c>
      <c r="H9129" t="s">
        <v>2912</v>
      </c>
      <c r="I9129" s="2" cm="1">
        <f t="array" ref="I9129">SUMPRODUCT(Actuals[Price '[USD'] per UOM], --(Actuals[Commodity] = Consolidated[[#This Row],[Commodity]]), --(Actuals[Region] = "APMKTS"), --(Actuals[Year Month] = Consolidated[[#This Row],[Year.Month]]))</f>
        <v>0.38800000000000001</v>
      </c>
      <c r="J9129" s="2">
        <v>0.3714751</v>
      </c>
      <c r="K9129" s="19" t="s">
        <v>2913</v>
      </c>
    </row>
    <row r="9130" spans="2:11" hidden="1" x14ac:dyDescent="0.2">
      <c r="B9130" t="s">
        <v>2979</v>
      </c>
      <c r="C9130" t="s">
        <v>16</v>
      </c>
      <c r="D9130" t="s">
        <v>7</v>
      </c>
      <c r="E9130">
        <v>2021</v>
      </c>
      <c r="F9130">
        <v>10</v>
      </c>
      <c r="G9130" s="3" t="s">
        <v>128</v>
      </c>
      <c r="H9130" t="s">
        <v>2912</v>
      </c>
      <c r="I9130" s="2" cm="1">
        <f t="array" ref="I9130">SUMPRODUCT(Actuals[Price '[USD'] per UOM], --(Actuals[Commodity] = Consolidated[[#This Row],[Commodity]]), --(Actuals[Region] = "APMKTS"), --(Actuals[Year Month] = Consolidated[[#This Row],[Year.Month]]))</f>
        <v>0.53500000000000003</v>
      </c>
      <c r="J9130" s="2">
        <v>0.3714751</v>
      </c>
      <c r="K9130" s="19" t="s">
        <v>2913</v>
      </c>
    </row>
    <row r="9131" spans="2:11" hidden="1" x14ac:dyDescent="0.2">
      <c r="B9131" t="s">
        <v>2979</v>
      </c>
      <c r="C9131" t="s">
        <v>16</v>
      </c>
      <c r="D9131" t="s">
        <v>7</v>
      </c>
      <c r="E9131">
        <v>2021</v>
      </c>
      <c r="F9131">
        <v>11</v>
      </c>
      <c r="G9131" s="3" t="s">
        <v>129</v>
      </c>
      <c r="H9131" t="s">
        <v>2912</v>
      </c>
      <c r="I9131" s="2" cm="1">
        <f t="array" ref="I9131">SUMPRODUCT(Actuals[Price '[USD'] per UOM], --(Actuals[Commodity] = Consolidated[[#This Row],[Commodity]]), --(Actuals[Region] = "APMKTS"), --(Actuals[Year Month] = Consolidated[[#This Row],[Year.Month]]))</f>
        <v>0.54800000000000004</v>
      </c>
      <c r="J9131" s="2">
        <v>0.3714751</v>
      </c>
      <c r="K9131" s="19" t="s">
        <v>2913</v>
      </c>
    </row>
    <row r="9132" spans="2:11" hidden="1" x14ac:dyDescent="0.2">
      <c r="B9132" t="s">
        <v>2979</v>
      </c>
      <c r="C9132" t="s">
        <v>16</v>
      </c>
      <c r="D9132" t="s">
        <v>7</v>
      </c>
      <c r="E9132">
        <v>2021</v>
      </c>
      <c r="F9132">
        <v>12</v>
      </c>
      <c r="G9132" s="3" t="s">
        <v>130</v>
      </c>
      <c r="H9132" t="s">
        <v>2912</v>
      </c>
      <c r="I9132" s="2" cm="1">
        <f t="array" ref="I9132">SUMPRODUCT(Actuals[Price '[USD'] per UOM], --(Actuals[Commodity] = Consolidated[[#This Row],[Commodity]]), --(Actuals[Region] = "APMKTS"), --(Actuals[Year Month] = Consolidated[[#This Row],[Year.Month]]))</f>
        <v>0.54800000000000004</v>
      </c>
      <c r="J9132" s="2">
        <v>0.3714751</v>
      </c>
      <c r="K9132" s="19" t="s">
        <v>2913</v>
      </c>
    </row>
    <row r="9133" spans="2:11" hidden="1" x14ac:dyDescent="0.2">
      <c r="B9133" t="s">
        <v>2979</v>
      </c>
      <c r="C9133" t="s">
        <v>2982</v>
      </c>
      <c r="D9133" t="s">
        <v>17</v>
      </c>
      <c r="E9133">
        <v>2020</v>
      </c>
      <c r="F9133">
        <v>4</v>
      </c>
      <c r="G9133" s="3" t="s">
        <v>110</v>
      </c>
      <c r="H9133" t="s">
        <v>2912</v>
      </c>
      <c r="I9133" s="2" cm="1">
        <f t="array" ref="I9133">SUMPRODUCT(CHLWEP3057[Value], --(CHLWEP3057[Year] = Consolidated[[#This Row],[Year]]), --(CHLWEP3057[Month] = Consolidated[[#This Row],[Month]]))</f>
        <v>0.188</v>
      </c>
      <c r="J9133" s="2">
        <v>0.19137168141592922</v>
      </c>
      <c r="K9133" s="19" t="s">
        <v>2913</v>
      </c>
    </row>
    <row r="9134" spans="2:11" hidden="1" x14ac:dyDescent="0.2">
      <c r="B9134" t="s">
        <v>2979</v>
      </c>
      <c r="C9134" t="s">
        <v>2982</v>
      </c>
      <c r="D9134" t="s">
        <v>17</v>
      </c>
      <c r="E9134">
        <v>2020</v>
      </c>
      <c r="F9134">
        <v>5</v>
      </c>
      <c r="G9134" s="3" t="s">
        <v>111</v>
      </c>
      <c r="H9134" t="s">
        <v>2912</v>
      </c>
      <c r="I9134" s="2" cm="1">
        <f t="array" ref="I9134">SUMPRODUCT(CHLWEP3057[Value], --(CHLWEP3057[Year] = Consolidated[[#This Row],[Year]]), --(CHLWEP3057[Month] = Consolidated[[#This Row],[Month]]))</f>
        <v>0.189</v>
      </c>
      <c r="J9134" s="2">
        <v>0.19137168141592922</v>
      </c>
      <c r="K9134" s="19" t="s">
        <v>2913</v>
      </c>
    </row>
    <row r="9135" spans="2:11" hidden="1" x14ac:dyDescent="0.2">
      <c r="B9135" t="s">
        <v>2979</v>
      </c>
      <c r="C9135" t="s">
        <v>2982</v>
      </c>
      <c r="D9135" t="s">
        <v>17</v>
      </c>
      <c r="E9135">
        <v>2020</v>
      </c>
      <c r="F9135">
        <v>6</v>
      </c>
      <c r="G9135" s="3" t="s">
        <v>112</v>
      </c>
      <c r="H9135" t="s">
        <v>2912</v>
      </c>
      <c r="I9135" s="2" cm="1">
        <f t="array" ref="I9135">SUMPRODUCT(CHLWEP3057[Value], --(CHLWEP3057[Year] = Consolidated[[#This Row],[Year]]), --(CHLWEP3057[Month] = Consolidated[[#This Row],[Month]]))</f>
        <v>0.19500000000000001</v>
      </c>
      <c r="J9135" s="2">
        <v>0.19137168141592922</v>
      </c>
      <c r="K9135" s="19" t="s">
        <v>2913</v>
      </c>
    </row>
    <row r="9136" spans="2:11" hidden="1" x14ac:dyDescent="0.2">
      <c r="B9136" t="s">
        <v>2979</v>
      </c>
      <c r="C9136" t="s">
        <v>2982</v>
      </c>
      <c r="D9136" t="s">
        <v>17</v>
      </c>
      <c r="E9136">
        <v>2020</v>
      </c>
      <c r="F9136">
        <v>7</v>
      </c>
      <c r="G9136" s="3" t="s">
        <v>113</v>
      </c>
      <c r="H9136" t="s">
        <v>2912</v>
      </c>
      <c r="I9136" s="2" cm="1">
        <f t="array" ref="I9136">SUMPRODUCT(CHLWEP3057[Value], --(CHLWEP3057[Year] = Consolidated[[#This Row],[Year]]), --(CHLWEP3057[Month] = Consolidated[[#This Row],[Month]]))</f>
        <v>0.19800000000000001</v>
      </c>
      <c r="J9136" s="2">
        <v>0.19137168141592922</v>
      </c>
      <c r="K9136" s="19" t="s">
        <v>2913</v>
      </c>
    </row>
    <row r="9137" spans="2:11" hidden="1" x14ac:dyDescent="0.2">
      <c r="B9137" t="s">
        <v>2979</v>
      </c>
      <c r="C9137" t="s">
        <v>2982</v>
      </c>
      <c r="D9137" t="s">
        <v>17</v>
      </c>
      <c r="E9137">
        <v>2020</v>
      </c>
      <c r="F9137">
        <v>8</v>
      </c>
      <c r="G9137" s="3" t="s">
        <v>114</v>
      </c>
      <c r="H9137" t="s">
        <v>2912</v>
      </c>
      <c r="I9137" s="2" cm="1">
        <f t="array" ref="I9137">SUMPRODUCT(CHLWEP3057[Value], --(CHLWEP3057[Year] = Consolidated[[#This Row],[Year]]), --(CHLWEP3057[Month] = Consolidated[[#This Row],[Month]]))</f>
        <v>0.20499999999999999</v>
      </c>
      <c r="J9137" s="2">
        <v>0.19137168141592922</v>
      </c>
      <c r="K9137" s="19" t="s">
        <v>2913</v>
      </c>
    </row>
    <row r="9138" spans="2:11" hidden="1" x14ac:dyDescent="0.2">
      <c r="B9138" t="s">
        <v>2979</v>
      </c>
      <c r="C9138" t="s">
        <v>2982</v>
      </c>
      <c r="D9138" t="s">
        <v>17</v>
      </c>
      <c r="E9138">
        <v>2020</v>
      </c>
      <c r="F9138">
        <v>9</v>
      </c>
      <c r="G9138" s="3" t="s">
        <v>115</v>
      </c>
      <c r="H9138" t="s">
        <v>2912</v>
      </c>
      <c r="I9138" s="2" cm="1">
        <f t="array" ref="I9138">SUMPRODUCT(CHLWEP3057[Value], --(CHLWEP3057[Year] = Consolidated[[#This Row],[Year]]), --(CHLWEP3057[Month] = Consolidated[[#This Row],[Month]]))</f>
        <v>0.20399999999999999</v>
      </c>
      <c r="J9138" s="2">
        <v>0.19137168141592922</v>
      </c>
      <c r="K9138" s="19" t="s">
        <v>2913</v>
      </c>
    </row>
    <row r="9139" spans="2:11" hidden="1" x14ac:dyDescent="0.2">
      <c r="B9139" t="s">
        <v>2979</v>
      </c>
      <c r="C9139" t="s">
        <v>2982</v>
      </c>
      <c r="D9139" t="s">
        <v>17</v>
      </c>
      <c r="E9139">
        <v>2020</v>
      </c>
      <c r="F9139">
        <v>10</v>
      </c>
      <c r="G9139" s="3" t="s">
        <v>116</v>
      </c>
      <c r="H9139" t="s">
        <v>2912</v>
      </c>
      <c r="I9139" s="2" cm="1">
        <f t="array" ref="I9139">SUMPRODUCT(CHLWEP3057[Value], --(CHLWEP3057[Year] = Consolidated[[#This Row],[Year]]), --(CHLWEP3057[Month] = Consolidated[[#This Row],[Month]]))</f>
        <v>0.20399999999999999</v>
      </c>
      <c r="J9139" s="2">
        <v>0.19137168141592922</v>
      </c>
      <c r="K9139" s="19" t="s">
        <v>2913</v>
      </c>
    </row>
    <row r="9140" spans="2:11" hidden="1" x14ac:dyDescent="0.2">
      <c r="B9140" t="s">
        <v>2979</v>
      </c>
      <c r="C9140" t="s">
        <v>2982</v>
      </c>
      <c r="D9140" t="s">
        <v>17</v>
      </c>
      <c r="E9140">
        <v>2020</v>
      </c>
      <c r="F9140">
        <v>11</v>
      </c>
      <c r="G9140" s="3" t="s">
        <v>117</v>
      </c>
      <c r="H9140" t="s">
        <v>2912</v>
      </c>
      <c r="I9140" s="2" cm="1">
        <f t="array" ref="I9140">SUMPRODUCT(CHLWEP3057[Value], --(CHLWEP3057[Year] = Consolidated[[#This Row],[Year]]), --(CHLWEP3057[Month] = Consolidated[[#This Row],[Month]]))</f>
        <v>0.20499999999999999</v>
      </c>
      <c r="J9140" s="2">
        <v>0.19137168141592922</v>
      </c>
      <c r="K9140" s="19" t="s">
        <v>2913</v>
      </c>
    </row>
    <row r="9141" spans="2:11" hidden="1" x14ac:dyDescent="0.2">
      <c r="B9141" t="s">
        <v>2979</v>
      </c>
      <c r="C9141" t="s">
        <v>2982</v>
      </c>
      <c r="D9141" t="s">
        <v>17</v>
      </c>
      <c r="E9141">
        <v>2020</v>
      </c>
      <c r="F9141">
        <v>12</v>
      </c>
      <c r="G9141" s="3" t="s">
        <v>118</v>
      </c>
      <c r="H9141" t="s">
        <v>2912</v>
      </c>
      <c r="I9141" s="2" cm="1">
        <f t="array" ref="I9141">SUMPRODUCT(CHLWEP3057[Value], --(CHLWEP3057[Year] = Consolidated[[#This Row],[Year]]), --(CHLWEP3057[Month] = Consolidated[[#This Row],[Month]]))</f>
        <v>0.21</v>
      </c>
      <c r="J9141" s="2">
        <v>0.19137168141592922</v>
      </c>
      <c r="K9141" s="19" t="s">
        <v>2913</v>
      </c>
    </row>
    <row r="9142" spans="2:11" hidden="1" x14ac:dyDescent="0.2">
      <c r="B9142" t="s">
        <v>2979</v>
      </c>
      <c r="C9142" t="s">
        <v>2982</v>
      </c>
      <c r="D9142" t="s">
        <v>17</v>
      </c>
      <c r="E9142">
        <v>2021</v>
      </c>
      <c r="F9142">
        <v>1</v>
      </c>
      <c r="G9142" s="3" t="s">
        <v>119</v>
      </c>
      <c r="H9142" t="s">
        <v>2912</v>
      </c>
      <c r="I9142" s="2" cm="1">
        <f t="array" ref="I9142">SUMPRODUCT(CHLWEP3057[Value], --(CHLWEP3057[Year] = Consolidated[[#This Row],[Year]]), --(CHLWEP3057[Month] = Consolidated[[#This Row],[Month]]))</f>
        <v>0.21099999999999999</v>
      </c>
      <c r="J9142" s="2">
        <v>0.19137168141592922</v>
      </c>
      <c r="K9142" s="19" t="s">
        <v>2913</v>
      </c>
    </row>
    <row r="9143" spans="2:11" hidden="1" x14ac:dyDescent="0.2">
      <c r="B9143" t="s">
        <v>2979</v>
      </c>
      <c r="C9143" t="s">
        <v>2982</v>
      </c>
      <c r="D9143" t="s">
        <v>17</v>
      </c>
      <c r="E9143">
        <v>2021</v>
      </c>
      <c r="F9143">
        <v>2</v>
      </c>
      <c r="G9143" s="3" t="s">
        <v>120</v>
      </c>
      <c r="H9143" t="s">
        <v>2912</v>
      </c>
      <c r="I9143" s="2" cm="1">
        <f t="array" ref="I9143">SUMPRODUCT(CHLWEP3057[Value], --(CHLWEP3057[Year] = Consolidated[[#This Row],[Year]]), --(CHLWEP3057[Month] = Consolidated[[#This Row],[Month]]))</f>
        <v>0.20899999999999999</v>
      </c>
      <c r="J9143" s="2">
        <v>0.19137168141592922</v>
      </c>
      <c r="K9143" s="19" t="s">
        <v>2913</v>
      </c>
    </row>
    <row r="9144" spans="2:11" hidden="1" x14ac:dyDescent="0.2">
      <c r="B9144" t="s">
        <v>2979</v>
      </c>
      <c r="C9144" t="s">
        <v>2982</v>
      </c>
      <c r="D9144" t="s">
        <v>17</v>
      </c>
      <c r="E9144">
        <v>2021</v>
      </c>
      <c r="F9144">
        <v>3</v>
      </c>
      <c r="G9144" s="3" t="s">
        <v>121</v>
      </c>
      <c r="H9144" t="s">
        <v>2912</v>
      </c>
      <c r="I9144" s="2" cm="1">
        <f t="array" ref="I9144">SUMPRODUCT(CHLWEP3057[Value], --(CHLWEP3057[Year] = Consolidated[[#This Row],[Year]]), --(CHLWEP3057[Month] = Consolidated[[#This Row],[Month]]))</f>
        <v>0.20599999999999999</v>
      </c>
      <c r="J9144" s="2">
        <v>0.19137168141592922</v>
      </c>
      <c r="K9144" s="19" t="s">
        <v>2913</v>
      </c>
    </row>
    <row r="9145" spans="2:11" hidden="1" x14ac:dyDescent="0.2">
      <c r="B9145" t="s">
        <v>2979</v>
      </c>
      <c r="C9145" t="s">
        <v>2982</v>
      </c>
      <c r="D9145" t="s">
        <v>17</v>
      </c>
      <c r="E9145">
        <v>2021</v>
      </c>
      <c r="F9145">
        <v>4</v>
      </c>
      <c r="G9145" s="3" t="s">
        <v>122</v>
      </c>
      <c r="H9145" t="s">
        <v>2912</v>
      </c>
      <c r="I9145" s="2" cm="1">
        <f t="array" ref="I9145">SUMPRODUCT(CHLWEP3057[Value], --(CHLWEP3057[Year] = Consolidated[[#This Row],[Year]]), --(CHLWEP3057[Month] = Consolidated[[#This Row],[Month]]))</f>
        <v>0.20699999999999999</v>
      </c>
      <c r="J9145" s="2">
        <v>0.19137168141592922</v>
      </c>
      <c r="K9145" s="19" t="s">
        <v>2913</v>
      </c>
    </row>
    <row r="9146" spans="2:11" hidden="1" x14ac:dyDescent="0.2">
      <c r="B9146" t="s">
        <v>2979</v>
      </c>
      <c r="C9146" t="s">
        <v>2982</v>
      </c>
      <c r="D9146" t="s">
        <v>17</v>
      </c>
      <c r="E9146">
        <v>2021</v>
      </c>
      <c r="F9146">
        <v>5</v>
      </c>
      <c r="G9146" s="3" t="s">
        <v>123</v>
      </c>
      <c r="H9146" t="s">
        <v>2912</v>
      </c>
      <c r="I9146" s="2" cm="1">
        <f t="array" ref="I9146">SUMPRODUCT(CHLWEP3057[Value], --(CHLWEP3057[Year] = Consolidated[[#This Row],[Year]]), --(CHLWEP3057[Month] = Consolidated[[#This Row],[Month]]))</f>
        <v>0.20699999999999999</v>
      </c>
      <c r="J9146" s="2">
        <v>0.19137168141592922</v>
      </c>
      <c r="K9146" s="19" t="s">
        <v>2913</v>
      </c>
    </row>
    <row r="9147" spans="2:11" hidden="1" x14ac:dyDescent="0.2">
      <c r="B9147" t="s">
        <v>2979</v>
      </c>
      <c r="C9147" t="s">
        <v>2982</v>
      </c>
      <c r="D9147" t="s">
        <v>17</v>
      </c>
      <c r="E9147">
        <v>2021</v>
      </c>
      <c r="F9147">
        <v>6</v>
      </c>
      <c r="G9147" s="3" t="s">
        <v>124</v>
      </c>
      <c r="H9147" t="s">
        <v>2912</v>
      </c>
      <c r="I9147" s="2" cm="1">
        <f t="array" ref="I9147">SUMPRODUCT(CHLWEP3057[Value], --(CHLWEP3057[Year] = Consolidated[[#This Row],[Year]]), --(CHLWEP3057[Month] = Consolidated[[#This Row],[Month]]))</f>
        <v>0.20699999999999999</v>
      </c>
      <c r="J9147" s="2">
        <v>0.19137168141592922</v>
      </c>
      <c r="K9147" s="19" t="s">
        <v>2913</v>
      </c>
    </row>
    <row r="9148" spans="2:11" hidden="1" x14ac:dyDescent="0.2">
      <c r="B9148" t="s">
        <v>2979</v>
      </c>
      <c r="C9148" t="s">
        <v>2982</v>
      </c>
      <c r="D9148" t="s">
        <v>17</v>
      </c>
      <c r="E9148">
        <v>2021</v>
      </c>
      <c r="F9148">
        <v>7</v>
      </c>
      <c r="G9148" s="3" t="s">
        <v>125</v>
      </c>
      <c r="H9148" t="s">
        <v>2912</v>
      </c>
      <c r="I9148" s="2" cm="1">
        <f t="array" ref="I9148">SUMPRODUCT(CHLWEP3057[Value], --(CHLWEP3057[Year] = Consolidated[[#This Row],[Year]]), --(CHLWEP3057[Month] = Consolidated[[#This Row],[Month]]))</f>
        <v>0.20699999999999999</v>
      </c>
      <c r="J9148" s="2">
        <v>0.19137168141592922</v>
      </c>
      <c r="K9148" s="19" t="s">
        <v>2913</v>
      </c>
    </row>
    <row r="9149" spans="2:11" hidden="1" x14ac:dyDescent="0.2">
      <c r="B9149" t="s">
        <v>2979</v>
      </c>
      <c r="C9149" t="s">
        <v>2982</v>
      </c>
      <c r="D9149" t="s">
        <v>17</v>
      </c>
      <c r="E9149">
        <v>2021</v>
      </c>
      <c r="F9149">
        <v>8</v>
      </c>
      <c r="G9149" s="3" t="s">
        <v>126</v>
      </c>
      <c r="H9149" t="s">
        <v>2912</v>
      </c>
      <c r="I9149" s="2" cm="1">
        <f t="array" ref="I9149">SUMPRODUCT(CHLWEP3057[Value], --(CHLWEP3057[Year] = Consolidated[[#This Row],[Year]]), --(CHLWEP3057[Month] = Consolidated[[#This Row],[Month]]))</f>
        <v>0.20699999999999999</v>
      </c>
      <c r="J9149" s="2">
        <v>0.19137168141592922</v>
      </c>
      <c r="K9149" s="19" t="s">
        <v>2913</v>
      </c>
    </row>
    <row r="9150" spans="2:11" hidden="1" x14ac:dyDescent="0.2">
      <c r="B9150" t="s">
        <v>2979</v>
      </c>
      <c r="C9150" t="s">
        <v>2982</v>
      </c>
      <c r="D9150" t="s">
        <v>17</v>
      </c>
      <c r="E9150">
        <v>2021</v>
      </c>
      <c r="F9150">
        <v>9</v>
      </c>
      <c r="G9150" s="3" t="s">
        <v>127</v>
      </c>
      <c r="H9150" t="s">
        <v>2912</v>
      </c>
      <c r="I9150" s="2" cm="1">
        <f t="array" ref="I9150">SUMPRODUCT(CHLWEP3057[Value], --(CHLWEP3057[Year] = Consolidated[[#This Row],[Year]]), --(CHLWEP3057[Month] = Consolidated[[#This Row],[Month]]))</f>
        <v>0.20699999999999999</v>
      </c>
      <c r="J9150" s="2">
        <v>0.19137168141592922</v>
      </c>
      <c r="K9150" s="19" t="s">
        <v>2913</v>
      </c>
    </row>
    <row r="9151" spans="2:11" hidden="1" x14ac:dyDescent="0.2">
      <c r="B9151" t="s">
        <v>2979</v>
      </c>
      <c r="C9151" t="s">
        <v>2982</v>
      </c>
      <c r="D9151" t="s">
        <v>17</v>
      </c>
      <c r="E9151">
        <v>2021</v>
      </c>
      <c r="F9151">
        <v>10</v>
      </c>
      <c r="G9151" s="3" t="s">
        <v>128</v>
      </c>
      <c r="H9151" t="s">
        <v>2912</v>
      </c>
      <c r="I9151" s="2" cm="1">
        <f t="array" ref="I9151">SUMPRODUCT(CHLWEP3057[Value], --(CHLWEP3057[Year] = Consolidated[[#This Row],[Year]]), --(CHLWEP3057[Month] = Consolidated[[#This Row],[Month]]))</f>
        <v>0.20699999999999999</v>
      </c>
      <c r="J9151" s="2">
        <v>0.19137168141592922</v>
      </c>
      <c r="K9151" s="19" t="s">
        <v>2913</v>
      </c>
    </row>
    <row r="9152" spans="2:11" hidden="1" x14ac:dyDescent="0.2">
      <c r="B9152" t="s">
        <v>2979</v>
      </c>
      <c r="C9152" t="s">
        <v>2982</v>
      </c>
      <c r="D9152" t="s">
        <v>17</v>
      </c>
      <c r="E9152">
        <v>2021</v>
      </c>
      <c r="F9152">
        <v>11</v>
      </c>
      <c r="G9152" s="3" t="s">
        <v>129</v>
      </c>
      <c r="H9152" t="s">
        <v>2912</v>
      </c>
      <c r="I9152" s="2" cm="1">
        <f t="array" ref="I9152">SUMPRODUCT(CHLWEP3057[Value], --(CHLWEP3057[Year] = Consolidated[[#This Row],[Year]]), --(CHLWEP3057[Month] = Consolidated[[#This Row],[Month]]))</f>
        <v>0.20699999999999999</v>
      </c>
      <c r="J9152" s="2">
        <v>0.19137168141592922</v>
      </c>
      <c r="K9152" s="19" t="s">
        <v>2913</v>
      </c>
    </row>
    <row r="9153" spans="2:11" hidden="1" x14ac:dyDescent="0.2">
      <c r="B9153" t="s">
        <v>2979</v>
      </c>
      <c r="C9153" t="s">
        <v>2982</v>
      </c>
      <c r="D9153" t="s">
        <v>17</v>
      </c>
      <c r="E9153">
        <v>2021</v>
      </c>
      <c r="F9153">
        <v>12</v>
      </c>
      <c r="G9153" s="3" t="s">
        <v>130</v>
      </c>
      <c r="H9153" t="s">
        <v>2912</v>
      </c>
      <c r="I9153" s="2" cm="1">
        <f t="array" ref="I9153">SUMPRODUCT(CHLWEP3057[Value], --(CHLWEP3057[Year] = Consolidated[[#This Row],[Year]]), --(CHLWEP3057[Month] = Consolidated[[#This Row],[Month]]))</f>
        <v>0.20699999999999999</v>
      </c>
      <c r="J9153" s="2">
        <v>0.19137168141592922</v>
      </c>
      <c r="K9153" s="19" t="s">
        <v>2913</v>
      </c>
    </row>
    <row r="9154" spans="2:11" hidden="1" x14ac:dyDescent="0.2">
      <c r="B9154" t="s">
        <v>2979</v>
      </c>
      <c r="C9154" t="s">
        <v>16</v>
      </c>
      <c r="D9154" t="s">
        <v>19</v>
      </c>
      <c r="E9154">
        <v>2020</v>
      </c>
      <c r="F9154">
        <v>4</v>
      </c>
      <c r="G9154" s="3" t="s">
        <v>110</v>
      </c>
      <c r="H9154" t="s">
        <v>2912</v>
      </c>
      <c r="I9154" s="2" cm="1">
        <f t="array" ref="I9154">SUMPRODUCT(Actuals[Price '[USD'] per UOM], --(Actuals[Commodity] = Consolidated[[#This Row],[Commodity]]), --(Actuals[Region] = "APMKTS"), --(Actuals[Year Month] = Consolidated[[#This Row],[Year.Month]]))</f>
        <v>0.14899999999999999</v>
      </c>
      <c r="J9154" s="2">
        <v>0.3714751</v>
      </c>
      <c r="K9154" s="19" t="s">
        <v>2913</v>
      </c>
    </row>
    <row r="9155" spans="2:11" hidden="1" x14ac:dyDescent="0.2">
      <c r="B9155" t="s">
        <v>2979</v>
      </c>
      <c r="C9155" t="s">
        <v>16</v>
      </c>
      <c r="D9155" t="s">
        <v>19</v>
      </c>
      <c r="E9155">
        <v>2020</v>
      </c>
      <c r="F9155">
        <v>5</v>
      </c>
      <c r="G9155" s="3" t="s">
        <v>111</v>
      </c>
      <c r="H9155" t="s">
        <v>2912</v>
      </c>
      <c r="I9155" s="2" cm="1">
        <f t="array" ref="I9155">SUMPRODUCT(Actuals[Price '[USD'] per UOM], --(Actuals[Commodity] = Consolidated[[#This Row],[Commodity]]), --(Actuals[Region] = "APMKTS"), --(Actuals[Year Month] = Consolidated[[#This Row],[Year.Month]]))</f>
        <v>0.14899999999999999</v>
      </c>
      <c r="J9155" s="2">
        <v>0.3714751</v>
      </c>
      <c r="K9155" s="19" t="s">
        <v>2913</v>
      </c>
    </row>
    <row r="9156" spans="2:11" hidden="1" x14ac:dyDescent="0.2">
      <c r="B9156" t="s">
        <v>2979</v>
      </c>
      <c r="C9156" t="s">
        <v>16</v>
      </c>
      <c r="D9156" t="s">
        <v>19</v>
      </c>
      <c r="E9156">
        <v>2020</v>
      </c>
      <c r="F9156">
        <v>6</v>
      </c>
      <c r="G9156" s="3" t="s">
        <v>112</v>
      </c>
      <c r="H9156" t="s">
        <v>2912</v>
      </c>
      <c r="I9156" s="2" cm="1">
        <f t="array" ref="I9156">SUMPRODUCT(Actuals[Price '[USD'] per UOM], --(Actuals[Commodity] = Consolidated[[#This Row],[Commodity]]), --(Actuals[Region] = "APMKTS"), --(Actuals[Year Month] = Consolidated[[#This Row],[Year.Month]]))</f>
        <v>0.14899999999999999</v>
      </c>
      <c r="J9156" s="2">
        <v>0.3714751</v>
      </c>
      <c r="K9156" s="19" t="s">
        <v>2913</v>
      </c>
    </row>
    <row r="9157" spans="2:11" hidden="1" x14ac:dyDescent="0.2">
      <c r="B9157" t="s">
        <v>2979</v>
      </c>
      <c r="C9157" t="s">
        <v>16</v>
      </c>
      <c r="D9157" t="s">
        <v>19</v>
      </c>
      <c r="E9157">
        <v>2020</v>
      </c>
      <c r="F9157">
        <v>7</v>
      </c>
      <c r="G9157" s="3" t="s">
        <v>113</v>
      </c>
      <c r="H9157" t="s">
        <v>2912</v>
      </c>
      <c r="I9157" s="2" cm="1">
        <f t="array" ref="I9157">SUMPRODUCT(Actuals[Price '[USD'] per UOM], --(Actuals[Commodity] = Consolidated[[#This Row],[Commodity]]), --(Actuals[Region] = "APMKTS"), --(Actuals[Year Month] = Consolidated[[#This Row],[Year.Month]]))</f>
        <v>0.14899999999999999</v>
      </c>
      <c r="J9157" s="2">
        <v>0.3714751</v>
      </c>
      <c r="K9157" s="19" t="s">
        <v>2913</v>
      </c>
    </row>
    <row r="9158" spans="2:11" hidden="1" x14ac:dyDescent="0.2">
      <c r="B9158" t="s">
        <v>2979</v>
      </c>
      <c r="C9158" t="s">
        <v>16</v>
      </c>
      <c r="D9158" t="s">
        <v>19</v>
      </c>
      <c r="E9158">
        <v>2020</v>
      </c>
      <c r="F9158">
        <v>8</v>
      </c>
      <c r="G9158" s="3" t="s">
        <v>114</v>
      </c>
      <c r="H9158" t="s">
        <v>2912</v>
      </c>
      <c r="I9158" s="2" cm="1">
        <f t="array" ref="I9158">SUMPRODUCT(Actuals[Price '[USD'] per UOM], --(Actuals[Commodity] = Consolidated[[#This Row],[Commodity]]), --(Actuals[Region] = "APMKTS"), --(Actuals[Year Month] = Consolidated[[#This Row],[Year.Month]]))</f>
        <v>0.14899999999999999</v>
      </c>
      <c r="J9158" s="2">
        <v>0.3714751</v>
      </c>
      <c r="K9158" s="19" t="s">
        <v>2913</v>
      </c>
    </row>
    <row r="9159" spans="2:11" hidden="1" x14ac:dyDescent="0.2">
      <c r="B9159" t="s">
        <v>2979</v>
      </c>
      <c r="C9159" t="s">
        <v>16</v>
      </c>
      <c r="D9159" t="s">
        <v>19</v>
      </c>
      <c r="E9159">
        <v>2020</v>
      </c>
      <c r="F9159">
        <v>9</v>
      </c>
      <c r="G9159" s="3" t="s">
        <v>115</v>
      </c>
      <c r="H9159" t="s">
        <v>2912</v>
      </c>
      <c r="I9159" s="2" cm="1">
        <f t="array" ref="I9159">SUMPRODUCT(Actuals[Price '[USD'] per UOM], --(Actuals[Commodity] = Consolidated[[#This Row],[Commodity]]), --(Actuals[Region] = "APMKTS"), --(Actuals[Year Month] = Consolidated[[#This Row],[Year.Month]]))</f>
        <v>0.153</v>
      </c>
      <c r="J9159" s="2">
        <v>0.3714751</v>
      </c>
      <c r="K9159" s="19" t="s">
        <v>2913</v>
      </c>
    </row>
    <row r="9160" spans="2:11" hidden="1" x14ac:dyDescent="0.2">
      <c r="B9160" t="s">
        <v>2979</v>
      </c>
      <c r="C9160" t="s">
        <v>16</v>
      </c>
      <c r="D9160" t="s">
        <v>19</v>
      </c>
      <c r="E9160">
        <v>2020</v>
      </c>
      <c r="F9160">
        <v>10</v>
      </c>
      <c r="G9160" s="3" t="s">
        <v>116</v>
      </c>
      <c r="H9160" t="s">
        <v>2912</v>
      </c>
      <c r="I9160" s="2" cm="1">
        <f t="array" ref="I9160">SUMPRODUCT(Actuals[Price '[USD'] per UOM], --(Actuals[Commodity] = Consolidated[[#This Row],[Commodity]]), --(Actuals[Region] = "APMKTS"), --(Actuals[Year Month] = Consolidated[[#This Row],[Year.Month]]))</f>
        <v>0.16</v>
      </c>
      <c r="J9160" s="2">
        <v>0.3714751</v>
      </c>
      <c r="K9160" s="19" t="s">
        <v>2913</v>
      </c>
    </row>
    <row r="9161" spans="2:11" hidden="1" x14ac:dyDescent="0.2">
      <c r="B9161" t="s">
        <v>2979</v>
      </c>
      <c r="C9161" t="s">
        <v>16</v>
      </c>
      <c r="D9161" t="s">
        <v>19</v>
      </c>
      <c r="E9161">
        <v>2020</v>
      </c>
      <c r="F9161">
        <v>11</v>
      </c>
      <c r="G9161" s="3" t="s">
        <v>117</v>
      </c>
      <c r="H9161" t="s">
        <v>2912</v>
      </c>
      <c r="I9161" s="2" cm="1">
        <f t="array" ref="I9161">SUMPRODUCT(Actuals[Price '[USD'] per UOM], --(Actuals[Commodity] = Consolidated[[#This Row],[Commodity]]), --(Actuals[Region] = "APMKTS"), --(Actuals[Year Month] = Consolidated[[#This Row],[Year.Month]]))</f>
        <v>0.17299999999999999</v>
      </c>
      <c r="J9161" s="2">
        <v>0.3714751</v>
      </c>
      <c r="K9161" s="19" t="s">
        <v>2913</v>
      </c>
    </row>
    <row r="9162" spans="2:11" hidden="1" x14ac:dyDescent="0.2">
      <c r="B9162" t="s">
        <v>2979</v>
      </c>
      <c r="C9162" t="s">
        <v>16</v>
      </c>
      <c r="D9162" t="s">
        <v>19</v>
      </c>
      <c r="E9162">
        <v>2020</v>
      </c>
      <c r="F9162">
        <v>12</v>
      </c>
      <c r="G9162" s="3" t="s">
        <v>118</v>
      </c>
      <c r="H9162" t="s">
        <v>2912</v>
      </c>
      <c r="I9162" s="2" cm="1">
        <f t="array" ref="I9162">SUMPRODUCT(Actuals[Price '[USD'] per UOM], --(Actuals[Commodity] = Consolidated[[#This Row],[Commodity]]), --(Actuals[Region] = "APMKTS"), --(Actuals[Year Month] = Consolidated[[#This Row],[Year.Month]]))</f>
        <v>0.17299999999999999</v>
      </c>
      <c r="J9162" s="2">
        <v>0.3714751</v>
      </c>
      <c r="K9162" s="19" t="s">
        <v>2913</v>
      </c>
    </row>
    <row r="9163" spans="2:11" hidden="1" x14ac:dyDescent="0.2">
      <c r="B9163" t="s">
        <v>2979</v>
      </c>
      <c r="C9163" t="s">
        <v>16</v>
      </c>
      <c r="D9163" t="s">
        <v>19</v>
      </c>
      <c r="E9163">
        <v>2021</v>
      </c>
      <c r="F9163">
        <v>1</v>
      </c>
      <c r="G9163" s="3" t="s">
        <v>119</v>
      </c>
      <c r="H9163" t="s">
        <v>2912</v>
      </c>
      <c r="I9163" s="2" cm="1">
        <f t="array" ref="I9163">SUMPRODUCT(Actuals[Price '[USD'] per UOM], --(Actuals[Commodity] = Consolidated[[#This Row],[Commodity]]), --(Actuals[Region] = "APMKTS"), --(Actuals[Year Month] = Consolidated[[#This Row],[Year.Month]]))</f>
        <v>0.20599999999999999</v>
      </c>
      <c r="J9163" s="2">
        <v>0.3714751</v>
      </c>
      <c r="K9163" s="19" t="s">
        <v>2913</v>
      </c>
    </row>
    <row r="9164" spans="2:11" hidden="1" x14ac:dyDescent="0.2">
      <c r="B9164" t="s">
        <v>2979</v>
      </c>
      <c r="C9164" t="s">
        <v>16</v>
      </c>
      <c r="D9164" t="s">
        <v>19</v>
      </c>
      <c r="E9164">
        <v>2021</v>
      </c>
      <c r="F9164">
        <v>2</v>
      </c>
      <c r="G9164" s="3" t="s">
        <v>120</v>
      </c>
      <c r="H9164" t="s">
        <v>2912</v>
      </c>
      <c r="I9164" s="2" cm="1">
        <f t="array" ref="I9164">SUMPRODUCT(Actuals[Price '[USD'] per UOM], --(Actuals[Commodity] = Consolidated[[#This Row],[Commodity]]), --(Actuals[Region] = "APMKTS"), --(Actuals[Year Month] = Consolidated[[#This Row],[Year.Month]]))</f>
        <v>0.21199999999999999</v>
      </c>
      <c r="J9164" s="2">
        <v>0.3714751</v>
      </c>
      <c r="K9164" s="19" t="s">
        <v>2913</v>
      </c>
    </row>
    <row r="9165" spans="2:11" hidden="1" x14ac:dyDescent="0.2">
      <c r="B9165" t="s">
        <v>2979</v>
      </c>
      <c r="C9165" t="s">
        <v>16</v>
      </c>
      <c r="D9165" t="s">
        <v>19</v>
      </c>
      <c r="E9165">
        <v>2021</v>
      </c>
      <c r="F9165">
        <v>3</v>
      </c>
      <c r="G9165" s="3" t="s">
        <v>121</v>
      </c>
      <c r="H9165" t="s">
        <v>2912</v>
      </c>
      <c r="I9165" s="2" cm="1">
        <f t="array" ref="I9165">SUMPRODUCT(Actuals[Price '[USD'] per UOM], --(Actuals[Commodity] = Consolidated[[#This Row],[Commodity]]), --(Actuals[Region] = "APMKTS"), --(Actuals[Year Month] = Consolidated[[#This Row],[Year.Month]]))</f>
        <v>0.223</v>
      </c>
      <c r="J9165" s="2">
        <v>0.3714751</v>
      </c>
      <c r="K9165" s="19" t="s">
        <v>2913</v>
      </c>
    </row>
    <row r="9166" spans="2:11" hidden="1" x14ac:dyDescent="0.2">
      <c r="B9166" t="s">
        <v>2979</v>
      </c>
      <c r="C9166" t="s">
        <v>16</v>
      </c>
      <c r="D9166" t="s">
        <v>19</v>
      </c>
      <c r="E9166">
        <v>2021</v>
      </c>
      <c r="F9166">
        <v>4</v>
      </c>
      <c r="G9166" s="3" t="s">
        <v>122</v>
      </c>
      <c r="H9166" t="s">
        <v>2912</v>
      </c>
      <c r="I9166" s="2" cm="1">
        <f t="array" ref="I9166">SUMPRODUCT(Actuals[Price '[USD'] per UOM], --(Actuals[Commodity] = Consolidated[[#This Row],[Commodity]]), --(Actuals[Region] = "APMKTS"), --(Actuals[Year Month] = Consolidated[[#This Row],[Year.Month]]))</f>
        <v>0.28899999999999998</v>
      </c>
      <c r="J9166" s="2">
        <v>0.3714751</v>
      </c>
      <c r="K9166" s="19" t="s">
        <v>2913</v>
      </c>
    </row>
    <row r="9167" spans="2:11" hidden="1" x14ac:dyDescent="0.2">
      <c r="B9167" t="s">
        <v>2979</v>
      </c>
      <c r="C9167" t="s">
        <v>16</v>
      </c>
      <c r="D9167" t="s">
        <v>19</v>
      </c>
      <c r="E9167">
        <v>2021</v>
      </c>
      <c r="F9167">
        <v>5</v>
      </c>
      <c r="G9167" s="3" t="s">
        <v>123</v>
      </c>
      <c r="H9167" t="s">
        <v>2912</v>
      </c>
      <c r="I9167" s="2" cm="1">
        <f t="array" ref="I9167">SUMPRODUCT(Actuals[Price '[USD'] per UOM], --(Actuals[Commodity] = Consolidated[[#This Row],[Commodity]]), --(Actuals[Region] = "APMKTS"), --(Actuals[Year Month] = Consolidated[[#This Row],[Year.Month]]))</f>
        <v>0.29399999999999998</v>
      </c>
      <c r="J9167" s="2">
        <v>0.3714751</v>
      </c>
      <c r="K9167" s="19" t="s">
        <v>2913</v>
      </c>
    </row>
    <row r="9168" spans="2:11" hidden="1" x14ac:dyDescent="0.2">
      <c r="B9168" t="s">
        <v>2979</v>
      </c>
      <c r="C9168" t="s">
        <v>16</v>
      </c>
      <c r="D9168" t="s">
        <v>19</v>
      </c>
      <c r="E9168">
        <v>2021</v>
      </c>
      <c r="F9168">
        <v>6</v>
      </c>
      <c r="G9168" s="3" t="s">
        <v>124</v>
      </c>
      <c r="H9168" t="s">
        <v>2912</v>
      </c>
      <c r="I9168" s="2" cm="1">
        <f t="array" ref="I9168">SUMPRODUCT(Actuals[Price '[USD'] per UOM], --(Actuals[Commodity] = Consolidated[[#This Row],[Commodity]]), --(Actuals[Region] = "APMKTS"), --(Actuals[Year Month] = Consolidated[[#This Row],[Year.Month]]))</f>
        <v>0.30499999999999999</v>
      </c>
      <c r="J9168" s="2">
        <v>0.3714751</v>
      </c>
      <c r="K9168" s="19" t="s">
        <v>2913</v>
      </c>
    </row>
    <row r="9169" spans="2:11" hidden="1" x14ac:dyDescent="0.2">
      <c r="B9169" t="s">
        <v>2979</v>
      </c>
      <c r="C9169" t="s">
        <v>16</v>
      </c>
      <c r="D9169" t="s">
        <v>19</v>
      </c>
      <c r="E9169">
        <v>2021</v>
      </c>
      <c r="F9169">
        <v>7</v>
      </c>
      <c r="G9169" s="3" t="s">
        <v>125</v>
      </c>
      <c r="H9169" t="s">
        <v>2912</v>
      </c>
      <c r="I9169" s="2" cm="1">
        <f t="array" ref="I9169">SUMPRODUCT(Actuals[Price '[USD'] per UOM], --(Actuals[Commodity] = Consolidated[[#This Row],[Commodity]]), --(Actuals[Region] = "APMKTS"), --(Actuals[Year Month] = Consolidated[[#This Row],[Year.Month]]))</f>
        <v>0.38800000000000001</v>
      </c>
      <c r="J9169" s="2">
        <v>0.3714751</v>
      </c>
      <c r="K9169" s="19" t="s">
        <v>2913</v>
      </c>
    </row>
    <row r="9170" spans="2:11" hidden="1" x14ac:dyDescent="0.2">
      <c r="B9170" t="s">
        <v>2979</v>
      </c>
      <c r="C9170" t="s">
        <v>16</v>
      </c>
      <c r="D9170" t="s">
        <v>19</v>
      </c>
      <c r="E9170">
        <v>2021</v>
      </c>
      <c r="F9170">
        <v>8</v>
      </c>
      <c r="G9170" s="3" t="s">
        <v>126</v>
      </c>
      <c r="H9170" t="s">
        <v>2912</v>
      </c>
      <c r="I9170" s="2" cm="1">
        <f t="array" ref="I9170">SUMPRODUCT(Actuals[Price '[USD'] per UOM], --(Actuals[Commodity] = Consolidated[[#This Row],[Commodity]]), --(Actuals[Region] = "APMKTS"), --(Actuals[Year Month] = Consolidated[[#This Row],[Year.Month]]))</f>
        <v>0.38800000000000001</v>
      </c>
      <c r="J9170" s="2">
        <v>0.3714751</v>
      </c>
      <c r="K9170" s="19" t="s">
        <v>2913</v>
      </c>
    </row>
    <row r="9171" spans="2:11" hidden="1" x14ac:dyDescent="0.2">
      <c r="B9171" t="s">
        <v>2979</v>
      </c>
      <c r="C9171" t="s">
        <v>16</v>
      </c>
      <c r="D9171" t="s">
        <v>19</v>
      </c>
      <c r="E9171">
        <v>2021</v>
      </c>
      <c r="F9171">
        <v>9</v>
      </c>
      <c r="G9171" s="3" t="s">
        <v>127</v>
      </c>
      <c r="H9171" t="s">
        <v>2912</v>
      </c>
      <c r="I9171" s="2" cm="1">
        <f t="array" ref="I9171">SUMPRODUCT(Actuals[Price '[USD'] per UOM], --(Actuals[Commodity] = Consolidated[[#This Row],[Commodity]]), --(Actuals[Region] = "APMKTS"), --(Actuals[Year Month] = Consolidated[[#This Row],[Year.Month]]))</f>
        <v>0.38800000000000001</v>
      </c>
      <c r="J9171" s="2">
        <v>0.3714751</v>
      </c>
      <c r="K9171" s="19" t="s">
        <v>2913</v>
      </c>
    </row>
    <row r="9172" spans="2:11" hidden="1" x14ac:dyDescent="0.2">
      <c r="B9172" t="s">
        <v>2979</v>
      </c>
      <c r="C9172" t="s">
        <v>16</v>
      </c>
      <c r="D9172" t="s">
        <v>19</v>
      </c>
      <c r="E9172">
        <v>2021</v>
      </c>
      <c r="F9172">
        <v>10</v>
      </c>
      <c r="G9172" s="3" t="s">
        <v>128</v>
      </c>
      <c r="H9172" t="s">
        <v>2912</v>
      </c>
      <c r="I9172" s="2" cm="1">
        <f t="array" ref="I9172">SUMPRODUCT(Actuals[Price '[USD'] per UOM], --(Actuals[Commodity] = Consolidated[[#This Row],[Commodity]]), --(Actuals[Region] = "APMKTS"), --(Actuals[Year Month] = Consolidated[[#This Row],[Year.Month]]))</f>
        <v>0.53500000000000003</v>
      </c>
      <c r="J9172" s="2">
        <v>0.3714751</v>
      </c>
      <c r="K9172" s="19" t="s">
        <v>2913</v>
      </c>
    </row>
    <row r="9173" spans="2:11" hidden="1" x14ac:dyDescent="0.2">
      <c r="B9173" t="s">
        <v>2979</v>
      </c>
      <c r="C9173" t="s">
        <v>16</v>
      </c>
      <c r="D9173" t="s">
        <v>19</v>
      </c>
      <c r="E9173">
        <v>2021</v>
      </c>
      <c r="F9173">
        <v>11</v>
      </c>
      <c r="G9173" s="3" t="s">
        <v>129</v>
      </c>
      <c r="H9173" t="s">
        <v>2912</v>
      </c>
      <c r="I9173" s="2" cm="1">
        <f t="array" ref="I9173">SUMPRODUCT(Actuals[Price '[USD'] per UOM], --(Actuals[Commodity] = Consolidated[[#This Row],[Commodity]]), --(Actuals[Region] = "APMKTS"), --(Actuals[Year Month] = Consolidated[[#This Row],[Year.Month]]))</f>
        <v>0.54800000000000004</v>
      </c>
      <c r="J9173" s="2">
        <v>0.3714751</v>
      </c>
      <c r="K9173" s="19" t="s">
        <v>2913</v>
      </c>
    </row>
    <row r="9174" spans="2:11" hidden="1" x14ac:dyDescent="0.2">
      <c r="B9174" t="s">
        <v>2979</v>
      </c>
      <c r="C9174" t="s">
        <v>16</v>
      </c>
      <c r="D9174" t="s">
        <v>19</v>
      </c>
      <c r="E9174">
        <v>2021</v>
      </c>
      <c r="F9174">
        <v>12</v>
      </c>
      <c r="G9174" s="3" t="s">
        <v>130</v>
      </c>
      <c r="H9174" t="s">
        <v>2912</v>
      </c>
      <c r="I9174" s="2" cm="1">
        <f t="array" ref="I9174">SUMPRODUCT(Actuals[Price '[USD'] per UOM], --(Actuals[Commodity] = Consolidated[[#This Row],[Commodity]]), --(Actuals[Region] = "APMKTS"), --(Actuals[Year Month] = Consolidated[[#This Row],[Year.Month]]))</f>
        <v>0.54800000000000004</v>
      </c>
      <c r="J9174" s="2">
        <v>0.3714751</v>
      </c>
      <c r="K9174" s="19" t="s">
        <v>2913</v>
      </c>
    </row>
    <row r="9175" spans="2:11" hidden="1" x14ac:dyDescent="0.2">
      <c r="B9175" t="s">
        <v>2979</v>
      </c>
      <c r="C9175" t="s">
        <v>16</v>
      </c>
      <c r="D9175" t="s">
        <v>22</v>
      </c>
      <c r="E9175">
        <v>2020</v>
      </c>
      <c r="F9175">
        <v>4</v>
      </c>
      <c r="G9175" s="3" t="s">
        <v>110</v>
      </c>
      <c r="H9175" t="s">
        <v>2912</v>
      </c>
      <c r="I9175" s="2" cm="1">
        <f t="array" ref="I9175">SUMPRODUCT(Actuals[Price '[USD'] per UOM], --(Actuals[Commodity] = Consolidated[[#This Row],[Commodity]]), --(Actuals[Region] = "APMKTS"), --(Actuals[Year Month] = Consolidated[[#This Row],[Year.Month]]))</f>
        <v>0.14899999999999999</v>
      </c>
      <c r="J9175" s="2">
        <v>0.3714751</v>
      </c>
      <c r="K9175" s="19" t="s">
        <v>2913</v>
      </c>
    </row>
    <row r="9176" spans="2:11" hidden="1" x14ac:dyDescent="0.2">
      <c r="B9176" t="s">
        <v>2979</v>
      </c>
      <c r="C9176" t="s">
        <v>16</v>
      </c>
      <c r="D9176" t="s">
        <v>22</v>
      </c>
      <c r="E9176">
        <v>2020</v>
      </c>
      <c r="F9176">
        <v>5</v>
      </c>
      <c r="G9176" s="3" t="s">
        <v>111</v>
      </c>
      <c r="H9176" t="s">
        <v>2912</v>
      </c>
      <c r="I9176" s="2" cm="1">
        <f t="array" ref="I9176">SUMPRODUCT(Actuals[Price '[USD'] per UOM], --(Actuals[Commodity] = Consolidated[[#This Row],[Commodity]]), --(Actuals[Region] = "APMKTS"), --(Actuals[Year Month] = Consolidated[[#This Row],[Year.Month]]))</f>
        <v>0.14899999999999999</v>
      </c>
      <c r="J9176" s="2">
        <v>0.3714751</v>
      </c>
      <c r="K9176" s="19" t="s">
        <v>2913</v>
      </c>
    </row>
    <row r="9177" spans="2:11" hidden="1" x14ac:dyDescent="0.2">
      <c r="B9177" t="s">
        <v>2979</v>
      </c>
      <c r="C9177" t="s">
        <v>16</v>
      </c>
      <c r="D9177" t="s">
        <v>22</v>
      </c>
      <c r="E9177">
        <v>2020</v>
      </c>
      <c r="F9177">
        <v>6</v>
      </c>
      <c r="G9177" s="3" t="s">
        <v>112</v>
      </c>
      <c r="H9177" t="s">
        <v>2912</v>
      </c>
      <c r="I9177" s="2" cm="1">
        <f t="array" ref="I9177">SUMPRODUCT(Actuals[Price '[USD'] per UOM], --(Actuals[Commodity] = Consolidated[[#This Row],[Commodity]]), --(Actuals[Region] = "APMKTS"), --(Actuals[Year Month] = Consolidated[[#This Row],[Year.Month]]))</f>
        <v>0.14899999999999999</v>
      </c>
      <c r="J9177" s="2">
        <v>0.3714751</v>
      </c>
      <c r="K9177" s="19" t="s">
        <v>2913</v>
      </c>
    </row>
    <row r="9178" spans="2:11" hidden="1" x14ac:dyDescent="0.2">
      <c r="B9178" t="s">
        <v>2979</v>
      </c>
      <c r="C9178" t="s">
        <v>16</v>
      </c>
      <c r="D9178" t="s">
        <v>22</v>
      </c>
      <c r="E9178">
        <v>2020</v>
      </c>
      <c r="F9178">
        <v>7</v>
      </c>
      <c r="G9178" s="3" t="s">
        <v>113</v>
      </c>
      <c r="H9178" t="s">
        <v>2912</v>
      </c>
      <c r="I9178" s="2" cm="1">
        <f t="array" ref="I9178">SUMPRODUCT(Actuals[Price '[USD'] per UOM], --(Actuals[Commodity] = Consolidated[[#This Row],[Commodity]]), --(Actuals[Region] = "APMKTS"), --(Actuals[Year Month] = Consolidated[[#This Row],[Year.Month]]))</f>
        <v>0.14899999999999999</v>
      </c>
      <c r="J9178" s="2">
        <v>0.3714751</v>
      </c>
      <c r="K9178" s="19" t="s">
        <v>2913</v>
      </c>
    </row>
    <row r="9179" spans="2:11" hidden="1" x14ac:dyDescent="0.2">
      <c r="B9179" t="s">
        <v>2979</v>
      </c>
      <c r="C9179" t="s">
        <v>16</v>
      </c>
      <c r="D9179" t="s">
        <v>22</v>
      </c>
      <c r="E9179">
        <v>2020</v>
      </c>
      <c r="F9179">
        <v>8</v>
      </c>
      <c r="G9179" s="3" t="s">
        <v>114</v>
      </c>
      <c r="H9179" t="s">
        <v>2912</v>
      </c>
      <c r="I9179" s="2" cm="1">
        <f t="array" ref="I9179">SUMPRODUCT(Actuals[Price '[USD'] per UOM], --(Actuals[Commodity] = Consolidated[[#This Row],[Commodity]]), --(Actuals[Region] = "APMKTS"), --(Actuals[Year Month] = Consolidated[[#This Row],[Year.Month]]))</f>
        <v>0.14899999999999999</v>
      </c>
      <c r="J9179" s="2">
        <v>0.3714751</v>
      </c>
      <c r="K9179" s="19" t="s">
        <v>2913</v>
      </c>
    </row>
    <row r="9180" spans="2:11" hidden="1" x14ac:dyDescent="0.2">
      <c r="B9180" t="s">
        <v>2979</v>
      </c>
      <c r="C9180" t="s">
        <v>16</v>
      </c>
      <c r="D9180" t="s">
        <v>22</v>
      </c>
      <c r="E9180">
        <v>2020</v>
      </c>
      <c r="F9180">
        <v>9</v>
      </c>
      <c r="G9180" s="3" t="s">
        <v>115</v>
      </c>
      <c r="H9180" t="s">
        <v>2912</v>
      </c>
      <c r="I9180" s="2" cm="1">
        <f t="array" ref="I9180">SUMPRODUCT(Actuals[Price '[USD'] per UOM], --(Actuals[Commodity] = Consolidated[[#This Row],[Commodity]]), --(Actuals[Region] = "APMKTS"), --(Actuals[Year Month] = Consolidated[[#This Row],[Year.Month]]))</f>
        <v>0.153</v>
      </c>
      <c r="J9180" s="2">
        <v>0.3714751</v>
      </c>
      <c r="K9180" s="19" t="s">
        <v>2913</v>
      </c>
    </row>
    <row r="9181" spans="2:11" hidden="1" x14ac:dyDescent="0.2">
      <c r="B9181" t="s">
        <v>2979</v>
      </c>
      <c r="C9181" t="s">
        <v>16</v>
      </c>
      <c r="D9181" t="s">
        <v>22</v>
      </c>
      <c r="E9181">
        <v>2020</v>
      </c>
      <c r="F9181">
        <v>10</v>
      </c>
      <c r="G9181" s="3" t="s">
        <v>116</v>
      </c>
      <c r="H9181" t="s">
        <v>2912</v>
      </c>
      <c r="I9181" s="2" cm="1">
        <f t="array" ref="I9181">SUMPRODUCT(Actuals[Price '[USD'] per UOM], --(Actuals[Commodity] = Consolidated[[#This Row],[Commodity]]), --(Actuals[Region] = "APMKTS"), --(Actuals[Year Month] = Consolidated[[#This Row],[Year.Month]]))</f>
        <v>0.16</v>
      </c>
      <c r="J9181" s="2">
        <v>0.3714751</v>
      </c>
      <c r="K9181" s="19" t="s">
        <v>2913</v>
      </c>
    </row>
    <row r="9182" spans="2:11" hidden="1" x14ac:dyDescent="0.2">
      <c r="B9182" t="s">
        <v>2979</v>
      </c>
      <c r="C9182" t="s">
        <v>16</v>
      </c>
      <c r="D9182" t="s">
        <v>22</v>
      </c>
      <c r="E9182">
        <v>2020</v>
      </c>
      <c r="F9182">
        <v>11</v>
      </c>
      <c r="G9182" s="3" t="s">
        <v>117</v>
      </c>
      <c r="H9182" t="s">
        <v>2912</v>
      </c>
      <c r="I9182" s="2" cm="1">
        <f t="array" ref="I9182">SUMPRODUCT(Actuals[Price '[USD'] per UOM], --(Actuals[Commodity] = Consolidated[[#This Row],[Commodity]]), --(Actuals[Region] = "APMKTS"), --(Actuals[Year Month] = Consolidated[[#This Row],[Year.Month]]))</f>
        <v>0.17299999999999999</v>
      </c>
      <c r="J9182" s="2">
        <v>0.3714751</v>
      </c>
      <c r="K9182" s="19" t="s">
        <v>2913</v>
      </c>
    </row>
    <row r="9183" spans="2:11" hidden="1" x14ac:dyDescent="0.2">
      <c r="B9183" t="s">
        <v>2979</v>
      </c>
      <c r="C9183" t="s">
        <v>16</v>
      </c>
      <c r="D9183" t="s">
        <v>22</v>
      </c>
      <c r="E9183">
        <v>2020</v>
      </c>
      <c r="F9183">
        <v>12</v>
      </c>
      <c r="G9183" s="3" t="s">
        <v>118</v>
      </c>
      <c r="H9183" t="s">
        <v>2912</v>
      </c>
      <c r="I9183" s="2" cm="1">
        <f t="array" ref="I9183">SUMPRODUCT(Actuals[Price '[USD'] per UOM], --(Actuals[Commodity] = Consolidated[[#This Row],[Commodity]]), --(Actuals[Region] = "APMKTS"), --(Actuals[Year Month] = Consolidated[[#This Row],[Year.Month]]))</f>
        <v>0.17299999999999999</v>
      </c>
      <c r="J9183" s="2">
        <v>0.3714751</v>
      </c>
      <c r="K9183" s="19" t="s">
        <v>2913</v>
      </c>
    </row>
    <row r="9184" spans="2:11" hidden="1" x14ac:dyDescent="0.2">
      <c r="B9184" t="s">
        <v>2979</v>
      </c>
      <c r="C9184" t="s">
        <v>16</v>
      </c>
      <c r="D9184" t="s">
        <v>22</v>
      </c>
      <c r="E9184">
        <v>2021</v>
      </c>
      <c r="F9184">
        <v>1</v>
      </c>
      <c r="G9184" s="3" t="s">
        <v>119</v>
      </c>
      <c r="H9184" t="s">
        <v>2912</v>
      </c>
      <c r="I9184" s="2" cm="1">
        <f t="array" ref="I9184">SUMPRODUCT(Actuals[Price '[USD'] per UOM], --(Actuals[Commodity] = Consolidated[[#This Row],[Commodity]]), --(Actuals[Region] = "APMKTS"), --(Actuals[Year Month] = Consolidated[[#This Row],[Year.Month]]))</f>
        <v>0.20599999999999999</v>
      </c>
      <c r="J9184" s="2">
        <v>0.3714751</v>
      </c>
      <c r="K9184" s="19" t="s">
        <v>2913</v>
      </c>
    </row>
    <row r="9185" spans="2:11" hidden="1" x14ac:dyDescent="0.2">
      <c r="B9185" t="s">
        <v>2979</v>
      </c>
      <c r="C9185" t="s">
        <v>16</v>
      </c>
      <c r="D9185" t="s">
        <v>22</v>
      </c>
      <c r="E9185">
        <v>2021</v>
      </c>
      <c r="F9185">
        <v>2</v>
      </c>
      <c r="G9185" s="3" t="s">
        <v>120</v>
      </c>
      <c r="H9185" t="s">
        <v>2912</v>
      </c>
      <c r="I9185" s="2" cm="1">
        <f t="array" ref="I9185">SUMPRODUCT(Actuals[Price '[USD'] per UOM], --(Actuals[Commodity] = Consolidated[[#This Row],[Commodity]]), --(Actuals[Region] = "APMKTS"), --(Actuals[Year Month] = Consolidated[[#This Row],[Year.Month]]))</f>
        <v>0.21199999999999999</v>
      </c>
      <c r="J9185" s="2">
        <v>0.3714751</v>
      </c>
      <c r="K9185" s="19" t="s">
        <v>2913</v>
      </c>
    </row>
    <row r="9186" spans="2:11" hidden="1" x14ac:dyDescent="0.2">
      <c r="B9186" t="s">
        <v>2979</v>
      </c>
      <c r="C9186" t="s">
        <v>16</v>
      </c>
      <c r="D9186" t="s">
        <v>22</v>
      </c>
      <c r="E9186">
        <v>2021</v>
      </c>
      <c r="F9186">
        <v>3</v>
      </c>
      <c r="G9186" s="3" t="s">
        <v>121</v>
      </c>
      <c r="H9186" t="s">
        <v>2912</v>
      </c>
      <c r="I9186" s="2" cm="1">
        <f t="array" ref="I9186">SUMPRODUCT(Actuals[Price '[USD'] per UOM], --(Actuals[Commodity] = Consolidated[[#This Row],[Commodity]]), --(Actuals[Region] = "APMKTS"), --(Actuals[Year Month] = Consolidated[[#This Row],[Year.Month]]))</f>
        <v>0.223</v>
      </c>
      <c r="J9186" s="2">
        <v>0.3714751</v>
      </c>
      <c r="K9186" s="19" t="s">
        <v>2913</v>
      </c>
    </row>
    <row r="9187" spans="2:11" hidden="1" x14ac:dyDescent="0.2">
      <c r="B9187" t="s">
        <v>2979</v>
      </c>
      <c r="C9187" t="s">
        <v>16</v>
      </c>
      <c r="D9187" t="s">
        <v>22</v>
      </c>
      <c r="E9187">
        <v>2021</v>
      </c>
      <c r="F9187">
        <v>4</v>
      </c>
      <c r="G9187" s="3" t="s">
        <v>122</v>
      </c>
      <c r="H9187" t="s">
        <v>2912</v>
      </c>
      <c r="I9187" s="2" cm="1">
        <f t="array" ref="I9187">SUMPRODUCT(Actuals[Price '[USD'] per UOM], --(Actuals[Commodity] = Consolidated[[#This Row],[Commodity]]), --(Actuals[Region] = "APMKTS"), --(Actuals[Year Month] = Consolidated[[#This Row],[Year.Month]]))</f>
        <v>0.28899999999999998</v>
      </c>
      <c r="J9187" s="2">
        <v>0.3714751</v>
      </c>
      <c r="K9187" s="19" t="s">
        <v>2913</v>
      </c>
    </row>
    <row r="9188" spans="2:11" hidden="1" x14ac:dyDescent="0.2">
      <c r="B9188" t="s">
        <v>2979</v>
      </c>
      <c r="C9188" t="s">
        <v>16</v>
      </c>
      <c r="D9188" t="s">
        <v>22</v>
      </c>
      <c r="E9188">
        <v>2021</v>
      </c>
      <c r="F9188">
        <v>5</v>
      </c>
      <c r="G9188" s="3" t="s">
        <v>123</v>
      </c>
      <c r="H9188" t="s">
        <v>2912</v>
      </c>
      <c r="I9188" s="2" cm="1">
        <f t="array" ref="I9188">SUMPRODUCT(Actuals[Price '[USD'] per UOM], --(Actuals[Commodity] = Consolidated[[#This Row],[Commodity]]), --(Actuals[Region] = "APMKTS"), --(Actuals[Year Month] = Consolidated[[#This Row],[Year.Month]]))</f>
        <v>0.29399999999999998</v>
      </c>
      <c r="J9188" s="2">
        <v>0.3714751</v>
      </c>
      <c r="K9188" s="19" t="s">
        <v>2913</v>
      </c>
    </row>
    <row r="9189" spans="2:11" hidden="1" x14ac:dyDescent="0.2">
      <c r="B9189" t="s">
        <v>2979</v>
      </c>
      <c r="C9189" t="s">
        <v>16</v>
      </c>
      <c r="D9189" t="s">
        <v>22</v>
      </c>
      <c r="E9189">
        <v>2021</v>
      </c>
      <c r="F9189">
        <v>6</v>
      </c>
      <c r="G9189" s="3" t="s">
        <v>124</v>
      </c>
      <c r="H9189" t="s">
        <v>2912</v>
      </c>
      <c r="I9189" s="2" cm="1">
        <f t="array" ref="I9189">SUMPRODUCT(Actuals[Price '[USD'] per UOM], --(Actuals[Commodity] = Consolidated[[#This Row],[Commodity]]), --(Actuals[Region] = "APMKTS"), --(Actuals[Year Month] = Consolidated[[#This Row],[Year.Month]]))</f>
        <v>0.30499999999999999</v>
      </c>
      <c r="J9189" s="2">
        <v>0.3714751</v>
      </c>
      <c r="K9189" s="19" t="s">
        <v>2913</v>
      </c>
    </row>
    <row r="9190" spans="2:11" hidden="1" x14ac:dyDescent="0.2">
      <c r="B9190" t="s">
        <v>2979</v>
      </c>
      <c r="C9190" t="s">
        <v>16</v>
      </c>
      <c r="D9190" t="s">
        <v>22</v>
      </c>
      <c r="E9190">
        <v>2021</v>
      </c>
      <c r="F9190">
        <v>7</v>
      </c>
      <c r="G9190" s="3" t="s">
        <v>125</v>
      </c>
      <c r="H9190" t="s">
        <v>2912</v>
      </c>
      <c r="I9190" s="2" cm="1">
        <f t="array" ref="I9190">SUMPRODUCT(Actuals[Price '[USD'] per UOM], --(Actuals[Commodity] = Consolidated[[#This Row],[Commodity]]), --(Actuals[Region] = "APMKTS"), --(Actuals[Year Month] = Consolidated[[#This Row],[Year.Month]]))</f>
        <v>0.38800000000000001</v>
      </c>
      <c r="J9190" s="2">
        <v>0.3714751</v>
      </c>
      <c r="K9190" s="19" t="s">
        <v>2913</v>
      </c>
    </row>
    <row r="9191" spans="2:11" hidden="1" x14ac:dyDescent="0.2">
      <c r="B9191" t="s">
        <v>2979</v>
      </c>
      <c r="C9191" t="s">
        <v>16</v>
      </c>
      <c r="D9191" t="s">
        <v>22</v>
      </c>
      <c r="E9191">
        <v>2021</v>
      </c>
      <c r="F9191">
        <v>8</v>
      </c>
      <c r="G9191" s="3" t="s">
        <v>126</v>
      </c>
      <c r="H9191" t="s">
        <v>2912</v>
      </c>
      <c r="I9191" s="2" cm="1">
        <f t="array" ref="I9191">SUMPRODUCT(Actuals[Price '[USD'] per UOM], --(Actuals[Commodity] = Consolidated[[#This Row],[Commodity]]), --(Actuals[Region] = "APMKTS"), --(Actuals[Year Month] = Consolidated[[#This Row],[Year.Month]]))</f>
        <v>0.38800000000000001</v>
      </c>
      <c r="J9191" s="2">
        <v>0.3714751</v>
      </c>
      <c r="K9191" s="19" t="s">
        <v>2913</v>
      </c>
    </row>
    <row r="9192" spans="2:11" hidden="1" x14ac:dyDescent="0.2">
      <c r="B9192" t="s">
        <v>2979</v>
      </c>
      <c r="C9192" t="s">
        <v>16</v>
      </c>
      <c r="D9192" t="s">
        <v>22</v>
      </c>
      <c r="E9192">
        <v>2021</v>
      </c>
      <c r="F9192">
        <v>9</v>
      </c>
      <c r="G9192" s="3" t="s">
        <v>127</v>
      </c>
      <c r="H9192" t="s">
        <v>2912</v>
      </c>
      <c r="I9192" s="2" cm="1">
        <f t="array" ref="I9192">SUMPRODUCT(Actuals[Price '[USD'] per UOM], --(Actuals[Commodity] = Consolidated[[#This Row],[Commodity]]), --(Actuals[Region] = "APMKTS"), --(Actuals[Year Month] = Consolidated[[#This Row],[Year.Month]]))</f>
        <v>0.38800000000000001</v>
      </c>
      <c r="J9192" s="2">
        <v>0.3714751</v>
      </c>
      <c r="K9192" s="19" t="s">
        <v>2913</v>
      </c>
    </row>
    <row r="9193" spans="2:11" hidden="1" x14ac:dyDescent="0.2">
      <c r="B9193" t="s">
        <v>2979</v>
      </c>
      <c r="C9193" t="s">
        <v>16</v>
      </c>
      <c r="D9193" t="s">
        <v>22</v>
      </c>
      <c r="E9193">
        <v>2021</v>
      </c>
      <c r="F9193">
        <v>10</v>
      </c>
      <c r="G9193" s="3" t="s">
        <v>128</v>
      </c>
      <c r="H9193" t="s">
        <v>2912</v>
      </c>
      <c r="I9193" s="2" cm="1">
        <f t="array" ref="I9193">SUMPRODUCT(Actuals[Price '[USD'] per UOM], --(Actuals[Commodity] = Consolidated[[#This Row],[Commodity]]), --(Actuals[Region] = "APMKTS"), --(Actuals[Year Month] = Consolidated[[#This Row],[Year.Month]]))</f>
        <v>0.53500000000000003</v>
      </c>
      <c r="J9193" s="2">
        <v>0.3714751</v>
      </c>
      <c r="K9193" s="19" t="s">
        <v>2913</v>
      </c>
    </row>
    <row r="9194" spans="2:11" hidden="1" x14ac:dyDescent="0.2">
      <c r="B9194" t="s">
        <v>2979</v>
      </c>
      <c r="C9194" t="s">
        <v>16</v>
      </c>
      <c r="D9194" t="s">
        <v>22</v>
      </c>
      <c r="E9194">
        <v>2021</v>
      </c>
      <c r="F9194">
        <v>11</v>
      </c>
      <c r="G9194" s="3" t="s">
        <v>129</v>
      </c>
      <c r="H9194" t="s">
        <v>2912</v>
      </c>
      <c r="I9194" s="2" cm="1">
        <f t="array" ref="I9194">SUMPRODUCT(Actuals[Price '[USD'] per UOM], --(Actuals[Commodity] = Consolidated[[#This Row],[Commodity]]), --(Actuals[Region] = "APMKTS"), --(Actuals[Year Month] = Consolidated[[#This Row],[Year.Month]]))</f>
        <v>0.54800000000000004</v>
      </c>
      <c r="J9194" s="2">
        <v>0.3714751</v>
      </c>
      <c r="K9194" s="19" t="s">
        <v>2913</v>
      </c>
    </row>
    <row r="9195" spans="2:11" hidden="1" x14ac:dyDescent="0.2">
      <c r="B9195" t="s">
        <v>2979</v>
      </c>
      <c r="C9195" t="s">
        <v>16</v>
      </c>
      <c r="D9195" t="s">
        <v>22</v>
      </c>
      <c r="E9195">
        <v>2021</v>
      </c>
      <c r="F9195">
        <v>12</v>
      </c>
      <c r="G9195" s="3" t="s">
        <v>130</v>
      </c>
      <c r="H9195" t="s">
        <v>2912</v>
      </c>
      <c r="I9195" s="2" cm="1">
        <f t="array" ref="I9195">SUMPRODUCT(Actuals[Price '[USD'] per UOM], --(Actuals[Commodity] = Consolidated[[#This Row],[Commodity]]), --(Actuals[Region] = "APMKTS"), --(Actuals[Year Month] = Consolidated[[#This Row],[Year.Month]]))</f>
        <v>0.54800000000000004</v>
      </c>
      <c r="J9195" s="2">
        <v>0.3714751</v>
      </c>
      <c r="K9195" s="19" t="s">
        <v>2913</v>
      </c>
    </row>
    <row r="9196" spans="2:11" hidden="1" x14ac:dyDescent="0.2">
      <c r="B9196" t="s">
        <v>2979</v>
      </c>
      <c r="C9196" t="s">
        <v>2982</v>
      </c>
      <c r="D9196" t="s">
        <v>20</v>
      </c>
      <c r="E9196">
        <v>2020</v>
      </c>
      <c r="F9196">
        <v>4</v>
      </c>
      <c r="G9196" s="3" t="s">
        <v>110</v>
      </c>
      <c r="H9196" t="s">
        <v>2912</v>
      </c>
      <c r="I9196" s="2" cm="1">
        <f t="array" ref="I9196">SUMPRODUCT(CHLWEP3057[Value], --(CHLWEP3057[Year] = Consolidated[[#This Row],[Year]]), --(CHLWEP3057[Month] = Consolidated[[#This Row],[Month]]))</f>
        <v>0.188</v>
      </c>
      <c r="J9196" s="2">
        <v>0.19137168141592922</v>
      </c>
      <c r="K9196" s="19" t="s">
        <v>2913</v>
      </c>
    </row>
    <row r="9197" spans="2:11" hidden="1" x14ac:dyDescent="0.2">
      <c r="B9197" t="s">
        <v>2979</v>
      </c>
      <c r="C9197" t="s">
        <v>2982</v>
      </c>
      <c r="D9197" t="s">
        <v>20</v>
      </c>
      <c r="E9197">
        <v>2020</v>
      </c>
      <c r="F9197">
        <v>5</v>
      </c>
      <c r="G9197" s="3" t="s">
        <v>111</v>
      </c>
      <c r="H9197" t="s">
        <v>2912</v>
      </c>
      <c r="I9197" s="2" cm="1">
        <f t="array" ref="I9197">SUMPRODUCT(CHLWEP3057[Value], --(CHLWEP3057[Year] = Consolidated[[#This Row],[Year]]), --(CHLWEP3057[Month] = Consolidated[[#This Row],[Month]]))</f>
        <v>0.189</v>
      </c>
      <c r="J9197" s="2">
        <v>0.19137168141592922</v>
      </c>
      <c r="K9197" s="19" t="s">
        <v>2913</v>
      </c>
    </row>
    <row r="9198" spans="2:11" hidden="1" x14ac:dyDescent="0.2">
      <c r="B9198" t="s">
        <v>2979</v>
      </c>
      <c r="C9198" t="s">
        <v>2982</v>
      </c>
      <c r="D9198" t="s">
        <v>20</v>
      </c>
      <c r="E9198">
        <v>2020</v>
      </c>
      <c r="F9198">
        <v>6</v>
      </c>
      <c r="G9198" s="3" t="s">
        <v>112</v>
      </c>
      <c r="H9198" t="s">
        <v>2912</v>
      </c>
      <c r="I9198" s="2" cm="1">
        <f t="array" ref="I9198">SUMPRODUCT(CHLWEP3057[Value], --(CHLWEP3057[Year] = Consolidated[[#This Row],[Year]]), --(CHLWEP3057[Month] = Consolidated[[#This Row],[Month]]))</f>
        <v>0.19500000000000001</v>
      </c>
      <c r="J9198" s="2">
        <v>0.19137168141592922</v>
      </c>
      <c r="K9198" s="19" t="s">
        <v>2913</v>
      </c>
    </row>
    <row r="9199" spans="2:11" hidden="1" x14ac:dyDescent="0.2">
      <c r="B9199" t="s">
        <v>2979</v>
      </c>
      <c r="C9199" t="s">
        <v>2982</v>
      </c>
      <c r="D9199" t="s">
        <v>20</v>
      </c>
      <c r="E9199">
        <v>2020</v>
      </c>
      <c r="F9199">
        <v>7</v>
      </c>
      <c r="G9199" s="3" t="s">
        <v>113</v>
      </c>
      <c r="H9199" t="s">
        <v>2912</v>
      </c>
      <c r="I9199" s="2" cm="1">
        <f t="array" ref="I9199">SUMPRODUCT(CHLWEP3057[Value], --(CHLWEP3057[Year] = Consolidated[[#This Row],[Year]]), --(CHLWEP3057[Month] = Consolidated[[#This Row],[Month]]))</f>
        <v>0.19800000000000001</v>
      </c>
      <c r="J9199" s="2">
        <v>0.19137168141592922</v>
      </c>
      <c r="K9199" s="19" t="s">
        <v>2913</v>
      </c>
    </row>
    <row r="9200" spans="2:11" hidden="1" x14ac:dyDescent="0.2">
      <c r="B9200" t="s">
        <v>2979</v>
      </c>
      <c r="C9200" t="s">
        <v>2982</v>
      </c>
      <c r="D9200" t="s">
        <v>20</v>
      </c>
      <c r="E9200">
        <v>2020</v>
      </c>
      <c r="F9200">
        <v>8</v>
      </c>
      <c r="G9200" s="3" t="s">
        <v>114</v>
      </c>
      <c r="H9200" t="s">
        <v>2912</v>
      </c>
      <c r="I9200" s="2" cm="1">
        <f t="array" ref="I9200">SUMPRODUCT(CHLWEP3057[Value], --(CHLWEP3057[Year] = Consolidated[[#This Row],[Year]]), --(CHLWEP3057[Month] = Consolidated[[#This Row],[Month]]))</f>
        <v>0.20499999999999999</v>
      </c>
      <c r="J9200" s="2">
        <v>0.19137168141592922</v>
      </c>
      <c r="K9200" s="19" t="s">
        <v>2913</v>
      </c>
    </row>
    <row r="9201" spans="2:11" hidden="1" x14ac:dyDescent="0.2">
      <c r="B9201" t="s">
        <v>2979</v>
      </c>
      <c r="C9201" t="s">
        <v>2982</v>
      </c>
      <c r="D9201" t="s">
        <v>20</v>
      </c>
      <c r="E9201">
        <v>2020</v>
      </c>
      <c r="F9201">
        <v>9</v>
      </c>
      <c r="G9201" s="3" t="s">
        <v>115</v>
      </c>
      <c r="H9201" t="s">
        <v>2912</v>
      </c>
      <c r="I9201" s="2" cm="1">
        <f t="array" ref="I9201">SUMPRODUCT(CHLWEP3057[Value], --(CHLWEP3057[Year] = Consolidated[[#This Row],[Year]]), --(CHLWEP3057[Month] = Consolidated[[#This Row],[Month]]))</f>
        <v>0.20399999999999999</v>
      </c>
      <c r="J9201" s="2">
        <v>0.19137168141592922</v>
      </c>
      <c r="K9201" s="19" t="s">
        <v>2913</v>
      </c>
    </row>
    <row r="9202" spans="2:11" hidden="1" x14ac:dyDescent="0.2">
      <c r="B9202" t="s">
        <v>2979</v>
      </c>
      <c r="C9202" t="s">
        <v>2982</v>
      </c>
      <c r="D9202" t="s">
        <v>20</v>
      </c>
      <c r="E9202">
        <v>2020</v>
      </c>
      <c r="F9202">
        <v>10</v>
      </c>
      <c r="G9202" s="3" t="s">
        <v>116</v>
      </c>
      <c r="H9202" t="s">
        <v>2912</v>
      </c>
      <c r="I9202" s="2" cm="1">
        <f t="array" ref="I9202">SUMPRODUCT(CHLWEP3057[Value], --(CHLWEP3057[Year] = Consolidated[[#This Row],[Year]]), --(CHLWEP3057[Month] = Consolidated[[#This Row],[Month]]))</f>
        <v>0.20399999999999999</v>
      </c>
      <c r="J9202" s="2">
        <v>0.19137168141592922</v>
      </c>
      <c r="K9202" s="19" t="s">
        <v>2913</v>
      </c>
    </row>
    <row r="9203" spans="2:11" hidden="1" x14ac:dyDescent="0.2">
      <c r="B9203" t="s">
        <v>2979</v>
      </c>
      <c r="C9203" t="s">
        <v>2982</v>
      </c>
      <c r="D9203" t="s">
        <v>20</v>
      </c>
      <c r="E9203">
        <v>2020</v>
      </c>
      <c r="F9203">
        <v>11</v>
      </c>
      <c r="G9203" s="3" t="s">
        <v>117</v>
      </c>
      <c r="H9203" t="s">
        <v>2912</v>
      </c>
      <c r="I9203" s="2" cm="1">
        <f t="array" ref="I9203">SUMPRODUCT(CHLWEP3057[Value], --(CHLWEP3057[Year] = Consolidated[[#This Row],[Year]]), --(CHLWEP3057[Month] = Consolidated[[#This Row],[Month]]))</f>
        <v>0.20499999999999999</v>
      </c>
      <c r="J9203" s="2">
        <v>0.19137168141592922</v>
      </c>
      <c r="K9203" s="19" t="s">
        <v>2913</v>
      </c>
    </row>
    <row r="9204" spans="2:11" hidden="1" x14ac:dyDescent="0.2">
      <c r="B9204" t="s">
        <v>2979</v>
      </c>
      <c r="C9204" t="s">
        <v>2982</v>
      </c>
      <c r="D9204" t="s">
        <v>20</v>
      </c>
      <c r="E9204">
        <v>2020</v>
      </c>
      <c r="F9204">
        <v>12</v>
      </c>
      <c r="G9204" s="3" t="s">
        <v>118</v>
      </c>
      <c r="H9204" t="s">
        <v>2912</v>
      </c>
      <c r="I9204" s="2" cm="1">
        <f t="array" ref="I9204">SUMPRODUCT(CHLWEP3057[Value], --(CHLWEP3057[Year] = Consolidated[[#This Row],[Year]]), --(CHLWEP3057[Month] = Consolidated[[#This Row],[Month]]))</f>
        <v>0.21</v>
      </c>
      <c r="J9204" s="2">
        <v>0.19137168141592922</v>
      </c>
      <c r="K9204" s="19" t="s">
        <v>2913</v>
      </c>
    </row>
    <row r="9205" spans="2:11" hidden="1" x14ac:dyDescent="0.2">
      <c r="B9205" t="s">
        <v>2979</v>
      </c>
      <c r="C9205" t="s">
        <v>2982</v>
      </c>
      <c r="D9205" t="s">
        <v>20</v>
      </c>
      <c r="E9205">
        <v>2021</v>
      </c>
      <c r="F9205">
        <v>1</v>
      </c>
      <c r="G9205" s="3" t="s">
        <v>119</v>
      </c>
      <c r="H9205" t="s">
        <v>2912</v>
      </c>
      <c r="I9205" s="2" cm="1">
        <f t="array" ref="I9205">SUMPRODUCT(CHLWEP3057[Value], --(CHLWEP3057[Year] = Consolidated[[#This Row],[Year]]), --(CHLWEP3057[Month] = Consolidated[[#This Row],[Month]]))</f>
        <v>0.21099999999999999</v>
      </c>
      <c r="J9205" s="2">
        <v>0.19137168141592922</v>
      </c>
      <c r="K9205" s="19" t="s">
        <v>2913</v>
      </c>
    </row>
    <row r="9206" spans="2:11" hidden="1" x14ac:dyDescent="0.2">
      <c r="B9206" t="s">
        <v>2979</v>
      </c>
      <c r="C9206" t="s">
        <v>2982</v>
      </c>
      <c r="D9206" t="s">
        <v>20</v>
      </c>
      <c r="E9206">
        <v>2021</v>
      </c>
      <c r="F9206">
        <v>2</v>
      </c>
      <c r="G9206" s="3" t="s">
        <v>120</v>
      </c>
      <c r="H9206" t="s">
        <v>2912</v>
      </c>
      <c r="I9206" s="2" cm="1">
        <f t="array" ref="I9206">SUMPRODUCT(CHLWEP3057[Value], --(CHLWEP3057[Year] = Consolidated[[#This Row],[Year]]), --(CHLWEP3057[Month] = Consolidated[[#This Row],[Month]]))</f>
        <v>0.20899999999999999</v>
      </c>
      <c r="J9206" s="2">
        <v>0.19137168141592922</v>
      </c>
      <c r="K9206" s="19" t="s">
        <v>2913</v>
      </c>
    </row>
    <row r="9207" spans="2:11" hidden="1" x14ac:dyDescent="0.2">
      <c r="B9207" t="s">
        <v>2979</v>
      </c>
      <c r="C9207" t="s">
        <v>2982</v>
      </c>
      <c r="D9207" t="s">
        <v>20</v>
      </c>
      <c r="E9207">
        <v>2021</v>
      </c>
      <c r="F9207">
        <v>3</v>
      </c>
      <c r="G9207" s="3" t="s">
        <v>121</v>
      </c>
      <c r="H9207" t="s">
        <v>2912</v>
      </c>
      <c r="I9207" s="2" cm="1">
        <f t="array" ref="I9207">SUMPRODUCT(CHLWEP3057[Value], --(CHLWEP3057[Year] = Consolidated[[#This Row],[Year]]), --(CHLWEP3057[Month] = Consolidated[[#This Row],[Month]]))</f>
        <v>0.20599999999999999</v>
      </c>
      <c r="J9207" s="2">
        <v>0.19137168141592922</v>
      </c>
      <c r="K9207" s="19" t="s">
        <v>2913</v>
      </c>
    </row>
    <row r="9208" spans="2:11" hidden="1" x14ac:dyDescent="0.2">
      <c r="B9208" t="s">
        <v>2979</v>
      </c>
      <c r="C9208" t="s">
        <v>2982</v>
      </c>
      <c r="D9208" t="s">
        <v>20</v>
      </c>
      <c r="E9208">
        <v>2021</v>
      </c>
      <c r="F9208">
        <v>4</v>
      </c>
      <c r="G9208" s="3" t="s">
        <v>122</v>
      </c>
      <c r="H9208" t="s">
        <v>2912</v>
      </c>
      <c r="I9208" s="2" cm="1">
        <f t="array" ref="I9208">SUMPRODUCT(CHLWEP3057[Value], --(CHLWEP3057[Year] = Consolidated[[#This Row],[Year]]), --(CHLWEP3057[Month] = Consolidated[[#This Row],[Month]]))</f>
        <v>0.20699999999999999</v>
      </c>
      <c r="J9208" s="2">
        <v>0.19137168141592922</v>
      </c>
      <c r="K9208" s="19" t="s">
        <v>2913</v>
      </c>
    </row>
    <row r="9209" spans="2:11" hidden="1" x14ac:dyDescent="0.2">
      <c r="B9209" t="s">
        <v>2979</v>
      </c>
      <c r="C9209" t="s">
        <v>2982</v>
      </c>
      <c r="D9209" t="s">
        <v>20</v>
      </c>
      <c r="E9209">
        <v>2021</v>
      </c>
      <c r="F9209">
        <v>5</v>
      </c>
      <c r="G9209" s="3" t="s">
        <v>123</v>
      </c>
      <c r="H9209" t="s">
        <v>2912</v>
      </c>
      <c r="I9209" s="2" cm="1">
        <f t="array" ref="I9209">SUMPRODUCT(CHLWEP3057[Value], --(CHLWEP3057[Year] = Consolidated[[#This Row],[Year]]), --(CHLWEP3057[Month] = Consolidated[[#This Row],[Month]]))</f>
        <v>0.20699999999999999</v>
      </c>
      <c r="J9209" s="2">
        <v>0.19137168141592922</v>
      </c>
      <c r="K9209" s="19" t="s">
        <v>2913</v>
      </c>
    </row>
    <row r="9210" spans="2:11" hidden="1" x14ac:dyDescent="0.2">
      <c r="B9210" t="s">
        <v>2979</v>
      </c>
      <c r="C9210" t="s">
        <v>2982</v>
      </c>
      <c r="D9210" t="s">
        <v>20</v>
      </c>
      <c r="E9210">
        <v>2021</v>
      </c>
      <c r="F9210">
        <v>6</v>
      </c>
      <c r="G9210" s="3" t="s">
        <v>124</v>
      </c>
      <c r="H9210" t="s">
        <v>2912</v>
      </c>
      <c r="I9210" s="2" cm="1">
        <f t="array" ref="I9210">SUMPRODUCT(CHLWEP3057[Value], --(CHLWEP3057[Year] = Consolidated[[#This Row],[Year]]), --(CHLWEP3057[Month] = Consolidated[[#This Row],[Month]]))</f>
        <v>0.20699999999999999</v>
      </c>
      <c r="J9210" s="2">
        <v>0.19137168141592922</v>
      </c>
      <c r="K9210" s="19" t="s">
        <v>2913</v>
      </c>
    </row>
    <row r="9211" spans="2:11" hidden="1" x14ac:dyDescent="0.2">
      <c r="B9211" t="s">
        <v>2979</v>
      </c>
      <c r="C9211" t="s">
        <v>2982</v>
      </c>
      <c r="D9211" t="s">
        <v>20</v>
      </c>
      <c r="E9211">
        <v>2021</v>
      </c>
      <c r="F9211">
        <v>7</v>
      </c>
      <c r="G9211" s="3" t="s">
        <v>125</v>
      </c>
      <c r="H9211" t="s">
        <v>2912</v>
      </c>
      <c r="I9211" s="2" cm="1">
        <f t="array" ref="I9211">SUMPRODUCT(CHLWEP3057[Value], --(CHLWEP3057[Year] = Consolidated[[#This Row],[Year]]), --(CHLWEP3057[Month] = Consolidated[[#This Row],[Month]]))</f>
        <v>0.20699999999999999</v>
      </c>
      <c r="J9211" s="2">
        <v>0.19137168141592922</v>
      </c>
      <c r="K9211" s="19" t="s">
        <v>2913</v>
      </c>
    </row>
    <row r="9212" spans="2:11" hidden="1" x14ac:dyDescent="0.2">
      <c r="B9212" t="s">
        <v>2979</v>
      </c>
      <c r="C9212" t="s">
        <v>2982</v>
      </c>
      <c r="D9212" t="s">
        <v>20</v>
      </c>
      <c r="E9212">
        <v>2021</v>
      </c>
      <c r="F9212">
        <v>8</v>
      </c>
      <c r="G9212" s="3" t="s">
        <v>126</v>
      </c>
      <c r="H9212" t="s">
        <v>2912</v>
      </c>
      <c r="I9212" s="2" cm="1">
        <f t="array" ref="I9212">SUMPRODUCT(CHLWEP3057[Value], --(CHLWEP3057[Year] = Consolidated[[#This Row],[Year]]), --(CHLWEP3057[Month] = Consolidated[[#This Row],[Month]]))</f>
        <v>0.20699999999999999</v>
      </c>
      <c r="J9212" s="2">
        <v>0.19137168141592922</v>
      </c>
      <c r="K9212" s="19" t="s">
        <v>2913</v>
      </c>
    </row>
    <row r="9213" spans="2:11" hidden="1" x14ac:dyDescent="0.2">
      <c r="B9213" t="s">
        <v>2979</v>
      </c>
      <c r="C9213" t="s">
        <v>2982</v>
      </c>
      <c r="D9213" t="s">
        <v>20</v>
      </c>
      <c r="E9213">
        <v>2021</v>
      </c>
      <c r="F9213">
        <v>9</v>
      </c>
      <c r="G9213" s="3" t="s">
        <v>127</v>
      </c>
      <c r="H9213" t="s">
        <v>2912</v>
      </c>
      <c r="I9213" s="2" cm="1">
        <f t="array" ref="I9213">SUMPRODUCT(CHLWEP3057[Value], --(CHLWEP3057[Year] = Consolidated[[#This Row],[Year]]), --(CHLWEP3057[Month] = Consolidated[[#This Row],[Month]]))</f>
        <v>0.20699999999999999</v>
      </c>
      <c r="J9213" s="2">
        <v>0.19137168141592922</v>
      </c>
      <c r="K9213" s="19" t="s">
        <v>2913</v>
      </c>
    </row>
    <row r="9214" spans="2:11" hidden="1" x14ac:dyDescent="0.2">
      <c r="B9214" t="s">
        <v>2979</v>
      </c>
      <c r="C9214" t="s">
        <v>2982</v>
      </c>
      <c r="D9214" t="s">
        <v>20</v>
      </c>
      <c r="E9214">
        <v>2021</v>
      </c>
      <c r="F9214">
        <v>10</v>
      </c>
      <c r="G9214" s="3" t="s">
        <v>128</v>
      </c>
      <c r="H9214" t="s">
        <v>2912</v>
      </c>
      <c r="I9214" s="2" cm="1">
        <f t="array" ref="I9214">SUMPRODUCT(CHLWEP3057[Value], --(CHLWEP3057[Year] = Consolidated[[#This Row],[Year]]), --(CHLWEP3057[Month] = Consolidated[[#This Row],[Month]]))</f>
        <v>0.20699999999999999</v>
      </c>
      <c r="J9214" s="2">
        <v>0.19137168141592922</v>
      </c>
      <c r="K9214" s="19" t="s">
        <v>2913</v>
      </c>
    </row>
    <row r="9215" spans="2:11" hidden="1" x14ac:dyDescent="0.2">
      <c r="B9215" t="s">
        <v>2979</v>
      </c>
      <c r="C9215" t="s">
        <v>2982</v>
      </c>
      <c r="D9215" t="s">
        <v>20</v>
      </c>
      <c r="E9215">
        <v>2021</v>
      </c>
      <c r="F9215">
        <v>11</v>
      </c>
      <c r="G9215" s="3" t="s">
        <v>129</v>
      </c>
      <c r="H9215" t="s">
        <v>2912</v>
      </c>
      <c r="I9215" s="2" cm="1">
        <f t="array" ref="I9215">SUMPRODUCT(CHLWEP3057[Value], --(CHLWEP3057[Year] = Consolidated[[#This Row],[Year]]), --(CHLWEP3057[Month] = Consolidated[[#This Row],[Month]]))</f>
        <v>0.20699999999999999</v>
      </c>
      <c r="J9215" s="2">
        <v>0.19137168141592922</v>
      </c>
      <c r="K9215" s="19" t="s">
        <v>2913</v>
      </c>
    </row>
    <row r="9216" spans="2:11" hidden="1" x14ac:dyDescent="0.2">
      <c r="B9216" t="s">
        <v>2979</v>
      </c>
      <c r="C9216" t="s">
        <v>2982</v>
      </c>
      <c r="D9216" t="s">
        <v>20</v>
      </c>
      <c r="E9216">
        <v>2021</v>
      </c>
      <c r="F9216">
        <v>12</v>
      </c>
      <c r="G9216" s="3" t="s">
        <v>130</v>
      </c>
      <c r="H9216" t="s">
        <v>2912</v>
      </c>
      <c r="I9216" s="2" cm="1">
        <f t="array" ref="I9216">SUMPRODUCT(CHLWEP3057[Value], --(CHLWEP3057[Year] = Consolidated[[#This Row],[Year]]), --(CHLWEP3057[Month] = Consolidated[[#This Row],[Month]]))</f>
        <v>0.20699999999999999</v>
      </c>
      <c r="J9216" s="2">
        <v>0.19137168141592922</v>
      </c>
      <c r="K9216" s="19" t="s">
        <v>2913</v>
      </c>
    </row>
    <row r="9217" spans="2:11" hidden="1" x14ac:dyDescent="0.2">
      <c r="B9217" t="s">
        <v>2979</v>
      </c>
      <c r="C9217" t="s">
        <v>16</v>
      </c>
      <c r="D9217" t="s">
        <v>15</v>
      </c>
      <c r="E9217">
        <v>2020</v>
      </c>
      <c r="F9217">
        <v>4</v>
      </c>
      <c r="G9217" s="3" t="s">
        <v>110</v>
      </c>
      <c r="H9217" t="s">
        <v>2912</v>
      </c>
      <c r="I9217" s="2" cm="1">
        <f t="array" ref="I9217">SUMPRODUCT(Actuals[Price '[USD'] per UOM], --(Actuals[Commodity] = Consolidated[[#This Row],[Commodity]]), --(Actuals[Region] = "APMKTS"), --(Actuals[Year Month] = Consolidated[[#This Row],[Year.Month]]))</f>
        <v>0.14899999999999999</v>
      </c>
      <c r="J9217" s="2">
        <v>0.3714751</v>
      </c>
      <c r="K9217" s="19" t="s">
        <v>2913</v>
      </c>
    </row>
    <row r="9218" spans="2:11" hidden="1" x14ac:dyDescent="0.2">
      <c r="B9218" t="s">
        <v>2979</v>
      </c>
      <c r="C9218" t="s">
        <v>16</v>
      </c>
      <c r="D9218" t="s">
        <v>15</v>
      </c>
      <c r="E9218">
        <v>2020</v>
      </c>
      <c r="F9218">
        <v>5</v>
      </c>
      <c r="G9218" s="3" t="s">
        <v>111</v>
      </c>
      <c r="H9218" t="s">
        <v>2912</v>
      </c>
      <c r="I9218" s="2" cm="1">
        <f t="array" ref="I9218">SUMPRODUCT(Actuals[Price '[USD'] per UOM], --(Actuals[Commodity] = Consolidated[[#This Row],[Commodity]]), --(Actuals[Region] = "APMKTS"), --(Actuals[Year Month] = Consolidated[[#This Row],[Year.Month]]))</f>
        <v>0.14899999999999999</v>
      </c>
      <c r="J9218" s="2">
        <v>0.3714751</v>
      </c>
      <c r="K9218" s="19" t="s">
        <v>2913</v>
      </c>
    </row>
    <row r="9219" spans="2:11" hidden="1" x14ac:dyDescent="0.2">
      <c r="B9219" t="s">
        <v>2979</v>
      </c>
      <c r="C9219" t="s">
        <v>16</v>
      </c>
      <c r="D9219" t="s">
        <v>15</v>
      </c>
      <c r="E9219">
        <v>2020</v>
      </c>
      <c r="F9219">
        <v>6</v>
      </c>
      <c r="G9219" s="3" t="s">
        <v>112</v>
      </c>
      <c r="H9219" t="s">
        <v>2912</v>
      </c>
      <c r="I9219" s="2" cm="1">
        <f t="array" ref="I9219">SUMPRODUCT(Actuals[Price '[USD'] per UOM], --(Actuals[Commodity] = Consolidated[[#This Row],[Commodity]]), --(Actuals[Region] = "APMKTS"), --(Actuals[Year Month] = Consolidated[[#This Row],[Year.Month]]))</f>
        <v>0.14899999999999999</v>
      </c>
      <c r="J9219" s="2">
        <v>0.3714751</v>
      </c>
      <c r="K9219" s="19" t="s">
        <v>2913</v>
      </c>
    </row>
    <row r="9220" spans="2:11" hidden="1" x14ac:dyDescent="0.2">
      <c r="B9220" t="s">
        <v>2979</v>
      </c>
      <c r="C9220" t="s">
        <v>16</v>
      </c>
      <c r="D9220" t="s">
        <v>15</v>
      </c>
      <c r="E9220">
        <v>2020</v>
      </c>
      <c r="F9220">
        <v>7</v>
      </c>
      <c r="G9220" s="3" t="s">
        <v>113</v>
      </c>
      <c r="H9220" t="s">
        <v>2912</v>
      </c>
      <c r="I9220" s="2" cm="1">
        <f t="array" ref="I9220">SUMPRODUCT(Actuals[Price '[USD'] per UOM], --(Actuals[Commodity] = Consolidated[[#This Row],[Commodity]]), --(Actuals[Region] = "APMKTS"), --(Actuals[Year Month] = Consolidated[[#This Row],[Year.Month]]))</f>
        <v>0.14899999999999999</v>
      </c>
      <c r="J9220" s="2">
        <v>0.3714751</v>
      </c>
      <c r="K9220" s="19" t="s">
        <v>2913</v>
      </c>
    </row>
    <row r="9221" spans="2:11" hidden="1" x14ac:dyDescent="0.2">
      <c r="B9221" t="s">
        <v>2979</v>
      </c>
      <c r="C9221" t="s">
        <v>16</v>
      </c>
      <c r="D9221" t="s">
        <v>15</v>
      </c>
      <c r="E9221">
        <v>2020</v>
      </c>
      <c r="F9221">
        <v>8</v>
      </c>
      <c r="G9221" s="3" t="s">
        <v>114</v>
      </c>
      <c r="H9221" t="s">
        <v>2912</v>
      </c>
      <c r="I9221" s="2" cm="1">
        <f t="array" ref="I9221">SUMPRODUCT(Actuals[Price '[USD'] per UOM], --(Actuals[Commodity] = Consolidated[[#This Row],[Commodity]]), --(Actuals[Region] = "APMKTS"), --(Actuals[Year Month] = Consolidated[[#This Row],[Year.Month]]))</f>
        <v>0.14899999999999999</v>
      </c>
      <c r="J9221" s="2">
        <v>0.3714751</v>
      </c>
      <c r="K9221" s="19" t="s">
        <v>2913</v>
      </c>
    </row>
    <row r="9222" spans="2:11" hidden="1" x14ac:dyDescent="0.2">
      <c r="B9222" t="s">
        <v>2979</v>
      </c>
      <c r="C9222" t="s">
        <v>16</v>
      </c>
      <c r="D9222" t="s">
        <v>15</v>
      </c>
      <c r="E9222">
        <v>2020</v>
      </c>
      <c r="F9222">
        <v>9</v>
      </c>
      <c r="G9222" s="3" t="s">
        <v>115</v>
      </c>
      <c r="H9222" t="s">
        <v>2912</v>
      </c>
      <c r="I9222" s="2" cm="1">
        <f t="array" ref="I9222">SUMPRODUCT(Actuals[Price '[USD'] per UOM], --(Actuals[Commodity] = Consolidated[[#This Row],[Commodity]]), --(Actuals[Region] = "APMKTS"), --(Actuals[Year Month] = Consolidated[[#This Row],[Year.Month]]))</f>
        <v>0.153</v>
      </c>
      <c r="J9222" s="2">
        <v>0.3714751</v>
      </c>
      <c r="K9222" s="19" t="s">
        <v>2913</v>
      </c>
    </row>
    <row r="9223" spans="2:11" hidden="1" x14ac:dyDescent="0.2">
      <c r="B9223" t="s">
        <v>2979</v>
      </c>
      <c r="C9223" t="s">
        <v>16</v>
      </c>
      <c r="D9223" t="s">
        <v>15</v>
      </c>
      <c r="E9223">
        <v>2020</v>
      </c>
      <c r="F9223">
        <v>10</v>
      </c>
      <c r="G9223" s="3" t="s">
        <v>116</v>
      </c>
      <c r="H9223" t="s">
        <v>2912</v>
      </c>
      <c r="I9223" s="2" cm="1">
        <f t="array" ref="I9223">SUMPRODUCT(Actuals[Price '[USD'] per UOM], --(Actuals[Commodity] = Consolidated[[#This Row],[Commodity]]), --(Actuals[Region] = "APMKTS"), --(Actuals[Year Month] = Consolidated[[#This Row],[Year.Month]]))</f>
        <v>0.16</v>
      </c>
      <c r="J9223" s="2">
        <v>0.3714751</v>
      </c>
      <c r="K9223" s="19" t="s">
        <v>2913</v>
      </c>
    </row>
    <row r="9224" spans="2:11" hidden="1" x14ac:dyDescent="0.2">
      <c r="B9224" t="s">
        <v>2979</v>
      </c>
      <c r="C9224" t="s">
        <v>16</v>
      </c>
      <c r="D9224" t="s">
        <v>15</v>
      </c>
      <c r="E9224">
        <v>2020</v>
      </c>
      <c r="F9224">
        <v>11</v>
      </c>
      <c r="G9224" s="3" t="s">
        <v>117</v>
      </c>
      <c r="H9224" t="s">
        <v>2912</v>
      </c>
      <c r="I9224" s="2" cm="1">
        <f t="array" ref="I9224">SUMPRODUCT(Actuals[Price '[USD'] per UOM], --(Actuals[Commodity] = Consolidated[[#This Row],[Commodity]]), --(Actuals[Region] = "APMKTS"), --(Actuals[Year Month] = Consolidated[[#This Row],[Year.Month]]))</f>
        <v>0.17299999999999999</v>
      </c>
      <c r="J9224" s="2">
        <v>0.3714751</v>
      </c>
      <c r="K9224" s="19" t="s">
        <v>2913</v>
      </c>
    </row>
    <row r="9225" spans="2:11" hidden="1" x14ac:dyDescent="0.2">
      <c r="B9225" t="s">
        <v>2979</v>
      </c>
      <c r="C9225" t="s">
        <v>16</v>
      </c>
      <c r="D9225" t="s">
        <v>15</v>
      </c>
      <c r="E9225">
        <v>2020</v>
      </c>
      <c r="F9225">
        <v>12</v>
      </c>
      <c r="G9225" s="3" t="s">
        <v>118</v>
      </c>
      <c r="H9225" t="s">
        <v>2912</v>
      </c>
      <c r="I9225" s="2" cm="1">
        <f t="array" ref="I9225">SUMPRODUCT(Actuals[Price '[USD'] per UOM], --(Actuals[Commodity] = Consolidated[[#This Row],[Commodity]]), --(Actuals[Region] = "APMKTS"), --(Actuals[Year Month] = Consolidated[[#This Row],[Year.Month]]))</f>
        <v>0.17299999999999999</v>
      </c>
      <c r="J9225" s="2">
        <v>0.3714751</v>
      </c>
      <c r="K9225" s="19" t="s">
        <v>2913</v>
      </c>
    </row>
    <row r="9226" spans="2:11" hidden="1" x14ac:dyDescent="0.2">
      <c r="B9226" t="s">
        <v>2979</v>
      </c>
      <c r="C9226" t="s">
        <v>16</v>
      </c>
      <c r="D9226" t="s">
        <v>15</v>
      </c>
      <c r="E9226">
        <v>2021</v>
      </c>
      <c r="F9226">
        <v>1</v>
      </c>
      <c r="G9226" s="3" t="s">
        <v>119</v>
      </c>
      <c r="H9226" t="s">
        <v>2912</v>
      </c>
      <c r="I9226" s="2" cm="1">
        <f t="array" ref="I9226">SUMPRODUCT(Actuals[Price '[USD'] per UOM], --(Actuals[Commodity] = Consolidated[[#This Row],[Commodity]]), --(Actuals[Region] = "APMKTS"), --(Actuals[Year Month] = Consolidated[[#This Row],[Year.Month]]))</f>
        <v>0.20599999999999999</v>
      </c>
      <c r="J9226" s="2">
        <v>0.3714751</v>
      </c>
      <c r="K9226" s="19" t="s">
        <v>2913</v>
      </c>
    </row>
    <row r="9227" spans="2:11" hidden="1" x14ac:dyDescent="0.2">
      <c r="B9227" t="s">
        <v>2979</v>
      </c>
      <c r="C9227" t="s">
        <v>16</v>
      </c>
      <c r="D9227" t="s">
        <v>15</v>
      </c>
      <c r="E9227">
        <v>2021</v>
      </c>
      <c r="F9227">
        <v>2</v>
      </c>
      <c r="G9227" s="3" t="s">
        <v>120</v>
      </c>
      <c r="H9227" t="s">
        <v>2912</v>
      </c>
      <c r="I9227" s="2" cm="1">
        <f t="array" ref="I9227">SUMPRODUCT(Actuals[Price '[USD'] per UOM], --(Actuals[Commodity] = Consolidated[[#This Row],[Commodity]]), --(Actuals[Region] = "APMKTS"), --(Actuals[Year Month] = Consolidated[[#This Row],[Year.Month]]))</f>
        <v>0.21199999999999999</v>
      </c>
      <c r="J9227" s="2">
        <v>0.3714751</v>
      </c>
      <c r="K9227" s="19" t="s">
        <v>2913</v>
      </c>
    </row>
    <row r="9228" spans="2:11" hidden="1" x14ac:dyDescent="0.2">
      <c r="B9228" t="s">
        <v>2979</v>
      </c>
      <c r="C9228" t="s">
        <v>16</v>
      </c>
      <c r="D9228" t="s">
        <v>15</v>
      </c>
      <c r="E9228">
        <v>2021</v>
      </c>
      <c r="F9228">
        <v>3</v>
      </c>
      <c r="G9228" s="3" t="s">
        <v>121</v>
      </c>
      <c r="H9228" t="s">
        <v>2912</v>
      </c>
      <c r="I9228" s="2" cm="1">
        <f t="array" ref="I9228">SUMPRODUCT(Actuals[Price '[USD'] per UOM], --(Actuals[Commodity] = Consolidated[[#This Row],[Commodity]]), --(Actuals[Region] = "APMKTS"), --(Actuals[Year Month] = Consolidated[[#This Row],[Year.Month]]))</f>
        <v>0.223</v>
      </c>
      <c r="J9228" s="2">
        <v>0.3714751</v>
      </c>
      <c r="K9228" s="19" t="s">
        <v>2913</v>
      </c>
    </row>
    <row r="9229" spans="2:11" hidden="1" x14ac:dyDescent="0.2">
      <c r="B9229" t="s">
        <v>2979</v>
      </c>
      <c r="C9229" t="s">
        <v>16</v>
      </c>
      <c r="D9229" t="s">
        <v>15</v>
      </c>
      <c r="E9229">
        <v>2021</v>
      </c>
      <c r="F9229">
        <v>4</v>
      </c>
      <c r="G9229" s="3" t="s">
        <v>122</v>
      </c>
      <c r="H9229" t="s">
        <v>2912</v>
      </c>
      <c r="I9229" s="2" cm="1">
        <f t="array" ref="I9229">SUMPRODUCT(Actuals[Price '[USD'] per UOM], --(Actuals[Commodity] = Consolidated[[#This Row],[Commodity]]), --(Actuals[Region] = "APMKTS"), --(Actuals[Year Month] = Consolidated[[#This Row],[Year.Month]]))</f>
        <v>0.28899999999999998</v>
      </c>
      <c r="J9229" s="2">
        <v>0.3714751</v>
      </c>
      <c r="K9229" s="19" t="s">
        <v>2913</v>
      </c>
    </row>
    <row r="9230" spans="2:11" hidden="1" x14ac:dyDescent="0.2">
      <c r="B9230" t="s">
        <v>2979</v>
      </c>
      <c r="C9230" t="s">
        <v>16</v>
      </c>
      <c r="D9230" t="s">
        <v>15</v>
      </c>
      <c r="E9230">
        <v>2021</v>
      </c>
      <c r="F9230">
        <v>5</v>
      </c>
      <c r="G9230" s="3" t="s">
        <v>123</v>
      </c>
      <c r="H9230" t="s">
        <v>2912</v>
      </c>
      <c r="I9230" s="2" cm="1">
        <f t="array" ref="I9230">SUMPRODUCT(Actuals[Price '[USD'] per UOM], --(Actuals[Commodity] = Consolidated[[#This Row],[Commodity]]), --(Actuals[Region] = "APMKTS"), --(Actuals[Year Month] = Consolidated[[#This Row],[Year.Month]]))</f>
        <v>0.29399999999999998</v>
      </c>
      <c r="J9230" s="2">
        <v>0.3714751</v>
      </c>
      <c r="K9230" s="19" t="s">
        <v>2913</v>
      </c>
    </row>
    <row r="9231" spans="2:11" hidden="1" x14ac:dyDescent="0.2">
      <c r="B9231" t="s">
        <v>2979</v>
      </c>
      <c r="C9231" t="s">
        <v>16</v>
      </c>
      <c r="D9231" t="s">
        <v>15</v>
      </c>
      <c r="E9231">
        <v>2021</v>
      </c>
      <c r="F9231">
        <v>6</v>
      </c>
      <c r="G9231" s="3" t="s">
        <v>124</v>
      </c>
      <c r="H9231" t="s">
        <v>2912</v>
      </c>
      <c r="I9231" s="2" cm="1">
        <f t="array" ref="I9231">SUMPRODUCT(Actuals[Price '[USD'] per UOM], --(Actuals[Commodity] = Consolidated[[#This Row],[Commodity]]), --(Actuals[Region] = "APMKTS"), --(Actuals[Year Month] = Consolidated[[#This Row],[Year.Month]]))</f>
        <v>0.30499999999999999</v>
      </c>
      <c r="J9231" s="2">
        <v>0.3714751</v>
      </c>
      <c r="K9231" s="19" t="s">
        <v>2913</v>
      </c>
    </row>
    <row r="9232" spans="2:11" hidden="1" x14ac:dyDescent="0.2">
      <c r="B9232" t="s">
        <v>2979</v>
      </c>
      <c r="C9232" t="s">
        <v>16</v>
      </c>
      <c r="D9232" t="s">
        <v>15</v>
      </c>
      <c r="E9232">
        <v>2021</v>
      </c>
      <c r="F9232">
        <v>7</v>
      </c>
      <c r="G9232" s="3" t="s">
        <v>125</v>
      </c>
      <c r="H9232" t="s">
        <v>2912</v>
      </c>
      <c r="I9232" s="2" cm="1">
        <f t="array" ref="I9232">SUMPRODUCT(Actuals[Price '[USD'] per UOM], --(Actuals[Commodity] = Consolidated[[#This Row],[Commodity]]), --(Actuals[Region] = "APMKTS"), --(Actuals[Year Month] = Consolidated[[#This Row],[Year.Month]]))</f>
        <v>0.38800000000000001</v>
      </c>
      <c r="J9232" s="2">
        <v>0.3714751</v>
      </c>
      <c r="K9232" s="19" t="s">
        <v>2913</v>
      </c>
    </row>
    <row r="9233" spans="2:11" hidden="1" x14ac:dyDescent="0.2">
      <c r="B9233" t="s">
        <v>2979</v>
      </c>
      <c r="C9233" t="s">
        <v>16</v>
      </c>
      <c r="D9233" t="s">
        <v>15</v>
      </c>
      <c r="E9233">
        <v>2021</v>
      </c>
      <c r="F9233">
        <v>8</v>
      </c>
      <c r="G9233" s="3" t="s">
        <v>126</v>
      </c>
      <c r="H9233" t="s">
        <v>2912</v>
      </c>
      <c r="I9233" s="2" cm="1">
        <f t="array" ref="I9233">SUMPRODUCT(Actuals[Price '[USD'] per UOM], --(Actuals[Commodity] = Consolidated[[#This Row],[Commodity]]), --(Actuals[Region] = "APMKTS"), --(Actuals[Year Month] = Consolidated[[#This Row],[Year.Month]]))</f>
        <v>0.38800000000000001</v>
      </c>
      <c r="J9233" s="2">
        <v>0.3714751</v>
      </c>
      <c r="K9233" s="19" t="s">
        <v>2913</v>
      </c>
    </row>
    <row r="9234" spans="2:11" hidden="1" x14ac:dyDescent="0.2">
      <c r="B9234" t="s">
        <v>2979</v>
      </c>
      <c r="C9234" t="s">
        <v>16</v>
      </c>
      <c r="D9234" t="s">
        <v>15</v>
      </c>
      <c r="E9234">
        <v>2021</v>
      </c>
      <c r="F9234">
        <v>9</v>
      </c>
      <c r="G9234" s="3" t="s">
        <v>127</v>
      </c>
      <c r="H9234" t="s">
        <v>2912</v>
      </c>
      <c r="I9234" s="2" cm="1">
        <f t="array" ref="I9234">SUMPRODUCT(Actuals[Price '[USD'] per UOM], --(Actuals[Commodity] = Consolidated[[#This Row],[Commodity]]), --(Actuals[Region] = "APMKTS"), --(Actuals[Year Month] = Consolidated[[#This Row],[Year.Month]]))</f>
        <v>0.38800000000000001</v>
      </c>
      <c r="J9234" s="2">
        <v>0.3714751</v>
      </c>
      <c r="K9234" s="19" t="s">
        <v>2913</v>
      </c>
    </row>
    <row r="9235" spans="2:11" hidden="1" x14ac:dyDescent="0.2">
      <c r="B9235" t="s">
        <v>2979</v>
      </c>
      <c r="C9235" t="s">
        <v>16</v>
      </c>
      <c r="D9235" t="s">
        <v>15</v>
      </c>
      <c r="E9235">
        <v>2021</v>
      </c>
      <c r="F9235">
        <v>10</v>
      </c>
      <c r="G9235" s="3" t="s">
        <v>128</v>
      </c>
      <c r="H9235" t="s">
        <v>2912</v>
      </c>
      <c r="I9235" s="2" cm="1">
        <f t="array" ref="I9235">SUMPRODUCT(Actuals[Price '[USD'] per UOM], --(Actuals[Commodity] = Consolidated[[#This Row],[Commodity]]), --(Actuals[Region] = "APMKTS"), --(Actuals[Year Month] = Consolidated[[#This Row],[Year.Month]]))</f>
        <v>0.53500000000000003</v>
      </c>
      <c r="J9235" s="2">
        <v>0.3714751</v>
      </c>
      <c r="K9235" s="19" t="s">
        <v>2913</v>
      </c>
    </row>
    <row r="9236" spans="2:11" hidden="1" x14ac:dyDescent="0.2">
      <c r="B9236" t="s">
        <v>2979</v>
      </c>
      <c r="C9236" t="s">
        <v>16</v>
      </c>
      <c r="D9236" t="s">
        <v>15</v>
      </c>
      <c r="E9236">
        <v>2021</v>
      </c>
      <c r="F9236">
        <v>11</v>
      </c>
      <c r="G9236" s="3" t="s">
        <v>129</v>
      </c>
      <c r="H9236" t="s">
        <v>2912</v>
      </c>
      <c r="I9236" s="2" cm="1">
        <f t="array" ref="I9236">SUMPRODUCT(Actuals[Price '[USD'] per UOM], --(Actuals[Commodity] = Consolidated[[#This Row],[Commodity]]), --(Actuals[Region] = "APMKTS"), --(Actuals[Year Month] = Consolidated[[#This Row],[Year.Month]]))</f>
        <v>0.54800000000000004</v>
      </c>
      <c r="J9236" s="2">
        <v>0.3714751</v>
      </c>
      <c r="K9236" s="19" t="s">
        <v>2913</v>
      </c>
    </row>
    <row r="9237" spans="2:11" hidden="1" x14ac:dyDescent="0.2">
      <c r="B9237" t="s">
        <v>2979</v>
      </c>
      <c r="C9237" t="s">
        <v>16</v>
      </c>
      <c r="D9237" t="s">
        <v>15</v>
      </c>
      <c r="E9237">
        <v>2021</v>
      </c>
      <c r="F9237">
        <v>12</v>
      </c>
      <c r="G9237" s="3" t="s">
        <v>130</v>
      </c>
      <c r="H9237" t="s">
        <v>2912</v>
      </c>
      <c r="I9237" s="2" cm="1">
        <f t="array" ref="I9237">SUMPRODUCT(Actuals[Price '[USD'] per UOM], --(Actuals[Commodity] = Consolidated[[#This Row],[Commodity]]), --(Actuals[Region] = "APMKTS"), --(Actuals[Year Month] = Consolidated[[#This Row],[Year.Month]]))</f>
        <v>0.54800000000000004</v>
      </c>
      <c r="J9237" s="2">
        <v>0.3714751</v>
      </c>
      <c r="K9237" s="19" t="s">
        <v>2913</v>
      </c>
    </row>
    <row r="9238" spans="2:11" hidden="1" x14ac:dyDescent="0.2">
      <c r="B9238" t="s">
        <v>2978</v>
      </c>
      <c r="C9238" t="s">
        <v>167</v>
      </c>
      <c r="D9238" t="s">
        <v>7</v>
      </c>
      <c r="E9238">
        <v>2020</v>
      </c>
      <c r="F9238">
        <v>4</v>
      </c>
      <c r="G9238" s="3" t="s">
        <v>110</v>
      </c>
      <c r="H9238" t="s">
        <v>2912</v>
      </c>
      <c r="I9238" s="2" cm="1">
        <f t="array" ref="I9238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238" s="2">
        <v>1.6975573999999998</v>
      </c>
      <c r="K9238" s="19" t="s">
        <v>2913</v>
      </c>
    </row>
    <row r="9239" spans="2:11" hidden="1" x14ac:dyDescent="0.2">
      <c r="B9239" t="s">
        <v>2978</v>
      </c>
      <c r="C9239" t="s">
        <v>167</v>
      </c>
      <c r="D9239" t="s">
        <v>7</v>
      </c>
      <c r="E9239">
        <v>2020</v>
      </c>
      <c r="F9239">
        <v>5</v>
      </c>
      <c r="G9239" s="3" t="s">
        <v>111</v>
      </c>
      <c r="H9239" t="s">
        <v>2912</v>
      </c>
      <c r="I9239" s="2" cm="1">
        <f t="array" ref="I9239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239" s="2">
        <v>1.6093725999999999</v>
      </c>
      <c r="K9239" s="19" t="s">
        <v>2913</v>
      </c>
    </row>
    <row r="9240" spans="2:11" hidden="1" x14ac:dyDescent="0.2">
      <c r="B9240" t="s">
        <v>2978</v>
      </c>
      <c r="C9240" t="s">
        <v>167</v>
      </c>
      <c r="D9240" t="s">
        <v>7</v>
      </c>
      <c r="E9240">
        <v>2020</v>
      </c>
      <c r="F9240">
        <v>6</v>
      </c>
      <c r="G9240" s="3" t="s">
        <v>112</v>
      </c>
      <c r="H9240" t="s">
        <v>2912</v>
      </c>
      <c r="I9240" s="2" cm="1">
        <f t="array" ref="I924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240" s="2">
        <v>1.5652801999999999</v>
      </c>
      <c r="K9240" s="19" t="s">
        <v>2913</v>
      </c>
    </row>
    <row r="9241" spans="2:11" hidden="1" x14ac:dyDescent="0.2">
      <c r="B9241" t="s">
        <v>2978</v>
      </c>
      <c r="C9241" t="s">
        <v>167</v>
      </c>
      <c r="D9241" t="s">
        <v>7</v>
      </c>
      <c r="E9241">
        <v>2020</v>
      </c>
      <c r="F9241">
        <v>7</v>
      </c>
      <c r="G9241" s="3" t="s">
        <v>113</v>
      </c>
      <c r="H9241" t="s">
        <v>2912</v>
      </c>
      <c r="I9241" s="2" cm="1">
        <f t="array" ref="I9241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9241" s="2">
        <v>1.5652801999999999</v>
      </c>
      <c r="K9241" s="19" t="s">
        <v>2913</v>
      </c>
    </row>
    <row r="9242" spans="2:11" hidden="1" x14ac:dyDescent="0.2">
      <c r="B9242" t="s">
        <v>2978</v>
      </c>
      <c r="C9242" t="s">
        <v>167</v>
      </c>
      <c r="D9242" t="s">
        <v>7</v>
      </c>
      <c r="E9242">
        <v>2020</v>
      </c>
      <c r="F9242">
        <v>8</v>
      </c>
      <c r="G9242" s="3" t="s">
        <v>114</v>
      </c>
      <c r="H9242" t="s">
        <v>2912</v>
      </c>
      <c r="I9242" s="2" cm="1">
        <f t="array" ref="I9242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242" s="2">
        <v>1.6093725999999999</v>
      </c>
      <c r="K9242" s="19" t="s">
        <v>2913</v>
      </c>
    </row>
    <row r="9243" spans="2:11" hidden="1" x14ac:dyDescent="0.2">
      <c r="B9243" t="s">
        <v>2978</v>
      </c>
      <c r="C9243" t="s">
        <v>167</v>
      </c>
      <c r="D9243" t="s">
        <v>7</v>
      </c>
      <c r="E9243">
        <v>2020</v>
      </c>
      <c r="F9243">
        <v>9</v>
      </c>
      <c r="G9243" s="3" t="s">
        <v>115</v>
      </c>
      <c r="H9243" t="s">
        <v>2912</v>
      </c>
      <c r="I9243" s="2" cm="1">
        <f t="array" ref="I924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243" s="2">
        <v>1.6093725999999999</v>
      </c>
      <c r="K9243" s="19" t="s">
        <v>2913</v>
      </c>
    </row>
    <row r="9244" spans="2:11" hidden="1" x14ac:dyDescent="0.2">
      <c r="B9244" t="s">
        <v>2978</v>
      </c>
      <c r="C9244" t="s">
        <v>167</v>
      </c>
      <c r="D9244" t="s">
        <v>7</v>
      </c>
      <c r="E9244">
        <v>2020</v>
      </c>
      <c r="F9244">
        <v>10</v>
      </c>
      <c r="G9244" s="3" t="s">
        <v>116</v>
      </c>
      <c r="H9244" t="s">
        <v>2912</v>
      </c>
      <c r="I9244" s="2" cm="1">
        <f t="array" ref="I924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244" s="2">
        <v>1.6093725999999999</v>
      </c>
      <c r="K9244" s="19" t="s">
        <v>2913</v>
      </c>
    </row>
    <row r="9245" spans="2:11" hidden="1" x14ac:dyDescent="0.2">
      <c r="B9245" t="s">
        <v>2978</v>
      </c>
      <c r="C9245" t="s">
        <v>167</v>
      </c>
      <c r="D9245" t="s">
        <v>7</v>
      </c>
      <c r="E9245">
        <v>2020</v>
      </c>
      <c r="F9245">
        <v>11</v>
      </c>
      <c r="G9245" s="3" t="s">
        <v>117</v>
      </c>
      <c r="H9245" t="s">
        <v>2912</v>
      </c>
      <c r="I9245" s="2" cm="1">
        <f t="array" ref="I924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245" s="2">
        <v>1.6093725999999999</v>
      </c>
      <c r="K9245" s="19" t="s">
        <v>2913</v>
      </c>
    </row>
    <row r="9246" spans="2:11" hidden="1" x14ac:dyDescent="0.2">
      <c r="B9246" t="s">
        <v>2978</v>
      </c>
      <c r="C9246" t="s">
        <v>167</v>
      </c>
      <c r="D9246" t="s">
        <v>7</v>
      </c>
      <c r="E9246">
        <v>2020</v>
      </c>
      <c r="F9246">
        <v>12</v>
      </c>
      <c r="G9246" s="3" t="s">
        <v>118</v>
      </c>
      <c r="H9246" t="s">
        <v>2912</v>
      </c>
      <c r="I9246" s="2" cm="1">
        <f t="array" ref="I9246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9246" s="2">
        <v>1.6093725999999999</v>
      </c>
      <c r="K9246" s="19" t="s">
        <v>2913</v>
      </c>
    </row>
    <row r="9247" spans="2:11" hidden="1" x14ac:dyDescent="0.2">
      <c r="B9247" t="s">
        <v>2978</v>
      </c>
      <c r="C9247" t="s">
        <v>167</v>
      </c>
      <c r="D9247" t="s">
        <v>7</v>
      </c>
      <c r="E9247">
        <v>2021</v>
      </c>
      <c r="F9247">
        <v>1</v>
      </c>
      <c r="G9247" s="3" t="s">
        <v>119</v>
      </c>
      <c r="H9247" t="s">
        <v>2912</v>
      </c>
      <c r="I9247" s="2" cm="1">
        <f t="array" ref="I9247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9247" s="2">
        <v>1.653465</v>
      </c>
      <c r="K9247" s="19" t="s">
        <v>2913</v>
      </c>
    </row>
    <row r="9248" spans="2:11" hidden="1" x14ac:dyDescent="0.2">
      <c r="B9248" t="s">
        <v>2978</v>
      </c>
      <c r="C9248" t="s">
        <v>167</v>
      </c>
      <c r="D9248" t="s">
        <v>7</v>
      </c>
      <c r="E9248">
        <v>2021</v>
      </c>
      <c r="F9248">
        <v>2</v>
      </c>
      <c r="G9248" s="3" t="s">
        <v>120</v>
      </c>
      <c r="H9248" t="s">
        <v>2912</v>
      </c>
      <c r="I9248" s="2" cm="1">
        <f t="array" ref="I9248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9248" s="2">
        <v>1.653465</v>
      </c>
      <c r="K9248" s="19" t="s">
        <v>2913</v>
      </c>
    </row>
    <row r="9249" spans="2:11" hidden="1" x14ac:dyDescent="0.2">
      <c r="B9249" t="s">
        <v>2978</v>
      </c>
      <c r="C9249" t="s">
        <v>167</v>
      </c>
      <c r="D9249" t="s">
        <v>7</v>
      </c>
      <c r="E9249">
        <v>2021</v>
      </c>
      <c r="F9249">
        <v>3</v>
      </c>
      <c r="G9249" s="3" t="s">
        <v>121</v>
      </c>
      <c r="H9249" t="s">
        <v>2912</v>
      </c>
      <c r="I9249" s="2" cm="1">
        <f t="array" ref="I9249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9249" s="2">
        <v>1.653465</v>
      </c>
      <c r="K9249" s="19" t="s">
        <v>2913</v>
      </c>
    </row>
    <row r="9250" spans="2:11" hidden="1" x14ac:dyDescent="0.2">
      <c r="B9250" t="s">
        <v>2978</v>
      </c>
      <c r="C9250" t="s">
        <v>167</v>
      </c>
      <c r="D9250" t="s">
        <v>7</v>
      </c>
      <c r="E9250">
        <v>2021</v>
      </c>
      <c r="F9250">
        <v>4</v>
      </c>
      <c r="G9250" s="3" t="s">
        <v>122</v>
      </c>
      <c r="H9250" t="s">
        <v>2912</v>
      </c>
      <c r="I9250" s="2" cm="1">
        <f t="array" ref="I925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250" s="2">
        <v>1.653465</v>
      </c>
      <c r="K9250" s="19" t="s">
        <v>2913</v>
      </c>
    </row>
    <row r="9251" spans="2:11" hidden="1" x14ac:dyDescent="0.2">
      <c r="B9251" t="s">
        <v>2978</v>
      </c>
      <c r="C9251" t="s">
        <v>167</v>
      </c>
      <c r="D9251" t="s">
        <v>7</v>
      </c>
      <c r="E9251">
        <v>2021</v>
      </c>
      <c r="F9251">
        <v>5</v>
      </c>
      <c r="G9251" s="3" t="s">
        <v>123</v>
      </c>
      <c r="H9251" t="s">
        <v>2912</v>
      </c>
      <c r="I9251" s="2" cm="1">
        <f t="array" ref="I9251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251" s="2">
        <v>1.653465</v>
      </c>
      <c r="K9251" s="19" t="s">
        <v>2913</v>
      </c>
    </row>
    <row r="9252" spans="2:11" hidden="1" x14ac:dyDescent="0.2">
      <c r="B9252" t="s">
        <v>2978</v>
      </c>
      <c r="C9252" t="s">
        <v>167</v>
      </c>
      <c r="D9252" t="s">
        <v>7</v>
      </c>
      <c r="E9252">
        <v>2021</v>
      </c>
      <c r="F9252">
        <v>6</v>
      </c>
      <c r="G9252" s="3" t="s">
        <v>124</v>
      </c>
      <c r="H9252" t="s">
        <v>2912</v>
      </c>
      <c r="I9252" s="2" cm="1">
        <f t="array" ref="I9252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252" s="2">
        <v>1.653465</v>
      </c>
      <c r="K9252" s="19" t="s">
        <v>2913</v>
      </c>
    </row>
    <row r="9253" spans="2:11" hidden="1" x14ac:dyDescent="0.2">
      <c r="B9253" t="s">
        <v>2978</v>
      </c>
      <c r="C9253" t="s">
        <v>167</v>
      </c>
      <c r="D9253" t="s">
        <v>7</v>
      </c>
      <c r="E9253">
        <v>2021</v>
      </c>
      <c r="F9253">
        <v>7</v>
      </c>
      <c r="G9253" s="3" t="s">
        <v>125</v>
      </c>
      <c r="H9253" t="s">
        <v>2912</v>
      </c>
      <c r="I9253" s="2" cm="1">
        <f t="array" ref="I9253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253" s="2">
        <v>1.6975573999999998</v>
      </c>
      <c r="K9253" s="19" t="s">
        <v>2913</v>
      </c>
    </row>
    <row r="9254" spans="2:11" hidden="1" x14ac:dyDescent="0.2">
      <c r="B9254" t="s">
        <v>2978</v>
      </c>
      <c r="C9254" t="s">
        <v>167</v>
      </c>
      <c r="D9254" t="s">
        <v>7</v>
      </c>
      <c r="E9254">
        <v>2021</v>
      </c>
      <c r="F9254">
        <v>8</v>
      </c>
      <c r="G9254" s="3" t="s">
        <v>126</v>
      </c>
      <c r="H9254" t="s">
        <v>2912</v>
      </c>
      <c r="I9254" s="2" cm="1">
        <f t="array" ref="I925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254" s="2">
        <v>1.6975573999999998</v>
      </c>
      <c r="K9254" s="19" t="s">
        <v>2913</v>
      </c>
    </row>
    <row r="9255" spans="2:11" hidden="1" x14ac:dyDescent="0.2">
      <c r="B9255" t="s">
        <v>2978</v>
      </c>
      <c r="C9255" t="s">
        <v>167</v>
      </c>
      <c r="D9255" t="s">
        <v>7</v>
      </c>
      <c r="E9255">
        <v>2021</v>
      </c>
      <c r="F9255">
        <v>9</v>
      </c>
      <c r="G9255" s="3" t="s">
        <v>127</v>
      </c>
      <c r="H9255" t="s">
        <v>2912</v>
      </c>
      <c r="I9255" s="2" cm="1">
        <f t="array" ref="I925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255" s="2">
        <v>1.6975573999999998</v>
      </c>
      <c r="K9255" s="19" t="s">
        <v>2913</v>
      </c>
    </row>
    <row r="9256" spans="2:11" hidden="1" x14ac:dyDescent="0.2">
      <c r="B9256" t="s">
        <v>2978</v>
      </c>
      <c r="C9256" t="s">
        <v>167</v>
      </c>
      <c r="D9256" t="s">
        <v>7</v>
      </c>
      <c r="E9256">
        <v>2021</v>
      </c>
      <c r="F9256">
        <v>10</v>
      </c>
      <c r="G9256" s="3" t="s">
        <v>128</v>
      </c>
      <c r="H9256" t="s">
        <v>2912</v>
      </c>
      <c r="I9256" s="2" cm="1">
        <f t="array" ref="I9256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256" s="2">
        <v>1.6975573999999998</v>
      </c>
      <c r="K9256" s="19" t="s">
        <v>2913</v>
      </c>
    </row>
    <row r="9257" spans="2:11" hidden="1" x14ac:dyDescent="0.2">
      <c r="B9257" t="s">
        <v>2978</v>
      </c>
      <c r="C9257" t="s">
        <v>167</v>
      </c>
      <c r="D9257" t="s">
        <v>7</v>
      </c>
      <c r="E9257">
        <v>2021</v>
      </c>
      <c r="F9257">
        <v>11</v>
      </c>
      <c r="G9257" s="3" t="s">
        <v>129</v>
      </c>
      <c r="H9257" t="s">
        <v>2912</v>
      </c>
      <c r="I9257" s="2" cm="1">
        <f t="array" ref="I9257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257" s="2">
        <v>1.6975573999999998</v>
      </c>
      <c r="K9257" s="19" t="s">
        <v>2913</v>
      </c>
    </row>
    <row r="9258" spans="2:11" hidden="1" x14ac:dyDescent="0.2">
      <c r="B9258" t="s">
        <v>2978</v>
      </c>
      <c r="C9258" t="s">
        <v>167</v>
      </c>
      <c r="D9258" t="s">
        <v>7</v>
      </c>
      <c r="E9258">
        <v>2021</v>
      </c>
      <c r="F9258">
        <v>12</v>
      </c>
      <c r="G9258" s="3" t="s">
        <v>130</v>
      </c>
      <c r="H9258" t="s">
        <v>2912</v>
      </c>
      <c r="I9258" s="2" cm="1">
        <f t="array" ref="I925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258" s="2">
        <v>1.6975573999999998</v>
      </c>
      <c r="K9258" s="19" t="s">
        <v>2913</v>
      </c>
    </row>
    <row r="9259" spans="2:11" hidden="1" x14ac:dyDescent="0.2">
      <c r="B9259" t="s">
        <v>2978</v>
      </c>
      <c r="C9259" t="s">
        <v>164</v>
      </c>
      <c r="D9259" t="s">
        <v>17</v>
      </c>
      <c r="E9259">
        <v>2020</v>
      </c>
      <c r="F9259">
        <v>4</v>
      </c>
      <c r="G9259" s="3" t="s">
        <v>110</v>
      </c>
      <c r="H9259" t="s">
        <v>2912</v>
      </c>
      <c r="I9259" s="2" cm="1">
        <f t="array" ref="I9259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9259" s="2">
        <v>1.1020629750000002</v>
      </c>
      <c r="K9259" s="19" t="s">
        <v>2913</v>
      </c>
    </row>
    <row r="9260" spans="2:11" hidden="1" x14ac:dyDescent="0.2">
      <c r="B9260" t="s">
        <v>2978</v>
      </c>
      <c r="C9260" t="s">
        <v>164</v>
      </c>
      <c r="D9260" t="s">
        <v>17</v>
      </c>
      <c r="E9260">
        <v>2020</v>
      </c>
      <c r="F9260">
        <v>5</v>
      </c>
      <c r="G9260" s="3" t="s">
        <v>111</v>
      </c>
      <c r="H9260" t="s">
        <v>2912</v>
      </c>
      <c r="I9260" s="2" cm="1">
        <f t="array" ref="I9260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9260" s="2">
        <v>0.952902519</v>
      </c>
      <c r="K9260" s="19" t="s">
        <v>2913</v>
      </c>
    </row>
    <row r="9261" spans="2:11" hidden="1" x14ac:dyDescent="0.2">
      <c r="B9261" t="s">
        <v>2978</v>
      </c>
      <c r="C9261" t="s">
        <v>164</v>
      </c>
      <c r="D9261" t="s">
        <v>17</v>
      </c>
      <c r="E9261">
        <v>2020</v>
      </c>
      <c r="F9261">
        <v>6</v>
      </c>
      <c r="G9261" s="3" t="s">
        <v>112</v>
      </c>
      <c r="H9261" t="s">
        <v>2912</v>
      </c>
      <c r="I9261" s="2" cm="1">
        <f t="array" ref="I9261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9261" s="2">
        <v>0.87978142100000001</v>
      </c>
      <c r="K9261" s="19" t="s">
        <v>2913</v>
      </c>
    </row>
    <row r="9262" spans="2:11" hidden="1" x14ac:dyDescent="0.2">
      <c r="B9262" t="s">
        <v>2978</v>
      </c>
      <c r="C9262" t="s">
        <v>164</v>
      </c>
      <c r="D9262" t="s">
        <v>17</v>
      </c>
      <c r="E9262">
        <v>2020</v>
      </c>
      <c r="F9262">
        <v>7</v>
      </c>
      <c r="G9262" s="3" t="s">
        <v>113</v>
      </c>
      <c r="H9262" t="s">
        <v>2912</v>
      </c>
      <c r="I9262" s="2" cm="1">
        <f t="array" ref="I926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9262" s="2">
        <v>0.86244541500000005</v>
      </c>
      <c r="K9262" s="19" t="s">
        <v>2913</v>
      </c>
    </row>
    <row r="9263" spans="2:11" hidden="1" x14ac:dyDescent="0.2">
      <c r="B9263" t="s">
        <v>2978</v>
      </c>
      <c r="C9263" t="s">
        <v>164</v>
      </c>
      <c r="D9263" t="s">
        <v>17</v>
      </c>
      <c r="E9263">
        <v>2020</v>
      </c>
      <c r="F9263">
        <v>8</v>
      </c>
      <c r="G9263" s="3" t="s">
        <v>114</v>
      </c>
      <c r="H9263" t="s">
        <v>2912</v>
      </c>
      <c r="I9263" s="2" cm="1">
        <f t="array" ref="I9263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9263" s="2">
        <v>0.89869281000000001</v>
      </c>
      <c r="K9263" s="19" t="s">
        <v>2913</v>
      </c>
    </row>
    <row r="9264" spans="2:11" hidden="1" x14ac:dyDescent="0.2">
      <c r="B9264" t="s">
        <v>2978</v>
      </c>
      <c r="C9264" t="s">
        <v>164</v>
      </c>
      <c r="D9264" t="s">
        <v>17</v>
      </c>
      <c r="E9264">
        <v>2020</v>
      </c>
      <c r="F9264">
        <v>9</v>
      </c>
      <c r="G9264" s="3" t="s">
        <v>115</v>
      </c>
      <c r="H9264" t="s">
        <v>2912</v>
      </c>
      <c r="I9264" s="2" cm="1">
        <f t="array" ref="I9264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9264" s="2">
        <v>0.91403699700000007</v>
      </c>
      <c r="K9264" s="19" t="s">
        <v>2913</v>
      </c>
    </row>
    <row r="9265" spans="2:11" hidden="1" x14ac:dyDescent="0.2">
      <c r="B9265" t="s">
        <v>2978</v>
      </c>
      <c r="C9265" t="s">
        <v>164</v>
      </c>
      <c r="D9265" t="s">
        <v>17</v>
      </c>
      <c r="E9265">
        <v>2020</v>
      </c>
      <c r="F9265">
        <v>10</v>
      </c>
      <c r="G9265" s="3" t="s">
        <v>116</v>
      </c>
      <c r="H9265" t="s">
        <v>2912</v>
      </c>
      <c r="I9265" s="2" cm="1">
        <f t="array" ref="I9265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9265" s="2">
        <v>0.9293478260000001</v>
      </c>
      <c r="K9265" s="19" t="s">
        <v>2913</v>
      </c>
    </row>
    <row r="9266" spans="2:11" hidden="1" x14ac:dyDescent="0.2">
      <c r="B9266" t="s">
        <v>2978</v>
      </c>
      <c r="C9266" t="s">
        <v>164</v>
      </c>
      <c r="D9266" t="s">
        <v>17</v>
      </c>
      <c r="E9266">
        <v>2020</v>
      </c>
      <c r="F9266">
        <v>11</v>
      </c>
      <c r="G9266" s="3" t="s">
        <v>117</v>
      </c>
      <c r="H9266" t="s">
        <v>2912</v>
      </c>
      <c r="I9266" s="2" cm="1">
        <f t="array" ref="I9266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9266" s="2">
        <v>0.93919652599999992</v>
      </c>
      <c r="K9266" s="19" t="s">
        <v>2913</v>
      </c>
    </row>
    <row r="9267" spans="2:11" hidden="1" x14ac:dyDescent="0.2">
      <c r="B9267" t="s">
        <v>2978</v>
      </c>
      <c r="C9267" t="s">
        <v>164</v>
      </c>
      <c r="D9267" t="s">
        <v>17</v>
      </c>
      <c r="E9267">
        <v>2020</v>
      </c>
      <c r="F9267">
        <v>12</v>
      </c>
      <c r="G9267" s="3" t="s">
        <v>118</v>
      </c>
      <c r="H9267" t="s">
        <v>2912</v>
      </c>
      <c r="I9267" s="2" cm="1">
        <f t="array" ref="I926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9267" s="2">
        <v>0.93817787399999997</v>
      </c>
      <c r="K9267" s="19" t="s">
        <v>2913</v>
      </c>
    </row>
    <row r="9268" spans="2:11" hidden="1" x14ac:dyDescent="0.2">
      <c r="B9268" t="s">
        <v>2978</v>
      </c>
      <c r="C9268" t="s">
        <v>164</v>
      </c>
      <c r="D9268" t="s">
        <v>17</v>
      </c>
      <c r="E9268">
        <v>2021</v>
      </c>
      <c r="F9268">
        <v>1</v>
      </c>
      <c r="G9268" s="3" t="s">
        <v>119</v>
      </c>
      <c r="H9268" t="s">
        <v>2912</v>
      </c>
      <c r="I9268" s="2" cm="1">
        <f t="array" ref="I9268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9268" s="2">
        <v>0.94257854799999996</v>
      </c>
      <c r="K9268" s="19" t="s">
        <v>2913</v>
      </c>
    </row>
    <row r="9269" spans="2:11" hidden="1" x14ac:dyDescent="0.2">
      <c r="B9269" t="s">
        <v>2978</v>
      </c>
      <c r="C9269" t="s">
        <v>164</v>
      </c>
      <c r="D9269" t="s">
        <v>17</v>
      </c>
      <c r="E9269">
        <v>2021</v>
      </c>
      <c r="F9269">
        <v>2</v>
      </c>
      <c r="G9269" s="3" t="s">
        <v>120</v>
      </c>
      <c r="H9269" t="s">
        <v>2912</v>
      </c>
      <c r="I9269" s="2" cm="1">
        <f t="array" ref="I9269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9269" s="2">
        <v>0.96424702100000004</v>
      </c>
      <c r="K9269" s="19" t="s">
        <v>2913</v>
      </c>
    </row>
    <row r="9270" spans="2:11" hidden="1" x14ac:dyDescent="0.2">
      <c r="B9270" t="s">
        <v>2978</v>
      </c>
      <c r="C9270" t="s">
        <v>164</v>
      </c>
      <c r="D9270" t="s">
        <v>17</v>
      </c>
      <c r="E9270">
        <v>2021</v>
      </c>
      <c r="F9270">
        <v>3</v>
      </c>
      <c r="G9270" s="3" t="s">
        <v>121</v>
      </c>
      <c r="H9270" t="s">
        <v>2912</v>
      </c>
      <c r="I9270" s="2" cm="1">
        <f t="array" ref="I9270">SUMPRODUCT(Actuals[Price '[USD'] per UOM], --(Actuals[Commodity] = Consolidated[[#This Row],[Commodity]]), --(Actuals[Region] = Consolidated[[#This Row],[Region]]), --(Actuals[Year Month] = Consolidated[[#This Row],[Year.Month]]))</f>
        <v>2</v>
      </c>
      <c r="J9270" s="2">
        <v>0.95779220799999998</v>
      </c>
      <c r="K9270" s="19" t="s">
        <v>2913</v>
      </c>
    </row>
    <row r="9271" spans="2:11" hidden="1" x14ac:dyDescent="0.2">
      <c r="B9271" t="s">
        <v>2978</v>
      </c>
      <c r="C9271" t="s">
        <v>164</v>
      </c>
      <c r="D9271" t="s">
        <v>17</v>
      </c>
      <c r="E9271">
        <v>2021</v>
      </c>
      <c r="F9271">
        <v>4</v>
      </c>
      <c r="G9271" s="3" t="s">
        <v>122</v>
      </c>
      <c r="H9271" t="s">
        <v>2912</v>
      </c>
      <c r="I9271" s="2" cm="1">
        <f t="array" ref="I9271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9271" s="2">
        <v>0.98918918900000008</v>
      </c>
      <c r="K9271" s="19" t="s">
        <v>2913</v>
      </c>
    </row>
    <row r="9272" spans="2:11" hidden="1" x14ac:dyDescent="0.2">
      <c r="B9272" t="s">
        <v>2978</v>
      </c>
      <c r="C9272" t="s">
        <v>164</v>
      </c>
      <c r="D9272" t="s">
        <v>17</v>
      </c>
      <c r="E9272">
        <v>2021</v>
      </c>
      <c r="F9272">
        <v>5</v>
      </c>
      <c r="G9272" s="3" t="s">
        <v>123</v>
      </c>
      <c r="H9272" t="s">
        <v>2912</v>
      </c>
      <c r="I9272" s="2" cm="1">
        <f t="array" ref="I9272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9272" s="2">
        <v>0.97837837800000005</v>
      </c>
      <c r="K9272" s="19" t="s">
        <v>2913</v>
      </c>
    </row>
    <row r="9273" spans="2:11" hidden="1" x14ac:dyDescent="0.2">
      <c r="B9273" t="s">
        <v>2978</v>
      </c>
      <c r="C9273" t="s">
        <v>164</v>
      </c>
      <c r="D9273" t="s">
        <v>17</v>
      </c>
      <c r="E9273">
        <v>2021</v>
      </c>
      <c r="F9273">
        <v>6</v>
      </c>
      <c r="G9273" s="3" t="s">
        <v>124</v>
      </c>
      <c r="H9273" t="s">
        <v>2912</v>
      </c>
      <c r="I9273" s="2" cm="1">
        <f t="array" ref="I927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9273" s="2">
        <v>0.97192224599999999</v>
      </c>
      <c r="K9273" s="19" t="s">
        <v>2913</v>
      </c>
    </row>
    <row r="9274" spans="2:11" hidden="1" x14ac:dyDescent="0.2">
      <c r="B9274" t="s">
        <v>2978</v>
      </c>
      <c r="C9274" t="s">
        <v>164</v>
      </c>
      <c r="D9274" t="s">
        <v>17</v>
      </c>
      <c r="E9274">
        <v>2021</v>
      </c>
      <c r="F9274">
        <v>7</v>
      </c>
      <c r="G9274" s="3" t="s">
        <v>125</v>
      </c>
      <c r="H9274" t="s">
        <v>2912</v>
      </c>
      <c r="I9274" s="2" cm="1">
        <f t="array" ref="I9274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9274" s="2">
        <v>0.93952483800000008</v>
      </c>
      <c r="K9274" s="19" t="s">
        <v>2913</v>
      </c>
    </row>
    <row r="9275" spans="2:11" hidden="1" x14ac:dyDescent="0.2">
      <c r="B9275" t="s">
        <v>2978</v>
      </c>
      <c r="C9275" t="s">
        <v>164</v>
      </c>
      <c r="D9275" t="s">
        <v>17</v>
      </c>
      <c r="E9275">
        <v>2021</v>
      </c>
      <c r="F9275">
        <v>8</v>
      </c>
      <c r="G9275" s="3" t="s">
        <v>126</v>
      </c>
      <c r="H9275" t="s">
        <v>2912</v>
      </c>
      <c r="I9275" s="2" cm="1">
        <f t="array" ref="I927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9275" s="2">
        <v>0.96652267800000002</v>
      </c>
      <c r="K9275" s="19" t="s">
        <v>2913</v>
      </c>
    </row>
    <row r="9276" spans="2:11" hidden="1" x14ac:dyDescent="0.2">
      <c r="B9276" t="s">
        <v>2978</v>
      </c>
      <c r="C9276" t="s">
        <v>164</v>
      </c>
      <c r="D9276" t="s">
        <v>17</v>
      </c>
      <c r="E9276">
        <v>2021</v>
      </c>
      <c r="F9276">
        <v>9</v>
      </c>
      <c r="G9276" s="3" t="s">
        <v>127</v>
      </c>
      <c r="H9276" t="s">
        <v>2912</v>
      </c>
      <c r="I9276" s="2" cm="1">
        <f t="array" ref="I927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9276" s="2">
        <v>1.0043196540000001</v>
      </c>
      <c r="K9276" s="19" t="s">
        <v>2913</v>
      </c>
    </row>
    <row r="9277" spans="2:11" hidden="1" x14ac:dyDescent="0.2">
      <c r="B9277" t="s">
        <v>2978</v>
      </c>
      <c r="C9277" t="s">
        <v>164</v>
      </c>
      <c r="D9277" t="s">
        <v>17</v>
      </c>
      <c r="E9277">
        <v>2021</v>
      </c>
      <c r="F9277">
        <v>10</v>
      </c>
      <c r="G9277" s="3" t="s">
        <v>128</v>
      </c>
      <c r="H9277" t="s">
        <v>2912</v>
      </c>
      <c r="I9277" s="2" cm="1">
        <f t="array" ref="I927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9277" s="2">
        <v>1.0043196540000001</v>
      </c>
      <c r="K9277" s="19" t="s">
        <v>2913</v>
      </c>
    </row>
    <row r="9278" spans="2:11" hidden="1" x14ac:dyDescent="0.2">
      <c r="B9278" t="s">
        <v>2978</v>
      </c>
      <c r="C9278" t="s">
        <v>164</v>
      </c>
      <c r="D9278" t="s">
        <v>17</v>
      </c>
      <c r="E9278">
        <v>2021</v>
      </c>
      <c r="F9278">
        <v>11</v>
      </c>
      <c r="G9278" s="3" t="s">
        <v>129</v>
      </c>
      <c r="H9278" t="s">
        <v>2912</v>
      </c>
      <c r="I9278" s="2" cm="1">
        <f t="array" ref="I927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9278" s="2">
        <v>1.009719222</v>
      </c>
      <c r="K9278" s="19" t="s">
        <v>2913</v>
      </c>
    </row>
    <row r="9279" spans="2:11" hidden="1" x14ac:dyDescent="0.2">
      <c r="B9279" t="s">
        <v>2978</v>
      </c>
      <c r="C9279" t="s">
        <v>164</v>
      </c>
      <c r="D9279" t="s">
        <v>17</v>
      </c>
      <c r="E9279">
        <v>2021</v>
      </c>
      <c r="F9279">
        <v>12</v>
      </c>
      <c r="G9279" s="3" t="s">
        <v>130</v>
      </c>
      <c r="H9279" t="s">
        <v>2912</v>
      </c>
      <c r="I9279" s="2" cm="1">
        <f t="array" ref="I927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9279" s="2">
        <v>1.0043196540000001</v>
      </c>
      <c r="K9279" s="19" t="s">
        <v>2913</v>
      </c>
    </row>
    <row r="9280" spans="2:11" hidden="1" x14ac:dyDescent="0.2">
      <c r="B9280" t="s">
        <v>2978</v>
      </c>
      <c r="C9280" t="s">
        <v>163</v>
      </c>
      <c r="D9280" t="s">
        <v>19</v>
      </c>
      <c r="E9280">
        <v>2020</v>
      </c>
      <c r="F9280">
        <v>4</v>
      </c>
      <c r="G9280" s="3" t="s">
        <v>110</v>
      </c>
      <c r="H9280" t="s">
        <v>2912</v>
      </c>
      <c r="I9280" s="2" cm="1">
        <f t="array" ref="I9280">SUMPRODUCT(Actuals[Price '[USD'] per UOM], --(Actuals[Commodity] = Consolidated[[#This Row],[Commodity]]), --(Actuals[Region] = "APMKTS"), --(Actuals[Year Month] = Consolidated[[#This Row],[Year.Month]]))</f>
        <v>0.53600000000000003</v>
      </c>
      <c r="J9280" s="2">
        <v>0.58584997599999999</v>
      </c>
      <c r="K9280" s="19" t="s">
        <v>2913</v>
      </c>
    </row>
    <row r="9281" spans="2:11" hidden="1" x14ac:dyDescent="0.2">
      <c r="B9281" t="s">
        <v>2978</v>
      </c>
      <c r="C9281" t="s">
        <v>163</v>
      </c>
      <c r="D9281" t="s">
        <v>19</v>
      </c>
      <c r="E9281">
        <v>2020</v>
      </c>
      <c r="F9281">
        <v>5</v>
      </c>
      <c r="G9281" s="3" t="s">
        <v>111</v>
      </c>
      <c r="H9281" t="s">
        <v>2912</v>
      </c>
      <c r="I9281" s="2" cm="1">
        <f t="array" ref="I9281">SUMPRODUCT(Actuals[Price '[USD'] per UOM], --(Actuals[Commodity] = Consolidated[[#This Row],[Commodity]]), --(Actuals[Region] = "APMKTS"), --(Actuals[Year Month] = Consolidated[[#This Row],[Year.Month]]))</f>
        <v>0.71399999999999997</v>
      </c>
      <c r="J9281" s="2">
        <v>0.53423999</v>
      </c>
      <c r="K9281" s="19" t="s">
        <v>2913</v>
      </c>
    </row>
    <row r="9282" spans="2:11" hidden="1" x14ac:dyDescent="0.2">
      <c r="B9282" t="s">
        <v>2978</v>
      </c>
      <c r="C9282" t="s">
        <v>163</v>
      </c>
      <c r="D9282" t="s">
        <v>19</v>
      </c>
      <c r="E9282">
        <v>2020</v>
      </c>
      <c r="F9282">
        <v>6</v>
      </c>
      <c r="G9282" s="3" t="s">
        <v>112</v>
      </c>
      <c r="H9282" t="s">
        <v>2912</v>
      </c>
      <c r="I9282" s="2" cm="1">
        <f t="array" ref="I9282">SUMPRODUCT(Actuals[Price '[USD'] per UOM], --(Actuals[Commodity] = Consolidated[[#This Row],[Commodity]]), --(Actuals[Region] = "APMKTS"), --(Actuals[Year Month] = Consolidated[[#This Row],[Year.Month]]))</f>
        <v>0.92500000000000004</v>
      </c>
      <c r="J9282" s="2">
        <v>0.51353997800000006</v>
      </c>
      <c r="K9282" s="19" t="s">
        <v>2913</v>
      </c>
    </row>
    <row r="9283" spans="2:11" hidden="1" x14ac:dyDescent="0.2">
      <c r="B9283" t="s">
        <v>2978</v>
      </c>
      <c r="C9283" t="s">
        <v>163</v>
      </c>
      <c r="D9283" t="s">
        <v>19</v>
      </c>
      <c r="E9283">
        <v>2020</v>
      </c>
      <c r="F9283">
        <v>7</v>
      </c>
      <c r="G9283" s="3" t="s">
        <v>113</v>
      </c>
      <c r="H9283" t="s">
        <v>2912</v>
      </c>
      <c r="I9283" s="2" cm="1">
        <f t="array" ref="I9283">SUMPRODUCT(Actuals[Price '[USD'] per UOM], --(Actuals[Commodity] = Consolidated[[#This Row],[Commodity]]), --(Actuals[Region] = "APMKTS"), --(Actuals[Year Month] = Consolidated[[#This Row],[Year.Month]]))</f>
        <v>0.92</v>
      </c>
      <c r="J9283" s="2">
        <v>0.54766998300000003</v>
      </c>
      <c r="K9283" s="19" t="s">
        <v>2913</v>
      </c>
    </row>
    <row r="9284" spans="2:11" hidden="1" x14ac:dyDescent="0.2">
      <c r="B9284" t="s">
        <v>2978</v>
      </c>
      <c r="C9284" t="s">
        <v>163</v>
      </c>
      <c r="D9284" t="s">
        <v>19</v>
      </c>
      <c r="E9284">
        <v>2020</v>
      </c>
      <c r="F9284">
        <v>8</v>
      </c>
      <c r="G9284" s="3" t="s">
        <v>114</v>
      </c>
      <c r="H9284" t="s">
        <v>2912</v>
      </c>
      <c r="I9284" s="2" cm="1">
        <f t="array" ref="I9284">SUMPRODUCT(Actuals[Price '[USD'] per UOM], --(Actuals[Commodity] = Consolidated[[#This Row],[Commodity]]), --(Actuals[Region] = "APMKTS"), --(Actuals[Year Month] = Consolidated[[#This Row],[Year.Month]]))</f>
        <v>0.88300000000000001</v>
      </c>
      <c r="J9284" s="2">
        <v>0.59158001699999996</v>
      </c>
      <c r="K9284" s="19" t="s">
        <v>2913</v>
      </c>
    </row>
    <row r="9285" spans="2:11" hidden="1" x14ac:dyDescent="0.2">
      <c r="B9285" t="s">
        <v>2978</v>
      </c>
      <c r="C9285" t="s">
        <v>163</v>
      </c>
      <c r="D9285" t="s">
        <v>19</v>
      </c>
      <c r="E9285">
        <v>2020</v>
      </c>
      <c r="F9285">
        <v>9</v>
      </c>
      <c r="G9285" s="3" t="s">
        <v>115</v>
      </c>
      <c r="H9285" t="s">
        <v>2912</v>
      </c>
      <c r="I9285" s="2" cm="1">
        <f t="array" ref="I9285">SUMPRODUCT(Actuals[Price '[USD'] per UOM], --(Actuals[Commodity] = Consolidated[[#This Row],[Commodity]]), --(Actuals[Region] = "APMKTS"), --(Actuals[Year Month] = Consolidated[[#This Row],[Year.Month]]))</f>
        <v>0.93700000000000006</v>
      </c>
      <c r="J9285" s="2">
        <v>0.62322997999999996</v>
      </c>
      <c r="K9285" s="19" t="s">
        <v>2913</v>
      </c>
    </row>
    <row r="9286" spans="2:11" hidden="1" x14ac:dyDescent="0.2">
      <c r="B9286" t="s">
        <v>2978</v>
      </c>
      <c r="C9286" t="s">
        <v>163</v>
      </c>
      <c r="D9286" t="s">
        <v>19</v>
      </c>
      <c r="E9286">
        <v>2020</v>
      </c>
      <c r="F9286">
        <v>10</v>
      </c>
      <c r="G9286" s="3" t="s">
        <v>116</v>
      </c>
      <c r="H9286" t="s">
        <v>2912</v>
      </c>
      <c r="I9286" s="2" cm="1">
        <f t="array" ref="I9286">SUMPRODUCT(Actuals[Price '[USD'] per UOM], --(Actuals[Commodity] = Consolidated[[#This Row],[Commodity]]), --(Actuals[Region] = "APMKTS"), --(Actuals[Year Month] = Consolidated[[#This Row],[Year.Month]]))</f>
        <v>0.98899999999999999</v>
      </c>
      <c r="J9286" s="2">
        <v>0.65523998999999999</v>
      </c>
      <c r="K9286" s="19" t="s">
        <v>2913</v>
      </c>
    </row>
    <row r="9287" spans="2:11" hidden="1" x14ac:dyDescent="0.2">
      <c r="B9287" t="s">
        <v>2978</v>
      </c>
      <c r="C9287" t="s">
        <v>163</v>
      </c>
      <c r="D9287" t="s">
        <v>19</v>
      </c>
      <c r="E9287">
        <v>2020</v>
      </c>
      <c r="F9287">
        <v>11</v>
      </c>
      <c r="G9287" s="3" t="s">
        <v>117</v>
      </c>
      <c r="H9287" t="s">
        <v>2912</v>
      </c>
      <c r="I9287" s="2" cm="1">
        <f t="array" ref="I9287">SUMPRODUCT(Actuals[Price '[USD'] per UOM], --(Actuals[Commodity] = Consolidated[[#This Row],[Commodity]]), --(Actuals[Region] = "APMKTS"), --(Actuals[Year Month] = Consolidated[[#This Row],[Year.Month]]))</f>
        <v>0.995</v>
      </c>
      <c r="J9287" s="2">
        <v>0.67659002699999993</v>
      </c>
      <c r="K9287" s="19" t="s">
        <v>2913</v>
      </c>
    </row>
    <row r="9288" spans="2:11" hidden="1" x14ac:dyDescent="0.2">
      <c r="B9288" t="s">
        <v>2978</v>
      </c>
      <c r="C9288" t="s">
        <v>163</v>
      </c>
      <c r="D9288" t="s">
        <v>19</v>
      </c>
      <c r="E9288">
        <v>2020</v>
      </c>
      <c r="F9288">
        <v>12</v>
      </c>
      <c r="G9288" s="3" t="s">
        <v>118</v>
      </c>
      <c r="H9288" t="s">
        <v>2912</v>
      </c>
      <c r="I9288" s="2" cm="1">
        <f t="array" ref="I9288">SUMPRODUCT(Actuals[Price '[USD'] per UOM], --(Actuals[Commodity] = Consolidated[[#This Row],[Commodity]]), --(Actuals[Region] = "APMKTS"), --(Actuals[Year Month] = Consolidated[[#This Row],[Year.Month]]))</f>
        <v>1.1240000000000001</v>
      </c>
      <c r="J9288" s="2">
        <v>0.69727002000000005</v>
      </c>
      <c r="K9288" s="19" t="s">
        <v>2913</v>
      </c>
    </row>
    <row r="9289" spans="2:11" hidden="1" x14ac:dyDescent="0.2">
      <c r="B9289" t="s">
        <v>2978</v>
      </c>
      <c r="C9289" t="s">
        <v>163</v>
      </c>
      <c r="D9289" t="s">
        <v>19</v>
      </c>
      <c r="E9289">
        <v>2021</v>
      </c>
      <c r="F9289">
        <v>1</v>
      </c>
      <c r="G9289" s="3" t="s">
        <v>119</v>
      </c>
      <c r="H9289" t="s">
        <v>2912</v>
      </c>
      <c r="I9289" s="2" cm="1">
        <f t="array" ref="I9289">SUMPRODUCT(Actuals[Price '[USD'] per UOM], --(Actuals[Commodity] = Consolidated[[#This Row],[Commodity]]), --(Actuals[Region] = "APMKTS"), --(Actuals[Year Month] = Consolidated[[#This Row],[Year.Month]]))</f>
        <v>1.1419999999999999</v>
      </c>
      <c r="J9289" s="2">
        <v>0.700219971</v>
      </c>
      <c r="K9289" s="19" t="s">
        <v>2913</v>
      </c>
    </row>
    <row r="9290" spans="2:11" hidden="1" x14ac:dyDescent="0.2">
      <c r="B9290" t="s">
        <v>2978</v>
      </c>
      <c r="C9290" t="s">
        <v>163</v>
      </c>
      <c r="D9290" t="s">
        <v>19</v>
      </c>
      <c r="E9290">
        <v>2021</v>
      </c>
      <c r="F9290">
        <v>2</v>
      </c>
      <c r="G9290" s="3" t="s">
        <v>120</v>
      </c>
      <c r="H9290" t="s">
        <v>2912</v>
      </c>
      <c r="I9290" s="2" cm="1">
        <f t="array" ref="I9290">SUMPRODUCT(Actuals[Price '[USD'] per UOM], --(Actuals[Commodity] = Consolidated[[#This Row],[Commodity]]), --(Actuals[Region] = "APMKTS"), --(Actuals[Year Month] = Consolidated[[#This Row],[Year.Month]]))</f>
        <v>1.075</v>
      </c>
      <c r="J9290" s="2">
        <v>0.69032000700000007</v>
      </c>
      <c r="K9290" s="19" t="s">
        <v>2913</v>
      </c>
    </row>
    <row r="9291" spans="2:11" hidden="1" x14ac:dyDescent="0.2">
      <c r="B9291" t="s">
        <v>2978</v>
      </c>
      <c r="C9291" t="s">
        <v>163</v>
      </c>
      <c r="D9291" t="s">
        <v>19</v>
      </c>
      <c r="E9291">
        <v>2021</v>
      </c>
      <c r="F9291">
        <v>3</v>
      </c>
      <c r="G9291" s="3" t="s">
        <v>121</v>
      </c>
      <c r="H9291" t="s">
        <v>2912</v>
      </c>
      <c r="I9291" s="2" cm="1">
        <f t="array" ref="I9291">SUMPRODUCT(Actuals[Price '[USD'] per UOM], --(Actuals[Commodity] = Consolidated[[#This Row],[Commodity]]), --(Actuals[Region] = "APMKTS"), --(Actuals[Year Month] = Consolidated[[#This Row],[Year.Month]]))</f>
        <v>1.2529999999999999</v>
      </c>
      <c r="J9291" s="2">
        <v>0.71009997599999997</v>
      </c>
      <c r="K9291" s="19" t="s">
        <v>2913</v>
      </c>
    </row>
    <row r="9292" spans="2:11" hidden="1" x14ac:dyDescent="0.2">
      <c r="B9292" t="s">
        <v>2978</v>
      </c>
      <c r="C9292" t="s">
        <v>163</v>
      </c>
      <c r="D9292" t="s">
        <v>19</v>
      </c>
      <c r="E9292">
        <v>2021</v>
      </c>
      <c r="F9292">
        <v>4</v>
      </c>
      <c r="G9292" s="3" t="s">
        <v>122</v>
      </c>
      <c r="H9292" t="s">
        <v>2912</v>
      </c>
      <c r="I9292" s="2" cm="1">
        <f t="array" ref="I9292">SUMPRODUCT(Actuals[Price '[USD'] per UOM], --(Actuals[Commodity] = Consolidated[[#This Row],[Commodity]]), --(Actuals[Region] = "APMKTS"), --(Actuals[Year Month] = Consolidated[[#This Row],[Year.Month]]))</f>
        <v>1.2410000000000001</v>
      </c>
      <c r="J9292" s="2">
        <v>0.70938000499999998</v>
      </c>
      <c r="K9292" s="19" t="s">
        <v>2913</v>
      </c>
    </row>
    <row r="9293" spans="2:11" hidden="1" x14ac:dyDescent="0.2">
      <c r="B9293" t="s">
        <v>2978</v>
      </c>
      <c r="C9293" t="s">
        <v>163</v>
      </c>
      <c r="D9293" t="s">
        <v>19</v>
      </c>
      <c r="E9293">
        <v>2021</v>
      </c>
      <c r="F9293">
        <v>5</v>
      </c>
      <c r="G9293" s="3" t="s">
        <v>123</v>
      </c>
      <c r="H9293" t="s">
        <v>2912</v>
      </c>
      <c r="I9293" s="2" cm="1">
        <f t="array" ref="I9293">SUMPRODUCT(Actuals[Price '[USD'] per UOM], --(Actuals[Commodity] = Consolidated[[#This Row],[Commodity]]), --(Actuals[Region] = "APMKTS"), --(Actuals[Year Month] = Consolidated[[#This Row],[Year.Month]]))</f>
        <v>1.2470000000000001</v>
      </c>
      <c r="J9293" s="2">
        <v>0.68976000999999998</v>
      </c>
      <c r="K9293" s="19" t="s">
        <v>2913</v>
      </c>
    </row>
    <row r="9294" spans="2:11" hidden="1" x14ac:dyDescent="0.2">
      <c r="B9294" t="s">
        <v>2978</v>
      </c>
      <c r="C9294" t="s">
        <v>163</v>
      </c>
      <c r="D9294" t="s">
        <v>19</v>
      </c>
      <c r="E9294">
        <v>2021</v>
      </c>
      <c r="F9294">
        <v>6</v>
      </c>
      <c r="G9294" s="3" t="s">
        <v>124</v>
      </c>
      <c r="H9294" t="s">
        <v>2912</v>
      </c>
      <c r="I9294" s="2" cm="1">
        <f t="array" ref="I9294">SUMPRODUCT(Actuals[Price '[USD'] per UOM], --(Actuals[Commodity] = Consolidated[[#This Row],[Commodity]]), --(Actuals[Region] = "APMKTS"), --(Actuals[Year Month] = Consolidated[[#This Row],[Year.Month]]))</f>
        <v>1.097</v>
      </c>
      <c r="J9294" s="2">
        <v>0.67060998500000002</v>
      </c>
      <c r="K9294" s="19" t="s">
        <v>2913</v>
      </c>
    </row>
    <row r="9295" spans="2:11" hidden="1" x14ac:dyDescent="0.2">
      <c r="B9295" t="s">
        <v>2978</v>
      </c>
      <c r="C9295" t="s">
        <v>163</v>
      </c>
      <c r="D9295" t="s">
        <v>19</v>
      </c>
      <c r="E9295">
        <v>2021</v>
      </c>
      <c r="F9295">
        <v>7</v>
      </c>
      <c r="G9295" s="3" t="s">
        <v>125</v>
      </c>
      <c r="H9295" t="s">
        <v>2912</v>
      </c>
      <c r="I9295" s="2" cm="1">
        <f t="array" ref="I9295">SUMPRODUCT(Actuals[Price '[USD'] per UOM], --(Actuals[Commodity] = Consolidated[[#This Row],[Commodity]]), --(Actuals[Region] = "APMKTS"), --(Actuals[Year Month] = Consolidated[[#This Row],[Year.Month]]))</f>
        <v>1.1779999999999999</v>
      </c>
      <c r="J9295" s="2">
        <v>0.68222998000000001</v>
      </c>
      <c r="K9295" s="19" t="s">
        <v>2913</v>
      </c>
    </row>
    <row r="9296" spans="2:11" hidden="1" x14ac:dyDescent="0.2">
      <c r="B9296" t="s">
        <v>2978</v>
      </c>
      <c r="C9296" t="s">
        <v>163</v>
      </c>
      <c r="D9296" t="s">
        <v>19</v>
      </c>
      <c r="E9296">
        <v>2021</v>
      </c>
      <c r="F9296">
        <v>8</v>
      </c>
      <c r="G9296" s="3" t="s">
        <v>126</v>
      </c>
      <c r="H9296" t="s">
        <v>2912</v>
      </c>
      <c r="I9296" s="2" cm="1">
        <f t="array" ref="I9296">SUMPRODUCT(Actuals[Price '[USD'] per UOM], --(Actuals[Commodity] = Consolidated[[#This Row],[Commodity]]), --(Actuals[Region] = "APMKTS"), --(Actuals[Year Month] = Consolidated[[#This Row],[Year.Month]]))</f>
        <v>1.1719999999999999</v>
      </c>
      <c r="J9296" s="2">
        <v>0.68221997099999998</v>
      </c>
      <c r="K9296" s="19" t="s">
        <v>2913</v>
      </c>
    </row>
    <row r="9297" spans="2:11" hidden="1" x14ac:dyDescent="0.2">
      <c r="B9297" t="s">
        <v>2978</v>
      </c>
      <c r="C9297" t="s">
        <v>163</v>
      </c>
      <c r="D9297" t="s">
        <v>19</v>
      </c>
      <c r="E9297">
        <v>2021</v>
      </c>
      <c r="F9297">
        <v>9</v>
      </c>
      <c r="G9297" s="3" t="s">
        <v>127</v>
      </c>
      <c r="H9297" t="s">
        <v>2912</v>
      </c>
      <c r="I9297" s="2" cm="1">
        <f t="array" ref="I9297">SUMPRODUCT(Actuals[Price '[USD'] per UOM], --(Actuals[Commodity] = Consolidated[[#This Row],[Commodity]]), --(Actuals[Region] = "APMKTS"), --(Actuals[Year Month] = Consolidated[[#This Row],[Year.Month]]))</f>
        <v>1.2330000000000001</v>
      </c>
      <c r="J9297" s="2">
        <v>0.70259002699999995</v>
      </c>
      <c r="K9297" s="19" t="s">
        <v>2913</v>
      </c>
    </row>
    <row r="9298" spans="2:11" hidden="1" x14ac:dyDescent="0.2">
      <c r="B9298" t="s">
        <v>2978</v>
      </c>
      <c r="C9298" t="s">
        <v>163</v>
      </c>
      <c r="D9298" t="s">
        <v>19</v>
      </c>
      <c r="E9298">
        <v>2021</v>
      </c>
      <c r="F9298">
        <v>10</v>
      </c>
      <c r="G9298" s="3" t="s">
        <v>128</v>
      </c>
      <c r="H9298" t="s">
        <v>2912</v>
      </c>
      <c r="I9298" s="2" cm="1">
        <f t="array" ref="I9298">SUMPRODUCT(Actuals[Price '[USD'] per UOM], --(Actuals[Commodity] = Consolidated[[#This Row],[Commodity]]), --(Actuals[Region] = "APMKTS"), --(Actuals[Year Month] = Consolidated[[#This Row],[Year.Month]]))</f>
        <v>1.321</v>
      </c>
      <c r="J9298" s="2">
        <v>0.71298999000000007</v>
      </c>
      <c r="K9298" s="19" t="s">
        <v>2913</v>
      </c>
    </row>
    <row r="9299" spans="2:11" hidden="1" x14ac:dyDescent="0.2">
      <c r="B9299" t="s">
        <v>2978</v>
      </c>
      <c r="C9299" t="s">
        <v>163</v>
      </c>
      <c r="D9299" t="s">
        <v>19</v>
      </c>
      <c r="E9299">
        <v>2021</v>
      </c>
      <c r="F9299">
        <v>11</v>
      </c>
      <c r="G9299" s="3" t="s">
        <v>129</v>
      </c>
      <c r="H9299" t="s">
        <v>2912</v>
      </c>
      <c r="I9299" s="2" cm="1">
        <f t="array" ref="I9299">SUMPRODUCT(Actuals[Price '[USD'] per UOM], --(Actuals[Commodity] = Consolidated[[#This Row],[Commodity]]), --(Actuals[Region] = "APMKTS"), --(Actuals[Year Month] = Consolidated[[#This Row],[Year.Month]]))</f>
        <v>1.333</v>
      </c>
      <c r="J9299" s="2">
        <v>0.72452002000000004</v>
      </c>
      <c r="K9299" s="19" t="s">
        <v>2913</v>
      </c>
    </row>
    <row r="9300" spans="2:11" hidden="1" x14ac:dyDescent="0.2">
      <c r="B9300" t="s">
        <v>2978</v>
      </c>
      <c r="C9300" t="s">
        <v>163</v>
      </c>
      <c r="D9300" t="s">
        <v>19</v>
      </c>
      <c r="E9300">
        <v>2021</v>
      </c>
      <c r="F9300">
        <v>12</v>
      </c>
      <c r="G9300" s="3" t="s">
        <v>130</v>
      </c>
      <c r="H9300" t="s">
        <v>2912</v>
      </c>
      <c r="I9300" s="2" cm="1">
        <f t="array" ref="I9300">SUMPRODUCT(Actuals[Price '[USD'] per UOM], --(Actuals[Commodity] = Consolidated[[#This Row],[Commodity]]), --(Actuals[Region] = "APMKTS"), --(Actuals[Year Month] = Consolidated[[#This Row],[Year.Month]]))</f>
        <v>1.2410000000000001</v>
      </c>
      <c r="J9300" s="2">
        <v>0.71446997099999998</v>
      </c>
      <c r="K9300" s="19" t="s">
        <v>2913</v>
      </c>
    </row>
    <row r="9301" spans="2:11" hidden="1" x14ac:dyDescent="0.2">
      <c r="B9301" t="s">
        <v>2978</v>
      </c>
      <c r="C9301" t="s">
        <v>167</v>
      </c>
      <c r="D9301" t="s">
        <v>22</v>
      </c>
      <c r="E9301">
        <v>2020</v>
      </c>
      <c r="F9301">
        <v>4</v>
      </c>
      <c r="G9301" s="3" t="s">
        <v>110</v>
      </c>
      <c r="H9301" t="s">
        <v>2912</v>
      </c>
      <c r="I9301" s="2" cm="1">
        <f t="array" ref="I9301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301" s="2">
        <v>1.6975573999999998</v>
      </c>
      <c r="K9301" s="19" t="s">
        <v>2913</v>
      </c>
    </row>
    <row r="9302" spans="2:11" hidden="1" x14ac:dyDescent="0.2">
      <c r="B9302" t="s">
        <v>2978</v>
      </c>
      <c r="C9302" t="s">
        <v>167</v>
      </c>
      <c r="D9302" t="s">
        <v>22</v>
      </c>
      <c r="E9302">
        <v>2020</v>
      </c>
      <c r="F9302">
        <v>5</v>
      </c>
      <c r="G9302" s="3" t="s">
        <v>111</v>
      </c>
      <c r="H9302" t="s">
        <v>2912</v>
      </c>
      <c r="I9302" s="2" cm="1">
        <f t="array" ref="I9302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302" s="2">
        <v>1.6093725999999999</v>
      </c>
      <c r="K9302" s="19" t="s">
        <v>2913</v>
      </c>
    </row>
    <row r="9303" spans="2:11" hidden="1" x14ac:dyDescent="0.2">
      <c r="B9303" t="s">
        <v>2978</v>
      </c>
      <c r="C9303" t="s">
        <v>167</v>
      </c>
      <c r="D9303" t="s">
        <v>22</v>
      </c>
      <c r="E9303">
        <v>2020</v>
      </c>
      <c r="F9303">
        <v>6</v>
      </c>
      <c r="G9303" s="3" t="s">
        <v>112</v>
      </c>
      <c r="H9303" t="s">
        <v>2912</v>
      </c>
      <c r="I9303" s="2" cm="1">
        <f t="array" ref="I930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303" s="2">
        <v>1.5652801999999999</v>
      </c>
      <c r="K9303" s="19" t="s">
        <v>2913</v>
      </c>
    </row>
    <row r="9304" spans="2:11" hidden="1" x14ac:dyDescent="0.2">
      <c r="B9304" t="s">
        <v>2978</v>
      </c>
      <c r="C9304" t="s">
        <v>167</v>
      </c>
      <c r="D9304" t="s">
        <v>22</v>
      </c>
      <c r="E9304">
        <v>2020</v>
      </c>
      <c r="F9304">
        <v>7</v>
      </c>
      <c r="G9304" s="3" t="s">
        <v>113</v>
      </c>
      <c r="H9304" t="s">
        <v>2912</v>
      </c>
      <c r="I9304" s="2" cm="1">
        <f t="array" ref="I930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9304" s="2">
        <v>1.5652801999999999</v>
      </c>
      <c r="K9304" s="19" t="s">
        <v>2913</v>
      </c>
    </row>
    <row r="9305" spans="2:11" hidden="1" x14ac:dyDescent="0.2">
      <c r="B9305" t="s">
        <v>2978</v>
      </c>
      <c r="C9305" t="s">
        <v>167</v>
      </c>
      <c r="D9305" t="s">
        <v>22</v>
      </c>
      <c r="E9305">
        <v>2020</v>
      </c>
      <c r="F9305">
        <v>8</v>
      </c>
      <c r="G9305" s="3" t="s">
        <v>114</v>
      </c>
      <c r="H9305" t="s">
        <v>2912</v>
      </c>
      <c r="I9305" s="2" cm="1">
        <f t="array" ref="I930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305" s="2">
        <v>1.6093725999999999</v>
      </c>
      <c r="K9305" s="19" t="s">
        <v>2913</v>
      </c>
    </row>
    <row r="9306" spans="2:11" hidden="1" x14ac:dyDescent="0.2">
      <c r="B9306" t="s">
        <v>2978</v>
      </c>
      <c r="C9306" t="s">
        <v>167</v>
      </c>
      <c r="D9306" t="s">
        <v>22</v>
      </c>
      <c r="E9306">
        <v>2020</v>
      </c>
      <c r="F9306">
        <v>9</v>
      </c>
      <c r="G9306" s="3" t="s">
        <v>115</v>
      </c>
      <c r="H9306" t="s">
        <v>2912</v>
      </c>
      <c r="I9306" s="2" cm="1">
        <f t="array" ref="I930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306" s="2">
        <v>1.6093725999999999</v>
      </c>
      <c r="K9306" s="19" t="s">
        <v>2913</v>
      </c>
    </row>
    <row r="9307" spans="2:11" hidden="1" x14ac:dyDescent="0.2">
      <c r="B9307" t="s">
        <v>2978</v>
      </c>
      <c r="C9307" t="s">
        <v>167</v>
      </c>
      <c r="D9307" t="s">
        <v>22</v>
      </c>
      <c r="E9307">
        <v>2020</v>
      </c>
      <c r="F9307">
        <v>10</v>
      </c>
      <c r="G9307" s="3" t="s">
        <v>116</v>
      </c>
      <c r="H9307" t="s">
        <v>2912</v>
      </c>
      <c r="I9307" s="2" cm="1">
        <f t="array" ref="I930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307" s="2">
        <v>1.6093725999999999</v>
      </c>
      <c r="K9307" s="19" t="s">
        <v>2913</v>
      </c>
    </row>
    <row r="9308" spans="2:11" hidden="1" x14ac:dyDescent="0.2">
      <c r="B9308" t="s">
        <v>2978</v>
      </c>
      <c r="C9308" t="s">
        <v>167</v>
      </c>
      <c r="D9308" t="s">
        <v>22</v>
      </c>
      <c r="E9308">
        <v>2020</v>
      </c>
      <c r="F9308">
        <v>11</v>
      </c>
      <c r="G9308" s="3" t="s">
        <v>117</v>
      </c>
      <c r="H9308" t="s">
        <v>2912</v>
      </c>
      <c r="I9308" s="2" cm="1">
        <f t="array" ref="I930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308" s="2">
        <v>1.6093725999999999</v>
      </c>
      <c r="K9308" s="19" t="s">
        <v>2913</v>
      </c>
    </row>
    <row r="9309" spans="2:11" hidden="1" x14ac:dyDescent="0.2">
      <c r="B9309" t="s">
        <v>2978</v>
      </c>
      <c r="C9309" t="s">
        <v>167</v>
      </c>
      <c r="D9309" t="s">
        <v>22</v>
      </c>
      <c r="E9309">
        <v>2020</v>
      </c>
      <c r="F9309">
        <v>12</v>
      </c>
      <c r="G9309" s="3" t="s">
        <v>118</v>
      </c>
      <c r="H9309" t="s">
        <v>2912</v>
      </c>
      <c r="I9309" s="2" cm="1">
        <f t="array" ref="I930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9309" s="2">
        <v>1.6093725999999999</v>
      </c>
      <c r="K9309" s="19" t="s">
        <v>2913</v>
      </c>
    </row>
    <row r="9310" spans="2:11" hidden="1" x14ac:dyDescent="0.2">
      <c r="B9310" t="s">
        <v>2978</v>
      </c>
      <c r="C9310" t="s">
        <v>167</v>
      </c>
      <c r="D9310" t="s">
        <v>22</v>
      </c>
      <c r="E9310">
        <v>2021</v>
      </c>
      <c r="F9310">
        <v>1</v>
      </c>
      <c r="G9310" s="3" t="s">
        <v>119</v>
      </c>
      <c r="H9310" t="s">
        <v>2912</v>
      </c>
      <c r="I9310" s="2" cm="1">
        <f t="array" ref="I931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9310" s="2">
        <v>1.653465</v>
      </c>
      <c r="K9310" s="19" t="s">
        <v>2913</v>
      </c>
    </row>
    <row r="9311" spans="2:11" hidden="1" x14ac:dyDescent="0.2">
      <c r="B9311" t="s">
        <v>2978</v>
      </c>
      <c r="C9311" t="s">
        <v>167</v>
      </c>
      <c r="D9311" t="s">
        <v>22</v>
      </c>
      <c r="E9311">
        <v>2021</v>
      </c>
      <c r="F9311">
        <v>2</v>
      </c>
      <c r="G9311" s="3" t="s">
        <v>120</v>
      </c>
      <c r="H9311" t="s">
        <v>2912</v>
      </c>
      <c r="I9311" s="2" cm="1">
        <f t="array" ref="I9311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9311" s="2">
        <v>1.653465</v>
      </c>
      <c r="K9311" s="19" t="s">
        <v>2913</v>
      </c>
    </row>
    <row r="9312" spans="2:11" hidden="1" x14ac:dyDescent="0.2">
      <c r="B9312" t="s">
        <v>2978</v>
      </c>
      <c r="C9312" t="s">
        <v>167</v>
      </c>
      <c r="D9312" t="s">
        <v>22</v>
      </c>
      <c r="E9312">
        <v>2021</v>
      </c>
      <c r="F9312">
        <v>3</v>
      </c>
      <c r="G9312" s="3" t="s">
        <v>121</v>
      </c>
      <c r="H9312" t="s">
        <v>2912</v>
      </c>
      <c r="I9312" s="2" cm="1">
        <f t="array" ref="I9312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9312" s="2">
        <v>1.653465</v>
      </c>
      <c r="K9312" s="19" t="s">
        <v>2913</v>
      </c>
    </row>
    <row r="9313" spans="2:11" hidden="1" x14ac:dyDescent="0.2">
      <c r="B9313" t="s">
        <v>2978</v>
      </c>
      <c r="C9313" t="s">
        <v>167</v>
      </c>
      <c r="D9313" t="s">
        <v>22</v>
      </c>
      <c r="E9313">
        <v>2021</v>
      </c>
      <c r="F9313">
        <v>4</v>
      </c>
      <c r="G9313" s="3" t="s">
        <v>122</v>
      </c>
      <c r="H9313" t="s">
        <v>2912</v>
      </c>
      <c r="I9313" s="2" cm="1">
        <f t="array" ref="I931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313" s="2">
        <v>1.653465</v>
      </c>
      <c r="K9313" s="19" t="s">
        <v>2913</v>
      </c>
    </row>
    <row r="9314" spans="2:11" hidden="1" x14ac:dyDescent="0.2">
      <c r="B9314" t="s">
        <v>2978</v>
      </c>
      <c r="C9314" t="s">
        <v>167</v>
      </c>
      <c r="D9314" t="s">
        <v>22</v>
      </c>
      <c r="E9314">
        <v>2021</v>
      </c>
      <c r="F9314">
        <v>5</v>
      </c>
      <c r="G9314" s="3" t="s">
        <v>123</v>
      </c>
      <c r="H9314" t="s">
        <v>2912</v>
      </c>
      <c r="I9314" s="2" cm="1">
        <f t="array" ref="I931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314" s="2">
        <v>1.653465</v>
      </c>
      <c r="K9314" s="19" t="s">
        <v>2913</v>
      </c>
    </row>
    <row r="9315" spans="2:11" hidden="1" x14ac:dyDescent="0.2">
      <c r="B9315" t="s">
        <v>2978</v>
      </c>
      <c r="C9315" t="s">
        <v>167</v>
      </c>
      <c r="D9315" t="s">
        <v>22</v>
      </c>
      <c r="E9315">
        <v>2021</v>
      </c>
      <c r="F9315">
        <v>6</v>
      </c>
      <c r="G9315" s="3" t="s">
        <v>124</v>
      </c>
      <c r="H9315" t="s">
        <v>2912</v>
      </c>
      <c r="I9315" s="2" cm="1">
        <f t="array" ref="I931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315" s="2">
        <v>1.653465</v>
      </c>
      <c r="K9315" s="19" t="s">
        <v>2913</v>
      </c>
    </row>
    <row r="9316" spans="2:11" hidden="1" x14ac:dyDescent="0.2">
      <c r="B9316" t="s">
        <v>2978</v>
      </c>
      <c r="C9316" t="s">
        <v>167</v>
      </c>
      <c r="D9316" t="s">
        <v>22</v>
      </c>
      <c r="E9316">
        <v>2021</v>
      </c>
      <c r="F9316">
        <v>7</v>
      </c>
      <c r="G9316" s="3" t="s">
        <v>125</v>
      </c>
      <c r="H9316" t="s">
        <v>2912</v>
      </c>
      <c r="I9316" s="2" cm="1">
        <f t="array" ref="I931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316" s="2">
        <v>1.6975573999999998</v>
      </c>
      <c r="K9316" s="19" t="s">
        <v>2913</v>
      </c>
    </row>
    <row r="9317" spans="2:11" hidden="1" x14ac:dyDescent="0.2">
      <c r="B9317" t="s">
        <v>2978</v>
      </c>
      <c r="C9317" t="s">
        <v>167</v>
      </c>
      <c r="D9317" t="s">
        <v>22</v>
      </c>
      <c r="E9317">
        <v>2021</v>
      </c>
      <c r="F9317">
        <v>8</v>
      </c>
      <c r="G9317" s="3" t="s">
        <v>126</v>
      </c>
      <c r="H9317" t="s">
        <v>2912</v>
      </c>
      <c r="I9317" s="2" cm="1">
        <f t="array" ref="I931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317" s="2">
        <v>1.6975573999999998</v>
      </c>
      <c r="K9317" s="19" t="s">
        <v>2913</v>
      </c>
    </row>
    <row r="9318" spans="2:11" hidden="1" x14ac:dyDescent="0.2">
      <c r="B9318" t="s">
        <v>2978</v>
      </c>
      <c r="C9318" t="s">
        <v>167</v>
      </c>
      <c r="D9318" t="s">
        <v>22</v>
      </c>
      <c r="E9318">
        <v>2021</v>
      </c>
      <c r="F9318">
        <v>9</v>
      </c>
      <c r="G9318" s="3" t="s">
        <v>127</v>
      </c>
      <c r="H9318" t="s">
        <v>2912</v>
      </c>
      <c r="I9318" s="2" cm="1">
        <f t="array" ref="I931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318" s="2">
        <v>1.6975573999999998</v>
      </c>
      <c r="K9318" s="19" t="s">
        <v>2913</v>
      </c>
    </row>
    <row r="9319" spans="2:11" hidden="1" x14ac:dyDescent="0.2">
      <c r="B9319" t="s">
        <v>2978</v>
      </c>
      <c r="C9319" t="s">
        <v>167</v>
      </c>
      <c r="D9319" t="s">
        <v>22</v>
      </c>
      <c r="E9319">
        <v>2021</v>
      </c>
      <c r="F9319">
        <v>10</v>
      </c>
      <c r="G9319" s="3" t="s">
        <v>128</v>
      </c>
      <c r="H9319" t="s">
        <v>2912</v>
      </c>
      <c r="I9319" s="2" cm="1">
        <f t="array" ref="I931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319" s="2">
        <v>1.6975573999999998</v>
      </c>
      <c r="K9319" s="19" t="s">
        <v>2913</v>
      </c>
    </row>
    <row r="9320" spans="2:11" hidden="1" x14ac:dyDescent="0.2">
      <c r="B9320" t="s">
        <v>2978</v>
      </c>
      <c r="C9320" t="s">
        <v>167</v>
      </c>
      <c r="D9320" t="s">
        <v>22</v>
      </c>
      <c r="E9320">
        <v>2021</v>
      </c>
      <c r="F9320">
        <v>11</v>
      </c>
      <c r="G9320" s="3" t="s">
        <v>129</v>
      </c>
      <c r="H9320" t="s">
        <v>2912</v>
      </c>
      <c r="I9320" s="2" cm="1">
        <f t="array" ref="I932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320" s="2">
        <v>1.6975573999999998</v>
      </c>
      <c r="K9320" s="19" t="s">
        <v>2913</v>
      </c>
    </row>
    <row r="9321" spans="2:11" hidden="1" x14ac:dyDescent="0.2">
      <c r="B9321" t="s">
        <v>2978</v>
      </c>
      <c r="C9321" t="s">
        <v>167</v>
      </c>
      <c r="D9321" t="s">
        <v>22</v>
      </c>
      <c r="E9321">
        <v>2021</v>
      </c>
      <c r="F9321">
        <v>12</v>
      </c>
      <c r="G9321" s="3" t="s">
        <v>130</v>
      </c>
      <c r="H9321" t="s">
        <v>2912</v>
      </c>
      <c r="I9321" s="2" cm="1">
        <f t="array" ref="I932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321" s="2">
        <v>1.6975573999999998</v>
      </c>
      <c r="K9321" s="19" t="s">
        <v>2913</v>
      </c>
    </row>
    <row r="9322" spans="2:11" hidden="1" x14ac:dyDescent="0.2">
      <c r="B9322" t="s">
        <v>2978</v>
      </c>
      <c r="C9322" t="s">
        <v>164</v>
      </c>
      <c r="D9322" t="s">
        <v>20</v>
      </c>
      <c r="E9322">
        <v>2020</v>
      </c>
      <c r="F9322">
        <v>4</v>
      </c>
      <c r="G9322" s="3" t="s">
        <v>110</v>
      </c>
      <c r="H9322" t="s">
        <v>2912</v>
      </c>
      <c r="I9322" s="2" cm="1">
        <f t="array" ref="I9322">SUMPRODUCT(Actuals[Price '[USD'] per UOM], --(Actuals[Commodity] = Consolidated[[#This Row],[Commodity]]), --(Actuals[Region] = "EU"), --(Actuals[Year Month] = Consolidated[[#This Row],[Year.Month]]))</f>
        <v>1.1779999999999999</v>
      </c>
      <c r="J9322" s="2">
        <v>1.1020629750000002</v>
      </c>
      <c r="K9322" s="19" t="s">
        <v>2913</v>
      </c>
    </row>
    <row r="9323" spans="2:11" hidden="1" x14ac:dyDescent="0.2">
      <c r="B9323" t="s">
        <v>2978</v>
      </c>
      <c r="C9323" t="s">
        <v>164</v>
      </c>
      <c r="D9323" t="s">
        <v>20</v>
      </c>
      <c r="E9323">
        <v>2020</v>
      </c>
      <c r="F9323">
        <v>5</v>
      </c>
      <c r="G9323" s="3" t="s">
        <v>111</v>
      </c>
      <c r="H9323" t="s">
        <v>2912</v>
      </c>
      <c r="I9323" s="2" cm="1">
        <f t="array" ref="I9323">SUMPRODUCT(Actuals[Price '[USD'] per UOM], --(Actuals[Commodity] = Consolidated[[#This Row],[Commodity]]), --(Actuals[Region] = "EU"), --(Actuals[Year Month] = Consolidated[[#This Row],[Year.Month]]))</f>
        <v>1.129</v>
      </c>
      <c r="J9323" s="2">
        <v>0.952902519</v>
      </c>
      <c r="K9323" s="19" t="s">
        <v>2913</v>
      </c>
    </row>
    <row r="9324" spans="2:11" hidden="1" x14ac:dyDescent="0.2">
      <c r="B9324" t="s">
        <v>2978</v>
      </c>
      <c r="C9324" t="s">
        <v>164</v>
      </c>
      <c r="D9324" t="s">
        <v>20</v>
      </c>
      <c r="E9324">
        <v>2020</v>
      </c>
      <c r="F9324">
        <v>6</v>
      </c>
      <c r="G9324" s="3" t="s">
        <v>112</v>
      </c>
      <c r="H9324" t="s">
        <v>2912</v>
      </c>
      <c r="I9324" s="2" cm="1">
        <f t="array" ref="I9324">SUMPRODUCT(Actuals[Price '[USD'] per UOM], --(Actuals[Commodity] = Consolidated[[#This Row],[Commodity]]), --(Actuals[Region] = "EU"), --(Actuals[Year Month] = Consolidated[[#This Row],[Year.Month]]))</f>
        <v>1.232</v>
      </c>
      <c r="J9324" s="2">
        <v>0.87978142100000001</v>
      </c>
      <c r="K9324" s="19" t="s">
        <v>2913</v>
      </c>
    </row>
    <row r="9325" spans="2:11" hidden="1" x14ac:dyDescent="0.2">
      <c r="B9325" t="s">
        <v>2978</v>
      </c>
      <c r="C9325" t="s">
        <v>164</v>
      </c>
      <c r="D9325" t="s">
        <v>20</v>
      </c>
      <c r="E9325">
        <v>2020</v>
      </c>
      <c r="F9325">
        <v>7</v>
      </c>
      <c r="G9325" s="3" t="s">
        <v>113</v>
      </c>
      <c r="H9325" t="s">
        <v>2912</v>
      </c>
      <c r="I9325" s="2" cm="1">
        <f t="array" ref="I9325">SUMPRODUCT(Actuals[Price '[USD'] per UOM], --(Actuals[Commodity] = Consolidated[[#This Row],[Commodity]]), --(Actuals[Region] = "EU"), --(Actuals[Year Month] = Consolidated[[#This Row],[Year.Month]]))</f>
        <v>1.345</v>
      </c>
      <c r="J9325" s="2">
        <v>0.86244541500000005</v>
      </c>
      <c r="K9325" s="19" t="s">
        <v>2913</v>
      </c>
    </row>
    <row r="9326" spans="2:11" hidden="1" x14ac:dyDescent="0.2">
      <c r="B9326" t="s">
        <v>2978</v>
      </c>
      <c r="C9326" t="s">
        <v>164</v>
      </c>
      <c r="D9326" t="s">
        <v>20</v>
      </c>
      <c r="E9326">
        <v>2020</v>
      </c>
      <c r="F9326">
        <v>8</v>
      </c>
      <c r="G9326" s="3" t="s">
        <v>114</v>
      </c>
      <c r="H9326" t="s">
        <v>2912</v>
      </c>
      <c r="I9326" s="2" cm="1">
        <f t="array" ref="I9326">SUMPRODUCT(Actuals[Price '[USD'] per UOM], --(Actuals[Commodity] = Consolidated[[#This Row],[Commodity]]), --(Actuals[Region] = "EU"), --(Actuals[Year Month] = Consolidated[[#This Row],[Year.Month]]))</f>
        <v>1.391</v>
      </c>
      <c r="J9326" s="2">
        <v>0.89869281000000001</v>
      </c>
      <c r="K9326" s="19" t="s">
        <v>2913</v>
      </c>
    </row>
    <row r="9327" spans="2:11" hidden="1" x14ac:dyDescent="0.2">
      <c r="B9327" t="s">
        <v>2978</v>
      </c>
      <c r="C9327" t="s">
        <v>164</v>
      </c>
      <c r="D9327" t="s">
        <v>20</v>
      </c>
      <c r="E9327">
        <v>2020</v>
      </c>
      <c r="F9327">
        <v>9</v>
      </c>
      <c r="G9327" s="3" t="s">
        <v>115</v>
      </c>
      <c r="H9327" t="s">
        <v>2912</v>
      </c>
      <c r="I9327" s="2" cm="1">
        <f t="array" ref="I9327">SUMPRODUCT(Actuals[Price '[USD'] per UOM], --(Actuals[Commodity] = Consolidated[[#This Row],[Commodity]]), --(Actuals[Region] = "EU"), --(Actuals[Year Month] = Consolidated[[#This Row],[Year.Month]]))</f>
        <v>1.3740000000000001</v>
      </c>
      <c r="J9327" s="2">
        <v>0.91403699700000007</v>
      </c>
      <c r="K9327" s="19" t="s">
        <v>2913</v>
      </c>
    </row>
    <row r="9328" spans="2:11" hidden="1" x14ac:dyDescent="0.2">
      <c r="B9328" t="s">
        <v>2978</v>
      </c>
      <c r="C9328" t="s">
        <v>164</v>
      </c>
      <c r="D9328" t="s">
        <v>20</v>
      </c>
      <c r="E9328">
        <v>2020</v>
      </c>
      <c r="F9328">
        <v>10</v>
      </c>
      <c r="G9328" s="3" t="s">
        <v>116</v>
      </c>
      <c r="H9328" t="s">
        <v>2912</v>
      </c>
      <c r="I9328" s="2" cm="1">
        <f t="array" ref="I9328">SUMPRODUCT(Actuals[Price '[USD'] per UOM], --(Actuals[Commodity] = Consolidated[[#This Row],[Commodity]]), --(Actuals[Region] = "EU"), --(Actuals[Year Month] = Consolidated[[#This Row],[Year.Month]]))</f>
        <v>1.36</v>
      </c>
      <c r="J9328" s="2">
        <v>0.9293478260000001</v>
      </c>
      <c r="K9328" s="19" t="s">
        <v>2913</v>
      </c>
    </row>
    <row r="9329" spans="2:11" hidden="1" x14ac:dyDescent="0.2">
      <c r="B9329" t="s">
        <v>2978</v>
      </c>
      <c r="C9329" t="s">
        <v>164</v>
      </c>
      <c r="D9329" t="s">
        <v>20</v>
      </c>
      <c r="E9329">
        <v>2020</v>
      </c>
      <c r="F9329">
        <v>11</v>
      </c>
      <c r="G9329" s="3" t="s">
        <v>117</v>
      </c>
      <c r="H9329" t="s">
        <v>2912</v>
      </c>
      <c r="I9329" s="2" cm="1">
        <f t="array" ref="I9329">SUMPRODUCT(Actuals[Price '[USD'] per UOM], --(Actuals[Commodity] = Consolidated[[#This Row],[Commodity]]), --(Actuals[Region] = "EU"), --(Actuals[Year Month] = Consolidated[[#This Row],[Year.Month]]))</f>
        <v>1.379</v>
      </c>
      <c r="J9329" s="2">
        <v>0.93919652599999992</v>
      </c>
      <c r="K9329" s="19" t="s">
        <v>2913</v>
      </c>
    </row>
    <row r="9330" spans="2:11" hidden="1" x14ac:dyDescent="0.2">
      <c r="B9330" t="s">
        <v>2978</v>
      </c>
      <c r="C9330" t="s">
        <v>164</v>
      </c>
      <c r="D9330" t="s">
        <v>20</v>
      </c>
      <c r="E9330">
        <v>2020</v>
      </c>
      <c r="F9330">
        <v>12</v>
      </c>
      <c r="G9330" s="3" t="s">
        <v>118</v>
      </c>
      <c r="H9330" t="s">
        <v>2912</v>
      </c>
      <c r="I9330" s="2" cm="1">
        <f t="array" ref="I9330">SUMPRODUCT(Actuals[Price '[USD'] per UOM], --(Actuals[Commodity] = Consolidated[[#This Row],[Commodity]]), --(Actuals[Region] = "EU"), --(Actuals[Year Month] = Consolidated[[#This Row],[Year.Month]]))</f>
        <v>1.454</v>
      </c>
      <c r="J9330" s="2">
        <v>0.93817787399999997</v>
      </c>
      <c r="K9330" s="19" t="s">
        <v>2913</v>
      </c>
    </row>
    <row r="9331" spans="2:11" hidden="1" x14ac:dyDescent="0.2">
      <c r="B9331" t="s">
        <v>2978</v>
      </c>
      <c r="C9331" t="s">
        <v>164</v>
      </c>
      <c r="D9331" t="s">
        <v>20</v>
      </c>
      <c r="E9331">
        <v>2021</v>
      </c>
      <c r="F9331">
        <v>1</v>
      </c>
      <c r="G9331" s="3" t="s">
        <v>119</v>
      </c>
      <c r="H9331" t="s">
        <v>2912</v>
      </c>
      <c r="I9331" s="2" cm="1">
        <f t="array" ref="I9331">SUMPRODUCT(Actuals[Price '[USD'] per UOM], --(Actuals[Commodity] = Consolidated[[#This Row],[Commodity]]), --(Actuals[Region] = "EU"), --(Actuals[Year Month] = Consolidated[[#This Row],[Year.Month]]))</f>
        <v>1.583</v>
      </c>
      <c r="J9331" s="2">
        <v>0.94257854799999996</v>
      </c>
      <c r="K9331" s="19" t="s">
        <v>2913</v>
      </c>
    </row>
    <row r="9332" spans="2:11" hidden="1" x14ac:dyDescent="0.2">
      <c r="B9332" t="s">
        <v>2978</v>
      </c>
      <c r="C9332" t="s">
        <v>164</v>
      </c>
      <c r="D9332" t="s">
        <v>20</v>
      </c>
      <c r="E9332">
        <v>2021</v>
      </c>
      <c r="F9332">
        <v>2</v>
      </c>
      <c r="G9332" s="3" t="s">
        <v>120</v>
      </c>
      <c r="H9332" t="s">
        <v>2912</v>
      </c>
      <c r="I9332" s="2" cm="1">
        <f t="array" ref="I9332">SUMPRODUCT(Actuals[Price '[USD'] per UOM], --(Actuals[Commodity] = Consolidated[[#This Row],[Commodity]]), --(Actuals[Region] = "EU"), --(Actuals[Year Month] = Consolidated[[#This Row],[Year.Month]]))</f>
        <v>1.7529999999999999</v>
      </c>
      <c r="J9332" s="2">
        <v>0.96424702100000004</v>
      </c>
      <c r="K9332" s="19" t="s">
        <v>2913</v>
      </c>
    </row>
    <row r="9333" spans="2:11" hidden="1" x14ac:dyDescent="0.2">
      <c r="B9333" t="s">
        <v>2978</v>
      </c>
      <c r="C9333" t="s">
        <v>164</v>
      </c>
      <c r="D9333" t="s">
        <v>20</v>
      </c>
      <c r="E9333">
        <v>2021</v>
      </c>
      <c r="F9333">
        <v>3</v>
      </c>
      <c r="G9333" s="3" t="s">
        <v>121</v>
      </c>
      <c r="H9333" t="s">
        <v>2912</v>
      </c>
      <c r="I9333" s="2" cm="1">
        <f t="array" ref="I9333">SUMPRODUCT(Actuals[Price '[USD'] per UOM], --(Actuals[Commodity] = Consolidated[[#This Row],[Commodity]]), --(Actuals[Region] = "EU"), --(Actuals[Year Month] = Consolidated[[#This Row],[Year.Month]]))</f>
        <v>2</v>
      </c>
      <c r="J9333" s="2">
        <v>0.95779220799999998</v>
      </c>
      <c r="K9333" s="19" t="s">
        <v>2913</v>
      </c>
    </row>
    <row r="9334" spans="2:11" hidden="1" x14ac:dyDescent="0.2">
      <c r="B9334" t="s">
        <v>2978</v>
      </c>
      <c r="C9334" t="s">
        <v>164</v>
      </c>
      <c r="D9334" t="s">
        <v>20</v>
      </c>
      <c r="E9334">
        <v>2021</v>
      </c>
      <c r="F9334">
        <v>4</v>
      </c>
      <c r="G9334" s="3" t="s">
        <v>122</v>
      </c>
      <c r="H9334" t="s">
        <v>2912</v>
      </c>
      <c r="I9334" s="2" cm="1">
        <f t="array" ref="I9334">SUMPRODUCT(Actuals[Price '[USD'] per UOM], --(Actuals[Commodity] = Consolidated[[#This Row],[Commodity]]), --(Actuals[Region] = "EU"), --(Actuals[Year Month] = Consolidated[[#This Row],[Year.Month]]))</f>
        <v>2.2490000000000001</v>
      </c>
      <c r="J9334" s="2">
        <v>0.98918918900000008</v>
      </c>
      <c r="K9334" s="19" t="s">
        <v>2913</v>
      </c>
    </row>
    <row r="9335" spans="2:11" hidden="1" x14ac:dyDescent="0.2">
      <c r="B9335" t="s">
        <v>2978</v>
      </c>
      <c r="C9335" t="s">
        <v>164</v>
      </c>
      <c r="D9335" t="s">
        <v>20</v>
      </c>
      <c r="E9335">
        <v>2021</v>
      </c>
      <c r="F9335">
        <v>5</v>
      </c>
      <c r="G9335" s="3" t="s">
        <v>123</v>
      </c>
      <c r="H9335" t="s">
        <v>2912</v>
      </c>
      <c r="I9335" s="2" cm="1">
        <f t="array" ref="I9335">SUMPRODUCT(Actuals[Price '[USD'] per UOM], --(Actuals[Commodity] = Consolidated[[#This Row],[Commodity]]), --(Actuals[Region] = "EU"), --(Actuals[Year Month] = Consolidated[[#This Row],[Year.Month]]))</f>
        <v>2.3210000000000002</v>
      </c>
      <c r="J9335" s="2">
        <v>0.97837837800000005</v>
      </c>
      <c r="K9335" s="19" t="s">
        <v>2913</v>
      </c>
    </row>
    <row r="9336" spans="2:11" hidden="1" x14ac:dyDescent="0.2">
      <c r="B9336" t="s">
        <v>2978</v>
      </c>
      <c r="C9336" t="s">
        <v>164</v>
      </c>
      <c r="D9336" t="s">
        <v>20</v>
      </c>
      <c r="E9336">
        <v>2021</v>
      </c>
      <c r="F9336">
        <v>6</v>
      </c>
      <c r="G9336" s="3" t="s">
        <v>124</v>
      </c>
      <c r="H9336" t="s">
        <v>2912</v>
      </c>
      <c r="I9336" s="2" cm="1">
        <f t="array" ref="I9336">SUMPRODUCT(Actuals[Price '[USD'] per UOM], --(Actuals[Commodity] = Consolidated[[#This Row],[Commodity]]), --(Actuals[Region] = "EU"), --(Actuals[Year Month] = Consolidated[[#This Row],[Year.Month]]))</f>
        <v>2.2050000000000001</v>
      </c>
      <c r="J9336" s="2">
        <v>0.97192224599999999</v>
      </c>
      <c r="K9336" s="19" t="s">
        <v>2913</v>
      </c>
    </row>
    <row r="9337" spans="2:11" hidden="1" x14ac:dyDescent="0.2">
      <c r="B9337" t="s">
        <v>2978</v>
      </c>
      <c r="C9337" t="s">
        <v>164</v>
      </c>
      <c r="D9337" t="s">
        <v>20</v>
      </c>
      <c r="E9337">
        <v>2021</v>
      </c>
      <c r="F9337">
        <v>7</v>
      </c>
      <c r="G9337" s="3" t="s">
        <v>125</v>
      </c>
      <c r="H9337" t="s">
        <v>2912</v>
      </c>
      <c r="I9337" s="2" cm="1">
        <f t="array" ref="I9337">SUMPRODUCT(Actuals[Price '[USD'] per UOM], --(Actuals[Commodity] = Consolidated[[#This Row],[Commodity]]), --(Actuals[Region] = "EU"), --(Actuals[Year Month] = Consolidated[[#This Row],[Year.Month]]))</f>
        <v>2.1160000000000001</v>
      </c>
      <c r="J9337" s="2">
        <v>0.93952483800000008</v>
      </c>
      <c r="K9337" s="19" t="s">
        <v>2913</v>
      </c>
    </row>
    <row r="9338" spans="2:11" hidden="1" x14ac:dyDescent="0.2">
      <c r="B9338" t="s">
        <v>2978</v>
      </c>
      <c r="C9338" t="s">
        <v>164</v>
      </c>
      <c r="D9338" t="s">
        <v>20</v>
      </c>
      <c r="E9338">
        <v>2021</v>
      </c>
      <c r="F9338">
        <v>8</v>
      </c>
      <c r="G9338" s="3" t="s">
        <v>126</v>
      </c>
      <c r="H9338" t="s">
        <v>2912</v>
      </c>
      <c r="I9338" s="2" cm="1">
        <f t="array" ref="I9338">SUMPRODUCT(Actuals[Price '[USD'] per UOM], --(Actuals[Commodity] = Consolidated[[#This Row],[Commodity]]), --(Actuals[Region] = "EU"), --(Actuals[Year Month] = Consolidated[[#This Row],[Year.Month]]))</f>
        <v>2.012</v>
      </c>
      <c r="J9338" s="2">
        <v>0.96652267800000002</v>
      </c>
      <c r="K9338" s="19" t="s">
        <v>2913</v>
      </c>
    </row>
    <row r="9339" spans="2:11" hidden="1" x14ac:dyDescent="0.2">
      <c r="B9339" t="s">
        <v>2978</v>
      </c>
      <c r="C9339" t="s">
        <v>164</v>
      </c>
      <c r="D9339" t="s">
        <v>20</v>
      </c>
      <c r="E9339">
        <v>2021</v>
      </c>
      <c r="F9339">
        <v>9</v>
      </c>
      <c r="G9339" s="3" t="s">
        <v>127</v>
      </c>
      <c r="H9339" t="s">
        <v>2912</v>
      </c>
      <c r="I9339" s="2" cm="1">
        <f t="array" ref="I9339">SUMPRODUCT(Actuals[Price '[USD'] per UOM], --(Actuals[Commodity] = Consolidated[[#This Row],[Commodity]]), --(Actuals[Region] = "EU"), --(Actuals[Year Month] = Consolidated[[#This Row],[Year.Month]]))</f>
        <v>1.9590000000000001</v>
      </c>
      <c r="J9339" s="2">
        <v>1.0043196540000001</v>
      </c>
      <c r="K9339" s="19" t="s">
        <v>2913</v>
      </c>
    </row>
    <row r="9340" spans="2:11" hidden="1" x14ac:dyDescent="0.2">
      <c r="B9340" t="s">
        <v>2978</v>
      </c>
      <c r="C9340" t="s">
        <v>164</v>
      </c>
      <c r="D9340" t="s">
        <v>20</v>
      </c>
      <c r="E9340">
        <v>2021</v>
      </c>
      <c r="F9340">
        <v>10</v>
      </c>
      <c r="G9340" s="3" t="s">
        <v>128</v>
      </c>
      <c r="H9340" t="s">
        <v>2912</v>
      </c>
      <c r="I9340" s="2" cm="1">
        <f t="array" ref="I9340">SUMPRODUCT(Actuals[Price '[USD'] per UOM], --(Actuals[Commodity] = Consolidated[[#This Row],[Commodity]]), --(Actuals[Region] = "EU"), --(Actuals[Year Month] = Consolidated[[#This Row],[Year.Month]]))</f>
        <v>1.9139999999999999</v>
      </c>
      <c r="J9340" s="2">
        <v>1.0043196540000001</v>
      </c>
      <c r="K9340" s="19" t="s">
        <v>2913</v>
      </c>
    </row>
    <row r="9341" spans="2:11" hidden="1" x14ac:dyDescent="0.2">
      <c r="B9341" t="s">
        <v>2978</v>
      </c>
      <c r="C9341" t="s">
        <v>164</v>
      </c>
      <c r="D9341" t="s">
        <v>20</v>
      </c>
      <c r="E9341">
        <v>2021</v>
      </c>
      <c r="F9341">
        <v>11</v>
      </c>
      <c r="G9341" s="3" t="s">
        <v>129</v>
      </c>
      <c r="H9341" t="s">
        <v>2912</v>
      </c>
      <c r="I9341" s="2" cm="1">
        <f t="array" ref="I9341">SUMPRODUCT(Actuals[Price '[USD'] per UOM], --(Actuals[Commodity] = Consolidated[[#This Row],[Commodity]]), --(Actuals[Region] = "EU"), --(Actuals[Year Month] = Consolidated[[#This Row],[Year.Month]]))</f>
        <v>1.9890000000000001</v>
      </c>
      <c r="J9341" s="2">
        <v>1.009719222</v>
      </c>
      <c r="K9341" s="19" t="s">
        <v>2913</v>
      </c>
    </row>
    <row r="9342" spans="2:11" hidden="1" x14ac:dyDescent="0.2">
      <c r="B9342" t="s">
        <v>2978</v>
      </c>
      <c r="C9342" t="s">
        <v>164</v>
      </c>
      <c r="D9342" t="s">
        <v>20</v>
      </c>
      <c r="E9342">
        <v>2021</v>
      </c>
      <c r="F9342">
        <v>12</v>
      </c>
      <c r="G9342" s="3" t="s">
        <v>130</v>
      </c>
      <c r="H9342" t="s">
        <v>2912</v>
      </c>
      <c r="I9342" s="2" cm="1">
        <f t="array" ref="I9342">SUMPRODUCT(Actuals[Price '[USD'] per UOM], --(Actuals[Commodity] = Consolidated[[#This Row],[Commodity]]), --(Actuals[Region] = "EU"), --(Actuals[Year Month] = Consolidated[[#This Row],[Year.Month]]))</f>
        <v>1.9430000000000001</v>
      </c>
      <c r="J9342" s="2">
        <v>1.0043196540000001</v>
      </c>
      <c r="K9342" s="19" t="s">
        <v>2913</v>
      </c>
    </row>
    <row r="9343" spans="2:11" hidden="1" x14ac:dyDescent="0.2">
      <c r="B9343" t="s">
        <v>2978</v>
      </c>
      <c r="C9343" t="s">
        <v>163</v>
      </c>
      <c r="D9343" t="s">
        <v>15</v>
      </c>
      <c r="E9343">
        <v>2020</v>
      </c>
      <c r="F9343">
        <v>4</v>
      </c>
      <c r="G9343" s="3" t="s">
        <v>110</v>
      </c>
      <c r="H9343" t="s">
        <v>2912</v>
      </c>
      <c r="I9343" s="2" cm="1">
        <f t="array" ref="I9343">SUMPRODUCT(Actuals[Price '[USD'] per UOM], --(Actuals[Commodity] = Consolidated[[#This Row],[Commodity]]), --(Actuals[Region] = Consolidated[[#This Row],[Region]]), --(Actuals[Year Month] = Consolidated[[#This Row],[Year.Month]]))</f>
        <v>0.53600000000000003</v>
      </c>
      <c r="J9343" s="2">
        <v>0.58584997599999999</v>
      </c>
      <c r="K9343" s="19" t="s">
        <v>2913</v>
      </c>
    </row>
    <row r="9344" spans="2:11" hidden="1" x14ac:dyDescent="0.2">
      <c r="B9344" t="s">
        <v>2978</v>
      </c>
      <c r="C9344" t="s">
        <v>163</v>
      </c>
      <c r="D9344" t="s">
        <v>15</v>
      </c>
      <c r="E9344">
        <v>2020</v>
      </c>
      <c r="F9344">
        <v>5</v>
      </c>
      <c r="G9344" s="3" t="s">
        <v>111</v>
      </c>
      <c r="H9344" t="s">
        <v>2912</v>
      </c>
      <c r="I9344" s="2" cm="1">
        <f t="array" ref="I9344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9344" s="2">
        <v>0.53423999</v>
      </c>
      <c r="K9344" s="19" t="s">
        <v>2913</v>
      </c>
    </row>
    <row r="9345" spans="2:11" hidden="1" x14ac:dyDescent="0.2">
      <c r="B9345" t="s">
        <v>2978</v>
      </c>
      <c r="C9345" t="s">
        <v>163</v>
      </c>
      <c r="D9345" t="s">
        <v>15</v>
      </c>
      <c r="E9345">
        <v>2020</v>
      </c>
      <c r="F9345">
        <v>6</v>
      </c>
      <c r="G9345" s="3" t="s">
        <v>112</v>
      </c>
      <c r="H9345" t="s">
        <v>2912</v>
      </c>
      <c r="I9345" s="2" cm="1">
        <f t="array" ref="I9345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9345" s="2">
        <v>0.51353997800000006</v>
      </c>
      <c r="K9345" s="19" t="s">
        <v>2913</v>
      </c>
    </row>
    <row r="9346" spans="2:11" hidden="1" x14ac:dyDescent="0.2">
      <c r="B9346" t="s">
        <v>2978</v>
      </c>
      <c r="C9346" t="s">
        <v>163</v>
      </c>
      <c r="D9346" t="s">
        <v>15</v>
      </c>
      <c r="E9346">
        <v>2020</v>
      </c>
      <c r="F9346">
        <v>7</v>
      </c>
      <c r="G9346" s="3" t="s">
        <v>113</v>
      </c>
      <c r="H9346" t="s">
        <v>2912</v>
      </c>
      <c r="I9346" s="2" cm="1">
        <f t="array" ref="I9346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346" s="2">
        <v>0.54766998300000003</v>
      </c>
      <c r="K9346" s="19" t="s">
        <v>2913</v>
      </c>
    </row>
    <row r="9347" spans="2:11" hidden="1" x14ac:dyDescent="0.2">
      <c r="B9347" t="s">
        <v>2978</v>
      </c>
      <c r="C9347" t="s">
        <v>163</v>
      </c>
      <c r="D9347" t="s">
        <v>15</v>
      </c>
      <c r="E9347">
        <v>2020</v>
      </c>
      <c r="F9347">
        <v>8</v>
      </c>
      <c r="G9347" s="3" t="s">
        <v>114</v>
      </c>
      <c r="H9347" t="s">
        <v>2912</v>
      </c>
      <c r="I9347" s="2" cm="1">
        <f t="array" ref="I9347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9347" s="2">
        <v>0.59158001699999996</v>
      </c>
      <c r="K9347" s="19" t="s">
        <v>2913</v>
      </c>
    </row>
    <row r="9348" spans="2:11" hidden="1" x14ac:dyDescent="0.2">
      <c r="B9348" t="s">
        <v>2978</v>
      </c>
      <c r="C9348" t="s">
        <v>163</v>
      </c>
      <c r="D9348" t="s">
        <v>15</v>
      </c>
      <c r="E9348">
        <v>2020</v>
      </c>
      <c r="F9348">
        <v>9</v>
      </c>
      <c r="G9348" s="3" t="s">
        <v>115</v>
      </c>
      <c r="H9348" t="s">
        <v>2912</v>
      </c>
      <c r="I9348" s="2" cm="1">
        <f t="array" ref="I934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9348" s="2">
        <v>0.62322997999999996</v>
      </c>
      <c r="K9348" s="19" t="s">
        <v>2913</v>
      </c>
    </row>
    <row r="9349" spans="2:11" hidden="1" x14ac:dyDescent="0.2">
      <c r="B9349" t="s">
        <v>2978</v>
      </c>
      <c r="C9349" t="s">
        <v>163</v>
      </c>
      <c r="D9349" t="s">
        <v>15</v>
      </c>
      <c r="E9349">
        <v>2020</v>
      </c>
      <c r="F9349">
        <v>10</v>
      </c>
      <c r="G9349" s="3" t="s">
        <v>116</v>
      </c>
      <c r="H9349" t="s">
        <v>2912</v>
      </c>
      <c r="I9349" s="2" cm="1">
        <f t="array" ref="I9349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9349" s="2">
        <v>0.65523998999999999</v>
      </c>
      <c r="K9349" s="19" t="s">
        <v>2913</v>
      </c>
    </row>
    <row r="9350" spans="2:11" hidden="1" x14ac:dyDescent="0.2">
      <c r="B9350" t="s">
        <v>2978</v>
      </c>
      <c r="C9350" t="s">
        <v>163</v>
      </c>
      <c r="D9350" t="s">
        <v>15</v>
      </c>
      <c r="E9350">
        <v>2020</v>
      </c>
      <c r="F9350">
        <v>11</v>
      </c>
      <c r="G9350" s="3" t="s">
        <v>117</v>
      </c>
      <c r="H9350" t="s">
        <v>2912</v>
      </c>
      <c r="I9350" s="2" cm="1">
        <f t="array" ref="I9350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9350" s="2">
        <v>0.67659002699999993</v>
      </c>
      <c r="K9350" s="19" t="s">
        <v>2913</v>
      </c>
    </row>
    <row r="9351" spans="2:11" hidden="1" x14ac:dyDescent="0.2">
      <c r="B9351" t="s">
        <v>2978</v>
      </c>
      <c r="C9351" t="s">
        <v>163</v>
      </c>
      <c r="D9351" t="s">
        <v>15</v>
      </c>
      <c r="E9351">
        <v>2020</v>
      </c>
      <c r="F9351">
        <v>12</v>
      </c>
      <c r="G9351" s="3" t="s">
        <v>118</v>
      </c>
      <c r="H9351" t="s">
        <v>2912</v>
      </c>
      <c r="I9351" s="2" cm="1">
        <f t="array" ref="I935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9351" s="2">
        <v>0.69727002000000005</v>
      </c>
      <c r="K9351" s="19" t="s">
        <v>2913</v>
      </c>
    </row>
    <row r="9352" spans="2:11" hidden="1" x14ac:dyDescent="0.2">
      <c r="B9352" t="s">
        <v>2978</v>
      </c>
      <c r="C9352" t="s">
        <v>163</v>
      </c>
      <c r="D9352" t="s">
        <v>15</v>
      </c>
      <c r="E9352">
        <v>2021</v>
      </c>
      <c r="F9352">
        <v>1</v>
      </c>
      <c r="G9352" s="3" t="s">
        <v>119</v>
      </c>
      <c r="H9352" t="s">
        <v>2912</v>
      </c>
      <c r="I9352" s="2" cm="1">
        <f t="array" ref="I9352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9352" s="2">
        <v>0.700219971</v>
      </c>
      <c r="K9352" s="19" t="s">
        <v>2913</v>
      </c>
    </row>
    <row r="9353" spans="2:11" hidden="1" x14ac:dyDescent="0.2">
      <c r="B9353" t="s">
        <v>2978</v>
      </c>
      <c r="C9353" t="s">
        <v>163</v>
      </c>
      <c r="D9353" t="s">
        <v>15</v>
      </c>
      <c r="E9353">
        <v>2021</v>
      </c>
      <c r="F9353">
        <v>2</v>
      </c>
      <c r="G9353" s="3" t="s">
        <v>120</v>
      </c>
      <c r="H9353" t="s">
        <v>2912</v>
      </c>
      <c r="I9353" s="2" cm="1">
        <f t="array" ref="I935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9353" s="2">
        <v>0.69032000700000007</v>
      </c>
      <c r="K9353" s="19" t="s">
        <v>2913</v>
      </c>
    </row>
    <row r="9354" spans="2:11" hidden="1" x14ac:dyDescent="0.2">
      <c r="B9354" t="s">
        <v>2978</v>
      </c>
      <c r="C9354" t="s">
        <v>163</v>
      </c>
      <c r="D9354" t="s">
        <v>15</v>
      </c>
      <c r="E9354">
        <v>2021</v>
      </c>
      <c r="F9354">
        <v>3</v>
      </c>
      <c r="G9354" s="3" t="s">
        <v>121</v>
      </c>
      <c r="H9354" t="s">
        <v>2912</v>
      </c>
      <c r="I9354" s="2" cm="1">
        <f t="array" ref="I9354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9354" s="2">
        <v>0.71009997599999997</v>
      </c>
      <c r="K9354" s="19" t="s">
        <v>2913</v>
      </c>
    </row>
    <row r="9355" spans="2:11" hidden="1" x14ac:dyDescent="0.2">
      <c r="B9355" t="s">
        <v>2978</v>
      </c>
      <c r="C9355" t="s">
        <v>163</v>
      </c>
      <c r="D9355" t="s">
        <v>15</v>
      </c>
      <c r="E9355">
        <v>2021</v>
      </c>
      <c r="F9355">
        <v>4</v>
      </c>
      <c r="G9355" s="3" t="s">
        <v>122</v>
      </c>
      <c r="H9355" t="s">
        <v>2912</v>
      </c>
      <c r="I9355" s="2" cm="1">
        <f t="array" ref="I9355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9355" s="2">
        <v>0.70938000499999998</v>
      </c>
      <c r="K9355" s="19" t="s">
        <v>2913</v>
      </c>
    </row>
    <row r="9356" spans="2:11" hidden="1" x14ac:dyDescent="0.2">
      <c r="B9356" t="s">
        <v>2978</v>
      </c>
      <c r="C9356" t="s">
        <v>163</v>
      </c>
      <c r="D9356" t="s">
        <v>15</v>
      </c>
      <c r="E9356">
        <v>2021</v>
      </c>
      <c r="F9356">
        <v>5</v>
      </c>
      <c r="G9356" s="3" t="s">
        <v>123</v>
      </c>
      <c r="H9356" t="s">
        <v>2912</v>
      </c>
      <c r="I9356" s="2" cm="1">
        <f t="array" ref="I9356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9356" s="2">
        <v>0.68976000999999998</v>
      </c>
      <c r="K9356" s="19" t="s">
        <v>2913</v>
      </c>
    </row>
    <row r="9357" spans="2:11" hidden="1" x14ac:dyDescent="0.2">
      <c r="B9357" t="s">
        <v>2978</v>
      </c>
      <c r="C9357" t="s">
        <v>163</v>
      </c>
      <c r="D9357" t="s">
        <v>15</v>
      </c>
      <c r="E9357">
        <v>2021</v>
      </c>
      <c r="F9357">
        <v>6</v>
      </c>
      <c r="G9357" s="3" t="s">
        <v>124</v>
      </c>
      <c r="H9357" t="s">
        <v>2912</v>
      </c>
      <c r="I9357" s="2" cm="1">
        <f t="array" ref="I935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9357" s="2">
        <v>0.67060998500000002</v>
      </c>
      <c r="K9357" s="19" t="s">
        <v>2913</v>
      </c>
    </row>
    <row r="9358" spans="2:11" hidden="1" x14ac:dyDescent="0.2">
      <c r="B9358" t="s">
        <v>2978</v>
      </c>
      <c r="C9358" t="s">
        <v>163</v>
      </c>
      <c r="D9358" t="s">
        <v>15</v>
      </c>
      <c r="E9358">
        <v>2021</v>
      </c>
      <c r="F9358">
        <v>7</v>
      </c>
      <c r="G9358" s="3" t="s">
        <v>125</v>
      </c>
      <c r="H9358" t="s">
        <v>2912</v>
      </c>
      <c r="I9358" s="2" cm="1">
        <f t="array" ref="I9358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9358" s="2">
        <v>0.68222998000000001</v>
      </c>
      <c r="K9358" s="19" t="s">
        <v>2913</v>
      </c>
    </row>
    <row r="9359" spans="2:11" hidden="1" x14ac:dyDescent="0.2">
      <c r="B9359" t="s">
        <v>2978</v>
      </c>
      <c r="C9359" t="s">
        <v>163</v>
      </c>
      <c r="D9359" t="s">
        <v>15</v>
      </c>
      <c r="E9359">
        <v>2021</v>
      </c>
      <c r="F9359">
        <v>8</v>
      </c>
      <c r="G9359" s="3" t="s">
        <v>126</v>
      </c>
      <c r="H9359" t="s">
        <v>2912</v>
      </c>
      <c r="I9359" s="2" cm="1">
        <f t="array" ref="I9359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9359" s="2">
        <v>0.68221997099999998</v>
      </c>
      <c r="K9359" s="19" t="s">
        <v>2913</v>
      </c>
    </row>
    <row r="9360" spans="2:11" hidden="1" x14ac:dyDescent="0.2">
      <c r="B9360" t="s">
        <v>2978</v>
      </c>
      <c r="C9360" t="s">
        <v>163</v>
      </c>
      <c r="D9360" t="s">
        <v>15</v>
      </c>
      <c r="E9360">
        <v>2021</v>
      </c>
      <c r="F9360">
        <v>9</v>
      </c>
      <c r="G9360" s="3" t="s">
        <v>127</v>
      </c>
      <c r="H9360" t="s">
        <v>2912</v>
      </c>
      <c r="I9360" s="2" cm="1">
        <f t="array" ref="I9360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9360" s="2">
        <v>0.70259002699999995</v>
      </c>
      <c r="K9360" s="19" t="s">
        <v>2913</v>
      </c>
    </row>
    <row r="9361" spans="2:11" hidden="1" x14ac:dyDescent="0.2">
      <c r="B9361" t="s">
        <v>2978</v>
      </c>
      <c r="C9361" t="s">
        <v>163</v>
      </c>
      <c r="D9361" t="s">
        <v>15</v>
      </c>
      <c r="E9361">
        <v>2021</v>
      </c>
      <c r="F9361">
        <v>10</v>
      </c>
      <c r="G9361" s="3" t="s">
        <v>128</v>
      </c>
      <c r="H9361" t="s">
        <v>2912</v>
      </c>
      <c r="I9361" s="2" cm="1">
        <f t="array" ref="I9361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9361" s="2">
        <v>0.71298999000000007</v>
      </c>
      <c r="K9361" s="19" t="s">
        <v>2913</v>
      </c>
    </row>
    <row r="9362" spans="2:11" hidden="1" x14ac:dyDescent="0.2">
      <c r="B9362" t="s">
        <v>2978</v>
      </c>
      <c r="C9362" t="s">
        <v>163</v>
      </c>
      <c r="D9362" t="s">
        <v>15</v>
      </c>
      <c r="E9362">
        <v>2021</v>
      </c>
      <c r="F9362">
        <v>11</v>
      </c>
      <c r="G9362" s="3" t="s">
        <v>129</v>
      </c>
      <c r="H9362" t="s">
        <v>2912</v>
      </c>
      <c r="I9362" s="2" cm="1">
        <f t="array" ref="I9362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9362" s="2">
        <v>0.72452002000000004</v>
      </c>
      <c r="K9362" s="19" t="s">
        <v>2913</v>
      </c>
    </row>
    <row r="9363" spans="2:11" hidden="1" x14ac:dyDescent="0.2">
      <c r="B9363" t="s">
        <v>2978</v>
      </c>
      <c r="C9363" t="s">
        <v>163</v>
      </c>
      <c r="D9363" t="s">
        <v>15</v>
      </c>
      <c r="E9363">
        <v>2021</v>
      </c>
      <c r="F9363">
        <v>12</v>
      </c>
      <c r="G9363" s="3" t="s">
        <v>130</v>
      </c>
      <c r="H9363" t="s">
        <v>2912</v>
      </c>
      <c r="I9363" s="2" cm="1">
        <f t="array" ref="I936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9363" s="2">
        <v>0.71446997099999998</v>
      </c>
      <c r="K9363" s="19" t="s">
        <v>2913</v>
      </c>
    </row>
    <row r="9364" spans="2:11" hidden="1" x14ac:dyDescent="0.2">
      <c r="B9364" t="s">
        <v>2981</v>
      </c>
      <c r="C9364" t="s">
        <v>173</v>
      </c>
      <c r="D9364" t="s">
        <v>7</v>
      </c>
      <c r="E9364">
        <v>2020</v>
      </c>
      <c r="F9364">
        <v>5</v>
      </c>
      <c r="G9364" s="3" t="s">
        <v>111</v>
      </c>
      <c r="H9364" t="s">
        <v>2915</v>
      </c>
      <c r="I9364" s="2" cm="1">
        <f t="array" ref="I9364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9364" s="2">
        <v>0.57319600000000004</v>
      </c>
      <c r="K9364" s="19" t="s">
        <v>2916</v>
      </c>
    </row>
    <row r="9365" spans="2:11" hidden="1" x14ac:dyDescent="0.2">
      <c r="B9365" t="s">
        <v>2981</v>
      </c>
      <c r="C9365" t="s">
        <v>173</v>
      </c>
      <c r="D9365" t="s">
        <v>7</v>
      </c>
      <c r="E9365">
        <v>2020</v>
      </c>
      <c r="F9365">
        <v>6</v>
      </c>
      <c r="G9365" s="3" t="s">
        <v>112</v>
      </c>
      <c r="H9365" t="s">
        <v>2915</v>
      </c>
      <c r="I9365" s="2" cm="1">
        <f t="array" ref="I9365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9365" s="2">
        <v>0.54012699999999991</v>
      </c>
      <c r="K9365" s="19" t="s">
        <v>2916</v>
      </c>
    </row>
    <row r="9366" spans="2:11" hidden="1" x14ac:dyDescent="0.2">
      <c r="B9366" t="s">
        <v>2981</v>
      </c>
      <c r="C9366" t="s">
        <v>173</v>
      </c>
      <c r="D9366" t="s">
        <v>7</v>
      </c>
      <c r="E9366">
        <v>2020</v>
      </c>
      <c r="F9366">
        <v>7</v>
      </c>
      <c r="G9366" s="3" t="s">
        <v>113</v>
      </c>
      <c r="H9366" t="s">
        <v>2915</v>
      </c>
      <c r="I9366" s="2" cm="1">
        <f t="array" ref="I9366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9366" s="2">
        <v>0.61728800000000006</v>
      </c>
      <c r="K9366" s="19" t="s">
        <v>2916</v>
      </c>
    </row>
    <row r="9367" spans="2:11" hidden="1" x14ac:dyDescent="0.2">
      <c r="B9367" t="s">
        <v>2981</v>
      </c>
      <c r="C9367" t="s">
        <v>173</v>
      </c>
      <c r="D9367" t="s">
        <v>7</v>
      </c>
      <c r="E9367">
        <v>2020</v>
      </c>
      <c r="F9367">
        <v>8</v>
      </c>
      <c r="G9367" s="3" t="s">
        <v>114</v>
      </c>
      <c r="H9367" t="s">
        <v>2915</v>
      </c>
      <c r="I9367" s="2" cm="1">
        <f t="array" ref="I936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367" s="2">
        <v>0.65035699999999996</v>
      </c>
      <c r="K9367" s="19" t="s">
        <v>2916</v>
      </c>
    </row>
    <row r="9368" spans="2:11" hidden="1" x14ac:dyDescent="0.2">
      <c r="B9368" t="s">
        <v>2981</v>
      </c>
      <c r="C9368" t="s">
        <v>173</v>
      </c>
      <c r="D9368" t="s">
        <v>7</v>
      </c>
      <c r="E9368">
        <v>2020</v>
      </c>
      <c r="F9368">
        <v>9</v>
      </c>
      <c r="G9368" s="3" t="s">
        <v>115</v>
      </c>
      <c r="H9368" t="s">
        <v>2915</v>
      </c>
      <c r="I9368" s="2" cm="1">
        <f t="array" ref="I936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368" s="2">
        <v>0.67240300000000008</v>
      </c>
      <c r="K9368" s="19" t="s">
        <v>2916</v>
      </c>
    </row>
    <row r="9369" spans="2:11" hidden="1" x14ac:dyDescent="0.2">
      <c r="B9369" t="s">
        <v>2981</v>
      </c>
      <c r="C9369" t="s">
        <v>173</v>
      </c>
      <c r="D9369" t="s">
        <v>7</v>
      </c>
      <c r="E9369">
        <v>2020</v>
      </c>
      <c r="F9369">
        <v>10</v>
      </c>
      <c r="G9369" s="3" t="s">
        <v>116</v>
      </c>
      <c r="H9369" t="s">
        <v>2915</v>
      </c>
      <c r="I9369" s="2" cm="1">
        <f t="array" ref="I936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9369" s="2">
        <v>0.68342600000000009</v>
      </c>
      <c r="K9369" s="19" t="s">
        <v>2916</v>
      </c>
    </row>
    <row r="9370" spans="2:11" hidden="1" x14ac:dyDescent="0.2">
      <c r="B9370" t="s">
        <v>2981</v>
      </c>
      <c r="C9370" t="s">
        <v>173</v>
      </c>
      <c r="D9370" t="s">
        <v>7</v>
      </c>
      <c r="E9370">
        <v>2020</v>
      </c>
      <c r="F9370">
        <v>11</v>
      </c>
      <c r="G9370" s="3" t="s">
        <v>117</v>
      </c>
      <c r="H9370" t="s">
        <v>2915</v>
      </c>
      <c r="I9370" s="2" cm="1">
        <f t="array" ref="I937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9370" s="2">
        <v>0.69444899999999998</v>
      </c>
      <c r="K9370" s="19" t="s">
        <v>2916</v>
      </c>
    </row>
    <row r="9371" spans="2:11" hidden="1" x14ac:dyDescent="0.2">
      <c r="B9371" t="s">
        <v>2981</v>
      </c>
      <c r="C9371" t="s">
        <v>173</v>
      </c>
      <c r="D9371" t="s">
        <v>7</v>
      </c>
      <c r="E9371">
        <v>2020</v>
      </c>
      <c r="F9371">
        <v>12</v>
      </c>
      <c r="G9371" s="3" t="s">
        <v>118</v>
      </c>
      <c r="H9371" t="s">
        <v>2915</v>
      </c>
      <c r="I9371" s="2" cm="1">
        <f t="array" ref="I937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9371" s="2">
        <v>0.69444899999999998</v>
      </c>
      <c r="K9371" s="19" t="s">
        <v>2916</v>
      </c>
    </row>
    <row r="9372" spans="2:11" hidden="1" x14ac:dyDescent="0.2">
      <c r="B9372" t="s">
        <v>2981</v>
      </c>
      <c r="C9372" t="s">
        <v>173</v>
      </c>
      <c r="D9372" t="s">
        <v>7</v>
      </c>
      <c r="E9372">
        <v>2021</v>
      </c>
      <c r="F9372">
        <v>1</v>
      </c>
      <c r="G9372" s="3" t="s">
        <v>119</v>
      </c>
      <c r="H9372" t="s">
        <v>2915</v>
      </c>
      <c r="I9372" s="2" cm="1">
        <f t="array" ref="I937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9372" s="2">
        <v>0.70547199999999999</v>
      </c>
      <c r="K9372" s="19" t="s">
        <v>2916</v>
      </c>
    </row>
    <row r="9373" spans="2:11" hidden="1" x14ac:dyDescent="0.2">
      <c r="B9373" t="s">
        <v>2981</v>
      </c>
      <c r="C9373" t="s">
        <v>173</v>
      </c>
      <c r="D9373" t="s">
        <v>7</v>
      </c>
      <c r="E9373">
        <v>2021</v>
      </c>
      <c r="F9373">
        <v>2</v>
      </c>
      <c r="G9373" s="3" t="s">
        <v>120</v>
      </c>
      <c r="H9373" t="s">
        <v>2915</v>
      </c>
      <c r="I9373" s="2" cm="1">
        <f t="array" ref="I937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9373" s="2">
        <v>0.73854100000000011</v>
      </c>
      <c r="K9373" s="19" t="s">
        <v>2916</v>
      </c>
    </row>
    <row r="9374" spans="2:11" hidden="1" x14ac:dyDescent="0.2">
      <c r="B9374" t="s">
        <v>2981</v>
      </c>
      <c r="C9374" t="s">
        <v>173</v>
      </c>
      <c r="D9374" t="s">
        <v>7</v>
      </c>
      <c r="E9374">
        <v>2021</v>
      </c>
      <c r="F9374">
        <v>3</v>
      </c>
      <c r="G9374" s="3" t="s">
        <v>121</v>
      </c>
      <c r="H9374" t="s">
        <v>2915</v>
      </c>
      <c r="I9374" s="2" cm="1">
        <f t="array" ref="I937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374" s="2">
        <v>0.74956400000000001</v>
      </c>
      <c r="K9374" s="19" t="s">
        <v>2916</v>
      </c>
    </row>
    <row r="9375" spans="2:11" hidden="1" x14ac:dyDescent="0.2">
      <c r="B9375" t="s">
        <v>2981</v>
      </c>
      <c r="C9375" t="s">
        <v>173</v>
      </c>
      <c r="D9375" t="s">
        <v>7</v>
      </c>
      <c r="E9375">
        <v>2021</v>
      </c>
      <c r="F9375">
        <v>4</v>
      </c>
      <c r="G9375" s="3" t="s">
        <v>122</v>
      </c>
      <c r="H9375" t="s">
        <v>2915</v>
      </c>
      <c r="I9375" s="2" cm="1">
        <f t="array" ref="I937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375" s="2">
        <v>0.74956400000000001</v>
      </c>
      <c r="K9375" s="19" t="s">
        <v>2916</v>
      </c>
    </row>
    <row r="9376" spans="2:11" hidden="1" x14ac:dyDescent="0.2">
      <c r="B9376" t="s">
        <v>2981</v>
      </c>
      <c r="C9376" t="s">
        <v>173</v>
      </c>
      <c r="D9376" t="s">
        <v>7</v>
      </c>
      <c r="E9376">
        <v>2021</v>
      </c>
      <c r="F9376">
        <v>5</v>
      </c>
      <c r="G9376" s="3" t="s">
        <v>123</v>
      </c>
      <c r="H9376" t="s">
        <v>2915</v>
      </c>
      <c r="I9376" s="2" cm="1">
        <f t="array" ref="I937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376" s="2">
        <v>0.74956400000000001</v>
      </c>
      <c r="K9376" s="19" t="s">
        <v>2916</v>
      </c>
    </row>
    <row r="9377" spans="2:11" hidden="1" x14ac:dyDescent="0.2">
      <c r="B9377" t="s">
        <v>2981</v>
      </c>
      <c r="C9377" t="s">
        <v>173</v>
      </c>
      <c r="D9377" t="s">
        <v>7</v>
      </c>
      <c r="E9377">
        <v>2021</v>
      </c>
      <c r="F9377">
        <v>6</v>
      </c>
      <c r="G9377" s="3" t="s">
        <v>124</v>
      </c>
      <c r="H9377" t="s">
        <v>2915</v>
      </c>
      <c r="I9377" s="2" cm="1">
        <f t="array" ref="I937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9377" s="2">
        <v>0.73854100000000011</v>
      </c>
      <c r="K9377" s="19" t="s">
        <v>2916</v>
      </c>
    </row>
    <row r="9378" spans="2:11" hidden="1" x14ac:dyDescent="0.2">
      <c r="B9378" t="s">
        <v>2981</v>
      </c>
      <c r="C9378" t="s">
        <v>173</v>
      </c>
      <c r="D9378" t="s">
        <v>7</v>
      </c>
      <c r="E9378">
        <v>2021</v>
      </c>
      <c r="F9378">
        <v>7</v>
      </c>
      <c r="G9378" s="3" t="s">
        <v>125</v>
      </c>
      <c r="H9378" t="s">
        <v>2915</v>
      </c>
      <c r="I9378" s="2" cm="1">
        <f t="array" ref="I937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9378" s="2">
        <v>0.71649499999999999</v>
      </c>
      <c r="K9378" s="19" t="s">
        <v>2916</v>
      </c>
    </row>
    <row r="9379" spans="2:11" hidden="1" x14ac:dyDescent="0.2">
      <c r="B9379" t="s">
        <v>2981</v>
      </c>
      <c r="C9379" t="s">
        <v>173</v>
      </c>
      <c r="D9379" t="s">
        <v>7</v>
      </c>
      <c r="E9379">
        <v>2021</v>
      </c>
      <c r="F9379">
        <v>8</v>
      </c>
      <c r="G9379" s="3" t="s">
        <v>126</v>
      </c>
      <c r="H9379" t="s">
        <v>2915</v>
      </c>
      <c r="I9379" s="2" cm="1">
        <f t="array" ref="I937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9379" s="2">
        <v>0.727518</v>
      </c>
      <c r="K9379" s="19" t="s">
        <v>2916</v>
      </c>
    </row>
    <row r="9380" spans="2:11" hidden="1" x14ac:dyDescent="0.2">
      <c r="B9380" t="s">
        <v>2981</v>
      </c>
      <c r="C9380" t="s">
        <v>173</v>
      </c>
      <c r="D9380" t="s">
        <v>7</v>
      </c>
      <c r="E9380">
        <v>2021</v>
      </c>
      <c r="F9380">
        <v>9</v>
      </c>
      <c r="G9380" s="3" t="s">
        <v>127</v>
      </c>
      <c r="H9380" t="s">
        <v>2915</v>
      </c>
      <c r="I9380" s="2" cm="1">
        <f t="array" ref="I938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9380" s="2">
        <v>0.76058700000000001</v>
      </c>
      <c r="K9380" s="19" t="s">
        <v>2916</v>
      </c>
    </row>
    <row r="9381" spans="2:11" hidden="1" x14ac:dyDescent="0.2">
      <c r="B9381" t="s">
        <v>2981</v>
      </c>
      <c r="C9381" t="s">
        <v>173</v>
      </c>
      <c r="D9381" t="s">
        <v>7</v>
      </c>
      <c r="E9381">
        <v>2021</v>
      </c>
      <c r="F9381">
        <v>10</v>
      </c>
      <c r="G9381" s="3" t="s">
        <v>128</v>
      </c>
      <c r="H9381" t="s">
        <v>2915</v>
      </c>
      <c r="I9381" s="2" cm="1">
        <f t="array" ref="I938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9381" s="2">
        <v>0.77161000000000002</v>
      </c>
      <c r="K9381" s="19" t="s">
        <v>2916</v>
      </c>
    </row>
    <row r="9382" spans="2:11" hidden="1" x14ac:dyDescent="0.2">
      <c r="B9382" t="s">
        <v>2981</v>
      </c>
      <c r="C9382" t="s">
        <v>173</v>
      </c>
      <c r="D9382" t="s">
        <v>7</v>
      </c>
      <c r="E9382">
        <v>2021</v>
      </c>
      <c r="F9382">
        <v>11</v>
      </c>
      <c r="G9382" s="3" t="s">
        <v>129</v>
      </c>
      <c r="H9382" t="s">
        <v>2915</v>
      </c>
      <c r="I9382" s="2" cm="1">
        <f t="array" ref="I938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9382" s="2">
        <v>0.77161000000000002</v>
      </c>
      <c r="K9382" s="19" t="s">
        <v>2916</v>
      </c>
    </row>
    <row r="9383" spans="2:11" hidden="1" x14ac:dyDescent="0.2">
      <c r="B9383" t="s">
        <v>2981</v>
      </c>
      <c r="C9383" t="s">
        <v>173</v>
      </c>
      <c r="D9383" t="s">
        <v>7</v>
      </c>
      <c r="E9383">
        <v>2021</v>
      </c>
      <c r="F9383">
        <v>12</v>
      </c>
      <c r="G9383" s="3" t="s">
        <v>130</v>
      </c>
      <c r="H9383" t="s">
        <v>2915</v>
      </c>
      <c r="I9383" s="2" cm="1">
        <f t="array" ref="I938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9383" s="2">
        <v>0.77161000000000002</v>
      </c>
      <c r="K9383" s="19" t="s">
        <v>2916</v>
      </c>
    </row>
    <row r="9384" spans="2:11" hidden="1" x14ac:dyDescent="0.2">
      <c r="B9384" t="s">
        <v>2981</v>
      </c>
      <c r="C9384" t="s">
        <v>170</v>
      </c>
      <c r="D9384" t="s">
        <v>17</v>
      </c>
      <c r="E9384">
        <v>2020</v>
      </c>
      <c r="F9384">
        <v>5</v>
      </c>
      <c r="G9384" s="3" t="s">
        <v>111</v>
      </c>
      <c r="H9384" t="s">
        <v>2915</v>
      </c>
      <c r="I9384" s="2" cm="1">
        <f t="array" ref="I9384">SUMPRODUCT(Actuals[Price '[USD'] per UOM], --(Actuals[Commodity] = Consolidated[[#This Row],[Commodity]]), --(Actuals[Region] = Consolidated[[#This Row],[Region]]), --(Actuals[Year Month] = Consolidated[[#This Row],[Year.Month]]))</f>
        <v>0.622</v>
      </c>
      <c r="J9384" s="2">
        <v>0.61889250814332253</v>
      </c>
      <c r="K9384" s="19" t="s">
        <v>2916</v>
      </c>
    </row>
    <row r="9385" spans="2:11" hidden="1" x14ac:dyDescent="0.2">
      <c r="B9385" t="s">
        <v>2981</v>
      </c>
      <c r="C9385" t="s">
        <v>170</v>
      </c>
      <c r="D9385" t="s">
        <v>17</v>
      </c>
      <c r="E9385">
        <v>2020</v>
      </c>
      <c r="F9385">
        <v>6</v>
      </c>
      <c r="G9385" s="3" t="s">
        <v>112</v>
      </c>
      <c r="H9385" t="s">
        <v>2915</v>
      </c>
      <c r="I9385" s="2" cm="1">
        <f t="array" ref="I9385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9385" s="2">
        <v>0.61889250814332253</v>
      </c>
      <c r="K9385" s="19" t="s">
        <v>2916</v>
      </c>
    </row>
    <row r="9386" spans="2:11" hidden="1" x14ac:dyDescent="0.2">
      <c r="B9386" t="s">
        <v>2981</v>
      </c>
      <c r="C9386" t="s">
        <v>170</v>
      </c>
      <c r="D9386" t="s">
        <v>17</v>
      </c>
      <c r="E9386">
        <v>2020</v>
      </c>
      <c r="F9386">
        <v>7</v>
      </c>
      <c r="G9386" s="3" t="s">
        <v>113</v>
      </c>
      <c r="H9386" t="s">
        <v>2915</v>
      </c>
      <c r="I9386" s="2" cm="1">
        <f t="array" ref="I9386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9386" s="2">
        <v>0.64060803474484251</v>
      </c>
      <c r="K9386" s="19" t="s">
        <v>2916</v>
      </c>
    </row>
    <row r="9387" spans="2:11" hidden="1" x14ac:dyDescent="0.2">
      <c r="B9387" t="s">
        <v>2981</v>
      </c>
      <c r="C9387" t="s">
        <v>170</v>
      </c>
      <c r="D9387" t="s">
        <v>17</v>
      </c>
      <c r="E9387">
        <v>2020</v>
      </c>
      <c r="F9387">
        <v>8</v>
      </c>
      <c r="G9387" s="3" t="s">
        <v>114</v>
      </c>
      <c r="H9387" t="s">
        <v>2915</v>
      </c>
      <c r="I9387" s="2" cm="1">
        <f t="array" ref="I9387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9387" s="2">
        <v>0.67318132464712266</v>
      </c>
      <c r="K9387" s="19" t="s">
        <v>2916</v>
      </c>
    </row>
    <row r="9388" spans="2:11" hidden="1" x14ac:dyDescent="0.2">
      <c r="B9388" t="s">
        <v>2981</v>
      </c>
      <c r="C9388" t="s">
        <v>170</v>
      </c>
      <c r="D9388" t="s">
        <v>17</v>
      </c>
      <c r="E9388">
        <v>2020</v>
      </c>
      <c r="F9388">
        <v>9</v>
      </c>
      <c r="G9388" s="3" t="s">
        <v>115</v>
      </c>
      <c r="H9388" t="s">
        <v>2915</v>
      </c>
      <c r="I9388" s="2" cm="1">
        <f t="array" ref="I9388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9388" s="2">
        <v>0.68403908794788271</v>
      </c>
      <c r="K9388" s="19" t="s">
        <v>2916</v>
      </c>
    </row>
    <row r="9389" spans="2:11" hidden="1" x14ac:dyDescent="0.2">
      <c r="B9389" t="s">
        <v>2981</v>
      </c>
      <c r="C9389" t="s">
        <v>170</v>
      </c>
      <c r="D9389" t="s">
        <v>17</v>
      </c>
      <c r="E9389">
        <v>2020</v>
      </c>
      <c r="F9389">
        <v>10</v>
      </c>
      <c r="G9389" s="3" t="s">
        <v>116</v>
      </c>
      <c r="H9389" t="s">
        <v>2915</v>
      </c>
      <c r="I9389" s="2" cm="1">
        <f t="array" ref="I938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9389" s="2">
        <v>0.68403908794788271</v>
      </c>
      <c r="K9389" s="19" t="s">
        <v>2916</v>
      </c>
    </row>
    <row r="9390" spans="2:11" hidden="1" x14ac:dyDescent="0.2">
      <c r="B9390" t="s">
        <v>2981</v>
      </c>
      <c r="C9390" t="s">
        <v>170</v>
      </c>
      <c r="D9390" t="s">
        <v>17</v>
      </c>
      <c r="E9390">
        <v>2020</v>
      </c>
      <c r="F9390">
        <v>11</v>
      </c>
      <c r="G9390" s="3" t="s">
        <v>117</v>
      </c>
      <c r="H9390" t="s">
        <v>2915</v>
      </c>
      <c r="I9390" s="2" cm="1">
        <f t="array" ref="I939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9390" s="2">
        <v>0.68403908794788271</v>
      </c>
      <c r="K9390" s="19" t="s">
        <v>2916</v>
      </c>
    </row>
    <row r="9391" spans="2:11" hidden="1" x14ac:dyDescent="0.2">
      <c r="B9391" t="s">
        <v>2981</v>
      </c>
      <c r="C9391" t="s">
        <v>170</v>
      </c>
      <c r="D9391" t="s">
        <v>17</v>
      </c>
      <c r="E9391">
        <v>2020</v>
      </c>
      <c r="F9391">
        <v>12</v>
      </c>
      <c r="G9391" s="3" t="s">
        <v>118</v>
      </c>
      <c r="H9391" t="s">
        <v>2915</v>
      </c>
      <c r="I9391" s="2" cm="1">
        <f t="array" ref="I939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9391" s="2">
        <v>0.66232356134636261</v>
      </c>
      <c r="K9391" s="19" t="s">
        <v>2916</v>
      </c>
    </row>
    <row r="9392" spans="2:11" hidden="1" x14ac:dyDescent="0.2">
      <c r="B9392" t="s">
        <v>2981</v>
      </c>
      <c r="C9392" t="s">
        <v>170</v>
      </c>
      <c r="D9392" t="s">
        <v>17</v>
      </c>
      <c r="E9392">
        <v>2021</v>
      </c>
      <c r="F9392">
        <v>1</v>
      </c>
      <c r="G9392" s="3" t="s">
        <v>119</v>
      </c>
      <c r="H9392" t="s">
        <v>2915</v>
      </c>
      <c r="I9392" s="2" cm="1">
        <f t="array" ref="I9392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9392" s="2">
        <v>0.69489685124864276</v>
      </c>
      <c r="K9392" s="19" t="s">
        <v>2916</v>
      </c>
    </row>
    <row r="9393" spans="2:11" hidden="1" x14ac:dyDescent="0.2">
      <c r="B9393" t="s">
        <v>2981</v>
      </c>
      <c r="C9393" t="s">
        <v>170</v>
      </c>
      <c r="D9393" t="s">
        <v>17</v>
      </c>
      <c r="E9393">
        <v>2021</v>
      </c>
      <c r="F9393">
        <v>2</v>
      </c>
      <c r="G9393" s="3" t="s">
        <v>120</v>
      </c>
      <c r="H9393" t="s">
        <v>2915</v>
      </c>
      <c r="I9393" s="2" cm="1">
        <f t="array" ref="I9393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9393" s="2">
        <v>0.7057546145494028</v>
      </c>
      <c r="K9393" s="19" t="s">
        <v>2916</v>
      </c>
    </row>
    <row r="9394" spans="2:11" hidden="1" x14ac:dyDescent="0.2">
      <c r="B9394" t="s">
        <v>2981</v>
      </c>
      <c r="C9394" t="s">
        <v>170</v>
      </c>
      <c r="D9394" t="s">
        <v>17</v>
      </c>
      <c r="E9394">
        <v>2021</v>
      </c>
      <c r="F9394">
        <v>3</v>
      </c>
      <c r="G9394" s="3" t="s">
        <v>121</v>
      </c>
      <c r="H9394" t="s">
        <v>2915</v>
      </c>
      <c r="I9394" s="2" cm="1">
        <f t="array" ref="I9394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9394" s="2">
        <v>0.7057546145494028</v>
      </c>
      <c r="K9394" s="19" t="s">
        <v>2916</v>
      </c>
    </row>
    <row r="9395" spans="2:11" hidden="1" x14ac:dyDescent="0.2">
      <c r="B9395" t="s">
        <v>2981</v>
      </c>
      <c r="C9395" t="s">
        <v>170</v>
      </c>
      <c r="D9395" t="s">
        <v>17</v>
      </c>
      <c r="E9395">
        <v>2021</v>
      </c>
      <c r="F9395">
        <v>4</v>
      </c>
      <c r="G9395" s="3" t="s">
        <v>122</v>
      </c>
      <c r="H9395" t="s">
        <v>2915</v>
      </c>
      <c r="I9395" s="2" cm="1">
        <f t="array" ref="I9395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9395" s="2">
        <v>0.7274701411509229</v>
      </c>
      <c r="K9395" s="19" t="s">
        <v>2916</v>
      </c>
    </row>
    <row r="9396" spans="2:11" hidden="1" x14ac:dyDescent="0.2">
      <c r="B9396" t="s">
        <v>2981</v>
      </c>
      <c r="C9396" t="s">
        <v>170</v>
      </c>
      <c r="D9396" t="s">
        <v>17</v>
      </c>
      <c r="E9396">
        <v>2021</v>
      </c>
      <c r="F9396">
        <v>5</v>
      </c>
      <c r="G9396" s="3" t="s">
        <v>123</v>
      </c>
      <c r="H9396" t="s">
        <v>2915</v>
      </c>
      <c r="I9396" s="2" cm="1">
        <f t="array" ref="I9396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9396" s="2">
        <v>0.749185667752443</v>
      </c>
      <c r="K9396" s="19" t="s">
        <v>2916</v>
      </c>
    </row>
    <row r="9397" spans="2:11" hidden="1" x14ac:dyDescent="0.2">
      <c r="B9397" t="s">
        <v>2981</v>
      </c>
      <c r="C9397" t="s">
        <v>170</v>
      </c>
      <c r="D9397" t="s">
        <v>17</v>
      </c>
      <c r="E9397">
        <v>2021</v>
      </c>
      <c r="F9397">
        <v>6</v>
      </c>
      <c r="G9397" s="3" t="s">
        <v>124</v>
      </c>
      <c r="H9397" t="s">
        <v>2915</v>
      </c>
      <c r="I9397" s="2" cm="1">
        <f t="array" ref="I9397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9397" s="2">
        <v>0.76004343105320304</v>
      </c>
      <c r="K9397" s="19" t="s">
        <v>2916</v>
      </c>
    </row>
    <row r="9398" spans="2:11" hidden="1" x14ac:dyDescent="0.2">
      <c r="B9398" t="s">
        <v>2981</v>
      </c>
      <c r="C9398" t="s">
        <v>170</v>
      </c>
      <c r="D9398" t="s">
        <v>17</v>
      </c>
      <c r="E9398">
        <v>2021</v>
      </c>
      <c r="F9398">
        <v>7</v>
      </c>
      <c r="G9398" s="3" t="s">
        <v>125</v>
      </c>
      <c r="H9398" t="s">
        <v>2915</v>
      </c>
      <c r="I9398" s="2" cm="1">
        <f t="array" ref="I9398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9398" s="2">
        <v>0.73832790445168295</v>
      </c>
      <c r="K9398" s="19" t="s">
        <v>2916</v>
      </c>
    </row>
    <row r="9399" spans="2:11" hidden="1" x14ac:dyDescent="0.2">
      <c r="B9399" t="s">
        <v>2981</v>
      </c>
      <c r="C9399" t="s">
        <v>170</v>
      </c>
      <c r="D9399" t="s">
        <v>17</v>
      </c>
      <c r="E9399">
        <v>2021</v>
      </c>
      <c r="F9399">
        <v>8</v>
      </c>
      <c r="G9399" s="3" t="s">
        <v>126</v>
      </c>
      <c r="H9399" t="s">
        <v>2915</v>
      </c>
      <c r="I9399" s="2" cm="1">
        <f t="array" ref="I939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9399" s="2">
        <v>0.749185667752443</v>
      </c>
      <c r="K9399" s="19" t="s">
        <v>2916</v>
      </c>
    </row>
    <row r="9400" spans="2:11" hidden="1" x14ac:dyDescent="0.2">
      <c r="B9400" t="s">
        <v>2981</v>
      </c>
      <c r="C9400" t="s">
        <v>170</v>
      </c>
      <c r="D9400" t="s">
        <v>17</v>
      </c>
      <c r="E9400">
        <v>2021</v>
      </c>
      <c r="F9400">
        <v>9</v>
      </c>
      <c r="G9400" s="3" t="s">
        <v>127</v>
      </c>
      <c r="H9400" t="s">
        <v>2915</v>
      </c>
      <c r="I9400" s="2" cm="1">
        <f t="array" ref="I940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9400" s="2">
        <v>0.76004343105320304</v>
      </c>
      <c r="K9400" s="19" t="s">
        <v>2916</v>
      </c>
    </row>
    <row r="9401" spans="2:11" hidden="1" x14ac:dyDescent="0.2">
      <c r="B9401" t="s">
        <v>2981</v>
      </c>
      <c r="C9401" t="s">
        <v>170</v>
      </c>
      <c r="D9401" t="s">
        <v>17</v>
      </c>
      <c r="E9401">
        <v>2021</v>
      </c>
      <c r="F9401">
        <v>10</v>
      </c>
      <c r="G9401" s="3" t="s">
        <v>128</v>
      </c>
      <c r="H9401" t="s">
        <v>2915</v>
      </c>
      <c r="I9401" s="2" cm="1">
        <f t="array" ref="I940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9401" s="2">
        <v>0.77090119435396298</v>
      </c>
      <c r="K9401" s="19" t="s">
        <v>2916</v>
      </c>
    </row>
    <row r="9402" spans="2:11" hidden="1" x14ac:dyDescent="0.2">
      <c r="B9402" t="s">
        <v>2981</v>
      </c>
      <c r="C9402" t="s">
        <v>170</v>
      </c>
      <c r="D9402" t="s">
        <v>17</v>
      </c>
      <c r="E9402">
        <v>2021</v>
      </c>
      <c r="F9402">
        <v>11</v>
      </c>
      <c r="G9402" s="3" t="s">
        <v>129</v>
      </c>
      <c r="H9402" t="s">
        <v>2915</v>
      </c>
      <c r="I9402" s="2" cm="1">
        <f t="array" ref="I940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9402" s="2">
        <v>0.78175895765472303</v>
      </c>
      <c r="K9402" s="19" t="s">
        <v>2916</v>
      </c>
    </row>
    <row r="9403" spans="2:11" hidden="1" x14ac:dyDescent="0.2">
      <c r="B9403" t="s">
        <v>2981</v>
      </c>
      <c r="C9403" t="s">
        <v>170</v>
      </c>
      <c r="D9403" t="s">
        <v>17</v>
      </c>
      <c r="E9403">
        <v>2021</v>
      </c>
      <c r="F9403">
        <v>12</v>
      </c>
      <c r="G9403" s="3" t="s">
        <v>130</v>
      </c>
      <c r="H9403" t="s">
        <v>2915</v>
      </c>
      <c r="I9403" s="2" cm="1">
        <f t="array" ref="I940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9403" s="2">
        <v>0.78175895765472303</v>
      </c>
      <c r="K9403" s="19" t="s">
        <v>2916</v>
      </c>
    </row>
    <row r="9404" spans="2:11" hidden="1" x14ac:dyDescent="0.2">
      <c r="B9404" t="s">
        <v>2981</v>
      </c>
      <c r="C9404" t="s">
        <v>169</v>
      </c>
      <c r="D9404" t="s">
        <v>19</v>
      </c>
      <c r="E9404">
        <v>2020</v>
      </c>
      <c r="F9404">
        <v>5</v>
      </c>
      <c r="G9404" s="3" t="s">
        <v>111</v>
      </c>
      <c r="H9404" t="s">
        <v>2915</v>
      </c>
      <c r="I9404" s="2" cm="1">
        <f t="array" ref="I9404">SUMPRODUCT(Actuals[Price '[USD'] per UOM], --(Actuals[Commodity] = Consolidated[[#This Row],[Commodity]]), --(Actuals[Region] = "APMKTS"), --(Actuals[Year Month] = Consolidated[[#This Row],[Year.Month]]))</f>
        <v>0.67800000000000005</v>
      </c>
      <c r="J9404" s="2">
        <v>0.65500000000000003</v>
      </c>
      <c r="K9404" s="19" t="s">
        <v>2916</v>
      </c>
    </row>
    <row r="9405" spans="2:11" hidden="1" x14ac:dyDescent="0.2">
      <c r="B9405" t="s">
        <v>2981</v>
      </c>
      <c r="C9405" t="s">
        <v>169</v>
      </c>
      <c r="D9405" t="s">
        <v>19</v>
      </c>
      <c r="E9405">
        <v>2020</v>
      </c>
      <c r="F9405">
        <v>6</v>
      </c>
      <c r="G9405" s="3" t="s">
        <v>112</v>
      </c>
      <c r="H9405" t="s">
        <v>2915</v>
      </c>
      <c r="I9405" s="2" cm="1">
        <f t="array" ref="I9405">SUMPRODUCT(Actuals[Price '[USD'] per UOM], --(Actuals[Commodity] = Consolidated[[#This Row],[Commodity]]), --(Actuals[Region] = "APMKTS"), --(Actuals[Year Month] = Consolidated[[#This Row],[Year.Month]]))</f>
        <v>0.70499999999999996</v>
      </c>
      <c r="J9405" s="2">
        <v>0.54</v>
      </c>
      <c r="K9405" s="19" t="s">
        <v>2916</v>
      </c>
    </row>
    <row r="9406" spans="2:11" hidden="1" x14ac:dyDescent="0.2">
      <c r="B9406" t="s">
        <v>2981</v>
      </c>
      <c r="C9406" t="s">
        <v>169</v>
      </c>
      <c r="D9406" t="s">
        <v>19</v>
      </c>
      <c r="E9406">
        <v>2020</v>
      </c>
      <c r="F9406">
        <v>7</v>
      </c>
      <c r="G9406" s="3" t="s">
        <v>113</v>
      </c>
      <c r="H9406" t="s">
        <v>2915</v>
      </c>
      <c r="I9406" s="2" cm="1">
        <f t="array" ref="I9406">SUMPRODUCT(Actuals[Price '[USD'] per UOM], --(Actuals[Commodity] = Consolidated[[#This Row],[Commodity]]), --(Actuals[Region] = "APMKTS"), --(Actuals[Year Month] = Consolidated[[#This Row],[Year.Month]]))</f>
        <v>0.752</v>
      </c>
      <c r="J9406" s="2">
        <v>0.47000000000000003</v>
      </c>
      <c r="K9406" s="19" t="s">
        <v>2916</v>
      </c>
    </row>
    <row r="9407" spans="2:11" hidden="1" x14ac:dyDescent="0.2">
      <c r="B9407" t="s">
        <v>2981</v>
      </c>
      <c r="C9407" t="s">
        <v>169</v>
      </c>
      <c r="D9407" t="s">
        <v>19</v>
      </c>
      <c r="E9407">
        <v>2020</v>
      </c>
      <c r="F9407">
        <v>8</v>
      </c>
      <c r="G9407" s="3" t="s">
        <v>114</v>
      </c>
      <c r="H9407" t="s">
        <v>2915</v>
      </c>
      <c r="I9407" s="2" cm="1">
        <f t="array" ref="I9407">SUMPRODUCT(Actuals[Price '[USD'] per UOM], --(Actuals[Commodity] = Consolidated[[#This Row],[Commodity]]), --(Actuals[Region] = "APMKTS"), --(Actuals[Year Month] = Consolidated[[#This Row],[Year.Month]]))</f>
        <v>0.76300000000000001</v>
      </c>
      <c r="J9407" s="2">
        <v>0.47000000000000003</v>
      </c>
      <c r="K9407" s="19" t="s">
        <v>2916</v>
      </c>
    </row>
    <row r="9408" spans="2:11" hidden="1" x14ac:dyDescent="0.2">
      <c r="B9408" t="s">
        <v>2981</v>
      </c>
      <c r="C9408" t="s">
        <v>169</v>
      </c>
      <c r="D9408" t="s">
        <v>19</v>
      </c>
      <c r="E9408">
        <v>2020</v>
      </c>
      <c r="F9408">
        <v>9</v>
      </c>
      <c r="G9408" s="3" t="s">
        <v>115</v>
      </c>
      <c r="H9408" t="s">
        <v>2915</v>
      </c>
      <c r="I9408" s="2" cm="1">
        <f t="array" ref="I9408">SUMPRODUCT(Actuals[Price '[USD'] per UOM], --(Actuals[Commodity] = Consolidated[[#This Row],[Commodity]]), --(Actuals[Region] = "APMKTS"), --(Actuals[Year Month] = Consolidated[[#This Row],[Year.Month]]))</f>
        <v>0.82399999999999995</v>
      </c>
      <c r="J9408" s="2">
        <v>0.47000000000000003</v>
      </c>
      <c r="K9408" s="19" t="s">
        <v>2916</v>
      </c>
    </row>
    <row r="9409" spans="2:11" hidden="1" x14ac:dyDescent="0.2">
      <c r="B9409" t="s">
        <v>2981</v>
      </c>
      <c r="C9409" t="s">
        <v>169</v>
      </c>
      <c r="D9409" t="s">
        <v>19</v>
      </c>
      <c r="E9409">
        <v>2020</v>
      </c>
      <c r="F9409">
        <v>10</v>
      </c>
      <c r="G9409" s="3" t="s">
        <v>116</v>
      </c>
      <c r="H9409" t="s">
        <v>2915</v>
      </c>
      <c r="I9409" s="2" cm="1">
        <f t="array" ref="I9409">SUMPRODUCT(Actuals[Price '[USD'] per UOM], --(Actuals[Commodity] = Consolidated[[#This Row],[Commodity]]), --(Actuals[Region] = "APMKTS"), --(Actuals[Year Month] = Consolidated[[#This Row],[Year.Month]]))</f>
        <v>0.85199999999999998</v>
      </c>
      <c r="J9409" s="2">
        <v>0.47000000000000003</v>
      </c>
      <c r="K9409" s="19" t="s">
        <v>2916</v>
      </c>
    </row>
    <row r="9410" spans="2:11" hidden="1" x14ac:dyDescent="0.2">
      <c r="B9410" t="s">
        <v>2981</v>
      </c>
      <c r="C9410" t="s">
        <v>169</v>
      </c>
      <c r="D9410" t="s">
        <v>19</v>
      </c>
      <c r="E9410">
        <v>2020</v>
      </c>
      <c r="F9410">
        <v>11</v>
      </c>
      <c r="G9410" s="3" t="s">
        <v>117</v>
      </c>
      <c r="H9410" t="s">
        <v>2915</v>
      </c>
      <c r="I9410" s="2" cm="1">
        <f t="array" ref="I9410">SUMPRODUCT(Actuals[Price '[USD'] per UOM], --(Actuals[Commodity] = Consolidated[[#This Row],[Commodity]]), --(Actuals[Region] = "APMKTS"), --(Actuals[Year Month] = Consolidated[[#This Row],[Year.Month]]))</f>
        <v>0.879</v>
      </c>
      <c r="J9410" s="2">
        <v>0.47000000000000003</v>
      </c>
      <c r="K9410" s="19" t="s">
        <v>2916</v>
      </c>
    </row>
    <row r="9411" spans="2:11" hidden="1" x14ac:dyDescent="0.2">
      <c r="B9411" t="s">
        <v>2981</v>
      </c>
      <c r="C9411" t="s">
        <v>169</v>
      </c>
      <c r="D9411" t="s">
        <v>19</v>
      </c>
      <c r="E9411">
        <v>2020</v>
      </c>
      <c r="F9411">
        <v>12</v>
      </c>
      <c r="G9411" s="3" t="s">
        <v>118</v>
      </c>
      <c r="H9411" t="s">
        <v>2915</v>
      </c>
      <c r="I9411" s="2" cm="1">
        <f t="array" ref="I9411">SUMPRODUCT(Actuals[Price '[USD'] per UOM], --(Actuals[Commodity] = Consolidated[[#This Row],[Commodity]]), --(Actuals[Region] = "APMKTS"), --(Actuals[Year Month] = Consolidated[[#This Row],[Year.Month]]))</f>
        <v>0.93799999999999994</v>
      </c>
      <c r="J9411" s="2">
        <v>0.49</v>
      </c>
      <c r="K9411" s="19" t="s">
        <v>2916</v>
      </c>
    </row>
    <row r="9412" spans="2:11" hidden="1" x14ac:dyDescent="0.2">
      <c r="B9412" t="s">
        <v>2981</v>
      </c>
      <c r="C9412" t="s">
        <v>169</v>
      </c>
      <c r="D9412" t="s">
        <v>19</v>
      </c>
      <c r="E9412">
        <v>2021</v>
      </c>
      <c r="F9412">
        <v>1</v>
      </c>
      <c r="G9412" s="3" t="s">
        <v>119</v>
      </c>
      <c r="H9412" t="s">
        <v>2915</v>
      </c>
      <c r="I9412" s="2" cm="1">
        <f t="array" ref="I9412">SUMPRODUCT(Actuals[Price '[USD'] per UOM], --(Actuals[Commodity] = Consolidated[[#This Row],[Commodity]]), --(Actuals[Region] = "APMKTS"), --(Actuals[Year Month] = Consolidated[[#This Row],[Year.Month]]))</f>
        <v>0.91400000000000003</v>
      </c>
      <c r="J9412" s="2">
        <v>0.49</v>
      </c>
      <c r="K9412" s="19" t="s">
        <v>2916</v>
      </c>
    </row>
    <row r="9413" spans="2:11" hidden="1" x14ac:dyDescent="0.2">
      <c r="B9413" t="s">
        <v>2981</v>
      </c>
      <c r="C9413" t="s">
        <v>169</v>
      </c>
      <c r="D9413" t="s">
        <v>19</v>
      </c>
      <c r="E9413">
        <v>2021</v>
      </c>
      <c r="F9413">
        <v>2</v>
      </c>
      <c r="G9413" s="3" t="s">
        <v>120</v>
      </c>
      <c r="H9413" t="s">
        <v>2915</v>
      </c>
      <c r="I9413" s="2" cm="1">
        <f t="array" ref="I9413">SUMPRODUCT(Actuals[Price '[USD'] per UOM], --(Actuals[Commodity] = Consolidated[[#This Row],[Commodity]]), --(Actuals[Region] = "APMKTS"), --(Actuals[Year Month] = Consolidated[[#This Row],[Year.Month]]))</f>
        <v>0.94399999999999995</v>
      </c>
      <c r="J9413" s="2">
        <v>0.5</v>
      </c>
      <c r="K9413" s="19" t="s">
        <v>2916</v>
      </c>
    </row>
    <row r="9414" spans="2:11" hidden="1" x14ac:dyDescent="0.2">
      <c r="B9414" t="s">
        <v>2981</v>
      </c>
      <c r="C9414" t="s">
        <v>169</v>
      </c>
      <c r="D9414" t="s">
        <v>19</v>
      </c>
      <c r="E9414">
        <v>2021</v>
      </c>
      <c r="F9414">
        <v>3</v>
      </c>
      <c r="G9414" s="3" t="s">
        <v>121</v>
      </c>
      <c r="H9414" t="s">
        <v>2915</v>
      </c>
      <c r="I9414" s="2" cm="1">
        <f t="array" ref="I9414">SUMPRODUCT(Actuals[Price '[USD'] per UOM], --(Actuals[Commodity] = Consolidated[[#This Row],[Commodity]]), --(Actuals[Region] = "APMKTS"), --(Actuals[Year Month] = Consolidated[[#This Row],[Year.Month]]))</f>
        <v>1.1180000000000001</v>
      </c>
      <c r="J9414" s="2">
        <v>0.52</v>
      </c>
      <c r="K9414" s="19" t="s">
        <v>2916</v>
      </c>
    </row>
    <row r="9415" spans="2:11" hidden="1" x14ac:dyDescent="0.2">
      <c r="B9415" t="s">
        <v>2981</v>
      </c>
      <c r="C9415" t="s">
        <v>169</v>
      </c>
      <c r="D9415" t="s">
        <v>19</v>
      </c>
      <c r="E9415">
        <v>2021</v>
      </c>
      <c r="F9415">
        <v>4</v>
      </c>
      <c r="G9415" s="3" t="s">
        <v>122</v>
      </c>
      <c r="H9415" t="s">
        <v>2915</v>
      </c>
      <c r="I9415" s="2" cm="1">
        <f t="array" ref="I9415">SUMPRODUCT(Actuals[Price '[USD'] per UOM], --(Actuals[Commodity] = Consolidated[[#This Row],[Commodity]]), --(Actuals[Region] = "APMKTS"), --(Actuals[Year Month] = Consolidated[[#This Row],[Year.Month]]))</f>
        <v>1.07</v>
      </c>
      <c r="J9415" s="2">
        <v>0.5</v>
      </c>
      <c r="K9415" s="19" t="s">
        <v>2916</v>
      </c>
    </row>
    <row r="9416" spans="2:11" hidden="1" x14ac:dyDescent="0.2">
      <c r="B9416" t="s">
        <v>2981</v>
      </c>
      <c r="C9416" t="s">
        <v>169</v>
      </c>
      <c r="D9416" t="s">
        <v>19</v>
      </c>
      <c r="E9416">
        <v>2021</v>
      </c>
      <c r="F9416">
        <v>5</v>
      </c>
      <c r="G9416" s="3" t="s">
        <v>123</v>
      </c>
      <c r="H9416" t="s">
        <v>2915</v>
      </c>
      <c r="I9416" s="2" cm="1">
        <f t="array" ref="I9416">SUMPRODUCT(Actuals[Price '[USD'] per UOM], --(Actuals[Commodity] = Consolidated[[#This Row],[Commodity]]), --(Actuals[Region] = "APMKTS"), --(Actuals[Year Month] = Consolidated[[#This Row],[Year.Month]]))</f>
        <v>1.0549999999999999</v>
      </c>
      <c r="J9416" s="2">
        <v>0.53</v>
      </c>
      <c r="K9416" s="19" t="s">
        <v>2916</v>
      </c>
    </row>
    <row r="9417" spans="2:11" hidden="1" x14ac:dyDescent="0.2">
      <c r="B9417" t="s">
        <v>2981</v>
      </c>
      <c r="C9417" t="s">
        <v>169</v>
      </c>
      <c r="D9417" t="s">
        <v>19</v>
      </c>
      <c r="E9417">
        <v>2021</v>
      </c>
      <c r="F9417">
        <v>6</v>
      </c>
      <c r="G9417" s="3" t="s">
        <v>124</v>
      </c>
      <c r="H9417" t="s">
        <v>2915</v>
      </c>
      <c r="I9417" s="2" cm="1">
        <f t="array" ref="I9417">SUMPRODUCT(Actuals[Price '[USD'] per UOM], --(Actuals[Commodity] = Consolidated[[#This Row],[Commodity]]), --(Actuals[Region] = "APMKTS"), --(Actuals[Year Month] = Consolidated[[#This Row],[Year.Month]]))</f>
        <v>0.93400000000000005</v>
      </c>
      <c r="J9417" s="2">
        <v>0.52</v>
      </c>
      <c r="K9417" s="19" t="s">
        <v>2916</v>
      </c>
    </row>
    <row r="9418" spans="2:11" hidden="1" x14ac:dyDescent="0.2">
      <c r="B9418" t="s">
        <v>2981</v>
      </c>
      <c r="C9418" t="s">
        <v>169</v>
      </c>
      <c r="D9418" t="s">
        <v>19</v>
      </c>
      <c r="E9418">
        <v>2021</v>
      </c>
      <c r="F9418">
        <v>7</v>
      </c>
      <c r="G9418" s="3" t="s">
        <v>125</v>
      </c>
      <c r="H9418" t="s">
        <v>2915</v>
      </c>
      <c r="I9418" s="2" cm="1">
        <f t="array" ref="I9418">SUMPRODUCT(Actuals[Price '[USD'] per UOM], --(Actuals[Commodity] = Consolidated[[#This Row],[Commodity]]), --(Actuals[Region] = "APMKTS"), --(Actuals[Year Month] = Consolidated[[#This Row],[Year.Month]]))</f>
        <v>0.95</v>
      </c>
      <c r="J9418" s="2">
        <v>0.53</v>
      </c>
      <c r="K9418" s="19" t="s">
        <v>2916</v>
      </c>
    </row>
    <row r="9419" spans="2:11" hidden="1" x14ac:dyDescent="0.2">
      <c r="B9419" t="s">
        <v>2981</v>
      </c>
      <c r="C9419" t="s">
        <v>169</v>
      </c>
      <c r="D9419" t="s">
        <v>19</v>
      </c>
      <c r="E9419">
        <v>2021</v>
      </c>
      <c r="F9419">
        <v>8</v>
      </c>
      <c r="G9419" s="3" t="s">
        <v>126</v>
      </c>
      <c r="H9419" t="s">
        <v>2915</v>
      </c>
      <c r="I9419" s="2" cm="1">
        <f t="array" ref="I9419">SUMPRODUCT(Actuals[Price '[USD'] per UOM], --(Actuals[Commodity] = Consolidated[[#This Row],[Commodity]]), --(Actuals[Region] = "APMKTS"), --(Actuals[Year Month] = Consolidated[[#This Row],[Year.Month]]))</f>
        <v>0.94899999999999995</v>
      </c>
      <c r="J9419" s="2">
        <v>0.54</v>
      </c>
      <c r="K9419" s="19" t="s">
        <v>2916</v>
      </c>
    </row>
    <row r="9420" spans="2:11" hidden="1" x14ac:dyDescent="0.2">
      <c r="B9420" t="s">
        <v>2981</v>
      </c>
      <c r="C9420" t="s">
        <v>169</v>
      </c>
      <c r="D9420" t="s">
        <v>19</v>
      </c>
      <c r="E9420">
        <v>2021</v>
      </c>
      <c r="F9420">
        <v>9</v>
      </c>
      <c r="G9420" s="3" t="s">
        <v>127</v>
      </c>
      <c r="H9420" t="s">
        <v>2915</v>
      </c>
      <c r="I9420" s="2" cm="1">
        <f t="array" ref="I9420">SUMPRODUCT(Actuals[Price '[USD'] per UOM], --(Actuals[Commodity] = Consolidated[[#This Row],[Commodity]]), --(Actuals[Region] = "APMKTS"), --(Actuals[Year Month] = Consolidated[[#This Row],[Year.Month]]))</f>
        <v>0.95499999999999996</v>
      </c>
      <c r="J9420" s="2">
        <v>0.53</v>
      </c>
      <c r="K9420" s="19" t="s">
        <v>2916</v>
      </c>
    </row>
    <row r="9421" spans="2:11" hidden="1" x14ac:dyDescent="0.2">
      <c r="B9421" t="s">
        <v>2981</v>
      </c>
      <c r="C9421" t="s">
        <v>169</v>
      </c>
      <c r="D9421" t="s">
        <v>19</v>
      </c>
      <c r="E9421">
        <v>2021</v>
      </c>
      <c r="F9421">
        <v>10</v>
      </c>
      <c r="G9421" s="3" t="s">
        <v>128</v>
      </c>
      <c r="H9421" t="s">
        <v>2915</v>
      </c>
      <c r="I9421" s="2" cm="1">
        <f t="array" ref="I9421">SUMPRODUCT(Actuals[Price '[USD'] per UOM], --(Actuals[Commodity] = Consolidated[[#This Row],[Commodity]]), --(Actuals[Region] = "APMKTS"), --(Actuals[Year Month] = Consolidated[[#This Row],[Year.Month]]))</f>
        <v>1</v>
      </c>
      <c r="J9421" s="2">
        <v>0.56000000000000005</v>
      </c>
      <c r="K9421" s="19" t="s">
        <v>2916</v>
      </c>
    </row>
    <row r="9422" spans="2:11" hidden="1" x14ac:dyDescent="0.2">
      <c r="B9422" t="s">
        <v>2981</v>
      </c>
      <c r="C9422" t="s">
        <v>169</v>
      </c>
      <c r="D9422" t="s">
        <v>19</v>
      </c>
      <c r="E9422">
        <v>2021</v>
      </c>
      <c r="F9422">
        <v>11</v>
      </c>
      <c r="G9422" s="3" t="s">
        <v>129</v>
      </c>
      <c r="H9422" t="s">
        <v>2915</v>
      </c>
      <c r="I9422" s="2" cm="1">
        <f t="array" ref="I9422">SUMPRODUCT(Actuals[Price '[USD'] per UOM], --(Actuals[Commodity] = Consolidated[[#This Row],[Commodity]]), --(Actuals[Region] = "APMKTS"), --(Actuals[Year Month] = Consolidated[[#This Row],[Year.Month]]))</f>
        <v>0.98799999999999999</v>
      </c>
      <c r="J9422" s="2">
        <v>0.57000000000000006</v>
      </c>
      <c r="K9422" s="19" t="s">
        <v>2916</v>
      </c>
    </row>
    <row r="9423" spans="2:11" hidden="1" x14ac:dyDescent="0.2">
      <c r="B9423" t="s">
        <v>2981</v>
      </c>
      <c r="C9423" t="s">
        <v>169</v>
      </c>
      <c r="D9423" t="s">
        <v>19</v>
      </c>
      <c r="E9423">
        <v>2021</v>
      </c>
      <c r="F9423">
        <v>12</v>
      </c>
      <c r="G9423" s="3" t="s">
        <v>130</v>
      </c>
      <c r="H9423" t="s">
        <v>2915</v>
      </c>
      <c r="I9423" s="2" cm="1">
        <f t="array" ref="I9423">SUMPRODUCT(Actuals[Price '[USD'] per UOM], --(Actuals[Commodity] = Consolidated[[#This Row],[Commodity]]), --(Actuals[Region] = "APMKTS"), --(Actuals[Year Month] = Consolidated[[#This Row],[Year.Month]]))</f>
        <v>0.93899999999999995</v>
      </c>
      <c r="J9423" s="2">
        <v>0.59</v>
      </c>
      <c r="K9423" s="19" t="s">
        <v>2916</v>
      </c>
    </row>
    <row r="9424" spans="2:11" hidden="1" x14ac:dyDescent="0.2">
      <c r="B9424" t="s">
        <v>2981</v>
      </c>
      <c r="C9424" t="s">
        <v>173</v>
      </c>
      <c r="D9424" t="s">
        <v>22</v>
      </c>
      <c r="E9424">
        <v>2020</v>
      </c>
      <c r="F9424">
        <v>5</v>
      </c>
      <c r="G9424" s="3" t="s">
        <v>111</v>
      </c>
      <c r="H9424" t="s">
        <v>2915</v>
      </c>
      <c r="I9424" s="2" cm="1">
        <f t="array" ref="I9424">SUMPRODUCT(Actuals[Price '[USD'] per UOM], --(Actuals[Commodity] = Consolidated[[#This Row],[Commodity]]), --(Actuals[Region] = Consolidated[[#This Row],[Region]]), --(Actuals[Year Month] = Consolidated[[#This Row],[Year.Month]]))</f>
        <v>0.57299999999999995</v>
      </c>
      <c r="J9424" s="2">
        <v>0.57319600000000004</v>
      </c>
      <c r="K9424" s="19" t="s">
        <v>2916</v>
      </c>
    </row>
    <row r="9425" spans="2:11" hidden="1" x14ac:dyDescent="0.2">
      <c r="B9425" t="s">
        <v>2981</v>
      </c>
      <c r="C9425" t="s">
        <v>173</v>
      </c>
      <c r="D9425" t="s">
        <v>22</v>
      </c>
      <c r="E9425">
        <v>2020</v>
      </c>
      <c r="F9425">
        <v>6</v>
      </c>
      <c r="G9425" s="3" t="s">
        <v>112</v>
      </c>
      <c r="H9425" t="s">
        <v>2915</v>
      </c>
      <c r="I9425" s="2" cm="1">
        <f t="array" ref="I9425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9425" s="2">
        <v>0.54012699999999991</v>
      </c>
      <c r="K9425" s="19" t="s">
        <v>2916</v>
      </c>
    </row>
    <row r="9426" spans="2:11" hidden="1" x14ac:dyDescent="0.2">
      <c r="B9426" t="s">
        <v>2981</v>
      </c>
      <c r="C9426" t="s">
        <v>173</v>
      </c>
      <c r="D9426" t="s">
        <v>22</v>
      </c>
      <c r="E9426">
        <v>2020</v>
      </c>
      <c r="F9426">
        <v>7</v>
      </c>
      <c r="G9426" s="3" t="s">
        <v>113</v>
      </c>
      <c r="H9426" t="s">
        <v>2915</v>
      </c>
      <c r="I9426" s="2" cm="1">
        <f t="array" ref="I9426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9426" s="2">
        <v>0.61728800000000006</v>
      </c>
      <c r="K9426" s="19" t="s">
        <v>2916</v>
      </c>
    </row>
    <row r="9427" spans="2:11" hidden="1" x14ac:dyDescent="0.2">
      <c r="B9427" t="s">
        <v>2981</v>
      </c>
      <c r="C9427" t="s">
        <v>173</v>
      </c>
      <c r="D9427" t="s">
        <v>22</v>
      </c>
      <c r="E9427">
        <v>2020</v>
      </c>
      <c r="F9427">
        <v>8</v>
      </c>
      <c r="G9427" s="3" t="s">
        <v>114</v>
      </c>
      <c r="H9427" t="s">
        <v>2915</v>
      </c>
      <c r="I9427" s="2" cm="1">
        <f t="array" ref="I942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427" s="2">
        <v>0.65035699999999996</v>
      </c>
      <c r="K9427" s="19" t="s">
        <v>2916</v>
      </c>
    </row>
    <row r="9428" spans="2:11" hidden="1" x14ac:dyDescent="0.2">
      <c r="B9428" t="s">
        <v>2981</v>
      </c>
      <c r="C9428" t="s">
        <v>173</v>
      </c>
      <c r="D9428" t="s">
        <v>22</v>
      </c>
      <c r="E9428">
        <v>2020</v>
      </c>
      <c r="F9428">
        <v>9</v>
      </c>
      <c r="G9428" s="3" t="s">
        <v>115</v>
      </c>
      <c r="H9428" t="s">
        <v>2915</v>
      </c>
      <c r="I9428" s="2" cm="1">
        <f t="array" ref="I942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428" s="2">
        <v>0.67240300000000008</v>
      </c>
      <c r="K9428" s="19" t="s">
        <v>2916</v>
      </c>
    </row>
    <row r="9429" spans="2:11" hidden="1" x14ac:dyDescent="0.2">
      <c r="B9429" t="s">
        <v>2981</v>
      </c>
      <c r="C9429" t="s">
        <v>173</v>
      </c>
      <c r="D9429" t="s">
        <v>22</v>
      </c>
      <c r="E9429">
        <v>2020</v>
      </c>
      <c r="F9429">
        <v>10</v>
      </c>
      <c r="G9429" s="3" t="s">
        <v>116</v>
      </c>
      <c r="H9429" t="s">
        <v>2915</v>
      </c>
      <c r="I9429" s="2" cm="1">
        <f t="array" ref="I942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9429" s="2">
        <v>0.68342600000000009</v>
      </c>
      <c r="K9429" s="19" t="s">
        <v>2916</v>
      </c>
    </row>
    <row r="9430" spans="2:11" hidden="1" x14ac:dyDescent="0.2">
      <c r="B9430" t="s">
        <v>2981</v>
      </c>
      <c r="C9430" t="s">
        <v>173</v>
      </c>
      <c r="D9430" t="s">
        <v>22</v>
      </c>
      <c r="E9430">
        <v>2020</v>
      </c>
      <c r="F9430">
        <v>11</v>
      </c>
      <c r="G9430" s="3" t="s">
        <v>117</v>
      </c>
      <c r="H9430" t="s">
        <v>2915</v>
      </c>
      <c r="I9430" s="2" cm="1">
        <f t="array" ref="I943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9430" s="2">
        <v>0.69444899999999998</v>
      </c>
      <c r="K9430" s="19" t="s">
        <v>2916</v>
      </c>
    </row>
    <row r="9431" spans="2:11" hidden="1" x14ac:dyDescent="0.2">
      <c r="B9431" t="s">
        <v>2981</v>
      </c>
      <c r="C9431" t="s">
        <v>173</v>
      </c>
      <c r="D9431" t="s">
        <v>22</v>
      </c>
      <c r="E9431">
        <v>2020</v>
      </c>
      <c r="F9431">
        <v>12</v>
      </c>
      <c r="G9431" s="3" t="s">
        <v>118</v>
      </c>
      <c r="H9431" t="s">
        <v>2915</v>
      </c>
      <c r="I9431" s="2" cm="1">
        <f t="array" ref="I943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9431" s="2">
        <v>0.69444899999999998</v>
      </c>
      <c r="K9431" s="19" t="s">
        <v>2916</v>
      </c>
    </row>
    <row r="9432" spans="2:11" hidden="1" x14ac:dyDescent="0.2">
      <c r="B9432" t="s">
        <v>2981</v>
      </c>
      <c r="C9432" t="s">
        <v>173</v>
      </c>
      <c r="D9432" t="s">
        <v>22</v>
      </c>
      <c r="E9432">
        <v>2021</v>
      </c>
      <c r="F9432">
        <v>1</v>
      </c>
      <c r="G9432" s="3" t="s">
        <v>119</v>
      </c>
      <c r="H9432" t="s">
        <v>2915</v>
      </c>
      <c r="I9432" s="2" cm="1">
        <f t="array" ref="I943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9432" s="2">
        <v>0.70547199999999999</v>
      </c>
      <c r="K9432" s="19" t="s">
        <v>2916</v>
      </c>
    </row>
    <row r="9433" spans="2:11" hidden="1" x14ac:dyDescent="0.2">
      <c r="B9433" t="s">
        <v>2981</v>
      </c>
      <c r="C9433" t="s">
        <v>173</v>
      </c>
      <c r="D9433" t="s">
        <v>22</v>
      </c>
      <c r="E9433">
        <v>2021</v>
      </c>
      <c r="F9433">
        <v>2</v>
      </c>
      <c r="G9433" s="3" t="s">
        <v>120</v>
      </c>
      <c r="H9433" t="s">
        <v>2915</v>
      </c>
      <c r="I9433" s="2" cm="1">
        <f t="array" ref="I943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9433" s="2">
        <v>0.73854100000000011</v>
      </c>
      <c r="K9433" s="19" t="s">
        <v>2916</v>
      </c>
    </row>
    <row r="9434" spans="2:11" hidden="1" x14ac:dyDescent="0.2">
      <c r="B9434" t="s">
        <v>2981</v>
      </c>
      <c r="C9434" t="s">
        <v>173</v>
      </c>
      <c r="D9434" t="s">
        <v>22</v>
      </c>
      <c r="E9434">
        <v>2021</v>
      </c>
      <c r="F9434">
        <v>3</v>
      </c>
      <c r="G9434" s="3" t="s">
        <v>121</v>
      </c>
      <c r="H9434" t="s">
        <v>2915</v>
      </c>
      <c r="I9434" s="2" cm="1">
        <f t="array" ref="I943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434" s="2">
        <v>0.74956400000000001</v>
      </c>
      <c r="K9434" s="19" t="s">
        <v>2916</v>
      </c>
    </row>
    <row r="9435" spans="2:11" hidden="1" x14ac:dyDescent="0.2">
      <c r="B9435" t="s">
        <v>2981</v>
      </c>
      <c r="C9435" t="s">
        <v>173</v>
      </c>
      <c r="D9435" t="s">
        <v>22</v>
      </c>
      <c r="E9435">
        <v>2021</v>
      </c>
      <c r="F9435">
        <v>4</v>
      </c>
      <c r="G9435" s="3" t="s">
        <v>122</v>
      </c>
      <c r="H9435" t="s">
        <v>2915</v>
      </c>
      <c r="I9435" s="2" cm="1">
        <f t="array" ref="I943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435" s="2">
        <v>0.74956400000000001</v>
      </c>
      <c r="K9435" s="19" t="s">
        <v>2916</v>
      </c>
    </row>
    <row r="9436" spans="2:11" hidden="1" x14ac:dyDescent="0.2">
      <c r="B9436" t="s">
        <v>2981</v>
      </c>
      <c r="C9436" t="s">
        <v>173</v>
      </c>
      <c r="D9436" t="s">
        <v>22</v>
      </c>
      <c r="E9436">
        <v>2021</v>
      </c>
      <c r="F9436">
        <v>5</v>
      </c>
      <c r="G9436" s="3" t="s">
        <v>123</v>
      </c>
      <c r="H9436" t="s">
        <v>2915</v>
      </c>
      <c r="I9436" s="2" cm="1">
        <f t="array" ref="I943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436" s="2">
        <v>0.74956400000000001</v>
      </c>
      <c r="K9436" s="19" t="s">
        <v>2916</v>
      </c>
    </row>
    <row r="9437" spans="2:11" hidden="1" x14ac:dyDescent="0.2">
      <c r="B9437" t="s">
        <v>2981</v>
      </c>
      <c r="C9437" t="s">
        <v>173</v>
      </c>
      <c r="D9437" t="s">
        <v>22</v>
      </c>
      <c r="E9437">
        <v>2021</v>
      </c>
      <c r="F9437">
        <v>6</v>
      </c>
      <c r="G9437" s="3" t="s">
        <v>124</v>
      </c>
      <c r="H9437" t="s">
        <v>2915</v>
      </c>
      <c r="I9437" s="2" cm="1">
        <f t="array" ref="I943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9437" s="2">
        <v>0.73854100000000011</v>
      </c>
      <c r="K9437" s="19" t="s">
        <v>2916</v>
      </c>
    </row>
    <row r="9438" spans="2:11" hidden="1" x14ac:dyDescent="0.2">
      <c r="B9438" t="s">
        <v>2981</v>
      </c>
      <c r="C9438" t="s">
        <v>173</v>
      </c>
      <c r="D9438" t="s">
        <v>22</v>
      </c>
      <c r="E9438">
        <v>2021</v>
      </c>
      <c r="F9438">
        <v>7</v>
      </c>
      <c r="G9438" s="3" t="s">
        <v>125</v>
      </c>
      <c r="H9438" t="s">
        <v>2915</v>
      </c>
      <c r="I9438" s="2" cm="1">
        <f t="array" ref="I943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9438" s="2">
        <v>0.71649499999999999</v>
      </c>
      <c r="K9438" s="19" t="s">
        <v>2916</v>
      </c>
    </row>
    <row r="9439" spans="2:11" hidden="1" x14ac:dyDescent="0.2">
      <c r="B9439" t="s">
        <v>2981</v>
      </c>
      <c r="C9439" t="s">
        <v>173</v>
      </c>
      <c r="D9439" t="s">
        <v>22</v>
      </c>
      <c r="E9439">
        <v>2021</v>
      </c>
      <c r="F9439">
        <v>8</v>
      </c>
      <c r="G9439" s="3" t="s">
        <v>126</v>
      </c>
      <c r="H9439" t="s">
        <v>2915</v>
      </c>
      <c r="I9439" s="2" cm="1">
        <f t="array" ref="I943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9439" s="2">
        <v>0.727518</v>
      </c>
      <c r="K9439" s="19" t="s">
        <v>2916</v>
      </c>
    </row>
    <row r="9440" spans="2:11" hidden="1" x14ac:dyDescent="0.2">
      <c r="B9440" t="s">
        <v>2981</v>
      </c>
      <c r="C9440" t="s">
        <v>173</v>
      </c>
      <c r="D9440" t="s">
        <v>22</v>
      </c>
      <c r="E9440">
        <v>2021</v>
      </c>
      <c r="F9440">
        <v>9</v>
      </c>
      <c r="G9440" s="3" t="s">
        <v>127</v>
      </c>
      <c r="H9440" t="s">
        <v>2915</v>
      </c>
      <c r="I9440" s="2" cm="1">
        <f t="array" ref="I944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9440" s="2">
        <v>0.76058700000000001</v>
      </c>
      <c r="K9440" s="19" t="s">
        <v>2916</v>
      </c>
    </row>
    <row r="9441" spans="2:11" hidden="1" x14ac:dyDescent="0.2">
      <c r="B9441" t="s">
        <v>2981</v>
      </c>
      <c r="C9441" t="s">
        <v>173</v>
      </c>
      <c r="D9441" t="s">
        <v>22</v>
      </c>
      <c r="E9441">
        <v>2021</v>
      </c>
      <c r="F9441">
        <v>10</v>
      </c>
      <c r="G9441" s="3" t="s">
        <v>128</v>
      </c>
      <c r="H9441" t="s">
        <v>2915</v>
      </c>
      <c r="I9441" s="2" cm="1">
        <f t="array" ref="I944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9441" s="2">
        <v>0.77161000000000002</v>
      </c>
      <c r="K9441" s="19" t="s">
        <v>2916</v>
      </c>
    </row>
    <row r="9442" spans="2:11" hidden="1" x14ac:dyDescent="0.2">
      <c r="B9442" t="s">
        <v>2981</v>
      </c>
      <c r="C9442" t="s">
        <v>173</v>
      </c>
      <c r="D9442" t="s">
        <v>22</v>
      </c>
      <c r="E9442">
        <v>2021</v>
      </c>
      <c r="F9442">
        <v>11</v>
      </c>
      <c r="G9442" s="3" t="s">
        <v>129</v>
      </c>
      <c r="H9442" t="s">
        <v>2915</v>
      </c>
      <c r="I9442" s="2" cm="1">
        <f t="array" ref="I944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9442" s="2">
        <v>0.77161000000000002</v>
      </c>
      <c r="K9442" s="19" t="s">
        <v>2916</v>
      </c>
    </row>
    <row r="9443" spans="2:11" hidden="1" x14ac:dyDescent="0.2">
      <c r="B9443" t="s">
        <v>2981</v>
      </c>
      <c r="C9443" t="s">
        <v>173</v>
      </c>
      <c r="D9443" t="s">
        <v>22</v>
      </c>
      <c r="E9443">
        <v>2021</v>
      </c>
      <c r="F9443">
        <v>12</v>
      </c>
      <c r="G9443" s="3" t="s">
        <v>130</v>
      </c>
      <c r="H9443" t="s">
        <v>2915</v>
      </c>
      <c r="I9443" s="2" cm="1">
        <f t="array" ref="I944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9443" s="2">
        <v>0.77161000000000002</v>
      </c>
      <c r="K9443" s="19" t="s">
        <v>2916</v>
      </c>
    </row>
    <row r="9444" spans="2:11" hidden="1" x14ac:dyDescent="0.2">
      <c r="B9444" t="s">
        <v>2981</v>
      </c>
      <c r="C9444" t="s">
        <v>170</v>
      </c>
      <c r="D9444" t="s">
        <v>20</v>
      </c>
      <c r="E9444">
        <v>2020</v>
      </c>
      <c r="F9444">
        <v>5</v>
      </c>
      <c r="G9444" s="3" t="s">
        <v>111</v>
      </c>
      <c r="H9444" t="s">
        <v>2915</v>
      </c>
      <c r="I9444" s="2" cm="1">
        <f t="array" ref="I9444">SUMPRODUCT(Actuals[Price '[USD'] per UOM], --(Actuals[Commodity] = Consolidated[[#This Row],[Commodity]]), --(Actuals[Region] = "EU"), --(Actuals[Year Month] = Consolidated[[#This Row],[Year.Month]]))</f>
        <v>0.622</v>
      </c>
      <c r="J9444" s="2">
        <v>0.61889250814332253</v>
      </c>
      <c r="K9444" s="19" t="s">
        <v>2916</v>
      </c>
    </row>
    <row r="9445" spans="2:11" hidden="1" x14ac:dyDescent="0.2">
      <c r="B9445" t="s">
        <v>2981</v>
      </c>
      <c r="C9445" t="s">
        <v>170</v>
      </c>
      <c r="D9445" t="s">
        <v>20</v>
      </c>
      <c r="E9445">
        <v>2020</v>
      </c>
      <c r="F9445">
        <v>6</v>
      </c>
      <c r="G9445" s="3" t="s">
        <v>112</v>
      </c>
      <c r="H9445" t="s">
        <v>2915</v>
      </c>
      <c r="I9445" s="2" cm="1">
        <f t="array" ref="I9445">SUMPRODUCT(Actuals[Price '[USD'] per UOM], --(Actuals[Commodity] = Consolidated[[#This Row],[Commodity]]), --(Actuals[Region] = "EU"), --(Actuals[Year Month] = Consolidated[[#This Row],[Year.Month]]))</f>
        <v>0.70899999999999996</v>
      </c>
      <c r="J9445" s="2">
        <v>0.61889250814332253</v>
      </c>
      <c r="K9445" s="19" t="s">
        <v>2916</v>
      </c>
    </row>
    <row r="9446" spans="2:11" hidden="1" x14ac:dyDescent="0.2">
      <c r="B9446" t="s">
        <v>2981</v>
      </c>
      <c r="C9446" t="s">
        <v>170</v>
      </c>
      <c r="D9446" t="s">
        <v>20</v>
      </c>
      <c r="E9446">
        <v>2020</v>
      </c>
      <c r="F9446">
        <v>7</v>
      </c>
      <c r="G9446" s="3" t="s">
        <v>113</v>
      </c>
      <c r="H9446" t="s">
        <v>2915</v>
      </c>
      <c r="I9446" s="2" cm="1">
        <f t="array" ref="I9446">SUMPRODUCT(Actuals[Price '[USD'] per UOM], --(Actuals[Commodity] = Consolidated[[#This Row],[Commodity]]), --(Actuals[Region] = "EU"), --(Actuals[Year Month] = Consolidated[[#This Row],[Year.Month]]))</f>
        <v>0.80800000000000005</v>
      </c>
      <c r="J9446" s="2">
        <v>0.64060803474484251</v>
      </c>
      <c r="K9446" s="19" t="s">
        <v>2916</v>
      </c>
    </row>
    <row r="9447" spans="2:11" hidden="1" x14ac:dyDescent="0.2">
      <c r="B9447" t="s">
        <v>2981</v>
      </c>
      <c r="C9447" t="s">
        <v>170</v>
      </c>
      <c r="D9447" t="s">
        <v>20</v>
      </c>
      <c r="E9447">
        <v>2020</v>
      </c>
      <c r="F9447">
        <v>8</v>
      </c>
      <c r="G9447" s="3" t="s">
        <v>114</v>
      </c>
      <c r="H9447" t="s">
        <v>2915</v>
      </c>
      <c r="I9447" s="2" cm="1">
        <f t="array" ref="I9447">SUMPRODUCT(Actuals[Price '[USD'] per UOM], --(Actuals[Commodity] = Consolidated[[#This Row],[Commodity]]), --(Actuals[Region] = "EU"), --(Actuals[Year Month] = Consolidated[[#This Row],[Year.Month]]))</f>
        <v>0.86699999999999999</v>
      </c>
      <c r="J9447" s="2">
        <v>0.67318132464712266</v>
      </c>
      <c r="K9447" s="19" t="s">
        <v>2916</v>
      </c>
    </row>
    <row r="9448" spans="2:11" hidden="1" x14ac:dyDescent="0.2">
      <c r="B9448" t="s">
        <v>2981</v>
      </c>
      <c r="C9448" t="s">
        <v>170</v>
      </c>
      <c r="D9448" t="s">
        <v>20</v>
      </c>
      <c r="E9448">
        <v>2020</v>
      </c>
      <c r="F9448">
        <v>9</v>
      </c>
      <c r="G9448" s="3" t="s">
        <v>115</v>
      </c>
      <c r="H9448" t="s">
        <v>2915</v>
      </c>
      <c r="I9448" s="2" cm="1">
        <f t="array" ref="I9448">SUMPRODUCT(Actuals[Price '[USD'] per UOM], --(Actuals[Commodity] = Consolidated[[#This Row],[Commodity]]), --(Actuals[Region] = "EU"), --(Actuals[Year Month] = Consolidated[[#This Row],[Year.Month]]))</f>
        <v>0.86399999999999999</v>
      </c>
      <c r="J9448" s="2">
        <v>0.68403908794788271</v>
      </c>
      <c r="K9448" s="19" t="s">
        <v>2916</v>
      </c>
    </row>
    <row r="9449" spans="2:11" hidden="1" x14ac:dyDescent="0.2">
      <c r="B9449" t="s">
        <v>2981</v>
      </c>
      <c r="C9449" t="s">
        <v>170</v>
      </c>
      <c r="D9449" t="s">
        <v>20</v>
      </c>
      <c r="E9449">
        <v>2020</v>
      </c>
      <c r="F9449">
        <v>10</v>
      </c>
      <c r="G9449" s="3" t="s">
        <v>116</v>
      </c>
      <c r="H9449" t="s">
        <v>2915</v>
      </c>
      <c r="I9449" s="2" cm="1">
        <f t="array" ref="I9449">SUMPRODUCT(Actuals[Price '[USD'] per UOM], --(Actuals[Commodity] = Consolidated[[#This Row],[Commodity]]), --(Actuals[Region] = "EU"), --(Actuals[Year Month] = Consolidated[[#This Row],[Year.Month]]))</f>
        <v>0.84799999999999998</v>
      </c>
      <c r="J9449" s="2">
        <v>0.68403908794788271</v>
      </c>
      <c r="K9449" s="19" t="s">
        <v>2916</v>
      </c>
    </row>
    <row r="9450" spans="2:11" hidden="1" x14ac:dyDescent="0.2">
      <c r="B9450" t="s">
        <v>2981</v>
      </c>
      <c r="C9450" t="s">
        <v>170</v>
      </c>
      <c r="D9450" t="s">
        <v>20</v>
      </c>
      <c r="E9450">
        <v>2020</v>
      </c>
      <c r="F9450">
        <v>11</v>
      </c>
      <c r="G9450" s="3" t="s">
        <v>117</v>
      </c>
      <c r="H9450" t="s">
        <v>2915</v>
      </c>
      <c r="I9450" s="2" cm="1">
        <f t="array" ref="I9450">SUMPRODUCT(Actuals[Price '[USD'] per UOM], --(Actuals[Commodity] = Consolidated[[#This Row],[Commodity]]), --(Actuals[Region] = "EU"), --(Actuals[Year Month] = Consolidated[[#This Row],[Year.Month]]))</f>
        <v>0.85199999999999998</v>
      </c>
      <c r="J9450" s="2">
        <v>0.68403908794788271</v>
      </c>
      <c r="K9450" s="19" t="s">
        <v>2916</v>
      </c>
    </row>
    <row r="9451" spans="2:11" hidden="1" x14ac:dyDescent="0.2">
      <c r="B9451" t="s">
        <v>2981</v>
      </c>
      <c r="C9451" t="s">
        <v>170</v>
      </c>
      <c r="D9451" t="s">
        <v>20</v>
      </c>
      <c r="E9451">
        <v>2020</v>
      </c>
      <c r="F9451">
        <v>12</v>
      </c>
      <c r="G9451" s="3" t="s">
        <v>118</v>
      </c>
      <c r="H9451" t="s">
        <v>2915</v>
      </c>
      <c r="I9451" s="2" cm="1">
        <f t="array" ref="I9451">SUMPRODUCT(Actuals[Price '[USD'] per UOM], --(Actuals[Commodity] = Consolidated[[#This Row],[Commodity]]), --(Actuals[Region] = "EU"), --(Actuals[Year Month] = Consolidated[[#This Row],[Year.Month]]))</f>
        <v>0.89400000000000002</v>
      </c>
      <c r="J9451" s="2">
        <v>0.66232356134636261</v>
      </c>
      <c r="K9451" s="19" t="s">
        <v>2916</v>
      </c>
    </row>
    <row r="9452" spans="2:11" hidden="1" x14ac:dyDescent="0.2">
      <c r="B9452" t="s">
        <v>2981</v>
      </c>
      <c r="C9452" t="s">
        <v>170</v>
      </c>
      <c r="D9452" t="s">
        <v>20</v>
      </c>
      <c r="E9452">
        <v>2021</v>
      </c>
      <c r="F9452">
        <v>1</v>
      </c>
      <c r="G9452" s="3" t="s">
        <v>119</v>
      </c>
      <c r="H9452" t="s">
        <v>2915</v>
      </c>
      <c r="I9452" s="2" cm="1">
        <f t="array" ref="I9452">SUMPRODUCT(Actuals[Price '[USD'] per UOM], --(Actuals[Commodity] = Consolidated[[#This Row],[Commodity]]), --(Actuals[Region] = "EU"), --(Actuals[Year Month] = Consolidated[[#This Row],[Year.Month]]))</f>
        <v>0.97399999999999998</v>
      </c>
      <c r="J9452" s="2">
        <v>0.69489685124864276</v>
      </c>
      <c r="K9452" s="19" t="s">
        <v>2916</v>
      </c>
    </row>
    <row r="9453" spans="2:11" hidden="1" x14ac:dyDescent="0.2">
      <c r="B9453" t="s">
        <v>2981</v>
      </c>
      <c r="C9453" t="s">
        <v>170</v>
      </c>
      <c r="D9453" t="s">
        <v>20</v>
      </c>
      <c r="E9453">
        <v>2021</v>
      </c>
      <c r="F9453">
        <v>2</v>
      </c>
      <c r="G9453" s="3" t="s">
        <v>120</v>
      </c>
      <c r="H9453" t="s">
        <v>2915</v>
      </c>
      <c r="I9453" s="2" cm="1">
        <f t="array" ref="I9453">SUMPRODUCT(Actuals[Price '[USD'] per UOM], --(Actuals[Commodity] = Consolidated[[#This Row],[Commodity]]), --(Actuals[Region] = "EU"), --(Actuals[Year Month] = Consolidated[[#This Row],[Year.Month]]))</f>
        <v>1.07</v>
      </c>
      <c r="J9453" s="2">
        <v>0.7057546145494028</v>
      </c>
      <c r="K9453" s="19" t="s">
        <v>2916</v>
      </c>
    </row>
    <row r="9454" spans="2:11" hidden="1" x14ac:dyDescent="0.2">
      <c r="B9454" t="s">
        <v>2981</v>
      </c>
      <c r="C9454" t="s">
        <v>170</v>
      </c>
      <c r="D9454" t="s">
        <v>20</v>
      </c>
      <c r="E9454">
        <v>2021</v>
      </c>
      <c r="F9454">
        <v>3</v>
      </c>
      <c r="G9454" s="3" t="s">
        <v>121</v>
      </c>
      <c r="H9454" t="s">
        <v>2915</v>
      </c>
      <c r="I9454" s="2" cm="1">
        <f t="array" ref="I9454">SUMPRODUCT(Actuals[Price '[USD'] per UOM], --(Actuals[Commodity] = Consolidated[[#This Row],[Commodity]]), --(Actuals[Region] = "EU"), --(Actuals[Year Month] = Consolidated[[#This Row],[Year.Month]]))</f>
        <v>1.155</v>
      </c>
      <c r="J9454" s="2">
        <v>0.7057546145494028</v>
      </c>
      <c r="K9454" s="19" t="s">
        <v>2916</v>
      </c>
    </row>
    <row r="9455" spans="2:11" hidden="1" x14ac:dyDescent="0.2">
      <c r="B9455" t="s">
        <v>2981</v>
      </c>
      <c r="C9455" t="s">
        <v>170</v>
      </c>
      <c r="D9455" t="s">
        <v>20</v>
      </c>
      <c r="E9455">
        <v>2021</v>
      </c>
      <c r="F9455">
        <v>4</v>
      </c>
      <c r="G9455" s="3" t="s">
        <v>122</v>
      </c>
      <c r="H9455" t="s">
        <v>2915</v>
      </c>
      <c r="I9455" s="2" cm="1">
        <f t="array" ref="I9455">SUMPRODUCT(Actuals[Price '[USD'] per UOM], --(Actuals[Commodity] = Consolidated[[#This Row],[Commodity]]), --(Actuals[Region] = "EU"), --(Actuals[Year Month] = Consolidated[[#This Row],[Year.Month]]))</f>
        <v>1.248</v>
      </c>
      <c r="J9455" s="2">
        <v>0.7274701411509229</v>
      </c>
      <c r="K9455" s="19" t="s">
        <v>2916</v>
      </c>
    </row>
    <row r="9456" spans="2:11" hidden="1" x14ac:dyDescent="0.2">
      <c r="B9456" t="s">
        <v>2981</v>
      </c>
      <c r="C9456" t="s">
        <v>170</v>
      </c>
      <c r="D9456" t="s">
        <v>20</v>
      </c>
      <c r="E9456">
        <v>2021</v>
      </c>
      <c r="F9456">
        <v>5</v>
      </c>
      <c r="G9456" s="3" t="s">
        <v>123</v>
      </c>
      <c r="H9456" t="s">
        <v>2915</v>
      </c>
      <c r="I9456" s="2" cm="1">
        <f t="array" ref="I9456">SUMPRODUCT(Actuals[Price '[USD'] per UOM], --(Actuals[Commodity] = Consolidated[[#This Row],[Commodity]]), --(Actuals[Region] = "EU"), --(Actuals[Year Month] = Consolidated[[#This Row],[Year.Month]]))</f>
        <v>1.26</v>
      </c>
      <c r="J9456" s="2">
        <v>0.749185667752443</v>
      </c>
      <c r="K9456" s="19" t="s">
        <v>2916</v>
      </c>
    </row>
    <row r="9457" spans="2:11" hidden="1" x14ac:dyDescent="0.2">
      <c r="B9457" t="s">
        <v>2981</v>
      </c>
      <c r="C9457" t="s">
        <v>170</v>
      </c>
      <c r="D9457" t="s">
        <v>20</v>
      </c>
      <c r="E9457">
        <v>2021</v>
      </c>
      <c r="F9457">
        <v>6</v>
      </c>
      <c r="G9457" s="3" t="s">
        <v>124</v>
      </c>
      <c r="H9457" t="s">
        <v>2915</v>
      </c>
      <c r="I9457" s="2" cm="1">
        <f t="array" ref="I9457">SUMPRODUCT(Actuals[Price '[USD'] per UOM], --(Actuals[Commodity] = Consolidated[[#This Row],[Commodity]]), --(Actuals[Region] = "EU"), --(Actuals[Year Month] = Consolidated[[#This Row],[Year.Month]]))</f>
        <v>1.3089999999999999</v>
      </c>
      <c r="J9457" s="2">
        <v>0.76004343105320304</v>
      </c>
      <c r="K9457" s="19" t="s">
        <v>2916</v>
      </c>
    </row>
    <row r="9458" spans="2:11" hidden="1" x14ac:dyDescent="0.2">
      <c r="B9458" t="s">
        <v>2981</v>
      </c>
      <c r="C9458" t="s">
        <v>170</v>
      </c>
      <c r="D9458" t="s">
        <v>20</v>
      </c>
      <c r="E9458">
        <v>2021</v>
      </c>
      <c r="F9458">
        <v>7</v>
      </c>
      <c r="G9458" s="3" t="s">
        <v>125</v>
      </c>
      <c r="H9458" t="s">
        <v>2915</v>
      </c>
      <c r="I9458" s="2" cm="1">
        <f t="array" ref="I9458">SUMPRODUCT(Actuals[Price '[USD'] per UOM], --(Actuals[Commodity] = Consolidated[[#This Row],[Commodity]]), --(Actuals[Region] = "EU"), --(Actuals[Year Month] = Consolidated[[#This Row],[Year.Month]]))</f>
        <v>1.371</v>
      </c>
      <c r="J9458" s="2">
        <v>0.73832790445168295</v>
      </c>
      <c r="K9458" s="19" t="s">
        <v>2916</v>
      </c>
    </row>
    <row r="9459" spans="2:11" hidden="1" x14ac:dyDescent="0.2">
      <c r="B9459" t="s">
        <v>2981</v>
      </c>
      <c r="C9459" t="s">
        <v>170</v>
      </c>
      <c r="D9459" t="s">
        <v>20</v>
      </c>
      <c r="E9459">
        <v>2021</v>
      </c>
      <c r="F9459">
        <v>8</v>
      </c>
      <c r="G9459" s="3" t="s">
        <v>126</v>
      </c>
      <c r="H9459" t="s">
        <v>2915</v>
      </c>
      <c r="I9459" s="2" cm="1">
        <f t="array" ref="I9459">SUMPRODUCT(Actuals[Price '[USD'] per UOM], --(Actuals[Commodity] = Consolidated[[#This Row],[Commodity]]), --(Actuals[Region] = "EU"), --(Actuals[Year Month] = Consolidated[[#This Row],[Year.Month]]))</f>
        <v>1.4419999999999999</v>
      </c>
      <c r="J9459" s="2">
        <v>0.749185667752443</v>
      </c>
      <c r="K9459" s="19" t="s">
        <v>2916</v>
      </c>
    </row>
    <row r="9460" spans="2:11" hidden="1" x14ac:dyDescent="0.2">
      <c r="B9460" t="s">
        <v>2981</v>
      </c>
      <c r="C9460" t="s">
        <v>170</v>
      </c>
      <c r="D9460" t="s">
        <v>20</v>
      </c>
      <c r="E9460">
        <v>2021</v>
      </c>
      <c r="F9460">
        <v>9</v>
      </c>
      <c r="G9460" s="3" t="s">
        <v>127</v>
      </c>
      <c r="H9460" t="s">
        <v>2915</v>
      </c>
      <c r="I9460" s="2" cm="1">
        <f t="array" ref="I9460">SUMPRODUCT(Actuals[Price '[USD'] per UOM], --(Actuals[Commodity] = Consolidated[[#This Row],[Commodity]]), --(Actuals[Region] = "EU"), --(Actuals[Year Month] = Consolidated[[#This Row],[Year.Month]]))</f>
        <v>1.4359999999999999</v>
      </c>
      <c r="J9460" s="2">
        <v>0.76004343105320304</v>
      </c>
      <c r="K9460" s="19" t="s">
        <v>2916</v>
      </c>
    </row>
    <row r="9461" spans="2:11" hidden="1" x14ac:dyDescent="0.2">
      <c r="B9461" t="s">
        <v>2981</v>
      </c>
      <c r="C9461" t="s">
        <v>170</v>
      </c>
      <c r="D9461" t="s">
        <v>20</v>
      </c>
      <c r="E9461">
        <v>2021</v>
      </c>
      <c r="F9461">
        <v>10</v>
      </c>
      <c r="G9461" s="3" t="s">
        <v>128</v>
      </c>
      <c r="H9461" t="s">
        <v>2915</v>
      </c>
      <c r="I9461" s="2" cm="1">
        <f t="array" ref="I9461">SUMPRODUCT(Actuals[Price '[USD'] per UOM], --(Actuals[Commodity] = Consolidated[[#This Row],[Commodity]]), --(Actuals[Region] = "EU"), --(Actuals[Year Month] = Consolidated[[#This Row],[Year.Month]]))</f>
        <v>1.4670000000000001</v>
      </c>
      <c r="J9461" s="2">
        <v>0.77090119435396298</v>
      </c>
      <c r="K9461" s="19" t="s">
        <v>2916</v>
      </c>
    </row>
    <row r="9462" spans="2:11" hidden="1" x14ac:dyDescent="0.2">
      <c r="B9462" t="s">
        <v>2981</v>
      </c>
      <c r="C9462" t="s">
        <v>170</v>
      </c>
      <c r="D9462" t="s">
        <v>20</v>
      </c>
      <c r="E9462">
        <v>2021</v>
      </c>
      <c r="F9462">
        <v>11</v>
      </c>
      <c r="G9462" s="3" t="s">
        <v>129</v>
      </c>
      <c r="H9462" t="s">
        <v>2915</v>
      </c>
      <c r="I9462" s="2" cm="1">
        <f t="array" ref="I9462">SUMPRODUCT(Actuals[Price '[USD'] per UOM], --(Actuals[Commodity] = Consolidated[[#This Row],[Commodity]]), --(Actuals[Region] = "EU"), --(Actuals[Year Month] = Consolidated[[#This Row],[Year.Month]]))</f>
        <v>1.5840000000000001</v>
      </c>
      <c r="J9462" s="2">
        <v>0.78175895765472303</v>
      </c>
      <c r="K9462" s="19" t="s">
        <v>2916</v>
      </c>
    </row>
    <row r="9463" spans="2:11" hidden="1" x14ac:dyDescent="0.2">
      <c r="B9463" t="s">
        <v>2981</v>
      </c>
      <c r="C9463" t="s">
        <v>170</v>
      </c>
      <c r="D9463" t="s">
        <v>20</v>
      </c>
      <c r="E9463">
        <v>2021</v>
      </c>
      <c r="F9463">
        <v>12</v>
      </c>
      <c r="G9463" s="3" t="s">
        <v>130</v>
      </c>
      <c r="H9463" t="s">
        <v>2915</v>
      </c>
      <c r="I9463" s="2" cm="1">
        <f t="array" ref="I9463">SUMPRODUCT(Actuals[Price '[USD'] per UOM], --(Actuals[Commodity] = Consolidated[[#This Row],[Commodity]]), --(Actuals[Region] = "EU"), --(Actuals[Year Month] = Consolidated[[#This Row],[Year.Month]]))</f>
        <v>1.5840000000000001</v>
      </c>
      <c r="J9463" s="2">
        <v>0.78175895765472303</v>
      </c>
      <c r="K9463" s="19" t="s">
        <v>2916</v>
      </c>
    </row>
    <row r="9464" spans="2:11" hidden="1" x14ac:dyDescent="0.2">
      <c r="B9464" t="s">
        <v>2981</v>
      </c>
      <c r="C9464" t="s">
        <v>169</v>
      </c>
      <c r="D9464" t="s">
        <v>15</v>
      </c>
      <c r="E9464">
        <v>2020</v>
      </c>
      <c r="F9464">
        <v>5</v>
      </c>
      <c r="G9464" s="3" t="s">
        <v>111</v>
      </c>
      <c r="H9464" t="s">
        <v>2915</v>
      </c>
      <c r="I9464" s="2" cm="1">
        <f t="array" ref="I9464">SUMPRODUCT(Actuals[Price '[USD'] per UOM], --(Actuals[Commodity] = Consolidated[[#This Row],[Commodity]]), --(Actuals[Region] = Consolidated[[#This Row],[Region]]), --(Actuals[Year Month] = Consolidated[[#This Row],[Year.Month]]))</f>
        <v>0.67800000000000005</v>
      </c>
      <c r="J9464" s="2">
        <v>0.65500000000000003</v>
      </c>
      <c r="K9464" s="19" t="s">
        <v>2916</v>
      </c>
    </row>
    <row r="9465" spans="2:11" hidden="1" x14ac:dyDescent="0.2">
      <c r="B9465" t="s">
        <v>2981</v>
      </c>
      <c r="C9465" t="s">
        <v>169</v>
      </c>
      <c r="D9465" t="s">
        <v>15</v>
      </c>
      <c r="E9465">
        <v>2020</v>
      </c>
      <c r="F9465">
        <v>6</v>
      </c>
      <c r="G9465" s="3" t="s">
        <v>112</v>
      </c>
      <c r="H9465" t="s">
        <v>2915</v>
      </c>
      <c r="I9465" s="2" cm="1">
        <f t="array" ref="I946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9465" s="2">
        <v>0.54</v>
      </c>
      <c r="K9465" s="19" t="s">
        <v>2916</v>
      </c>
    </row>
    <row r="9466" spans="2:11" hidden="1" x14ac:dyDescent="0.2">
      <c r="B9466" t="s">
        <v>2981</v>
      </c>
      <c r="C9466" t="s">
        <v>169</v>
      </c>
      <c r="D9466" t="s">
        <v>15</v>
      </c>
      <c r="E9466">
        <v>2020</v>
      </c>
      <c r="F9466">
        <v>7</v>
      </c>
      <c r="G9466" s="3" t="s">
        <v>113</v>
      </c>
      <c r="H9466" t="s">
        <v>2915</v>
      </c>
      <c r="I9466" s="2" cm="1">
        <f t="array" ref="I9466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9466" s="2">
        <v>0.47000000000000003</v>
      </c>
      <c r="K9466" s="19" t="s">
        <v>2916</v>
      </c>
    </row>
    <row r="9467" spans="2:11" hidden="1" x14ac:dyDescent="0.2">
      <c r="B9467" t="s">
        <v>2981</v>
      </c>
      <c r="C9467" t="s">
        <v>169</v>
      </c>
      <c r="D9467" t="s">
        <v>15</v>
      </c>
      <c r="E9467">
        <v>2020</v>
      </c>
      <c r="F9467">
        <v>8</v>
      </c>
      <c r="G9467" s="3" t="s">
        <v>114</v>
      </c>
      <c r="H9467" t="s">
        <v>2915</v>
      </c>
      <c r="I9467" s="2" cm="1">
        <f t="array" ref="I9467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9467" s="2">
        <v>0.47000000000000003</v>
      </c>
      <c r="K9467" s="19" t="s">
        <v>2916</v>
      </c>
    </row>
    <row r="9468" spans="2:11" hidden="1" x14ac:dyDescent="0.2">
      <c r="B9468" t="s">
        <v>2981</v>
      </c>
      <c r="C9468" t="s">
        <v>169</v>
      </c>
      <c r="D9468" t="s">
        <v>15</v>
      </c>
      <c r="E9468">
        <v>2020</v>
      </c>
      <c r="F9468">
        <v>9</v>
      </c>
      <c r="G9468" s="3" t="s">
        <v>115</v>
      </c>
      <c r="H9468" t="s">
        <v>2915</v>
      </c>
      <c r="I9468" s="2" cm="1">
        <f t="array" ref="I9468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9468" s="2">
        <v>0.47000000000000003</v>
      </c>
      <c r="K9468" s="19" t="s">
        <v>2916</v>
      </c>
    </row>
    <row r="9469" spans="2:11" hidden="1" x14ac:dyDescent="0.2">
      <c r="B9469" t="s">
        <v>2981</v>
      </c>
      <c r="C9469" t="s">
        <v>169</v>
      </c>
      <c r="D9469" t="s">
        <v>15</v>
      </c>
      <c r="E9469">
        <v>2020</v>
      </c>
      <c r="F9469">
        <v>10</v>
      </c>
      <c r="G9469" s="3" t="s">
        <v>116</v>
      </c>
      <c r="H9469" t="s">
        <v>2915</v>
      </c>
      <c r="I9469" s="2" cm="1">
        <f t="array" ref="I9469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9469" s="2">
        <v>0.47000000000000003</v>
      </c>
      <c r="K9469" s="19" t="s">
        <v>2916</v>
      </c>
    </row>
    <row r="9470" spans="2:11" hidden="1" x14ac:dyDescent="0.2">
      <c r="B9470" t="s">
        <v>2981</v>
      </c>
      <c r="C9470" t="s">
        <v>169</v>
      </c>
      <c r="D9470" t="s">
        <v>15</v>
      </c>
      <c r="E9470">
        <v>2020</v>
      </c>
      <c r="F9470">
        <v>11</v>
      </c>
      <c r="G9470" s="3" t="s">
        <v>117</v>
      </c>
      <c r="H9470" t="s">
        <v>2915</v>
      </c>
      <c r="I9470" s="2" cm="1">
        <f t="array" ref="I947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9470" s="2">
        <v>0.47000000000000003</v>
      </c>
      <c r="K9470" s="19" t="s">
        <v>2916</v>
      </c>
    </row>
    <row r="9471" spans="2:11" hidden="1" x14ac:dyDescent="0.2">
      <c r="B9471" t="s">
        <v>2981</v>
      </c>
      <c r="C9471" t="s">
        <v>169</v>
      </c>
      <c r="D9471" t="s">
        <v>15</v>
      </c>
      <c r="E9471">
        <v>2020</v>
      </c>
      <c r="F9471">
        <v>12</v>
      </c>
      <c r="G9471" s="3" t="s">
        <v>118</v>
      </c>
      <c r="H9471" t="s">
        <v>2915</v>
      </c>
      <c r="I9471" s="2" cm="1">
        <f t="array" ref="I947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9471" s="2">
        <v>0.49</v>
      </c>
      <c r="K9471" s="19" t="s">
        <v>2916</v>
      </c>
    </row>
    <row r="9472" spans="2:11" hidden="1" x14ac:dyDescent="0.2">
      <c r="B9472" t="s">
        <v>2981</v>
      </c>
      <c r="C9472" t="s">
        <v>169</v>
      </c>
      <c r="D9472" t="s">
        <v>15</v>
      </c>
      <c r="E9472">
        <v>2021</v>
      </c>
      <c r="F9472">
        <v>1</v>
      </c>
      <c r="G9472" s="3" t="s">
        <v>119</v>
      </c>
      <c r="H9472" t="s">
        <v>2915</v>
      </c>
      <c r="I9472" s="2" cm="1">
        <f t="array" ref="I9472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9472" s="2">
        <v>0.49</v>
      </c>
      <c r="K9472" s="19" t="s">
        <v>2916</v>
      </c>
    </row>
    <row r="9473" spans="2:11" hidden="1" x14ac:dyDescent="0.2">
      <c r="B9473" t="s">
        <v>2981</v>
      </c>
      <c r="C9473" t="s">
        <v>169</v>
      </c>
      <c r="D9473" t="s">
        <v>15</v>
      </c>
      <c r="E9473">
        <v>2021</v>
      </c>
      <c r="F9473">
        <v>2</v>
      </c>
      <c r="G9473" s="3" t="s">
        <v>120</v>
      </c>
      <c r="H9473" t="s">
        <v>2915</v>
      </c>
      <c r="I9473" s="2" cm="1">
        <f t="array" ref="I9473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9473" s="2">
        <v>0.5</v>
      </c>
      <c r="K9473" s="19" t="s">
        <v>2916</v>
      </c>
    </row>
    <row r="9474" spans="2:11" hidden="1" x14ac:dyDescent="0.2">
      <c r="B9474" t="s">
        <v>2981</v>
      </c>
      <c r="C9474" t="s">
        <v>169</v>
      </c>
      <c r="D9474" t="s">
        <v>15</v>
      </c>
      <c r="E9474">
        <v>2021</v>
      </c>
      <c r="F9474">
        <v>3</v>
      </c>
      <c r="G9474" s="3" t="s">
        <v>121</v>
      </c>
      <c r="H9474" t="s">
        <v>2915</v>
      </c>
      <c r="I9474" s="2" cm="1">
        <f t="array" ref="I9474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9474" s="2">
        <v>0.52</v>
      </c>
      <c r="K9474" s="19" t="s">
        <v>2916</v>
      </c>
    </row>
    <row r="9475" spans="2:11" hidden="1" x14ac:dyDescent="0.2">
      <c r="B9475" t="s">
        <v>2981</v>
      </c>
      <c r="C9475" t="s">
        <v>169</v>
      </c>
      <c r="D9475" t="s">
        <v>15</v>
      </c>
      <c r="E9475">
        <v>2021</v>
      </c>
      <c r="F9475">
        <v>4</v>
      </c>
      <c r="G9475" s="3" t="s">
        <v>122</v>
      </c>
      <c r="H9475" t="s">
        <v>2915</v>
      </c>
      <c r="I9475" s="2" cm="1">
        <f t="array" ref="I947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9475" s="2">
        <v>0.5</v>
      </c>
      <c r="K9475" s="19" t="s">
        <v>2916</v>
      </c>
    </row>
    <row r="9476" spans="2:11" hidden="1" x14ac:dyDescent="0.2">
      <c r="B9476" t="s">
        <v>2981</v>
      </c>
      <c r="C9476" t="s">
        <v>169</v>
      </c>
      <c r="D9476" t="s">
        <v>15</v>
      </c>
      <c r="E9476">
        <v>2021</v>
      </c>
      <c r="F9476">
        <v>5</v>
      </c>
      <c r="G9476" s="3" t="s">
        <v>123</v>
      </c>
      <c r="H9476" t="s">
        <v>2915</v>
      </c>
      <c r="I9476" s="2" cm="1">
        <f t="array" ref="I9476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9476" s="2">
        <v>0.53</v>
      </c>
      <c r="K9476" s="19" t="s">
        <v>2916</v>
      </c>
    </row>
    <row r="9477" spans="2:11" hidden="1" x14ac:dyDescent="0.2">
      <c r="B9477" t="s">
        <v>2981</v>
      </c>
      <c r="C9477" t="s">
        <v>169</v>
      </c>
      <c r="D9477" t="s">
        <v>15</v>
      </c>
      <c r="E9477">
        <v>2021</v>
      </c>
      <c r="F9477">
        <v>6</v>
      </c>
      <c r="G9477" s="3" t="s">
        <v>124</v>
      </c>
      <c r="H9477" t="s">
        <v>2915</v>
      </c>
      <c r="I9477" s="2" cm="1">
        <f t="array" ref="I9477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9477" s="2">
        <v>0.52</v>
      </c>
      <c r="K9477" s="19" t="s">
        <v>2916</v>
      </c>
    </row>
    <row r="9478" spans="2:11" hidden="1" x14ac:dyDescent="0.2">
      <c r="B9478" t="s">
        <v>2981</v>
      </c>
      <c r="C9478" t="s">
        <v>169</v>
      </c>
      <c r="D9478" t="s">
        <v>15</v>
      </c>
      <c r="E9478">
        <v>2021</v>
      </c>
      <c r="F9478">
        <v>7</v>
      </c>
      <c r="G9478" s="3" t="s">
        <v>125</v>
      </c>
      <c r="H9478" t="s">
        <v>2915</v>
      </c>
      <c r="I9478" s="2" cm="1">
        <f t="array" ref="I9478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9478" s="2">
        <v>0.53</v>
      </c>
      <c r="K9478" s="19" t="s">
        <v>2916</v>
      </c>
    </row>
    <row r="9479" spans="2:11" hidden="1" x14ac:dyDescent="0.2">
      <c r="B9479" t="s">
        <v>2981</v>
      </c>
      <c r="C9479" t="s">
        <v>169</v>
      </c>
      <c r="D9479" t="s">
        <v>15</v>
      </c>
      <c r="E9479">
        <v>2021</v>
      </c>
      <c r="F9479">
        <v>8</v>
      </c>
      <c r="G9479" s="3" t="s">
        <v>126</v>
      </c>
      <c r="H9479" t="s">
        <v>2915</v>
      </c>
      <c r="I9479" s="2" cm="1">
        <f t="array" ref="I9479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9479" s="2">
        <v>0.54</v>
      </c>
      <c r="K9479" s="19" t="s">
        <v>2916</v>
      </c>
    </row>
    <row r="9480" spans="2:11" hidden="1" x14ac:dyDescent="0.2">
      <c r="B9480" t="s">
        <v>2981</v>
      </c>
      <c r="C9480" t="s">
        <v>169</v>
      </c>
      <c r="D9480" t="s">
        <v>15</v>
      </c>
      <c r="E9480">
        <v>2021</v>
      </c>
      <c r="F9480">
        <v>9</v>
      </c>
      <c r="G9480" s="3" t="s">
        <v>127</v>
      </c>
      <c r="H9480" t="s">
        <v>2915</v>
      </c>
      <c r="I9480" s="2" cm="1">
        <f t="array" ref="I948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9480" s="2">
        <v>0.53</v>
      </c>
      <c r="K9480" s="19" t="s">
        <v>2916</v>
      </c>
    </row>
    <row r="9481" spans="2:11" hidden="1" x14ac:dyDescent="0.2">
      <c r="B9481" t="s">
        <v>2981</v>
      </c>
      <c r="C9481" t="s">
        <v>169</v>
      </c>
      <c r="D9481" t="s">
        <v>15</v>
      </c>
      <c r="E9481">
        <v>2021</v>
      </c>
      <c r="F9481">
        <v>10</v>
      </c>
      <c r="G9481" s="3" t="s">
        <v>128</v>
      </c>
      <c r="H9481" t="s">
        <v>2915</v>
      </c>
      <c r="I9481" s="2" cm="1">
        <f t="array" ref="I9481">SUMPRODUCT(Actuals[Price '[USD'] per UOM], --(Actuals[Commodity] = Consolidated[[#This Row],[Commodity]]), --(Actuals[Region] = Consolidated[[#This Row],[Region]]), --(Actuals[Year Month] = Consolidated[[#This Row],[Year.Month]]))</f>
        <v>1</v>
      </c>
      <c r="J9481" s="2">
        <v>0.56000000000000005</v>
      </c>
      <c r="K9481" s="19" t="s">
        <v>2916</v>
      </c>
    </row>
    <row r="9482" spans="2:11" hidden="1" x14ac:dyDescent="0.2">
      <c r="B9482" t="s">
        <v>2981</v>
      </c>
      <c r="C9482" t="s">
        <v>169</v>
      </c>
      <c r="D9482" t="s">
        <v>15</v>
      </c>
      <c r="E9482">
        <v>2021</v>
      </c>
      <c r="F9482">
        <v>11</v>
      </c>
      <c r="G9482" s="3" t="s">
        <v>129</v>
      </c>
      <c r="H9482" t="s">
        <v>2915</v>
      </c>
      <c r="I9482" s="2" cm="1">
        <f t="array" ref="I948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9482" s="2">
        <v>0.57000000000000006</v>
      </c>
      <c r="K9482" s="19" t="s">
        <v>2916</v>
      </c>
    </row>
    <row r="9483" spans="2:11" hidden="1" x14ac:dyDescent="0.2">
      <c r="B9483" t="s">
        <v>2981</v>
      </c>
      <c r="C9483" t="s">
        <v>169</v>
      </c>
      <c r="D9483" t="s">
        <v>15</v>
      </c>
      <c r="E9483">
        <v>2021</v>
      </c>
      <c r="F9483">
        <v>12</v>
      </c>
      <c r="G9483" s="3" t="s">
        <v>130</v>
      </c>
      <c r="H9483" t="s">
        <v>2915</v>
      </c>
      <c r="I9483" s="2" cm="1">
        <f t="array" ref="I948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9483" s="2">
        <v>0.59</v>
      </c>
      <c r="K9483" s="19" t="s">
        <v>2916</v>
      </c>
    </row>
    <row r="9484" spans="2:11" hidden="1" x14ac:dyDescent="0.2">
      <c r="B9484" t="s">
        <v>2980</v>
      </c>
      <c r="C9484" t="s">
        <v>161</v>
      </c>
      <c r="D9484" t="s">
        <v>7</v>
      </c>
      <c r="E9484">
        <v>2020</v>
      </c>
      <c r="F9484">
        <v>5</v>
      </c>
      <c r="G9484" s="3" t="s">
        <v>111</v>
      </c>
      <c r="H9484" t="s">
        <v>2915</v>
      </c>
      <c r="I9484" s="2" cm="1">
        <f t="array" ref="I9484">SUMPRODUCT(Actuals[Price '[USD'] per UOM], --(Actuals[Commodity] = Consolidated[[#This Row],[Commodity]]), --(Actuals[Region] = Consolidated[[#This Row],[Region]]), --(Actuals[Year Month] = Consolidated[[#This Row],[Year.Month]]))</f>
        <v>0.61699999999999999</v>
      </c>
      <c r="J9484" s="2">
        <v>0.6007589499999999</v>
      </c>
      <c r="K9484" s="19" t="s">
        <v>2916</v>
      </c>
    </row>
    <row r="9485" spans="2:11" hidden="1" x14ac:dyDescent="0.2">
      <c r="B9485" t="s">
        <v>2980</v>
      </c>
      <c r="C9485" t="s">
        <v>161</v>
      </c>
      <c r="D9485" t="s">
        <v>7</v>
      </c>
      <c r="E9485">
        <v>2020</v>
      </c>
      <c r="F9485">
        <v>6</v>
      </c>
      <c r="G9485" s="3" t="s">
        <v>112</v>
      </c>
      <c r="H9485" t="s">
        <v>2915</v>
      </c>
      <c r="I9485" s="2" cm="1">
        <f t="array" ref="I9485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9485" s="2">
        <v>0.6007589499999999</v>
      </c>
      <c r="K9485" s="19" t="s">
        <v>2916</v>
      </c>
    </row>
    <row r="9486" spans="2:11" hidden="1" x14ac:dyDescent="0.2">
      <c r="B9486" t="s">
        <v>2980</v>
      </c>
      <c r="C9486" t="s">
        <v>161</v>
      </c>
      <c r="D9486" t="s">
        <v>7</v>
      </c>
      <c r="E9486">
        <v>2020</v>
      </c>
      <c r="F9486">
        <v>7</v>
      </c>
      <c r="G9486" s="3" t="s">
        <v>113</v>
      </c>
      <c r="H9486" t="s">
        <v>2915</v>
      </c>
      <c r="I9486" s="2" cm="1">
        <f t="array" ref="I9486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9486" s="2">
        <v>0.6007589499999999</v>
      </c>
      <c r="K9486" s="19" t="s">
        <v>2916</v>
      </c>
    </row>
    <row r="9487" spans="2:11" hidden="1" x14ac:dyDescent="0.2">
      <c r="B9487" t="s">
        <v>2980</v>
      </c>
      <c r="C9487" t="s">
        <v>161</v>
      </c>
      <c r="D9487" t="s">
        <v>7</v>
      </c>
      <c r="E9487">
        <v>2020</v>
      </c>
      <c r="F9487">
        <v>8</v>
      </c>
      <c r="G9487" s="3" t="s">
        <v>114</v>
      </c>
      <c r="H9487" t="s">
        <v>2915</v>
      </c>
      <c r="I9487" s="2" cm="1">
        <f t="array" ref="I9487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9487" s="2">
        <v>0.60627049999999993</v>
      </c>
      <c r="K9487" s="19" t="s">
        <v>2916</v>
      </c>
    </row>
    <row r="9488" spans="2:11" hidden="1" x14ac:dyDescent="0.2">
      <c r="B9488" t="s">
        <v>2980</v>
      </c>
      <c r="C9488" t="s">
        <v>161</v>
      </c>
      <c r="D9488" t="s">
        <v>7</v>
      </c>
      <c r="E9488">
        <v>2020</v>
      </c>
      <c r="F9488">
        <v>9</v>
      </c>
      <c r="G9488" s="3" t="s">
        <v>115</v>
      </c>
      <c r="H9488" t="s">
        <v>2915</v>
      </c>
      <c r="I9488" s="2" cm="1">
        <f t="array" ref="I9488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9488" s="2">
        <v>0.6007589499999999</v>
      </c>
      <c r="K9488" s="19" t="s">
        <v>2916</v>
      </c>
    </row>
    <row r="9489" spans="2:11" hidden="1" x14ac:dyDescent="0.2">
      <c r="B9489" t="s">
        <v>2980</v>
      </c>
      <c r="C9489" t="s">
        <v>161</v>
      </c>
      <c r="D9489" t="s">
        <v>7</v>
      </c>
      <c r="E9489">
        <v>2020</v>
      </c>
      <c r="F9489">
        <v>10</v>
      </c>
      <c r="G9489" s="3" t="s">
        <v>116</v>
      </c>
      <c r="H9489" t="s">
        <v>2915</v>
      </c>
      <c r="I9489" s="2" cm="1">
        <f t="array" ref="I9489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9489" s="2">
        <v>0.61178204999999997</v>
      </c>
      <c r="K9489" s="19" t="s">
        <v>2916</v>
      </c>
    </row>
    <row r="9490" spans="2:11" hidden="1" x14ac:dyDescent="0.2">
      <c r="B9490" t="s">
        <v>2980</v>
      </c>
      <c r="C9490" t="s">
        <v>161</v>
      </c>
      <c r="D9490" t="s">
        <v>7</v>
      </c>
      <c r="E9490">
        <v>2020</v>
      </c>
      <c r="F9490">
        <v>11</v>
      </c>
      <c r="G9490" s="3" t="s">
        <v>117</v>
      </c>
      <c r="H9490" t="s">
        <v>2915</v>
      </c>
      <c r="I9490" s="2" cm="1">
        <f t="array" ref="I949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9490" s="2">
        <v>0.63382824999999998</v>
      </c>
      <c r="K9490" s="19" t="s">
        <v>2916</v>
      </c>
    </row>
    <row r="9491" spans="2:11" hidden="1" x14ac:dyDescent="0.2">
      <c r="B9491" t="s">
        <v>2980</v>
      </c>
      <c r="C9491" t="s">
        <v>161</v>
      </c>
      <c r="D9491" t="s">
        <v>7</v>
      </c>
      <c r="E9491">
        <v>2020</v>
      </c>
      <c r="F9491">
        <v>12</v>
      </c>
      <c r="G9491" s="3" t="s">
        <v>118</v>
      </c>
      <c r="H9491" t="s">
        <v>2915</v>
      </c>
      <c r="I9491" s="2" cm="1">
        <f t="array" ref="I9491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9491" s="2">
        <v>0.66138599999999992</v>
      </c>
      <c r="K9491" s="19" t="s">
        <v>2916</v>
      </c>
    </row>
    <row r="9492" spans="2:11" hidden="1" x14ac:dyDescent="0.2">
      <c r="B9492" t="s">
        <v>2980</v>
      </c>
      <c r="C9492" t="s">
        <v>161</v>
      </c>
      <c r="D9492" t="s">
        <v>7</v>
      </c>
      <c r="E9492">
        <v>2021</v>
      </c>
      <c r="F9492">
        <v>1</v>
      </c>
      <c r="G9492" s="3" t="s">
        <v>119</v>
      </c>
      <c r="H9492" t="s">
        <v>2915</v>
      </c>
      <c r="I9492" s="2" cm="1">
        <f t="array" ref="I9492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492" s="2">
        <v>0.66689754999999995</v>
      </c>
      <c r="K9492" s="19" t="s">
        <v>2916</v>
      </c>
    </row>
    <row r="9493" spans="2:11" hidden="1" x14ac:dyDescent="0.2">
      <c r="B9493" t="s">
        <v>2980</v>
      </c>
      <c r="C9493" t="s">
        <v>161</v>
      </c>
      <c r="D9493" t="s">
        <v>7</v>
      </c>
      <c r="E9493">
        <v>2021</v>
      </c>
      <c r="F9493">
        <v>2</v>
      </c>
      <c r="G9493" s="3" t="s">
        <v>120</v>
      </c>
      <c r="H9493" t="s">
        <v>2915</v>
      </c>
      <c r="I9493" s="2" cm="1">
        <f t="array" ref="I9493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493" s="2">
        <v>0.68894374999999997</v>
      </c>
      <c r="K9493" s="19" t="s">
        <v>2916</v>
      </c>
    </row>
    <row r="9494" spans="2:11" hidden="1" x14ac:dyDescent="0.2">
      <c r="B9494" t="s">
        <v>2980</v>
      </c>
      <c r="C9494" t="s">
        <v>161</v>
      </c>
      <c r="D9494" t="s">
        <v>7</v>
      </c>
      <c r="E9494">
        <v>2021</v>
      </c>
      <c r="F9494">
        <v>3</v>
      </c>
      <c r="G9494" s="3" t="s">
        <v>121</v>
      </c>
      <c r="H9494" t="s">
        <v>2915</v>
      </c>
      <c r="I9494" s="2" cm="1">
        <f t="array" ref="I9494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9494" s="2">
        <v>0.69996684999999992</v>
      </c>
      <c r="K9494" s="19" t="s">
        <v>2916</v>
      </c>
    </row>
    <row r="9495" spans="2:11" hidden="1" x14ac:dyDescent="0.2">
      <c r="B9495" t="s">
        <v>2980</v>
      </c>
      <c r="C9495" t="s">
        <v>161</v>
      </c>
      <c r="D9495" t="s">
        <v>7</v>
      </c>
      <c r="E9495">
        <v>2021</v>
      </c>
      <c r="F9495">
        <v>4</v>
      </c>
      <c r="G9495" s="3" t="s">
        <v>122</v>
      </c>
      <c r="H9495" t="s">
        <v>2915</v>
      </c>
      <c r="I9495" s="2" cm="1">
        <f t="array" ref="I9495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9495" s="2">
        <v>0.70547839999999995</v>
      </c>
      <c r="K9495" s="19" t="s">
        <v>2916</v>
      </c>
    </row>
    <row r="9496" spans="2:11" hidden="1" x14ac:dyDescent="0.2">
      <c r="B9496" t="s">
        <v>2980</v>
      </c>
      <c r="C9496" t="s">
        <v>161</v>
      </c>
      <c r="D9496" t="s">
        <v>7</v>
      </c>
      <c r="E9496">
        <v>2021</v>
      </c>
      <c r="F9496">
        <v>5</v>
      </c>
      <c r="G9496" s="3" t="s">
        <v>123</v>
      </c>
      <c r="H9496" t="s">
        <v>2915</v>
      </c>
      <c r="I9496" s="2" cm="1">
        <f t="array" ref="I9496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496" s="2">
        <v>0.70547839999999995</v>
      </c>
      <c r="K9496" s="19" t="s">
        <v>2916</v>
      </c>
    </row>
    <row r="9497" spans="2:11" hidden="1" x14ac:dyDescent="0.2">
      <c r="B9497" t="s">
        <v>2980</v>
      </c>
      <c r="C9497" t="s">
        <v>161</v>
      </c>
      <c r="D9497" t="s">
        <v>7</v>
      </c>
      <c r="E9497">
        <v>2021</v>
      </c>
      <c r="F9497">
        <v>6</v>
      </c>
      <c r="G9497" s="3" t="s">
        <v>124</v>
      </c>
      <c r="H9497" t="s">
        <v>2915</v>
      </c>
      <c r="I9497" s="2" cm="1">
        <f t="array" ref="I9497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9497" s="2">
        <v>0.71098994999999998</v>
      </c>
      <c r="K9497" s="19" t="s">
        <v>2916</v>
      </c>
    </row>
    <row r="9498" spans="2:11" hidden="1" x14ac:dyDescent="0.2">
      <c r="B9498" t="s">
        <v>2980</v>
      </c>
      <c r="C9498" t="s">
        <v>161</v>
      </c>
      <c r="D9498" t="s">
        <v>7</v>
      </c>
      <c r="E9498">
        <v>2021</v>
      </c>
      <c r="F9498">
        <v>7</v>
      </c>
      <c r="G9498" s="3" t="s">
        <v>125</v>
      </c>
      <c r="H9498" t="s">
        <v>2915</v>
      </c>
      <c r="I9498" s="2" cm="1">
        <f t="array" ref="I9498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9498" s="2">
        <v>0.71098994999999998</v>
      </c>
      <c r="K9498" s="19" t="s">
        <v>2916</v>
      </c>
    </row>
    <row r="9499" spans="2:11" hidden="1" x14ac:dyDescent="0.2">
      <c r="B9499" t="s">
        <v>2980</v>
      </c>
      <c r="C9499" t="s">
        <v>161</v>
      </c>
      <c r="D9499" t="s">
        <v>7</v>
      </c>
      <c r="E9499">
        <v>2021</v>
      </c>
      <c r="F9499">
        <v>8</v>
      </c>
      <c r="G9499" s="3" t="s">
        <v>126</v>
      </c>
      <c r="H9499" t="s">
        <v>2915</v>
      </c>
      <c r="I9499" s="2" cm="1">
        <f t="array" ref="I949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9499" s="2">
        <v>0.72752459999999997</v>
      </c>
      <c r="K9499" s="19" t="s">
        <v>2916</v>
      </c>
    </row>
    <row r="9500" spans="2:11" hidden="1" x14ac:dyDescent="0.2">
      <c r="B9500" t="s">
        <v>2980</v>
      </c>
      <c r="C9500" t="s">
        <v>161</v>
      </c>
      <c r="D9500" t="s">
        <v>7</v>
      </c>
      <c r="E9500">
        <v>2021</v>
      </c>
      <c r="F9500">
        <v>9</v>
      </c>
      <c r="G9500" s="3" t="s">
        <v>127</v>
      </c>
      <c r="H9500" t="s">
        <v>2915</v>
      </c>
      <c r="I9500" s="2" cm="1">
        <f t="array" ref="I950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500" s="2">
        <v>0.72752459999999997</v>
      </c>
      <c r="K9500" s="19" t="s">
        <v>2916</v>
      </c>
    </row>
    <row r="9501" spans="2:11" hidden="1" x14ac:dyDescent="0.2">
      <c r="B9501" t="s">
        <v>2980</v>
      </c>
      <c r="C9501" t="s">
        <v>161</v>
      </c>
      <c r="D9501" t="s">
        <v>7</v>
      </c>
      <c r="E9501">
        <v>2021</v>
      </c>
      <c r="F9501">
        <v>10</v>
      </c>
      <c r="G9501" s="3" t="s">
        <v>128</v>
      </c>
      <c r="H9501" t="s">
        <v>2915</v>
      </c>
      <c r="I9501" s="2" cm="1">
        <f t="array" ref="I950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9501" s="2">
        <v>0.71098994999999998</v>
      </c>
      <c r="K9501" s="19" t="s">
        <v>2916</v>
      </c>
    </row>
    <row r="9502" spans="2:11" hidden="1" x14ac:dyDescent="0.2">
      <c r="B9502" t="s">
        <v>2980</v>
      </c>
      <c r="C9502" t="s">
        <v>161</v>
      </c>
      <c r="D9502" t="s">
        <v>7</v>
      </c>
      <c r="E9502">
        <v>2021</v>
      </c>
      <c r="F9502">
        <v>11</v>
      </c>
      <c r="G9502" s="3" t="s">
        <v>129</v>
      </c>
      <c r="H9502" t="s">
        <v>2915</v>
      </c>
      <c r="I9502" s="2" cm="1">
        <f t="array" ref="I9502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9502" s="2">
        <v>0.71098994999999998</v>
      </c>
      <c r="K9502" s="19" t="s">
        <v>2916</v>
      </c>
    </row>
    <row r="9503" spans="2:11" hidden="1" x14ac:dyDescent="0.2">
      <c r="B9503" t="s">
        <v>2980</v>
      </c>
      <c r="C9503" t="s">
        <v>161</v>
      </c>
      <c r="D9503" t="s">
        <v>7</v>
      </c>
      <c r="E9503">
        <v>2021</v>
      </c>
      <c r="F9503">
        <v>12</v>
      </c>
      <c r="G9503" s="3" t="s">
        <v>130</v>
      </c>
      <c r="H9503" t="s">
        <v>2915</v>
      </c>
      <c r="I9503" s="2" cm="1">
        <f t="array" ref="I9503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503" s="2">
        <v>0.71098994999999998</v>
      </c>
      <c r="K9503" s="19" t="s">
        <v>2916</v>
      </c>
    </row>
    <row r="9504" spans="2:11" hidden="1" x14ac:dyDescent="0.2">
      <c r="B9504" t="s">
        <v>2980</v>
      </c>
      <c r="C9504" t="s">
        <v>157</v>
      </c>
      <c r="D9504" t="s">
        <v>17</v>
      </c>
      <c r="E9504">
        <v>2020</v>
      </c>
      <c r="F9504">
        <v>5</v>
      </c>
      <c r="G9504" s="3" t="s">
        <v>111</v>
      </c>
      <c r="H9504" t="s">
        <v>2915</v>
      </c>
      <c r="I9504" s="2" cm="1">
        <f t="array" ref="I9504">SUMPRODUCT(Actuals[Price '[USD'] per UOM], --(Actuals[Commodity] = Consolidated[[#This Row],[Commodity]]), --(Actuals[Region] = Consolidated[[#This Row],[Region]]), --(Actuals[Year Month] = Consolidated[[#This Row],[Year.Month]]))</f>
        <v>0.67600000000000005</v>
      </c>
      <c r="J9504" s="2">
        <v>0.67318132464712266</v>
      </c>
      <c r="K9504" s="19" t="s">
        <v>2916</v>
      </c>
    </row>
    <row r="9505" spans="2:11" hidden="1" x14ac:dyDescent="0.2">
      <c r="B9505" t="s">
        <v>2980</v>
      </c>
      <c r="C9505" t="s">
        <v>157</v>
      </c>
      <c r="D9505" t="s">
        <v>17</v>
      </c>
      <c r="E9505">
        <v>2020</v>
      </c>
      <c r="F9505">
        <v>6</v>
      </c>
      <c r="G9505" s="3" t="s">
        <v>112</v>
      </c>
      <c r="H9505" t="s">
        <v>2915</v>
      </c>
      <c r="I9505" s="2" cm="1">
        <f t="array" ref="I9505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9505" s="2">
        <v>0.67318132464712266</v>
      </c>
      <c r="K9505" s="19" t="s">
        <v>2916</v>
      </c>
    </row>
    <row r="9506" spans="2:11" hidden="1" x14ac:dyDescent="0.2">
      <c r="B9506" t="s">
        <v>2980</v>
      </c>
      <c r="C9506" t="s">
        <v>157</v>
      </c>
      <c r="D9506" t="s">
        <v>17</v>
      </c>
      <c r="E9506">
        <v>2020</v>
      </c>
      <c r="F9506">
        <v>7</v>
      </c>
      <c r="G9506" s="3" t="s">
        <v>113</v>
      </c>
      <c r="H9506" t="s">
        <v>2915</v>
      </c>
      <c r="I9506" s="2" cm="1">
        <f t="array" ref="I9506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9506" s="2">
        <v>0.67318132464712266</v>
      </c>
      <c r="K9506" s="19" t="s">
        <v>2916</v>
      </c>
    </row>
    <row r="9507" spans="2:11" hidden="1" x14ac:dyDescent="0.2">
      <c r="B9507" t="s">
        <v>2980</v>
      </c>
      <c r="C9507" t="s">
        <v>157</v>
      </c>
      <c r="D9507" t="s">
        <v>17</v>
      </c>
      <c r="E9507">
        <v>2020</v>
      </c>
      <c r="F9507">
        <v>8</v>
      </c>
      <c r="G9507" s="3" t="s">
        <v>114</v>
      </c>
      <c r="H9507" t="s">
        <v>2915</v>
      </c>
      <c r="I9507" s="2" cm="1">
        <f t="array" ref="I9507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9507" s="2">
        <v>0.68403908794788271</v>
      </c>
      <c r="K9507" s="19" t="s">
        <v>2916</v>
      </c>
    </row>
    <row r="9508" spans="2:11" hidden="1" x14ac:dyDescent="0.2">
      <c r="B9508" t="s">
        <v>2980</v>
      </c>
      <c r="C9508" t="s">
        <v>157</v>
      </c>
      <c r="D9508" t="s">
        <v>17</v>
      </c>
      <c r="E9508">
        <v>2020</v>
      </c>
      <c r="F9508">
        <v>9</v>
      </c>
      <c r="G9508" s="3" t="s">
        <v>115</v>
      </c>
      <c r="H9508" t="s">
        <v>2915</v>
      </c>
      <c r="I9508" s="2" cm="1">
        <f t="array" ref="I950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508" s="2">
        <v>0.69489685124864276</v>
      </c>
      <c r="K9508" s="19" t="s">
        <v>2916</v>
      </c>
    </row>
    <row r="9509" spans="2:11" hidden="1" x14ac:dyDescent="0.2">
      <c r="B9509" t="s">
        <v>2980</v>
      </c>
      <c r="C9509" t="s">
        <v>157</v>
      </c>
      <c r="D9509" t="s">
        <v>17</v>
      </c>
      <c r="E9509">
        <v>2020</v>
      </c>
      <c r="F9509">
        <v>10</v>
      </c>
      <c r="G9509" s="3" t="s">
        <v>116</v>
      </c>
      <c r="H9509" t="s">
        <v>2915</v>
      </c>
      <c r="I9509" s="2" cm="1">
        <f t="array" ref="I950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9509" s="2">
        <v>0.69489685124864276</v>
      </c>
      <c r="K9509" s="19" t="s">
        <v>2916</v>
      </c>
    </row>
    <row r="9510" spans="2:11" hidden="1" x14ac:dyDescent="0.2">
      <c r="B9510" t="s">
        <v>2980</v>
      </c>
      <c r="C9510" t="s">
        <v>157</v>
      </c>
      <c r="D9510" t="s">
        <v>17</v>
      </c>
      <c r="E9510">
        <v>2020</v>
      </c>
      <c r="F9510">
        <v>11</v>
      </c>
      <c r="G9510" s="3" t="s">
        <v>117</v>
      </c>
      <c r="H9510" t="s">
        <v>2915</v>
      </c>
      <c r="I9510" s="2" cm="1">
        <f t="array" ref="I9510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9510" s="2">
        <v>0.69489685124864276</v>
      </c>
      <c r="K9510" s="19" t="s">
        <v>2916</v>
      </c>
    </row>
    <row r="9511" spans="2:11" hidden="1" x14ac:dyDescent="0.2">
      <c r="B9511" t="s">
        <v>2980</v>
      </c>
      <c r="C9511" t="s">
        <v>157</v>
      </c>
      <c r="D9511" t="s">
        <v>17</v>
      </c>
      <c r="E9511">
        <v>2020</v>
      </c>
      <c r="F9511">
        <v>12</v>
      </c>
      <c r="G9511" s="3" t="s">
        <v>118</v>
      </c>
      <c r="H9511" t="s">
        <v>2915</v>
      </c>
      <c r="I9511" s="2" cm="1">
        <f t="array" ref="I951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9511" s="2">
        <v>0.69489685124864276</v>
      </c>
      <c r="K9511" s="19" t="s">
        <v>2916</v>
      </c>
    </row>
    <row r="9512" spans="2:11" hidden="1" x14ac:dyDescent="0.2">
      <c r="B9512" t="s">
        <v>2980</v>
      </c>
      <c r="C9512" t="s">
        <v>157</v>
      </c>
      <c r="D9512" t="s">
        <v>17</v>
      </c>
      <c r="E9512">
        <v>2021</v>
      </c>
      <c r="F9512">
        <v>1</v>
      </c>
      <c r="G9512" s="3" t="s">
        <v>119</v>
      </c>
      <c r="H9512" t="s">
        <v>2915</v>
      </c>
      <c r="I9512" s="2" cm="1">
        <f t="array" ref="I9512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9512" s="2">
        <v>0.7274701411509229</v>
      </c>
      <c r="K9512" s="19" t="s">
        <v>2916</v>
      </c>
    </row>
    <row r="9513" spans="2:11" hidden="1" x14ac:dyDescent="0.2">
      <c r="B9513" t="s">
        <v>2980</v>
      </c>
      <c r="C9513" t="s">
        <v>157</v>
      </c>
      <c r="D9513" t="s">
        <v>17</v>
      </c>
      <c r="E9513">
        <v>2021</v>
      </c>
      <c r="F9513">
        <v>2</v>
      </c>
      <c r="G9513" s="3" t="s">
        <v>120</v>
      </c>
      <c r="H9513" t="s">
        <v>2915</v>
      </c>
      <c r="I9513" s="2" cm="1">
        <f t="array" ref="I9513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9513" s="2">
        <v>0.749185667752443</v>
      </c>
      <c r="K9513" s="19" t="s">
        <v>2916</v>
      </c>
    </row>
    <row r="9514" spans="2:11" hidden="1" x14ac:dyDescent="0.2">
      <c r="B9514" t="s">
        <v>2980</v>
      </c>
      <c r="C9514" t="s">
        <v>157</v>
      </c>
      <c r="D9514" t="s">
        <v>17</v>
      </c>
      <c r="E9514">
        <v>2021</v>
      </c>
      <c r="F9514">
        <v>3</v>
      </c>
      <c r="G9514" s="3" t="s">
        <v>121</v>
      </c>
      <c r="H9514" t="s">
        <v>2915</v>
      </c>
      <c r="I9514" s="2" cm="1">
        <f t="array" ref="I9514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9514" s="2">
        <v>0.76004343105320304</v>
      </c>
      <c r="K9514" s="19" t="s">
        <v>2916</v>
      </c>
    </row>
    <row r="9515" spans="2:11" hidden="1" x14ac:dyDescent="0.2">
      <c r="B9515" t="s">
        <v>2980</v>
      </c>
      <c r="C9515" t="s">
        <v>157</v>
      </c>
      <c r="D9515" t="s">
        <v>17</v>
      </c>
      <c r="E9515">
        <v>2021</v>
      </c>
      <c r="F9515">
        <v>4</v>
      </c>
      <c r="G9515" s="3" t="s">
        <v>122</v>
      </c>
      <c r="H9515" t="s">
        <v>2915</v>
      </c>
      <c r="I9515" s="2" cm="1">
        <f t="array" ref="I9515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9515" s="2">
        <v>0.79261672095548308</v>
      </c>
      <c r="K9515" s="19" t="s">
        <v>2916</v>
      </c>
    </row>
    <row r="9516" spans="2:11" hidden="1" x14ac:dyDescent="0.2">
      <c r="B9516" t="s">
        <v>2980</v>
      </c>
      <c r="C9516" t="s">
        <v>157</v>
      </c>
      <c r="D9516" t="s">
        <v>17</v>
      </c>
      <c r="E9516">
        <v>2021</v>
      </c>
      <c r="F9516">
        <v>5</v>
      </c>
      <c r="G9516" s="3" t="s">
        <v>123</v>
      </c>
      <c r="H9516" t="s">
        <v>2915</v>
      </c>
      <c r="I9516" s="2" cm="1">
        <f t="array" ref="I9516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9516" s="2">
        <v>0.79261672095548308</v>
      </c>
      <c r="K9516" s="19" t="s">
        <v>2916</v>
      </c>
    </row>
    <row r="9517" spans="2:11" hidden="1" x14ac:dyDescent="0.2">
      <c r="B9517" t="s">
        <v>2980</v>
      </c>
      <c r="C9517" t="s">
        <v>157</v>
      </c>
      <c r="D9517" t="s">
        <v>17</v>
      </c>
      <c r="E9517">
        <v>2021</v>
      </c>
      <c r="F9517">
        <v>6</v>
      </c>
      <c r="G9517" s="3" t="s">
        <v>124</v>
      </c>
      <c r="H9517" t="s">
        <v>2915</v>
      </c>
      <c r="I9517" s="2" cm="1">
        <f t="array" ref="I9517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9517" s="2">
        <v>0.80347448425624313</v>
      </c>
      <c r="K9517" s="19" t="s">
        <v>2916</v>
      </c>
    </row>
    <row r="9518" spans="2:11" hidden="1" x14ac:dyDescent="0.2">
      <c r="B9518" t="s">
        <v>2980</v>
      </c>
      <c r="C9518" t="s">
        <v>157</v>
      </c>
      <c r="D9518" t="s">
        <v>17</v>
      </c>
      <c r="E9518">
        <v>2021</v>
      </c>
      <c r="F9518">
        <v>7</v>
      </c>
      <c r="G9518" s="3" t="s">
        <v>125</v>
      </c>
      <c r="H9518" t="s">
        <v>2915</v>
      </c>
      <c r="I9518" s="2" cm="1">
        <f t="array" ref="I9518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9518" s="2">
        <v>0.79261672095548308</v>
      </c>
      <c r="K9518" s="19" t="s">
        <v>2916</v>
      </c>
    </row>
    <row r="9519" spans="2:11" hidden="1" x14ac:dyDescent="0.2">
      <c r="B9519" t="s">
        <v>2980</v>
      </c>
      <c r="C9519" t="s">
        <v>157</v>
      </c>
      <c r="D9519" t="s">
        <v>17</v>
      </c>
      <c r="E9519">
        <v>2021</v>
      </c>
      <c r="F9519">
        <v>8</v>
      </c>
      <c r="G9519" s="3" t="s">
        <v>126</v>
      </c>
      <c r="H9519" t="s">
        <v>2915</v>
      </c>
      <c r="I9519" s="2" cm="1">
        <f t="array" ref="I951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9519" s="2">
        <v>0.80347448425624313</v>
      </c>
      <c r="K9519" s="19" t="s">
        <v>2916</v>
      </c>
    </row>
    <row r="9520" spans="2:11" hidden="1" x14ac:dyDescent="0.2">
      <c r="B9520" t="s">
        <v>2980</v>
      </c>
      <c r="C9520" t="s">
        <v>157</v>
      </c>
      <c r="D9520" t="s">
        <v>17</v>
      </c>
      <c r="E9520">
        <v>2021</v>
      </c>
      <c r="F9520">
        <v>9</v>
      </c>
      <c r="G9520" s="3" t="s">
        <v>127</v>
      </c>
      <c r="H9520" t="s">
        <v>2915</v>
      </c>
      <c r="I9520" s="2" cm="1">
        <f t="array" ref="I9520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9520" s="2">
        <v>0.83604777415852327</v>
      </c>
      <c r="K9520" s="19" t="s">
        <v>2916</v>
      </c>
    </row>
    <row r="9521" spans="2:11" hidden="1" x14ac:dyDescent="0.2">
      <c r="B9521" t="s">
        <v>2980</v>
      </c>
      <c r="C9521" t="s">
        <v>157</v>
      </c>
      <c r="D9521" t="s">
        <v>17</v>
      </c>
      <c r="E9521">
        <v>2021</v>
      </c>
      <c r="F9521">
        <v>10</v>
      </c>
      <c r="G9521" s="3" t="s">
        <v>128</v>
      </c>
      <c r="H9521" t="s">
        <v>2915</v>
      </c>
      <c r="I9521" s="2" cm="1">
        <f t="array" ref="I9521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9521" s="2">
        <v>0.82519001085776322</v>
      </c>
      <c r="K9521" s="19" t="s">
        <v>2916</v>
      </c>
    </row>
    <row r="9522" spans="2:11" hidden="1" x14ac:dyDescent="0.2">
      <c r="B9522" t="s">
        <v>2980</v>
      </c>
      <c r="C9522" t="s">
        <v>157</v>
      </c>
      <c r="D9522" t="s">
        <v>17</v>
      </c>
      <c r="E9522">
        <v>2021</v>
      </c>
      <c r="F9522">
        <v>11</v>
      </c>
      <c r="G9522" s="3" t="s">
        <v>129</v>
      </c>
      <c r="H9522" t="s">
        <v>2915</v>
      </c>
      <c r="I9522" s="2" cm="1">
        <f t="array" ref="I952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9522" s="2">
        <v>0.83604777415852327</v>
      </c>
      <c r="K9522" s="19" t="s">
        <v>2916</v>
      </c>
    </row>
    <row r="9523" spans="2:11" hidden="1" x14ac:dyDescent="0.2">
      <c r="B9523" t="s">
        <v>2980</v>
      </c>
      <c r="C9523" t="s">
        <v>157</v>
      </c>
      <c r="D9523" t="s">
        <v>17</v>
      </c>
      <c r="E9523">
        <v>2021</v>
      </c>
      <c r="F9523">
        <v>12</v>
      </c>
      <c r="G9523" s="3" t="s">
        <v>130</v>
      </c>
      <c r="H9523" t="s">
        <v>2915</v>
      </c>
      <c r="I9523" s="2" cm="1">
        <f t="array" ref="I952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9523" s="2">
        <v>0.83604777415852327</v>
      </c>
      <c r="K9523" s="19" t="s">
        <v>2916</v>
      </c>
    </row>
    <row r="9524" spans="2:11" hidden="1" x14ac:dyDescent="0.2">
      <c r="B9524" t="s">
        <v>2980</v>
      </c>
      <c r="C9524" t="s">
        <v>156</v>
      </c>
      <c r="D9524" t="s">
        <v>19</v>
      </c>
      <c r="E9524">
        <v>2020</v>
      </c>
      <c r="F9524">
        <v>5</v>
      </c>
      <c r="G9524" s="3" t="s">
        <v>111</v>
      </c>
      <c r="H9524" t="s">
        <v>2915</v>
      </c>
      <c r="I9524" s="2" cm="1">
        <f t="array" ref="I9524">SUMPRODUCT(Actuals[Price '[USD'] per UOM], --(Actuals[Commodity] = Consolidated[[#This Row],[Commodity]]), --(Actuals[Region] = "APMKTS"), --(Actuals[Year Month] = Consolidated[[#This Row],[Year.Month]]))</f>
        <v>0.54800000000000004</v>
      </c>
      <c r="J9524" s="2">
        <v>0.41500000000000004</v>
      </c>
      <c r="K9524" s="19" t="s">
        <v>2916</v>
      </c>
    </row>
    <row r="9525" spans="2:11" hidden="1" x14ac:dyDescent="0.2">
      <c r="B9525" t="s">
        <v>2980</v>
      </c>
      <c r="C9525" t="s">
        <v>156</v>
      </c>
      <c r="D9525" t="s">
        <v>19</v>
      </c>
      <c r="E9525">
        <v>2020</v>
      </c>
      <c r="F9525">
        <v>6</v>
      </c>
      <c r="G9525" s="3" t="s">
        <v>112</v>
      </c>
      <c r="H9525" t="s">
        <v>2915</v>
      </c>
      <c r="I9525" s="2" cm="1">
        <f t="array" ref="I9525">SUMPRODUCT(Actuals[Price '[USD'] per UOM], --(Actuals[Commodity] = Consolidated[[#This Row],[Commodity]]), --(Actuals[Region] = "APMKTS"), --(Actuals[Year Month] = Consolidated[[#This Row],[Year.Month]]))</f>
        <v>0.75</v>
      </c>
      <c r="J9525" s="2">
        <v>0.43</v>
      </c>
      <c r="K9525" s="19" t="s">
        <v>2916</v>
      </c>
    </row>
    <row r="9526" spans="2:11" hidden="1" x14ac:dyDescent="0.2">
      <c r="B9526" t="s">
        <v>2980</v>
      </c>
      <c r="C9526" t="s">
        <v>156</v>
      </c>
      <c r="D9526" t="s">
        <v>19</v>
      </c>
      <c r="E9526">
        <v>2020</v>
      </c>
      <c r="F9526">
        <v>7</v>
      </c>
      <c r="G9526" s="3" t="s">
        <v>113</v>
      </c>
      <c r="H9526" t="s">
        <v>2915</v>
      </c>
      <c r="I9526" s="2" cm="1">
        <f t="array" ref="I9526">SUMPRODUCT(Actuals[Price '[USD'] per UOM], --(Actuals[Commodity] = Consolidated[[#This Row],[Commodity]]), --(Actuals[Region] = "APMKTS"), --(Actuals[Year Month] = Consolidated[[#This Row],[Year.Month]]))</f>
        <v>0.74299999999999999</v>
      </c>
      <c r="J9526" s="2">
        <v>0.43</v>
      </c>
      <c r="K9526" s="19" t="s">
        <v>2916</v>
      </c>
    </row>
    <row r="9527" spans="2:11" hidden="1" x14ac:dyDescent="0.2">
      <c r="B9527" t="s">
        <v>2980</v>
      </c>
      <c r="C9527" t="s">
        <v>156</v>
      </c>
      <c r="D9527" t="s">
        <v>19</v>
      </c>
      <c r="E9527">
        <v>2020</v>
      </c>
      <c r="F9527">
        <v>8</v>
      </c>
      <c r="G9527" s="3" t="s">
        <v>114</v>
      </c>
      <c r="H9527" t="s">
        <v>2915</v>
      </c>
      <c r="I9527" s="2" cm="1">
        <f t="array" ref="I9527">SUMPRODUCT(Actuals[Price '[USD'] per UOM], --(Actuals[Commodity] = Consolidated[[#This Row],[Commodity]]), --(Actuals[Region] = "APMKTS"), --(Actuals[Year Month] = Consolidated[[#This Row],[Year.Month]]))</f>
        <v>0.70399999999999996</v>
      </c>
      <c r="J9527" s="2">
        <v>0.46</v>
      </c>
      <c r="K9527" s="19" t="s">
        <v>2916</v>
      </c>
    </row>
    <row r="9528" spans="2:11" hidden="1" x14ac:dyDescent="0.2">
      <c r="B9528" t="s">
        <v>2980</v>
      </c>
      <c r="C9528" t="s">
        <v>156</v>
      </c>
      <c r="D9528" t="s">
        <v>19</v>
      </c>
      <c r="E9528">
        <v>2020</v>
      </c>
      <c r="F9528">
        <v>9</v>
      </c>
      <c r="G9528" s="3" t="s">
        <v>115</v>
      </c>
      <c r="H9528" t="s">
        <v>2915</v>
      </c>
      <c r="I9528" s="2" cm="1">
        <f t="array" ref="I9528">SUMPRODUCT(Actuals[Price '[USD'] per UOM], --(Actuals[Commodity] = Consolidated[[#This Row],[Commodity]]), --(Actuals[Region] = "APMKTS"), --(Actuals[Year Month] = Consolidated[[#This Row],[Year.Month]]))</f>
        <v>0.75900000000000001</v>
      </c>
      <c r="J9528" s="2">
        <v>0.47000000000000003</v>
      </c>
      <c r="K9528" s="19" t="s">
        <v>2916</v>
      </c>
    </row>
    <row r="9529" spans="2:11" hidden="1" x14ac:dyDescent="0.2">
      <c r="B9529" t="s">
        <v>2980</v>
      </c>
      <c r="C9529" t="s">
        <v>156</v>
      </c>
      <c r="D9529" t="s">
        <v>19</v>
      </c>
      <c r="E9529">
        <v>2020</v>
      </c>
      <c r="F9529">
        <v>10</v>
      </c>
      <c r="G9529" s="3" t="s">
        <v>116</v>
      </c>
      <c r="H9529" t="s">
        <v>2915</v>
      </c>
      <c r="I9529" s="2" cm="1">
        <f t="array" ref="I9529">SUMPRODUCT(Actuals[Price '[USD'] per UOM], --(Actuals[Commodity] = Consolidated[[#This Row],[Commodity]]), --(Actuals[Region] = "APMKTS"), --(Actuals[Year Month] = Consolidated[[#This Row],[Year.Month]]))</f>
        <v>0.80900000000000005</v>
      </c>
      <c r="J9529" s="2">
        <v>0.5</v>
      </c>
      <c r="K9529" s="19" t="s">
        <v>2916</v>
      </c>
    </row>
    <row r="9530" spans="2:11" hidden="1" x14ac:dyDescent="0.2">
      <c r="B9530" t="s">
        <v>2980</v>
      </c>
      <c r="C9530" t="s">
        <v>156</v>
      </c>
      <c r="D9530" t="s">
        <v>19</v>
      </c>
      <c r="E9530">
        <v>2020</v>
      </c>
      <c r="F9530">
        <v>11</v>
      </c>
      <c r="G9530" s="3" t="s">
        <v>117</v>
      </c>
      <c r="H9530" t="s">
        <v>2915</v>
      </c>
      <c r="I9530" s="2" cm="1">
        <f t="array" ref="I9530">SUMPRODUCT(Actuals[Price '[USD'] per UOM], --(Actuals[Commodity] = Consolidated[[#This Row],[Commodity]]), --(Actuals[Region] = "APMKTS"), --(Actuals[Year Month] = Consolidated[[#This Row],[Year.Month]]))</f>
        <v>0.81399999999999995</v>
      </c>
      <c r="J9530" s="2">
        <v>0.52</v>
      </c>
      <c r="K9530" s="19" t="s">
        <v>2916</v>
      </c>
    </row>
    <row r="9531" spans="2:11" hidden="1" x14ac:dyDescent="0.2">
      <c r="B9531" t="s">
        <v>2980</v>
      </c>
      <c r="C9531" t="s">
        <v>156</v>
      </c>
      <c r="D9531" t="s">
        <v>19</v>
      </c>
      <c r="E9531">
        <v>2020</v>
      </c>
      <c r="F9531">
        <v>12</v>
      </c>
      <c r="G9531" s="3" t="s">
        <v>118</v>
      </c>
      <c r="H9531" t="s">
        <v>2915</v>
      </c>
      <c r="I9531" s="2" cm="1">
        <f t="array" ref="I9531">SUMPRODUCT(Actuals[Price '[USD'] per UOM], --(Actuals[Commodity] = Consolidated[[#This Row],[Commodity]]), --(Actuals[Region] = "APMKTS"), --(Actuals[Year Month] = Consolidated[[#This Row],[Year.Month]]))</f>
        <v>0.93799999999999994</v>
      </c>
      <c r="J9531" s="2">
        <v>0.55000000000000004</v>
      </c>
      <c r="K9531" s="19" t="s">
        <v>2916</v>
      </c>
    </row>
    <row r="9532" spans="2:11" hidden="1" x14ac:dyDescent="0.2">
      <c r="B9532" t="s">
        <v>2980</v>
      </c>
      <c r="C9532" t="s">
        <v>156</v>
      </c>
      <c r="D9532" t="s">
        <v>19</v>
      </c>
      <c r="E9532">
        <v>2021</v>
      </c>
      <c r="F9532">
        <v>1</v>
      </c>
      <c r="G9532" s="3" t="s">
        <v>119</v>
      </c>
      <c r="H9532" t="s">
        <v>2915</v>
      </c>
      <c r="I9532" s="2" cm="1">
        <f t="array" ref="I9532">SUMPRODUCT(Actuals[Price '[USD'] per UOM], --(Actuals[Commodity] = Consolidated[[#This Row],[Commodity]]), --(Actuals[Region] = "APMKTS"), --(Actuals[Year Month] = Consolidated[[#This Row],[Year.Month]]))</f>
        <v>0.95</v>
      </c>
      <c r="J9532" s="2">
        <v>0.57999999999999996</v>
      </c>
      <c r="K9532" s="19" t="s">
        <v>2916</v>
      </c>
    </row>
    <row r="9533" spans="2:11" hidden="1" x14ac:dyDescent="0.2">
      <c r="B9533" t="s">
        <v>2980</v>
      </c>
      <c r="C9533" t="s">
        <v>156</v>
      </c>
      <c r="D9533" t="s">
        <v>19</v>
      </c>
      <c r="E9533">
        <v>2021</v>
      </c>
      <c r="F9533">
        <v>2</v>
      </c>
      <c r="G9533" s="3" t="s">
        <v>120</v>
      </c>
      <c r="H9533" t="s">
        <v>2915</v>
      </c>
      <c r="I9533" s="2" cm="1">
        <f t="array" ref="I9533">SUMPRODUCT(Actuals[Price '[USD'] per UOM], --(Actuals[Commodity] = Consolidated[[#This Row],[Commodity]]), --(Actuals[Region] = "APMKTS"), --(Actuals[Year Month] = Consolidated[[#This Row],[Year.Month]]))</f>
        <v>0.88</v>
      </c>
      <c r="J9533" s="2">
        <v>0.57000000000000006</v>
      </c>
      <c r="K9533" s="19" t="s">
        <v>2916</v>
      </c>
    </row>
    <row r="9534" spans="2:11" hidden="1" x14ac:dyDescent="0.2">
      <c r="B9534" t="s">
        <v>2980</v>
      </c>
      <c r="C9534" t="s">
        <v>156</v>
      </c>
      <c r="D9534" t="s">
        <v>19</v>
      </c>
      <c r="E9534">
        <v>2021</v>
      </c>
      <c r="F9534">
        <v>3</v>
      </c>
      <c r="G9534" s="3" t="s">
        <v>121</v>
      </c>
      <c r="H9534" t="s">
        <v>2915</v>
      </c>
      <c r="I9534" s="2" cm="1">
        <f t="array" ref="I9534">SUMPRODUCT(Actuals[Price '[USD'] per UOM], --(Actuals[Commodity] = Consolidated[[#This Row],[Commodity]]), --(Actuals[Region] = "APMKTS"), --(Actuals[Year Month] = Consolidated[[#This Row],[Year.Month]]))</f>
        <v>1.0529999999999999</v>
      </c>
      <c r="J9534" s="2">
        <v>0.62</v>
      </c>
      <c r="K9534" s="19" t="s">
        <v>2916</v>
      </c>
    </row>
    <row r="9535" spans="2:11" hidden="1" x14ac:dyDescent="0.2">
      <c r="B9535" t="s">
        <v>2980</v>
      </c>
      <c r="C9535" t="s">
        <v>156</v>
      </c>
      <c r="D9535" t="s">
        <v>19</v>
      </c>
      <c r="E9535">
        <v>2021</v>
      </c>
      <c r="F9535">
        <v>4</v>
      </c>
      <c r="G9535" s="3" t="s">
        <v>122</v>
      </c>
      <c r="H9535" t="s">
        <v>2915</v>
      </c>
      <c r="I9535" s="2" cm="1">
        <f t="array" ref="I9535">SUMPRODUCT(Actuals[Price '[USD'] per UOM], --(Actuals[Commodity] = Consolidated[[#This Row],[Commodity]]), --(Actuals[Region] = "APMKTS"), --(Actuals[Year Month] = Consolidated[[#This Row],[Year.Month]]))</f>
        <v>1.0409999999999999</v>
      </c>
      <c r="J9535" s="2">
        <v>0.62</v>
      </c>
      <c r="K9535" s="19" t="s">
        <v>2916</v>
      </c>
    </row>
    <row r="9536" spans="2:11" hidden="1" x14ac:dyDescent="0.2">
      <c r="B9536" t="s">
        <v>2980</v>
      </c>
      <c r="C9536" t="s">
        <v>156</v>
      </c>
      <c r="D9536" t="s">
        <v>19</v>
      </c>
      <c r="E9536">
        <v>2021</v>
      </c>
      <c r="F9536">
        <v>5</v>
      </c>
      <c r="G9536" s="3" t="s">
        <v>123</v>
      </c>
      <c r="H9536" t="s">
        <v>2915</v>
      </c>
      <c r="I9536" s="2" cm="1">
        <f t="array" ref="I9536">SUMPRODUCT(Actuals[Price '[USD'] per UOM], --(Actuals[Commodity] = Consolidated[[#This Row],[Commodity]]), --(Actuals[Region] = "APMKTS"), --(Actuals[Year Month] = Consolidated[[#This Row],[Year.Month]]))</f>
        <v>1.0489999999999999</v>
      </c>
      <c r="J9536" s="2">
        <v>0.62</v>
      </c>
      <c r="K9536" s="19" t="s">
        <v>2916</v>
      </c>
    </row>
    <row r="9537" spans="2:11" hidden="1" x14ac:dyDescent="0.2">
      <c r="B9537" t="s">
        <v>2980</v>
      </c>
      <c r="C9537" t="s">
        <v>156</v>
      </c>
      <c r="D9537" t="s">
        <v>19</v>
      </c>
      <c r="E9537">
        <v>2021</v>
      </c>
      <c r="F9537">
        <v>6</v>
      </c>
      <c r="G9537" s="3" t="s">
        <v>124</v>
      </c>
      <c r="H9537" t="s">
        <v>2915</v>
      </c>
      <c r="I9537" s="2" cm="1">
        <f t="array" ref="I9537">SUMPRODUCT(Actuals[Price '[USD'] per UOM], --(Actuals[Commodity] = Consolidated[[#This Row],[Commodity]]), --(Actuals[Region] = "APMKTS"), --(Actuals[Year Month] = Consolidated[[#This Row],[Year.Month]]))</f>
        <v>0.89800000000000002</v>
      </c>
      <c r="J9537" s="2">
        <v>0.63</v>
      </c>
      <c r="K9537" s="19" t="s">
        <v>2916</v>
      </c>
    </row>
    <row r="9538" spans="2:11" hidden="1" x14ac:dyDescent="0.2">
      <c r="B9538" t="s">
        <v>2980</v>
      </c>
      <c r="C9538" t="s">
        <v>156</v>
      </c>
      <c r="D9538" t="s">
        <v>19</v>
      </c>
      <c r="E9538">
        <v>2021</v>
      </c>
      <c r="F9538">
        <v>7</v>
      </c>
      <c r="G9538" s="3" t="s">
        <v>125</v>
      </c>
      <c r="H9538" t="s">
        <v>2915</v>
      </c>
      <c r="I9538" s="2" cm="1">
        <f t="array" ref="I9538">SUMPRODUCT(Actuals[Price '[USD'] per UOM], --(Actuals[Commodity] = Consolidated[[#This Row],[Commodity]]), --(Actuals[Region] = "APMKTS"), --(Actuals[Year Month] = Consolidated[[#This Row],[Year.Month]]))</f>
        <v>0.97499999999999998</v>
      </c>
      <c r="J9538" s="2">
        <v>0.63</v>
      </c>
      <c r="K9538" s="19" t="s">
        <v>2916</v>
      </c>
    </row>
    <row r="9539" spans="2:11" hidden="1" x14ac:dyDescent="0.2">
      <c r="B9539" t="s">
        <v>2980</v>
      </c>
      <c r="C9539" t="s">
        <v>156</v>
      </c>
      <c r="D9539" t="s">
        <v>19</v>
      </c>
      <c r="E9539">
        <v>2021</v>
      </c>
      <c r="F9539">
        <v>8</v>
      </c>
      <c r="G9539" s="3" t="s">
        <v>126</v>
      </c>
      <c r="H9539" t="s">
        <v>2915</v>
      </c>
      <c r="I9539" s="2" cm="1">
        <f t="array" ref="I9539">SUMPRODUCT(Actuals[Price '[USD'] per UOM], --(Actuals[Commodity] = Consolidated[[#This Row],[Commodity]]), --(Actuals[Region] = "APMKTS"), --(Actuals[Year Month] = Consolidated[[#This Row],[Year.Month]]))</f>
        <v>0.97</v>
      </c>
      <c r="J9539" s="2">
        <v>0.63</v>
      </c>
      <c r="K9539" s="19" t="s">
        <v>2916</v>
      </c>
    </row>
    <row r="9540" spans="2:11" hidden="1" x14ac:dyDescent="0.2">
      <c r="B9540" t="s">
        <v>2980</v>
      </c>
      <c r="C9540" t="s">
        <v>156</v>
      </c>
      <c r="D9540" t="s">
        <v>19</v>
      </c>
      <c r="E9540">
        <v>2021</v>
      </c>
      <c r="F9540">
        <v>9</v>
      </c>
      <c r="G9540" s="3" t="s">
        <v>127</v>
      </c>
      <c r="H9540" t="s">
        <v>2915</v>
      </c>
      <c r="I9540" s="2" cm="1">
        <f t="array" ref="I9540">SUMPRODUCT(Actuals[Price '[USD'] per UOM], --(Actuals[Commodity] = Consolidated[[#This Row],[Commodity]]), --(Actuals[Region] = "APMKTS"), --(Actuals[Year Month] = Consolidated[[#This Row],[Year.Month]]))</f>
        <v>1.0249999999999999</v>
      </c>
      <c r="J9540" s="2">
        <v>0.63</v>
      </c>
      <c r="K9540" s="19" t="s">
        <v>2916</v>
      </c>
    </row>
    <row r="9541" spans="2:11" hidden="1" x14ac:dyDescent="0.2">
      <c r="B9541" t="s">
        <v>2980</v>
      </c>
      <c r="C9541" t="s">
        <v>156</v>
      </c>
      <c r="D9541" t="s">
        <v>19</v>
      </c>
      <c r="E9541">
        <v>2021</v>
      </c>
      <c r="F9541">
        <v>10</v>
      </c>
      <c r="G9541" s="3" t="s">
        <v>128</v>
      </c>
      <c r="H9541" t="s">
        <v>2915</v>
      </c>
      <c r="I9541" s="2" cm="1">
        <f t="array" ref="I9541">SUMPRODUCT(Actuals[Price '[USD'] per UOM], --(Actuals[Commodity] = Consolidated[[#This Row],[Commodity]]), --(Actuals[Region] = "APMKTS"), --(Actuals[Year Month] = Consolidated[[#This Row],[Year.Month]]))</f>
        <v>1.109</v>
      </c>
      <c r="J9541" s="2">
        <v>0.64</v>
      </c>
      <c r="K9541" s="19" t="s">
        <v>2916</v>
      </c>
    </row>
    <row r="9542" spans="2:11" hidden="1" x14ac:dyDescent="0.2">
      <c r="B9542" t="s">
        <v>2980</v>
      </c>
      <c r="C9542" t="s">
        <v>156</v>
      </c>
      <c r="D9542" t="s">
        <v>19</v>
      </c>
      <c r="E9542">
        <v>2021</v>
      </c>
      <c r="F9542">
        <v>11</v>
      </c>
      <c r="G9542" s="3" t="s">
        <v>129</v>
      </c>
      <c r="H9542" t="s">
        <v>2915</v>
      </c>
      <c r="I9542" s="2" cm="1">
        <f t="array" ref="I9542">SUMPRODUCT(Actuals[Price '[USD'] per UOM], --(Actuals[Commodity] = Consolidated[[#This Row],[Commodity]]), --(Actuals[Region] = "APMKTS"), --(Actuals[Year Month] = Consolidated[[#This Row],[Year.Month]]))</f>
        <v>1.125</v>
      </c>
      <c r="J9542" s="2">
        <v>0.63</v>
      </c>
      <c r="K9542" s="19" t="s">
        <v>2916</v>
      </c>
    </row>
    <row r="9543" spans="2:11" hidden="1" x14ac:dyDescent="0.2">
      <c r="B9543" t="s">
        <v>2980</v>
      </c>
      <c r="C9543" t="s">
        <v>156</v>
      </c>
      <c r="D9543" t="s">
        <v>19</v>
      </c>
      <c r="E9543">
        <v>2021</v>
      </c>
      <c r="F9543">
        <v>12</v>
      </c>
      <c r="G9543" s="3" t="s">
        <v>130</v>
      </c>
      <c r="H9543" t="s">
        <v>2915</v>
      </c>
      <c r="I9543" s="2" cm="1">
        <f t="array" ref="I9543">SUMPRODUCT(Actuals[Price '[USD'] per UOM], --(Actuals[Commodity] = Consolidated[[#This Row],[Commodity]]), --(Actuals[Region] = "APMKTS"), --(Actuals[Year Month] = Consolidated[[#This Row],[Year.Month]]))</f>
        <v>1.0389999999999999</v>
      </c>
      <c r="J9543" s="2">
        <v>0.63</v>
      </c>
      <c r="K9543" s="19" t="s">
        <v>2916</v>
      </c>
    </row>
    <row r="9544" spans="2:11" hidden="1" x14ac:dyDescent="0.2">
      <c r="B9544" t="s">
        <v>2980</v>
      </c>
      <c r="C9544" t="s">
        <v>161</v>
      </c>
      <c r="D9544" t="s">
        <v>22</v>
      </c>
      <c r="E9544">
        <v>2020</v>
      </c>
      <c r="F9544">
        <v>5</v>
      </c>
      <c r="G9544" s="3" t="s">
        <v>111</v>
      </c>
      <c r="H9544" t="s">
        <v>2915</v>
      </c>
      <c r="I9544" s="2" cm="1">
        <f t="array" ref="I9544">SUMPRODUCT(Actuals[Price '[USD'] per UOM], --(Actuals[Commodity] = Consolidated[[#This Row],[Commodity]]), --(Actuals[Region] = "NA"), --(Actuals[Year Month] = Consolidated[[#This Row],[Year.Month]]))</f>
        <v>0.61699999999999999</v>
      </c>
      <c r="J9544" s="2">
        <v>0.6007589499999999</v>
      </c>
      <c r="K9544" s="19" t="s">
        <v>2916</v>
      </c>
    </row>
    <row r="9545" spans="2:11" hidden="1" x14ac:dyDescent="0.2">
      <c r="B9545" t="s">
        <v>2980</v>
      </c>
      <c r="C9545" t="s">
        <v>161</v>
      </c>
      <c r="D9545" t="s">
        <v>22</v>
      </c>
      <c r="E9545">
        <v>2020</v>
      </c>
      <c r="F9545">
        <v>6</v>
      </c>
      <c r="G9545" s="3" t="s">
        <v>112</v>
      </c>
      <c r="H9545" t="s">
        <v>2915</v>
      </c>
      <c r="I9545" s="2" cm="1">
        <f t="array" ref="I9545">SUMPRODUCT(Actuals[Price '[USD'] per UOM], --(Actuals[Commodity] = Consolidated[[#This Row],[Commodity]]), --(Actuals[Region] = "NA"), --(Actuals[Year Month] = Consolidated[[#This Row],[Year.Month]]))</f>
        <v>0.628</v>
      </c>
      <c r="J9545" s="2">
        <v>0.6007589499999999</v>
      </c>
      <c r="K9545" s="19" t="s">
        <v>2916</v>
      </c>
    </row>
    <row r="9546" spans="2:11" hidden="1" x14ac:dyDescent="0.2">
      <c r="B9546" t="s">
        <v>2980</v>
      </c>
      <c r="C9546" t="s">
        <v>161</v>
      </c>
      <c r="D9546" t="s">
        <v>22</v>
      </c>
      <c r="E9546">
        <v>2020</v>
      </c>
      <c r="F9546">
        <v>7</v>
      </c>
      <c r="G9546" s="3" t="s">
        <v>113</v>
      </c>
      <c r="H9546" t="s">
        <v>2915</v>
      </c>
      <c r="I9546" s="2" cm="1">
        <f t="array" ref="I9546">SUMPRODUCT(Actuals[Price '[USD'] per UOM], --(Actuals[Commodity] = Consolidated[[#This Row],[Commodity]]), --(Actuals[Region] = "NA"), --(Actuals[Year Month] = Consolidated[[#This Row],[Year.Month]]))</f>
        <v>0.65</v>
      </c>
      <c r="J9546" s="2">
        <v>0.6007589499999999</v>
      </c>
      <c r="K9546" s="19" t="s">
        <v>2916</v>
      </c>
    </row>
    <row r="9547" spans="2:11" hidden="1" x14ac:dyDescent="0.2">
      <c r="B9547" t="s">
        <v>2980</v>
      </c>
      <c r="C9547" t="s">
        <v>161</v>
      </c>
      <c r="D9547" t="s">
        <v>22</v>
      </c>
      <c r="E9547">
        <v>2020</v>
      </c>
      <c r="F9547">
        <v>8</v>
      </c>
      <c r="G9547" s="3" t="s">
        <v>114</v>
      </c>
      <c r="H9547" t="s">
        <v>2915</v>
      </c>
      <c r="I9547" s="2" cm="1">
        <f t="array" ref="I9547">SUMPRODUCT(Actuals[Price '[USD'] per UOM], --(Actuals[Commodity] = Consolidated[[#This Row],[Commodity]]), --(Actuals[Region] = "NA"), --(Actuals[Year Month] = Consolidated[[#This Row],[Year.Month]]))</f>
        <v>0.7</v>
      </c>
      <c r="J9547" s="2">
        <v>0.60627049999999993</v>
      </c>
      <c r="K9547" s="19" t="s">
        <v>2916</v>
      </c>
    </row>
    <row r="9548" spans="2:11" hidden="1" x14ac:dyDescent="0.2">
      <c r="B9548" t="s">
        <v>2980</v>
      </c>
      <c r="C9548" t="s">
        <v>161</v>
      </c>
      <c r="D9548" t="s">
        <v>22</v>
      </c>
      <c r="E9548">
        <v>2020</v>
      </c>
      <c r="F9548">
        <v>9</v>
      </c>
      <c r="G9548" s="3" t="s">
        <v>115</v>
      </c>
      <c r="H9548" t="s">
        <v>2915</v>
      </c>
      <c r="I9548" s="2" cm="1">
        <f t="array" ref="I9548">SUMPRODUCT(Actuals[Price '[USD'] per UOM], --(Actuals[Commodity] = Consolidated[[#This Row],[Commodity]]), --(Actuals[Region] = "NA"), --(Actuals[Year Month] = Consolidated[[#This Row],[Year.Month]]))</f>
        <v>0.77200000000000002</v>
      </c>
      <c r="J9548" s="2">
        <v>0.6007589499999999</v>
      </c>
      <c r="K9548" s="19" t="s">
        <v>2916</v>
      </c>
    </row>
    <row r="9549" spans="2:11" hidden="1" x14ac:dyDescent="0.2">
      <c r="B9549" t="s">
        <v>2980</v>
      </c>
      <c r="C9549" t="s">
        <v>161</v>
      </c>
      <c r="D9549" t="s">
        <v>22</v>
      </c>
      <c r="E9549">
        <v>2020</v>
      </c>
      <c r="F9549">
        <v>10</v>
      </c>
      <c r="G9549" s="3" t="s">
        <v>116</v>
      </c>
      <c r="H9549" t="s">
        <v>2915</v>
      </c>
      <c r="I9549" s="2" cm="1">
        <f t="array" ref="I9549">SUMPRODUCT(Actuals[Price '[USD'] per UOM], --(Actuals[Commodity] = Consolidated[[#This Row],[Commodity]]), --(Actuals[Region] = "NA"), --(Actuals[Year Month] = Consolidated[[#This Row],[Year.Month]]))</f>
        <v>0.755</v>
      </c>
      <c r="J9549" s="2">
        <v>0.61178204999999997</v>
      </c>
      <c r="K9549" s="19" t="s">
        <v>2916</v>
      </c>
    </row>
    <row r="9550" spans="2:11" hidden="1" x14ac:dyDescent="0.2">
      <c r="B9550" t="s">
        <v>2980</v>
      </c>
      <c r="C9550" t="s">
        <v>161</v>
      </c>
      <c r="D9550" t="s">
        <v>22</v>
      </c>
      <c r="E9550">
        <v>2020</v>
      </c>
      <c r="F9550">
        <v>11</v>
      </c>
      <c r="G9550" s="3" t="s">
        <v>117</v>
      </c>
      <c r="H9550" t="s">
        <v>2915</v>
      </c>
      <c r="I9550" s="2" cm="1">
        <f t="array" ref="I9550">SUMPRODUCT(Actuals[Price '[USD'] per UOM], --(Actuals[Commodity] = Consolidated[[#This Row],[Commodity]]), --(Actuals[Region] = "NA"), --(Actuals[Year Month] = Consolidated[[#This Row],[Year.Month]]))</f>
        <v>0.72799999999999998</v>
      </c>
      <c r="J9550" s="2">
        <v>0.63382824999999998</v>
      </c>
      <c r="K9550" s="19" t="s">
        <v>2916</v>
      </c>
    </row>
    <row r="9551" spans="2:11" hidden="1" x14ac:dyDescent="0.2">
      <c r="B9551" t="s">
        <v>2980</v>
      </c>
      <c r="C9551" t="s">
        <v>161</v>
      </c>
      <c r="D9551" t="s">
        <v>22</v>
      </c>
      <c r="E9551">
        <v>2020</v>
      </c>
      <c r="F9551">
        <v>12</v>
      </c>
      <c r="G9551" s="3" t="s">
        <v>118</v>
      </c>
      <c r="H9551" t="s">
        <v>2915</v>
      </c>
      <c r="I9551" s="2" cm="1">
        <f t="array" ref="I9551">SUMPRODUCT(Actuals[Price '[USD'] per UOM], --(Actuals[Commodity] = Consolidated[[#This Row],[Commodity]]), --(Actuals[Region] = "NA"), --(Actuals[Year Month] = Consolidated[[#This Row],[Year.Month]]))</f>
        <v>0.77700000000000002</v>
      </c>
      <c r="J9551" s="2">
        <v>0.66138599999999992</v>
      </c>
      <c r="K9551" s="19" t="s">
        <v>2916</v>
      </c>
    </row>
    <row r="9552" spans="2:11" hidden="1" x14ac:dyDescent="0.2">
      <c r="B9552" t="s">
        <v>2980</v>
      </c>
      <c r="C9552" t="s">
        <v>161</v>
      </c>
      <c r="D9552" t="s">
        <v>22</v>
      </c>
      <c r="E9552">
        <v>2021</v>
      </c>
      <c r="F9552">
        <v>1</v>
      </c>
      <c r="G9552" s="3" t="s">
        <v>119</v>
      </c>
      <c r="H9552" t="s">
        <v>2915</v>
      </c>
      <c r="I9552" s="2" cm="1">
        <f t="array" ref="I9552">SUMPRODUCT(Actuals[Price '[USD'] per UOM], --(Actuals[Commodity] = Consolidated[[#This Row],[Commodity]]), --(Actuals[Region] = "NA"), --(Actuals[Year Month] = Consolidated[[#This Row],[Year.Month]]))</f>
        <v>0.92</v>
      </c>
      <c r="J9552" s="2">
        <v>0.66689754999999995</v>
      </c>
      <c r="K9552" s="19" t="s">
        <v>2916</v>
      </c>
    </row>
    <row r="9553" spans="2:11" hidden="1" x14ac:dyDescent="0.2">
      <c r="B9553" t="s">
        <v>2980</v>
      </c>
      <c r="C9553" t="s">
        <v>161</v>
      </c>
      <c r="D9553" t="s">
        <v>22</v>
      </c>
      <c r="E9553">
        <v>2021</v>
      </c>
      <c r="F9553">
        <v>2</v>
      </c>
      <c r="G9553" s="3" t="s">
        <v>120</v>
      </c>
      <c r="H9553" t="s">
        <v>2915</v>
      </c>
      <c r="I9553" s="2" cm="1">
        <f t="array" ref="I9553">SUMPRODUCT(Actuals[Price '[USD'] per UOM], --(Actuals[Commodity] = Consolidated[[#This Row],[Commodity]]), --(Actuals[Region] = "NA"), --(Actuals[Year Month] = Consolidated[[#This Row],[Year.Month]]))</f>
        <v>0.92600000000000005</v>
      </c>
      <c r="J9553" s="2">
        <v>0.68894374999999997</v>
      </c>
      <c r="K9553" s="19" t="s">
        <v>2916</v>
      </c>
    </row>
    <row r="9554" spans="2:11" hidden="1" x14ac:dyDescent="0.2">
      <c r="B9554" t="s">
        <v>2980</v>
      </c>
      <c r="C9554" t="s">
        <v>161</v>
      </c>
      <c r="D9554" t="s">
        <v>22</v>
      </c>
      <c r="E9554">
        <v>2021</v>
      </c>
      <c r="F9554">
        <v>3</v>
      </c>
      <c r="G9554" s="3" t="s">
        <v>121</v>
      </c>
      <c r="H9554" t="s">
        <v>2915</v>
      </c>
      <c r="I9554" s="2" cm="1">
        <f t="array" ref="I9554">SUMPRODUCT(Actuals[Price '[USD'] per UOM], --(Actuals[Commodity] = Consolidated[[#This Row],[Commodity]]), --(Actuals[Region] = "NA"), --(Actuals[Year Month] = Consolidated[[#This Row],[Year.Month]]))</f>
        <v>1.1240000000000001</v>
      </c>
      <c r="J9554" s="2">
        <v>0.69996684999999992</v>
      </c>
      <c r="K9554" s="19" t="s">
        <v>2916</v>
      </c>
    </row>
    <row r="9555" spans="2:11" hidden="1" x14ac:dyDescent="0.2">
      <c r="B9555" t="s">
        <v>2980</v>
      </c>
      <c r="C9555" t="s">
        <v>161</v>
      </c>
      <c r="D9555" t="s">
        <v>22</v>
      </c>
      <c r="E9555">
        <v>2021</v>
      </c>
      <c r="F9555">
        <v>4</v>
      </c>
      <c r="G9555" s="3" t="s">
        <v>122</v>
      </c>
      <c r="H9555" t="s">
        <v>2915</v>
      </c>
      <c r="I9555" s="2" cm="1">
        <f t="array" ref="I9555">SUMPRODUCT(Actuals[Price '[USD'] per UOM], --(Actuals[Commodity] = Consolidated[[#This Row],[Commodity]]), --(Actuals[Region] = "NA"), --(Actuals[Year Month] = Consolidated[[#This Row],[Year.Month]]))</f>
        <v>1.1299999999999999</v>
      </c>
      <c r="J9555" s="2">
        <v>0.70547839999999995</v>
      </c>
      <c r="K9555" s="19" t="s">
        <v>2916</v>
      </c>
    </row>
    <row r="9556" spans="2:11" hidden="1" x14ac:dyDescent="0.2">
      <c r="B9556" t="s">
        <v>2980</v>
      </c>
      <c r="C9556" t="s">
        <v>161</v>
      </c>
      <c r="D9556" t="s">
        <v>22</v>
      </c>
      <c r="E9556">
        <v>2021</v>
      </c>
      <c r="F9556">
        <v>5</v>
      </c>
      <c r="G9556" s="3" t="s">
        <v>123</v>
      </c>
      <c r="H9556" t="s">
        <v>2915</v>
      </c>
      <c r="I9556" s="2" cm="1">
        <f t="array" ref="I9556">SUMPRODUCT(Actuals[Price '[USD'] per UOM], --(Actuals[Commodity] = Consolidated[[#This Row],[Commodity]]), --(Actuals[Region] = "NA"), --(Actuals[Year Month] = Consolidated[[#This Row],[Year.Month]]))</f>
        <v>0.92</v>
      </c>
      <c r="J9556" s="2">
        <v>0.70547839999999995</v>
      </c>
      <c r="K9556" s="19" t="s">
        <v>2916</v>
      </c>
    </row>
    <row r="9557" spans="2:11" hidden="1" x14ac:dyDescent="0.2">
      <c r="B9557" t="s">
        <v>2980</v>
      </c>
      <c r="C9557" t="s">
        <v>161</v>
      </c>
      <c r="D9557" t="s">
        <v>22</v>
      </c>
      <c r="E9557">
        <v>2021</v>
      </c>
      <c r="F9557">
        <v>6</v>
      </c>
      <c r="G9557" s="3" t="s">
        <v>124</v>
      </c>
      <c r="H9557" t="s">
        <v>2915</v>
      </c>
      <c r="I9557" s="2" cm="1">
        <f t="array" ref="I9557">SUMPRODUCT(Actuals[Price '[USD'] per UOM], --(Actuals[Commodity] = Consolidated[[#This Row],[Commodity]]), --(Actuals[Region] = "NA"), --(Actuals[Year Month] = Consolidated[[#This Row],[Year.Month]]))</f>
        <v>0.84299999999999997</v>
      </c>
      <c r="J9557" s="2">
        <v>0.71098994999999998</v>
      </c>
      <c r="K9557" s="19" t="s">
        <v>2916</v>
      </c>
    </row>
    <row r="9558" spans="2:11" hidden="1" x14ac:dyDescent="0.2">
      <c r="B9558" t="s">
        <v>2980</v>
      </c>
      <c r="C9558" t="s">
        <v>161</v>
      </c>
      <c r="D9558" t="s">
        <v>22</v>
      </c>
      <c r="E9558">
        <v>2021</v>
      </c>
      <c r="F9558">
        <v>7</v>
      </c>
      <c r="G9558" s="3" t="s">
        <v>125</v>
      </c>
      <c r="H9558" t="s">
        <v>2915</v>
      </c>
      <c r="I9558" s="2" cm="1">
        <f t="array" ref="I9558">SUMPRODUCT(Actuals[Price '[USD'] per UOM], --(Actuals[Commodity] = Consolidated[[#This Row],[Commodity]]), --(Actuals[Region] = "NA"), --(Actuals[Year Month] = Consolidated[[#This Row],[Year.Month]]))</f>
        <v>1.0860000000000001</v>
      </c>
      <c r="J9558" s="2">
        <v>0.71098994999999998</v>
      </c>
      <c r="K9558" s="19" t="s">
        <v>2916</v>
      </c>
    </row>
    <row r="9559" spans="2:11" hidden="1" x14ac:dyDescent="0.2">
      <c r="B9559" t="s">
        <v>2980</v>
      </c>
      <c r="C9559" t="s">
        <v>161</v>
      </c>
      <c r="D9559" t="s">
        <v>22</v>
      </c>
      <c r="E9559">
        <v>2021</v>
      </c>
      <c r="F9559">
        <v>8</v>
      </c>
      <c r="G9559" s="3" t="s">
        <v>126</v>
      </c>
      <c r="H9559" t="s">
        <v>2915</v>
      </c>
      <c r="I9559" s="2" cm="1">
        <f t="array" ref="I9559">SUMPRODUCT(Actuals[Price '[USD'] per UOM], --(Actuals[Commodity] = Consolidated[[#This Row],[Commodity]]), --(Actuals[Region] = "NA"), --(Actuals[Year Month] = Consolidated[[#This Row],[Year.Month]]))</f>
        <v>1.0640000000000001</v>
      </c>
      <c r="J9559" s="2">
        <v>0.72752459999999997</v>
      </c>
      <c r="K9559" s="19" t="s">
        <v>2916</v>
      </c>
    </row>
    <row r="9560" spans="2:11" hidden="1" x14ac:dyDescent="0.2">
      <c r="B9560" t="s">
        <v>2980</v>
      </c>
      <c r="C9560" t="s">
        <v>161</v>
      </c>
      <c r="D9560" t="s">
        <v>22</v>
      </c>
      <c r="E9560">
        <v>2021</v>
      </c>
      <c r="F9560">
        <v>9</v>
      </c>
      <c r="G9560" s="3" t="s">
        <v>127</v>
      </c>
      <c r="H9560" t="s">
        <v>2915</v>
      </c>
      <c r="I9560" s="2" cm="1">
        <f t="array" ref="I9560">SUMPRODUCT(Actuals[Price '[USD'] per UOM], --(Actuals[Commodity] = Consolidated[[#This Row],[Commodity]]), --(Actuals[Region] = "NA"), --(Actuals[Year Month] = Consolidated[[#This Row],[Year.Month]]))</f>
        <v>1.036</v>
      </c>
      <c r="J9560" s="2">
        <v>0.72752459999999997</v>
      </c>
      <c r="K9560" s="19" t="s">
        <v>2916</v>
      </c>
    </row>
    <row r="9561" spans="2:11" hidden="1" x14ac:dyDescent="0.2">
      <c r="B9561" t="s">
        <v>2980</v>
      </c>
      <c r="C9561" t="s">
        <v>161</v>
      </c>
      <c r="D9561" t="s">
        <v>22</v>
      </c>
      <c r="E9561">
        <v>2021</v>
      </c>
      <c r="F9561">
        <v>10</v>
      </c>
      <c r="G9561" s="3" t="s">
        <v>128</v>
      </c>
      <c r="H9561" t="s">
        <v>2915</v>
      </c>
      <c r="I9561" s="2" cm="1">
        <f t="array" ref="I9561">SUMPRODUCT(Actuals[Price '[USD'] per UOM], --(Actuals[Commodity] = Consolidated[[#This Row],[Commodity]]), --(Actuals[Region] = "NA"), --(Actuals[Year Month] = Consolidated[[#This Row],[Year.Month]]))</f>
        <v>1.014</v>
      </c>
      <c r="J9561" s="2">
        <v>0.71098994999999998</v>
      </c>
      <c r="K9561" s="19" t="s">
        <v>2916</v>
      </c>
    </row>
    <row r="9562" spans="2:11" hidden="1" x14ac:dyDescent="0.2">
      <c r="B9562" t="s">
        <v>2980</v>
      </c>
      <c r="C9562" t="s">
        <v>161</v>
      </c>
      <c r="D9562" t="s">
        <v>22</v>
      </c>
      <c r="E9562">
        <v>2021</v>
      </c>
      <c r="F9562">
        <v>11</v>
      </c>
      <c r="G9562" s="3" t="s">
        <v>129</v>
      </c>
      <c r="H9562" t="s">
        <v>2915</v>
      </c>
      <c r="I9562" s="2" cm="1">
        <f t="array" ref="I9562">SUMPRODUCT(Actuals[Price '[USD'] per UOM], --(Actuals[Commodity] = Consolidated[[#This Row],[Commodity]]), --(Actuals[Region] = "NA"), --(Actuals[Year Month] = Consolidated[[#This Row],[Year.Month]]))</f>
        <v>1.0089999999999999</v>
      </c>
      <c r="J9562" s="2">
        <v>0.71098994999999998</v>
      </c>
      <c r="K9562" s="19" t="s">
        <v>2916</v>
      </c>
    </row>
    <row r="9563" spans="2:11" hidden="1" x14ac:dyDescent="0.2">
      <c r="B9563" t="s">
        <v>2980</v>
      </c>
      <c r="C9563" t="s">
        <v>161</v>
      </c>
      <c r="D9563" t="s">
        <v>22</v>
      </c>
      <c r="E9563">
        <v>2021</v>
      </c>
      <c r="F9563">
        <v>12</v>
      </c>
      <c r="G9563" s="3" t="s">
        <v>130</v>
      </c>
      <c r="H9563" t="s">
        <v>2915</v>
      </c>
      <c r="I9563" s="2" cm="1">
        <f t="array" ref="I9563">SUMPRODUCT(Actuals[Price '[USD'] per UOM], --(Actuals[Commodity] = Consolidated[[#This Row],[Commodity]]), --(Actuals[Region] = "NA"), --(Actuals[Year Month] = Consolidated[[#This Row],[Year.Month]]))</f>
        <v>0.92600000000000005</v>
      </c>
      <c r="J9563" s="2">
        <v>0.71098994999999998</v>
      </c>
      <c r="K9563" s="19" t="s">
        <v>2916</v>
      </c>
    </row>
    <row r="9564" spans="2:11" hidden="1" x14ac:dyDescent="0.2">
      <c r="B9564" t="s">
        <v>2980</v>
      </c>
      <c r="C9564" t="s">
        <v>157</v>
      </c>
      <c r="D9564" t="s">
        <v>20</v>
      </c>
      <c r="E9564">
        <v>2020</v>
      </c>
      <c r="F9564">
        <v>5</v>
      </c>
      <c r="G9564" s="3" t="s">
        <v>111</v>
      </c>
      <c r="H9564" t="s">
        <v>2915</v>
      </c>
      <c r="I9564" s="2" cm="1">
        <f t="array" ref="I9564">SUMPRODUCT(Actuals[Price '[USD'] per UOM], --(Actuals[Commodity] = Consolidated[[#This Row],[Commodity]]), --(Actuals[Region] = "EU"), --(Actuals[Year Month] = Consolidated[[#This Row],[Year.Month]]))</f>
        <v>0.67600000000000005</v>
      </c>
      <c r="J9564" s="2">
        <v>0.67318132464712266</v>
      </c>
      <c r="K9564" s="19" t="s">
        <v>2916</v>
      </c>
    </row>
    <row r="9565" spans="2:11" hidden="1" x14ac:dyDescent="0.2">
      <c r="B9565" t="s">
        <v>2980</v>
      </c>
      <c r="C9565" t="s">
        <v>157</v>
      </c>
      <c r="D9565" t="s">
        <v>20</v>
      </c>
      <c r="E9565">
        <v>2020</v>
      </c>
      <c r="F9565">
        <v>6</v>
      </c>
      <c r="G9565" s="3" t="s">
        <v>112</v>
      </c>
      <c r="H9565" t="s">
        <v>2915</v>
      </c>
      <c r="I9565" s="2" cm="1">
        <f t="array" ref="I9565">SUMPRODUCT(Actuals[Price '[USD'] per UOM], --(Actuals[Commodity] = Consolidated[[#This Row],[Commodity]]), --(Actuals[Region] = "EU"), --(Actuals[Year Month] = Consolidated[[#This Row],[Year.Month]]))</f>
        <v>0.76500000000000001</v>
      </c>
      <c r="J9565" s="2">
        <v>0.67318132464712266</v>
      </c>
      <c r="K9565" s="19" t="s">
        <v>2916</v>
      </c>
    </row>
    <row r="9566" spans="2:11" hidden="1" x14ac:dyDescent="0.2">
      <c r="B9566" t="s">
        <v>2980</v>
      </c>
      <c r="C9566" t="s">
        <v>157</v>
      </c>
      <c r="D9566" t="s">
        <v>20</v>
      </c>
      <c r="E9566">
        <v>2020</v>
      </c>
      <c r="F9566">
        <v>7</v>
      </c>
      <c r="G9566" s="3" t="s">
        <v>113</v>
      </c>
      <c r="H9566" t="s">
        <v>2915</v>
      </c>
      <c r="I9566" s="2" cm="1">
        <f t="array" ref="I9566">SUMPRODUCT(Actuals[Price '[USD'] per UOM], --(Actuals[Commodity] = Consolidated[[#This Row],[Commodity]]), --(Actuals[Region] = "EU"), --(Actuals[Year Month] = Consolidated[[#This Row],[Year.Month]]))</f>
        <v>0.875</v>
      </c>
      <c r="J9566" s="2">
        <v>0.67318132464712266</v>
      </c>
      <c r="K9566" s="19" t="s">
        <v>2916</v>
      </c>
    </row>
    <row r="9567" spans="2:11" hidden="1" x14ac:dyDescent="0.2">
      <c r="B9567" t="s">
        <v>2980</v>
      </c>
      <c r="C9567" t="s">
        <v>157</v>
      </c>
      <c r="D9567" t="s">
        <v>20</v>
      </c>
      <c r="E9567">
        <v>2020</v>
      </c>
      <c r="F9567">
        <v>8</v>
      </c>
      <c r="G9567" s="3" t="s">
        <v>114</v>
      </c>
      <c r="H9567" t="s">
        <v>2915</v>
      </c>
      <c r="I9567" s="2" cm="1">
        <f t="array" ref="I9567">SUMPRODUCT(Actuals[Price '[USD'] per UOM], --(Actuals[Commodity] = Consolidated[[#This Row],[Commodity]]), --(Actuals[Region] = "EU"), --(Actuals[Year Month] = Consolidated[[#This Row],[Year.Month]]))</f>
        <v>0.92900000000000005</v>
      </c>
      <c r="J9567" s="2">
        <v>0.68403908794788271</v>
      </c>
      <c r="K9567" s="19" t="s">
        <v>2916</v>
      </c>
    </row>
    <row r="9568" spans="2:11" hidden="1" x14ac:dyDescent="0.2">
      <c r="B9568" t="s">
        <v>2980</v>
      </c>
      <c r="C9568" t="s">
        <v>157</v>
      </c>
      <c r="D9568" t="s">
        <v>20</v>
      </c>
      <c r="E9568">
        <v>2020</v>
      </c>
      <c r="F9568">
        <v>9</v>
      </c>
      <c r="G9568" s="3" t="s">
        <v>115</v>
      </c>
      <c r="H9568" t="s">
        <v>2915</v>
      </c>
      <c r="I9568" s="2" cm="1">
        <f t="array" ref="I9568">SUMPRODUCT(Actuals[Price '[USD'] per UOM], --(Actuals[Commodity] = Consolidated[[#This Row],[Commodity]]), --(Actuals[Region] = "EU"), --(Actuals[Year Month] = Consolidated[[#This Row],[Year.Month]]))</f>
        <v>0.92600000000000005</v>
      </c>
      <c r="J9568" s="2">
        <v>0.69489685124864276</v>
      </c>
      <c r="K9568" s="19" t="s">
        <v>2916</v>
      </c>
    </row>
    <row r="9569" spans="2:11" hidden="1" x14ac:dyDescent="0.2">
      <c r="B9569" t="s">
        <v>2980</v>
      </c>
      <c r="C9569" t="s">
        <v>157</v>
      </c>
      <c r="D9569" t="s">
        <v>20</v>
      </c>
      <c r="E9569">
        <v>2020</v>
      </c>
      <c r="F9569">
        <v>10</v>
      </c>
      <c r="G9569" s="3" t="s">
        <v>116</v>
      </c>
      <c r="H9569" t="s">
        <v>2915</v>
      </c>
      <c r="I9569" s="2" cm="1">
        <f t="array" ref="I9569">SUMPRODUCT(Actuals[Price '[USD'] per UOM], --(Actuals[Commodity] = Consolidated[[#This Row],[Commodity]]), --(Actuals[Region] = "EU"), --(Actuals[Year Month] = Consolidated[[#This Row],[Year.Month]]))</f>
        <v>0.91300000000000003</v>
      </c>
      <c r="J9569" s="2">
        <v>0.69489685124864276</v>
      </c>
      <c r="K9569" s="19" t="s">
        <v>2916</v>
      </c>
    </row>
    <row r="9570" spans="2:11" hidden="1" x14ac:dyDescent="0.2">
      <c r="B9570" t="s">
        <v>2980</v>
      </c>
      <c r="C9570" t="s">
        <v>157</v>
      </c>
      <c r="D9570" t="s">
        <v>20</v>
      </c>
      <c r="E9570">
        <v>2020</v>
      </c>
      <c r="F9570">
        <v>11</v>
      </c>
      <c r="G9570" s="3" t="s">
        <v>117</v>
      </c>
      <c r="H9570" t="s">
        <v>2915</v>
      </c>
      <c r="I9570" s="2" cm="1">
        <f t="array" ref="I9570">SUMPRODUCT(Actuals[Price '[USD'] per UOM], --(Actuals[Commodity] = Consolidated[[#This Row],[Commodity]]), --(Actuals[Region] = "EU"), --(Actuals[Year Month] = Consolidated[[#This Row],[Year.Month]]))</f>
        <v>0.91700000000000004</v>
      </c>
      <c r="J9570" s="2">
        <v>0.69489685124864276</v>
      </c>
      <c r="K9570" s="19" t="s">
        <v>2916</v>
      </c>
    </row>
    <row r="9571" spans="2:11" hidden="1" x14ac:dyDescent="0.2">
      <c r="B9571" t="s">
        <v>2980</v>
      </c>
      <c r="C9571" t="s">
        <v>157</v>
      </c>
      <c r="D9571" t="s">
        <v>20</v>
      </c>
      <c r="E9571">
        <v>2020</v>
      </c>
      <c r="F9571">
        <v>12</v>
      </c>
      <c r="G9571" s="3" t="s">
        <v>118</v>
      </c>
      <c r="H9571" t="s">
        <v>2915</v>
      </c>
      <c r="I9571" s="2" cm="1">
        <f t="array" ref="I9571">SUMPRODUCT(Actuals[Price '[USD'] per UOM], --(Actuals[Commodity] = Consolidated[[#This Row],[Commodity]]), --(Actuals[Region] = "EU"), --(Actuals[Year Month] = Consolidated[[#This Row],[Year.Month]]))</f>
        <v>0.96699999999999997</v>
      </c>
      <c r="J9571" s="2">
        <v>0.69489685124864276</v>
      </c>
      <c r="K9571" s="19" t="s">
        <v>2916</v>
      </c>
    </row>
    <row r="9572" spans="2:11" hidden="1" x14ac:dyDescent="0.2">
      <c r="B9572" t="s">
        <v>2980</v>
      </c>
      <c r="C9572" t="s">
        <v>157</v>
      </c>
      <c r="D9572" t="s">
        <v>20</v>
      </c>
      <c r="E9572">
        <v>2021</v>
      </c>
      <c r="F9572">
        <v>1</v>
      </c>
      <c r="G9572" s="3" t="s">
        <v>119</v>
      </c>
      <c r="H9572" t="s">
        <v>2915</v>
      </c>
      <c r="I9572" s="2" cm="1">
        <f t="array" ref="I9572">SUMPRODUCT(Actuals[Price '[USD'] per UOM], --(Actuals[Commodity] = Consolidated[[#This Row],[Commodity]]), --(Actuals[Region] = "EU"), --(Actuals[Year Month] = Consolidated[[#This Row],[Year.Month]]))</f>
        <v>1.048</v>
      </c>
      <c r="J9572" s="2">
        <v>0.7274701411509229</v>
      </c>
      <c r="K9572" s="19" t="s">
        <v>2916</v>
      </c>
    </row>
    <row r="9573" spans="2:11" hidden="1" x14ac:dyDescent="0.2">
      <c r="B9573" t="s">
        <v>2980</v>
      </c>
      <c r="C9573" t="s">
        <v>157</v>
      </c>
      <c r="D9573" t="s">
        <v>20</v>
      </c>
      <c r="E9573">
        <v>2021</v>
      </c>
      <c r="F9573">
        <v>2</v>
      </c>
      <c r="G9573" s="3" t="s">
        <v>120</v>
      </c>
      <c r="H9573" t="s">
        <v>2915</v>
      </c>
      <c r="I9573" s="2" cm="1">
        <f t="array" ref="I9573">SUMPRODUCT(Actuals[Price '[USD'] per UOM], --(Actuals[Commodity] = Consolidated[[#This Row],[Commodity]]), --(Actuals[Region] = "EU"), --(Actuals[Year Month] = Consolidated[[#This Row],[Year.Month]]))</f>
        <v>1.125</v>
      </c>
      <c r="J9573" s="2">
        <v>0.749185667752443</v>
      </c>
      <c r="K9573" s="19" t="s">
        <v>2916</v>
      </c>
    </row>
    <row r="9574" spans="2:11" hidden="1" x14ac:dyDescent="0.2">
      <c r="B9574" t="s">
        <v>2980</v>
      </c>
      <c r="C9574" t="s">
        <v>157</v>
      </c>
      <c r="D9574" t="s">
        <v>20</v>
      </c>
      <c r="E9574">
        <v>2021</v>
      </c>
      <c r="F9574">
        <v>3</v>
      </c>
      <c r="G9574" s="3" t="s">
        <v>121</v>
      </c>
      <c r="H9574" t="s">
        <v>2915</v>
      </c>
      <c r="I9574" s="2" cm="1">
        <f t="array" ref="I9574">SUMPRODUCT(Actuals[Price '[USD'] per UOM], --(Actuals[Commodity] = Consolidated[[#This Row],[Commodity]]), --(Actuals[Region] = "EU"), --(Actuals[Year Month] = Consolidated[[#This Row],[Year.Month]]))</f>
        <v>1.196</v>
      </c>
      <c r="J9574" s="2">
        <v>0.76004343105320304</v>
      </c>
      <c r="K9574" s="19" t="s">
        <v>2916</v>
      </c>
    </row>
    <row r="9575" spans="2:11" hidden="1" x14ac:dyDescent="0.2">
      <c r="B9575" t="s">
        <v>2980</v>
      </c>
      <c r="C9575" t="s">
        <v>157</v>
      </c>
      <c r="D9575" t="s">
        <v>20</v>
      </c>
      <c r="E9575">
        <v>2021</v>
      </c>
      <c r="F9575">
        <v>4</v>
      </c>
      <c r="G9575" s="3" t="s">
        <v>122</v>
      </c>
      <c r="H9575" t="s">
        <v>2915</v>
      </c>
      <c r="I9575" s="2" cm="1">
        <f t="array" ref="I9575">SUMPRODUCT(Actuals[Price '[USD'] per UOM], --(Actuals[Commodity] = Consolidated[[#This Row],[Commodity]]), --(Actuals[Region] = "EU"), --(Actuals[Year Month] = Consolidated[[#This Row],[Year.Month]]))</f>
        <v>1.2849999999999999</v>
      </c>
      <c r="J9575" s="2">
        <v>0.79261672095548308</v>
      </c>
      <c r="K9575" s="19" t="s">
        <v>2916</v>
      </c>
    </row>
    <row r="9576" spans="2:11" hidden="1" x14ac:dyDescent="0.2">
      <c r="B9576" t="s">
        <v>2980</v>
      </c>
      <c r="C9576" t="s">
        <v>157</v>
      </c>
      <c r="D9576" t="s">
        <v>20</v>
      </c>
      <c r="E9576">
        <v>2021</v>
      </c>
      <c r="F9576">
        <v>5</v>
      </c>
      <c r="G9576" s="3" t="s">
        <v>123</v>
      </c>
      <c r="H9576" t="s">
        <v>2915</v>
      </c>
      <c r="I9576" s="2" cm="1">
        <f t="array" ref="I9576">SUMPRODUCT(Actuals[Price '[USD'] per UOM], --(Actuals[Commodity] = Consolidated[[#This Row],[Commodity]]), --(Actuals[Region] = "EU"), --(Actuals[Year Month] = Consolidated[[#This Row],[Year.Month]]))</f>
        <v>1.2909999999999999</v>
      </c>
      <c r="J9576" s="2">
        <v>0.79261672095548308</v>
      </c>
      <c r="K9576" s="19" t="s">
        <v>2916</v>
      </c>
    </row>
    <row r="9577" spans="2:11" hidden="1" x14ac:dyDescent="0.2">
      <c r="B9577" t="s">
        <v>2980</v>
      </c>
      <c r="C9577" t="s">
        <v>157</v>
      </c>
      <c r="D9577" t="s">
        <v>20</v>
      </c>
      <c r="E9577">
        <v>2021</v>
      </c>
      <c r="F9577">
        <v>6</v>
      </c>
      <c r="G9577" s="3" t="s">
        <v>124</v>
      </c>
      <c r="H9577" t="s">
        <v>2915</v>
      </c>
      <c r="I9577" s="2" cm="1">
        <f t="array" ref="I9577">SUMPRODUCT(Actuals[Price '[USD'] per UOM], --(Actuals[Commodity] = Consolidated[[#This Row],[Commodity]]), --(Actuals[Region] = "EU"), --(Actuals[Year Month] = Consolidated[[#This Row],[Year.Month]]))</f>
        <v>1.3280000000000001</v>
      </c>
      <c r="J9577" s="2">
        <v>0.80347448425624313</v>
      </c>
      <c r="K9577" s="19" t="s">
        <v>2916</v>
      </c>
    </row>
    <row r="9578" spans="2:11" hidden="1" x14ac:dyDescent="0.2">
      <c r="B9578" t="s">
        <v>2980</v>
      </c>
      <c r="C9578" t="s">
        <v>157</v>
      </c>
      <c r="D9578" t="s">
        <v>20</v>
      </c>
      <c r="E9578">
        <v>2021</v>
      </c>
      <c r="F9578">
        <v>7</v>
      </c>
      <c r="G9578" s="3" t="s">
        <v>125</v>
      </c>
      <c r="H9578" t="s">
        <v>2915</v>
      </c>
      <c r="I9578" s="2" cm="1">
        <f t="array" ref="I9578">SUMPRODUCT(Actuals[Price '[USD'] per UOM], --(Actuals[Commodity] = Consolidated[[#This Row],[Commodity]]), --(Actuals[Region] = "EU"), --(Actuals[Year Month] = Consolidated[[#This Row],[Year.Month]]))</f>
        <v>1.377</v>
      </c>
      <c r="J9578" s="2">
        <v>0.79261672095548308</v>
      </c>
      <c r="K9578" s="19" t="s">
        <v>2916</v>
      </c>
    </row>
    <row r="9579" spans="2:11" hidden="1" x14ac:dyDescent="0.2">
      <c r="B9579" t="s">
        <v>2980</v>
      </c>
      <c r="C9579" t="s">
        <v>157</v>
      </c>
      <c r="D9579" t="s">
        <v>20</v>
      </c>
      <c r="E9579">
        <v>2021</v>
      </c>
      <c r="F9579">
        <v>8</v>
      </c>
      <c r="G9579" s="3" t="s">
        <v>126</v>
      </c>
      <c r="H9579" t="s">
        <v>2915</v>
      </c>
      <c r="I9579" s="2" cm="1">
        <f t="array" ref="I9579">SUMPRODUCT(Actuals[Price '[USD'] per UOM], --(Actuals[Commodity] = Consolidated[[#This Row],[Commodity]]), --(Actuals[Region] = "EU"), --(Actuals[Year Month] = Consolidated[[#This Row],[Year.Month]]))</f>
        <v>1.4419999999999999</v>
      </c>
      <c r="J9579" s="2">
        <v>0.80347448425624313</v>
      </c>
      <c r="K9579" s="19" t="s">
        <v>2916</v>
      </c>
    </row>
    <row r="9580" spans="2:11" hidden="1" x14ac:dyDescent="0.2">
      <c r="B9580" t="s">
        <v>2980</v>
      </c>
      <c r="C9580" t="s">
        <v>157</v>
      </c>
      <c r="D9580" t="s">
        <v>20</v>
      </c>
      <c r="E9580">
        <v>2021</v>
      </c>
      <c r="F9580">
        <v>9</v>
      </c>
      <c r="G9580" s="3" t="s">
        <v>127</v>
      </c>
      <c r="H9580" t="s">
        <v>2915</v>
      </c>
      <c r="I9580" s="2" cm="1">
        <f t="array" ref="I9580">SUMPRODUCT(Actuals[Price '[USD'] per UOM], --(Actuals[Commodity] = Consolidated[[#This Row],[Commodity]]), --(Actuals[Region] = "EU"), --(Actuals[Year Month] = Consolidated[[#This Row],[Year.Month]]))</f>
        <v>1.4319999999999999</v>
      </c>
      <c r="J9580" s="2">
        <v>0.83604777415852327</v>
      </c>
      <c r="K9580" s="19" t="s">
        <v>2916</v>
      </c>
    </row>
    <row r="9581" spans="2:11" hidden="1" x14ac:dyDescent="0.2">
      <c r="B9581" t="s">
        <v>2980</v>
      </c>
      <c r="C9581" t="s">
        <v>157</v>
      </c>
      <c r="D9581" t="s">
        <v>20</v>
      </c>
      <c r="E9581">
        <v>2021</v>
      </c>
      <c r="F9581">
        <v>10</v>
      </c>
      <c r="G9581" s="3" t="s">
        <v>128</v>
      </c>
      <c r="H9581" t="s">
        <v>2915</v>
      </c>
      <c r="I9581" s="2" cm="1">
        <f t="array" ref="I9581">SUMPRODUCT(Actuals[Price '[USD'] per UOM], --(Actuals[Commodity] = Consolidated[[#This Row],[Commodity]]), --(Actuals[Region] = "EU"), --(Actuals[Year Month] = Consolidated[[#This Row],[Year.Month]]))</f>
        <v>1.4630000000000001</v>
      </c>
      <c r="J9581" s="2">
        <v>0.82519001085776322</v>
      </c>
      <c r="K9581" s="19" t="s">
        <v>2916</v>
      </c>
    </row>
    <row r="9582" spans="2:11" hidden="1" x14ac:dyDescent="0.2">
      <c r="B9582" t="s">
        <v>2980</v>
      </c>
      <c r="C9582" t="s">
        <v>157</v>
      </c>
      <c r="D9582" t="s">
        <v>20</v>
      </c>
      <c r="E9582">
        <v>2021</v>
      </c>
      <c r="F9582">
        <v>11</v>
      </c>
      <c r="G9582" s="3" t="s">
        <v>129</v>
      </c>
      <c r="H9582" t="s">
        <v>2915</v>
      </c>
      <c r="I9582" s="2" cm="1">
        <f t="array" ref="I9582">SUMPRODUCT(Actuals[Price '[USD'] per UOM], --(Actuals[Commodity] = Consolidated[[#This Row],[Commodity]]), --(Actuals[Region] = "EU"), --(Actuals[Year Month] = Consolidated[[#This Row],[Year.Month]]))</f>
        <v>1.577</v>
      </c>
      <c r="J9582" s="2">
        <v>0.83604777415852327</v>
      </c>
      <c r="K9582" s="19" t="s">
        <v>2916</v>
      </c>
    </row>
    <row r="9583" spans="2:11" hidden="1" x14ac:dyDescent="0.2">
      <c r="B9583" t="s">
        <v>2980</v>
      </c>
      <c r="C9583" t="s">
        <v>157</v>
      </c>
      <c r="D9583" t="s">
        <v>20</v>
      </c>
      <c r="E9583">
        <v>2021</v>
      </c>
      <c r="F9583">
        <v>12</v>
      </c>
      <c r="G9583" s="3" t="s">
        <v>130</v>
      </c>
      <c r="H9583" t="s">
        <v>2915</v>
      </c>
      <c r="I9583" s="2" cm="1">
        <f t="array" ref="I9583">SUMPRODUCT(Actuals[Price '[USD'] per UOM], --(Actuals[Commodity] = Consolidated[[#This Row],[Commodity]]), --(Actuals[Region] = "EU"), --(Actuals[Year Month] = Consolidated[[#This Row],[Year.Month]]))</f>
        <v>1.5649999999999999</v>
      </c>
      <c r="J9583" s="2">
        <v>0.83604777415852327</v>
      </c>
      <c r="K9583" s="19" t="s">
        <v>2916</v>
      </c>
    </row>
    <row r="9584" spans="2:11" hidden="1" x14ac:dyDescent="0.2">
      <c r="B9584" t="s">
        <v>2980</v>
      </c>
      <c r="C9584" t="s">
        <v>156</v>
      </c>
      <c r="D9584" t="s">
        <v>15</v>
      </c>
      <c r="E9584">
        <v>2020</v>
      </c>
      <c r="F9584">
        <v>5</v>
      </c>
      <c r="G9584" s="3" t="s">
        <v>111</v>
      </c>
      <c r="H9584" t="s">
        <v>2915</v>
      </c>
      <c r="I9584" s="2" cm="1">
        <f t="array" ref="I9584">SUMPRODUCT(Actuals[Price '[USD'] per UOM], --(Actuals[Commodity] = Consolidated[[#This Row],[Commodity]]), --(Actuals[Region] = Consolidated[[#This Row],[Region]]), --(Actuals[Year Month] = Consolidated[[#This Row],[Year.Month]]))</f>
        <v>0.54800000000000004</v>
      </c>
      <c r="J9584" s="2">
        <v>0.41500000000000004</v>
      </c>
      <c r="K9584" s="19" t="s">
        <v>2916</v>
      </c>
    </row>
    <row r="9585" spans="2:11" hidden="1" x14ac:dyDescent="0.2">
      <c r="B9585" t="s">
        <v>2980</v>
      </c>
      <c r="C9585" t="s">
        <v>156</v>
      </c>
      <c r="D9585" t="s">
        <v>15</v>
      </c>
      <c r="E9585">
        <v>2020</v>
      </c>
      <c r="F9585">
        <v>6</v>
      </c>
      <c r="G9585" s="3" t="s">
        <v>112</v>
      </c>
      <c r="H9585" t="s">
        <v>2915</v>
      </c>
      <c r="I9585" s="2" cm="1">
        <f t="array" ref="I9585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9585" s="2">
        <v>0.43</v>
      </c>
      <c r="K9585" s="19" t="s">
        <v>2916</v>
      </c>
    </row>
    <row r="9586" spans="2:11" hidden="1" x14ac:dyDescent="0.2">
      <c r="B9586" t="s">
        <v>2980</v>
      </c>
      <c r="C9586" t="s">
        <v>156</v>
      </c>
      <c r="D9586" t="s">
        <v>15</v>
      </c>
      <c r="E9586">
        <v>2020</v>
      </c>
      <c r="F9586">
        <v>7</v>
      </c>
      <c r="G9586" s="3" t="s">
        <v>113</v>
      </c>
      <c r="H9586" t="s">
        <v>2915</v>
      </c>
      <c r="I9586" s="2" cm="1">
        <f t="array" ref="I9586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9586" s="2">
        <v>0.43</v>
      </c>
      <c r="K9586" s="19" t="s">
        <v>2916</v>
      </c>
    </row>
    <row r="9587" spans="2:11" hidden="1" x14ac:dyDescent="0.2">
      <c r="B9587" t="s">
        <v>2980</v>
      </c>
      <c r="C9587" t="s">
        <v>156</v>
      </c>
      <c r="D9587" t="s">
        <v>15</v>
      </c>
      <c r="E9587">
        <v>2020</v>
      </c>
      <c r="F9587">
        <v>8</v>
      </c>
      <c r="G9587" s="3" t="s">
        <v>114</v>
      </c>
      <c r="H9587" t="s">
        <v>2915</v>
      </c>
      <c r="I9587" s="2" cm="1">
        <f t="array" ref="I9587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9587" s="2">
        <v>0.46</v>
      </c>
      <c r="K9587" s="19" t="s">
        <v>2916</v>
      </c>
    </row>
    <row r="9588" spans="2:11" hidden="1" x14ac:dyDescent="0.2">
      <c r="B9588" t="s">
        <v>2980</v>
      </c>
      <c r="C9588" t="s">
        <v>156</v>
      </c>
      <c r="D9588" t="s">
        <v>15</v>
      </c>
      <c r="E9588">
        <v>2020</v>
      </c>
      <c r="F9588">
        <v>9</v>
      </c>
      <c r="G9588" s="3" t="s">
        <v>115</v>
      </c>
      <c r="H9588" t="s">
        <v>2915</v>
      </c>
      <c r="I9588" s="2" cm="1">
        <f t="array" ref="I9588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9588" s="2">
        <v>0.47000000000000003</v>
      </c>
      <c r="K9588" s="19" t="s">
        <v>2916</v>
      </c>
    </row>
    <row r="9589" spans="2:11" hidden="1" x14ac:dyDescent="0.2">
      <c r="B9589" t="s">
        <v>2980</v>
      </c>
      <c r="C9589" t="s">
        <v>156</v>
      </c>
      <c r="D9589" t="s">
        <v>15</v>
      </c>
      <c r="E9589">
        <v>2020</v>
      </c>
      <c r="F9589">
        <v>10</v>
      </c>
      <c r="G9589" s="3" t="s">
        <v>116</v>
      </c>
      <c r="H9589" t="s">
        <v>2915</v>
      </c>
      <c r="I9589" s="2" cm="1">
        <f t="array" ref="I958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9589" s="2">
        <v>0.5</v>
      </c>
      <c r="K9589" s="19" t="s">
        <v>2916</v>
      </c>
    </row>
    <row r="9590" spans="2:11" hidden="1" x14ac:dyDescent="0.2">
      <c r="B9590" t="s">
        <v>2980</v>
      </c>
      <c r="C9590" t="s">
        <v>156</v>
      </c>
      <c r="D9590" t="s">
        <v>15</v>
      </c>
      <c r="E9590">
        <v>2020</v>
      </c>
      <c r="F9590">
        <v>11</v>
      </c>
      <c r="G9590" s="3" t="s">
        <v>117</v>
      </c>
      <c r="H9590" t="s">
        <v>2915</v>
      </c>
      <c r="I9590" s="2" cm="1">
        <f t="array" ref="I959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9590" s="2">
        <v>0.52</v>
      </c>
      <c r="K9590" s="19" t="s">
        <v>2916</v>
      </c>
    </row>
    <row r="9591" spans="2:11" hidden="1" x14ac:dyDescent="0.2">
      <c r="B9591" t="s">
        <v>2980</v>
      </c>
      <c r="C9591" t="s">
        <v>156</v>
      </c>
      <c r="D9591" t="s">
        <v>15</v>
      </c>
      <c r="E9591">
        <v>2020</v>
      </c>
      <c r="F9591">
        <v>12</v>
      </c>
      <c r="G9591" s="3" t="s">
        <v>118</v>
      </c>
      <c r="H9591" t="s">
        <v>2915</v>
      </c>
      <c r="I9591" s="2" cm="1">
        <f t="array" ref="I959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9591" s="2">
        <v>0.55000000000000004</v>
      </c>
      <c r="K9591" s="19" t="s">
        <v>2916</v>
      </c>
    </row>
    <row r="9592" spans="2:11" hidden="1" x14ac:dyDescent="0.2">
      <c r="B9592" t="s">
        <v>2980</v>
      </c>
      <c r="C9592" t="s">
        <v>156</v>
      </c>
      <c r="D9592" t="s">
        <v>15</v>
      </c>
      <c r="E9592">
        <v>2021</v>
      </c>
      <c r="F9592">
        <v>1</v>
      </c>
      <c r="G9592" s="3" t="s">
        <v>119</v>
      </c>
      <c r="H9592" t="s">
        <v>2915</v>
      </c>
      <c r="I9592" s="2" cm="1">
        <f t="array" ref="I959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9592" s="2">
        <v>0.57999999999999996</v>
      </c>
      <c r="K9592" s="19" t="s">
        <v>2916</v>
      </c>
    </row>
    <row r="9593" spans="2:11" hidden="1" x14ac:dyDescent="0.2">
      <c r="B9593" t="s">
        <v>2980</v>
      </c>
      <c r="C9593" t="s">
        <v>156</v>
      </c>
      <c r="D9593" t="s">
        <v>15</v>
      </c>
      <c r="E9593">
        <v>2021</v>
      </c>
      <c r="F9593">
        <v>2</v>
      </c>
      <c r="G9593" s="3" t="s">
        <v>120</v>
      </c>
      <c r="H9593" t="s">
        <v>2915</v>
      </c>
      <c r="I9593" s="2" cm="1">
        <f t="array" ref="I9593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9593" s="2">
        <v>0.57000000000000006</v>
      </c>
      <c r="K9593" s="19" t="s">
        <v>2916</v>
      </c>
    </row>
    <row r="9594" spans="2:11" hidden="1" x14ac:dyDescent="0.2">
      <c r="B9594" t="s">
        <v>2980</v>
      </c>
      <c r="C9594" t="s">
        <v>156</v>
      </c>
      <c r="D9594" t="s">
        <v>15</v>
      </c>
      <c r="E9594">
        <v>2021</v>
      </c>
      <c r="F9594">
        <v>3</v>
      </c>
      <c r="G9594" s="3" t="s">
        <v>121</v>
      </c>
      <c r="H9594" t="s">
        <v>2915</v>
      </c>
      <c r="I9594" s="2" cm="1">
        <f t="array" ref="I959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9594" s="2">
        <v>0.62</v>
      </c>
      <c r="K9594" s="19" t="s">
        <v>2916</v>
      </c>
    </row>
    <row r="9595" spans="2:11" hidden="1" x14ac:dyDescent="0.2">
      <c r="B9595" t="s">
        <v>2980</v>
      </c>
      <c r="C9595" t="s">
        <v>156</v>
      </c>
      <c r="D9595" t="s">
        <v>15</v>
      </c>
      <c r="E9595">
        <v>2021</v>
      </c>
      <c r="F9595">
        <v>4</v>
      </c>
      <c r="G9595" s="3" t="s">
        <v>122</v>
      </c>
      <c r="H9595" t="s">
        <v>2915</v>
      </c>
      <c r="I9595" s="2" cm="1">
        <f t="array" ref="I9595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9595" s="2">
        <v>0.62</v>
      </c>
      <c r="K9595" s="19" t="s">
        <v>2916</v>
      </c>
    </row>
    <row r="9596" spans="2:11" hidden="1" x14ac:dyDescent="0.2">
      <c r="B9596" t="s">
        <v>2980</v>
      </c>
      <c r="C9596" t="s">
        <v>156</v>
      </c>
      <c r="D9596" t="s">
        <v>15</v>
      </c>
      <c r="E9596">
        <v>2021</v>
      </c>
      <c r="F9596">
        <v>5</v>
      </c>
      <c r="G9596" s="3" t="s">
        <v>123</v>
      </c>
      <c r="H9596" t="s">
        <v>2915</v>
      </c>
      <c r="I9596" s="2" cm="1">
        <f t="array" ref="I9596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9596" s="2">
        <v>0.62</v>
      </c>
      <c r="K9596" s="19" t="s">
        <v>2916</v>
      </c>
    </row>
    <row r="9597" spans="2:11" hidden="1" x14ac:dyDescent="0.2">
      <c r="B9597" t="s">
        <v>2980</v>
      </c>
      <c r="C9597" t="s">
        <v>156</v>
      </c>
      <c r="D9597" t="s">
        <v>15</v>
      </c>
      <c r="E9597">
        <v>2021</v>
      </c>
      <c r="F9597">
        <v>6</v>
      </c>
      <c r="G9597" s="3" t="s">
        <v>124</v>
      </c>
      <c r="H9597" t="s">
        <v>2915</v>
      </c>
      <c r="I9597" s="2" cm="1">
        <f t="array" ref="I9597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9597" s="2">
        <v>0.63</v>
      </c>
      <c r="K9597" s="19" t="s">
        <v>2916</v>
      </c>
    </row>
    <row r="9598" spans="2:11" hidden="1" x14ac:dyDescent="0.2">
      <c r="B9598" t="s">
        <v>2980</v>
      </c>
      <c r="C9598" t="s">
        <v>156</v>
      </c>
      <c r="D9598" t="s">
        <v>15</v>
      </c>
      <c r="E9598">
        <v>2021</v>
      </c>
      <c r="F9598">
        <v>7</v>
      </c>
      <c r="G9598" s="3" t="s">
        <v>125</v>
      </c>
      <c r="H9598" t="s">
        <v>2915</v>
      </c>
      <c r="I9598" s="2" cm="1">
        <f t="array" ref="I9598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9598" s="2">
        <v>0.63</v>
      </c>
      <c r="K9598" s="19" t="s">
        <v>2916</v>
      </c>
    </row>
    <row r="9599" spans="2:11" hidden="1" x14ac:dyDescent="0.2">
      <c r="B9599" t="s">
        <v>2980</v>
      </c>
      <c r="C9599" t="s">
        <v>156</v>
      </c>
      <c r="D9599" t="s">
        <v>15</v>
      </c>
      <c r="E9599">
        <v>2021</v>
      </c>
      <c r="F9599">
        <v>8</v>
      </c>
      <c r="G9599" s="3" t="s">
        <v>126</v>
      </c>
      <c r="H9599" t="s">
        <v>2915</v>
      </c>
      <c r="I9599" s="2" cm="1">
        <f t="array" ref="I959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9599" s="2">
        <v>0.63</v>
      </c>
      <c r="K9599" s="19" t="s">
        <v>2916</v>
      </c>
    </row>
    <row r="9600" spans="2:11" hidden="1" x14ac:dyDescent="0.2">
      <c r="B9600" t="s">
        <v>2980</v>
      </c>
      <c r="C9600" t="s">
        <v>156</v>
      </c>
      <c r="D9600" t="s">
        <v>15</v>
      </c>
      <c r="E9600">
        <v>2021</v>
      </c>
      <c r="F9600">
        <v>9</v>
      </c>
      <c r="G9600" s="3" t="s">
        <v>127</v>
      </c>
      <c r="H9600" t="s">
        <v>2915</v>
      </c>
      <c r="I9600" s="2" cm="1">
        <f t="array" ref="I960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9600" s="2">
        <v>0.63</v>
      </c>
      <c r="K9600" s="19" t="s">
        <v>2916</v>
      </c>
    </row>
    <row r="9601" spans="2:11" hidden="1" x14ac:dyDescent="0.2">
      <c r="B9601" t="s">
        <v>2980</v>
      </c>
      <c r="C9601" t="s">
        <v>156</v>
      </c>
      <c r="D9601" t="s">
        <v>15</v>
      </c>
      <c r="E9601">
        <v>2021</v>
      </c>
      <c r="F9601">
        <v>10</v>
      </c>
      <c r="G9601" s="3" t="s">
        <v>128</v>
      </c>
      <c r="H9601" t="s">
        <v>2915</v>
      </c>
      <c r="I9601" s="2" cm="1">
        <f t="array" ref="I960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9601" s="2">
        <v>0.64</v>
      </c>
      <c r="K9601" s="19" t="s">
        <v>2916</v>
      </c>
    </row>
    <row r="9602" spans="2:11" hidden="1" x14ac:dyDescent="0.2">
      <c r="B9602" t="s">
        <v>2980</v>
      </c>
      <c r="C9602" t="s">
        <v>156</v>
      </c>
      <c r="D9602" t="s">
        <v>15</v>
      </c>
      <c r="E9602">
        <v>2021</v>
      </c>
      <c r="F9602">
        <v>11</v>
      </c>
      <c r="G9602" s="3" t="s">
        <v>129</v>
      </c>
      <c r="H9602" t="s">
        <v>2915</v>
      </c>
      <c r="I9602" s="2" cm="1">
        <f t="array" ref="I960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9602" s="2">
        <v>0.63</v>
      </c>
      <c r="K9602" s="19" t="s">
        <v>2916</v>
      </c>
    </row>
    <row r="9603" spans="2:11" hidden="1" x14ac:dyDescent="0.2">
      <c r="B9603" t="s">
        <v>2980</v>
      </c>
      <c r="C9603" t="s">
        <v>156</v>
      </c>
      <c r="D9603" t="s">
        <v>15</v>
      </c>
      <c r="E9603">
        <v>2021</v>
      </c>
      <c r="F9603">
        <v>12</v>
      </c>
      <c r="G9603" s="3" t="s">
        <v>130</v>
      </c>
      <c r="H9603" t="s">
        <v>2915</v>
      </c>
      <c r="I9603" s="2" cm="1">
        <f t="array" ref="I960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9603" s="2">
        <v>0.63</v>
      </c>
      <c r="K9603" s="19" t="s">
        <v>2916</v>
      </c>
    </row>
    <row r="9604" spans="2:11" hidden="1" x14ac:dyDescent="0.2">
      <c r="B9604" t="s">
        <v>2979</v>
      </c>
      <c r="C9604" t="s">
        <v>16</v>
      </c>
      <c r="D9604" t="s">
        <v>7</v>
      </c>
      <c r="E9604">
        <v>2020</v>
      </c>
      <c r="F9604">
        <v>5</v>
      </c>
      <c r="G9604" s="3" t="s">
        <v>111</v>
      </c>
      <c r="H9604" t="s">
        <v>2915</v>
      </c>
      <c r="I9604" s="2" cm="1">
        <f t="array" ref="I9604">SUMPRODUCT(Actuals[Price '[USD'] per UOM], --(Actuals[Commodity] = Consolidated[[#This Row],[Commodity]]), --(Actuals[Region] = "APMKTS"), --(Actuals[Year Month] = Consolidated[[#This Row],[Year.Month]]))</f>
        <v>0.14899999999999999</v>
      </c>
      <c r="J9604" s="2">
        <v>0.3692705</v>
      </c>
      <c r="K9604" s="19" t="s">
        <v>2916</v>
      </c>
    </row>
    <row r="9605" spans="2:11" hidden="1" x14ac:dyDescent="0.2">
      <c r="B9605" t="s">
        <v>2979</v>
      </c>
      <c r="C9605" t="s">
        <v>16</v>
      </c>
      <c r="D9605" t="s">
        <v>7</v>
      </c>
      <c r="E9605">
        <v>2020</v>
      </c>
      <c r="F9605">
        <v>6</v>
      </c>
      <c r="G9605" s="3" t="s">
        <v>112</v>
      </c>
      <c r="H9605" t="s">
        <v>2915</v>
      </c>
      <c r="I9605" s="2" cm="1">
        <f t="array" ref="I9605">SUMPRODUCT(Actuals[Price '[USD'] per UOM], --(Actuals[Commodity] = Consolidated[[#This Row],[Commodity]]), --(Actuals[Region] = "APMKTS"), --(Actuals[Year Month] = Consolidated[[#This Row],[Year.Month]]))</f>
        <v>0.14899999999999999</v>
      </c>
      <c r="J9605" s="2">
        <v>0.3692705</v>
      </c>
      <c r="K9605" s="19" t="s">
        <v>2916</v>
      </c>
    </row>
    <row r="9606" spans="2:11" hidden="1" x14ac:dyDescent="0.2">
      <c r="B9606" t="s">
        <v>2979</v>
      </c>
      <c r="C9606" t="s">
        <v>16</v>
      </c>
      <c r="D9606" t="s">
        <v>7</v>
      </c>
      <c r="E9606">
        <v>2020</v>
      </c>
      <c r="F9606">
        <v>7</v>
      </c>
      <c r="G9606" s="3" t="s">
        <v>113</v>
      </c>
      <c r="H9606" t="s">
        <v>2915</v>
      </c>
      <c r="I9606" s="2" cm="1">
        <f t="array" ref="I9606">SUMPRODUCT(Actuals[Price '[USD'] per UOM], --(Actuals[Commodity] = Consolidated[[#This Row],[Commodity]]), --(Actuals[Region] = "APMKTS"), --(Actuals[Year Month] = Consolidated[[#This Row],[Year.Month]]))</f>
        <v>0.14899999999999999</v>
      </c>
      <c r="J9606" s="2">
        <v>0.3692705</v>
      </c>
      <c r="K9606" s="19" t="s">
        <v>2916</v>
      </c>
    </row>
    <row r="9607" spans="2:11" hidden="1" x14ac:dyDescent="0.2">
      <c r="B9607" t="s">
        <v>2979</v>
      </c>
      <c r="C9607" t="s">
        <v>16</v>
      </c>
      <c r="D9607" t="s">
        <v>7</v>
      </c>
      <c r="E9607">
        <v>2020</v>
      </c>
      <c r="F9607">
        <v>8</v>
      </c>
      <c r="G9607" s="3" t="s">
        <v>114</v>
      </c>
      <c r="H9607" t="s">
        <v>2915</v>
      </c>
      <c r="I9607" s="2" cm="1">
        <f t="array" ref="I9607">SUMPRODUCT(Actuals[Price '[USD'] per UOM], --(Actuals[Commodity] = Consolidated[[#This Row],[Commodity]]), --(Actuals[Region] = "APMKTS"), --(Actuals[Year Month] = Consolidated[[#This Row],[Year.Month]]))</f>
        <v>0.14899999999999999</v>
      </c>
      <c r="J9607" s="2">
        <v>0.3692705</v>
      </c>
      <c r="K9607" s="19" t="s">
        <v>2916</v>
      </c>
    </row>
    <row r="9608" spans="2:11" hidden="1" x14ac:dyDescent="0.2">
      <c r="B9608" t="s">
        <v>2979</v>
      </c>
      <c r="C9608" t="s">
        <v>16</v>
      </c>
      <c r="D9608" t="s">
        <v>7</v>
      </c>
      <c r="E9608">
        <v>2020</v>
      </c>
      <c r="F9608">
        <v>9</v>
      </c>
      <c r="G9608" s="3" t="s">
        <v>115</v>
      </c>
      <c r="H9608" t="s">
        <v>2915</v>
      </c>
      <c r="I9608" s="2" cm="1">
        <f t="array" ref="I9608">SUMPRODUCT(Actuals[Price '[USD'] per UOM], --(Actuals[Commodity] = Consolidated[[#This Row],[Commodity]]), --(Actuals[Region] = "APMKTS"), --(Actuals[Year Month] = Consolidated[[#This Row],[Year.Month]]))</f>
        <v>0.153</v>
      </c>
      <c r="J9608" s="2">
        <v>0.3692705</v>
      </c>
      <c r="K9608" s="19" t="s">
        <v>2916</v>
      </c>
    </row>
    <row r="9609" spans="2:11" hidden="1" x14ac:dyDescent="0.2">
      <c r="B9609" t="s">
        <v>2979</v>
      </c>
      <c r="C9609" t="s">
        <v>16</v>
      </c>
      <c r="D9609" t="s">
        <v>7</v>
      </c>
      <c r="E9609">
        <v>2020</v>
      </c>
      <c r="F9609">
        <v>10</v>
      </c>
      <c r="G9609" s="3" t="s">
        <v>116</v>
      </c>
      <c r="H9609" t="s">
        <v>2915</v>
      </c>
      <c r="I9609" s="2" cm="1">
        <f t="array" ref="I9609">SUMPRODUCT(Actuals[Price '[USD'] per UOM], --(Actuals[Commodity] = Consolidated[[#This Row],[Commodity]]), --(Actuals[Region] = "APMKTS"), --(Actuals[Year Month] = Consolidated[[#This Row],[Year.Month]]))</f>
        <v>0.16</v>
      </c>
      <c r="J9609" s="2">
        <v>0.3692705</v>
      </c>
      <c r="K9609" s="19" t="s">
        <v>2916</v>
      </c>
    </row>
    <row r="9610" spans="2:11" hidden="1" x14ac:dyDescent="0.2">
      <c r="B9610" t="s">
        <v>2979</v>
      </c>
      <c r="C9610" t="s">
        <v>16</v>
      </c>
      <c r="D9610" t="s">
        <v>7</v>
      </c>
      <c r="E9610">
        <v>2020</v>
      </c>
      <c r="F9610">
        <v>11</v>
      </c>
      <c r="G9610" s="3" t="s">
        <v>117</v>
      </c>
      <c r="H9610" t="s">
        <v>2915</v>
      </c>
      <c r="I9610" s="2" cm="1">
        <f t="array" ref="I9610">SUMPRODUCT(Actuals[Price '[USD'] per UOM], --(Actuals[Commodity] = Consolidated[[#This Row],[Commodity]]), --(Actuals[Region] = "APMKTS"), --(Actuals[Year Month] = Consolidated[[#This Row],[Year.Month]]))</f>
        <v>0.17299999999999999</v>
      </c>
      <c r="J9610" s="2">
        <v>0.3692705</v>
      </c>
      <c r="K9610" s="19" t="s">
        <v>2916</v>
      </c>
    </row>
    <row r="9611" spans="2:11" hidden="1" x14ac:dyDescent="0.2">
      <c r="B9611" t="s">
        <v>2979</v>
      </c>
      <c r="C9611" t="s">
        <v>16</v>
      </c>
      <c r="D9611" t="s">
        <v>7</v>
      </c>
      <c r="E9611">
        <v>2020</v>
      </c>
      <c r="F9611">
        <v>12</v>
      </c>
      <c r="G9611" s="3" t="s">
        <v>118</v>
      </c>
      <c r="H9611" t="s">
        <v>2915</v>
      </c>
      <c r="I9611" s="2" cm="1">
        <f t="array" ref="I9611">SUMPRODUCT(Actuals[Price '[USD'] per UOM], --(Actuals[Commodity] = Consolidated[[#This Row],[Commodity]]), --(Actuals[Region] = "APMKTS"), --(Actuals[Year Month] = Consolidated[[#This Row],[Year.Month]]))</f>
        <v>0.17299999999999999</v>
      </c>
      <c r="J9611" s="2">
        <v>0.3692705</v>
      </c>
      <c r="K9611" s="19" t="s">
        <v>2916</v>
      </c>
    </row>
    <row r="9612" spans="2:11" hidden="1" x14ac:dyDescent="0.2">
      <c r="B9612" t="s">
        <v>2979</v>
      </c>
      <c r="C9612" t="s">
        <v>16</v>
      </c>
      <c r="D9612" t="s">
        <v>7</v>
      </c>
      <c r="E9612">
        <v>2021</v>
      </c>
      <c r="F9612">
        <v>1</v>
      </c>
      <c r="G9612" s="3" t="s">
        <v>119</v>
      </c>
      <c r="H9612" t="s">
        <v>2915</v>
      </c>
      <c r="I9612" s="2" cm="1">
        <f t="array" ref="I9612">SUMPRODUCT(Actuals[Price '[USD'] per UOM], --(Actuals[Commodity] = Consolidated[[#This Row],[Commodity]]), --(Actuals[Region] = "APMKTS"), --(Actuals[Year Month] = Consolidated[[#This Row],[Year.Month]]))</f>
        <v>0.20599999999999999</v>
      </c>
      <c r="J9612" s="2">
        <v>0.3692705</v>
      </c>
      <c r="K9612" s="19" t="s">
        <v>2916</v>
      </c>
    </row>
    <row r="9613" spans="2:11" hidden="1" x14ac:dyDescent="0.2">
      <c r="B9613" t="s">
        <v>2979</v>
      </c>
      <c r="C9613" t="s">
        <v>16</v>
      </c>
      <c r="D9613" t="s">
        <v>7</v>
      </c>
      <c r="E9613">
        <v>2021</v>
      </c>
      <c r="F9613">
        <v>2</v>
      </c>
      <c r="G9613" s="3" t="s">
        <v>120</v>
      </c>
      <c r="H9613" t="s">
        <v>2915</v>
      </c>
      <c r="I9613" s="2" cm="1">
        <f t="array" ref="I9613">SUMPRODUCT(Actuals[Price '[USD'] per UOM], --(Actuals[Commodity] = Consolidated[[#This Row],[Commodity]]), --(Actuals[Region] = "APMKTS"), --(Actuals[Year Month] = Consolidated[[#This Row],[Year.Month]]))</f>
        <v>0.21199999999999999</v>
      </c>
      <c r="J9613" s="2">
        <v>0.3692705</v>
      </c>
      <c r="K9613" s="19" t="s">
        <v>2916</v>
      </c>
    </row>
    <row r="9614" spans="2:11" hidden="1" x14ac:dyDescent="0.2">
      <c r="B9614" t="s">
        <v>2979</v>
      </c>
      <c r="C9614" t="s">
        <v>16</v>
      </c>
      <c r="D9614" t="s">
        <v>7</v>
      </c>
      <c r="E9614">
        <v>2021</v>
      </c>
      <c r="F9614">
        <v>3</v>
      </c>
      <c r="G9614" s="3" t="s">
        <v>121</v>
      </c>
      <c r="H9614" t="s">
        <v>2915</v>
      </c>
      <c r="I9614" s="2" cm="1">
        <f t="array" ref="I9614">SUMPRODUCT(Actuals[Price '[USD'] per UOM], --(Actuals[Commodity] = Consolidated[[#This Row],[Commodity]]), --(Actuals[Region] = "APMKTS"), --(Actuals[Year Month] = Consolidated[[#This Row],[Year.Month]]))</f>
        <v>0.223</v>
      </c>
      <c r="J9614" s="2">
        <v>0.3692705</v>
      </c>
      <c r="K9614" s="19" t="s">
        <v>2916</v>
      </c>
    </row>
    <row r="9615" spans="2:11" hidden="1" x14ac:dyDescent="0.2">
      <c r="B9615" t="s">
        <v>2979</v>
      </c>
      <c r="C9615" t="s">
        <v>16</v>
      </c>
      <c r="D9615" t="s">
        <v>7</v>
      </c>
      <c r="E9615">
        <v>2021</v>
      </c>
      <c r="F9615">
        <v>4</v>
      </c>
      <c r="G9615" s="3" t="s">
        <v>122</v>
      </c>
      <c r="H9615" t="s">
        <v>2915</v>
      </c>
      <c r="I9615" s="2" cm="1">
        <f t="array" ref="I9615">SUMPRODUCT(Actuals[Price '[USD'] per UOM], --(Actuals[Commodity] = Consolidated[[#This Row],[Commodity]]), --(Actuals[Region] = "APMKTS"), --(Actuals[Year Month] = Consolidated[[#This Row],[Year.Month]]))</f>
        <v>0.28899999999999998</v>
      </c>
      <c r="J9615" s="2">
        <v>0.3692705</v>
      </c>
      <c r="K9615" s="19" t="s">
        <v>2916</v>
      </c>
    </row>
    <row r="9616" spans="2:11" hidden="1" x14ac:dyDescent="0.2">
      <c r="B9616" t="s">
        <v>2979</v>
      </c>
      <c r="C9616" t="s">
        <v>16</v>
      </c>
      <c r="D9616" t="s">
        <v>7</v>
      </c>
      <c r="E9616">
        <v>2021</v>
      </c>
      <c r="F9616">
        <v>5</v>
      </c>
      <c r="G9616" s="3" t="s">
        <v>123</v>
      </c>
      <c r="H9616" t="s">
        <v>2915</v>
      </c>
      <c r="I9616" s="2" cm="1">
        <f t="array" ref="I9616">SUMPRODUCT(Actuals[Price '[USD'] per UOM], --(Actuals[Commodity] = Consolidated[[#This Row],[Commodity]]), --(Actuals[Region] = "APMKTS"), --(Actuals[Year Month] = Consolidated[[#This Row],[Year.Month]]))</f>
        <v>0.29399999999999998</v>
      </c>
      <c r="J9616" s="2">
        <v>0.3692705</v>
      </c>
      <c r="K9616" s="19" t="s">
        <v>2916</v>
      </c>
    </row>
    <row r="9617" spans="2:11" hidden="1" x14ac:dyDescent="0.2">
      <c r="B9617" t="s">
        <v>2979</v>
      </c>
      <c r="C9617" t="s">
        <v>16</v>
      </c>
      <c r="D9617" t="s">
        <v>7</v>
      </c>
      <c r="E9617">
        <v>2021</v>
      </c>
      <c r="F9617">
        <v>6</v>
      </c>
      <c r="G9617" s="3" t="s">
        <v>124</v>
      </c>
      <c r="H9617" t="s">
        <v>2915</v>
      </c>
      <c r="I9617" s="2" cm="1">
        <f t="array" ref="I9617">SUMPRODUCT(Actuals[Price '[USD'] per UOM], --(Actuals[Commodity] = Consolidated[[#This Row],[Commodity]]), --(Actuals[Region] = "APMKTS"), --(Actuals[Year Month] = Consolidated[[#This Row],[Year.Month]]))</f>
        <v>0.30499999999999999</v>
      </c>
      <c r="J9617" s="2">
        <v>0.3692705</v>
      </c>
      <c r="K9617" s="19" t="s">
        <v>2916</v>
      </c>
    </row>
    <row r="9618" spans="2:11" hidden="1" x14ac:dyDescent="0.2">
      <c r="B9618" t="s">
        <v>2979</v>
      </c>
      <c r="C9618" t="s">
        <v>16</v>
      </c>
      <c r="D9618" t="s">
        <v>7</v>
      </c>
      <c r="E9618">
        <v>2021</v>
      </c>
      <c r="F9618">
        <v>7</v>
      </c>
      <c r="G9618" s="3" t="s">
        <v>125</v>
      </c>
      <c r="H9618" t="s">
        <v>2915</v>
      </c>
      <c r="I9618" s="2" cm="1">
        <f t="array" ref="I9618">SUMPRODUCT(Actuals[Price '[USD'] per UOM], --(Actuals[Commodity] = Consolidated[[#This Row],[Commodity]]), --(Actuals[Region] = "APMKTS"), --(Actuals[Year Month] = Consolidated[[#This Row],[Year.Month]]))</f>
        <v>0.38800000000000001</v>
      </c>
      <c r="J9618" s="2">
        <v>0.3692705</v>
      </c>
      <c r="K9618" s="19" t="s">
        <v>2916</v>
      </c>
    </row>
    <row r="9619" spans="2:11" hidden="1" x14ac:dyDescent="0.2">
      <c r="B9619" t="s">
        <v>2979</v>
      </c>
      <c r="C9619" t="s">
        <v>16</v>
      </c>
      <c r="D9619" t="s">
        <v>7</v>
      </c>
      <c r="E9619">
        <v>2021</v>
      </c>
      <c r="F9619">
        <v>8</v>
      </c>
      <c r="G9619" s="3" t="s">
        <v>126</v>
      </c>
      <c r="H9619" t="s">
        <v>2915</v>
      </c>
      <c r="I9619" s="2" cm="1">
        <f t="array" ref="I9619">SUMPRODUCT(Actuals[Price '[USD'] per UOM], --(Actuals[Commodity] = Consolidated[[#This Row],[Commodity]]), --(Actuals[Region] = "APMKTS"), --(Actuals[Year Month] = Consolidated[[#This Row],[Year.Month]]))</f>
        <v>0.38800000000000001</v>
      </c>
      <c r="J9619" s="2">
        <v>0.3692705</v>
      </c>
      <c r="K9619" s="19" t="s">
        <v>2916</v>
      </c>
    </row>
    <row r="9620" spans="2:11" hidden="1" x14ac:dyDescent="0.2">
      <c r="B9620" t="s">
        <v>2979</v>
      </c>
      <c r="C9620" t="s">
        <v>16</v>
      </c>
      <c r="D9620" t="s">
        <v>7</v>
      </c>
      <c r="E9620">
        <v>2021</v>
      </c>
      <c r="F9620">
        <v>9</v>
      </c>
      <c r="G9620" s="3" t="s">
        <v>127</v>
      </c>
      <c r="H9620" t="s">
        <v>2915</v>
      </c>
      <c r="I9620" s="2" cm="1">
        <f t="array" ref="I9620">SUMPRODUCT(Actuals[Price '[USD'] per UOM], --(Actuals[Commodity] = Consolidated[[#This Row],[Commodity]]), --(Actuals[Region] = "APMKTS"), --(Actuals[Year Month] = Consolidated[[#This Row],[Year.Month]]))</f>
        <v>0.38800000000000001</v>
      </c>
      <c r="J9620" s="2">
        <v>0.3692705</v>
      </c>
      <c r="K9620" s="19" t="s">
        <v>2916</v>
      </c>
    </row>
    <row r="9621" spans="2:11" hidden="1" x14ac:dyDescent="0.2">
      <c r="B9621" t="s">
        <v>2979</v>
      </c>
      <c r="C9621" t="s">
        <v>16</v>
      </c>
      <c r="D9621" t="s">
        <v>7</v>
      </c>
      <c r="E9621">
        <v>2021</v>
      </c>
      <c r="F9621">
        <v>10</v>
      </c>
      <c r="G9621" s="3" t="s">
        <v>128</v>
      </c>
      <c r="H9621" t="s">
        <v>2915</v>
      </c>
      <c r="I9621" s="2" cm="1">
        <f t="array" ref="I9621">SUMPRODUCT(Actuals[Price '[USD'] per UOM], --(Actuals[Commodity] = Consolidated[[#This Row],[Commodity]]), --(Actuals[Region] = "APMKTS"), --(Actuals[Year Month] = Consolidated[[#This Row],[Year.Month]]))</f>
        <v>0.53500000000000003</v>
      </c>
      <c r="J9621" s="2">
        <v>0.3692705</v>
      </c>
      <c r="K9621" s="19" t="s">
        <v>2916</v>
      </c>
    </row>
    <row r="9622" spans="2:11" hidden="1" x14ac:dyDescent="0.2">
      <c r="B9622" t="s">
        <v>2979</v>
      </c>
      <c r="C9622" t="s">
        <v>16</v>
      </c>
      <c r="D9622" t="s">
        <v>7</v>
      </c>
      <c r="E9622">
        <v>2021</v>
      </c>
      <c r="F9622">
        <v>11</v>
      </c>
      <c r="G9622" s="3" t="s">
        <v>129</v>
      </c>
      <c r="H9622" t="s">
        <v>2915</v>
      </c>
      <c r="I9622" s="2" cm="1">
        <f t="array" ref="I9622">SUMPRODUCT(Actuals[Price '[USD'] per UOM], --(Actuals[Commodity] = Consolidated[[#This Row],[Commodity]]), --(Actuals[Region] = "APMKTS"), --(Actuals[Year Month] = Consolidated[[#This Row],[Year.Month]]))</f>
        <v>0.54800000000000004</v>
      </c>
      <c r="J9622" s="2">
        <v>0.3692705</v>
      </c>
      <c r="K9622" s="19" t="s">
        <v>2916</v>
      </c>
    </row>
    <row r="9623" spans="2:11" hidden="1" x14ac:dyDescent="0.2">
      <c r="B9623" t="s">
        <v>2979</v>
      </c>
      <c r="C9623" t="s">
        <v>16</v>
      </c>
      <c r="D9623" t="s">
        <v>7</v>
      </c>
      <c r="E9623">
        <v>2021</v>
      </c>
      <c r="F9623">
        <v>12</v>
      </c>
      <c r="G9623" s="3" t="s">
        <v>130</v>
      </c>
      <c r="H9623" t="s">
        <v>2915</v>
      </c>
      <c r="I9623" s="2" cm="1">
        <f t="array" ref="I9623">SUMPRODUCT(Actuals[Price '[USD'] per UOM], --(Actuals[Commodity] = Consolidated[[#This Row],[Commodity]]), --(Actuals[Region] = "APMKTS"), --(Actuals[Year Month] = Consolidated[[#This Row],[Year.Month]]))</f>
        <v>0.54800000000000004</v>
      </c>
      <c r="J9623" s="2">
        <v>0.3692705</v>
      </c>
      <c r="K9623" s="19" t="s">
        <v>2916</v>
      </c>
    </row>
    <row r="9624" spans="2:11" hidden="1" x14ac:dyDescent="0.2">
      <c r="B9624" t="s">
        <v>2979</v>
      </c>
      <c r="C9624" t="s">
        <v>2982</v>
      </c>
      <c r="D9624" t="s">
        <v>17</v>
      </c>
      <c r="E9624">
        <v>2020</v>
      </c>
      <c r="F9624">
        <v>5</v>
      </c>
      <c r="G9624" s="3" t="s">
        <v>111</v>
      </c>
      <c r="H9624" t="s">
        <v>2915</v>
      </c>
      <c r="I9624" s="2" cm="1">
        <f t="array" ref="I9624">SUMPRODUCT(CHLWEP3057[Value], --(CHLWEP3057[Year] = Consolidated[[#This Row],[Year]]), --(CHLWEP3057[Month] = Consolidated[[#This Row],[Month]]))</f>
        <v>0.189</v>
      </c>
      <c r="J9624" s="2">
        <v>0.18783930510314875</v>
      </c>
      <c r="K9624" s="19" t="s">
        <v>2916</v>
      </c>
    </row>
    <row r="9625" spans="2:11" hidden="1" x14ac:dyDescent="0.2">
      <c r="B9625" t="s">
        <v>2979</v>
      </c>
      <c r="C9625" t="s">
        <v>2982</v>
      </c>
      <c r="D9625" t="s">
        <v>17</v>
      </c>
      <c r="E9625">
        <v>2020</v>
      </c>
      <c r="F9625">
        <v>6</v>
      </c>
      <c r="G9625" s="3" t="s">
        <v>112</v>
      </c>
      <c r="H9625" t="s">
        <v>2915</v>
      </c>
      <c r="I9625" s="2" cm="1">
        <f t="array" ref="I9625">SUMPRODUCT(CHLWEP3057[Value], --(CHLWEP3057[Year] = Consolidated[[#This Row],[Year]]), --(CHLWEP3057[Month] = Consolidated[[#This Row],[Month]]))</f>
        <v>0.19500000000000001</v>
      </c>
      <c r="J9625" s="2">
        <v>0.18783930510314875</v>
      </c>
      <c r="K9625" s="19" t="s">
        <v>2916</v>
      </c>
    </row>
    <row r="9626" spans="2:11" hidden="1" x14ac:dyDescent="0.2">
      <c r="B9626" t="s">
        <v>2979</v>
      </c>
      <c r="C9626" t="s">
        <v>2982</v>
      </c>
      <c r="D9626" t="s">
        <v>17</v>
      </c>
      <c r="E9626">
        <v>2020</v>
      </c>
      <c r="F9626">
        <v>7</v>
      </c>
      <c r="G9626" s="3" t="s">
        <v>113</v>
      </c>
      <c r="H9626" t="s">
        <v>2915</v>
      </c>
      <c r="I9626" s="2" cm="1">
        <f t="array" ref="I9626">SUMPRODUCT(CHLWEP3057[Value], --(CHLWEP3057[Year] = Consolidated[[#This Row],[Year]]), --(CHLWEP3057[Month] = Consolidated[[#This Row],[Month]]))</f>
        <v>0.19800000000000001</v>
      </c>
      <c r="J9626" s="2">
        <v>0.18783930510314875</v>
      </c>
      <c r="K9626" s="19" t="s">
        <v>2916</v>
      </c>
    </row>
    <row r="9627" spans="2:11" hidden="1" x14ac:dyDescent="0.2">
      <c r="B9627" t="s">
        <v>2979</v>
      </c>
      <c r="C9627" t="s">
        <v>2982</v>
      </c>
      <c r="D9627" t="s">
        <v>17</v>
      </c>
      <c r="E9627">
        <v>2020</v>
      </c>
      <c r="F9627">
        <v>8</v>
      </c>
      <c r="G9627" s="3" t="s">
        <v>114</v>
      </c>
      <c r="H9627" t="s">
        <v>2915</v>
      </c>
      <c r="I9627" s="2" cm="1">
        <f t="array" ref="I9627">SUMPRODUCT(CHLWEP3057[Value], --(CHLWEP3057[Year] = Consolidated[[#This Row],[Year]]), --(CHLWEP3057[Month] = Consolidated[[#This Row],[Month]]))</f>
        <v>0.20499999999999999</v>
      </c>
      <c r="J9627" s="2">
        <v>0.18783930510314875</v>
      </c>
      <c r="K9627" s="19" t="s">
        <v>2916</v>
      </c>
    </row>
    <row r="9628" spans="2:11" hidden="1" x14ac:dyDescent="0.2">
      <c r="B9628" t="s">
        <v>2979</v>
      </c>
      <c r="C9628" t="s">
        <v>2982</v>
      </c>
      <c r="D9628" t="s">
        <v>17</v>
      </c>
      <c r="E9628">
        <v>2020</v>
      </c>
      <c r="F9628">
        <v>9</v>
      </c>
      <c r="G9628" s="3" t="s">
        <v>115</v>
      </c>
      <c r="H9628" t="s">
        <v>2915</v>
      </c>
      <c r="I9628" s="2" cm="1">
        <f t="array" ref="I9628">SUMPRODUCT(CHLWEP3057[Value], --(CHLWEP3057[Year] = Consolidated[[#This Row],[Year]]), --(CHLWEP3057[Month] = Consolidated[[#This Row],[Month]]))</f>
        <v>0.20399999999999999</v>
      </c>
      <c r="J9628" s="2">
        <v>0.18783930510314875</v>
      </c>
      <c r="K9628" s="19" t="s">
        <v>2916</v>
      </c>
    </row>
    <row r="9629" spans="2:11" hidden="1" x14ac:dyDescent="0.2">
      <c r="B9629" t="s">
        <v>2979</v>
      </c>
      <c r="C9629" t="s">
        <v>2982</v>
      </c>
      <c r="D9629" t="s">
        <v>17</v>
      </c>
      <c r="E9629">
        <v>2020</v>
      </c>
      <c r="F9629">
        <v>10</v>
      </c>
      <c r="G9629" s="3" t="s">
        <v>116</v>
      </c>
      <c r="H9629" t="s">
        <v>2915</v>
      </c>
      <c r="I9629" s="2" cm="1">
        <f t="array" ref="I9629">SUMPRODUCT(CHLWEP3057[Value], --(CHLWEP3057[Year] = Consolidated[[#This Row],[Year]]), --(CHLWEP3057[Month] = Consolidated[[#This Row],[Month]]))</f>
        <v>0.20399999999999999</v>
      </c>
      <c r="J9629" s="2">
        <v>0.18783930510314875</v>
      </c>
      <c r="K9629" s="19" t="s">
        <v>2916</v>
      </c>
    </row>
    <row r="9630" spans="2:11" hidden="1" x14ac:dyDescent="0.2">
      <c r="B9630" t="s">
        <v>2979</v>
      </c>
      <c r="C9630" t="s">
        <v>2982</v>
      </c>
      <c r="D9630" t="s">
        <v>17</v>
      </c>
      <c r="E9630">
        <v>2020</v>
      </c>
      <c r="F9630">
        <v>11</v>
      </c>
      <c r="G9630" s="3" t="s">
        <v>117</v>
      </c>
      <c r="H9630" t="s">
        <v>2915</v>
      </c>
      <c r="I9630" s="2" cm="1">
        <f t="array" ref="I9630">SUMPRODUCT(CHLWEP3057[Value], --(CHLWEP3057[Year] = Consolidated[[#This Row],[Year]]), --(CHLWEP3057[Month] = Consolidated[[#This Row],[Month]]))</f>
        <v>0.20499999999999999</v>
      </c>
      <c r="J9630" s="2">
        <v>0.18783930510314875</v>
      </c>
      <c r="K9630" s="19" t="s">
        <v>2916</v>
      </c>
    </row>
    <row r="9631" spans="2:11" hidden="1" x14ac:dyDescent="0.2">
      <c r="B9631" t="s">
        <v>2979</v>
      </c>
      <c r="C9631" t="s">
        <v>2982</v>
      </c>
      <c r="D9631" t="s">
        <v>17</v>
      </c>
      <c r="E9631">
        <v>2020</v>
      </c>
      <c r="F9631">
        <v>12</v>
      </c>
      <c r="G9631" s="3" t="s">
        <v>118</v>
      </c>
      <c r="H9631" t="s">
        <v>2915</v>
      </c>
      <c r="I9631" s="2" cm="1">
        <f t="array" ref="I9631">SUMPRODUCT(CHLWEP3057[Value], --(CHLWEP3057[Year] = Consolidated[[#This Row],[Year]]), --(CHLWEP3057[Month] = Consolidated[[#This Row],[Month]]))</f>
        <v>0.21</v>
      </c>
      <c r="J9631" s="2">
        <v>0.18783930510314875</v>
      </c>
      <c r="K9631" s="19" t="s">
        <v>2916</v>
      </c>
    </row>
    <row r="9632" spans="2:11" hidden="1" x14ac:dyDescent="0.2">
      <c r="B9632" t="s">
        <v>2979</v>
      </c>
      <c r="C9632" t="s">
        <v>2982</v>
      </c>
      <c r="D9632" t="s">
        <v>17</v>
      </c>
      <c r="E9632">
        <v>2021</v>
      </c>
      <c r="F9632">
        <v>1</v>
      </c>
      <c r="G9632" s="3" t="s">
        <v>119</v>
      </c>
      <c r="H9632" t="s">
        <v>2915</v>
      </c>
      <c r="I9632" s="2" cm="1">
        <f t="array" ref="I9632">SUMPRODUCT(CHLWEP3057[Value], --(CHLWEP3057[Year] = Consolidated[[#This Row],[Year]]), --(CHLWEP3057[Month] = Consolidated[[#This Row],[Month]]))</f>
        <v>0.21099999999999999</v>
      </c>
      <c r="J9632" s="2">
        <v>0.18783930510314875</v>
      </c>
      <c r="K9632" s="19" t="s">
        <v>2916</v>
      </c>
    </row>
    <row r="9633" spans="2:11" hidden="1" x14ac:dyDescent="0.2">
      <c r="B9633" t="s">
        <v>2979</v>
      </c>
      <c r="C9633" t="s">
        <v>2982</v>
      </c>
      <c r="D9633" t="s">
        <v>17</v>
      </c>
      <c r="E9633">
        <v>2021</v>
      </c>
      <c r="F9633">
        <v>2</v>
      </c>
      <c r="G9633" s="3" t="s">
        <v>120</v>
      </c>
      <c r="H9633" t="s">
        <v>2915</v>
      </c>
      <c r="I9633" s="2" cm="1">
        <f t="array" ref="I9633">SUMPRODUCT(CHLWEP3057[Value], --(CHLWEP3057[Year] = Consolidated[[#This Row],[Year]]), --(CHLWEP3057[Month] = Consolidated[[#This Row],[Month]]))</f>
        <v>0.20899999999999999</v>
      </c>
      <c r="J9633" s="2">
        <v>0.18783930510314875</v>
      </c>
      <c r="K9633" s="19" t="s">
        <v>2916</v>
      </c>
    </row>
    <row r="9634" spans="2:11" hidden="1" x14ac:dyDescent="0.2">
      <c r="B9634" t="s">
        <v>2979</v>
      </c>
      <c r="C9634" t="s">
        <v>2982</v>
      </c>
      <c r="D9634" t="s">
        <v>17</v>
      </c>
      <c r="E9634">
        <v>2021</v>
      </c>
      <c r="F9634">
        <v>3</v>
      </c>
      <c r="G9634" s="3" t="s">
        <v>121</v>
      </c>
      <c r="H9634" t="s">
        <v>2915</v>
      </c>
      <c r="I9634" s="2" cm="1">
        <f t="array" ref="I9634">SUMPRODUCT(CHLWEP3057[Value], --(CHLWEP3057[Year] = Consolidated[[#This Row],[Year]]), --(CHLWEP3057[Month] = Consolidated[[#This Row],[Month]]))</f>
        <v>0.20599999999999999</v>
      </c>
      <c r="J9634" s="2">
        <v>0.18783930510314875</v>
      </c>
      <c r="K9634" s="19" t="s">
        <v>2916</v>
      </c>
    </row>
    <row r="9635" spans="2:11" hidden="1" x14ac:dyDescent="0.2">
      <c r="B9635" t="s">
        <v>2979</v>
      </c>
      <c r="C9635" t="s">
        <v>2982</v>
      </c>
      <c r="D9635" t="s">
        <v>17</v>
      </c>
      <c r="E9635">
        <v>2021</v>
      </c>
      <c r="F9635">
        <v>4</v>
      </c>
      <c r="G9635" s="3" t="s">
        <v>122</v>
      </c>
      <c r="H9635" t="s">
        <v>2915</v>
      </c>
      <c r="I9635" s="2" cm="1">
        <f t="array" ref="I9635">SUMPRODUCT(CHLWEP3057[Value], --(CHLWEP3057[Year] = Consolidated[[#This Row],[Year]]), --(CHLWEP3057[Month] = Consolidated[[#This Row],[Month]]))</f>
        <v>0.20699999999999999</v>
      </c>
      <c r="J9635" s="2">
        <v>0.18783930510314875</v>
      </c>
      <c r="K9635" s="19" t="s">
        <v>2916</v>
      </c>
    </row>
    <row r="9636" spans="2:11" hidden="1" x14ac:dyDescent="0.2">
      <c r="B9636" t="s">
        <v>2979</v>
      </c>
      <c r="C9636" t="s">
        <v>2982</v>
      </c>
      <c r="D9636" t="s">
        <v>17</v>
      </c>
      <c r="E9636">
        <v>2021</v>
      </c>
      <c r="F9636">
        <v>5</v>
      </c>
      <c r="G9636" s="3" t="s">
        <v>123</v>
      </c>
      <c r="H9636" t="s">
        <v>2915</v>
      </c>
      <c r="I9636" s="2" cm="1">
        <f t="array" ref="I9636">SUMPRODUCT(CHLWEP3057[Value], --(CHLWEP3057[Year] = Consolidated[[#This Row],[Year]]), --(CHLWEP3057[Month] = Consolidated[[#This Row],[Month]]))</f>
        <v>0.20699999999999999</v>
      </c>
      <c r="J9636" s="2">
        <v>0.18783930510314875</v>
      </c>
      <c r="K9636" s="19" t="s">
        <v>2916</v>
      </c>
    </row>
    <row r="9637" spans="2:11" hidden="1" x14ac:dyDescent="0.2">
      <c r="B9637" t="s">
        <v>2979</v>
      </c>
      <c r="C9637" t="s">
        <v>2982</v>
      </c>
      <c r="D9637" t="s">
        <v>17</v>
      </c>
      <c r="E9637">
        <v>2021</v>
      </c>
      <c r="F9637">
        <v>6</v>
      </c>
      <c r="G9637" s="3" t="s">
        <v>124</v>
      </c>
      <c r="H9637" t="s">
        <v>2915</v>
      </c>
      <c r="I9637" s="2" cm="1">
        <f t="array" ref="I9637">SUMPRODUCT(CHLWEP3057[Value], --(CHLWEP3057[Year] = Consolidated[[#This Row],[Year]]), --(CHLWEP3057[Month] = Consolidated[[#This Row],[Month]]))</f>
        <v>0.20699999999999999</v>
      </c>
      <c r="J9637" s="2">
        <v>0.18783930510314875</v>
      </c>
      <c r="K9637" s="19" t="s">
        <v>2916</v>
      </c>
    </row>
    <row r="9638" spans="2:11" hidden="1" x14ac:dyDescent="0.2">
      <c r="B9638" t="s">
        <v>2979</v>
      </c>
      <c r="C9638" t="s">
        <v>2982</v>
      </c>
      <c r="D9638" t="s">
        <v>17</v>
      </c>
      <c r="E9638">
        <v>2021</v>
      </c>
      <c r="F9638">
        <v>7</v>
      </c>
      <c r="G9638" s="3" t="s">
        <v>125</v>
      </c>
      <c r="H9638" t="s">
        <v>2915</v>
      </c>
      <c r="I9638" s="2" cm="1">
        <f t="array" ref="I9638">SUMPRODUCT(CHLWEP3057[Value], --(CHLWEP3057[Year] = Consolidated[[#This Row],[Year]]), --(CHLWEP3057[Month] = Consolidated[[#This Row],[Month]]))</f>
        <v>0.20699999999999999</v>
      </c>
      <c r="J9638" s="2">
        <v>0.18783930510314875</v>
      </c>
      <c r="K9638" s="19" t="s">
        <v>2916</v>
      </c>
    </row>
    <row r="9639" spans="2:11" hidden="1" x14ac:dyDescent="0.2">
      <c r="B9639" t="s">
        <v>2979</v>
      </c>
      <c r="C9639" t="s">
        <v>2982</v>
      </c>
      <c r="D9639" t="s">
        <v>17</v>
      </c>
      <c r="E9639">
        <v>2021</v>
      </c>
      <c r="F9639">
        <v>8</v>
      </c>
      <c r="G9639" s="3" t="s">
        <v>126</v>
      </c>
      <c r="H9639" t="s">
        <v>2915</v>
      </c>
      <c r="I9639" s="2" cm="1">
        <f t="array" ref="I9639">SUMPRODUCT(CHLWEP3057[Value], --(CHLWEP3057[Year] = Consolidated[[#This Row],[Year]]), --(CHLWEP3057[Month] = Consolidated[[#This Row],[Month]]))</f>
        <v>0.20699999999999999</v>
      </c>
      <c r="J9639" s="2">
        <v>0.18783930510314875</v>
      </c>
      <c r="K9639" s="19" t="s">
        <v>2916</v>
      </c>
    </row>
    <row r="9640" spans="2:11" hidden="1" x14ac:dyDescent="0.2">
      <c r="B9640" t="s">
        <v>2979</v>
      </c>
      <c r="C9640" t="s">
        <v>2982</v>
      </c>
      <c r="D9640" t="s">
        <v>17</v>
      </c>
      <c r="E9640">
        <v>2021</v>
      </c>
      <c r="F9640">
        <v>9</v>
      </c>
      <c r="G9640" s="3" t="s">
        <v>127</v>
      </c>
      <c r="H9640" t="s">
        <v>2915</v>
      </c>
      <c r="I9640" s="2" cm="1">
        <f t="array" ref="I9640">SUMPRODUCT(CHLWEP3057[Value], --(CHLWEP3057[Year] = Consolidated[[#This Row],[Year]]), --(CHLWEP3057[Month] = Consolidated[[#This Row],[Month]]))</f>
        <v>0.20699999999999999</v>
      </c>
      <c r="J9640" s="2">
        <v>0.18783930510314875</v>
      </c>
      <c r="K9640" s="19" t="s">
        <v>2916</v>
      </c>
    </row>
    <row r="9641" spans="2:11" hidden="1" x14ac:dyDescent="0.2">
      <c r="B9641" t="s">
        <v>2979</v>
      </c>
      <c r="C9641" t="s">
        <v>2982</v>
      </c>
      <c r="D9641" t="s">
        <v>17</v>
      </c>
      <c r="E9641">
        <v>2021</v>
      </c>
      <c r="F9641">
        <v>10</v>
      </c>
      <c r="G9641" s="3" t="s">
        <v>128</v>
      </c>
      <c r="H9641" t="s">
        <v>2915</v>
      </c>
      <c r="I9641" s="2" cm="1">
        <f t="array" ref="I9641">SUMPRODUCT(CHLWEP3057[Value], --(CHLWEP3057[Year] = Consolidated[[#This Row],[Year]]), --(CHLWEP3057[Month] = Consolidated[[#This Row],[Month]]))</f>
        <v>0.20699999999999999</v>
      </c>
      <c r="J9641" s="2">
        <v>0.18783930510314875</v>
      </c>
      <c r="K9641" s="19" t="s">
        <v>2916</v>
      </c>
    </row>
    <row r="9642" spans="2:11" hidden="1" x14ac:dyDescent="0.2">
      <c r="B9642" t="s">
        <v>2979</v>
      </c>
      <c r="C9642" t="s">
        <v>2982</v>
      </c>
      <c r="D9642" t="s">
        <v>17</v>
      </c>
      <c r="E9642">
        <v>2021</v>
      </c>
      <c r="F9642">
        <v>11</v>
      </c>
      <c r="G9642" s="3" t="s">
        <v>129</v>
      </c>
      <c r="H9642" t="s">
        <v>2915</v>
      </c>
      <c r="I9642" s="2" cm="1">
        <f t="array" ref="I9642">SUMPRODUCT(CHLWEP3057[Value], --(CHLWEP3057[Year] = Consolidated[[#This Row],[Year]]), --(CHLWEP3057[Month] = Consolidated[[#This Row],[Month]]))</f>
        <v>0.20699999999999999</v>
      </c>
      <c r="J9642" s="2">
        <v>0.18783930510314875</v>
      </c>
      <c r="K9642" s="19" t="s">
        <v>2916</v>
      </c>
    </row>
    <row r="9643" spans="2:11" hidden="1" x14ac:dyDescent="0.2">
      <c r="B9643" t="s">
        <v>2979</v>
      </c>
      <c r="C9643" t="s">
        <v>2982</v>
      </c>
      <c r="D9643" t="s">
        <v>17</v>
      </c>
      <c r="E9643">
        <v>2021</v>
      </c>
      <c r="F9643">
        <v>12</v>
      </c>
      <c r="G9643" s="3" t="s">
        <v>130</v>
      </c>
      <c r="H9643" t="s">
        <v>2915</v>
      </c>
      <c r="I9643" s="2" cm="1">
        <f t="array" ref="I9643">SUMPRODUCT(CHLWEP3057[Value], --(CHLWEP3057[Year] = Consolidated[[#This Row],[Year]]), --(CHLWEP3057[Month] = Consolidated[[#This Row],[Month]]))</f>
        <v>0.20699999999999999</v>
      </c>
      <c r="J9643" s="2">
        <v>0.18783930510314875</v>
      </c>
      <c r="K9643" s="19" t="s">
        <v>2916</v>
      </c>
    </row>
    <row r="9644" spans="2:11" hidden="1" x14ac:dyDescent="0.2">
      <c r="B9644" t="s">
        <v>2979</v>
      </c>
      <c r="C9644" t="s">
        <v>16</v>
      </c>
      <c r="D9644" t="s">
        <v>19</v>
      </c>
      <c r="E9644">
        <v>2020</v>
      </c>
      <c r="F9644">
        <v>5</v>
      </c>
      <c r="G9644" s="3" t="s">
        <v>111</v>
      </c>
      <c r="H9644" t="s">
        <v>2915</v>
      </c>
      <c r="I9644" s="2" cm="1">
        <f t="array" ref="I9644">SUMPRODUCT(Actuals[Price '[USD'] per UOM], --(Actuals[Commodity] = Consolidated[[#This Row],[Commodity]]), --(Actuals[Region] = "APMKTS"), --(Actuals[Year Month] = Consolidated[[#This Row],[Year.Month]]))</f>
        <v>0.14899999999999999</v>
      </c>
      <c r="J9644" s="2">
        <v>0.3692705</v>
      </c>
      <c r="K9644" s="19" t="s">
        <v>2916</v>
      </c>
    </row>
    <row r="9645" spans="2:11" hidden="1" x14ac:dyDescent="0.2">
      <c r="B9645" t="s">
        <v>2979</v>
      </c>
      <c r="C9645" t="s">
        <v>16</v>
      </c>
      <c r="D9645" t="s">
        <v>19</v>
      </c>
      <c r="E9645">
        <v>2020</v>
      </c>
      <c r="F9645">
        <v>6</v>
      </c>
      <c r="G9645" s="3" t="s">
        <v>112</v>
      </c>
      <c r="H9645" t="s">
        <v>2915</v>
      </c>
      <c r="I9645" s="2" cm="1">
        <f t="array" ref="I9645">SUMPRODUCT(Actuals[Price '[USD'] per UOM], --(Actuals[Commodity] = Consolidated[[#This Row],[Commodity]]), --(Actuals[Region] = "APMKTS"), --(Actuals[Year Month] = Consolidated[[#This Row],[Year.Month]]))</f>
        <v>0.14899999999999999</v>
      </c>
      <c r="J9645" s="2">
        <v>0.3692705</v>
      </c>
      <c r="K9645" s="19" t="s">
        <v>2916</v>
      </c>
    </row>
    <row r="9646" spans="2:11" hidden="1" x14ac:dyDescent="0.2">
      <c r="B9646" t="s">
        <v>2979</v>
      </c>
      <c r="C9646" t="s">
        <v>16</v>
      </c>
      <c r="D9646" t="s">
        <v>19</v>
      </c>
      <c r="E9646">
        <v>2020</v>
      </c>
      <c r="F9646">
        <v>7</v>
      </c>
      <c r="G9646" s="3" t="s">
        <v>113</v>
      </c>
      <c r="H9646" t="s">
        <v>2915</v>
      </c>
      <c r="I9646" s="2" cm="1">
        <f t="array" ref="I9646">SUMPRODUCT(Actuals[Price '[USD'] per UOM], --(Actuals[Commodity] = Consolidated[[#This Row],[Commodity]]), --(Actuals[Region] = "APMKTS"), --(Actuals[Year Month] = Consolidated[[#This Row],[Year.Month]]))</f>
        <v>0.14899999999999999</v>
      </c>
      <c r="J9646" s="2">
        <v>0.3692705</v>
      </c>
      <c r="K9646" s="19" t="s">
        <v>2916</v>
      </c>
    </row>
    <row r="9647" spans="2:11" hidden="1" x14ac:dyDescent="0.2">
      <c r="B9647" t="s">
        <v>2979</v>
      </c>
      <c r="C9647" t="s">
        <v>16</v>
      </c>
      <c r="D9647" t="s">
        <v>19</v>
      </c>
      <c r="E9647">
        <v>2020</v>
      </c>
      <c r="F9647">
        <v>8</v>
      </c>
      <c r="G9647" s="3" t="s">
        <v>114</v>
      </c>
      <c r="H9647" t="s">
        <v>2915</v>
      </c>
      <c r="I9647" s="2" cm="1">
        <f t="array" ref="I9647">SUMPRODUCT(Actuals[Price '[USD'] per UOM], --(Actuals[Commodity] = Consolidated[[#This Row],[Commodity]]), --(Actuals[Region] = "APMKTS"), --(Actuals[Year Month] = Consolidated[[#This Row],[Year.Month]]))</f>
        <v>0.14899999999999999</v>
      </c>
      <c r="J9647" s="2">
        <v>0.3692705</v>
      </c>
      <c r="K9647" s="19" t="s">
        <v>2916</v>
      </c>
    </row>
    <row r="9648" spans="2:11" hidden="1" x14ac:dyDescent="0.2">
      <c r="B9648" t="s">
        <v>2979</v>
      </c>
      <c r="C9648" t="s">
        <v>16</v>
      </c>
      <c r="D9648" t="s">
        <v>19</v>
      </c>
      <c r="E9648">
        <v>2020</v>
      </c>
      <c r="F9648">
        <v>9</v>
      </c>
      <c r="G9648" s="3" t="s">
        <v>115</v>
      </c>
      <c r="H9648" t="s">
        <v>2915</v>
      </c>
      <c r="I9648" s="2" cm="1">
        <f t="array" ref="I9648">SUMPRODUCT(Actuals[Price '[USD'] per UOM], --(Actuals[Commodity] = Consolidated[[#This Row],[Commodity]]), --(Actuals[Region] = "APMKTS"), --(Actuals[Year Month] = Consolidated[[#This Row],[Year.Month]]))</f>
        <v>0.153</v>
      </c>
      <c r="J9648" s="2">
        <v>0.3692705</v>
      </c>
      <c r="K9648" s="19" t="s">
        <v>2916</v>
      </c>
    </row>
    <row r="9649" spans="2:11" hidden="1" x14ac:dyDescent="0.2">
      <c r="B9649" t="s">
        <v>2979</v>
      </c>
      <c r="C9649" t="s">
        <v>16</v>
      </c>
      <c r="D9649" t="s">
        <v>19</v>
      </c>
      <c r="E9649">
        <v>2020</v>
      </c>
      <c r="F9649">
        <v>10</v>
      </c>
      <c r="G9649" s="3" t="s">
        <v>116</v>
      </c>
      <c r="H9649" t="s">
        <v>2915</v>
      </c>
      <c r="I9649" s="2" cm="1">
        <f t="array" ref="I9649">SUMPRODUCT(Actuals[Price '[USD'] per UOM], --(Actuals[Commodity] = Consolidated[[#This Row],[Commodity]]), --(Actuals[Region] = "APMKTS"), --(Actuals[Year Month] = Consolidated[[#This Row],[Year.Month]]))</f>
        <v>0.16</v>
      </c>
      <c r="J9649" s="2">
        <v>0.3692705</v>
      </c>
      <c r="K9649" s="19" t="s">
        <v>2916</v>
      </c>
    </row>
    <row r="9650" spans="2:11" hidden="1" x14ac:dyDescent="0.2">
      <c r="B9650" t="s">
        <v>2979</v>
      </c>
      <c r="C9650" t="s">
        <v>16</v>
      </c>
      <c r="D9650" t="s">
        <v>19</v>
      </c>
      <c r="E9650">
        <v>2020</v>
      </c>
      <c r="F9650">
        <v>11</v>
      </c>
      <c r="G9650" s="3" t="s">
        <v>117</v>
      </c>
      <c r="H9650" t="s">
        <v>2915</v>
      </c>
      <c r="I9650" s="2" cm="1">
        <f t="array" ref="I9650">SUMPRODUCT(Actuals[Price '[USD'] per UOM], --(Actuals[Commodity] = Consolidated[[#This Row],[Commodity]]), --(Actuals[Region] = "APMKTS"), --(Actuals[Year Month] = Consolidated[[#This Row],[Year.Month]]))</f>
        <v>0.17299999999999999</v>
      </c>
      <c r="J9650" s="2">
        <v>0.3692705</v>
      </c>
      <c r="K9650" s="19" t="s">
        <v>2916</v>
      </c>
    </row>
    <row r="9651" spans="2:11" hidden="1" x14ac:dyDescent="0.2">
      <c r="B9651" t="s">
        <v>2979</v>
      </c>
      <c r="C9651" t="s">
        <v>16</v>
      </c>
      <c r="D9651" t="s">
        <v>19</v>
      </c>
      <c r="E9651">
        <v>2020</v>
      </c>
      <c r="F9651">
        <v>12</v>
      </c>
      <c r="G9651" s="3" t="s">
        <v>118</v>
      </c>
      <c r="H9651" t="s">
        <v>2915</v>
      </c>
      <c r="I9651" s="2" cm="1">
        <f t="array" ref="I9651">SUMPRODUCT(Actuals[Price '[USD'] per UOM], --(Actuals[Commodity] = Consolidated[[#This Row],[Commodity]]), --(Actuals[Region] = "APMKTS"), --(Actuals[Year Month] = Consolidated[[#This Row],[Year.Month]]))</f>
        <v>0.17299999999999999</v>
      </c>
      <c r="J9651" s="2">
        <v>0.3692705</v>
      </c>
      <c r="K9651" s="19" t="s">
        <v>2916</v>
      </c>
    </row>
    <row r="9652" spans="2:11" hidden="1" x14ac:dyDescent="0.2">
      <c r="B9652" t="s">
        <v>2979</v>
      </c>
      <c r="C9652" t="s">
        <v>16</v>
      </c>
      <c r="D9652" t="s">
        <v>19</v>
      </c>
      <c r="E9652">
        <v>2021</v>
      </c>
      <c r="F9652">
        <v>1</v>
      </c>
      <c r="G9652" s="3" t="s">
        <v>119</v>
      </c>
      <c r="H9652" t="s">
        <v>2915</v>
      </c>
      <c r="I9652" s="2" cm="1">
        <f t="array" ref="I9652">SUMPRODUCT(Actuals[Price '[USD'] per UOM], --(Actuals[Commodity] = Consolidated[[#This Row],[Commodity]]), --(Actuals[Region] = "APMKTS"), --(Actuals[Year Month] = Consolidated[[#This Row],[Year.Month]]))</f>
        <v>0.20599999999999999</v>
      </c>
      <c r="J9652" s="2">
        <v>0.3692705</v>
      </c>
      <c r="K9652" s="19" t="s">
        <v>2916</v>
      </c>
    </row>
    <row r="9653" spans="2:11" hidden="1" x14ac:dyDescent="0.2">
      <c r="B9653" t="s">
        <v>2979</v>
      </c>
      <c r="C9653" t="s">
        <v>16</v>
      </c>
      <c r="D9653" t="s">
        <v>19</v>
      </c>
      <c r="E9653">
        <v>2021</v>
      </c>
      <c r="F9653">
        <v>2</v>
      </c>
      <c r="G9653" s="3" t="s">
        <v>120</v>
      </c>
      <c r="H9653" t="s">
        <v>2915</v>
      </c>
      <c r="I9653" s="2" cm="1">
        <f t="array" ref="I9653">SUMPRODUCT(Actuals[Price '[USD'] per UOM], --(Actuals[Commodity] = Consolidated[[#This Row],[Commodity]]), --(Actuals[Region] = "APMKTS"), --(Actuals[Year Month] = Consolidated[[#This Row],[Year.Month]]))</f>
        <v>0.21199999999999999</v>
      </c>
      <c r="J9653" s="2">
        <v>0.3692705</v>
      </c>
      <c r="K9653" s="19" t="s">
        <v>2916</v>
      </c>
    </row>
    <row r="9654" spans="2:11" hidden="1" x14ac:dyDescent="0.2">
      <c r="B9654" t="s">
        <v>2979</v>
      </c>
      <c r="C9654" t="s">
        <v>16</v>
      </c>
      <c r="D9654" t="s">
        <v>19</v>
      </c>
      <c r="E9654">
        <v>2021</v>
      </c>
      <c r="F9654">
        <v>3</v>
      </c>
      <c r="G9654" s="3" t="s">
        <v>121</v>
      </c>
      <c r="H9654" t="s">
        <v>2915</v>
      </c>
      <c r="I9654" s="2" cm="1">
        <f t="array" ref="I9654">SUMPRODUCT(Actuals[Price '[USD'] per UOM], --(Actuals[Commodity] = Consolidated[[#This Row],[Commodity]]), --(Actuals[Region] = "APMKTS"), --(Actuals[Year Month] = Consolidated[[#This Row],[Year.Month]]))</f>
        <v>0.223</v>
      </c>
      <c r="J9654" s="2">
        <v>0.3692705</v>
      </c>
      <c r="K9654" s="19" t="s">
        <v>2916</v>
      </c>
    </row>
    <row r="9655" spans="2:11" hidden="1" x14ac:dyDescent="0.2">
      <c r="B9655" t="s">
        <v>2979</v>
      </c>
      <c r="C9655" t="s">
        <v>16</v>
      </c>
      <c r="D9655" t="s">
        <v>19</v>
      </c>
      <c r="E9655">
        <v>2021</v>
      </c>
      <c r="F9655">
        <v>4</v>
      </c>
      <c r="G9655" s="3" t="s">
        <v>122</v>
      </c>
      <c r="H9655" t="s">
        <v>2915</v>
      </c>
      <c r="I9655" s="2" cm="1">
        <f t="array" ref="I9655">SUMPRODUCT(Actuals[Price '[USD'] per UOM], --(Actuals[Commodity] = Consolidated[[#This Row],[Commodity]]), --(Actuals[Region] = "APMKTS"), --(Actuals[Year Month] = Consolidated[[#This Row],[Year.Month]]))</f>
        <v>0.28899999999999998</v>
      </c>
      <c r="J9655" s="2">
        <v>0.3692705</v>
      </c>
      <c r="K9655" s="19" t="s">
        <v>2916</v>
      </c>
    </row>
    <row r="9656" spans="2:11" hidden="1" x14ac:dyDescent="0.2">
      <c r="B9656" t="s">
        <v>2979</v>
      </c>
      <c r="C9656" t="s">
        <v>16</v>
      </c>
      <c r="D9656" t="s">
        <v>19</v>
      </c>
      <c r="E9656">
        <v>2021</v>
      </c>
      <c r="F9656">
        <v>5</v>
      </c>
      <c r="G9656" s="3" t="s">
        <v>123</v>
      </c>
      <c r="H9656" t="s">
        <v>2915</v>
      </c>
      <c r="I9656" s="2" cm="1">
        <f t="array" ref="I9656">SUMPRODUCT(Actuals[Price '[USD'] per UOM], --(Actuals[Commodity] = Consolidated[[#This Row],[Commodity]]), --(Actuals[Region] = "APMKTS"), --(Actuals[Year Month] = Consolidated[[#This Row],[Year.Month]]))</f>
        <v>0.29399999999999998</v>
      </c>
      <c r="J9656" s="2">
        <v>0.3692705</v>
      </c>
      <c r="K9656" s="19" t="s">
        <v>2916</v>
      </c>
    </row>
    <row r="9657" spans="2:11" hidden="1" x14ac:dyDescent="0.2">
      <c r="B9657" t="s">
        <v>2979</v>
      </c>
      <c r="C9657" t="s">
        <v>16</v>
      </c>
      <c r="D9657" t="s">
        <v>19</v>
      </c>
      <c r="E9657">
        <v>2021</v>
      </c>
      <c r="F9657">
        <v>6</v>
      </c>
      <c r="G9657" s="3" t="s">
        <v>124</v>
      </c>
      <c r="H9657" t="s">
        <v>2915</v>
      </c>
      <c r="I9657" s="2" cm="1">
        <f t="array" ref="I9657">SUMPRODUCT(Actuals[Price '[USD'] per UOM], --(Actuals[Commodity] = Consolidated[[#This Row],[Commodity]]), --(Actuals[Region] = "APMKTS"), --(Actuals[Year Month] = Consolidated[[#This Row],[Year.Month]]))</f>
        <v>0.30499999999999999</v>
      </c>
      <c r="J9657" s="2">
        <v>0.3692705</v>
      </c>
      <c r="K9657" s="19" t="s">
        <v>2916</v>
      </c>
    </row>
    <row r="9658" spans="2:11" hidden="1" x14ac:dyDescent="0.2">
      <c r="B9658" t="s">
        <v>2979</v>
      </c>
      <c r="C9658" t="s">
        <v>16</v>
      </c>
      <c r="D9658" t="s">
        <v>19</v>
      </c>
      <c r="E9658">
        <v>2021</v>
      </c>
      <c r="F9658">
        <v>7</v>
      </c>
      <c r="G9658" s="3" t="s">
        <v>125</v>
      </c>
      <c r="H9658" t="s">
        <v>2915</v>
      </c>
      <c r="I9658" s="2" cm="1">
        <f t="array" ref="I9658">SUMPRODUCT(Actuals[Price '[USD'] per UOM], --(Actuals[Commodity] = Consolidated[[#This Row],[Commodity]]), --(Actuals[Region] = "APMKTS"), --(Actuals[Year Month] = Consolidated[[#This Row],[Year.Month]]))</f>
        <v>0.38800000000000001</v>
      </c>
      <c r="J9658" s="2">
        <v>0.3692705</v>
      </c>
      <c r="K9658" s="19" t="s">
        <v>2916</v>
      </c>
    </row>
    <row r="9659" spans="2:11" hidden="1" x14ac:dyDescent="0.2">
      <c r="B9659" t="s">
        <v>2979</v>
      </c>
      <c r="C9659" t="s">
        <v>16</v>
      </c>
      <c r="D9659" t="s">
        <v>19</v>
      </c>
      <c r="E9659">
        <v>2021</v>
      </c>
      <c r="F9659">
        <v>8</v>
      </c>
      <c r="G9659" s="3" t="s">
        <v>126</v>
      </c>
      <c r="H9659" t="s">
        <v>2915</v>
      </c>
      <c r="I9659" s="2" cm="1">
        <f t="array" ref="I9659">SUMPRODUCT(Actuals[Price '[USD'] per UOM], --(Actuals[Commodity] = Consolidated[[#This Row],[Commodity]]), --(Actuals[Region] = "APMKTS"), --(Actuals[Year Month] = Consolidated[[#This Row],[Year.Month]]))</f>
        <v>0.38800000000000001</v>
      </c>
      <c r="J9659" s="2">
        <v>0.3692705</v>
      </c>
      <c r="K9659" s="19" t="s">
        <v>2916</v>
      </c>
    </row>
    <row r="9660" spans="2:11" hidden="1" x14ac:dyDescent="0.2">
      <c r="B9660" t="s">
        <v>2979</v>
      </c>
      <c r="C9660" t="s">
        <v>16</v>
      </c>
      <c r="D9660" t="s">
        <v>19</v>
      </c>
      <c r="E9660">
        <v>2021</v>
      </c>
      <c r="F9660">
        <v>9</v>
      </c>
      <c r="G9660" s="3" t="s">
        <v>127</v>
      </c>
      <c r="H9660" t="s">
        <v>2915</v>
      </c>
      <c r="I9660" s="2" cm="1">
        <f t="array" ref="I9660">SUMPRODUCT(Actuals[Price '[USD'] per UOM], --(Actuals[Commodity] = Consolidated[[#This Row],[Commodity]]), --(Actuals[Region] = "APMKTS"), --(Actuals[Year Month] = Consolidated[[#This Row],[Year.Month]]))</f>
        <v>0.38800000000000001</v>
      </c>
      <c r="J9660" s="2">
        <v>0.3692705</v>
      </c>
      <c r="K9660" s="19" t="s">
        <v>2916</v>
      </c>
    </row>
    <row r="9661" spans="2:11" hidden="1" x14ac:dyDescent="0.2">
      <c r="B9661" t="s">
        <v>2979</v>
      </c>
      <c r="C9661" t="s">
        <v>16</v>
      </c>
      <c r="D9661" t="s">
        <v>19</v>
      </c>
      <c r="E9661">
        <v>2021</v>
      </c>
      <c r="F9661">
        <v>10</v>
      </c>
      <c r="G9661" s="3" t="s">
        <v>128</v>
      </c>
      <c r="H9661" t="s">
        <v>2915</v>
      </c>
      <c r="I9661" s="2" cm="1">
        <f t="array" ref="I9661">SUMPRODUCT(Actuals[Price '[USD'] per UOM], --(Actuals[Commodity] = Consolidated[[#This Row],[Commodity]]), --(Actuals[Region] = "APMKTS"), --(Actuals[Year Month] = Consolidated[[#This Row],[Year.Month]]))</f>
        <v>0.53500000000000003</v>
      </c>
      <c r="J9661" s="2">
        <v>0.3692705</v>
      </c>
      <c r="K9661" s="19" t="s">
        <v>2916</v>
      </c>
    </row>
    <row r="9662" spans="2:11" hidden="1" x14ac:dyDescent="0.2">
      <c r="B9662" t="s">
        <v>2979</v>
      </c>
      <c r="C9662" t="s">
        <v>16</v>
      </c>
      <c r="D9662" t="s">
        <v>19</v>
      </c>
      <c r="E9662">
        <v>2021</v>
      </c>
      <c r="F9662">
        <v>11</v>
      </c>
      <c r="G9662" s="3" t="s">
        <v>129</v>
      </c>
      <c r="H9662" t="s">
        <v>2915</v>
      </c>
      <c r="I9662" s="2" cm="1">
        <f t="array" ref="I9662">SUMPRODUCT(Actuals[Price '[USD'] per UOM], --(Actuals[Commodity] = Consolidated[[#This Row],[Commodity]]), --(Actuals[Region] = "APMKTS"), --(Actuals[Year Month] = Consolidated[[#This Row],[Year.Month]]))</f>
        <v>0.54800000000000004</v>
      </c>
      <c r="J9662" s="2">
        <v>0.3692705</v>
      </c>
      <c r="K9662" s="19" t="s">
        <v>2916</v>
      </c>
    </row>
    <row r="9663" spans="2:11" hidden="1" x14ac:dyDescent="0.2">
      <c r="B9663" t="s">
        <v>2979</v>
      </c>
      <c r="C9663" t="s">
        <v>16</v>
      </c>
      <c r="D9663" t="s">
        <v>19</v>
      </c>
      <c r="E9663">
        <v>2021</v>
      </c>
      <c r="F9663">
        <v>12</v>
      </c>
      <c r="G9663" s="3" t="s">
        <v>130</v>
      </c>
      <c r="H9663" t="s">
        <v>2915</v>
      </c>
      <c r="I9663" s="2" cm="1">
        <f t="array" ref="I9663">SUMPRODUCT(Actuals[Price '[USD'] per UOM], --(Actuals[Commodity] = Consolidated[[#This Row],[Commodity]]), --(Actuals[Region] = "APMKTS"), --(Actuals[Year Month] = Consolidated[[#This Row],[Year.Month]]))</f>
        <v>0.54800000000000004</v>
      </c>
      <c r="J9663" s="2">
        <v>0.3692705</v>
      </c>
      <c r="K9663" s="19" t="s">
        <v>2916</v>
      </c>
    </row>
    <row r="9664" spans="2:11" hidden="1" x14ac:dyDescent="0.2">
      <c r="B9664" t="s">
        <v>2979</v>
      </c>
      <c r="C9664" t="s">
        <v>16</v>
      </c>
      <c r="D9664" t="s">
        <v>22</v>
      </c>
      <c r="E9664">
        <v>2020</v>
      </c>
      <c r="F9664">
        <v>5</v>
      </c>
      <c r="G9664" s="3" t="s">
        <v>111</v>
      </c>
      <c r="H9664" t="s">
        <v>2915</v>
      </c>
      <c r="I9664" s="2" cm="1">
        <f t="array" ref="I9664">SUMPRODUCT(Actuals[Price '[USD'] per UOM], --(Actuals[Commodity] = Consolidated[[#This Row],[Commodity]]), --(Actuals[Region] = "APMKTS"), --(Actuals[Year Month] = Consolidated[[#This Row],[Year.Month]]))</f>
        <v>0.14899999999999999</v>
      </c>
      <c r="J9664" s="2">
        <v>0.3692705</v>
      </c>
      <c r="K9664" s="19" t="s">
        <v>2916</v>
      </c>
    </row>
    <row r="9665" spans="2:11" hidden="1" x14ac:dyDescent="0.2">
      <c r="B9665" t="s">
        <v>2979</v>
      </c>
      <c r="C9665" t="s">
        <v>16</v>
      </c>
      <c r="D9665" t="s">
        <v>22</v>
      </c>
      <c r="E9665">
        <v>2020</v>
      </c>
      <c r="F9665">
        <v>6</v>
      </c>
      <c r="G9665" s="3" t="s">
        <v>112</v>
      </c>
      <c r="H9665" t="s">
        <v>2915</v>
      </c>
      <c r="I9665" s="2" cm="1">
        <f t="array" ref="I9665">SUMPRODUCT(Actuals[Price '[USD'] per UOM], --(Actuals[Commodity] = Consolidated[[#This Row],[Commodity]]), --(Actuals[Region] = "APMKTS"), --(Actuals[Year Month] = Consolidated[[#This Row],[Year.Month]]))</f>
        <v>0.14899999999999999</v>
      </c>
      <c r="J9665" s="2">
        <v>0.3692705</v>
      </c>
      <c r="K9665" s="19" t="s">
        <v>2916</v>
      </c>
    </row>
    <row r="9666" spans="2:11" hidden="1" x14ac:dyDescent="0.2">
      <c r="B9666" t="s">
        <v>2979</v>
      </c>
      <c r="C9666" t="s">
        <v>16</v>
      </c>
      <c r="D9666" t="s">
        <v>22</v>
      </c>
      <c r="E9666">
        <v>2020</v>
      </c>
      <c r="F9666">
        <v>7</v>
      </c>
      <c r="G9666" s="3" t="s">
        <v>113</v>
      </c>
      <c r="H9666" t="s">
        <v>2915</v>
      </c>
      <c r="I9666" s="2" cm="1">
        <f t="array" ref="I9666">SUMPRODUCT(Actuals[Price '[USD'] per UOM], --(Actuals[Commodity] = Consolidated[[#This Row],[Commodity]]), --(Actuals[Region] = "APMKTS"), --(Actuals[Year Month] = Consolidated[[#This Row],[Year.Month]]))</f>
        <v>0.14899999999999999</v>
      </c>
      <c r="J9666" s="2">
        <v>0.3692705</v>
      </c>
      <c r="K9666" s="19" t="s">
        <v>2916</v>
      </c>
    </row>
    <row r="9667" spans="2:11" hidden="1" x14ac:dyDescent="0.2">
      <c r="B9667" t="s">
        <v>2979</v>
      </c>
      <c r="C9667" t="s">
        <v>16</v>
      </c>
      <c r="D9667" t="s">
        <v>22</v>
      </c>
      <c r="E9667">
        <v>2020</v>
      </c>
      <c r="F9667">
        <v>8</v>
      </c>
      <c r="G9667" s="3" t="s">
        <v>114</v>
      </c>
      <c r="H9667" t="s">
        <v>2915</v>
      </c>
      <c r="I9667" s="2" cm="1">
        <f t="array" ref="I9667">SUMPRODUCT(Actuals[Price '[USD'] per UOM], --(Actuals[Commodity] = Consolidated[[#This Row],[Commodity]]), --(Actuals[Region] = "APMKTS"), --(Actuals[Year Month] = Consolidated[[#This Row],[Year.Month]]))</f>
        <v>0.14899999999999999</v>
      </c>
      <c r="J9667" s="2">
        <v>0.3692705</v>
      </c>
      <c r="K9667" s="19" t="s">
        <v>2916</v>
      </c>
    </row>
    <row r="9668" spans="2:11" hidden="1" x14ac:dyDescent="0.2">
      <c r="B9668" t="s">
        <v>2979</v>
      </c>
      <c r="C9668" t="s">
        <v>16</v>
      </c>
      <c r="D9668" t="s">
        <v>22</v>
      </c>
      <c r="E9668">
        <v>2020</v>
      </c>
      <c r="F9668">
        <v>9</v>
      </c>
      <c r="G9668" s="3" t="s">
        <v>115</v>
      </c>
      <c r="H9668" t="s">
        <v>2915</v>
      </c>
      <c r="I9668" s="2" cm="1">
        <f t="array" ref="I9668">SUMPRODUCT(Actuals[Price '[USD'] per UOM], --(Actuals[Commodity] = Consolidated[[#This Row],[Commodity]]), --(Actuals[Region] = "APMKTS"), --(Actuals[Year Month] = Consolidated[[#This Row],[Year.Month]]))</f>
        <v>0.153</v>
      </c>
      <c r="J9668" s="2">
        <v>0.3692705</v>
      </c>
      <c r="K9668" s="19" t="s">
        <v>2916</v>
      </c>
    </row>
    <row r="9669" spans="2:11" hidden="1" x14ac:dyDescent="0.2">
      <c r="B9669" t="s">
        <v>2979</v>
      </c>
      <c r="C9669" t="s">
        <v>16</v>
      </c>
      <c r="D9669" t="s">
        <v>22</v>
      </c>
      <c r="E9669">
        <v>2020</v>
      </c>
      <c r="F9669">
        <v>10</v>
      </c>
      <c r="G9669" s="3" t="s">
        <v>116</v>
      </c>
      <c r="H9669" t="s">
        <v>2915</v>
      </c>
      <c r="I9669" s="2" cm="1">
        <f t="array" ref="I9669">SUMPRODUCT(Actuals[Price '[USD'] per UOM], --(Actuals[Commodity] = Consolidated[[#This Row],[Commodity]]), --(Actuals[Region] = "APMKTS"), --(Actuals[Year Month] = Consolidated[[#This Row],[Year.Month]]))</f>
        <v>0.16</v>
      </c>
      <c r="J9669" s="2">
        <v>0.3692705</v>
      </c>
      <c r="K9669" s="19" t="s">
        <v>2916</v>
      </c>
    </row>
    <row r="9670" spans="2:11" hidden="1" x14ac:dyDescent="0.2">
      <c r="B9670" t="s">
        <v>2979</v>
      </c>
      <c r="C9670" t="s">
        <v>16</v>
      </c>
      <c r="D9670" t="s">
        <v>22</v>
      </c>
      <c r="E9670">
        <v>2020</v>
      </c>
      <c r="F9670">
        <v>11</v>
      </c>
      <c r="G9670" s="3" t="s">
        <v>117</v>
      </c>
      <c r="H9670" t="s">
        <v>2915</v>
      </c>
      <c r="I9670" s="2" cm="1">
        <f t="array" ref="I9670">SUMPRODUCT(Actuals[Price '[USD'] per UOM], --(Actuals[Commodity] = Consolidated[[#This Row],[Commodity]]), --(Actuals[Region] = "APMKTS"), --(Actuals[Year Month] = Consolidated[[#This Row],[Year.Month]]))</f>
        <v>0.17299999999999999</v>
      </c>
      <c r="J9670" s="2">
        <v>0.3692705</v>
      </c>
      <c r="K9670" s="19" t="s">
        <v>2916</v>
      </c>
    </row>
    <row r="9671" spans="2:11" hidden="1" x14ac:dyDescent="0.2">
      <c r="B9671" t="s">
        <v>2979</v>
      </c>
      <c r="C9671" t="s">
        <v>16</v>
      </c>
      <c r="D9671" t="s">
        <v>22</v>
      </c>
      <c r="E9671">
        <v>2020</v>
      </c>
      <c r="F9671">
        <v>12</v>
      </c>
      <c r="G9671" s="3" t="s">
        <v>118</v>
      </c>
      <c r="H9671" t="s">
        <v>2915</v>
      </c>
      <c r="I9671" s="2" cm="1">
        <f t="array" ref="I9671">SUMPRODUCT(Actuals[Price '[USD'] per UOM], --(Actuals[Commodity] = Consolidated[[#This Row],[Commodity]]), --(Actuals[Region] = "APMKTS"), --(Actuals[Year Month] = Consolidated[[#This Row],[Year.Month]]))</f>
        <v>0.17299999999999999</v>
      </c>
      <c r="J9671" s="2">
        <v>0.3692705</v>
      </c>
      <c r="K9671" s="19" t="s">
        <v>2916</v>
      </c>
    </row>
    <row r="9672" spans="2:11" hidden="1" x14ac:dyDescent="0.2">
      <c r="B9672" t="s">
        <v>2979</v>
      </c>
      <c r="C9672" t="s">
        <v>16</v>
      </c>
      <c r="D9672" t="s">
        <v>22</v>
      </c>
      <c r="E9672">
        <v>2021</v>
      </c>
      <c r="F9672">
        <v>1</v>
      </c>
      <c r="G9672" s="3" t="s">
        <v>119</v>
      </c>
      <c r="H9672" t="s">
        <v>2915</v>
      </c>
      <c r="I9672" s="2" cm="1">
        <f t="array" ref="I9672">SUMPRODUCT(Actuals[Price '[USD'] per UOM], --(Actuals[Commodity] = Consolidated[[#This Row],[Commodity]]), --(Actuals[Region] = "APMKTS"), --(Actuals[Year Month] = Consolidated[[#This Row],[Year.Month]]))</f>
        <v>0.20599999999999999</v>
      </c>
      <c r="J9672" s="2">
        <v>0.3692705</v>
      </c>
      <c r="K9672" s="19" t="s">
        <v>2916</v>
      </c>
    </row>
    <row r="9673" spans="2:11" hidden="1" x14ac:dyDescent="0.2">
      <c r="B9673" t="s">
        <v>2979</v>
      </c>
      <c r="C9673" t="s">
        <v>16</v>
      </c>
      <c r="D9673" t="s">
        <v>22</v>
      </c>
      <c r="E9673">
        <v>2021</v>
      </c>
      <c r="F9673">
        <v>2</v>
      </c>
      <c r="G9673" s="3" t="s">
        <v>120</v>
      </c>
      <c r="H9673" t="s">
        <v>2915</v>
      </c>
      <c r="I9673" s="2" cm="1">
        <f t="array" ref="I9673">SUMPRODUCT(Actuals[Price '[USD'] per UOM], --(Actuals[Commodity] = Consolidated[[#This Row],[Commodity]]), --(Actuals[Region] = "APMKTS"), --(Actuals[Year Month] = Consolidated[[#This Row],[Year.Month]]))</f>
        <v>0.21199999999999999</v>
      </c>
      <c r="J9673" s="2">
        <v>0.3692705</v>
      </c>
      <c r="K9673" s="19" t="s">
        <v>2916</v>
      </c>
    </row>
    <row r="9674" spans="2:11" hidden="1" x14ac:dyDescent="0.2">
      <c r="B9674" t="s">
        <v>2979</v>
      </c>
      <c r="C9674" t="s">
        <v>16</v>
      </c>
      <c r="D9674" t="s">
        <v>22</v>
      </c>
      <c r="E9674">
        <v>2021</v>
      </c>
      <c r="F9674">
        <v>3</v>
      </c>
      <c r="G9674" s="3" t="s">
        <v>121</v>
      </c>
      <c r="H9674" t="s">
        <v>2915</v>
      </c>
      <c r="I9674" s="2" cm="1">
        <f t="array" ref="I9674">SUMPRODUCT(Actuals[Price '[USD'] per UOM], --(Actuals[Commodity] = Consolidated[[#This Row],[Commodity]]), --(Actuals[Region] = "APMKTS"), --(Actuals[Year Month] = Consolidated[[#This Row],[Year.Month]]))</f>
        <v>0.223</v>
      </c>
      <c r="J9674" s="2">
        <v>0.3692705</v>
      </c>
      <c r="K9674" s="19" t="s">
        <v>2916</v>
      </c>
    </row>
    <row r="9675" spans="2:11" hidden="1" x14ac:dyDescent="0.2">
      <c r="B9675" t="s">
        <v>2979</v>
      </c>
      <c r="C9675" t="s">
        <v>16</v>
      </c>
      <c r="D9675" t="s">
        <v>22</v>
      </c>
      <c r="E9675">
        <v>2021</v>
      </c>
      <c r="F9675">
        <v>4</v>
      </c>
      <c r="G9675" s="3" t="s">
        <v>122</v>
      </c>
      <c r="H9675" t="s">
        <v>2915</v>
      </c>
      <c r="I9675" s="2" cm="1">
        <f t="array" ref="I9675">SUMPRODUCT(Actuals[Price '[USD'] per UOM], --(Actuals[Commodity] = Consolidated[[#This Row],[Commodity]]), --(Actuals[Region] = "APMKTS"), --(Actuals[Year Month] = Consolidated[[#This Row],[Year.Month]]))</f>
        <v>0.28899999999999998</v>
      </c>
      <c r="J9675" s="2">
        <v>0.3692705</v>
      </c>
      <c r="K9675" s="19" t="s">
        <v>2916</v>
      </c>
    </row>
    <row r="9676" spans="2:11" hidden="1" x14ac:dyDescent="0.2">
      <c r="B9676" t="s">
        <v>2979</v>
      </c>
      <c r="C9676" t="s">
        <v>16</v>
      </c>
      <c r="D9676" t="s">
        <v>22</v>
      </c>
      <c r="E9676">
        <v>2021</v>
      </c>
      <c r="F9676">
        <v>5</v>
      </c>
      <c r="G9676" s="3" t="s">
        <v>123</v>
      </c>
      <c r="H9676" t="s">
        <v>2915</v>
      </c>
      <c r="I9676" s="2" cm="1">
        <f t="array" ref="I9676">SUMPRODUCT(Actuals[Price '[USD'] per UOM], --(Actuals[Commodity] = Consolidated[[#This Row],[Commodity]]), --(Actuals[Region] = "APMKTS"), --(Actuals[Year Month] = Consolidated[[#This Row],[Year.Month]]))</f>
        <v>0.29399999999999998</v>
      </c>
      <c r="J9676" s="2">
        <v>0.3692705</v>
      </c>
      <c r="K9676" s="19" t="s">
        <v>2916</v>
      </c>
    </row>
    <row r="9677" spans="2:11" hidden="1" x14ac:dyDescent="0.2">
      <c r="B9677" t="s">
        <v>2979</v>
      </c>
      <c r="C9677" t="s">
        <v>16</v>
      </c>
      <c r="D9677" t="s">
        <v>22</v>
      </c>
      <c r="E9677">
        <v>2021</v>
      </c>
      <c r="F9677">
        <v>6</v>
      </c>
      <c r="G9677" s="3" t="s">
        <v>124</v>
      </c>
      <c r="H9677" t="s">
        <v>2915</v>
      </c>
      <c r="I9677" s="2" cm="1">
        <f t="array" ref="I9677">SUMPRODUCT(Actuals[Price '[USD'] per UOM], --(Actuals[Commodity] = Consolidated[[#This Row],[Commodity]]), --(Actuals[Region] = "APMKTS"), --(Actuals[Year Month] = Consolidated[[#This Row],[Year.Month]]))</f>
        <v>0.30499999999999999</v>
      </c>
      <c r="J9677" s="2">
        <v>0.3692705</v>
      </c>
      <c r="K9677" s="19" t="s">
        <v>2916</v>
      </c>
    </row>
    <row r="9678" spans="2:11" hidden="1" x14ac:dyDescent="0.2">
      <c r="B9678" t="s">
        <v>2979</v>
      </c>
      <c r="C9678" t="s">
        <v>16</v>
      </c>
      <c r="D9678" t="s">
        <v>22</v>
      </c>
      <c r="E9678">
        <v>2021</v>
      </c>
      <c r="F9678">
        <v>7</v>
      </c>
      <c r="G9678" s="3" t="s">
        <v>125</v>
      </c>
      <c r="H9678" t="s">
        <v>2915</v>
      </c>
      <c r="I9678" s="2" cm="1">
        <f t="array" ref="I9678">SUMPRODUCT(Actuals[Price '[USD'] per UOM], --(Actuals[Commodity] = Consolidated[[#This Row],[Commodity]]), --(Actuals[Region] = "APMKTS"), --(Actuals[Year Month] = Consolidated[[#This Row],[Year.Month]]))</f>
        <v>0.38800000000000001</v>
      </c>
      <c r="J9678" s="2">
        <v>0.3692705</v>
      </c>
      <c r="K9678" s="19" t="s">
        <v>2916</v>
      </c>
    </row>
    <row r="9679" spans="2:11" hidden="1" x14ac:dyDescent="0.2">
      <c r="B9679" t="s">
        <v>2979</v>
      </c>
      <c r="C9679" t="s">
        <v>16</v>
      </c>
      <c r="D9679" t="s">
        <v>22</v>
      </c>
      <c r="E9679">
        <v>2021</v>
      </c>
      <c r="F9679">
        <v>8</v>
      </c>
      <c r="G9679" s="3" t="s">
        <v>126</v>
      </c>
      <c r="H9679" t="s">
        <v>2915</v>
      </c>
      <c r="I9679" s="2" cm="1">
        <f t="array" ref="I9679">SUMPRODUCT(Actuals[Price '[USD'] per UOM], --(Actuals[Commodity] = Consolidated[[#This Row],[Commodity]]), --(Actuals[Region] = "APMKTS"), --(Actuals[Year Month] = Consolidated[[#This Row],[Year.Month]]))</f>
        <v>0.38800000000000001</v>
      </c>
      <c r="J9679" s="2">
        <v>0.3692705</v>
      </c>
      <c r="K9679" s="19" t="s">
        <v>2916</v>
      </c>
    </row>
    <row r="9680" spans="2:11" hidden="1" x14ac:dyDescent="0.2">
      <c r="B9680" t="s">
        <v>2979</v>
      </c>
      <c r="C9680" t="s">
        <v>16</v>
      </c>
      <c r="D9680" t="s">
        <v>22</v>
      </c>
      <c r="E9680">
        <v>2021</v>
      </c>
      <c r="F9680">
        <v>9</v>
      </c>
      <c r="G9680" s="3" t="s">
        <v>127</v>
      </c>
      <c r="H9680" t="s">
        <v>2915</v>
      </c>
      <c r="I9680" s="2" cm="1">
        <f t="array" ref="I9680">SUMPRODUCT(Actuals[Price '[USD'] per UOM], --(Actuals[Commodity] = Consolidated[[#This Row],[Commodity]]), --(Actuals[Region] = "APMKTS"), --(Actuals[Year Month] = Consolidated[[#This Row],[Year.Month]]))</f>
        <v>0.38800000000000001</v>
      </c>
      <c r="J9680" s="2">
        <v>0.3692705</v>
      </c>
      <c r="K9680" s="19" t="s">
        <v>2916</v>
      </c>
    </row>
    <row r="9681" spans="2:11" hidden="1" x14ac:dyDescent="0.2">
      <c r="B9681" t="s">
        <v>2979</v>
      </c>
      <c r="C9681" t="s">
        <v>16</v>
      </c>
      <c r="D9681" t="s">
        <v>22</v>
      </c>
      <c r="E9681">
        <v>2021</v>
      </c>
      <c r="F9681">
        <v>10</v>
      </c>
      <c r="G9681" s="3" t="s">
        <v>128</v>
      </c>
      <c r="H9681" t="s">
        <v>2915</v>
      </c>
      <c r="I9681" s="2" cm="1">
        <f t="array" ref="I9681">SUMPRODUCT(Actuals[Price '[USD'] per UOM], --(Actuals[Commodity] = Consolidated[[#This Row],[Commodity]]), --(Actuals[Region] = "APMKTS"), --(Actuals[Year Month] = Consolidated[[#This Row],[Year.Month]]))</f>
        <v>0.53500000000000003</v>
      </c>
      <c r="J9681" s="2">
        <v>0.3692705</v>
      </c>
      <c r="K9681" s="19" t="s">
        <v>2916</v>
      </c>
    </row>
    <row r="9682" spans="2:11" hidden="1" x14ac:dyDescent="0.2">
      <c r="B9682" t="s">
        <v>2979</v>
      </c>
      <c r="C9682" t="s">
        <v>16</v>
      </c>
      <c r="D9682" t="s">
        <v>22</v>
      </c>
      <c r="E9682">
        <v>2021</v>
      </c>
      <c r="F9682">
        <v>11</v>
      </c>
      <c r="G9682" s="3" t="s">
        <v>129</v>
      </c>
      <c r="H9682" t="s">
        <v>2915</v>
      </c>
      <c r="I9682" s="2" cm="1">
        <f t="array" ref="I9682">SUMPRODUCT(Actuals[Price '[USD'] per UOM], --(Actuals[Commodity] = Consolidated[[#This Row],[Commodity]]), --(Actuals[Region] = "APMKTS"), --(Actuals[Year Month] = Consolidated[[#This Row],[Year.Month]]))</f>
        <v>0.54800000000000004</v>
      </c>
      <c r="J9682" s="2">
        <v>0.3692705</v>
      </c>
      <c r="K9682" s="19" t="s">
        <v>2916</v>
      </c>
    </row>
    <row r="9683" spans="2:11" hidden="1" x14ac:dyDescent="0.2">
      <c r="B9683" t="s">
        <v>2979</v>
      </c>
      <c r="C9683" t="s">
        <v>16</v>
      </c>
      <c r="D9683" t="s">
        <v>22</v>
      </c>
      <c r="E9683">
        <v>2021</v>
      </c>
      <c r="F9683">
        <v>12</v>
      </c>
      <c r="G9683" s="3" t="s">
        <v>130</v>
      </c>
      <c r="H9683" t="s">
        <v>2915</v>
      </c>
      <c r="I9683" s="2" cm="1">
        <f t="array" ref="I9683">SUMPRODUCT(Actuals[Price '[USD'] per UOM], --(Actuals[Commodity] = Consolidated[[#This Row],[Commodity]]), --(Actuals[Region] = "APMKTS"), --(Actuals[Year Month] = Consolidated[[#This Row],[Year.Month]]))</f>
        <v>0.54800000000000004</v>
      </c>
      <c r="J9683" s="2">
        <v>0.3692705</v>
      </c>
      <c r="K9683" s="19" t="s">
        <v>2916</v>
      </c>
    </row>
    <row r="9684" spans="2:11" hidden="1" x14ac:dyDescent="0.2">
      <c r="B9684" t="s">
        <v>2979</v>
      </c>
      <c r="C9684" t="s">
        <v>2982</v>
      </c>
      <c r="D9684" t="s">
        <v>20</v>
      </c>
      <c r="E9684">
        <v>2020</v>
      </c>
      <c r="F9684">
        <v>5</v>
      </c>
      <c r="G9684" s="3" t="s">
        <v>111</v>
      </c>
      <c r="H9684" t="s">
        <v>2915</v>
      </c>
      <c r="I9684" s="2" cm="1">
        <f t="array" ref="I9684">SUMPRODUCT(CHLWEP3057[Value], --(CHLWEP3057[Year] = Consolidated[[#This Row],[Year]]), --(CHLWEP3057[Month] = Consolidated[[#This Row],[Month]]))</f>
        <v>0.189</v>
      </c>
      <c r="J9684" s="2">
        <v>0.18783930510314875</v>
      </c>
      <c r="K9684" s="19" t="s">
        <v>2916</v>
      </c>
    </row>
    <row r="9685" spans="2:11" hidden="1" x14ac:dyDescent="0.2">
      <c r="B9685" t="s">
        <v>2979</v>
      </c>
      <c r="C9685" t="s">
        <v>2982</v>
      </c>
      <c r="D9685" t="s">
        <v>20</v>
      </c>
      <c r="E9685">
        <v>2020</v>
      </c>
      <c r="F9685">
        <v>6</v>
      </c>
      <c r="G9685" s="3" t="s">
        <v>112</v>
      </c>
      <c r="H9685" t="s">
        <v>2915</v>
      </c>
      <c r="I9685" s="2" cm="1">
        <f t="array" ref="I9685">SUMPRODUCT(CHLWEP3057[Value], --(CHLWEP3057[Year] = Consolidated[[#This Row],[Year]]), --(CHLWEP3057[Month] = Consolidated[[#This Row],[Month]]))</f>
        <v>0.19500000000000001</v>
      </c>
      <c r="J9685" s="2">
        <v>0.18783930510314875</v>
      </c>
      <c r="K9685" s="19" t="s">
        <v>2916</v>
      </c>
    </row>
    <row r="9686" spans="2:11" hidden="1" x14ac:dyDescent="0.2">
      <c r="B9686" t="s">
        <v>2979</v>
      </c>
      <c r="C9686" t="s">
        <v>2982</v>
      </c>
      <c r="D9686" t="s">
        <v>20</v>
      </c>
      <c r="E9686">
        <v>2020</v>
      </c>
      <c r="F9686">
        <v>7</v>
      </c>
      <c r="G9686" s="3" t="s">
        <v>113</v>
      </c>
      <c r="H9686" t="s">
        <v>2915</v>
      </c>
      <c r="I9686" s="2" cm="1">
        <f t="array" ref="I9686">SUMPRODUCT(CHLWEP3057[Value], --(CHLWEP3057[Year] = Consolidated[[#This Row],[Year]]), --(CHLWEP3057[Month] = Consolidated[[#This Row],[Month]]))</f>
        <v>0.19800000000000001</v>
      </c>
      <c r="J9686" s="2">
        <v>0.18783930510314875</v>
      </c>
      <c r="K9686" s="19" t="s">
        <v>2916</v>
      </c>
    </row>
    <row r="9687" spans="2:11" hidden="1" x14ac:dyDescent="0.2">
      <c r="B9687" t="s">
        <v>2979</v>
      </c>
      <c r="C9687" t="s">
        <v>2982</v>
      </c>
      <c r="D9687" t="s">
        <v>20</v>
      </c>
      <c r="E9687">
        <v>2020</v>
      </c>
      <c r="F9687">
        <v>8</v>
      </c>
      <c r="G9687" s="3" t="s">
        <v>114</v>
      </c>
      <c r="H9687" t="s">
        <v>2915</v>
      </c>
      <c r="I9687" s="2" cm="1">
        <f t="array" ref="I9687">SUMPRODUCT(CHLWEP3057[Value], --(CHLWEP3057[Year] = Consolidated[[#This Row],[Year]]), --(CHLWEP3057[Month] = Consolidated[[#This Row],[Month]]))</f>
        <v>0.20499999999999999</v>
      </c>
      <c r="J9687" s="2">
        <v>0.18783930510314875</v>
      </c>
      <c r="K9687" s="19" t="s">
        <v>2916</v>
      </c>
    </row>
    <row r="9688" spans="2:11" hidden="1" x14ac:dyDescent="0.2">
      <c r="B9688" t="s">
        <v>2979</v>
      </c>
      <c r="C9688" t="s">
        <v>2982</v>
      </c>
      <c r="D9688" t="s">
        <v>20</v>
      </c>
      <c r="E9688">
        <v>2020</v>
      </c>
      <c r="F9688">
        <v>9</v>
      </c>
      <c r="G9688" s="3" t="s">
        <v>115</v>
      </c>
      <c r="H9688" t="s">
        <v>2915</v>
      </c>
      <c r="I9688" s="2" cm="1">
        <f t="array" ref="I9688">SUMPRODUCT(CHLWEP3057[Value], --(CHLWEP3057[Year] = Consolidated[[#This Row],[Year]]), --(CHLWEP3057[Month] = Consolidated[[#This Row],[Month]]))</f>
        <v>0.20399999999999999</v>
      </c>
      <c r="J9688" s="2">
        <v>0.18783930510314875</v>
      </c>
      <c r="K9688" s="19" t="s">
        <v>2916</v>
      </c>
    </row>
    <row r="9689" spans="2:11" hidden="1" x14ac:dyDescent="0.2">
      <c r="B9689" t="s">
        <v>2979</v>
      </c>
      <c r="C9689" t="s">
        <v>2982</v>
      </c>
      <c r="D9689" t="s">
        <v>20</v>
      </c>
      <c r="E9689">
        <v>2020</v>
      </c>
      <c r="F9689">
        <v>10</v>
      </c>
      <c r="G9689" s="3" t="s">
        <v>116</v>
      </c>
      <c r="H9689" t="s">
        <v>2915</v>
      </c>
      <c r="I9689" s="2" cm="1">
        <f t="array" ref="I9689">SUMPRODUCT(CHLWEP3057[Value], --(CHLWEP3057[Year] = Consolidated[[#This Row],[Year]]), --(CHLWEP3057[Month] = Consolidated[[#This Row],[Month]]))</f>
        <v>0.20399999999999999</v>
      </c>
      <c r="J9689" s="2">
        <v>0.18783930510314875</v>
      </c>
      <c r="K9689" s="19" t="s">
        <v>2916</v>
      </c>
    </row>
    <row r="9690" spans="2:11" hidden="1" x14ac:dyDescent="0.2">
      <c r="B9690" t="s">
        <v>2979</v>
      </c>
      <c r="C9690" t="s">
        <v>2982</v>
      </c>
      <c r="D9690" t="s">
        <v>20</v>
      </c>
      <c r="E9690">
        <v>2020</v>
      </c>
      <c r="F9690">
        <v>11</v>
      </c>
      <c r="G9690" s="3" t="s">
        <v>117</v>
      </c>
      <c r="H9690" t="s">
        <v>2915</v>
      </c>
      <c r="I9690" s="2" cm="1">
        <f t="array" ref="I9690">SUMPRODUCT(CHLWEP3057[Value], --(CHLWEP3057[Year] = Consolidated[[#This Row],[Year]]), --(CHLWEP3057[Month] = Consolidated[[#This Row],[Month]]))</f>
        <v>0.20499999999999999</v>
      </c>
      <c r="J9690" s="2">
        <v>0.18783930510314875</v>
      </c>
      <c r="K9690" s="19" t="s">
        <v>2916</v>
      </c>
    </row>
    <row r="9691" spans="2:11" hidden="1" x14ac:dyDescent="0.2">
      <c r="B9691" t="s">
        <v>2979</v>
      </c>
      <c r="C9691" t="s">
        <v>2982</v>
      </c>
      <c r="D9691" t="s">
        <v>20</v>
      </c>
      <c r="E9691">
        <v>2020</v>
      </c>
      <c r="F9691">
        <v>12</v>
      </c>
      <c r="G9691" s="3" t="s">
        <v>118</v>
      </c>
      <c r="H9691" t="s">
        <v>2915</v>
      </c>
      <c r="I9691" s="2" cm="1">
        <f t="array" ref="I9691">SUMPRODUCT(CHLWEP3057[Value], --(CHLWEP3057[Year] = Consolidated[[#This Row],[Year]]), --(CHLWEP3057[Month] = Consolidated[[#This Row],[Month]]))</f>
        <v>0.21</v>
      </c>
      <c r="J9691" s="2">
        <v>0.18783930510314875</v>
      </c>
      <c r="K9691" s="19" t="s">
        <v>2916</v>
      </c>
    </row>
    <row r="9692" spans="2:11" hidden="1" x14ac:dyDescent="0.2">
      <c r="B9692" t="s">
        <v>2979</v>
      </c>
      <c r="C9692" t="s">
        <v>2982</v>
      </c>
      <c r="D9692" t="s">
        <v>20</v>
      </c>
      <c r="E9692">
        <v>2021</v>
      </c>
      <c r="F9692">
        <v>1</v>
      </c>
      <c r="G9692" s="3" t="s">
        <v>119</v>
      </c>
      <c r="H9692" t="s">
        <v>2915</v>
      </c>
      <c r="I9692" s="2" cm="1">
        <f t="array" ref="I9692">SUMPRODUCT(CHLWEP3057[Value], --(CHLWEP3057[Year] = Consolidated[[#This Row],[Year]]), --(CHLWEP3057[Month] = Consolidated[[#This Row],[Month]]))</f>
        <v>0.21099999999999999</v>
      </c>
      <c r="J9692" s="2">
        <v>0.18783930510314875</v>
      </c>
      <c r="K9692" s="19" t="s">
        <v>2916</v>
      </c>
    </row>
    <row r="9693" spans="2:11" hidden="1" x14ac:dyDescent="0.2">
      <c r="B9693" t="s">
        <v>2979</v>
      </c>
      <c r="C9693" t="s">
        <v>2982</v>
      </c>
      <c r="D9693" t="s">
        <v>20</v>
      </c>
      <c r="E9693">
        <v>2021</v>
      </c>
      <c r="F9693">
        <v>2</v>
      </c>
      <c r="G9693" s="3" t="s">
        <v>120</v>
      </c>
      <c r="H9693" t="s">
        <v>2915</v>
      </c>
      <c r="I9693" s="2" cm="1">
        <f t="array" ref="I9693">SUMPRODUCT(CHLWEP3057[Value], --(CHLWEP3057[Year] = Consolidated[[#This Row],[Year]]), --(CHLWEP3057[Month] = Consolidated[[#This Row],[Month]]))</f>
        <v>0.20899999999999999</v>
      </c>
      <c r="J9693" s="2">
        <v>0.18783930510314875</v>
      </c>
      <c r="K9693" s="19" t="s">
        <v>2916</v>
      </c>
    </row>
    <row r="9694" spans="2:11" hidden="1" x14ac:dyDescent="0.2">
      <c r="B9694" t="s">
        <v>2979</v>
      </c>
      <c r="C9694" t="s">
        <v>2982</v>
      </c>
      <c r="D9694" t="s">
        <v>20</v>
      </c>
      <c r="E9694">
        <v>2021</v>
      </c>
      <c r="F9694">
        <v>3</v>
      </c>
      <c r="G9694" s="3" t="s">
        <v>121</v>
      </c>
      <c r="H9694" t="s">
        <v>2915</v>
      </c>
      <c r="I9694" s="2" cm="1">
        <f t="array" ref="I9694">SUMPRODUCT(CHLWEP3057[Value], --(CHLWEP3057[Year] = Consolidated[[#This Row],[Year]]), --(CHLWEP3057[Month] = Consolidated[[#This Row],[Month]]))</f>
        <v>0.20599999999999999</v>
      </c>
      <c r="J9694" s="2">
        <v>0.18783930510314875</v>
      </c>
      <c r="K9694" s="19" t="s">
        <v>2916</v>
      </c>
    </row>
    <row r="9695" spans="2:11" hidden="1" x14ac:dyDescent="0.2">
      <c r="B9695" t="s">
        <v>2979</v>
      </c>
      <c r="C9695" t="s">
        <v>2982</v>
      </c>
      <c r="D9695" t="s">
        <v>20</v>
      </c>
      <c r="E9695">
        <v>2021</v>
      </c>
      <c r="F9695">
        <v>4</v>
      </c>
      <c r="G9695" s="3" t="s">
        <v>122</v>
      </c>
      <c r="H9695" t="s">
        <v>2915</v>
      </c>
      <c r="I9695" s="2" cm="1">
        <f t="array" ref="I9695">SUMPRODUCT(CHLWEP3057[Value], --(CHLWEP3057[Year] = Consolidated[[#This Row],[Year]]), --(CHLWEP3057[Month] = Consolidated[[#This Row],[Month]]))</f>
        <v>0.20699999999999999</v>
      </c>
      <c r="J9695" s="2">
        <v>0.18783930510314875</v>
      </c>
      <c r="K9695" s="19" t="s">
        <v>2916</v>
      </c>
    </row>
    <row r="9696" spans="2:11" hidden="1" x14ac:dyDescent="0.2">
      <c r="B9696" t="s">
        <v>2979</v>
      </c>
      <c r="C9696" t="s">
        <v>2982</v>
      </c>
      <c r="D9696" t="s">
        <v>20</v>
      </c>
      <c r="E9696">
        <v>2021</v>
      </c>
      <c r="F9696">
        <v>5</v>
      </c>
      <c r="G9696" s="3" t="s">
        <v>123</v>
      </c>
      <c r="H9696" t="s">
        <v>2915</v>
      </c>
      <c r="I9696" s="2" cm="1">
        <f t="array" ref="I9696">SUMPRODUCT(CHLWEP3057[Value], --(CHLWEP3057[Year] = Consolidated[[#This Row],[Year]]), --(CHLWEP3057[Month] = Consolidated[[#This Row],[Month]]))</f>
        <v>0.20699999999999999</v>
      </c>
      <c r="J9696" s="2">
        <v>0.18783930510314875</v>
      </c>
      <c r="K9696" s="19" t="s">
        <v>2916</v>
      </c>
    </row>
    <row r="9697" spans="2:11" hidden="1" x14ac:dyDescent="0.2">
      <c r="B9697" t="s">
        <v>2979</v>
      </c>
      <c r="C9697" t="s">
        <v>2982</v>
      </c>
      <c r="D9697" t="s">
        <v>20</v>
      </c>
      <c r="E9697">
        <v>2021</v>
      </c>
      <c r="F9697">
        <v>6</v>
      </c>
      <c r="G9697" s="3" t="s">
        <v>124</v>
      </c>
      <c r="H9697" t="s">
        <v>2915</v>
      </c>
      <c r="I9697" s="2" cm="1">
        <f t="array" ref="I9697">SUMPRODUCT(CHLWEP3057[Value], --(CHLWEP3057[Year] = Consolidated[[#This Row],[Year]]), --(CHLWEP3057[Month] = Consolidated[[#This Row],[Month]]))</f>
        <v>0.20699999999999999</v>
      </c>
      <c r="J9697" s="2">
        <v>0.18783930510314875</v>
      </c>
      <c r="K9697" s="19" t="s">
        <v>2916</v>
      </c>
    </row>
    <row r="9698" spans="2:11" hidden="1" x14ac:dyDescent="0.2">
      <c r="B9698" t="s">
        <v>2979</v>
      </c>
      <c r="C9698" t="s">
        <v>2982</v>
      </c>
      <c r="D9698" t="s">
        <v>20</v>
      </c>
      <c r="E9698">
        <v>2021</v>
      </c>
      <c r="F9698">
        <v>7</v>
      </c>
      <c r="G9698" s="3" t="s">
        <v>125</v>
      </c>
      <c r="H9698" t="s">
        <v>2915</v>
      </c>
      <c r="I9698" s="2" cm="1">
        <f t="array" ref="I9698">SUMPRODUCT(CHLWEP3057[Value], --(CHLWEP3057[Year] = Consolidated[[#This Row],[Year]]), --(CHLWEP3057[Month] = Consolidated[[#This Row],[Month]]))</f>
        <v>0.20699999999999999</v>
      </c>
      <c r="J9698" s="2">
        <v>0.18783930510314875</v>
      </c>
      <c r="K9698" s="19" t="s">
        <v>2916</v>
      </c>
    </row>
    <row r="9699" spans="2:11" hidden="1" x14ac:dyDescent="0.2">
      <c r="B9699" t="s">
        <v>2979</v>
      </c>
      <c r="C9699" t="s">
        <v>2982</v>
      </c>
      <c r="D9699" t="s">
        <v>20</v>
      </c>
      <c r="E9699">
        <v>2021</v>
      </c>
      <c r="F9699">
        <v>8</v>
      </c>
      <c r="G9699" s="3" t="s">
        <v>126</v>
      </c>
      <c r="H9699" t="s">
        <v>2915</v>
      </c>
      <c r="I9699" s="2" cm="1">
        <f t="array" ref="I9699">SUMPRODUCT(CHLWEP3057[Value], --(CHLWEP3057[Year] = Consolidated[[#This Row],[Year]]), --(CHLWEP3057[Month] = Consolidated[[#This Row],[Month]]))</f>
        <v>0.20699999999999999</v>
      </c>
      <c r="J9699" s="2">
        <v>0.18783930510314875</v>
      </c>
      <c r="K9699" s="19" t="s">
        <v>2916</v>
      </c>
    </row>
    <row r="9700" spans="2:11" hidden="1" x14ac:dyDescent="0.2">
      <c r="B9700" t="s">
        <v>2979</v>
      </c>
      <c r="C9700" t="s">
        <v>2982</v>
      </c>
      <c r="D9700" t="s">
        <v>20</v>
      </c>
      <c r="E9700">
        <v>2021</v>
      </c>
      <c r="F9700">
        <v>9</v>
      </c>
      <c r="G9700" s="3" t="s">
        <v>127</v>
      </c>
      <c r="H9700" t="s">
        <v>2915</v>
      </c>
      <c r="I9700" s="2" cm="1">
        <f t="array" ref="I9700">SUMPRODUCT(CHLWEP3057[Value], --(CHLWEP3057[Year] = Consolidated[[#This Row],[Year]]), --(CHLWEP3057[Month] = Consolidated[[#This Row],[Month]]))</f>
        <v>0.20699999999999999</v>
      </c>
      <c r="J9700" s="2">
        <v>0.18783930510314875</v>
      </c>
      <c r="K9700" s="19" t="s">
        <v>2916</v>
      </c>
    </row>
    <row r="9701" spans="2:11" hidden="1" x14ac:dyDescent="0.2">
      <c r="B9701" t="s">
        <v>2979</v>
      </c>
      <c r="C9701" t="s">
        <v>2982</v>
      </c>
      <c r="D9701" t="s">
        <v>20</v>
      </c>
      <c r="E9701">
        <v>2021</v>
      </c>
      <c r="F9701">
        <v>10</v>
      </c>
      <c r="G9701" s="3" t="s">
        <v>128</v>
      </c>
      <c r="H9701" t="s">
        <v>2915</v>
      </c>
      <c r="I9701" s="2" cm="1">
        <f t="array" ref="I9701">SUMPRODUCT(CHLWEP3057[Value], --(CHLWEP3057[Year] = Consolidated[[#This Row],[Year]]), --(CHLWEP3057[Month] = Consolidated[[#This Row],[Month]]))</f>
        <v>0.20699999999999999</v>
      </c>
      <c r="J9701" s="2">
        <v>0.18783930510314875</v>
      </c>
      <c r="K9701" s="19" t="s">
        <v>2916</v>
      </c>
    </row>
    <row r="9702" spans="2:11" hidden="1" x14ac:dyDescent="0.2">
      <c r="B9702" t="s">
        <v>2979</v>
      </c>
      <c r="C9702" t="s">
        <v>2982</v>
      </c>
      <c r="D9702" t="s">
        <v>20</v>
      </c>
      <c r="E9702">
        <v>2021</v>
      </c>
      <c r="F9702">
        <v>11</v>
      </c>
      <c r="G9702" s="3" t="s">
        <v>129</v>
      </c>
      <c r="H9702" t="s">
        <v>2915</v>
      </c>
      <c r="I9702" s="2" cm="1">
        <f t="array" ref="I9702">SUMPRODUCT(CHLWEP3057[Value], --(CHLWEP3057[Year] = Consolidated[[#This Row],[Year]]), --(CHLWEP3057[Month] = Consolidated[[#This Row],[Month]]))</f>
        <v>0.20699999999999999</v>
      </c>
      <c r="J9702" s="2">
        <v>0.18783930510314875</v>
      </c>
      <c r="K9702" s="19" t="s">
        <v>2916</v>
      </c>
    </row>
    <row r="9703" spans="2:11" hidden="1" x14ac:dyDescent="0.2">
      <c r="B9703" t="s">
        <v>2979</v>
      </c>
      <c r="C9703" t="s">
        <v>2982</v>
      </c>
      <c r="D9703" t="s">
        <v>20</v>
      </c>
      <c r="E9703">
        <v>2021</v>
      </c>
      <c r="F9703">
        <v>12</v>
      </c>
      <c r="G9703" s="3" t="s">
        <v>130</v>
      </c>
      <c r="H9703" t="s">
        <v>2915</v>
      </c>
      <c r="I9703" s="2" cm="1">
        <f t="array" ref="I9703">SUMPRODUCT(CHLWEP3057[Value], --(CHLWEP3057[Year] = Consolidated[[#This Row],[Year]]), --(CHLWEP3057[Month] = Consolidated[[#This Row],[Month]]))</f>
        <v>0.20699999999999999</v>
      </c>
      <c r="J9703" s="2">
        <v>0.18783930510314875</v>
      </c>
      <c r="K9703" s="19" t="s">
        <v>2916</v>
      </c>
    </row>
    <row r="9704" spans="2:11" hidden="1" x14ac:dyDescent="0.2">
      <c r="B9704" t="s">
        <v>2979</v>
      </c>
      <c r="C9704" t="s">
        <v>16</v>
      </c>
      <c r="D9704" t="s">
        <v>15</v>
      </c>
      <c r="E9704">
        <v>2020</v>
      </c>
      <c r="F9704">
        <v>5</v>
      </c>
      <c r="G9704" s="3" t="s">
        <v>111</v>
      </c>
      <c r="H9704" t="s">
        <v>2915</v>
      </c>
      <c r="I9704" s="2" cm="1">
        <f t="array" ref="I9704">SUMPRODUCT(Actuals[Price '[USD'] per UOM], --(Actuals[Commodity] = Consolidated[[#This Row],[Commodity]]), --(Actuals[Region] = "APMKTS"), --(Actuals[Year Month] = Consolidated[[#This Row],[Year.Month]]))</f>
        <v>0.14899999999999999</v>
      </c>
      <c r="J9704" s="2">
        <v>0.3692705</v>
      </c>
      <c r="K9704" s="19" t="s">
        <v>2916</v>
      </c>
    </row>
    <row r="9705" spans="2:11" hidden="1" x14ac:dyDescent="0.2">
      <c r="B9705" t="s">
        <v>2979</v>
      </c>
      <c r="C9705" t="s">
        <v>16</v>
      </c>
      <c r="D9705" t="s">
        <v>15</v>
      </c>
      <c r="E9705">
        <v>2020</v>
      </c>
      <c r="F9705">
        <v>6</v>
      </c>
      <c r="G9705" s="3" t="s">
        <v>112</v>
      </c>
      <c r="H9705" t="s">
        <v>2915</v>
      </c>
      <c r="I9705" s="2" cm="1">
        <f t="array" ref="I9705">SUMPRODUCT(Actuals[Price '[USD'] per UOM], --(Actuals[Commodity] = Consolidated[[#This Row],[Commodity]]), --(Actuals[Region] = "APMKTS"), --(Actuals[Year Month] = Consolidated[[#This Row],[Year.Month]]))</f>
        <v>0.14899999999999999</v>
      </c>
      <c r="J9705" s="2">
        <v>0.3692705</v>
      </c>
      <c r="K9705" s="19" t="s">
        <v>2916</v>
      </c>
    </row>
    <row r="9706" spans="2:11" hidden="1" x14ac:dyDescent="0.2">
      <c r="B9706" t="s">
        <v>2979</v>
      </c>
      <c r="C9706" t="s">
        <v>16</v>
      </c>
      <c r="D9706" t="s">
        <v>15</v>
      </c>
      <c r="E9706">
        <v>2020</v>
      </c>
      <c r="F9706">
        <v>7</v>
      </c>
      <c r="G9706" s="3" t="s">
        <v>113</v>
      </c>
      <c r="H9706" t="s">
        <v>2915</v>
      </c>
      <c r="I9706" s="2" cm="1">
        <f t="array" ref="I9706">SUMPRODUCT(Actuals[Price '[USD'] per UOM], --(Actuals[Commodity] = Consolidated[[#This Row],[Commodity]]), --(Actuals[Region] = "APMKTS"), --(Actuals[Year Month] = Consolidated[[#This Row],[Year.Month]]))</f>
        <v>0.14899999999999999</v>
      </c>
      <c r="J9706" s="2">
        <v>0.3692705</v>
      </c>
      <c r="K9706" s="19" t="s">
        <v>2916</v>
      </c>
    </row>
    <row r="9707" spans="2:11" hidden="1" x14ac:dyDescent="0.2">
      <c r="B9707" t="s">
        <v>2979</v>
      </c>
      <c r="C9707" t="s">
        <v>16</v>
      </c>
      <c r="D9707" t="s">
        <v>15</v>
      </c>
      <c r="E9707">
        <v>2020</v>
      </c>
      <c r="F9707">
        <v>8</v>
      </c>
      <c r="G9707" s="3" t="s">
        <v>114</v>
      </c>
      <c r="H9707" t="s">
        <v>2915</v>
      </c>
      <c r="I9707" s="2" cm="1">
        <f t="array" ref="I9707">SUMPRODUCT(Actuals[Price '[USD'] per UOM], --(Actuals[Commodity] = Consolidated[[#This Row],[Commodity]]), --(Actuals[Region] = "APMKTS"), --(Actuals[Year Month] = Consolidated[[#This Row],[Year.Month]]))</f>
        <v>0.14899999999999999</v>
      </c>
      <c r="J9707" s="2">
        <v>0.3692705</v>
      </c>
      <c r="K9707" s="19" t="s">
        <v>2916</v>
      </c>
    </row>
    <row r="9708" spans="2:11" hidden="1" x14ac:dyDescent="0.2">
      <c r="B9708" t="s">
        <v>2979</v>
      </c>
      <c r="C9708" t="s">
        <v>16</v>
      </c>
      <c r="D9708" t="s">
        <v>15</v>
      </c>
      <c r="E9708">
        <v>2020</v>
      </c>
      <c r="F9708">
        <v>9</v>
      </c>
      <c r="G9708" s="3" t="s">
        <v>115</v>
      </c>
      <c r="H9708" t="s">
        <v>2915</v>
      </c>
      <c r="I9708" s="2" cm="1">
        <f t="array" ref="I9708">SUMPRODUCT(Actuals[Price '[USD'] per UOM], --(Actuals[Commodity] = Consolidated[[#This Row],[Commodity]]), --(Actuals[Region] = "APMKTS"), --(Actuals[Year Month] = Consolidated[[#This Row],[Year.Month]]))</f>
        <v>0.153</v>
      </c>
      <c r="J9708" s="2">
        <v>0.3692705</v>
      </c>
      <c r="K9708" s="19" t="s">
        <v>2916</v>
      </c>
    </row>
    <row r="9709" spans="2:11" hidden="1" x14ac:dyDescent="0.2">
      <c r="B9709" t="s">
        <v>2979</v>
      </c>
      <c r="C9709" t="s">
        <v>16</v>
      </c>
      <c r="D9709" t="s">
        <v>15</v>
      </c>
      <c r="E9709">
        <v>2020</v>
      </c>
      <c r="F9709">
        <v>10</v>
      </c>
      <c r="G9709" s="3" t="s">
        <v>116</v>
      </c>
      <c r="H9709" t="s">
        <v>2915</v>
      </c>
      <c r="I9709" s="2" cm="1">
        <f t="array" ref="I9709">SUMPRODUCT(Actuals[Price '[USD'] per UOM], --(Actuals[Commodity] = Consolidated[[#This Row],[Commodity]]), --(Actuals[Region] = "APMKTS"), --(Actuals[Year Month] = Consolidated[[#This Row],[Year.Month]]))</f>
        <v>0.16</v>
      </c>
      <c r="J9709" s="2">
        <v>0.3692705</v>
      </c>
      <c r="K9709" s="19" t="s">
        <v>2916</v>
      </c>
    </row>
    <row r="9710" spans="2:11" hidden="1" x14ac:dyDescent="0.2">
      <c r="B9710" t="s">
        <v>2979</v>
      </c>
      <c r="C9710" t="s">
        <v>16</v>
      </c>
      <c r="D9710" t="s">
        <v>15</v>
      </c>
      <c r="E9710">
        <v>2020</v>
      </c>
      <c r="F9710">
        <v>11</v>
      </c>
      <c r="G9710" s="3" t="s">
        <v>117</v>
      </c>
      <c r="H9710" t="s">
        <v>2915</v>
      </c>
      <c r="I9710" s="2" cm="1">
        <f t="array" ref="I9710">SUMPRODUCT(Actuals[Price '[USD'] per UOM], --(Actuals[Commodity] = Consolidated[[#This Row],[Commodity]]), --(Actuals[Region] = "APMKTS"), --(Actuals[Year Month] = Consolidated[[#This Row],[Year.Month]]))</f>
        <v>0.17299999999999999</v>
      </c>
      <c r="J9710" s="2">
        <v>0.3692705</v>
      </c>
      <c r="K9710" s="19" t="s">
        <v>2916</v>
      </c>
    </row>
    <row r="9711" spans="2:11" hidden="1" x14ac:dyDescent="0.2">
      <c r="B9711" t="s">
        <v>2979</v>
      </c>
      <c r="C9711" t="s">
        <v>16</v>
      </c>
      <c r="D9711" t="s">
        <v>15</v>
      </c>
      <c r="E9711">
        <v>2020</v>
      </c>
      <c r="F9711">
        <v>12</v>
      </c>
      <c r="G9711" s="3" t="s">
        <v>118</v>
      </c>
      <c r="H9711" t="s">
        <v>2915</v>
      </c>
      <c r="I9711" s="2" cm="1">
        <f t="array" ref="I9711">SUMPRODUCT(Actuals[Price '[USD'] per UOM], --(Actuals[Commodity] = Consolidated[[#This Row],[Commodity]]), --(Actuals[Region] = "APMKTS"), --(Actuals[Year Month] = Consolidated[[#This Row],[Year.Month]]))</f>
        <v>0.17299999999999999</v>
      </c>
      <c r="J9711" s="2">
        <v>0.3692705</v>
      </c>
      <c r="K9711" s="19" t="s">
        <v>2916</v>
      </c>
    </row>
    <row r="9712" spans="2:11" hidden="1" x14ac:dyDescent="0.2">
      <c r="B9712" t="s">
        <v>2979</v>
      </c>
      <c r="C9712" t="s">
        <v>16</v>
      </c>
      <c r="D9712" t="s">
        <v>15</v>
      </c>
      <c r="E9712">
        <v>2021</v>
      </c>
      <c r="F9712">
        <v>1</v>
      </c>
      <c r="G9712" s="3" t="s">
        <v>119</v>
      </c>
      <c r="H9712" t="s">
        <v>2915</v>
      </c>
      <c r="I9712" s="2" cm="1">
        <f t="array" ref="I9712">SUMPRODUCT(Actuals[Price '[USD'] per UOM], --(Actuals[Commodity] = Consolidated[[#This Row],[Commodity]]), --(Actuals[Region] = "APMKTS"), --(Actuals[Year Month] = Consolidated[[#This Row],[Year.Month]]))</f>
        <v>0.20599999999999999</v>
      </c>
      <c r="J9712" s="2">
        <v>0.3692705</v>
      </c>
      <c r="K9712" s="19" t="s">
        <v>2916</v>
      </c>
    </row>
    <row r="9713" spans="2:11" hidden="1" x14ac:dyDescent="0.2">
      <c r="B9713" t="s">
        <v>2979</v>
      </c>
      <c r="C9713" t="s">
        <v>16</v>
      </c>
      <c r="D9713" t="s">
        <v>15</v>
      </c>
      <c r="E9713">
        <v>2021</v>
      </c>
      <c r="F9713">
        <v>2</v>
      </c>
      <c r="G9713" s="3" t="s">
        <v>120</v>
      </c>
      <c r="H9713" t="s">
        <v>2915</v>
      </c>
      <c r="I9713" s="2" cm="1">
        <f t="array" ref="I9713">SUMPRODUCT(Actuals[Price '[USD'] per UOM], --(Actuals[Commodity] = Consolidated[[#This Row],[Commodity]]), --(Actuals[Region] = "APMKTS"), --(Actuals[Year Month] = Consolidated[[#This Row],[Year.Month]]))</f>
        <v>0.21199999999999999</v>
      </c>
      <c r="J9713" s="2">
        <v>0.3692705</v>
      </c>
      <c r="K9713" s="19" t="s">
        <v>2916</v>
      </c>
    </row>
    <row r="9714" spans="2:11" hidden="1" x14ac:dyDescent="0.2">
      <c r="B9714" t="s">
        <v>2979</v>
      </c>
      <c r="C9714" t="s">
        <v>16</v>
      </c>
      <c r="D9714" t="s">
        <v>15</v>
      </c>
      <c r="E9714">
        <v>2021</v>
      </c>
      <c r="F9714">
        <v>3</v>
      </c>
      <c r="G9714" s="3" t="s">
        <v>121</v>
      </c>
      <c r="H9714" t="s">
        <v>2915</v>
      </c>
      <c r="I9714" s="2" cm="1">
        <f t="array" ref="I9714">SUMPRODUCT(Actuals[Price '[USD'] per UOM], --(Actuals[Commodity] = Consolidated[[#This Row],[Commodity]]), --(Actuals[Region] = "APMKTS"), --(Actuals[Year Month] = Consolidated[[#This Row],[Year.Month]]))</f>
        <v>0.223</v>
      </c>
      <c r="J9714" s="2">
        <v>0.3692705</v>
      </c>
      <c r="K9714" s="19" t="s">
        <v>2916</v>
      </c>
    </row>
    <row r="9715" spans="2:11" hidden="1" x14ac:dyDescent="0.2">
      <c r="B9715" t="s">
        <v>2979</v>
      </c>
      <c r="C9715" t="s">
        <v>16</v>
      </c>
      <c r="D9715" t="s">
        <v>15</v>
      </c>
      <c r="E9715">
        <v>2021</v>
      </c>
      <c r="F9715">
        <v>4</v>
      </c>
      <c r="G9715" s="3" t="s">
        <v>122</v>
      </c>
      <c r="H9715" t="s">
        <v>2915</v>
      </c>
      <c r="I9715" s="2" cm="1">
        <f t="array" ref="I9715">SUMPRODUCT(Actuals[Price '[USD'] per UOM], --(Actuals[Commodity] = Consolidated[[#This Row],[Commodity]]), --(Actuals[Region] = "APMKTS"), --(Actuals[Year Month] = Consolidated[[#This Row],[Year.Month]]))</f>
        <v>0.28899999999999998</v>
      </c>
      <c r="J9715" s="2">
        <v>0.3692705</v>
      </c>
      <c r="K9715" s="19" t="s">
        <v>2916</v>
      </c>
    </row>
    <row r="9716" spans="2:11" hidden="1" x14ac:dyDescent="0.2">
      <c r="B9716" t="s">
        <v>2979</v>
      </c>
      <c r="C9716" t="s">
        <v>16</v>
      </c>
      <c r="D9716" t="s">
        <v>15</v>
      </c>
      <c r="E9716">
        <v>2021</v>
      </c>
      <c r="F9716">
        <v>5</v>
      </c>
      <c r="G9716" s="3" t="s">
        <v>123</v>
      </c>
      <c r="H9716" t="s">
        <v>2915</v>
      </c>
      <c r="I9716" s="2" cm="1">
        <f t="array" ref="I9716">SUMPRODUCT(Actuals[Price '[USD'] per UOM], --(Actuals[Commodity] = Consolidated[[#This Row],[Commodity]]), --(Actuals[Region] = "APMKTS"), --(Actuals[Year Month] = Consolidated[[#This Row],[Year.Month]]))</f>
        <v>0.29399999999999998</v>
      </c>
      <c r="J9716" s="2">
        <v>0.3692705</v>
      </c>
      <c r="K9716" s="19" t="s">
        <v>2916</v>
      </c>
    </row>
    <row r="9717" spans="2:11" hidden="1" x14ac:dyDescent="0.2">
      <c r="B9717" t="s">
        <v>2979</v>
      </c>
      <c r="C9717" t="s">
        <v>16</v>
      </c>
      <c r="D9717" t="s">
        <v>15</v>
      </c>
      <c r="E9717">
        <v>2021</v>
      </c>
      <c r="F9717">
        <v>6</v>
      </c>
      <c r="G9717" s="3" t="s">
        <v>124</v>
      </c>
      <c r="H9717" t="s">
        <v>2915</v>
      </c>
      <c r="I9717" s="2" cm="1">
        <f t="array" ref="I9717">SUMPRODUCT(Actuals[Price '[USD'] per UOM], --(Actuals[Commodity] = Consolidated[[#This Row],[Commodity]]), --(Actuals[Region] = "APMKTS"), --(Actuals[Year Month] = Consolidated[[#This Row],[Year.Month]]))</f>
        <v>0.30499999999999999</v>
      </c>
      <c r="J9717" s="2">
        <v>0.3692705</v>
      </c>
      <c r="K9717" s="19" t="s">
        <v>2916</v>
      </c>
    </row>
    <row r="9718" spans="2:11" hidden="1" x14ac:dyDescent="0.2">
      <c r="B9718" t="s">
        <v>2979</v>
      </c>
      <c r="C9718" t="s">
        <v>16</v>
      </c>
      <c r="D9718" t="s">
        <v>15</v>
      </c>
      <c r="E9718">
        <v>2021</v>
      </c>
      <c r="F9718">
        <v>7</v>
      </c>
      <c r="G9718" s="3" t="s">
        <v>125</v>
      </c>
      <c r="H9718" t="s">
        <v>2915</v>
      </c>
      <c r="I9718" s="2" cm="1">
        <f t="array" ref="I9718">SUMPRODUCT(Actuals[Price '[USD'] per UOM], --(Actuals[Commodity] = Consolidated[[#This Row],[Commodity]]), --(Actuals[Region] = "APMKTS"), --(Actuals[Year Month] = Consolidated[[#This Row],[Year.Month]]))</f>
        <v>0.38800000000000001</v>
      </c>
      <c r="J9718" s="2">
        <v>0.3692705</v>
      </c>
      <c r="K9718" s="19" t="s">
        <v>2916</v>
      </c>
    </row>
    <row r="9719" spans="2:11" hidden="1" x14ac:dyDescent="0.2">
      <c r="B9719" t="s">
        <v>2979</v>
      </c>
      <c r="C9719" t="s">
        <v>16</v>
      </c>
      <c r="D9719" t="s">
        <v>15</v>
      </c>
      <c r="E9719">
        <v>2021</v>
      </c>
      <c r="F9719">
        <v>8</v>
      </c>
      <c r="G9719" s="3" t="s">
        <v>126</v>
      </c>
      <c r="H9719" t="s">
        <v>2915</v>
      </c>
      <c r="I9719" s="2" cm="1">
        <f t="array" ref="I9719">SUMPRODUCT(Actuals[Price '[USD'] per UOM], --(Actuals[Commodity] = Consolidated[[#This Row],[Commodity]]), --(Actuals[Region] = "APMKTS"), --(Actuals[Year Month] = Consolidated[[#This Row],[Year.Month]]))</f>
        <v>0.38800000000000001</v>
      </c>
      <c r="J9719" s="2">
        <v>0.3692705</v>
      </c>
      <c r="K9719" s="19" t="s">
        <v>2916</v>
      </c>
    </row>
    <row r="9720" spans="2:11" hidden="1" x14ac:dyDescent="0.2">
      <c r="B9720" t="s">
        <v>2979</v>
      </c>
      <c r="C9720" t="s">
        <v>16</v>
      </c>
      <c r="D9720" t="s">
        <v>15</v>
      </c>
      <c r="E9720">
        <v>2021</v>
      </c>
      <c r="F9720">
        <v>9</v>
      </c>
      <c r="G9720" s="3" t="s">
        <v>127</v>
      </c>
      <c r="H9720" t="s">
        <v>2915</v>
      </c>
      <c r="I9720" s="2" cm="1">
        <f t="array" ref="I9720">SUMPRODUCT(Actuals[Price '[USD'] per UOM], --(Actuals[Commodity] = Consolidated[[#This Row],[Commodity]]), --(Actuals[Region] = "APMKTS"), --(Actuals[Year Month] = Consolidated[[#This Row],[Year.Month]]))</f>
        <v>0.38800000000000001</v>
      </c>
      <c r="J9720" s="2">
        <v>0.3692705</v>
      </c>
      <c r="K9720" s="19" t="s">
        <v>2916</v>
      </c>
    </row>
    <row r="9721" spans="2:11" hidden="1" x14ac:dyDescent="0.2">
      <c r="B9721" t="s">
        <v>2979</v>
      </c>
      <c r="C9721" t="s">
        <v>16</v>
      </c>
      <c r="D9721" t="s">
        <v>15</v>
      </c>
      <c r="E9721">
        <v>2021</v>
      </c>
      <c r="F9721">
        <v>10</v>
      </c>
      <c r="G9721" s="3" t="s">
        <v>128</v>
      </c>
      <c r="H9721" t="s">
        <v>2915</v>
      </c>
      <c r="I9721" s="2" cm="1">
        <f t="array" ref="I9721">SUMPRODUCT(Actuals[Price '[USD'] per UOM], --(Actuals[Commodity] = Consolidated[[#This Row],[Commodity]]), --(Actuals[Region] = "APMKTS"), --(Actuals[Year Month] = Consolidated[[#This Row],[Year.Month]]))</f>
        <v>0.53500000000000003</v>
      </c>
      <c r="J9721" s="2">
        <v>0.3692705</v>
      </c>
      <c r="K9721" s="19" t="s">
        <v>2916</v>
      </c>
    </row>
    <row r="9722" spans="2:11" hidden="1" x14ac:dyDescent="0.2">
      <c r="B9722" t="s">
        <v>2979</v>
      </c>
      <c r="C9722" t="s">
        <v>16</v>
      </c>
      <c r="D9722" t="s">
        <v>15</v>
      </c>
      <c r="E9722">
        <v>2021</v>
      </c>
      <c r="F9722">
        <v>11</v>
      </c>
      <c r="G9722" s="3" t="s">
        <v>129</v>
      </c>
      <c r="H9722" t="s">
        <v>2915</v>
      </c>
      <c r="I9722" s="2" cm="1">
        <f t="array" ref="I9722">SUMPRODUCT(Actuals[Price '[USD'] per UOM], --(Actuals[Commodity] = Consolidated[[#This Row],[Commodity]]), --(Actuals[Region] = "APMKTS"), --(Actuals[Year Month] = Consolidated[[#This Row],[Year.Month]]))</f>
        <v>0.54800000000000004</v>
      </c>
      <c r="J9722" s="2">
        <v>0.3692705</v>
      </c>
      <c r="K9722" s="19" t="s">
        <v>2916</v>
      </c>
    </row>
    <row r="9723" spans="2:11" hidden="1" x14ac:dyDescent="0.2">
      <c r="B9723" t="s">
        <v>2979</v>
      </c>
      <c r="C9723" t="s">
        <v>16</v>
      </c>
      <c r="D9723" t="s">
        <v>15</v>
      </c>
      <c r="E9723">
        <v>2021</v>
      </c>
      <c r="F9723">
        <v>12</v>
      </c>
      <c r="G9723" s="3" t="s">
        <v>130</v>
      </c>
      <c r="H9723" t="s">
        <v>2915</v>
      </c>
      <c r="I9723" s="2" cm="1">
        <f t="array" ref="I9723">SUMPRODUCT(Actuals[Price '[USD'] per UOM], --(Actuals[Commodity] = Consolidated[[#This Row],[Commodity]]), --(Actuals[Region] = "APMKTS"), --(Actuals[Year Month] = Consolidated[[#This Row],[Year.Month]]))</f>
        <v>0.54800000000000004</v>
      </c>
      <c r="J9723" s="2">
        <v>0.3692705</v>
      </c>
      <c r="K9723" s="19" t="s">
        <v>2916</v>
      </c>
    </row>
    <row r="9724" spans="2:11" hidden="1" x14ac:dyDescent="0.2">
      <c r="B9724" t="s">
        <v>2978</v>
      </c>
      <c r="C9724" t="s">
        <v>167</v>
      </c>
      <c r="D9724" t="s">
        <v>7</v>
      </c>
      <c r="E9724">
        <v>2020</v>
      </c>
      <c r="F9724">
        <v>5</v>
      </c>
      <c r="G9724" s="3" t="s">
        <v>111</v>
      </c>
      <c r="H9724" t="s">
        <v>2915</v>
      </c>
      <c r="I9724" s="2" cm="1">
        <f t="array" ref="I972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724" s="2">
        <v>1.6314187999999998</v>
      </c>
      <c r="K9724" s="19" t="s">
        <v>2916</v>
      </c>
    </row>
    <row r="9725" spans="2:11" hidden="1" x14ac:dyDescent="0.2">
      <c r="B9725" t="s">
        <v>2978</v>
      </c>
      <c r="C9725" t="s">
        <v>167</v>
      </c>
      <c r="D9725" t="s">
        <v>7</v>
      </c>
      <c r="E9725">
        <v>2020</v>
      </c>
      <c r="F9725">
        <v>6</v>
      </c>
      <c r="G9725" s="3" t="s">
        <v>112</v>
      </c>
      <c r="H9725" t="s">
        <v>2915</v>
      </c>
      <c r="I9725" s="2" cm="1">
        <f t="array" ref="I972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725" s="2">
        <v>1.6314187999999998</v>
      </c>
      <c r="K9725" s="19" t="s">
        <v>2916</v>
      </c>
    </row>
    <row r="9726" spans="2:11" hidden="1" x14ac:dyDescent="0.2">
      <c r="B9726" t="s">
        <v>2978</v>
      </c>
      <c r="C9726" t="s">
        <v>167</v>
      </c>
      <c r="D9726" t="s">
        <v>7</v>
      </c>
      <c r="E9726">
        <v>2020</v>
      </c>
      <c r="F9726">
        <v>7</v>
      </c>
      <c r="G9726" s="3" t="s">
        <v>113</v>
      </c>
      <c r="H9726" t="s">
        <v>2915</v>
      </c>
      <c r="I9726" s="2" cm="1">
        <f t="array" ref="I972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9726" s="2">
        <v>1.6314187999999998</v>
      </c>
      <c r="K9726" s="19" t="s">
        <v>2916</v>
      </c>
    </row>
    <row r="9727" spans="2:11" hidden="1" x14ac:dyDescent="0.2">
      <c r="B9727" t="s">
        <v>2978</v>
      </c>
      <c r="C9727" t="s">
        <v>167</v>
      </c>
      <c r="D9727" t="s">
        <v>7</v>
      </c>
      <c r="E9727">
        <v>2020</v>
      </c>
      <c r="F9727">
        <v>8</v>
      </c>
      <c r="G9727" s="3" t="s">
        <v>114</v>
      </c>
      <c r="H9727" t="s">
        <v>2915</v>
      </c>
      <c r="I9727" s="2" cm="1">
        <f t="array" ref="I972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727" s="2">
        <v>1.6975573999999998</v>
      </c>
      <c r="K9727" s="19" t="s">
        <v>2916</v>
      </c>
    </row>
    <row r="9728" spans="2:11" hidden="1" x14ac:dyDescent="0.2">
      <c r="B9728" t="s">
        <v>2978</v>
      </c>
      <c r="C9728" t="s">
        <v>167</v>
      </c>
      <c r="D9728" t="s">
        <v>7</v>
      </c>
      <c r="E9728">
        <v>2020</v>
      </c>
      <c r="F9728">
        <v>9</v>
      </c>
      <c r="G9728" s="3" t="s">
        <v>115</v>
      </c>
      <c r="H9728" t="s">
        <v>2915</v>
      </c>
      <c r="I9728" s="2" cm="1">
        <f t="array" ref="I972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28" s="2">
        <v>1.6975573999999998</v>
      </c>
      <c r="K9728" s="19" t="s">
        <v>2916</v>
      </c>
    </row>
    <row r="9729" spans="2:11" hidden="1" x14ac:dyDescent="0.2">
      <c r="B9729" t="s">
        <v>2978</v>
      </c>
      <c r="C9729" t="s">
        <v>167</v>
      </c>
      <c r="D9729" t="s">
        <v>7</v>
      </c>
      <c r="E9729">
        <v>2020</v>
      </c>
      <c r="F9729">
        <v>10</v>
      </c>
      <c r="G9729" s="3" t="s">
        <v>116</v>
      </c>
      <c r="H9729" t="s">
        <v>2915</v>
      </c>
      <c r="I9729" s="2" cm="1">
        <f t="array" ref="I972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29" s="2">
        <v>1.6975573999999998</v>
      </c>
      <c r="K9729" s="19" t="s">
        <v>2916</v>
      </c>
    </row>
    <row r="9730" spans="2:11" hidden="1" x14ac:dyDescent="0.2">
      <c r="B9730" t="s">
        <v>2978</v>
      </c>
      <c r="C9730" t="s">
        <v>167</v>
      </c>
      <c r="D9730" t="s">
        <v>7</v>
      </c>
      <c r="E9730">
        <v>2020</v>
      </c>
      <c r="F9730">
        <v>11</v>
      </c>
      <c r="G9730" s="3" t="s">
        <v>117</v>
      </c>
      <c r="H9730" t="s">
        <v>2915</v>
      </c>
      <c r="I9730" s="2" cm="1">
        <f t="array" ref="I973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30" s="2">
        <v>1.6975573999999998</v>
      </c>
      <c r="K9730" s="19" t="s">
        <v>2916</v>
      </c>
    </row>
    <row r="9731" spans="2:11" hidden="1" x14ac:dyDescent="0.2">
      <c r="B9731" t="s">
        <v>2978</v>
      </c>
      <c r="C9731" t="s">
        <v>167</v>
      </c>
      <c r="D9731" t="s">
        <v>7</v>
      </c>
      <c r="E9731">
        <v>2020</v>
      </c>
      <c r="F9731">
        <v>12</v>
      </c>
      <c r="G9731" s="3" t="s">
        <v>118</v>
      </c>
      <c r="H9731" t="s">
        <v>2915</v>
      </c>
      <c r="I9731" s="2" cm="1">
        <f t="array" ref="I973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9731" s="2">
        <v>1.6975573999999998</v>
      </c>
      <c r="K9731" s="19" t="s">
        <v>2916</v>
      </c>
    </row>
    <row r="9732" spans="2:11" hidden="1" x14ac:dyDescent="0.2">
      <c r="B9732" t="s">
        <v>2978</v>
      </c>
      <c r="C9732" t="s">
        <v>167</v>
      </c>
      <c r="D9732" t="s">
        <v>7</v>
      </c>
      <c r="E9732">
        <v>2021</v>
      </c>
      <c r="F9732">
        <v>1</v>
      </c>
      <c r="G9732" s="3" t="s">
        <v>119</v>
      </c>
      <c r="H9732" t="s">
        <v>2915</v>
      </c>
      <c r="I9732" s="2" cm="1">
        <f t="array" ref="I973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9732" s="2">
        <v>1.7636959999999999</v>
      </c>
      <c r="K9732" s="19" t="s">
        <v>2916</v>
      </c>
    </row>
    <row r="9733" spans="2:11" hidden="1" x14ac:dyDescent="0.2">
      <c r="B9733" t="s">
        <v>2978</v>
      </c>
      <c r="C9733" t="s">
        <v>167</v>
      </c>
      <c r="D9733" t="s">
        <v>7</v>
      </c>
      <c r="E9733">
        <v>2021</v>
      </c>
      <c r="F9733">
        <v>2</v>
      </c>
      <c r="G9733" s="3" t="s">
        <v>120</v>
      </c>
      <c r="H9733" t="s">
        <v>2915</v>
      </c>
      <c r="I9733" s="2" cm="1">
        <f t="array" ref="I9733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9733" s="2">
        <v>1.7636959999999999</v>
      </c>
      <c r="K9733" s="19" t="s">
        <v>2916</v>
      </c>
    </row>
    <row r="9734" spans="2:11" hidden="1" x14ac:dyDescent="0.2">
      <c r="B9734" t="s">
        <v>2978</v>
      </c>
      <c r="C9734" t="s">
        <v>167</v>
      </c>
      <c r="D9734" t="s">
        <v>7</v>
      </c>
      <c r="E9734">
        <v>2021</v>
      </c>
      <c r="F9734">
        <v>3</v>
      </c>
      <c r="G9734" s="3" t="s">
        <v>121</v>
      </c>
      <c r="H9734" t="s">
        <v>2915</v>
      </c>
      <c r="I9734" s="2" cm="1">
        <f t="array" ref="I973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9734" s="2">
        <v>1.7636959999999999</v>
      </c>
      <c r="K9734" s="19" t="s">
        <v>2916</v>
      </c>
    </row>
    <row r="9735" spans="2:11" hidden="1" x14ac:dyDescent="0.2">
      <c r="B9735" t="s">
        <v>2978</v>
      </c>
      <c r="C9735" t="s">
        <v>167</v>
      </c>
      <c r="D9735" t="s">
        <v>7</v>
      </c>
      <c r="E9735">
        <v>2021</v>
      </c>
      <c r="F9735">
        <v>4</v>
      </c>
      <c r="G9735" s="3" t="s">
        <v>122</v>
      </c>
      <c r="H9735" t="s">
        <v>2915</v>
      </c>
      <c r="I9735" s="2" cm="1">
        <f t="array" ref="I973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735" s="2">
        <v>1.7636959999999999</v>
      </c>
      <c r="K9735" s="19" t="s">
        <v>2916</v>
      </c>
    </row>
    <row r="9736" spans="2:11" hidden="1" x14ac:dyDescent="0.2">
      <c r="B9736" t="s">
        <v>2978</v>
      </c>
      <c r="C9736" t="s">
        <v>167</v>
      </c>
      <c r="D9736" t="s">
        <v>7</v>
      </c>
      <c r="E9736">
        <v>2021</v>
      </c>
      <c r="F9736">
        <v>5</v>
      </c>
      <c r="G9736" s="3" t="s">
        <v>123</v>
      </c>
      <c r="H9736" t="s">
        <v>2915</v>
      </c>
      <c r="I9736" s="2" cm="1">
        <f t="array" ref="I973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736" s="2">
        <v>1.7636959999999999</v>
      </c>
      <c r="K9736" s="19" t="s">
        <v>2916</v>
      </c>
    </row>
    <row r="9737" spans="2:11" hidden="1" x14ac:dyDescent="0.2">
      <c r="B9737" t="s">
        <v>2978</v>
      </c>
      <c r="C9737" t="s">
        <v>167</v>
      </c>
      <c r="D9737" t="s">
        <v>7</v>
      </c>
      <c r="E9737">
        <v>2021</v>
      </c>
      <c r="F9737">
        <v>6</v>
      </c>
      <c r="G9737" s="3" t="s">
        <v>124</v>
      </c>
      <c r="H9737" t="s">
        <v>2915</v>
      </c>
      <c r="I9737" s="2" cm="1">
        <f t="array" ref="I973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737" s="2">
        <v>1.7636959999999999</v>
      </c>
      <c r="K9737" s="19" t="s">
        <v>2916</v>
      </c>
    </row>
    <row r="9738" spans="2:11" hidden="1" x14ac:dyDescent="0.2">
      <c r="B9738" t="s">
        <v>2978</v>
      </c>
      <c r="C9738" t="s">
        <v>167</v>
      </c>
      <c r="D9738" t="s">
        <v>7</v>
      </c>
      <c r="E9738">
        <v>2021</v>
      </c>
      <c r="F9738">
        <v>7</v>
      </c>
      <c r="G9738" s="3" t="s">
        <v>125</v>
      </c>
      <c r="H9738" t="s">
        <v>2915</v>
      </c>
      <c r="I9738" s="2" cm="1">
        <f t="array" ref="I973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738" s="2">
        <v>1.8077884</v>
      </c>
      <c r="K9738" s="19" t="s">
        <v>2916</v>
      </c>
    </row>
    <row r="9739" spans="2:11" hidden="1" x14ac:dyDescent="0.2">
      <c r="B9739" t="s">
        <v>2978</v>
      </c>
      <c r="C9739" t="s">
        <v>167</v>
      </c>
      <c r="D9739" t="s">
        <v>7</v>
      </c>
      <c r="E9739">
        <v>2021</v>
      </c>
      <c r="F9739">
        <v>8</v>
      </c>
      <c r="G9739" s="3" t="s">
        <v>126</v>
      </c>
      <c r="H9739" t="s">
        <v>2915</v>
      </c>
      <c r="I9739" s="2" cm="1">
        <f t="array" ref="I973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739" s="2">
        <v>1.8077884</v>
      </c>
      <c r="K9739" s="19" t="s">
        <v>2916</v>
      </c>
    </row>
    <row r="9740" spans="2:11" hidden="1" x14ac:dyDescent="0.2">
      <c r="B9740" t="s">
        <v>2978</v>
      </c>
      <c r="C9740" t="s">
        <v>167</v>
      </c>
      <c r="D9740" t="s">
        <v>7</v>
      </c>
      <c r="E9740">
        <v>2021</v>
      </c>
      <c r="F9740">
        <v>9</v>
      </c>
      <c r="G9740" s="3" t="s">
        <v>127</v>
      </c>
      <c r="H9740" t="s">
        <v>2915</v>
      </c>
      <c r="I9740" s="2" cm="1">
        <f t="array" ref="I974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740" s="2">
        <v>1.8077884</v>
      </c>
      <c r="K9740" s="19" t="s">
        <v>2916</v>
      </c>
    </row>
    <row r="9741" spans="2:11" hidden="1" x14ac:dyDescent="0.2">
      <c r="B9741" t="s">
        <v>2978</v>
      </c>
      <c r="C9741" t="s">
        <v>167</v>
      </c>
      <c r="D9741" t="s">
        <v>7</v>
      </c>
      <c r="E9741">
        <v>2021</v>
      </c>
      <c r="F9741">
        <v>10</v>
      </c>
      <c r="G9741" s="3" t="s">
        <v>128</v>
      </c>
      <c r="H9741" t="s">
        <v>2915</v>
      </c>
      <c r="I9741" s="2" cm="1">
        <f t="array" ref="I974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741" s="2">
        <v>1.8077884</v>
      </c>
      <c r="K9741" s="19" t="s">
        <v>2916</v>
      </c>
    </row>
    <row r="9742" spans="2:11" hidden="1" x14ac:dyDescent="0.2">
      <c r="B9742" t="s">
        <v>2978</v>
      </c>
      <c r="C9742" t="s">
        <v>167</v>
      </c>
      <c r="D9742" t="s">
        <v>7</v>
      </c>
      <c r="E9742">
        <v>2021</v>
      </c>
      <c r="F9742">
        <v>11</v>
      </c>
      <c r="G9742" s="3" t="s">
        <v>129</v>
      </c>
      <c r="H9742" t="s">
        <v>2915</v>
      </c>
      <c r="I9742" s="2" cm="1">
        <f t="array" ref="I974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742" s="2">
        <v>1.8077884</v>
      </c>
      <c r="K9742" s="19" t="s">
        <v>2916</v>
      </c>
    </row>
    <row r="9743" spans="2:11" hidden="1" x14ac:dyDescent="0.2">
      <c r="B9743" t="s">
        <v>2978</v>
      </c>
      <c r="C9743" t="s">
        <v>167</v>
      </c>
      <c r="D9743" t="s">
        <v>7</v>
      </c>
      <c r="E9743">
        <v>2021</v>
      </c>
      <c r="F9743">
        <v>12</v>
      </c>
      <c r="G9743" s="3" t="s">
        <v>130</v>
      </c>
      <c r="H9743" t="s">
        <v>2915</v>
      </c>
      <c r="I9743" s="2" cm="1">
        <f t="array" ref="I974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743" s="2">
        <v>1.8077884</v>
      </c>
      <c r="K9743" s="19" t="s">
        <v>2916</v>
      </c>
    </row>
    <row r="9744" spans="2:11" hidden="1" x14ac:dyDescent="0.2">
      <c r="B9744" t="s">
        <v>2978</v>
      </c>
      <c r="C9744" t="s">
        <v>164</v>
      </c>
      <c r="D9744" t="s">
        <v>17</v>
      </c>
      <c r="E9744">
        <v>2020</v>
      </c>
      <c r="F9744">
        <v>5</v>
      </c>
      <c r="G9744" s="3" t="s">
        <v>111</v>
      </c>
      <c r="H9744" t="s">
        <v>2915</v>
      </c>
      <c r="I9744" s="2" cm="1">
        <f t="array" ref="I9744">SUMPRODUCT(Actuals[Price '[USD'] per UOM], --(Actuals[Commodity] = Consolidated[[#This Row],[Commodity]]), --(Actuals[Region] = Consolidated[[#This Row],[Region]]), --(Actuals[Year Month] = Consolidated[[#This Row],[Year.Month]]))</f>
        <v>1.129</v>
      </c>
      <c r="J9744" s="2">
        <v>1.1225596530000002</v>
      </c>
      <c r="K9744" s="19" t="s">
        <v>2916</v>
      </c>
    </row>
    <row r="9745" spans="2:11" hidden="1" x14ac:dyDescent="0.2">
      <c r="B9745" t="s">
        <v>2978</v>
      </c>
      <c r="C9745" t="s">
        <v>164</v>
      </c>
      <c r="D9745" t="s">
        <v>17</v>
      </c>
      <c r="E9745">
        <v>2020</v>
      </c>
      <c r="F9745">
        <v>6</v>
      </c>
      <c r="G9745" s="3" t="s">
        <v>112</v>
      </c>
      <c r="H9745" t="s">
        <v>2915</v>
      </c>
      <c r="I9745" s="2" cm="1">
        <f t="array" ref="I9745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9745" s="2">
        <v>1.0928961750000001</v>
      </c>
      <c r="K9745" s="19" t="s">
        <v>2916</v>
      </c>
    </row>
    <row r="9746" spans="2:11" hidden="1" x14ac:dyDescent="0.2">
      <c r="B9746" t="s">
        <v>2978</v>
      </c>
      <c r="C9746" t="s">
        <v>164</v>
      </c>
      <c r="D9746" t="s">
        <v>17</v>
      </c>
      <c r="E9746">
        <v>2020</v>
      </c>
      <c r="F9746">
        <v>7</v>
      </c>
      <c r="G9746" s="3" t="s">
        <v>113</v>
      </c>
      <c r="H9746" t="s">
        <v>2915</v>
      </c>
      <c r="I9746" s="2" cm="1">
        <f t="array" ref="I974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9746" s="2">
        <v>1.042576419</v>
      </c>
      <c r="K9746" s="19" t="s">
        <v>2916</v>
      </c>
    </row>
    <row r="9747" spans="2:11" hidden="1" x14ac:dyDescent="0.2">
      <c r="B9747" t="s">
        <v>2978</v>
      </c>
      <c r="C9747" t="s">
        <v>164</v>
      </c>
      <c r="D9747" t="s">
        <v>17</v>
      </c>
      <c r="E9747">
        <v>2020</v>
      </c>
      <c r="F9747">
        <v>8</v>
      </c>
      <c r="G9747" s="3" t="s">
        <v>114</v>
      </c>
      <c r="H9747" t="s">
        <v>2915</v>
      </c>
      <c r="I9747" s="2" cm="1">
        <f t="array" ref="I9747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9747" s="2">
        <v>1.0566448800000001</v>
      </c>
      <c r="K9747" s="19" t="s">
        <v>2916</v>
      </c>
    </row>
    <row r="9748" spans="2:11" hidden="1" x14ac:dyDescent="0.2">
      <c r="B9748" t="s">
        <v>2978</v>
      </c>
      <c r="C9748" t="s">
        <v>164</v>
      </c>
      <c r="D9748" t="s">
        <v>17</v>
      </c>
      <c r="E9748">
        <v>2020</v>
      </c>
      <c r="F9748">
        <v>9</v>
      </c>
      <c r="G9748" s="3" t="s">
        <v>115</v>
      </c>
      <c r="H9748" t="s">
        <v>2915</v>
      </c>
      <c r="I9748" s="2" cm="1">
        <f t="array" ref="I9748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9748" s="2">
        <v>1.0609358</v>
      </c>
      <c r="K9748" s="19" t="s">
        <v>2916</v>
      </c>
    </row>
    <row r="9749" spans="2:11" hidden="1" x14ac:dyDescent="0.2">
      <c r="B9749" t="s">
        <v>2978</v>
      </c>
      <c r="C9749" t="s">
        <v>164</v>
      </c>
      <c r="D9749" t="s">
        <v>17</v>
      </c>
      <c r="E9749">
        <v>2020</v>
      </c>
      <c r="F9749">
        <v>10</v>
      </c>
      <c r="G9749" s="3" t="s">
        <v>116</v>
      </c>
      <c r="H9749" t="s">
        <v>2915</v>
      </c>
      <c r="I9749" s="2" cm="1">
        <f t="array" ref="I9749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9749" s="2">
        <v>1.032608696</v>
      </c>
      <c r="K9749" s="19" t="s">
        <v>2916</v>
      </c>
    </row>
    <row r="9750" spans="2:11" hidden="1" x14ac:dyDescent="0.2">
      <c r="B9750" t="s">
        <v>2978</v>
      </c>
      <c r="C9750" t="s">
        <v>164</v>
      </c>
      <c r="D9750" t="s">
        <v>17</v>
      </c>
      <c r="E9750">
        <v>2020</v>
      </c>
      <c r="F9750">
        <v>11</v>
      </c>
      <c r="G9750" s="3" t="s">
        <v>117</v>
      </c>
      <c r="H9750" t="s">
        <v>2915</v>
      </c>
      <c r="I9750" s="2" cm="1">
        <f t="array" ref="I9750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9750" s="2">
        <v>1.0314875139999999</v>
      </c>
      <c r="K9750" s="19" t="s">
        <v>2916</v>
      </c>
    </row>
    <row r="9751" spans="2:11" hidden="1" x14ac:dyDescent="0.2">
      <c r="B9751" t="s">
        <v>2978</v>
      </c>
      <c r="C9751" t="s">
        <v>164</v>
      </c>
      <c r="D9751" t="s">
        <v>17</v>
      </c>
      <c r="E9751">
        <v>2020</v>
      </c>
      <c r="F9751">
        <v>12</v>
      </c>
      <c r="G9751" s="3" t="s">
        <v>118</v>
      </c>
      <c r="H9751" t="s">
        <v>2915</v>
      </c>
      <c r="I9751" s="2" cm="1">
        <f t="array" ref="I9751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9751" s="2">
        <v>1.0303687640000001</v>
      </c>
      <c r="K9751" s="19" t="s">
        <v>2916</v>
      </c>
    </row>
    <row r="9752" spans="2:11" hidden="1" x14ac:dyDescent="0.2">
      <c r="B9752" t="s">
        <v>2978</v>
      </c>
      <c r="C9752" t="s">
        <v>164</v>
      </c>
      <c r="D9752" t="s">
        <v>17</v>
      </c>
      <c r="E9752">
        <v>2021</v>
      </c>
      <c r="F9752">
        <v>1</v>
      </c>
      <c r="G9752" s="3" t="s">
        <v>119</v>
      </c>
      <c r="H9752" t="s">
        <v>2915</v>
      </c>
      <c r="I9752" s="2" cm="1">
        <f t="array" ref="I9752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9752" s="2">
        <v>1.0455037920000001</v>
      </c>
      <c r="K9752" s="19" t="s">
        <v>2916</v>
      </c>
    </row>
    <row r="9753" spans="2:11" hidden="1" x14ac:dyDescent="0.2">
      <c r="B9753" t="s">
        <v>2978</v>
      </c>
      <c r="C9753" t="s">
        <v>164</v>
      </c>
      <c r="D9753" t="s">
        <v>17</v>
      </c>
      <c r="E9753">
        <v>2021</v>
      </c>
      <c r="F9753">
        <v>2</v>
      </c>
      <c r="G9753" s="3" t="s">
        <v>120</v>
      </c>
      <c r="H9753" t="s">
        <v>2915</v>
      </c>
      <c r="I9753" s="2" cm="1">
        <f t="array" ref="I9753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9753" s="2">
        <v>1.0671722640000001</v>
      </c>
      <c r="K9753" s="19" t="s">
        <v>2916</v>
      </c>
    </row>
    <row r="9754" spans="2:11" hidden="1" x14ac:dyDescent="0.2">
      <c r="B9754" t="s">
        <v>2978</v>
      </c>
      <c r="C9754" t="s">
        <v>164</v>
      </c>
      <c r="D9754" t="s">
        <v>17</v>
      </c>
      <c r="E9754">
        <v>2021</v>
      </c>
      <c r="F9754">
        <v>3</v>
      </c>
      <c r="G9754" s="3" t="s">
        <v>121</v>
      </c>
      <c r="H9754" t="s">
        <v>2915</v>
      </c>
      <c r="I9754" s="2" cm="1">
        <f t="array" ref="I9754">SUMPRODUCT(Actuals[Price '[USD'] per UOM], --(Actuals[Commodity] = Consolidated[[#This Row],[Commodity]]), --(Actuals[Region] = Consolidated[[#This Row],[Region]]), --(Actuals[Year Month] = Consolidated[[#This Row],[Year.Month]]))</f>
        <v>2</v>
      </c>
      <c r="J9754" s="2">
        <v>1.071428571</v>
      </c>
      <c r="K9754" s="19" t="s">
        <v>2916</v>
      </c>
    </row>
    <row r="9755" spans="2:11" hidden="1" x14ac:dyDescent="0.2">
      <c r="B9755" t="s">
        <v>2978</v>
      </c>
      <c r="C9755" t="s">
        <v>164</v>
      </c>
      <c r="D9755" t="s">
        <v>17</v>
      </c>
      <c r="E9755">
        <v>2021</v>
      </c>
      <c r="F9755">
        <v>4</v>
      </c>
      <c r="G9755" s="3" t="s">
        <v>122</v>
      </c>
      <c r="H9755" t="s">
        <v>2915</v>
      </c>
      <c r="I9755" s="2" cm="1">
        <f t="array" ref="I9755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9755" s="2">
        <v>1.1135135140000001</v>
      </c>
      <c r="K9755" s="19" t="s">
        <v>2916</v>
      </c>
    </row>
    <row r="9756" spans="2:11" hidden="1" x14ac:dyDescent="0.2">
      <c r="B9756" t="s">
        <v>2978</v>
      </c>
      <c r="C9756" t="s">
        <v>164</v>
      </c>
      <c r="D9756" t="s">
        <v>17</v>
      </c>
      <c r="E9756">
        <v>2021</v>
      </c>
      <c r="F9756">
        <v>5</v>
      </c>
      <c r="G9756" s="3" t="s">
        <v>123</v>
      </c>
      <c r="H9756" t="s">
        <v>2915</v>
      </c>
      <c r="I9756" s="2" cm="1">
        <f t="array" ref="I9756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9756" s="2">
        <v>1.1135135140000001</v>
      </c>
      <c r="K9756" s="19" t="s">
        <v>2916</v>
      </c>
    </row>
    <row r="9757" spans="2:11" hidden="1" x14ac:dyDescent="0.2">
      <c r="B9757" t="s">
        <v>2978</v>
      </c>
      <c r="C9757" t="s">
        <v>164</v>
      </c>
      <c r="D9757" t="s">
        <v>17</v>
      </c>
      <c r="E9757">
        <v>2021</v>
      </c>
      <c r="F9757">
        <v>6</v>
      </c>
      <c r="G9757" s="3" t="s">
        <v>124</v>
      </c>
      <c r="H9757" t="s">
        <v>2915</v>
      </c>
      <c r="I9757" s="2" cm="1">
        <f t="array" ref="I975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9757" s="2">
        <v>1.117710583</v>
      </c>
      <c r="K9757" s="19" t="s">
        <v>2916</v>
      </c>
    </row>
    <row r="9758" spans="2:11" hidden="1" x14ac:dyDescent="0.2">
      <c r="B9758" t="s">
        <v>2978</v>
      </c>
      <c r="C9758" t="s">
        <v>164</v>
      </c>
      <c r="D9758" t="s">
        <v>17</v>
      </c>
      <c r="E9758">
        <v>2021</v>
      </c>
      <c r="F9758">
        <v>7</v>
      </c>
      <c r="G9758" s="3" t="s">
        <v>125</v>
      </c>
      <c r="H9758" t="s">
        <v>2915</v>
      </c>
      <c r="I9758" s="2" cm="1">
        <f t="array" ref="I9758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9758" s="2">
        <v>1.0961123110000002</v>
      </c>
      <c r="K9758" s="19" t="s">
        <v>2916</v>
      </c>
    </row>
    <row r="9759" spans="2:11" hidden="1" x14ac:dyDescent="0.2">
      <c r="B9759" t="s">
        <v>2978</v>
      </c>
      <c r="C9759" t="s">
        <v>164</v>
      </c>
      <c r="D9759" t="s">
        <v>17</v>
      </c>
      <c r="E9759">
        <v>2021</v>
      </c>
      <c r="F9759">
        <v>8</v>
      </c>
      <c r="G9759" s="3" t="s">
        <v>126</v>
      </c>
      <c r="H9759" t="s">
        <v>2915</v>
      </c>
      <c r="I9759" s="2" cm="1">
        <f t="array" ref="I9759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9759" s="2">
        <v>1.1231101510000001</v>
      </c>
      <c r="K9759" s="19" t="s">
        <v>2916</v>
      </c>
    </row>
    <row r="9760" spans="2:11" hidden="1" x14ac:dyDescent="0.2">
      <c r="B9760" t="s">
        <v>2978</v>
      </c>
      <c r="C9760" t="s">
        <v>164</v>
      </c>
      <c r="D9760" t="s">
        <v>17</v>
      </c>
      <c r="E9760">
        <v>2021</v>
      </c>
      <c r="F9760">
        <v>9</v>
      </c>
      <c r="G9760" s="3" t="s">
        <v>127</v>
      </c>
      <c r="H9760" t="s">
        <v>2915</v>
      </c>
      <c r="I9760" s="2" cm="1">
        <f t="array" ref="I9760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9760" s="2">
        <v>1.160907127</v>
      </c>
      <c r="K9760" s="19" t="s">
        <v>2916</v>
      </c>
    </row>
    <row r="9761" spans="2:11" hidden="1" x14ac:dyDescent="0.2">
      <c r="B9761" t="s">
        <v>2978</v>
      </c>
      <c r="C9761" t="s">
        <v>164</v>
      </c>
      <c r="D9761" t="s">
        <v>17</v>
      </c>
      <c r="E9761">
        <v>2021</v>
      </c>
      <c r="F9761">
        <v>10</v>
      </c>
      <c r="G9761" s="3" t="s">
        <v>128</v>
      </c>
      <c r="H9761" t="s">
        <v>2915</v>
      </c>
      <c r="I9761" s="2" cm="1">
        <f t="array" ref="I9761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9761" s="2">
        <v>1.1393088550000001</v>
      </c>
      <c r="K9761" s="19" t="s">
        <v>2916</v>
      </c>
    </row>
    <row r="9762" spans="2:11" hidden="1" x14ac:dyDescent="0.2">
      <c r="B9762" t="s">
        <v>2978</v>
      </c>
      <c r="C9762" t="s">
        <v>164</v>
      </c>
      <c r="D9762" t="s">
        <v>17</v>
      </c>
      <c r="E9762">
        <v>2021</v>
      </c>
      <c r="F9762">
        <v>11</v>
      </c>
      <c r="G9762" s="3" t="s">
        <v>129</v>
      </c>
      <c r="H9762" t="s">
        <v>2915</v>
      </c>
      <c r="I9762" s="2" cm="1">
        <f t="array" ref="I9762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9762" s="2">
        <v>1.1555075589999999</v>
      </c>
      <c r="K9762" s="19" t="s">
        <v>2916</v>
      </c>
    </row>
    <row r="9763" spans="2:11" hidden="1" x14ac:dyDescent="0.2">
      <c r="B9763" t="s">
        <v>2978</v>
      </c>
      <c r="C9763" t="s">
        <v>164</v>
      </c>
      <c r="D9763" t="s">
        <v>17</v>
      </c>
      <c r="E9763">
        <v>2021</v>
      </c>
      <c r="F9763">
        <v>12</v>
      </c>
      <c r="G9763" s="3" t="s">
        <v>130</v>
      </c>
      <c r="H9763" t="s">
        <v>2915</v>
      </c>
      <c r="I9763" s="2" cm="1">
        <f t="array" ref="I9763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9763" s="2">
        <v>1.1501079910000001</v>
      </c>
      <c r="K9763" s="19" t="s">
        <v>2916</v>
      </c>
    </row>
    <row r="9764" spans="2:11" hidden="1" x14ac:dyDescent="0.2">
      <c r="B9764" t="s">
        <v>2978</v>
      </c>
      <c r="C9764" t="s">
        <v>163</v>
      </c>
      <c r="D9764" t="s">
        <v>19</v>
      </c>
      <c r="E9764">
        <v>2020</v>
      </c>
      <c r="F9764">
        <v>5</v>
      </c>
      <c r="G9764" s="3" t="s">
        <v>111</v>
      </c>
      <c r="H9764" t="s">
        <v>2915</v>
      </c>
      <c r="I9764" s="2" cm="1">
        <f t="array" ref="I9764">SUMPRODUCT(Actuals[Price '[USD'] per UOM], --(Actuals[Commodity] = Consolidated[[#This Row],[Commodity]]), --(Actuals[Region] = "APMKTS"), --(Actuals[Year Month] = Consolidated[[#This Row],[Year.Month]]))</f>
        <v>0.71399999999999997</v>
      </c>
      <c r="J9764" s="2">
        <v>0.52584002699999999</v>
      </c>
      <c r="K9764" s="19" t="s">
        <v>2916</v>
      </c>
    </row>
    <row r="9765" spans="2:11" hidden="1" x14ac:dyDescent="0.2">
      <c r="B9765" t="s">
        <v>2978</v>
      </c>
      <c r="C9765" t="s">
        <v>163</v>
      </c>
      <c r="D9765" t="s">
        <v>19</v>
      </c>
      <c r="E9765">
        <v>2020</v>
      </c>
      <c r="F9765">
        <v>6</v>
      </c>
      <c r="G9765" s="3" t="s">
        <v>112</v>
      </c>
      <c r="H9765" t="s">
        <v>2915</v>
      </c>
      <c r="I9765" s="2" cm="1">
        <f t="array" ref="I9765">SUMPRODUCT(Actuals[Price '[USD'] per UOM], --(Actuals[Commodity] = Consolidated[[#This Row],[Commodity]]), --(Actuals[Region] = "APMKTS"), --(Actuals[Year Month] = Consolidated[[#This Row],[Year.Month]]))</f>
        <v>0.92500000000000004</v>
      </c>
      <c r="J9765" s="2">
        <v>0.591650024</v>
      </c>
      <c r="K9765" s="19" t="s">
        <v>2916</v>
      </c>
    </row>
    <row r="9766" spans="2:11" hidden="1" x14ac:dyDescent="0.2">
      <c r="B9766" t="s">
        <v>2978</v>
      </c>
      <c r="C9766" t="s">
        <v>163</v>
      </c>
      <c r="D9766" t="s">
        <v>19</v>
      </c>
      <c r="E9766">
        <v>2020</v>
      </c>
      <c r="F9766">
        <v>7</v>
      </c>
      <c r="G9766" s="3" t="s">
        <v>113</v>
      </c>
      <c r="H9766" t="s">
        <v>2915</v>
      </c>
      <c r="I9766" s="2" cm="1">
        <f t="array" ref="I9766">SUMPRODUCT(Actuals[Price '[USD'] per UOM], --(Actuals[Commodity] = Consolidated[[#This Row],[Commodity]]), --(Actuals[Region] = "APMKTS"), --(Actuals[Year Month] = Consolidated[[#This Row],[Year.Month]]))</f>
        <v>0.92</v>
      </c>
      <c r="J9766" s="2">
        <v>0.59401000999999998</v>
      </c>
      <c r="K9766" s="19" t="s">
        <v>2916</v>
      </c>
    </row>
    <row r="9767" spans="2:11" hidden="1" x14ac:dyDescent="0.2">
      <c r="B9767" t="s">
        <v>2978</v>
      </c>
      <c r="C9767" t="s">
        <v>163</v>
      </c>
      <c r="D9767" t="s">
        <v>19</v>
      </c>
      <c r="E9767">
        <v>2020</v>
      </c>
      <c r="F9767">
        <v>8</v>
      </c>
      <c r="G9767" s="3" t="s">
        <v>114</v>
      </c>
      <c r="H9767" t="s">
        <v>2915</v>
      </c>
      <c r="I9767" s="2" cm="1">
        <f t="array" ref="I9767">SUMPRODUCT(Actuals[Price '[USD'] per UOM], --(Actuals[Commodity] = Consolidated[[#This Row],[Commodity]]), --(Actuals[Region] = "APMKTS"), --(Actuals[Year Month] = Consolidated[[#This Row],[Year.Month]]))</f>
        <v>0.88300000000000001</v>
      </c>
      <c r="J9767" s="2">
        <v>0.62603002900000004</v>
      </c>
      <c r="K9767" s="19" t="s">
        <v>2916</v>
      </c>
    </row>
    <row r="9768" spans="2:11" hidden="1" x14ac:dyDescent="0.2">
      <c r="B9768" t="s">
        <v>2978</v>
      </c>
      <c r="C9768" t="s">
        <v>163</v>
      </c>
      <c r="D9768" t="s">
        <v>19</v>
      </c>
      <c r="E9768">
        <v>2020</v>
      </c>
      <c r="F9768">
        <v>9</v>
      </c>
      <c r="G9768" s="3" t="s">
        <v>115</v>
      </c>
      <c r="H9768" t="s">
        <v>2915</v>
      </c>
      <c r="I9768" s="2" cm="1">
        <f t="array" ref="I9768">SUMPRODUCT(Actuals[Price '[USD'] per UOM], --(Actuals[Commodity] = Consolidated[[#This Row],[Commodity]]), --(Actuals[Region] = "APMKTS"), --(Actuals[Year Month] = Consolidated[[#This Row],[Year.Month]]))</f>
        <v>0.93700000000000006</v>
      </c>
      <c r="J9768" s="2">
        <v>0.63596997099999997</v>
      </c>
      <c r="K9768" s="19" t="s">
        <v>2916</v>
      </c>
    </row>
    <row r="9769" spans="2:11" hidden="1" x14ac:dyDescent="0.2">
      <c r="B9769" t="s">
        <v>2978</v>
      </c>
      <c r="C9769" t="s">
        <v>163</v>
      </c>
      <c r="D9769" t="s">
        <v>19</v>
      </c>
      <c r="E9769">
        <v>2020</v>
      </c>
      <c r="F9769">
        <v>10</v>
      </c>
      <c r="G9769" s="3" t="s">
        <v>116</v>
      </c>
      <c r="H9769" t="s">
        <v>2915</v>
      </c>
      <c r="I9769" s="2" cm="1">
        <f t="array" ref="I9769">SUMPRODUCT(Actuals[Price '[USD'] per UOM], --(Actuals[Commodity] = Consolidated[[#This Row],[Commodity]]), --(Actuals[Region] = "APMKTS"), --(Actuals[Year Month] = Consolidated[[#This Row],[Year.Month]]))</f>
        <v>0.98899999999999999</v>
      </c>
      <c r="J9769" s="2">
        <v>0.66769000200000006</v>
      </c>
      <c r="K9769" s="19" t="s">
        <v>2916</v>
      </c>
    </row>
    <row r="9770" spans="2:11" hidden="1" x14ac:dyDescent="0.2">
      <c r="B9770" t="s">
        <v>2978</v>
      </c>
      <c r="C9770" t="s">
        <v>163</v>
      </c>
      <c r="D9770" t="s">
        <v>19</v>
      </c>
      <c r="E9770">
        <v>2020</v>
      </c>
      <c r="F9770">
        <v>11</v>
      </c>
      <c r="G9770" s="3" t="s">
        <v>117</v>
      </c>
      <c r="H9770" t="s">
        <v>2915</v>
      </c>
      <c r="I9770" s="2" cm="1">
        <f t="array" ref="I9770">SUMPRODUCT(Actuals[Price '[USD'] per UOM], --(Actuals[Commodity] = Consolidated[[#This Row],[Commodity]]), --(Actuals[Region] = "APMKTS"), --(Actuals[Year Month] = Consolidated[[#This Row],[Year.Month]]))</f>
        <v>0.995</v>
      </c>
      <c r="J9770" s="2">
        <v>0.68997997999999994</v>
      </c>
      <c r="K9770" s="19" t="s">
        <v>2916</v>
      </c>
    </row>
    <row r="9771" spans="2:11" hidden="1" x14ac:dyDescent="0.2">
      <c r="B9771" t="s">
        <v>2978</v>
      </c>
      <c r="C9771" t="s">
        <v>163</v>
      </c>
      <c r="D9771" t="s">
        <v>19</v>
      </c>
      <c r="E9771">
        <v>2020</v>
      </c>
      <c r="F9771">
        <v>12</v>
      </c>
      <c r="G9771" s="3" t="s">
        <v>118</v>
      </c>
      <c r="H9771" t="s">
        <v>2915</v>
      </c>
      <c r="I9771" s="2" cm="1">
        <f t="array" ref="I9771">SUMPRODUCT(Actuals[Price '[USD'] per UOM], --(Actuals[Commodity] = Consolidated[[#This Row],[Commodity]]), --(Actuals[Region] = "APMKTS"), --(Actuals[Year Month] = Consolidated[[#This Row],[Year.Month]]))</f>
        <v>1.1240000000000001</v>
      </c>
      <c r="J9771" s="2">
        <v>0.721789978</v>
      </c>
      <c r="K9771" s="19" t="s">
        <v>2916</v>
      </c>
    </row>
    <row r="9772" spans="2:11" hidden="1" x14ac:dyDescent="0.2">
      <c r="B9772" t="s">
        <v>2978</v>
      </c>
      <c r="C9772" t="s">
        <v>163</v>
      </c>
      <c r="D9772" t="s">
        <v>19</v>
      </c>
      <c r="E9772">
        <v>2021</v>
      </c>
      <c r="F9772">
        <v>1</v>
      </c>
      <c r="G9772" s="3" t="s">
        <v>119</v>
      </c>
      <c r="H9772" t="s">
        <v>2915</v>
      </c>
      <c r="I9772" s="2" cm="1">
        <f t="array" ref="I9772">SUMPRODUCT(Actuals[Price '[USD'] per UOM], --(Actuals[Commodity] = Consolidated[[#This Row],[Commodity]]), --(Actuals[Region] = "APMKTS"), --(Actuals[Year Month] = Consolidated[[#This Row],[Year.Month]]))</f>
        <v>1.1419999999999999</v>
      </c>
      <c r="J9772" s="2">
        <v>0.75511999500000004</v>
      </c>
      <c r="K9772" s="19" t="s">
        <v>2916</v>
      </c>
    </row>
    <row r="9773" spans="2:11" hidden="1" x14ac:dyDescent="0.2">
      <c r="B9773" t="s">
        <v>2978</v>
      </c>
      <c r="C9773" t="s">
        <v>163</v>
      </c>
      <c r="D9773" t="s">
        <v>19</v>
      </c>
      <c r="E9773">
        <v>2021</v>
      </c>
      <c r="F9773">
        <v>2</v>
      </c>
      <c r="G9773" s="3" t="s">
        <v>120</v>
      </c>
      <c r="H9773" t="s">
        <v>2915</v>
      </c>
      <c r="I9773" s="2" cm="1">
        <f t="array" ref="I9773">SUMPRODUCT(Actuals[Price '[USD'] per UOM], --(Actuals[Commodity] = Consolidated[[#This Row],[Commodity]]), --(Actuals[Region] = "APMKTS"), --(Actuals[Year Month] = Consolidated[[#This Row],[Year.Month]]))</f>
        <v>1.075</v>
      </c>
      <c r="J9773" s="2">
        <v>0.74484002699999996</v>
      </c>
      <c r="K9773" s="19" t="s">
        <v>2916</v>
      </c>
    </row>
    <row r="9774" spans="2:11" hidden="1" x14ac:dyDescent="0.2">
      <c r="B9774" t="s">
        <v>2978</v>
      </c>
      <c r="C9774" t="s">
        <v>163</v>
      </c>
      <c r="D9774" t="s">
        <v>19</v>
      </c>
      <c r="E9774">
        <v>2021</v>
      </c>
      <c r="F9774">
        <v>3</v>
      </c>
      <c r="G9774" s="3" t="s">
        <v>121</v>
      </c>
      <c r="H9774" t="s">
        <v>2915</v>
      </c>
      <c r="I9774" s="2" cm="1">
        <f t="array" ref="I9774">SUMPRODUCT(Actuals[Price '[USD'] per UOM], --(Actuals[Commodity] = Consolidated[[#This Row],[Commodity]]), --(Actuals[Region] = "APMKTS"), --(Actuals[Year Month] = Consolidated[[#This Row],[Year.Month]]))</f>
        <v>1.2529999999999999</v>
      </c>
      <c r="J9774" s="2">
        <v>0.79573999000000006</v>
      </c>
      <c r="K9774" s="19" t="s">
        <v>2916</v>
      </c>
    </row>
    <row r="9775" spans="2:11" hidden="1" x14ac:dyDescent="0.2">
      <c r="B9775" t="s">
        <v>2978</v>
      </c>
      <c r="C9775" t="s">
        <v>163</v>
      </c>
      <c r="D9775" t="s">
        <v>19</v>
      </c>
      <c r="E9775">
        <v>2021</v>
      </c>
      <c r="F9775">
        <v>4</v>
      </c>
      <c r="G9775" s="3" t="s">
        <v>122</v>
      </c>
      <c r="H9775" t="s">
        <v>2915</v>
      </c>
      <c r="I9775" s="2" cm="1">
        <f t="array" ref="I9775">SUMPRODUCT(Actuals[Price '[USD'] per UOM], --(Actuals[Commodity] = Consolidated[[#This Row],[Commodity]]), --(Actuals[Region] = "APMKTS"), --(Actuals[Year Month] = Consolidated[[#This Row],[Year.Month]]))</f>
        <v>1.2410000000000001</v>
      </c>
      <c r="J9775" s="2">
        <v>0.79546997100000005</v>
      </c>
      <c r="K9775" s="19" t="s">
        <v>2916</v>
      </c>
    </row>
    <row r="9776" spans="2:11" hidden="1" x14ac:dyDescent="0.2">
      <c r="B9776" t="s">
        <v>2978</v>
      </c>
      <c r="C9776" t="s">
        <v>163</v>
      </c>
      <c r="D9776" t="s">
        <v>19</v>
      </c>
      <c r="E9776">
        <v>2021</v>
      </c>
      <c r="F9776">
        <v>5</v>
      </c>
      <c r="G9776" s="3" t="s">
        <v>123</v>
      </c>
      <c r="H9776" t="s">
        <v>2915</v>
      </c>
      <c r="I9776" s="2" cm="1">
        <f t="array" ref="I9776">SUMPRODUCT(Actuals[Price '[USD'] per UOM], --(Actuals[Commodity] = Consolidated[[#This Row],[Commodity]]), --(Actuals[Region] = "APMKTS"), --(Actuals[Year Month] = Consolidated[[#This Row],[Year.Month]]))</f>
        <v>1.2470000000000001</v>
      </c>
      <c r="J9776" s="2">
        <v>0.79636999500000005</v>
      </c>
      <c r="K9776" s="19" t="s">
        <v>2916</v>
      </c>
    </row>
    <row r="9777" spans="2:11" hidden="1" x14ac:dyDescent="0.2">
      <c r="B9777" t="s">
        <v>2978</v>
      </c>
      <c r="C9777" t="s">
        <v>163</v>
      </c>
      <c r="D9777" t="s">
        <v>19</v>
      </c>
      <c r="E9777">
        <v>2021</v>
      </c>
      <c r="F9777">
        <v>6</v>
      </c>
      <c r="G9777" s="3" t="s">
        <v>124</v>
      </c>
      <c r="H9777" t="s">
        <v>2915</v>
      </c>
      <c r="I9777" s="2" cm="1">
        <f t="array" ref="I9777">SUMPRODUCT(Actuals[Price '[USD'] per UOM], --(Actuals[Commodity] = Consolidated[[#This Row],[Commodity]]), --(Actuals[Region] = "APMKTS"), --(Actuals[Year Month] = Consolidated[[#This Row],[Year.Month]]))</f>
        <v>1.097</v>
      </c>
      <c r="J9777" s="2">
        <v>0.8075</v>
      </c>
      <c r="K9777" s="19" t="s">
        <v>2916</v>
      </c>
    </row>
    <row r="9778" spans="2:11" hidden="1" x14ac:dyDescent="0.2">
      <c r="B9778" t="s">
        <v>2978</v>
      </c>
      <c r="C9778" t="s">
        <v>163</v>
      </c>
      <c r="D9778" t="s">
        <v>19</v>
      </c>
      <c r="E9778">
        <v>2021</v>
      </c>
      <c r="F9778">
        <v>7</v>
      </c>
      <c r="G9778" s="3" t="s">
        <v>125</v>
      </c>
      <c r="H9778" t="s">
        <v>2915</v>
      </c>
      <c r="I9778" s="2" cm="1">
        <f t="array" ref="I9778">SUMPRODUCT(Actuals[Price '[USD'] per UOM], --(Actuals[Commodity] = Consolidated[[#This Row],[Commodity]]), --(Actuals[Region] = "APMKTS"), --(Actuals[Year Month] = Consolidated[[#This Row],[Year.Month]]))</f>
        <v>1.1779999999999999</v>
      </c>
      <c r="J9778" s="2">
        <v>0.80870001200000008</v>
      </c>
      <c r="K9778" s="19" t="s">
        <v>2916</v>
      </c>
    </row>
    <row r="9779" spans="2:11" hidden="1" x14ac:dyDescent="0.2">
      <c r="B9779" t="s">
        <v>2978</v>
      </c>
      <c r="C9779" t="s">
        <v>163</v>
      </c>
      <c r="D9779" t="s">
        <v>19</v>
      </c>
      <c r="E9779">
        <v>2021</v>
      </c>
      <c r="F9779">
        <v>8</v>
      </c>
      <c r="G9779" s="3" t="s">
        <v>126</v>
      </c>
      <c r="H9779" t="s">
        <v>2915</v>
      </c>
      <c r="I9779" s="2" cm="1">
        <f t="array" ref="I9779">SUMPRODUCT(Actuals[Price '[USD'] per UOM], --(Actuals[Commodity] = Consolidated[[#This Row],[Commodity]]), --(Actuals[Region] = "APMKTS"), --(Actuals[Year Month] = Consolidated[[#This Row],[Year.Month]]))</f>
        <v>1.1719999999999999</v>
      </c>
      <c r="J9779" s="2">
        <v>0.80828997800000002</v>
      </c>
      <c r="K9779" s="19" t="s">
        <v>2916</v>
      </c>
    </row>
    <row r="9780" spans="2:11" hidden="1" x14ac:dyDescent="0.2">
      <c r="B9780" t="s">
        <v>2978</v>
      </c>
      <c r="C9780" t="s">
        <v>163</v>
      </c>
      <c r="D9780" t="s">
        <v>19</v>
      </c>
      <c r="E9780">
        <v>2021</v>
      </c>
      <c r="F9780">
        <v>9</v>
      </c>
      <c r="G9780" s="3" t="s">
        <v>127</v>
      </c>
      <c r="H9780" t="s">
        <v>2915</v>
      </c>
      <c r="I9780" s="2" cm="1">
        <f t="array" ref="I9780">SUMPRODUCT(Actuals[Price '[USD'] per UOM], --(Actuals[Commodity] = Consolidated[[#This Row],[Commodity]]), --(Actuals[Region] = "APMKTS"), --(Actuals[Year Month] = Consolidated[[#This Row],[Year.Month]]))</f>
        <v>1.2330000000000001</v>
      </c>
      <c r="J9780" s="2">
        <v>0.80840002399999999</v>
      </c>
      <c r="K9780" s="19" t="s">
        <v>2916</v>
      </c>
    </row>
    <row r="9781" spans="2:11" hidden="1" x14ac:dyDescent="0.2">
      <c r="B9781" t="s">
        <v>2978</v>
      </c>
      <c r="C9781" t="s">
        <v>163</v>
      </c>
      <c r="D9781" t="s">
        <v>19</v>
      </c>
      <c r="E9781">
        <v>2021</v>
      </c>
      <c r="F9781">
        <v>10</v>
      </c>
      <c r="G9781" s="3" t="s">
        <v>128</v>
      </c>
      <c r="H9781" t="s">
        <v>2915</v>
      </c>
      <c r="I9781" s="2" cm="1">
        <f t="array" ref="I9781">SUMPRODUCT(Actuals[Price '[USD'] per UOM], --(Actuals[Commodity] = Consolidated[[#This Row],[Commodity]]), --(Actuals[Region] = "APMKTS"), --(Actuals[Year Month] = Consolidated[[#This Row],[Year.Month]]))</f>
        <v>1.321</v>
      </c>
      <c r="J9781" s="2">
        <v>0.81874999999999998</v>
      </c>
      <c r="K9781" s="19" t="s">
        <v>2916</v>
      </c>
    </row>
    <row r="9782" spans="2:11" hidden="1" x14ac:dyDescent="0.2">
      <c r="B9782" t="s">
        <v>2978</v>
      </c>
      <c r="C9782" t="s">
        <v>163</v>
      </c>
      <c r="D9782" t="s">
        <v>19</v>
      </c>
      <c r="E9782">
        <v>2021</v>
      </c>
      <c r="F9782">
        <v>11</v>
      </c>
      <c r="G9782" s="3" t="s">
        <v>129</v>
      </c>
      <c r="H9782" t="s">
        <v>2915</v>
      </c>
      <c r="I9782" s="2" cm="1">
        <f t="array" ref="I9782">SUMPRODUCT(Actuals[Price '[USD'] per UOM], --(Actuals[Commodity] = Consolidated[[#This Row],[Commodity]]), --(Actuals[Region] = "APMKTS"), --(Actuals[Year Month] = Consolidated[[#This Row],[Year.Month]]))</f>
        <v>1.333</v>
      </c>
      <c r="J9782" s="2">
        <v>0.80991998300000001</v>
      </c>
      <c r="K9782" s="19" t="s">
        <v>2916</v>
      </c>
    </row>
    <row r="9783" spans="2:11" hidden="1" x14ac:dyDescent="0.2">
      <c r="B9783" t="s">
        <v>2978</v>
      </c>
      <c r="C9783" t="s">
        <v>163</v>
      </c>
      <c r="D9783" t="s">
        <v>19</v>
      </c>
      <c r="E9783">
        <v>2021</v>
      </c>
      <c r="F9783">
        <v>12</v>
      </c>
      <c r="G9783" s="3" t="s">
        <v>130</v>
      </c>
      <c r="H9783" t="s">
        <v>2915</v>
      </c>
      <c r="I9783" s="2" cm="1">
        <f t="array" ref="I9783">SUMPRODUCT(Actuals[Price '[USD'] per UOM], --(Actuals[Commodity] = Consolidated[[#This Row],[Commodity]]), --(Actuals[Region] = "APMKTS"), --(Actuals[Year Month] = Consolidated[[#This Row],[Year.Month]]))</f>
        <v>1.2410000000000001</v>
      </c>
      <c r="J9783" s="2">
        <v>0.80984002700000002</v>
      </c>
      <c r="K9783" s="19" t="s">
        <v>2916</v>
      </c>
    </row>
    <row r="9784" spans="2:11" hidden="1" x14ac:dyDescent="0.2">
      <c r="B9784" t="s">
        <v>2978</v>
      </c>
      <c r="C9784" t="s">
        <v>167</v>
      </c>
      <c r="D9784" t="s">
        <v>22</v>
      </c>
      <c r="E9784">
        <v>2020</v>
      </c>
      <c r="F9784">
        <v>5</v>
      </c>
      <c r="G9784" s="3" t="s">
        <v>111</v>
      </c>
      <c r="H9784" t="s">
        <v>2915</v>
      </c>
      <c r="I9784" s="2" cm="1">
        <f t="array" ref="I9784">SUMPRODUCT(Actuals[Price '[USD'] per UOM], --(Actuals[Commodity] = Consolidated[[#This Row],[Commodity]]), --(Actuals[Region] = Consolidated[[#This Row],[Region]]), --(Actuals[Year Month] = Consolidated[[#This Row],[Year.Month]]))</f>
        <v>0.94799999999999995</v>
      </c>
      <c r="J9784" s="2">
        <v>1.6314187999999998</v>
      </c>
      <c r="K9784" s="19" t="s">
        <v>2916</v>
      </c>
    </row>
    <row r="9785" spans="2:11" hidden="1" x14ac:dyDescent="0.2">
      <c r="B9785" t="s">
        <v>2978</v>
      </c>
      <c r="C9785" t="s">
        <v>167</v>
      </c>
      <c r="D9785" t="s">
        <v>22</v>
      </c>
      <c r="E9785">
        <v>2020</v>
      </c>
      <c r="F9785">
        <v>6</v>
      </c>
      <c r="G9785" s="3" t="s">
        <v>112</v>
      </c>
      <c r="H9785" t="s">
        <v>2915</v>
      </c>
      <c r="I9785" s="2" cm="1">
        <f t="array" ref="I978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785" s="2">
        <v>1.6314187999999998</v>
      </c>
      <c r="K9785" s="19" t="s">
        <v>2916</v>
      </c>
    </row>
    <row r="9786" spans="2:11" hidden="1" x14ac:dyDescent="0.2">
      <c r="B9786" t="s">
        <v>2978</v>
      </c>
      <c r="C9786" t="s">
        <v>167</v>
      </c>
      <c r="D9786" t="s">
        <v>22</v>
      </c>
      <c r="E9786">
        <v>2020</v>
      </c>
      <c r="F9786">
        <v>7</v>
      </c>
      <c r="G9786" s="3" t="s">
        <v>113</v>
      </c>
      <c r="H9786" t="s">
        <v>2915</v>
      </c>
      <c r="I9786" s="2" cm="1">
        <f t="array" ref="I9786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9786" s="2">
        <v>1.6314187999999998</v>
      </c>
      <c r="K9786" s="19" t="s">
        <v>2916</v>
      </c>
    </row>
    <row r="9787" spans="2:11" hidden="1" x14ac:dyDescent="0.2">
      <c r="B9787" t="s">
        <v>2978</v>
      </c>
      <c r="C9787" t="s">
        <v>167</v>
      </c>
      <c r="D9787" t="s">
        <v>22</v>
      </c>
      <c r="E9787">
        <v>2020</v>
      </c>
      <c r="F9787">
        <v>8</v>
      </c>
      <c r="G9787" s="3" t="s">
        <v>114</v>
      </c>
      <c r="H9787" t="s">
        <v>2915</v>
      </c>
      <c r="I9787" s="2" cm="1">
        <f t="array" ref="I978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787" s="2">
        <v>1.6975573999999998</v>
      </c>
      <c r="K9787" s="19" t="s">
        <v>2916</v>
      </c>
    </row>
    <row r="9788" spans="2:11" hidden="1" x14ac:dyDescent="0.2">
      <c r="B9788" t="s">
        <v>2978</v>
      </c>
      <c r="C9788" t="s">
        <v>167</v>
      </c>
      <c r="D9788" t="s">
        <v>22</v>
      </c>
      <c r="E9788">
        <v>2020</v>
      </c>
      <c r="F9788">
        <v>9</v>
      </c>
      <c r="G9788" s="3" t="s">
        <v>115</v>
      </c>
      <c r="H9788" t="s">
        <v>2915</v>
      </c>
      <c r="I9788" s="2" cm="1">
        <f t="array" ref="I978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88" s="2">
        <v>1.6975573999999998</v>
      </c>
      <c r="K9788" s="19" t="s">
        <v>2916</v>
      </c>
    </row>
    <row r="9789" spans="2:11" hidden="1" x14ac:dyDescent="0.2">
      <c r="B9789" t="s">
        <v>2978</v>
      </c>
      <c r="C9789" t="s">
        <v>167</v>
      </c>
      <c r="D9789" t="s">
        <v>22</v>
      </c>
      <c r="E9789">
        <v>2020</v>
      </c>
      <c r="F9789">
        <v>10</v>
      </c>
      <c r="G9789" s="3" t="s">
        <v>116</v>
      </c>
      <c r="H9789" t="s">
        <v>2915</v>
      </c>
      <c r="I9789" s="2" cm="1">
        <f t="array" ref="I978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89" s="2">
        <v>1.6975573999999998</v>
      </c>
      <c r="K9789" s="19" t="s">
        <v>2916</v>
      </c>
    </row>
    <row r="9790" spans="2:11" hidden="1" x14ac:dyDescent="0.2">
      <c r="B9790" t="s">
        <v>2978</v>
      </c>
      <c r="C9790" t="s">
        <v>167</v>
      </c>
      <c r="D9790" t="s">
        <v>22</v>
      </c>
      <c r="E9790">
        <v>2020</v>
      </c>
      <c r="F9790">
        <v>11</v>
      </c>
      <c r="G9790" s="3" t="s">
        <v>117</v>
      </c>
      <c r="H9790" t="s">
        <v>2915</v>
      </c>
      <c r="I9790" s="2" cm="1">
        <f t="array" ref="I979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9790" s="2">
        <v>1.6975573999999998</v>
      </c>
      <c r="K9790" s="19" t="s">
        <v>2916</v>
      </c>
    </row>
    <row r="9791" spans="2:11" hidden="1" x14ac:dyDescent="0.2">
      <c r="B9791" t="s">
        <v>2978</v>
      </c>
      <c r="C9791" t="s">
        <v>167</v>
      </c>
      <c r="D9791" t="s">
        <v>22</v>
      </c>
      <c r="E9791">
        <v>2020</v>
      </c>
      <c r="F9791">
        <v>12</v>
      </c>
      <c r="G9791" s="3" t="s">
        <v>118</v>
      </c>
      <c r="H9791" t="s">
        <v>2915</v>
      </c>
      <c r="I9791" s="2" cm="1">
        <f t="array" ref="I979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9791" s="2">
        <v>1.6975573999999998</v>
      </c>
      <c r="K9791" s="19" t="s">
        <v>2916</v>
      </c>
    </row>
    <row r="9792" spans="2:11" hidden="1" x14ac:dyDescent="0.2">
      <c r="B9792" t="s">
        <v>2978</v>
      </c>
      <c r="C9792" t="s">
        <v>167</v>
      </c>
      <c r="D9792" t="s">
        <v>22</v>
      </c>
      <c r="E9792">
        <v>2021</v>
      </c>
      <c r="F9792">
        <v>1</v>
      </c>
      <c r="G9792" s="3" t="s">
        <v>119</v>
      </c>
      <c r="H9792" t="s">
        <v>2915</v>
      </c>
      <c r="I9792" s="2" cm="1">
        <f t="array" ref="I979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9792" s="2">
        <v>1.7636959999999999</v>
      </c>
      <c r="K9792" s="19" t="s">
        <v>2916</v>
      </c>
    </row>
    <row r="9793" spans="2:11" hidden="1" x14ac:dyDescent="0.2">
      <c r="B9793" t="s">
        <v>2978</v>
      </c>
      <c r="C9793" t="s">
        <v>167</v>
      </c>
      <c r="D9793" t="s">
        <v>22</v>
      </c>
      <c r="E9793">
        <v>2021</v>
      </c>
      <c r="F9793">
        <v>2</v>
      </c>
      <c r="G9793" s="3" t="s">
        <v>120</v>
      </c>
      <c r="H9793" t="s">
        <v>2915</v>
      </c>
      <c r="I9793" s="2" cm="1">
        <f t="array" ref="I9793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9793" s="2">
        <v>1.7636959999999999</v>
      </c>
      <c r="K9793" s="19" t="s">
        <v>2916</v>
      </c>
    </row>
    <row r="9794" spans="2:11" hidden="1" x14ac:dyDescent="0.2">
      <c r="B9794" t="s">
        <v>2978</v>
      </c>
      <c r="C9794" t="s">
        <v>167</v>
      </c>
      <c r="D9794" t="s">
        <v>22</v>
      </c>
      <c r="E9794">
        <v>2021</v>
      </c>
      <c r="F9794">
        <v>3</v>
      </c>
      <c r="G9794" s="3" t="s">
        <v>121</v>
      </c>
      <c r="H9794" t="s">
        <v>2915</v>
      </c>
      <c r="I9794" s="2" cm="1">
        <f t="array" ref="I979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9794" s="2">
        <v>1.7636959999999999</v>
      </c>
      <c r="K9794" s="19" t="s">
        <v>2916</v>
      </c>
    </row>
    <row r="9795" spans="2:11" hidden="1" x14ac:dyDescent="0.2">
      <c r="B9795" t="s">
        <v>2978</v>
      </c>
      <c r="C9795" t="s">
        <v>167</v>
      </c>
      <c r="D9795" t="s">
        <v>22</v>
      </c>
      <c r="E9795">
        <v>2021</v>
      </c>
      <c r="F9795">
        <v>4</v>
      </c>
      <c r="G9795" s="3" t="s">
        <v>122</v>
      </c>
      <c r="H9795" t="s">
        <v>2915</v>
      </c>
      <c r="I9795" s="2" cm="1">
        <f t="array" ref="I979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795" s="2">
        <v>1.7636959999999999</v>
      </c>
      <c r="K9795" s="19" t="s">
        <v>2916</v>
      </c>
    </row>
    <row r="9796" spans="2:11" hidden="1" x14ac:dyDescent="0.2">
      <c r="B9796" t="s">
        <v>2978</v>
      </c>
      <c r="C9796" t="s">
        <v>167</v>
      </c>
      <c r="D9796" t="s">
        <v>22</v>
      </c>
      <c r="E9796">
        <v>2021</v>
      </c>
      <c r="F9796">
        <v>5</v>
      </c>
      <c r="G9796" s="3" t="s">
        <v>123</v>
      </c>
      <c r="H9796" t="s">
        <v>2915</v>
      </c>
      <c r="I9796" s="2" cm="1">
        <f t="array" ref="I979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796" s="2">
        <v>1.7636959999999999</v>
      </c>
      <c r="K9796" s="19" t="s">
        <v>2916</v>
      </c>
    </row>
    <row r="9797" spans="2:11" hidden="1" x14ac:dyDescent="0.2">
      <c r="B9797" t="s">
        <v>2978</v>
      </c>
      <c r="C9797" t="s">
        <v>167</v>
      </c>
      <c r="D9797" t="s">
        <v>22</v>
      </c>
      <c r="E9797">
        <v>2021</v>
      </c>
      <c r="F9797">
        <v>6</v>
      </c>
      <c r="G9797" s="3" t="s">
        <v>124</v>
      </c>
      <c r="H9797" t="s">
        <v>2915</v>
      </c>
      <c r="I9797" s="2" cm="1">
        <f t="array" ref="I979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797" s="2">
        <v>1.7636959999999999</v>
      </c>
      <c r="K9797" s="19" t="s">
        <v>2916</v>
      </c>
    </row>
    <row r="9798" spans="2:11" hidden="1" x14ac:dyDescent="0.2">
      <c r="B9798" t="s">
        <v>2978</v>
      </c>
      <c r="C9798" t="s">
        <v>167</v>
      </c>
      <c r="D9798" t="s">
        <v>22</v>
      </c>
      <c r="E9798">
        <v>2021</v>
      </c>
      <c r="F9798">
        <v>7</v>
      </c>
      <c r="G9798" s="3" t="s">
        <v>125</v>
      </c>
      <c r="H9798" t="s">
        <v>2915</v>
      </c>
      <c r="I9798" s="2" cm="1">
        <f t="array" ref="I979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798" s="2">
        <v>1.8077884</v>
      </c>
      <c r="K9798" s="19" t="s">
        <v>2916</v>
      </c>
    </row>
    <row r="9799" spans="2:11" hidden="1" x14ac:dyDescent="0.2">
      <c r="B9799" t="s">
        <v>2978</v>
      </c>
      <c r="C9799" t="s">
        <v>167</v>
      </c>
      <c r="D9799" t="s">
        <v>22</v>
      </c>
      <c r="E9799">
        <v>2021</v>
      </c>
      <c r="F9799">
        <v>8</v>
      </c>
      <c r="G9799" s="3" t="s">
        <v>126</v>
      </c>
      <c r="H9799" t="s">
        <v>2915</v>
      </c>
      <c r="I9799" s="2" cm="1">
        <f t="array" ref="I979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799" s="2">
        <v>1.8077884</v>
      </c>
      <c r="K9799" s="19" t="s">
        <v>2916</v>
      </c>
    </row>
    <row r="9800" spans="2:11" hidden="1" x14ac:dyDescent="0.2">
      <c r="B9800" t="s">
        <v>2978</v>
      </c>
      <c r="C9800" t="s">
        <v>167</v>
      </c>
      <c r="D9800" t="s">
        <v>22</v>
      </c>
      <c r="E9800">
        <v>2021</v>
      </c>
      <c r="F9800">
        <v>9</v>
      </c>
      <c r="G9800" s="3" t="s">
        <v>127</v>
      </c>
      <c r="H9800" t="s">
        <v>2915</v>
      </c>
      <c r="I9800" s="2" cm="1">
        <f t="array" ref="I980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9800" s="2">
        <v>1.8077884</v>
      </c>
      <c r="K9800" s="19" t="s">
        <v>2916</v>
      </c>
    </row>
    <row r="9801" spans="2:11" hidden="1" x14ac:dyDescent="0.2">
      <c r="B9801" t="s">
        <v>2978</v>
      </c>
      <c r="C9801" t="s">
        <v>167</v>
      </c>
      <c r="D9801" t="s">
        <v>22</v>
      </c>
      <c r="E9801">
        <v>2021</v>
      </c>
      <c r="F9801">
        <v>10</v>
      </c>
      <c r="G9801" s="3" t="s">
        <v>128</v>
      </c>
      <c r="H9801" t="s">
        <v>2915</v>
      </c>
      <c r="I9801" s="2" cm="1">
        <f t="array" ref="I980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9801" s="2">
        <v>1.8077884</v>
      </c>
      <c r="K9801" s="19" t="s">
        <v>2916</v>
      </c>
    </row>
    <row r="9802" spans="2:11" hidden="1" x14ac:dyDescent="0.2">
      <c r="B9802" t="s">
        <v>2978</v>
      </c>
      <c r="C9802" t="s">
        <v>167</v>
      </c>
      <c r="D9802" t="s">
        <v>22</v>
      </c>
      <c r="E9802">
        <v>2021</v>
      </c>
      <c r="F9802">
        <v>11</v>
      </c>
      <c r="G9802" s="3" t="s">
        <v>129</v>
      </c>
      <c r="H9802" t="s">
        <v>2915</v>
      </c>
      <c r="I9802" s="2" cm="1">
        <f t="array" ref="I980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9802" s="2">
        <v>1.8077884</v>
      </c>
      <c r="K9802" s="19" t="s">
        <v>2916</v>
      </c>
    </row>
    <row r="9803" spans="2:11" hidden="1" x14ac:dyDescent="0.2">
      <c r="B9803" t="s">
        <v>2978</v>
      </c>
      <c r="C9803" t="s">
        <v>167</v>
      </c>
      <c r="D9803" t="s">
        <v>22</v>
      </c>
      <c r="E9803">
        <v>2021</v>
      </c>
      <c r="F9803">
        <v>12</v>
      </c>
      <c r="G9803" s="3" t="s">
        <v>130</v>
      </c>
      <c r="H9803" t="s">
        <v>2915</v>
      </c>
      <c r="I9803" s="2" cm="1">
        <f t="array" ref="I980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9803" s="2">
        <v>1.8077884</v>
      </c>
      <c r="K9803" s="19" t="s">
        <v>2916</v>
      </c>
    </row>
    <row r="9804" spans="2:11" hidden="1" x14ac:dyDescent="0.2">
      <c r="B9804" t="s">
        <v>2978</v>
      </c>
      <c r="C9804" t="s">
        <v>164</v>
      </c>
      <c r="D9804" t="s">
        <v>20</v>
      </c>
      <c r="E9804">
        <v>2020</v>
      </c>
      <c r="F9804">
        <v>5</v>
      </c>
      <c r="G9804" s="3" t="s">
        <v>111</v>
      </c>
      <c r="H9804" t="s">
        <v>2915</v>
      </c>
      <c r="I9804" s="2" cm="1">
        <f t="array" ref="I9804">SUMPRODUCT(Actuals[Price '[USD'] per UOM], --(Actuals[Commodity] = Consolidated[[#This Row],[Commodity]]), --(Actuals[Region] = "EU"), --(Actuals[Year Month] = Consolidated[[#This Row],[Year.Month]]))</f>
        <v>1.129</v>
      </c>
      <c r="J9804" s="2">
        <v>1.1225596530000002</v>
      </c>
      <c r="K9804" s="19" t="s">
        <v>2916</v>
      </c>
    </row>
    <row r="9805" spans="2:11" hidden="1" x14ac:dyDescent="0.2">
      <c r="B9805" t="s">
        <v>2978</v>
      </c>
      <c r="C9805" t="s">
        <v>164</v>
      </c>
      <c r="D9805" t="s">
        <v>20</v>
      </c>
      <c r="E9805">
        <v>2020</v>
      </c>
      <c r="F9805">
        <v>6</v>
      </c>
      <c r="G9805" s="3" t="s">
        <v>112</v>
      </c>
      <c r="H9805" t="s">
        <v>2915</v>
      </c>
      <c r="I9805" s="2" cm="1">
        <f t="array" ref="I9805">SUMPRODUCT(Actuals[Price '[USD'] per UOM], --(Actuals[Commodity] = Consolidated[[#This Row],[Commodity]]), --(Actuals[Region] = "EU"), --(Actuals[Year Month] = Consolidated[[#This Row],[Year.Month]]))</f>
        <v>1.232</v>
      </c>
      <c r="J9805" s="2">
        <v>1.0928961750000001</v>
      </c>
      <c r="K9805" s="19" t="s">
        <v>2916</v>
      </c>
    </row>
    <row r="9806" spans="2:11" hidden="1" x14ac:dyDescent="0.2">
      <c r="B9806" t="s">
        <v>2978</v>
      </c>
      <c r="C9806" t="s">
        <v>164</v>
      </c>
      <c r="D9806" t="s">
        <v>20</v>
      </c>
      <c r="E9806">
        <v>2020</v>
      </c>
      <c r="F9806">
        <v>7</v>
      </c>
      <c r="G9806" s="3" t="s">
        <v>113</v>
      </c>
      <c r="H9806" t="s">
        <v>2915</v>
      </c>
      <c r="I9806" s="2" cm="1">
        <f t="array" ref="I9806">SUMPRODUCT(Actuals[Price '[USD'] per UOM], --(Actuals[Commodity] = Consolidated[[#This Row],[Commodity]]), --(Actuals[Region] = "EU"), --(Actuals[Year Month] = Consolidated[[#This Row],[Year.Month]]))</f>
        <v>1.345</v>
      </c>
      <c r="J9806" s="2">
        <v>1.042576419</v>
      </c>
      <c r="K9806" s="19" t="s">
        <v>2916</v>
      </c>
    </row>
    <row r="9807" spans="2:11" hidden="1" x14ac:dyDescent="0.2">
      <c r="B9807" t="s">
        <v>2978</v>
      </c>
      <c r="C9807" t="s">
        <v>164</v>
      </c>
      <c r="D9807" t="s">
        <v>20</v>
      </c>
      <c r="E9807">
        <v>2020</v>
      </c>
      <c r="F9807">
        <v>8</v>
      </c>
      <c r="G9807" s="3" t="s">
        <v>114</v>
      </c>
      <c r="H9807" t="s">
        <v>2915</v>
      </c>
      <c r="I9807" s="2" cm="1">
        <f t="array" ref="I9807">SUMPRODUCT(Actuals[Price '[USD'] per UOM], --(Actuals[Commodity] = Consolidated[[#This Row],[Commodity]]), --(Actuals[Region] = "EU"), --(Actuals[Year Month] = Consolidated[[#This Row],[Year.Month]]))</f>
        <v>1.391</v>
      </c>
      <c r="J9807" s="2">
        <v>1.0566448800000001</v>
      </c>
      <c r="K9807" s="19" t="s">
        <v>2916</v>
      </c>
    </row>
    <row r="9808" spans="2:11" hidden="1" x14ac:dyDescent="0.2">
      <c r="B9808" t="s">
        <v>2978</v>
      </c>
      <c r="C9808" t="s">
        <v>164</v>
      </c>
      <c r="D9808" t="s">
        <v>20</v>
      </c>
      <c r="E9808">
        <v>2020</v>
      </c>
      <c r="F9808">
        <v>9</v>
      </c>
      <c r="G9808" s="3" t="s">
        <v>115</v>
      </c>
      <c r="H9808" t="s">
        <v>2915</v>
      </c>
      <c r="I9808" s="2" cm="1">
        <f t="array" ref="I9808">SUMPRODUCT(Actuals[Price '[USD'] per UOM], --(Actuals[Commodity] = Consolidated[[#This Row],[Commodity]]), --(Actuals[Region] = "EU"), --(Actuals[Year Month] = Consolidated[[#This Row],[Year.Month]]))</f>
        <v>1.3740000000000001</v>
      </c>
      <c r="J9808" s="2">
        <v>1.0609358</v>
      </c>
      <c r="K9808" s="19" t="s">
        <v>2916</v>
      </c>
    </row>
    <row r="9809" spans="2:11" hidden="1" x14ac:dyDescent="0.2">
      <c r="B9809" t="s">
        <v>2978</v>
      </c>
      <c r="C9809" t="s">
        <v>164</v>
      </c>
      <c r="D9809" t="s">
        <v>20</v>
      </c>
      <c r="E9809">
        <v>2020</v>
      </c>
      <c r="F9809">
        <v>10</v>
      </c>
      <c r="G9809" s="3" t="s">
        <v>116</v>
      </c>
      <c r="H9809" t="s">
        <v>2915</v>
      </c>
      <c r="I9809" s="2" cm="1">
        <f t="array" ref="I9809">SUMPRODUCT(Actuals[Price '[USD'] per UOM], --(Actuals[Commodity] = Consolidated[[#This Row],[Commodity]]), --(Actuals[Region] = "EU"), --(Actuals[Year Month] = Consolidated[[#This Row],[Year.Month]]))</f>
        <v>1.36</v>
      </c>
      <c r="J9809" s="2">
        <v>1.032608696</v>
      </c>
      <c r="K9809" s="19" t="s">
        <v>2916</v>
      </c>
    </row>
    <row r="9810" spans="2:11" hidden="1" x14ac:dyDescent="0.2">
      <c r="B9810" t="s">
        <v>2978</v>
      </c>
      <c r="C9810" t="s">
        <v>164</v>
      </c>
      <c r="D9810" t="s">
        <v>20</v>
      </c>
      <c r="E9810">
        <v>2020</v>
      </c>
      <c r="F9810">
        <v>11</v>
      </c>
      <c r="G9810" s="3" t="s">
        <v>117</v>
      </c>
      <c r="H9810" t="s">
        <v>2915</v>
      </c>
      <c r="I9810" s="2" cm="1">
        <f t="array" ref="I9810">SUMPRODUCT(Actuals[Price '[USD'] per UOM], --(Actuals[Commodity] = Consolidated[[#This Row],[Commodity]]), --(Actuals[Region] = "EU"), --(Actuals[Year Month] = Consolidated[[#This Row],[Year.Month]]))</f>
        <v>1.379</v>
      </c>
      <c r="J9810" s="2">
        <v>1.0314875139999999</v>
      </c>
      <c r="K9810" s="19" t="s">
        <v>2916</v>
      </c>
    </row>
    <row r="9811" spans="2:11" hidden="1" x14ac:dyDescent="0.2">
      <c r="B9811" t="s">
        <v>2978</v>
      </c>
      <c r="C9811" t="s">
        <v>164</v>
      </c>
      <c r="D9811" t="s">
        <v>20</v>
      </c>
      <c r="E9811">
        <v>2020</v>
      </c>
      <c r="F9811">
        <v>12</v>
      </c>
      <c r="G9811" s="3" t="s">
        <v>118</v>
      </c>
      <c r="H9811" t="s">
        <v>2915</v>
      </c>
      <c r="I9811" s="2" cm="1">
        <f t="array" ref="I9811">SUMPRODUCT(Actuals[Price '[USD'] per UOM], --(Actuals[Commodity] = Consolidated[[#This Row],[Commodity]]), --(Actuals[Region] = "EU"), --(Actuals[Year Month] = Consolidated[[#This Row],[Year.Month]]))</f>
        <v>1.454</v>
      </c>
      <c r="J9811" s="2">
        <v>1.0303687640000001</v>
      </c>
      <c r="K9811" s="19" t="s">
        <v>2916</v>
      </c>
    </row>
    <row r="9812" spans="2:11" hidden="1" x14ac:dyDescent="0.2">
      <c r="B9812" t="s">
        <v>2978</v>
      </c>
      <c r="C9812" t="s">
        <v>164</v>
      </c>
      <c r="D9812" t="s">
        <v>20</v>
      </c>
      <c r="E9812">
        <v>2021</v>
      </c>
      <c r="F9812">
        <v>1</v>
      </c>
      <c r="G9812" s="3" t="s">
        <v>119</v>
      </c>
      <c r="H9812" t="s">
        <v>2915</v>
      </c>
      <c r="I9812" s="2" cm="1">
        <f t="array" ref="I9812">SUMPRODUCT(Actuals[Price '[USD'] per UOM], --(Actuals[Commodity] = Consolidated[[#This Row],[Commodity]]), --(Actuals[Region] = "EU"), --(Actuals[Year Month] = Consolidated[[#This Row],[Year.Month]]))</f>
        <v>1.583</v>
      </c>
      <c r="J9812" s="2">
        <v>1.0455037920000001</v>
      </c>
      <c r="K9812" s="19" t="s">
        <v>2916</v>
      </c>
    </row>
    <row r="9813" spans="2:11" hidden="1" x14ac:dyDescent="0.2">
      <c r="B9813" t="s">
        <v>2978</v>
      </c>
      <c r="C9813" t="s">
        <v>164</v>
      </c>
      <c r="D9813" t="s">
        <v>20</v>
      </c>
      <c r="E9813">
        <v>2021</v>
      </c>
      <c r="F9813">
        <v>2</v>
      </c>
      <c r="G9813" s="3" t="s">
        <v>120</v>
      </c>
      <c r="H9813" t="s">
        <v>2915</v>
      </c>
      <c r="I9813" s="2" cm="1">
        <f t="array" ref="I9813">SUMPRODUCT(Actuals[Price '[USD'] per UOM], --(Actuals[Commodity] = Consolidated[[#This Row],[Commodity]]), --(Actuals[Region] = "EU"), --(Actuals[Year Month] = Consolidated[[#This Row],[Year.Month]]))</f>
        <v>1.7529999999999999</v>
      </c>
      <c r="J9813" s="2">
        <v>1.0671722640000001</v>
      </c>
      <c r="K9813" s="19" t="s">
        <v>2916</v>
      </c>
    </row>
    <row r="9814" spans="2:11" hidden="1" x14ac:dyDescent="0.2">
      <c r="B9814" t="s">
        <v>2978</v>
      </c>
      <c r="C9814" t="s">
        <v>164</v>
      </c>
      <c r="D9814" t="s">
        <v>20</v>
      </c>
      <c r="E9814">
        <v>2021</v>
      </c>
      <c r="F9814">
        <v>3</v>
      </c>
      <c r="G9814" s="3" t="s">
        <v>121</v>
      </c>
      <c r="H9814" t="s">
        <v>2915</v>
      </c>
      <c r="I9814" s="2" cm="1">
        <f t="array" ref="I9814">SUMPRODUCT(Actuals[Price '[USD'] per UOM], --(Actuals[Commodity] = Consolidated[[#This Row],[Commodity]]), --(Actuals[Region] = "EU"), --(Actuals[Year Month] = Consolidated[[#This Row],[Year.Month]]))</f>
        <v>2</v>
      </c>
      <c r="J9814" s="2">
        <v>1.071428571</v>
      </c>
      <c r="K9814" s="19" t="s">
        <v>2916</v>
      </c>
    </row>
    <row r="9815" spans="2:11" hidden="1" x14ac:dyDescent="0.2">
      <c r="B9815" t="s">
        <v>2978</v>
      </c>
      <c r="C9815" t="s">
        <v>164</v>
      </c>
      <c r="D9815" t="s">
        <v>20</v>
      </c>
      <c r="E9815">
        <v>2021</v>
      </c>
      <c r="F9815">
        <v>4</v>
      </c>
      <c r="G9815" s="3" t="s">
        <v>122</v>
      </c>
      <c r="H9815" t="s">
        <v>2915</v>
      </c>
      <c r="I9815" s="2" cm="1">
        <f t="array" ref="I9815">SUMPRODUCT(Actuals[Price '[USD'] per UOM], --(Actuals[Commodity] = Consolidated[[#This Row],[Commodity]]), --(Actuals[Region] = "EU"), --(Actuals[Year Month] = Consolidated[[#This Row],[Year.Month]]))</f>
        <v>2.2490000000000001</v>
      </c>
      <c r="J9815" s="2">
        <v>1.1135135140000001</v>
      </c>
      <c r="K9815" s="19" t="s">
        <v>2916</v>
      </c>
    </row>
    <row r="9816" spans="2:11" hidden="1" x14ac:dyDescent="0.2">
      <c r="B9816" t="s">
        <v>2978</v>
      </c>
      <c r="C9816" t="s">
        <v>164</v>
      </c>
      <c r="D9816" t="s">
        <v>20</v>
      </c>
      <c r="E9816">
        <v>2021</v>
      </c>
      <c r="F9816">
        <v>5</v>
      </c>
      <c r="G9816" s="3" t="s">
        <v>123</v>
      </c>
      <c r="H9816" t="s">
        <v>2915</v>
      </c>
      <c r="I9816" s="2" cm="1">
        <f t="array" ref="I9816">SUMPRODUCT(Actuals[Price '[USD'] per UOM], --(Actuals[Commodity] = Consolidated[[#This Row],[Commodity]]), --(Actuals[Region] = "EU"), --(Actuals[Year Month] = Consolidated[[#This Row],[Year.Month]]))</f>
        <v>2.3210000000000002</v>
      </c>
      <c r="J9816" s="2">
        <v>1.1135135140000001</v>
      </c>
      <c r="K9816" s="19" t="s">
        <v>2916</v>
      </c>
    </row>
    <row r="9817" spans="2:11" hidden="1" x14ac:dyDescent="0.2">
      <c r="B9817" t="s">
        <v>2978</v>
      </c>
      <c r="C9817" t="s">
        <v>164</v>
      </c>
      <c r="D9817" t="s">
        <v>20</v>
      </c>
      <c r="E9817">
        <v>2021</v>
      </c>
      <c r="F9817">
        <v>6</v>
      </c>
      <c r="G9817" s="3" t="s">
        <v>124</v>
      </c>
      <c r="H9817" t="s">
        <v>2915</v>
      </c>
      <c r="I9817" s="2" cm="1">
        <f t="array" ref="I9817">SUMPRODUCT(Actuals[Price '[USD'] per UOM], --(Actuals[Commodity] = Consolidated[[#This Row],[Commodity]]), --(Actuals[Region] = "EU"), --(Actuals[Year Month] = Consolidated[[#This Row],[Year.Month]]))</f>
        <v>2.2050000000000001</v>
      </c>
      <c r="J9817" s="2">
        <v>1.117710583</v>
      </c>
      <c r="K9817" s="19" t="s">
        <v>2916</v>
      </c>
    </row>
    <row r="9818" spans="2:11" hidden="1" x14ac:dyDescent="0.2">
      <c r="B9818" t="s">
        <v>2978</v>
      </c>
      <c r="C9818" t="s">
        <v>164</v>
      </c>
      <c r="D9818" t="s">
        <v>20</v>
      </c>
      <c r="E9818">
        <v>2021</v>
      </c>
      <c r="F9818">
        <v>7</v>
      </c>
      <c r="G9818" s="3" t="s">
        <v>125</v>
      </c>
      <c r="H9818" t="s">
        <v>2915</v>
      </c>
      <c r="I9818" s="2" cm="1">
        <f t="array" ref="I9818">SUMPRODUCT(Actuals[Price '[USD'] per UOM], --(Actuals[Commodity] = Consolidated[[#This Row],[Commodity]]), --(Actuals[Region] = "EU"), --(Actuals[Year Month] = Consolidated[[#This Row],[Year.Month]]))</f>
        <v>2.1160000000000001</v>
      </c>
      <c r="J9818" s="2">
        <v>1.0961123110000002</v>
      </c>
      <c r="K9818" s="19" t="s">
        <v>2916</v>
      </c>
    </row>
    <row r="9819" spans="2:11" hidden="1" x14ac:dyDescent="0.2">
      <c r="B9819" t="s">
        <v>2978</v>
      </c>
      <c r="C9819" t="s">
        <v>164</v>
      </c>
      <c r="D9819" t="s">
        <v>20</v>
      </c>
      <c r="E9819">
        <v>2021</v>
      </c>
      <c r="F9819">
        <v>8</v>
      </c>
      <c r="G9819" s="3" t="s">
        <v>126</v>
      </c>
      <c r="H9819" t="s">
        <v>2915</v>
      </c>
      <c r="I9819" s="2" cm="1">
        <f t="array" ref="I9819">SUMPRODUCT(Actuals[Price '[USD'] per UOM], --(Actuals[Commodity] = Consolidated[[#This Row],[Commodity]]), --(Actuals[Region] = "EU"), --(Actuals[Year Month] = Consolidated[[#This Row],[Year.Month]]))</f>
        <v>2.012</v>
      </c>
      <c r="J9819" s="2">
        <v>1.1231101510000001</v>
      </c>
      <c r="K9819" s="19" t="s">
        <v>2916</v>
      </c>
    </row>
    <row r="9820" spans="2:11" hidden="1" x14ac:dyDescent="0.2">
      <c r="B9820" t="s">
        <v>2978</v>
      </c>
      <c r="C9820" t="s">
        <v>164</v>
      </c>
      <c r="D9820" t="s">
        <v>20</v>
      </c>
      <c r="E9820">
        <v>2021</v>
      </c>
      <c r="F9820">
        <v>9</v>
      </c>
      <c r="G9820" s="3" t="s">
        <v>127</v>
      </c>
      <c r="H9820" t="s">
        <v>2915</v>
      </c>
      <c r="I9820" s="2" cm="1">
        <f t="array" ref="I9820">SUMPRODUCT(Actuals[Price '[USD'] per UOM], --(Actuals[Commodity] = Consolidated[[#This Row],[Commodity]]), --(Actuals[Region] = "EU"), --(Actuals[Year Month] = Consolidated[[#This Row],[Year.Month]]))</f>
        <v>1.9590000000000001</v>
      </c>
      <c r="J9820" s="2">
        <v>1.160907127</v>
      </c>
      <c r="K9820" s="19" t="s">
        <v>2916</v>
      </c>
    </row>
    <row r="9821" spans="2:11" hidden="1" x14ac:dyDescent="0.2">
      <c r="B9821" t="s">
        <v>2978</v>
      </c>
      <c r="C9821" t="s">
        <v>164</v>
      </c>
      <c r="D9821" t="s">
        <v>20</v>
      </c>
      <c r="E9821">
        <v>2021</v>
      </c>
      <c r="F9821">
        <v>10</v>
      </c>
      <c r="G9821" s="3" t="s">
        <v>128</v>
      </c>
      <c r="H9821" t="s">
        <v>2915</v>
      </c>
      <c r="I9821" s="2" cm="1">
        <f t="array" ref="I9821">SUMPRODUCT(Actuals[Price '[USD'] per UOM], --(Actuals[Commodity] = Consolidated[[#This Row],[Commodity]]), --(Actuals[Region] = "EU"), --(Actuals[Year Month] = Consolidated[[#This Row],[Year.Month]]))</f>
        <v>1.9139999999999999</v>
      </c>
      <c r="J9821" s="2">
        <v>1.1393088550000001</v>
      </c>
      <c r="K9821" s="19" t="s">
        <v>2916</v>
      </c>
    </row>
    <row r="9822" spans="2:11" hidden="1" x14ac:dyDescent="0.2">
      <c r="B9822" t="s">
        <v>2978</v>
      </c>
      <c r="C9822" t="s">
        <v>164</v>
      </c>
      <c r="D9822" t="s">
        <v>20</v>
      </c>
      <c r="E9822">
        <v>2021</v>
      </c>
      <c r="F9822">
        <v>11</v>
      </c>
      <c r="G9822" s="3" t="s">
        <v>129</v>
      </c>
      <c r="H9822" t="s">
        <v>2915</v>
      </c>
      <c r="I9822" s="2" cm="1">
        <f t="array" ref="I9822">SUMPRODUCT(Actuals[Price '[USD'] per UOM], --(Actuals[Commodity] = Consolidated[[#This Row],[Commodity]]), --(Actuals[Region] = "EU"), --(Actuals[Year Month] = Consolidated[[#This Row],[Year.Month]]))</f>
        <v>1.9890000000000001</v>
      </c>
      <c r="J9822" s="2">
        <v>1.1555075589999999</v>
      </c>
      <c r="K9822" s="19" t="s">
        <v>2916</v>
      </c>
    </row>
    <row r="9823" spans="2:11" hidden="1" x14ac:dyDescent="0.2">
      <c r="B9823" t="s">
        <v>2978</v>
      </c>
      <c r="C9823" t="s">
        <v>164</v>
      </c>
      <c r="D9823" t="s">
        <v>20</v>
      </c>
      <c r="E9823">
        <v>2021</v>
      </c>
      <c r="F9823">
        <v>12</v>
      </c>
      <c r="G9823" s="3" t="s">
        <v>130</v>
      </c>
      <c r="H9823" t="s">
        <v>2915</v>
      </c>
      <c r="I9823" s="2" cm="1">
        <f t="array" ref="I9823">SUMPRODUCT(Actuals[Price '[USD'] per UOM], --(Actuals[Commodity] = Consolidated[[#This Row],[Commodity]]), --(Actuals[Region] = "EU"), --(Actuals[Year Month] = Consolidated[[#This Row],[Year.Month]]))</f>
        <v>1.9430000000000001</v>
      </c>
      <c r="J9823" s="2">
        <v>1.1501079910000001</v>
      </c>
      <c r="K9823" s="19" t="s">
        <v>2916</v>
      </c>
    </row>
    <row r="9824" spans="2:11" hidden="1" x14ac:dyDescent="0.2">
      <c r="B9824" t="s">
        <v>2978</v>
      </c>
      <c r="C9824" t="s">
        <v>163</v>
      </c>
      <c r="D9824" t="s">
        <v>15</v>
      </c>
      <c r="E9824">
        <v>2020</v>
      </c>
      <c r="F9824">
        <v>5</v>
      </c>
      <c r="G9824" s="3" t="s">
        <v>111</v>
      </c>
      <c r="H9824" t="s">
        <v>2915</v>
      </c>
      <c r="I9824" s="2" cm="1">
        <f t="array" ref="I9824">SUMPRODUCT(Actuals[Price '[USD'] per UOM], --(Actuals[Commodity] = Consolidated[[#This Row],[Commodity]]), --(Actuals[Region] = Consolidated[[#This Row],[Region]]), --(Actuals[Year Month] = Consolidated[[#This Row],[Year.Month]]))</f>
        <v>0.71399999999999997</v>
      </c>
      <c r="J9824" s="2">
        <v>0.52584002699999999</v>
      </c>
      <c r="K9824" s="19" t="s">
        <v>2916</v>
      </c>
    </row>
    <row r="9825" spans="2:11" hidden="1" x14ac:dyDescent="0.2">
      <c r="B9825" t="s">
        <v>2978</v>
      </c>
      <c r="C9825" t="s">
        <v>163</v>
      </c>
      <c r="D9825" t="s">
        <v>15</v>
      </c>
      <c r="E9825">
        <v>2020</v>
      </c>
      <c r="F9825">
        <v>6</v>
      </c>
      <c r="G9825" s="3" t="s">
        <v>112</v>
      </c>
      <c r="H9825" t="s">
        <v>2915</v>
      </c>
      <c r="I9825" s="2" cm="1">
        <f t="array" ref="I9825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9825" s="2">
        <v>0.591650024</v>
      </c>
      <c r="K9825" s="19" t="s">
        <v>2916</v>
      </c>
    </row>
    <row r="9826" spans="2:11" hidden="1" x14ac:dyDescent="0.2">
      <c r="B9826" t="s">
        <v>2978</v>
      </c>
      <c r="C9826" t="s">
        <v>163</v>
      </c>
      <c r="D9826" t="s">
        <v>15</v>
      </c>
      <c r="E9826">
        <v>2020</v>
      </c>
      <c r="F9826">
        <v>7</v>
      </c>
      <c r="G9826" s="3" t="s">
        <v>113</v>
      </c>
      <c r="H9826" t="s">
        <v>2915</v>
      </c>
      <c r="I9826" s="2" cm="1">
        <f t="array" ref="I9826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826" s="2">
        <v>0.59401000999999998</v>
      </c>
      <c r="K9826" s="19" t="s">
        <v>2916</v>
      </c>
    </row>
    <row r="9827" spans="2:11" hidden="1" x14ac:dyDescent="0.2">
      <c r="B9827" t="s">
        <v>2978</v>
      </c>
      <c r="C9827" t="s">
        <v>163</v>
      </c>
      <c r="D9827" t="s">
        <v>15</v>
      </c>
      <c r="E9827">
        <v>2020</v>
      </c>
      <c r="F9827">
        <v>8</v>
      </c>
      <c r="G9827" s="3" t="s">
        <v>114</v>
      </c>
      <c r="H9827" t="s">
        <v>2915</v>
      </c>
      <c r="I9827" s="2" cm="1">
        <f t="array" ref="I9827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9827" s="2">
        <v>0.62603002900000004</v>
      </c>
      <c r="K9827" s="19" t="s">
        <v>2916</v>
      </c>
    </row>
    <row r="9828" spans="2:11" hidden="1" x14ac:dyDescent="0.2">
      <c r="B9828" t="s">
        <v>2978</v>
      </c>
      <c r="C9828" t="s">
        <v>163</v>
      </c>
      <c r="D9828" t="s">
        <v>15</v>
      </c>
      <c r="E9828">
        <v>2020</v>
      </c>
      <c r="F9828">
        <v>9</v>
      </c>
      <c r="G9828" s="3" t="s">
        <v>115</v>
      </c>
      <c r="H9828" t="s">
        <v>2915</v>
      </c>
      <c r="I9828" s="2" cm="1">
        <f t="array" ref="I982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9828" s="2">
        <v>0.63596997099999997</v>
      </c>
      <c r="K9828" s="19" t="s">
        <v>2916</v>
      </c>
    </row>
    <row r="9829" spans="2:11" hidden="1" x14ac:dyDescent="0.2">
      <c r="B9829" t="s">
        <v>2978</v>
      </c>
      <c r="C9829" t="s">
        <v>163</v>
      </c>
      <c r="D9829" t="s">
        <v>15</v>
      </c>
      <c r="E9829">
        <v>2020</v>
      </c>
      <c r="F9829">
        <v>10</v>
      </c>
      <c r="G9829" s="3" t="s">
        <v>116</v>
      </c>
      <c r="H9829" t="s">
        <v>2915</v>
      </c>
      <c r="I9829" s="2" cm="1">
        <f t="array" ref="I9829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9829" s="2">
        <v>0.66769000200000006</v>
      </c>
      <c r="K9829" s="19" t="s">
        <v>2916</v>
      </c>
    </row>
    <row r="9830" spans="2:11" hidden="1" x14ac:dyDescent="0.2">
      <c r="B9830" t="s">
        <v>2978</v>
      </c>
      <c r="C9830" t="s">
        <v>163</v>
      </c>
      <c r="D9830" t="s">
        <v>15</v>
      </c>
      <c r="E9830">
        <v>2020</v>
      </c>
      <c r="F9830">
        <v>11</v>
      </c>
      <c r="G9830" s="3" t="s">
        <v>117</v>
      </c>
      <c r="H9830" t="s">
        <v>2915</v>
      </c>
      <c r="I9830" s="2" cm="1">
        <f t="array" ref="I9830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9830" s="2">
        <v>0.68997997999999994</v>
      </c>
      <c r="K9830" s="19" t="s">
        <v>2916</v>
      </c>
    </row>
    <row r="9831" spans="2:11" hidden="1" x14ac:dyDescent="0.2">
      <c r="B9831" t="s">
        <v>2978</v>
      </c>
      <c r="C9831" t="s">
        <v>163</v>
      </c>
      <c r="D9831" t="s">
        <v>15</v>
      </c>
      <c r="E9831">
        <v>2020</v>
      </c>
      <c r="F9831">
        <v>12</v>
      </c>
      <c r="G9831" s="3" t="s">
        <v>118</v>
      </c>
      <c r="H9831" t="s">
        <v>2915</v>
      </c>
      <c r="I9831" s="2" cm="1">
        <f t="array" ref="I983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9831" s="2">
        <v>0.721789978</v>
      </c>
      <c r="K9831" s="19" t="s">
        <v>2916</v>
      </c>
    </row>
    <row r="9832" spans="2:11" hidden="1" x14ac:dyDescent="0.2">
      <c r="B9832" t="s">
        <v>2978</v>
      </c>
      <c r="C9832" t="s">
        <v>163</v>
      </c>
      <c r="D9832" t="s">
        <v>15</v>
      </c>
      <c r="E9832">
        <v>2021</v>
      </c>
      <c r="F9832">
        <v>1</v>
      </c>
      <c r="G9832" s="3" t="s">
        <v>119</v>
      </c>
      <c r="H9832" t="s">
        <v>2915</v>
      </c>
      <c r="I9832" s="2" cm="1">
        <f t="array" ref="I9832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9832" s="2">
        <v>0.75511999500000004</v>
      </c>
      <c r="K9832" s="19" t="s">
        <v>2916</v>
      </c>
    </row>
    <row r="9833" spans="2:11" hidden="1" x14ac:dyDescent="0.2">
      <c r="B9833" t="s">
        <v>2978</v>
      </c>
      <c r="C9833" t="s">
        <v>163</v>
      </c>
      <c r="D9833" t="s">
        <v>15</v>
      </c>
      <c r="E9833">
        <v>2021</v>
      </c>
      <c r="F9833">
        <v>2</v>
      </c>
      <c r="G9833" s="3" t="s">
        <v>120</v>
      </c>
      <c r="H9833" t="s">
        <v>2915</v>
      </c>
      <c r="I9833" s="2" cm="1">
        <f t="array" ref="I983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9833" s="2">
        <v>0.74484002699999996</v>
      </c>
      <c r="K9833" s="19" t="s">
        <v>2916</v>
      </c>
    </row>
    <row r="9834" spans="2:11" hidden="1" x14ac:dyDescent="0.2">
      <c r="B9834" t="s">
        <v>2978</v>
      </c>
      <c r="C9834" t="s">
        <v>163</v>
      </c>
      <c r="D9834" t="s">
        <v>15</v>
      </c>
      <c r="E9834">
        <v>2021</v>
      </c>
      <c r="F9834">
        <v>3</v>
      </c>
      <c r="G9834" s="3" t="s">
        <v>121</v>
      </c>
      <c r="H9834" t="s">
        <v>2915</v>
      </c>
      <c r="I9834" s="2" cm="1">
        <f t="array" ref="I9834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9834" s="2">
        <v>0.79573999000000006</v>
      </c>
      <c r="K9834" s="19" t="s">
        <v>2916</v>
      </c>
    </row>
    <row r="9835" spans="2:11" hidden="1" x14ac:dyDescent="0.2">
      <c r="B9835" t="s">
        <v>2978</v>
      </c>
      <c r="C9835" t="s">
        <v>163</v>
      </c>
      <c r="D9835" t="s">
        <v>15</v>
      </c>
      <c r="E9835">
        <v>2021</v>
      </c>
      <c r="F9835">
        <v>4</v>
      </c>
      <c r="G9835" s="3" t="s">
        <v>122</v>
      </c>
      <c r="H9835" t="s">
        <v>2915</v>
      </c>
      <c r="I9835" s="2" cm="1">
        <f t="array" ref="I9835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9835" s="2">
        <v>0.79546997100000005</v>
      </c>
      <c r="K9835" s="19" t="s">
        <v>2916</v>
      </c>
    </row>
    <row r="9836" spans="2:11" hidden="1" x14ac:dyDescent="0.2">
      <c r="B9836" t="s">
        <v>2978</v>
      </c>
      <c r="C9836" t="s">
        <v>163</v>
      </c>
      <c r="D9836" t="s">
        <v>15</v>
      </c>
      <c r="E9836">
        <v>2021</v>
      </c>
      <c r="F9836">
        <v>5</v>
      </c>
      <c r="G9836" s="3" t="s">
        <v>123</v>
      </c>
      <c r="H9836" t="s">
        <v>2915</v>
      </c>
      <c r="I9836" s="2" cm="1">
        <f t="array" ref="I9836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9836" s="2">
        <v>0.79636999500000005</v>
      </c>
      <c r="K9836" s="19" t="s">
        <v>2916</v>
      </c>
    </row>
    <row r="9837" spans="2:11" hidden="1" x14ac:dyDescent="0.2">
      <c r="B9837" t="s">
        <v>2978</v>
      </c>
      <c r="C9837" t="s">
        <v>163</v>
      </c>
      <c r="D9837" t="s">
        <v>15</v>
      </c>
      <c r="E9837">
        <v>2021</v>
      </c>
      <c r="F9837">
        <v>6</v>
      </c>
      <c r="G9837" s="3" t="s">
        <v>124</v>
      </c>
      <c r="H9837" t="s">
        <v>2915</v>
      </c>
      <c r="I9837" s="2" cm="1">
        <f t="array" ref="I983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9837" s="2">
        <v>0.8075</v>
      </c>
      <c r="K9837" s="19" t="s">
        <v>2916</v>
      </c>
    </row>
    <row r="9838" spans="2:11" hidden="1" x14ac:dyDescent="0.2">
      <c r="B9838" t="s">
        <v>2978</v>
      </c>
      <c r="C9838" t="s">
        <v>163</v>
      </c>
      <c r="D9838" t="s">
        <v>15</v>
      </c>
      <c r="E9838">
        <v>2021</v>
      </c>
      <c r="F9838">
        <v>7</v>
      </c>
      <c r="G9838" s="3" t="s">
        <v>125</v>
      </c>
      <c r="H9838" t="s">
        <v>2915</v>
      </c>
      <c r="I9838" s="2" cm="1">
        <f t="array" ref="I9838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9838" s="2">
        <v>0.80870001200000008</v>
      </c>
      <c r="K9838" s="19" t="s">
        <v>2916</v>
      </c>
    </row>
    <row r="9839" spans="2:11" hidden="1" x14ac:dyDescent="0.2">
      <c r="B9839" t="s">
        <v>2978</v>
      </c>
      <c r="C9839" t="s">
        <v>163</v>
      </c>
      <c r="D9839" t="s">
        <v>15</v>
      </c>
      <c r="E9839">
        <v>2021</v>
      </c>
      <c r="F9839">
        <v>8</v>
      </c>
      <c r="G9839" s="3" t="s">
        <v>126</v>
      </c>
      <c r="H9839" t="s">
        <v>2915</v>
      </c>
      <c r="I9839" s="2" cm="1">
        <f t="array" ref="I9839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9839" s="2">
        <v>0.80828997800000002</v>
      </c>
      <c r="K9839" s="19" t="s">
        <v>2916</v>
      </c>
    </row>
    <row r="9840" spans="2:11" hidden="1" x14ac:dyDescent="0.2">
      <c r="B9840" t="s">
        <v>2978</v>
      </c>
      <c r="C9840" t="s">
        <v>163</v>
      </c>
      <c r="D9840" t="s">
        <v>15</v>
      </c>
      <c r="E9840">
        <v>2021</v>
      </c>
      <c r="F9840">
        <v>9</v>
      </c>
      <c r="G9840" s="3" t="s">
        <v>127</v>
      </c>
      <c r="H9840" t="s">
        <v>2915</v>
      </c>
      <c r="I9840" s="2" cm="1">
        <f t="array" ref="I9840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9840" s="2">
        <v>0.80840002399999999</v>
      </c>
      <c r="K9840" s="19" t="s">
        <v>2916</v>
      </c>
    </row>
    <row r="9841" spans="2:11" hidden="1" x14ac:dyDescent="0.2">
      <c r="B9841" t="s">
        <v>2978</v>
      </c>
      <c r="C9841" t="s">
        <v>163</v>
      </c>
      <c r="D9841" t="s">
        <v>15</v>
      </c>
      <c r="E9841">
        <v>2021</v>
      </c>
      <c r="F9841">
        <v>10</v>
      </c>
      <c r="G9841" s="3" t="s">
        <v>128</v>
      </c>
      <c r="H9841" t="s">
        <v>2915</v>
      </c>
      <c r="I9841" s="2" cm="1">
        <f t="array" ref="I9841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9841" s="2">
        <v>0.81874999999999998</v>
      </c>
      <c r="K9841" s="19" t="s">
        <v>2916</v>
      </c>
    </row>
    <row r="9842" spans="2:11" hidden="1" x14ac:dyDescent="0.2">
      <c r="B9842" t="s">
        <v>2978</v>
      </c>
      <c r="C9842" t="s">
        <v>163</v>
      </c>
      <c r="D9842" t="s">
        <v>15</v>
      </c>
      <c r="E9842">
        <v>2021</v>
      </c>
      <c r="F9842">
        <v>11</v>
      </c>
      <c r="G9842" s="3" t="s">
        <v>129</v>
      </c>
      <c r="H9842" t="s">
        <v>2915</v>
      </c>
      <c r="I9842" s="2" cm="1">
        <f t="array" ref="I9842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9842" s="2">
        <v>0.80991998300000001</v>
      </c>
      <c r="K9842" s="19" t="s">
        <v>2916</v>
      </c>
    </row>
    <row r="9843" spans="2:11" hidden="1" x14ac:dyDescent="0.2">
      <c r="B9843" t="s">
        <v>2978</v>
      </c>
      <c r="C9843" t="s">
        <v>163</v>
      </c>
      <c r="D9843" t="s">
        <v>15</v>
      </c>
      <c r="E9843">
        <v>2021</v>
      </c>
      <c r="F9843">
        <v>12</v>
      </c>
      <c r="G9843" s="3" t="s">
        <v>130</v>
      </c>
      <c r="H9843" t="s">
        <v>2915</v>
      </c>
      <c r="I9843" s="2" cm="1">
        <f t="array" ref="I984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9843" s="2">
        <v>0.80984002700000002</v>
      </c>
      <c r="K9843" s="19" t="s">
        <v>2916</v>
      </c>
    </row>
    <row r="9844" spans="2:11" hidden="1" x14ac:dyDescent="0.2">
      <c r="B9844" t="s">
        <v>2981</v>
      </c>
      <c r="C9844" t="s">
        <v>173</v>
      </c>
      <c r="D9844" t="s">
        <v>7</v>
      </c>
      <c r="E9844">
        <v>2020</v>
      </c>
      <c r="F9844">
        <v>6</v>
      </c>
      <c r="G9844" s="3" t="s">
        <v>112</v>
      </c>
      <c r="H9844" t="s">
        <v>2917</v>
      </c>
      <c r="I9844" s="2" cm="1">
        <f t="array" ref="I9844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9844" s="2">
        <v>0.54012699999999991</v>
      </c>
      <c r="K9844" s="19" t="s">
        <v>2918</v>
      </c>
    </row>
    <row r="9845" spans="2:11" hidden="1" x14ac:dyDescent="0.2">
      <c r="B9845" t="s">
        <v>2981</v>
      </c>
      <c r="C9845" t="s">
        <v>173</v>
      </c>
      <c r="D9845" t="s">
        <v>7</v>
      </c>
      <c r="E9845">
        <v>2020</v>
      </c>
      <c r="F9845">
        <v>7</v>
      </c>
      <c r="G9845" s="3" t="s">
        <v>113</v>
      </c>
      <c r="H9845" t="s">
        <v>2917</v>
      </c>
      <c r="I9845" s="2" cm="1">
        <f t="array" ref="I9845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9845" s="2">
        <v>0.55115000000000003</v>
      </c>
      <c r="K9845" s="19" t="s">
        <v>2918</v>
      </c>
    </row>
    <row r="9846" spans="2:11" hidden="1" x14ac:dyDescent="0.2">
      <c r="B9846" t="s">
        <v>2981</v>
      </c>
      <c r="C9846" t="s">
        <v>173</v>
      </c>
      <c r="D9846" t="s">
        <v>7</v>
      </c>
      <c r="E9846">
        <v>2020</v>
      </c>
      <c r="F9846">
        <v>8</v>
      </c>
      <c r="G9846" s="3" t="s">
        <v>114</v>
      </c>
      <c r="H9846" t="s">
        <v>2917</v>
      </c>
      <c r="I9846" s="2" cm="1">
        <f t="array" ref="I984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846" s="2">
        <v>0.58421900000000004</v>
      </c>
      <c r="K9846" s="19" t="s">
        <v>2918</v>
      </c>
    </row>
    <row r="9847" spans="2:11" hidden="1" x14ac:dyDescent="0.2">
      <c r="B9847" t="s">
        <v>2981</v>
      </c>
      <c r="C9847" t="s">
        <v>173</v>
      </c>
      <c r="D9847" t="s">
        <v>7</v>
      </c>
      <c r="E9847">
        <v>2020</v>
      </c>
      <c r="F9847">
        <v>9</v>
      </c>
      <c r="G9847" s="3" t="s">
        <v>115</v>
      </c>
      <c r="H9847" t="s">
        <v>2917</v>
      </c>
      <c r="I9847" s="2" cm="1">
        <f t="array" ref="I9847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847" s="2">
        <v>0.60626500000000005</v>
      </c>
      <c r="K9847" s="19" t="s">
        <v>2918</v>
      </c>
    </row>
    <row r="9848" spans="2:11" hidden="1" x14ac:dyDescent="0.2">
      <c r="B9848" t="s">
        <v>2981</v>
      </c>
      <c r="C9848" t="s">
        <v>173</v>
      </c>
      <c r="D9848" t="s">
        <v>7</v>
      </c>
      <c r="E9848">
        <v>2020</v>
      </c>
      <c r="F9848">
        <v>10</v>
      </c>
      <c r="G9848" s="3" t="s">
        <v>116</v>
      </c>
      <c r="H9848" t="s">
        <v>2917</v>
      </c>
      <c r="I9848" s="2" cm="1">
        <f t="array" ref="I984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9848" s="2">
        <v>0.61728800000000006</v>
      </c>
      <c r="K9848" s="19" t="s">
        <v>2918</v>
      </c>
    </row>
    <row r="9849" spans="2:11" hidden="1" x14ac:dyDescent="0.2">
      <c r="B9849" t="s">
        <v>2981</v>
      </c>
      <c r="C9849" t="s">
        <v>173</v>
      </c>
      <c r="D9849" t="s">
        <v>7</v>
      </c>
      <c r="E9849">
        <v>2020</v>
      </c>
      <c r="F9849">
        <v>11</v>
      </c>
      <c r="G9849" s="3" t="s">
        <v>117</v>
      </c>
      <c r="H9849" t="s">
        <v>2917</v>
      </c>
      <c r="I9849" s="2" cm="1">
        <f t="array" ref="I9849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9849" s="2">
        <v>0.62831100000000006</v>
      </c>
      <c r="K9849" s="19" t="s">
        <v>2918</v>
      </c>
    </row>
    <row r="9850" spans="2:11" hidden="1" x14ac:dyDescent="0.2">
      <c r="B9850" t="s">
        <v>2981</v>
      </c>
      <c r="C9850" t="s">
        <v>173</v>
      </c>
      <c r="D9850" t="s">
        <v>7</v>
      </c>
      <c r="E9850">
        <v>2020</v>
      </c>
      <c r="F9850">
        <v>12</v>
      </c>
      <c r="G9850" s="3" t="s">
        <v>118</v>
      </c>
      <c r="H9850" t="s">
        <v>2917</v>
      </c>
      <c r="I9850" s="2" cm="1">
        <f t="array" ref="I9850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9850" s="2">
        <v>0.62831100000000006</v>
      </c>
      <c r="K9850" s="19" t="s">
        <v>2918</v>
      </c>
    </row>
    <row r="9851" spans="2:11" hidden="1" x14ac:dyDescent="0.2">
      <c r="B9851" t="s">
        <v>2981</v>
      </c>
      <c r="C9851" t="s">
        <v>173</v>
      </c>
      <c r="D9851" t="s">
        <v>7</v>
      </c>
      <c r="E9851">
        <v>2021</v>
      </c>
      <c r="F9851">
        <v>1</v>
      </c>
      <c r="G9851" s="3" t="s">
        <v>119</v>
      </c>
      <c r="H9851" t="s">
        <v>2917</v>
      </c>
      <c r="I9851" s="2" cm="1">
        <f t="array" ref="I985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9851" s="2">
        <v>0.63933399999999996</v>
      </c>
      <c r="K9851" s="19" t="s">
        <v>2918</v>
      </c>
    </row>
    <row r="9852" spans="2:11" hidden="1" x14ac:dyDescent="0.2">
      <c r="B9852" t="s">
        <v>2981</v>
      </c>
      <c r="C9852" t="s">
        <v>173</v>
      </c>
      <c r="D9852" t="s">
        <v>7</v>
      </c>
      <c r="E9852">
        <v>2021</v>
      </c>
      <c r="F9852">
        <v>2</v>
      </c>
      <c r="G9852" s="3" t="s">
        <v>120</v>
      </c>
      <c r="H9852" t="s">
        <v>2917</v>
      </c>
      <c r="I9852" s="2" cm="1">
        <f t="array" ref="I9852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9852" s="2">
        <v>0.67240300000000008</v>
      </c>
      <c r="K9852" s="19" t="s">
        <v>2918</v>
      </c>
    </row>
    <row r="9853" spans="2:11" hidden="1" x14ac:dyDescent="0.2">
      <c r="B9853" t="s">
        <v>2981</v>
      </c>
      <c r="C9853" t="s">
        <v>173</v>
      </c>
      <c r="D9853" t="s">
        <v>7</v>
      </c>
      <c r="E9853">
        <v>2021</v>
      </c>
      <c r="F9853">
        <v>3</v>
      </c>
      <c r="G9853" s="3" t="s">
        <v>121</v>
      </c>
      <c r="H9853" t="s">
        <v>2917</v>
      </c>
      <c r="I9853" s="2" cm="1">
        <f t="array" ref="I9853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853" s="2">
        <v>0.68342600000000009</v>
      </c>
      <c r="K9853" s="19" t="s">
        <v>2918</v>
      </c>
    </row>
    <row r="9854" spans="2:11" hidden="1" x14ac:dyDescent="0.2">
      <c r="B9854" t="s">
        <v>2981</v>
      </c>
      <c r="C9854" t="s">
        <v>173</v>
      </c>
      <c r="D9854" t="s">
        <v>7</v>
      </c>
      <c r="E9854">
        <v>2021</v>
      </c>
      <c r="F9854">
        <v>4</v>
      </c>
      <c r="G9854" s="3" t="s">
        <v>122</v>
      </c>
      <c r="H9854" t="s">
        <v>2917</v>
      </c>
      <c r="I9854" s="2" cm="1">
        <f t="array" ref="I9854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854" s="2">
        <v>0.68342600000000009</v>
      </c>
      <c r="K9854" s="19" t="s">
        <v>2918</v>
      </c>
    </row>
    <row r="9855" spans="2:11" hidden="1" x14ac:dyDescent="0.2">
      <c r="B9855" t="s">
        <v>2981</v>
      </c>
      <c r="C9855" t="s">
        <v>173</v>
      </c>
      <c r="D9855" t="s">
        <v>7</v>
      </c>
      <c r="E9855">
        <v>2021</v>
      </c>
      <c r="F9855">
        <v>5</v>
      </c>
      <c r="G9855" s="3" t="s">
        <v>123</v>
      </c>
      <c r="H9855" t="s">
        <v>2917</v>
      </c>
      <c r="I9855" s="2" cm="1">
        <f t="array" ref="I9855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855" s="2">
        <v>0.68342600000000009</v>
      </c>
      <c r="K9855" s="19" t="s">
        <v>2918</v>
      </c>
    </row>
    <row r="9856" spans="2:11" hidden="1" x14ac:dyDescent="0.2">
      <c r="B9856" t="s">
        <v>2981</v>
      </c>
      <c r="C9856" t="s">
        <v>173</v>
      </c>
      <c r="D9856" t="s">
        <v>7</v>
      </c>
      <c r="E9856">
        <v>2021</v>
      </c>
      <c r="F9856">
        <v>6</v>
      </c>
      <c r="G9856" s="3" t="s">
        <v>124</v>
      </c>
      <c r="H9856" t="s">
        <v>2917</v>
      </c>
      <c r="I9856" s="2" cm="1">
        <f t="array" ref="I9856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9856" s="2">
        <v>0.67240300000000008</v>
      </c>
      <c r="K9856" s="19" t="s">
        <v>2918</v>
      </c>
    </row>
    <row r="9857" spans="2:11" hidden="1" x14ac:dyDescent="0.2">
      <c r="B9857" t="s">
        <v>2981</v>
      </c>
      <c r="C9857" t="s">
        <v>173</v>
      </c>
      <c r="D9857" t="s">
        <v>7</v>
      </c>
      <c r="E9857">
        <v>2021</v>
      </c>
      <c r="F9857">
        <v>7</v>
      </c>
      <c r="G9857" s="3" t="s">
        <v>125</v>
      </c>
      <c r="H9857" t="s">
        <v>2917</v>
      </c>
      <c r="I9857" s="2" cm="1">
        <f t="array" ref="I9857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9857" s="2">
        <v>0.65035699999999996</v>
      </c>
      <c r="K9857" s="19" t="s">
        <v>2918</v>
      </c>
    </row>
    <row r="9858" spans="2:11" hidden="1" x14ac:dyDescent="0.2">
      <c r="B9858" t="s">
        <v>2981</v>
      </c>
      <c r="C9858" t="s">
        <v>173</v>
      </c>
      <c r="D9858" t="s">
        <v>7</v>
      </c>
      <c r="E9858">
        <v>2021</v>
      </c>
      <c r="F9858">
        <v>8</v>
      </c>
      <c r="G9858" s="3" t="s">
        <v>126</v>
      </c>
      <c r="H9858" t="s">
        <v>2917</v>
      </c>
      <c r="I9858" s="2" cm="1">
        <f t="array" ref="I9858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9858" s="2">
        <v>0.66137999999999997</v>
      </c>
      <c r="K9858" s="19" t="s">
        <v>2918</v>
      </c>
    </row>
    <row r="9859" spans="2:11" hidden="1" x14ac:dyDescent="0.2">
      <c r="B9859" t="s">
        <v>2981</v>
      </c>
      <c r="C9859" t="s">
        <v>173</v>
      </c>
      <c r="D9859" t="s">
        <v>7</v>
      </c>
      <c r="E9859">
        <v>2021</v>
      </c>
      <c r="F9859">
        <v>9</v>
      </c>
      <c r="G9859" s="3" t="s">
        <v>127</v>
      </c>
      <c r="H9859" t="s">
        <v>2917</v>
      </c>
      <c r="I9859" s="2" cm="1">
        <f t="array" ref="I9859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9859" s="2">
        <v>0.69444899999999998</v>
      </c>
      <c r="K9859" s="19" t="s">
        <v>2918</v>
      </c>
    </row>
    <row r="9860" spans="2:11" hidden="1" x14ac:dyDescent="0.2">
      <c r="B9860" t="s">
        <v>2981</v>
      </c>
      <c r="C9860" t="s">
        <v>173</v>
      </c>
      <c r="D9860" t="s">
        <v>7</v>
      </c>
      <c r="E9860">
        <v>2021</v>
      </c>
      <c r="F9860">
        <v>10</v>
      </c>
      <c r="G9860" s="3" t="s">
        <v>128</v>
      </c>
      <c r="H9860" t="s">
        <v>2917</v>
      </c>
      <c r="I9860" s="2" cm="1">
        <f t="array" ref="I9860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9860" s="2">
        <v>0.70547199999999999</v>
      </c>
      <c r="K9860" s="19" t="s">
        <v>2918</v>
      </c>
    </row>
    <row r="9861" spans="2:11" hidden="1" x14ac:dyDescent="0.2">
      <c r="B9861" t="s">
        <v>2981</v>
      </c>
      <c r="C9861" t="s">
        <v>173</v>
      </c>
      <c r="D9861" t="s">
        <v>7</v>
      </c>
      <c r="E9861">
        <v>2021</v>
      </c>
      <c r="F9861">
        <v>11</v>
      </c>
      <c r="G9861" s="3" t="s">
        <v>129</v>
      </c>
      <c r="H9861" t="s">
        <v>2917</v>
      </c>
      <c r="I9861" s="2" cm="1">
        <f t="array" ref="I9861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9861" s="2">
        <v>0.70547199999999999</v>
      </c>
      <c r="K9861" s="19" t="s">
        <v>2918</v>
      </c>
    </row>
    <row r="9862" spans="2:11" hidden="1" x14ac:dyDescent="0.2">
      <c r="B9862" t="s">
        <v>2981</v>
      </c>
      <c r="C9862" t="s">
        <v>173</v>
      </c>
      <c r="D9862" t="s">
        <v>7</v>
      </c>
      <c r="E9862">
        <v>2021</v>
      </c>
      <c r="F9862">
        <v>12</v>
      </c>
      <c r="G9862" s="3" t="s">
        <v>130</v>
      </c>
      <c r="H9862" t="s">
        <v>2917</v>
      </c>
      <c r="I9862" s="2" cm="1">
        <f t="array" ref="I986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9862" s="2">
        <v>0.70547199999999999</v>
      </c>
      <c r="K9862" s="19" t="s">
        <v>2918</v>
      </c>
    </row>
    <row r="9863" spans="2:11" hidden="1" x14ac:dyDescent="0.2">
      <c r="B9863" t="s">
        <v>2981</v>
      </c>
      <c r="C9863" t="s">
        <v>170</v>
      </c>
      <c r="D9863" t="s">
        <v>17</v>
      </c>
      <c r="E9863">
        <v>2020</v>
      </c>
      <c r="F9863">
        <v>6</v>
      </c>
      <c r="G9863" s="3" t="s">
        <v>112</v>
      </c>
      <c r="H9863" t="s">
        <v>2917</v>
      </c>
      <c r="I9863" s="2" cm="1">
        <f t="array" ref="I9863">SUMPRODUCT(Actuals[Price '[USD'] per UOM], --(Actuals[Commodity] = Consolidated[[#This Row],[Commodity]]), --(Actuals[Region] = Consolidated[[#This Row],[Region]]), --(Actuals[Year Month] = Consolidated[[#This Row],[Year.Month]]))</f>
        <v>0.70899999999999996</v>
      </c>
      <c r="J9863" s="2">
        <v>0.6870229007633587</v>
      </c>
      <c r="K9863" s="19" t="s">
        <v>2918</v>
      </c>
    </row>
    <row r="9864" spans="2:11" hidden="1" x14ac:dyDescent="0.2">
      <c r="B9864" t="s">
        <v>2981</v>
      </c>
      <c r="C9864" t="s">
        <v>170</v>
      </c>
      <c r="D9864" t="s">
        <v>17</v>
      </c>
      <c r="E9864">
        <v>2020</v>
      </c>
      <c r="F9864">
        <v>7</v>
      </c>
      <c r="G9864" s="3" t="s">
        <v>113</v>
      </c>
      <c r="H9864" t="s">
        <v>2917</v>
      </c>
      <c r="I9864" s="2" cm="1">
        <f t="array" ref="I9864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9864" s="2">
        <v>0.74154852780806979</v>
      </c>
      <c r="K9864" s="19" t="s">
        <v>2918</v>
      </c>
    </row>
    <row r="9865" spans="2:11" hidden="1" x14ac:dyDescent="0.2">
      <c r="B9865" t="s">
        <v>2981</v>
      </c>
      <c r="C9865" t="s">
        <v>170</v>
      </c>
      <c r="D9865" t="s">
        <v>17</v>
      </c>
      <c r="E9865">
        <v>2020</v>
      </c>
      <c r="F9865">
        <v>8</v>
      </c>
      <c r="G9865" s="3" t="s">
        <v>114</v>
      </c>
      <c r="H9865" t="s">
        <v>2917</v>
      </c>
      <c r="I9865" s="2" cm="1">
        <f t="array" ref="I9865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9865" s="2">
        <v>0.73064340239912762</v>
      </c>
      <c r="K9865" s="19" t="s">
        <v>2918</v>
      </c>
    </row>
    <row r="9866" spans="2:11" hidden="1" x14ac:dyDescent="0.2">
      <c r="B9866" t="s">
        <v>2981</v>
      </c>
      <c r="C9866" t="s">
        <v>170</v>
      </c>
      <c r="D9866" t="s">
        <v>17</v>
      </c>
      <c r="E9866">
        <v>2020</v>
      </c>
      <c r="F9866">
        <v>9</v>
      </c>
      <c r="G9866" s="3" t="s">
        <v>115</v>
      </c>
      <c r="H9866" t="s">
        <v>2917</v>
      </c>
      <c r="I9866" s="2" cm="1">
        <f t="array" ref="I986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9866" s="2">
        <v>0.73064340239912762</v>
      </c>
      <c r="K9866" s="19" t="s">
        <v>2918</v>
      </c>
    </row>
    <row r="9867" spans="2:11" hidden="1" x14ac:dyDescent="0.2">
      <c r="B9867" t="s">
        <v>2981</v>
      </c>
      <c r="C9867" t="s">
        <v>170</v>
      </c>
      <c r="D9867" t="s">
        <v>17</v>
      </c>
      <c r="E9867">
        <v>2020</v>
      </c>
      <c r="F9867">
        <v>10</v>
      </c>
      <c r="G9867" s="3" t="s">
        <v>116</v>
      </c>
      <c r="H9867" t="s">
        <v>2917</v>
      </c>
      <c r="I9867" s="2" cm="1">
        <f t="array" ref="I986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9867" s="2">
        <v>0.74154852780806979</v>
      </c>
      <c r="K9867" s="19" t="s">
        <v>2918</v>
      </c>
    </row>
    <row r="9868" spans="2:11" hidden="1" x14ac:dyDescent="0.2">
      <c r="B9868" t="s">
        <v>2981</v>
      </c>
      <c r="C9868" t="s">
        <v>170</v>
      </c>
      <c r="D9868" t="s">
        <v>17</v>
      </c>
      <c r="E9868">
        <v>2020</v>
      </c>
      <c r="F9868">
        <v>11</v>
      </c>
      <c r="G9868" s="3" t="s">
        <v>117</v>
      </c>
      <c r="H9868" t="s">
        <v>2917</v>
      </c>
      <c r="I9868" s="2" cm="1">
        <f t="array" ref="I986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9868" s="2">
        <v>0.73064340239912762</v>
      </c>
      <c r="K9868" s="19" t="s">
        <v>2918</v>
      </c>
    </row>
    <row r="9869" spans="2:11" hidden="1" x14ac:dyDescent="0.2">
      <c r="B9869" t="s">
        <v>2981</v>
      </c>
      <c r="C9869" t="s">
        <v>170</v>
      </c>
      <c r="D9869" t="s">
        <v>17</v>
      </c>
      <c r="E9869">
        <v>2020</v>
      </c>
      <c r="F9869">
        <v>12</v>
      </c>
      <c r="G9869" s="3" t="s">
        <v>118</v>
      </c>
      <c r="H9869" t="s">
        <v>2917</v>
      </c>
      <c r="I9869" s="2" cm="1">
        <f t="array" ref="I986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9869" s="2">
        <v>0.71973827699018544</v>
      </c>
      <c r="K9869" s="19" t="s">
        <v>2918</v>
      </c>
    </row>
    <row r="9870" spans="2:11" hidden="1" x14ac:dyDescent="0.2">
      <c r="B9870" t="s">
        <v>2981</v>
      </c>
      <c r="C9870" t="s">
        <v>170</v>
      </c>
      <c r="D9870" t="s">
        <v>17</v>
      </c>
      <c r="E9870">
        <v>2021</v>
      </c>
      <c r="F9870">
        <v>1</v>
      </c>
      <c r="G9870" s="3" t="s">
        <v>119</v>
      </c>
      <c r="H9870" t="s">
        <v>2917</v>
      </c>
      <c r="I9870" s="2" cm="1">
        <f t="array" ref="I9870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9870" s="2">
        <v>0.71973827699018544</v>
      </c>
      <c r="K9870" s="19" t="s">
        <v>2918</v>
      </c>
    </row>
    <row r="9871" spans="2:11" hidden="1" x14ac:dyDescent="0.2">
      <c r="B9871" t="s">
        <v>2981</v>
      </c>
      <c r="C9871" t="s">
        <v>170</v>
      </c>
      <c r="D9871" t="s">
        <v>17</v>
      </c>
      <c r="E9871">
        <v>2021</v>
      </c>
      <c r="F9871">
        <v>2</v>
      </c>
      <c r="G9871" s="3" t="s">
        <v>120</v>
      </c>
      <c r="H9871" t="s">
        <v>2917</v>
      </c>
      <c r="I9871" s="2" cm="1">
        <f t="array" ref="I9871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9871" s="2">
        <v>0.71973827699018544</v>
      </c>
      <c r="K9871" s="19" t="s">
        <v>2918</v>
      </c>
    </row>
    <row r="9872" spans="2:11" hidden="1" x14ac:dyDescent="0.2">
      <c r="B9872" t="s">
        <v>2981</v>
      </c>
      <c r="C9872" t="s">
        <v>170</v>
      </c>
      <c r="D9872" t="s">
        <v>17</v>
      </c>
      <c r="E9872">
        <v>2021</v>
      </c>
      <c r="F9872">
        <v>3</v>
      </c>
      <c r="G9872" s="3" t="s">
        <v>121</v>
      </c>
      <c r="H9872" t="s">
        <v>2917</v>
      </c>
      <c r="I9872" s="2" cm="1">
        <f t="array" ref="I9872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9872" s="2">
        <v>0.73064340239912762</v>
      </c>
      <c r="K9872" s="19" t="s">
        <v>2918</v>
      </c>
    </row>
    <row r="9873" spans="2:11" hidden="1" x14ac:dyDescent="0.2">
      <c r="B9873" t="s">
        <v>2981</v>
      </c>
      <c r="C9873" t="s">
        <v>170</v>
      </c>
      <c r="D9873" t="s">
        <v>17</v>
      </c>
      <c r="E9873">
        <v>2021</v>
      </c>
      <c r="F9873">
        <v>4</v>
      </c>
      <c r="G9873" s="3" t="s">
        <v>122</v>
      </c>
      <c r="H9873" t="s">
        <v>2917</v>
      </c>
      <c r="I9873" s="2" cm="1">
        <f t="array" ref="I9873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9873" s="2">
        <v>0.74154852780806979</v>
      </c>
      <c r="K9873" s="19" t="s">
        <v>2918</v>
      </c>
    </row>
    <row r="9874" spans="2:11" hidden="1" x14ac:dyDescent="0.2">
      <c r="B9874" t="s">
        <v>2981</v>
      </c>
      <c r="C9874" t="s">
        <v>170</v>
      </c>
      <c r="D9874" t="s">
        <v>17</v>
      </c>
      <c r="E9874">
        <v>2021</v>
      </c>
      <c r="F9874">
        <v>5</v>
      </c>
      <c r="G9874" s="3" t="s">
        <v>123</v>
      </c>
      <c r="H9874" t="s">
        <v>2917</v>
      </c>
      <c r="I9874" s="2" cm="1">
        <f t="array" ref="I9874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9874" s="2">
        <v>0.76335877862595425</v>
      </c>
      <c r="K9874" s="19" t="s">
        <v>2918</v>
      </c>
    </row>
    <row r="9875" spans="2:11" hidden="1" x14ac:dyDescent="0.2">
      <c r="B9875" t="s">
        <v>2981</v>
      </c>
      <c r="C9875" t="s">
        <v>170</v>
      </c>
      <c r="D9875" t="s">
        <v>17</v>
      </c>
      <c r="E9875">
        <v>2021</v>
      </c>
      <c r="F9875">
        <v>6</v>
      </c>
      <c r="G9875" s="3" t="s">
        <v>124</v>
      </c>
      <c r="H9875" t="s">
        <v>2917</v>
      </c>
      <c r="I9875" s="2" cm="1">
        <f t="array" ref="I9875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9875" s="2">
        <v>0.76335877862595425</v>
      </c>
      <c r="K9875" s="19" t="s">
        <v>2918</v>
      </c>
    </row>
    <row r="9876" spans="2:11" hidden="1" x14ac:dyDescent="0.2">
      <c r="B9876" t="s">
        <v>2981</v>
      </c>
      <c r="C9876" t="s">
        <v>170</v>
      </c>
      <c r="D9876" t="s">
        <v>17</v>
      </c>
      <c r="E9876">
        <v>2021</v>
      </c>
      <c r="F9876">
        <v>7</v>
      </c>
      <c r="G9876" s="3" t="s">
        <v>125</v>
      </c>
      <c r="H9876" t="s">
        <v>2917</v>
      </c>
      <c r="I9876" s="2" cm="1">
        <f t="array" ref="I9876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9876" s="2">
        <v>0.75245365321701208</v>
      </c>
      <c r="K9876" s="19" t="s">
        <v>2918</v>
      </c>
    </row>
    <row r="9877" spans="2:11" hidden="1" x14ac:dyDescent="0.2">
      <c r="B9877" t="s">
        <v>2981</v>
      </c>
      <c r="C9877" t="s">
        <v>170</v>
      </c>
      <c r="D9877" t="s">
        <v>17</v>
      </c>
      <c r="E9877">
        <v>2021</v>
      </c>
      <c r="F9877">
        <v>8</v>
      </c>
      <c r="G9877" s="3" t="s">
        <v>126</v>
      </c>
      <c r="H9877" t="s">
        <v>2917</v>
      </c>
      <c r="I9877" s="2" cm="1">
        <f t="array" ref="I987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9877" s="2">
        <v>0.7851690294438386</v>
      </c>
      <c r="K9877" s="19" t="s">
        <v>2918</v>
      </c>
    </row>
    <row r="9878" spans="2:11" hidden="1" x14ac:dyDescent="0.2">
      <c r="B9878" t="s">
        <v>2981</v>
      </c>
      <c r="C9878" t="s">
        <v>170</v>
      </c>
      <c r="D9878" t="s">
        <v>17</v>
      </c>
      <c r="E9878">
        <v>2021</v>
      </c>
      <c r="F9878">
        <v>9</v>
      </c>
      <c r="G9878" s="3" t="s">
        <v>127</v>
      </c>
      <c r="H9878" t="s">
        <v>2917</v>
      </c>
      <c r="I9878" s="2" cm="1">
        <f t="array" ref="I9878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9878" s="2">
        <v>0.81788440567066523</v>
      </c>
      <c r="K9878" s="19" t="s">
        <v>2918</v>
      </c>
    </row>
    <row r="9879" spans="2:11" hidden="1" x14ac:dyDescent="0.2">
      <c r="B9879" t="s">
        <v>2981</v>
      </c>
      <c r="C9879" t="s">
        <v>170</v>
      </c>
      <c r="D9879" t="s">
        <v>17</v>
      </c>
      <c r="E9879">
        <v>2021</v>
      </c>
      <c r="F9879">
        <v>10</v>
      </c>
      <c r="G9879" s="3" t="s">
        <v>128</v>
      </c>
      <c r="H9879" t="s">
        <v>2917</v>
      </c>
      <c r="I9879" s="2" cm="1">
        <f t="array" ref="I987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9879" s="2">
        <v>0.83969465648854957</v>
      </c>
      <c r="K9879" s="19" t="s">
        <v>2918</v>
      </c>
    </row>
    <row r="9880" spans="2:11" hidden="1" x14ac:dyDescent="0.2">
      <c r="B9880" t="s">
        <v>2981</v>
      </c>
      <c r="C9880" t="s">
        <v>170</v>
      </c>
      <c r="D9880" t="s">
        <v>17</v>
      </c>
      <c r="E9880">
        <v>2021</v>
      </c>
      <c r="F9880">
        <v>11</v>
      </c>
      <c r="G9880" s="3" t="s">
        <v>129</v>
      </c>
      <c r="H9880" t="s">
        <v>2917</v>
      </c>
      <c r="I9880" s="2" cm="1">
        <f t="array" ref="I988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9880" s="2">
        <v>0.85059978189749186</v>
      </c>
      <c r="K9880" s="19" t="s">
        <v>2918</v>
      </c>
    </row>
    <row r="9881" spans="2:11" hidden="1" x14ac:dyDescent="0.2">
      <c r="B9881" t="s">
        <v>2981</v>
      </c>
      <c r="C9881" t="s">
        <v>170</v>
      </c>
      <c r="D9881" t="s">
        <v>17</v>
      </c>
      <c r="E9881">
        <v>2021</v>
      </c>
      <c r="F9881">
        <v>12</v>
      </c>
      <c r="G9881" s="3" t="s">
        <v>130</v>
      </c>
      <c r="H9881" t="s">
        <v>2917</v>
      </c>
      <c r="I9881" s="2" cm="1">
        <f t="array" ref="I988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9881" s="2">
        <v>0.85059978189749186</v>
      </c>
      <c r="K9881" s="19" t="s">
        <v>2918</v>
      </c>
    </row>
    <row r="9882" spans="2:11" hidden="1" x14ac:dyDescent="0.2">
      <c r="B9882" t="s">
        <v>2981</v>
      </c>
      <c r="C9882" t="s">
        <v>169</v>
      </c>
      <c r="D9882" t="s">
        <v>19</v>
      </c>
      <c r="E9882">
        <v>2020</v>
      </c>
      <c r="F9882">
        <v>6</v>
      </c>
      <c r="G9882" s="3" t="s">
        <v>112</v>
      </c>
      <c r="H9882" t="s">
        <v>2917</v>
      </c>
      <c r="I9882" s="2" cm="1">
        <f t="array" ref="I9882">SUMPRODUCT(Actuals[Price '[USD'] per UOM], --(Actuals[Commodity] = Consolidated[[#This Row],[Commodity]]), --(Actuals[Region] = "APMKTS"), --(Actuals[Year Month] = Consolidated[[#This Row],[Year.Month]]))</f>
        <v>0.70499999999999996</v>
      </c>
      <c r="J9882" s="2">
        <v>0.70000000000000007</v>
      </c>
      <c r="K9882" s="19" t="s">
        <v>2918</v>
      </c>
    </row>
    <row r="9883" spans="2:11" hidden="1" x14ac:dyDescent="0.2">
      <c r="B9883" t="s">
        <v>2981</v>
      </c>
      <c r="C9883" t="s">
        <v>169</v>
      </c>
      <c r="D9883" t="s">
        <v>19</v>
      </c>
      <c r="E9883">
        <v>2020</v>
      </c>
      <c r="F9883">
        <v>7</v>
      </c>
      <c r="G9883" s="3" t="s">
        <v>113</v>
      </c>
      <c r="H9883" t="s">
        <v>2917</v>
      </c>
      <c r="I9883" s="2" cm="1">
        <f t="array" ref="I9883">SUMPRODUCT(Actuals[Price '[USD'] per UOM], --(Actuals[Commodity] = Consolidated[[#This Row],[Commodity]]), --(Actuals[Region] = "APMKTS"), --(Actuals[Year Month] = Consolidated[[#This Row],[Year.Month]]))</f>
        <v>0.752</v>
      </c>
      <c r="J9883" s="2">
        <v>0.67</v>
      </c>
      <c r="K9883" s="19" t="s">
        <v>2918</v>
      </c>
    </row>
    <row r="9884" spans="2:11" hidden="1" x14ac:dyDescent="0.2">
      <c r="B9884" t="s">
        <v>2981</v>
      </c>
      <c r="C9884" t="s">
        <v>169</v>
      </c>
      <c r="D9884" t="s">
        <v>19</v>
      </c>
      <c r="E9884">
        <v>2020</v>
      </c>
      <c r="F9884">
        <v>8</v>
      </c>
      <c r="G9884" s="3" t="s">
        <v>114</v>
      </c>
      <c r="H9884" t="s">
        <v>2917</v>
      </c>
      <c r="I9884" s="2" cm="1">
        <f t="array" ref="I9884">SUMPRODUCT(Actuals[Price '[USD'] per UOM], --(Actuals[Commodity] = Consolidated[[#This Row],[Commodity]]), --(Actuals[Region] = "APMKTS"), --(Actuals[Year Month] = Consolidated[[#This Row],[Year.Month]]))</f>
        <v>0.76300000000000001</v>
      </c>
      <c r="J9884" s="2">
        <v>0.63</v>
      </c>
      <c r="K9884" s="19" t="s">
        <v>2918</v>
      </c>
    </row>
    <row r="9885" spans="2:11" hidden="1" x14ac:dyDescent="0.2">
      <c r="B9885" t="s">
        <v>2981</v>
      </c>
      <c r="C9885" t="s">
        <v>169</v>
      </c>
      <c r="D9885" t="s">
        <v>19</v>
      </c>
      <c r="E9885">
        <v>2020</v>
      </c>
      <c r="F9885">
        <v>9</v>
      </c>
      <c r="G9885" s="3" t="s">
        <v>115</v>
      </c>
      <c r="H9885" t="s">
        <v>2917</v>
      </c>
      <c r="I9885" s="2" cm="1">
        <f t="array" ref="I9885">SUMPRODUCT(Actuals[Price '[USD'] per UOM], --(Actuals[Commodity] = Consolidated[[#This Row],[Commodity]]), --(Actuals[Region] = "APMKTS"), --(Actuals[Year Month] = Consolidated[[#This Row],[Year.Month]]))</f>
        <v>0.82399999999999995</v>
      </c>
      <c r="J9885" s="2">
        <v>0.61</v>
      </c>
      <c r="K9885" s="19" t="s">
        <v>2918</v>
      </c>
    </row>
    <row r="9886" spans="2:11" hidden="1" x14ac:dyDescent="0.2">
      <c r="B9886" t="s">
        <v>2981</v>
      </c>
      <c r="C9886" t="s">
        <v>169</v>
      </c>
      <c r="D9886" t="s">
        <v>19</v>
      </c>
      <c r="E9886">
        <v>2020</v>
      </c>
      <c r="F9886">
        <v>10</v>
      </c>
      <c r="G9886" s="3" t="s">
        <v>116</v>
      </c>
      <c r="H9886" t="s">
        <v>2917</v>
      </c>
      <c r="I9886" s="2" cm="1">
        <f t="array" ref="I9886">SUMPRODUCT(Actuals[Price '[USD'] per UOM], --(Actuals[Commodity] = Consolidated[[#This Row],[Commodity]]), --(Actuals[Region] = "APMKTS"), --(Actuals[Year Month] = Consolidated[[#This Row],[Year.Month]]))</f>
        <v>0.85199999999999998</v>
      </c>
      <c r="J9886" s="2">
        <v>0.61</v>
      </c>
      <c r="K9886" s="19" t="s">
        <v>2918</v>
      </c>
    </row>
    <row r="9887" spans="2:11" hidden="1" x14ac:dyDescent="0.2">
      <c r="B9887" t="s">
        <v>2981</v>
      </c>
      <c r="C9887" t="s">
        <v>169</v>
      </c>
      <c r="D9887" t="s">
        <v>19</v>
      </c>
      <c r="E9887">
        <v>2020</v>
      </c>
      <c r="F9887">
        <v>11</v>
      </c>
      <c r="G9887" s="3" t="s">
        <v>117</v>
      </c>
      <c r="H9887" t="s">
        <v>2917</v>
      </c>
      <c r="I9887" s="2" cm="1">
        <f t="array" ref="I9887">SUMPRODUCT(Actuals[Price '[USD'] per UOM], --(Actuals[Commodity] = Consolidated[[#This Row],[Commodity]]), --(Actuals[Region] = "APMKTS"), --(Actuals[Year Month] = Consolidated[[#This Row],[Year.Month]]))</f>
        <v>0.879</v>
      </c>
      <c r="J9887" s="2">
        <v>0.61</v>
      </c>
      <c r="K9887" s="19" t="s">
        <v>2918</v>
      </c>
    </row>
    <row r="9888" spans="2:11" hidden="1" x14ac:dyDescent="0.2">
      <c r="B9888" t="s">
        <v>2981</v>
      </c>
      <c r="C9888" t="s">
        <v>169</v>
      </c>
      <c r="D9888" t="s">
        <v>19</v>
      </c>
      <c r="E9888">
        <v>2020</v>
      </c>
      <c r="F9888">
        <v>12</v>
      </c>
      <c r="G9888" s="3" t="s">
        <v>118</v>
      </c>
      <c r="H9888" t="s">
        <v>2917</v>
      </c>
      <c r="I9888" s="2" cm="1">
        <f t="array" ref="I9888">SUMPRODUCT(Actuals[Price '[USD'] per UOM], --(Actuals[Commodity] = Consolidated[[#This Row],[Commodity]]), --(Actuals[Region] = "APMKTS"), --(Actuals[Year Month] = Consolidated[[#This Row],[Year.Month]]))</f>
        <v>0.93799999999999994</v>
      </c>
      <c r="J9888" s="2">
        <v>0.6</v>
      </c>
      <c r="K9888" s="19" t="s">
        <v>2918</v>
      </c>
    </row>
    <row r="9889" spans="2:11" hidden="1" x14ac:dyDescent="0.2">
      <c r="B9889" t="s">
        <v>2981</v>
      </c>
      <c r="C9889" t="s">
        <v>169</v>
      </c>
      <c r="D9889" t="s">
        <v>19</v>
      </c>
      <c r="E9889">
        <v>2021</v>
      </c>
      <c r="F9889">
        <v>1</v>
      </c>
      <c r="G9889" s="3" t="s">
        <v>119</v>
      </c>
      <c r="H9889" t="s">
        <v>2917</v>
      </c>
      <c r="I9889" s="2" cm="1">
        <f t="array" ref="I9889">SUMPRODUCT(Actuals[Price '[USD'] per UOM], --(Actuals[Commodity] = Consolidated[[#This Row],[Commodity]]), --(Actuals[Region] = "APMKTS"), --(Actuals[Year Month] = Consolidated[[#This Row],[Year.Month]]))</f>
        <v>0.91400000000000003</v>
      </c>
      <c r="J9889" s="2">
        <v>0.59</v>
      </c>
      <c r="K9889" s="19" t="s">
        <v>2918</v>
      </c>
    </row>
    <row r="9890" spans="2:11" hidden="1" x14ac:dyDescent="0.2">
      <c r="B9890" t="s">
        <v>2981</v>
      </c>
      <c r="C9890" t="s">
        <v>169</v>
      </c>
      <c r="D9890" t="s">
        <v>19</v>
      </c>
      <c r="E9890">
        <v>2021</v>
      </c>
      <c r="F9890">
        <v>2</v>
      </c>
      <c r="G9890" s="3" t="s">
        <v>120</v>
      </c>
      <c r="H9890" t="s">
        <v>2917</v>
      </c>
      <c r="I9890" s="2" cm="1">
        <f t="array" ref="I9890">SUMPRODUCT(Actuals[Price '[USD'] per UOM], --(Actuals[Commodity] = Consolidated[[#This Row],[Commodity]]), --(Actuals[Region] = "APMKTS"), --(Actuals[Year Month] = Consolidated[[#This Row],[Year.Month]]))</f>
        <v>0.94399999999999995</v>
      </c>
      <c r="J9890" s="2">
        <v>0.6</v>
      </c>
      <c r="K9890" s="19" t="s">
        <v>2918</v>
      </c>
    </row>
    <row r="9891" spans="2:11" hidden="1" x14ac:dyDescent="0.2">
      <c r="B9891" t="s">
        <v>2981</v>
      </c>
      <c r="C9891" t="s">
        <v>169</v>
      </c>
      <c r="D9891" t="s">
        <v>19</v>
      </c>
      <c r="E9891">
        <v>2021</v>
      </c>
      <c r="F9891">
        <v>3</v>
      </c>
      <c r="G9891" s="3" t="s">
        <v>121</v>
      </c>
      <c r="H9891" t="s">
        <v>2917</v>
      </c>
      <c r="I9891" s="2" cm="1">
        <f t="array" ref="I9891">SUMPRODUCT(Actuals[Price '[USD'] per UOM], --(Actuals[Commodity] = Consolidated[[#This Row],[Commodity]]), --(Actuals[Region] = "APMKTS"), --(Actuals[Year Month] = Consolidated[[#This Row],[Year.Month]]))</f>
        <v>1.1180000000000001</v>
      </c>
      <c r="J9891" s="2">
        <v>0.62</v>
      </c>
      <c r="K9891" s="19" t="s">
        <v>2918</v>
      </c>
    </row>
    <row r="9892" spans="2:11" hidden="1" x14ac:dyDescent="0.2">
      <c r="B9892" t="s">
        <v>2981</v>
      </c>
      <c r="C9892" t="s">
        <v>169</v>
      </c>
      <c r="D9892" t="s">
        <v>19</v>
      </c>
      <c r="E9892">
        <v>2021</v>
      </c>
      <c r="F9892">
        <v>4</v>
      </c>
      <c r="G9892" s="3" t="s">
        <v>122</v>
      </c>
      <c r="H9892" t="s">
        <v>2917</v>
      </c>
      <c r="I9892" s="2" cm="1">
        <f t="array" ref="I9892">SUMPRODUCT(Actuals[Price '[USD'] per UOM], --(Actuals[Commodity] = Consolidated[[#This Row],[Commodity]]), --(Actuals[Region] = "APMKTS"), --(Actuals[Year Month] = Consolidated[[#This Row],[Year.Month]]))</f>
        <v>1.07</v>
      </c>
      <c r="J9892" s="2">
        <v>0.64</v>
      </c>
      <c r="K9892" s="19" t="s">
        <v>2918</v>
      </c>
    </row>
    <row r="9893" spans="2:11" hidden="1" x14ac:dyDescent="0.2">
      <c r="B9893" t="s">
        <v>2981</v>
      </c>
      <c r="C9893" t="s">
        <v>169</v>
      </c>
      <c r="D9893" t="s">
        <v>19</v>
      </c>
      <c r="E9893">
        <v>2021</v>
      </c>
      <c r="F9893">
        <v>5</v>
      </c>
      <c r="G9893" s="3" t="s">
        <v>123</v>
      </c>
      <c r="H9893" t="s">
        <v>2917</v>
      </c>
      <c r="I9893" s="2" cm="1">
        <f t="array" ref="I9893">SUMPRODUCT(Actuals[Price '[USD'] per UOM], --(Actuals[Commodity] = Consolidated[[#This Row],[Commodity]]), --(Actuals[Region] = "APMKTS"), --(Actuals[Year Month] = Consolidated[[#This Row],[Year.Month]]))</f>
        <v>1.0549999999999999</v>
      </c>
      <c r="J9893" s="2">
        <v>0.64</v>
      </c>
      <c r="K9893" s="19" t="s">
        <v>2918</v>
      </c>
    </row>
    <row r="9894" spans="2:11" hidden="1" x14ac:dyDescent="0.2">
      <c r="B9894" t="s">
        <v>2981</v>
      </c>
      <c r="C9894" t="s">
        <v>169</v>
      </c>
      <c r="D9894" t="s">
        <v>19</v>
      </c>
      <c r="E9894">
        <v>2021</v>
      </c>
      <c r="F9894">
        <v>6</v>
      </c>
      <c r="G9894" s="3" t="s">
        <v>124</v>
      </c>
      <c r="H9894" t="s">
        <v>2917</v>
      </c>
      <c r="I9894" s="2" cm="1">
        <f t="array" ref="I9894">SUMPRODUCT(Actuals[Price '[USD'] per UOM], --(Actuals[Commodity] = Consolidated[[#This Row],[Commodity]]), --(Actuals[Region] = "APMKTS"), --(Actuals[Year Month] = Consolidated[[#This Row],[Year.Month]]))</f>
        <v>0.93400000000000005</v>
      </c>
      <c r="J9894" s="2">
        <v>0.66</v>
      </c>
      <c r="K9894" s="19" t="s">
        <v>2918</v>
      </c>
    </row>
    <row r="9895" spans="2:11" hidden="1" x14ac:dyDescent="0.2">
      <c r="B9895" t="s">
        <v>2981</v>
      </c>
      <c r="C9895" t="s">
        <v>169</v>
      </c>
      <c r="D9895" t="s">
        <v>19</v>
      </c>
      <c r="E9895">
        <v>2021</v>
      </c>
      <c r="F9895">
        <v>7</v>
      </c>
      <c r="G9895" s="3" t="s">
        <v>125</v>
      </c>
      <c r="H9895" t="s">
        <v>2917</v>
      </c>
      <c r="I9895" s="2" cm="1">
        <f t="array" ref="I9895">SUMPRODUCT(Actuals[Price '[USD'] per UOM], --(Actuals[Commodity] = Consolidated[[#This Row],[Commodity]]), --(Actuals[Region] = "APMKTS"), --(Actuals[Year Month] = Consolidated[[#This Row],[Year.Month]]))</f>
        <v>0.95</v>
      </c>
      <c r="J9895" s="2">
        <v>0.66</v>
      </c>
      <c r="K9895" s="19" t="s">
        <v>2918</v>
      </c>
    </row>
    <row r="9896" spans="2:11" hidden="1" x14ac:dyDescent="0.2">
      <c r="B9896" t="s">
        <v>2981</v>
      </c>
      <c r="C9896" t="s">
        <v>169</v>
      </c>
      <c r="D9896" t="s">
        <v>19</v>
      </c>
      <c r="E9896">
        <v>2021</v>
      </c>
      <c r="F9896">
        <v>8</v>
      </c>
      <c r="G9896" s="3" t="s">
        <v>126</v>
      </c>
      <c r="H9896" t="s">
        <v>2917</v>
      </c>
      <c r="I9896" s="2" cm="1">
        <f t="array" ref="I9896">SUMPRODUCT(Actuals[Price '[USD'] per UOM], --(Actuals[Commodity] = Consolidated[[#This Row],[Commodity]]), --(Actuals[Region] = "APMKTS"), --(Actuals[Year Month] = Consolidated[[#This Row],[Year.Month]]))</f>
        <v>0.94899999999999995</v>
      </c>
      <c r="J9896" s="2">
        <v>0.67</v>
      </c>
      <c r="K9896" s="19" t="s">
        <v>2918</v>
      </c>
    </row>
    <row r="9897" spans="2:11" hidden="1" x14ac:dyDescent="0.2">
      <c r="B9897" t="s">
        <v>2981</v>
      </c>
      <c r="C9897" t="s">
        <v>169</v>
      </c>
      <c r="D9897" t="s">
        <v>19</v>
      </c>
      <c r="E9897">
        <v>2021</v>
      </c>
      <c r="F9897">
        <v>9</v>
      </c>
      <c r="G9897" s="3" t="s">
        <v>127</v>
      </c>
      <c r="H9897" t="s">
        <v>2917</v>
      </c>
      <c r="I9897" s="2" cm="1">
        <f t="array" ref="I9897">SUMPRODUCT(Actuals[Price '[USD'] per UOM], --(Actuals[Commodity] = Consolidated[[#This Row],[Commodity]]), --(Actuals[Region] = "APMKTS"), --(Actuals[Year Month] = Consolidated[[#This Row],[Year.Month]]))</f>
        <v>0.95499999999999996</v>
      </c>
      <c r="J9897" s="2">
        <v>0.67</v>
      </c>
      <c r="K9897" s="19" t="s">
        <v>2918</v>
      </c>
    </row>
    <row r="9898" spans="2:11" hidden="1" x14ac:dyDescent="0.2">
      <c r="B9898" t="s">
        <v>2981</v>
      </c>
      <c r="C9898" t="s">
        <v>169</v>
      </c>
      <c r="D9898" t="s">
        <v>19</v>
      </c>
      <c r="E9898">
        <v>2021</v>
      </c>
      <c r="F9898">
        <v>10</v>
      </c>
      <c r="G9898" s="3" t="s">
        <v>128</v>
      </c>
      <c r="H9898" t="s">
        <v>2917</v>
      </c>
      <c r="I9898" s="2" cm="1">
        <f t="array" ref="I9898">SUMPRODUCT(Actuals[Price '[USD'] per UOM], --(Actuals[Commodity] = Consolidated[[#This Row],[Commodity]]), --(Actuals[Region] = "APMKTS"), --(Actuals[Year Month] = Consolidated[[#This Row],[Year.Month]]))</f>
        <v>1</v>
      </c>
      <c r="J9898" s="2">
        <v>0.69000000000000006</v>
      </c>
      <c r="K9898" s="19" t="s">
        <v>2918</v>
      </c>
    </row>
    <row r="9899" spans="2:11" hidden="1" x14ac:dyDescent="0.2">
      <c r="B9899" t="s">
        <v>2981</v>
      </c>
      <c r="C9899" t="s">
        <v>169</v>
      </c>
      <c r="D9899" t="s">
        <v>19</v>
      </c>
      <c r="E9899">
        <v>2021</v>
      </c>
      <c r="F9899">
        <v>11</v>
      </c>
      <c r="G9899" s="3" t="s">
        <v>129</v>
      </c>
      <c r="H9899" t="s">
        <v>2917</v>
      </c>
      <c r="I9899" s="2" cm="1">
        <f t="array" ref="I9899">SUMPRODUCT(Actuals[Price '[USD'] per UOM], --(Actuals[Commodity] = Consolidated[[#This Row],[Commodity]]), --(Actuals[Region] = "APMKTS"), --(Actuals[Year Month] = Consolidated[[#This Row],[Year.Month]]))</f>
        <v>0.98799999999999999</v>
      </c>
      <c r="J9899" s="2">
        <v>0.69000000000000006</v>
      </c>
      <c r="K9899" s="19" t="s">
        <v>2918</v>
      </c>
    </row>
    <row r="9900" spans="2:11" hidden="1" x14ac:dyDescent="0.2">
      <c r="B9900" t="s">
        <v>2981</v>
      </c>
      <c r="C9900" t="s">
        <v>169</v>
      </c>
      <c r="D9900" t="s">
        <v>19</v>
      </c>
      <c r="E9900">
        <v>2021</v>
      </c>
      <c r="F9900">
        <v>12</v>
      </c>
      <c r="G9900" s="3" t="s">
        <v>130</v>
      </c>
      <c r="H9900" t="s">
        <v>2917</v>
      </c>
      <c r="I9900" s="2" cm="1">
        <f t="array" ref="I9900">SUMPRODUCT(Actuals[Price '[USD'] per UOM], --(Actuals[Commodity] = Consolidated[[#This Row],[Commodity]]), --(Actuals[Region] = "APMKTS"), --(Actuals[Year Month] = Consolidated[[#This Row],[Year.Month]]))</f>
        <v>0.93899999999999995</v>
      </c>
      <c r="J9900" s="2">
        <v>0.69000000000000006</v>
      </c>
      <c r="K9900" s="19" t="s">
        <v>2918</v>
      </c>
    </row>
    <row r="9901" spans="2:11" hidden="1" x14ac:dyDescent="0.2">
      <c r="B9901" t="s">
        <v>2981</v>
      </c>
      <c r="C9901" t="s">
        <v>173</v>
      </c>
      <c r="D9901" t="s">
        <v>22</v>
      </c>
      <c r="E9901">
        <v>2020</v>
      </c>
      <c r="F9901">
        <v>6</v>
      </c>
      <c r="G9901" s="3" t="s">
        <v>112</v>
      </c>
      <c r="H9901" t="s">
        <v>2917</v>
      </c>
      <c r="I9901" s="2" cm="1">
        <f t="array" ref="I9901">SUMPRODUCT(Actuals[Price '[USD'] per UOM], --(Actuals[Commodity] = Consolidated[[#This Row],[Commodity]]), --(Actuals[Region] = Consolidated[[#This Row],[Region]]), --(Actuals[Year Month] = Consolidated[[#This Row],[Year.Month]]))</f>
        <v>0.58399999999999996</v>
      </c>
      <c r="J9901" s="2">
        <v>0.54012699999999991</v>
      </c>
      <c r="K9901" s="19" t="s">
        <v>2918</v>
      </c>
    </row>
    <row r="9902" spans="2:11" hidden="1" x14ac:dyDescent="0.2">
      <c r="B9902" t="s">
        <v>2981</v>
      </c>
      <c r="C9902" t="s">
        <v>173</v>
      </c>
      <c r="D9902" t="s">
        <v>22</v>
      </c>
      <c r="E9902">
        <v>2020</v>
      </c>
      <c r="F9902">
        <v>7</v>
      </c>
      <c r="G9902" s="3" t="s">
        <v>113</v>
      </c>
      <c r="H9902" t="s">
        <v>2917</v>
      </c>
      <c r="I9902" s="2" cm="1">
        <f t="array" ref="I9902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9902" s="2">
        <v>0.55115000000000003</v>
      </c>
      <c r="K9902" s="19" t="s">
        <v>2918</v>
      </c>
    </row>
    <row r="9903" spans="2:11" hidden="1" x14ac:dyDescent="0.2">
      <c r="B9903" t="s">
        <v>2981</v>
      </c>
      <c r="C9903" t="s">
        <v>173</v>
      </c>
      <c r="D9903" t="s">
        <v>22</v>
      </c>
      <c r="E9903">
        <v>2020</v>
      </c>
      <c r="F9903">
        <v>8</v>
      </c>
      <c r="G9903" s="3" t="s">
        <v>114</v>
      </c>
      <c r="H9903" t="s">
        <v>2917</v>
      </c>
      <c r="I9903" s="2" cm="1">
        <f t="array" ref="I990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903" s="2">
        <v>0.58421900000000004</v>
      </c>
      <c r="K9903" s="19" t="s">
        <v>2918</v>
      </c>
    </row>
    <row r="9904" spans="2:11" hidden="1" x14ac:dyDescent="0.2">
      <c r="B9904" t="s">
        <v>2981</v>
      </c>
      <c r="C9904" t="s">
        <v>173</v>
      </c>
      <c r="D9904" t="s">
        <v>22</v>
      </c>
      <c r="E9904">
        <v>2020</v>
      </c>
      <c r="F9904">
        <v>9</v>
      </c>
      <c r="G9904" s="3" t="s">
        <v>115</v>
      </c>
      <c r="H9904" t="s">
        <v>2917</v>
      </c>
      <c r="I9904" s="2" cm="1">
        <f t="array" ref="I990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9904" s="2">
        <v>0.60626500000000005</v>
      </c>
      <c r="K9904" s="19" t="s">
        <v>2918</v>
      </c>
    </row>
    <row r="9905" spans="2:11" hidden="1" x14ac:dyDescent="0.2">
      <c r="B9905" t="s">
        <v>2981</v>
      </c>
      <c r="C9905" t="s">
        <v>173</v>
      </c>
      <c r="D9905" t="s">
        <v>22</v>
      </c>
      <c r="E9905">
        <v>2020</v>
      </c>
      <c r="F9905">
        <v>10</v>
      </c>
      <c r="G9905" s="3" t="s">
        <v>116</v>
      </c>
      <c r="H9905" t="s">
        <v>2917</v>
      </c>
      <c r="I9905" s="2" cm="1">
        <f t="array" ref="I990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9905" s="2">
        <v>0.61728800000000006</v>
      </c>
      <c r="K9905" s="19" t="s">
        <v>2918</v>
      </c>
    </row>
    <row r="9906" spans="2:11" hidden="1" x14ac:dyDescent="0.2">
      <c r="B9906" t="s">
        <v>2981</v>
      </c>
      <c r="C9906" t="s">
        <v>173</v>
      </c>
      <c r="D9906" t="s">
        <v>22</v>
      </c>
      <c r="E9906">
        <v>2020</v>
      </c>
      <c r="F9906">
        <v>11</v>
      </c>
      <c r="G9906" s="3" t="s">
        <v>117</v>
      </c>
      <c r="H9906" t="s">
        <v>2917</v>
      </c>
      <c r="I9906" s="2" cm="1">
        <f t="array" ref="I9906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9906" s="2">
        <v>0.62831100000000006</v>
      </c>
      <c r="K9906" s="19" t="s">
        <v>2918</v>
      </c>
    </row>
    <row r="9907" spans="2:11" hidden="1" x14ac:dyDescent="0.2">
      <c r="B9907" t="s">
        <v>2981</v>
      </c>
      <c r="C9907" t="s">
        <v>173</v>
      </c>
      <c r="D9907" t="s">
        <v>22</v>
      </c>
      <c r="E9907">
        <v>2020</v>
      </c>
      <c r="F9907">
        <v>12</v>
      </c>
      <c r="G9907" s="3" t="s">
        <v>118</v>
      </c>
      <c r="H9907" t="s">
        <v>2917</v>
      </c>
      <c r="I9907" s="2" cm="1">
        <f t="array" ref="I9907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9907" s="2">
        <v>0.62831100000000006</v>
      </c>
      <c r="K9907" s="19" t="s">
        <v>2918</v>
      </c>
    </row>
    <row r="9908" spans="2:11" hidden="1" x14ac:dyDescent="0.2">
      <c r="B9908" t="s">
        <v>2981</v>
      </c>
      <c r="C9908" t="s">
        <v>173</v>
      </c>
      <c r="D9908" t="s">
        <v>22</v>
      </c>
      <c r="E9908">
        <v>2021</v>
      </c>
      <c r="F9908">
        <v>1</v>
      </c>
      <c r="G9908" s="3" t="s">
        <v>119</v>
      </c>
      <c r="H9908" t="s">
        <v>2917</v>
      </c>
      <c r="I9908" s="2" cm="1">
        <f t="array" ref="I9908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9908" s="2">
        <v>0.63933399999999996</v>
      </c>
      <c r="K9908" s="19" t="s">
        <v>2918</v>
      </c>
    </row>
    <row r="9909" spans="2:11" hidden="1" x14ac:dyDescent="0.2">
      <c r="B9909" t="s">
        <v>2981</v>
      </c>
      <c r="C9909" t="s">
        <v>173</v>
      </c>
      <c r="D9909" t="s">
        <v>22</v>
      </c>
      <c r="E9909">
        <v>2021</v>
      </c>
      <c r="F9909">
        <v>2</v>
      </c>
      <c r="G9909" s="3" t="s">
        <v>120</v>
      </c>
      <c r="H9909" t="s">
        <v>2917</v>
      </c>
      <c r="I9909" s="2" cm="1">
        <f t="array" ref="I9909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9909" s="2">
        <v>0.67240300000000008</v>
      </c>
      <c r="K9909" s="19" t="s">
        <v>2918</v>
      </c>
    </row>
    <row r="9910" spans="2:11" hidden="1" x14ac:dyDescent="0.2">
      <c r="B9910" t="s">
        <v>2981</v>
      </c>
      <c r="C9910" t="s">
        <v>173</v>
      </c>
      <c r="D9910" t="s">
        <v>22</v>
      </c>
      <c r="E9910">
        <v>2021</v>
      </c>
      <c r="F9910">
        <v>3</v>
      </c>
      <c r="G9910" s="3" t="s">
        <v>121</v>
      </c>
      <c r="H9910" t="s">
        <v>2917</v>
      </c>
      <c r="I9910" s="2" cm="1">
        <f t="array" ref="I991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910" s="2">
        <v>0.68342600000000009</v>
      </c>
      <c r="K9910" s="19" t="s">
        <v>2918</v>
      </c>
    </row>
    <row r="9911" spans="2:11" hidden="1" x14ac:dyDescent="0.2">
      <c r="B9911" t="s">
        <v>2981</v>
      </c>
      <c r="C9911" t="s">
        <v>173</v>
      </c>
      <c r="D9911" t="s">
        <v>22</v>
      </c>
      <c r="E9911">
        <v>2021</v>
      </c>
      <c r="F9911">
        <v>4</v>
      </c>
      <c r="G9911" s="3" t="s">
        <v>122</v>
      </c>
      <c r="H9911" t="s">
        <v>2917</v>
      </c>
      <c r="I9911" s="2" cm="1">
        <f t="array" ref="I991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9911" s="2">
        <v>0.68342600000000009</v>
      </c>
      <c r="K9911" s="19" t="s">
        <v>2918</v>
      </c>
    </row>
    <row r="9912" spans="2:11" hidden="1" x14ac:dyDescent="0.2">
      <c r="B9912" t="s">
        <v>2981</v>
      </c>
      <c r="C9912" t="s">
        <v>173</v>
      </c>
      <c r="D9912" t="s">
        <v>22</v>
      </c>
      <c r="E9912">
        <v>2021</v>
      </c>
      <c r="F9912">
        <v>5</v>
      </c>
      <c r="G9912" s="3" t="s">
        <v>123</v>
      </c>
      <c r="H9912" t="s">
        <v>2917</v>
      </c>
      <c r="I9912" s="2" cm="1">
        <f t="array" ref="I991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9912" s="2">
        <v>0.68342600000000009</v>
      </c>
      <c r="K9912" s="19" t="s">
        <v>2918</v>
      </c>
    </row>
    <row r="9913" spans="2:11" hidden="1" x14ac:dyDescent="0.2">
      <c r="B9913" t="s">
        <v>2981</v>
      </c>
      <c r="C9913" t="s">
        <v>173</v>
      </c>
      <c r="D9913" t="s">
        <v>22</v>
      </c>
      <c r="E9913">
        <v>2021</v>
      </c>
      <c r="F9913">
        <v>6</v>
      </c>
      <c r="G9913" s="3" t="s">
        <v>124</v>
      </c>
      <c r="H9913" t="s">
        <v>2917</v>
      </c>
      <c r="I9913" s="2" cm="1">
        <f t="array" ref="I9913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9913" s="2">
        <v>0.67240300000000008</v>
      </c>
      <c r="K9913" s="19" t="s">
        <v>2918</v>
      </c>
    </row>
    <row r="9914" spans="2:11" hidden="1" x14ac:dyDescent="0.2">
      <c r="B9914" t="s">
        <v>2981</v>
      </c>
      <c r="C9914" t="s">
        <v>173</v>
      </c>
      <c r="D9914" t="s">
        <v>22</v>
      </c>
      <c r="E9914">
        <v>2021</v>
      </c>
      <c r="F9914">
        <v>7</v>
      </c>
      <c r="G9914" s="3" t="s">
        <v>125</v>
      </c>
      <c r="H9914" t="s">
        <v>2917</v>
      </c>
      <c r="I9914" s="2" cm="1">
        <f t="array" ref="I991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9914" s="2">
        <v>0.65035699999999996</v>
      </c>
      <c r="K9914" s="19" t="s">
        <v>2918</v>
      </c>
    </row>
    <row r="9915" spans="2:11" hidden="1" x14ac:dyDescent="0.2">
      <c r="B9915" t="s">
        <v>2981</v>
      </c>
      <c r="C9915" t="s">
        <v>173</v>
      </c>
      <c r="D9915" t="s">
        <v>22</v>
      </c>
      <c r="E9915">
        <v>2021</v>
      </c>
      <c r="F9915">
        <v>8</v>
      </c>
      <c r="G9915" s="3" t="s">
        <v>126</v>
      </c>
      <c r="H9915" t="s">
        <v>2917</v>
      </c>
      <c r="I9915" s="2" cm="1">
        <f t="array" ref="I991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9915" s="2">
        <v>0.66137999999999997</v>
      </c>
      <c r="K9915" s="19" t="s">
        <v>2918</v>
      </c>
    </row>
    <row r="9916" spans="2:11" hidden="1" x14ac:dyDescent="0.2">
      <c r="B9916" t="s">
        <v>2981</v>
      </c>
      <c r="C9916" t="s">
        <v>173</v>
      </c>
      <c r="D9916" t="s">
        <v>22</v>
      </c>
      <c r="E9916">
        <v>2021</v>
      </c>
      <c r="F9916">
        <v>9</v>
      </c>
      <c r="G9916" s="3" t="s">
        <v>127</v>
      </c>
      <c r="H9916" t="s">
        <v>2917</v>
      </c>
      <c r="I9916" s="2" cm="1">
        <f t="array" ref="I991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9916" s="2">
        <v>0.69444899999999998</v>
      </c>
      <c r="K9916" s="19" t="s">
        <v>2918</v>
      </c>
    </row>
    <row r="9917" spans="2:11" hidden="1" x14ac:dyDescent="0.2">
      <c r="B9917" t="s">
        <v>2981</v>
      </c>
      <c r="C9917" t="s">
        <v>173</v>
      </c>
      <c r="D9917" t="s">
        <v>22</v>
      </c>
      <c r="E9917">
        <v>2021</v>
      </c>
      <c r="F9917">
        <v>10</v>
      </c>
      <c r="G9917" s="3" t="s">
        <v>128</v>
      </c>
      <c r="H9917" t="s">
        <v>2917</v>
      </c>
      <c r="I9917" s="2" cm="1">
        <f t="array" ref="I991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9917" s="2">
        <v>0.70547199999999999</v>
      </c>
      <c r="K9917" s="19" t="s">
        <v>2918</v>
      </c>
    </row>
    <row r="9918" spans="2:11" hidden="1" x14ac:dyDescent="0.2">
      <c r="B9918" t="s">
        <v>2981</v>
      </c>
      <c r="C9918" t="s">
        <v>173</v>
      </c>
      <c r="D9918" t="s">
        <v>22</v>
      </c>
      <c r="E9918">
        <v>2021</v>
      </c>
      <c r="F9918">
        <v>11</v>
      </c>
      <c r="G9918" s="3" t="s">
        <v>129</v>
      </c>
      <c r="H9918" t="s">
        <v>2917</v>
      </c>
      <c r="I9918" s="2" cm="1">
        <f t="array" ref="I991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9918" s="2">
        <v>0.70547199999999999</v>
      </c>
      <c r="K9918" s="19" t="s">
        <v>2918</v>
      </c>
    </row>
    <row r="9919" spans="2:11" hidden="1" x14ac:dyDescent="0.2">
      <c r="B9919" t="s">
        <v>2981</v>
      </c>
      <c r="C9919" t="s">
        <v>173</v>
      </c>
      <c r="D9919" t="s">
        <v>22</v>
      </c>
      <c r="E9919">
        <v>2021</v>
      </c>
      <c r="F9919">
        <v>12</v>
      </c>
      <c r="G9919" s="3" t="s">
        <v>130</v>
      </c>
      <c r="H9919" t="s">
        <v>2917</v>
      </c>
      <c r="I9919" s="2" cm="1">
        <f t="array" ref="I991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9919" s="2">
        <v>0.70547199999999999</v>
      </c>
      <c r="K9919" s="19" t="s">
        <v>2918</v>
      </c>
    </row>
    <row r="9920" spans="2:11" hidden="1" x14ac:dyDescent="0.2">
      <c r="B9920" t="s">
        <v>2981</v>
      </c>
      <c r="C9920" t="s">
        <v>170</v>
      </c>
      <c r="D9920" t="s">
        <v>20</v>
      </c>
      <c r="E9920">
        <v>2020</v>
      </c>
      <c r="F9920">
        <v>6</v>
      </c>
      <c r="G9920" s="3" t="s">
        <v>112</v>
      </c>
      <c r="H9920" t="s">
        <v>2917</v>
      </c>
      <c r="I9920" s="2" cm="1">
        <f t="array" ref="I9920">SUMPRODUCT(Actuals[Price '[USD'] per UOM], --(Actuals[Commodity] = Consolidated[[#This Row],[Commodity]]), --(Actuals[Region] = "EU"), --(Actuals[Year Month] = Consolidated[[#This Row],[Year.Month]]))</f>
        <v>0.70899999999999996</v>
      </c>
      <c r="J9920" s="2">
        <v>0.6870229007633587</v>
      </c>
      <c r="K9920" s="19" t="s">
        <v>2918</v>
      </c>
    </row>
    <row r="9921" spans="2:11" hidden="1" x14ac:dyDescent="0.2">
      <c r="B9921" t="s">
        <v>2981</v>
      </c>
      <c r="C9921" t="s">
        <v>170</v>
      </c>
      <c r="D9921" t="s">
        <v>20</v>
      </c>
      <c r="E9921">
        <v>2020</v>
      </c>
      <c r="F9921">
        <v>7</v>
      </c>
      <c r="G9921" s="3" t="s">
        <v>113</v>
      </c>
      <c r="H9921" t="s">
        <v>2917</v>
      </c>
      <c r="I9921" s="2" cm="1">
        <f t="array" ref="I9921">SUMPRODUCT(Actuals[Price '[USD'] per UOM], --(Actuals[Commodity] = Consolidated[[#This Row],[Commodity]]), --(Actuals[Region] = "EU"), --(Actuals[Year Month] = Consolidated[[#This Row],[Year.Month]]))</f>
        <v>0.80800000000000005</v>
      </c>
      <c r="J9921" s="2">
        <v>0.74154852780806979</v>
      </c>
      <c r="K9921" s="19" t="s">
        <v>2918</v>
      </c>
    </row>
    <row r="9922" spans="2:11" hidden="1" x14ac:dyDescent="0.2">
      <c r="B9922" t="s">
        <v>2981</v>
      </c>
      <c r="C9922" t="s">
        <v>170</v>
      </c>
      <c r="D9922" t="s">
        <v>20</v>
      </c>
      <c r="E9922">
        <v>2020</v>
      </c>
      <c r="F9922">
        <v>8</v>
      </c>
      <c r="G9922" s="3" t="s">
        <v>114</v>
      </c>
      <c r="H9922" t="s">
        <v>2917</v>
      </c>
      <c r="I9922" s="2" cm="1">
        <f t="array" ref="I9922">SUMPRODUCT(Actuals[Price '[USD'] per UOM], --(Actuals[Commodity] = Consolidated[[#This Row],[Commodity]]), --(Actuals[Region] = "EU"), --(Actuals[Year Month] = Consolidated[[#This Row],[Year.Month]]))</f>
        <v>0.86699999999999999</v>
      </c>
      <c r="J9922" s="2">
        <v>0.73064340239912762</v>
      </c>
      <c r="K9922" s="19" t="s">
        <v>2918</v>
      </c>
    </row>
    <row r="9923" spans="2:11" hidden="1" x14ac:dyDescent="0.2">
      <c r="B9923" t="s">
        <v>2981</v>
      </c>
      <c r="C9923" t="s">
        <v>170</v>
      </c>
      <c r="D9923" t="s">
        <v>20</v>
      </c>
      <c r="E9923">
        <v>2020</v>
      </c>
      <c r="F9923">
        <v>9</v>
      </c>
      <c r="G9923" s="3" t="s">
        <v>115</v>
      </c>
      <c r="H9923" t="s">
        <v>2917</v>
      </c>
      <c r="I9923" s="2" cm="1">
        <f t="array" ref="I9923">SUMPRODUCT(Actuals[Price '[USD'] per UOM], --(Actuals[Commodity] = Consolidated[[#This Row],[Commodity]]), --(Actuals[Region] = "EU"), --(Actuals[Year Month] = Consolidated[[#This Row],[Year.Month]]))</f>
        <v>0.86399999999999999</v>
      </c>
      <c r="J9923" s="2">
        <v>0.73064340239912762</v>
      </c>
      <c r="K9923" s="19" t="s">
        <v>2918</v>
      </c>
    </row>
    <row r="9924" spans="2:11" hidden="1" x14ac:dyDescent="0.2">
      <c r="B9924" t="s">
        <v>2981</v>
      </c>
      <c r="C9924" t="s">
        <v>170</v>
      </c>
      <c r="D9924" t="s">
        <v>20</v>
      </c>
      <c r="E9924">
        <v>2020</v>
      </c>
      <c r="F9924">
        <v>10</v>
      </c>
      <c r="G9924" s="3" t="s">
        <v>116</v>
      </c>
      <c r="H9924" t="s">
        <v>2917</v>
      </c>
      <c r="I9924" s="2" cm="1">
        <f t="array" ref="I9924">SUMPRODUCT(Actuals[Price '[USD'] per UOM], --(Actuals[Commodity] = Consolidated[[#This Row],[Commodity]]), --(Actuals[Region] = "EU"), --(Actuals[Year Month] = Consolidated[[#This Row],[Year.Month]]))</f>
        <v>0.84799999999999998</v>
      </c>
      <c r="J9924" s="2">
        <v>0.74154852780806979</v>
      </c>
      <c r="K9924" s="19" t="s">
        <v>2918</v>
      </c>
    </row>
    <row r="9925" spans="2:11" hidden="1" x14ac:dyDescent="0.2">
      <c r="B9925" t="s">
        <v>2981</v>
      </c>
      <c r="C9925" t="s">
        <v>170</v>
      </c>
      <c r="D9925" t="s">
        <v>20</v>
      </c>
      <c r="E9925">
        <v>2020</v>
      </c>
      <c r="F9925">
        <v>11</v>
      </c>
      <c r="G9925" s="3" t="s">
        <v>117</v>
      </c>
      <c r="H9925" t="s">
        <v>2917</v>
      </c>
      <c r="I9925" s="2" cm="1">
        <f t="array" ref="I9925">SUMPRODUCT(Actuals[Price '[USD'] per UOM], --(Actuals[Commodity] = Consolidated[[#This Row],[Commodity]]), --(Actuals[Region] = "EU"), --(Actuals[Year Month] = Consolidated[[#This Row],[Year.Month]]))</f>
        <v>0.85199999999999998</v>
      </c>
      <c r="J9925" s="2">
        <v>0.73064340239912762</v>
      </c>
      <c r="K9925" s="19" t="s">
        <v>2918</v>
      </c>
    </row>
    <row r="9926" spans="2:11" hidden="1" x14ac:dyDescent="0.2">
      <c r="B9926" t="s">
        <v>2981</v>
      </c>
      <c r="C9926" t="s">
        <v>170</v>
      </c>
      <c r="D9926" t="s">
        <v>20</v>
      </c>
      <c r="E9926">
        <v>2020</v>
      </c>
      <c r="F9926">
        <v>12</v>
      </c>
      <c r="G9926" s="3" t="s">
        <v>118</v>
      </c>
      <c r="H9926" t="s">
        <v>2917</v>
      </c>
      <c r="I9926" s="2" cm="1">
        <f t="array" ref="I9926">SUMPRODUCT(Actuals[Price '[USD'] per UOM], --(Actuals[Commodity] = Consolidated[[#This Row],[Commodity]]), --(Actuals[Region] = "EU"), --(Actuals[Year Month] = Consolidated[[#This Row],[Year.Month]]))</f>
        <v>0.89400000000000002</v>
      </c>
      <c r="J9926" s="2">
        <v>0.71973827699018544</v>
      </c>
      <c r="K9926" s="19" t="s">
        <v>2918</v>
      </c>
    </row>
    <row r="9927" spans="2:11" hidden="1" x14ac:dyDescent="0.2">
      <c r="B9927" t="s">
        <v>2981</v>
      </c>
      <c r="C9927" t="s">
        <v>170</v>
      </c>
      <c r="D9927" t="s">
        <v>20</v>
      </c>
      <c r="E9927">
        <v>2021</v>
      </c>
      <c r="F9927">
        <v>1</v>
      </c>
      <c r="G9927" s="3" t="s">
        <v>119</v>
      </c>
      <c r="H9927" t="s">
        <v>2917</v>
      </c>
      <c r="I9927" s="2" cm="1">
        <f t="array" ref="I9927">SUMPRODUCT(Actuals[Price '[USD'] per UOM], --(Actuals[Commodity] = Consolidated[[#This Row],[Commodity]]), --(Actuals[Region] = "EU"), --(Actuals[Year Month] = Consolidated[[#This Row],[Year.Month]]))</f>
        <v>0.97399999999999998</v>
      </c>
      <c r="J9927" s="2">
        <v>0.71973827699018544</v>
      </c>
      <c r="K9927" s="19" t="s">
        <v>2918</v>
      </c>
    </row>
    <row r="9928" spans="2:11" hidden="1" x14ac:dyDescent="0.2">
      <c r="B9928" t="s">
        <v>2981</v>
      </c>
      <c r="C9928" t="s">
        <v>170</v>
      </c>
      <c r="D9928" t="s">
        <v>20</v>
      </c>
      <c r="E9928">
        <v>2021</v>
      </c>
      <c r="F9928">
        <v>2</v>
      </c>
      <c r="G9928" s="3" t="s">
        <v>120</v>
      </c>
      <c r="H9928" t="s">
        <v>2917</v>
      </c>
      <c r="I9928" s="2" cm="1">
        <f t="array" ref="I9928">SUMPRODUCT(Actuals[Price '[USD'] per UOM], --(Actuals[Commodity] = Consolidated[[#This Row],[Commodity]]), --(Actuals[Region] = "EU"), --(Actuals[Year Month] = Consolidated[[#This Row],[Year.Month]]))</f>
        <v>1.07</v>
      </c>
      <c r="J9928" s="2">
        <v>0.71973827699018544</v>
      </c>
      <c r="K9928" s="19" t="s">
        <v>2918</v>
      </c>
    </row>
    <row r="9929" spans="2:11" hidden="1" x14ac:dyDescent="0.2">
      <c r="B9929" t="s">
        <v>2981</v>
      </c>
      <c r="C9929" t="s">
        <v>170</v>
      </c>
      <c r="D9929" t="s">
        <v>20</v>
      </c>
      <c r="E9929">
        <v>2021</v>
      </c>
      <c r="F9929">
        <v>3</v>
      </c>
      <c r="G9929" s="3" t="s">
        <v>121</v>
      </c>
      <c r="H9929" t="s">
        <v>2917</v>
      </c>
      <c r="I9929" s="2" cm="1">
        <f t="array" ref="I9929">SUMPRODUCT(Actuals[Price '[USD'] per UOM], --(Actuals[Commodity] = Consolidated[[#This Row],[Commodity]]), --(Actuals[Region] = "EU"), --(Actuals[Year Month] = Consolidated[[#This Row],[Year.Month]]))</f>
        <v>1.155</v>
      </c>
      <c r="J9929" s="2">
        <v>0.73064340239912762</v>
      </c>
      <c r="K9929" s="19" t="s">
        <v>2918</v>
      </c>
    </row>
    <row r="9930" spans="2:11" hidden="1" x14ac:dyDescent="0.2">
      <c r="B9930" t="s">
        <v>2981</v>
      </c>
      <c r="C9930" t="s">
        <v>170</v>
      </c>
      <c r="D9930" t="s">
        <v>20</v>
      </c>
      <c r="E9930">
        <v>2021</v>
      </c>
      <c r="F9930">
        <v>4</v>
      </c>
      <c r="G9930" s="3" t="s">
        <v>122</v>
      </c>
      <c r="H9930" t="s">
        <v>2917</v>
      </c>
      <c r="I9930" s="2" cm="1">
        <f t="array" ref="I9930">SUMPRODUCT(Actuals[Price '[USD'] per UOM], --(Actuals[Commodity] = Consolidated[[#This Row],[Commodity]]), --(Actuals[Region] = "EU"), --(Actuals[Year Month] = Consolidated[[#This Row],[Year.Month]]))</f>
        <v>1.248</v>
      </c>
      <c r="J9930" s="2">
        <v>0.74154852780806979</v>
      </c>
      <c r="K9930" s="19" t="s">
        <v>2918</v>
      </c>
    </row>
    <row r="9931" spans="2:11" hidden="1" x14ac:dyDescent="0.2">
      <c r="B9931" t="s">
        <v>2981</v>
      </c>
      <c r="C9931" t="s">
        <v>170</v>
      </c>
      <c r="D9931" t="s">
        <v>20</v>
      </c>
      <c r="E9931">
        <v>2021</v>
      </c>
      <c r="F9931">
        <v>5</v>
      </c>
      <c r="G9931" s="3" t="s">
        <v>123</v>
      </c>
      <c r="H9931" t="s">
        <v>2917</v>
      </c>
      <c r="I9931" s="2" cm="1">
        <f t="array" ref="I9931">SUMPRODUCT(Actuals[Price '[USD'] per UOM], --(Actuals[Commodity] = Consolidated[[#This Row],[Commodity]]), --(Actuals[Region] = "EU"), --(Actuals[Year Month] = Consolidated[[#This Row],[Year.Month]]))</f>
        <v>1.26</v>
      </c>
      <c r="J9931" s="2">
        <v>0.76335877862595425</v>
      </c>
      <c r="K9931" s="19" t="s">
        <v>2918</v>
      </c>
    </row>
    <row r="9932" spans="2:11" hidden="1" x14ac:dyDescent="0.2">
      <c r="B9932" t="s">
        <v>2981</v>
      </c>
      <c r="C9932" t="s">
        <v>170</v>
      </c>
      <c r="D9932" t="s">
        <v>20</v>
      </c>
      <c r="E9932">
        <v>2021</v>
      </c>
      <c r="F9932">
        <v>6</v>
      </c>
      <c r="G9932" s="3" t="s">
        <v>124</v>
      </c>
      <c r="H9932" t="s">
        <v>2917</v>
      </c>
      <c r="I9932" s="2" cm="1">
        <f t="array" ref="I9932">SUMPRODUCT(Actuals[Price '[USD'] per UOM], --(Actuals[Commodity] = Consolidated[[#This Row],[Commodity]]), --(Actuals[Region] = "EU"), --(Actuals[Year Month] = Consolidated[[#This Row],[Year.Month]]))</f>
        <v>1.3089999999999999</v>
      </c>
      <c r="J9932" s="2">
        <v>0.76335877862595425</v>
      </c>
      <c r="K9932" s="19" t="s">
        <v>2918</v>
      </c>
    </row>
    <row r="9933" spans="2:11" hidden="1" x14ac:dyDescent="0.2">
      <c r="B9933" t="s">
        <v>2981</v>
      </c>
      <c r="C9933" t="s">
        <v>170</v>
      </c>
      <c r="D9933" t="s">
        <v>20</v>
      </c>
      <c r="E9933">
        <v>2021</v>
      </c>
      <c r="F9933">
        <v>7</v>
      </c>
      <c r="G9933" s="3" t="s">
        <v>125</v>
      </c>
      <c r="H9933" t="s">
        <v>2917</v>
      </c>
      <c r="I9933" s="2" cm="1">
        <f t="array" ref="I9933">SUMPRODUCT(Actuals[Price '[USD'] per UOM], --(Actuals[Commodity] = Consolidated[[#This Row],[Commodity]]), --(Actuals[Region] = "EU"), --(Actuals[Year Month] = Consolidated[[#This Row],[Year.Month]]))</f>
        <v>1.371</v>
      </c>
      <c r="J9933" s="2">
        <v>0.75245365321701208</v>
      </c>
      <c r="K9933" s="19" t="s">
        <v>2918</v>
      </c>
    </row>
    <row r="9934" spans="2:11" hidden="1" x14ac:dyDescent="0.2">
      <c r="B9934" t="s">
        <v>2981</v>
      </c>
      <c r="C9934" t="s">
        <v>170</v>
      </c>
      <c r="D9934" t="s">
        <v>20</v>
      </c>
      <c r="E9934">
        <v>2021</v>
      </c>
      <c r="F9934">
        <v>8</v>
      </c>
      <c r="G9934" s="3" t="s">
        <v>126</v>
      </c>
      <c r="H9934" t="s">
        <v>2917</v>
      </c>
      <c r="I9934" s="2" cm="1">
        <f t="array" ref="I9934">SUMPRODUCT(Actuals[Price '[USD'] per UOM], --(Actuals[Commodity] = Consolidated[[#This Row],[Commodity]]), --(Actuals[Region] = "EU"), --(Actuals[Year Month] = Consolidated[[#This Row],[Year.Month]]))</f>
        <v>1.4419999999999999</v>
      </c>
      <c r="J9934" s="2">
        <v>0.7851690294438386</v>
      </c>
      <c r="K9934" s="19" t="s">
        <v>2918</v>
      </c>
    </row>
    <row r="9935" spans="2:11" hidden="1" x14ac:dyDescent="0.2">
      <c r="B9935" t="s">
        <v>2981</v>
      </c>
      <c r="C9935" t="s">
        <v>170</v>
      </c>
      <c r="D9935" t="s">
        <v>20</v>
      </c>
      <c r="E9935">
        <v>2021</v>
      </c>
      <c r="F9935">
        <v>9</v>
      </c>
      <c r="G9935" s="3" t="s">
        <v>127</v>
      </c>
      <c r="H9935" t="s">
        <v>2917</v>
      </c>
      <c r="I9935" s="2" cm="1">
        <f t="array" ref="I9935">SUMPRODUCT(Actuals[Price '[USD'] per UOM], --(Actuals[Commodity] = Consolidated[[#This Row],[Commodity]]), --(Actuals[Region] = "EU"), --(Actuals[Year Month] = Consolidated[[#This Row],[Year.Month]]))</f>
        <v>1.4359999999999999</v>
      </c>
      <c r="J9935" s="2">
        <v>0.81788440567066523</v>
      </c>
      <c r="K9935" s="19" t="s">
        <v>2918</v>
      </c>
    </row>
    <row r="9936" spans="2:11" hidden="1" x14ac:dyDescent="0.2">
      <c r="B9936" t="s">
        <v>2981</v>
      </c>
      <c r="C9936" t="s">
        <v>170</v>
      </c>
      <c r="D9936" t="s">
        <v>20</v>
      </c>
      <c r="E9936">
        <v>2021</v>
      </c>
      <c r="F9936">
        <v>10</v>
      </c>
      <c r="G9936" s="3" t="s">
        <v>128</v>
      </c>
      <c r="H9936" t="s">
        <v>2917</v>
      </c>
      <c r="I9936" s="2" cm="1">
        <f t="array" ref="I9936">SUMPRODUCT(Actuals[Price '[USD'] per UOM], --(Actuals[Commodity] = Consolidated[[#This Row],[Commodity]]), --(Actuals[Region] = "EU"), --(Actuals[Year Month] = Consolidated[[#This Row],[Year.Month]]))</f>
        <v>1.4670000000000001</v>
      </c>
      <c r="J9936" s="2">
        <v>0.83969465648854957</v>
      </c>
      <c r="K9936" s="19" t="s">
        <v>2918</v>
      </c>
    </row>
    <row r="9937" spans="2:11" hidden="1" x14ac:dyDescent="0.2">
      <c r="B9937" t="s">
        <v>2981</v>
      </c>
      <c r="C9937" t="s">
        <v>170</v>
      </c>
      <c r="D9937" t="s">
        <v>20</v>
      </c>
      <c r="E9937">
        <v>2021</v>
      </c>
      <c r="F9937">
        <v>11</v>
      </c>
      <c r="G9937" s="3" t="s">
        <v>129</v>
      </c>
      <c r="H9937" t="s">
        <v>2917</v>
      </c>
      <c r="I9937" s="2" cm="1">
        <f t="array" ref="I9937">SUMPRODUCT(Actuals[Price '[USD'] per UOM], --(Actuals[Commodity] = Consolidated[[#This Row],[Commodity]]), --(Actuals[Region] = "EU"), --(Actuals[Year Month] = Consolidated[[#This Row],[Year.Month]]))</f>
        <v>1.5840000000000001</v>
      </c>
      <c r="J9937" s="2">
        <v>0.85059978189749186</v>
      </c>
      <c r="K9937" s="19" t="s">
        <v>2918</v>
      </c>
    </row>
    <row r="9938" spans="2:11" hidden="1" x14ac:dyDescent="0.2">
      <c r="B9938" t="s">
        <v>2981</v>
      </c>
      <c r="C9938" t="s">
        <v>170</v>
      </c>
      <c r="D9938" t="s">
        <v>20</v>
      </c>
      <c r="E9938">
        <v>2021</v>
      </c>
      <c r="F9938">
        <v>12</v>
      </c>
      <c r="G9938" s="3" t="s">
        <v>130</v>
      </c>
      <c r="H9938" t="s">
        <v>2917</v>
      </c>
      <c r="I9938" s="2" cm="1">
        <f t="array" ref="I9938">SUMPRODUCT(Actuals[Price '[USD'] per UOM], --(Actuals[Commodity] = Consolidated[[#This Row],[Commodity]]), --(Actuals[Region] = "EU"), --(Actuals[Year Month] = Consolidated[[#This Row],[Year.Month]]))</f>
        <v>1.5840000000000001</v>
      </c>
      <c r="J9938" s="2">
        <v>0.85059978189749186</v>
      </c>
      <c r="K9938" s="19" t="s">
        <v>2918</v>
      </c>
    </row>
    <row r="9939" spans="2:11" hidden="1" x14ac:dyDescent="0.2">
      <c r="B9939" t="s">
        <v>2981</v>
      </c>
      <c r="C9939" t="s">
        <v>169</v>
      </c>
      <c r="D9939" t="s">
        <v>15</v>
      </c>
      <c r="E9939">
        <v>2020</v>
      </c>
      <c r="F9939">
        <v>6</v>
      </c>
      <c r="G9939" s="3" t="s">
        <v>112</v>
      </c>
      <c r="H9939" t="s">
        <v>2917</v>
      </c>
      <c r="I9939" s="2" cm="1">
        <f t="array" ref="I993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9939" s="2">
        <v>0.70000000000000007</v>
      </c>
      <c r="K9939" s="19" t="s">
        <v>2918</v>
      </c>
    </row>
    <row r="9940" spans="2:11" hidden="1" x14ac:dyDescent="0.2">
      <c r="B9940" t="s">
        <v>2981</v>
      </c>
      <c r="C9940" t="s">
        <v>169</v>
      </c>
      <c r="D9940" t="s">
        <v>15</v>
      </c>
      <c r="E9940">
        <v>2020</v>
      </c>
      <c r="F9940">
        <v>7</v>
      </c>
      <c r="G9940" s="3" t="s">
        <v>113</v>
      </c>
      <c r="H9940" t="s">
        <v>2917</v>
      </c>
      <c r="I9940" s="2" cm="1">
        <f t="array" ref="I9940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9940" s="2">
        <v>0.67</v>
      </c>
      <c r="K9940" s="19" t="s">
        <v>2918</v>
      </c>
    </row>
    <row r="9941" spans="2:11" hidden="1" x14ac:dyDescent="0.2">
      <c r="B9941" t="s">
        <v>2981</v>
      </c>
      <c r="C9941" t="s">
        <v>169</v>
      </c>
      <c r="D9941" t="s">
        <v>15</v>
      </c>
      <c r="E9941">
        <v>2020</v>
      </c>
      <c r="F9941">
        <v>8</v>
      </c>
      <c r="G9941" s="3" t="s">
        <v>114</v>
      </c>
      <c r="H9941" t="s">
        <v>2917</v>
      </c>
      <c r="I9941" s="2" cm="1">
        <f t="array" ref="I9941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9941" s="2">
        <v>0.63</v>
      </c>
      <c r="K9941" s="19" t="s">
        <v>2918</v>
      </c>
    </row>
    <row r="9942" spans="2:11" hidden="1" x14ac:dyDescent="0.2">
      <c r="B9942" t="s">
        <v>2981</v>
      </c>
      <c r="C9942" t="s">
        <v>169</v>
      </c>
      <c r="D9942" t="s">
        <v>15</v>
      </c>
      <c r="E9942">
        <v>2020</v>
      </c>
      <c r="F9942">
        <v>9</v>
      </c>
      <c r="G9942" s="3" t="s">
        <v>115</v>
      </c>
      <c r="H9942" t="s">
        <v>2917</v>
      </c>
      <c r="I9942" s="2" cm="1">
        <f t="array" ref="I9942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9942" s="2">
        <v>0.61</v>
      </c>
      <c r="K9942" s="19" t="s">
        <v>2918</v>
      </c>
    </row>
    <row r="9943" spans="2:11" hidden="1" x14ac:dyDescent="0.2">
      <c r="B9943" t="s">
        <v>2981</v>
      </c>
      <c r="C9943" t="s">
        <v>169</v>
      </c>
      <c r="D9943" t="s">
        <v>15</v>
      </c>
      <c r="E9943">
        <v>2020</v>
      </c>
      <c r="F9943">
        <v>10</v>
      </c>
      <c r="G9943" s="3" t="s">
        <v>116</v>
      </c>
      <c r="H9943" t="s">
        <v>2917</v>
      </c>
      <c r="I9943" s="2" cm="1">
        <f t="array" ref="I9943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9943" s="2">
        <v>0.61</v>
      </c>
      <c r="K9943" s="19" t="s">
        <v>2918</v>
      </c>
    </row>
    <row r="9944" spans="2:11" hidden="1" x14ac:dyDescent="0.2">
      <c r="B9944" t="s">
        <v>2981</v>
      </c>
      <c r="C9944" t="s">
        <v>169</v>
      </c>
      <c r="D9944" t="s">
        <v>15</v>
      </c>
      <c r="E9944">
        <v>2020</v>
      </c>
      <c r="F9944">
        <v>11</v>
      </c>
      <c r="G9944" s="3" t="s">
        <v>117</v>
      </c>
      <c r="H9944" t="s">
        <v>2917</v>
      </c>
      <c r="I9944" s="2" cm="1">
        <f t="array" ref="I994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9944" s="2">
        <v>0.61</v>
      </c>
      <c r="K9944" s="19" t="s">
        <v>2918</v>
      </c>
    </row>
    <row r="9945" spans="2:11" hidden="1" x14ac:dyDescent="0.2">
      <c r="B9945" t="s">
        <v>2981</v>
      </c>
      <c r="C9945" t="s">
        <v>169</v>
      </c>
      <c r="D9945" t="s">
        <v>15</v>
      </c>
      <c r="E9945">
        <v>2020</v>
      </c>
      <c r="F9945">
        <v>12</v>
      </c>
      <c r="G9945" s="3" t="s">
        <v>118</v>
      </c>
      <c r="H9945" t="s">
        <v>2917</v>
      </c>
      <c r="I9945" s="2" cm="1">
        <f t="array" ref="I9945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9945" s="2">
        <v>0.6</v>
      </c>
      <c r="K9945" s="19" t="s">
        <v>2918</v>
      </c>
    </row>
    <row r="9946" spans="2:11" hidden="1" x14ac:dyDescent="0.2">
      <c r="B9946" t="s">
        <v>2981</v>
      </c>
      <c r="C9946" t="s">
        <v>169</v>
      </c>
      <c r="D9946" t="s">
        <v>15</v>
      </c>
      <c r="E9946">
        <v>2021</v>
      </c>
      <c r="F9946">
        <v>1</v>
      </c>
      <c r="G9946" s="3" t="s">
        <v>119</v>
      </c>
      <c r="H9946" t="s">
        <v>2917</v>
      </c>
      <c r="I9946" s="2" cm="1">
        <f t="array" ref="I9946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9946" s="2">
        <v>0.59</v>
      </c>
      <c r="K9946" s="19" t="s">
        <v>2918</v>
      </c>
    </row>
    <row r="9947" spans="2:11" hidden="1" x14ac:dyDescent="0.2">
      <c r="B9947" t="s">
        <v>2981</v>
      </c>
      <c r="C9947" t="s">
        <v>169</v>
      </c>
      <c r="D9947" t="s">
        <v>15</v>
      </c>
      <c r="E9947">
        <v>2021</v>
      </c>
      <c r="F9947">
        <v>2</v>
      </c>
      <c r="G9947" s="3" t="s">
        <v>120</v>
      </c>
      <c r="H9947" t="s">
        <v>2917</v>
      </c>
      <c r="I9947" s="2" cm="1">
        <f t="array" ref="I9947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9947" s="2">
        <v>0.6</v>
      </c>
      <c r="K9947" s="19" t="s">
        <v>2918</v>
      </c>
    </row>
    <row r="9948" spans="2:11" hidden="1" x14ac:dyDescent="0.2">
      <c r="B9948" t="s">
        <v>2981</v>
      </c>
      <c r="C9948" t="s">
        <v>169</v>
      </c>
      <c r="D9948" t="s">
        <v>15</v>
      </c>
      <c r="E9948">
        <v>2021</v>
      </c>
      <c r="F9948">
        <v>3</v>
      </c>
      <c r="G9948" s="3" t="s">
        <v>121</v>
      </c>
      <c r="H9948" t="s">
        <v>2917</v>
      </c>
      <c r="I9948" s="2" cm="1">
        <f t="array" ref="I9948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9948" s="2">
        <v>0.62</v>
      </c>
      <c r="K9948" s="19" t="s">
        <v>2918</v>
      </c>
    </row>
    <row r="9949" spans="2:11" hidden="1" x14ac:dyDescent="0.2">
      <c r="B9949" t="s">
        <v>2981</v>
      </c>
      <c r="C9949" t="s">
        <v>169</v>
      </c>
      <c r="D9949" t="s">
        <v>15</v>
      </c>
      <c r="E9949">
        <v>2021</v>
      </c>
      <c r="F9949">
        <v>4</v>
      </c>
      <c r="G9949" s="3" t="s">
        <v>122</v>
      </c>
      <c r="H9949" t="s">
        <v>2917</v>
      </c>
      <c r="I9949" s="2" cm="1">
        <f t="array" ref="I9949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9949" s="2">
        <v>0.64</v>
      </c>
      <c r="K9949" s="19" t="s">
        <v>2918</v>
      </c>
    </row>
    <row r="9950" spans="2:11" hidden="1" x14ac:dyDescent="0.2">
      <c r="B9950" t="s">
        <v>2981</v>
      </c>
      <c r="C9950" t="s">
        <v>169</v>
      </c>
      <c r="D9950" t="s">
        <v>15</v>
      </c>
      <c r="E9950">
        <v>2021</v>
      </c>
      <c r="F9950">
        <v>5</v>
      </c>
      <c r="G9950" s="3" t="s">
        <v>123</v>
      </c>
      <c r="H9950" t="s">
        <v>2917</v>
      </c>
      <c r="I9950" s="2" cm="1">
        <f t="array" ref="I9950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9950" s="2">
        <v>0.64</v>
      </c>
      <c r="K9950" s="19" t="s">
        <v>2918</v>
      </c>
    </row>
    <row r="9951" spans="2:11" hidden="1" x14ac:dyDescent="0.2">
      <c r="B9951" t="s">
        <v>2981</v>
      </c>
      <c r="C9951" t="s">
        <v>169</v>
      </c>
      <c r="D9951" t="s">
        <v>15</v>
      </c>
      <c r="E9951">
        <v>2021</v>
      </c>
      <c r="F9951">
        <v>6</v>
      </c>
      <c r="G9951" s="3" t="s">
        <v>124</v>
      </c>
      <c r="H9951" t="s">
        <v>2917</v>
      </c>
      <c r="I9951" s="2" cm="1">
        <f t="array" ref="I9951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9951" s="2">
        <v>0.66</v>
      </c>
      <c r="K9951" s="19" t="s">
        <v>2918</v>
      </c>
    </row>
    <row r="9952" spans="2:11" hidden="1" x14ac:dyDescent="0.2">
      <c r="B9952" t="s">
        <v>2981</v>
      </c>
      <c r="C9952" t="s">
        <v>169</v>
      </c>
      <c r="D9952" t="s">
        <v>15</v>
      </c>
      <c r="E9952">
        <v>2021</v>
      </c>
      <c r="F9952">
        <v>7</v>
      </c>
      <c r="G9952" s="3" t="s">
        <v>125</v>
      </c>
      <c r="H9952" t="s">
        <v>2917</v>
      </c>
      <c r="I9952" s="2" cm="1">
        <f t="array" ref="I995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9952" s="2">
        <v>0.66</v>
      </c>
      <c r="K9952" s="19" t="s">
        <v>2918</v>
      </c>
    </row>
    <row r="9953" spans="2:11" hidden="1" x14ac:dyDescent="0.2">
      <c r="B9953" t="s">
        <v>2981</v>
      </c>
      <c r="C9953" t="s">
        <v>169</v>
      </c>
      <c r="D9953" t="s">
        <v>15</v>
      </c>
      <c r="E9953">
        <v>2021</v>
      </c>
      <c r="F9953">
        <v>8</v>
      </c>
      <c r="G9953" s="3" t="s">
        <v>126</v>
      </c>
      <c r="H9953" t="s">
        <v>2917</v>
      </c>
      <c r="I9953" s="2" cm="1">
        <f t="array" ref="I9953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9953" s="2">
        <v>0.67</v>
      </c>
      <c r="K9953" s="19" t="s">
        <v>2918</v>
      </c>
    </row>
    <row r="9954" spans="2:11" hidden="1" x14ac:dyDescent="0.2">
      <c r="B9954" t="s">
        <v>2981</v>
      </c>
      <c r="C9954" t="s">
        <v>169</v>
      </c>
      <c r="D9954" t="s">
        <v>15</v>
      </c>
      <c r="E9954">
        <v>2021</v>
      </c>
      <c r="F9954">
        <v>9</v>
      </c>
      <c r="G9954" s="3" t="s">
        <v>127</v>
      </c>
      <c r="H9954" t="s">
        <v>2917</v>
      </c>
      <c r="I9954" s="2" cm="1">
        <f t="array" ref="I9954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9954" s="2">
        <v>0.67</v>
      </c>
      <c r="K9954" s="19" t="s">
        <v>2918</v>
      </c>
    </row>
    <row r="9955" spans="2:11" hidden="1" x14ac:dyDescent="0.2">
      <c r="B9955" t="s">
        <v>2981</v>
      </c>
      <c r="C9955" t="s">
        <v>169</v>
      </c>
      <c r="D9955" t="s">
        <v>15</v>
      </c>
      <c r="E9955">
        <v>2021</v>
      </c>
      <c r="F9955">
        <v>10</v>
      </c>
      <c r="G9955" s="3" t="s">
        <v>128</v>
      </c>
      <c r="H9955" t="s">
        <v>2917</v>
      </c>
      <c r="I9955" s="2" cm="1">
        <f t="array" ref="I9955">SUMPRODUCT(Actuals[Price '[USD'] per UOM], --(Actuals[Commodity] = Consolidated[[#This Row],[Commodity]]), --(Actuals[Region] = Consolidated[[#This Row],[Region]]), --(Actuals[Year Month] = Consolidated[[#This Row],[Year.Month]]))</f>
        <v>1</v>
      </c>
      <c r="J9955" s="2">
        <v>0.69000000000000006</v>
      </c>
      <c r="K9955" s="19" t="s">
        <v>2918</v>
      </c>
    </row>
    <row r="9956" spans="2:11" hidden="1" x14ac:dyDescent="0.2">
      <c r="B9956" t="s">
        <v>2981</v>
      </c>
      <c r="C9956" t="s">
        <v>169</v>
      </c>
      <c r="D9956" t="s">
        <v>15</v>
      </c>
      <c r="E9956">
        <v>2021</v>
      </c>
      <c r="F9956">
        <v>11</v>
      </c>
      <c r="G9956" s="3" t="s">
        <v>129</v>
      </c>
      <c r="H9956" t="s">
        <v>2917</v>
      </c>
      <c r="I9956" s="2" cm="1">
        <f t="array" ref="I9956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9956" s="2">
        <v>0.69000000000000006</v>
      </c>
      <c r="K9956" s="19" t="s">
        <v>2918</v>
      </c>
    </row>
    <row r="9957" spans="2:11" hidden="1" x14ac:dyDescent="0.2">
      <c r="B9957" t="s">
        <v>2981</v>
      </c>
      <c r="C9957" t="s">
        <v>169</v>
      </c>
      <c r="D9957" t="s">
        <v>15</v>
      </c>
      <c r="E9957">
        <v>2021</v>
      </c>
      <c r="F9957">
        <v>12</v>
      </c>
      <c r="G9957" s="3" t="s">
        <v>130</v>
      </c>
      <c r="H9957" t="s">
        <v>2917</v>
      </c>
      <c r="I9957" s="2" cm="1">
        <f t="array" ref="I995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9957" s="2">
        <v>0.69000000000000006</v>
      </c>
      <c r="K9957" s="19" t="s">
        <v>2918</v>
      </c>
    </row>
    <row r="9958" spans="2:11" hidden="1" x14ac:dyDescent="0.2">
      <c r="B9958" t="s">
        <v>2980</v>
      </c>
      <c r="C9958" t="s">
        <v>161</v>
      </c>
      <c r="D9958" t="s">
        <v>7</v>
      </c>
      <c r="E9958">
        <v>2020</v>
      </c>
      <c r="F9958">
        <v>6</v>
      </c>
      <c r="G9958" s="3" t="s">
        <v>112</v>
      </c>
      <c r="H9958" t="s">
        <v>2917</v>
      </c>
      <c r="I9958" s="2" cm="1">
        <f t="array" ref="I9958">SUMPRODUCT(Actuals[Price '[USD'] per UOM], --(Actuals[Commodity] = Consolidated[[#This Row],[Commodity]]), --(Actuals[Region] = Consolidated[[#This Row],[Region]]), --(Actuals[Year Month] = Consolidated[[#This Row],[Year.Month]]))</f>
        <v>0.628</v>
      </c>
      <c r="J9958" s="2">
        <v>0.65036289999999997</v>
      </c>
      <c r="K9958" s="19" t="s">
        <v>2918</v>
      </c>
    </row>
    <row r="9959" spans="2:11" hidden="1" x14ac:dyDescent="0.2">
      <c r="B9959" t="s">
        <v>2980</v>
      </c>
      <c r="C9959" t="s">
        <v>161</v>
      </c>
      <c r="D9959" t="s">
        <v>7</v>
      </c>
      <c r="E9959">
        <v>2020</v>
      </c>
      <c r="F9959">
        <v>7</v>
      </c>
      <c r="G9959" s="3" t="s">
        <v>113</v>
      </c>
      <c r="H9959" t="s">
        <v>2917</v>
      </c>
      <c r="I9959" s="2" cm="1">
        <f t="array" ref="I9959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9959" s="2">
        <v>0.66138599999999992</v>
      </c>
      <c r="K9959" s="19" t="s">
        <v>2918</v>
      </c>
    </row>
    <row r="9960" spans="2:11" hidden="1" x14ac:dyDescent="0.2">
      <c r="B9960" t="s">
        <v>2980</v>
      </c>
      <c r="C9960" t="s">
        <v>161</v>
      </c>
      <c r="D9960" t="s">
        <v>7</v>
      </c>
      <c r="E9960">
        <v>2020</v>
      </c>
      <c r="F9960">
        <v>8</v>
      </c>
      <c r="G9960" s="3" t="s">
        <v>114</v>
      </c>
      <c r="H9960" t="s">
        <v>2917</v>
      </c>
      <c r="I9960" s="2" cm="1">
        <f t="array" ref="I9960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9960" s="2">
        <v>0.65036289999999997</v>
      </c>
      <c r="K9960" s="19" t="s">
        <v>2918</v>
      </c>
    </row>
    <row r="9961" spans="2:11" hidden="1" x14ac:dyDescent="0.2">
      <c r="B9961" t="s">
        <v>2980</v>
      </c>
      <c r="C9961" t="s">
        <v>161</v>
      </c>
      <c r="D9961" t="s">
        <v>7</v>
      </c>
      <c r="E9961">
        <v>2020</v>
      </c>
      <c r="F9961">
        <v>9</v>
      </c>
      <c r="G9961" s="3" t="s">
        <v>115</v>
      </c>
      <c r="H9961" t="s">
        <v>2917</v>
      </c>
      <c r="I9961" s="2" cm="1">
        <f t="array" ref="I9961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9961" s="2">
        <v>0.65036289999999997</v>
      </c>
      <c r="K9961" s="19" t="s">
        <v>2918</v>
      </c>
    </row>
    <row r="9962" spans="2:11" hidden="1" x14ac:dyDescent="0.2">
      <c r="B9962" t="s">
        <v>2980</v>
      </c>
      <c r="C9962" t="s">
        <v>161</v>
      </c>
      <c r="D9962" t="s">
        <v>7</v>
      </c>
      <c r="E9962">
        <v>2020</v>
      </c>
      <c r="F9962">
        <v>10</v>
      </c>
      <c r="G9962" s="3" t="s">
        <v>116</v>
      </c>
      <c r="H9962" t="s">
        <v>2917</v>
      </c>
      <c r="I9962" s="2" cm="1">
        <f t="array" ref="I9962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9962" s="2">
        <v>0.65036289999999997</v>
      </c>
      <c r="K9962" s="19" t="s">
        <v>2918</v>
      </c>
    </row>
    <row r="9963" spans="2:11" hidden="1" x14ac:dyDescent="0.2">
      <c r="B9963" t="s">
        <v>2980</v>
      </c>
      <c r="C9963" t="s">
        <v>161</v>
      </c>
      <c r="D9963" t="s">
        <v>7</v>
      </c>
      <c r="E9963">
        <v>2020</v>
      </c>
      <c r="F9963">
        <v>11</v>
      </c>
      <c r="G9963" s="3" t="s">
        <v>117</v>
      </c>
      <c r="H9963" t="s">
        <v>2917</v>
      </c>
      <c r="I9963" s="2" cm="1">
        <f t="array" ref="I9963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9963" s="2">
        <v>0.66689754999999995</v>
      </c>
      <c r="K9963" s="19" t="s">
        <v>2918</v>
      </c>
    </row>
    <row r="9964" spans="2:11" hidden="1" x14ac:dyDescent="0.2">
      <c r="B9964" t="s">
        <v>2980</v>
      </c>
      <c r="C9964" t="s">
        <v>161</v>
      </c>
      <c r="D9964" t="s">
        <v>7</v>
      </c>
      <c r="E9964">
        <v>2020</v>
      </c>
      <c r="F9964">
        <v>12</v>
      </c>
      <c r="G9964" s="3" t="s">
        <v>118</v>
      </c>
      <c r="H9964" t="s">
        <v>2917</v>
      </c>
      <c r="I9964" s="2" cm="1">
        <f t="array" ref="I9964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9964" s="2">
        <v>0.68894374999999997</v>
      </c>
      <c r="K9964" s="19" t="s">
        <v>2918</v>
      </c>
    </row>
    <row r="9965" spans="2:11" hidden="1" x14ac:dyDescent="0.2">
      <c r="B9965" t="s">
        <v>2980</v>
      </c>
      <c r="C9965" t="s">
        <v>161</v>
      </c>
      <c r="D9965" t="s">
        <v>7</v>
      </c>
      <c r="E9965">
        <v>2021</v>
      </c>
      <c r="F9965">
        <v>1</v>
      </c>
      <c r="G9965" s="3" t="s">
        <v>119</v>
      </c>
      <c r="H9965" t="s">
        <v>2917</v>
      </c>
      <c r="I9965" s="2" cm="1">
        <f t="array" ref="I9965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965" s="2">
        <v>0.70547839999999995</v>
      </c>
      <c r="K9965" s="19" t="s">
        <v>2918</v>
      </c>
    </row>
    <row r="9966" spans="2:11" hidden="1" x14ac:dyDescent="0.2">
      <c r="B9966" t="s">
        <v>2980</v>
      </c>
      <c r="C9966" t="s">
        <v>161</v>
      </c>
      <c r="D9966" t="s">
        <v>7</v>
      </c>
      <c r="E9966">
        <v>2021</v>
      </c>
      <c r="F9966">
        <v>2</v>
      </c>
      <c r="G9966" s="3" t="s">
        <v>120</v>
      </c>
      <c r="H9966" t="s">
        <v>2917</v>
      </c>
      <c r="I9966" s="2" cm="1">
        <f t="array" ref="I996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966" s="2">
        <v>0.73303615</v>
      </c>
      <c r="K9966" s="19" t="s">
        <v>2918</v>
      </c>
    </row>
    <row r="9967" spans="2:11" hidden="1" x14ac:dyDescent="0.2">
      <c r="B9967" t="s">
        <v>2980</v>
      </c>
      <c r="C9967" t="s">
        <v>161</v>
      </c>
      <c r="D9967" t="s">
        <v>7</v>
      </c>
      <c r="E9967">
        <v>2021</v>
      </c>
      <c r="F9967">
        <v>3</v>
      </c>
      <c r="G9967" s="3" t="s">
        <v>121</v>
      </c>
      <c r="H9967" t="s">
        <v>2917</v>
      </c>
      <c r="I9967" s="2" cm="1">
        <f t="array" ref="I996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9967" s="2">
        <v>0.74405924999999995</v>
      </c>
      <c r="K9967" s="19" t="s">
        <v>2918</v>
      </c>
    </row>
    <row r="9968" spans="2:11" hidden="1" x14ac:dyDescent="0.2">
      <c r="B9968" t="s">
        <v>2980</v>
      </c>
      <c r="C9968" t="s">
        <v>161</v>
      </c>
      <c r="D9968" t="s">
        <v>7</v>
      </c>
      <c r="E9968">
        <v>2021</v>
      </c>
      <c r="F9968">
        <v>4</v>
      </c>
      <c r="G9968" s="3" t="s">
        <v>122</v>
      </c>
      <c r="H9968" t="s">
        <v>2917</v>
      </c>
      <c r="I9968" s="2" cm="1">
        <f t="array" ref="I9968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9968" s="2">
        <v>0.74957079999999998</v>
      </c>
      <c r="K9968" s="19" t="s">
        <v>2918</v>
      </c>
    </row>
    <row r="9969" spans="2:11" hidden="1" x14ac:dyDescent="0.2">
      <c r="B9969" t="s">
        <v>2980</v>
      </c>
      <c r="C9969" t="s">
        <v>161</v>
      </c>
      <c r="D9969" t="s">
        <v>7</v>
      </c>
      <c r="E9969">
        <v>2021</v>
      </c>
      <c r="F9969">
        <v>5</v>
      </c>
      <c r="G9969" s="3" t="s">
        <v>123</v>
      </c>
      <c r="H9969" t="s">
        <v>2917</v>
      </c>
      <c r="I9969" s="2" cm="1">
        <f t="array" ref="I9969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9969" s="2">
        <v>0.74957079999999998</v>
      </c>
      <c r="K9969" s="19" t="s">
        <v>2918</v>
      </c>
    </row>
    <row r="9970" spans="2:11" hidden="1" x14ac:dyDescent="0.2">
      <c r="B9970" t="s">
        <v>2980</v>
      </c>
      <c r="C9970" t="s">
        <v>161</v>
      </c>
      <c r="D9970" t="s">
        <v>7</v>
      </c>
      <c r="E9970">
        <v>2021</v>
      </c>
      <c r="F9970">
        <v>6</v>
      </c>
      <c r="G9970" s="3" t="s">
        <v>124</v>
      </c>
      <c r="H9970" t="s">
        <v>2917</v>
      </c>
      <c r="I9970" s="2" cm="1">
        <f t="array" ref="I9970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9970" s="2">
        <v>0.74957079999999998</v>
      </c>
      <c r="K9970" s="19" t="s">
        <v>2918</v>
      </c>
    </row>
    <row r="9971" spans="2:11" hidden="1" x14ac:dyDescent="0.2">
      <c r="B9971" t="s">
        <v>2980</v>
      </c>
      <c r="C9971" t="s">
        <v>161</v>
      </c>
      <c r="D9971" t="s">
        <v>7</v>
      </c>
      <c r="E9971">
        <v>2021</v>
      </c>
      <c r="F9971">
        <v>7</v>
      </c>
      <c r="G9971" s="3" t="s">
        <v>125</v>
      </c>
      <c r="H9971" t="s">
        <v>2917</v>
      </c>
      <c r="I9971" s="2" cm="1">
        <f t="array" ref="I9971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9971" s="2">
        <v>0.7550823499999999</v>
      </c>
      <c r="K9971" s="19" t="s">
        <v>2918</v>
      </c>
    </row>
    <row r="9972" spans="2:11" hidden="1" x14ac:dyDescent="0.2">
      <c r="B9972" t="s">
        <v>2980</v>
      </c>
      <c r="C9972" t="s">
        <v>161</v>
      </c>
      <c r="D9972" t="s">
        <v>7</v>
      </c>
      <c r="E9972">
        <v>2021</v>
      </c>
      <c r="F9972">
        <v>8</v>
      </c>
      <c r="G9972" s="3" t="s">
        <v>126</v>
      </c>
      <c r="H9972" t="s">
        <v>2917</v>
      </c>
      <c r="I9972" s="2" cm="1">
        <f t="array" ref="I9972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9972" s="2">
        <v>0.76610544999999997</v>
      </c>
      <c r="K9972" s="19" t="s">
        <v>2918</v>
      </c>
    </row>
    <row r="9973" spans="2:11" hidden="1" x14ac:dyDescent="0.2">
      <c r="B9973" t="s">
        <v>2980</v>
      </c>
      <c r="C9973" t="s">
        <v>161</v>
      </c>
      <c r="D9973" t="s">
        <v>7</v>
      </c>
      <c r="E9973">
        <v>2021</v>
      </c>
      <c r="F9973">
        <v>9</v>
      </c>
      <c r="G9973" s="3" t="s">
        <v>127</v>
      </c>
      <c r="H9973" t="s">
        <v>2917</v>
      </c>
      <c r="I9973" s="2" cm="1">
        <f t="array" ref="I997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9973" s="2">
        <v>0.76610544999999997</v>
      </c>
      <c r="K9973" s="19" t="s">
        <v>2918</v>
      </c>
    </row>
    <row r="9974" spans="2:11" hidden="1" x14ac:dyDescent="0.2">
      <c r="B9974" t="s">
        <v>2980</v>
      </c>
      <c r="C9974" t="s">
        <v>161</v>
      </c>
      <c r="D9974" t="s">
        <v>7</v>
      </c>
      <c r="E9974">
        <v>2021</v>
      </c>
      <c r="F9974">
        <v>10</v>
      </c>
      <c r="G9974" s="3" t="s">
        <v>128</v>
      </c>
      <c r="H9974" t="s">
        <v>2917</v>
      </c>
      <c r="I9974" s="2" cm="1">
        <f t="array" ref="I997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9974" s="2">
        <v>0.76610544999999997</v>
      </c>
      <c r="K9974" s="19" t="s">
        <v>2918</v>
      </c>
    </row>
    <row r="9975" spans="2:11" hidden="1" x14ac:dyDescent="0.2">
      <c r="B9975" t="s">
        <v>2980</v>
      </c>
      <c r="C9975" t="s">
        <v>161</v>
      </c>
      <c r="D9975" t="s">
        <v>7</v>
      </c>
      <c r="E9975">
        <v>2021</v>
      </c>
      <c r="F9975">
        <v>11</v>
      </c>
      <c r="G9975" s="3" t="s">
        <v>129</v>
      </c>
      <c r="H9975" t="s">
        <v>2917</v>
      </c>
      <c r="I9975" s="2" cm="1">
        <f t="array" ref="I9975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9975" s="2">
        <v>0.77712854999999992</v>
      </c>
      <c r="K9975" s="19" t="s">
        <v>2918</v>
      </c>
    </row>
    <row r="9976" spans="2:11" hidden="1" x14ac:dyDescent="0.2">
      <c r="B9976" t="s">
        <v>2980</v>
      </c>
      <c r="C9976" t="s">
        <v>161</v>
      </c>
      <c r="D9976" t="s">
        <v>7</v>
      </c>
      <c r="E9976">
        <v>2021</v>
      </c>
      <c r="F9976">
        <v>12</v>
      </c>
      <c r="G9976" s="3" t="s">
        <v>130</v>
      </c>
      <c r="H9976" t="s">
        <v>2917</v>
      </c>
      <c r="I9976" s="2" cm="1">
        <f t="array" ref="I997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976" s="2">
        <v>0.77712854999999992</v>
      </c>
      <c r="K9976" s="19" t="s">
        <v>2918</v>
      </c>
    </row>
    <row r="9977" spans="2:11" hidden="1" x14ac:dyDescent="0.2">
      <c r="B9977" t="s">
        <v>2980</v>
      </c>
      <c r="C9977" t="s">
        <v>157</v>
      </c>
      <c r="D9977" t="s">
        <v>17</v>
      </c>
      <c r="E9977">
        <v>2020</v>
      </c>
      <c r="F9977">
        <v>6</v>
      </c>
      <c r="G9977" s="3" t="s">
        <v>112</v>
      </c>
      <c r="H9977" t="s">
        <v>2917</v>
      </c>
      <c r="I9977" s="2" cm="1">
        <f t="array" ref="I9977">SUMPRODUCT(Actuals[Price '[USD'] per UOM], --(Actuals[Commodity] = Consolidated[[#This Row],[Commodity]]), --(Actuals[Region] = Consolidated[[#This Row],[Region]]), --(Actuals[Year Month] = Consolidated[[#This Row],[Year.Month]]))</f>
        <v>0.76500000000000001</v>
      </c>
      <c r="J9977" s="2">
        <v>0.74154852780806979</v>
      </c>
      <c r="K9977" s="19" t="s">
        <v>2918</v>
      </c>
    </row>
    <row r="9978" spans="2:11" hidden="1" x14ac:dyDescent="0.2">
      <c r="B9978" t="s">
        <v>2980</v>
      </c>
      <c r="C9978" t="s">
        <v>157</v>
      </c>
      <c r="D9978" t="s">
        <v>17</v>
      </c>
      <c r="E9978">
        <v>2020</v>
      </c>
      <c r="F9978">
        <v>7</v>
      </c>
      <c r="G9978" s="3" t="s">
        <v>113</v>
      </c>
      <c r="H9978" t="s">
        <v>2917</v>
      </c>
      <c r="I9978" s="2" cm="1">
        <f t="array" ref="I9978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9978" s="2">
        <v>0.79607415485278077</v>
      </c>
      <c r="K9978" s="19" t="s">
        <v>2918</v>
      </c>
    </row>
    <row r="9979" spans="2:11" hidden="1" x14ac:dyDescent="0.2">
      <c r="B9979" t="s">
        <v>2980</v>
      </c>
      <c r="C9979" t="s">
        <v>157</v>
      </c>
      <c r="D9979" t="s">
        <v>17</v>
      </c>
      <c r="E9979">
        <v>2020</v>
      </c>
      <c r="F9979">
        <v>8</v>
      </c>
      <c r="G9979" s="3" t="s">
        <v>114</v>
      </c>
      <c r="H9979" t="s">
        <v>2917</v>
      </c>
      <c r="I9979" s="2" cm="1">
        <f t="array" ref="I9979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9979" s="2">
        <v>0.7851690294438386</v>
      </c>
      <c r="K9979" s="19" t="s">
        <v>2918</v>
      </c>
    </row>
    <row r="9980" spans="2:11" hidden="1" x14ac:dyDescent="0.2">
      <c r="B9980" t="s">
        <v>2980</v>
      </c>
      <c r="C9980" t="s">
        <v>157</v>
      </c>
      <c r="D9980" t="s">
        <v>17</v>
      </c>
      <c r="E9980">
        <v>2020</v>
      </c>
      <c r="F9980">
        <v>9</v>
      </c>
      <c r="G9980" s="3" t="s">
        <v>115</v>
      </c>
      <c r="H9980" t="s">
        <v>2917</v>
      </c>
      <c r="I9980" s="2" cm="1">
        <f t="array" ref="I998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9980" s="2">
        <v>0.7851690294438386</v>
      </c>
      <c r="K9980" s="19" t="s">
        <v>2918</v>
      </c>
    </row>
    <row r="9981" spans="2:11" hidden="1" x14ac:dyDescent="0.2">
      <c r="B9981" t="s">
        <v>2980</v>
      </c>
      <c r="C9981" t="s">
        <v>157</v>
      </c>
      <c r="D9981" t="s">
        <v>17</v>
      </c>
      <c r="E9981">
        <v>2020</v>
      </c>
      <c r="F9981">
        <v>10</v>
      </c>
      <c r="G9981" s="3" t="s">
        <v>116</v>
      </c>
      <c r="H9981" t="s">
        <v>2917</v>
      </c>
      <c r="I9981" s="2" cm="1">
        <f t="array" ref="I998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9981" s="2">
        <v>0.7851690294438386</v>
      </c>
      <c r="K9981" s="19" t="s">
        <v>2918</v>
      </c>
    </row>
    <row r="9982" spans="2:11" hidden="1" x14ac:dyDescent="0.2">
      <c r="B9982" t="s">
        <v>2980</v>
      </c>
      <c r="C9982" t="s">
        <v>157</v>
      </c>
      <c r="D9982" t="s">
        <v>17</v>
      </c>
      <c r="E9982">
        <v>2020</v>
      </c>
      <c r="F9982">
        <v>11</v>
      </c>
      <c r="G9982" s="3" t="s">
        <v>117</v>
      </c>
      <c r="H9982" t="s">
        <v>2917</v>
      </c>
      <c r="I9982" s="2" cm="1">
        <f t="array" ref="I998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9982" s="2">
        <v>0.77426390403489631</v>
      </c>
      <c r="K9982" s="19" t="s">
        <v>2918</v>
      </c>
    </row>
    <row r="9983" spans="2:11" hidden="1" x14ac:dyDescent="0.2">
      <c r="B9983" t="s">
        <v>2980</v>
      </c>
      <c r="C9983" t="s">
        <v>157</v>
      </c>
      <c r="D9983" t="s">
        <v>17</v>
      </c>
      <c r="E9983">
        <v>2020</v>
      </c>
      <c r="F9983">
        <v>12</v>
      </c>
      <c r="G9983" s="3" t="s">
        <v>118</v>
      </c>
      <c r="H9983" t="s">
        <v>2917</v>
      </c>
      <c r="I9983" s="2" cm="1">
        <f t="array" ref="I998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9983" s="2">
        <v>0.75245365321701208</v>
      </c>
      <c r="K9983" s="19" t="s">
        <v>2918</v>
      </c>
    </row>
    <row r="9984" spans="2:11" hidden="1" x14ac:dyDescent="0.2">
      <c r="B9984" t="s">
        <v>2980</v>
      </c>
      <c r="C9984" t="s">
        <v>157</v>
      </c>
      <c r="D9984" t="s">
        <v>17</v>
      </c>
      <c r="E9984">
        <v>2021</v>
      </c>
      <c r="F9984">
        <v>1</v>
      </c>
      <c r="G9984" s="3" t="s">
        <v>119</v>
      </c>
      <c r="H9984" t="s">
        <v>2917</v>
      </c>
      <c r="I9984" s="2" cm="1">
        <f t="array" ref="I9984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9984" s="2">
        <v>0.75245365321701208</v>
      </c>
      <c r="K9984" s="19" t="s">
        <v>2918</v>
      </c>
    </row>
    <row r="9985" spans="2:11" hidden="1" x14ac:dyDescent="0.2">
      <c r="B9985" t="s">
        <v>2980</v>
      </c>
      <c r="C9985" t="s">
        <v>157</v>
      </c>
      <c r="D9985" t="s">
        <v>17</v>
      </c>
      <c r="E9985">
        <v>2021</v>
      </c>
      <c r="F9985">
        <v>2</v>
      </c>
      <c r="G9985" s="3" t="s">
        <v>120</v>
      </c>
      <c r="H9985" t="s">
        <v>2917</v>
      </c>
      <c r="I9985" s="2" cm="1">
        <f t="array" ref="I9985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9985" s="2">
        <v>0.75245365321701208</v>
      </c>
      <c r="K9985" s="19" t="s">
        <v>2918</v>
      </c>
    </row>
    <row r="9986" spans="2:11" hidden="1" x14ac:dyDescent="0.2">
      <c r="B9986" t="s">
        <v>2980</v>
      </c>
      <c r="C9986" t="s">
        <v>157</v>
      </c>
      <c r="D9986" t="s">
        <v>17</v>
      </c>
      <c r="E9986">
        <v>2021</v>
      </c>
      <c r="F9986">
        <v>3</v>
      </c>
      <c r="G9986" s="3" t="s">
        <v>121</v>
      </c>
      <c r="H9986" t="s">
        <v>2917</v>
      </c>
      <c r="I9986" s="2" cm="1">
        <f t="array" ref="I9986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9986" s="2">
        <v>0.75245365321701208</v>
      </c>
      <c r="K9986" s="19" t="s">
        <v>2918</v>
      </c>
    </row>
    <row r="9987" spans="2:11" hidden="1" x14ac:dyDescent="0.2">
      <c r="B9987" t="s">
        <v>2980</v>
      </c>
      <c r="C9987" t="s">
        <v>157</v>
      </c>
      <c r="D9987" t="s">
        <v>17</v>
      </c>
      <c r="E9987">
        <v>2021</v>
      </c>
      <c r="F9987">
        <v>4</v>
      </c>
      <c r="G9987" s="3" t="s">
        <v>122</v>
      </c>
      <c r="H9987" t="s">
        <v>2917</v>
      </c>
      <c r="I9987" s="2" cm="1">
        <f t="array" ref="I9987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9987" s="2">
        <v>0.77426390403489631</v>
      </c>
      <c r="K9987" s="19" t="s">
        <v>2918</v>
      </c>
    </row>
    <row r="9988" spans="2:11" hidden="1" x14ac:dyDescent="0.2">
      <c r="B9988" t="s">
        <v>2980</v>
      </c>
      <c r="C9988" t="s">
        <v>157</v>
      </c>
      <c r="D9988" t="s">
        <v>17</v>
      </c>
      <c r="E9988">
        <v>2021</v>
      </c>
      <c r="F9988">
        <v>5</v>
      </c>
      <c r="G9988" s="3" t="s">
        <v>123</v>
      </c>
      <c r="H9988" t="s">
        <v>2917</v>
      </c>
      <c r="I9988" s="2" cm="1">
        <f t="array" ref="I9988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9988" s="2">
        <v>0.80697928026172294</v>
      </c>
      <c r="K9988" s="19" t="s">
        <v>2918</v>
      </c>
    </row>
    <row r="9989" spans="2:11" hidden="1" x14ac:dyDescent="0.2">
      <c r="B9989" t="s">
        <v>2980</v>
      </c>
      <c r="C9989" t="s">
        <v>157</v>
      </c>
      <c r="D9989" t="s">
        <v>17</v>
      </c>
      <c r="E9989">
        <v>2021</v>
      </c>
      <c r="F9989">
        <v>6</v>
      </c>
      <c r="G9989" s="3" t="s">
        <v>124</v>
      </c>
      <c r="H9989" t="s">
        <v>2917</v>
      </c>
      <c r="I9989" s="2" cm="1">
        <f t="array" ref="I9989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9989" s="2">
        <v>0.80697928026172294</v>
      </c>
      <c r="K9989" s="19" t="s">
        <v>2918</v>
      </c>
    </row>
    <row r="9990" spans="2:11" hidden="1" x14ac:dyDescent="0.2">
      <c r="B9990" t="s">
        <v>2980</v>
      </c>
      <c r="C9990" t="s">
        <v>157</v>
      </c>
      <c r="D9990" t="s">
        <v>17</v>
      </c>
      <c r="E9990">
        <v>2021</v>
      </c>
      <c r="F9990">
        <v>7</v>
      </c>
      <c r="G9990" s="3" t="s">
        <v>125</v>
      </c>
      <c r="H9990" t="s">
        <v>2917</v>
      </c>
      <c r="I9990" s="2" cm="1">
        <f t="array" ref="I9990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9990" s="2">
        <v>0.80697928026172294</v>
      </c>
      <c r="K9990" s="19" t="s">
        <v>2918</v>
      </c>
    </row>
    <row r="9991" spans="2:11" hidden="1" x14ac:dyDescent="0.2">
      <c r="B9991" t="s">
        <v>2980</v>
      </c>
      <c r="C9991" t="s">
        <v>157</v>
      </c>
      <c r="D9991" t="s">
        <v>17</v>
      </c>
      <c r="E9991">
        <v>2021</v>
      </c>
      <c r="F9991">
        <v>8</v>
      </c>
      <c r="G9991" s="3" t="s">
        <v>126</v>
      </c>
      <c r="H9991" t="s">
        <v>2917</v>
      </c>
      <c r="I9991" s="2" cm="1">
        <f t="array" ref="I999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9991" s="2">
        <v>0.83969465648854957</v>
      </c>
      <c r="K9991" s="19" t="s">
        <v>2918</v>
      </c>
    </row>
    <row r="9992" spans="2:11" hidden="1" x14ac:dyDescent="0.2">
      <c r="B9992" t="s">
        <v>2980</v>
      </c>
      <c r="C9992" t="s">
        <v>157</v>
      </c>
      <c r="D9992" t="s">
        <v>17</v>
      </c>
      <c r="E9992">
        <v>2021</v>
      </c>
      <c r="F9992">
        <v>9</v>
      </c>
      <c r="G9992" s="3" t="s">
        <v>127</v>
      </c>
      <c r="H9992" t="s">
        <v>2917</v>
      </c>
      <c r="I9992" s="2" cm="1">
        <f t="array" ref="I999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9992" s="2">
        <v>0.89422028353326066</v>
      </c>
      <c r="K9992" s="19" t="s">
        <v>2918</v>
      </c>
    </row>
    <row r="9993" spans="2:11" hidden="1" x14ac:dyDescent="0.2">
      <c r="B9993" t="s">
        <v>2980</v>
      </c>
      <c r="C9993" t="s">
        <v>157</v>
      </c>
      <c r="D9993" t="s">
        <v>17</v>
      </c>
      <c r="E9993">
        <v>2021</v>
      </c>
      <c r="F9993">
        <v>10</v>
      </c>
      <c r="G9993" s="3" t="s">
        <v>128</v>
      </c>
      <c r="H9993" t="s">
        <v>2917</v>
      </c>
      <c r="I9993" s="2" cm="1">
        <f t="array" ref="I999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9993" s="2">
        <v>0.90512540894220284</v>
      </c>
      <c r="K9993" s="19" t="s">
        <v>2918</v>
      </c>
    </row>
    <row r="9994" spans="2:11" hidden="1" x14ac:dyDescent="0.2">
      <c r="B9994" t="s">
        <v>2980</v>
      </c>
      <c r="C9994" t="s">
        <v>157</v>
      </c>
      <c r="D9994" t="s">
        <v>17</v>
      </c>
      <c r="E9994">
        <v>2021</v>
      </c>
      <c r="F9994">
        <v>11</v>
      </c>
      <c r="G9994" s="3" t="s">
        <v>129</v>
      </c>
      <c r="H9994" t="s">
        <v>2917</v>
      </c>
      <c r="I9994" s="2" cm="1">
        <f t="array" ref="I999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9994" s="2">
        <v>0.90512540894220284</v>
      </c>
      <c r="K9994" s="19" t="s">
        <v>2918</v>
      </c>
    </row>
    <row r="9995" spans="2:11" hidden="1" x14ac:dyDescent="0.2">
      <c r="B9995" t="s">
        <v>2980</v>
      </c>
      <c r="C9995" t="s">
        <v>157</v>
      </c>
      <c r="D9995" t="s">
        <v>17</v>
      </c>
      <c r="E9995">
        <v>2021</v>
      </c>
      <c r="F9995">
        <v>12</v>
      </c>
      <c r="G9995" s="3" t="s">
        <v>130</v>
      </c>
      <c r="H9995" t="s">
        <v>2917</v>
      </c>
      <c r="I9995" s="2" cm="1">
        <f t="array" ref="I999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9995" s="2">
        <v>0.90512540894220284</v>
      </c>
      <c r="K9995" s="19" t="s">
        <v>2918</v>
      </c>
    </row>
    <row r="9996" spans="2:11" hidden="1" x14ac:dyDescent="0.2">
      <c r="B9996" t="s">
        <v>2980</v>
      </c>
      <c r="C9996" t="s">
        <v>156</v>
      </c>
      <c r="D9996" t="s">
        <v>19</v>
      </c>
      <c r="E9996">
        <v>2020</v>
      </c>
      <c r="F9996">
        <v>6</v>
      </c>
      <c r="G9996" s="3" t="s">
        <v>112</v>
      </c>
      <c r="H9996" t="s">
        <v>2917</v>
      </c>
      <c r="I9996" s="2" cm="1">
        <f t="array" ref="I9996">SUMPRODUCT(Actuals[Price '[USD'] per UOM], --(Actuals[Commodity] = Consolidated[[#This Row],[Commodity]]), --(Actuals[Region] = "APMKTS"), --(Actuals[Year Month] = Consolidated[[#This Row],[Year.Month]]))</f>
        <v>0.75</v>
      </c>
      <c r="J9996" s="2">
        <v>0.72</v>
      </c>
      <c r="K9996" s="19" t="s">
        <v>2918</v>
      </c>
    </row>
    <row r="9997" spans="2:11" hidden="1" x14ac:dyDescent="0.2">
      <c r="B9997" t="s">
        <v>2980</v>
      </c>
      <c r="C9997" t="s">
        <v>156</v>
      </c>
      <c r="D9997" t="s">
        <v>19</v>
      </c>
      <c r="E9997">
        <v>2020</v>
      </c>
      <c r="F9997">
        <v>7</v>
      </c>
      <c r="G9997" s="3" t="s">
        <v>113</v>
      </c>
      <c r="H9997" t="s">
        <v>2917</v>
      </c>
      <c r="I9997" s="2" cm="1">
        <f t="array" ref="I9997">SUMPRODUCT(Actuals[Price '[USD'] per UOM], --(Actuals[Commodity] = Consolidated[[#This Row],[Commodity]]), --(Actuals[Region] = "APMKTS"), --(Actuals[Year Month] = Consolidated[[#This Row],[Year.Month]]))</f>
        <v>0.74299999999999999</v>
      </c>
      <c r="J9997" s="2">
        <v>0.69000000000000006</v>
      </c>
      <c r="K9997" s="19" t="s">
        <v>2918</v>
      </c>
    </row>
    <row r="9998" spans="2:11" hidden="1" x14ac:dyDescent="0.2">
      <c r="B9998" t="s">
        <v>2980</v>
      </c>
      <c r="C9998" t="s">
        <v>156</v>
      </c>
      <c r="D9998" t="s">
        <v>19</v>
      </c>
      <c r="E9998">
        <v>2020</v>
      </c>
      <c r="F9998">
        <v>8</v>
      </c>
      <c r="G9998" s="3" t="s">
        <v>114</v>
      </c>
      <c r="H9998" t="s">
        <v>2917</v>
      </c>
      <c r="I9998" s="2" cm="1">
        <f t="array" ref="I9998">SUMPRODUCT(Actuals[Price '[USD'] per UOM], --(Actuals[Commodity] = Consolidated[[#This Row],[Commodity]]), --(Actuals[Region] = "APMKTS"), --(Actuals[Year Month] = Consolidated[[#This Row],[Year.Month]]))</f>
        <v>0.70399999999999996</v>
      </c>
      <c r="J9998" s="2">
        <v>0.65</v>
      </c>
      <c r="K9998" s="19" t="s">
        <v>2918</v>
      </c>
    </row>
    <row r="9999" spans="2:11" hidden="1" x14ac:dyDescent="0.2">
      <c r="B9999" t="s">
        <v>2980</v>
      </c>
      <c r="C9999" t="s">
        <v>156</v>
      </c>
      <c r="D9999" t="s">
        <v>19</v>
      </c>
      <c r="E9999">
        <v>2020</v>
      </c>
      <c r="F9999">
        <v>9</v>
      </c>
      <c r="G9999" s="3" t="s">
        <v>115</v>
      </c>
      <c r="H9999" t="s">
        <v>2917</v>
      </c>
      <c r="I9999" s="2" cm="1">
        <f t="array" ref="I9999">SUMPRODUCT(Actuals[Price '[USD'] per UOM], --(Actuals[Commodity] = Consolidated[[#This Row],[Commodity]]), --(Actuals[Region] = "APMKTS"), --(Actuals[Year Month] = Consolidated[[#This Row],[Year.Month]]))</f>
        <v>0.75900000000000001</v>
      </c>
      <c r="J9999" s="2">
        <v>0.64</v>
      </c>
      <c r="K9999" s="19" t="s">
        <v>2918</v>
      </c>
    </row>
    <row r="10000" spans="2:11" hidden="1" x14ac:dyDescent="0.2">
      <c r="B10000" t="s">
        <v>2980</v>
      </c>
      <c r="C10000" t="s">
        <v>156</v>
      </c>
      <c r="D10000" t="s">
        <v>19</v>
      </c>
      <c r="E10000">
        <v>2020</v>
      </c>
      <c r="F10000">
        <v>10</v>
      </c>
      <c r="G10000" s="3" t="s">
        <v>116</v>
      </c>
      <c r="H10000" t="s">
        <v>2917</v>
      </c>
      <c r="I10000" s="2" cm="1">
        <f t="array" ref="I10000">SUMPRODUCT(Actuals[Price '[USD'] per UOM], --(Actuals[Commodity] = Consolidated[[#This Row],[Commodity]]), --(Actuals[Region] = "APMKTS"), --(Actuals[Year Month] = Consolidated[[#This Row],[Year.Month]]))</f>
        <v>0.80900000000000005</v>
      </c>
      <c r="J10000" s="2">
        <v>0.64</v>
      </c>
      <c r="K10000" s="19" t="s">
        <v>2918</v>
      </c>
    </row>
    <row r="10001" spans="2:11" hidden="1" x14ac:dyDescent="0.2">
      <c r="B10001" t="s">
        <v>2980</v>
      </c>
      <c r="C10001" t="s">
        <v>156</v>
      </c>
      <c r="D10001" t="s">
        <v>19</v>
      </c>
      <c r="E10001">
        <v>2020</v>
      </c>
      <c r="F10001">
        <v>11</v>
      </c>
      <c r="G10001" s="3" t="s">
        <v>117</v>
      </c>
      <c r="H10001" t="s">
        <v>2917</v>
      </c>
      <c r="I10001" s="2" cm="1">
        <f t="array" ref="I10001">SUMPRODUCT(Actuals[Price '[USD'] per UOM], --(Actuals[Commodity] = Consolidated[[#This Row],[Commodity]]), --(Actuals[Region] = "APMKTS"), --(Actuals[Year Month] = Consolidated[[#This Row],[Year.Month]]))</f>
        <v>0.81399999999999995</v>
      </c>
      <c r="J10001" s="2">
        <v>0.63</v>
      </c>
      <c r="K10001" s="19" t="s">
        <v>2918</v>
      </c>
    </row>
    <row r="10002" spans="2:11" hidden="1" x14ac:dyDescent="0.2">
      <c r="B10002" t="s">
        <v>2980</v>
      </c>
      <c r="C10002" t="s">
        <v>156</v>
      </c>
      <c r="D10002" t="s">
        <v>19</v>
      </c>
      <c r="E10002">
        <v>2020</v>
      </c>
      <c r="F10002">
        <v>12</v>
      </c>
      <c r="G10002" s="3" t="s">
        <v>118</v>
      </c>
      <c r="H10002" t="s">
        <v>2917</v>
      </c>
      <c r="I10002" s="2" cm="1">
        <f t="array" ref="I10002">SUMPRODUCT(Actuals[Price '[USD'] per UOM], --(Actuals[Commodity] = Consolidated[[#This Row],[Commodity]]), --(Actuals[Region] = "APMKTS"), --(Actuals[Year Month] = Consolidated[[#This Row],[Year.Month]]))</f>
        <v>0.93799999999999994</v>
      </c>
      <c r="J10002" s="2">
        <v>0.63</v>
      </c>
      <c r="K10002" s="19" t="s">
        <v>2918</v>
      </c>
    </row>
    <row r="10003" spans="2:11" hidden="1" x14ac:dyDescent="0.2">
      <c r="B10003" t="s">
        <v>2980</v>
      </c>
      <c r="C10003" t="s">
        <v>156</v>
      </c>
      <c r="D10003" t="s">
        <v>19</v>
      </c>
      <c r="E10003">
        <v>2021</v>
      </c>
      <c r="F10003">
        <v>1</v>
      </c>
      <c r="G10003" s="3" t="s">
        <v>119</v>
      </c>
      <c r="H10003" t="s">
        <v>2917</v>
      </c>
      <c r="I10003" s="2" cm="1">
        <f t="array" ref="I10003">SUMPRODUCT(Actuals[Price '[USD'] per UOM], --(Actuals[Commodity] = Consolidated[[#This Row],[Commodity]]), --(Actuals[Region] = "APMKTS"), --(Actuals[Year Month] = Consolidated[[#This Row],[Year.Month]]))</f>
        <v>0.95</v>
      </c>
      <c r="J10003" s="2">
        <v>0.62</v>
      </c>
      <c r="K10003" s="19" t="s">
        <v>2918</v>
      </c>
    </row>
    <row r="10004" spans="2:11" hidden="1" x14ac:dyDescent="0.2">
      <c r="B10004" t="s">
        <v>2980</v>
      </c>
      <c r="C10004" t="s">
        <v>156</v>
      </c>
      <c r="D10004" t="s">
        <v>19</v>
      </c>
      <c r="E10004">
        <v>2021</v>
      </c>
      <c r="F10004">
        <v>2</v>
      </c>
      <c r="G10004" s="3" t="s">
        <v>120</v>
      </c>
      <c r="H10004" t="s">
        <v>2917</v>
      </c>
      <c r="I10004" s="2" cm="1">
        <f t="array" ref="I10004">SUMPRODUCT(Actuals[Price '[USD'] per UOM], --(Actuals[Commodity] = Consolidated[[#This Row],[Commodity]]), --(Actuals[Region] = "APMKTS"), --(Actuals[Year Month] = Consolidated[[#This Row],[Year.Month]]))</f>
        <v>0.88</v>
      </c>
      <c r="J10004" s="2">
        <v>0.61</v>
      </c>
      <c r="K10004" s="19" t="s">
        <v>2918</v>
      </c>
    </row>
    <row r="10005" spans="2:11" hidden="1" x14ac:dyDescent="0.2">
      <c r="B10005" t="s">
        <v>2980</v>
      </c>
      <c r="C10005" t="s">
        <v>156</v>
      </c>
      <c r="D10005" t="s">
        <v>19</v>
      </c>
      <c r="E10005">
        <v>2021</v>
      </c>
      <c r="F10005">
        <v>3</v>
      </c>
      <c r="G10005" s="3" t="s">
        <v>121</v>
      </c>
      <c r="H10005" t="s">
        <v>2917</v>
      </c>
      <c r="I10005" s="2" cm="1">
        <f t="array" ref="I10005">SUMPRODUCT(Actuals[Price '[USD'] per UOM], --(Actuals[Commodity] = Consolidated[[#This Row],[Commodity]]), --(Actuals[Region] = "APMKTS"), --(Actuals[Year Month] = Consolidated[[#This Row],[Year.Month]]))</f>
        <v>1.0529999999999999</v>
      </c>
      <c r="J10005" s="2">
        <v>0.63</v>
      </c>
      <c r="K10005" s="19" t="s">
        <v>2918</v>
      </c>
    </row>
    <row r="10006" spans="2:11" hidden="1" x14ac:dyDescent="0.2">
      <c r="B10006" t="s">
        <v>2980</v>
      </c>
      <c r="C10006" t="s">
        <v>156</v>
      </c>
      <c r="D10006" t="s">
        <v>19</v>
      </c>
      <c r="E10006">
        <v>2021</v>
      </c>
      <c r="F10006">
        <v>4</v>
      </c>
      <c r="G10006" s="3" t="s">
        <v>122</v>
      </c>
      <c r="H10006" t="s">
        <v>2917</v>
      </c>
      <c r="I10006" s="2" cm="1">
        <f t="array" ref="I10006">SUMPRODUCT(Actuals[Price '[USD'] per UOM], --(Actuals[Commodity] = Consolidated[[#This Row],[Commodity]]), --(Actuals[Region] = "APMKTS"), --(Actuals[Year Month] = Consolidated[[#This Row],[Year.Month]]))</f>
        <v>1.0409999999999999</v>
      </c>
      <c r="J10006" s="2">
        <v>0.63</v>
      </c>
      <c r="K10006" s="19" t="s">
        <v>2918</v>
      </c>
    </row>
    <row r="10007" spans="2:11" hidden="1" x14ac:dyDescent="0.2">
      <c r="B10007" t="s">
        <v>2980</v>
      </c>
      <c r="C10007" t="s">
        <v>156</v>
      </c>
      <c r="D10007" t="s">
        <v>19</v>
      </c>
      <c r="E10007">
        <v>2021</v>
      </c>
      <c r="F10007">
        <v>5</v>
      </c>
      <c r="G10007" s="3" t="s">
        <v>123</v>
      </c>
      <c r="H10007" t="s">
        <v>2917</v>
      </c>
      <c r="I10007" s="2" cm="1">
        <f t="array" ref="I10007">SUMPRODUCT(Actuals[Price '[USD'] per UOM], --(Actuals[Commodity] = Consolidated[[#This Row],[Commodity]]), --(Actuals[Region] = "APMKTS"), --(Actuals[Year Month] = Consolidated[[#This Row],[Year.Month]]))</f>
        <v>1.0489999999999999</v>
      </c>
      <c r="J10007" s="2">
        <v>0.64</v>
      </c>
      <c r="K10007" s="19" t="s">
        <v>2918</v>
      </c>
    </row>
    <row r="10008" spans="2:11" hidden="1" x14ac:dyDescent="0.2">
      <c r="B10008" t="s">
        <v>2980</v>
      </c>
      <c r="C10008" t="s">
        <v>156</v>
      </c>
      <c r="D10008" t="s">
        <v>19</v>
      </c>
      <c r="E10008">
        <v>2021</v>
      </c>
      <c r="F10008">
        <v>6</v>
      </c>
      <c r="G10008" s="3" t="s">
        <v>124</v>
      </c>
      <c r="H10008" t="s">
        <v>2917</v>
      </c>
      <c r="I10008" s="2" cm="1">
        <f t="array" ref="I10008">SUMPRODUCT(Actuals[Price '[USD'] per UOM], --(Actuals[Commodity] = Consolidated[[#This Row],[Commodity]]), --(Actuals[Region] = "APMKTS"), --(Actuals[Year Month] = Consolidated[[#This Row],[Year.Month]]))</f>
        <v>0.89800000000000002</v>
      </c>
      <c r="J10008" s="2">
        <v>0.65</v>
      </c>
      <c r="K10008" s="19" t="s">
        <v>2918</v>
      </c>
    </row>
    <row r="10009" spans="2:11" hidden="1" x14ac:dyDescent="0.2">
      <c r="B10009" t="s">
        <v>2980</v>
      </c>
      <c r="C10009" t="s">
        <v>156</v>
      </c>
      <c r="D10009" t="s">
        <v>19</v>
      </c>
      <c r="E10009">
        <v>2021</v>
      </c>
      <c r="F10009">
        <v>7</v>
      </c>
      <c r="G10009" s="3" t="s">
        <v>125</v>
      </c>
      <c r="H10009" t="s">
        <v>2917</v>
      </c>
      <c r="I10009" s="2" cm="1">
        <f t="array" ref="I10009">SUMPRODUCT(Actuals[Price '[USD'] per UOM], --(Actuals[Commodity] = Consolidated[[#This Row],[Commodity]]), --(Actuals[Region] = "APMKTS"), --(Actuals[Year Month] = Consolidated[[#This Row],[Year.Month]]))</f>
        <v>0.97499999999999998</v>
      </c>
      <c r="J10009" s="2">
        <v>0.66</v>
      </c>
      <c r="K10009" s="19" t="s">
        <v>2918</v>
      </c>
    </row>
    <row r="10010" spans="2:11" hidden="1" x14ac:dyDescent="0.2">
      <c r="B10010" t="s">
        <v>2980</v>
      </c>
      <c r="C10010" t="s">
        <v>156</v>
      </c>
      <c r="D10010" t="s">
        <v>19</v>
      </c>
      <c r="E10010">
        <v>2021</v>
      </c>
      <c r="F10010">
        <v>8</v>
      </c>
      <c r="G10010" s="3" t="s">
        <v>126</v>
      </c>
      <c r="H10010" t="s">
        <v>2917</v>
      </c>
      <c r="I10010" s="2" cm="1">
        <f t="array" ref="I10010">SUMPRODUCT(Actuals[Price '[USD'] per UOM], --(Actuals[Commodity] = Consolidated[[#This Row],[Commodity]]), --(Actuals[Region] = "APMKTS"), --(Actuals[Year Month] = Consolidated[[#This Row],[Year.Month]]))</f>
        <v>0.97</v>
      </c>
      <c r="J10010" s="2">
        <v>0.70000000000000007</v>
      </c>
      <c r="K10010" s="19" t="s">
        <v>2918</v>
      </c>
    </row>
    <row r="10011" spans="2:11" hidden="1" x14ac:dyDescent="0.2">
      <c r="B10011" t="s">
        <v>2980</v>
      </c>
      <c r="C10011" t="s">
        <v>156</v>
      </c>
      <c r="D10011" t="s">
        <v>19</v>
      </c>
      <c r="E10011">
        <v>2021</v>
      </c>
      <c r="F10011">
        <v>9</v>
      </c>
      <c r="G10011" s="3" t="s">
        <v>127</v>
      </c>
      <c r="H10011" t="s">
        <v>2917</v>
      </c>
      <c r="I10011" s="2" cm="1">
        <f t="array" ref="I10011">SUMPRODUCT(Actuals[Price '[USD'] per UOM], --(Actuals[Commodity] = Consolidated[[#This Row],[Commodity]]), --(Actuals[Region] = "APMKTS"), --(Actuals[Year Month] = Consolidated[[#This Row],[Year.Month]]))</f>
        <v>1.0249999999999999</v>
      </c>
      <c r="J10011" s="2">
        <v>0.74</v>
      </c>
      <c r="K10011" s="19" t="s">
        <v>2918</v>
      </c>
    </row>
    <row r="10012" spans="2:11" hidden="1" x14ac:dyDescent="0.2">
      <c r="B10012" t="s">
        <v>2980</v>
      </c>
      <c r="C10012" t="s">
        <v>156</v>
      </c>
      <c r="D10012" t="s">
        <v>19</v>
      </c>
      <c r="E10012">
        <v>2021</v>
      </c>
      <c r="F10012">
        <v>10</v>
      </c>
      <c r="G10012" s="3" t="s">
        <v>128</v>
      </c>
      <c r="H10012" t="s">
        <v>2917</v>
      </c>
      <c r="I10012" s="2" cm="1">
        <f t="array" ref="I10012">SUMPRODUCT(Actuals[Price '[USD'] per UOM], --(Actuals[Commodity] = Consolidated[[#This Row],[Commodity]]), --(Actuals[Region] = "APMKTS"), --(Actuals[Year Month] = Consolidated[[#This Row],[Year.Month]]))</f>
        <v>1.109</v>
      </c>
      <c r="J10012" s="2">
        <v>0.74</v>
      </c>
      <c r="K10012" s="19" t="s">
        <v>2918</v>
      </c>
    </row>
    <row r="10013" spans="2:11" hidden="1" x14ac:dyDescent="0.2">
      <c r="B10013" t="s">
        <v>2980</v>
      </c>
      <c r="C10013" t="s">
        <v>156</v>
      </c>
      <c r="D10013" t="s">
        <v>19</v>
      </c>
      <c r="E10013">
        <v>2021</v>
      </c>
      <c r="F10013">
        <v>11</v>
      </c>
      <c r="G10013" s="3" t="s">
        <v>129</v>
      </c>
      <c r="H10013" t="s">
        <v>2917</v>
      </c>
      <c r="I10013" s="2" cm="1">
        <f t="array" ref="I10013">SUMPRODUCT(Actuals[Price '[USD'] per UOM], --(Actuals[Commodity] = Consolidated[[#This Row],[Commodity]]), --(Actuals[Region] = "APMKTS"), --(Actuals[Year Month] = Consolidated[[#This Row],[Year.Month]]))</f>
        <v>1.125</v>
      </c>
      <c r="J10013" s="2">
        <v>0.75</v>
      </c>
      <c r="K10013" s="19" t="s">
        <v>2918</v>
      </c>
    </row>
    <row r="10014" spans="2:11" hidden="1" x14ac:dyDescent="0.2">
      <c r="B10014" t="s">
        <v>2980</v>
      </c>
      <c r="C10014" t="s">
        <v>156</v>
      </c>
      <c r="D10014" t="s">
        <v>19</v>
      </c>
      <c r="E10014">
        <v>2021</v>
      </c>
      <c r="F10014">
        <v>12</v>
      </c>
      <c r="G10014" s="3" t="s">
        <v>130</v>
      </c>
      <c r="H10014" t="s">
        <v>2917</v>
      </c>
      <c r="I10014" s="2" cm="1">
        <f t="array" ref="I10014">SUMPRODUCT(Actuals[Price '[USD'] per UOM], --(Actuals[Commodity] = Consolidated[[#This Row],[Commodity]]), --(Actuals[Region] = "APMKTS"), --(Actuals[Year Month] = Consolidated[[#This Row],[Year.Month]]))</f>
        <v>1.0389999999999999</v>
      </c>
      <c r="J10014" s="2">
        <v>0.75</v>
      </c>
      <c r="K10014" s="19" t="s">
        <v>2918</v>
      </c>
    </row>
    <row r="10015" spans="2:11" hidden="1" x14ac:dyDescent="0.2">
      <c r="B10015" t="s">
        <v>2980</v>
      </c>
      <c r="C10015" t="s">
        <v>161</v>
      </c>
      <c r="D10015" t="s">
        <v>22</v>
      </c>
      <c r="E10015">
        <v>2020</v>
      </c>
      <c r="F10015">
        <v>6</v>
      </c>
      <c r="G10015" s="3" t="s">
        <v>112</v>
      </c>
      <c r="H10015" t="s">
        <v>2917</v>
      </c>
      <c r="I10015" s="2" cm="1">
        <f t="array" ref="I10015">SUMPRODUCT(Actuals[Price '[USD'] per UOM], --(Actuals[Commodity] = Consolidated[[#This Row],[Commodity]]), --(Actuals[Region] = "NA"), --(Actuals[Year Month] = Consolidated[[#This Row],[Year.Month]]))</f>
        <v>0.628</v>
      </c>
      <c r="J10015" s="2">
        <v>0.65036289999999997</v>
      </c>
      <c r="K10015" s="19" t="s">
        <v>2918</v>
      </c>
    </row>
    <row r="10016" spans="2:11" hidden="1" x14ac:dyDescent="0.2">
      <c r="B10016" t="s">
        <v>2980</v>
      </c>
      <c r="C10016" t="s">
        <v>161</v>
      </c>
      <c r="D10016" t="s">
        <v>22</v>
      </c>
      <c r="E10016">
        <v>2020</v>
      </c>
      <c r="F10016">
        <v>7</v>
      </c>
      <c r="G10016" s="3" t="s">
        <v>113</v>
      </c>
      <c r="H10016" t="s">
        <v>2917</v>
      </c>
      <c r="I10016" s="2" cm="1">
        <f t="array" ref="I10016">SUMPRODUCT(Actuals[Price '[USD'] per UOM], --(Actuals[Commodity] = Consolidated[[#This Row],[Commodity]]), --(Actuals[Region] = "NA"), --(Actuals[Year Month] = Consolidated[[#This Row],[Year.Month]]))</f>
        <v>0.65</v>
      </c>
      <c r="J10016" s="2">
        <v>0.66138599999999992</v>
      </c>
      <c r="K10016" s="19" t="s">
        <v>2918</v>
      </c>
    </row>
    <row r="10017" spans="2:11" hidden="1" x14ac:dyDescent="0.2">
      <c r="B10017" t="s">
        <v>2980</v>
      </c>
      <c r="C10017" t="s">
        <v>161</v>
      </c>
      <c r="D10017" t="s">
        <v>22</v>
      </c>
      <c r="E10017">
        <v>2020</v>
      </c>
      <c r="F10017">
        <v>8</v>
      </c>
      <c r="G10017" s="3" t="s">
        <v>114</v>
      </c>
      <c r="H10017" t="s">
        <v>2917</v>
      </c>
      <c r="I10017" s="2" cm="1">
        <f t="array" ref="I10017">SUMPRODUCT(Actuals[Price '[USD'] per UOM], --(Actuals[Commodity] = Consolidated[[#This Row],[Commodity]]), --(Actuals[Region] = "NA"), --(Actuals[Year Month] = Consolidated[[#This Row],[Year.Month]]))</f>
        <v>0.7</v>
      </c>
      <c r="J10017" s="2">
        <v>0.65036289999999997</v>
      </c>
      <c r="K10017" s="19" t="s">
        <v>2918</v>
      </c>
    </row>
    <row r="10018" spans="2:11" hidden="1" x14ac:dyDescent="0.2">
      <c r="B10018" t="s">
        <v>2980</v>
      </c>
      <c r="C10018" t="s">
        <v>161</v>
      </c>
      <c r="D10018" t="s">
        <v>22</v>
      </c>
      <c r="E10018">
        <v>2020</v>
      </c>
      <c r="F10018">
        <v>9</v>
      </c>
      <c r="G10018" s="3" t="s">
        <v>115</v>
      </c>
      <c r="H10018" t="s">
        <v>2917</v>
      </c>
      <c r="I10018" s="2" cm="1">
        <f t="array" ref="I10018">SUMPRODUCT(Actuals[Price '[USD'] per UOM], --(Actuals[Commodity] = Consolidated[[#This Row],[Commodity]]), --(Actuals[Region] = "NA"), --(Actuals[Year Month] = Consolidated[[#This Row],[Year.Month]]))</f>
        <v>0.77200000000000002</v>
      </c>
      <c r="J10018" s="2">
        <v>0.65036289999999997</v>
      </c>
      <c r="K10018" s="19" t="s">
        <v>2918</v>
      </c>
    </row>
    <row r="10019" spans="2:11" hidden="1" x14ac:dyDescent="0.2">
      <c r="B10019" t="s">
        <v>2980</v>
      </c>
      <c r="C10019" t="s">
        <v>161</v>
      </c>
      <c r="D10019" t="s">
        <v>22</v>
      </c>
      <c r="E10019">
        <v>2020</v>
      </c>
      <c r="F10019">
        <v>10</v>
      </c>
      <c r="G10019" s="3" t="s">
        <v>116</v>
      </c>
      <c r="H10019" t="s">
        <v>2917</v>
      </c>
      <c r="I10019" s="2" cm="1">
        <f t="array" ref="I10019">SUMPRODUCT(Actuals[Price '[USD'] per UOM], --(Actuals[Commodity] = Consolidated[[#This Row],[Commodity]]), --(Actuals[Region] = "NA"), --(Actuals[Year Month] = Consolidated[[#This Row],[Year.Month]]))</f>
        <v>0.755</v>
      </c>
      <c r="J10019" s="2">
        <v>0.65036289999999997</v>
      </c>
      <c r="K10019" s="19" t="s">
        <v>2918</v>
      </c>
    </row>
    <row r="10020" spans="2:11" hidden="1" x14ac:dyDescent="0.2">
      <c r="B10020" t="s">
        <v>2980</v>
      </c>
      <c r="C10020" t="s">
        <v>161</v>
      </c>
      <c r="D10020" t="s">
        <v>22</v>
      </c>
      <c r="E10020">
        <v>2020</v>
      </c>
      <c r="F10020">
        <v>11</v>
      </c>
      <c r="G10020" s="3" t="s">
        <v>117</v>
      </c>
      <c r="H10020" t="s">
        <v>2917</v>
      </c>
      <c r="I10020" s="2" cm="1">
        <f t="array" ref="I10020">SUMPRODUCT(Actuals[Price '[USD'] per UOM], --(Actuals[Commodity] = Consolidated[[#This Row],[Commodity]]), --(Actuals[Region] = "NA"), --(Actuals[Year Month] = Consolidated[[#This Row],[Year.Month]]))</f>
        <v>0.72799999999999998</v>
      </c>
      <c r="J10020" s="2">
        <v>0.66689754999999995</v>
      </c>
      <c r="K10020" s="19" t="s">
        <v>2918</v>
      </c>
    </row>
    <row r="10021" spans="2:11" hidden="1" x14ac:dyDescent="0.2">
      <c r="B10021" t="s">
        <v>2980</v>
      </c>
      <c r="C10021" t="s">
        <v>161</v>
      </c>
      <c r="D10021" t="s">
        <v>22</v>
      </c>
      <c r="E10021">
        <v>2020</v>
      </c>
      <c r="F10021">
        <v>12</v>
      </c>
      <c r="G10021" s="3" t="s">
        <v>118</v>
      </c>
      <c r="H10021" t="s">
        <v>2917</v>
      </c>
      <c r="I10021" s="2" cm="1">
        <f t="array" ref="I10021">SUMPRODUCT(Actuals[Price '[USD'] per UOM], --(Actuals[Commodity] = Consolidated[[#This Row],[Commodity]]), --(Actuals[Region] = "NA"), --(Actuals[Year Month] = Consolidated[[#This Row],[Year.Month]]))</f>
        <v>0.77700000000000002</v>
      </c>
      <c r="J10021" s="2">
        <v>0.68894374999999997</v>
      </c>
      <c r="K10021" s="19" t="s">
        <v>2918</v>
      </c>
    </row>
    <row r="10022" spans="2:11" hidden="1" x14ac:dyDescent="0.2">
      <c r="B10022" t="s">
        <v>2980</v>
      </c>
      <c r="C10022" t="s">
        <v>161</v>
      </c>
      <c r="D10022" t="s">
        <v>22</v>
      </c>
      <c r="E10022">
        <v>2021</v>
      </c>
      <c r="F10022">
        <v>1</v>
      </c>
      <c r="G10022" s="3" t="s">
        <v>119</v>
      </c>
      <c r="H10022" t="s">
        <v>2917</v>
      </c>
      <c r="I10022" s="2" cm="1">
        <f t="array" ref="I10022">SUMPRODUCT(Actuals[Price '[USD'] per UOM], --(Actuals[Commodity] = Consolidated[[#This Row],[Commodity]]), --(Actuals[Region] = "NA"), --(Actuals[Year Month] = Consolidated[[#This Row],[Year.Month]]))</f>
        <v>0.92</v>
      </c>
      <c r="J10022" s="2">
        <v>0.70547839999999995</v>
      </c>
      <c r="K10022" s="19" t="s">
        <v>2918</v>
      </c>
    </row>
    <row r="10023" spans="2:11" hidden="1" x14ac:dyDescent="0.2">
      <c r="B10023" t="s">
        <v>2980</v>
      </c>
      <c r="C10023" t="s">
        <v>161</v>
      </c>
      <c r="D10023" t="s">
        <v>22</v>
      </c>
      <c r="E10023">
        <v>2021</v>
      </c>
      <c r="F10023">
        <v>2</v>
      </c>
      <c r="G10023" s="3" t="s">
        <v>120</v>
      </c>
      <c r="H10023" t="s">
        <v>2917</v>
      </c>
      <c r="I10023" s="2" cm="1">
        <f t="array" ref="I10023">SUMPRODUCT(Actuals[Price '[USD'] per UOM], --(Actuals[Commodity] = Consolidated[[#This Row],[Commodity]]), --(Actuals[Region] = "NA"), --(Actuals[Year Month] = Consolidated[[#This Row],[Year.Month]]))</f>
        <v>0.92600000000000005</v>
      </c>
      <c r="J10023" s="2">
        <v>0.73303615</v>
      </c>
      <c r="K10023" s="19" t="s">
        <v>2918</v>
      </c>
    </row>
    <row r="10024" spans="2:11" hidden="1" x14ac:dyDescent="0.2">
      <c r="B10024" t="s">
        <v>2980</v>
      </c>
      <c r="C10024" t="s">
        <v>161</v>
      </c>
      <c r="D10024" t="s">
        <v>22</v>
      </c>
      <c r="E10024">
        <v>2021</v>
      </c>
      <c r="F10024">
        <v>3</v>
      </c>
      <c r="G10024" s="3" t="s">
        <v>121</v>
      </c>
      <c r="H10024" t="s">
        <v>2917</v>
      </c>
      <c r="I10024" s="2" cm="1">
        <f t="array" ref="I10024">SUMPRODUCT(Actuals[Price '[USD'] per UOM], --(Actuals[Commodity] = Consolidated[[#This Row],[Commodity]]), --(Actuals[Region] = "NA"), --(Actuals[Year Month] = Consolidated[[#This Row],[Year.Month]]))</f>
        <v>1.1240000000000001</v>
      </c>
      <c r="J10024" s="2">
        <v>0.74405924999999995</v>
      </c>
      <c r="K10024" s="19" t="s">
        <v>2918</v>
      </c>
    </row>
    <row r="10025" spans="2:11" hidden="1" x14ac:dyDescent="0.2">
      <c r="B10025" t="s">
        <v>2980</v>
      </c>
      <c r="C10025" t="s">
        <v>161</v>
      </c>
      <c r="D10025" t="s">
        <v>22</v>
      </c>
      <c r="E10025">
        <v>2021</v>
      </c>
      <c r="F10025">
        <v>4</v>
      </c>
      <c r="G10025" s="3" t="s">
        <v>122</v>
      </c>
      <c r="H10025" t="s">
        <v>2917</v>
      </c>
      <c r="I10025" s="2" cm="1">
        <f t="array" ref="I10025">SUMPRODUCT(Actuals[Price '[USD'] per UOM], --(Actuals[Commodity] = Consolidated[[#This Row],[Commodity]]), --(Actuals[Region] = "NA"), --(Actuals[Year Month] = Consolidated[[#This Row],[Year.Month]]))</f>
        <v>1.1299999999999999</v>
      </c>
      <c r="J10025" s="2">
        <v>0.74957079999999998</v>
      </c>
      <c r="K10025" s="19" t="s">
        <v>2918</v>
      </c>
    </row>
    <row r="10026" spans="2:11" hidden="1" x14ac:dyDescent="0.2">
      <c r="B10026" t="s">
        <v>2980</v>
      </c>
      <c r="C10026" t="s">
        <v>161</v>
      </c>
      <c r="D10026" t="s">
        <v>22</v>
      </c>
      <c r="E10026">
        <v>2021</v>
      </c>
      <c r="F10026">
        <v>5</v>
      </c>
      <c r="G10026" s="3" t="s">
        <v>123</v>
      </c>
      <c r="H10026" t="s">
        <v>2917</v>
      </c>
      <c r="I10026" s="2" cm="1">
        <f t="array" ref="I10026">SUMPRODUCT(Actuals[Price '[USD'] per UOM], --(Actuals[Commodity] = Consolidated[[#This Row],[Commodity]]), --(Actuals[Region] = "NA"), --(Actuals[Year Month] = Consolidated[[#This Row],[Year.Month]]))</f>
        <v>0.92</v>
      </c>
      <c r="J10026" s="2">
        <v>0.74957079999999998</v>
      </c>
      <c r="K10026" s="19" t="s">
        <v>2918</v>
      </c>
    </row>
    <row r="10027" spans="2:11" hidden="1" x14ac:dyDescent="0.2">
      <c r="B10027" t="s">
        <v>2980</v>
      </c>
      <c r="C10027" t="s">
        <v>161</v>
      </c>
      <c r="D10027" t="s">
        <v>22</v>
      </c>
      <c r="E10027">
        <v>2021</v>
      </c>
      <c r="F10027">
        <v>6</v>
      </c>
      <c r="G10027" s="3" t="s">
        <v>124</v>
      </c>
      <c r="H10027" t="s">
        <v>2917</v>
      </c>
      <c r="I10027" s="2" cm="1">
        <f t="array" ref="I10027">SUMPRODUCT(Actuals[Price '[USD'] per UOM], --(Actuals[Commodity] = Consolidated[[#This Row],[Commodity]]), --(Actuals[Region] = "NA"), --(Actuals[Year Month] = Consolidated[[#This Row],[Year.Month]]))</f>
        <v>0.84299999999999997</v>
      </c>
      <c r="J10027" s="2">
        <v>0.74957079999999998</v>
      </c>
      <c r="K10027" s="19" t="s">
        <v>2918</v>
      </c>
    </row>
    <row r="10028" spans="2:11" hidden="1" x14ac:dyDescent="0.2">
      <c r="B10028" t="s">
        <v>2980</v>
      </c>
      <c r="C10028" t="s">
        <v>161</v>
      </c>
      <c r="D10028" t="s">
        <v>22</v>
      </c>
      <c r="E10028">
        <v>2021</v>
      </c>
      <c r="F10028">
        <v>7</v>
      </c>
      <c r="G10028" s="3" t="s">
        <v>125</v>
      </c>
      <c r="H10028" t="s">
        <v>2917</v>
      </c>
      <c r="I10028" s="2" cm="1">
        <f t="array" ref="I10028">SUMPRODUCT(Actuals[Price '[USD'] per UOM], --(Actuals[Commodity] = Consolidated[[#This Row],[Commodity]]), --(Actuals[Region] = "NA"), --(Actuals[Year Month] = Consolidated[[#This Row],[Year.Month]]))</f>
        <v>1.0860000000000001</v>
      </c>
      <c r="J10028" s="2">
        <v>0.7550823499999999</v>
      </c>
      <c r="K10028" s="19" t="s">
        <v>2918</v>
      </c>
    </row>
    <row r="10029" spans="2:11" hidden="1" x14ac:dyDescent="0.2">
      <c r="B10029" t="s">
        <v>2980</v>
      </c>
      <c r="C10029" t="s">
        <v>161</v>
      </c>
      <c r="D10029" t="s">
        <v>22</v>
      </c>
      <c r="E10029">
        <v>2021</v>
      </c>
      <c r="F10029">
        <v>8</v>
      </c>
      <c r="G10029" s="3" t="s">
        <v>126</v>
      </c>
      <c r="H10029" t="s">
        <v>2917</v>
      </c>
      <c r="I10029" s="2" cm="1">
        <f t="array" ref="I10029">SUMPRODUCT(Actuals[Price '[USD'] per UOM], --(Actuals[Commodity] = Consolidated[[#This Row],[Commodity]]), --(Actuals[Region] = "NA"), --(Actuals[Year Month] = Consolidated[[#This Row],[Year.Month]]))</f>
        <v>1.0640000000000001</v>
      </c>
      <c r="J10029" s="2">
        <v>0.76610544999999997</v>
      </c>
      <c r="K10029" s="19" t="s">
        <v>2918</v>
      </c>
    </row>
    <row r="10030" spans="2:11" hidden="1" x14ac:dyDescent="0.2">
      <c r="B10030" t="s">
        <v>2980</v>
      </c>
      <c r="C10030" t="s">
        <v>161</v>
      </c>
      <c r="D10030" t="s">
        <v>22</v>
      </c>
      <c r="E10030">
        <v>2021</v>
      </c>
      <c r="F10030">
        <v>9</v>
      </c>
      <c r="G10030" s="3" t="s">
        <v>127</v>
      </c>
      <c r="H10030" t="s">
        <v>2917</v>
      </c>
      <c r="I10030" s="2" cm="1">
        <f t="array" ref="I10030">SUMPRODUCT(Actuals[Price '[USD'] per UOM], --(Actuals[Commodity] = Consolidated[[#This Row],[Commodity]]), --(Actuals[Region] = "NA"), --(Actuals[Year Month] = Consolidated[[#This Row],[Year.Month]]))</f>
        <v>1.036</v>
      </c>
      <c r="J10030" s="2">
        <v>0.76610544999999997</v>
      </c>
      <c r="K10030" s="19" t="s">
        <v>2918</v>
      </c>
    </row>
    <row r="10031" spans="2:11" hidden="1" x14ac:dyDescent="0.2">
      <c r="B10031" t="s">
        <v>2980</v>
      </c>
      <c r="C10031" t="s">
        <v>161</v>
      </c>
      <c r="D10031" t="s">
        <v>22</v>
      </c>
      <c r="E10031">
        <v>2021</v>
      </c>
      <c r="F10031">
        <v>10</v>
      </c>
      <c r="G10031" s="3" t="s">
        <v>128</v>
      </c>
      <c r="H10031" t="s">
        <v>2917</v>
      </c>
      <c r="I10031" s="2" cm="1">
        <f t="array" ref="I10031">SUMPRODUCT(Actuals[Price '[USD'] per UOM], --(Actuals[Commodity] = Consolidated[[#This Row],[Commodity]]), --(Actuals[Region] = "NA"), --(Actuals[Year Month] = Consolidated[[#This Row],[Year.Month]]))</f>
        <v>1.014</v>
      </c>
      <c r="J10031" s="2">
        <v>0.76610544999999997</v>
      </c>
      <c r="K10031" s="19" t="s">
        <v>2918</v>
      </c>
    </row>
    <row r="10032" spans="2:11" hidden="1" x14ac:dyDescent="0.2">
      <c r="B10032" t="s">
        <v>2980</v>
      </c>
      <c r="C10032" t="s">
        <v>161</v>
      </c>
      <c r="D10032" t="s">
        <v>22</v>
      </c>
      <c r="E10032">
        <v>2021</v>
      </c>
      <c r="F10032">
        <v>11</v>
      </c>
      <c r="G10032" s="3" t="s">
        <v>129</v>
      </c>
      <c r="H10032" t="s">
        <v>2917</v>
      </c>
      <c r="I10032" s="2" cm="1">
        <f t="array" ref="I10032">SUMPRODUCT(Actuals[Price '[USD'] per UOM], --(Actuals[Commodity] = Consolidated[[#This Row],[Commodity]]), --(Actuals[Region] = "NA"), --(Actuals[Year Month] = Consolidated[[#This Row],[Year.Month]]))</f>
        <v>1.0089999999999999</v>
      </c>
      <c r="J10032" s="2">
        <v>0.77712854999999992</v>
      </c>
      <c r="K10032" s="19" t="s">
        <v>2918</v>
      </c>
    </row>
    <row r="10033" spans="2:11" hidden="1" x14ac:dyDescent="0.2">
      <c r="B10033" t="s">
        <v>2980</v>
      </c>
      <c r="C10033" t="s">
        <v>161</v>
      </c>
      <c r="D10033" t="s">
        <v>22</v>
      </c>
      <c r="E10033">
        <v>2021</v>
      </c>
      <c r="F10033">
        <v>12</v>
      </c>
      <c r="G10033" s="3" t="s">
        <v>130</v>
      </c>
      <c r="H10033" t="s">
        <v>2917</v>
      </c>
      <c r="I10033" s="2" cm="1">
        <f t="array" ref="I10033">SUMPRODUCT(Actuals[Price '[USD'] per UOM], --(Actuals[Commodity] = Consolidated[[#This Row],[Commodity]]), --(Actuals[Region] = "NA"), --(Actuals[Year Month] = Consolidated[[#This Row],[Year.Month]]))</f>
        <v>0.92600000000000005</v>
      </c>
      <c r="J10033" s="2">
        <v>0.77712854999999992</v>
      </c>
      <c r="K10033" s="19" t="s">
        <v>2918</v>
      </c>
    </row>
    <row r="10034" spans="2:11" hidden="1" x14ac:dyDescent="0.2">
      <c r="B10034" t="s">
        <v>2980</v>
      </c>
      <c r="C10034" t="s">
        <v>157</v>
      </c>
      <c r="D10034" t="s">
        <v>20</v>
      </c>
      <c r="E10034">
        <v>2020</v>
      </c>
      <c r="F10034">
        <v>6</v>
      </c>
      <c r="G10034" s="3" t="s">
        <v>112</v>
      </c>
      <c r="H10034" t="s">
        <v>2917</v>
      </c>
      <c r="I10034" s="2" cm="1">
        <f t="array" ref="I10034">SUMPRODUCT(Actuals[Price '[USD'] per UOM], --(Actuals[Commodity] = Consolidated[[#This Row],[Commodity]]), --(Actuals[Region] = "EU"), --(Actuals[Year Month] = Consolidated[[#This Row],[Year.Month]]))</f>
        <v>0.76500000000000001</v>
      </c>
      <c r="J10034" s="2">
        <v>0.74154852780806979</v>
      </c>
      <c r="K10034" s="19" t="s">
        <v>2918</v>
      </c>
    </row>
    <row r="10035" spans="2:11" hidden="1" x14ac:dyDescent="0.2">
      <c r="B10035" t="s">
        <v>2980</v>
      </c>
      <c r="C10035" t="s">
        <v>157</v>
      </c>
      <c r="D10035" t="s">
        <v>20</v>
      </c>
      <c r="E10035">
        <v>2020</v>
      </c>
      <c r="F10035">
        <v>7</v>
      </c>
      <c r="G10035" s="3" t="s">
        <v>113</v>
      </c>
      <c r="H10035" t="s">
        <v>2917</v>
      </c>
      <c r="I10035" s="2" cm="1">
        <f t="array" ref="I10035">SUMPRODUCT(Actuals[Price '[USD'] per UOM], --(Actuals[Commodity] = Consolidated[[#This Row],[Commodity]]), --(Actuals[Region] = "EU"), --(Actuals[Year Month] = Consolidated[[#This Row],[Year.Month]]))</f>
        <v>0.875</v>
      </c>
      <c r="J10035" s="2">
        <v>0.79607415485278077</v>
      </c>
      <c r="K10035" s="19" t="s">
        <v>2918</v>
      </c>
    </row>
    <row r="10036" spans="2:11" hidden="1" x14ac:dyDescent="0.2">
      <c r="B10036" t="s">
        <v>2980</v>
      </c>
      <c r="C10036" t="s">
        <v>157</v>
      </c>
      <c r="D10036" t="s">
        <v>20</v>
      </c>
      <c r="E10036">
        <v>2020</v>
      </c>
      <c r="F10036">
        <v>8</v>
      </c>
      <c r="G10036" s="3" t="s">
        <v>114</v>
      </c>
      <c r="H10036" t="s">
        <v>2917</v>
      </c>
      <c r="I10036" s="2" cm="1">
        <f t="array" ref="I10036">SUMPRODUCT(Actuals[Price '[USD'] per UOM], --(Actuals[Commodity] = Consolidated[[#This Row],[Commodity]]), --(Actuals[Region] = "EU"), --(Actuals[Year Month] = Consolidated[[#This Row],[Year.Month]]))</f>
        <v>0.92900000000000005</v>
      </c>
      <c r="J10036" s="2">
        <v>0.7851690294438386</v>
      </c>
      <c r="K10036" s="19" t="s">
        <v>2918</v>
      </c>
    </row>
    <row r="10037" spans="2:11" hidden="1" x14ac:dyDescent="0.2">
      <c r="B10037" t="s">
        <v>2980</v>
      </c>
      <c r="C10037" t="s">
        <v>157</v>
      </c>
      <c r="D10037" t="s">
        <v>20</v>
      </c>
      <c r="E10037">
        <v>2020</v>
      </c>
      <c r="F10037">
        <v>9</v>
      </c>
      <c r="G10037" s="3" t="s">
        <v>115</v>
      </c>
      <c r="H10037" t="s">
        <v>2917</v>
      </c>
      <c r="I10037" s="2" cm="1">
        <f t="array" ref="I10037">SUMPRODUCT(Actuals[Price '[USD'] per UOM], --(Actuals[Commodity] = Consolidated[[#This Row],[Commodity]]), --(Actuals[Region] = "EU"), --(Actuals[Year Month] = Consolidated[[#This Row],[Year.Month]]))</f>
        <v>0.92600000000000005</v>
      </c>
      <c r="J10037" s="2">
        <v>0.7851690294438386</v>
      </c>
      <c r="K10037" s="19" t="s">
        <v>2918</v>
      </c>
    </row>
    <row r="10038" spans="2:11" hidden="1" x14ac:dyDescent="0.2">
      <c r="B10038" t="s">
        <v>2980</v>
      </c>
      <c r="C10038" t="s">
        <v>157</v>
      </c>
      <c r="D10038" t="s">
        <v>20</v>
      </c>
      <c r="E10038">
        <v>2020</v>
      </c>
      <c r="F10038">
        <v>10</v>
      </c>
      <c r="G10038" s="3" t="s">
        <v>116</v>
      </c>
      <c r="H10038" t="s">
        <v>2917</v>
      </c>
      <c r="I10038" s="2" cm="1">
        <f t="array" ref="I10038">SUMPRODUCT(Actuals[Price '[USD'] per UOM], --(Actuals[Commodity] = Consolidated[[#This Row],[Commodity]]), --(Actuals[Region] = "EU"), --(Actuals[Year Month] = Consolidated[[#This Row],[Year.Month]]))</f>
        <v>0.91300000000000003</v>
      </c>
      <c r="J10038" s="2">
        <v>0.7851690294438386</v>
      </c>
      <c r="K10038" s="19" t="s">
        <v>2918</v>
      </c>
    </row>
    <row r="10039" spans="2:11" hidden="1" x14ac:dyDescent="0.2">
      <c r="B10039" t="s">
        <v>2980</v>
      </c>
      <c r="C10039" t="s">
        <v>157</v>
      </c>
      <c r="D10039" t="s">
        <v>20</v>
      </c>
      <c r="E10039">
        <v>2020</v>
      </c>
      <c r="F10039">
        <v>11</v>
      </c>
      <c r="G10039" s="3" t="s">
        <v>117</v>
      </c>
      <c r="H10039" t="s">
        <v>2917</v>
      </c>
      <c r="I10039" s="2" cm="1">
        <f t="array" ref="I10039">SUMPRODUCT(Actuals[Price '[USD'] per UOM], --(Actuals[Commodity] = Consolidated[[#This Row],[Commodity]]), --(Actuals[Region] = "EU"), --(Actuals[Year Month] = Consolidated[[#This Row],[Year.Month]]))</f>
        <v>0.91700000000000004</v>
      </c>
      <c r="J10039" s="2">
        <v>0.77426390403489631</v>
      </c>
      <c r="K10039" s="19" t="s">
        <v>2918</v>
      </c>
    </row>
    <row r="10040" spans="2:11" hidden="1" x14ac:dyDescent="0.2">
      <c r="B10040" t="s">
        <v>2980</v>
      </c>
      <c r="C10040" t="s">
        <v>157</v>
      </c>
      <c r="D10040" t="s">
        <v>20</v>
      </c>
      <c r="E10040">
        <v>2020</v>
      </c>
      <c r="F10040">
        <v>12</v>
      </c>
      <c r="G10040" s="3" t="s">
        <v>118</v>
      </c>
      <c r="H10040" t="s">
        <v>2917</v>
      </c>
      <c r="I10040" s="2" cm="1">
        <f t="array" ref="I10040">SUMPRODUCT(Actuals[Price '[USD'] per UOM], --(Actuals[Commodity] = Consolidated[[#This Row],[Commodity]]), --(Actuals[Region] = "EU"), --(Actuals[Year Month] = Consolidated[[#This Row],[Year.Month]]))</f>
        <v>0.96699999999999997</v>
      </c>
      <c r="J10040" s="2">
        <v>0.75245365321701208</v>
      </c>
      <c r="K10040" s="19" t="s">
        <v>2918</v>
      </c>
    </row>
    <row r="10041" spans="2:11" hidden="1" x14ac:dyDescent="0.2">
      <c r="B10041" t="s">
        <v>2980</v>
      </c>
      <c r="C10041" t="s">
        <v>157</v>
      </c>
      <c r="D10041" t="s">
        <v>20</v>
      </c>
      <c r="E10041">
        <v>2021</v>
      </c>
      <c r="F10041">
        <v>1</v>
      </c>
      <c r="G10041" s="3" t="s">
        <v>119</v>
      </c>
      <c r="H10041" t="s">
        <v>2917</v>
      </c>
      <c r="I10041" s="2" cm="1">
        <f t="array" ref="I10041">SUMPRODUCT(Actuals[Price '[USD'] per UOM], --(Actuals[Commodity] = Consolidated[[#This Row],[Commodity]]), --(Actuals[Region] = "EU"), --(Actuals[Year Month] = Consolidated[[#This Row],[Year.Month]]))</f>
        <v>1.048</v>
      </c>
      <c r="J10041" s="2">
        <v>0.75245365321701208</v>
      </c>
      <c r="K10041" s="19" t="s">
        <v>2918</v>
      </c>
    </row>
    <row r="10042" spans="2:11" hidden="1" x14ac:dyDescent="0.2">
      <c r="B10042" t="s">
        <v>2980</v>
      </c>
      <c r="C10042" t="s">
        <v>157</v>
      </c>
      <c r="D10042" t="s">
        <v>20</v>
      </c>
      <c r="E10042">
        <v>2021</v>
      </c>
      <c r="F10042">
        <v>2</v>
      </c>
      <c r="G10042" s="3" t="s">
        <v>120</v>
      </c>
      <c r="H10042" t="s">
        <v>2917</v>
      </c>
      <c r="I10042" s="2" cm="1">
        <f t="array" ref="I10042">SUMPRODUCT(Actuals[Price '[USD'] per UOM], --(Actuals[Commodity] = Consolidated[[#This Row],[Commodity]]), --(Actuals[Region] = "EU"), --(Actuals[Year Month] = Consolidated[[#This Row],[Year.Month]]))</f>
        <v>1.125</v>
      </c>
      <c r="J10042" s="2">
        <v>0.75245365321701208</v>
      </c>
      <c r="K10042" s="19" t="s">
        <v>2918</v>
      </c>
    </row>
    <row r="10043" spans="2:11" hidden="1" x14ac:dyDescent="0.2">
      <c r="B10043" t="s">
        <v>2980</v>
      </c>
      <c r="C10043" t="s">
        <v>157</v>
      </c>
      <c r="D10043" t="s">
        <v>20</v>
      </c>
      <c r="E10043">
        <v>2021</v>
      </c>
      <c r="F10043">
        <v>3</v>
      </c>
      <c r="G10043" s="3" t="s">
        <v>121</v>
      </c>
      <c r="H10043" t="s">
        <v>2917</v>
      </c>
      <c r="I10043" s="2" cm="1">
        <f t="array" ref="I10043">SUMPRODUCT(Actuals[Price '[USD'] per UOM], --(Actuals[Commodity] = Consolidated[[#This Row],[Commodity]]), --(Actuals[Region] = "EU"), --(Actuals[Year Month] = Consolidated[[#This Row],[Year.Month]]))</f>
        <v>1.196</v>
      </c>
      <c r="J10043" s="2">
        <v>0.75245365321701208</v>
      </c>
      <c r="K10043" s="19" t="s">
        <v>2918</v>
      </c>
    </row>
    <row r="10044" spans="2:11" hidden="1" x14ac:dyDescent="0.2">
      <c r="B10044" t="s">
        <v>2980</v>
      </c>
      <c r="C10044" t="s">
        <v>157</v>
      </c>
      <c r="D10044" t="s">
        <v>20</v>
      </c>
      <c r="E10044">
        <v>2021</v>
      </c>
      <c r="F10044">
        <v>4</v>
      </c>
      <c r="G10044" s="3" t="s">
        <v>122</v>
      </c>
      <c r="H10044" t="s">
        <v>2917</v>
      </c>
      <c r="I10044" s="2" cm="1">
        <f t="array" ref="I10044">SUMPRODUCT(Actuals[Price '[USD'] per UOM], --(Actuals[Commodity] = Consolidated[[#This Row],[Commodity]]), --(Actuals[Region] = "EU"), --(Actuals[Year Month] = Consolidated[[#This Row],[Year.Month]]))</f>
        <v>1.2849999999999999</v>
      </c>
      <c r="J10044" s="2">
        <v>0.77426390403489631</v>
      </c>
      <c r="K10044" s="19" t="s">
        <v>2918</v>
      </c>
    </row>
    <row r="10045" spans="2:11" hidden="1" x14ac:dyDescent="0.2">
      <c r="B10045" t="s">
        <v>2980</v>
      </c>
      <c r="C10045" t="s">
        <v>157</v>
      </c>
      <c r="D10045" t="s">
        <v>20</v>
      </c>
      <c r="E10045">
        <v>2021</v>
      </c>
      <c r="F10045">
        <v>5</v>
      </c>
      <c r="G10045" s="3" t="s">
        <v>123</v>
      </c>
      <c r="H10045" t="s">
        <v>2917</v>
      </c>
      <c r="I10045" s="2" cm="1">
        <f t="array" ref="I10045">SUMPRODUCT(Actuals[Price '[USD'] per UOM], --(Actuals[Commodity] = Consolidated[[#This Row],[Commodity]]), --(Actuals[Region] = "EU"), --(Actuals[Year Month] = Consolidated[[#This Row],[Year.Month]]))</f>
        <v>1.2909999999999999</v>
      </c>
      <c r="J10045" s="2">
        <v>0.80697928026172294</v>
      </c>
      <c r="K10045" s="19" t="s">
        <v>2918</v>
      </c>
    </row>
    <row r="10046" spans="2:11" hidden="1" x14ac:dyDescent="0.2">
      <c r="B10046" t="s">
        <v>2980</v>
      </c>
      <c r="C10046" t="s">
        <v>157</v>
      </c>
      <c r="D10046" t="s">
        <v>20</v>
      </c>
      <c r="E10046">
        <v>2021</v>
      </c>
      <c r="F10046">
        <v>6</v>
      </c>
      <c r="G10046" s="3" t="s">
        <v>124</v>
      </c>
      <c r="H10046" t="s">
        <v>2917</v>
      </c>
      <c r="I10046" s="2" cm="1">
        <f t="array" ref="I10046">SUMPRODUCT(Actuals[Price '[USD'] per UOM], --(Actuals[Commodity] = Consolidated[[#This Row],[Commodity]]), --(Actuals[Region] = "EU"), --(Actuals[Year Month] = Consolidated[[#This Row],[Year.Month]]))</f>
        <v>1.3280000000000001</v>
      </c>
      <c r="J10046" s="2">
        <v>0.80697928026172294</v>
      </c>
      <c r="K10046" s="19" t="s">
        <v>2918</v>
      </c>
    </row>
    <row r="10047" spans="2:11" hidden="1" x14ac:dyDescent="0.2">
      <c r="B10047" t="s">
        <v>2980</v>
      </c>
      <c r="C10047" t="s">
        <v>157</v>
      </c>
      <c r="D10047" t="s">
        <v>20</v>
      </c>
      <c r="E10047">
        <v>2021</v>
      </c>
      <c r="F10047">
        <v>7</v>
      </c>
      <c r="G10047" s="3" t="s">
        <v>125</v>
      </c>
      <c r="H10047" t="s">
        <v>2917</v>
      </c>
      <c r="I10047" s="2" cm="1">
        <f t="array" ref="I10047">SUMPRODUCT(Actuals[Price '[USD'] per UOM], --(Actuals[Commodity] = Consolidated[[#This Row],[Commodity]]), --(Actuals[Region] = "EU"), --(Actuals[Year Month] = Consolidated[[#This Row],[Year.Month]]))</f>
        <v>1.377</v>
      </c>
      <c r="J10047" s="2">
        <v>0.80697928026172294</v>
      </c>
      <c r="K10047" s="19" t="s">
        <v>2918</v>
      </c>
    </row>
    <row r="10048" spans="2:11" hidden="1" x14ac:dyDescent="0.2">
      <c r="B10048" t="s">
        <v>2980</v>
      </c>
      <c r="C10048" t="s">
        <v>157</v>
      </c>
      <c r="D10048" t="s">
        <v>20</v>
      </c>
      <c r="E10048">
        <v>2021</v>
      </c>
      <c r="F10048">
        <v>8</v>
      </c>
      <c r="G10048" s="3" t="s">
        <v>126</v>
      </c>
      <c r="H10048" t="s">
        <v>2917</v>
      </c>
      <c r="I10048" s="2" cm="1">
        <f t="array" ref="I10048">SUMPRODUCT(Actuals[Price '[USD'] per UOM], --(Actuals[Commodity] = Consolidated[[#This Row],[Commodity]]), --(Actuals[Region] = "EU"), --(Actuals[Year Month] = Consolidated[[#This Row],[Year.Month]]))</f>
        <v>1.4419999999999999</v>
      </c>
      <c r="J10048" s="2">
        <v>0.83969465648854957</v>
      </c>
      <c r="K10048" s="19" t="s">
        <v>2918</v>
      </c>
    </row>
    <row r="10049" spans="2:11" hidden="1" x14ac:dyDescent="0.2">
      <c r="B10049" t="s">
        <v>2980</v>
      </c>
      <c r="C10049" t="s">
        <v>157</v>
      </c>
      <c r="D10049" t="s">
        <v>20</v>
      </c>
      <c r="E10049">
        <v>2021</v>
      </c>
      <c r="F10049">
        <v>9</v>
      </c>
      <c r="G10049" s="3" t="s">
        <v>127</v>
      </c>
      <c r="H10049" t="s">
        <v>2917</v>
      </c>
      <c r="I10049" s="2" cm="1">
        <f t="array" ref="I10049">SUMPRODUCT(Actuals[Price '[USD'] per UOM], --(Actuals[Commodity] = Consolidated[[#This Row],[Commodity]]), --(Actuals[Region] = "EU"), --(Actuals[Year Month] = Consolidated[[#This Row],[Year.Month]]))</f>
        <v>1.4319999999999999</v>
      </c>
      <c r="J10049" s="2">
        <v>0.89422028353326066</v>
      </c>
      <c r="K10049" s="19" t="s">
        <v>2918</v>
      </c>
    </row>
    <row r="10050" spans="2:11" hidden="1" x14ac:dyDescent="0.2">
      <c r="B10050" t="s">
        <v>2980</v>
      </c>
      <c r="C10050" t="s">
        <v>157</v>
      </c>
      <c r="D10050" t="s">
        <v>20</v>
      </c>
      <c r="E10050">
        <v>2021</v>
      </c>
      <c r="F10050">
        <v>10</v>
      </c>
      <c r="G10050" s="3" t="s">
        <v>128</v>
      </c>
      <c r="H10050" t="s">
        <v>2917</v>
      </c>
      <c r="I10050" s="2" cm="1">
        <f t="array" ref="I10050">SUMPRODUCT(Actuals[Price '[USD'] per UOM], --(Actuals[Commodity] = Consolidated[[#This Row],[Commodity]]), --(Actuals[Region] = "EU"), --(Actuals[Year Month] = Consolidated[[#This Row],[Year.Month]]))</f>
        <v>1.4630000000000001</v>
      </c>
      <c r="J10050" s="2">
        <v>0.90512540894220284</v>
      </c>
      <c r="K10050" s="19" t="s">
        <v>2918</v>
      </c>
    </row>
    <row r="10051" spans="2:11" hidden="1" x14ac:dyDescent="0.2">
      <c r="B10051" t="s">
        <v>2980</v>
      </c>
      <c r="C10051" t="s">
        <v>157</v>
      </c>
      <c r="D10051" t="s">
        <v>20</v>
      </c>
      <c r="E10051">
        <v>2021</v>
      </c>
      <c r="F10051">
        <v>11</v>
      </c>
      <c r="G10051" s="3" t="s">
        <v>129</v>
      </c>
      <c r="H10051" t="s">
        <v>2917</v>
      </c>
      <c r="I10051" s="2" cm="1">
        <f t="array" ref="I10051">SUMPRODUCT(Actuals[Price '[USD'] per UOM], --(Actuals[Commodity] = Consolidated[[#This Row],[Commodity]]), --(Actuals[Region] = "EU"), --(Actuals[Year Month] = Consolidated[[#This Row],[Year.Month]]))</f>
        <v>1.577</v>
      </c>
      <c r="J10051" s="2">
        <v>0.90512540894220284</v>
      </c>
      <c r="K10051" s="19" t="s">
        <v>2918</v>
      </c>
    </row>
    <row r="10052" spans="2:11" hidden="1" x14ac:dyDescent="0.2">
      <c r="B10052" t="s">
        <v>2980</v>
      </c>
      <c r="C10052" t="s">
        <v>157</v>
      </c>
      <c r="D10052" t="s">
        <v>20</v>
      </c>
      <c r="E10052">
        <v>2021</v>
      </c>
      <c r="F10052">
        <v>12</v>
      </c>
      <c r="G10052" s="3" t="s">
        <v>130</v>
      </c>
      <c r="H10052" t="s">
        <v>2917</v>
      </c>
      <c r="I10052" s="2" cm="1">
        <f t="array" ref="I10052">SUMPRODUCT(Actuals[Price '[USD'] per UOM], --(Actuals[Commodity] = Consolidated[[#This Row],[Commodity]]), --(Actuals[Region] = "EU"), --(Actuals[Year Month] = Consolidated[[#This Row],[Year.Month]]))</f>
        <v>1.5649999999999999</v>
      </c>
      <c r="J10052" s="2">
        <v>0.90512540894220284</v>
      </c>
      <c r="K10052" s="19" t="s">
        <v>2918</v>
      </c>
    </row>
    <row r="10053" spans="2:11" hidden="1" x14ac:dyDescent="0.2">
      <c r="B10053" t="s">
        <v>2980</v>
      </c>
      <c r="C10053" t="s">
        <v>156</v>
      </c>
      <c r="D10053" t="s">
        <v>15</v>
      </c>
      <c r="E10053">
        <v>2020</v>
      </c>
      <c r="F10053">
        <v>6</v>
      </c>
      <c r="G10053" s="3" t="s">
        <v>112</v>
      </c>
      <c r="H10053" t="s">
        <v>2917</v>
      </c>
      <c r="I10053" s="2" cm="1">
        <f t="array" ref="I10053">SUMPRODUCT(Actuals[Price '[USD'] per UOM], --(Actuals[Commodity] = Consolidated[[#This Row],[Commodity]]), --(Actuals[Region] = Consolidated[[#This Row],[Region]]), --(Actuals[Year Month] = Consolidated[[#This Row],[Year.Month]]))</f>
        <v>0.75</v>
      </c>
      <c r="J10053" s="2">
        <v>0.72</v>
      </c>
      <c r="K10053" s="19" t="s">
        <v>2918</v>
      </c>
    </row>
    <row r="10054" spans="2:11" hidden="1" x14ac:dyDescent="0.2">
      <c r="B10054" t="s">
        <v>2980</v>
      </c>
      <c r="C10054" t="s">
        <v>156</v>
      </c>
      <c r="D10054" t="s">
        <v>15</v>
      </c>
      <c r="E10054">
        <v>2020</v>
      </c>
      <c r="F10054">
        <v>7</v>
      </c>
      <c r="G10054" s="3" t="s">
        <v>113</v>
      </c>
      <c r="H10054" t="s">
        <v>2917</v>
      </c>
      <c r="I10054" s="2" cm="1">
        <f t="array" ref="I10054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10054" s="2">
        <v>0.69000000000000006</v>
      </c>
      <c r="K10054" s="19" t="s">
        <v>2918</v>
      </c>
    </row>
    <row r="10055" spans="2:11" hidden="1" x14ac:dyDescent="0.2">
      <c r="B10055" t="s">
        <v>2980</v>
      </c>
      <c r="C10055" t="s">
        <v>156</v>
      </c>
      <c r="D10055" t="s">
        <v>15</v>
      </c>
      <c r="E10055">
        <v>2020</v>
      </c>
      <c r="F10055">
        <v>8</v>
      </c>
      <c r="G10055" s="3" t="s">
        <v>114</v>
      </c>
      <c r="H10055" t="s">
        <v>2917</v>
      </c>
      <c r="I10055" s="2" cm="1">
        <f t="array" ref="I10055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10055" s="2">
        <v>0.65</v>
      </c>
      <c r="K10055" s="19" t="s">
        <v>2918</v>
      </c>
    </row>
    <row r="10056" spans="2:11" hidden="1" x14ac:dyDescent="0.2">
      <c r="B10056" t="s">
        <v>2980</v>
      </c>
      <c r="C10056" t="s">
        <v>156</v>
      </c>
      <c r="D10056" t="s">
        <v>15</v>
      </c>
      <c r="E10056">
        <v>2020</v>
      </c>
      <c r="F10056">
        <v>9</v>
      </c>
      <c r="G10056" s="3" t="s">
        <v>115</v>
      </c>
      <c r="H10056" t="s">
        <v>2917</v>
      </c>
      <c r="I10056" s="2" cm="1">
        <f t="array" ref="I1005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10056" s="2">
        <v>0.64</v>
      </c>
      <c r="K10056" s="19" t="s">
        <v>2918</v>
      </c>
    </row>
    <row r="10057" spans="2:11" hidden="1" x14ac:dyDescent="0.2">
      <c r="B10057" t="s">
        <v>2980</v>
      </c>
      <c r="C10057" t="s">
        <v>156</v>
      </c>
      <c r="D10057" t="s">
        <v>15</v>
      </c>
      <c r="E10057">
        <v>2020</v>
      </c>
      <c r="F10057">
        <v>10</v>
      </c>
      <c r="G10057" s="3" t="s">
        <v>116</v>
      </c>
      <c r="H10057" t="s">
        <v>2917</v>
      </c>
      <c r="I10057" s="2" cm="1">
        <f t="array" ref="I1005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10057" s="2">
        <v>0.64</v>
      </c>
      <c r="K10057" s="19" t="s">
        <v>2918</v>
      </c>
    </row>
    <row r="10058" spans="2:11" hidden="1" x14ac:dyDescent="0.2">
      <c r="B10058" t="s">
        <v>2980</v>
      </c>
      <c r="C10058" t="s">
        <v>156</v>
      </c>
      <c r="D10058" t="s">
        <v>15</v>
      </c>
      <c r="E10058">
        <v>2020</v>
      </c>
      <c r="F10058">
        <v>11</v>
      </c>
      <c r="G10058" s="3" t="s">
        <v>117</v>
      </c>
      <c r="H10058" t="s">
        <v>2917</v>
      </c>
      <c r="I10058" s="2" cm="1">
        <f t="array" ref="I1005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0058" s="2">
        <v>0.63</v>
      </c>
      <c r="K10058" s="19" t="s">
        <v>2918</v>
      </c>
    </row>
    <row r="10059" spans="2:11" hidden="1" x14ac:dyDescent="0.2">
      <c r="B10059" t="s">
        <v>2980</v>
      </c>
      <c r="C10059" t="s">
        <v>156</v>
      </c>
      <c r="D10059" t="s">
        <v>15</v>
      </c>
      <c r="E10059">
        <v>2020</v>
      </c>
      <c r="F10059">
        <v>12</v>
      </c>
      <c r="G10059" s="3" t="s">
        <v>118</v>
      </c>
      <c r="H10059" t="s">
        <v>2917</v>
      </c>
      <c r="I10059" s="2" cm="1">
        <f t="array" ref="I1005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0059" s="2">
        <v>0.63</v>
      </c>
      <c r="K10059" s="19" t="s">
        <v>2918</v>
      </c>
    </row>
    <row r="10060" spans="2:11" hidden="1" x14ac:dyDescent="0.2">
      <c r="B10060" t="s">
        <v>2980</v>
      </c>
      <c r="C10060" t="s">
        <v>156</v>
      </c>
      <c r="D10060" t="s">
        <v>15</v>
      </c>
      <c r="E10060">
        <v>2021</v>
      </c>
      <c r="F10060">
        <v>1</v>
      </c>
      <c r="G10060" s="3" t="s">
        <v>119</v>
      </c>
      <c r="H10060" t="s">
        <v>2917</v>
      </c>
      <c r="I10060" s="2" cm="1">
        <f t="array" ref="I1006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0060" s="2">
        <v>0.62</v>
      </c>
      <c r="K10060" s="19" t="s">
        <v>2918</v>
      </c>
    </row>
    <row r="10061" spans="2:11" hidden="1" x14ac:dyDescent="0.2">
      <c r="B10061" t="s">
        <v>2980</v>
      </c>
      <c r="C10061" t="s">
        <v>156</v>
      </c>
      <c r="D10061" t="s">
        <v>15</v>
      </c>
      <c r="E10061">
        <v>2021</v>
      </c>
      <c r="F10061">
        <v>2</v>
      </c>
      <c r="G10061" s="3" t="s">
        <v>120</v>
      </c>
      <c r="H10061" t="s">
        <v>2917</v>
      </c>
      <c r="I10061" s="2" cm="1">
        <f t="array" ref="I10061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0061" s="2">
        <v>0.61</v>
      </c>
      <c r="K10061" s="19" t="s">
        <v>2918</v>
      </c>
    </row>
    <row r="10062" spans="2:11" hidden="1" x14ac:dyDescent="0.2">
      <c r="B10062" t="s">
        <v>2980</v>
      </c>
      <c r="C10062" t="s">
        <v>156</v>
      </c>
      <c r="D10062" t="s">
        <v>15</v>
      </c>
      <c r="E10062">
        <v>2021</v>
      </c>
      <c r="F10062">
        <v>3</v>
      </c>
      <c r="G10062" s="3" t="s">
        <v>121</v>
      </c>
      <c r="H10062" t="s">
        <v>2917</v>
      </c>
      <c r="I10062" s="2" cm="1">
        <f t="array" ref="I10062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0062" s="2">
        <v>0.63</v>
      </c>
      <c r="K10062" s="19" t="s">
        <v>2918</v>
      </c>
    </row>
    <row r="10063" spans="2:11" hidden="1" x14ac:dyDescent="0.2">
      <c r="B10063" t="s">
        <v>2980</v>
      </c>
      <c r="C10063" t="s">
        <v>156</v>
      </c>
      <c r="D10063" t="s">
        <v>15</v>
      </c>
      <c r="E10063">
        <v>2021</v>
      </c>
      <c r="F10063">
        <v>4</v>
      </c>
      <c r="G10063" s="3" t="s">
        <v>122</v>
      </c>
      <c r="H10063" t="s">
        <v>2917</v>
      </c>
      <c r="I10063" s="2" cm="1">
        <f t="array" ref="I10063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0063" s="2">
        <v>0.63</v>
      </c>
      <c r="K10063" s="19" t="s">
        <v>2918</v>
      </c>
    </row>
    <row r="10064" spans="2:11" hidden="1" x14ac:dyDescent="0.2">
      <c r="B10064" t="s">
        <v>2980</v>
      </c>
      <c r="C10064" t="s">
        <v>156</v>
      </c>
      <c r="D10064" t="s">
        <v>15</v>
      </c>
      <c r="E10064">
        <v>2021</v>
      </c>
      <c r="F10064">
        <v>5</v>
      </c>
      <c r="G10064" s="3" t="s">
        <v>123</v>
      </c>
      <c r="H10064" t="s">
        <v>2917</v>
      </c>
      <c r="I10064" s="2" cm="1">
        <f t="array" ref="I1006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0064" s="2">
        <v>0.64</v>
      </c>
      <c r="K10064" s="19" t="s">
        <v>2918</v>
      </c>
    </row>
    <row r="10065" spans="2:11" hidden="1" x14ac:dyDescent="0.2">
      <c r="B10065" t="s">
        <v>2980</v>
      </c>
      <c r="C10065" t="s">
        <v>156</v>
      </c>
      <c r="D10065" t="s">
        <v>15</v>
      </c>
      <c r="E10065">
        <v>2021</v>
      </c>
      <c r="F10065">
        <v>6</v>
      </c>
      <c r="G10065" s="3" t="s">
        <v>124</v>
      </c>
      <c r="H10065" t="s">
        <v>2917</v>
      </c>
      <c r="I10065" s="2" cm="1">
        <f t="array" ref="I10065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0065" s="2">
        <v>0.65</v>
      </c>
      <c r="K10065" s="19" t="s">
        <v>2918</v>
      </c>
    </row>
    <row r="10066" spans="2:11" hidden="1" x14ac:dyDescent="0.2">
      <c r="B10066" t="s">
        <v>2980</v>
      </c>
      <c r="C10066" t="s">
        <v>156</v>
      </c>
      <c r="D10066" t="s">
        <v>15</v>
      </c>
      <c r="E10066">
        <v>2021</v>
      </c>
      <c r="F10066">
        <v>7</v>
      </c>
      <c r="G10066" s="3" t="s">
        <v>125</v>
      </c>
      <c r="H10066" t="s">
        <v>2917</v>
      </c>
      <c r="I10066" s="2" cm="1">
        <f t="array" ref="I10066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0066" s="2">
        <v>0.66</v>
      </c>
      <c r="K10066" s="19" t="s">
        <v>2918</v>
      </c>
    </row>
    <row r="10067" spans="2:11" hidden="1" x14ac:dyDescent="0.2">
      <c r="B10067" t="s">
        <v>2980</v>
      </c>
      <c r="C10067" t="s">
        <v>156</v>
      </c>
      <c r="D10067" t="s">
        <v>15</v>
      </c>
      <c r="E10067">
        <v>2021</v>
      </c>
      <c r="F10067">
        <v>8</v>
      </c>
      <c r="G10067" s="3" t="s">
        <v>126</v>
      </c>
      <c r="H10067" t="s">
        <v>2917</v>
      </c>
      <c r="I10067" s="2" cm="1">
        <f t="array" ref="I1006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0067" s="2">
        <v>0.70000000000000007</v>
      </c>
      <c r="K10067" s="19" t="s">
        <v>2918</v>
      </c>
    </row>
    <row r="10068" spans="2:11" hidden="1" x14ac:dyDescent="0.2">
      <c r="B10068" t="s">
        <v>2980</v>
      </c>
      <c r="C10068" t="s">
        <v>156</v>
      </c>
      <c r="D10068" t="s">
        <v>15</v>
      </c>
      <c r="E10068">
        <v>2021</v>
      </c>
      <c r="F10068">
        <v>9</v>
      </c>
      <c r="G10068" s="3" t="s">
        <v>127</v>
      </c>
      <c r="H10068" t="s">
        <v>2917</v>
      </c>
      <c r="I10068" s="2" cm="1">
        <f t="array" ref="I10068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0068" s="2">
        <v>0.74</v>
      </c>
      <c r="K10068" s="19" t="s">
        <v>2918</v>
      </c>
    </row>
    <row r="10069" spans="2:11" hidden="1" x14ac:dyDescent="0.2">
      <c r="B10069" t="s">
        <v>2980</v>
      </c>
      <c r="C10069" t="s">
        <v>156</v>
      </c>
      <c r="D10069" t="s">
        <v>15</v>
      </c>
      <c r="E10069">
        <v>2021</v>
      </c>
      <c r="F10069">
        <v>10</v>
      </c>
      <c r="G10069" s="3" t="s">
        <v>128</v>
      </c>
      <c r="H10069" t="s">
        <v>2917</v>
      </c>
      <c r="I10069" s="2" cm="1">
        <f t="array" ref="I1006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0069" s="2">
        <v>0.74</v>
      </c>
      <c r="K10069" s="19" t="s">
        <v>2918</v>
      </c>
    </row>
    <row r="10070" spans="2:11" hidden="1" x14ac:dyDescent="0.2">
      <c r="B10070" t="s">
        <v>2980</v>
      </c>
      <c r="C10070" t="s">
        <v>156</v>
      </c>
      <c r="D10070" t="s">
        <v>15</v>
      </c>
      <c r="E10070">
        <v>2021</v>
      </c>
      <c r="F10070">
        <v>11</v>
      </c>
      <c r="G10070" s="3" t="s">
        <v>129</v>
      </c>
      <c r="H10070" t="s">
        <v>2917</v>
      </c>
      <c r="I10070" s="2" cm="1">
        <f t="array" ref="I1007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0070" s="2">
        <v>0.75</v>
      </c>
      <c r="K10070" s="19" t="s">
        <v>2918</v>
      </c>
    </row>
    <row r="10071" spans="2:11" hidden="1" x14ac:dyDescent="0.2">
      <c r="B10071" t="s">
        <v>2980</v>
      </c>
      <c r="C10071" t="s">
        <v>156</v>
      </c>
      <c r="D10071" t="s">
        <v>15</v>
      </c>
      <c r="E10071">
        <v>2021</v>
      </c>
      <c r="F10071">
        <v>12</v>
      </c>
      <c r="G10071" s="3" t="s">
        <v>130</v>
      </c>
      <c r="H10071" t="s">
        <v>2917</v>
      </c>
      <c r="I10071" s="2" cm="1">
        <f t="array" ref="I1007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0071" s="2">
        <v>0.75</v>
      </c>
      <c r="K10071" s="19" t="s">
        <v>2918</v>
      </c>
    </row>
    <row r="10072" spans="2:11" hidden="1" x14ac:dyDescent="0.2">
      <c r="B10072" t="s">
        <v>2979</v>
      </c>
      <c r="C10072" t="s">
        <v>16</v>
      </c>
      <c r="D10072" t="s">
        <v>7</v>
      </c>
      <c r="E10072">
        <v>2020</v>
      </c>
      <c r="F10072">
        <v>6</v>
      </c>
      <c r="G10072" s="3" t="s">
        <v>112</v>
      </c>
      <c r="H10072" t="s">
        <v>2917</v>
      </c>
      <c r="I10072" s="2" cm="1">
        <f t="array" ref="I10072">SUMPRODUCT(Actuals[Price '[USD'] per UOM], --(Actuals[Commodity] = Consolidated[[#This Row],[Commodity]]), --(Actuals[Region] = "APMKTS"), --(Actuals[Year Month] = Consolidated[[#This Row],[Year.Month]]))</f>
        <v>0.14899999999999999</v>
      </c>
      <c r="J10072" s="2">
        <v>0.3692705</v>
      </c>
      <c r="K10072" s="19" t="s">
        <v>2918</v>
      </c>
    </row>
    <row r="10073" spans="2:11" hidden="1" x14ac:dyDescent="0.2">
      <c r="B10073" t="s">
        <v>2979</v>
      </c>
      <c r="C10073" t="s">
        <v>16</v>
      </c>
      <c r="D10073" t="s">
        <v>7</v>
      </c>
      <c r="E10073">
        <v>2020</v>
      </c>
      <c r="F10073">
        <v>7</v>
      </c>
      <c r="G10073" s="3" t="s">
        <v>113</v>
      </c>
      <c r="H10073" t="s">
        <v>2917</v>
      </c>
      <c r="I10073" s="2" cm="1">
        <f t="array" ref="I10073">SUMPRODUCT(Actuals[Price '[USD'] per UOM], --(Actuals[Commodity] = Consolidated[[#This Row],[Commodity]]), --(Actuals[Region] = "APMKTS"), --(Actuals[Year Month] = Consolidated[[#This Row],[Year.Month]]))</f>
        <v>0.14899999999999999</v>
      </c>
      <c r="J10073" s="2">
        <v>0.3692705</v>
      </c>
      <c r="K10073" s="19" t="s">
        <v>2918</v>
      </c>
    </row>
    <row r="10074" spans="2:11" hidden="1" x14ac:dyDescent="0.2">
      <c r="B10074" t="s">
        <v>2979</v>
      </c>
      <c r="C10074" t="s">
        <v>16</v>
      </c>
      <c r="D10074" t="s">
        <v>7</v>
      </c>
      <c r="E10074">
        <v>2020</v>
      </c>
      <c r="F10074">
        <v>8</v>
      </c>
      <c r="G10074" s="3" t="s">
        <v>114</v>
      </c>
      <c r="H10074" t="s">
        <v>2917</v>
      </c>
      <c r="I10074" s="2" cm="1">
        <f t="array" ref="I10074">SUMPRODUCT(Actuals[Price '[USD'] per UOM], --(Actuals[Commodity] = Consolidated[[#This Row],[Commodity]]), --(Actuals[Region] = "APMKTS"), --(Actuals[Year Month] = Consolidated[[#This Row],[Year.Month]]))</f>
        <v>0.14899999999999999</v>
      </c>
      <c r="J10074" s="2">
        <v>0.3692705</v>
      </c>
      <c r="K10074" s="19" t="s">
        <v>2918</v>
      </c>
    </row>
    <row r="10075" spans="2:11" hidden="1" x14ac:dyDescent="0.2">
      <c r="B10075" t="s">
        <v>2979</v>
      </c>
      <c r="C10075" t="s">
        <v>16</v>
      </c>
      <c r="D10075" t="s">
        <v>7</v>
      </c>
      <c r="E10075">
        <v>2020</v>
      </c>
      <c r="F10075">
        <v>9</v>
      </c>
      <c r="G10075" s="3" t="s">
        <v>115</v>
      </c>
      <c r="H10075" t="s">
        <v>2917</v>
      </c>
      <c r="I10075" s="2" cm="1">
        <f t="array" ref="I10075">SUMPRODUCT(Actuals[Price '[USD'] per UOM], --(Actuals[Commodity] = Consolidated[[#This Row],[Commodity]]), --(Actuals[Region] = "APMKTS"), --(Actuals[Year Month] = Consolidated[[#This Row],[Year.Month]]))</f>
        <v>0.153</v>
      </c>
      <c r="J10075" s="2">
        <v>0.3692705</v>
      </c>
      <c r="K10075" s="19" t="s">
        <v>2918</v>
      </c>
    </row>
    <row r="10076" spans="2:11" hidden="1" x14ac:dyDescent="0.2">
      <c r="B10076" t="s">
        <v>2979</v>
      </c>
      <c r="C10076" t="s">
        <v>16</v>
      </c>
      <c r="D10076" t="s">
        <v>7</v>
      </c>
      <c r="E10076">
        <v>2020</v>
      </c>
      <c r="F10076">
        <v>10</v>
      </c>
      <c r="G10076" s="3" t="s">
        <v>116</v>
      </c>
      <c r="H10076" t="s">
        <v>2917</v>
      </c>
      <c r="I10076" s="2" cm="1">
        <f t="array" ref="I10076">SUMPRODUCT(Actuals[Price '[USD'] per UOM], --(Actuals[Commodity] = Consolidated[[#This Row],[Commodity]]), --(Actuals[Region] = "APMKTS"), --(Actuals[Year Month] = Consolidated[[#This Row],[Year.Month]]))</f>
        <v>0.16</v>
      </c>
      <c r="J10076" s="2">
        <v>0.3692705</v>
      </c>
      <c r="K10076" s="19" t="s">
        <v>2918</v>
      </c>
    </row>
    <row r="10077" spans="2:11" hidden="1" x14ac:dyDescent="0.2">
      <c r="B10077" t="s">
        <v>2979</v>
      </c>
      <c r="C10077" t="s">
        <v>16</v>
      </c>
      <c r="D10077" t="s">
        <v>7</v>
      </c>
      <c r="E10077">
        <v>2020</v>
      </c>
      <c r="F10077">
        <v>11</v>
      </c>
      <c r="G10077" s="3" t="s">
        <v>117</v>
      </c>
      <c r="H10077" t="s">
        <v>2917</v>
      </c>
      <c r="I10077" s="2" cm="1">
        <f t="array" ref="I10077">SUMPRODUCT(Actuals[Price '[USD'] per UOM], --(Actuals[Commodity] = Consolidated[[#This Row],[Commodity]]), --(Actuals[Region] = "APMKTS"), --(Actuals[Year Month] = Consolidated[[#This Row],[Year.Month]]))</f>
        <v>0.17299999999999999</v>
      </c>
      <c r="J10077" s="2">
        <v>0.3692705</v>
      </c>
      <c r="K10077" s="19" t="s">
        <v>2918</v>
      </c>
    </row>
    <row r="10078" spans="2:11" hidden="1" x14ac:dyDescent="0.2">
      <c r="B10078" t="s">
        <v>2979</v>
      </c>
      <c r="C10078" t="s">
        <v>16</v>
      </c>
      <c r="D10078" t="s">
        <v>7</v>
      </c>
      <c r="E10078">
        <v>2020</v>
      </c>
      <c r="F10078">
        <v>12</v>
      </c>
      <c r="G10078" s="3" t="s">
        <v>118</v>
      </c>
      <c r="H10078" t="s">
        <v>2917</v>
      </c>
      <c r="I10078" s="2" cm="1">
        <f t="array" ref="I10078">SUMPRODUCT(Actuals[Price '[USD'] per UOM], --(Actuals[Commodity] = Consolidated[[#This Row],[Commodity]]), --(Actuals[Region] = "APMKTS"), --(Actuals[Year Month] = Consolidated[[#This Row],[Year.Month]]))</f>
        <v>0.17299999999999999</v>
      </c>
      <c r="J10078" s="2">
        <v>0.3692705</v>
      </c>
      <c r="K10078" s="19" t="s">
        <v>2918</v>
      </c>
    </row>
    <row r="10079" spans="2:11" hidden="1" x14ac:dyDescent="0.2">
      <c r="B10079" t="s">
        <v>2979</v>
      </c>
      <c r="C10079" t="s">
        <v>16</v>
      </c>
      <c r="D10079" t="s">
        <v>7</v>
      </c>
      <c r="E10079">
        <v>2021</v>
      </c>
      <c r="F10079">
        <v>1</v>
      </c>
      <c r="G10079" s="3" t="s">
        <v>119</v>
      </c>
      <c r="H10079" t="s">
        <v>2917</v>
      </c>
      <c r="I10079" s="2" cm="1">
        <f t="array" ref="I10079">SUMPRODUCT(Actuals[Price '[USD'] per UOM], --(Actuals[Commodity] = Consolidated[[#This Row],[Commodity]]), --(Actuals[Region] = "APMKTS"), --(Actuals[Year Month] = Consolidated[[#This Row],[Year.Month]]))</f>
        <v>0.20599999999999999</v>
      </c>
      <c r="J10079" s="2">
        <v>0.3692705</v>
      </c>
      <c r="K10079" s="19" t="s">
        <v>2918</v>
      </c>
    </row>
    <row r="10080" spans="2:11" hidden="1" x14ac:dyDescent="0.2">
      <c r="B10080" t="s">
        <v>2979</v>
      </c>
      <c r="C10080" t="s">
        <v>16</v>
      </c>
      <c r="D10080" t="s">
        <v>7</v>
      </c>
      <c r="E10080">
        <v>2021</v>
      </c>
      <c r="F10080">
        <v>2</v>
      </c>
      <c r="G10080" s="3" t="s">
        <v>120</v>
      </c>
      <c r="H10080" t="s">
        <v>2917</v>
      </c>
      <c r="I10080" s="2" cm="1">
        <f t="array" ref="I10080">SUMPRODUCT(Actuals[Price '[USD'] per UOM], --(Actuals[Commodity] = Consolidated[[#This Row],[Commodity]]), --(Actuals[Region] = "APMKTS"), --(Actuals[Year Month] = Consolidated[[#This Row],[Year.Month]]))</f>
        <v>0.21199999999999999</v>
      </c>
      <c r="J10080" s="2">
        <v>0.3692705</v>
      </c>
      <c r="K10080" s="19" t="s">
        <v>2918</v>
      </c>
    </row>
    <row r="10081" spans="2:11" hidden="1" x14ac:dyDescent="0.2">
      <c r="B10081" t="s">
        <v>2979</v>
      </c>
      <c r="C10081" t="s">
        <v>16</v>
      </c>
      <c r="D10081" t="s">
        <v>7</v>
      </c>
      <c r="E10081">
        <v>2021</v>
      </c>
      <c r="F10081">
        <v>3</v>
      </c>
      <c r="G10081" s="3" t="s">
        <v>121</v>
      </c>
      <c r="H10081" t="s">
        <v>2917</v>
      </c>
      <c r="I10081" s="2" cm="1">
        <f t="array" ref="I10081">SUMPRODUCT(Actuals[Price '[USD'] per UOM], --(Actuals[Commodity] = Consolidated[[#This Row],[Commodity]]), --(Actuals[Region] = "APMKTS"), --(Actuals[Year Month] = Consolidated[[#This Row],[Year.Month]]))</f>
        <v>0.223</v>
      </c>
      <c r="J10081" s="2">
        <v>0.3692705</v>
      </c>
      <c r="K10081" s="19" t="s">
        <v>2918</v>
      </c>
    </row>
    <row r="10082" spans="2:11" hidden="1" x14ac:dyDescent="0.2">
      <c r="B10082" t="s">
        <v>2979</v>
      </c>
      <c r="C10082" t="s">
        <v>16</v>
      </c>
      <c r="D10082" t="s">
        <v>7</v>
      </c>
      <c r="E10082">
        <v>2021</v>
      </c>
      <c r="F10082">
        <v>4</v>
      </c>
      <c r="G10082" s="3" t="s">
        <v>122</v>
      </c>
      <c r="H10082" t="s">
        <v>2917</v>
      </c>
      <c r="I10082" s="2" cm="1">
        <f t="array" ref="I10082">SUMPRODUCT(Actuals[Price '[USD'] per UOM], --(Actuals[Commodity] = Consolidated[[#This Row],[Commodity]]), --(Actuals[Region] = "APMKTS"), --(Actuals[Year Month] = Consolidated[[#This Row],[Year.Month]]))</f>
        <v>0.28899999999999998</v>
      </c>
      <c r="J10082" s="2">
        <v>0.3692705</v>
      </c>
      <c r="K10082" s="19" t="s">
        <v>2918</v>
      </c>
    </row>
    <row r="10083" spans="2:11" hidden="1" x14ac:dyDescent="0.2">
      <c r="B10083" t="s">
        <v>2979</v>
      </c>
      <c r="C10083" t="s">
        <v>16</v>
      </c>
      <c r="D10083" t="s">
        <v>7</v>
      </c>
      <c r="E10083">
        <v>2021</v>
      </c>
      <c r="F10083">
        <v>5</v>
      </c>
      <c r="G10083" s="3" t="s">
        <v>123</v>
      </c>
      <c r="H10083" t="s">
        <v>2917</v>
      </c>
      <c r="I10083" s="2" cm="1">
        <f t="array" ref="I10083">SUMPRODUCT(Actuals[Price '[USD'] per UOM], --(Actuals[Commodity] = Consolidated[[#This Row],[Commodity]]), --(Actuals[Region] = "APMKTS"), --(Actuals[Year Month] = Consolidated[[#This Row],[Year.Month]]))</f>
        <v>0.29399999999999998</v>
      </c>
      <c r="J10083" s="2">
        <v>0.3692705</v>
      </c>
      <c r="K10083" s="19" t="s">
        <v>2918</v>
      </c>
    </row>
    <row r="10084" spans="2:11" hidden="1" x14ac:dyDescent="0.2">
      <c r="B10084" t="s">
        <v>2979</v>
      </c>
      <c r="C10084" t="s">
        <v>16</v>
      </c>
      <c r="D10084" t="s">
        <v>7</v>
      </c>
      <c r="E10084">
        <v>2021</v>
      </c>
      <c r="F10084">
        <v>6</v>
      </c>
      <c r="G10084" s="3" t="s">
        <v>124</v>
      </c>
      <c r="H10084" t="s">
        <v>2917</v>
      </c>
      <c r="I10084" s="2" cm="1">
        <f t="array" ref="I10084">SUMPRODUCT(Actuals[Price '[USD'] per UOM], --(Actuals[Commodity] = Consolidated[[#This Row],[Commodity]]), --(Actuals[Region] = "APMKTS"), --(Actuals[Year Month] = Consolidated[[#This Row],[Year.Month]]))</f>
        <v>0.30499999999999999</v>
      </c>
      <c r="J10084" s="2">
        <v>0.3692705</v>
      </c>
      <c r="K10084" s="19" t="s">
        <v>2918</v>
      </c>
    </row>
    <row r="10085" spans="2:11" hidden="1" x14ac:dyDescent="0.2">
      <c r="B10085" t="s">
        <v>2979</v>
      </c>
      <c r="C10085" t="s">
        <v>16</v>
      </c>
      <c r="D10085" t="s">
        <v>7</v>
      </c>
      <c r="E10085">
        <v>2021</v>
      </c>
      <c r="F10085">
        <v>7</v>
      </c>
      <c r="G10085" s="3" t="s">
        <v>125</v>
      </c>
      <c r="H10085" t="s">
        <v>2917</v>
      </c>
      <c r="I10085" s="2" cm="1">
        <f t="array" ref="I10085">SUMPRODUCT(Actuals[Price '[USD'] per UOM], --(Actuals[Commodity] = Consolidated[[#This Row],[Commodity]]), --(Actuals[Region] = "APMKTS"), --(Actuals[Year Month] = Consolidated[[#This Row],[Year.Month]]))</f>
        <v>0.38800000000000001</v>
      </c>
      <c r="J10085" s="2">
        <v>0.3692705</v>
      </c>
      <c r="K10085" s="19" t="s">
        <v>2918</v>
      </c>
    </row>
    <row r="10086" spans="2:11" hidden="1" x14ac:dyDescent="0.2">
      <c r="B10086" t="s">
        <v>2979</v>
      </c>
      <c r="C10086" t="s">
        <v>16</v>
      </c>
      <c r="D10086" t="s">
        <v>7</v>
      </c>
      <c r="E10086">
        <v>2021</v>
      </c>
      <c r="F10086">
        <v>8</v>
      </c>
      <c r="G10086" s="3" t="s">
        <v>126</v>
      </c>
      <c r="H10086" t="s">
        <v>2917</v>
      </c>
      <c r="I10086" s="2" cm="1">
        <f t="array" ref="I10086">SUMPRODUCT(Actuals[Price '[USD'] per UOM], --(Actuals[Commodity] = Consolidated[[#This Row],[Commodity]]), --(Actuals[Region] = "APMKTS"), --(Actuals[Year Month] = Consolidated[[#This Row],[Year.Month]]))</f>
        <v>0.38800000000000001</v>
      </c>
      <c r="J10086" s="2">
        <v>0.3692705</v>
      </c>
      <c r="K10086" s="19" t="s">
        <v>2918</v>
      </c>
    </row>
    <row r="10087" spans="2:11" hidden="1" x14ac:dyDescent="0.2">
      <c r="B10087" t="s">
        <v>2979</v>
      </c>
      <c r="C10087" t="s">
        <v>16</v>
      </c>
      <c r="D10087" t="s">
        <v>7</v>
      </c>
      <c r="E10087">
        <v>2021</v>
      </c>
      <c r="F10087">
        <v>9</v>
      </c>
      <c r="G10087" s="3" t="s">
        <v>127</v>
      </c>
      <c r="H10087" t="s">
        <v>2917</v>
      </c>
      <c r="I10087" s="2" cm="1">
        <f t="array" ref="I10087">SUMPRODUCT(Actuals[Price '[USD'] per UOM], --(Actuals[Commodity] = Consolidated[[#This Row],[Commodity]]), --(Actuals[Region] = "APMKTS"), --(Actuals[Year Month] = Consolidated[[#This Row],[Year.Month]]))</f>
        <v>0.38800000000000001</v>
      </c>
      <c r="J10087" s="2">
        <v>0.3692705</v>
      </c>
      <c r="K10087" s="19" t="s">
        <v>2918</v>
      </c>
    </row>
    <row r="10088" spans="2:11" hidden="1" x14ac:dyDescent="0.2">
      <c r="B10088" t="s">
        <v>2979</v>
      </c>
      <c r="C10088" t="s">
        <v>16</v>
      </c>
      <c r="D10088" t="s">
        <v>7</v>
      </c>
      <c r="E10088">
        <v>2021</v>
      </c>
      <c r="F10088">
        <v>10</v>
      </c>
      <c r="G10088" s="3" t="s">
        <v>128</v>
      </c>
      <c r="H10088" t="s">
        <v>2917</v>
      </c>
      <c r="I10088" s="2" cm="1">
        <f t="array" ref="I10088">SUMPRODUCT(Actuals[Price '[USD'] per UOM], --(Actuals[Commodity] = Consolidated[[#This Row],[Commodity]]), --(Actuals[Region] = "APMKTS"), --(Actuals[Year Month] = Consolidated[[#This Row],[Year.Month]]))</f>
        <v>0.53500000000000003</v>
      </c>
      <c r="J10088" s="2">
        <v>0.3692705</v>
      </c>
      <c r="K10088" s="19" t="s">
        <v>2918</v>
      </c>
    </row>
    <row r="10089" spans="2:11" hidden="1" x14ac:dyDescent="0.2">
      <c r="B10089" t="s">
        <v>2979</v>
      </c>
      <c r="C10089" t="s">
        <v>16</v>
      </c>
      <c r="D10089" t="s">
        <v>7</v>
      </c>
      <c r="E10089">
        <v>2021</v>
      </c>
      <c r="F10089">
        <v>11</v>
      </c>
      <c r="G10089" s="3" t="s">
        <v>129</v>
      </c>
      <c r="H10089" t="s">
        <v>2917</v>
      </c>
      <c r="I10089" s="2" cm="1">
        <f t="array" ref="I10089">SUMPRODUCT(Actuals[Price '[USD'] per UOM], --(Actuals[Commodity] = Consolidated[[#This Row],[Commodity]]), --(Actuals[Region] = "APMKTS"), --(Actuals[Year Month] = Consolidated[[#This Row],[Year.Month]]))</f>
        <v>0.54800000000000004</v>
      </c>
      <c r="J10089" s="2">
        <v>0.3692705</v>
      </c>
      <c r="K10089" s="19" t="s">
        <v>2918</v>
      </c>
    </row>
    <row r="10090" spans="2:11" hidden="1" x14ac:dyDescent="0.2">
      <c r="B10090" t="s">
        <v>2979</v>
      </c>
      <c r="C10090" t="s">
        <v>16</v>
      </c>
      <c r="D10090" t="s">
        <v>7</v>
      </c>
      <c r="E10090">
        <v>2021</v>
      </c>
      <c r="F10090">
        <v>12</v>
      </c>
      <c r="G10090" s="3" t="s">
        <v>130</v>
      </c>
      <c r="H10090" t="s">
        <v>2917</v>
      </c>
      <c r="I10090" s="2" cm="1">
        <f t="array" ref="I10090">SUMPRODUCT(Actuals[Price '[USD'] per UOM], --(Actuals[Commodity] = Consolidated[[#This Row],[Commodity]]), --(Actuals[Region] = "APMKTS"), --(Actuals[Year Month] = Consolidated[[#This Row],[Year.Month]]))</f>
        <v>0.54800000000000004</v>
      </c>
      <c r="J10090" s="2">
        <v>0.3692705</v>
      </c>
      <c r="K10090" s="19" t="s">
        <v>2918</v>
      </c>
    </row>
    <row r="10091" spans="2:11" hidden="1" x14ac:dyDescent="0.2">
      <c r="B10091" t="s">
        <v>2979</v>
      </c>
      <c r="C10091" t="s">
        <v>2982</v>
      </c>
      <c r="D10091" t="s">
        <v>17</v>
      </c>
      <c r="E10091">
        <v>2020</v>
      </c>
      <c r="F10091">
        <v>6</v>
      </c>
      <c r="G10091" s="3" t="s">
        <v>112</v>
      </c>
      <c r="H10091" t="s">
        <v>2917</v>
      </c>
      <c r="I10091" s="2" cm="1">
        <f t="array" ref="I10091">SUMPRODUCT(CHLWEP3057[Value], --(CHLWEP3057[Year] = Consolidated[[#This Row],[Year]]), --(CHLWEP3057[Month] = Consolidated[[#This Row],[Month]]))</f>
        <v>0.19500000000000001</v>
      </c>
      <c r="J10091" s="2">
        <v>0.18865866957470012</v>
      </c>
      <c r="K10091" s="19" t="s">
        <v>2918</v>
      </c>
    </row>
    <row r="10092" spans="2:11" hidden="1" x14ac:dyDescent="0.2">
      <c r="B10092" t="s">
        <v>2979</v>
      </c>
      <c r="C10092" t="s">
        <v>2982</v>
      </c>
      <c r="D10092" t="s">
        <v>17</v>
      </c>
      <c r="E10092">
        <v>2020</v>
      </c>
      <c r="F10092">
        <v>7</v>
      </c>
      <c r="G10092" s="3" t="s">
        <v>113</v>
      </c>
      <c r="H10092" t="s">
        <v>2917</v>
      </c>
      <c r="I10092" s="2" cm="1">
        <f t="array" ref="I10092">SUMPRODUCT(CHLWEP3057[Value], --(CHLWEP3057[Year] = Consolidated[[#This Row],[Year]]), --(CHLWEP3057[Month] = Consolidated[[#This Row],[Month]]))</f>
        <v>0.19800000000000001</v>
      </c>
      <c r="J10092" s="2">
        <v>0.18865866957470012</v>
      </c>
      <c r="K10092" s="19" t="s">
        <v>2918</v>
      </c>
    </row>
    <row r="10093" spans="2:11" hidden="1" x14ac:dyDescent="0.2">
      <c r="B10093" t="s">
        <v>2979</v>
      </c>
      <c r="C10093" t="s">
        <v>2982</v>
      </c>
      <c r="D10093" t="s">
        <v>17</v>
      </c>
      <c r="E10093">
        <v>2020</v>
      </c>
      <c r="F10093">
        <v>8</v>
      </c>
      <c r="G10093" s="3" t="s">
        <v>114</v>
      </c>
      <c r="H10093" t="s">
        <v>2917</v>
      </c>
      <c r="I10093" s="2" cm="1">
        <f t="array" ref="I10093">SUMPRODUCT(CHLWEP3057[Value], --(CHLWEP3057[Year] = Consolidated[[#This Row],[Year]]), --(CHLWEP3057[Month] = Consolidated[[#This Row],[Month]]))</f>
        <v>0.20499999999999999</v>
      </c>
      <c r="J10093" s="2">
        <v>0.18865866957470012</v>
      </c>
      <c r="K10093" s="19" t="s">
        <v>2918</v>
      </c>
    </row>
    <row r="10094" spans="2:11" hidden="1" x14ac:dyDescent="0.2">
      <c r="B10094" t="s">
        <v>2979</v>
      </c>
      <c r="C10094" t="s">
        <v>2982</v>
      </c>
      <c r="D10094" t="s">
        <v>17</v>
      </c>
      <c r="E10094">
        <v>2020</v>
      </c>
      <c r="F10094">
        <v>9</v>
      </c>
      <c r="G10094" s="3" t="s">
        <v>115</v>
      </c>
      <c r="H10094" t="s">
        <v>2917</v>
      </c>
      <c r="I10094" s="2" cm="1">
        <f t="array" ref="I10094">SUMPRODUCT(CHLWEP3057[Value], --(CHLWEP3057[Year] = Consolidated[[#This Row],[Year]]), --(CHLWEP3057[Month] = Consolidated[[#This Row],[Month]]))</f>
        <v>0.20399999999999999</v>
      </c>
      <c r="J10094" s="2">
        <v>0.18865866957470012</v>
      </c>
      <c r="K10094" s="19" t="s">
        <v>2918</v>
      </c>
    </row>
    <row r="10095" spans="2:11" hidden="1" x14ac:dyDescent="0.2">
      <c r="B10095" t="s">
        <v>2979</v>
      </c>
      <c r="C10095" t="s">
        <v>2982</v>
      </c>
      <c r="D10095" t="s">
        <v>17</v>
      </c>
      <c r="E10095">
        <v>2020</v>
      </c>
      <c r="F10095">
        <v>10</v>
      </c>
      <c r="G10095" s="3" t="s">
        <v>116</v>
      </c>
      <c r="H10095" t="s">
        <v>2917</v>
      </c>
      <c r="I10095" s="2" cm="1">
        <f t="array" ref="I10095">SUMPRODUCT(CHLWEP3057[Value], --(CHLWEP3057[Year] = Consolidated[[#This Row],[Year]]), --(CHLWEP3057[Month] = Consolidated[[#This Row],[Month]]))</f>
        <v>0.20399999999999999</v>
      </c>
      <c r="J10095" s="2">
        <v>0.18865866957470012</v>
      </c>
      <c r="K10095" s="19" t="s">
        <v>2918</v>
      </c>
    </row>
    <row r="10096" spans="2:11" hidden="1" x14ac:dyDescent="0.2">
      <c r="B10096" t="s">
        <v>2979</v>
      </c>
      <c r="C10096" t="s">
        <v>2982</v>
      </c>
      <c r="D10096" t="s">
        <v>17</v>
      </c>
      <c r="E10096">
        <v>2020</v>
      </c>
      <c r="F10096">
        <v>11</v>
      </c>
      <c r="G10096" s="3" t="s">
        <v>117</v>
      </c>
      <c r="H10096" t="s">
        <v>2917</v>
      </c>
      <c r="I10096" s="2" cm="1">
        <f t="array" ref="I10096">SUMPRODUCT(CHLWEP3057[Value], --(CHLWEP3057[Year] = Consolidated[[#This Row],[Year]]), --(CHLWEP3057[Month] = Consolidated[[#This Row],[Month]]))</f>
        <v>0.20499999999999999</v>
      </c>
      <c r="J10096" s="2">
        <v>0.18865866957470012</v>
      </c>
      <c r="K10096" s="19" t="s">
        <v>2918</v>
      </c>
    </row>
    <row r="10097" spans="2:11" hidden="1" x14ac:dyDescent="0.2">
      <c r="B10097" t="s">
        <v>2979</v>
      </c>
      <c r="C10097" t="s">
        <v>2982</v>
      </c>
      <c r="D10097" t="s">
        <v>17</v>
      </c>
      <c r="E10097">
        <v>2020</v>
      </c>
      <c r="F10097">
        <v>12</v>
      </c>
      <c r="G10097" s="3" t="s">
        <v>118</v>
      </c>
      <c r="H10097" t="s">
        <v>2917</v>
      </c>
      <c r="I10097" s="2" cm="1">
        <f t="array" ref="I10097">SUMPRODUCT(CHLWEP3057[Value], --(CHLWEP3057[Year] = Consolidated[[#This Row],[Year]]), --(CHLWEP3057[Month] = Consolidated[[#This Row],[Month]]))</f>
        <v>0.21</v>
      </c>
      <c r="J10097" s="2">
        <v>0.18865866957470012</v>
      </c>
      <c r="K10097" s="19" t="s">
        <v>2918</v>
      </c>
    </row>
    <row r="10098" spans="2:11" hidden="1" x14ac:dyDescent="0.2">
      <c r="B10098" t="s">
        <v>2979</v>
      </c>
      <c r="C10098" t="s">
        <v>2982</v>
      </c>
      <c r="D10098" t="s">
        <v>17</v>
      </c>
      <c r="E10098">
        <v>2021</v>
      </c>
      <c r="F10098">
        <v>1</v>
      </c>
      <c r="G10098" s="3" t="s">
        <v>119</v>
      </c>
      <c r="H10098" t="s">
        <v>2917</v>
      </c>
      <c r="I10098" s="2" cm="1">
        <f t="array" ref="I10098">SUMPRODUCT(CHLWEP3057[Value], --(CHLWEP3057[Year] = Consolidated[[#This Row],[Year]]), --(CHLWEP3057[Month] = Consolidated[[#This Row],[Month]]))</f>
        <v>0.21099999999999999</v>
      </c>
      <c r="J10098" s="2">
        <v>0.18865866957470012</v>
      </c>
      <c r="K10098" s="19" t="s">
        <v>2918</v>
      </c>
    </row>
    <row r="10099" spans="2:11" hidden="1" x14ac:dyDescent="0.2">
      <c r="B10099" t="s">
        <v>2979</v>
      </c>
      <c r="C10099" t="s">
        <v>2982</v>
      </c>
      <c r="D10099" t="s">
        <v>17</v>
      </c>
      <c r="E10099">
        <v>2021</v>
      </c>
      <c r="F10099">
        <v>2</v>
      </c>
      <c r="G10099" s="3" t="s">
        <v>120</v>
      </c>
      <c r="H10099" t="s">
        <v>2917</v>
      </c>
      <c r="I10099" s="2" cm="1">
        <f t="array" ref="I10099">SUMPRODUCT(CHLWEP3057[Value], --(CHLWEP3057[Year] = Consolidated[[#This Row],[Year]]), --(CHLWEP3057[Month] = Consolidated[[#This Row],[Month]]))</f>
        <v>0.20899999999999999</v>
      </c>
      <c r="J10099" s="2">
        <v>0.18865866957470012</v>
      </c>
      <c r="K10099" s="19" t="s">
        <v>2918</v>
      </c>
    </row>
    <row r="10100" spans="2:11" hidden="1" x14ac:dyDescent="0.2">
      <c r="B10100" t="s">
        <v>2979</v>
      </c>
      <c r="C10100" t="s">
        <v>2982</v>
      </c>
      <c r="D10100" t="s">
        <v>17</v>
      </c>
      <c r="E10100">
        <v>2021</v>
      </c>
      <c r="F10100">
        <v>3</v>
      </c>
      <c r="G10100" s="3" t="s">
        <v>121</v>
      </c>
      <c r="H10100" t="s">
        <v>2917</v>
      </c>
      <c r="I10100" s="2" cm="1">
        <f t="array" ref="I10100">SUMPRODUCT(CHLWEP3057[Value], --(CHLWEP3057[Year] = Consolidated[[#This Row],[Year]]), --(CHLWEP3057[Month] = Consolidated[[#This Row],[Month]]))</f>
        <v>0.20599999999999999</v>
      </c>
      <c r="J10100" s="2">
        <v>0.18865866957470012</v>
      </c>
      <c r="K10100" s="19" t="s">
        <v>2918</v>
      </c>
    </row>
    <row r="10101" spans="2:11" hidden="1" x14ac:dyDescent="0.2">
      <c r="B10101" t="s">
        <v>2979</v>
      </c>
      <c r="C10101" t="s">
        <v>2982</v>
      </c>
      <c r="D10101" t="s">
        <v>17</v>
      </c>
      <c r="E10101">
        <v>2021</v>
      </c>
      <c r="F10101">
        <v>4</v>
      </c>
      <c r="G10101" s="3" t="s">
        <v>122</v>
      </c>
      <c r="H10101" t="s">
        <v>2917</v>
      </c>
      <c r="I10101" s="2" cm="1">
        <f t="array" ref="I10101">SUMPRODUCT(CHLWEP3057[Value], --(CHLWEP3057[Year] = Consolidated[[#This Row],[Year]]), --(CHLWEP3057[Month] = Consolidated[[#This Row],[Month]]))</f>
        <v>0.20699999999999999</v>
      </c>
      <c r="J10101" s="2">
        <v>0.18865866957470012</v>
      </c>
      <c r="K10101" s="19" t="s">
        <v>2918</v>
      </c>
    </row>
    <row r="10102" spans="2:11" hidden="1" x14ac:dyDescent="0.2">
      <c r="B10102" t="s">
        <v>2979</v>
      </c>
      <c r="C10102" t="s">
        <v>2982</v>
      </c>
      <c r="D10102" t="s">
        <v>17</v>
      </c>
      <c r="E10102">
        <v>2021</v>
      </c>
      <c r="F10102">
        <v>5</v>
      </c>
      <c r="G10102" s="3" t="s">
        <v>123</v>
      </c>
      <c r="H10102" t="s">
        <v>2917</v>
      </c>
      <c r="I10102" s="2" cm="1">
        <f t="array" ref="I10102">SUMPRODUCT(CHLWEP3057[Value], --(CHLWEP3057[Year] = Consolidated[[#This Row],[Year]]), --(CHLWEP3057[Month] = Consolidated[[#This Row],[Month]]))</f>
        <v>0.20699999999999999</v>
      </c>
      <c r="J10102" s="2">
        <v>0.18865866957470012</v>
      </c>
      <c r="K10102" s="19" t="s">
        <v>2918</v>
      </c>
    </row>
    <row r="10103" spans="2:11" hidden="1" x14ac:dyDescent="0.2">
      <c r="B10103" t="s">
        <v>2979</v>
      </c>
      <c r="C10103" t="s">
        <v>2982</v>
      </c>
      <c r="D10103" t="s">
        <v>17</v>
      </c>
      <c r="E10103">
        <v>2021</v>
      </c>
      <c r="F10103">
        <v>6</v>
      </c>
      <c r="G10103" s="3" t="s">
        <v>124</v>
      </c>
      <c r="H10103" t="s">
        <v>2917</v>
      </c>
      <c r="I10103" s="2" cm="1">
        <f t="array" ref="I10103">SUMPRODUCT(CHLWEP3057[Value], --(CHLWEP3057[Year] = Consolidated[[#This Row],[Year]]), --(CHLWEP3057[Month] = Consolidated[[#This Row],[Month]]))</f>
        <v>0.20699999999999999</v>
      </c>
      <c r="J10103" s="2">
        <v>0.18865866957470012</v>
      </c>
      <c r="K10103" s="19" t="s">
        <v>2918</v>
      </c>
    </row>
    <row r="10104" spans="2:11" hidden="1" x14ac:dyDescent="0.2">
      <c r="B10104" t="s">
        <v>2979</v>
      </c>
      <c r="C10104" t="s">
        <v>2982</v>
      </c>
      <c r="D10104" t="s">
        <v>17</v>
      </c>
      <c r="E10104">
        <v>2021</v>
      </c>
      <c r="F10104">
        <v>7</v>
      </c>
      <c r="G10104" s="3" t="s">
        <v>125</v>
      </c>
      <c r="H10104" t="s">
        <v>2917</v>
      </c>
      <c r="I10104" s="2" cm="1">
        <f t="array" ref="I10104">SUMPRODUCT(CHLWEP3057[Value], --(CHLWEP3057[Year] = Consolidated[[#This Row],[Year]]), --(CHLWEP3057[Month] = Consolidated[[#This Row],[Month]]))</f>
        <v>0.20699999999999999</v>
      </c>
      <c r="J10104" s="2">
        <v>0.18865866957470012</v>
      </c>
      <c r="K10104" s="19" t="s">
        <v>2918</v>
      </c>
    </row>
    <row r="10105" spans="2:11" hidden="1" x14ac:dyDescent="0.2">
      <c r="B10105" t="s">
        <v>2979</v>
      </c>
      <c r="C10105" t="s">
        <v>2982</v>
      </c>
      <c r="D10105" t="s">
        <v>17</v>
      </c>
      <c r="E10105">
        <v>2021</v>
      </c>
      <c r="F10105">
        <v>8</v>
      </c>
      <c r="G10105" s="3" t="s">
        <v>126</v>
      </c>
      <c r="H10105" t="s">
        <v>2917</v>
      </c>
      <c r="I10105" s="2" cm="1">
        <f t="array" ref="I10105">SUMPRODUCT(CHLWEP3057[Value], --(CHLWEP3057[Year] = Consolidated[[#This Row],[Year]]), --(CHLWEP3057[Month] = Consolidated[[#This Row],[Month]]))</f>
        <v>0.20699999999999999</v>
      </c>
      <c r="J10105" s="2">
        <v>0.18865866957470012</v>
      </c>
      <c r="K10105" s="19" t="s">
        <v>2918</v>
      </c>
    </row>
    <row r="10106" spans="2:11" hidden="1" x14ac:dyDescent="0.2">
      <c r="B10106" t="s">
        <v>2979</v>
      </c>
      <c r="C10106" t="s">
        <v>2982</v>
      </c>
      <c r="D10106" t="s">
        <v>17</v>
      </c>
      <c r="E10106">
        <v>2021</v>
      </c>
      <c r="F10106">
        <v>9</v>
      </c>
      <c r="G10106" s="3" t="s">
        <v>127</v>
      </c>
      <c r="H10106" t="s">
        <v>2917</v>
      </c>
      <c r="I10106" s="2" cm="1">
        <f t="array" ref="I10106">SUMPRODUCT(CHLWEP3057[Value], --(CHLWEP3057[Year] = Consolidated[[#This Row],[Year]]), --(CHLWEP3057[Month] = Consolidated[[#This Row],[Month]]))</f>
        <v>0.20699999999999999</v>
      </c>
      <c r="J10106" s="2">
        <v>0.18865866957470012</v>
      </c>
      <c r="K10106" s="19" t="s">
        <v>2918</v>
      </c>
    </row>
    <row r="10107" spans="2:11" hidden="1" x14ac:dyDescent="0.2">
      <c r="B10107" t="s">
        <v>2979</v>
      </c>
      <c r="C10107" t="s">
        <v>2982</v>
      </c>
      <c r="D10107" t="s">
        <v>17</v>
      </c>
      <c r="E10107">
        <v>2021</v>
      </c>
      <c r="F10107">
        <v>10</v>
      </c>
      <c r="G10107" s="3" t="s">
        <v>128</v>
      </c>
      <c r="H10107" t="s">
        <v>2917</v>
      </c>
      <c r="I10107" s="2" cm="1">
        <f t="array" ref="I10107">SUMPRODUCT(CHLWEP3057[Value], --(CHLWEP3057[Year] = Consolidated[[#This Row],[Year]]), --(CHLWEP3057[Month] = Consolidated[[#This Row],[Month]]))</f>
        <v>0.20699999999999999</v>
      </c>
      <c r="J10107" s="2">
        <v>0.18865866957470012</v>
      </c>
      <c r="K10107" s="19" t="s">
        <v>2918</v>
      </c>
    </row>
    <row r="10108" spans="2:11" hidden="1" x14ac:dyDescent="0.2">
      <c r="B10108" t="s">
        <v>2979</v>
      </c>
      <c r="C10108" t="s">
        <v>2982</v>
      </c>
      <c r="D10108" t="s">
        <v>17</v>
      </c>
      <c r="E10108">
        <v>2021</v>
      </c>
      <c r="F10108">
        <v>11</v>
      </c>
      <c r="G10108" s="3" t="s">
        <v>129</v>
      </c>
      <c r="H10108" t="s">
        <v>2917</v>
      </c>
      <c r="I10108" s="2" cm="1">
        <f t="array" ref="I10108">SUMPRODUCT(CHLWEP3057[Value], --(CHLWEP3057[Year] = Consolidated[[#This Row],[Year]]), --(CHLWEP3057[Month] = Consolidated[[#This Row],[Month]]))</f>
        <v>0.20699999999999999</v>
      </c>
      <c r="J10108" s="2">
        <v>0.18865866957470012</v>
      </c>
      <c r="K10108" s="19" t="s">
        <v>2918</v>
      </c>
    </row>
    <row r="10109" spans="2:11" hidden="1" x14ac:dyDescent="0.2">
      <c r="B10109" t="s">
        <v>2979</v>
      </c>
      <c r="C10109" t="s">
        <v>2982</v>
      </c>
      <c r="D10109" t="s">
        <v>17</v>
      </c>
      <c r="E10109">
        <v>2021</v>
      </c>
      <c r="F10109">
        <v>12</v>
      </c>
      <c r="G10109" s="3" t="s">
        <v>130</v>
      </c>
      <c r="H10109" t="s">
        <v>2917</v>
      </c>
      <c r="I10109" s="2" cm="1">
        <f t="array" ref="I10109">SUMPRODUCT(CHLWEP3057[Value], --(CHLWEP3057[Year] = Consolidated[[#This Row],[Year]]), --(CHLWEP3057[Month] = Consolidated[[#This Row],[Month]]))</f>
        <v>0.20699999999999999</v>
      </c>
      <c r="J10109" s="2">
        <v>0.18865866957470012</v>
      </c>
      <c r="K10109" s="19" t="s">
        <v>2918</v>
      </c>
    </row>
    <row r="10110" spans="2:11" hidden="1" x14ac:dyDescent="0.2">
      <c r="B10110" t="s">
        <v>2979</v>
      </c>
      <c r="C10110" t="s">
        <v>16</v>
      </c>
      <c r="D10110" t="s">
        <v>19</v>
      </c>
      <c r="E10110">
        <v>2020</v>
      </c>
      <c r="F10110">
        <v>6</v>
      </c>
      <c r="G10110" s="3" t="s">
        <v>112</v>
      </c>
      <c r="H10110" t="s">
        <v>2917</v>
      </c>
      <c r="I10110" s="2" cm="1">
        <f t="array" ref="I10110">SUMPRODUCT(Actuals[Price '[USD'] per UOM], --(Actuals[Commodity] = Consolidated[[#This Row],[Commodity]]), --(Actuals[Region] = "APMKTS"), --(Actuals[Year Month] = Consolidated[[#This Row],[Year.Month]]))</f>
        <v>0.14899999999999999</v>
      </c>
      <c r="J10110" s="2">
        <v>0.3692705</v>
      </c>
      <c r="K10110" s="19" t="s">
        <v>2918</v>
      </c>
    </row>
    <row r="10111" spans="2:11" hidden="1" x14ac:dyDescent="0.2">
      <c r="B10111" t="s">
        <v>2979</v>
      </c>
      <c r="C10111" t="s">
        <v>16</v>
      </c>
      <c r="D10111" t="s">
        <v>19</v>
      </c>
      <c r="E10111">
        <v>2020</v>
      </c>
      <c r="F10111">
        <v>7</v>
      </c>
      <c r="G10111" s="3" t="s">
        <v>113</v>
      </c>
      <c r="H10111" t="s">
        <v>2917</v>
      </c>
      <c r="I10111" s="2" cm="1">
        <f t="array" ref="I10111">SUMPRODUCT(Actuals[Price '[USD'] per UOM], --(Actuals[Commodity] = Consolidated[[#This Row],[Commodity]]), --(Actuals[Region] = "APMKTS"), --(Actuals[Year Month] = Consolidated[[#This Row],[Year.Month]]))</f>
        <v>0.14899999999999999</v>
      </c>
      <c r="J10111" s="2">
        <v>0.3692705</v>
      </c>
      <c r="K10111" s="19" t="s">
        <v>2918</v>
      </c>
    </row>
    <row r="10112" spans="2:11" hidden="1" x14ac:dyDescent="0.2">
      <c r="B10112" t="s">
        <v>2979</v>
      </c>
      <c r="C10112" t="s">
        <v>16</v>
      </c>
      <c r="D10112" t="s">
        <v>19</v>
      </c>
      <c r="E10112">
        <v>2020</v>
      </c>
      <c r="F10112">
        <v>8</v>
      </c>
      <c r="G10112" s="3" t="s">
        <v>114</v>
      </c>
      <c r="H10112" t="s">
        <v>2917</v>
      </c>
      <c r="I10112" s="2" cm="1">
        <f t="array" ref="I10112">SUMPRODUCT(Actuals[Price '[USD'] per UOM], --(Actuals[Commodity] = Consolidated[[#This Row],[Commodity]]), --(Actuals[Region] = "APMKTS"), --(Actuals[Year Month] = Consolidated[[#This Row],[Year.Month]]))</f>
        <v>0.14899999999999999</v>
      </c>
      <c r="J10112" s="2">
        <v>0.3692705</v>
      </c>
      <c r="K10112" s="19" t="s">
        <v>2918</v>
      </c>
    </row>
    <row r="10113" spans="2:11" hidden="1" x14ac:dyDescent="0.2">
      <c r="B10113" t="s">
        <v>2979</v>
      </c>
      <c r="C10113" t="s">
        <v>16</v>
      </c>
      <c r="D10113" t="s">
        <v>19</v>
      </c>
      <c r="E10113">
        <v>2020</v>
      </c>
      <c r="F10113">
        <v>9</v>
      </c>
      <c r="G10113" s="3" t="s">
        <v>115</v>
      </c>
      <c r="H10113" t="s">
        <v>2917</v>
      </c>
      <c r="I10113" s="2" cm="1">
        <f t="array" ref="I10113">SUMPRODUCT(Actuals[Price '[USD'] per UOM], --(Actuals[Commodity] = Consolidated[[#This Row],[Commodity]]), --(Actuals[Region] = "APMKTS"), --(Actuals[Year Month] = Consolidated[[#This Row],[Year.Month]]))</f>
        <v>0.153</v>
      </c>
      <c r="J10113" s="2">
        <v>0.3692705</v>
      </c>
      <c r="K10113" s="19" t="s">
        <v>2918</v>
      </c>
    </row>
    <row r="10114" spans="2:11" hidden="1" x14ac:dyDescent="0.2">
      <c r="B10114" t="s">
        <v>2979</v>
      </c>
      <c r="C10114" t="s">
        <v>16</v>
      </c>
      <c r="D10114" t="s">
        <v>19</v>
      </c>
      <c r="E10114">
        <v>2020</v>
      </c>
      <c r="F10114">
        <v>10</v>
      </c>
      <c r="G10114" s="3" t="s">
        <v>116</v>
      </c>
      <c r="H10114" t="s">
        <v>2917</v>
      </c>
      <c r="I10114" s="2" cm="1">
        <f t="array" ref="I10114">SUMPRODUCT(Actuals[Price '[USD'] per UOM], --(Actuals[Commodity] = Consolidated[[#This Row],[Commodity]]), --(Actuals[Region] = "APMKTS"), --(Actuals[Year Month] = Consolidated[[#This Row],[Year.Month]]))</f>
        <v>0.16</v>
      </c>
      <c r="J10114" s="2">
        <v>0.3692705</v>
      </c>
      <c r="K10114" s="19" t="s">
        <v>2918</v>
      </c>
    </row>
    <row r="10115" spans="2:11" hidden="1" x14ac:dyDescent="0.2">
      <c r="B10115" t="s">
        <v>2979</v>
      </c>
      <c r="C10115" t="s">
        <v>16</v>
      </c>
      <c r="D10115" t="s">
        <v>19</v>
      </c>
      <c r="E10115">
        <v>2020</v>
      </c>
      <c r="F10115">
        <v>11</v>
      </c>
      <c r="G10115" s="3" t="s">
        <v>117</v>
      </c>
      <c r="H10115" t="s">
        <v>2917</v>
      </c>
      <c r="I10115" s="2" cm="1">
        <f t="array" ref="I10115">SUMPRODUCT(Actuals[Price '[USD'] per UOM], --(Actuals[Commodity] = Consolidated[[#This Row],[Commodity]]), --(Actuals[Region] = "APMKTS"), --(Actuals[Year Month] = Consolidated[[#This Row],[Year.Month]]))</f>
        <v>0.17299999999999999</v>
      </c>
      <c r="J10115" s="2">
        <v>0.3692705</v>
      </c>
      <c r="K10115" s="19" t="s">
        <v>2918</v>
      </c>
    </row>
    <row r="10116" spans="2:11" hidden="1" x14ac:dyDescent="0.2">
      <c r="B10116" t="s">
        <v>2979</v>
      </c>
      <c r="C10116" t="s">
        <v>16</v>
      </c>
      <c r="D10116" t="s">
        <v>19</v>
      </c>
      <c r="E10116">
        <v>2020</v>
      </c>
      <c r="F10116">
        <v>12</v>
      </c>
      <c r="G10116" s="3" t="s">
        <v>118</v>
      </c>
      <c r="H10116" t="s">
        <v>2917</v>
      </c>
      <c r="I10116" s="2" cm="1">
        <f t="array" ref="I10116">SUMPRODUCT(Actuals[Price '[USD'] per UOM], --(Actuals[Commodity] = Consolidated[[#This Row],[Commodity]]), --(Actuals[Region] = "APMKTS"), --(Actuals[Year Month] = Consolidated[[#This Row],[Year.Month]]))</f>
        <v>0.17299999999999999</v>
      </c>
      <c r="J10116" s="2">
        <v>0.3692705</v>
      </c>
      <c r="K10116" s="19" t="s">
        <v>2918</v>
      </c>
    </row>
    <row r="10117" spans="2:11" hidden="1" x14ac:dyDescent="0.2">
      <c r="B10117" t="s">
        <v>2979</v>
      </c>
      <c r="C10117" t="s">
        <v>16</v>
      </c>
      <c r="D10117" t="s">
        <v>19</v>
      </c>
      <c r="E10117">
        <v>2021</v>
      </c>
      <c r="F10117">
        <v>1</v>
      </c>
      <c r="G10117" s="3" t="s">
        <v>119</v>
      </c>
      <c r="H10117" t="s">
        <v>2917</v>
      </c>
      <c r="I10117" s="2" cm="1">
        <f t="array" ref="I10117">SUMPRODUCT(Actuals[Price '[USD'] per UOM], --(Actuals[Commodity] = Consolidated[[#This Row],[Commodity]]), --(Actuals[Region] = "APMKTS"), --(Actuals[Year Month] = Consolidated[[#This Row],[Year.Month]]))</f>
        <v>0.20599999999999999</v>
      </c>
      <c r="J10117" s="2">
        <v>0.3692705</v>
      </c>
      <c r="K10117" s="19" t="s">
        <v>2918</v>
      </c>
    </row>
    <row r="10118" spans="2:11" hidden="1" x14ac:dyDescent="0.2">
      <c r="B10118" t="s">
        <v>2979</v>
      </c>
      <c r="C10118" t="s">
        <v>16</v>
      </c>
      <c r="D10118" t="s">
        <v>19</v>
      </c>
      <c r="E10118">
        <v>2021</v>
      </c>
      <c r="F10118">
        <v>2</v>
      </c>
      <c r="G10118" s="3" t="s">
        <v>120</v>
      </c>
      <c r="H10118" t="s">
        <v>2917</v>
      </c>
      <c r="I10118" s="2" cm="1">
        <f t="array" ref="I10118">SUMPRODUCT(Actuals[Price '[USD'] per UOM], --(Actuals[Commodity] = Consolidated[[#This Row],[Commodity]]), --(Actuals[Region] = "APMKTS"), --(Actuals[Year Month] = Consolidated[[#This Row],[Year.Month]]))</f>
        <v>0.21199999999999999</v>
      </c>
      <c r="J10118" s="2">
        <v>0.3692705</v>
      </c>
      <c r="K10118" s="19" t="s">
        <v>2918</v>
      </c>
    </row>
    <row r="10119" spans="2:11" hidden="1" x14ac:dyDescent="0.2">
      <c r="B10119" t="s">
        <v>2979</v>
      </c>
      <c r="C10119" t="s">
        <v>16</v>
      </c>
      <c r="D10119" t="s">
        <v>19</v>
      </c>
      <c r="E10119">
        <v>2021</v>
      </c>
      <c r="F10119">
        <v>3</v>
      </c>
      <c r="G10119" s="3" t="s">
        <v>121</v>
      </c>
      <c r="H10119" t="s">
        <v>2917</v>
      </c>
      <c r="I10119" s="2" cm="1">
        <f t="array" ref="I10119">SUMPRODUCT(Actuals[Price '[USD'] per UOM], --(Actuals[Commodity] = Consolidated[[#This Row],[Commodity]]), --(Actuals[Region] = "APMKTS"), --(Actuals[Year Month] = Consolidated[[#This Row],[Year.Month]]))</f>
        <v>0.223</v>
      </c>
      <c r="J10119" s="2">
        <v>0.3692705</v>
      </c>
      <c r="K10119" s="19" t="s">
        <v>2918</v>
      </c>
    </row>
    <row r="10120" spans="2:11" hidden="1" x14ac:dyDescent="0.2">
      <c r="B10120" t="s">
        <v>2979</v>
      </c>
      <c r="C10120" t="s">
        <v>16</v>
      </c>
      <c r="D10120" t="s">
        <v>19</v>
      </c>
      <c r="E10120">
        <v>2021</v>
      </c>
      <c r="F10120">
        <v>4</v>
      </c>
      <c r="G10120" s="3" t="s">
        <v>122</v>
      </c>
      <c r="H10120" t="s">
        <v>2917</v>
      </c>
      <c r="I10120" s="2" cm="1">
        <f t="array" ref="I10120">SUMPRODUCT(Actuals[Price '[USD'] per UOM], --(Actuals[Commodity] = Consolidated[[#This Row],[Commodity]]), --(Actuals[Region] = "APMKTS"), --(Actuals[Year Month] = Consolidated[[#This Row],[Year.Month]]))</f>
        <v>0.28899999999999998</v>
      </c>
      <c r="J10120" s="2">
        <v>0.3692705</v>
      </c>
      <c r="K10120" s="19" t="s">
        <v>2918</v>
      </c>
    </row>
    <row r="10121" spans="2:11" hidden="1" x14ac:dyDescent="0.2">
      <c r="B10121" t="s">
        <v>2979</v>
      </c>
      <c r="C10121" t="s">
        <v>16</v>
      </c>
      <c r="D10121" t="s">
        <v>19</v>
      </c>
      <c r="E10121">
        <v>2021</v>
      </c>
      <c r="F10121">
        <v>5</v>
      </c>
      <c r="G10121" s="3" t="s">
        <v>123</v>
      </c>
      <c r="H10121" t="s">
        <v>2917</v>
      </c>
      <c r="I10121" s="2" cm="1">
        <f t="array" ref="I10121">SUMPRODUCT(Actuals[Price '[USD'] per UOM], --(Actuals[Commodity] = Consolidated[[#This Row],[Commodity]]), --(Actuals[Region] = "APMKTS"), --(Actuals[Year Month] = Consolidated[[#This Row],[Year.Month]]))</f>
        <v>0.29399999999999998</v>
      </c>
      <c r="J10121" s="2">
        <v>0.3692705</v>
      </c>
      <c r="K10121" s="19" t="s">
        <v>2918</v>
      </c>
    </row>
    <row r="10122" spans="2:11" hidden="1" x14ac:dyDescent="0.2">
      <c r="B10122" t="s">
        <v>2979</v>
      </c>
      <c r="C10122" t="s">
        <v>16</v>
      </c>
      <c r="D10122" t="s">
        <v>19</v>
      </c>
      <c r="E10122">
        <v>2021</v>
      </c>
      <c r="F10122">
        <v>6</v>
      </c>
      <c r="G10122" s="3" t="s">
        <v>124</v>
      </c>
      <c r="H10122" t="s">
        <v>2917</v>
      </c>
      <c r="I10122" s="2" cm="1">
        <f t="array" ref="I10122">SUMPRODUCT(Actuals[Price '[USD'] per UOM], --(Actuals[Commodity] = Consolidated[[#This Row],[Commodity]]), --(Actuals[Region] = "APMKTS"), --(Actuals[Year Month] = Consolidated[[#This Row],[Year.Month]]))</f>
        <v>0.30499999999999999</v>
      </c>
      <c r="J10122" s="2">
        <v>0.3692705</v>
      </c>
      <c r="K10122" s="19" t="s">
        <v>2918</v>
      </c>
    </row>
    <row r="10123" spans="2:11" hidden="1" x14ac:dyDescent="0.2">
      <c r="B10123" t="s">
        <v>2979</v>
      </c>
      <c r="C10123" t="s">
        <v>16</v>
      </c>
      <c r="D10123" t="s">
        <v>19</v>
      </c>
      <c r="E10123">
        <v>2021</v>
      </c>
      <c r="F10123">
        <v>7</v>
      </c>
      <c r="G10123" s="3" t="s">
        <v>125</v>
      </c>
      <c r="H10123" t="s">
        <v>2917</v>
      </c>
      <c r="I10123" s="2" cm="1">
        <f t="array" ref="I10123">SUMPRODUCT(Actuals[Price '[USD'] per UOM], --(Actuals[Commodity] = Consolidated[[#This Row],[Commodity]]), --(Actuals[Region] = "APMKTS"), --(Actuals[Year Month] = Consolidated[[#This Row],[Year.Month]]))</f>
        <v>0.38800000000000001</v>
      </c>
      <c r="J10123" s="2">
        <v>0.3692705</v>
      </c>
      <c r="K10123" s="19" t="s">
        <v>2918</v>
      </c>
    </row>
    <row r="10124" spans="2:11" hidden="1" x14ac:dyDescent="0.2">
      <c r="B10124" t="s">
        <v>2979</v>
      </c>
      <c r="C10124" t="s">
        <v>16</v>
      </c>
      <c r="D10124" t="s">
        <v>19</v>
      </c>
      <c r="E10124">
        <v>2021</v>
      </c>
      <c r="F10124">
        <v>8</v>
      </c>
      <c r="G10124" s="3" t="s">
        <v>126</v>
      </c>
      <c r="H10124" t="s">
        <v>2917</v>
      </c>
      <c r="I10124" s="2" cm="1">
        <f t="array" ref="I10124">SUMPRODUCT(Actuals[Price '[USD'] per UOM], --(Actuals[Commodity] = Consolidated[[#This Row],[Commodity]]), --(Actuals[Region] = "APMKTS"), --(Actuals[Year Month] = Consolidated[[#This Row],[Year.Month]]))</f>
        <v>0.38800000000000001</v>
      </c>
      <c r="J10124" s="2">
        <v>0.3692705</v>
      </c>
      <c r="K10124" s="19" t="s">
        <v>2918</v>
      </c>
    </row>
    <row r="10125" spans="2:11" hidden="1" x14ac:dyDescent="0.2">
      <c r="B10125" t="s">
        <v>2979</v>
      </c>
      <c r="C10125" t="s">
        <v>16</v>
      </c>
      <c r="D10125" t="s">
        <v>19</v>
      </c>
      <c r="E10125">
        <v>2021</v>
      </c>
      <c r="F10125">
        <v>9</v>
      </c>
      <c r="G10125" s="3" t="s">
        <v>127</v>
      </c>
      <c r="H10125" t="s">
        <v>2917</v>
      </c>
      <c r="I10125" s="2" cm="1">
        <f t="array" ref="I10125">SUMPRODUCT(Actuals[Price '[USD'] per UOM], --(Actuals[Commodity] = Consolidated[[#This Row],[Commodity]]), --(Actuals[Region] = "APMKTS"), --(Actuals[Year Month] = Consolidated[[#This Row],[Year.Month]]))</f>
        <v>0.38800000000000001</v>
      </c>
      <c r="J10125" s="2">
        <v>0.3692705</v>
      </c>
      <c r="K10125" s="19" t="s">
        <v>2918</v>
      </c>
    </row>
    <row r="10126" spans="2:11" hidden="1" x14ac:dyDescent="0.2">
      <c r="B10126" t="s">
        <v>2979</v>
      </c>
      <c r="C10126" t="s">
        <v>16</v>
      </c>
      <c r="D10126" t="s">
        <v>19</v>
      </c>
      <c r="E10126">
        <v>2021</v>
      </c>
      <c r="F10126">
        <v>10</v>
      </c>
      <c r="G10126" s="3" t="s">
        <v>128</v>
      </c>
      <c r="H10126" t="s">
        <v>2917</v>
      </c>
      <c r="I10126" s="2" cm="1">
        <f t="array" ref="I10126">SUMPRODUCT(Actuals[Price '[USD'] per UOM], --(Actuals[Commodity] = Consolidated[[#This Row],[Commodity]]), --(Actuals[Region] = "APMKTS"), --(Actuals[Year Month] = Consolidated[[#This Row],[Year.Month]]))</f>
        <v>0.53500000000000003</v>
      </c>
      <c r="J10126" s="2">
        <v>0.3692705</v>
      </c>
      <c r="K10126" s="19" t="s">
        <v>2918</v>
      </c>
    </row>
    <row r="10127" spans="2:11" hidden="1" x14ac:dyDescent="0.2">
      <c r="B10127" t="s">
        <v>2979</v>
      </c>
      <c r="C10127" t="s">
        <v>16</v>
      </c>
      <c r="D10127" t="s">
        <v>19</v>
      </c>
      <c r="E10127">
        <v>2021</v>
      </c>
      <c r="F10127">
        <v>11</v>
      </c>
      <c r="G10127" s="3" t="s">
        <v>129</v>
      </c>
      <c r="H10127" t="s">
        <v>2917</v>
      </c>
      <c r="I10127" s="2" cm="1">
        <f t="array" ref="I10127">SUMPRODUCT(Actuals[Price '[USD'] per UOM], --(Actuals[Commodity] = Consolidated[[#This Row],[Commodity]]), --(Actuals[Region] = "APMKTS"), --(Actuals[Year Month] = Consolidated[[#This Row],[Year.Month]]))</f>
        <v>0.54800000000000004</v>
      </c>
      <c r="J10127" s="2">
        <v>0.3692705</v>
      </c>
      <c r="K10127" s="19" t="s">
        <v>2918</v>
      </c>
    </row>
    <row r="10128" spans="2:11" hidden="1" x14ac:dyDescent="0.2">
      <c r="B10128" t="s">
        <v>2979</v>
      </c>
      <c r="C10128" t="s">
        <v>16</v>
      </c>
      <c r="D10128" t="s">
        <v>19</v>
      </c>
      <c r="E10128">
        <v>2021</v>
      </c>
      <c r="F10128">
        <v>12</v>
      </c>
      <c r="G10128" s="3" t="s">
        <v>130</v>
      </c>
      <c r="H10128" t="s">
        <v>2917</v>
      </c>
      <c r="I10128" s="2" cm="1">
        <f t="array" ref="I10128">SUMPRODUCT(Actuals[Price '[USD'] per UOM], --(Actuals[Commodity] = Consolidated[[#This Row],[Commodity]]), --(Actuals[Region] = "APMKTS"), --(Actuals[Year Month] = Consolidated[[#This Row],[Year.Month]]))</f>
        <v>0.54800000000000004</v>
      </c>
      <c r="J10128" s="2">
        <v>0.3692705</v>
      </c>
      <c r="K10128" s="19" t="s">
        <v>2918</v>
      </c>
    </row>
    <row r="10129" spans="2:11" hidden="1" x14ac:dyDescent="0.2">
      <c r="B10129" t="s">
        <v>2979</v>
      </c>
      <c r="C10129" t="s">
        <v>16</v>
      </c>
      <c r="D10129" t="s">
        <v>22</v>
      </c>
      <c r="E10129">
        <v>2020</v>
      </c>
      <c r="F10129">
        <v>6</v>
      </c>
      <c r="G10129" s="3" t="s">
        <v>112</v>
      </c>
      <c r="H10129" t="s">
        <v>2917</v>
      </c>
      <c r="I10129" s="2" cm="1">
        <f t="array" ref="I10129">SUMPRODUCT(Actuals[Price '[USD'] per UOM], --(Actuals[Commodity] = Consolidated[[#This Row],[Commodity]]), --(Actuals[Region] = "APMKTS"), --(Actuals[Year Month] = Consolidated[[#This Row],[Year.Month]]))</f>
        <v>0.14899999999999999</v>
      </c>
      <c r="J10129" s="2">
        <v>0.3692705</v>
      </c>
      <c r="K10129" s="19" t="s">
        <v>2918</v>
      </c>
    </row>
    <row r="10130" spans="2:11" hidden="1" x14ac:dyDescent="0.2">
      <c r="B10130" t="s">
        <v>2979</v>
      </c>
      <c r="C10130" t="s">
        <v>16</v>
      </c>
      <c r="D10130" t="s">
        <v>22</v>
      </c>
      <c r="E10130">
        <v>2020</v>
      </c>
      <c r="F10130">
        <v>7</v>
      </c>
      <c r="G10130" s="3" t="s">
        <v>113</v>
      </c>
      <c r="H10130" t="s">
        <v>2917</v>
      </c>
      <c r="I10130" s="2" cm="1">
        <f t="array" ref="I10130">SUMPRODUCT(Actuals[Price '[USD'] per UOM], --(Actuals[Commodity] = Consolidated[[#This Row],[Commodity]]), --(Actuals[Region] = "APMKTS"), --(Actuals[Year Month] = Consolidated[[#This Row],[Year.Month]]))</f>
        <v>0.14899999999999999</v>
      </c>
      <c r="J10130" s="2">
        <v>0.3692705</v>
      </c>
      <c r="K10130" s="19" t="s">
        <v>2918</v>
      </c>
    </row>
    <row r="10131" spans="2:11" hidden="1" x14ac:dyDescent="0.2">
      <c r="B10131" t="s">
        <v>2979</v>
      </c>
      <c r="C10131" t="s">
        <v>16</v>
      </c>
      <c r="D10131" t="s">
        <v>22</v>
      </c>
      <c r="E10131">
        <v>2020</v>
      </c>
      <c r="F10131">
        <v>8</v>
      </c>
      <c r="G10131" s="3" t="s">
        <v>114</v>
      </c>
      <c r="H10131" t="s">
        <v>2917</v>
      </c>
      <c r="I10131" s="2" cm="1">
        <f t="array" ref="I10131">SUMPRODUCT(Actuals[Price '[USD'] per UOM], --(Actuals[Commodity] = Consolidated[[#This Row],[Commodity]]), --(Actuals[Region] = "APMKTS"), --(Actuals[Year Month] = Consolidated[[#This Row],[Year.Month]]))</f>
        <v>0.14899999999999999</v>
      </c>
      <c r="J10131" s="2">
        <v>0.3692705</v>
      </c>
      <c r="K10131" s="19" t="s">
        <v>2918</v>
      </c>
    </row>
    <row r="10132" spans="2:11" hidden="1" x14ac:dyDescent="0.2">
      <c r="B10132" t="s">
        <v>2979</v>
      </c>
      <c r="C10132" t="s">
        <v>16</v>
      </c>
      <c r="D10132" t="s">
        <v>22</v>
      </c>
      <c r="E10132">
        <v>2020</v>
      </c>
      <c r="F10132">
        <v>9</v>
      </c>
      <c r="G10132" s="3" t="s">
        <v>115</v>
      </c>
      <c r="H10132" t="s">
        <v>2917</v>
      </c>
      <c r="I10132" s="2" cm="1">
        <f t="array" ref="I10132">SUMPRODUCT(Actuals[Price '[USD'] per UOM], --(Actuals[Commodity] = Consolidated[[#This Row],[Commodity]]), --(Actuals[Region] = "APMKTS"), --(Actuals[Year Month] = Consolidated[[#This Row],[Year.Month]]))</f>
        <v>0.153</v>
      </c>
      <c r="J10132" s="2">
        <v>0.3692705</v>
      </c>
      <c r="K10132" s="19" t="s">
        <v>2918</v>
      </c>
    </row>
    <row r="10133" spans="2:11" hidden="1" x14ac:dyDescent="0.2">
      <c r="B10133" t="s">
        <v>2979</v>
      </c>
      <c r="C10133" t="s">
        <v>16</v>
      </c>
      <c r="D10133" t="s">
        <v>22</v>
      </c>
      <c r="E10133">
        <v>2020</v>
      </c>
      <c r="F10133">
        <v>10</v>
      </c>
      <c r="G10133" s="3" t="s">
        <v>116</v>
      </c>
      <c r="H10133" t="s">
        <v>2917</v>
      </c>
      <c r="I10133" s="2" cm="1">
        <f t="array" ref="I10133">SUMPRODUCT(Actuals[Price '[USD'] per UOM], --(Actuals[Commodity] = Consolidated[[#This Row],[Commodity]]), --(Actuals[Region] = "APMKTS"), --(Actuals[Year Month] = Consolidated[[#This Row],[Year.Month]]))</f>
        <v>0.16</v>
      </c>
      <c r="J10133" s="2">
        <v>0.3692705</v>
      </c>
      <c r="K10133" s="19" t="s">
        <v>2918</v>
      </c>
    </row>
    <row r="10134" spans="2:11" hidden="1" x14ac:dyDescent="0.2">
      <c r="B10134" t="s">
        <v>2979</v>
      </c>
      <c r="C10134" t="s">
        <v>16</v>
      </c>
      <c r="D10134" t="s">
        <v>22</v>
      </c>
      <c r="E10134">
        <v>2020</v>
      </c>
      <c r="F10134">
        <v>11</v>
      </c>
      <c r="G10134" s="3" t="s">
        <v>117</v>
      </c>
      <c r="H10134" t="s">
        <v>2917</v>
      </c>
      <c r="I10134" s="2" cm="1">
        <f t="array" ref="I10134">SUMPRODUCT(Actuals[Price '[USD'] per UOM], --(Actuals[Commodity] = Consolidated[[#This Row],[Commodity]]), --(Actuals[Region] = "APMKTS"), --(Actuals[Year Month] = Consolidated[[#This Row],[Year.Month]]))</f>
        <v>0.17299999999999999</v>
      </c>
      <c r="J10134" s="2">
        <v>0.3692705</v>
      </c>
      <c r="K10134" s="19" t="s">
        <v>2918</v>
      </c>
    </row>
    <row r="10135" spans="2:11" hidden="1" x14ac:dyDescent="0.2">
      <c r="B10135" t="s">
        <v>2979</v>
      </c>
      <c r="C10135" t="s">
        <v>16</v>
      </c>
      <c r="D10135" t="s">
        <v>22</v>
      </c>
      <c r="E10135">
        <v>2020</v>
      </c>
      <c r="F10135">
        <v>12</v>
      </c>
      <c r="G10135" s="3" t="s">
        <v>118</v>
      </c>
      <c r="H10135" t="s">
        <v>2917</v>
      </c>
      <c r="I10135" s="2" cm="1">
        <f t="array" ref="I10135">SUMPRODUCT(Actuals[Price '[USD'] per UOM], --(Actuals[Commodity] = Consolidated[[#This Row],[Commodity]]), --(Actuals[Region] = "APMKTS"), --(Actuals[Year Month] = Consolidated[[#This Row],[Year.Month]]))</f>
        <v>0.17299999999999999</v>
      </c>
      <c r="J10135" s="2">
        <v>0.3692705</v>
      </c>
      <c r="K10135" s="19" t="s">
        <v>2918</v>
      </c>
    </row>
    <row r="10136" spans="2:11" hidden="1" x14ac:dyDescent="0.2">
      <c r="B10136" t="s">
        <v>2979</v>
      </c>
      <c r="C10136" t="s">
        <v>16</v>
      </c>
      <c r="D10136" t="s">
        <v>22</v>
      </c>
      <c r="E10136">
        <v>2021</v>
      </c>
      <c r="F10136">
        <v>1</v>
      </c>
      <c r="G10136" s="3" t="s">
        <v>119</v>
      </c>
      <c r="H10136" t="s">
        <v>2917</v>
      </c>
      <c r="I10136" s="2" cm="1">
        <f t="array" ref="I10136">SUMPRODUCT(Actuals[Price '[USD'] per UOM], --(Actuals[Commodity] = Consolidated[[#This Row],[Commodity]]), --(Actuals[Region] = "APMKTS"), --(Actuals[Year Month] = Consolidated[[#This Row],[Year.Month]]))</f>
        <v>0.20599999999999999</v>
      </c>
      <c r="J10136" s="2">
        <v>0.3692705</v>
      </c>
      <c r="K10136" s="19" t="s">
        <v>2918</v>
      </c>
    </row>
    <row r="10137" spans="2:11" hidden="1" x14ac:dyDescent="0.2">
      <c r="B10137" t="s">
        <v>2979</v>
      </c>
      <c r="C10137" t="s">
        <v>16</v>
      </c>
      <c r="D10137" t="s">
        <v>22</v>
      </c>
      <c r="E10137">
        <v>2021</v>
      </c>
      <c r="F10137">
        <v>2</v>
      </c>
      <c r="G10137" s="3" t="s">
        <v>120</v>
      </c>
      <c r="H10137" t="s">
        <v>2917</v>
      </c>
      <c r="I10137" s="2" cm="1">
        <f t="array" ref="I10137">SUMPRODUCT(Actuals[Price '[USD'] per UOM], --(Actuals[Commodity] = Consolidated[[#This Row],[Commodity]]), --(Actuals[Region] = "APMKTS"), --(Actuals[Year Month] = Consolidated[[#This Row],[Year.Month]]))</f>
        <v>0.21199999999999999</v>
      </c>
      <c r="J10137" s="2">
        <v>0.3692705</v>
      </c>
      <c r="K10137" s="19" t="s">
        <v>2918</v>
      </c>
    </row>
    <row r="10138" spans="2:11" hidden="1" x14ac:dyDescent="0.2">
      <c r="B10138" t="s">
        <v>2979</v>
      </c>
      <c r="C10138" t="s">
        <v>16</v>
      </c>
      <c r="D10138" t="s">
        <v>22</v>
      </c>
      <c r="E10138">
        <v>2021</v>
      </c>
      <c r="F10138">
        <v>3</v>
      </c>
      <c r="G10138" s="3" t="s">
        <v>121</v>
      </c>
      <c r="H10138" t="s">
        <v>2917</v>
      </c>
      <c r="I10138" s="2" cm="1">
        <f t="array" ref="I10138">SUMPRODUCT(Actuals[Price '[USD'] per UOM], --(Actuals[Commodity] = Consolidated[[#This Row],[Commodity]]), --(Actuals[Region] = "APMKTS"), --(Actuals[Year Month] = Consolidated[[#This Row],[Year.Month]]))</f>
        <v>0.223</v>
      </c>
      <c r="J10138" s="2">
        <v>0.3692705</v>
      </c>
      <c r="K10138" s="19" t="s">
        <v>2918</v>
      </c>
    </row>
    <row r="10139" spans="2:11" hidden="1" x14ac:dyDescent="0.2">
      <c r="B10139" t="s">
        <v>2979</v>
      </c>
      <c r="C10139" t="s">
        <v>16</v>
      </c>
      <c r="D10139" t="s">
        <v>22</v>
      </c>
      <c r="E10139">
        <v>2021</v>
      </c>
      <c r="F10139">
        <v>4</v>
      </c>
      <c r="G10139" s="3" t="s">
        <v>122</v>
      </c>
      <c r="H10139" t="s">
        <v>2917</v>
      </c>
      <c r="I10139" s="2" cm="1">
        <f t="array" ref="I10139">SUMPRODUCT(Actuals[Price '[USD'] per UOM], --(Actuals[Commodity] = Consolidated[[#This Row],[Commodity]]), --(Actuals[Region] = "APMKTS"), --(Actuals[Year Month] = Consolidated[[#This Row],[Year.Month]]))</f>
        <v>0.28899999999999998</v>
      </c>
      <c r="J10139" s="2">
        <v>0.3692705</v>
      </c>
      <c r="K10139" s="19" t="s">
        <v>2918</v>
      </c>
    </row>
    <row r="10140" spans="2:11" hidden="1" x14ac:dyDescent="0.2">
      <c r="B10140" t="s">
        <v>2979</v>
      </c>
      <c r="C10140" t="s">
        <v>16</v>
      </c>
      <c r="D10140" t="s">
        <v>22</v>
      </c>
      <c r="E10140">
        <v>2021</v>
      </c>
      <c r="F10140">
        <v>5</v>
      </c>
      <c r="G10140" s="3" t="s">
        <v>123</v>
      </c>
      <c r="H10140" t="s">
        <v>2917</v>
      </c>
      <c r="I10140" s="2" cm="1">
        <f t="array" ref="I10140">SUMPRODUCT(Actuals[Price '[USD'] per UOM], --(Actuals[Commodity] = Consolidated[[#This Row],[Commodity]]), --(Actuals[Region] = "APMKTS"), --(Actuals[Year Month] = Consolidated[[#This Row],[Year.Month]]))</f>
        <v>0.29399999999999998</v>
      </c>
      <c r="J10140" s="2">
        <v>0.3692705</v>
      </c>
      <c r="K10140" s="19" t="s">
        <v>2918</v>
      </c>
    </row>
    <row r="10141" spans="2:11" hidden="1" x14ac:dyDescent="0.2">
      <c r="B10141" t="s">
        <v>2979</v>
      </c>
      <c r="C10141" t="s">
        <v>16</v>
      </c>
      <c r="D10141" t="s">
        <v>22</v>
      </c>
      <c r="E10141">
        <v>2021</v>
      </c>
      <c r="F10141">
        <v>6</v>
      </c>
      <c r="G10141" s="3" t="s">
        <v>124</v>
      </c>
      <c r="H10141" t="s">
        <v>2917</v>
      </c>
      <c r="I10141" s="2" cm="1">
        <f t="array" ref="I10141">SUMPRODUCT(Actuals[Price '[USD'] per UOM], --(Actuals[Commodity] = Consolidated[[#This Row],[Commodity]]), --(Actuals[Region] = "APMKTS"), --(Actuals[Year Month] = Consolidated[[#This Row],[Year.Month]]))</f>
        <v>0.30499999999999999</v>
      </c>
      <c r="J10141" s="2">
        <v>0.3692705</v>
      </c>
      <c r="K10141" s="19" t="s">
        <v>2918</v>
      </c>
    </row>
    <row r="10142" spans="2:11" hidden="1" x14ac:dyDescent="0.2">
      <c r="B10142" t="s">
        <v>2979</v>
      </c>
      <c r="C10142" t="s">
        <v>16</v>
      </c>
      <c r="D10142" t="s">
        <v>22</v>
      </c>
      <c r="E10142">
        <v>2021</v>
      </c>
      <c r="F10142">
        <v>7</v>
      </c>
      <c r="G10142" s="3" t="s">
        <v>125</v>
      </c>
      <c r="H10142" t="s">
        <v>2917</v>
      </c>
      <c r="I10142" s="2" cm="1">
        <f t="array" ref="I10142">SUMPRODUCT(Actuals[Price '[USD'] per UOM], --(Actuals[Commodity] = Consolidated[[#This Row],[Commodity]]), --(Actuals[Region] = "APMKTS"), --(Actuals[Year Month] = Consolidated[[#This Row],[Year.Month]]))</f>
        <v>0.38800000000000001</v>
      </c>
      <c r="J10142" s="2">
        <v>0.3692705</v>
      </c>
      <c r="K10142" s="19" t="s">
        <v>2918</v>
      </c>
    </row>
    <row r="10143" spans="2:11" hidden="1" x14ac:dyDescent="0.2">
      <c r="B10143" t="s">
        <v>2979</v>
      </c>
      <c r="C10143" t="s">
        <v>16</v>
      </c>
      <c r="D10143" t="s">
        <v>22</v>
      </c>
      <c r="E10143">
        <v>2021</v>
      </c>
      <c r="F10143">
        <v>8</v>
      </c>
      <c r="G10143" s="3" t="s">
        <v>126</v>
      </c>
      <c r="H10143" t="s">
        <v>2917</v>
      </c>
      <c r="I10143" s="2" cm="1">
        <f t="array" ref="I10143">SUMPRODUCT(Actuals[Price '[USD'] per UOM], --(Actuals[Commodity] = Consolidated[[#This Row],[Commodity]]), --(Actuals[Region] = "APMKTS"), --(Actuals[Year Month] = Consolidated[[#This Row],[Year.Month]]))</f>
        <v>0.38800000000000001</v>
      </c>
      <c r="J10143" s="2">
        <v>0.3692705</v>
      </c>
      <c r="K10143" s="19" t="s">
        <v>2918</v>
      </c>
    </row>
    <row r="10144" spans="2:11" hidden="1" x14ac:dyDescent="0.2">
      <c r="B10144" t="s">
        <v>2979</v>
      </c>
      <c r="C10144" t="s">
        <v>16</v>
      </c>
      <c r="D10144" t="s">
        <v>22</v>
      </c>
      <c r="E10144">
        <v>2021</v>
      </c>
      <c r="F10144">
        <v>9</v>
      </c>
      <c r="G10144" s="3" t="s">
        <v>127</v>
      </c>
      <c r="H10144" t="s">
        <v>2917</v>
      </c>
      <c r="I10144" s="2" cm="1">
        <f t="array" ref="I10144">SUMPRODUCT(Actuals[Price '[USD'] per UOM], --(Actuals[Commodity] = Consolidated[[#This Row],[Commodity]]), --(Actuals[Region] = "APMKTS"), --(Actuals[Year Month] = Consolidated[[#This Row],[Year.Month]]))</f>
        <v>0.38800000000000001</v>
      </c>
      <c r="J10144" s="2">
        <v>0.3692705</v>
      </c>
      <c r="K10144" s="19" t="s">
        <v>2918</v>
      </c>
    </row>
    <row r="10145" spans="2:11" hidden="1" x14ac:dyDescent="0.2">
      <c r="B10145" t="s">
        <v>2979</v>
      </c>
      <c r="C10145" t="s">
        <v>16</v>
      </c>
      <c r="D10145" t="s">
        <v>22</v>
      </c>
      <c r="E10145">
        <v>2021</v>
      </c>
      <c r="F10145">
        <v>10</v>
      </c>
      <c r="G10145" s="3" t="s">
        <v>128</v>
      </c>
      <c r="H10145" t="s">
        <v>2917</v>
      </c>
      <c r="I10145" s="2" cm="1">
        <f t="array" ref="I10145">SUMPRODUCT(Actuals[Price '[USD'] per UOM], --(Actuals[Commodity] = Consolidated[[#This Row],[Commodity]]), --(Actuals[Region] = "APMKTS"), --(Actuals[Year Month] = Consolidated[[#This Row],[Year.Month]]))</f>
        <v>0.53500000000000003</v>
      </c>
      <c r="J10145" s="2">
        <v>0.3692705</v>
      </c>
      <c r="K10145" s="19" t="s">
        <v>2918</v>
      </c>
    </row>
    <row r="10146" spans="2:11" hidden="1" x14ac:dyDescent="0.2">
      <c r="B10146" t="s">
        <v>2979</v>
      </c>
      <c r="C10146" t="s">
        <v>16</v>
      </c>
      <c r="D10146" t="s">
        <v>22</v>
      </c>
      <c r="E10146">
        <v>2021</v>
      </c>
      <c r="F10146">
        <v>11</v>
      </c>
      <c r="G10146" s="3" t="s">
        <v>129</v>
      </c>
      <c r="H10146" t="s">
        <v>2917</v>
      </c>
      <c r="I10146" s="2" cm="1">
        <f t="array" ref="I10146">SUMPRODUCT(Actuals[Price '[USD'] per UOM], --(Actuals[Commodity] = Consolidated[[#This Row],[Commodity]]), --(Actuals[Region] = "APMKTS"), --(Actuals[Year Month] = Consolidated[[#This Row],[Year.Month]]))</f>
        <v>0.54800000000000004</v>
      </c>
      <c r="J10146" s="2">
        <v>0.3692705</v>
      </c>
      <c r="K10146" s="19" t="s">
        <v>2918</v>
      </c>
    </row>
    <row r="10147" spans="2:11" hidden="1" x14ac:dyDescent="0.2">
      <c r="B10147" t="s">
        <v>2979</v>
      </c>
      <c r="C10147" t="s">
        <v>16</v>
      </c>
      <c r="D10147" t="s">
        <v>22</v>
      </c>
      <c r="E10147">
        <v>2021</v>
      </c>
      <c r="F10147">
        <v>12</v>
      </c>
      <c r="G10147" s="3" t="s">
        <v>130</v>
      </c>
      <c r="H10147" t="s">
        <v>2917</v>
      </c>
      <c r="I10147" s="2" cm="1">
        <f t="array" ref="I10147">SUMPRODUCT(Actuals[Price '[USD'] per UOM], --(Actuals[Commodity] = Consolidated[[#This Row],[Commodity]]), --(Actuals[Region] = "APMKTS"), --(Actuals[Year Month] = Consolidated[[#This Row],[Year.Month]]))</f>
        <v>0.54800000000000004</v>
      </c>
      <c r="J10147" s="2">
        <v>0.3692705</v>
      </c>
      <c r="K10147" s="19" t="s">
        <v>2918</v>
      </c>
    </row>
    <row r="10148" spans="2:11" hidden="1" x14ac:dyDescent="0.2">
      <c r="B10148" t="s">
        <v>2979</v>
      </c>
      <c r="C10148" t="s">
        <v>2982</v>
      </c>
      <c r="D10148" t="s">
        <v>20</v>
      </c>
      <c r="E10148">
        <v>2020</v>
      </c>
      <c r="F10148">
        <v>6</v>
      </c>
      <c r="G10148" s="3" t="s">
        <v>112</v>
      </c>
      <c r="H10148" t="s">
        <v>2917</v>
      </c>
      <c r="I10148" s="2" cm="1">
        <f t="array" ref="I10148">SUMPRODUCT(CHLWEP3057[Value], --(CHLWEP3057[Year] = Consolidated[[#This Row],[Year]]), --(CHLWEP3057[Month] = Consolidated[[#This Row],[Month]]))</f>
        <v>0.19500000000000001</v>
      </c>
      <c r="J10148" s="2">
        <v>0.18865866957470012</v>
      </c>
      <c r="K10148" s="19" t="s">
        <v>2918</v>
      </c>
    </row>
    <row r="10149" spans="2:11" hidden="1" x14ac:dyDescent="0.2">
      <c r="B10149" t="s">
        <v>2979</v>
      </c>
      <c r="C10149" t="s">
        <v>2982</v>
      </c>
      <c r="D10149" t="s">
        <v>20</v>
      </c>
      <c r="E10149">
        <v>2020</v>
      </c>
      <c r="F10149">
        <v>7</v>
      </c>
      <c r="G10149" s="3" t="s">
        <v>113</v>
      </c>
      <c r="H10149" t="s">
        <v>2917</v>
      </c>
      <c r="I10149" s="2" cm="1">
        <f t="array" ref="I10149">SUMPRODUCT(CHLWEP3057[Value], --(CHLWEP3057[Year] = Consolidated[[#This Row],[Year]]), --(CHLWEP3057[Month] = Consolidated[[#This Row],[Month]]))</f>
        <v>0.19800000000000001</v>
      </c>
      <c r="J10149" s="2">
        <v>0.18865866957470012</v>
      </c>
      <c r="K10149" s="19" t="s">
        <v>2918</v>
      </c>
    </row>
    <row r="10150" spans="2:11" hidden="1" x14ac:dyDescent="0.2">
      <c r="B10150" t="s">
        <v>2979</v>
      </c>
      <c r="C10150" t="s">
        <v>2982</v>
      </c>
      <c r="D10150" t="s">
        <v>20</v>
      </c>
      <c r="E10150">
        <v>2020</v>
      </c>
      <c r="F10150">
        <v>8</v>
      </c>
      <c r="G10150" s="3" t="s">
        <v>114</v>
      </c>
      <c r="H10150" t="s">
        <v>2917</v>
      </c>
      <c r="I10150" s="2" cm="1">
        <f t="array" ref="I10150">SUMPRODUCT(CHLWEP3057[Value], --(CHLWEP3057[Year] = Consolidated[[#This Row],[Year]]), --(CHLWEP3057[Month] = Consolidated[[#This Row],[Month]]))</f>
        <v>0.20499999999999999</v>
      </c>
      <c r="J10150" s="2">
        <v>0.18865866957470012</v>
      </c>
      <c r="K10150" s="19" t="s">
        <v>2918</v>
      </c>
    </row>
    <row r="10151" spans="2:11" hidden="1" x14ac:dyDescent="0.2">
      <c r="B10151" t="s">
        <v>2979</v>
      </c>
      <c r="C10151" t="s">
        <v>2982</v>
      </c>
      <c r="D10151" t="s">
        <v>20</v>
      </c>
      <c r="E10151">
        <v>2020</v>
      </c>
      <c r="F10151">
        <v>9</v>
      </c>
      <c r="G10151" s="3" t="s">
        <v>115</v>
      </c>
      <c r="H10151" t="s">
        <v>2917</v>
      </c>
      <c r="I10151" s="2" cm="1">
        <f t="array" ref="I10151">SUMPRODUCT(CHLWEP3057[Value], --(CHLWEP3057[Year] = Consolidated[[#This Row],[Year]]), --(CHLWEP3057[Month] = Consolidated[[#This Row],[Month]]))</f>
        <v>0.20399999999999999</v>
      </c>
      <c r="J10151" s="2">
        <v>0.18865866957470012</v>
      </c>
      <c r="K10151" s="19" t="s">
        <v>2918</v>
      </c>
    </row>
    <row r="10152" spans="2:11" hidden="1" x14ac:dyDescent="0.2">
      <c r="B10152" t="s">
        <v>2979</v>
      </c>
      <c r="C10152" t="s">
        <v>2982</v>
      </c>
      <c r="D10152" t="s">
        <v>20</v>
      </c>
      <c r="E10152">
        <v>2020</v>
      </c>
      <c r="F10152">
        <v>10</v>
      </c>
      <c r="G10152" s="3" t="s">
        <v>116</v>
      </c>
      <c r="H10152" t="s">
        <v>2917</v>
      </c>
      <c r="I10152" s="2" cm="1">
        <f t="array" ref="I10152">SUMPRODUCT(CHLWEP3057[Value], --(CHLWEP3057[Year] = Consolidated[[#This Row],[Year]]), --(CHLWEP3057[Month] = Consolidated[[#This Row],[Month]]))</f>
        <v>0.20399999999999999</v>
      </c>
      <c r="J10152" s="2">
        <v>0.18865866957470012</v>
      </c>
      <c r="K10152" s="19" t="s">
        <v>2918</v>
      </c>
    </row>
    <row r="10153" spans="2:11" hidden="1" x14ac:dyDescent="0.2">
      <c r="B10153" t="s">
        <v>2979</v>
      </c>
      <c r="C10153" t="s">
        <v>2982</v>
      </c>
      <c r="D10153" t="s">
        <v>20</v>
      </c>
      <c r="E10153">
        <v>2020</v>
      </c>
      <c r="F10153">
        <v>11</v>
      </c>
      <c r="G10153" s="3" t="s">
        <v>117</v>
      </c>
      <c r="H10153" t="s">
        <v>2917</v>
      </c>
      <c r="I10153" s="2" cm="1">
        <f t="array" ref="I10153">SUMPRODUCT(CHLWEP3057[Value], --(CHLWEP3057[Year] = Consolidated[[#This Row],[Year]]), --(CHLWEP3057[Month] = Consolidated[[#This Row],[Month]]))</f>
        <v>0.20499999999999999</v>
      </c>
      <c r="J10153" s="2">
        <v>0.18865866957470012</v>
      </c>
      <c r="K10153" s="19" t="s">
        <v>2918</v>
      </c>
    </row>
    <row r="10154" spans="2:11" hidden="1" x14ac:dyDescent="0.2">
      <c r="B10154" t="s">
        <v>2979</v>
      </c>
      <c r="C10154" t="s">
        <v>2982</v>
      </c>
      <c r="D10154" t="s">
        <v>20</v>
      </c>
      <c r="E10154">
        <v>2020</v>
      </c>
      <c r="F10154">
        <v>12</v>
      </c>
      <c r="G10154" s="3" t="s">
        <v>118</v>
      </c>
      <c r="H10154" t="s">
        <v>2917</v>
      </c>
      <c r="I10154" s="2" cm="1">
        <f t="array" ref="I10154">SUMPRODUCT(CHLWEP3057[Value], --(CHLWEP3057[Year] = Consolidated[[#This Row],[Year]]), --(CHLWEP3057[Month] = Consolidated[[#This Row],[Month]]))</f>
        <v>0.21</v>
      </c>
      <c r="J10154" s="2">
        <v>0.18865866957470012</v>
      </c>
      <c r="K10154" s="19" t="s">
        <v>2918</v>
      </c>
    </row>
    <row r="10155" spans="2:11" hidden="1" x14ac:dyDescent="0.2">
      <c r="B10155" t="s">
        <v>2979</v>
      </c>
      <c r="C10155" t="s">
        <v>2982</v>
      </c>
      <c r="D10155" t="s">
        <v>20</v>
      </c>
      <c r="E10155">
        <v>2021</v>
      </c>
      <c r="F10155">
        <v>1</v>
      </c>
      <c r="G10155" s="3" t="s">
        <v>119</v>
      </c>
      <c r="H10155" t="s">
        <v>2917</v>
      </c>
      <c r="I10155" s="2" cm="1">
        <f t="array" ref="I10155">SUMPRODUCT(CHLWEP3057[Value], --(CHLWEP3057[Year] = Consolidated[[#This Row],[Year]]), --(CHLWEP3057[Month] = Consolidated[[#This Row],[Month]]))</f>
        <v>0.21099999999999999</v>
      </c>
      <c r="J10155" s="2">
        <v>0.18865866957470012</v>
      </c>
      <c r="K10155" s="19" t="s">
        <v>2918</v>
      </c>
    </row>
    <row r="10156" spans="2:11" hidden="1" x14ac:dyDescent="0.2">
      <c r="B10156" t="s">
        <v>2979</v>
      </c>
      <c r="C10156" t="s">
        <v>2982</v>
      </c>
      <c r="D10156" t="s">
        <v>20</v>
      </c>
      <c r="E10156">
        <v>2021</v>
      </c>
      <c r="F10156">
        <v>2</v>
      </c>
      <c r="G10156" s="3" t="s">
        <v>120</v>
      </c>
      <c r="H10156" t="s">
        <v>2917</v>
      </c>
      <c r="I10156" s="2" cm="1">
        <f t="array" ref="I10156">SUMPRODUCT(CHLWEP3057[Value], --(CHLWEP3057[Year] = Consolidated[[#This Row],[Year]]), --(CHLWEP3057[Month] = Consolidated[[#This Row],[Month]]))</f>
        <v>0.20899999999999999</v>
      </c>
      <c r="J10156" s="2">
        <v>0.18865866957470012</v>
      </c>
      <c r="K10156" s="19" t="s">
        <v>2918</v>
      </c>
    </row>
    <row r="10157" spans="2:11" hidden="1" x14ac:dyDescent="0.2">
      <c r="B10157" t="s">
        <v>2979</v>
      </c>
      <c r="C10157" t="s">
        <v>2982</v>
      </c>
      <c r="D10157" t="s">
        <v>20</v>
      </c>
      <c r="E10157">
        <v>2021</v>
      </c>
      <c r="F10157">
        <v>3</v>
      </c>
      <c r="G10157" s="3" t="s">
        <v>121</v>
      </c>
      <c r="H10157" t="s">
        <v>2917</v>
      </c>
      <c r="I10157" s="2" cm="1">
        <f t="array" ref="I10157">SUMPRODUCT(CHLWEP3057[Value], --(CHLWEP3057[Year] = Consolidated[[#This Row],[Year]]), --(CHLWEP3057[Month] = Consolidated[[#This Row],[Month]]))</f>
        <v>0.20599999999999999</v>
      </c>
      <c r="J10157" s="2">
        <v>0.18865866957470012</v>
      </c>
      <c r="K10157" s="19" t="s">
        <v>2918</v>
      </c>
    </row>
    <row r="10158" spans="2:11" hidden="1" x14ac:dyDescent="0.2">
      <c r="B10158" t="s">
        <v>2979</v>
      </c>
      <c r="C10158" t="s">
        <v>2982</v>
      </c>
      <c r="D10158" t="s">
        <v>20</v>
      </c>
      <c r="E10158">
        <v>2021</v>
      </c>
      <c r="F10158">
        <v>4</v>
      </c>
      <c r="G10158" s="3" t="s">
        <v>122</v>
      </c>
      <c r="H10158" t="s">
        <v>2917</v>
      </c>
      <c r="I10158" s="2" cm="1">
        <f t="array" ref="I10158">SUMPRODUCT(CHLWEP3057[Value], --(CHLWEP3057[Year] = Consolidated[[#This Row],[Year]]), --(CHLWEP3057[Month] = Consolidated[[#This Row],[Month]]))</f>
        <v>0.20699999999999999</v>
      </c>
      <c r="J10158" s="2">
        <v>0.18865866957470012</v>
      </c>
      <c r="K10158" s="19" t="s">
        <v>2918</v>
      </c>
    </row>
    <row r="10159" spans="2:11" hidden="1" x14ac:dyDescent="0.2">
      <c r="B10159" t="s">
        <v>2979</v>
      </c>
      <c r="C10159" t="s">
        <v>2982</v>
      </c>
      <c r="D10159" t="s">
        <v>20</v>
      </c>
      <c r="E10159">
        <v>2021</v>
      </c>
      <c r="F10159">
        <v>5</v>
      </c>
      <c r="G10159" s="3" t="s">
        <v>123</v>
      </c>
      <c r="H10159" t="s">
        <v>2917</v>
      </c>
      <c r="I10159" s="2" cm="1">
        <f t="array" ref="I10159">SUMPRODUCT(CHLWEP3057[Value], --(CHLWEP3057[Year] = Consolidated[[#This Row],[Year]]), --(CHLWEP3057[Month] = Consolidated[[#This Row],[Month]]))</f>
        <v>0.20699999999999999</v>
      </c>
      <c r="J10159" s="2">
        <v>0.18865866957470012</v>
      </c>
      <c r="K10159" s="19" t="s">
        <v>2918</v>
      </c>
    </row>
    <row r="10160" spans="2:11" hidden="1" x14ac:dyDescent="0.2">
      <c r="B10160" t="s">
        <v>2979</v>
      </c>
      <c r="C10160" t="s">
        <v>2982</v>
      </c>
      <c r="D10160" t="s">
        <v>20</v>
      </c>
      <c r="E10160">
        <v>2021</v>
      </c>
      <c r="F10160">
        <v>6</v>
      </c>
      <c r="G10160" s="3" t="s">
        <v>124</v>
      </c>
      <c r="H10160" t="s">
        <v>2917</v>
      </c>
      <c r="I10160" s="2" cm="1">
        <f t="array" ref="I10160">SUMPRODUCT(CHLWEP3057[Value], --(CHLWEP3057[Year] = Consolidated[[#This Row],[Year]]), --(CHLWEP3057[Month] = Consolidated[[#This Row],[Month]]))</f>
        <v>0.20699999999999999</v>
      </c>
      <c r="J10160" s="2">
        <v>0.18865866957470012</v>
      </c>
      <c r="K10160" s="19" t="s">
        <v>2918</v>
      </c>
    </row>
    <row r="10161" spans="2:11" hidden="1" x14ac:dyDescent="0.2">
      <c r="B10161" t="s">
        <v>2979</v>
      </c>
      <c r="C10161" t="s">
        <v>2982</v>
      </c>
      <c r="D10161" t="s">
        <v>20</v>
      </c>
      <c r="E10161">
        <v>2021</v>
      </c>
      <c r="F10161">
        <v>7</v>
      </c>
      <c r="G10161" s="3" t="s">
        <v>125</v>
      </c>
      <c r="H10161" t="s">
        <v>2917</v>
      </c>
      <c r="I10161" s="2" cm="1">
        <f t="array" ref="I10161">SUMPRODUCT(CHLWEP3057[Value], --(CHLWEP3057[Year] = Consolidated[[#This Row],[Year]]), --(CHLWEP3057[Month] = Consolidated[[#This Row],[Month]]))</f>
        <v>0.20699999999999999</v>
      </c>
      <c r="J10161" s="2">
        <v>0.18865866957470012</v>
      </c>
      <c r="K10161" s="19" t="s">
        <v>2918</v>
      </c>
    </row>
    <row r="10162" spans="2:11" hidden="1" x14ac:dyDescent="0.2">
      <c r="B10162" t="s">
        <v>2979</v>
      </c>
      <c r="C10162" t="s">
        <v>2982</v>
      </c>
      <c r="D10162" t="s">
        <v>20</v>
      </c>
      <c r="E10162">
        <v>2021</v>
      </c>
      <c r="F10162">
        <v>8</v>
      </c>
      <c r="G10162" s="3" t="s">
        <v>126</v>
      </c>
      <c r="H10162" t="s">
        <v>2917</v>
      </c>
      <c r="I10162" s="2" cm="1">
        <f t="array" ref="I10162">SUMPRODUCT(CHLWEP3057[Value], --(CHLWEP3057[Year] = Consolidated[[#This Row],[Year]]), --(CHLWEP3057[Month] = Consolidated[[#This Row],[Month]]))</f>
        <v>0.20699999999999999</v>
      </c>
      <c r="J10162" s="2">
        <v>0.18865866957470012</v>
      </c>
      <c r="K10162" s="19" t="s">
        <v>2918</v>
      </c>
    </row>
    <row r="10163" spans="2:11" hidden="1" x14ac:dyDescent="0.2">
      <c r="B10163" t="s">
        <v>2979</v>
      </c>
      <c r="C10163" t="s">
        <v>2982</v>
      </c>
      <c r="D10163" t="s">
        <v>20</v>
      </c>
      <c r="E10163">
        <v>2021</v>
      </c>
      <c r="F10163">
        <v>9</v>
      </c>
      <c r="G10163" s="3" t="s">
        <v>127</v>
      </c>
      <c r="H10163" t="s">
        <v>2917</v>
      </c>
      <c r="I10163" s="2" cm="1">
        <f t="array" ref="I10163">SUMPRODUCT(CHLWEP3057[Value], --(CHLWEP3057[Year] = Consolidated[[#This Row],[Year]]), --(CHLWEP3057[Month] = Consolidated[[#This Row],[Month]]))</f>
        <v>0.20699999999999999</v>
      </c>
      <c r="J10163" s="2">
        <v>0.18865866957470012</v>
      </c>
      <c r="K10163" s="19" t="s">
        <v>2918</v>
      </c>
    </row>
    <row r="10164" spans="2:11" hidden="1" x14ac:dyDescent="0.2">
      <c r="B10164" t="s">
        <v>2979</v>
      </c>
      <c r="C10164" t="s">
        <v>2982</v>
      </c>
      <c r="D10164" t="s">
        <v>20</v>
      </c>
      <c r="E10164">
        <v>2021</v>
      </c>
      <c r="F10164">
        <v>10</v>
      </c>
      <c r="G10164" s="3" t="s">
        <v>128</v>
      </c>
      <c r="H10164" t="s">
        <v>2917</v>
      </c>
      <c r="I10164" s="2" cm="1">
        <f t="array" ref="I10164">SUMPRODUCT(CHLWEP3057[Value], --(CHLWEP3057[Year] = Consolidated[[#This Row],[Year]]), --(CHLWEP3057[Month] = Consolidated[[#This Row],[Month]]))</f>
        <v>0.20699999999999999</v>
      </c>
      <c r="J10164" s="2">
        <v>0.18865866957470012</v>
      </c>
      <c r="K10164" s="19" t="s">
        <v>2918</v>
      </c>
    </row>
    <row r="10165" spans="2:11" hidden="1" x14ac:dyDescent="0.2">
      <c r="B10165" t="s">
        <v>2979</v>
      </c>
      <c r="C10165" t="s">
        <v>2982</v>
      </c>
      <c r="D10165" t="s">
        <v>20</v>
      </c>
      <c r="E10165">
        <v>2021</v>
      </c>
      <c r="F10165">
        <v>11</v>
      </c>
      <c r="G10165" s="3" t="s">
        <v>129</v>
      </c>
      <c r="H10165" t="s">
        <v>2917</v>
      </c>
      <c r="I10165" s="2" cm="1">
        <f t="array" ref="I10165">SUMPRODUCT(CHLWEP3057[Value], --(CHLWEP3057[Year] = Consolidated[[#This Row],[Year]]), --(CHLWEP3057[Month] = Consolidated[[#This Row],[Month]]))</f>
        <v>0.20699999999999999</v>
      </c>
      <c r="J10165" s="2">
        <v>0.18865866957470012</v>
      </c>
      <c r="K10165" s="19" t="s">
        <v>2918</v>
      </c>
    </row>
    <row r="10166" spans="2:11" hidden="1" x14ac:dyDescent="0.2">
      <c r="B10166" t="s">
        <v>2979</v>
      </c>
      <c r="C10166" t="s">
        <v>2982</v>
      </c>
      <c r="D10166" t="s">
        <v>20</v>
      </c>
      <c r="E10166">
        <v>2021</v>
      </c>
      <c r="F10166">
        <v>12</v>
      </c>
      <c r="G10166" s="3" t="s">
        <v>130</v>
      </c>
      <c r="H10166" t="s">
        <v>2917</v>
      </c>
      <c r="I10166" s="2" cm="1">
        <f t="array" ref="I10166">SUMPRODUCT(CHLWEP3057[Value], --(CHLWEP3057[Year] = Consolidated[[#This Row],[Year]]), --(CHLWEP3057[Month] = Consolidated[[#This Row],[Month]]))</f>
        <v>0.20699999999999999</v>
      </c>
      <c r="J10166" s="2">
        <v>0.18865866957470012</v>
      </c>
      <c r="K10166" s="19" t="s">
        <v>2918</v>
      </c>
    </row>
    <row r="10167" spans="2:11" hidden="1" x14ac:dyDescent="0.2">
      <c r="B10167" t="s">
        <v>2979</v>
      </c>
      <c r="C10167" t="s">
        <v>16</v>
      </c>
      <c r="D10167" t="s">
        <v>15</v>
      </c>
      <c r="E10167">
        <v>2020</v>
      </c>
      <c r="F10167">
        <v>6</v>
      </c>
      <c r="G10167" s="3" t="s">
        <v>112</v>
      </c>
      <c r="H10167" t="s">
        <v>2917</v>
      </c>
      <c r="I10167" s="2" cm="1">
        <f t="array" ref="I10167">SUMPRODUCT(Actuals[Price '[USD'] per UOM], --(Actuals[Commodity] = Consolidated[[#This Row],[Commodity]]), --(Actuals[Region] = "APMKTS"), --(Actuals[Year Month] = Consolidated[[#This Row],[Year.Month]]))</f>
        <v>0.14899999999999999</v>
      </c>
      <c r="J10167" s="2">
        <v>0.3692705</v>
      </c>
      <c r="K10167" s="19" t="s">
        <v>2918</v>
      </c>
    </row>
    <row r="10168" spans="2:11" hidden="1" x14ac:dyDescent="0.2">
      <c r="B10168" t="s">
        <v>2979</v>
      </c>
      <c r="C10168" t="s">
        <v>16</v>
      </c>
      <c r="D10168" t="s">
        <v>15</v>
      </c>
      <c r="E10168">
        <v>2020</v>
      </c>
      <c r="F10168">
        <v>7</v>
      </c>
      <c r="G10168" s="3" t="s">
        <v>113</v>
      </c>
      <c r="H10168" t="s">
        <v>2917</v>
      </c>
      <c r="I10168" s="2" cm="1">
        <f t="array" ref="I10168">SUMPRODUCT(Actuals[Price '[USD'] per UOM], --(Actuals[Commodity] = Consolidated[[#This Row],[Commodity]]), --(Actuals[Region] = "APMKTS"), --(Actuals[Year Month] = Consolidated[[#This Row],[Year.Month]]))</f>
        <v>0.14899999999999999</v>
      </c>
      <c r="J10168" s="2">
        <v>0.3692705</v>
      </c>
      <c r="K10168" s="19" t="s">
        <v>2918</v>
      </c>
    </row>
    <row r="10169" spans="2:11" hidden="1" x14ac:dyDescent="0.2">
      <c r="B10169" t="s">
        <v>2979</v>
      </c>
      <c r="C10169" t="s">
        <v>16</v>
      </c>
      <c r="D10169" t="s">
        <v>15</v>
      </c>
      <c r="E10169">
        <v>2020</v>
      </c>
      <c r="F10169">
        <v>8</v>
      </c>
      <c r="G10169" s="3" t="s">
        <v>114</v>
      </c>
      <c r="H10169" t="s">
        <v>2917</v>
      </c>
      <c r="I10169" s="2" cm="1">
        <f t="array" ref="I10169">SUMPRODUCT(Actuals[Price '[USD'] per UOM], --(Actuals[Commodity] = Consolidated[[#This Row],[Commodity]]), --(Actuals[Region] = "APMKTS"), --(Actuals[Year Month] = Consolidated[[#This Row],[Year.Month]]))</f>
        <v>0.14899999999999999</v>
      </c>
      <c r="J10169" s="2">
        <v>0.3692705</v>
      </c>
      <c r="K10169" s="19" t="s">
        <v>2918</v>
      </c>
    </row>
    <row r="10170" spans="2:11" hidden="1" x14ac:dyDescent="0.2">
      <c r="B10170" t="s">
        <v>2979</v>
      </c>
      <c r="C10170" t="s">
        <v>16</v>
      </c>
      <c r="D10170" t="s">
        <v>15</v>
      </c>
      <c r="E10170">
        <v>2020</v>
      </c>
      <c r="F10170">
        <v>9</v>
      </c>
      <c r="G10170" s="3" t="s">
        <v>115</v>
      </c>
      <c r="H10170" t="s">
        <v>2917</v>
      </c>
      <c r="I10170" s="2" cm="1">
        <f t="array" ref="I10170">SUMPRODUCT(Actuals[Price '[USD'] per UOM], --(Actuals[Commodity] = Consolidated[[#This Row],[Commodity]]), --(Actuals[Region] = "APMKTS"), --(Actuals[Year Month] = Consolidated[[#This Row],[Year.Month]]))</f>
        <v>0.153</v>
      </c>
      <c r="J10170" s="2">
        <v>0.3692705</v>
      </c>
      <c r="K10170" s="19" t="s">
        <v>2918</v>
      </c>
    </row>
    <row r="10171" spans="2:11" hidden="1" x14ac:dyDescent="0.2">
      <c r="B10171" t="s">
        <v>2979</v>
      </c>
      <c r="C10171" t="s">
        <v>16</v>
      </c>
      <c r="D10171" t="s">
        <v>15</v>
      </c>
      <c r="E10171">
        <v>2020</v>
      </c>
      <c r="F10171">
        <v>10</v>
      </c>
      <c r="G10171" s="3" t="s">
        <v>116</v>
      </c>
      <c r="H10171" t="s">
        <v>2917</v>
      </c>
      <c r="I10171" s="2" cm="1">
        <f t="array" ref="I10171">SUMPRODUCT(Actuals[Price '[USD'] per UOM], --(Actuals[Commodity] = Consolidated[[#This Row],[Commodity]]), --(Actuals[Region] = "APMKTS"), --(Actuals[Year Month] = Consolidated[[#This Row],[Year.Month]]))</f>
        <v>0.16</v>
      </c>
      <c r="J10171" s="2">
        <v>0.3692705</v>
      </c>
      <c r="K10171" s="19" t="s">
        <v>2918</v>
      </c>
    </row>
    <row r="10172" spans="2:11" hidden="1" x14ac:dyDescent="0.2">
      <c r="B10172" t="s">
        <v>2979</v>
      </c>
      <c r="C10172" t="s">
        <v>16</v>
      </c>
      <c r="D10172" t="s">
        <v>15</v>
      </c>
      <c r="E10172">
        <v>2020</v>
      </c>
      <c r="F10172">
        <v>11</v>
      </c>
      <c r="G10172" s="3" t="s">
        <v>117</v>
      </c>
      <c r="H10172" t="s">
        <v>2917</v>
      </c>
      <c r="I10172" s="2" cm="1">
        <f t="array" ref="I10172">SUMPRODUCT(Actuals[Price '[USD'] per UOM], --(Actuals[Commodity] = Consolidated[[#This Row],[Commodity]]), --(Actuals[Region] = "APMKTS"), --(Actuals[Year Month] = Consolidated[[#This Row],[Year.Month]]))</f>
        <v>0.17299999999999999</v>
      </c>
      <c r="J10172" s="2">
        <v>0.3692705</v>
      </c>
      <c r="K10172" s="19" t="s">
        <v>2918</v>
      </c>
    </row>
    <row r="10173" spans="2:11" hidden="1" x14ac:dyDescent="0.2">
      <c r="B10173" t="s">
        <v>2979</v>
      </c>
      <c r="C10173" t="s">
        <v>16</v>
      </c>
      <c r="D10173" t="s">
        <v>15</v>
      </c>
      <c r="E10173">
        <v>2020</v>
      </c>
      <c r="F10173">
        <v>12</v>
      </c>
      <c r="G10173" s="3" t="s">
        <v>118</v>
      </c>
      <c r="H10173" t="s">
        <v>2917</v>
      </c>
      <c r="I10173" s="2" cm="1">
        <f t="array" ref="I10173">SUMPRODUCT(Actuals[Price '[USD'] per UOM], --(Actuals[Commodity] = Consolidated[[#This Row],[Commodity]]), --(Actuals[Region] = "APMKTS"), --(Actuals[Year Month] = Consolidated[[#This Row],[Year.Month]]))</f>
        <v>0.17299999999999999</v>
      </c>
      <c r="J10173" s="2">
        <v>0.3692705</v>
      </c>
      <c r="K10173" s="19" t="s">
        <v>2918</v>
      </c>
    </row>
    <row r="10174" spans="2:11" hidden="1" x14ac:dyDescent="0.2">
      <c r="B10174" t="s">
        <v>2979</v>
      </c>
      <c r="C10174" t="s">
        <v>16</v>
      </c>
      <c r="D10174" t="s">
        <v>15</v>
      </c>
      <c r="E10174">
        <v>2021</v>
      </c>
      <c r="F10174">
        <v>1</v>
      </c>
      <c r="G10174" s="3" t="s">
        <v>119</v>
      </c>
      <c r="H10174" t="s">
        <v>2917</v>
      </c>
      <c r="I10174" s="2" cm="1">
        <f t="array" ref="I10174">SUMPRODUCT(Actuals[Price '[USD'] per UOM], --(Actuals[Commodity] = Consolidated[[#This Row],[Commodity]]), --(Actuals[Region] = "APMKTS"), --(Actuals[Year Month] = Consolidated[[#This Row],[Year.Month]]))</f>
        <v>0.20599999999999999</v>
      </c>
      <c r="J10174" s="2">
        <v>0.3692705</v>
      </c>
      <c r="K10174" s="19" t="s">
        <v>2918</v>
      </c>
    </row>
    <row r="10175" spans="2:11" hidden="1" x14ac:dyDescent="0.2">
      <c r="B10175" t="s">
        <v>2979</v>
      </c>
      <c r="C10175" t="s">
        <v>16</v>
      </c>
      <c r="D10175" t="s">
        <v>15</v>
      </c>
      <c r="E10175">
        <v>2021</v>
      </c>
      <c r="F10175">
        <v>2</v>
      </c>
      <c r="G10175" s="3" t="s">
        <v>120</v>
      </c>
      <c r="H10175" t="s">
        <v>2917</v>
      </c>
      <c r="I10175" s="2" cm="1">
        <f t="array" ref="I10175">SUMPRODUCT(Actuals[Price '[USD'] per UOM], --(Actuals[Commodity] = Consolidated[[#This Row],[Commodity]]), --(Actuals[Region] = "APMKTS"), --(Actuals[Year Month] = Consolidated[[#This Row],[Year.Month]]))</f>
        <v>0.21199999999999999</v>
      </c>
      <c r="J10175" s="2">
        <v>0.3692705</v>
      </c>
      <c r="K10175" s="19" t="s">
        <v>2918</v>
      </c>
    </row>
    <row r="10176" spans="2:11" hidden="1" x14ac:dyDescent="0.2">
      <c r="B10176" t="s">
        <v>2979</v>
      </c>
      <c r="C10176" t="s">
        <v>16</v>
      </c>
      <c r="D10176" t="s">
        <v>15</v>
      </c>
      <c r="E10176">
        <v>2021</v>
      </c>
      <c r="F10176">
        <v>3</v>
      </c>
      <c r="G10176" s="3" t="s">
        <v>121</v>
      </c>
      <c r="H10176" t="s">
        <v>2917</v>
      </c>
      <c r="I10176" s="2" cm="1">
        <f t="array" ref="I10176">SUMPRODUCT(Actuals[Price '[USD'] per UOM], --(Actuals[Commodity] = Consolidated[[#This Row],[Commodity]]), --(Actuals[Region] = "APMKTS"), --(Actuals[Year Month] = Consolidated[[#This Row],[Year.Month]]))</f>
        <v>0.223</v>
      </c>
      <c r="J10176" s="2">
        <v>0.3692705</v>
      </c>
      <c r="K10176" s="19" t="s">
        <v>2918</v>
      </c>
    </row>
    <row r="10177" spans="2:11" hidden="1" x14ac:dyDescent="0.2">
      <c r="B10177" t="s">
        <v>2979</v>
      </c>
      <c r="C10177" t="s">
        <v>16</v>
      </c>
      <c r="D10177" t="s">
        <v>15</v>
      </c>
      <c r="E10177">
        <v>2021</v>
      </c>
      <c r="F10177">
        <v>4</v>
      </c>
      <c r="G10177" s="3" t="s">
        <v>122</v>
      </c>
      <c r="H10177" t="s">
        <v>2917</v>
      </c>
      <c r="I10177" s="2" cm="1">
        <f t="array" ref="I10177">SUMPRODUCT(Actuals[Price '[USD'] per UOM], --(Actuals[Commodity] = Consolidated[[#This Row],[Commodity]]), --(Actuals[Region] = "APMKTS"), --(Actuals[Year Month] = Consolidated[[#This Row],[Year.Month]]))</f>
        <v>0.28899999999999998</v>
      </c>
      <c r="J10177" s="2">
        <v>0.3692705</v>
      </c>
      <c r="K10177" s="19" t="s">
        <v>2918</v>
      </c>
    </row>
    <row r="10178" spans="2:11" hidden="1" x14ac:dyDescent="0.2">
      <c r="B10178" t="s">
        <v>2979</v>
      </c>
      <c r="C10178" t="s">
        <v>16</v>
      </c>
      <c r="D10178" t="s">
        <v>15</v>
      </c>
      <c r="E10178">
        <v>2021</v>
      </c>
      <c r="F10178">
        <v>5</v>
      </c>
      <c r="G10178" s="3" t="s">
        <v>123</v>
      </c>
      <c r="H10178" t="s">
        <v>2917</v>
      </c>
      <c r="I10178" s="2" cm="1">
        <f t="array" ref="I10178">SUMPRODUCT(Actuals[Price '[USD'] per UOM], --(Actuals[Commodity] = Consolidated[[#This Row],[Commodity]]), --(Actuals[Region] = "APMKTS"), --(Actuals[Year Month] = Consolidated[[#This Row],[Year.Month]]))</f>
        <v>0.29399999999999998</v>
      </c>
      <c r="J10178" s="2">
        <v>0.3692705</v>
      </c>
      <c r="K10178" s="19" t="s">
        <v>2918</v>
      </c>
    </row>
    <row r="10179" spans="2:11" hidden="1" x14ac:dyDescent="0.2">
      <c r="B10179" t="s">
        <v>2979</v>
      </c>
      <c r="C10179" t="s">
        <v>16</v>
      </c>
      <c r="D10179" t="s">
        <v>15</v>
      </c>
      <c r="E10179">
        <v>2021</v>
      </c>
      <c r="F10179">
        <v>6</v>
      </c>
      <c r="G10179" s="3" t="s">
        <v>124</v>
      </c>
      <c r="H10179" t="s">
        <v>2917</v>
      </c>
      <c r="I10179" s="2" cm="1">
        <f t="array" ref="I10179">SUMPRODUCT(Actuals[Price '[USD'] per UOM], --(Actuals[Commodity] = Consolidated[[#This Row],[Commodity]]), --(Actuals[Region] = "APMKTS"), --(Actuals[Year Month] = Consolidated[[#This Row],[Year.Month]]))</f>
        <v>0.30499999999999999</v>
      </c>
      <c r="J10179" s="2">
        <v>0.3692705</v>
      </c>
      <c r="K10179" s="19" t="s">
        <v>2918</v>
      </c>
    </row>
    <row r="10180" spans="2:11" hidden="1" x14ac:dyDescent="0.2">
      <c r="B10180" t="s">
        <v>2979</v>
      </c>
      <c r="C10180" t="s">
        <v>16</v>
      </c>
      <c r="D10180" t="s">
        <v>15</v>
      </c>
      <c r="E10180">
        <v>2021</v>
      </c>
      <c r="F10180">
        <v>7</v>
      </c>
      <c r="G10180" s="3" t="s">
        <v>125</v>
      </c>
      <c r="H10180" t="s">
        <v>2917</v>
      </c>
      <c r="I10180" s="2" cm="1">
        <f t="array" ref="I10180">SUMPRODUCT(Actuals[Price '[USD'] per UOM], --(Actuals[Commodity] = Consolidated[[#This Row],[Commodity]]), --(Actuals[Region] = "APMKTS"), --(Actuals[Year Month] = Consolidated[[#This Row],[Year.Month]]))</f>
        <v>0.38800000000000001</v>
      </c>
      <c r="J10180" s="2">
        <v>0.3692705</v>
      </c>
      <c r="K10180" s="19" t="s">
        <v>2918</v>
      </c>
    </row>
    <row r="10181" spans="2:11" hidden="1" x14ac:dyDescent="0.2">
      <c r="B10181" t="s">
        <v>2979</v>
      </c>
      <c r="C10181" t="s">
        <v>16</v>
      </c>
      <c r="D10181" t="s">
        <v>15</v>
      </c>
      <c r="E10181">
        <v>2021</v>
      </c>
      <c r="F10181">
        <v>8</v>
      </c>
      <c r="G10181" s="3" t="s">
        <v>126</v>
      </c>
      <c r="H10181" t="s">
        <v>2917</v>
      </c>
      <c r="I10181" s="2" cm="1">
        <f t="array" ref="I10181">SUMPRODUCT(Actuals[Price '[USD'] per UOM], --(Actuals[Commodity] = Consolidated[[#This Row],[Commodity]]), --(Actuals[Region] = "APMKTS"), --(Actuals[Year Month] = Consolidated[[#This Row],[Year.Month]]))</f>
        <v>0.38800000000000001</v>
      </c>
      <c r="J10181" s="2">
        <v>0.3692705</v>
      </c>
      <c r="K10181" s="19" t="s">
        <v>2918</v>
      </c>
    </row>
    <row r="10182" spans="2:11" hidden="1" x14ac:dyDescent="0.2">
      <c r="B10182" t="s">
        <v>2979</v>
      </c>
      <c r="C10182" t="s">
        <v>16</v>
      </c>
      <c r="D10182" t="s">
        <v>15</v>
      </c>
      <c r="E10182">
        <v>2021</v>
      </c>
      <c r="F10182">
        <v>9</v>
      </c>
      <c r="G10182" s="3" t="s">
        <v>127</v>
      </c>
      <c r="H10182" t="s">
        <v>2917</v>
      </c>
      <c r="I10182" s="2" cm="1">
        <f t="array" ref="I10182">SUMPRODUCT(Actuals[Price '[USD'] per UOM], --(Actuals[Commodity] = Consolidated[[#This Row],[Commodity]]), --(Actuals[Region] = "APMKTS"), --(Actuals[Year Month] = Consolidated[[#This Row],[Year.Month]]))</f>
        <v>0.38800000000000001</v>
      </c>
      <c r="J10182" s="2">
        <v>0.3692705</v>
      </c>
      <c r="K10182" s="19" t="s">
        <v>2918</v>
      </c>
    </row>
    <row r="10183" spans="2:11" hidden="1" x14ac:dyDescent="0.2">
      <c r="B10183" t="s">
        <v>2979</v>
      </c>
      <c r="C10183" t="s">
        <v>16</v>
      </c>
      <c r="D10183" t="s">
        <v>15</v>
      </c>
      <c r="E10183">
        <v>2021</v>
      </c>
      <c r="F10183">
        <v>10</v>
      </c>
      <c r="G10183" s="3" t="s">
        <v>128</v>
      </c>
      <c r="H10183" t="s">
        <v>2917</v>
      </c>
      <c r="I10183" s="2" cm="1">
        <f t="array" ref="I10183">SUMPRODUCT(Actuals[Price '[USD'] per UOM], --(Actuals[Commodity] = Consolidated[[#This Row],[Commodity]]), --(Actuals[Region] = "APMKTS"), --(Actuals[Year Month] = Consolidated[[#This Row],[Year.Month]]))</f>
        <v>0.53500000000000003</v>
      </c>
      <c r="J10183" s="2">
        <v>0.3692705</v>
      </c>
      <c r="K10183" s="19" t="s">
        <v>2918</v>
      </c>
    </row>
    <row r="10184" spans="2:11" hidden="1" x14ac:dyDescent="0.2">
      <c r="B10184" t="s">
        <v>2979</v>
      </c>
      <c r="C10184" t="s">
        <v>16</v>
      </c>
      <c r="D10184" t="s">
        <v>15</v>
      </c>
      <c r="E10184">
        <v>2021</v>
      </c>
      <c r="F10184">
        <v>11</v>
      </c>
      <c r="G10184" s="3" t="s">
        <v>129</v>
      </c>
      <c r="H10184" t="s">
        <v>2917</v>
      </c>
      <c r="I10184" s="2" cm="1">
        <f t="array" ref="I10184">SUMPRODUCT(Actuals[Price '[USD'] per UOM], --(Actuals[Commodity] = Consolidated[[#This Row],[Commodity]]), --(Actuals[Region] = "APMKTS"), --(Actuals[Year Month] = Consolidated[[#This Row],[Year.Month]]))</f>
        <v>0.54800000000000004</v>
      </c>
      <c r="J10184" s="2">
        <v>0.3692705</v>
      </c>
      <c r="K10184" s="19" t="s">
        <v>2918</v>
      </c>
    </row>
    <row r="10185" spans="2:11" hidden="1" x14ac:dyDescent="0.2">
      <c r="B10185" t="s">
        <v>2979</v>
      </c>
      <c r="C10185" t="s">
        <v>16</v>
      </c>
      <c r="D10185" t="s">
        <v>15</v>
      </c>
      <c r="E10185">
        <v>2021</v>
      </c>
      <c r="F10185">
        <v>12</v>
      </c>
      <c r="G10185" s="3" t="s">
        <v>130</v>
      </c>
      <c r="H10185" t="s">
        <v>2917</v>
      </c>
      <c r="I10185" s="2" cm="1">
        <f t="array" ref="I10185">SUMPRODUCT(Actuals[Price '[USD'] per UOM], --(Actuals[Commodity] = Consolidated[[#This Row],[Commodity]]), --(Actuals[Region] = "APMKTS"), --(Actuals[Year Month] = Consolidated[[#This Row],[Year.Month]]))</f>
        <v>0.54800000000000004</v>
      </c>
      <c r="J10185" s="2">
        <v>0.3692705</v>
      </c>
      <c r="K10185" s="19" t="s">
        <v>2918</v>
      </c>
    </row>
    <row r="10186" spans="2:11" hidden="1" x14ac:dyDescent="0.2">
      <c r="B10186" t="s">
        <v>2978</v>
      </c>
      <c r="C10186" t="s">
        <v>167</v>
      </c>
      <c r="D10186" t="s">
        <v>7</v>
      </c>
      <c r="E10186">
        <v>2020</v>
      </c>
      <c r="F10186">
        <v>6</v>
      </c>
      <c r="G10186" s="3" t="s">
        <v>112</v>
      </c>
      <c r="H10186" t="s">
        <v>2917</v>
      </c>
      <c r="I10186" s="2" cm="1">
        <f t="array" ref="I1018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0186" s="2">
        <v>1.7857421999999998</v>
      </c>
      <c r="K10186" s="19" t="s">
        <v>2918</v>
      </c>
    </row>
    <row r="10187" spans="2:11" hidden="1" x14ac:dyDescent="0.2">
      <c r="B10187" t="s">
        <v>2978</v>
      </c>
      <c r="C10187" t="s">
        <v>167</v>
      </c>
      <c r="D10187" t="s">
        <v>7</v>
      </c>
      <c r="E10187">
        <v>2020</v>
      </c>
      <c r="F10187">
        <v>7</v>
      </c>
      <c r="G10187" s="3" t="s">
        <v>113</v>
      </c>
      <c r="H10187" t="s">
        <v>2917</v>
      </c>
      <c r="I10187" s="2" cm="1">
        <f t="array" ref="I10187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10187" s="2">
        <v>1.7857421999999998</v>
      </c>
      <c r="K10187" s="19" t="s">
        <v>2918</v>
      </c>
    </row>
    <row r="10188" spans="2:11" hidden="1" x14ac:dyDescent="0.2">
      <c r="B10188" t="s">
        <v>2978</v>
      </c>
      <c r="C10188" t="s">
        <v>167</v>
      </c>
      <c r="D10188" t="s">
        <v>7</v>
      </c>
      <c r="E10188">
        <v>2020</v>
      </c>
      <c r="F10188">
        <v>8</v>
      </c>
      <c r="G10188" s="3" t="s">
        <v>114</v>
      </c>
      <c r="H10188" t="s">
        <v>2917</v>
      </c>
      <c r="I10188" s="2" cm="1">
        <f t="array" ref="I10188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188" s="2">
        <v>1.7857421999999998</v>
      </c>
      <c r="K10188" s="19" t="s">
        <v>2918</v>
      </c>
    </row>
    <row r="10189" spans="2:11" hidden="1" x14ac:dyDescent="0.2">
      <c r="B10189" t="s">
        <v>2978</v>
      </c>
      <c r="C10189" t="s">
        <v>167</v>
      </c>
      <c r="D10189" t="s">
        <v>7</v>
      </c>
      <c r="E10189">
        <v>2020</v>
      </c>
      <c r="F10189">
        <v>9</v>
      </c>
      <c r="G10189" s="3" t="s">
        <v>115</v>
      </c>
      <c r="H10189" t="s">
        <v>2917</v>
      </c>
      <c r="I10189" s="2" cm="1">
        <f t="array" ref="I1018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189" s="2">
        <v>1.7857421999999998</v>
      </c>
      <c r="K10189" s="19" t="s">
        <v>2918</v>
      </c>
    </row>
    <row r="10190" spans="2:11" hidden="1" x14ac:dyDescent="0.2">
      <c r="B10190" t="s">
        <v>2978</v>
      </c>
      <c r="C10190" t="s">
        <v>167</v>
      </c>
      <c r="D10190" t="s">
        <v>7</v>
      </c>
      <c r="E10190">
        <v>2020</v>
      </c>
      <c r="F10190">
        <v>10</v>
      </c>
      <c r="G10190" s="3" t="s">
        <v>116</v>
      </c>
      <c r="H10190" t="s">
        <v>2917</v>
      </c>
      <c r="I10190" s="2" cm="1">
        <f t="array" ref="I1019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190" s="2">
        <v>1.7857421999999998</v>
      </c>
      <c r="K10190" s="19" t="s">
        <v>2918</v>
      </c>
    </row>
    <row r="10191" spans="2:11" hidden="1" x14ac:dyDescent="0.2">
      <c r="B10191" t="s">
        <v>2978</v>
      </c>
      <c r="C10191" t="s">
        <v>167</v>
      </c>
      <c r="D10191" t="s">
        <v>7</v>
      </c>
      <c r="E10191">
        <v>2020</v>
      </c>
      <c r="F10191">
        <v>11</v>
      </c>
      <c r="G10191" s="3" t="s">
        <v>117</v>
      </c>
      <c r="H10191" t="s">
        <v>2917</v>
      </c>
      <c r="I10191" s="2" cm="1">
        <f t="array" ref="I1019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191" s="2">
        <v>1.7857421999999998</v>
      </c>
      <c r="K10191" s="19" t="s">
        <v>2918</v>
      </c>
    </row>
    <row r="10192" spans="2:11" hidden="1" x14ac:dyDescent="0.2">
      <c r="B10192" t="s">
        <v>2978</v>
      </c>
      <c r="C10192" t="s">
        <v>167</v>
      </c>
      <c r="D10192" t="s">
        <v>7</v>
      </c>
      <c r="E10192">
        <v>2020</v>
      </c>
      <c r="F10192">
        <v>12</v>
      </c>
      <c r="G10192" s="3" t="s">
        <v>118</v>
      </c>
      <c r="H10192" t="s">
        <v>2917</v>
      </c>
      <c r="I10192" s="2" cm="1">
        <f t="array" ref="I10192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0192" s="2">
        <v>1.7857421999999998</v>
      </c>
      <c r="K10192" s="19" t="s">
        <v>2918</v>
      </c>
    </row>
    <row r="10193" spans="2:11" hidden="1" x14ac:dyDescent="0.2">
      <c r="B10193" t="s">
        <v>2978</v>
      </c>
      <c r="C10193" t="s">
        <v>167</v>
      </c>
      <c r="D10193" t="s">
        <v>7</v>
      </c>
      <c r="E10193">
        <v>2021</v>
      </c>
      <c r="F10193">
        <v>1</v>
      </c>
      <c r="G10193" s="3" t="s">
        <v>119</v>
      </c>
      <c r="H10193" t="s">
        <v>2917</v>
      </c>
      <c r="I10193" s="2" cm="1">
        <f t="array" ref="I10193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0193" s="2">
        <v>1.8518807999999998</v>
      </c>
      <c r="K10193" s="19" t="s">
        <v>2918</v>
      </c>
    </row>
    <row r="10194" spans="2:11" hidden="1" x14ac:dyDescent="0.2">
      <c r="B10194" t="s">
        <v>2978</v>
      </c>
      <c r="C10194" t="s">
        <v>167</v>
      </c>
      <c r="D10194" t="s">
        <v>7</v>
      </c>
      <c r="E10194">
        <v>2021</v>
      </c>
      <c r="F10194">
        <v>2</v>
      </c>
      <c r="G10194" s="3" t="s">
        <v>120</v>
      </c>
      <c r="H10194" t="s">
        <v>2917</v>
      </c>
      <c r="I10194" s="2" cm="1">
        <f t="array" ref="I10194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0194" s="2">
        <v>1.8518807999999998</v>
      </c>
      <c r="K10194" s="19" t="s">
        <v>2918</v>
      </c>
    </row>
    <row r="10195" spans="2:11" hidden="1" x14ac:dyDescent="0.2">
      <c r="B10195" t="s">
        <v>2978</v>
      </c>
      <c r="C10195" t="s">
        <v>167</v>
      </c>
      <c r="D10195" t="s">
        <v>7</v>
      </c>
      <c r="E10195">
        <v>2021</v>
      </c>
      <c r="F10195">
        <v>3</v>
      </c>
      <c r="G10195" s="3" t="s">
        <v>121</v>
      </c>
      <c r="H10195" t="s">
        <v>2917</v>
      </c>
      <c r="I10195" s="2" cm="1">
        <f t="array" ref="I10195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0195" s="2">
        <v>1.8518807999999998</v>
      </c>
      <c r="K10195" s="19" t="s">
        <v>2918</v>
      </c>
    </row>
    <row r="10196" spans="2:11" hidden="1" x14ac:dyDescent="0.2">
      <c r="B10196" t="s">
        <v>2978</v>
      </c>
      <c r="C10196" t="s">
        <v>167</v>
      </c>
      <c r="D10196" t="s">
        <v>7</v>
      </c>
      <c r="E10196">
        <v>2021</v>
      </c>
      <c r="F10196">
        <v>4</v>
      </c>
      <c r="G10196" s="3" t="s">
        <v>122</v>
      </c>
      <c r="H10196" t="s">
        <v>2917</v>
      </c>
      <c r="I10196" s="2" cm="1">
        <f t="array" ref="I1019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196" s="2">
        <v>1.8518807999999998</v>
      </c>
      <c r="K10196" s="19" t="s">
        <v>2918</v>
      </c>
    </row>
    <row r="10197" spans="2:11" hidden="1" x14ac:dyDescent="0.2">
      <c r="B10197" t="s">
        <v>2978</v>
      </c>
      <c r="C10197" t="s">
        <v>167</v>
      </c>
      <c r="D10197" t="s">
        <v>7</v>
      </c>
      <c r="E10197">
        <v>2021</v>
      </c>
      <c r="F10197">
        <v>5</v>
      </c>
      <c r="G10197" s="3" t="s">
        <v>123</v>
      </c>
      <c r="H10197" t="s">
        <v>2917</v>
      </c>
      <c r="I10197" s="2" cm="1">
        <f t="array" ref="I10197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197" s="2">
        <v>1.8518807999999998</v>
      </c>
      <c r="K10197" s="19" t="s">
        <v>2918</v>
      </c>
    </row>
    <row r="10198" spans="2:11" hidden="1" x14ac:dyDescent="0.2">
      <c r="B10198" t="s">
        <v>2978</v>
      </c>
      <c r="C10198" t="s">
        <v>167</v>
      </c>
      <c r="D10198" t="s">
        <v>7</v>
      </c>
      <c r="E10198">
        <v>2021</v>
      </c>
      <c r="F10198">
        <v>6</v>
      </c>
      <c r="G10198" s="3" t="s">
        <v>124</v>
      </c>
      <c r="H10198" t="s">
        <v>2917</v>
      </c>
      <c r="I10198" s="2" cm="1">
        <f t="array" ref="I10198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198" s="2">
        <v>1.8518807999999998</v>
      </c>
      <c r="K10198" s="19" t="s">
        <v>2918</v>
      </c>
    </row>
    <row r="10199" spans="2:11" hidden="1" x14ac:dyDescent="0.2">
      <c r="B10199" t="s">
        <v>2978</v>
      </c>
      <c r="C10199" t="s">
        <v>167</v>
      </c>
      <c r="D10199" t="s">
        <v>7</v>
      </c>
      <c r="E10199">
        <v>2021</v>
      </c>
      <c r="F10199">
        <v>7</v>
      </c>
      <c r="G10199" s="3" t="s">
        <v>125</v>
      </c>
      <c r="H10199" t="s">
        <v>2917</v>
      </c>
      <c r="I10199" s="2" cm="1">
        <f t="array" ref="I1019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199" s="2">
        <v>1.8959731999999998</v>
      </c>
      <c r="K10199" s="19" t="s">
        <v>2918</v>
      </c>
    </row>
    <row r="10200" spans="2:11" hidden="1" x14ac:dyDescent="0.2">
      <c r="B10200" t="s">
        <v>2978</v>
      </c>
      <c r="C10200" t="s">
        <v>167</v>
      </c>
      <c r="D10200" t="s">
        <v>7</v>
      </c>
      <c r="E10200">
        <v>2021</v>
      </c>
      <c r="F10200">
        <v>8</v>
      </c>
      <c r="G10200" s="3" t="s">
        <v>126</v>
      </c>
      <c r="H10200" t="s">
        <v>2917</v>
      </c>
      <c r="I10200" s="2" cm="1">
        <f t="array" ref="I1020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200" s="2">
        <v>1.8959731999999998</v>
      </c>
      <c r="K10200" s="19" t="s">
        <v>2918</v>
      </c>
    </row>
    <row r="10201" spans="2:11" hidden="1" x14ac:dyDescent="0.2">
      <c r="B10201" t="s">
        <v>2978</v>
      </c>
      <c r="C10201" t="s">
        <v>167</v>
      </c>
      <c r="D10201" t="s">
        <v>7</v>
      </c>
      <c r="E10201">
        <v>2021</v>
      </c>
      <c r="F10201">
        <v>9</v>
      </c>
      <c r="G10201" s="3" t="s">
        <v>127</v>
      </c>
      <c r="H10201" t="s">
        <v>2917</v>
      </c>
      <c r="I10201" s="2" cm="1">
        <f t="array" ref="I1020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201" s="2">
        <v>1.8959731999999998</v>
      </c>
      <c r="K10201" s="19" t="s">
        <v>2918</v>
      </c>
    </row>
    <row r="10202" spans="2:11" hidden="1" x14ac:dyDescent="0.2">
      <c r="B10202" t="s">
        <v>2978</v>
      </c>
      <c r="C10202" t="s">
        <v>167</v>
      </c>
      <c r="D10202" t="s">
        <v>7</v>
      </c>
      <c r="E10202">
        <v>2021</v>
      </c>
      <c r="F10202">
        <v>10</v>
      </c>
      <c r="G10202" s="3" t="s">
        <v>128</v>
      </c>
      <c r="H10202" t="s">
        <v>2917</v>
      </c>
      <c r="I10202" s="2" cm="1">
        <f t="array" ref="I10202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202" s="2">
        <v>1.8959731999999998</v>
      </c>
      <c r="K10202" s="19" t="s">
        <v>2918</v>
      </c>
    </row>
    <row r="10203" spans="2:11" hidden="1" x14ac:dyDescent="0.2">
      <c r="B10203" t="s">
        <v>2978</v>
      </c>
      <c r="C10203" t="s">
        <v>167</v>
      </c>
      <c r="D10203" t="s">
        <v>7</v>
      </c>
      <c r="E10203">
        <v>2021</v>
      </c>
      <c r="F10203">
        <v>11</v>
      </c>
      <c r="G10203" s="3" t="s">
        <v>129</v>
      </c>
      <c r="H10203" t="s">
        <v>2917</v>
      </c>
      <c r="I10203" s="2" cm="1">
        <f t="array" ref="I10203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203" s="2">
        <v>1.8959731999999998</v>
      </c>
      <c r="K10203" s="19" t="s">
        <v>2918</v>
      </c>
    </row>
    <row r="10204" spans="2:11" hidden="1" x14ac:dyDescent="0.2">
      <c r="B10204" t="s">
        <v>2978</v>
      </c>
      <c r="C10204" t="s">
        <v>167</v>
      </c>
      <c r="D10204" t="s">
        <v>7</v>
      </c>
      <c r="E10204">
        <v>2021</v>
      </c>
      <c r="F10204">
        <v>12</v>
      </c>
      <c r="G10204" s="3" t="s">
        <v>130</v>
      </c>
      <c r="H10204" t="s">
        <v>2917</v>
      </c>
      <c r="I10204" s="2" cm="1">
        <f t="array" ref="I1020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204" s="2">
        <v>1.8959731999999998</v>
      </c>
      <c r="K10204" s="19" t="s">
        <v>2918</v>
      </c>
    </row>
    <row r="10205" spans="2:11" hidden="1" x14ac:dyDescent="0.2">
      <c r="B10205" t="s">
        <v>2978</v>
      </c>
      <c r="C10205" t="s">
        <v>164</v>
      </c>
      <c r="D10205" t="s">
        <v>17</v>
      </c>
      <c r="E10205">
        <v>2020</v>
      </c>
      <c r="F10205">
        <v>6</v>
      </c>
      <c r="G10205" s="3" t="s">
        <v>112</v>
      </c>
      <c r="H10205" t="s">
        <v>2917</v>
      </c>
      <c r="I10205" s="2" cm="1">
        <f t="array" ref="I10205">SUMPRODUCT(Actuals[Price '[USD'] per UOM], --(Actuals[Commodity] = Consolidated[[#This Row],[Commodity]]), --(Actuals[Region] = Consolidated[[#This Row],[Region]]), --(Actuals[Year Month] = Consolidated[[#This Row],[Year.Month]]))</f>
        <v>1.232</v>
      </c>
      <c r="J10205" s="2">
        <v>1.238738739</v>
      </c>
      <c r="K10205" s="19" t="s">
        <v>2918</v>
      </c>
    </row>
    <row r="10206" spans="2:11" hidden="1" x14ac:dyDescent="0.2">
      <c r="B10206" t="s">
        <v>2978</v>
      </c>
      <c r="C10206" t="s">
        <v>164</v>
      </c>
      <c r="D10206" t="s">
        <v>17</v>
      </c>
      <c r="E10206">
        <v>2020</v>
      </c>
      <c r="F10206">
        <v>7</v>
      </c>
      <c r="G10206" s="3" t="s">
        <v>113</v>
      </c>
      <c r="H10206" t="s">
        <v>2917</v>
      </c>
      <c r="I10206" s="2" cm="1">
        <f t="array" ref="I1020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0206" s="2">
        <v>1.2160694900000002</v>
      </c>
      <c r="K10206" s="19" t="s">
        <v>2918</v>
      </c>
    </row>
    <row r="10207" spans="2:11" hidden="1" x14ac:dyDescent="0.2">
      <c r="B10207" t="s">
        <v>2978</v>
      </c>
      <c r="C10207" t="s">
        <v>164</v>
      </c>
      <c r="D10207" t="s">
        <v>17</v>
      </c>
      <c r="E10207">
        <v>2020</v>
      </c>
      <c r="F10207">
        <v>8</v>
      </c>
      <c r="G10207" s="3" t="s">
        <v>114</v>
      </c>
      <c r="H10207" t="s">
        <v>2917</v>
      </c>
      <c r="I10207" s="2" cm="1">
        <f t="array" ref="I10207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10207" s="2">
        <v>1.2106406080000001</v>
      </c>
      <c r="K10207" s="19" t="s">
        <v>2918</v>
      </c>
    </row>
    <row r="10208" spans="2:11" hidden="1" x14ac:dyDescent="0.2">
      <c r="B10208" t="s">
        <v>2978</v>
      </c>
      <c r="C10208" t="s">
        <v>164</v>
      </c>
      <c r="D10208" t="s">
        <v>17</v>
      </c>
      <c r="E10208">
        <v>2020</v>
      </c>
      <c r="F10208">
        <v>9</v>
      </c>
      <c r="G10208" s="3" t="s">
        <v>115</v>
      </c>
      <c r="H10208" t="s">
        <v>2917</v>
      </c>
      <c r="I10208" s="2" cm="1">
        <f t="array" ref="I10208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10208" s="2">
        <v>1.203904555</v>
      </c>
      <c r="K10208" s="19" t="s">
        <v>2918</v>
      </c>
    </row>
    <row r="10209" spans="2:11" hidden="1" x14ac:dyDescent="0.2">
      <c r="B10209" t="s">
        <v>2978</v>
      </c>
      <c r="C10209" t="s">
        <v>164</v>
      </c>
      <c r="D10209" t="s">
        <v>17</v>
      </c>
      <c r="E10209">
        <v>2020</v>
      </c>
      <c r="F10209">
        <v>10</v>
      </c>
      <c r="G10209" s="3" t="s">
        <v>116</v>
      </c>
      <c r="H10209" t="s">
        <v>2917</v>
      </c>
      <c r="I10209" s="2" cm="1">
        <f t="array" ref="I10209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10209" s="2">
        <v>1.1767895880000001</v>
      </c>
      <c r="K10209" s="19" t="s">
        <v>2918</v>
      </c>
    </row>
    <row r="10210" spans="2:11" hidden="1" x14ac:dyDescent="0.2">
      <c r="B10210" t="s">
        <v>2978</v>
      </c>
      <c r="C10210" t="s">
        <v>164</v>
      </c>
      <c r="D10210" t="s">
        <v>17</v>
      </c>
      <c r="E10210">
        <v>2020</v>
      </c>
      <c r="F10210">
        <v>11</v>
      </c>
      <c r="G10210" s="3" t="s">
        <v>117</v>
      </c>
      <c r="H10210" t="s">
        <v>2917</v>
      </c>
      <c r="I10210" s="2" cm="1">
        <f t="array" ref="I10210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0210" s="2">
        <v>1.16468039</v>
      </c>
      <c r="K10210" s="19" t="s">
        <v>2918</v>
      </c>
    </row>
    <row r="10211" spans="2:11" hidden="1" x14ac:dyDescent="0.2">
      <c r="B10211" t="s">
        <v>2978</v>
      </c>
      <c r="C10211" t="s">
        <v>164</v>
      </c>
      <c r="D10211" t="s">
        <v>17</v>
      </c>
      <c r="E10211">
        <v>2020</v>
      </c>
      <c r="F10211">
        <v>12</v>
      </c>
      <c r="G10211" s="3" t="s">
        <v>118</v>
      </c>
      <c r="H10211" t="s">
        <v>2917</v>
      </c>
      <c r="I10211" s="2" cm="1">
        <f t="array" ref="I10211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0211" s="2">
        <v>1.143011918</v>
      </c>
      <c r="K10211" s="19" t="s">
        <v>2918</v>
      </c>
    </row>
    <row r="10212" spans="2:11" hidden="1" x14ac:dyDescent="0.2">
      <c r="B10212" t="s">
        <v>2978</v>
      </c>
      <c r="C10212" t="s">
        <v>164</v>
      </c>
      <c r="D10212" t="s">
        <v>17</v>
      </c>
      <c r="E10212">
        <v>2021</v>
      </c>
      <c r="F10212">
        <v>1</v>
      </c>
      <c r="G10212" s="3" t="s">
        <v>119</v>
      </c>
      <c r="H10212" t="s">
        <v>2917</v>
      </c>
      <c r="I10212" s="2" cm="1">
        <f t="array" ref="I10212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0212" s="2">
        <v>1.1147186149999999</v>
      </c>
      <c r="K10212" s="19" t="s">
        <v>2918</v>
      </c>
    </row>
    <row r="10213" spans="2:11" hidden="1" x14ac:dyDescent="0.2">
      <c r="B10213" t="s">
        <v>2978</v>
      </c>
      <c r="C10213" t="s">
        <v>164</v>
      </c>
      <c r="D10213" t="s">
        <v>17</v>
      </c>
      <c r="E10213">
        <v>2021</v>
      </c>
      <c r="F10213">
        <v>2</v>
      </c>
      <c r="G10213" s="3" t="s">
        <v>120</v>
      </c>
      <c r="H10213" t="s">
        <v>2917</v>
      </c>
      <c r="I10213" s="2" cm="1">
        <f t="array" ref="I10213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0213" s="2">
        <v>1.1147186149999999</v>
      </c>
      <c r="K10213" s="19" t="s">
        <v>2918</v>
      </c>
    </row>
    <row r="10214" spans="2:11" hidden="1" x14ac:dyDescent="0.2">
      <c r="B10214" t="s">
        <v>2978</v>
      </c>
      <c r="C10214" t="s">
        <v>164</v>
      </c>
      <c r="D10214" t="s">
        <v>17</v>
      </c>
      <c r="E10214">
        <v>2021</v>
      </c>
      <c r="F10214">
        <v>3</v>
      </c>
      <c r="G10214" s="3" t="s">
        <v>121</v>
      </c>
      <c r="H10214" t="s">
        <v>2917</v>
      </c>
      <c r="I10214" s="2" cm="1">
        <f t="array" ref="I10214">SUMPRODUCT(Actuals[Price '[USD'] per UOM], --(Actuals[Commodity] = Consolidated[[#This Row],[Commodity]]), --(Actuals[Region] = Consolidated[[#This Row],[Region]]), --(Actuals[Year Month] = Consolidated[[#This Row],[Year.Month]]))</f>
        <v>2</v>
      </c>
      <c r="J10214" s="2">
        <v>1.109307359</v>
      </c>
      <c r="K10214" s="19" t="s">
        <v>2918</v>
      </c>
    </row>
    <row r="10215" spans="2:11" hidden="1" x14ac:dyDescent="0.2">
      <c r="B10215" t="s">
        <v>2978</v>
      </c>
      <c r="C10215" t="s">
        <v>164</v>
      </c>
      <c r="D10215" t="s">
        <v>17</v>
      </c>
      <c r="E10215">
        <v>2021</v>
      </c>
      <c r="F10215">
        <v>4</v>
      </c>
      <c r="G10215" s="3" t="s">
        <v>122</v>
      </c>
      <c r="H10215" t="s">
        <v>2917</v>
      </c>
      <c r="I10215" s="2" cm="1">
        <f t="array" ref="I10215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0215" s="2">
        <v>1.140540541</v>
      </c>
      <c r="K10215" s="19" t="s">
        <v>2918</v>
      </c>
    </row>
    <row r="10216" spans="2:11" hidden="1" x14ac:dyDescent="0.2">
      <c r="B10216" t="s">
        <v>2978</v>
      </c>
      <c r="C10216" t="s">
        <v>164</v>
      </c>
      <c r="D10216" t="s">
        <v>17</v>
      </c>
      <c r="E10216">
        <v>2021</v>
      </c>
      <c r="F10216">
        <v>5</v>
      </c>
      <c r="G10216" s="3" t="s">
        <v>123</v>
      </c>
      <c r="H10216" t="s">
        <v>2917</v>
      </c>
      <c r="I10216" s="2" cm="1">
        <f t="array" ref="I10216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0216" s="2">
        <v>1.172972973</v>
      </c>
      <c r="K10216" s="19" t="s">
        <v>2918</v>
      </c>
    </row>
    <row r="10217" spans="2:11" hidden="1" x14ac:dyDescent="0.2">
      <c r="B10217" t="s">
        <v>2978</v>
      </c>
      <c r="C10217" t="s">
        <v>164</v>
      </c>
      <c r="D10217" t="s">
        <v>17</v>
      </c>
      <c r="E10217">
        <v>2021</v>
      </c>
      <c r="F10217">
        <v>6</v>
      </c>
      <c r="G10217" s="3" t="s">
        <v>124</v>
      </c>
      <c r="H10217" t="s">
        <v>2917</v>
      </c>
      <c r="I10217" s="2" cm="1">
        <f t="array" ref="I1021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0217" s="2">
        <v>1.1663066950000001</v>
      </c>
      <c r="K10217" s="19" t="s">
        <v>2918</v>
      </c>
    </row>
    <row r="10218" spans="2:11" hidden="1" x14ac:dyDescent="0.2">
      <c r="B10218" t="s">
        <v>2978</v>
      </c>
      <c r="C10218" t="s">
        <v>164</v>
      </c>
      <c r="D10218" t="s">
        <v>17</v>
      </c>
      <c r="E10218">
        <v>2021</v>
      </c>
      <c r="F10218">
        <v>7</v>
      </c>
      <c r="G10218" s="3" t="s">
        <v>125</v>
      </c>
      <c r="H10218" t="s">
        <v>2917</v>
      </c>
      <c r="I10218" s="2" cm="1">
        <f t="array" ref="I10218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0218" s="2">
        <v>1.144708423</v>
      </c>
      <c r="K10218" s="19" t="s">
        <v>2918</v>
      </c>
    </row>
    <row r="10219" spans="2:11" hidden="1" x14ac:dyDescent="0.2">
      <c r="B10219" t="s">
        <v>2978</v>
      </c>
      <c r="C10219" t="s">
        <v>164</v>
      </c>
      <c r="D10219" t="s">
        <v>17</v>
      </c>
      <c r="E10219">
        <v>2021</v>
      </c>
      <c r="F10219">
        <v>8</v>
      </c>
      <c r="G10219" s="3" t="s">
        <v>126</v>
      </c>
      <c r="H10219" t="s">
        <v>2917</v>
      </c>
      <c r="I10219" s="2" cm="1">
        <f t="array" ref="I10219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0219" s="2">
        <v>1.1933045360000001</v>
      </c>
      <c r="K10219" s="19" t="s">
        <v>2918</v>
      </c>
    </row>
    <row r="10220" spans="2:11" hidden="1" x14ac:dyDescent="0.2">
      <c r="B10220" t="s">
        <v>2978</v>
      </c>
      <c r="C10220" t="s">
        <v>164</v>
      </c>
      <c r="D10220" t="s">
        <v>17</v>
      </c>
      <c r="E10220">
        <v>2021</v>
      </c>
      <c r="F10220">
        <v>9</v>
      </c>
      <c r="G10220" s="3" t="s">
        <v>127</v>
      </c>
      <c r="H10220" t="s">
        <v>2917</v>
      </c>
      <c r="I10220" s="2" cm="1">
        <f t="array" ref="I10220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0220" s="2">
        <v>1.252699784</v>
      </c>
      <c r="K10220" s="19" t="s">
        <v>2918</v>
      </c>
    </row>
    <row r="10221" spans="2:11" hidden="1" x14ac:dyDescent="0.2">
      <c r="B10221" t="s">
        <v>2978</v>
      </c>
      <c r="C10221" t="s">
        <v>164</v>
      </c>
      <c r="D10221" t="s">
        <v>17</v>
      </c>
      <c r="E10221">
        <v>2021</v>
      </c>
      <c r="F10221">
        <v>10</v>
      </c>
      <c r="G10221" s="3" t="s">
        <v>128</v>
      </c>
      <c r="H10221" t="s">
        <v>2917</v>
      </c>
      <c r="I10221" s="2" cm="1">
        <f t="array" ref="I10221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0221" s="2">
        <v>1.252699784</v>
      </c>
      <c r="K10221" s="19" t="s">
        <v>2918</v>
      </c>
    </row>
    <row r="10222" spans="2:11" hidden="1" x14ac:dyDescent="0.2">
      <c r="B10222" t="s">
        <v>2978</v>
      </c>
      <c r="C10222" t="s">
        <v>164</v>
      </c>
      <c r="D10222" t="s">
        <v>17</v>
      </c>
      <c r="E10222">
        <v>2021</v>
      </c>
      <c r="F10222">
        <v>11</v>
      </c>
      <c r="G10222" s="3" t="s">
        <v>129</v>
      </c>
      <c r="H10222" t="s">
        <v>2917</v>
      </c>
      <c r="I10222" s="2" cm="1">
        <f t="array" ref="I10222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0222" s="2">
        <v>1.2580993519999999</v>
      </c>
      <c r="K10222" s="19" t="s">
        <v>2918</v>
      </c>
    </row>
    <row r="10223" spans="2:11" hidden="1" x14ac:dyDescent="0.2">
      <c r="B10223" t="s">
        <v>2978</v>
      </c>
      <c r="C10223" t="s">
        <v>164</v>
      </c>
      <c r="D10223" t="s">
        <v>17</v>
      </c>
      <c r="E10223">
        <v>2021</v>
      </c>
      <c r="F10223">
        <v>12</v>
      </c>
      <c r="G10223" s="3" t="s">
        <v>130</v>
      </c>
      <c r="H10223" t="s">
        <v>2917</v>
      </c>
      <c r="I10223" s="2" cm="1">
        <f t="array" ref="I10223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0223" s="2">
        <v>1.252699784</v>
      </c>
      <c r="K10223" s="19" t="s">
        <v>2918</v>
      </c>
    </row>
    <row r="10224" spans="2:11" hidden="1" x14ac:dyDescent="0.2">
      <c r="B10224" t="s">
        <v>2978</v>
      </c>
      <c r="C10224" t="s">
        <v>163</v>
      </c>
      <c r="D10224" t="s">
        <v>19</v>
      </c>
      <c r="E10224">
        <v>2020</v>
      </c>
      <c r="F10224">
        <v>6</v>
      </c>
      <c r="G10224" s="3" t="s">
        <v>112</v>
      </c>
      <c r="H10224" t="s">
        <v>2917</v>
      </c>
      <c r="I10224" s="2" cm="1">
        <f t="array" ref="I10224">SUMPRODUCT(Actuals[Price '[USD'] per UOM], --(Actuals[Commodity] = Consolidated[[#This Row],[Commodity]]), --(Actuals[Region] = "APMKTS"), --(Actuals[Year Month] = Consolidated[[#This Row],[Year.Month]]))</f>
        <v>0.92500000000000004</v>
      </c>
      <c r="J10224" s="2">
        <v>0.87003997799999999</v>
      </c>
      <c r="K10224" s="19" t="s">
        <v>2918</v>
      </c>
    </row>
    <row r="10225" spans="2:11" hidden="1" x14ac:dyDescent="0.2">
      <c r="B10225" t="s">
        <v>2978</v>
      </c>
      <c r="C10225" t="s">
        <v>163</v>
      </c>
      <c r="D10225" t="s">
        <v>19</v>
      </c>
      <c r="E10225">
        <v>2020</v>
      </c>
      <c r="F10225">
        <v>7</v>
      </c>
      <c r="G10225" s="3" t="s">
        <v>113</v>
      </c>
      <c r="H10225" t="s">
        <v>2917</v>
      </c>
      <c r="I10225" s="2" cm="1">
        <f t="array" ref="I10225">SUMPRODUCT(Actuals[Price '[USD'] per UOM], --(Actuals[Commodity] = Consolidated[[#This Row],[Commodity]]), --(Actuals[Region] = "APMKTS"), --(Actuals[Year Month] = Consolidated[[#This Row],[Year.Month]]))</f>
        <v>0.92</v>
      </c>
      <c r="J10225" s="2">
        <v>0.86251000999999994</v>
      </c>
      <c r="K10225" s="19" t="s">
        <v>2918</v>
      </c>
    </row>
    <row r="10226" spans="2:11" hidden="1" x14ac:dyDescent="0.2">
      <c r="B10226" t="s">
        <v>2978</v>
      </c>
      <c r="C10226" t="s">
        <v>163</v>
      </c>
      <c r="D10226" t="s">
        <v>19</v>
      </c>
      <c r="E10226">
        <v>2020</v>
      </c>
      <c r="F10226">
        <v>8</v>
      </c>
      <c r="G10226" s="3" t="s">
        <v>114</v>
      </c>
      <c r="H10226" t="s">
        <v>2917</v>
      </c>
      <c r="I10226" s="2" cm="1">
        <f t="array" ref="I10226">SUMPRODUCT(Actuals[Price '[USD'] per UOM], --(Actuals[Commodity] = Consolidated[[#This Row],[Commodity]]), --(Actuals[Region] = "APMKTS"), --(Actuals[Year Month] = Consolidated[[#This Row],[Year.Month]]))</f>
        <v>0.88300000000000001</v>
      </c>
      <c r="J10226" s="2">
        <v>0.82142999299999997</v>
      </c>
      <c r="K10226" s="19" t="s">
        <v>2918</v>
      </c>
    </row>
    <row r="10227" spans="2:11" hidden="1" x14ac:dyDescent="0.2">
      <c r="B10227" t="s">
        <v>2978</v>
      </c>
      <c r="C10227" t="s">
        <v>163</v>
      </c>
      <c r="D10227" t="s">
        <v>19</v>
      </c>
      <c r="E10227">
        <v>2020</v>
      </c>
      <c r="F10227">
        <v>9</v>
      </c>
      <c r="G10227" s="3" t="s">
        <v>115</v>
      </c>
      <c r="H10227" t="s">
        <v>2917</v>
      </c>
      <c r="I10227" s="2" cm="1">
        <f t="array" ref="I10227">SUMPRODUCT(Actuals[Price '[USD'] per UOM], --(Actuals[Commodity] = Consolidated[[#This Row],[Commodity]]), --(Actuals[Region] = "APMKTS"), --(Actuals[Year Month] = Consolidated[[#This Row],[Year.Month]]))</f>
        <v>0.93700000000000006</v>
      </c>
      <c r="J10227" s="2">
        <v>0.81072997999999996</v>
      </c>
      <c r="K10227" s="19" t="s">
        <v>2918</v>
      </c>
    </row>
    <row r="10228" spans="2:11" hidden="1" x14ac:dyDescent="0.2">
      <c r="B10228" t="s">
        <v>2978</v>
      </c>
      <c r="C10228" t="s">
        <v>163</v>
      </c>
      <c r="D10228" t="s">
        <v>19</v>
      </c>
      <c r="E10228">
        <v>2020</v>
      </c>
      <c r="F10228">
        <v>10</v>
      </c>
      <c r="G10228" s="3" t="s">
        <v>116</v>
      </c>
      <c r="H10228" t="s">
        <v>2917</v>
      </c>
      <c r="I10228" s="2" cm="1">
        <f t="array" ref="I10228">SUMPRODUCT(Actuals[Price '[USD'] per UOM], --(Actuals[Commodity] = Consolidated[[#This Row],[Commodity]]), --(Actuals[Region] = "APMKTS"), --(Actuals[Year Month] = Consolidated[[#This Row],[Year.Month]]))</f>
        <v>0.98899999999999999</v>
      </c>
      <c r="J10228" s="2">
        <v>0.81151001</v>
      </c>
      <c r="K10228" s="19" t="s">
        <v>2918</v>
      </c>
    </row>
    <row r="10229" spans="2:11" hidden="1" x14ac:dyDescent="0.2">
      <c r="B10229" t="s">
        <v>2978</v>
      </c>
      <c r="C10229" t="s">
        <v>163</v>
      </c>
      <c r="D10229" t="s">
        <v>19</v>
      </c>
      <c r="E10229">
        <v>2020</v>
      </c>
      <c r="F10229">
        <v>11</v>
      </c>
      <c r="G10229" s="3" t="s">
        <v>117</v>
      </c>
      <c r="H10229" t="s">
        <v>2917</v>
      </c>
      <c r="I10229" s="2" cm="1">
        <f t="array" ref="I10229">SUMPRODUCT(Actuals[Price '[USD'] per UOM], --(Actuals[Commodity] = Consolidated[[#This Row],[Commodity]]), --(Actuals[Region] = "APMKTS"), --(Actuals[Year Month] = Consolidated[[#This Row],[Year.Month]]))</f>
        <v>0.995</v>
      </c>
      <c r="J10229" s="2">
        <v>0.80232000700000006</v>
      </c>
      <c r="K10229" s="19" t="s">
        <v>2918</v>
      </c>
    </row>
    <row r="10230" spans="2:11" hidden="1" x14ac:dyDescent="0.2">
      <c r="B10230" t="s">
        <v>2978</v>
      </c>
      <c r="C10230" t="s">
        <v>163</v>
      </c>
      <c r="D10230" t="s">
        <v>19</v>
      </c>
      <c r="E10230">
        <v>2020</v>
      </c>
      <c r="F10230">
        <v>12</v>
      </c>
      <c r="G10230" s="3" t="s">
        <v>118</v>
      </c>
      <c r="H10230" t="s">
        <v>2917</v>
      </c>
      <c r="I10230" s="2" cm="1">
        <f t="array" ref="I10230">SUMPRODUCT(Actuals[Price '[USD'] per UOM], --(Actuals[Commodity] = Consolidated[[#This Row],[Commodity]]), --(Actuals[Region] = "APMKTS"), --(Actuals[Year Month] = Consolidated[[#This Row],[Year.Month]]))</f>
        <v>1.1240000000000001</v>
      </c>
      <c r="J10230" s="2">
        <v>0.80294000200000004</v>
      </c>
      <c r="K10230" s="19" t="s">
        <v>2918</v>
      </c>
    </row>
    <row r="10231" spans="2:11" hidden="1" x14ac:dyDescent="0.2">
      <c r="B10231" t="s">
        <v>2978</v>
      </c>
      <c r="C10231" t="s">
        <v>163</v>
      </c>
      <c r="D10231" t="s">
        <v>19</v>
      </c>
      <c r="E10231">
        <v>2021</v>
      </c>
      <c r="F10231">
        <v>1</v>
      </c>
      <c r="G10231" s="3" t="s">
        <v>119</v>
      </c>
      <c r="H10231" t="s">
        <v>2917</v>
      </c>
      <c r="I10231" s="2" cm="1">
        <f t="array" ref="I10231">SUMPRODUCT(Actuals[Price '[USD'] per UOM], --(Actuals[Commodity] = Consolidated[[#This Row],[Commodity]]), --(Actuals[Region] = "APMKTS"), --(Actuals[Year Month] = Consolidated[[#This Row],[Year.Month]]))</f>
        <v>1.1419999999999999</v>
      </c>
      <c r="J10231" s="2">
        <v>0.79540997300000005</v>
      </c>
      <c r="K10231" s="19" t="s">
        <v>2918</v>
      </c>
    </row>
    <row r="10232" spans="2:11" hidden="1" x14ac:dyDescent="0.2">
      <c r="B10232" t="s">
        <v>2978</v>
      </c>
      <c r="C10232" t="s">
        <v>163</v>
      </c>
      <c r="D10232" t="s">
        <v>19</v>
      </c>
      <c r="E10232">
        <v>2021</v>
      </c>
      <c r="F10232">
        <v>2</v>
      </c>
      <c r="G10232" s="3" t="s">
        <v>120</v>
      </c>
      <c r="H10232" t="s">
        <v>2917</v>
      </c>
      <c r="I10232" s="2" cm="1">
        <f t="array" ref="I10232">SUMPRODUCT(Actuals[Price '[USD'] per UOM], --(Actuals[Commodity] = Consolidated[[#This Row],[Commodity]]), --(Actuals[Region] = "APMKTS"), --(Actuals[Year Month] = Consolidated[[#This Row],[Year.Month]]))</f>
        <v>1.075</v>
      </c>
      <c r="J10232" s="2">
        <v>0.78590002400000003</v>
      </c>
      <c r="K10232" s="19" t="s">
        <v>2918</v>
      </c>
    </row>
    <row r="10233" spans="2:11" hidden="1" x14ac:dyDescent="0.2">
      <c r="B10233" t="s">
        <v>2978</v>
      </c>
      <c r="C10233" t="s">
        <v>163</v>
      </c>
      <c r="D10233" t="s">
        <v>19</v>
      </c>
      <c r="E10233">
        <v>2021</v>
      </c>
      <c r="F10233">
        <v>3</v>
      </c>
      <c r="G10233" s="3" t="s">
        <v>121</v>
      </c>
      <c r="H10233" t="s">
        <v>2917</v>
      </c>
      <c r="I10233" s="2" cm="1">
        <f t="array" ref="I10233">SUMPRODUCT(Actuals[Price '[USD'] per UOM], --(Actuals[Commodity] = Consolidated[[#This Row],[Commodity]]), --(Actuals[Region] = "APMKTS"), --(Actuals[Year Month] = Consolidated[[#This Row],[Year.Month]]))</f>
        <v>1.2529999999999999</v>
      </c>
      <c r="J10233" s="2">
        <v>0.80651001</v>
      </c>
      <c r="K10233" s="19" t="s">
        <v>2918</v>
      </c>
    </row>
    <row r="10234" spans="2:11" hidden="1" x14ac:dyDescent="0.2">
      <c r="B10234" t="s">
        <v>2978</v>
      </c>
      <c r="C10234" t="s">
        <v>163</v>
      </c>
      <c r="D10234" t="s">
        <v>19</v>
      </c>
      <c r="E10234">
        <v>2021</v>
      </c>
      <c r="F10234">
        <v>4</v>
      </c>
      <c r="G10234" s="3" t="s">
        <v>122</v>
      </c>
      <c r="H10234" t="s">
        <v>2917</v>
      </c>
      <c r="I10234" s="2" cm="1">
        <f t="array" ref="I10234">SUMPRODUCT(Actuals[Price '[USD'] per UOM], --(Actuals[Commodity] = Consolidated[[#This Row],[Commodity]]), --(Actuals[Region] = "APMKTS"), --(Actuals[Year Month] = Consolidated[[#This Row],[Year.Month]]))</f>
        <v>1.2410000000000001</v>
      </c>
      <c r="J10234" s="2">
        <v>0.80629998800000002</v>
      </c>
      <c r="K10234" s="19" t="s">
        <v>2918</v>
      </c>
    </row>
    <row r="10235" spans="2:11" hidden="1" x14ac:dyDescent="0.2">
      <c r="B10235" t="s">
        <v>2978</v>
      </c>
      <c r="C10235" t="s">
        <v>163</v>
      </c>
      <c r="D10235" t="s">
        <v>19</v>
      </c>
      <c r="E10235">
        <v>2021</v>
      </c>
      <c r="F10235">
        <v>5</v>
      </c>
      <c r="G10235" s="3" t="s">
        <v>123</v>
      </c>
      <c r="H10235" t="s">
        <v>2917</v>
      </c>
      <c r="I10235" s="2" cm="1">
        <f t="array" ref="I10235">SUMPRODUCT(Actuals[Price '[USD'] per UOM], --(Actuals[Commodity] = Consolidated[[#This Row],[Commodity]]), --(Actuals[Region] = "APMKTS"), --(Actuals[Year Month] = Consolidated[[#This Row],[Year.Month]]))</f>
        <v>1.2470000000000001</v>
      </c>
      <c r="J10235" s="2">
        <v>0.81721002200000004</v>
      </c>
      <c r="K10235" s="19" t="s">
        <v>2918</v>
      </c>
    </row>
    <row r="10236" spans="2:11" hidden="1" x14ac:dyDescent="0.2">
      <c r="B10236" t="s">
        <v>2978</v>
      </c>
      <c r="C10236" t="s">
        <v>163</v>
      </c>
      <c r="D10236" t="s">
        <v>19</v>
      </c>
      <c r="E10236">
        <v>2021</v>
      </c>
      <c r="F10236">
        <v>6</v>
      </c>
      <c r="G10236" s="3" t="s">
        <v>124</v>
      </c>
      <c r="H10236" t="s">
        <v>2917</v>
      </c>
      <c r="I10236" s="2" cm="1">
        <f t="array" ref="I10236">SUMPRODUCT(Actuals[Price '[USD'] per UOM], --(Actuals[Commodity] = Consolidated[[#This Row],[Commodity]]), --(Actuals[Region] = "APMKTS"), --(Actuals[Year Month] = Consolidated[[#This Row],[Year.Month]]))</f>
        <v>1.097</v>
      </c>
      <c r="J10236" s="2">
        <v>0.82836999500000008</v>
      </c>
      <c r="K10236" s="19" t="s">
        <v>2918</v>
      </c>
    </row>
    <row r="10237" spans="2:11" hidden="1" x14ac:dyDescent="0.2">
      <c r="B10237" t="s">
        <v>2978</v>
      </c>
      <c r="C10237" t="s">
        <v>163</v>
      </c>
      <c r="D10237" t="s">
        <v>19</v>
      </c>
      <c r="E10237">
        <v>2021</v>
      </c>
      <c r="F10237">
        <v>7</v>
      </c>
      <c r="G10237" s="3" t="s">
        <v>125</v>
      </c>
      <c r="H10237" t="s">
        <v>2917</v>
      </c>
      <c r="I10237" s="2" cm="1">
        <f t="array" ref="I10237">SUMPRODUCT(Actuals[Price '[USD'] per UOM], --(Actuals[Commodity] = Consolidated[[#This Row],[Commodity]]), --(Actuals[Region] = "APMKTS"), --(Actuals[Year Month] = Consolidated[[#This Row],[Year.Month]]))</f>
        <v>1.1779999999999999</v>
      </c>
      <c r="J10237" s="2">
        <v>0.84086999500000004</v>
      </c>
      <c r="K10237" s="19" t="s">
        <v>2918</v>
      </c>
    </row>
    <row r="10238" spans="2:11" hidden="1" x14ac:dyDescent="0.2">
      <c r="B10238" t="s">
        <v>2978</v>
      </c>
      <c r="C10238" t="s">
        <v>163</v>
      </c>
      <c r="D10238" t="s">
        <v>19</v>
      </c>
      <c r="E10238">
        <v>2021</v>
      </c>
      <c r="F10238">
        <v>8</v>
      </c>
      <c r="G10238" s="3" t="s">
        <v>126</v>
      </c>
      <c r="H10238" t="s">
        <v>2917</v>
      </c>
      <c r="I10238" s="2" cm="1">
        <f t="array" ref="I10238">SUMPRODUCT(Actuals[Price '[USD'] per UOM], --(Actuals[Commodity] = Consolidated[[#This Row],[Commodity]]), --(Actuals[Region] = "APMKTS"), --(Actuals[Year Month] = Consolidated[[#This Row],[Year.Month]]))</f>
        <v>1.1719999999999999</v>
      </c>
      <c r="J10238" s="2">
        <v>0.88200000000000001</v>
      </c>
      <c r="K10238" s="19" t="s">
        <v>2918</v>
      </c>
    </row>
    <row r="10239" spans="2:11" hidden="1" x14ac:dyDescent="0.2">
      <c r="B10239" t="s">
        <v>2978</v>
      </c>
      <c r="C10239" t="s">
        <v>163</v>
      </c>
      <c r="D10239" t="s">
        <v>19</v>
      </c>
      <c r="E10239">
        <v>2021</v>
      </c>
      <c r="F10239">
        <v>9</v>
      </c>
      <c r="G10239" s="3" t="s">
        <v>127</v>
      </c>
      <c r="H10239" t="s">
        <v>2917</v>
      </c>
      <c r="I10239" s="2" cm="1">
        <f t="array" ref="I10239">SUMPRODUCT(Actuals[Price '[USD'] per UOM], --(Actuals[Commodity] = Consolidated[[#This Row],[Commodity]]), --(Actuals[Region] = "APMKTS"), --(Actuals[Year Month] = Consolidated[[#This Row],[Year.Month]]))</f>
        <v>1.2330000000000001</v>
      </c>
      <c r="J10239" s="2">
        <v>0.92369000200000007</v>
      </c>
      <c r="K10239" s="19" t="s">
        <v>2918</v>
      </c>
    </row>
    <row r="10240" spans="2:11" hidden="1" x14ac:dyDescent="0.2">
      <c r="B10240" t="s">
        <v>2978</v>
      </c>
      <c r="C10240" t="s">
        <v>163</v>
      </c>
      <c r="D10240" t="s">
        <v>19</v>
      </c>
      <c r="E10240">
        <v>2021</v>
      </c>
      <c r="F10240">
        <v>10</v>
      </c>
      <c r="G10240" s="3" t="s">
        <v>128</v>
      </c>
      <c r="H10240" t="s">
        <v>2917</v>
      </c>
      <c r="I10240" s="2" cm="1">
        <f t="array" ref="I10240">SUMPRODUCT(Actuals[Price '[USD'] per UOM], --(Actuals[Commodity] = Consolidated[[#This Row],[Commodity]]), --(Actuals[Region] = "APMKTS"), --(Actuals[Year Month] = Consolidated[[#This Row],[Year.Month]]))</f>
        <v>1.321</v>
      </c>
      <c r="J10240" s="2">
        <v>0.92446002199999999</v>
      </c>
      <c r="K10240" s="19" t="s">
        <v>2918</v>
      </c>
    </row>
    <row r="10241" spans="2:11" hidden="1" x14ac:dyDescent="0.2">
      <c r="B10241" t="s">
        <v>2978</v>
      </c>
      <c r="C10241" t="s">
        <v>163</v>
      </c>
      <c r="D10241" t="s">
        <v>19</v>
      </c>
      <c r="E10241">
        <v>2021</v>
      </c>
      <c r="F10241">
        <v>11</v>
      </c>
      <c r="G10241" s="3" t="s">
        <v>129</v>
      </c>
      <c r="H10241" t="s">
        <v>2917</v>
      </c>
      <c r="I10241" s="2" cm="1">
        <f t="array" ref="I10241">SUMPRODUCT(Actuals[Price '[USD'] per UOM], --(Actuals[Commodity] = Consolidated[[#This Row],[Commodity]]), --(Actuals[Region] = "APMKTS"), --(Actuals[Year Month] = Consolidated[[#This Row],[Year.Month]]))</f>
        <v>1.333</v>
      </c>
      <c r="J10241" s="2">
        <v>0.93614001499999999</v>
      </c>
      <c r="K10241" s="19" t="s">
        <v>2918</v>
      </c>
    </row>
    <row r="10242" spans="2:11" hidden="1" x14ac:dyDescent="0.2">
      <c r="B10242" t="s">
        <v>2978</v>
      </c>
      <c r="C10242" t="s">
        <v>163</v>
      </c>
      <c r="D10242" t="s">
        <v>19</v>
      </c>
      <c r="E10242">
        <v>2021</v>
      </c>
      <c r="F10242">
        <v>12</v>
      </c>
      <c r="G10242" s="3" t="s">
        <v>130</v>
      </c>
      <c r="H10242" t="s">
        <v>2917</v>
      </c>
      <c r="I10242" s="2" cm="1">
        <f t="array" ref="I10242">SUMPRODUCT(Actuals[Price '[USD'] per UOM], --(Actuals[Commodity] = Consolidated[[#This Row],[Commodity]]), --(Actuals[Region] = "APMKTS"), --(Actuals[Year Month] = Consolidated[[#This Row],[Year.Month]]))</f>
        <v>1.2410000000000001</v>
      </c>
      <c r="J10242" s="2">
        <v>0.93576000999999998</v>
      </c>
      <c r="K10242" s="19" t="s">
        <v>2918</v>
      </c>
    </row>
    <row r="10243" spans="2:11" hidden="1" x14ac:dyDescent="0.2">
      <c r="B10243" t="s">
        <v>2978</v>
      </c>
      <c r="C10243" t="s">
        <v>167</v>
      </c>
      <c r="D10243" t="s">
        <v>22</v>
      </c>
      <c r="E10243">
        <v>2020</v>
      </c>
      <c r="F10243">
        <v>6</v>
      </c>
      <c r="G10243" s="3" t="s">
        <v>112</v>
      </c>
      <c r="H10243" t="s">
        <v>2917</v>
      </c>
      <c r="I10243" s="2" cm="1">
        <f t="array" ref="I1024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0243" s="2">
        <v>1.7857421999999998</v>
      </c>
      <c r="K10243" s="19" t="s">
        <v>2918</v>
      </c>
    </row>
    <row r="10244" spans="2:11" hidden="1" x14ac:dyDescent="0.2">
      <c r="B10244" t="s">
        <v>2978</v>
      </c>
      <c r="C10244" t="s">
        <v>167</v>
      </c>
      <c r="D10244" t="s">
        <v>22</v>
      </c>
      <c r="E10244">
        <v>2020</v>
      </c>
      <c r="F10244">
        <v>7</v>
      </c>
      <c r="G10244" s="3" t="s">
        <v>113</v>
      </c>
      <c r="H10244" t="s">
        <v>2917</v>
      </c>
      <c r="I10244" s="2" cm="1">
        <f t="array" ref="I1024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10244" s="2">
        <v>1.7857421999999998</v>
      </c>
      <c r="K10244" s="19" t="s">
        <v>2918</v>
      </c>
    </row>
    <row r="10245" spans="2:11" hidden="1" x14ac:dyDescent="0.2">
      <c r="B10245" t="s">
        <v>2978</v>
      </c>
      <c r="C10245" t="s">
        <v>167</v>
      </c>
      <c r="D10245" t="s">
        <v>22</v>
      </c>
      <c r="E10245">
        <v>2020</v>
      </c>
      <c r="F10245">
        <v>8</v>
      </c>
      <c r="G10245" s="3" t="s">
        <v>114</v>
      </c>
      <c r="H10245" t="s">
        <v>2917</v>
      </c>
      <c r="I10245" s="2" cm="1">
        <f t="array" ref="I1024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245" s="2">
        <v>1.7857421999999998</v>
      </c>
      <c r="K10245" s="19" t="s">
        <v>2918</v>
      </c>
    </row>
    <row r="10246" spans="2:11" hidden="1" x14ac:dyDescent="0.2">
      <c r="B10246" t="s">
        <v>2978</v>
      </c>
      <c r="C10246" t="s">
        <v>167</v>
      </c>
      <c r="D10246" t="s">
        <v>22</v>
      </c>
      <c r="E10246">
        <v>2020</v>
      </c>
      <c r="F10246">
        <v>9</v>
      </c>
      <c r="G10246" s="3" t="s">
        <v>115</v>
      </c>
      <c r="H10246" t="s">
        <v>2917</v>
      </c>
      <c r="I10246" s="2" cm="1">
        <f t="array" ref="I1024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246" s="2">
        <v>1.7857421999999998</v>
      </c>
      <c r="K10246" s="19" t="s">
        <v>2918</v>
      </c>
    </row>
    <row r="10247" spans="2:11" hidden="1" x14ac:dyDescent="0.2">
      <c r="B10247" t="s">
        <v>2978</v>
      </c>
      <c r="C10247" t="s">
        <v>167</v>
      </c>
      <c r="D10247" t="s">
        <v>22</v>
      </c>
      <c r="E10247">
        <v>2020</v>
      </c>
      <c r="F10247">
        <v>10</v>
      </c>
      <c r="G10247" s="3" t="s">
        <v>116</v>
      </c>
      <c r="H10247" t="s">
        <v>2917</v>
      </c>
      <c r="I10247" s="2" cm="1">
        <f t="array" ref="I1024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247" s="2">
        <v>1.7857421999999998</v>
      </c>
      <c r="K10247" s="19" t="s">
        <v>2918</v>
      </c>
    </row>
    <row r="10248" spans="2:11" hidden="1" x14ac:dyDescent="0.2">
      <c r="B10248" t="s">
        <v>2978</v>
      </c>
      <c r="C10248" t="s">
        <v>167</v>
      </c>
      <c r="D10248" t="s">
        <v>22</v>
      </c>
      <c r="E10248">
        <v>2020</v>
      </c>
      <c r="F10248">
        <v>11</v>
      </c>
      <c r="G10248" s="3" t="s">
        <v>117</v>
      </c>
      <c r="H10248" t="s">
        <v>2917</v>
      </c>
      <c r="I10248" s="2" cm="1">
        <f t="array" ref="I1024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248" s="2">
        <v>1.7857421999999998</v>
      </c>
      <c r="K10248" s="19" t="s">
        <v>2918</v>
      </c>
    </row>
    <row r="10249" spans="2:11" hidden="1" x14ac:dyDescent="0.2">
      <c r="B10249" t="s">
        <v>2978</v>
      </c>
      <c r="C10249" t="s">
        <v>167</v>
      </c>
      <c r="D10249" t="s">
        <v>22</v>
      </c>
      <c r="E10249">
        <v>2020</v>
      </c>
      <c r="F10249">
        <v>12</v>
      </c>
      <c r="G10249" s="3" t="s">
        <v>118</v>
      </c>
      <c r="H10249" t="s">
        <v>2917</v>
      </c>
      <c r="I10249" s="2" cm="1">
        <f t="array" ref="I1024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0249" s="2">
        <v>1.7857421999999998</v>
      </c>
      <c r="K10249" s="19" t="s">
        <v>2918</v>
      </c>
    </row>
    <row r="10250" spans="2:11" hidden="1" x14ac:dyDescent="0.2">
      <c r="B10250" t="s">
        <v>2978</v>
      </c>
      <c r="C10250" t="s">
        <v>167</v>
      </c>
      <c r="D10250" t="s">
        <v>22</v>
      </c>
      <c r="E10250">
        <v>2021</v>
      </c>
      <c r="F10250">
        <v>1</v>
      </c>
      <c r="G10250" s="3" t="s">
        <v>119</v>
      </c>
      <c r="H10250" t="s">
        <v>2917</v>
      </c>
      <c r="I10250" s="2" cm="1">
        <f t="array" ref="I1025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0250" s="2">
        <v>1.8518807999999998</v>
      </c>
      <c r="K10250" s="19" t="s">
        <v>2918</v>
      </c>
    </row>
    <row r="10251" spans="2:11" hidden="1" x14ac:dyDescent="0.2">
      <c r="B10251" t="s">
        <v>2978</v>
      </c>
      <c r="C10251" t="s">
        <v>167</v>
      </c>
      <c r="D10251" t="s">
        <v>22</v>
      </c>
      <c r="E10251">
        <v>2021</v>
      </c>
      <c r="F10251">
        <v>2</v>
      </c>
      <c r="G10251" s="3" t="s">
        <v>120</v>
      </c>
      <c r="H10251" t="s">
        <v>2917</v>
      </c>
      <c r="I10251" s="2" cm="1">
        <f t="array" ref="I10251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0251" s="2">
        <v>1.8518807999999998</v>
      </c>
      <c r="K10251" s="19" t="s">
        <v>2918</v>
      </c>
    </row>
    <row r="10252" spans="2:11" hidden="1" x14ac:dyDescent="0.2">
      <c r="B10252" t="s">
        <v>2978</v>
      </c>
      <c r="C10252" t="s">
        <v>167</v>
      </c>
      <c r="D10252" t="s">
        <v>22</v>
      </c>
      <c r="E10252">
        <v>2021</v>
      </c>
      <c r="F10252">
        <v>3</v>
      </c>
      <c r="G10252" s="3" t="s">
        <v>121</v>
      </c>
      <c r="H10252" t="s">
        <v>2917</v>
      </c>
      <c r="I10252" s="2" cm="1">
        <f t="array" ref="I10252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0252" s="2">
        <v>1.8518807999999998</v>
      </c>
      <c r="K10252" s="19" t="s">
        <v>2918</v>
      </c>
    </row>
    <row r="10253" spans="2:11" hidden="1" x14ac:dyDescent="0.2">
      <c r="B10253" t="s">
        <v>2978</v>
      </c>
      <c r="C10253" t="s">
        <v>167</v>
      </c>
      <c r="D10253" t="s">
        <v>22</v>
      </c>
      <c r="E10253">
        <v>2021</v>
      </c>
      <c r="F10253">
        <v>4</v>
      </c>
      <c r="G10253" s="3" t="s">
        <v>122</v>
      </c>
      <c r="H10253" t="s">
        <v>2917</v>
      </c>
      <c r="I10253" s="2" cm="1">
        <f t="array" ref="I1025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253" s="2">
        <v>1.8518807999999998</v>
      </c>
      <c r="K10253" s="19" t="s">
        <v>2918</v>
      </c>
    </row>
    <row r="10254" spans="2:11" hidden="1" x14ac:dyDescent="0.2">
      <c r="B10254" t="s">
        <v>2978</v>
      </c>
      <c r="C10254" t="s">
        <v>167</v>
      </c>
      <c r="D10254" t="s">
        <v>22</v>
      </c>
      <c r="E10254">
        <v>2021</v>
      </c>
      <c r="F10254">
        <v>5</v>
      </c>
      <c r="G10254" s="3" t="s">
        <v>123</v>
      </c>
      <c r="H10254" t="s">
        <v>2917</v>
      </c>
      <c r="I10254" s="2" cm="1">
        <f t="array" ref="I1025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254" s="2">
        <v>1.8518807999999998</v>
      </c>
      <c r="K10254" s="19" t="s">
        <v>2918</v>
      </c>
    </row>
    <row r="10255" spans="2:11" hidden="1" x14ac:dyDescent="0.2">
      <c r="B10255" t="s">
        <v>2978</v>
      </c>
      <c r="C10255" t="s">
        <v>167</v>
      </c>
      <c r="D10255" t="s">
        <v>22</v>
      </c>
      <c r="E10255">
        <v>2021</v>
      </c>
      <c r="F10255">
        <v>6</v>
      </c>
      <c r="G10255" s="3" t="s">
        <v>124</v>
      </c>
      <c r="H10255" t="s">
        <v>2917</v>
      </c>
      <c r="I10255" s="2" cm="1">
        <f t="array" ref="I1025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255" s="2">
        <v>1.8518807999999998</v>
      </c>
      <c r="K10255" s="19" t="s">
        <v>2918</v>
      </c>
    </row>
    <row r="10256" spans="2:11" hidden="1" x14ac:dyDescent="0.2">
      <c r="B10256" t="s">
        <v>2978</v>
      </c>
      <c r="C10256" t="s">
        <v>167</v>
      </c>
      <c r="D10256" t="s">
        <v>22</v>
      </c>
      <c r="E10256">
        <v>2021</v>
      </c>
      <c r="F10256">
        <v>7</v>
      </c>
      <c r="G10256" s="3" t="s">
        <v>125</v>
      </c>
      <c r="H10256" t="s">
        <v>2917</v>
      </c>
      <c r="I10256" s="2" cm="1">
        <f t="array" ref="I1025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256" s="2">
        <v>1.8959731999999998</v>
      </c>
      <c r="K10256" s="19" t="s">
        <v>2918</v>
      </c>
    </row>
    <row r="10257" spans="2:11" hidden="1" x14ac:dyDescent="0.2">
      <c r="B10257" t="s">
        <v>2978</v>
      </c>
      <c r="C10257" t="s">
        <v>167</v>
      </c>
      <c r="D10257" t="s">
        <v>22</v>
      </c>
      <c r="E10257">
        <v>2021</v>
      </c>
      <c r="F10257">
        <v>8</v>
      </c>
      <c r="G10257" s="3" t="s">
        <v>126</v>
      </c>
      <c r="H10257" t="s">
        <v>2917</v>
      </c>
      <c r="I10257" s="2" cm="1">
        <f t="array" ref="I1025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257" s="2">
        <v>1.8959731999999998</v>
      </c>
      <c r="K10257" s="19" t="s">
        <v>2918</v>
      </c>
    </row>
    <row r="10258" spans="2:11" hidden="1" x14ac:dyDescent="0.2">
      <c r="B10258" t="s">
        <v>2978</v>
      </c>
      <c r="C10258" t="s">
        <v>167</v>
      </c>
      <c r="D10258" t="s">
        <v>22</v>
      </c>
      <c r="E10258">
        <v>2021</v>
      </c>
      <c r="F10258">
        <v>9</v>
      </c>
      <c r="G10258" s="3" t="s">
        <v>127</v>
      </c>
      <c r="H10258" t="s">
        <v>2917</v>
      </c>
      <c r="I10258" s="2" cm="1">
        <f t="array" ref="I1025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258" s="2">
        <v>1.8959731999999998</v>
      </c>
      <c r="K10258" s="19" t="s">
        <v>2918</v>
      </c>
    </row>
    <row r="10259" spans="2:11" hidden="1" x14ac:dyDescent="0.2">
      <c r="B10259" t="s">
        <v>2978</v>
      </c>
      <c r="C10259" t="s">
        <v>167</v>
      </c>
      <c r="D10259" t="s">
        <v>22</v>
      </c>
      <c r="E10259">
        <v>2021</v>
      </c>
      <c r="F10259">
        <v>10</v>
      </c>
      <c r="G10259" s="3" t="s">
        <v>128</v>
      </c>
      <c r="H10259" t="s">
        <v>2917</v>
      </c>
      <c r="I10259" s="2" cm="1">
        <f t="array" ref="I1025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259" s="2">
        <v>1.8959731999999998</v>
      </c>
      <c r="K10259" s="19" t="s">
        <v>2918</v>
      </c>
    </row>
    <row r="10260" spans="2:11" hidden="1" x14ac:dyDescent="0.2">
      <c r="B10260" t="s">
        <v>2978</v>
      </c>
      <c r="C10260" t="s">
        <v>167</v>
      </c>
      <c r="D10260" t="s">
        <v>22</v>
      </c>
      <c r="E10260">
        <v>2021</v>
      </c>
      <c r="F10260">
        <v>11</v>
      </c>
      <c r="G10260" s="3" t="s">
        <v>129</v>
      </c>
      <c r="H10260" t="s">
        <v>2917</v>
      </c>
      <c r="I10260" s="2" cm="1">
        <f t="array" ref="I1026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260" s="2">
        <v>1.8959731999999998</v>
      </c>
      <c r="K10260" s="19" t="s">
        <v>2918</v>
      </c>
    </row>
    <row r="10261" spans="2:11" hidden="1" x14ac:dyDescent="0.2">
      <c r="B10261" t="s">
        <v>2978</v>
      </c>
      <c r="C10261" t="s">
        <v>167</v>
      </c>
      <c r="D10261" t="s">
        <v>22</v>
      </c>
      <c r="E10261">
        <v>2021</v>
      </c>
      <c r="F10261">
        <v>12</v>
      </c>
      <c r="G10261" s="3" t="s">
        <v>130</v>
      </c>
      <c r="H10261" t="s">
        <v>2917</v>
      </c>
      <c r="I10261" s="2" cm="1">
        <f t="array" ref="I1026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261" s="2">
        <v>1.8959731999999998</v>
      </c>
      <c r="K10261" s="19" t="s">
        <v>2918</v>
      </c>
    </row>
    <row r="10262" spans="2:11" hidden="1" x14ac:dyDescent="0.2">
      <c r="B10262" t="s">
        <v>2978</v>
      </c>
      <c r="C10262" t="s">
        <v>164</v>
      </c>
      <c r="D10262" t="s">
        <v>20</v>
      </c>
      <c r="E10262">
        <v>2020</v>
      </c>
      <c r="F10262">
        <v>6</v>
      </c>
      <c r="G10262" s="3" t="s">
        <v>112</v>
      </c>
      <c r="H10262" t="s">
        <v>2917</v>
      </c>
      <c r="I10262" s="2" cm="1">
        <f t="array" ref="I10262">SUMPRODUCT(Actuals[Price '[USD'] per UOM], --(Actuals[Commodity] = Consolidated[[#This Row],[Commodity]]), --(Actuals[Region] = "EU"), --(Actuals[Year Month] = Consolidated[[#This Row],[Year.Month]]))</f>
        <v>1.232</v>
      </c>
      <c r="J10262" s="2">
        <v>1.238738739</v>
      </c>
      <c r="K10262" s="19" t="s">
        <v>2918</v>
      </c>
    </row>
    <row r="10263" spans="2:11" hidden="1" x14ac:dyDescent="0.2">
      <c r="B10263" t="s">
        <v>2978</v>
      </c>
      <c r="C10263" t="s">
        <v>164</v>
      </c>
      <c r="D10263" t="s">
        <v>20</v>
      </c>
      <c r="E10263">
        <v>2020</v>
      </c>
      <c r="F10263">
        <v>7</v>
      </c>
      <c r="G10263" s="3" t="s">
        <v>113</v>
      </c>
      <c r="H10263" t="s">
        <v>2917</v>
      </c>
      <c r="I10263" s="2" cm="1">
        <f t="array" ref="I10263">SUMPRODUCT(Actuals[Price '[USD'] per UOM], --(Actuals[Commodity] = Consolidated[[#This Row],[Commodity]]), --(Actuals[Region] = "EU"), --(Actuals[Year Month] = Consolidated[[#This Row],[Year.Month]]))</f>
        <v>1.345</v>
      </c>
      <c r="J10263" s="2">
        <v>1.2160694900000002</v>
      </c>
      <c r="K10263" s="19" t="s">
        <v>2918</v>
      </c>
    </row>
    <row r="10264" spans="2:11" hidden="1" x14ac:dyDescent="0.2">
      <c r="B10264" t="s">
        <v>2978</v>
      </c>
      <c r="C10264" t="s">
        <v>164</v>
      </c>
      <c r="D10264" t="s">
        <v>20</v>
      </c>
      <c r="E10264">
        <v>2020</v>
      </c>
      <c r="F10264">
        <v>8</v>
      </c>
      <c r="G10264" s="3" t="s">
        <v>114</v>
      </c>
      <c r="H10264" t="s">
        <v>2917</v>
      </c>
      <c r="I10264" s="2" cm="1">
        <f t="array" ref="I10264">SUMPRODUCT(Actuals[Price '[USD'] per UOM], --(Actuals[Commodity] = Consolidated[[#This Row],[Commodity]]), --(Actuals[Region] = "EU"), --(Actuals[Year Month] = Consolidated[[#This Row],[Year.Month]]))</f>
        <v>1.391</v>
      </c>
      <c r="J10264" s="2">
        <v>1.2106406080000001</v>
      </c>
      <c r="K10264" s="19" t="s">
        <v>2918</v>
      </c>
    </row>
    <row r="10265" spans="2:11" hidden="1" x14ac:dyDescent="0.2">
      <c r="B10265" t="s">
        <v>2978</v>
      </c>
      <c r="C10265" t="s">
        <v>164</v>
      </c>
      <c r="D10265" t="s">
        <v>20</v>
      </c>
      <c r="E10265">
        <v>2020</v>
      </c>
      <c r="F10265">
        <v>9</v>
      </c>
      <c r="G10265" s="3" t="s">
        <v>115</v>
      </c>
      <c r="H10265" t="s">
        <v>2917</v>
      </c>
      <c r="I10265" s="2" cm="1">
        <f t="array" ref="I10265">SUMPRODUCT(Actuals[Price '[USD'] per UOM], --(Actuals[Commodity] = Consolidated[[#This Row],[Commodity]]), --(Actuals[Region] = "EU"), --(Actuals[Year Month] = Consolidated[[#This Row],[Year.Month]]))</f>
        <v>1.3740000000000001</v>
      </c>
      <c r="J10265" s="2">
        <v>1.203904555</v>
      </c>
      <c r="K10265" s="19" t="s">
        <v>2918</v>
      </c>
    </row>
    <row r="10266" spans="2:11" hidden="1" x14ac:dyDescent="0.2">
      <c r="B10266" t="s">
        <v>2978</v>
      </c>
      <c r="C10266" t="s">
        <v>164</v>
      </c>
      <c r="D10266" t="s">
        <v>20</v>
      </c>
      <c r="E10266">
        <v>2020</v>
      </c>
      <c r="F10266">
        <v>10</v>
      </c>
      <c r="G10266" s="3" t="s">
        <v>116</v>
      </c>
      <c r="H10266" t="s">
        <v>2917</v>
      </c>
      <c r="I10266" s="2" cm="1">
        <f t="array" ref="I10266">SUMPRODUCT(Actuals[Price '[USD'] per UOM], --(Actuals[Commodity] = Consolidated[[#This Row],[Commodity]]), --(Actuals[Region] = "EU"), --(Actuals[Year Month] = Consolidated[[#This Row],[Year.Month]]))</f>
        <v>1.36</v>
      </c>
      <c r="J10266" s="2">
        <v>1.1767895880000001</v>
      </c>
      <c r="K10266" s="19" t="s">
        <v>2918</v>
      </c>
    </row>
    <row r="10267" spans="2:11" hidden="1" x14ac:dyDescent="0.2">
      <c r="B10267" t="s">
        <v>2978</v>
      </c>
      <c r="C10267" t="s">
        <v>164</v>
      </c>
      <c r="D10267" t="s">
        <v>20</v>
      </c>
      <c r="E10267">
        <v>2020</v>
      </c>
      <c r="F10267">
        <v>11</v>
      </c>
      <c r="G10267" s="3" t="s">
        <v>117</v>
      </c>
      <c r="H10267" t="s">
        <v>2917</v>
      </c>
      <c r="I10267" s="2" cm="1">
        <f t="array" ref="I10267">SUMPRODUCT(Actuals[Price '[USD'] per UOM], --(Actuals[Commodity] = Consolidated[[#This Row],[Commodity]]), --(Actuals[Region] = "EU"), --(Actuals[Year Month] = Consolidated[[#This Row],[Year.Month]]))</f>
        <v>1.379</v>
      </c>
      <c r="J10267" s="2">
        <v>1.16468039</v>
      </c>
      <c r="K10267" s="19" t="s">
        <v>2918</v>
      </c>
    </row>
    <row r="10268" spans="2:11" hidden="1" x14ac:dyDescent="0.2">
      <c r="B10268" t="s">
        <v>2978</v>
      </c>
      <c r="C10268" t="s">
        <v>164</v>
      </c>
      <c r="D10268" t="s">
        <v>20</v>
      </c>
      <c r="E10268">
        <v>2020</v>
      </c>
      <c r="F10268">
        <v>12</v>
      </c>
      <c r="G10268" s="3" t="s">
        <v>118</v>
      </c>
      <c r="H10268" t="s">
        <v>2917</v>
      </c>
      <c r="I10268" s="2" cm="1">
        <f t="array" ref="I10268">SUMPRODUCT(Actuals[Price '[USD'] per UOM], --(Actuals[Commodity] = Consolidated[[#This Row],[Commodity]]), --(Actuals[Region] = "EU"), --(Actuals[Year Month] = Consolidated[[#This Row],[Year.Month]]))</f>
        <v>1.454</v>
      </c>
      <c r="J10268" s="2">
        <v>1.143011918</v>
      </c>
      <c r="K10268" s="19" t="s">
        <v>2918</v>
      </c>
    </row>
    <row r="10269" spans="2:11" hidden="1" x14ac:dyDescent="0.2">
      <c r="B10269" t="s">
        <v>2978</v>
      </c>
      <c r="C10269" t="s">
        <v>164</v>
      </c>
      <c r="D10269" t="s">
        <v>20</v>
      </c>
      <c r="E10269">
        <v>2021</v>
      </c>
      <c r="F10269">
        <v>1</v>
      </c>
      <c r="G10269" s="3" t="s">
        <v>119</v>
      </c>
      <c r="H10269" t="s">
        <v>2917</v>
      </c>
      <c r="I10269" s="2" cm="1">
        <f t="array" ref="I10269">SUMPRODUCT(Actuals[Price '[USD'] per UOM], --(Actuals[Commodity] = Consolidated[[#This Row],[Commodity]]), --(Actuals[Region] = "EU"), --(Actuals[Year Month] = Consolidated[[#This Row],[Year.Month]]))</f>
        <v>1.583</v>
      </c>
      <c r="J10269" s="2">
        <v>1.1147186149999999</v>
      </c>
      <c r="K10269" s="19" t="s">
        <v>2918</v>
      </c>
    </row>
    <row r="10270" spans="2:11" hidden="1" x14ac:dyDescent="0.2">
      <c r="B10270" t="s">
        <v>2978</v>
      </c>
      <c r="C10270" t="s">
        <v>164</v>
      </c>
      <c r="D10270" t="s">
        <v>20</v>
      </c>
      <c r="E10270">
        <v>2021</v>
      </c>
      <c r="F10270">
        <v>2</v>
      </c>
      <c r="G10270" s="3" t="s">
        <v>120</v>
      </c>
      <c r="H10270" t="s">
        <v>2917</v>
      </c>
      <c r="I10270" s="2" cm="1">
        <f t="array" ref="I10270">SUMPRODUCT(Actuals[Price '[USD'] per UOM], --(Actuals[Commodity] = Consolidated[[#This Row],[Commodity]]), --(Actuals[Region] = "EU"), --(Actuals[Year Month] = Consolidated[[#This Row],[Year.Month]]))</f>
        <v>1.7529999999999999</v>
      </c>
      <c r="J10270" s="2">
        <v>1.1147186149999999</v>
      </c>
      <c r="K10270" s="19" t="s">
        <v>2918</v>
      </c>
    </row>
    <row r="10271" spans="2:11" hidden="1" x14ac:dyDescent="0.2">
      <c r="B10271" t="s">
        <v>2978</v>
      </c>
      <c r="C10271" t="s">
        <v>164</v>
      </c>
      <c r="D10271" t="s">
        <v>20</v>
      </c>
      <c r="E10271">
        <v>2021</v>
      </c>
      <c r="F10271">
        <v>3</v>
      </c>
      <c r="G10271" s="3" t="s">
        <v>121</v>
      </c>
      <c r="H10271" t="s">
        <v>2917</v>
      </c>
      <c r="I10271" s="2" cm="1">
        <f t="array" ref="I10271">SUMPRODUCT(Actuals[Price '[USD'] per UOM], --(Actuals[Commodity] = Consolidated[[#This Row],[Commodity]]), --(Actuals[Region] = "EU"), --(Actuals[Year Month] = Consolidated[[#This Row],[Year.Month]]))</f>
        <v>2</v>
      </c>
      <c r="J10271" s="2">
        <v>1.109307359</v>
      </c>
      <c r="K10271" s="19" t="s">
        <v>2918</v>
      </c>
    </row>
    <row r="10272" spans="2:11" hidden="1" x14ac:dyDescent="0.2">
      <c r="B10272" t="s">
        <v>2978</v>
      </c>
      <c r="C10272" t="s">
        <v>164</v>
      </c>
      <c r="D10272" t="s">
        <v>20</v>
      </c>
      <c r="E10272">
        <v>2021</v>
      </c>
      <c r="F10272">
        <v>4</v>
      </c>
      <c r="G10272" s="3" t="s">
        <v>122</v>
      </c>
      <c r="H10272" t="s">
        <v>2917</v>
      </c>
      <c r="I10272" s="2" cm="1">
        <f t="array" ref="I10272">SUMPRODUCT(Actuals[Price '[USD'] per UOM], --(Actuals[Commodity] = Consolidated[[#This Row],[Commodity]]), --(Actuals[Region] = "EU"), --(Actuals[Year Month] = Consolidated[[#This Row],[Year.Month]]))</f>
        <v>2.2490000000000001</v>
      </c>
      <c r="J10272" s="2">
        <v>1.140540541</v>
      </c>
      <c r="K10272" s="19" t="s">
        <v>2918</v>
      </c>
    </row>
    <row r="10273" spans="2:11" hidden="1" x14ac:dyDescent="0.2">
      <c r="B10273" t="s">
        <v>2978</v>
      </c>
      <c r="C10273" t="s">
        <v>164</v>
      </c>
      <c r="D10273" t="s">
        <v>20</v>
      </c>
      <c r="E10273">
        <v>2021</v>
      </c>
      <c r="F10273">
        <v>5</v>
      </c>
      <c r="G10273" s="3" t="s">
        <v>123</v>
      </c>
      <c r="H10273" t="s">
        <v>2917</v>
      </c>
      <c r="I10273" s="2" cm="1">
        <f t="array" ref="I10273">SUMPRODUCT(Actuals[Price '[USD'] per UOM], --(Actuals[Commodity] = Consolidated[[#This Row],[Commodity]]), --(Actuals[Region] = "EU"), --(Actuals[Year Month] = Consolidated[[#This Row],[Year.Month]]))</f>
        <v>2.3210000000000002</v>
      </c>
      <c r="J10273" s="2">
        <v>1.172972973</v>
      </c>
      <c r="K10273" s="19" t="s">
        <v>2918</v>
      </c>
    </row>
    <row r="10274" spans="2:11" hidden="1" x14ac:dyDescent="0.2">
      <c r="B10274" t="s">
        <v>2978</v>
      </c>
      <c r="C10274" t="s">
        <v>164</v>
      </c>
      <c r="D10274" t="s">
        <v>20</v>
      </c>
      <c r="E10274">
        <v>2021</v>
      </c>
      <c r="F10274">
        <v>6</v>
      </c>
      <c r="G10274" s="3" t="s">
        <v>124</v>
      </c>
      <c r="H10274" t="s">
        <v>2917</v>
      </c>
      <c r="I10274" s="2" cm="1">
        <f t="array" ref="I10274">SUMPRODUCT(Actuals[Price '[USD'] per UOM], --(Actuals[Commodity] = Consolidated[[#This Row],[Commodity]]), --(Actuals[Region] = "EU"), --(Actuals[Year Month] = Consolidated[[#This Row],[Year.Month]]))</f>
        <v>2.2050000000000001</v>
      </c>
      <c r="J10274" s="2">
        <v>1.1663066950000001</v>
      </c>
      <c r="K10274" s="19" t="s">
        <v>2918</v>
      </c>
    </row>
    <row r="10275" spans="2:11" hidden="1" x14ac:dyDescent="0.2">
      <c r="B10275" t="s">
        <v>2978</v>
      </c>
      <c r="C10275" t="s">
        <v>164</v>
      </c>
      <c r="D10275" t="s">
        <v>20</v>
      </c>
      <c r="E10275">
        <v>2021</v>
      </c>
      <c r="F10275">
        <v>7</v>
      </c>
      <c r="G10275" s="3" t="s">
        <v>125</v>
      </c>
      <c r="H10275" t="s">
        <v>2917</v>
      </c>
      <c r="I10275" s="2" cm="1">
        <f t="array" ref="I10275">SUMPRODUCT(Actuals[Price '[USD'] per UOM], --(Actuals[Commodity] = Consolidated[[#This Row],[Commodity]]), --(Actuals[Region] = "EU"), --(Actuals[Year Month] = Consolidated[[#This Row],[Year.Month]]))</f>
        <v>2.1160000000000001</v>
      </c>
      <c r="J10275" s="2">
        <v>1.144708423</v>
      </c>
      <c r="K10275" s="19" t="s">
        <v>2918</v>
      </c>
    </row>
    <row r="10276" spans="2:11" hidden="1" x14ac:dyDescent="0.2">
      <c r="B10276" t="s">
        <v>2978</v>
      </c>
      <c r="C10276" t="s">
        <v>164</v>
      </c>
      <c r="D10276" t="s">
        <v>20</v>
      </c>
      <c r="E10276">
        <v>2021</v>
      </c>
      <c r="F10276">
        <v>8</v>
      </c>
      <c r="G10276" s="3" t="s">
        <v>126</v>
      </c>
      <c r="H10276" t="s">
        <v>2917</v>
      </c>
      <c r="I10276" s="2" cm="1">
        <f t="array" ref="I10276">SUMPRODUCT(Actuals[Price '[USD'] per UOM], --(Actuals[Commodity] = Consolidated[[#This Row],[Commodity]]), --(Actuals[Region] = "EU"), --(Actuals[Year Month] = Consolidated[[#This Row],[Year.Month]]))</f>
        <v>2.012</v>
      </c>
      <c r="J10276" s="2">
        <v>1.1933045360000001</v>
      </c>
      <c r="K10276" s="19" t="s">
        <v>2918</v>
      </c>
    </row>
    <row r="10277" spans="2:11" hidden="1" x14ac:dyDescent="0.2">
      <c r="B10277" t="s">
        <v>2978</v>
      </c>
      <c r="C10277" t="s">
        <v>164</v>
      </c>
      <c r="D10277" t="s">
        <v>20</v>
      </c>
      <c r="E10277">
        <v>2021</v>
      </c>
      <c r="F10277">
        <v>9</v>
      </c>
      <c r="G10277" s="3" t="s">
        <v>127</v>
      </c>
      <c r="H10277" t="s">
        <v>2917</v>
      </c>
      <c r="I10277" s="2" cm="1">
        <f t="array" ref="I10277">SUMPRODUCT(Actuals[Price '[USD'] per UOM], --(Actuals[Commodity] = Consolidated[[#This Row],[Commodity]]), --(Actuals[Region] = "EU"), --(Actuals[Year Month] = Consolidated[[#This Row],[Year.Month]]))</f>
        <v>1.9590000000000001</v>
      </c>
      <c r="J10277" s="2">
        <v>1.252699784</v>
      </c>
      <c r="K10277" s="19" t="s">
        <v>2918</v>
      </c>
    </row>
    <row r="10278" spans="2:11" hidden="1" x14ac:dyDescent="0.2">
      <c r="B10278" t="s">
        <v>2978</v>
      </c>
      <c r="C10278" t="s">
        <v>164</v>
      </c>
      <c r="D10278" t="s">
        <v>20</v>
      </c>
      <c r="E10278">
        <v>2021</v>
      </c>
      <c r="F10278">
        <v>10</v>
      </c>
      <c r="G10278" s="3" t="s">
        <v>128</v>
      </c>
      <c r="H10278" t="s">
        <v>2917</v>
      </c>
      <c r="I10278" s="2" cm="1">
        <f t="array" ref="I10278">SUMPRODUCT(Actuals[Price '[USD'] per UOM], --(Actuals[Commodity] = Consolidated[[#This Row],[Commodity]]), --(Actuals[Region] = "EU"), --(Actuals[Year Month] = Consolidated[[#This Row],[Year.Month]]))</f>
        <v>1.9139999999999999</v>
      </c>
      <c r="J10278" s="2">
        <v>1.252699784</v>
      </c>
      <c r="K10278" s="19" t="s">
        <v>2918</v>
      </c>
    </row>
    <row r="10279" spans="2:11" hidden="1" x14ac:dyDescent="0.2">
      <c r="B10279" t="s">
        <v>2978</v>
      </c>
      <c r="C10279" t="s">
        <v>164</v>
      </c>
      <c r="D10279" t="s">
        <v>20</v>
      </c>
      <c r="E10279">
        <v>2021</v>
      </c>
      <c r="F10279">
        <v>11</v>
      </c>
      <c r="G10279" s="3" t="s">
        <v>129</v>
      </c>
      <c r="H10279" t="s">
        <v>2917</v>
      </c>
      <c r="I10279" s="2" cm="1">
        <f t="array" ref="I10279">SUMPRODUCT(Actuals[Price '[USD'] per UOM], --(Actuals[Commodity] = Consolidated[[#This Row],[Commodity]]), --(Actuals[Region] = "EU"), --(Actuals[Year Month] = Consolidated[[#This Row],[Year.Month]]))</f>
        <v>1.9890000000000001</v>
      </c>
      <c r="J10279" s="2">
        <v>1.2580993519999999</v>
      </c>
      <c r="K10279" s="19" t="s">
        <v>2918</v>
      </c>
    </row>
    <row r="10280" spans="2:11" hidden="1" x14ac:dyDescent="0.2">
      <c r="B10280" t="s">
        <v>2978</v>
      </c>
      <c r="C10280" t="s">
        <v>164</v>
      </c>
      <c r="D10280" t="s">
        <v>20</v>
      </c>
      <c r="E10280">
        <v>2021</v>
      </c>
      <c r="F10280">
        <v>12</v>
      </c>
      <c r="G10280" s="3" t="s">
        <v>130</v>
      </c>
      <c r="H10280" t="s">
        <v>2917</v>
      </c>
      <c r="I10280" s="2" cm="1">
        <f t="array" ref="I10280">SUMPRODUCT(Actuals[Price '[USD'] per UOM], --(Actuals[Commodity] = Consolidated[[#This Row],[Commodity]]), --(Actuals[Region] = "EU"), --(Actuals[Year Month] = Consolidated[[#This Row],[Year.Month]]))</f>
        <v>1.9430000000000001</v>
      </c>
      <c r="J10280" s="2">
        <v>1.252699784</v>
      </c>
      <c r="K10280" s="19" t="s">
        <v>2918</v>
      </c>
    </row>
    <row r="10281" spans="2:11" hidden="1" x14ac:dyDescent="0.2">
      <c r="B10281" t="s">
        <v>2978</v>
      </c>
      <c r="C10281" t="s">
        <v>163</v>
      </c>
      <c r="D10281" t="s">
        <v>15</v>
      </c>
      <c r="E10281">
        <v>2020</v>
      </c>
      <c r="F10281">
        <v>6</v>
      </c>
      <c r="G10281" s="3" t="s">
        <v>112</v>
      </c>
      <c r="H10281" t="s">
        <v>2917</v>
      </c>
      <c r="I10281" s="2" cm="1">
        <f t="array" ref="I10281">SUMPRODUCT(Actuals[Price '[USD'] per UOM], --(Actuals[Commodity] = Consolidated[[#This Row],[Commodity]]), --(Actuals[Region] = Consolidated[[#This Row],[Region]]), --(Actuals[Year Month] = Consolidated[[#This Row],[Year.Month]]))</f>
        <v>0.92500000000000004</v>
      </c>
      <c r="J10281" s="2">
        <v>0.87003997799999999</v>
      </c>
      <c r="K10281" s="19" t="s">
        <v>2918</v>
      </c>
    </row>
    <row r="10282" spans="2:11" hidden="1" x14ac:dyDescent="0.2">
      <c r="B10282" t="s">
        <v>2978</v>
      </c>
      <c r="C10282" t="s">
        <v>163</v>
      </c>
      <c r="D10282" t="s">
        <v>15</v>
      </c>
      <c r="E10282">
        <v>2020</v>
      </c>
      <c r="F10282">
        <v>7</v>
      </c>
      <c r="G10282" s="3" t="s">
        <v>113</v>
      </c>
      <c r="H10282" t="s">
        <v>2917</v>
      </c>
      <c r="I10282" s="2" cm="1">
        <f t="array" ref="I10282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282" s="2">
        <v>0.86251000999999994</v>
      </c>
      <c r="K10282" s="19" t="s">
        <v>2918</v>
      </c>
    </row>
    <row r="10283" spans="2:11" hidden="1" x14ac:dyDescent="0.2">
      <c r="B10283" t="s">
        <v>2978</v>
      </c>
      <c r="C10283" t="s">
        <v>163</v>
      </c>
      <c r="D10283" t="s">
        <v>15</v>
      </c>
      <c r="E10283">
        <v>2020</v>
      </c>
      <c r="F10283">
        <v>8</v>
      </c>
      <c r="G10283" s="3" t="s">
        <v>114</v>
      </c>
      <c r="H10283" t="s">
        <v>2917</v>
      </c>
      <c r="I10283" s="2" cm="1">
        <f t="array" ref="I10283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10283" s="2">
        <v>0.82142999299999997</v>
      </c>
      <c r="K10283" s="19" t="s">
        <v>2918</v>
      </c>
    </row>
    <row r="10284" spans="2:11" hidden="1" x14ac:dyDescent="0.2">
      <c r="B10284" t="s">
        <v>2978</v>
      </c>
      <c r="C10284" t="s">
        <v>163</v>
      </c>
      <c r="D10284" t="s">
        <v>15</v>
      </c>
      <c r="E10284">
        <v>2020</v>
      </c>
      <c r="F10284">
        <v>9</v>
      </c>
      <c r="G10284" s="3" t="s">
        <v>115</v>
      </c>
      <c r="H10284" t="s">
        <v>2917</v>
      </c>
      <c r="I10284" s="2" cm="1">
        <f t="array" ref="I1028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0284" s="2">
        <v>0.81072997999999996</v>
      </c>
      <c r="K10284" s="19" t="s">
        <v>2918</v>
      </c>
    </row>
    <row r="10285" spans="2:11" hidden="1" x14ac:dyDescent="0.2">
      <c r="B10285" t="s">
        <v>2978</v>
      </c>
      <c r="C10285" t="s">
        <v>163</v>
      </c>
      <c r="D10285" t="s">
        <v>15</v>
      </c>
      <c r="E10285">
        <v>2020</v>
      </c>
      <c r="F10285">
        <v>10</v>
      </c>
      <c r="G10285" s="3" t="s">
        <v>116</v>
      </c>
      <c r="H10285" t="s">
        <v>2917</v>
      </c>
      <c r="I10285" s="2" cm="1">
        <f t="array" ref="I10285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10285" s="2">
        <v>0.81151001</v>
      </c>
      <c r="K10285" s="19" t="s">
        <v>2918</v>
      </c>
    </row>
    <row r="10286" spans="2:11" hidden="1" x14ac:dyDescent="0.2">
      <c r="B10286" t="s">
        <v>2978</v>
      </c>
      <c r="C10286" t="s">
        <v>163</v>
      </c>
      <c r="D10286" t="s">
        <v>15</v>
      </c>
      <c r="E10286">
        <v>2020</v>
      </c>
      <c r="F10286">
        <v>11</v>
      </c>
      <c r="G10286" s="3" t="s">
        <v>117</v>
      </c>
      <c r="H10286" t="s">
        <v>2917</v>
      </c>
      <c r="I10286" s="2" cm="1">
        <f t="array" ref="I10286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0286" s="2">
        <v>0.80232000700000006</v>
      </c>
      <c r="K10286" s="19" t="s">
        <v>2918</v>
      </c>
    </row>
    <row r="10287" spans="2:11" hidden="1" x14ac:dyDescent="0.2">
      <c r="B10287" t="s">
        <v>2978</v>
      </c>
      <c r="C10287" t="s">
        <v>163</v>
      </c>
      <c r="D10287" t="s">
        <v>15</v>
      </c>
      <c r="E10287">
        <v>2020</v>
      </c>
      <c r="F10287">
        <v>12</v>
      </c>
      <c r="G10287" s="3" t="s">
        <v>118</v>
      </c>
      <c r="H10287" t="s">
        <v>2917</v>
      </c>
      <c r="I10287" s="2" cm="1">
        <f t="array" ref="I1028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0287" s="2">
        <v>0.80294000200000004</v>
      </c>
      <c r="K10287" s="19" t="s">
        <v>2918</v>
      </c>
    </row>
    <row r="10288" spans="2:11" hidden="1" x14ac:dyDescent="0.2">
      <c r="B10288" t="s">
        <v>2978</v>
      </c>
      <c r="C10288" t="s">
        <v>163</v>
      </c>
      <c r="D10288" t="s">
        <v>15</v>
      </c>
      <c r="E10288">
        <v>2021</v>
      </c>
      <c r="F10288">
        <v>1</v>
      </c>
      <c r="G10288" s="3" t="s">
        <v>119</v>
      </c>
      <c r="H10288" t="s">
        <v>2917</v>
      </c>
      <c r="I10288" s="2" cm="1">
        <f t="array" ref="I10288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0288" s="2">
        <v>0.79540997300000005</v>
      </c>
      <c r="K10288" s="19" t="s">
        <v>2918</v>
      </c>
    </row>
    <row r="10289" spans="2:11" hidden="1" x14ac:dyDescent="0.2">
      <c r="B10289" t="s">
        <v>2978</v>
      </c>
      <c r="C10289" t="s">
        <v>163</v>
      </c>
      <c r="D10289" t="s">
        <v>15</v>
      </c>
      <c r="E10289">
        <v>2021</v>
      </c>
      <c r="F10289">
        <v>2</v>
      </c>
      <c r="G10289" s="3" t="s">
        <v>120</v>
      </c>
      <c r="H10289" t="s">
        <v>2917</v>
      </c>
      <c r="I10289" s="2" cm="1">
        <f t="array" ref="I1028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0289" s="2">
        <v>0.78590002400000003</v>
      </c>
      <c r="K10289" s="19" t="s">
        <v>2918</v>
      </c>
    </row>
    <row r="10290" spans="2:11" hidden="1" x14ac:dyDescent="0.2">
      <c r="B10290" t="s">
        <v>2978</v>
      </c>
      <c r="C10290" t="s">
        <v>163</v>
      </c>
      <c r="D10290" t="s">
        <v>15</v>
      </c>
      <c r="E10290">
        <v>2021</v>
      </c>
      <c r="F10290">
        <v>3</v>
      </c>
      <c r="G10290" s="3" t="s">
        <v>121</v>
      </c>
      <c r="H10290" t="s">
        <v>2917</v>
      </c>
      <c r="I10290" s="2" cm="1">
        <f t="array" ref="I10290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0290" s="2">
        <v>0.80651001</v>
      </c>
      <c r="K10290" s="19" t="s">
        <v>2918</v>
      </c>
    </row>
    <row r="10291" spans="2:11" hidden="1" x14ac:dyDescent="0.2">
      <c r="B10291" t="s">
        <v>2978</v>
      </c>
      <c r="C10291" t="s">
        <v>163</v>
      </c>
      <c r="D10291" t="s">
        <v>15</v>
      </c>
      <c r="E10291">
        <v>2021</v>
      </c>
      <c r="F10291">
        <v>4</v>
      </c>
      <c r="G10291" s="3" t="s">
        <v>122</v>
      </c>
      <c r="H10291" t="s">
        <v>2917</v>
      </c>
      <c r="I10291" s="2" cm="1">
        <f t="array" ref="I1029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0291" s="2">
        <v>0.80629998800000002</v>
      </c>
      <c r="K10291" s="19" t="s">
        <v>2918</v>
      </c>
    </row>
    <row r="10292" spans="2:11" hidden="1" x14ac:dyDescent="0.2">
      <c r="B10292" t="s">
        <v>2978</v>
      </c>
      <c r="C10292" t="s">
        <v>163</v>
      </c>
      <c r="D10292" t="s">
        <v>15</v>
      </c>
      <c r="E10292">
        <v>2021</v>
      </c>
      <c r="F10292">
        <v>5</v>
      </c>
      <c r="G10292" s="3" t="s">
        <v>123</v>
      </c>
      <c r="H10292" t="s">
        <v>2917</v>
      </c>
      <c r="I10292" s="2" cm="1">
        <f t="array" ref="I10292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0292" s="2">
        <v>0.81721002200000004</v>
      </c>
      <c r="K10292" s="19" t="s">
        <v>2918</v>
      </c>
    </row>
    <row r="10293" spans="2:11" hidden="1" x14ac:dyDescent="0.2">
      <c r="B10293" t="s">
        <v>2978</v>
      </c>
      <c r="C10293" t="s">
        <v>163</v>
      </c>
      <c r="D10293" t="s">
        <v>15</v>
      </c>
      <c r="E10293">
        <v>2021</v>
      </c>
      <c r="F10293">
        <v>6</v>
      </c>
      <c r="G10293" s="3" t="s">
        <v>124</v>
      </c>
      <c r="H10293" t="s">
        <v>2917</v>
      </c>
      <c r="I10293" s="2" cm="1">
        <f t="array" ref="I10293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0293" s="2">
        <v>0.82836999500000008</v>
      </c>
      <c r="K10293" s="19" t="s">
        <v>2918</v>
      </c>
    </row>
    <row r="10294" spans="2:11" hidden="1" x14ac:dyDescent="0.2">
      <c r="B10294" t="s">
        <v>2978</v>
      </c>
      <c r="C10294" t="s">
        <v>163</v>
      </c>
      <c r="D10294" t="s">
        <v>15</v>
      </c>
      <c r="E10294">
        <v>2021</v>
      </c>
      <c r="F10294">
        <v>7</v>
      </c>
      <c r="G10294" s="3" t="s">
        <v>125</v>
      </c>
      <c r="H10294" t="s">
        <v>2917</v>
      </c>
      <c r="I10294" s="2" cm="1">
        <f t="array" ref="I1029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0294" s="2">
        <v>0.84086999500000004</v>
      </c>
      <c r="K10294" s="19" t="s">
        <v>2918</v>
      </c>
    </row>
    <row r="10295" spans="2:11" hidden="1" x14ac:dyDescent="0.2">
      <c r="B10295" t="s">
        <v>2978</v>
      </c>
      <c r="C10295" t="s">
        <v>163</v>
      </c>
      <c r="D10295" t="s">
        <v>15</v>
      </c>
      <c r="E10295">
        <v>2021</v>
      </c>
      <c r="F10295">
        <v>8</v>
      </c>
      <c r="G10295" s="3" t="s">
        <v>126</v>
      </c>
      <c r="H10295" t="s">
        <v>2917</v>
      </c>
      <c r="I10295" s="2" cm="1">
        <f t="array" ref="I1029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0295" s="2">
        <v>0.88200000000000001</v>
      </c>
      <c r="K10295" s="19" t="s">
        <v>2918</v>
      </c>
    </row>
    <row r="10296" spans="2:11" hidden="1" x14ac:dyDescent="0.2">
      <c r="B10296" t="s">
        <v>2978</v>
      </c>
      <c r="C10296" t="s">
        <v>163</v>
      </c>
      <c r="D10296" t="s">
        <v>15</v>
      </c>
      <c r="E10296">
        <v>2021</v>
      </c>
      <c r="F10296">
        <v>9</v>
      </c>
      <c r="G10296" s="3" t="s">
        <v>127</v>
      </c>
      <c r="H10296" t="s">
        <v>2917</v>
      </c>
      <c r="I10296" s="2" cm="1">
        <f t="array" ref="I1029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0296" s="2">
        <v>0.92369000200000007</v>
      </c>
      <c r="K10296" s="19" t="s">
        <v>2918</v>
      </c>
    </row>
    <row r="10297" spans="2:11" hidden="1" x14ac:dyDescent="0.2">
      <c r="B10297" t="s">
        <v>2978</v>
      </c>
      <c r="C10297" t="s">
        <v>163</v>
      </c>
      <c r="D10297" t="s">
        <v>15</v>
      </c>
      <c r="E10297">
        <v>2021</v>
      </c>
      <c r="F10297">
        <v>10</v>
      </c>
      <c r="G10297" s="3" t="s">
        <v>128</v>
      </c>
      <c r="H10297" t="s">
        <v>2917</v>
      </c>
      <c r="I10297" s="2" cm="1">
        <f t="array" ref="I1029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0297" s="2">
        <v>0.92446002199999999</v>
      </c>
      <c r="K10297" s="19" t="s">
        <v>2918</v>
      </c>
    </row>
    <row r="10298" spans="2:11" hidden="1" x14ac:dyDescent="0.2">
      <c r="B10298" t="s">
        <v>2978</v>
      </c>
      <c r="C10298" t="s">
        <v>163</v>
      </c>
      <c r="D10298" t="s">
        <v>15</v>
      </c>
      <c r="E10298">
        <v>2021</v>
      </c>
      <c r="F10298">
        <v>11</v>
      </c>
      <c r="G10298" s="3" t="s">
        <v>129</v>
      </c>
      <c r="H10298" t="s">
        <v>2917</v>
      </c>
      <c r="I10298" s="2" cm="1">
        <f t="array" ref="I1029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0298" s="2">
        <v>0.93614001499999999</v>
      </c>
      <c r="K10298" s="19" t="s">
        <v>2918</v>
      </c>
    </row>
    <row r="10299" spans="2:11" hidden="1" x14ac:dyDescent="0.2">
      <c r="B10299" t="s">
        <v>2978</v>
      </c>
      <c r="C10299" t="s">
        <v>163</v>
      </c>
      <c r="D10299" t="s">
        <v>15</v>
      </c>
      <c r="E10299">
        <v>2021</v>
      </c>
      <c r="F10299">
        <v>12</v>
      </c>
      <c r="G10299" s="3" t="s">
        <v>130</v>
      </c>
      <c r="H10299" t="s">
        <v>2917</v>
      </c>
      <c r="I10299" s="2" cm="1">
        <f t="array" ref="I1029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0299" s="2">
        <v>0.93576000999999998</v>
      </c>
      <c r="K10299" s="19" t="s">
        <v>2918</v>
      </c>
    </row>
    <row r="10300" spans="2:11" hidden="1" x14ac:dyDescent="0.2">
      <c r="B10300" t="s">
        <v>2981</v>
      </c>
      <c r="C10300" t="s">
        <v>173</v>
      </c>
      <c r="D10300" t="s">
        <v>7</v>
      </c>
      <c r="E10300">
        <v>2020</v>
      </c>
      <c r="F10300">
        <v>7</v>
      </c>
      <c r="G10300" s="3" t="s">
        <v>113</v>
      </c>
      <c r="H10300" t="s">
        <v>2919</v>
      </c>
      <c r="I10300" s="2" cm="1">
        <f t="array" ref="I10300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10300" s="2">
        <v>0.59524199999999994</v>
      </c>
      <c r="K10300" s="19" t="s">
        <v>2920</v>
      </c>
    </row>
    <row r="10301" spans="2:11" hidden="1" x14ac:dyDescent="0.2">
      <c r="B10301" t="s">
        <v>2981</v>
      </c>
      <c r="C10301" t="s">
        <v>173</v>
      </c>
      <c r="D10301" t="s">
        <v>7</v>
      </c>
      <c r="E10301">
        <v>2020</v>
      </c>
      <c r="F10301">
        <v>8</v>
      </c>
      <c r="G10301" s="3" t="s">
        <v>114</v>
      </c>
      <c r="H10301" t="s">
        <v>2919</v>
      </c>
      <c r="I10301" s="2" cm="1">
        <f t="array" ref="I10301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301" s="2">
        <v>0.66137999999999997</v>
      </c>
      <c r="K10301" s="19" t="s">
        <v>2920</v>
      </c>
    </row>
    <row r="10302" spans="2:11" hidden="1" x14ac:dyDescent="0.2">
      <c r="B10302" t="s">
        <v>2981</v>
      </c>
      <c r="C10302" t="s">
        <v>173</v>
      </c>
      <c r="D10302" t="s">
        <v>7</v>
      </c>
      <c r="E10302">
        <v>2020</v>
      </c>
      <c r="F10302">
        <v>9</v>
      </c>
      <c r="G10302" s="3" t="s">
        <v>115</v>
      </c>
      <c r="H10302" t="s">
        <v>2919</v>
      </c>
      <c r="I10302" s="2" cm="1">
        <f t="array" ref="I1030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302" s="2">
        <v>0.68342600000000009</v>
      </c>
      <c r="K10302" s="19" t="s">
        <v>2920</v>
      </c>
    </row>
    <row r="10303" spans="2:11" hidden="1" x14ac:dyDescent="0.2">
      <c r="B10303" t="s">
        <v>2981</v>
      </c>
      <c r="C10303" t="s">
        <v>173</v>
      </c>
      <c r="D10303" t="s">
        <v>7</v>
      </c>
      <c r="E10303">
        <v>2020</v>
      </c>
      <c r="F10303">
        <v>10</v>
      </c>
      <c r="G10303" s="3" t="s">
        <v>116</v>
      </c>
      <c r="H10303" t="s">
        <v>2919</v>
      </c>
      <c r="I10303" s="2" cm="1">
        <f t="array" ref="I1030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0303" s="2">
        <v>0.70547199999999999</v>
      </c>
      <c r="K10303" s="19" t="s">
        <v>2920</v>
      </c>
    </row>
    <row r="10304" spans="2:11" hidden="1" x14ac:dyDescent="0.2">
      <c r="B10304" t="s">
        <v>2981</v>
      </c>
      <c r="C10304" t="s">
        <v>173</v>
      </c>
      <c r="D10304" t="s">
        <v>7</v>
      </c>
      <c r="E10304">
        <v>2020</v>
      </c>
      <c r="F10304">
        <v>11</v>
      </c>
      <c r="G10304" s="3" t="s">
        <v>117</v>
      </c>
      <c r="H10304" t="s">
        <v>2919</v>
      </c>
      <c r="I10304" s="2" cm="1">
        <f t="array" ref="I1030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0304" s="2">
        <v>0.68342600000000009</v>
      </c>
      <c r="K10304" s="19" t="s">
        <v>2920</v>
      </c>
    </row>
    <row r="10305" spans="2:11" hidden="1" x14ac:dyDescent="0.2">
      <c r="B10305" t="s">
        <v>2981</v>
      </c>
      <c r="C10305" t="s">
        <v>173</v>
      </c>
      <c r="D10305" t="s">
        <v>7</v>
      </c>
      <c r="E10305">
        <v>2020</v>
      </c>
      <c r="F10305">
        <v>12</v>
      </c>
      <c r="G10305" s="3" t="s">
        <v>118</v>
      </c>
      <c r="H10305" t="s">
        <v>2919</v>
      </c>
      <c r="I10305" s="2" cm="1">
        <f t="array" ref="I1030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0305" s="2">
        <v>0.66137999999999997</v>
      </c>
      <c r="K10305" s="19" t="s">
        <v>2920</v>
      </c>
    </row>
    <row r="10306" spans="2:11" hidden="1" x14ac:dyDescent="0.2">
      <c r="B10306" t="s">
        <v>2981</v>
      </c>
      <c r="C10306" t="s">
        <v>173</v>
      </c>
      <c r="D10306" t="s">
        <v>7</v>
      </c>
      <c r="E10306">
        <v>2021</v>
      </c>
      <c r="F10306">
        <v>1</v>
      </c>
      <c r="G10306" s="3" t="s">
        <v>119</v>
      </c>
      <c r="H10306" t="s">
        <v>2919</v>
      </c>
      <c r="I10306" s="2" cm="1">
        <f t="array" ref="I10306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0306" s="2">
        <v>0.68342600000000009</v>
      </c>
      <c r="K10306" s="19" t="s">
        <v>2920</v>
      </c>
    </row>
    <row r="10307" spans="2:11" hidden="1" x14ac:dyDescent="0.2">
      <c r="B10307" t="s">
        <v>2981</v>
      </c>
      <c r="C10307" t="s">
        <v>173</v>
      </c>
      <c r="D10307" t="s">
        <v>7</v>
      </c>
      <c r="E10307">
        <v>2021</v>
      </c>
      <c r="F10307">
        <v>2</v>
      </c>
      <c r="G10307" s="3" t="s">
        <v>120</v>
      </c>
      <c r="H10307" t="s">
        <v>2919</v>
      </c>
      <c r="I10307" s="2" cm="1">
        <f t="array" ref="I10307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0307" s="2">
        <v>0.76058700000000001</v>
      </c>
      <c r="K10307" s="19" t="s">
        <v>2920</v>
      </c>
    </row>
    <row r="10308" spans="2:11" hidden="1" x14ac:dyDescent="0.2">
      <c r="B10308" t="s">
        <v>2981</v>
      </c>
      <c r="C10308" t="s">
        <v>173</v>
      </c>
      <c r="D10308" t="s">
        <v>7</v>
      </c>
      <c r="E10308">
        <v>2021</v>
      </c>
      <c r="F10308">
        <v>3</v>
      </c>
      <c r="G10308" s="3" t="s">
        <v>121</v>
      </c>
      <c r="H10308" t="s">
        <v>2919</v>
      </c>
      <c r="I10308" s="2" cm="1">
        <f t="array" ref="I10308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308" s="2">
        <v>0.79365599999999992</v>
      </c>
      <c r="K10308" s="19" t="s">
        <v>2920</v>
      </c>
    </row>
    <row r="10309" spans="2:11" hidden="1" x14ac:dyDescent="0.2">
      <c r="B10309" t="s">
        <v>2981</v>
      </c>
      <c r="C10309" t="s">
        <v>173</v>
      </c>
      <c r="D10309" t="s">
        <v>7</v>
      </c>
      <c r="E10309">
        <v>2021</v>
      </c>
      <c r="F10309">
        <v>4</v>
      </c>
      <c r="G10309" s="3" t="s">
        <v>122</v>
      </c>
      <c r="H10309" t="s">
        <v>2919</v>
      </c>
      <c r="I10309" s="2" cm="1">
        <f t="array" ref="I10309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309" s="2">
        <v>0.78263300000000002</v>
      </c>
      <c r="K10309" s="19" t="s">
        <v>2920</v>
      </c>
    </row>
    <row r="10310" spans="2:11" hidden="1" x14ac:dyDescent="0.2">
      <c r="B10310" t="s">
        <v>2981</v>
      </c>
      <c r="C10310" t="s">
        <v>173</v>
      </c>
      <c r="D10310" t="s">
        <v>7</v>
      </c>
      <c r="E10310">
        <v>2021</v>
      </c>
      <c r="F10310">
        <v>5</v>
      </c>
      <c r="G10310" s="3" t="s">
        <v>123</v>
      </c>
      <c r="H10310" t="s">
        <v>2919</v>
      </c>
      <c r="I10310" s="2" cm="1">
        <f t="array" ref="I1031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310" s="2">
        <v>0.76058700000000001</v>
      </c>
      <c r="K10310" s="19" t="s">
        <v>2920</v>
      </c>
    </row>
    <row r="10311" spans="2:11" hidden="1" x14ac:dyDescent="0.2">
      <c r="B10311" t="s">
        <v>2981</v>
      </c>
      <c r="C10311" t="s">
        <v>173</v>
      </c>
      <c r="D10311" t="s">
        <v>7</v>
      </c>
      <c r="E10311">
        <v>2021</v>
      </c>
      <c r="F10311">
        <v>6</v>
      </c>
      <c r="G10311" s="3" t="s">
        <v>124</v>
      </c>
      <c r="H10311" t="s">
        <v>2919</v>
      </c>
      <c r="I10311" s="2" cm="1">
        <f t="array" ref="I10311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0311" s="2">
        <v>0.727518</v>
      </c>
      <c r="K10311" s="19" t="s">
        <v>2920</v>
      </c>
    </row>
    <row r="10312" spans="2:11" hidden="1" x14ac:dyDescent="0.2">
      <c r="B10312" t="s">
        <v>2981</v>
      </c>
      <c r="C10312" t="s">
        <v>173</v>
      </c>
      <c r="D10312" t="s">
        <v>7</v>
      </c>
      <c r="E10312">
        <v>2021</v>
      </c>
      <c r="F10312">
        <v>7</v>
      </c>
      <c r="G10312" s="3" t="s">
        <v>125</v>
      </c>
      <c r="H10312" t="s">
        <v>2919</v>
      </c>
      <c r="I10312" s="2" cm="1">
        <f t="array" ref="I10312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0312" s="2">
        <v>0.727518</v>
      </c>
      <c r="K10312" s="19" t="s">
        <v>2920</v>
      </c>
    </row>
    <row r="10313" spans="2:11" hidden="1" x14ac:dyDescent="0.2">
      <c r="B10313" t="s">
        <v>2981</v>
      </c>
      <c r="C10313" t="s">
        <v>173</v>
      </c>
      <c r="D10313" t="s">
        <v>7</v>
      </c>
      <c r="E10313">
        <v>2021</v>
      </c>
      <c r="F10313">
        <v>8</v>
      </c>
      <c r="G10313" s="3" t="s">
        <v>126</v>
      </c>
      <c r="H10313" t="s">
        <v>2919</v>
      </c>
      <c r="I10313" s="2" cm="1">
        <f t="array" ref="I10313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0313" s="2">
        <v>0.74956400000000001</v>
      </c>
      <c r="K10313" s="19" t="s">
        <v>2920</v>
      </c>
    </row>
    <row r="10314" spans="2:11" hidden="1" x14ac:dyDescent="0.2">
      <c r="B10314" t="s">
        <v>2981</v>
      </c>
      <c r="C10314" t="s">
        <v>173</v>
      </c>
      <c r="D10314" t="s">
        <v>7</v>
      </c>
      <c r="E10314">
        <v>2021</v>
      </c>
      <c r="F10314">
        <v>9</v>
      </c>
      <c r="G10314" s="3" t="s">
        <v>127</v>
      </c>
      <c r="H10314" t="s">
        <v>2919</v>
      </c>
      <c r="I10314" s="2" cm="1">
        <f t="array" ref="I10314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0314" s="2">
        <v>0.78263300000000002</v>
      </c>
      <c r="K10314" s="19" t="s">
        <v>2920</v>
      </c>
    </row>
    <row r="10315" spans="2:11" hidden="1" x14ac:dyDescent="0.2">
      <c r="B10315" t="s">
        <v>2981</v>
      </c>
      <c r="C10315" t="s">
        <v>173</v>
      </c>
      <c r="D10315" t="s">
        <v>7</v>
      </c>
      <c r="E10315">
        <v>2021</v>
      </c>
      <c r="F10315">
        <v>10</v>
      </c>
      <c r="G10315" s="3" t="s">
        <v>128</v>
      </c>
      <c r="H10315" t="s">
        <v>2919</v>
      </c>
      <c r="I10315" s="2" cm="1">
        <f t="array" ref="I10315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0315" s="2">
        <v>0.79365599999999992</v>
      </c>
      <c r="K10315" s="19" t="s">
        <v>2920</v>
      </c>
    </row>
    <row r="10316" spans="2:11" hidden="1" x14ac:dyDescent="0.2">
      <c r="B10316" t="s">
        <v>2981</v>
      </c>
      <c r="C10316" t="s">
        <v>173</v>
      </c>
      <c r="D10316" t="s">
        <v>7</v>
      </c>
      <c r="E10316">
        <v>2021</v>
      </c>
      <c r="F10316">
        <v>11</v>
      </c>
      <c r="G10316" s="3" t="s">
        <v>129</v>
      </c>
      <c r="H10316" t="s">
        <v>2919</v>
      </c>
      <c r="I10316" s="2" cm="1">
        <f t="array" ref="I1031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0316" s="2">
        <v>0.78263300000000002</v>
      </c>
      <c r="K10316" s="19" t="s">
        <v>2920</v>
      </c>
    </row>
    <row r="10317" spans="2:11" hidden="1" x14ac:dyDescent="0.2">
      <c r="B10317" t="s">
        <v>2981</v>
      </c>
      <c r="C10317" t="s">
        <v>173</v>
      </c>
      <c r="D10317" t="s">
        <v>7</v>
      </c>
      <c r="E10317">
        <v>2021</v>
      </c>
      <c r="F10317">
        <v>12</v>
      </c>
      <c r="G10317" s="3" t="s">
        <v>130</v>
      </c>
      <c r="H10317" t="s">
        <v>2919</v>
      </c>
      <c r="I10317" s="2" cm="1">
        <f t="array" ref="I1031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0317" s="2">
        <v>0.79365599999999992</v>
      </c>
      <c r="K10317" s="19" t="s">
        <v>2920</v>
      </c>
    </row>
    <row r="10318" spans="2:11" hidden="1" x14ac:dyDescent="0.2">
      <c r="B10318" t="s">
        <v>2981</v>
      </c>
      <c r="C10318" t="s">
        <v>170</v>
      </c>
      <c r="D10318" t="s">
        <v>17</v>
      </c>
      <c r="E10318">
        <v>2020</v>
      </c>
      <c r="F10318">
        <v>7</v>
      </c>
      <c r="G10318" s="3" t="s">
        <v>113</v>
      </c>
      <c r="H10318" t="s">
        <v>2919</v>
      </c>
      <c r="I10318" s="2" cm="1">
        <f t="array" ref="I10318">SUMPRODUCT(Actuals[Price '[USD'] per UOM], --(Actuals[Commodity] = Consolidated[[#This Row],[Commodity]]), --(Actuals[Region] = Consolidated[[#This Row],[Region]]), --(Actuals[Year Month] = Consolidated[[#This Row],[Year.Month]]))</f>
        <v>0.80800000000000005</v>
      </c>
      <c r="J10318" s="2">
        <v>0.79302587176602923</v>
      </c>
      <c r="K10318" s="19" t="s">
        <v>2920</v>
      </c>
    </row>
    <row r="10319" spans="2:11" hidden="1" x14ac:dyDescent="0.2">
      <c r="B10319" t="s">
        <v>2981</v>
      </c>
      <c r="C10319" t="s">
        <v>170</v>
      </c>
      <c r="D10319" t="s">
        <v>17</v>
      </c>
      <c r="E10319">
        <v>2020</v>
      </c>
      <c r="F10319">
        <v>8</v>
      </c>
      <c r="G10319" s="3" t="s">
        <v>114</v>
      </c>
      <c r="H10319" t="s">
        <v>2919</v>
      </c>
      <c r="I10319" s="2" cm="1">
        <f t="array" ref="I10319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10319" s="2">
        <v>0.83239595050618675</v>
      </c>
      <c r="K10319" s="19" t="s">
        <v>2920</v>
      </c>
    </row>
    <row r="10320" spans="2:11" hidden="1" x14ac:dyDescent="0.2">
      <c r="B10320" t="s">
        <v>2981</v>
      </c>
      <c r="C10320" t="s">
        <v>170</v>
      </c>
      <c r="D10320" t="s">
        <v>17</v>
      </c>
      <c r="E10320">
        <v>2020</v>
      </c>
      <c r="F10320">
        <v>9</v>
      </c>
      <c r="G10320" s="3" t="s">
        <v>115</v>
      </c>
      <c r="H10320" t="s">
        <v>2919</v>
      </c>
      <c r="I10320" s="2" cm="1">
        <f t="array" ref="I10320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10320" s="2">
        <v>0.80989876265466809</v>
      </c>
      <c r="K10320" s="19" t="s">
        <v>2920</v>
      </c>
    </row>
    <row r="10321" spans="2:11" hidden="1" x14ac:dyDescent="0.2">
      <c r="B10321" t="s">
        <v>2981</v>
      </c>
      <c r="C10321" t="s">
        <v>170</v>
      </c>
      <c r="D10321" t="s">
        <v>17</v>
      </c>
      <c r="E10321">
        <v>2020</v>
      </c>
      <c r="F10321">
        <v>10</v>
      </c>
      <c r="G10321" s="3" t="s">
        <v>116</v>
      </c>
      <c r="H10321" t="s">
        <v>2919</v>
      </c>
      <c r="I10321" s="2" cm="1">
        <f t="array" ref="I10321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10321" s="2">
        <v>0.80989876265466809</v>
      </c>
      <c r="K10321" s="19" t="s">
        <v>2920</v>
      </c>
    </row>
    <row r="10322" spans="2:11" hidden="1" x14ac:dyDescent="0.2">
      <c r="B10322" t="s">
        <v>2981</v>
      </c>
      <c r="C10322" t="s">
        <v>170</v>
      </c>
      <c r="D10322" t="s">
        <v>17</v>
      </c>
      <c r="E10322">
        <v>2020</v>
      </c>
      <c r="F10322">
        <v>11</v>
      </c>
      <c r="G10322" s="3" t="s">
        <v>117</v>
      </c>
      <c r="H10322" t="s">
        <v>2919</v>
      </c>
      <c r="I10322" s="2" cm="1">
        <f t="array" ref="I10322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0322" s="2">
        <v>0.78740157480314965</v>
      </c>
      <c r="K10322" s="19" t="s">
        <v>2920</v>
      </c>
    </row>
    <row r="10323" spans="2:11" hidden="1" x14ac:dyDescent="0.2">
      <c r="B10323" t="s">
        <v>2981</v>
      </c>
      <c r="C10323" t="s">
        <v>170</v>
      </c>
      <c r="D10323" t="s">
        <v>17</v>
      </c>
      <c r="E10323">
        <v>2020</v>
      </c>
      <c r="F10323">
        <v>12</v>
      </c>
      <c r="G10323" s="3" t="s">
        <v>118</v>
      </c>
      <c r="H10323" t="s">
        <v>2919</v>
      </c>
      <c r="I10323" s="2" cm="1">
        <f t="array" ref="I10323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0323" s="2">
        <v>0.77615298087739037</v>
      </c>
      <c r="K10323" s="19" t="s">
        <v>2920</v>
      </c>
    </row>
    <row r="10324" spans="2:11" hidden="1" x14ac:dyDescent="0.2">
      <c r="B10324" t="s">
        <v>2981</v>
      </c>
      <c r="C10324" t="s">
        <v>170</v>
      </c>
      <c r="D10324" t="s">
        <v>17</v>
      </c>
      <c r="E10324">
        <v>2021</v>
      </c>
      <c r="F10324">
        <v>1</v>
      </c>
      <c r="G10324" s="3" t="s">
        <v>119</v>
      </c>
      <c r="H10324" t="s">
        <v>2919</v>
      </c>
      <c r="I10324" s="2" cm="1">
        <f t="array" ref="I10324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0324" s="2">
        <v>0.77615298087739037</v>
      </c>
      <c r="K10324" s="19" t="s">
        <v>2920</v>
      </c>
    </row>
    <row r="10325" spans="2:11" hidden="1" x14ac:dyDescent="0.2">
      <c r="B10325" t="s">
        <v>2981</v>
      </c>
      <c r="C10325" t="s">
        <v>170</v>
      </c>
      <c r="D10325" t="s">
        <v>17</v>
      </c>
      <c r="E10325">
        <v>2021</v>
      </c>
      <c r="F10325">
        <v>2</v>
      </c>
      <c r="G10325" s="3" t="s">
        <v>120</v>
      </c>
      <c r="H10325" t="s">
        <v>2919</v>
      </c>
      <c r="I10325" s="2" cm="1">
        <f t="array" ref="I1032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0325" s="2">
        <v>0.77615298087739037</v>
      </c>
      <c r="K10325" s="19" t="s">
        <v>2920</v>
      </c>
    </row>
    <row r="10326" spans="2:11" hidden="1" x14ac:dyDescent="0.2">
      <c r="B10326" t="s">
        <v>2981</v>
      </c>
      <c r="C10326" t="s">
        <v>170</v>
      </c>
      <c r="D10326" t="s">
        <v>17</v>
      </c>
      <c r="E10326">
        <v>2021</v>
      </c>
      <c r="F10326">
        <v>3</v>
      </c>
      <c r="G10326" s="3" t="s">
        <v>121</v>
      </c>
      <c r="H10326" t="s">
        <v>2919</v>
      </c>
      <c r="I10326" s="2" cm="1">
        <f t="array" ref="I10326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0326" s="2">
        <v>0.79865016872890882</v>
      </c>
      <c r="K10326" s="19" t="s">
        <v>2920</v>
      </c>
    </row>
    <row r="10327" spans="2:11" hidden="1" x14ac:dyDescent="0.2">
      <c r="B10327" t="s">
        <v>2981</v>
      </c>
      <c r="C10327" t="s">
        <v>170</v>
      </c>
      <c r="D10327" t="s">
        <v>17</v>
      </c>
      <c r="E10327">
        <v>2021</v>
      </c>
      <c r="F10327">
        <v>4</v>
      </c>
      <c r="G10327" s="3" t="s">
        <v>122</v>
      </c>
      <c r="H10327" t="s">
        <v>2919</v>
      </c>
      <c r="I10327" s="2" cm="1">
        <f t="array" ref="I10327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0327" s="2">
        <v>0.78740157480314965</v>
      </c>
      <c r="K10327" s="19" t="s">
        <v>2920</v>
      </c>
    </row>
    <row r="10328" spans="2:11" hidden="1" x14ac:dyDescent="0.2">
      <c r="B10328" t="s">
        <v>2981</v>
      </c>
      <c r="C10328" t="s">
        <v>170</v>
      </c>
      <c r="D10328" t="s">
        <v>17</v>
      </c>
      <c r="E10328">
        <v>2021</v>
      </c>
      <c r="F10328">
        <v>5</v>
      </c>
      <c r="G10328" s="3" t="s">
        <v>123</v>
      </c>
      <c r="H10328" t="s">
        <v>2919</v>
      </c>
      <c r="I10328" s="2" cm="1">
        <f t="array" ref="I10328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0328" s="2">
        <v>0.78740157480314965</v>
      </c>
      <c r="K10328" s="19" t="s">
        <v>2920</v>
      </c>
    </row>
    <row r="10329" spans="2:11" hidden="1" x14ac:dyDescent="0.2">
      <c r="B10329" t="s">
        <v>2981</v>
      </c>
      <c r="C10329" t="s">
        <v>170</v>
      </c>
      <c r="D10329" t="s">
        <v>17</v>
      </c>
      <c r="E10329">
        <v>2021</v>
      </c>
      <c r="F10329">
        <v>6</v>
      </c>
      <c r="G10329" s="3" t="s">
        <v>124</v>
      </c>
      <c r="H10329" t="s">
        <v>2919</v>
      </c>
      <c r="I10329" s="2" cm="1">
        <f t="array" ref="I10329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0329" s="2">
        <v>0.79865016872890882</v>
      </c>
      <c r="K10329" s="19" t="s">
        <v>2920</v>
      </c>
    </row>
    <row r="10330" spans="2:11" hidden="1" x14ac:dyDescent="0.2">
      <c r="B10330" t="s">
        <v>2981</v>
      </c>
      <c r="C10330" t="s">
        <v>170</v>
      </c>
      <c r="D10330" t="s">
        <v>17</v>
      </c>
      <c r="E10330">
        <v>2021</v>
      </c>
      <c r="F10330">
        <v>7</v>
      </c>
      <c r="G10330" s="3" t="s">
        <v>125</v>
      </c>
      <c r="H10330" t="s">
        <v>2919</v>
      </c>
      <c r="I10330" s="2" cm="1">
        <f t="array" ref="I10330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0330" s="2">
        <v>0.80989876265466809</v>
      </c>
      <c r="K10330" s="19" t="s">
        <v>2920</v>
      </c>
    </row>
    <row r="10331" spans="2:11" hidden="1" x14ac:dyDescent="0.2">
      <c r="B10331" t="s">
        <v>2981</v>
      </c>
      <c r="C10331" t="s">
        <v>170</v>
      </c>
      <c r="D10331" t="s">
        <v>17</v>
      </c>
      <c r="E10331">
        <v>2021</v>
      </c>
      <c r="F10331">
        <v>8</v>
      </c>
      <c r="G10331" s="3" t="s">
        <v>126</v>
      </c>
      <c r="H10331" t="s">
        <v>2919</v>
      </c>
      <c r="I10331" s="2" cm="1">
        <f t="array" ref="I1033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0331" s="2">
        <v>0.83239595050618675</v>
      </c>
      <c r="K10331" s="19" t="s">
        <v>2920</v>
      </c>
    </row>
    <row r="10332" spans="2:11" hidden="1" x14ac:dyDescent="0.2">
      <c r="B10332" t="s">
        <v>2981</v>
      </c>
      <c r="C10332" t="s">
        <v>170</v>
      </c>
      <c r="D10332" t="s">
        <v>17</v>
      </c>
      <c r="E10332">
        <v>2021</v>
      </c>
      <c r="F10332">
        <v>9</v>
      </c>
      <c r="G10332" s="3" t="s">
        <v>127</v>
      </c>
      <c r="H10332" t="s">
        <v>2919</v>
      </c>
      <c r="I10332" s="2" cm="1">
        <f t="array" ref="I10332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0332" s="2">
        <v>0.85489313835770531</v>
      </c>
      <c r="K10332" s="19" t="s">
        <v>2920</v>
      </c>
    </row>
    <row r="10333" spans="2:11" hidden="1" x14ac:dyDescent="0.2">
      <c r="B10333" t="s">
        <v>2981</v>
      </c>
      <c r="C10333" t="s">
        <v>170</v>
      </c>
      <c r="D10333" t="s">
        <v>17</v>
      </c>
      <c r="E10333">
        <v>2021</v>
      </c>
      <c r="F10333">
        <v>10</v>
      </c>
      <c r="G10333" s="3" t="s">
        <v>128</v>
      </c>
      <c r="H10333" t="s">
        <v>2919</v>
      </c>
      <c r="I10333" s="2" cm="1">
        <f t="array" ref="I10333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0333" s="2">
        <v>0.86614173228346458</v>
      </c>
      <c r="K10333" s="19" t="s">
        <v>2920</v>
      </c>
    </row>
    <row r="10334" spans="2:11" hidden="1" x14ac:dyDescent="0.2">
      <c r="B10334" t="s">
        <v>2981</v>
      </c>
      <c r="C10334" t="s">
        <v>170</v>
      </c>
      <c r="D10334" t="s">
        <v>17</v>
      </c>
      <c r="E10334">
        <v>2021</v>
      </c>
      <c r="F10334">
        <v>11</v>
      </c>
      <c r="G10334" s="3" t="s">
        <v>129</v>
      </c>
      <c r="H10334" t="s">
        <v>2919</v>
      </c>
      <c r="I10334" s="2" cm="1">
        <f t="array" ref="I10334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0334" s="2">
        <v>0.88863892013498313</v>
      </c>
      <c r="K10334" s="19" t="s">
        <v>2920</v>
      </c>
    </row>
    <row r="10335" spans="2:11" hidden="1" x14ac:dyDescent="0.2">
      <c r="B10335" t="s">
        <v>2981</v>
      </c>
      <c r="C10335" t="s">
        <v>170</v>
      </c>
      <c r="D10335" t="s">
        <v>17</v>
      </c>
      <c r="E10335">
        <v>2021</v>
      </c>
      <c r="F10335">
        <v>12</v>
      </c>
      <c r="G10335" s="3" t="s">
        <v>130</v>
      </c>
      <c r="H10335" t="s">
        <v>2919</v>
      </c>
      <c r="I10335" s="2" cm="1">
        <f t="array" ref="I10335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0335" s="2">
        <v>0.89988751406074241</v>
      </c>
      <c r="K10335" s="19" t="s">
        <v>2920</v>
      </c>
    </row>
    <row r="10336" spans="2:11" hidden="1" x14ac:dyDescent="0.2">
      <c r="B10336" t="s">
        <v>2981</v>
      </c>
      <c r="C10336" t="s">
        <v>169</v>
      </c>
      <c r="D10336" t="s">
        <v>19</v>
      </c>
      <c r="E10336">
        <v>2020</v>
      </c>
      <c r="F10336">
        <v>7</v>
      </c>
      <c r="G10336" s="3" t="s">
        <v>113</v>
      </c>
      <c r="H10336" t="s">
        <v>2919</v>
      </c>
      <c r="I10336" s="2" cm="1">
        <f t="array" ref="I10336">SUMPRODUCT(Actuals[Price '[USD'] per UOM], --(Actuals[Commodity] = Consolidated[[#This Row],[Commodity]]), --(Actuals[Region] = "APMKTS"), --(Actuals[Year Month] = Consolidated[[#This Row],[Year.Month]]))</f>
        <v>0.752</v>
      </c>
      <c r="J10336" s="2">
        <v>0.73750000000000004</v>
      </c>
      <c r="K10336" s="19" t="s">
        <v>2920</v>
      </c>
    </row>
    <row r="10337" spans="2:11" hidden="1" x14ac:dyDescent="0.2">
      <c r="B10337" t="s">
        <v>2981</v>
      </c>
      <c r="C10337" t="s">
        <v>169</v>
      </c>
      <c r="D10337" t="s">
        <v>19</v>
      </c>
      <c r="E10337">
        <v>2020</v>
      </c>
      <c r="F10337">
        <v>8</v>
      </c>
      <c r="G10337" s="3" t="s">
        <v>114</v>
      </c>
      <c r="H10337" t="s">
        <v>2919</v>
      </c>
      <c r="I10337" s="2" cm="1">
        <f t="array" ref="I10337">SUMPRODUCT(Actuals[Price '[USD'] per UOM], --(Actuals[Commodity] = Consolidated[[#This Row],[Commodity]]), --(Actuals[Region] = "APMKTS"), --(Actuals[Year Month] = Consolidated[[#This Row],[Year.Month]]))</f>
        <v>0.76300000000000001</v>
      </c>
      <c r="J10337" s="2">
        <v>0.67</v>
      </c>
      <c r="K10337" s="19" t="s">
        <v>2920</v>
      </c>
    </row>
    <row r="10338" spans="2:11" hidden="1" x14ac:dyDescent="0.2">
      <c r="B10338" t="s">
        <v>2981</v>
      </c>
      <c r="C10338" t="s">
        <v>169</v>
      </c>
      <c r="D10338" t="s">
        <v>19</v>
      </c>
      <c r="E10338">
        <v>2020</v>
      </c>
      <c r="F10338">
        <v>9</v>
      </c>
      <c r="G10338" s="3" t="s">
        <v>115</v>
      </c>
      <c r="H10338" t="s">
        <v>2919</v>
      </c>
      <c r="I10338" s="2" cm="1">
        <f t="array" ref="I10338">SUMPRODUCT(Actuals[Price '[USD'] per UOM], --(Actuals[Commodity] = Consolidated[[#This Row],[Commodity]]), --(Actuals[Region] = "APMKTS"), --(Actuals[Year Month] = Consolidated[[#This Row],[Year.Month]]))</f>
        <v>0.82399999999999995</v>
      </c>
      <c r="J10338" s="2">
        <v>0.66</v>
      </c>
      <c r="K10338" s="19" t="s">
        <v>2920</v>
      </c>
    </row>
    <row r="10339" spans="2:11" hidden="1" x14ac:dyDescent="0.2">
      <c r="B10339" t="s">
        <v>2981</v>
      </c>
      <c r="C10339" t="s">
        <v>169</v>
      </c>
      <c r="D10339" t="s">
        <v>19</v>
      </c>
      <c r="E10339">
        <v>2020</v>
      </c>
      <c r="F10339">
        <v>10</v>
      </c>
      <c r="G10339" s="3" t="s">
        <v>116</v>
      </c>
      <c r="H10339" t="s">
        <v>2919</v>
      </c>
      <c r="I10339" s="2" cm="1">
        <f t="array" ref="I10339">SUMPRODUCT(Actuals[Price '[USD'] per UOM], --(Actuals[Commodity] = Consolidated[[#This Row],[Commodity]]), --(Actuals[Region] = "APMKTS"), --(Actuals[Year Month] = Consolidated[[#This Row],[Year.Month]]))</f>
        <v>0.85199999999999998</v>
      </c>
      <c r="J10339" s="2">
        <v>0.65</v>
      </c>
      <c r="K10339" s="19" t="s">
        <v>2920</v>
      </c>
    </row>
    <row r="10340" spans="2:11" hidden="1" x14ac:dyDescent="0.2">
      <c r="B10340" t="s">
        <v>2981</v>
      </c>
      <c r="C10340" t="s">
        <v>169</v>
      </c>
      <c r="D10340" t="s">
        <v>19</v>
      </c>
      <c r="E10340">
        <v>2020</v>
      </c>
      <c r="F10340">
        <v>11</v>
      </c>
      <c r="G10340" s="3" t="s">
        <v>117</v>
      </c>
      <c r="H10340" t="s">
        <v>2919</v>
      </c>
      <c r="I10340" s="2" cm="1">
        <f t="array" ref="I10340">SUMPRODUCT(Actuals[Price '[USD'] per UOM], --(Actuals[Commodity] = Consolidated[[#This Row],[Commodity]]), --(Actuals[Region] = "APMKTS"), --(Actuals[Year Month] = Consolidated[[#This Row],[Year.Month]]))</f>
        <v>0.879</v>
      </c>
      <c r="J10340" s="2">
        <v>0.64</v>
      </c>
      <c r="K10340" s="19" t="s">
        <v>2920</v>
      </c>
    </row>
    <row r="10341" spans="2:11" hidden="1" x14ac:dyDescent="0.2">
      <c r="B10341" t="s">
        <v>2981</v>
      </c>
      <c r="C10341" t="s">
        <v>169</v>
      </c>
      <c r="D10341" t="s">
        <v>19</v>
      </c>
      <c r="E10341">
        <v>2020</v>
      </c>
      <c r="F10341">
        <v>12</v>
      </c>
      <c r="G10341" s="3" t="s">
        <v>118</v>
      </c>
      <c r="H10341" t="s">
        <v>2919</v>
      </c>
      <c r="I10341" s="2" cm="1">
        <f t="array" ref="I10341">SUMPRODUCT(Actuals[Price '[USD'] per UOM], --(Actuals[Commodity] = Consolidated[[#This Row],[Commodity]]), --(Actuals[Region] = "APMKTS"), --(Actuals[Year Month] = Consolidated[[#This Row],[Year.Month]]))</f>
        <v>0.93799999999999994</v>
      </c>
      <c r="J10341" s="2">
        <v>0.63</v>
      </c>
      <c r="K10341" s="19" t="s">
        <v>2920</v>
      </c>
    </row>
    <row r="10342" spans="2:11" hidden="1" x14ac:dyDescent="0.2">
      <c r="B10342" t="s">
        <v>2981</v>
      </c>
      <c r="C10342" t="s">
        <v>169</v>
      </c>
      <c r="D10342" t="s">
        <v>19</v>
      </c>
      <c r="E10342">
        <v>2021</v>
      </c>
      <c r="F10342">
        <v>1</v>
      </c>
      <c r="G10342" s="3" t="s">
        <v>119</v>
      </c>
      <c r="H10342" t="s">
        <v>2919</v>
      </c>
      <c r="I10342" s="2" cm="1">
        <f t="array" ref="I10342">SUMPRODUCT(Actuals[Price '[USD'] per UOM], --(Actuals[Commodity] = Consolidated[[#This Row],[Commodity]]), --(Actuals[Region] = "APMKTS"), --(Actuals[Year Month] = Consolidated[[#This Row],[Year.Month]]))</f>
        <v>0.91400000000000003</v>
      </c>
      <c r="J10342" s="2">
        <v>0.63</v>
      </c>
      <c r="K10342" s="19" t="s">
        <v>2920</v>
      </c>
    </row>
    <row r="10343" spans="2:11" hidden="1" x14ac:dyDescent="0.2">
      <c r="B10343" t="s">
        <v>2981</v>
      </c>
      <c r="C10343" t="s">
        <v>169</v>
      </c>
      <c r="D10343" t="s">
        <v>19</v>
      </c>
      <c r="E10343">
        <v>2021</v>
      </c>
      <c r="F10343">
        <v>2</v>
      </c>
      <c r="G10343" s="3" t="s">
        <v>120</v>
      </c>
      <c r="H10343" t="s">
        <v>2919</v>
      </c>
      <c r="I10343" s="2" cm="1">
        <f t="array" ref="I10343">SUMPRODUCT(Actuals[Price '[USD'] per UOM], --(Actuals[Commodity] = Consolidated[[#This Row],[Commodity]]), --(Actuals[Region] = "APMKTS"), --(Actuals[Year Month] = Consolidated[[#This Row],[Year.Month]]))</f>
        <v>0.94399999999999995</v>
      </c>
      <c r="J10343" s="2">
        <v>0.62</v>
      </c>
      <c r="K10343" s="19" t="s">
        <v>2920</v>
      </c>
    </row>
    <row r="10344" spans="2:11" hidden="1" x14ac:dyDescent="0.2">
      <c r="B10344" t="s">
        <v>2981</v>
      </c>
      <c r="C10344" t="s">
        <v>169</v>
      </c>
      <c r="D10344" t="s">
        <v>19</v>
      </c>
      <c r="E10344">
        <v>2021</v>
      </c>
      <c r="F10344">
        <v>3</v>
      </c>
      <c r="G10344" s="3" t="s">
        <v>121</v>
      </c>
      <c r="H10344" t="s">
        <v>2919</v>
      </c>
      <c r="I10344" s="2" cm="1">
        <f t="array" ref="I10344">SUMPRODUCT(Actuals[Price '[USD'] per UOM], --(Actuals[Commodity] = Consolidated[[#This Row],[Commodity]]), --(Actuals[Region] = "APMKTS"), --(Actuals[Year Month] = Consolidated[[#This Row],[Year.Month]]))</f>
        <v>1.1180000000000001</v>
      </c>
      <c r="J10344" s="2">
        <v>0.64</v>
      </c>
      <c r="K10344" s="19" t="s">
        <v>2920</v>
      </c>
    </row>
    <row r="10345" spans="2:11" hidden="1" x14ac:dyDescent="0.2">
      <c r="B10345" t="s">
        <v>2981</v>
      </c>
      <c r="C10345" t="s">
        <v>169</v>
      </c>
      <c r="D10345" t="s">
        <v>19</v>
      </c>
      <c r="E10345">
        <v>2021</v>
      </c>
      <c r="F10345">
        <v>4</v>
      </c>
      <c r="G10345" s="3" t="s">
        <v>122</v>
      </c>
      <c r="H10345" t="s">
        <v>2919</v>
      </c>
      <c r="I10345" s="2" cm="1">
        <f t="array" ref="I10345">SUMPRODUCT(Actuals[Price '[USD'] per UOM], --(Actuals[Commodity] = Consolidated[[#This Row],[Commodity]]), --(Actuals[Region] = "APMKTS"), --(Actuals[Year Month] = Consolidated[[#This Row],[Year.Month]]))</f>
        <v>1.07</v>
      </c>
      <c r="J10345" s="2">
        <v>0.66</v>
      </c>
      <c r="K10345" s="19" t="s">
        <v>2920</v>
      </c>
    </row>
    <row r="10346" spans="2:11" hidden="1" x14ac:dyDescent="0.2">
      <c r="B10346" t="s">
        <v>2981</v>
      </c>
      <c r="C10346" t="s">
        <v>169</v>
      </c>
      <c r="D10346" t="s">
        <v>19</v>
      </c>
      <c r="E10346">
        <v>2021</v>
      </c>
      <c r="F10346">
        <v>5</v>
      </c>
      <c r="G10346" s="3" t="s">
        <v>123</v>
      </c>
      <c r="H10346" t="s">
        <v>2919</v>
      </c>
      <c r="I10346" s="2" cm="1">
        <f t="array" ref="I10346">SUMPRODUCT(Actuals[Price '[USD'] per UOM], --(Actuals[Commodity] = Consolidated[[#This Row],[Commodity]]), --(Actuals[Region] = "APMKTS"), --(Actuals[Year Month] = Consolidated[[#This Row],[Year.Month]]))</f>
        <v>1.0549999999999999</v>
      </c>
      <c r="J10346" s="2">
        <v>0.66</v>
      </c>
      <c r="K10346" s="19" t="s">
        <v>2920</v>
      </c>
    </row>
    <row r="10347" spans="2:11" hidden="1" x14ac:dyDescent="0.2">
      <c r="B10347" t="s">
        <v>2981</v>
      </c>
      <c r="C10347" t="s">
        <v>169</v>
      </c>
      <c r="D10347" t="s">
        <v>19</v>
      </c>
      <c r="E10347">
        <v>2021</v>
      </c>
      <c r="F10347">
        <v>6</v>
      </c>
      <c r="G10347" s="3" t="s">
        <v>124</v>
      </c>
      <c r="H10347" t="s">
        <v>2919</v>
      </c>
      <c r="I10347" s="2" cm="1">
        <f t="array" ref="I10347">SUMPRODUCT(Actuals[Price '[USD'] per UOM], --(Actuals[Commodity] = Consolidated[[#This Row],[Commodity]]), --(Actuals[Region] = "APMKTS"), --(Actuals[Year Month] = Consolidated[[#This Row],[Year.Month]]))</f>
        <v>0.93400000000000005</v>
      </c>
      <c r="J10347" s="2">
        <v>0.68</v>
      </c>
      <c r="K10347" s="19" t="s">
        <v>2920</v>
      </c>
    </row>
    <row r="10348" spans="2:11" hidden="1" x14ac:dyDescent="0.2">
      <c r="B10348" t="s">
        <v>2981</v>
      </c>
      <c r="C10348" t="s">
        <v>169</v>
      </c>
      <c r="D10348" t="s">
        <v>19</v>
      </c>
      <c r="E10348">
        <v>2021</v>
      </c>
      <c r="F10348">
        <v>7</v>
      </c>
      <c r="G10348" s="3" t="s">
        <v>125</v>
      </c>
      <c r="H10348" t="s">
        <v>2919</v>
      </c>
      <c r="I10348" s="2" cm="1">
        <f t="array" ref="I10348">SUMPRODUCT(Actuals[Price '[USD'] per UOM], --(Actuals[Commodity] = Consolidated[[#This Row],[Commodity]]), --(Actuals[Region] = "APMKTS"), --(Actuals[Year Month] = Consolidated[[#This Row],[Year.Month]]))</f>
        <v>0.95</v>
      </c>
      <c r="J10348" s="2">
        <v>0.71</v>
      </c>
      <c r="K10348" s="19" t="s">
        <v>2920</v>
      </c>
    </row>
    <row r="10349" spans="2:11" hidden="1" x14ac:dyDescent="0.2">
      <c r="B10349" t="s">
        <v>2981</v>
      </c>
      <c r="C10349" t="s">
        <v>169</v>
      </c>
      <c r="D10349" t="s">
        <v>19</v>
      </c>
      <c r="E10349">
        <v>2021</v>
      </c>
      <c r="F10349">
        <v>8</v>
      </c>
      <c r="G10349" s="3" t="s">
        <v>126</v>
      </c>
      <c r="H10349" t="s">
        <v>2919</v>
      </c>
      <c r="I10349" s="2" cm="1">
        <f t="array" ref="I10349">SUMPRODUCT(Actuals[Price '[USD'] per UOM], --(Actuals[Commodity] = Consolidated[[#This Row],[Commodity]]), --(Actuals[Region] = "APMKTS"), --(Actuals[Year Month] = Consolidated[[#This Row],[Year.Month]]))</f>
        <v>0.94899999999999995</v>
      </c>
      <c r="J10349" s="2">
        <v>0.72</v>
      </c>
      <c r="K10349" s="19" t="s">
        <v>2920</v>
      </c>
    </row>
    <row r="10350" spans="2:11" hidden="1" x14ac:dyDescent="0.2">
      <c r="B10350" t="s">
        <v>2981</v>
      </c>
      <c r="C10350" t="s">
        <v>169</v>
      </c>
      <c r="D10350" t="s">
        <v>19</v>
      </c>
      <c r="E10350">
        <v>2021</v>
      </c>
      <c r="F10350">
        <v>9</v>
      </c>
      <c r="G10350" s="3" t="s">
        <v>127</v>
      </c>
      <c r="H10350" t="s">
        <v>2919</v>
      </c>
      <c r="I10350" s="2" cm="1">
        <f t="array" ref="I10350">SUMPRODUCT(Actuals[Price '[USD'] per UOM], --(Actuals[Commodity] = Consolidated[[#This Row],[Commodity]]), --(Actuals[Region] = "APMKTS"), --(Actuals[Year Month] = Consolidated[[#This Row],[Year.Month]]))</f>
        <v>0.95499999999999996</v>
      </c>
      <c r="J10350" s="2">
        <v>0.72</v>
      </c>
      <c r="K10350" s="19" t="s">
        <v>2920</v>
      </c>
    </row>
    <row r="10351" spans="2:11" hidden="1" x14ac:dyDescent="0.2">
      <c r="B10351" t="s">
        <v>2981</v>
      </c>
      <c r="C10351" t="s">
        <v>169</v>
      </c>
      <c r="D10351" t="s">
        <v>19</v>
      </c>
      <c r="E10351">
        <v>2021</v>
      </c>
      <c r="F10351">
        <v>10</v>
      </c>
      <c r="G10351" s="3" t="s">
        <v>128</v>
      </c>
      <c r="H10351" t="s">
        <v>2919</v>
      </c>
      <c r="I10351" s="2" cm="1">
        <f t="array" ref="I10351">SUMPRODUCT(Actuals[Price '[USD'] per UOM], --(Actuals[Commodity] = Consolidated[[#This Row],[Commodity]]), --(Actuals[Region] = "APMKTS"), --(Actuals[Year Month] = Consolidated[[#This Row],[Year.Month]]))</f>
        <v>1</v>
      </c>
      <c r="J10351" s="2">
        <v>0.73</v>
      </c>
      <c r="K10351" s="19" t="s">
        <v>2920</v>
      </c>
    </row>
    <row r="10352" spans="2:11" hidden="1" x14ac:dyDescent="0.2">
      <c r="B10352" t="s">
        <v>2981</v>
      </c>
      <c r="C10352" t="s">
        <v>169</v>
      </c>
      <c r="D10352" t="s">
        <v>19</v>
      </c>
      <c r="E10352">
        <v>2021</v>
      </c>
      <c r="F10352">
        <v>11</v>
      </c>
      <c r="G10352" s="3" t="s">
        <v>129</v>
      </c>
      <c r="H10352" t="s">
        <v>2919</v>
      </c>
      <c r="I10352" s="2" cm="1">
        <f t="array" ref="I10352">SUMPRODUCT(Actuals[Price '[USD'] per UOM], --(Actuals[Commodity] = Consolidated[[#This Row],[Commodity]]), --(Actuals[Region] = "APMKTS"), --(Actuals[Year Month] = Consolidated[[#This Row],[Year.Month]]))</f>
        <v>0.98799999999999999</v>
      </c>
      <c r="J10352" s="2">
        <v>0.74</v>
      </c>
      <c r="K10352" s="19" t="s">
        <v>2920</v>
      </c>
    </row>
    <row r="10353" spans="2:11" hidden="1" x14ac:dyDescent="0.2">
      <c r="B10353" t="s">
        <v>2981</v>
      </c>
      <c r="C10353" t="s">
        <v>169</v>
      </c>
      <c r="D10353" t="s">
        <v>19</v>
      </c>
      <c r="E10353">
        <v>2021</v>
      </c>
      <c r="F10353">
        <v>12</v>
      </c>
      <c r="G10353" s="3" t="s">
        <v>130</v>
      </c>
      <c r="H10353" t="s">
        <v>2919</v>
      </c>
      <c r="I10353" s="2" cm="1">
        <f t="array" ref="I10353">SUMPRODUCT(Actuals[Price '[USD'] per UOM], --(Actuals[Commodity] = Consolidated[[#This Row],[Commodity]]), --(Actuals[Region] = "APMKTS"), --(Actuals[Year Month] = Consolidated[[#This Row],[Year.Month]]))</f>
        <v>0.93899999999999995</v>
      </c>
      <c r="J10353" s="2">
        <v>0.74</v>
      </c>
      <c r="K10353" s="19" t="s">
        <v>2920</v>
      </c>
    </row>
    <row r="10354" spans="2:11" hidden="1" x14ac:dyDescent="0.2">
      <c r="B10354" t="s">
        <v>2981</v>
      </c>
      <c r="C10354" t="s">
        <v>173</v>
      </c>
      <c r="D10354" t="s">
        <v>22</v>
      </c>
      <c r="E10354">
        <v>2020</v>
      </c>
      <c r="F10354">
        <v>7</v>
      </c>
      <c r="G10354" s="3" t="s">
        <v>113</v>
      </c>
      <c r="H10354" t="s">
        <v>2919</v>
      </c>
      <c r="I10354" s="2" cm="1">
        <f t="array" ref="I10354">SUMPRODUCT(Actuals[Price '[USD'] per UOM], --(Actuals[Commodity] = Consolidated[[#This Row],[Commodity]]), --(Actuals[Region] = Consolidated[[#This Row],[Region]]), --(Actuals[Year Month] = Consolidated[[#This Row],[Year.Month]]))</f>
        <v>0.71599999999999997</v>
      </c>
      <c r="J10354" s="2">
        <v>0.59524199999999994</v>
      </c>
      <c r="K10354" s="19" t="s">
        <v>2920</v>
      </c>
    </row>
    <row r="10355" spans="2:11" hidden="1" x14ac:dyDescent="0.2">
      <c r="B10355" t="s">
        <v>2981</v>
      </c>
      <c r="C10355" t="s">
        <v>173</v>
      </c>
      <c r="D10355" t="s">
        <v>22</v>
      </c>
      <c r="E10355">
        <v>2020</v>
      </c>
      <c r="F10355">
        <v>8</v>
      </c>
      <c r="G10355" s="3" t="s">
        <v>114</v>
      </c>
      <c r="H10355" t="s">
        <v>2919</v>
      </c>
      <c r="I10355" s="2" cm="1">
        <f t="array" ref="I10355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355" s="2">
        <v>0.66137999999999997</v>
      </c>
      <c r="K10355" s="19" t="s">
        <v>2920</v>
      </c>
    </row>
    <row r="10356" spans="2:11" hidden="1" x14ac:dyDescent="0.2">
      <c r="B10356" t="s">
        <v>2981</v>
      </c>
      <c r="C10356" t="s">
        <v>173</v>
      </c>
      <c r="D10356" t="s">
        <v>22</v>
      </c>
      <c r="E10356">
        <v>2020</v>
      </c>
      <c r="F10356">
        <v>9</v>
      </c>
      <c r="G10356" s="3" t="s">
        <v>115</v>
      </c>
      <c r="H10356" t="s">
        <v>2919</v>
      </c>
      <c r="I10356" s="2" cm="1">
        <f t="array" ref="I10356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356" s="2">
        <v>0.68342600000000009</v>
      </c>
      <c r="K10356" s="19" t="s">
        <v>2920</v>
      </c>
    </row>
    <row r="10357" spans="2:11" hidden="1" x14ac:dyDescent="0.2">
      <c r="B10357" t="s">
        <v>2981</v>
      </c>
      <c r="C10357" t="s">
        <v>173</v>
      </c>
      <c r="D10357" t="s">
        <v>22</v>
      </c>
      <c r="E10357">
        <v>2020</v>
      </c>
      <c r="F10357">
        <v>10</v>
      </c>
      <c r="G10357" s="3" t="s">
        <v>116</v>
      </c>
      <c r="H10357" t="s">
        <v>2919</v>
      </c>
      <c r="I10357" s="2" cm="1">
        <f t="array" ref="I10357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0357" s="2">
        <v>0.70547199999999999</v>
      </c>
      <c r="K10357" s="19" t="s">
        <v>2920</v>
      </c>
    </row>
    <row r="10358" spans="2:11" hidden="1" x14ac:dyDescent="0.2">
      <c r="B10358" t="s">
        <v>2981</v>
      </c>
      <c r="C10358" t="s">
        <v>173</v>
      </c>
      <c r="D10358" t="s">
        <v>22</v>
      </c>
      <c r="E10358">
        <v>2020</v>
      </c>
      <c r="F10358">
        <v>11</v>
      </c>
      <c r="G10358" s="3" t="s">
        <v>117</v>
      </c>
      <c r="H10358" t="s">
        <v>2919</v>
      </c>
      <c r="I10358" s="2" cm="1">
        <f t="array" ref="I10358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0358" s="2">
        <v>0.68342600000000009</v>
      </c>
      <c r="K10358" s="19" t="s">
        <v>2920</v>
      </c>
    </row>
    <row r="10359" spans="2:11" hidden="1" x14ac:dyDescent="0.2">
      <c r="B10359" t="s">
        <v>2981</v>
      </c>
      <c r="C10359" t="s">
        <v>173</v>
      </c>
      <c r="D10359" t="s">
        <v>22</v>
      </c>
      <c r="E10359">
        <v>2020</v>
      </c>
      <c r="F10359">
        <v>12</v>
      </c>
      <c r="G10359" s="3" t="s">
        <v>118</v>
      </c>
      <c r="H10359" t="s">
        <v>2919</v>
      </c>
      <c r="I10359" s="2" cm="1">
        <f t="array" ref="I1035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0359" s="2">
        <v>0.66137999999999997</v>
      </c>
      <c r="K10359" s="19" t="s">
        <v>2920</v>
      </c>
    </row>
    <row r="10360" spans="2:11" hidden="1" x14ac:dyDescent="0.2">
      <c r="B10360" t="s">
        <v>2981</v>
      </c>
      <c r="C10360" t="s">
        <v>173</v>
      </c>
      <c r="D10360" t="s">
        <v>22</v>
      </c>
      <c r="E10360">
        <v>2021</v>
      </c>
      <c r="F10360">
        <v>1</v>
      </c>
      <c r="G10360" s="3" t="s">
        <v>119</v>
      </c>
      <c r="H10360" t="s">
        <v>2919</v>
      </c>
      <c r="I10360" s="2" cm="1">
        <f t="array" ref="I10360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0360" s="2">
        <v>0.68342600000000009</v>
      </c>
      <c r="K10360" s="19" t="s">
        <v>2920</v>
      </c>
    </row>
    <row r="10361" spans="2:11" hidden="1" x14ac:dyDescent="0.2">
      <c r="B10361" t="s">
        <v>2981</v>
      </c>
      <c r="C10361" t="s">
        <v>173</v>
      </c>
      <c r="D10361" t="s">
        <v>22</v>
      </c>
      <c r="E10361">
        <v>2021</v>
      </c>
      <c r="F10361">
        <v>2</v>
      </c>
      <c r="G10361" s="3" t="s">
        <v>120</v>
      </c>
      <c r="H10361" t="s">
        <v>2919</v>
      </c>
      <c r="I10361" s="2" cm="1">
        <f t="array" ref="I10361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0361" s="2">
        <v>0.76058700000000001</v>
      </c>
      <c r="K10361" s="19" t="s">
        <v>2920</v>
      </c>
    </row>
    <row r="10362" spans="2:11" hidden="1" x14ac:dyDescent="0.2">
      <c r="B10362" t="s">
        <v>2981</v>
      </c>
      <c r="C10362" t="s">
        <v>173</v>
      </c>
      <c r="D10362" t="s">
        <v>22</v>
      </c>
      <c r="E10362">
        <v>2021</v>
      </c>
      <c r="F10362">
        <v>3</v>
      </c>
      <c r="G10362" s="3" t="s">
        <v>121</v>
      </c>
      <c r="H10362" t="s">
        <v>2919</v>
      </c>
      <c r="I10362" s="2" cm="1">
        <f t="array" ref="I1036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362" s="2">
        <v>0.79365599999999992</v>
      </c>
      <c r="K10362" s="19" t="s">
        <v>2920</v>
      </c>
    </row>
    <row r="10363" spans="2:11" hidden="1" x14ac:dyDescent="0.2">
      <c r="B10363" t="s">
        <v>2981</v>
      </c>
      <c r="C10363" t="s">
        <v>173</v>
      </c>
      <c r="D10363" t="s">
        <v>22</v>
      </c>
      <c r="E10363">
        <v>2021</v>
      </c>
      <c r="F10363">
        <v>4</v>
      </c>
      <c r="G10363" s="3" t="s">
        <v>122</v>
      </c>
      <c r="H10363" t="s">
        <v>2919</v>
      </c>
      <c r="I10363" s="2" cm="1">
        <f t="array" ref="I1036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363" s="2">
        <v>0.78263300000000002</v>
      </c>
      <c r="K10363" s="19" t="s">
        <v>2920</v>
      </c>
    </row>
    <row r="10364" spans="2:11" hidden="1" x14ac:dyDescent="0.2">
      <c r="B10364" t="s">
        <v>2981</v>
      </c>
      <c r="C10364" t="s">
        <v>173</v>
      </c>
      <c r="D10364" t="s">
        <v>22</v>
      </c>
      <c r="E10364">
        <v>2021</v>
      </c>
      <c r="F10364">
        <v>5</v>
      </c>
      <c r="G10364" s="3" t="s">
        <v>123</v>
      </c>
      <c r="H10364" t="s">
        <v>2919</v>
      </c>
      <c r="I10364" s="2" cm="1">
        <f t="array" ref="I1036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364" s="2">
        <v>0.76058700000000001</v>
      </c>
      <c r="K10364" s="19" t="s">
        <v>2920</v>
      </c>
    </row>
    <row r="10365" spans="2:11" hidden="1" x14ac:dyDescent="0.2">
      <c r="B10365" t="s">
        <v>2981</v>
      </c>
      <c r="C10365" t="s">
        <v>173</v>
      </c>
      <c r="D10365" t="s">
        <v>22</v>
      </c>
      <c r="E10365">
        <v>2021</v>
      </c>
      <c r="F10365">
        <v>6</v>
      </c>
      <c r="G10365" s="3" t="s">
        <v>124</v>
      </c>
      <c r="H10365" t="s">
        <v>2919</v>
      </c>
      <c r="I10365" s="2" cm="1">
        <f t="array" ref="I1036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0365" s="2">
        <v>0.727518</v>
      </c>
      <c r="K10365" s="19" t="s">
        <v>2920</v>
      </c>
    </row>
    <row r="10366" spans="2:11" hidden="1" x14ac:dyDescent="0.2">
      <c r="B10366" t="s">
        <v>2981</v>
      </c>
      <c r="C10366" t="s">
        <v>173</v>
      </c>
      <c r="D10366" t="s">
        <v>22</v>
      </c>
      <c r="E10366">
        <v>2021</v>
      </c>
      <c r="F10366">
        <v>7</v>
      </c>
      <c r="G10366" s="3" t="s">
        <v>125</v>
      </c>
      <c r="H10366" t="s">
        <v>2919</v>
      </c>
      <c r="I10366" s="2" cm="1">
        <f t="array" ref="I1036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0366" s="2">
        <v>0.727518</v>
      </c>
      <c r="K10366" s="19" t="s">
        <v>2920</v>
      </c>
    </row>
    <row r="10367" spans="2:11" hidden="1" x14ac:dyDescent="0.2">
      <c r="B10367" t="s">
        <v>2981</v>
      </c>
      <c r="C10367" t="s">
        <v>173</v>
      </c>
      <c r="D10367" t="s">
        <v>22</v>
      </c>
      <c r="E10367">
        <v>2021</v>
      </c>
      <c r="F10367">
        <v>8</v>
      </c>
      <c r="G10367" s="3" t="s">
        <v>126</v>
      </c>
      <c r="H10367" t="s">
        <v>2919</v>
      </c>
      <c r="I10367" s="2" cm="1">
        <f t="array" ref="I1036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0367" s="2">
        <v>0.74956400000000001</v>
      </c>
      <c r="K10367" s="19" t="s">
        <v>2920</v>
      </c>
    </row>
    <row r="10368" spans="2:11" hidden="1" x14ac:dyDescent="0.2">
      <c r="B10368" t="s">
        <v>2981</v>
      </c>
      <c r="C10368" t="s">
        <v>173</v>
      </c>
      <c r="D10368" t="s">
        <v>22</v>
      </c>
      <c r="E10368">
        <v>2021</v>
      </c>
      <c r="F10368">
        <v>9</v>
      </c>
      <c r="G10368" s="3" t="s">
        <v>127</v>
      </c>
      <c r="H10368" t="s">
        <v>2919</v>
      </c>
      <c r="I10368" s="2" cm="1">
        <f t="array" ref="I1036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0368" s="2">
        <v>0.78263300000000002</v>
      </c>
      <c r="K10368" s="19" t="s">
        <v>2920</v>
      </c>
    </row>
    <row r="10369" spans="2:11" hidden="1" x14ac:dyDescent="0.2">
      <c r="B10369" t="s">
        <v>2981</v>
      </c>
      <c r="C10369" t="s">
        <v>173</v>
      </c>
      <c r="D10369" t="s">
        <v>22</v>
      </c>
      <c r="E10369">
        <v>2021</v>
      </c>
      <c r="F10369">
        <v>10</v>
      </c>
      <c r="G10369" s="3" t="s">
        <v>128</v>
      </c>
      <c r="H10369" t="s">
        <v>2919</v>
      </c>
      <c r="I10369" s="2" cm="1">
        <f t="array" ref="I1036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0369" s="2">
        <v>0.79365599999999992</v>
      </c>
      <c r="K10369" s="19" t="s">
        <v>2920</v>
      </c>
    </row>
    <row r="10370" spans="2:11" hidden="1" x14ac:dyDescent="0.2">
      <c r="B10370" t="s">
        <v>2981</v>
      </c>
      <c r="C10370" t="s">
        <v>173</v>
      </c>
      <c r="D10370" t="s">
        <v>22</v>
      </c>
      <c r="E10370">
        <v>2021</v>
      </c>
      <c r="F10370">
        <v>11</v>
      </c>
      <c r="G10370" s="3" t="s">
        <v>129</v>
      </c>
      <c r="H10370" t="s">
        <v>2919</v>
      </c>
      <c r="I10370" s="2" cm="1">
        <f t="array" ref="I1037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0370" s="2">
        <v>0.78263300000000002</v>
      </c>
      <c r="K10370" s="19" t="s">
        <v>2920</v>
      </c>
    </row>
    <row r="10371" spans="2:11" hidden="1" x14ac:dyDescent="0.2">
      <c r="B10371" t="s">
        <v>2981</v>
      </c>
      <c r="C10371" t="s">
        <v>173</v>
      </c>
      <c r="D10371" t="s">
        <v>22</v>
      </c>
      <c r="E10371">
        <v>2021</v>
      </c>
      <c r="F10371">
        <v>12</v>
      </c>
      <c r="G10371" s="3" t="s">
        <v>130</v>
      </c>
      <c r="H10371" t="s">
        <v>2919</v>
      </c>
      <c r="I10371" s="2" cm="1">
        <f t="array" ref="I1037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0371" s="2">
        <v>0.79365599999999992</v>
      </c>
      <c r="K10371" s="19" t="s">
        <v>2920</v>
      </c>
    </row>
    <row r="10372" spans="2:11" hidden="1" x14ac:dyDescent="0.2">
      <c r="B10372" t="s">
        <v>2981</v>
      </c>
      <c r="C10372" t="s">
        <v>170</v>
      </c>
      <c r="D10372" t="s">
        <v>20</v>
      </c>
      <c r="E10372">
        <v>2020</v>
      </c>
      <c r="F10372">
        <v>7</v>
      </c>
      <c r="G10372" s="3" t="s">
        <v>113</v>
      </c>
      <c r="H10372" t="s">
        <v>2919</v>
      </c>
      <c r="I10372" s="2" cm="1">
        <f t="array" ref="I10372">SUMPRODUCT(Actuals[Price '[USD'] per UOM], --(Actuals[Commodity] = Consolidated[[#This Row],[Commodity]]), --(Actuals[Region] = "EU"), --(Actuals[Year Month] = Consolidated[[#This Row],[Year.Month]]))</f>
        <v>0.80800000000000005</v>
      </c>
      <c r="J10372" s="2">
        <v>0.79302587176602923</v>
      </c>
      <c r="K10372" s="19" t="s">
        <v>2920</v>
      </c>
    </row>
    <row r="10373" spans="2:11" hidden="1" x14ac:dyDescent="0.2">
      <c r="B10373" t="s">
        <v>2981</v>
      </c>
      <c r="C10373" t="s">
        <v>170</v>
      </c>
      <c r="D10373" t="s">
        <v>20</v>
      </c>
      <c r="E10373">
        <v>2020</v>
      </c>
      <c r="F10373">
        <v>8</v>
      </c>
      <c r="G10373" s="3" t="s">
        <v>114</v>
      </c>
      <c r="H10373" t="s">
        <v>2919</v>
      </c>
      <c r="I10373" s="2" cm="1">
        <f t="array" ref="I10373">SUMPRODUCT(Actuals[Price '[USD'] per UOM], --(Actuals[Commodity] = Consolidated[[#This Row],[Commodity]]), --(Actuals[Region] = "EU"), --(Actuals[Year Month] = Consolidated[[#This Row],[Year.Month]]))</f>
        <v>0.86699999999999999</v>
      </c>
      <c r="J10373" s="2">
        <v>0.83239595050618675</v>
      </c>
      <c r="K10373" s="19" t="s">
        <v>2920</v>
      </c>
    </row>
    <row r="10374" spans="2:11" hidden="1" x14ac:dyDescent="0.2">
      <c r="B10374" t="s">
        <v>2981</v>
      </c>
      <c r="C10374" t="s">
        <v>170</v>
      </c>
      <c r="D10374" t="s">
        <v>20</v>
      </c>
      <c r="E10374">
        <v>2020</v>
      </c>
      <c r="F10374">
        <v>9</v>
      </c>
      <c r="G10374" s="3" t="s">
        <v>115</v>
      </c>
      <c r="H10374" t="s">
        <v>2919</v>
      </c>
      <c r="I10374" s="2" cm="1">
        <f t="array" ref="I10374">SUMPRODUCT(Actuals[Price '[USD'] per UOM], --(Actuals[Commodity] = Consolidated[[#This Row],[Commodity]]), --(Actuals[Region] = "EU"), --(Actuals[Year Month] = Consolidated[[#This Row],[Year.Month]]))</f>
        <v>0.86399999999999999</v>
      </c>
      <c r="J10374" s="2">
        <v>0.80989876265466809</v>
      </c>
      <c r="K10374" s="19" t="s">
        <v>2920</v>
      </c>
    </row>
    <row r="10375" spans="2:11" hidden="1" x14ac:dyDescent="0.2">
      <c r="B10375" t="s">
        <v>2981</v>
      </c>
      <c r="C10375" t="s">
        <v>170</v>
      </c>
      <c r="D10375" t="s">
        <v>20</v>
      </c>
      <c r="E10375">
        <v>2020</v>
      </c>
      <c r="F10375">
        <v>10</v>
      </c>
      <c r="G10375" s="3" t="s">
        <v>116</v>
      </c>
      <c r="H10375" t="s">
        <v>2919</v>
      </c>
      <c r="I10375" s="2" cm="1">
        <f t="array" ref="I10375">SUMPRODUCT(Actuals[Price '[USD'] per UOM], --(Actuals[Commodity] = Consolidated[[#This Row],[Commodity]]), --(Actuals[Region] = "EU"), --(Actuals[Year Month] = Consolidated[[#This Row],[Year.Month]]))</f>
        <v>0.84799999999999998</v>
      </c>
      <c r="J10375" s="2">
        <v>0.80989876265466809</v>
      </c>
      <c r="K10375" s="19" t="s">
        <v>2920</v>
      </c>
    </row>
    <row r="10376" spans="2:11" hidden="1" x14ac:dyDescent="0.2">
      <c r="B10376" t="s">
        <v>2981</v>
      </c>
      <c r="C10376" t="s">
        <v>170</v>
      </c>
      <c r="D10376" t="s">
        <v>20</v>
      </c>
      <c r="E10376">
        <v>2020</v>
      </c>
      <c r="F10376">
        <v>11</v>
      </c>
      <c r="G10376" s="3" t="s">
        <v>117</v>
      </c>
      <c r="H10376" t="s">
        <v>2919</v>
      </c>
      <c r="I10376" s="2" cm="1">
        <f t="array" ref="I10376">SUMPRODUCT(Actuals[Price '[USD'] per UOM], --(Actuals[Commodity] = Consolidated[[#This Row],[Commodity]]), --(Actuals[Region] = "EU"), --(Actuals[Year Month] = Consolidated[[#This Row],[Year.Month]]))</f>
        <v>0.85199999999999998</v>
      </c>
      <c r="J10376" s="2">
        <v>0.78740157480314965</v>
      </c>
      <c r="K10376" s="19" t="s">
        <v>2920</v>
      </c>
    </row>
    <row r="10377" spans="2:11" hidden="1" x14ac:dyDescent="0.2">
      <c r="B10377" t="s">
        <v>2981</v>
      </c>
      <c r="C10377" t="s">
        <v>170</v>
      </c>
      <c r="D10377" t="s">
        <v>20</v>
      </c>
      <c r="E10377">
        <v>2020</v>
      </c>
      <c r="F10377">
        <v>12</v>
      </c>
      <c r="G10377" s="3" t="s">
        <v>118</v>
      </c>
      <c r="H10377" t="s">
        <v>2919</v>
      </c>
      <c r="I10377" s="2" cm="1">
        <f t="array" ref="I10377">SUMPRODUCT(Actuals[Price '[USD'] per UOM], --(Actuals[Commodity] = Consolidated[[#This Row],[Commodity]]), --(Actuals[Region] = "EU"), --(Actuals[Year Month] = Consolidated[[#This Row],[Year.Month]]))</f>
        <v>0.89400000000000002</v>
      </c>
      <c r="J10377" s="2">
        <v>0.77615298087739037</v>
      </c>
      <c r="K10377" s="19" t="s">
        <v>2920</v>
      </c>
    </row>
    <row r="10378" spans="2:11" hidden="1" x14ac:dyDescent="0.2">
      <c r="B10378" t="s">
        <v>2981</v>
      </c>
      <c r="C10378" t="s">
        <v>170</v>
      </c>
      <c r="D10378" t="s">
        <v>20</v>
      </c>
      <c r="E10378">
        <v>2021</v>
      </c>
      <c r="F10378">
        <v>1</v>
      </c>
      <c r="G10378" s="3" t="s">
        <v>119</v>
      </c>
      <c r="H10378" t="s">
        <v>2919</v>
      </c>
      <c r="I10378" s="2" cm="1">
        <f t="array" ref="I10378">SUMPRODUCT(Actuals[Price '[USD'] per UOM], --(Actuals[Commodity] = Consolidated[[#This Row],[Commodity]]), --(Actuals[Region] = "EU"), --(Actuals[Year Month] = Consolidated[[#This Row],[Year.Month]]))</f>
        <v>0.97399999999999998</v>
      </c>
      <c r="J10378" s="2">
        <v>0.77615298087739037</v>
      </c>
      <c r="K10378" s="19" t="s">
        <v>2920</v>
      </c>
    </row>
    <row r="10379" spans="2:11" hidden="1" x14ac:dyDescent="0.2">
      <c r="B10379" t="s">
        <v>2981</v>
      </c>
      <c r="C10379" t="s">
        <v>170</v>
      </c>
      <c r="D10379" t="s">
        <v>20</v>
      </c>
      <c r="E10379">
        <v>2021</v>
      </c>
      <c r="F10379">
        <v>2</v>
      </c>
      <c r="G10379" s="3" t="s">
        <v>120</v>
      </c>
      <c r="H10379" t="s">
        <v>2919</v>
      </c>
      <c r="I10379" s="2" cm="1">
        <f t="array" ref="I10379">SUMPRODUCT(Actuals[Price '[USD'] per UOM], --(Actuals[Commodity] = Consolidated[[#This Row],[Commodity]]), --(Actuals[Region] = "EU"), --(Actuals[Year Month] = Consolidated[[#This Row],[Year.Month]]))</f>
        <v>1.07</v>
      </c>
      <c r="J10379" s="2">
        <v>0.77615298087739037</v>
      </c>
      <c r="K10379" s="19" t="s">
        <v>2920</v>
      </c>
    </row>
    <row r="10380" spans="2:11" hidden="1" x14ac:dyDescent="0.2">
      <c r="B10380" t="s">
        <v>2981</v>
      </c>
      <c r="C10380" t="s">
        <v>170</v>
      </c>
      <c r="D10380" t="s">
        <v>20</v>
      </c>
      <c r="E10380">
        <v>2021</v>
      </c>
      <c r="F10380">
        <v>3</v>
      </c>
      <c r="G10380" s="3" t="s">
        <v>121</v>
      </c>
      <c r="H10380" t="s">
        <v>2919</v>
      </c>
      <c r="I10380" s="2" cm="1">
        <f t="array" ref="I10380">SUMPRODUCT(Actuals[Price '[USD'] per UOM], --(Actuals[Commodity] = Consolidated[[#This Row],[Commodity]]), --(Actuals[Region] = "EU"), --(Actuals[Year Month] = Consolidated[[#This Row],[Year.Month]]))</f>
        <v>1.155</v>
      </c>
      <c r="J10380" s="2">
        <v>0.79865016872890882</v>
      </c>
      <c r="K10380" s="19" t="s">
        <v>2920</v>
      </c>
    </row>
    <row r="10381" spans="2:11" hidden="1" x14ac:dyDescent="0.2">
      <c r="B10381" t="s">
        <v>2981</v>
      </c>
      <c r="C10381" t="s">
        <v>170</v>
      </c>
      <c r="D10381" t="s">
        <v>20</v>
      </c>
      <c r="E10381">
        <v>2021</v>
      </c>
      <c r="F10381">
        <v>4</v>
      </c>
      <c r="G10381" s="3" t="s">
        <v>122</v>
      </c>
      <c r="H10381" t="s">
        <v>2919</v>
      </c>
      <c r="I10381" s="2" cm="1">
        <f t="array" ref="I10381">SUMPRODUCT(Actuals[Price '[USD'] per UOM], --(Actuals[Commodity] = Consolidated[[#This Row],[Commodity]]), --(Actuals[Region] = "EU"), --(Actuals[Year Month] = Consolidated[[#This Row],[Year.Month]]))</f>
        <v>1.248</v>
      </c>
      <c r="J10381" s="2">
        <v>0.78740157480314965</v>
      </c>
      <c r="K10381" s="19" t="s">
        <v>2920</v>
      </c>
    </row>
    <row r="10382" spans="2:11" hidden="1" x14ac:dyDescent="0.2">
      <c r="B10382" t="s">
        <v>2981</v>
      </c>
      <c r="C10382" t="s">
        <v>170</v>
      </c>
      <c r="D10382" t="s">
        <v>20</v>
      </c>
      <c r="E10382">
        <v>2021</v>
      </c>
      <c r="F10382">
        <v>5</v>
      </c>
      <c r="G10382" s="3" t="s">
        <v>123</v>
      </c>
      <c r="H10382" t="s">
        <v>2919</v>
      </c>
      <c r="I10382" s="2" cm="1">
        <f t="array" ref="I10382">SUMPRODUCT(Actuals[Price '[USD'] per UOM], --(Actuals[Commodity] = Consolidated[[#This Row],[Commodity]]), --(Actuals[Region] = "EU"), --(Actuals[Year Month] = Consolidated[[#This Row],[Year.Month]]))</f>
        <v>1.26</v>
      </c>
      <c r="J10382" s="2">
        <v>0.78740157480314965</v>
      </c>
      <c r="K10382" s="19" t="s">
        <v>2920</v>
      </c>
    </row>
    <row r="10383" spans="2:11" hidden="1" x14ac:dyDescent="0.2">
      <c r="B10383" t="s">
        <v>2981</v>
      </c>
      <c r="C10383" t="s">
        <v>170</v>
      </c>
      <c r="D10383" t="s">
        <v>20</v>
      </c>
      <c r="E10383">
        <v>2021</v>
      </c>
      <c r="F10383">
        <v>6</v>
      </c>
      <c r="G10383" s="3" t="s">
        <v>124</v>
      </c>
      <c r="H10383" t="s">
        <v>2919</v>
      </c>
      <c r="I10383" s="2" cm="1">
        <f t="array" ref="I10383">SUMPRODUCT(Actuals[Price '[USD'] per UOM], --(Actuals[Commodity] = Consolidated[[#This Row],[Commodity]]), --(Actuals[Region] = "EU"), --(Actuals[Year Month] = Consolidated[[#This Row],[Year.Month]]))</f>
        <v>1.3089999999999999</v>
      </c>
      <c r="J10383" s="2">
        <v>0.79865016872890882</v>
      </c>
      <c r="K10383" s="19" t="s">
        <v>2920</v>
      </c>
    </row>
    <row r="10384" spans="2:11" hidden="1" x14ac:dyDescent="0.2">
      <c r="B10384" t="s">
        <v>2981</v>
      </c>
      <c r="C10384" t="s">
        <v>170</v>
      </c>
      <c r="D10384" t="s">
        <v>20</v>
      </c>
      <c r="E10384">
        <v>2021</v>
      </c>
      <c r="F10384">
        <v>7</v>
      </c>
      <c r="G10384" s="3" t="s">
        <v>125</v>
      </c>
      <c r="H10384" t="s">
        <v>2919</v>
      </c>
      <c r="I10384" s="2" cm="1">
        <f t="array" ref="I10384">SUMPRODUCT(Actuals[Price '[USD'] per UOM], --(Actuals[Commodity] = Consolidated[[#This Row],[Commodity]]), --(Actuals[Region] = "EU"), --(Actuals[Year Month] = Consolidated[[#This Row],[Year.Month]]))</f>
        <v>1.371</v>
      </c>
      <c r="J10384" s="2">
        <v>0.80989876265466809</v>
      </c>
      <c r="K10384" s="19" t="s">
        <v>2920</v>
      </c>
    </row>
    <row r="10385" spans="2:11" hidden="1" x14ac:dyDescent="0.2">
      <c r="B10385" t="s">
        <v>2981</v>
      </c>
      <c r="C10385" t="s">
        <v>170</v>
      </c>
      <c r="D10385" t="s">
        <v>20</v>
      </c>
      <c r="E10385">
        <v>2021</v>
      </c>
      <c r="F10385">
        <v>8</v>
      </c>
      <c r="G10385" s="3" t="s">
        <v>126</v>
      </c>
      <c r="H10385" t="s">
        <v>2919</v>
      </c>
      <c r="I10385" s="2" cm="1">
        <f t="array" ref="I10385">SUMPRODUCT(Actuals[Price '[USD'] per UOM], --(Actuals[Commodity] = Consolidated[[#This Row],[Commodity]]), --(Actuals[Region] = "EU"), --(Actuals[Year Month] = Consolidated[[#This Row],[Year.Month]]))</f>
        <v>1.4419999999999999</v>
      </c>
      <c r="J10385" s="2">
        <v>0.83239595050618675</v>
      </c>
      <c r="K10385" s="19" t="s">
        <v>2920</v>
      </c>
    </row>
    <row r="10386" spans="2:11" hidden="1" x14ac:dyDescent="0.2">
      <c r="B10386" t="s">
        <v>2981</v>
      </c>
      <c r="C10386" t="s">
        <v>170</v>
      </c>
      <c r="D10386" t="s">
        <v>20</v>
      </c>
      <c r="E10386">
        <v>2021</v>
      </c>
      <c r="F10386">
        <v>9</v>
      </c>
      <c r="G10386" s="3" t="s">
        <v>127</v>
      </c>
      <c r="H10386" t="s">
        <v>2919</v>
      </c>
      <c r="I10386" s="2" cm="1">
        <f t="array" ref="I10386">SUMPRODUCT(Actuals[Price '[USD'] per UOM], --(Actuals[Commodity] = Consolidated[[#This Row],[Commodity]]), --(Actuals[Region] = "EU"), --(Actuals[Year Month] = Consolidated[[#This Row],[Year.Month]]))</f>
        <v>1.4359999999999999</v>
      </c>
      <c r="J10386" s="2">
        <v>0.85489313835770531</v>
      </c>
      <c r="K10386" s="19" t="s">
        <v>2920</v>
      </c>
    </row>
    <row r="10387" spans="2:11" hidden="1" x14ac:dyDescent="0.2">
      <c r="B10387" t="s">
        <v>2981</v>
      </c>
      <c r="C10387" t="s">
        <v>170</v>
      </c>
      <c r="D10387" t="s">
        <v>20</v>
      </c>
      <c r="E10387">
        <v>2021</v>
      </c>
      <c r="F10387">
        <v>10</v>
      </c>
      <c r="G10387" s="3" t="s">
        <v>128</v>
      </c>
      <c r="H10387" t="s">
        <v>2919</v>
      </c>
      <c r="I10387" s="2" cm="1">
        <f t="array" ref="I10387">SUMPRODUCT(Actuals[Price '[USD'] per UOM], --(Actuals[Commodity] = Consolidated[[#This Row],[Commodity]]), --(Actuals[Region] = "EU"), --(Actuals[Year Month] = Consolidated[[#This Row],[Year.Month]]))</f>
        <v>1.4670000000000001</v>
      </c>
      <c r="J10387" s="2">
        <v>0.86614173228346458</v>
      </c>
      <c r="K10387" s="19" t="s">
        <v>2920</v>
      </c>
    </row>
    <row r="10388" spans="2:11" hidden="1" x14ac:dyDescent="0.2">
      <c r="B10388" t="s">
        <v>2981</v>
      </c>
      <c r="C10388" t="s">
        <v>170</v>
      </c>
      <c r="D10388" t="s">
        <v>20</v>
      </c>
      <c r="E10388">
        <v>2021</v>
      </c>
      <c r="F10388">
        <v>11</v>
      </c>
      <c r="G10388" s="3" t="s">
        <v>129</v>
      </c>
      <c r="H10388" t="s">
        <v>2919</v>
      </c>
      <c r="I10388" s="2" cm="1">
        <f t="array" ref="I10388">SUMPRODUCT(Actuals[Price '[USD'] per UOM], --(Actuals[Commodity] = Consolidated[[#This Row],[Commodity]]), --(Actuals[Region] = "EU"), --(Actuals[Year Month] = Consolidated[[#This Row],[Year.Month]]))</f>
        <v>1.5840000000000001</v>
      </c>
      <c r="J10388" s="2">
        <v>0.88863892013498313</v>
      </c>
      <c r="K10388" s="19" t="s">
        <v>2920</v>
      </c>
    </row>
    <row r="10389" spans="2:11" hidden="1" x14ac:dyDescent="0.2">
      <c r="B10389" t="s">
        <v>2981</v>
      </c>
      <c r="C10389" t="s">
        <v>170</v>
      </c>
      <c r="D10389" t="s">
        <v>20</v>
      </c>
      <c r="E10389">
        <v>2021</v>
      </c>
      <c r="F10389">
        <v>12</v>
      </c>
      <c r="G10389" s="3" t="s">
        <v>130</v>
      </c>
      <c r="H10389" t="s">
        <v>2919</v>
      </c>
      <c r="I10389" s="2" cm="1">
        <f t="array" ref="I10389">SUMPRODUCT(Actuals[Price '[USD'] per UOM], --(Actuals[Commodity] = Consolidated[[#This Row],[Commodity]]), --(Actuals[Region] = "EU"), --(Actuals[Year Month] = Consolidated[[#This Row],[Year.Month]]))</f>
        <v>1.5840000000000001</v>
      </c>
      <c r="J10389" s="2">
        <v>0.89988751406074241</v>
      </c>
      <c r="K10389" s="19" t="s">
        <v>2920</v>
      </c>
    </row>
    <row r="10390" spans="2:11" hidden="1" x14ac:dyDescent="0.2">
      <c r="B10390" t="s">
        <v>2981</v>
      </c>
      <c r="C10390" t="s">
        <v>169</v>
      </c>
      <c r="D10390" t="s">
        <v>15</v>
      </c>
      <c r="E10390">
        <v>2020</v>
      </c>
      <c r="F10390">
        <v>7</v>
      </c>
      <c r="G10390" s="3" t="s">
        <v>113</v>
      </c>
      <c r="H10390" t="s">
        <v>2919</v>
      </c>
      <c r="I10390" s="2" cm="1">
        <f t="array" ref="I10390">SUMPRODUCT(Actuals[Price '[USD'] per UOM], --(Actuals[Commodity] = Consolidated[[#This Row],[Commodity]]), --(Actuals[Region] = Consolidated[[#This Row],[Region]]), --(Actuals[Year Month] = Consolidated[[#This Row],[Year.Month]]))</f>
        <v>0.752</v>
      </c>
      <c r="J10390" s="2">
        <v>0.73750000000000004</v>
      </c>
      <c r="K10390" s="19" t="s">
        <v>2920</v>
      </c>
    </row>
    <row r="10391" spans="2:11" hidden="1" x14ac:dyDescent="0.2">
      <c r="B10391" t="s">
        <v>2981</v>
      </c>
      <c r="C10391" t="s">
        <v>169</v>
      </c>
      <c r="D10391" t="s">
        <v>15</v>
      </c>
      <c r="E10391">
        <v>2020</v>
      </c>
      <c r="F10391">
        <v>8</v>
      </c>
      <c r="G10391" s="3" t="s">
        <v>114</v>
      </c>
      <c r="H10391" t="s">
        <v>2919</v>
      </c>
      <c r="I10391" s="2" cm="1">
        <f t="array" ref="I10391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10391" s="2">
        <v>0.67</v>
      </c>
      <c r="K10391" s="19" t="s">
        <v>2920</v>
      </c>
    </row>
    <row r="10392" spans="2:11" hidden="1" x14ac:dyDescent="0.2">
      <c r="B10392" t="s">
        <v>2981</v>
      </c>
      <c r="C10392" t="s">
        <v>169</v>
      </c>
      <c r="D10392" t="s">
        <v>15</v>
      </c>
      <c r="E10392">
        <v>2020</v>
      </c>
      <c r="F10392">
        <v>9</v>
      </c>
      <c r="G10392" s="3" t="s">
        <v>115</v>
      </c>
      <c r="H10392" t="s">
        <v>2919</v>
      </c>
      <c r="I10392" s="2" cm="1">
        <f t="array" ref="I10392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10392" s="2">
        <v>0.66</v>
      </c>
      <c r="K10392" s="19" t="s">
        <v>2920</v>
      </c>
    </row>
    <row r="10393" spans="2:11" hidden="1" x14ac:dyDescent="0.2">
      <c r="B10393" t="s">
        <v>2981</v>
      </c>
      <c r="C10393" t="s">
        <v>169</v>
      </c>
      <c r="D10393" t="s">
        <v>15</v>
      </c>
      <c r="E10393">
        <v>2020</v>
      </c>
      <c r="F10393">
        <v>10</v>
      </c>
      <c r="G10393" s="3" t="s">
        <v>116</v>
      </c>
      <c r="H10393" t="s">
        <v>2919</v>
      </c>
      <c r="I10393" s="2" cm="1">
        <f t="array" ref="I10393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0393" s="2">
        <v>0.65</v>
      </c>
      <c r="K10393" s="19" t="s">
        <v>2920</v>
      </c>
    </row>
    <row r="10394" spans="2:11" hidden="1" x14ac:dyDescent="0.2">
      <c r="B10394" t="s">
        <v>2981</v>
      </c>
      <c r="C10394" t="s">
        <v>169</v>
      </c>
      <c r="D10394" t="s">
        <v>15</v>
      </c>
      <c r="E10394">
        <v>2020</v>
      </c>
      <c r="F10394">
        <v>11</v>
      </c>
      <c r="G10394" s="3" t="s">
        <v>117</v>
      </c>
      <c r="H10394" t="s">
        <v>2919</v>
      </c>
      <c r="I10394" s="2" cm="1">
        <f t="array" ref="I1039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0394" s="2">
        <v>0.64</v>
      </c>
      <c r="K10394" s="19" t="s">
        <v>2920</v>
      </c>
    </row>
    <row r="10395" spans="2:11" hidden="1" x14ac:dyDescent="0.2">
      <c r="B10395" t="s">
        <v>2981</v>
      </c>
      <c r="C10395" t="s">
        <v>169</v>
      </c>
      <c r="D10395" t="s">
        <v>15</v>
      </c>
      <c r="E10395">
        <v>2020</v>
      </c>
      <c r="F10395">
        <v>12</v>
      </c>
      <c r="G10395" s="3" t="s">
        <v>118</v>
      </c>
      <c r="H10395" t="s">
        <v>2919</v>
      </c>
      <c r="I10395" s="2" cm="1">
        <f t="array" ref="I10395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0395" s="2">
        <v>0.63</v>
      </c>
      <c r="K10395" s="19" t="s">
        <v>2920</v>
      </c>
    </row>
    <row r="10396" spans="2:11" hidden="1" x14ac:dyDescent="0.2">
      <c r="B10396" t="s">
        <v>2981</v>
      </c>
      <c r="C10396" t="s">
        <v>169</v>
      </c>
      <c r="D10396" t="s">
        <v>15</v>
      </c>
      <c r="E10396">
        <v>2021</v>
      </c>
      <c r="F10396">
        <v>1</v>
      </c>
      <c r="G10396" s="3" t="s">
        <v>119</v>
      </c>
      <c r="H10396" t="s">
        <v>2919</v>
      </c>
      <c r="I10396" s="2" cm="1">
        <f t="array" ref="I10396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0396" s="2">
        <v>0.63</v>
      </c>
      <c r="K10396" s="19" t="s">
        <v>2920</v>
      </c>
    </row>
    <row r="10397" spans="2:11" hidden="1" x14ac:dyDescent="0.2">
      <c r="B10397" t="s">
        <v>2981</v>
      </c>
      <c r="C10397" t="s">
        <v>169</v>
      </c>
      <c r="D10397" t="s">
        <v>15</v>
      </c>
      <c r="E10397">
        <v>2021</v>
      </c>
      <c r="F10397">
        <v>2</v>
      </c>
      <c r="G10397" s="3" t="s">
        <v>120</v>
      </c>
      <c r="H10397" t="s">
        <v>2919</v>
      </c>
      <c r="I10397" s="2" cm="1">
        <f t="array" ref="I10397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0397" s="2">
        <v>0.62</v>
      </c>
      <c r="K10397" s="19" t="s">
        <v>2920</v>
      </c>
    </row>
    <row r="10398" spans="2:11" hidden="1" x14ac:dyDescent="0.2">
      <c r="B10398" t="s">
        <v>2981</v>
      </c>
      <c r="C10398" t="s">
        <v>169</v>
      </c>
      <c r="D10398" t="s">
        <v>15</v>
      </c>
      <c r="E10398">
        <v>2021</v>
      </c>
      <c r="F10398">
        <v>3</v>
      </c>
      <c r="G10398" s="3" t="s">
        <v>121</v>
      </c>
      <c r="H10398" t="s">
        <v>2919</v>
      </c>
      <c r="I10398" s="2" cm="1">
        <f t="array" ref="I10398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0398" s="2">
        <v>0.64</v>
      </c>
      <c r="K10398" s="19" t="s">
        <v>2920</v>
      </c>
    </row>
    <row r="10399" spans="2:11" hidden="1" x14ac:dyDescent="0.2">
      <c r="B10399" t="s">
        <v>2981</v>
      </c>
      <c r="C10399" t="s">
        <v>169</v>
      </c>
      <c r="D10399" t="s">
        <v>15</v>
      </c>
      <c r="E10399">
        <v>2021</v>
      </c>
      <c r="F10399">
        <v>4</v>
      </c>
      <c r="G10399" s="3" t="s">
        <v>122</v>
      </c>
      <c r="H10399" t="s">
        <v>2919</v>
      </c>
      <c r="I10399" s="2" cm="1">
        <f t="array" ref="I10399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0399" s="2">
        <v>0.66</v>
      </c>
      <c r="K10399" s="19" t="s">
        <v>2920</v>
      </c>
    </row>
    <row r="10400" spans="2:11" hidden="1" x14ac:dyDescent="0.2">
      <c r="B10400" t="s">
        <v>2981</v>
      </c>
      <c r="C10400" t="s">
        <v>169</v>
      </c>
      <c r="D10400" t="s">
        <v>15</v>
      </c>
      <c r="E10400">
        <v>2021</v>
      </c>
      <c r="F10400">
        <v>5</v>
      </c>
      <c r="G10400" s="3" t="s">
        <v>123</v>
      </c>
      <c r="H10400" t="s">
        <v>2919</v>
      </c>
      <c r="I10400" s="2" cm="1">
        <f t="array" ref="I10400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0400" s="2">
        <v>0.66</v>
      </c>
      <c r="K10400" s="19" t="s">
        <v>2920</v>
      </c>
    </row>
    <row r="10401" spans="2:11" hidden="1" x14ac:dyDescent="0.2">
      <c r="B10401" t="s">
        <v>2981</v>
      </c>
      <c r="C10401" t="s">
        <v>169</v>
      </c>
      <c r="D10401" t="s">
        <v>15</v>
      </c>
      <c r="E10401">
        <v>2021</v>
      </c>
      <c r="F10401">
        <v>6</v>
      </c>
      <c r="G10401" s="3" t="s">
        <v>124</v>
      </c>
      <c r="H10401" t="s">
        <v>2919</v>
      </c>
      <c r="I10401" s="2" cm="1">
        <f t="array" ref="I10401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0401" s="2">
        <v>0.68</v>
      </c>
      <c r="K10401" s="19" t="s">
        <v>2920</v>
      </c>
    </row>
    <row r="10402" spans="2:11" hidden="1" x14ac:dyDescent="0.2">
      <c r="B10402" t="s">
        <v>2981</v>
      </c>
      <c r="C10402" t="s">
        <v>169</v>
      </c>
      <c r="D10402" t="s">
        <v>15</v>
      </c>
      <c r="E10402">
        <v>2021</v>
      </c>
      <c r="F10402">
        <v>7</v>
      </c>
      <c r="G10402" s="3" t="s">
        <v>125</v>
      </c>
      <c r="H10402" t="s">
        <v>2919</v>
      </c>
      <c r="I10402" s="2" cm="1">
        <f t="array" ref="I1040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0402" s="2">
        <v>0.71</v>
      </c>
      <c r="K10402" s="19" t="s">
        <v>2920</v>
      </c>
    </row>
    <row r="10403" spans="2:11" hidden="1" x14ac:dyDescent="0.2">
      <c r="B10403" t="s">
        <v>2981</v>
      </c>
      <c r="C10403" t="s">
        <v>169</v>
      </c>
      <c r="D10403" t="s">
        <v>15</v>
      </c>
      <c r="E10403">
        <v>2021</v>
      </c>
      <c r="F10403">
        <v>8</v>
      </c>
      <c r="G10403" s="3" t="s">
        <v>126</v>
      </c>
      <c r="H10403" t="s">
        <v>2919</v>
      </c>
      <c r="I10403" s="2" cm="1">
        <f t="array" ref="I10403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0403" s="2">
        <v>0.72</v>
      </c>
      <c r="K10403" s="19" t="s">
        <v>2920</v>
      </c>
    </row>
    <row r="10404" spans="2:11" hidden="1" x14ac:dyDescent="0.2">
      <c r="B10404" t="s">
        <v>2981</v>
      </c>
      <c r="C10404" t="s">
        <v>169</v>
      </c>
      <c r="D10404" t="s">
        <v>15</v>
      </c>
      <c r="E10404">
        <v>2021</v>
      </c>
      <c r="F10404">
        <v>9</v>
      </c>
      <c r="G10404" s="3" t="s">
        <v>127</v>
      </c>
      <c r="H10404" t="s">
        <v>2919</v>
      </c>
      <c r="I10404" s="2" cm="1">
        <f t="array" ref="I10404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0404" s="2">
        <v>0.72</v>
      </c>
      <c r="K10404" s="19" t="s">
        <v>2920</v>
      </c>
    </row>
    <row r="10405" spans="2:11" hidden="1" x14ac:dyDescent="0.2">
      <c r="B10405" t="s">
        <v>2981</v>
      </c>
      <c r="C10405" t="s">
        <v>169</v>
      </c>
      <c r="D10405" t="s">
        <v>15</v>
      </c>
      <c r="E10405">
        <v>2021</v>
      </c>
      <c r="F10405">
        <v>10</v>
      </c>
      <c r="G10405" s="3" t="s">
        <v>128</v>
      </c>
      <c r="H10405" t="s">
        <v>2919</v>
      </c>
      <c r="I10405" s="2" cm="1">
        <f t="array" ref="I10405">SUMPRODUCT(Actuals[Price '[USD'] per UOM], --(Actuals[Commodity] = Consolidated[[#This Row],[Commodity]]), --(Actuals[Region] = Consolidated[[#This Row],[Region]]), --(Actuals[Year Month] = Consolidated[[#This Row],[Year.Month]]))</f>
        <v>1</v>
      </c>
      <c r="J10405" s="2">
        <v>0.73</v>
      </c>
      <c r="K10405" s="19" t="s">
        <v>2920</v>
      </c>
    </row>
    <row r="10406" spans="2:11" hidden="1" x14ac:dyDescent="0.2">
      <c r="B10406" t="s">
        <v>2981</v>
      </c>
      <c r="C10406" t="s">
        <v>169</v>
      </c>
      <c r="D10406" t="s">
        <v>15</v>
      </c>
      <c r="E10406">
        <v>2021</v>
      </c>
      <c r="F10406">
        <v>11</v>
      </c>
      <c r="G10406" s="3" t="s">
        <v>129</v>
      </c>
      <c r="H10406" t="s">
        <v>2919</v>
      </c>
      <c r="I10406" s="2" cm="1">
        <f t="array" ref="I10406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0406" s="2">
        <v>0.74</v>
      </c>
      <c r="K10406" s="19" t="s">
        <v>2920</v>
      </c>
    </row>
    <row r="10407" spans="2:11" hidden="1" x14ac:dyDescent="0.2">
      <c r="B10407" t="s">
        <v>2981</v>
      </c>
      <c r="C10407" t="s">
        <v>169</v>
      </c>
      <c r="D10407" t="s">
        <v>15</v>
      </c>
      <c r="E10407">
        <v>2021</v>
      </c>
      <c r="F10407">
        <v>12</v>
      </c>
      <c r="G10407" s="3" t="s">
        <v>130</v>
      </c>
      <c r="H10407" t="s">
        <v>2919</v>
      </c>
      <c r="I10407" s="2" cm="1">
        <f t="array" ref="I1040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0407" s="2">
        <v>0.74</v>
      </c>
      <c r="K10407" s="19" t="s">
        <v>2920</v>
      </c>
    </row>
    <row r="10408" spans="2:11" hidden="1" x14ac:dyDescent="0.2">
      <c r="B10408" t="s">
        <v>2980</v>
      </c>
      <c r="C10408" t="s">
        <v>161</v>
      </c>
      <c r="D10408" t="s">
        <v>7</v>
      </c>
      <c r="E10408">
        <v>2020</v>
      </c>
      <c r="F10408">
        <v>7</v>
      </c>
      <c r="G10408" s="3" t="s">
        <v>113</v>
      </c>
      <c r="H10408" t="s">
        <v>2919</v>
      </c>
      <c r="I10408" s="2" cm="1">
        <f t="array" ref="I10408">SUMPRODUCT(Actuals[Price '[USD'] per UOM], --(Actuals[Commodity] = Consolidated[[#This Row],[Commodity]]), --(Actuals[Region] = Consolidated[[#This Row],[Region]]), --(Actuals[Year Month] = Consolidated[[#This Row],[Year.Month]]))</f>
        <v>0.65</v>
      </c>
      <c r="J10408" s="2">
        <v>0.65587445</v>
      </c>
      <c r="K10408" s="19" t="s">
        <v>2920</v>
      </c>
    </row>
    <row r="10409" spans="2:11" hidden="1" x14ac:dyDescent="0.2">
      <c r="B10409" t="s">
        <v>2980</v>
      </c>
      <c r="C10409" t="s">
        <v>161</v>
      </c>
      <c r="D10409" t="s">
        <v>7</v>
      </c>
      <c r="E10409">
        <v>2020</v>
      </c>
      <c r="F10409">
        <v>8</v>
      </c>
      <c r="G10409" s="3" t="s">
        <v>114</v>
      </c>
      <c r="H10409" t="s">
        <v>2919</v>
      </c>
      <c r="I10409" s="2" cm="1">
        <f t="array" ref="I10409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0409" s="2">
        <v>0.6393397999999999</v>
      </c>
      <c r="K10409" s="19" t="s">
        <v>2920</v>
      </c>
    </row>
    <row r="10410" spans="2:11" hidden="1" x14ac:dyDescent="0.2">
      <c r="B10410" t="s">
        <v>2980</v>
      </c>
      <c r="C10410" t="s">
        <v>161</v>
      </c>
      <c r="D10410" t="s">
        <v>7</v>
      </c>
      <c r="E10410">
        <v>2020</v>
      </c>
      <c r="F10410">
        <v>9</v>
      </c>
      <c r="G10410" s="3" t="s">
        <v>115</v>
      </c>
      <c r="H10410" t="s">
        <v>2919</v>
      </c>
      <c r="I10410" s="2" cm="1">
        <f t="array" ref="I10410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0410" s="2">
        <v>0.64485134999999993</v>
      </c>
      <c r="K10410" s="19" t="s">
        <v>2920</v>
      </c>
    </row>
    <row r="10411" spans="2:11" hidden="1" x14ac:dyDescent="0.2">
      <c r="B10411" t="s">
        <v>2980</v>
      </c>
      <c r="C10411" t="s">
        <v>161</v>
      </c>
      <c r="D10411" t="s">
        <v>7</v>
      </c>
      <c r="E10411">
        <v>2020</v>
      </c>
      <c r="F10411">
        <v>10</v>
      </c>
      <c r="G10411" s="3" t="s">
        <v>116</v>
      </c>
      <c r="H10411" t="s">
        <v>2919</v>
      </c>
      <c r="I10411" s="2" cm="1">
        <f t="array" ref="I10411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0411" s="2">
        <v>0.65036289999999997</v>
      </c>
      <c r="K10411" s="19" t="s">
        <v>2920</v>
      </c>
    </row>
    <row r="10412" spans="2:11" hidden="1" x14ac:dyDescent="0.2">
      <c r="B10412" t="s">
        <v>2980</v>
      </c>
      <c r="C10412" t="s">
        <v>161</v>
      </c>
      <c r="D10412" t="s">
        <v>7</v>
      </c>
      <c r="E10412">
        <v>2020</v>
      </c>
      <c r="F10412">
        <v>11</v>
      </c>
      <c r="G10412" s="3" t="s">
        <v>117</v>
      </c>
      <c r="H10412" t="s">
        <v>2919</v>
      </c>
      <c r="I10412" s="2" cm="1">
        <f t="array" ref="I1041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0412" s="2">
        <v>0.67240909999999998</v>
      </c>
      <c r="K10412" s="19" t="s">
        <v>2920</v>
      </c>
    </row>
    <row r="10413" spans="2:11" hidden="1" x14ac:dyDescent="0.2">
      <c r="B10413" t="s">
        <v>2980</v>
      </c>
      <c r="C10413" t="s">
        <v>161</v>
      </c>
      <c r="D10413" t="s">
        <v>7</v>
      </c>
      <c r="E10413">
        <v>2020</v>
      </c>
      <c r="F10413">
        <v>12</v>
      </c>
      <c r="G10413" s="3" t="s">
        <v>118</v>
      </c>
      <c r="H10413" t="s">
        <v>2919</v>
      </c>
      <c r="I10413" s="2" cm="1">
        <f t="array" ref="I10413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0413" s="2">
        <v>0.70547839999999995</v>
      </c>
      <c r="K10413" s="19" t="s">
        <v>2920</v>
      </c>
    </row>
    <row r="10414" spans="2:11" hidden="1" x14ac:dyDescent="0.2">
      <c r="B10414" t="s">
        <v>2980</v>
      </c>
      <c r="C10414" t="s">
        <v>161</v>
      </c>
      <c r="D10414" t="s">
        <v>7</v>
      </c>
      <c r="E10414">
        <v>2021</v>
      </c>
      <c r="F10414">
        <v>1</v>
      </c>
      <c r="G10414" s="3" t="s">
        <v>119</v>
      </c>
      <c r="H10414" t="s">
        <v>2919</v>
      </c>
      <c r="I10414" s="2" cm="1">
        <f t="array" ref="I1041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414" s="2">
        <v>0.72752459999999997</v>
      </c>
      <c r="K10414" s="19" t="s">
        <v>2920</v>
      </c>
    </row>
    <row r="10415" spans="2:11" hidden="1" x14ac:dyDescent="0.2">
      <c r="B10415" t="s">
        <v>2980</v>
      </c>
      <c r="C10415" t="s">
        <v>161</v>
      </c>
      <c r="D10415" t="s">
        <v>7</v>
      </c>
      <c r="E10415">
        <v>2021</v>
      </c>
      <c r="F10415">
        <v>2</v>
      </c>
      <c r="G10415" s="3" t="s">
        <v>120</v>
      </c>
      <c r="H10415" t="s">
        <v>2919</v>
      </c>
      <c r="I10415" s="2" cm="1">
        <f t="array" ref="I10415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415" s="2">
        <v>0.74957079999999998</v>
      </c>
      <c r="K10415" s="19" t="s">
        <v>2920</v>
      </c>
    </row>
    <row r="10416" spans="2:11" hidden="1" x14ac:dyDescent="0.2">
      <c r="B10416" t="s">
        <v>2980</v>
      </c>
      <c r="C10416" t="s">
        <v>161</v>
      </c>
      <c r="D10416" t="s">
        <v>7</v>
      </c>
      <c r="E10416">
        <v>2021</v>
      </c>
      <c r="F10416">
        <v>3</v>
      </c>
      <c r="G10416" s="3" t="s">
        <v>121</v>
      </c>
      <c r="H10416" t="s">
        <v>2919</v>
      </c>
      <c r="I10416" s="2" cm="1">
        <f t="array" ref="I1041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0416" s="2">
        <v>0.7550823499999999</v>
      </c>
      <c r="K10416" s="19" t="s">
        <v>2920</v>
      </c>
    </row>
    <row r="10417" spans="2:11" hidden="1" x14ac:dyDescent="0.2">
      <c r="B10417" t="s">
        <v>2980</v>
      </c>
      <c r="C10417" t="s">
        <v>161</v>
      </c>
      <c r="D10417" t="s">
        <v>7</v>
      </c>
      <c r="E10417">
        <v>2021</v>
      </c>
      <c r="F10417">
        <v>4</v>
      </c>
      <c r="G10417" s="3" t="s">
        <v>122</v>
      </c>
      <c r="H10417" t="s">
        <v>2919</v>
      </c>
      <c r="I10417" s="2" cm="1">
        <f t="array" ref="I10417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0417" s="2">
        <v>0.7550823499999999</v>
      </c>
      <c r="K10417" s="19" t="s">
        <v>2920</v>
      </c>
    </row>
    <row r="10418" spans="2:11" hidden="1" x14ac:dyDescent="0.2">
      <c r="B10418" t="s">
        <v>2980</v>
      </c>
      <c r="C10418" t="s">
        <v>161</v>
      </c>
      <c r="D10418" t="s">
        <v>7</v>
      </c>
      <c r="E10418">
        <v>2021</v>
      </c>
      <c r="F10418">
        <v>5</v>
      </c>
      <c r="G10418" s="3" t="s">
        <v>123</v>
      </c>
      <c r="H10418" t="s">
        <v>2919</v>
      </c>
      <c r="I10418" s="2" cm="1">
        <f t="array" ref="I10418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418" s="2">
        <v>0.7550823499999999</v>
      </c>
      <c r="K10418" s="19" t="s">
        <v>2920</v>
      </c>
    </row>
    <row r="10419" spans="2:11" hidden="1" x14ac:dyDescent="0.2">
      <c r="B10419" t="s">
        <v>2980</v>
      </c>
      <c r="C10419" t="s">
        <v>161</v>
      </c>
      <c r="D10419" t="s">
        <v>7</v>
      </c>
      <c r="E10419">
        <v>2021</v>
      </c>
      <c r="F10419">
        <v>6</v>
      </c>
      <c r="G10419" s="3" t="s">
        <v>124</v>
      </c>
      <c r="H10419" t="s">
        <v>2919</v>
      </c>
      <c r="I10419" s="2" cm="1">
        <f t="array" ref="I10419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0419" s="2">
        <v>0.7550823499999999</v>
      </c>
      <c r="K10419" s="19" t="s">
        <v>2920</v>
      </c>
    </row>
    <row r="10420" spans="2:11" hidden="1" x14ac:dyDescent="0.2">
      <c r="B10420" t="s">
        <v>2980</v>
      </c>
      <c r="C10420" t="s">
        <v>161</v>
      </c>
      <c r="D10420" t="s">
        <v>7</v>
      </c>
      <c r="E10420">
        <v>2021</v>
      </c>
      <c r="F10420">
        <v>7</v>
      </c>
      <c r="G10420" s="3" t="s">
        <v>125</v>
      </c>
      <c r="H10420" t="s">
        <v>2919</v>
      </c>
      <c r="I10420" s="2" cm="1">
        <f t="array" ref="I10420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0420" s="2">
        <v>0.76059389999999993</v>
      </c>
      <c r="K10420" s="19" t="s">
        <v>2920</v>
      </c>
    </row>
    <row r="10421" spans="2:11" hidden="1" x14ac:dyDescent="0.2">
      <c r="B10421" t="s">
        <v>2980</v>
      </c>
      <c r="C10421" t="s">
        <v>161</v>
      </c>
      <c r="D10421" t="s">
        <v>7</v>
      </c>
      <c r="E10421">
        <v>2021</v>
      </c>
      <c r="F10421">
        <v>8</v>
      </c>
      <c r="G10421" s="3" t="s">
        <v>126</v>
      </c>
      <c r="H10421" t="s">
        <v>2919</v>
      </c>
      <c r="I10421" s="2" cm="1">
        <f t="array" ref="I1042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0421" s="2">
        <v>0.771617</v>
      </c>
      <c r="K10421" s="19" t="s">
        <v>2920</v>
      </c>
    </row>
    <row r="10422" spans="2:11" hidden="1" x14ac:dyDescent="0.2">
      <c r="B10422" t="s">
        <v>2980</v>
      </c>
      <c r="C10422" t="s">
        <v>161</v>
      </c>
      <c r="D10422" t="s">
        <v>7</v>
      </c>
      <c r="E10422">
        <v>2021</v>
      </c>
      <c r="F10422">
        <v>9</v>
      </c>
      <c r="G10422" s="3" t="s">
        <v>127</v>
      </c>
      <c r="H10422" t="s">
        <v>2919</v>
      </c>
      <c r="I10422" s="2" cm="1">
        <f t="array" ref="I1042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0422" s="2">
        <v>0.771617</v>
      </c>
      <c r="K10422" s="19" t="s">
        <v>2920</v>
      </c>
    </row>
    <row r="10423" spans="2:11" hidden="1" x14ac:dyDescent="0.2">
      <c r="B10423" t="s">
        <v>2980</v>
      </c>
      <c r="C10423" t="s">
        <v>161</v>
      </c>
      <c r="D10423" t="s">
        <v>7</v>
      </c>
      <c r="E10423">
        <v>2021</v>
      </c>
      <c r="F10423">
        <v>10</v>
      </c>
      <c r="G10423" s="3" t="s">
        <v>128</v>
      </c>
      <c r="H10423" t="s">
        <v>2919</v>
      </c>
      <c r="I10423" s="2" cm="1">
        <f t="array" ref="I1042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0423" s="2">
        <v>0.77712854999999992</v>
      </c>
      <c r="K10423" s="19" t="s">
        <v>2920</v>
      </c>
    </row>
    <row r="10424" spans="2:11" hidden="1" x14ac:dyDescent="0.2">
      <c r="B10424" t="s">
        <v>2980</v>
      </c>
      <c r="C10424" t="s">
        <v>161</v>
      </c>
      <c r="D10424" t="s">
        <v>7</v>
      </c>
      <c r="E10424">
        <v>2021</v>
      </c>
      <c r="F10424">
        <v>11</v>
      </c>
      <c r="G10424" s="3" t="s">
        <v>129</v>
      </c>
      <c r="H10424" t="s">
        <v>2919</v>
      </c>
      <c r="I10424" s="2" cm="1">
        <f t="array" ref="I10424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0424" s="2">
        <v>0.79917474999999993</v>
      </c>
      <c r="K10424" s="19" t="s">
        <v>2920</v>
      </c>
    </row>
    <row r="10425" spans="2:11" hidden="1" x14ac:dyDescent="0.2">
      <c r="B10425" t="s">
        <v>2980</v>
      </c>
      <c r="C10425" t="s">
        <v>161</v>
      </c>
      <c r="D10425" t="s">
        <v>7</v>
      </c>
      <c r="E10425">
        <v>2021</v>
      </c>
      <c r="F10425">
        <v>12</v>
      </c>
      <c r="G10425" s="3" t="s">
        <v>130</v>
      </c>
      <c r="H10425" t="s">
        <v>2919</v>
      </c>
      <c r="I10425" s="2" cm="1">
        <f t="array" ref="I10425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425" s="2">
        <v>0.79917474999999993</v>
      </c>
      <c r="K10425" s="19" t="s">
        <v>2920</v>
      </c>
    </row>
    <row r="10426" spans="2:11" hidden="1" x14ac:dyDescent="0.2">
      <c r="B10426" t="s">
        <v>2980</v>
      </c>
      <c r="C10426" t="s">
        <v>157</v>
      </c>
      <c r="D10426" t="s">
        <v>17</v>
      </c>
      <c r="E10426">
        <v>2020</v>
      </c>
      <c r="F10426">
        <v>7</v>
      </c>
      <c r="G10426" s="3" t="s">
        <v>113</v>
      </c>
      <c r="H10426" t="s">
        <v>2919</v>
      </c>
      <c r="I10426" s="2" cm="1">
        <f t="array" ref="I10426">SUMPRODUCT(Actuals[Price '[USD'] per UOM], --(Actuals[Commodity] = Consolidated[[#This Row],[Commodity]]), --(Actuals[Region] = Consolidated[[#This Row],[Region]]), --(Actuals[Year Month] = Consolidated[[#This Row],[Year.Month]]))</f>
        <v>0.875</v>
      </c>
      <c r="J10426" s="2">
        <v>0.85939257592800899</v>
      </c>
      <c r="K10426" s="19" t="s">
        <v>2920</v>
      </c>
    </row>
    <row r="10427" spans="2:11" hidden="1" x14ac:dyDescent="0.2">
      <c r="B10427" t="s">
        <v>2980</v>
      </c>
      <c r="C10427" t="s">
        <v>157</v>
      </c>
      <c r="D10427" t="s">
        <v>17</v>
      </c>
      <c r="E10427">
        <v>2020</v>
      </c>
      <c r="F10427">
        <v>8</v>
      </c>
      <c r="G10427" s="3" t="s">
        <v>114</v>
      </c>
      <c r="H10427" t="s">
        <v>2919</v>
      </c>
      <c r="I10427" s="2" cm="1">
        <f t="array" ref="I10427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10427" s="2">
        <v>0.89988751406074241</v>
      </c>
      <c r="K10427" s="19" t="s">
        <v>2920</v>
      </c>
    </row>
    <row r="10428" spans="2:11" hidden="1" x14ac:dyDescent="0.2">
      <c r="B10428" t="s">
        <v>2980</v>
      </c>
      <c r="C10428" t="s">
        <v>157</v>
      </c>
      <c r="D10428" t="s">
        <v>17</v>
      </c>
      <c r="E10428">
        <v>2020</v>
      </c>
      <c r="F10428">
        <v>9</v>
      </c>
      <c r="G10428" s="3" t="s">
        <v>115</v>
      </c>
      <c r="H10428" t="s">
        <v>2919</v>
      </c>
      <c r="I10428" s="2" cm="1">
        <f t="array" ref="I1042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428" s="2">
        <v>0.86614173228346458</v>
      </c>
      <c r="K10428" s="19" t="s">
        <v>2920</v>
      </c>
    </row>
    <row r="10429" spans="2:11" hidden="1" x14ac:dyDescent="0.2">
      <c r="B10429" t="s">
        <v>2980</v>
      </c>
      <c r="C10429" t="s">
        <v>157</v>
      </c>
      <c r="D10429" t="s">
        <v>17</v>
      </c>
      <c r="E10429">
        <v>2020</v>
      </c>
      <c r="F10429">
        <v>10</v>
      </c>
      <c r="G10429" s="3" t="s">
        <v>116</v>
      </c>
      <c r="H10429" t="s">
        <v>2919</v>
      </c>
      <c r="I10429" s="2" cm="1">
        <f t="array" ref="I1042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0429" s="2">
        <v>0.85489313835770531</v>
      </c>
      <c r="K10429" s="19" t="s">
        <v>2920</v>
      </c>
    </row>
    <row r="10430" spans="2:11" hidden="1" x14ac:dyDescent="0.2">
      <c r="B10430" t="s">
        <v>2980</v>
      </c>
      <c r="C10430" t="s">
        <v>157</v>
      </c>
      <c r="D10430" t="s">
        <v>17</v>
      </c>
      <c r="E10430">
        <v>2020</v>
      </c>
      <c r="F10430">
        <v>11</v>
      </c>
      <c r="G10430" s="3" t="s">
        <v>117</v>
      </c>
      <c r="H10430" t="s">
        <v>2919</v>
      </c>
      <c r="I10430" s="2" cm="1">
        <f t="array" ref="I10430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10430" s="2">
        <v>0.83239595050618675</v>
      </c>
      <c r="K10430" s="19" t="s">
        <v>2920</v>
      </c>
    </row>
    <row r="10431" spans="2:11" hidden="1" x14ac:dyDescent="0.2">
      <c r="B10431" t="s">
        <v>2980</v>
      </c>
      <c r="C10431" t="s">
        <v>157</v>
      </c>
      <c r="D10431" t="s">
        <v>17</v>
      </c>
      <c r="E10431">
        <v>2020</v>
      </c>
      <c r="F10431">
        <v>12</v>
      </c>
      <c r="G10431" s="3" t="s">
        <v>118</v>
      </c>
      <c r="H10431" t="s">
        <v>2919</v>
      </c>
      <c r="I10431" s="2" cm="1">
        <f t="array" ref="I1043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0431" s="2">
        <v>0.82114735658042737</v>
      </c>
      <c r="K10431" s="19" t="s">
        <v>2920</v>
      </c>
    </row>
    <row r="10432" spans="2:11" hidden="1" x14ac:dyDescent="0.2">
      <c r="B10432" t="s">
        <v>2980</v>
      </c>
      <c r="C10432" t="s">
        <v>157</v>
      </c>
      <c r="D10432" t="s">
        <v>17</v>
      </c>
      <c r="E10432">
        <v>2021</v>
      </c>
      <c r="F10432">
        <v>1</v>
      </c>
      <c r="G10432" s="3" t="s">
        <v>119</v>
      </c>
      <c r="H10432" t="s">
        <v>2919</v>
      </c>
      <c r="I10432" s="2" cm="1">
        <f t="array" ref="I10432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0432" s="2">
        <v>0.82114735658042737</v>
      </c>
      <c r="K10432" s="19" t="s">
        <v>2920</v>
      </c>
    </row>
    <row r="10433" spans="2:11" hidden="1" x14ac:dyDescent="0.2">
      <c r="B10433" t="s">
        <v>2980</v>
      </c>
      <c r="C10433" t="s">
        <v>157</v>
      </c>
      <c r="D10433" t="s">
        <v>17</v>
      </c>
      <c r="E10433">
        <v>2021</v>
      </c>
      <c r="F10433">
        <v>2</v>
      </c>
      <c r="G10433" s="3" t="s">
        <v>120</v>
      </c>
      <c r="H10433" t="s">
        <v>2919</v>
      </c>
      <c r="I10433" s="2" cm="1">
        <f t="array" ref="I10433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0433" s="2">
        <v>0.82114735658042737</v>
      </c>
      <c r="K10433" s="19" t="s">
        <v>2920</v>
      </c>
    </row>
    <row r="10434" spans="2:11" hidden="1" x14ac:dyDescent="0.2">
      <c r="B10434" t="s">
        <v>2980</v>
      </c>
      <c r="C10434" t="s">
        <v>157</v>
      </c>
      <c r="D10434" t="s">
        <v>17</v>
      </c>
      <c r="E10434">
        <v>2021</v>
      </c>
      <c r="F10434">
        <v>3</v>
      </c>
      <c r="G10434" s="3" t="s">
        <v>121</v>
      </c>
      <c r="H10434" t="s">
        <v>2919</v>
      </c>
      <c r="I10434" s="2" cm="1">
        <f t="array" ref="I10434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0434" s="2">
        <v>0.82114735658042737</v>
      </c>
      <c r="K10434" s="19" t="s">
        <v>2920</v>
      </c>
    </row>
    <row r="10435" spans="2:11" hidden="1" x14ac:dyDescent="0.2">
      <c r="B10435" t="s">
        <v>2980</v>
      </c>
      <c r="C10435" t="s">
        <v>157</v>
      </c>
      <c r="D10435" t="s">
        <v>17</v>
      </c>
      <c r="E10435">
        <v>2021</v>
      </c>
      <c r="F10435">
        <v>4</v>
      </c>
      <c r="G10435" s="3" t="s">
        <v>122</v>
      </c>
      <c r="H10435" t="s">
        <v>2919</v>
      </c>
      <c r="I10435" s="2" cm="1">
        <f t="array" ref="I10435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0435" s="2">
        <v>0.82114735658042737</v>
      </c>
      <c r="K10435" s="19" t="s">
        <v>2920</v>
      </c>
    </row>
    <row r="10436" spans="2:11" hidden="1" x14ac:dyDescent="0.2">
      <c r="B10436" t="s">
        <v>2980</v>
      </c>
      <c r="C10436" t="s">
        <v>157</v>
      </c>
      <c r="D10436" t="s">
        <v>17</v>
      </c>
      <c r="E10436">
        <v>2021</v>
      </c>
      <c r="F10436">
        <v>5</v>
      </c>
      <c r="G10436" s="3" t="s">
        <v>123</v>
      </c>
      <c r="H10436" t="s">
        <v>2919</v>
      </c>
      <c r="I10436" s="2" cm="1">
        <f t="array" ref="I10436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0436" s="2">
        <v>0.83239595050618675</v>
      </c>
      <c r="K10436" s="19" t="s">
        <v>2920</v>
      </c>
    </row>
    <row r="10437" spans="2:11" hidden="1" x14ac:dyDescent="0.2">
      <c r="B10437" t="s">
        <v>2980</v>
      </c>
      <c r="C10437" t="s">
        <v>157</v>
      </c>
      <c r="D10437" t="s">
        <v>17</v>
      </c>
      <c r="E10437">
        <v>2021</v>
      </c>
      <c r="F10437">
        <v>6</v>
      </c>
      <c r="G10437" s="3" t="s">
        <v>124</v>
      </c>
      <c r="H10437" t="s">
        <v>2919</v>
      </c>
      <c r="I10437" s="2" cm="1">
        <f t="array" ref="I10437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0437" s="2">
        <v>0.84364454443194603</v>
      </c>
      <c r="K10437" s="19" t="s">
        <v>2920</v>
      </c>
    </row>
    <row r="10438" spans="2:11" hidden="1" x14ac:dyDescent="0.2">
      <c r="B10438" t="s">
        <v>2980</v>
      </c>
      <c r="C10438" t="s">
        <v>157</v>
      </c>
      <c r="D10438" t="s">
        <v>17</v>
      </c>
      <c r="E10438">
        <v>2021</v>
      </c>
      <c r="F10438">
        <v>7</v>
      </c>
      <c r="G10438" s="3" t="s">
        <v>125</v>
      </c>
      <c r="H10438" t="s">
        <v>2919</v>
      </c>
      <c r="I10438" s="2" cm="1">
        <f t="array" ref="I10438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0438" s="2">
        <v>0.86614173228346458</v>
      </c>
      <c r="K10438" s="19" t="s">
        <v>2920</v>
      </c>
    </row>
    <row r="10439" spans="2:11" hidden="1" x14ac:dyDescent="0.2">
      <c r="B10439" t="s">
        <v>2980</v>
      </c>
      <c r="C10439" t="s">
        <v>157</v>
      </c>
      <c r="D10439" t="s">
        <v>17</v>
      </c>
      <c r="E10439">
        <v>2021</v>
      </c>
      <c r="F10439">
        <v>8</v>
      </c>
      <c r="G10439" s="3" t="s">
        <v>126</v>
      </c>
      <c r="H10439" t="s">
        <v>2919</v>
      </c>
      <c r="I10439" s="2" cm="1">
        <f t="array" ref="I1043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0439" s="2">
        <v>0.89988751406074241</v>
      </c>
      <c r="K10439" s="19" t="s">
        <v>2920</v>
      </c>
    </row>
    <row r="10440" spans="2:11" hidden="1" x14ac:dyDescent="0.2">
      <c r="B10440" t="s">
        <v>2980</v>
      </c>
      <c r="C10440" t="s">
        <v>157</v>
      </c>
      <c r="D10440" t="s">
        <v>17</v>
      </c>
      <c r="E10440">
        <v>2021</v>
      </c>
      <c r="F10440">
        <v>9</v>
      </c>
      <c r="G10440" s="3" t="s">
        <v>127</v>
      </c>
      <c r="H10440" t="s">
        <v>2919</v>
      </c>
      <c r="I10440" s="2" cm="1">
        <f t="array" ref="I10440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0440" s="2">
        <v>0.94488188976377951</v>
      </c>
      <c r="K10440" s="19" t="s">
        <v>2920</v>
      </c>
    </row>
    <row r="10441" spans="2:11" hidden="1" x14ac:dyDescent="0.2">
      <c r="B10441" t="s">
        <v>2980</v>
      </c>
      <c r="C10441" t="s">
        <v>157</v>
      </c>
      <c r="D10441" t="s">
        <v>17</v>
      </c>
      <c r="E10441">
        <v>2021</v>
      </c>
      <c r="F10441">
        <v>10</v>
      </c>
      <c r="G10441" s="3" t="s">
        <v>128</v>
      </c>
      <c r="H10441" t="s">
        <v>2919</v>
      </c>
      <c r="I10441" s="2" cm="1">
        <f t="array" ref="I10441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0441" s="2">
        <v>0.93363329583802035</v>
      </c>
      <c r="K10441" s="19" t="s">
        <v>2920</v>
      </c>
    </row>
    <row r="10442" spans="2:11" hidden="1" x14ac:dyDescent="0.2">
      <c r="B10442" t="s">
        <v>2980</v>
      </c>
      <c r="C10442" t="s">
        <v>157</v>
      </c>
      <c r="D10442" t="s">
        <v>17</v>
      </c>
      <c r="E10442">
        <v>2021</v>
      </c>
      <c r="F10442">
        <v>11</v>
      </c>
      <c r="G10442" s="3" t="s">
        <v>129</v>
      </c>
      <c r="H10442" t="s">
        <v>2919</v>
      </c>
      <c r="I10442" s="2" cm="1">
        <f t="array" ref="I1044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0442" s="2">
        <v>0.94488188976377951</v>
      </c>
      <c r="K10442" s="19" t="s">
        <v>2920</v>
      </c>
    </row>
    <row r="10443" spans="2:11" hidden="1" x14ac:dyDescent="0.2">
      <c r="B10443" t="s">
        <v>2980</v>
      </c>
      <c r="C10443" t="s">
        <v>157</v>
      </c>
      <c r="D10443" t="s">
        <v>17</v>
      </c>
      <c r="E10443">
        <v>2021</v>
      </c>
      <c r="F10443">
        <v>12</v>
      </c>
      <c r="G10443" s="3" t="s">
        <v>130</v>
      </c>
      <c r="H10443" t="s">
        <v>2919</v>
      </c>
      <c r="I10443" s="2" cm="1">
        <f t="array" ref="I1044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0443" s="2">
        <v>0.95613048368953879</v>
      </c>
      <c r="K10443" s="19" t="s">
        <v>2920</v>
      </c>
    </row>
    <row r="10444" spans="2:11" hidden="1" x14ac:dyDescent="0.2">
      <c r="B10444" t="s">
        <v>2980</v>
      </c>
      <c r="C10444" t="s">
        <v>156</v>
      </c>
      <c r="D10444" t="s">
        <v>19</v>
      </c>
      <c r="E10444">
        <v>2020</v>
      </c>
      <c r="F10444">
        <v>7</v>
      </c>
      <c r="G10444" s="3" t="s">
        <v>113</v>
      </c>
      <c r="H10444" t="s">
        <v>2919</v>
      </c>
      <c r="I10444" s="2" cm="1">
        <f t="array" ref="I10444">SUMPRODUCT(Actuals[Price '[USD'] per UOM], --(Actuals[Commodity] = Consolidated[[#This Row],[Commodity]]), --(Actuals[Region] = "APMKTS"), --(Actuals[Year Month] = Consolidated[[#This Row],[Year.Month]]))</f>
        <v>0.74299999999999999</v>
      </c>
      <c r="J10444" s="2">
        <v>0.77249999999999996</v>
      </c>
      <c r="K10444" s="19" t="s">
        <v>2920</v>
      </c>
    </row>
    <row r="10445" spans="2:11" hidden="1" x14ac:dyDescent="0.2">
      <c r="B10445" t="s">
        <v>2980</v>
      </c>
      <c r="C10445" t="s">
        <v>156</v>
      </c>
      <c r="D10445" t="s">
        <v>19</v>
      </c>
      <c r="E10445">
        <v>2020</v>
      </c>
      <c r="F10445">
        <v>8</v>
      </c>
      <c r="G10445" s="3" t="s">
        <v>114</v>
      </c>
      <c r="H10445" t="s">
        <v>2919</v>
      </c>
      <c r="I10445" s="2" cm="1">
        <f t="array" ref="I10445">SUMPRODUCT(Actuals[Price '[USD'] per UOM], --(Actuals[Commodity] = Consolidated[[#This Row],[Commodity]]), --(Actuals[Region] = "APMKTS"), --(Actuals[Year Month] = Consolidated[[#This Row],[Year.Month]]))</f>
        <v>0.70399999999999996</v>
      </c>
      <c r="J10445" s="2">
        <v>0.72</v>
      </c>
      <c r="K10445" s="19" t="s">
        <v>2920</v>
      </c>
    </row>
    <row r="10446" spans="2:11" hidden="1" x14ac:dyDescent="0.2">
      <c r="B10446" t="s">
        <v>2980</v>
      </c>
      <c r="C10446" t="s">
        <v>156</v>
      </c>
      <c r="D10446" t="s">
        <v>19</v>
      </c>
      <c r="E10446">
        <v>2020</v>
      </c>
      <c r="F10446">
        <v>9</v>
      </c>
      <c r="G10446" s="3" t="s">
        <v>115</v>
      </c>
      <c r="H10446" t="s">
        <v>2919</v>
      </c>
      <c r="I10446" s="2" cm="1">
        <f t="array" ref="I10446">SUMPRODUCT(Actuals[Price '[USD'] per UOM], --(Actuals[Commodity] = Consolidated[[#This Row],[Commodity]]), --(Actuals[Region] = "APMKTS"), --(Actuals[Year Month] = Consolidated[[#This Row],[Year.Month]]))</f>
        <v>0.75900000000000001</v>
      </c>
      <c r="J10446" s="2">
        <v>0.71</v>
      </c>
      <c r="K10446" s="19" t="s">
        <v>2920</v>
      </c>
    </row>
    <row r="10447" spans="2:11" hidden="1" x14ac:dyDescent="0.2">
      <c r="B10447" t="s">
        <v>2980</v>
      </c>
      <c r="C10447" t="s">
        <v>156</v>
      </c>
      <c r="D10447" t="s">
        <v>19</v>
      </c>
      <c r="E10447">
        <v>2020</v>
      </c>
      <c r="F10447">
        <v>10</v>
      </c>
      <c r="G10447" s="3" t="s">
        <v>116</v>
      </c>
      <c r="H10447" t="s">
        <v>2919</v>
      </c>
      <c r="I10447" s="2" cm="1">
        <f t="array" ref="I10447">SUMPRODUCT(Actuals[Price '[USD'] per UOM], --(Actuals[Commodity] = Consolidated[[#This Row],[Commodity]]), --(Actuals[Region] = "APMKTS"), --(Actuals[Year Month] = Consolidated[[#This Row],[Year.Month]]))</f>
        <v>0.80900000000000005</v>
      </c>
      <c r="J10447" s="2">
        <v>0.69000000000000006</v>
      </c>
      <c r="K10447" s="19" t="s">
        <v>2920</v>
      </c>
    </row>
    <row r="10448" spans="2:11" hidden="1" x14ac:dyDescent="0.2">
      <c r="B10448" t="s">
        <v>2980</v>
      </c>
      <c r="C10448" t="s">
        <v>156</v>
      </c>
      <c r="D10448" t="s">
        <v>19</v>
      </c>
      <c r="E10448">
        <v>2020</v>
      </c>
      <c r="F10448">
        <v>11</v>
      </c>
      <c r="G10448" s="3" t="s">
        <v>117</v>
      </c>
      <c r="H10448" t="s">
        <v>2919</v>
      </c>
      <c r="I10448" s="2" cm="1">
        <f t="array" ref="I10448">SUMPRODUCT(Actuals[Price '[USD'] per UOM], --(Actuals[Commodity] = Consolidated[[#This Row],[Commodity]]), --(Actuals[Region] = "APMKTS"), --(Actuals[Year Month] = Consolidated[[#This Row],[Year.Month]]))</f>
        <v>0.81399999999999995</v>
      </c>
      <c r="J10448" s="2">
        <v>0.68</v>
      </c>
      <c r="K10448" s="19" t="s">
        <v>2920</v>
      </c>
    </row>
    <row r="10449" spans="2:11" hidden="1" x14ac:dyDescent="0.2">
      <c r="B10449" t="s">
        <v>2980</v>
      </c>
      <c r="C10449" t="s">
        <v>156</v>
      </c>
      <c r="D10449" t="s">
        <v>19</v>
      </c>
      <c r="E10449">
        <v>2020</v>
      </c>
      <c r="F10449">
        <v>12</v>
      </c>
      <c r="G10449" s="3" t="s">
        <v>118</v>
      </c>
      <c r="H10449" t="s">
        <v>2919</v>
      </c>
      <c r="I10449" s="2" cm="1">
        <f t="array" ref="I10449">SUMPRODUCT(Actuals[Price '[USD'] per UOM], --(Actuals[Commodity] = Consolidated[[#This Row],[Commodity]]), --(Actuals[Region] = "APMKTS"), --(Actuals[Year Month] = Consolidated[[#This Row],[Year.Month]]))</f>
        <v>0.93799999999999994</v>
      </c>
      <c r="J10449" s="2">
        <v>0.67</v>
      </c>
      <c r="K10449" s="19" t="s">
        <v>2920</v>
      </c>
    </row>
    <row r="10450" spans="2:11" hidden="1" x14ac:dyDescent="0.2">
      <c r="B10450" t="s">
        <v>2980</v>
      </c>
      <c r="C10450" t="s">
        <v>156</v>
      </c>
      <c r="D10450" t="s">
        <v>19</v>
      </c>
      <c r="E10450">
        <v>2021</v>
      </c>
      <c r="F10450">
        <v>1</v>
      </c>
      <c r="G10450" s="3" t="s">
        <v>119</v>
      </c>
      <c r="H10450" t="s">
        <v>2919</v>
      </c>
      <c r="I10450" s="2" cm="1">
        <f t="array" ref="I10450">SUMPRODUCT(Actuals[Price '[USD'] per UOM], --(Actuals[Commodity] = Consolidated[[#This Row],[Commodity]]), --(Actuals[Region] = "APMKTS"), --(Actuals[Year Month] = Consolidated[[#This Row],[Year.Month]]))</f>
        <v>0.95</v>
      </c>
      <c r="J10450" s="2">
        <v>0.68</v>
      </c>
      <c r="K10450" s="19" t="s">
        <v>2920</v>
      </c>
    </row>
    <row r="10451" spans="2:11" hidden="1" x14ac:dyDescent="0.2">
      <c r="B10451" t="s">
        <v>2980</v>
      </c>
      <c r="C10451" t="s">
        <v>156</v>
      </c>
      <c r="D10451" t="s">
        <v>19</v>
      </c>
      <c r="E10451">
        <v>2021</v>
      </c>
      <c r="F10451">
        <v>2</v>
      </c>
      <c r="G10451" s="3" t="s">
        <v>120</v>
      </c>
      <c r="H10451" t="s">
        <v>2919</v>
      </c>
      <c r="I10451" s="2" cm="1">
        <f t="array" ref="I10451">SUMPRODUCT(Actuals[Price '[USD'] per UOM], --(Actuals[Commodity] = Consolidated[[#This Row],[Commodity]]), --(Actuals[Region] = "APMKTS"), --(Actuals[Year Month] = Consolidated[[#This Row],[Year.Month]]))</f>
        <v>0.88</v>
      </c>
      <c r="J10451" s="2">
        <v>0.68</v>
      </c>
      <c r="K10451" s="19" t="s">
        <v>2920</v>
      </c>
    </row>
    <row r="10452" spans="2:11" hidden="1" x14ac:dyDescent="0.2">
      <c r="B10452" t="s">
        <v>2980</v>
      </c>
      <c r="C10452" t="s">
        <v>156</v>
      </c>
      <c r="D10452" t="s">
        <v>19</v>
      </c>
      <c r="E10452">
        <v>2021</v>
      </c>
      <c r="F10452">
        <v>3</v>
      </c>
      <c r="G10452" s="3" t="s">
        <v>121</v>
      </c>
      <c r="H10452" t="s">
        <v>2919</v>
      </c>
      <c r="I10452" s="2" cm="1">
        <f t="array" ref="I10452">SUMPRODUCT(Actuals[Price '[USD'] per UOM], --(Actuals[Commodity] = Consolidated[[#This Row],[Commodity]]), --(Actuals[Region] = "APMKTS"), --(Actuals[Year Month] = Consolidated[[#This Row],[Year.Month]]))</f>
        <v>1.0529999999999999</v>
      </c>
      <c r="J10452" s="2">
        <v>0.67</v>
      </c>
      <c r="K10452" s="19" t="s">
        <v>2920</v>
      </c>
    </row>
    <row r="10453" spans="2:11" hidden="1" x14ac:dyDescent="0.2">
      <c r="B10453" t="s">
        <v>2980</v>
      </c>
      <c r="C10453" t="s">
        <v>156</v>
      </c>
      <c r="D10453" t="s">
        <v>19</v>
      </c>
      <c r="E10453">
        <v>2021</v>
      </c>
      <c r="F10453">
        <v>4</v>
      </c>
      <c r="G10453" s="3" t="s">
        <v>122</v>
      </c>
      <c r="H10453" t="s">
        <v>2919</v>
      </c>
      <c r="I10453" s="2" cm="1">
        <f t="array" ref="I10453">SUMPRODUCT(Actuals[Price '[USD'] per UOM], --(Actuals[Commodity] = Consolidated[[#This Row],[Commodity]]), --(Actuals[Region] = "APMKTS"), --(Actuals[Year Month] = Consolidated[[#This Row],[Year.Month]]))</f>
        <v>1.0409999999999999</v>
      </c>
      <c r="J10453" s="2">
        <v>0.66</v>
      </c>
      <c r="K10453" s="19" t="s">
        <v>2920</v>
      </c>
    </row>
    <row r="10454" spans="2:11" hidden="1" x14ac:dyDescent="0.2">
      <c r="B10454" t="s">
        <v>2980</v>
      </c>
      <c r="C10454" t="s">
        <v>156</v>
      </c>
      <c r="D10454" t="s">
        <v>19</v>
      </c>
      <c r="E10454">
        <v>2021</v>
      </c>
      <c r="F10454">
        <v>5</v>
      </c>
      <c r="G10454" s="3" t="s">
        <v>123</v>
      </c>
      <c r="H10454" t="s">
        <v>2919</v>
      </c>
      <c r="I10454" s="2" cm="1">
        <f t="array" ref="I10454">SUMPRODUCT(Actuals[Price '[USD'] per UOM], --(Actuals[Commodity] = Consolidated[[#This Row],[Commodity]]), --(Actuals[Region] = "APMKTS"), --(Actuals[Year Month] = Consolidated[[#This Row],[Year.Month]]))</f>
        <v>1.0489999999999999</v>
      </c>
      <c r="J10454" s="2">
        <v>0.67</v>
      </c>
      <c r="K10454" s="19" t="s">
        <v>2920</v>
      </c>
    </row>
    <row r="10455" spans="2:11" hidden="1" x14ac:dyDescent="0.2">
      <c r="B10455" t="s">
        <v>2980</v>
      </c>
      <c r="C10455" t="s">
        <v>156</v>
      </c>
      <c r="D10455" t="s">
        <v>19</v>
      </c>
      <c r="E10455">
        <v>2021</v>
      </c>
      <c r="F10455">
        <v>6</v>
      </c>
      <c r="G10455" s="3" t="s">
        <v>124</v>
      </c>
      <c r="H10455" t="s">
        <v>2919</v>
      </c>
      <c r="I10455" s="2" cm="1">
        <f t="array" ref="I10455">SUMPRODUCT(Actuals[Price '[USD'] per UOM], --(Actuals[Commodity] = Consolidated[[#This Row],[Commodity]]), --(Actuals[Region] = "APMKTS"), --(Actuals[Year Month] = Consolidated[[#This Row],[Year.Month]]))</f>
        <v>0.89800000000000002</v>
      </c>
      <c r="J10455" s="2">
        <v>0.69000000000000006</v>
      </c>
      <c r="K10455" s="19" t="s">
        <v>2920</v>
      </c>
    </row>
    <row r="10456" spans="2:11" hidden="1" x14ac:dyDescent="0.2">
      <c r="B10456" t="s">
        <v>2980</v>
      </c>
      <c r="C10456" t="s">
        <v>156</v>
      </c>
      <c r="D10456" t="s">
        <v>19</v>
      </c>
      <c r="E10456">
        <v>2021</v>
      </c>
      <c r="F10456">
        <v>7</v>
      </c>
      <c r="G10456" s="3" t="s">
        <v>125</v>
      </c>
      <c r="H10456" t="s">
        <v>2919</v>
      </c>
      <c r="I10456" s="2" cm="1">
        <f t="array" ref="I10456">SUMPRODUCT(Actuals[Price '[USD'] per UOM], --(Actuals[Commodity] = Consolidated[[#This Row],[Commodity]]), --(Actuals[Region] = "APMKTS"), --(Actuals[Year Month] = Consolidated[[#This Row],[Year.Month]]))</f>
        <v>0.97499999999999998</v>
      </c>
      <c r="J10456" s="2">
        <v>0.72</v>
      </c>
      <c r="K10456" s="19" t="s">
        <v>2920</v>
      </c>
    </row>
    <row r="10457" spans="2:11" hidden="1" x14ac:dyDescent="0.2">
      <c r="B10457" t="s">
        <v>2980</v>
      </c>
      <c r="C10457" t="s">
        <v>156</v>
      </c>
      <c r="D10457" t="s">
        <v>19</v>
      </c>
      <c r="E10457">
        <v>2021</v>
      </c>
      <c r="F10457">
        <v>8</v>
      </c>
      <c r="G10457" s="3" t="s">
        <v>126</v>
      </c>
      <c r="H10457" t="s">
        <v>2919</v>
      </c>
      <c r="I10457" s="2" cm="1">
        <f t="array" ref="I10457">SUMPRODUCT(Actuals[Price '[USD'] per UOM], --(Actuals[Commodity] = Consolidated[[#This Row],[Commodity]]), --(Actuals[Region] = "APMKTS"), --(Actuals[Year Month] = Consolidated[[#This Row],[Year.Month]]))</f>
        <v>0.97</v>
      </c>
      <c r="J10457" s="2">
        <v>0.74</v>
      </c>
      <c r="K10457" s="19" t="s">
        <v>2920</v>
      </c>
    </row>
    <row r="10458" spans="2:11" hidden="1" x14ac:dyDescent="0.2">
      <c r="B10458" t="s">
        <v>2980</v>
      </c>
      <c r="C10458" t="s">
        <v>156</v>
      </c>
      <c r="D10458" t="s">
        <v>19</v>
      </c>
      <c r="E10458">
        <v>2021</v>
      </c>
      <c r="F10458">
        <v>9</v>
      </c>
      <c r="G10458" s="3" t="s">
        <v>127</v>
      </c>
      <c r="H10458" t="s">
        <v>2919</v>
      </c>
      <c r="I10458" s="2" cm="1">
        <f t="array" ref="I10458">SUMPRODUCT(Actuals[Price '[USD'] per UOM], --(Actuals[Commodity] = Consolidated[[#This Row],[Commodity]]), --(Actuals[Region] = "APMKTS"), --(Actuals[Year Month] = Consolidated[[#This Row],[Year.Month]]))</f>
        <v>1.0249999999999999</v>
      </c>
      <c r="J10458" s="2">
        <v>0.75</v>
      </c>
      <c r="K10458" s="19" t="s">
        <v>2920</v>
      </c>
    </row>
    <row r="10459" spans="2:11" hidden="1" x14ac:dyDescent="0.2">
      <c r="B10459" t="s">
        <v>2980</v>
      </c>
      <c r="C10459" t="s">
        <v>156</v>
      </c>
      <c r="D10459" t="s">
        <v>19</v>
      </c>
      <c r="E10459">
        <v>2021</v>
      </c>
      <c r="F10459">
        <v>10</v>
      </c>
      <c r="G10459" s="3" t="s">
        <v>128</v>
      </c>
      <c r="H10459" t="s">
        <v>2919</v>
      </c>
      <c r="I10459" s="2" cm="1">
        <f t="array" ref="I10459">SUMPRODUCT(Actuals[Price '[USD'] per UOM], --(Actuals[Commodity] = Consolidated[[#This Row],[Commodity]]), --(Actuals[Region] = "APMKTS"), --(Actuals[Year Month] = Consolidated[[#This Row],[Year.Month]]))</f>
        <v>1.109</v>
      </c>
      <c r="J10459" s="2">
        <v>0.76</v>
      </c>
      <c r="K10459" s="19" t="s">
        <v>2920</v>
      </c>
    </row>
    <row r="10460" spans="2:11" hidden="1" x14ac:dyDescent="0.2">
      <c r="B10460" t="s">
        <v>2980</v>
      </c>
      <c r="C10460" t="s">
        <v>156</v>
      </c>
      <c r="D10460" t="s">
        <v>19</v>
      </c>
      <c r="E10460">
        <v>2021</v>
      </c>
      <c r="F10460">
        <v>11</v>
      </c>
      <c r="G10460" s="3" t="s">
        <v>129</v>
      </c>
      <c r="H10460" t="s">
        <v>2919</v>
      </c>
      <c r="I10460" s="2" cm="1">
        <f t="array" ref="I10460">SUMPRODUCT(Actuals[Price '[USD'] per UOM], --(Actuals[Commodity] = Consolidated[[#This Row],[Commodity]]), --(Actuals[Region] = "APMKTS"), --(Actuals[Year Month] = Consolidated[[#This Row],[Year.Month]]))</f>
        <v>1.125</v>
      </c>
      <c r="J10460" s="2">
        <v>0.77</v>
      </c>
      <c r="K10460" s="19" t="s">
        <v>2920</v>
      </c>
    </row>
    <row r="10461" spans="2:11" hidden="1" x14ac:dyDescent="0.2">
      <c r="B10461" t="s">
        <v>2980</v>
      </c>
      <c r="C10461" t="s">
        <v>156</v>
      </c>
      <c r="D10461" t="s">
        <v>19</v>
      </c>
      <c r="E10461">
        <v>2021</v>
      </c>
      <c r="F10461">
        <v>12</v>
      </c>
      <c r="G10461" s="3" t="s">
        <v>130</v>
      </c>
      <c r="H10461" t="s">
        <v>2919</v>
      </c>
      <c r="I10461" s="2" cm="1">
        <f t="array" ref="I10461">SUMPRODUCT(Actuals[Price '[USD'] per UOM], --(Actuals[Commodity] = Consolidated[[#This Row],[Commodity]]), --(Actuals[Region] = "APMKTS"), --(Actuals[Year Month] = Consolidated[[#This Row],[Year.Month]]))</f>
        <v>1.0389999999999999</v>
      </c>
      <c r="J10461" s="2">
        <v>0.77</v>
      </c>
      <c r="K10461" s="19" t="s">
        <v>2920</v>
      </c>
    </row>
    <row r="10462" spans="2:11" hidden="1" x14ac:dyDescent="0.2">
      <c r="B10462" t="s">
        <v>2980</v>
      </c>
      <c r="C10462" t="s">
        <v>161</v>
      </c>
      <c r="D10462" t="s">
        <v>22</v>
      </c>
      <c r="E10462">
        <v>2020</v>
      </c>
      <c r="F10462">
        <v>7</v>
      </c>
      <c r="G10462" s="3" t="s">
        <v>113</v>
      </c>
      <c r="H10462" t="s">
        <v>2919</v>
      </c>
      <c r="I10462" s="2" cm="1">
        <f t="array" ref="I10462">SUMPRODUCT(Actuals[Price '[USD'] per UOM], --(Actuals[Commodity] = Consolidated[[#This Row],[Commodity]]), --(Actuals[Region] = "NA"), --(Actuals[Year Month] = Consolidated[[#This Row],[Year.Month]]))</f>
        <v>0.65</v>
      </c>
      <c r="J10462" s="2">
        <v>0.65587445</v>
      </c>
      <c r="K10462" s="19" t="s">
        <v>2920</v>
      </c>
    </row>
    <row r="10463" spans="2:11" hidden="1" x14ac:dyDescent="0.2">
      <c r="B10463" t="s">
        <v>2980</v>
      </c>
      <c r="C10463" t="s">
        <v>161</v>
      </c>
      <c r="D10463" t="s">
        <v>22</v>
      </c>
      <c r="E10463">
        <v>2020</v>
      </c>
      <c r="F10463">
        <v>8</v>
      </c>
      <c r="G10463" s="3" t="s">
        <v>114</v>
      </c>
      <c r="H10463" t="s">
        <v>2919</v>
      </c>
      <c r="I10463" s="2" cm="1">
        <f t="array" ref="I10463">SUMPRODUCT(Actuals[Price '[USD'] per UOM], --(Actuals[Commodity] = Consolidated[[#This Row],[Commodity]]), --(Actuals[Region] = "NA"), --(Actuals[Year Month] = Consolidated[[#This Row],[Year.Month]]))</f>
        <v>0.7</v>
      </c>
      <c r="J10463" s="2">
        <v>0.6393397999999999</v>
      </c>
      <c r="K10463" s="19" t="s">
        <v>2920</v>
      </c>
    </row>
    <row r="10464" spans="2:11" hidden="1" x14ac:dyDescent="0.2">
      <c r="B10464" t="s">
        <v>2980</v>
      </c>
      <c r="C10464" t="s">
        <v>161</v>
      </c>
      <c r="D10464" t="s">
        <v>22</v>
      </c>
      <c r="E10464">
        <v>2020</v>
      </c>
      <c r="F10464">
        <v>9</v>
      </c>
      <c r="G10464" s="3" t="s">
        <v>115</v>
      </c>
      <c r="H10464" t="s">
        <v>2919</v>
      </c>
      <c r="I10464" s="2" cm="1">
        <f t="array" ref="I10464">SUMPRODUCT(Actuals[Price '[USD'] per UOM], --(Actuals[Commodity] = Consolidated[[#This Row],[Commodity]]), --(Actuals[Region] = "NA"), --(Actuals[Year Month] = Consolidated[[#This Row],[Year.Month]]))</f>
        <v>0.77200000000000002</v>
      </c>
      <c r="J10464" s="2">
        <v>0.64485134999999993</v>
      </c>
      <c r="K10464" s="19" t="s">
        <v>2920</v>
      </c>
    </row>
    <row r="10465" spans="2:11" hidden="1" x14ac:dyDescent="0.2">
      <c r="B10465" t="s">
        <v>2980</v>
      </c>
      <c r="C10465" t="s">
        <v>161</v>
      </c>
      <c r="D10465" t="s">
        <v>22</v>
      </c>
      <c r="E10465">
        <v>2020</v>
      </c>
      <c r="F10465">
        <v>10</v>
      </c>
      <c r="G10465" s="3" t="s">
        <v>116</v>
      </c>
      <c r="H10465" t="s">
        <v>2919</v>
      </c>
      <c r="I10465" s="2" cm="1">
        <f t="array" ref="I10465">SUMPRODUCT(Actuals[Price '[USD'] per UOM], --(Actuals[Commodity] = Consolidated[[#This Row],[Commodity]]), --(Actuals[Region] = "NA"), --(Actuals[Year Month] = Consolidated[[#This Row],[Year.Month]]))</f>
        <v>0.755</v>
      </c>
      <c r="J10465" s="2">
        <v>0.65036289999999997</v>
      </c>
      <c r="K10465" s="19" t="s">
        <v>2920</v>
      </c>
    </row>
    <row r="10466" spans="2:11" hidden="1" x14ac:dyDescent="0.2">
      <c r="B10466" t="s">
        <v>2980</v>
      </c>
      <c r="C10466" t="s">
        <v>161</v>
      </c>
      <c r="D10466" t="s">
        <v>22</v>
      </c>
      <c r="E10466">
        <v>2020</v>
      </c>
      <c r="F10466">
        <v>11</v>
      </c>
      <c r="G10466" s="3" t="s">
        <v>117</v>
      </c>
      <c r="H10466" t="s">
        <v>2919</v>
      </c>
      <c r="I10466" s="2" cm="1">
        <f t="array" ref="I10466">SUMPRODUCT(Actuals[Price '[USD'] per UOM], --(Actuals[Commodity] = Consolidated[[#This Row],[Commodity]]), --(Actuals[Region] = "NA"), --(Actuals[Year Month] = Consolidated[[#This Row],[Year.Month]]))</f>
        <v>0.72799999999999998</v>
      </c>
      <c r="J10466" s="2">
        <v>0.67240909999999998</v>
      </c>
      <c r="K10466" s="19" t="s">
        <v>2920</v>
      </c>
    </row>
    <row r="10467" spans="2:11" hidden="1" x14ac:dyDescent="0.2">
      <c r="B10467" t="s">
        <v>2980</v>
      </c>
      <c r="C10467" t="s">
        <v>161</v>
      </c>
      <c r="D10467" t="s">
        <v>22</v>
      </c>
      <c r="E10467">
        <v>2020</v>
      </c>
      <c r="F10467">
        <v>12</v>
      </c>
      <c r="G10467" s="3" t="s">
        <v>118</v>
      </c>
      <c r="H10467" t="s">
        <v>2919</v>
      </c>
      <c r="I10467" s="2" cm="1">
        <f t="array" ref="I10467">SUMPRODUCT(Actuals[Price '[USD'] per UOM], --(Actuals[Commodity] = Consolidated[[#This Row],[Commodity]]), --(Actuals[Region] = "NA"), --(Actuals[Year Month] = Consolidated[[#This Row],[Year.Month]]))</f>
        <v>0.77700000000000002</v>
      </c>
      <c r="J10467" s="2">
        <v>0.70547839999999995</v>
      </c>
      <c r="K10467" s="19" t="s">
        <v>2920</v>
      </c>
    </row>
    <row r="10468" spans="2:11" hidden="1" x14ac:dyDescent="0.2">
      <c r="B10468" t="s">
        <v>2980</v>
      </c>
      <c r="C10468" t="s">
        <v>161</v>
      </c>
      <c r="D10468" t="s">
        <v>22</v>
      </c>
      <c r="E10468">
        <v>2021</v>
      </c>
      <c r="F10468">
        <v>1</v>
      </c>
      <c r="G10468" s="3" t="s">
        <v>119</v>
      </c>
      <c r="H10468" t="s">
        <v>2919</v>
      </c>
      <c r="I10468" s="2" cm="1">
        <f t="array" ref="I10468">SUMPRODUCT(Actuals[Price '[USD'] per UOM], --(Actuals[Commodity] = Consolidated[[#This Row],[Commodity]]), --(Actuals[Region] = "NA"), --(Actuals[Year Month] = Consolidated[[#This Row],[Year.Month]]))</f>
        <v>0.92</v>
      </c>
      <c r="J10468" s="2">
        <v>0.72752459999999997</v>
      </c>
      <c r="K10468" s="19" t="s">
        <v>2920</v>
      </c>
    </row>
    <row r="10469" spans="2:11" hidden="1" x14ac:dyDescent="0.2">
      <c r="B10469" t="s">
        <v>2980</v>
      </c>
      <c r="C10469" t="s">
        <v>161</v>
      </c>
      <c r="D10469" t="s">
        <v>22</v>
      </c>
      <c r="E10469">
        <v>2021</v>
      </c>
      <c r="F10469">
        <v>2</v>
      </c>
      <c r="G10469" s="3" t="s">
        <v>120</v>
      </c>
      <c r="H10469" t="s">
        <v>2919</v>
      </c>
      <c r="I10469" s="2" cm="1">
        <f t="array" ref="I10469">SUMPRODUCT(Actuals[Price '[USD'] per UOM], --(Actuals[Commodity] = Consolidated[[#This Row],[Commodity]]), --(Actuals[Region] = "NA"), --(Actuals[Year Month] = Consolidated[[#This Row],[Year.Month]]))</f>
        <v>0.92600000000000005</v>
      </c>
      <c r="J10469" s="2">
        <v>0.74957079999999998</v>
      </c>
      <c r="K10469" s="19" t="s">
        <v>2920</v>
      </c>
    </row>
    <row r="10470" spans="2:11" hidden="1" x14ac:dyDescent="0.2">
      <c r="B10470" t="s">
        <v>2980</v>
      </c>
      <c r="C10470" t="s">
        <v>161</v>
      </c>
      <c r="D10470" t="s">
        <v>22</v>
      </c>
      <c r="E10470">
        <v>2021</v>
      </c>
      <c r="F10470">
        <v>3</v>
      </c>
      <c r="G10470" s="3" t="s">
        <v>121</v>
      </c>
      <c r="H10470" t="s">
        <v>2919</v>
      </c>
      <c r="I10470" s="2" cm="1">
        <f t="array" ref="I10470">SUMPRODUCT(Actuals[Price '[USD'] per UOM], --(Actuals[Commodity] = Consolidated[[#This Row],[Commodity]]), --(Actuals[Region] = "NA"), --(Actuals[Year Month] = Consolidated[[#This Row],[Year.Month]]))</f>
        <v>1.1240000000000001</v>
      </c>
      <c r="J10470" s="2">
        <v>0.7550823499999999</v>
      </c>
      <c r="K10470" s="19" t="s">
        <v>2920</v>
      </c>
    </row>
    <row r="10471" spans="2:11" hidden="1" x14ac:dyDescent="0.2">
      <c r="B10471" t="s">
        <v>2980</v>
      </c>
      <c r="C10471" t="s">
        <v>161</v>
      </c>
      <c r="D10471" t="s">
        <v>22</v>
      </c>
      <c r="E10471">
        <v>2021</v>
      </c>
      <c r="F10471">
        <v>4</v>
      </c>
      <c r="G10471" s="3" t="s">
        <v>122</v>
      </c>
      <c r="H10471" t="s">
        <v>2919</v>
      </c>
      <c r="I10471" s="2" cm="1">
        <f t="array" ref="I10471">SUMPRODUCT(Actuals[Price '[USD'] per UOM], --(Actuals[Commodity] = Consolidated[[#This Row],[Commodity]]), --(Actuals[Region] = "NA"), --(Actuals[Year Month] = Consolidated[[#This Row],[Year.Month]]))</f>
        <v>1.1299999999999999</v>
      </c>
      <c r="J10471" s="2">
        <v>0.7550823499999999</v>
      </c>
      <c r="K10471" s="19" t="s">
        <v>2920</v>
      </c>
    </row>
    <row r="10472" spans="2:11" hidden="1" x14ac:dyDescent="0.2">
      <c r="B10472" t="s">
        <v>2980</v>
      </c>
      <c r="C10472" t="s">
        <v>161</v>
      </c>
      <c r="D10472" t="s">
        <v>22</v>
      </c>
      <c r="E10472">
        <v>2021</v>
      </c>
      <c r="F10472">
        <v>5</v>
      </c>
      <c r="G10472" s="3" t="s">
        <v>123</v>
      </c>
      <c r="H10472" t="s">
        <v>2919</v>
      </c>
      <c r="I10472" s="2" cm="1">
        <f t="array" ref="I10472">SUMPRODUCT(Actuals[Price '[USD'] per UOM], --(Actuals[Commodity] = Consolidated[[#This Row],[Commodity]]), --(Actuals[Region] = "NA"), --(Actuals[Year Month] = Consolidated[[#This Row],[Year.Month]]))</f>
        <v>0.92</v>
      </c>
      <c r="J10472" s="2">
        <v>0.7550823499999999</v>
      </c>
      <c r="K10472" s="19" t="s">
        <v>2920</v>
      </c>
    </row>
    <row r="10473" spans="2:11" hidden="1" x14ac:dyDescent="0.2">
      <c r="B10473" t="s">
        <v>2980</v>
      </c>
      <c r="C10473" t="s">
        <v>161</v>
      </c>
      <c r="D10473" t="s">
        <v>22</v>
      </c>
      <c r="E10473">
        <v>2021</v>
      </c>
      <c r="F10473">
        <v>6</v>
      </c>
      <c r="G10473" s="3" t="s">
        <v>124</v>
      </c>
      <c r="H10473" t="s">
        <v>2919</v>
      </c>
      <c r="I10473" s="2" cm="1">
        <f t="array" ref="I10473">SUMPRODUCT(Actuals[Price '[USD'] per UOM], --(Actuals[Commodity] = Consolidated[[#This Row],[Commodity]]), --(Actuals[Region] = "NA"), --(Actuals[Year Month] = Consolidated[[#This Row],[Year.Month]]))</f>
        <v>0.84299999999999997</v>
      </c>
      <c r="J10473" s="2">
        <v>0.7550823499999999</v>
      </c>
      <c r="K10473" s="19" t="s">
        <v>2920</v>
      </c>
    </row>
    <row r="10474" spans="2:11" hidden="1" x14ac:dyDescent="0.2">
      <c r="B10474" t="s">
        <v>2980</v>
      </c>
      <c r="C10474" t="s">
        <v>161</v>
      </c>
      <c r="D10474" t="s">
        <v>22</v>
      </c>
      <c r="E10474">
        <v>2021</v>
      </c>
      <c r="F10474">
        <v>7</v>
      </c>
      <c r="G10474" s="3" t="s">
        <v>125</v>
      </c>
      <c r="H10474" t="s">
        <v>2919</v>
      </c>
      <c r="I10474" s="2" cm="1">
        <f t="array" ref="I10474">SUMPRODUCT(Actuals[Price '[USD'] per UOM], --(Actuals[Commodity] = Consolidated[[#This Row],[Commodity]]), --(Actuals[Region] = "NA"), --(Actuals[Year Month] = Consolidated[[#This Row],[Year.Month]]))</f>
        <v>1.0860000000000001</v>
      </c>
      <c r="J10474" s="2">
        <v>0.76059389999999993</v>
      </c>
      <c r="K10474" s="19" t="s">
        <v>2920</v>
      </c>
    </row>
    <row r="10475" spans="2:11" hidden="1" x14ac:dyDescent="0.2">
      <c r="B10475" t="s">
        <v>2980</v>
      </c>
      <c r="C10475" t="s">
        <v>161</v>
      </c>
      <c r="D10475" t="s">
        <v>22</v>
      </c>
      <c r="E10475">
        <v>2021</v>
      </c>
      <c r="F10475">
        <v>8</v>
      </c>
      <c r="G10475" s="3" t="s">
        <v>126</v>
      </c>
      <c r="H10475" t="s">
        <v>2919</v>
      </c>
      <c r="I10475" s="2" cm="1">
        <f t="array" ref="I10475">SUMPRODUCT(Actuals[Price '[USD'] per UOM], --(Actuals[Commodity] = Consolidated[[#This Row],[Commodity]]), --(Actuals[Region] = "NA"), --(Actuals[Year Month] = Consolidated[[#This Row],[Year.Month]]))</f>
        <v>1.0640000000000001</v>
      </c>
      <c r="J10475" s="2">
        <v>0.771617</v>
      </c>
      <c r="K10475" s="19" t="s">
        <v>2920</v>
      </c>
    </row>
    <row r="10476" spans="2:11" hidden="1" x14ac:dyDescent="0.2">
      <c r="B10476" t="s">
        <v>2980</v>
      </c>
      <c r="C10476" t="s">
        <v>161</v>
      </c>
      <c r="D10476" t="s">
        <v>22</v>
      </c>
      <c r="E10476">
        <v>2021</v>
      </c>
      <c r="F10476">
        <v>9</v>
      </c>
      <c r="G10476" s="3" t="s">
        <v>127</v>
      </c>
      <c r="H10476" t="s">
        <v>2919</v>
      </c>
      <c r="I10476" s="2" cm="1">
        <f t="array" ref="I10476">SUMPRODUCT(Actuals[Price '[USD'] per UOM], --(Actuals[Commodity] = Consolidated[[#This Row],[Commodity]]), --(Actuals[Region] = "NA"), --(Actuals[Year Month] = Consolidated[[#This Row],[Year.Month]]))</f>
        <v>1.036</v>
      </c>
      <c r="J10476" s="2">
        <v>0.771617</v>
      </c>
      <c r="K10476" s="19" t="s">
        <v>2920</v>
      </c>
    </row>
    <row r="10477" spans="2:11" hidden="1" x14ac:dyDescent="0.2">
      <c r="B10477" t="s">
        <v>2980</v>
      </c>
      <c r="C10477" t="s">
        <v>161</v>
      </c>
      <c r="D10477" t="s">
        <v>22</v>
      </c>
      <c r="E10477">
        <v>2021</v>
      </c>
      <c r="F10477">
        <v>10</v>
      </c>
      <c r="G10477" s="3" t="s">
        <v>128</v>
      </c>
      <c r="H10477" t="s">
        <v>2919</v>
      </c>
      <c r="I10477" s="2" cm="1">
        <f t="array" ref="I10477">SUMPRODUCT(Actuals[Price '[USD'] per UOM], --(Actuals[Commodity] = Consolidated[[#This Row],[Commodity]]), --(Actuals[Region] = "NA"), --(Actuals[Year Month] = Consolidated[[#This Row],[Year.Month]]))</f>
        <v>1.014</v>
      </c>
      <c r="J10477" s="2">
        <v>0.77712854999999992</v>
      </c>
      <c r="K10477" s="19" t="s">
        <v>2920</v>
      </c>
    </row>
    <row r="10478" spans="2:11" hidden="1" x14ac:dyDescent="0.2">
      <c r="B10478" t="s">
        <v>2980</v>
      </c>
      <c r="C10478" t="s">
        <v>161</v>
      </c>
      <c r="D10478" t="s">
        <v>22</v>
      </c>
      <c r="E10478">
        <v>2021</v>
      </c>
      <c r="F10478">
        <v>11</v>
      </c>
      <c r="G10478" s="3" t="s">
        <v>129</v>
      </c>
      <c r="H10478" t="s">
        <v>2919</v>
      </c>
      <c r="I10478" s="2" cm="1">
        <f t="array" ref="I10478">SUMPRODUCT(Actuals[Price '[USD'] per UOM], --(Actuals[Commodity] = Consolidated[[#This Row],[Commodity]]), --(Actuals[Region] = "NA"), --(Actuals[Year Month] = Consolidated[[#This Row],[Year.Month]]))</f>
        <v>1.0089999999999999</v>
      </c>
      <c r="J10478" s="2">
        <v>0.79917474999999993</v>
      </c>
      <c r="K10478" s="19" t="s">
        <v>2920</v>
      </c>
    </row>
    <row r="10479" spans="2:11" hidden="1" x14ac:dyDescent="0.2">
      <c r="B10479" t="s">
        <v>2980</v>
      </c>
      <c r="C10479" t="s">
        <v>161</v>
      </c>
      <c r="D10479" t="s">
        <v>22</v>
      </c>
      <c r="E10479">
        <v>2021</v>
      </c>
      <c r="F10479">
        <v>12</v>
      </c>
      <c r="G10479" s="3" t="s">
        <v>130</v>
      </c>
      <c r="H10479" t="s">
        <v>2919</v>
      </c>
      <c r="I10479" s="2" cm="1">
        <f t="array" ref="I10479">SUMPRODUCT(Actuals[Price '[USD'] per UOM], --(Actuals[Commodity] = Consolidated[[#This Row],[Commodity]]), --(Actuals[Region] = "NA"), --(Actuals[Year Month] = Consolidated[[#This Row],[Year.Month]]))</f>
        <v>0.92600000000000005</v>
      </c>
      <c r="J10479" s="2">
        <v>0.79917474999999993</v>
      </c>
      <c r="K10479" s="19" t="s">
        <v>2920</v>
      </c>
    </row>
    <row r="10480" spans="2:11" hidden="1" x14ac:dyDescent="0.2">
      <c r="B10480" t="s">
        <v>2980</v>
      </c>
      <c r="C10480" t="s">
        <v>157</v>
      </c>
      <c r="D10480" t="s">
        <v>20</v>
      </c>
      <c r="E10480">
        <v>2020</v>
      </c>
      <c r="F10480">
        <v>7</v>
      </c>
      <c r="G10480" s="3" t="s">
        <v>113</v>
      </c>
      <c r="H10480" t="s">
        <v>2919</v>
      </c>
      <c r="I10480" s="2" cm="1">
        <f t="array" ref="I10480">SUMPRODUCT(Actuals[Price '[USD'] per UOM], --(Actuals[Commodity] = Consolidated[[#This Row],[Commodity]]), --(Actuals[Region] = "EU"), --(Actuals[Year Month] = Consolidated[[#This Row],[Year.Month]]))</f>
        <v>0.875</v>
      </c>
      <c r="J10480" s="2">
        <v>0.85939257592800899</v>
      </c>
      <c r="K10480" s="19" t="s">
        <v>2920</v>
      </c>
    </row>
    <row r="10481" spans="2:11" hidden="1" x14ac:dyDescent="0.2">
      <c r="B10481" t="s">
        <v>2980</v>
      </c>
      <c r="C10481" t="s">
        <v>157</v>
      </c>
      <c r="D10481" t="s">
        <v>20</v>
      </c>
      <c r="E10481">
        <v>2020</v>
      </c>
      <c r="F10481">
        <v>8</v>
      </c>
      <c r="G10481" s="3" t="s">
        <v>114</v>
      </c>
      <c r="H10481" t="s">
        <v>2919</v>
      </c>
      <c r="I10481" s="2" cm="1">
        <f t="array" ref="I10481">SUMPRODUCT(Actuals[Price '[USD'] per UOM], --(Actuals[Commodity] = Consolidated[[#This Row],[Commodity]]), --(Actuals[Region] = "EU"), --(Actuals[Year Month] = Consolidated[[#This Row],[Year.Month]]))</f>
        <v>0.92900000000000005</v>
      </c>
      <c r="J10481" s="2">
        <v>0.89988751406074241</v>
      </c>
      <c r="K10481" s="19" t="s">
        <v>2920</v>
      </c>
    </row>
    <row r="10482" spans="2:11" hidden="1" x14ac:dyDescent="0.2">
      <c r="B10482" t="s">
        <v>2980</v>
      </c>
      <c r="C10482" t="s">
        <v>157</v>
      </c>
      <c r="D10482" t="s">
        <v>20</v>
      </c>
      <c r="E10482">
        <v>2020</v>
      </c>
      <c r="F10482">
        <v>9</v>
      </c>
      <c r="G10482" s="3" t="s">
        <v>115</v>
      </c>
      <c r="H10482" t="s">
        <v>2919</v>
      </c>
      <c r="I10482" s="2" cm="1">
        <f t="array" ref="I10482">SUMPRODUCT(Actuals[Price '[USD'] per UOM], --(Actuals[Commodity] = Consolidated[[#This Row],[Commodity]]), --(Actuals[Region] = "EU"), --(Actuals[Year Month] = Consolidated[[#This Row],[Year.Month]]))</f>
        <v>0.92600000000000005</v>
      </c>
      <c r="J10482" s="2">
        <v>0.86614173228346458</v>
      </c>
      <c r="K10482" s="19" t="s">
        <v>2920</v>
      </c>
    </row>
    <row r="10483" spans="2:11" hidden="1" x14ac:dyDescent="0.2">
      <c r="B10483" t="s">
        <v>2980</v>
      </c>
      <c r="C10483" t="s">
        <v>157</v>
      </c>
      <c r="D10483" t="s">
        <v>20</v>
      </c>
      <c r="E10483">
        <v>2020</v>
      </c>
      <c r="F10483">
        <v>10</v>
      </c>
      <c r="G10483" s="3" t="s">
        <v>116</v>
      </c>
      <c r="H10483" t="s">
        <v>2919</v>
      </c>
      <c r="I10483" s="2" cm="1">
        <f t="array" ref="I10483">SUMPRODUCT(Actuals[Price '[USD'] per UOM], --(Actuals[Commodity] = Consolidated[[#This Row],[Commodity]]), --(Actuals[Region] = "EU"), --(Actuals[Year Month] = Consolidated[[#This Row],[Year.Month]]))</f>
        <v>0.91300000000000003</v>
      </c>
      <c r="J10483" s="2">
        <v>0.85489313835770531</v>
      </c>
      <c r="K10483" s="19" t="s">
        <v>2920</v>
      </c>
    </row>
    <row r="10484" spans="2:11" hidden="1" x14ac:dyDescent="0.2">
      <c r="B10484" t="s">
        <v>2980</v>
      </c>
      <c r="C10484" t="s">
        <v>157</v>
      </c>
      <c r="D10484" t="s">
        <v>20</v>
      </c>
      <c r="E10484">
        <v>2020</v>
      </c>
      <c r="F10484">
        <v>11</v>
      </c>
      <c r="G10484" s="3" t="s">
        <v>117</v>
      </c>
      <c r="H10484" t="s">
        <v>2919</v>
      </c>
      <c r="I10484" s="2" cm="1">
        <f t="array" ref="I10484">SUMPRODUCT(Actuals[Price '[USD'] per UOM], --(Actuals[Commodity] = Consolidated[[#This Row],[Commodity]]), --(Actuals[Region] = "EU"), --(Actuals[Year Month] = Consolidated[[#This Row],[Year.Month]]))</f>
        <v>0.91700000000000004</v>
      </c>
      <c r="J10484" s="2">
        <v>0.83239595050618675</v>
      </c>
      <c r="K10484" s="19" t="s">
        <v>2920</v>
      </c>
    </row>
    <row r="10485" spans="2:11" hidden="1" x14ac:dyDescent="0.2">
      <c r="B10485" t="s">
        <v>2980</v>
      </c>
      <c r="C10485" t="s">
        <v>157</v>
      </c>
      <c r="D10485" t="s">
        <v>20</v>
      </c>
      <c r="E10485">
        <v>2020</v>
      </c>
      <c r="F10485">
        <v>12</v>
      </c>
      <c r="G10485" s="3" t="s">
        <v>118</v>
      </c>
      <c r="H10485" t="s">
        <v>2919</v>
      </c>
      <c r="I10485" s="2" cm="1">
        <f t="array" ref="I10485">SUMPRODUCT(Actuals[Price '[USD'] per UOM], --(Actuals[Commodity] = Consolidated[[#This Row],[Commodity]]), --(Actuals[Region] = "EU"), --(Actuals[Year Month] = Consolidated[[#This Row],[Year.Month]]))</f>
        <v>0.96699999999999997</v>
      </c>
      <c r="J10485" s="2">
        <v>0.82114735658042737</v>
      </c>
      <c r="K10485" s="19" t="s">
        <v>2920</v>
      </c>
    </row>
    <row r="10486" spans="2:11" hidden="1" x14ac:dyDescent="0.2">
      <c r="B10486" t="s">
        <v>2980</v>
      </c>
      <c r="C10486" t="s">
        <v>157</v>
      </c>
      <c r="D10486" t="s">
        <v>20</v>
      </c>
      <c r="E10486">
        <v>2021</v>
      </c>
      <c r="F10486">
        <v>1</v>
      </c>
      <c r="G10486" s="3" t="s">
        <v>119</v>
      </c>
      <c r="H10486" t="s">
        <v>2919</v>
      </c>
      <c r="I10486" s="2" cm="1">
        <f t="array" ref="I10486">SUMPRODUCT(Actuals[Price '[USD'] per UOM], --(Actuals[Commodity] = Consolidated[[#This Row],[Commodity]]), --(Actuals[Region] = "EU"), --(Actuals[Year Month] = Consolidated[[#This Row],[Year.Month]]))</f>
        <v>1.048</v>
      </c>
      <c r="J10486" s="2">
        <v>0.82114735658042737</v>
      </c>
      <c r="K10486" s="19" t="s">
        <v>2920</v>
      </c>
    </row>
    <row r="10487" spans="2:11" hidden="1" x14ac:dyDescent="0.2">
      <c r="B10487" t="s">
        <v>2980</v>
      </c>
      <c r="C10487" t="s">
        <v>157</v>
      </c>
      <c r="D10487" t="s">
        <v>20</v>
      </c>
      <c r="E10487">
        <v>2021</v>
      </c>
      <c r="F10487">
        <v>2</v>
      </c>
      <c r="G10487" s="3" t="s">
        <v>120</v>
      </c>
      <c r="H10487" t="s">
        <v>2919</v>
      </c>
      <c r="I10487" s="2" cm="1">
        <f t="array" ref="I10487">SUMPRODUCT(Actuals[Price '[USD'] per UOM], --(Actuals[Commodity] = Consolidated[[#This Row],[Commodity]]), --(Actuals[Region] = "EU"), --(Actuals[Year Month] = Consolidated[[#This Row],[Year.Month]]))</f>
        <v>1.125</v>
      </c>
      <c r="J10487" s="2">
        <v>0.82114735658042737</v>
      </c>
      <c r="K10487" s="19" t="s">
        <v>2920</v>
      </c>
    </row>
    <row r="10488" spans="2:11" hidden="1" x14ac:dyDescent="0.2">
      <c r="B10488" t="s">
        <v>2980</v>
      </c>
      <c r="C10488" t="s">
        <v>157</v>
      </c>
      <c r="D10488" t="s">
        <v>20</v>
      </c>
      <c r="E10488">
        <v>2021</v>
      </c>
      <c r="F10488">
        <v>3</v>
      </c>
      <c r="G10488" s="3" t="s">
        <v>121</v>
      </c>
      <c r="H10488" t="s">
        <v>2919</v>
      </c>
      <c r="I10488" s="2" cm="1">
        <f t="array" ref="I10488">SUMPRODUCT(Actuals[Price '[USD'] per UOM], --(Actuals[Commodity] = Consolidated[[#This Row],[Commodity]]), --(Actuals[Region] = "EU"), --(Actuals[Year Month] = Consolidated[[#This Row],[Year.Month]]))</f>
        <v>1.196</v>
      </c>
      <c r="J10488" s="2">
        <v>0.82114735658042737</v>
      </c>
      <c r="K10488" s="19" t="s">
        <v>2920</v>
      </c>
    </row>
    <row r="10489" spans="2:11" hidden="1" x14ac:dyDescent="0.2">
      <c r="B10489" t="s">
        <v>2980</v>
      </c>
      <c r="C10489" t="s">
        <v>157</v>
      </c>
      <c r="D10489" t="s">
        <v>20</v>
      </c>
      <c r="E10489">
        <v>2021</v>
      </c>
      <c r="F10489">
        <v>4</v>
      </c>
      <c r="G10489" s="3" t="s">
        <v>122</v>
      </c>
      <c r="H10489" t="s">
        <v>2919</v>
      </c>
      <c r="I10489" s="2" cm="1">
        <f t="array" ref="I10489">SUMPRODUCT(Actuals[Price '[USD'] per UOM], --(Actuals[Commodity] = Consolidated[[#This Row],[Commodity]]), --(Actuals[Region] = "EU"), --(Actuals[Year Month] = Consolidated[[#This Row],[Year.Month]]))</f>
        <v>1.2849999999999999</v>
      </c>
      <c r="J10489" s="2">
        <v>0.82114735658042737</v>
      </c>
      <c r="K10489" s="19" t="s">
        <v>2920</v>
      </c>
    </row>
    <row r="10490" spans="2:11" hidden="1" x14ac:dyDescent="0.2">
      <c r="B10490" t="s">
        <v>2980</v>
      </c>
      <c r="C10490" t="s">
        <v>157</v>
      </c>
      <c r="D10490" t="s">
        <v>20</v>
      </c>
      <c r="E10490">
        <v>2021</v>
      </c>
      <c r="F10490">
        <v>5</v>
      </c>
      <c r="G10490" s="3" t="s">
        <v>123</v>
      </c>
      <c r="H10490" t="s">
        <v>2919</v>
      </c>
      <c r="I10490" s="2" cm="1">
        <f t="array" ref="I10490">SUMPRODUCT(Actuals[Price '[USD'] per UOM], --(Actuals[Commodity] = Consolidated[[#This Row],[Commodity]]), --(Actuals[Region] = "EU"), --(Actuals[Year Month] = Consolidated[[#This Row],[Year.Month]]))</f>
        <v>1.2909999999999999</v>
      </c>
      <c r="J10490" s="2">
        <v>0.83239595050618675</v>
      </c>
      <c r="K10490" s="19" t="s">
        <v>2920</v>
      </c>
    </row>
    <row r="10491" spans="2:11" hidden="1" x14ac:dyDescent="0.2">
      <c r="B10491" t="s">
        <v>2980</v>
      </c>
      <c r="C10491" t="s">
        <v>157</v>
      </c>
      <c r="D10491" t="s">
        <v>20</v>
      </c>
      <c r="E10491">
        <v>2021</v>
      </c>
      <c r="F10491">
        <v>6</v>
      </c>
      <c r="G10491" s="3" t="s">
        <v>124</v>
      </c>
      <c r="H10491" t="s">
        <v>2919</v>
      </c>
      <c r="I10491" s="2" cm="1">
        <f t="array" ref="I10491">SUMPRODUCT(Actuals[Price '[USD'] per UOM], --(Actuals[Commodity] = Consolidated[[#This Row],[Commodity]]), --(Actuals[Region] = "EU"), --(Actuals[Year Month] = Consolidated[[#This Row],[Year.Month]]))</f>
        <v>1.3280000000000001</v>
      </c>
      <c r="J10491" s="2">
        <v>0.84364454443194603</v>
      </c>
      <c r="K10491" s="19" t="s">
        <v>2920</v>
      </c>
    </row>
    <row r="10492" spans="2:11" hidden="1" x14ac:dyDescent="0.2">
      <c r="B10492" t="s">
        <v>2980</v>
      </c>
      <c r="C10492" t="s">
        <v>157</v>
      </c>
      <c r="D10492" t="s">
        <v>20</v>
      </c>
      <c r="E10492">
        <v>2021</v>
      </c>
      <c r="F10492">
        <v>7</v>
      </c>
      <c r="G10492" s="3" t="s">
        <v>125</v>
      </c>
      <c r="H10492" t="s">
        <v>2919</v>
      </c>
      <c r="I10492" s="2" cm="1">
        <f t="array" ref="I10492">SUMPRODUCT(Actuals[Price '[USD'] per UOM], --(Actuals[Commodity] = Consolidated[[#This Row],[Commodity]]), --(Actuals[Region] = "EU"), --(Actuals[Year Month] = Consolidated[[#This Row],[Year.Month]]))</f>
        <v>1.377</v>
      </c>
      <c r="J10492" s="2">
        <v>0.86614173228346458</v>
      </c>
      <c r="K10492" s="19" t="s">
        <v>2920</v>
      </c>
    </row>
    <row r="10493" spans="2:11" hidden="1" x14ac:dyDescent="0.2">
      <c r="B10493" t="s">
        <v>2980</v>
      </c>
      <c r="C10493" t="s">
        <v>157</v>
      </c>
      <c r="D10493" t="s">
        <v>20</v>
      </c>
      <c r="E10493">
        <v>2021</v>
      </c>
      <c r="F10493">
        <v>8</v>
      </c>
      <c r="G10493" s="3" t="s">
        <v>126</v>
      </c>
      <c r="H10493" t="s">
        <v>2919</v>
      </c>
      <c r="I10493" s="2" cm="1">
        <f t="array" ref="I10493">SUMPRODUCT(Actuals[Price '[USD'] per UOM], --(Actuals[Commodity] = Consolidated[[#This Row],[Commodity]]), --(Actuals[Region] = "EU"), --(Actuals[Year Month] = Consolidated[[#This Row],[Year.Month]]))</f>
        <v>1.4419999999999999</v>
      </c>
      <c r="J10493" s="2">
        <v>0.89988751406074241</v>
      </c>
      <c r="K10493" s="19" t="s">
        <v>2920</v>
      </c>
    </row>
    <row r="10494" spans="2:11" hidden="1" x14ac:dyDescent="0.2">
      <c r="B10494" t="s">
        <v>2980</v>
      </c>
      <c r="C10494" t="s">
        <v>157</v>
      </c>
      <c r="D10494" t="s">
        <v>20</v>
      </c>
      <c r="E10494">
        <v>2021</v>
      </c>
      <c r="F10494">
        <v>9</v>
      </c>
      <c r="G10494" s="3" t="s">
        <v>127</v>
      </c>
      <c r="H10494" t="s">
        <v>2919</v>
      </c>
      <c r="I10494" s="2" cm="1">
        <f t="array" ref="I10494">SUMPRODUCT(Actuals[Price '[USD'] per UOM], --(Actuals[Commodity] = Consolidated[[#This Row],[Commodity]]), --(Actuals[Region] = "EU"), --(Actuals[Year Month] = Consolidated[[#This Row],[Year.Month]]))</f>
        <v>1.4319999999999999</v>
      </c>
      <c r="J10494" s="2">
        <v>0.94488188976377951</v>
      </c>
      <c r="K10494" s="19" t="s">
        <v>2920</v>
      </c>
    </row>
    <row r="10495" spans="2:11" hidden="1" x14ac:dyDescent="0.2">
      <c r="B10495" t="s">
        <v>2980</v>
      </c>
      <c r="C10495" t="s">
        <v>157</v>
      </c>
      <c r="D10495" t="s">
        <v>20</v>
      </c>
      <c r="E10495">
        <v>2021</v>
      </c>
      <c r="F10495">
        <v>10</v>
      </c>
      <c r="G10495" s="3" t="s">
        <v>128</v>
      </c>
      <c r="H10495" t="s">
        <v>2919</v>
      </c>
      <c r="I10495" s="2" cm="1">
        <f t="array" ref="I10495">SUMPRODUCT(Actuals[Price '[USD'] per UOM], --(Actuals[Commodity] = Consolidated[[#This Row],[Commodity]]), --(Actuals[Region] = "EU"), --(Actuals[Year Month] = Consolidated[[#This Row],[Year.Month]]))</f>
        <v>1.4630000000000001</v>
      </c>
      <c r="J10495" s="2">
        <v>0.93363329583802035</v>
      </c>
      <c r="K10495" s="19" t="s">
        <v>2920</v>
      </c>
    </row>
    <row r="10496" spans="2:11" hidden="1" x14ac:dyDescent="0.2">
      <c r="B10496" t="s">
        <v>2980</v>
      </c>
      <c r="C10496" t="s">
        <v>157</v>
      </c>
      <c r="D10496" t="s">
        <v>20</v>
      </c>
      <c r="E10496">
        <v>2021</v>
      </c>
      <c r="F10496">
        <v>11</v>
      </c>
      <c r="G10496" s="3" t="s">
        <v>129</v>
      </c>
      <c r="H10496" t="s">
        <v>2919</v>
      </c>
      <c r="I10496" s="2" cm="1">
        <f t="array" ref="I10496">SUMPRODUCT(Actuals[Price '[USD'] per UOM], --(Actuals[Commodity] = Consolidated[[#This Row],[Commodity]]), --(Actuals[Region] = "EU"), --(Actuals[Year Month] = Consolidated[[#This Row],[Year.Month]]))</f>
        <v>1.577</v>
      </c>
      <c r="J10496" s="2">
        <v>0.94488188976377951</v>
      </c>
      <c r="K10496" s="19" t="s">
        <v>2920</v>
      </c>
    </row>
    <row r="10497" spans="2:11" hidden="1" x14ac:dyDescent="0.2">
      <c r="B10497" t="s">
        <v>2980</v>
      </c>
      <c r="C10497" t="s">
        <v>157</v>
      </c>
      <c r="D10497" t="s">
        <v>20</v>
      </c>
      <c r="E10497">
        <v>2021</v>
      </c>
      <c r="F10497">
        <v>12</v>
      </c>
      <c r="G10497" s="3" t="s">
        <v>130</v>
      </c>
      <c r="H10497" t="s">
        <v>2919</v>
      </c>
      <c r="I10497" s="2" cm="1">
        <f t="array" ref="I10497">SUMPRODUCT(Actuals[Price '[USD'] per UOM], --(Actuals[Commodity] = Consolidated[[#This Row],[Commodity]]), --(Actuals[Region] = "EU"), --(Actuals[Year Month] = Consolidated[[#This Row],[Year.Month]]))</f>
        <v>1.5649999999999999</v>
      </c>
      <c r="J10497" s="2">
        <v>0.95613048368953879</v>
      </c>
      <c r="K10497" s="19" t="s">
        <v>2920</v>
      </c>
    </row>
    <row r="10498" spans="2:11" hidden="1" x14ac:dyDescent="0.2">
      <c r="B10498" t="s">
        <v>2980</v>
      </c>
      <c r="C10498" t="s">
        <v>156</v>
      </c>
      <c r="D10498" t="s">
        <v>15</v>
      </c>
      <c r="E10498">
        <v>2020</v>
      </c>
      <c r="F10498">
        <v>7</v>
      </c>
      <c r="G10498" s="3" t="s">
        <v>113</v>
      </c>
      <c r="H10498" t="s">
        <v>2919</v>
      </c>
      <c r="I10498" s="2" cm="1">
        <f t="array" ref="I10498">SUMPRODUCT(Actuals[Price '[USD'] per UOM], --(Actuals[Commodity] = Consolidated[[#This Row],[Commodity]]), --(Actuals[Region] = Consolidated[[#This Row],[Region]]), --(Actuals[Year Month] = Consolidated[[#This Row],[Year.Month]]))</f>
        <v>0.74299999999999999</v>
      </c>
      <c r="J10498" s="2">
        <v>0.77249999999999996</v>
      </c>
      <c r="K10498" s="19" t="s">
        <v>2920</v>
      </c>
    </row>
    <row r="10499" spans="2:11" hidden="1" x14ac:dyDescent="0.2">
      <c r="B10499" t="s">
        <v>2980</v>
      </c>
      <c r="C10499" t="s">
        <v>156</v>
      </c>
      <c r="D10499" t="s">
        <v>15</v>
      </c>
      <c r="E10499">
        <v>2020</v>
      </c>
      <c r="F10499">
        <v>8</v>
      </c>
      <c r="G10499" s="3" t="s">
        <v>114</v>
      </c>
      <c r="H10499" t="s">
        <v>2919</v>
      </c>
      <c r="I10499" s="2" cm="1">
        <f t="array" ref="I10499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10499" s="2">
        <v>0.72</v>
      </c>
      <c r="K10499" s="19" t="s">
        <v>2920</v>
      </c>
    </row>
    <row r="10500" spans="2:11" hidden="1" x14ac:dyDescent="0.2">
      <c r="B10500" t="s">
        <v>2980</v>
      </c>
      <c r="C10500" t="s">
        <v>156</v>
      </c>
      <c r="D10500" t="s">
        <v>15</v>
      </c>
      <c r="E10500">
        <v>2020</v>
      </c>
      <c r="F10500">
        <v>9</v>
      </c>
      <c r="G10500" s="3" t="s">
        <v>115</v>
      </c>
      <c r="H10500" t="s">
        <v>2919</v>
      </c>
      <c r="I10500" s="2" cm="1">
        <f t="array" ref="I10500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10500" s="2">
        <v>0.71</v>
      </c>
      <c r="K10500" s="19" t="s">
        <v>2920</v>
      </c>
    </row>
    <row r="10501" spans="2:11" hidden="1" x14ac:dyDescent="0.2">
      <c r="B10501" t="s">
        <v>2980</v>
      </c>
      <c r="C10501" t="s">
        <v>156</v>
      </c>
      <c r="D10501" t="s">
        <v>15</v>
      </c>
      <c r="E10501">
        <v>2020</v>
      </c>
      <c r="F10501">
        <v>10</v>
      </c>
      <c r="G10501" s="3" t="s">
        <v>116</v>
      </c>
      <c r="H10501" t="s">
        <v>2919</v>
      </c>
      <c r="I10501" s="2" cm="1">
        <f t="array" ref="I10501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10501" s="2">
        <v>0.69000000000000006</v>
      </c>
      <c r="K10501" s="19" t="s">
        <v>2920</v>
      </c>
    </row>
    <row r="10502" spans="2:11" hidden="1" x14ac:dyDescent="0.2">
      <c r="B10502" t="s">
        <v>2980</v>
      </c>
      <c r="C10502" t="s">
        <v>156</v>
      </c>
      <c r="D10502" t="s">
        <v>15</v>
      </c>
      <c r="E10502">
        <v>2020</v>
      </c>
      <c r="F10502">
        <v>11</v>
      </c>
      <c r="G10502" s="3" t="s">
        <v>117</v>
      </c>
      <c r="H10502" t="s">
        <v>2919</v>
      </c>
      <c r="I10502" s="2" cm="1">
        <f t="array" ref="I10502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0502" s="2">
        <v>0.68</v>
      </c>
      <c r="K10502" s="19" t="s">
        <v>2920</v>
      </c>
    </row>
    <row r="10503" spans="2:11" hidden="1" x14ac:dyDescent="0.2">
      <c r="B10503" t="s">
        <v>2980</v>
      </c>
      <c r="C10503" t="s">
        <v>156</v>
      </c>
      <c r="D10503" t="s">
        <v>15</v>
      </c>
      <c r="E10503">
        <v>2020</v>
      </c>
      <c r="F10503">
        <v>12</v>
      </c>
      <c r="G10503" s="3" t="s">
        <v>118</v>
      </c>
      <c r="H10503" t="s">
        <v>2919</v>
      </c>
      <c r="I10503" s="2" cm="1">
        <f t="array" ref="I1050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0503" s="2">
        <v>0.67</v>
      </c>
      <c r="K10503" s="19" t="s">
        <v>2920</v>
      </c>
    </row>
    <row r="10504" spans="2:11" hidden="1" x14ac:dyDescent="0.2">
      <c r="B10504" t="s">
        <v>2980</v>
      </c>
      <c r="C10504" t="s">
        <v>156</v>
      </c>
      <c r="D10504" t="s">
        <v>15</v>
      </c>
      <c r="E10504">
        <v>2021</v>
      </c>
      <c r="F10504">
        <v>1</v>
      </c>
      <c r="G10504" s="3" t="s">
        <v>119</v>
      </c>
      <c r="H10504" t="s">
        <v>2919</v>
      </c>
      <c r="I10504" s="2" cm="1">
        <f t="array" ref="I10504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0504" s="2">
        <v>0.68</v>
      </c>
      <c r="K10504" s="19" t="s">
        <v>2920</v>
      </c>
    </row>
    <row r="10505" spans="2:11" hidden="1" x14ac:dyDescent="0.2">
      <c r="B10505" t="s">
        <v>2980</v>
      </c>
      <c r="C10505" t="s">
        <v>156</v>
      </c>
      <c r="D10505" t="s">
        <v>15</v>
      </c>
      <c r="E10505">
        <v>2021</v>
      </c>
      <c r="F10505">
        <v>2</v>
      </c>
      <c r="G10505" s="3" t="s">
        <v>120</v>
      </c>
      <c r="H10505" t="s">
        <v>2919</v>
      </c>
      <c r="I10505" s="2" cm="1">
        <f t="array" ref="I10505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0505" s="2">
        <v>0.68</v>
      </c>
      <c r="K10505" s="19" t="s">
        <v>2920</v>
      </c>
    </row>
    <row r="10506" spans="2:11" hidden="1" x14ac:dyDescent="0.2">
      <c r="B10506" t="s">
        <v>2980</v>
      </c>
      <c r="C10506" t="s">
        <v>156</v>
      </c>
      <c r="D10506" t="s">
        <v>15</v>
      </c>
      <c r="E10506">
        <v>2021</v>
      </c>
      <c r="F10506">
        <v>3</v>
      </c>
      <c r="G10506" s="3" t="s">
        <v>121</v>
      </c>
      <c r="H10506" t="s">
        <v>2919</v>
      </c>
      <c r="I10506" s="2" cm="1">
        <f t="array" ref="I1050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0506" s="2">
        <v>0.67</v>
      </c>
      <c r="K10506" s="19" t="s">
        <v>2920</v>
      </c>
    </row>
    <row r="10507" spans="2:11" hidden="1" x14ac:dyDescent="0.2">
      <c r="B10507" t="s">
        <v>2980</v>
      </c>
      <c r="C10507" t="s">
        <v>156</v>
      </c>
      <c r="D10507" t="s">
        <v>15</v>
      </c>
      <c r="E10507">
        <v>2021</v>
      </c>
      <c r="F10507">
        <v>4</v>
      </c>
      <c r="G10507" s="3" t="s">
        <v>122</v>
      </c>
      <c r="H10507" t="s">
        <v>2919</v>
      </c>
      <c r="I10507" s="2" cm="1">
        <f t="array" ref="I10507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0507" s="2">
        <v>0.66</v>
      </c>
      <c r="K10507" s="19" t="s">
        <v>2920</v>
      </c>
    </row>
    <row r="10508" spans="2:11" hidden="1" x14ac:dyDescent="0.2">
      <c r="B10508" t="s">
        <v>2980</v>
      </c>
      <c r="C10508" t="s">
        <v>156</v>
      </c>
      <c r="D10508" t="s">
        <v>15</v>
      </c>
      <c r="E10508">
        <v>2021</v>
      </c>
      <c r="F10508">
        <v>5</v>
      </c>
      <c r="G10508" s="3" t="s">
        <v>123</v>
      </c>
      <c r="H10508" t="s">
        <v>2919</v>
      </c>
      <c r="I10508" s="2" cm="1">
        <f t="array" ref="I1050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0508" s="2">
        <v>0.67</v>
      </c>
      <c r="K10508" s="19" t="s">
        <v>2920</v>
      </c>
    </row>
    <row r="10509" spans="2:11" hidden="1" x14ac:dyDescent="0.2">
      <c r="B10509" t="s">
        <v>2980</v>
      </c>
      <c r="C10509" t="s">
        <v>156</v>
      </c>
      <c r="D10509" t="s">
        <v>15</v>
      </c>
      <c r="E10509">
        <v>2021</v>
      </c>
      <c r="F10509">
        <v>6</v>
      </c>
      <c r="G10509" s="3" t="s">
        <v>124</v>
      </c>
      <c r="H10509" t="s">
        <v>2919</v>
      </c>
      <c r="I10509" s="2" cm="1">
        <f t="array" ref="I10509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0509" s="2">
        <v>0.69000000000000006</v>
      </c>
      <c r="K10509" s="19" t="s">
        <v>2920</v>
      </c>
    </row>
    <row r="10510" spans="2:11" hidden="1" x14ac:dyDescent="0.2">
      <c r="B10510" t="s">
        <v>2980</v>
      </c>
      <c r="C10510" t="s">
        <v>156</v>
      </c>
      <c r="D10510" t="s">
        <v>15</v>
      </c>
      <c r="E10510">
        <v>2021</v>
      </c>
      <c r="F10510">
        <v>7</v>
      </c>
      <c r="G10510" s="3" t="s">
        <v>125</v>
      </c>
      <c r="H10510" t="s">
        <v>2919</v>
      </c>
      <c r="I10510" s="2" cm="1">
        <f t="array" ref="I10510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0510" s="2">
        <v>0.72</v>
      </c>
      <c r="K10510" s="19" t="s">
        <v>2920</v>
      </c>
    </row>
    <row r="10511" spans="2:11" hidden="1" x14ac:dyDescent="0.2">
      <c r="B10511" t="s">
        <v>2980</v>
      </c>
      <c r="C10511" t="s">
        <v>156</v>
      </c>
      <c r="D10511" t="s">
        <v>15</v>
      </c>
      <c r="E10511">
        <v>2021</v>
      </c>
      <c r="F10511">
        <v>8</v>
      </c>
      <c r="G10511" s="3" t="s">
        <v>126</v>
      </c>
      <c r="H10511" t="s">
        <v>2919</v>
      </c>
      <c r="I10511" s="2" cm="1">
        <f t="array" ref="I1051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0511" s="2">
        <v>0.74</v>
      </c>
      <c r="K10511" s="19" t="s">
        <v>2920</v>
      </c>
    </row>
    <row r="10512" spans="2:11" hidden="1" x14ac:dyDescent="0.2">
      <c r="B10512" t="s">
        <v>2980</v>
      </c>
      <c r="C10512" t="s">
        <v>156</v>
      </c>
      <c r="D10512" t="s">
        <v>15</v>
      </c>
      <c r="E10512">
        <v>2021</v>
      </c>
      <c r="F10512">
        <v>9</v>
      </c>
      <c r="G10512" s="3" t="s">
        <v>127</v>
      </c>
      <c r="H10512" t="s">
        <v>2919</v>
      </c>
      <c r="I10512" s="2" cm="1">
        <f t="array" ref="I10512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0512" s="2">
        <v>0.75</v>
      </c>
      <c r="K10512" s="19" t="s">
        <v>2920</v>
      </c>
    </row>
    <row r="10513" spans="2:11" hidden="1" x14ac:dyDescent="0.2">
      <c r="B10513" t="s">
        <v>2980</v>
      </c>
      <c r="C10513" t="s">
        <v>156</v>
      </c>
      <c r="D10513" t="s">
        <v>15</v>
      </c>
      <c r="E10513">
        <v>2021</v>
      </c>
      <c r="F10513">
        <v>10</v>
      </c>
      <c r="G10513" s="3" t="s">
        <v>128</v>
      </c>
      <c r="H10513" t="s">
        <v>2919</v>
      </c>
      <c r="I10513" s="2" cm="1">
        <f t="array" ref="I10513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0513" s="2">
        <v>0.76</v>
      </c>
      <c r="K10513" s="19" t="s">
        <v>2920</v>
      </c>
    </row>
    <row r="10514" spans="2:11" hidden="1" x14ac:dyDescent="0.2">
      <c r="B10514" t="s">
        <v>2980</v>
      </c>
      <c r="C10514" t="s">
        <v>156</v>
      </c>
      <c r="D10514" t="s">
        <v>15</v>
      </c>
      <c r="E10514">
        <v>2021</v>
      </c>
      <c r="F10514">
        <v>11</v>
      </c>
      <c r="G10514" s="3" t="s">
        <v>129</v>
      </c>
      <c r="H10514" t="s">
        <v>2919</v>
      </c>
      <c r="I10514" s="2" cm="1">
        <f t="array" ref="I10514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0514" s="2">
        <v>0.77</v>
      </c>
      <c r="K10514" s="19" t="s">
        <v>2920</v>
      </c>
    </row>
    <row r="10515" spans="2:11" hidden="1" x14ac:dyDescent="0.2">
      <c r="B10515" t="s">
        <v>2980</v>
      </c>
      <c r="C10515" t="s">
        <v>156</v>
      </c>
      <c r="D10515" t="s">
        <v>15</v>
      </c>
      <c r="E10515">
        <v>2021</v>
      </c>
      <c r="F10515">
        <v>12</v>
      </c>
      <c r="G10515" s="3" t="s">
        <v>130</v>
      </c>
      <c r="H10515" t="s">
        <v>2919</v>
      </c>
      <c r="I10515" s="2" cm="1">
        <f t="array" ref="I10515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0515" s="2">
        <v>0.77</v>
      </c>
      <c r="K10515" s="19" t="s">
        <v>2920</v>
      </c>
    </row>
    <row r="10516" spans="2:11" hidden="1" x14ac:dyDescent="0.2">
      <c r="B10516" t="s">
        <v>2979</v>
      </c>
      <c r="C10516" t="s">
        <v>16</v>
      </c>
      <c r="D10516" t="s">
        <v>7</v>
      </c>
      <c r="E10516">
        <v>2020</v>
      </c>
      <c r="F10516">
        <v>7</v>
      </c>
      <c r="G10516" s="3" t="s">
        <v>113</v>
      </c>
      <c r="H10516" t="s">
        <v>2919</v>
      </c>
      <c r="I10516" s="2" cm="1">
        <f t="array" ref="I10516">SUMPRODUCT(Actuals[Price '[USD'] per UOM], --(Actuals[Commodity] = Consolidated[[#This Row],[Commodity]]), --(Actuals[Region] = "APMKTS"), --(Actuals[Year Month] = Consolidated[[#This Row],[Year.Month]]))</f>
        <v>0.14899999999999999</v>
      </c>
      <c r="J10516" s="2">
        <v>0.3692705</v>
      </c>
      <c r="K10516" s="19" t="s">
        <v>2920</v>
      </c>
    </row>
    <row r="10517" spans="2:11" hidden="1" x14ac:dyDescent="0.2">
      <c r="B10517" t="s">
        <v>2979</v>
      </c>
      <c r="C10517" t="s">
        <v>16</v>
      </c>
      <c r="D10517" t="s">
        <v>7</v>
      </c>
      <c r="E10517">
        <v>2020</v>
      </c>
      <c r="F10517">
        <v>8</v>
      </c>
      <c r="G10517" s="3" t="s">
        <v>114</v>
      </c>
      <c r="H10517" t="s">
        <v>2919</v>
      </c>
      <c r="I10517" s="2" cm="1">
        <f t="array" ref="I10517">SUMPRODUCT(Actuals[Price '[USD'] per UOM], --(Actuals[Commodity] = Consolidated[[#This Row],[Commodity]]), --(Actuals[Region] = "APMKTS"), --(Actuals[Year Month] = Consolidated[[#This Row],[Year.Month]]))</f>
        <v>0.14899999999999999</v>
      </c>
      <c r="J10517" s="2">
        <v>0.3692705</v>
      </c>
      <c r="K10517" s="19" t="s">
        <v>2920</v>
      </c>
    </row>
    <row r="10518" spans="2:11" hidden="1" x14ac:dyDescent="0.2">
      <c r="B10518" t="s">
        <v>2979</v>
      </c>
      <c r="C10518" t="s">
        <v>16</v>
      </c>
      <c r="D10518" t="s">
        <v>7</v>
      </c>
      <c r="E10518">
        <v>2020</v>
      </c>
      <c r="F10518">
        <v>9</v>
      </c>
      <c r="G10518" s="3" t="s">
        <v>115</v>
      </c>
      <c r="H10518" t="s">
        <v>2919</v>
      </c>
      <c r="I10518" s="2" cm="1">
        <f t="array" ref="I10518">SUMPRODUCT(Actuals[Price '[USD'] per UOM], --(Actuals[Commodity] = Consolidated[[#This Row],[Commodity]]), --(Actuals[Region] = "APMKTS"), --(Actuals[Year Month] = Consolidated[[#This Row],[Year.Month]]))</f>
        <v>0.153</v>
      </c>
      <c r="J10518" s="2">
        <v>0.3692705</v>
      </c>
      <c r="K10518" s="19" t="s">
        <v>2920</v>
      </c>
    </row>
    <row r="10519" spans="2:11" hidden="1" x14ac:dyDescent="0.2">
      <c r="B10519" t="s">
        <v>2979</v>
      </c>
      <c r="C10519" t="s">
        <v>16</v>
      </c>
      <c r="D10519" t="s">
        <v>7</v>
      </c>
      <c r="E10519">
        <v>2020</v>
      </c>
      <c r="F10519">
        <v>10</v>
      </c>
      <c r="G10519" s="3" t="s">
        <v>116</v>
      </c>
      <c r="H10519" t="s">
        <v>2919</v>
      </c>
      <c r="I10519" s="2" cm="1">
        <f t="array" ref="I10519">SUMPRODUCT(Actuals[Price '[USD'] per UOM], --(Actuals[Commodity] = Consolidated[[#This Row],[Commodity]]), --(Actuals[Region] = "APMKTS"), --(Actuals[Year Month] = Consolidated[[#This Row],[Year.Month]]))</f>
        <v>0.16</v>
      </c>
      <c r="J10519" s="2">
        <v>0.3692705</v>
      </c>
      <c r="K10519" s="19" t="s">
        <v>2920</v>
      </c>
    </row>
    <row r="10520" spans="2:11" hidden="1" x14ac:dyDescent="0.2">
      <c r="B10520" t="s">
        <v>2979</v>
      </c>
      <c r="C10520" t="s">
        <v>16</v>
      </c>
      <c r="D10520" t="s">
        <v>7</v>
      </c>
      <c r="E10520">
        <v>2020</v>
      </c>
      <c r="F10520">
        <v>11</v>
      </c>
      <c r="G10520" s="3" t="s">
        <v>117</v>
      </c>
      <c r="H10520" t="s">
        <v>2919</v>
      </c>
      <c r="I10520" s="2" cm="1">
        <f t="array" ref="I10520">SUMPRODUCT(Actuals[Price '[USD'] per UOM], --(Actuals[Commodity] = Consolidated[[#This Row],[Commodity]]), --(Actuals[Region] = "APMKTS"), --(Actuals[Year Month] = Consolidated[[#This Row],[Year.Month]]))</f>
        <v>0.17299999999999999</v>
      </c>
      <c r="J10520" s="2">
        <v>0.3692705</v>
      </c>
      <c r="K10520" s="19" t="s">
        <v>2920</v>
      </c>
    </row>
    <row r="10521" spans="2:11" hidden="1" x14ac:dyDescent="0.2">
      <c r="B10521" t="s">
        <v>2979</v>
      </c>
      <c r="C10521" t="s">
        <v>16</v>
      </c>
      <c r="D10521" t="s">
        <v>7</v>
      </c>
      <c r="E10521">
        <v>2020</v>
      </c>
      <c r="F10521">
        <v>12</v>
      </c>
      <c r="G10521" s="3" t="s">
        <v>118</v>
      </c>
      <c r="H10521" t="s">
        <v>2919</v>
      </c>
      <c r="I10521" s="2" cm="1">
        <f t="array" ref="I10521">SUMPRODUCT(Actuals[Price '[USD'] per UOM], --(Actuals[Commodity] = Consolidated[[#This Row],[Commodity]]), --(Actuals[Region] = "APMKTS"), --(Actuals[Year Month] = Consolidated[[#This Row],[Year.Month]]))</f>
        <v>0.17299999999999999</v>
      </c>
      <c r="J10521" s="2">
        <v>0.3692705</v>
      </c>
      <c r="K10521" s="19" t="s">
        <v>2920</v>
      </c>
    </row>
    <row r="10522" spans="2:11" hidden="1" x14ac:dyDescent="0.2">
      <c r="B10522" t="s">
        <v>2979</v>
      </c>
      <c r="C10522" t="s">
        <v>16</v>
      </c>
      <c r="D10522" t="s">
        <v>7</v>
      </c>
      <c r="E10522">
        <v>2021</v>
      </c>
      <c r="F10522">
        <v>1</v>
      </c>
      <c r="G10522" s="3" t="s">
        <v>119</v>
      </c>
      <c r="H10522" t="s">
        <v>2919</v>
      </c>
      <c r="I10522" s="2" cm="1">
        <f t="array" ref="I10522">SUMPRODUCT(Actuals[Price '[USD'] per UOM], --(Actuals[Commodity] = Consolidated[[#This Row],[Commodity]]), --(Actuals[Region] = "APMKTS"), --(Actuals[Year Month] = Consolidated[[#This Row],[Year.Month]]))</f>
        <v>0.20599999999999999</v>
      </c>
      <c r="J10522" s="2">
        <v>0.3692705</v>
      </c>
      <c r="K10522" s="19" t="s">
        <v>2920</v>
      </c>
    </row>
    <row r="10523" spans="2:11" hidden="1" x14ac:dyDescent="0.2">
      <c r="B10523" t="s">
        <v>2979</v>
      </c>
      <c r="C10523" t="s">
        <v>16</v>
      </c>
      <c r="D10523" t="s">
        <v>7</v>
      </c>
      <c r="E10523">
        <v>2021</v>
      </c>
      <c r="F10523">
        <v>2</v>
      </c>
      <c r="G10523" s="3" t="s">
        <v>120</v>
      </c>
      <c r="H10523" t="s">
        <v>2919</v>
      </c>
      <c r="I10523" s="2" cm="1">
        <f t="array" ref="I10523">SUMPRODUCT(Actuals[Price '[USD'] per UOM], --(Actuals[Commodity] = Consolidated[[#This Row],[Commodity]]), --(Actuals[Region] = "APMKTS"), --(Actuals[Year Month] = Consolidated[[#This Row],[Year.Month]]))</f>
        <v>0.21199999999999999</v>
      </c>
      <c r="J10523" s="2">
        <v>0.3692705</v>
      </c>
      <c r="K10523" s="19" t="s">
        <v>2920</v>
      </c>
    </row>
    <row r="10524" spans="2:11" hidden="1" x14ac:dyDescent="0.2">
      <c r="B10524" t="s">
        <v>2979</v>
      </c>
      <c r="C10524" t="s">
        <v>16</v>
      </c>
      <c r="D10524" t="s">
        <v>7</v>
      </c>
      <c r="E10524">
        <v>2021</v>
      </c>
      <c r="F10524">
        <v>3</v>
      </c>
      <c r="G10524" s="3" t="s">
        <v>121</v>
      </c>
      <c r="H10524" t="s">
        <v>2919</v>
      </c>
      <c r="I10524" s="2" cm="1">
        <f t="array" ref="I10524">SUMPRODUCT(Actuals[Price '[USD'] per UOM], --(Actuals[Commodity] = Consolidated[[#This Row],[Commodity]]), --(Actuals[Region] = "APMKTS"), --(Actuals[Year Month] = Consolidated[[#This Row],[Year.Month]]))</f>
        <v>0.223</v>
      </c>
      <c r="J10524" s="2">
        <v>0.3692705</v>
      </c>
      <c r="K10524" s="19" t="s">
        <v>2920</v>
      </c>
    </row>
    <row r="10525" spans="2:11" hidden="1" x14ac:dyDescent="0.2">
      <c r="B10525" t="s">
        <v>2979</v>
      </c>
      <c r="C10525" t="s">
        <v>16</v>
      </c>
      <c r="D10525" t="s">
        <v>7</v>
      </c>
      <c r="E10525">
        <v>2021</v>
      </c>
      <c r="F10525">
        <v>4</v>
      </c>
      <c r="G10525" s="3" t="s">
        <v>122</v>
      </c>
      <c r="H10525" t="s">
        <v>2919</v>
      </c>
      <c r="I10525" s="2" cm="1">
        <f t="array" ref="I10525">SUMPRODUCT(Actuals[Price '[USD'] per UOM], --(Actuals[Commodity] = Consolidated[[#This Row],[Commodity]]), --(Actuals[Region] = "APMKTS"), --(Actuals[Year Month] = Consolidated[[#This Row],[Year.Month]]))</f>
        <v>0.28899999999999998</v>
      </c>
      <c r="J10525" s="2">
        <v>0.3692705</v>
      </c>
      <c r="K10525" s="19" t="s">
        <v>2920</v>
      </c>
    </row>
    <row r="10526" spans="2:11" hidden="1" x14ac:dyDescent="0.2">
      <c r="B10526" t="s">
        <v>2979</v>
      </c>
      <c r="C10526" t="s">
        <v>16</v>
      </c>
      <c r="D10526" t="s">
        <v>7</v>
      </c>
      <c r="E10526">
        <v>2021</v>
      </c>
      <c r="F10526">
        <v>5</v>
      </c>
      <c r="G10526" s="3" t="s">
        <v>123</v>
      </c>
      <c r="H10526" t="s">
        <v>2919</v>
      </c>
      <c r="I10526" s="2" cm="1">
        <f t="array" ref="I10526">SUMPRODUCT(Actuals[Price '[USD'] per UOM], --(Actuals[Commodity] = Consolidated[[#This Row],[Commodity]]), --(Actuals[Region] = "APMKTS"), --(Actuals[Year Month] = Consolidated[[#This Row],[Year.Month]]))</f>
        <v>0.29399999999999998</v>
      </c>
      <c r="J10526" s="2">
        <v>0.3692705</v>
      </c>
      <c r="K10526" s="19" t="s">
        <v>2920</v>
      </c>
    </row>
    <row r="10527" spans="2:11" hidden="1" x14ac:dyDescent="0.2">
      <c r="B10527" t="s">
        <v>2979</v>
      </c>
      <c r="C10527" t="s">
        <v>16</v>
      </c>
      <c r="D10527" t="s">
        <v>7</v>
      </c>
      <c r="E10527">
        <v>2021</v>
      </c>
      <c r="F10527">
        <v>6</v>
      </c>
      <c r="G10527" s="3" t="s">
        <v>124</v>
      </c>
      <c r="H10527" t="s">
        <v>2919</v>
      </c>
      <c r="I10527" s="2" cm="1">
        <f t="array" ref="I10527">SUMPRODUCT(Actuals[Price '[USD'] per UOM], --(Actuals[Commodity] = Consolidated[[#This Row],[Commodity]]), --(Actuals[Region] = "APMKTS"), --(Actuals[Year Month] = Consolidated[[#This Row],[Year.Month]]))</f>
        <v>0.30499999999999999</v>
      </c>
      <c r="J10527" s="2">
        <v>0.3692705</v>
      </c>
      <c r="K10527" s="19" t="s">
        <v>2920</v>
      </c>
    </row>
    <row r="10528" spans="2:11" hidden="1" x14ac:dyDescent="0.2">
      <c r="B10528" t="s">
        <v>2979</v>
      </c>
      <c r="C10528" t="s">
        <v>16</v>
      </c>
      <c r="D10528" t="s">
        <v>7</v>
      </c>
      <c r="E10528">
        <v>2021</v>
      </c>
      <c r="F10528">
        <v>7</v>
      </c>
      <c r="G10528" s="3" t="s">
        <v>125</v>
      </c>
      <c r="H10528" t="s">
        <v>2919</v>
      </c>
      <c r="I10528" s="2" cm="1">
        <f t="array" ref="I10528">SUMPRODUCT(Actuals[Price '[USD'] per UOM], --(Actuals[Commodity] = Consolidated[[#This Row],[Commodity]]), --(Actuals[Region] = "APMKTS"), --(Actuals[Year Month] = Consolidated[[#This Row],[Year.Month]]))</f>
        <v>0.38800000000000001</v>
      </c>
      <c r="J10528" s="2">
        <v>0.3692705</v>
      </c>
      <c r="K10528" s="19" t="s">
        <v>2920</v>
      </c>
    </row>
    <row r="10529" spans="2:11" hidden="1" x14ac:dyDescent="0.2">
      <c r="B10529" t="s">
        <v>2979</v>
      </c>
      <c r="C10529" t="s">
        <v>16</v>
      </c>
      <c r="D10529" t="s">
        <v>7</v>
      </c>
      <c r="E10529">
        <v>2021</v>
      </c>
      <c r="F10529">
        <v>8</v>
      </c>
      <c r="G10529" s="3" t="s">
        <v>126</v>
      </c>
      <c r="H10529" t="s">
        <v>2919</v>
      </c>
      <c r="I10529" s="2" cm="1">
        <f t="array" ref="I10529">SUMPRODUCT(Actuals[Price '[USD'] per UOM], --(Actuals[Commodity] = Consolidated[[#This Row],[Commodity]]), --(Actuals[Region] = "APMKTS"), --(Actuals[Year Month] = Consolidated[[#This Row],[Year.Month]]))</f>
        <v>0.38800000000000001</v>
      </c>
      <c r="J10529" s="2">
        <v>0.3692705</v>
      </c>
      <c r="K10529" s="19" t="s">
        <v>2920</v>
      </c>
    </row>
    <row r="10530" spans="2:11" hidden="1" x14ac:dyDescent="0.2">
      <c r="B10530" t="s">
        <v>2979</v>
      </c>
      <c r="C10530" t="s">
        <v>16</v>
      </c>
      <c r="D10530" t="s">
        <v>7</v>
      </c>
      <c r="E10530">
        <v>2021</v>
      </c>
      <c r="F10530">
        <v>9</v>
      </c>
      <c r="G10530" s="3" t="s">
        <v>127</v>
      </c>
      <c r="H10530" t="s">
        <v>2919</v>
      </c>
      <c r="I10530" s="2" cm="1">
        <f t="array" ref="I10530">SUMPRODUCT(Actuals[Price '[USD'] per UOM], --(Actuals[Commodity] = Consolidated[[#This Row],[Commodity]]), --(Actuals[Region] = "APMKTS"), --(Actuals[Year Month] = Consolidated[[#This Row],[Year.Month]]))</f>
        <v>0.38800000000000001</v>
      </c>
      <c r="J10530" s="2">
        <v>0.3692705</v>
      </c>
      <c r="K10530" s="19" t="s">
        <v>2920</v>
      </c>
    </row>
    <row r="10531" spans="2:11" hidden="1" x14ac:dyDescent="0.2">
      <c r="B10531" t="s">
        <v>2979</v>
      </c>
      <c r="C10531" t="s">
        <v>16</v>
      </c>
      <c r="D10531" t="s">
        <v>7</v>
      </c>
      <c r="E10531">
        <v>2021</v>
      </c>
      <c r="F10531">
        <v>10</v>
      </c>
      <c r="G10531" s="3" t="s">
        <v>128</v>
      </c>
      <c r="H10531" t="s">
        <v>2919</v>
      </c>
      <c r="I10531" s="2" cm="1">
        <f t="array" ref="I10531">SUMPRODUCT(Actuals[Price '[USD'] per UOM], --(Actuals[Commodity] = Consolidated[[#This Row],[Commodity]]), --(Actuals[Region] = "APMKTS"), --(Actuals[Year Month] = Consolidated[[#This Row],[Year.Month]]))</f>
        <v>0.53500000000000003</v>
      </c>
      <c r="J10531" s="2">
        <v>0.3692705</v>
      </c>
      <c r="K10531" s="19" t="s">
        <v>2920</v>
      </c>
    </row>
    <row r="10532" spans="2:11" hidden="1" x14ac:dyDescent="0.2">
      <c r="B10532" t="s">
        <v>2979</v>
      </c>
      <c r="C10532" t="s">
        <v>16</v>
      </c>
      <c r="D10532" t="s">
        <v>7</v>
      </c>
      <c r="E10532">
        <v>2021</v>
      </c>
      <c r="F10532">
        <v>11</v>
      </c>
      <c r="G10532" s="3" t="s">
        <v>129</v>
      </c>
      <c r="H10532" t="s">
        <v>2919</v>
      </c>
      <c r="I10532" s="2" cm="1">
        <f t="array" ref="I10532">SUMPRODUCT(Actuals[Price '[USD'] per UOM], --(Actuals[Commodity] = Consolidated[[#This Row],[Commodity]]), --(Actuals[Region] = "APMKTS"), --(Actuals[Year Month] = Consolidated[[#This Row],[Year.Month]]))</f>
        <v>0.54800000000000004</v>
      </c>
      <c r="J10532" s="2">
        <v>0.3692705</v>
      </c>
      <c r="K10532" s="19" t="s">
        <v>2920</v>
      </c>
    </row>
    <row r="10533" spans="2:11" hidden="1" x14ac:dyDescent="0.2">
      <c r="B10533" t="s">
        <v>2979</v>
      </c>
      <c r="C10533" t="s">
        <v>16</v>
      </c>
      <c r="D10533" t="s">
        <v>7</v>
      </c>
      <c r="E10533">
        <v>2021</v>
      </c>
      <c r="F10533">
        <v>12</v>
      </c>
      <c r="G10533" s="3" t="s">
        <v>130</v>
      </c>
      <c r="H10533" t="s">
        <v>2919</v>
      </c>
      <c r="I10533" s="2" cm="1">
        <f t="array" ref="I10533">SUMPRODUCT(Actuals[Price '[USD'] per UOM], --(Actuals[Commodity] = Consolidated[[#This Row],[Commodity]]), --(Actuals[Region] = "APMKTS"), --(Actuals[Year Month] = Consolidated[[#This Row],[Year.Month]]))</f>
        <v>0.54800000000000004</v>
      </c>
      <c r="J10533" s="2">
        <v>0.3692705</v>
      </c>
      <c r="K10533" s="19" t="s">
        <v>2920</v>
      </c>
    </row>
    <row r="10534" spans="2:11" hidden="1" x14ac:dyDescent="0.2">
      <c r="B10534" t="s">
        <v>2979</v>
      </c>
      <c r="C10534" t="s">
        <v>2982</v>
      </c>
      <c r="D10534" t="s">
        <v>17</v>
      </c>
      <c r="E10534">
        <v>2020</v>
      </c>
      <c r="F10534">
        <v>7</v>
      </c>
      <c r="G10534" s="3" t="s">
        <v>113</v>
      </c>
      <c r="H10534" t="s">
        <v>2919</v>
      </c>
      <c r="I10534" s="2" cm="1">
        <f t="array" ref="I10534">SUMPRODUCT(CHLWEP3057[Value], --(CHLWEP3057[Year] = Consolidated[[#This Row],[Year]]), --(CHLWEP3057[Month] = Consolidated[[#This Row],[Month]]))</f>
        <v>0.19800000000000001</v>
      </c>
      <c r="J10534" s="2">
        <v>0.19460067491563557</v>
      </c>
      <c r="K10534" s="19" t="s">
        <v>2920</v>
      </c>
    </row>
    <row r="10535" spans="2:11" hidden="1" x14ac:dyDescent="0.2">
      <c r="B10535" t="s">
        <v>2979</v>
      </c>
      <c r="C10535" t="s">
        <v>2982</v>
      </c>
      <c r="D10535" t="s">
        <v>17</v>
      </c>
      <c r="E10535">
        <v>2020</v>
      </c>
      <c r="F10535">
        <v>8</v>
      </c>
      <c r="G10535" s="3" t="s">
        <v>114</v>
      </c>
      <c r="H10535" t="s">
        <v>2919</v>
      </c>
      <c r="I10535" s="2" cm="1">
        <f t="array" ref="I10535">SUMPRODUCT(CHLWEP3057[Value], --(CHLWEP3057[Year] = Consolidated[[#This Row],[Year]]), --(CHLWEP3057[Month] = Consolidated[[#This Row],[Month]]))</f>
        <v>0.20499999999999999</v>
      </c>
      <c r="J10535" s="2">
        <v>0.19460067491563557</v>
      </c>
      <c r="K10535" s="19" t="s">
        <v>2920</v>
      </c>
    </row>
    <row r="10536" spans="2:11" hidden="1" x14ac:dyDescent="0.2">
      <c r="B10536" t="s">
        <v>2979</v>
      </c>
      <c r="C10536" t="s">
        <v>2982</v>
      </c>
      <c r="D10536" t="s">
        <v>17</v>
      </c>
      <c r="E10536">
        <v>2020</v>
      </c>
      <c r="F10536">
        <v>9</v>
      </c>
      <c r="G10536" s="3" t="s">
        <v>115</v>
      </c>
      <c r="H10536" t="s">
        <v>2919</v>
      </c>
      <c r="I10536" s="2" cm="1">
        <f t="array" ref="I10536">SUMPRODUCT(CHLWEP3057[Value], --(CHLWEP3057[Year] = Consolidated[[#This Row],[Year]]), --(CHLWEP3057[Month] = Consolidated[[#This Row],[Month]]))</f>
        <v>0.20399999999999999</v>
      </c>
      <c r="J10536" s="2">
        <v>0.19460067491563557</v>
      </c>
      <c r="K10536" s="19" t="s">
        <v>2920</v>
      </c>
    </row>
    <row r="10537" spans="2:11" hidden="1" x14ac:dyDescent="0.2">
      <c r="B10537" t="s">
        <v>2979</v>
      </c>
      <c r="C10537" t="s">
        <v>2982</v>
      </c>
      <c r="D10537" t="s">
        <v>17</v>
      </c>
      <c r="E10537">
        <v>2020</v>
      </c>
      <c r="F10537">
        <v>10</v>
      </c>
      <c r="G10537" s="3" t="s">
        <v>116</v>
      </c>
      <c r="H10537" t="s">
        <v>2919</v>
      </c>
      <c r="I10537" s="2" cm="1">
        <f t="array" ref="I10537">SUMPRODUCT(CHLWEP3057[Value], --(CHLWEP3057[Year] = Consolidated[[#This Row],[Year]]), --(CHLWEP3057[Month] = Consolidated[[#This Row],[Month]]))</f>
        <v>0.20399999999999999</v>
      </c>
      <c r="J10537" s="2">
        <v>0.19460067491563557</v>
      </c>
      <c r="K10537" s="19" t="s">
        <v>2920</v>
      </c>
    </row>
    <row r="10538" spans="2:11" hidden="1" x14ac:dyDescent="0.2">
      <c r="B10538" t="s">
        <v>2979</v>
      </c>
      <c r="C10538" t="s">
        <v>2982</v>
      </c>
      <c r="D10538" t="s">
        <v>17</v>
      </c>
      <c r="E10538">
        <v>2020</v>
      </c>
      <c r="F10538">
        <v>11</v>
      </c>
      <c r="G10538" s="3" t="s">
        <v>117</v>
      </c>
      <c r="H10538" t="s">
        <v>2919</v>
      </c>
      <c r="I10538" s="2" cm="1">
        <f t="array" ref="I10538">SUMPRODUCT(CHLWEP3057[Value], --(CHLWEP3057[Year] = Consolidated[[#This Row],[Year]]), --(CHLWEP3057[Month] = Consolidated[[#This Row],[Month]]))</f>
        <v>0.20499999999999999</v>
      </c>
      <c r="J10538" s="2">
        <v>0.19460067491563557</v>
      </c>
      <c r="K10538" s="19" t="s">
        <v>2920</v>
      </c>
    </row>
    <row r="10539" spans="2:11" hidden="1" x14ac:dyDescent="0.2">
      <c r="B10539" t="s">
        <v>2979</v>
      </c>
      <c r="C10539" t="s">
        <v>2982</v>
      </c>
      <c r="D10539" t="s">
        <v>17</v>
      </c>
      <c r="E10539">
        <v>2020</v>
      </c>
      <c r="F10539">
        <v>12</v>
      </c>
      <c r="G10539" s="3" t="s">
        <v>118</v>
      </c>
      <c r="H10539" t="s">
        <v>2919</v>
      </c>
      <c r="I10539" s="2" cm="1">
        <f t="array" ref="I10539">SUMPRODUCT(CHLWEP3057[Value], --(CHLWEP3057[Year] = Consolidated[[#This Row],[Year]]), --(CHLWEP3057[Month] = Consolidated[[#This Row],[Month]]))</f>
        <v>0.21</v>
      </c>
      <c r="J10539" s="2">
        <v>0.19460067491563557</v>
      </c>
      <c r="K10539" s="19" t="s">
        <v>2920</v>
      </c>
    </row>
    <row r="10540" spans="2:11" hidden="1" x14ac:dyDescent="0.2">
      <c r="B10540" t="s">
        <v>2979</v>
      </c>
      <c r="C10540" t="s">
        <v>2982</v>
      </c>
      <c r="D10540" t="s">
        <v>17</v>
      </c>
      <c r="E10540">
        <v>2021</v>
      </c>
      <c r="F10540">
        <v>1</v>
      </c>
      <c r="G10540" s="3" t="s">
        <v>119</v>
      </c>
      <c r="H10540" t="s">
        <v>2919</v>
      </c>
      <c r="I10540" s="2" cm="1">
        <f t="array" ref="I10540">SUMPRODUCT(CHLWEP3057[Value], --(CHLWEP3057[Year] = Consolidated[[#This Row],[Year]]), --(CHLWEP3057[Month] = Consolidated[[#This Row],[Month]]))</f>
        <v>0.21099999999999999</v>
      </c>
      <c r="J10540" s="2">
        <v>0.19460067491563557</v>
      </c>
      <c r="K10540" s="19" t="s">
        <v>2920</v>
      </c>
    </row>
    <row r="10541" spans="2:11" hidden="1" x14ac:dyDescent="0.2">
      <c r="B10541" t="s">
        <v>2979</v>
      </c>
      <c r="C10541" t="s">
        <v>2982</v>
      </c>
      <c r="D10541" t="s">
        <v>17</v>
      </c>
      <c r="E10541">
        <v>2021</v>
      </c>
      <c r="F10541">
        <v>2</v>
      </c>
      <c r="G10541" s="3" t="s">
        <v>120</v>
      </c>
      <c r="H10541" t="s">
        <v>2919</v>
      </c>
      <c r="I10541" s="2" cm="1">
        <f t="array" ref="I10541">SUMPRODUCT(CHLWEP3057[Value], --(CHLWEP3057[Year] = Consolidated[[#This Row],[Year]]), --(CHLWEP3057[Month] = Consolidated[[#This Row],[Month]]))</f>
        <v>0.20899999999999999</v>
      </c>
      <c r="J10541" s="2">
        <v>0.19460067491563557</v>
      </c>
      <c r="K10541" s="19" t="s">
        <v>2920</v>
      </c>
    </row>
    <row r="10542" spans="2:11" hidden="1" x14ac:dyDescent="0.2">
      <c r="B10542" t="s">
        <v>2979</v>
      </c>
      <c r="C10542" t="s">
        <v>2982</v>
      </c>
      <c r="D10542" t="s">
        <v>17</v>
      </c>
      <c r="E10542">
        <v>2021</v>
      </c>
      <c r="F10542">
        <v>3</v>
      </c>
      <c r="G10542" s="3" t="s">
        <v>121</v>
      </c>
      <c r="H10542" t="s">
        <v>2919</v>
      </c>
      <c r="I10542" s="2" cm="1">
        <f t="array" ref="I10542">SUMPRODUCT(CHLWEP3057[Value], --(CHLWEP3057[Year] = Consolidated[[#This Row],[Year]]), --(CHLWEP3057[Month] = Consolidated[[#This Row],[Month]]))</f>
        <v>0.20599999999999999</v>
      </c>
      <c r="J10542" s="2">
        <v>0.19460067491563557</v>
      </c>
      <c r="K10542" s="19" t="s">
        <v>2920</v>
      </c>
    </row>
    <row r="10543" spans="2:11" hidden="1" x14ac:dyDescent="0.2">
      <c r="B10543" t="s">
        <v>2979</v>
      </c>
      <c r="C10543" t="s">
        <v>2982</v>
      </c>
      <c r="D10543" t="s">
        <v>17</v>
      </c>
      <c r="E10543">
        <v>2021</v>
      </c>
      <c r="F10543">
        <v>4</v>
      </c>
      <c r="G10543" s="3" t="s">
        <v>122</v>
      </c>
      <c r="H10543" t="s">
        <v>2919</v>
      </c>
      <c r="I10543" s="2" cm="1">
        <f t="array" ref="I10543">SUMPRODUCT(CHLWEP3057[Value], --(CHLWEP3057[Year] = Consolidated[[#This Row],[Year]]), --(CHLWEP3057[Month] = Consolidated[[#This Row],[Month]]))</f>
        <v>0.20699999999999999</v>
      </c>
      <c r="J10543" s="2">
        <v>0.19460067491563557</v>
      </c>
      <c r="K10543" s="19" t="s">
        <v>2920</v>
      </c>
    </row>
    <row r="10544" spans="2:11" hidden="1" x14ac:dyDescent="0.2">
      <c r="B10544" t="s">
        <v>2979</v>
      </c>
      <c r="C10544" t="s">
        <v>2982</v>
      </c>
      <c r="D10544" t="s">
        <v>17</v>
      </c>
      <c r="E10544">
        <v>2021</v>
      </c>
      <c r="F10544">
        <v>5</v>
      </c>
      <c r="G10544" s="3" t="s">
        <v>123</v>
      </c>
      <c r="H10544" t="s">
        <v>2919</v>
      </c>
      <c r="I10544" s="2" cm="1">
        <f t="array" ref="I10544">SUMPRODUCT(CHLWEP3057[Value], --(CHLWEP3057[Year] = Consolidated[[#This Row],[Year]]), --(CHLWEP3057[Month] = Consolidated[[#This Row],[Month]]))</f>
        <v>0.20699999999999999</v>
      </c>
      <c r="J10544" s="2">
        <v>0.19460067491563557</v>
      </c>
      <c r="K10544" s="19" t="s">
        <v>2920</v>
      </c>
    </row>
    <row r="10545" spans="2:11" hidden="1" x14ac:dyDescent="0.2">
      <c r="B10545" t="s">
        <v>2979</v>
      </c>
      <c r="C10545" t="s">
        <v>2982</v>
      </c>
      <c r="D10545" t="s">
        <v>17</v>
      </c>
      <c r="E10545">
        <v>2021</v>
      </c>
      <c r="F10545">
        <v>6</v>
      </c>
      <c r="G10545" s="3" t="s">
        <v>124</v>
      </c>
      <c r="H10545" t="s">
        <v>2919</v>
      </c>
      <c r="I10545" s="2" cm="1">
        <f t="array" ref="I10545">SUMPRODUCT(CHLWEP3057[Value], --(CHLWEP3057[Year] = Consolidated[[#This Row],[Year]]), --(CHLWEP3057[Month] = Consolidated[[#This Row],[Month]]))</f>
        <v>0.20699999999999999</v>
      </c>
      <c r="J10545" s="2">
        <v>0.19460067491563557</v>
      </c>
      <c r="K10545" s="19" t="s">
        <v>2920</v>
      </c>
    </row>
    <row r="10546" spans="2:11" hidden="1" x14ac:dyDescent="0.2">
      <c r="B10546" t="s">
        <v>2979</v>
      </c>
      <c r="C10546" t="s">
        <v>2982</v>
      </c>
      <c r="D10546" t="s">
        <v>17</v>
      </c>
      <c r="E10546">
        <v>2021</v>
      </c>
      <c r="F10546">
        <v>7</v>
      </c>
      <c r="G10546" s="3" t="s">
        <v>125</v>
      </c>
      <c r="H10546" t="s">
        <v>2919</v>
      </c>
      <c r="I10546" s="2" cm="1">
        <f t="array" ref="I10546">SUMPRODUCT(CHLWEP3057[Value], --(CHLWEP3057[Year] = Consolidated[[#This Row],[Year]]), --(CHLWEP3057[Month] = Consolidated[[#This Row],[Month]]))</f>
        <v>0.20699999999999999</v>
      </c>
      <c r="J10546" s="2">
        <v>0.19460067491563557</v>
      </c>
      <c r="K10546" s="19" t="s">
        <v>2920</v>
      </c>
    </row>
    <row r="10547" spans="2:11" hidden="1" x14ac:dyDescent="0.2">
      <c r="B10547" t="s">
        <v>2979</v>
      </c>
      <c r="C10547" t="s">
        <v>2982</v>
      </c>
      <c r="D10547" t="s">
        <v>17</v>
      </c>
      <c r="E10547">
        <v>2021</v>
      </c>
      <c r="F10547">
        <v>8</v>
      </c>
      <c r="G10547" s="3" t="s">
        <v>126</v>
      </c>
      <c r="H10547" t="s">
        <v>2919</v>
      </c>
      <c r="I10547" s="2" cm="1">
        <f t="array" ref="I10547">SUMPRODUCT(CHLWEP3057[Value], --(CHLWEP3057[Year] = Consolidated[[#This Row],[Year]]), --(CHLWEP3057[Month] = Consolidated[[#This Row],[Month]]))</f>
        <v>0.20699999999999999</v>
      </c>
      <c r="J10547" s="2">
        <v>0.19460067491563557</v>
      </c>
      <c r="K10547" s="19" t="s">
        <v>2920</v>
      </c>
    </row>
    <row r="10548" spans="2:11" hidden="1" x14ac:dyDescent="0.2">
      <c r="B10548" t="s">
        <v>2979</v>
      </c>
      <c r="C10548" t="s">
        <v>2982</v>
      </c>
      <c r="D10548" t="s">
        <v>17</v>
      </c>
      <c r="E10548">
        <v>2021</v>
      </c>
      <c r="F10548">
        <v>9</v>
      </c>
      <c r="G10548" s="3" t="s">
        <v>127</v>
      </c>
      <c r="H10548" t="s">
        <v>2919</v>
      </c>
      <c r="I10548" s="2" cm="1">
        <f t="array" ref="I10548">SUMPRODUCT(CHLWEP3057[Value], --(CHLWEP3057[Year] = Consolidated[[#This Row],[Year]]), --(CHLWEP3057[Month] = Consolidated[[#This Row],[Month]]))</f>
        <v>0.20699999999999999</v>
      </c>
      <c r="J10548" s="2">
        <v>0.19460067491563557</v>
      </c>
      <c r="K10548" s="19" t="s">
        <v>2920</v>
      </c>
    </row>
    <row r="10549" spans="2:11" hidden="1" x14ac:dyDescent="0.2">
      <c r="B10549" t="s">
        <v>2979</v>
      </c>
      <c r="C10549" t="s">
        <v>2982</v>
      </c>
      <c r="D10549" t="s">
        <v>17</v>
      </c>
      <c r="E10549">
        <v>2021</v>
      </c>
      <c r="F10549">
        <v>10</v>
      </c>
      <c r="G10549" s="3" t="s">
        <v>128</v>
      </c>
      <c r="H10549" t="s">
        <v>2919</v>
      </c>
      <c r="I10549" s="2" cm="1">
        <f t="array" ref="I10549">SUMPRODUCT(CHLWEP3057[Value], --(CHLWEP3057[Year] = Consolidated[[#This Row],[Year]]), --(CHLWEP3057[Month] = Consolidated[[#This Row],[Month]]))</f>
        <v>0.20699999999999999</v>
      </c>
      <c r="J10549" s="2">
        <v>0.19460067491563557</v>
      </c>
      <c r="K10549" s="19" t="s">
        <v>2920</v>
      </c>
    </row>
    <row r="10550" spans="2:11" hidden="1" x14ac:dyDescent="0.2">
      <c r="B10550" t="s">
        <v>2979</v>
      </c>
      <c r="C10550" t="s">
        <v>2982</v>
      </c>
      <c r="D10550" t="s">
        <v>17</v>
      </c>
      <c r="E10550">
        <v>2021</v>
      </c>
      <c r="F10550">
        <v>11</v>
      </c>
      <c r="G10550" s="3" t="s">
        <v>129</v>
      </c>
      <c r="H10550" t="s">
        <v>2919</v>
      </c>
      <c r="I10550" s="2" cm="1">
        <f t="array" ref="I10550">SUMPRODUCT(CHLWEP3057[Value], --(CHLWEP3057[Year] = Consolidated[[#This Row],[Year]]), --(CHLWEP3057[Month] = Consolidated[[#This Row],[Month]]))</f>
        <v>0.20699999999999999</v>
      </c>
      <c r="J10550" s="2">
        <v>0.19460067491563557</v>
      </c>
      <c r="K10550" s="19" t="s">
        <v>2920</v>
      </c>
    </row>
    <row r="10551" spans="2:11" hidden="1" x14ac:dyDescent="0.2">
      <c r="B10551" t="s">
        <v>2979</v>
      </c>
      <c r="C10551" t="s">
        <v>2982</v>
      </c>
      <c r="D10551" t="s">
        <v>17</v>
      </c>
      <c r="E10551">
        <v>2021</v>
      </c>
      <c r="F10551">
        <v>12</v>
      </c>
      <c r="G10551" s="3" t="s">
        <v>130</v>
      </c>
      <c r="H10551" t="s">
        <v>2919</v>
      </c>
      <c r="I10551" s="2" cm="1">
        <f t="array" ref="I10551">SUMPRODUCT(CHLWEP3057[Value], --(CHLWEP3057[Year] = Consolidated[[#This Row],[Year]]), --(CHLWEP3057[Month] = Consolidated[[#This Row],[Month]]))</f>
        <v>0.20699999999999999</v>
      </c>
      <c r="J10551" s="2">
        <v>0.19460067491563557</v>
      </c>
      <c r="K10551" s="19" t="s">
        <v>2920</v>
      </c>
    </row>
    <row r="10552" spans="2:11" hidden="1" x14ac:dyDescent="0.2">
      <c r="B10552" t="s">
        <v>2979</v>
      </c>
      <c r="C10552" t="s">
        <v>16</v>
      </c>
      <c r="D10552" t="s">
        <v>19</v>
      </c>
      <c r="E10552">
        <v>2020</v>
      </c>
      <c r="F10552">
        <v>7</v>
      </c>
      <c r="G10552" s="3" t="s">
        <v>113</v>
      </c>
      <c r="H10552" t="s">
        <v>2919</v>
      </c>
      <c r="I10552" s="2" cm="1">
        <f t="array" ref="I10552">SUMPRODUCT(Actuals[Price '[USD'] per UOM], --(Actuals[Commodity] = Consolidated[[#This Row],[Commodity]]), --(Actuals[Region] = "APMKTS"), --(Actuals[Year Month] = Consolidated[[#This Row],[Year.Month]]))</f>
        <v>0.14899999999999999</v>
      </c>
      <c r="J10552" s="2">
        <v>0.3692705</v>
      </c>
      <c r="K10552" s="19" t="s">
        <v>2920</v>
      </c>
    </row>
    <row r="10553" spans="2:11" hidden="1" x14ac:dyDescent="0.2">
      <c r="B10553" t="s">
        <v>2979</v>
      </c>
      <c r="C10553" t="s">
        <v>16</v>
      </c>
      <c r="D10553" t="s">
        <v>19</v>
      </c>
      <c r="E10553">
        <v>2020</v>
      </c>
      <c r="F10553">
        <v>8</v>
      </c>
      <c r="G10553" s="3" t="s">
        <v>114</v>
      </c>
      <c r="H10553" t="s">
        <v>2919</v>
      </c>
      <c r="I10553" s="2" cm="1">
        <f t="array" ref="I10553">SUMPRODUCT(Actuals[Price '[USD'] per UOM], --(Actuals[Commodity] = Consolidated[[#This Row],[Commodity]]), --(Actuals[Region] = "APMKTS"), --(Actuals[Year Month] = Consolidated[[#This Row],[Year.Month]]))</f>
        <v>0.14899999999999999</v>
      </c>
      <c r="J10553" s="2">
        <v>0.3692705</v>
      </c>
      <c r="K10553" s="19" t="s">
        <v>2920</v>
      </c>
    </row>
    <row r="10554" spans="2:11" hidden="1" x14ac:dyDescent="0.2">
      <c r="B10554" t="s">
        <v>2979</v>
      </c>
      <c r="C10554" t="s">
        <v>16</v>
      </c>
      <c r="D10554" t="s">
        <v>19</v>
      </c>
      <c r="E10554">
        <v>2020</v>
      </c>
      <c r="F10554">
        <v>9</v>
      </c>
      <c r="G10554" s="3" t="s">
        <v>115</v>
      </c>
      <c r="H10554" t="s">
        <v>2919</v>
      </c>
      <c r="I10554" s="2" cm="1">
        <f t="array" ref="I10554">SUMPRODUCT(Actuals[Price '[USD'] per UOM], --(Actuals[Commodity] = Consolidated[[#This Row],[Commodity]]), --(Actuals[Region] = "APMKTS"), --(Actuals[Year Month] = Consolidated[[#This Row],[Year.Month]]))</f>
        <v>0.153</v>
      </c>
      <c r="J10554" s="2">
        <v>0.3692705</v>
      </c>
      <c r="K10554" s="19" t="s">
        <v>2920</v>
      </c>
    </row>
    <row r="10555" spans="2:11" hidden="1" x14ac:dyDescent="0.2">
      <c r="B10555" t="s">
        <v>2979</v>
      </c>
      <c r="C10555" t="s">
        <v>16</v>
      </c>
      <c r="D10555" t="s">
        <v>19</v>
      </c>
      <c r="E10555">
        <v>2020</v>
      </c>
      <c r="F10555">
        <v>10</v>
      </c>
      <c r="G10555" s="3" t="s">
        <v>116</v>
      </c>
      <c r="H10555" t="s">
        <v>2919</v>
      </c>
      <c r="I10555" s="2" cm="1">
        <f t="array" ref="I10555">SUMPRODUCT(Actuals[Price '[USD'] per UOM], --(Actuals[Commodity] = Consolidated[[#This Row],[Commodity]]), --(Actuals[Region] = "APMKTS"), --(Actuals[Year Month] = Consolidated[[#This Row],[Year.Month]]))</f>
        <v>0.16</v>
      </c>
      <c r="J10555" s="2">
        <v>0.3692705</v>
      </c>
      <c r="K10555" s="19" t="s">
        <v>2920</v>
      </c>
    </row>
    <row r="10556" spans="2:11" hidden="1" x14ac:dyDescent="0.2">
      <c r="B10556" t="s">
        <v>2979</v>
      </c>
      <c r="C10556" t="s">
        <v>16</v>
      </c>
      <c r="D10556" t="s">
        <v>19</v>
      </c>
      <c r="E10556">
        <v>2020</v>
      </c>
      <c r="F10556">
        <v>11</v>
      </c>
      <c r="G10556" s="3" t="s">
        <v>117</v>
      </c>
      <c r="H10556" t="s">
        <v>2919</v>
      </c>
      <c r="I10556" s="2" cm="1">
        <f t="array" ref="I10556">SUMPRODUCT(Actuals[Price '[USD'] per UOM], --(Actuals[Commodity] = Consolidated[[#This Row],[Commodity]]), --(Actuals[Region] = "APMKTS"), --(Actuals[Year Month] = Consolidated[[#This Row],[Year.Month]]))</f>
        <v>0.17299999999999999</v>
      </c>
      <c r="J10556" s="2">
        <v>0.3692705</v>
      </c>
      <c r="K10556" s="19" t="s">
        <v>2920</v>
      </c>
    </row>
    <row r="10557" spans="2:11" hidden="1" x14ac:dyDescent="0.2">
      <c r="B10557" t="s">
        <v>2979</v>
      </c>
      <c r="C10557" t="s">
        <v>16</v>
      </c>
      <c r="D10557" t="s">
        <v>19</v>
      </c>
      <c r="E10557">
        <v>2020</v>
      </c>
      <c r="F10557">
        <v>12</v>
      </c>
      <c r="G10557" s="3" t="s">
        <v>118</v>
      </c>
      <c r="H10557" t="s">
        <v>2919</v>
      </c>
      <c r="I10557" s="2" cm="1">
        <f t="array" ref="I10557">SUMPRODUCT(Actuals[Price '[USD'] per UOM], --(Actuals[Commodity] = Consolidated[[#This Row],[Commodity]]), --(Actuals[Region] = "APMKTS"), --(Actuals[Year Month] = Consolidated[[#This Row],[Year.Month]]))</f>
        <v>0.17299999999999999</v>
      </c>
      <c r="J10557" s="2">
        <v>0.3692705</v>
      </c>
      <c r="K10557" s="19" t="s">
        <v>2920</v>
      </c>
    </row>
    <row r="10558" spans="2:11" hidden="1" x14ac:dyDescent="0.2">
      <c r="B10558" t="s">
        <v>2979</v>
      </c>
      <c r="C10558" t="s">
        <v>16</v>
      </c>
      <c r="D10558" t="s">
        <v>19</v>
      </c>
      <c r="E10558">
        <v>2021</v>
      </c>
      <c r="F10558">
        <v>1</v>
      </c>
      <c r="G10558" s="3" t="s">
        <v>119</v>
      </c>
      <c r="H10558" t="s">
        <v>2919</v>
      </c>
      <c r="I10558" s="2" cm="1">
        <f t="array" ref="I10558">SUMPRODUCT(Actuals[Price '[USD'] per UOM], --(Actuals[Commodity] = Consolidated[[#This Row],[Commodity]]), --(Actuals[Region] = "APMKTS"), --(Actuals[Year Month] = Consolidated[[#This Row],[Year.Month]]))</f>
        <v>0.20599999999999999</v>
      </c>
      <c r="J10558" s="2">
        <v>0.3692705</v>
      </c>
      <c r="K10558" s="19" t="s">
        <v>2920</v>
      </c>
    </row>
    <row r="10559" spans="2:11" hidden="1" x14ac:dyDescent="0.2">
      <c r="B10559" t="s">
        <v>2979</v>
      </c>
      <c r="C10559" t="s">
        <v>16</v>
      </c>
      <c r="D10559" t="s">
        <v>19</v>
      </c>
      <c r="E10559">
        <v>2021</v>
      </c>
      <c r="F10559">
        <v>2</v>
      </c>
      <c r="G10559" s="3" t="s">
        <v>120</v>
      </c>
      <c r="H10559" t="s">
        <v>2919</v>
      </c>
      <c r="I10559" s="2" cm="1">
        <f t="array" ref="I10559">SUMPRODUCT(Actuals[Price '[USD'] per UOM], --(Actuals[Commodity] = Consolidated[[#This Row],[Commodity]]), --(Actuals[Region] = "APMKTS"), --(Actuals[Year Month] = Consolidated[[#This Row],[Year.Month]]))</f>
        <v>0.21199999999999999</v>
      </c>
      <c r="J10559" s="2">
        <v>0.3692705</v>
      </c>
      <c r="K10559" s="19" t="s">
        <v>2920</v>
      </c>
    </row>
    <row r="10560" spans="2:11" hidden="1" x14ac:dyDescent="0.2">
      <c r="B10560" t="s">
        <v>2979</v>
      </c>
      <c r="C10560" t="s">
        <v>16</v>
      </c>
      <c r="D10560" t="s">
        <v>19</v>
      </c>
      <c r="E10560">
        <v>2021</v>
      </c>
      <c r="F10560">
        <v>3</v>
      </c>
      <c r="G10560" s="3" t="s">
        <v>121</v>
      </c>
      <c r="H10560" t="s">
        <v>2919</v>
      </c>
      <c r="I10560" s="2" cm="1">
        <f t="array" ref="I10560">SUMPRODUCT(Actuals[Price '[USD'] per UOM], --(Actuals[Commodity] = Consolidated[[#This Row],[Commodity]]), --(Actuals[Region] = "APMKTS"), --(Actuals[Year Month] = Consolidated[[#This Row],[Year.Month]]))</f>
        <v>0.223</v>
      </c>
      <c r="J10560" s="2">
        <v>0.3692705</v>
      </c>
      <c r="K10560" s="19" t="s">
        <v>2920</v>
      </c>
    </row>
    <row r="10561" spans="2:11" hidden="1" x14ac:dyDescent="0.2">
      <c r="B10561" t="s">
        <v>2979</v>
      </c>
      <c r="C10561" t="s">
        <v>16</v>
      </c>
      <c r="D10561" t="s">
        <v>19</v>
      </c>
      <c r="E10561">
        <v>2021</v>
      </c>
      <c r="F10561">
        <v>4</v>
      </c>
      <c r="G10561" s="3" t="s">
        <v>122</v>
      </c>
      <c r="H10561" t="s">
        <v>2919</v>
      </c>
      <c r="I10561" s="2" cm="1">
        <f t="array" ref="I10561">SUMPRODUCT(Actuals[Price '[USD'] per UOM], --(Actuals[Commodity] = Consolidated[[#This Row],[Commodity]]), --(Actuals[Region] = "APMKTS"), --(Actuals[Year Month] = Consolidated[[#This Row],[Year.Month]]))</f>
        <v>0.28899999999999998</v>
      </c>
      <c r="J10561" s="2">
        <v>0.3692705</v>
      </c>
      <c r="K10561" s="19" t="s">
        <v>2920</v>
      </c>
    </row>
    <row r="10562" spans="2:11" hidden="1" x14ac:dyDescent="0.2">
      <c r="B10562" t="s">
        <v>2979</v>
      </c>
      <c r="C10562" t="s">
        <v>16</v>
      </c>
      <c r="D10562" t="s">
        <v>19</v>
      </c>
      <c r="E10562">
        <v>2021</v>
      </c>
      <c r="F10562">
        <v>5</v>
      </c>
      <c r="G10562" s="3" t="s">
        <v>123</v>
      </c>
      <c r="H10562" t="s">
        <v>2919</v>
      </c>
      <c r="I10562" s="2" cm="1">
        <f t="array" ref="I10562">SUMPRODUCT(Actuals[Price '[USD'] per UOM], --(Actuals[Commodity] = Consolidated[[#This Row],[Commodity]]), --(Actuals[Region] = "APMKTS"), --(Actuals[Year Month] = Consolidated[[#This Row],[Year.Month]]))</f>
        <v>0.29399999999999998</v>
      </c>
      <c r="J10562" s="2">
        <v>0.3692705</v>
      </c>
      <c r="K10562" s="19" t="s">
        <v>2920</v>
      </c>
    </row>
    <row r="10563" spans="2:11" hidden="1" x14ac:dyDescent="0.2">
      <c r="B10563" t="s">
        <v>2979</v>
      </c>
      <c r="C10563" t="s">
        <v>16</v>
      </c>
      <c r="D10563" t="s">
        <v>19</v>
      </c>
      <c r="E10563">
        <v>2021</v>
      </c>
      <c r="F10563">
        <v>6</v>
      </c>
      <c r="G10563" s="3" t="s">
        <v>124</v>
      </c>
      <c r="H10563" t="s">
        <v>2919</v>
      </c>
      <c r="I10563" s="2" cm="1">
        <f t="array" ref="I10563">SUMPRODUCT(Actuals[Price '[USD'] per UOM], --(Actuals[Commodity] = Consolidated[[#This Row],[Commodity]]), --(Actuals[Region] = "APMKTS"), --(Actuals[Year Month] = Consolidated[[#This Row],[Year.Month]]))</f>
        <v>0.30499999999999999</v>
      </c>
      <c r="J10563" s="2">
        <v>0.3692705</v>
      </c>
      <c r="K10563" s="19" t="s">
        <v>2920</v>
      </c>
    </row>
    <row r="10564" spans="2:11" hidden="1" x14ac:dyDescent="0.2">
      <c r="B10564" t="s">
        <v>2979</v>
      </c>
      <c r="C10564" t="s">
        <v>16</v>
      </c>
      <c r="D10564" t="s">
        <v>19</v>
      </c>
      <c r="E10564">
        <v>2021</v>
      </c>
      <c r="F10564">
        <v>7</v>
      </c>
      <c r="G10564" s="3" t="s">
        <v>125</v>
      </c>
      <c r="H10564" t="s">
        <v>2919</v>
      </c>
      <c r="I10564" s="2" cm="1">
        <f t="array" ref="I10564">SUMPRODUCT(Actuals[Price '[USD'] per UOM], --(Actuals[Commodity] = Consolidated[[#This Row],[Commodity]]), --(Actuals[Region] = "APMKTS"), --(Actuals[Year Month] = Consolidated[[#This Row],[Year.Month]]))</f>
        <v>0.38800000000000001</v>
      </c>
      <c r="J10564" s="2">
        <v>0.3692705</v>
      </c>
      <c r="K10564" s="19" t="s">
        <v>2920</v>
      </c>
    </row>
    <row r="10565" spans="2:11" hidden="1" x14ac:dyDescent="0.2">
      <c r="B10565" t="s">
        <v>2979</v>
      </c>
      <c r="C10565" t="s">
        <v>16</v>
      </c>
      <c r="D10565" t="s">
        <v>19</v>
      </c>
      <c r="E10565">
        <v>2021</v>
      </c>
      <c r="F10565">
        <v>8</v>
      </c>
      <c r="G10565" s="3" t="s">
        <v>126</v>
      </c>
      <c r="H10565" t="s">
        <v>2919</v>
      </c>
      <c r="I10565" s="2" cm="1">
        <f t="array" ref="I10565">SUMPRODUCT(Actuals[Price '[USD'] per UOM], --(Actuals[Commodity] = Consolidated[[#This Row],[Commodity]]), --(Actuals[Region] = "APMKTS"), --(Actuals[Year Month] = Consolidated[[#This Row],[Year.Month]]))</f>
        <v>0.38800000000000001</v>
      </c>
      <c r="J10565" s="2">
        <v>0.3692705</v>
      </c>
      <c r="K10565" s="19" t="s">
        <v>2920</v>
      </c>
    </row>
    <row r="10566" spans="2:11" hidden="1" x14ac:dyDescent="0.2">
      <c r="B10566" t="s">
        <v>2979</v>
      </c>
      <c r="C10566" t="s">
        <v>16</v>
      </c>
      <c r="D10566" t="s">
        <v>19</v>
      </c>
      <c r="E10566">
        <v>2021</v>
      </c>
      <c r="F10566">
        <v>9</v>
      </c>
      <c r="G10566" s="3" t="s">
        <v>127</v>
      </c>
      <c r="H10566" t="s">
        <v>2919</v>
      </c>
      <c r="I10566" s="2" cm="1">
        <f t="array" ref="I10566">SUMPRODUCT(Actuals[Price '[USD'] per UOM], --(Actuals[Commodity] = Consolidated[[#This Row],[Commodity]]), --(Actuals[Region] = "APMKTS"), --(Actuals[Year Month] = Consolidated[[#This Row],[Year.Month]]))</f>
        <v>0.38800000000000001</v>
      </c>
      <c r="J10566" s="2">
        <v>0.3692705</v>
      </c>
      <c r="K10566" s="19" t="s">
        <v>2920</v>
      </c>
    </row>
    <row r="10567" spans="2:11" hidden="1" x14ac:dyDescent="0.2">
      <c r="B10567" t="s">
        <v>2979</v>
      </c>
      <c r="C10567" t="s">
        <v>16</v>
      </c>
      <c r="D10567" t="s">
        <v>19</v>
      </c>
      <c r="E10567">
        <v>2021</v>
      </c>
      <c r="F10567">
        <v>10</v>
      </c>
      <c r="G10567" s="3" t="s">
        <v>128</v>
      </c>
      <c r="H10567" t="s">
        <v>2919</v>
      </c>
      <c r="I10567" s="2" cm="1">
        <f t="array" ref="I10567">SUMPRODUCT(Actuals[Price '[USD'] per UOM], --(Actuals[Commodity] = Consolidated[[#This Row],[Commodity]]), --(Actuals[Region] = "APMKTS"), --(Actuals[Year Month] = Consolidated[[#This Row],[Year.Month]]))</f>
        <v>0.53500000000000003</v>
      </c>
      <c r="J10567" s="2">
        <v>0.3692705</v>
      </c>
      <c r="K10567" s="19" t="s">
        <v>2920</v>
      </c>
    </row>
    <row r="10568" spans="2:11" hidden="1" x14ac:dyDescent="0.2">
      <c r="B10568" t="s">
        <v>2979</v>
      </c>
      <c r="C10568" t="s">
        <v>16</v>
      </c>
      <c r="D10568" t="s">
        <v>19</v>
      </c>
      <c r="E10568">
        <v>2021</v>
      </c>
      <c r="F10568">
        <v>11</v>
      </c>
      <c r="G10568" s="3" t="s">
        <v>129</v>
      </c>
      <c r="H10568" t="s">
        <v>2919</v>
      </c>
      <c r="I10568" s="2" cm="1">
        <f t="array" ref="I10568">SUMPRODUCT(Actuals[Price '[USD'] per UOM], --(Actuals[Commodity] = Consolidated[[#This Row],[Commodity]]), --(Actuals[Region] = "APMKTS"), --(Actuals[Year Month] = Consolidated[[#This Row],[Year.Month]]))</f>
        <v>0.54800000000000004</v>
      </c>
      <c r="J10568" s="2">
        <v>0.3692705</v>
      </c>
      <c r="K10568" s="19" t="s">
        <v>2920</v>
      </c>
    </row>
    <row r="10569" spans="2:11" hidden="1" x14ac:dyDescent="0.2">
      <c r="B10569" t="s">
        <v>2979</v>
      </c>
      <c r="C10569" t="s">
        <v>16</v>
      </c>
      <c r="D10569" t="s">
        <v>19</v>
      </c>
      <c r="E10569">
        <v>2021</v>
      </c>
      <c r="F10569">
        <v>12</v>
      </c>
      <c r="G10569" s="3" t="s">
        <v>130</v>
      </c>
      <c r="H10569" t="s">
        <v>2919</v>
      </c>
      <c r="I10569" s="2" cm="1">
        <f t="array" ref="I10569">SUMPRODUCT(Actuals[Price '[USD'] per UOM], --(Actuals[Commodity] = Consolidated[[#This Row],[Commodity]]), --(Actuals[Region] = "APMKTS"), --(Actuals[Year Month] = Consolidated[[#This Row],[Year.Month]]))</f>
        <v>0.54800000000000004</v>
      </c>
      <c r="J10569" s="2">
        <v>0.3692705</v>
      </c>
      <c r="K10569" s="19" t="s">
        <v>2920</v>
      </c>
    </row>
    <row r="10570" spans="2:11" hidden="1" x14ac:dyDescent="0.2">
      <c r="B10570" t="s">
        <v>2979</v>
      </c>
      <c r="C10570" t="s">
        <v>16</v>
      </c>
      <c r="D10570" t="s">
        <v>22</v>
      </c>
      <c r="E10570">
        <v>2020</v>
      </c>
      <c r="F10570">
        <v>7</v>
      </c>
      <c r="G10570" s="3" t="s">
        <v>113</v>
      </c>
      <c r="H10570" t="s">
        <v>2919</v>
      </c>
      <c r="I10570" s="2" cm="1">
        <f t="array" ref="I10570">SUMPRODUCT(Actuals[Price '[USD'] per UOM], --(Actuals[Commodity] = Consolidated[[#This Row],[Commodity]]), --(Actuals[Region] = "APMKTS"), --(Actuals[Year Month] = Consolidated[[#This Row],[Year.Month]]))</f>
        <v>0.14899999999999999</v>
      </c>
      <c r="J10570" s="2">
        <v>0.3692705</v>
      </c>
      <c r="K10570" s="19" t="s">
        <v>2920</v>
      </c>
    </row>
    <row r="10571" spans="2:11" hidden="1" x14ac:dyDescent="0.2">
      <c r="B10571" t="s">
        <v>2979</v>
      </c>
      <c r="C10571" t="s">
        <v>16</v>
      </c>
      <c r="D10571" t="s">
        <v>22</v>
      </c>
      <c r="E10571">
        <v>2020</v>
      </c>
      <c r="F10571">
        <v>8</v>
      </c>
      <c r="G10571" s="3" t="s">
        <v>114</v>
      </c>
      <c r="H10571" t="s">
        <v>2919</v>
      </c>
      <c r="I10571" s="2" cm="1">
        <f t="array" ref="I10571">SUMPRODUCT(Actuals[Price '[USD'] per UOM], --(Actuals[Commodity] = Consolidated[[#This Row],[Commodity]]), --(Actuals[Region] = "APMKTS"), --(Actuals[Year Month] = Consolidated[[#This Row],[Year.Month]]))</f>
        <v>0.14899999999999999</v>
      </c>
      <c r="J10571" s="2">
        <v>0.3692705</v>
      </c>
      <c r="K10571" s="19" t="s">
        <v>2920</v>
      </c>
    </row>
    <row r="10572" spans="2:11" hidden="1" x14ac:dyDescent="0.2">
      <c r="B10572" t="s">
        <v>2979</v>
      </c>
      <c r="C10572" t="s">
        <v>16</v>
      </c>
      <c r="D10572" t="s">
        <v>22</v>
      </c>
      <c r="E10572">
        <v>2020</v>
      </c>
      <c r="F10572">
        <v>9</v>
      </c>
      <c r="G10572" s="3" t="s">
        <v>115</v>
      </c>
      <c r="H10572" t="s">
        <v>2919</v>
      </c>
      <c r="I10572" s="2" cm="1">
        <f t="array" ref="I10572">SUMPRODUCT(Actuals[Price '[USD'] per UOM], --(Actuals[Commodity] = Consolidated[[#This Row],[Commodity]]), --(Actuals[Region] = "APMKTS"), --(Actuals[Year Month] = Consolidated[[#This Row],[Year.Month]]))</f>
        <v>0.153</v>
      </c>
      <c r="J10572" s="2">
        <v>0.3692705</v>
      </c>
      <c r="K10572" s="19" t="s">
        <v>2920</v>
      </c>
    </row>
    <row r="10573" spans="2:11" hidden="1" x14ac:dyDescent="0.2">
      <c r="B10573" t="s">
        <v>2979</v>
      </c>
      <c r="C10573" t="s">
        <v>16</v>
      </c>
      <c r="D10573" t="s">
        <v>22</v>
      </c>
      <c r="E10573">
        <v>2020</v>
      </c>
      <c r="F10573">
        <v>10</v>
      </c>
      <c r="G10573" s="3" t="s">
        <v>116</v>
      </c>
      <c r="H10573" t="s">
        <v>2919</v>
      </c>
      <c r="I10573" s="2" cm="1">
        <f t="array" ref="I10573">SUMPRODUCT(Actuals[Price '[USD'] per UOM], --(Actuals[Commodity] = Consolidated[[#This Row],[Commodity]]), --(Actuals[Region] = "APMKTS"), --(Actuals[Year Month] = Consolidated[[#This Row],[Year.Month]]))</f>
        <v>0.16</v>
      </c>
      <c r="J10573" s="2">
        <v>0.3692705</v>
      </c>
      <c r="K10573" s="19" t="s">
        <v>2920</v>
      </c>
    </row>
    <row r="10574" spans="2:11" hidden="1" x14ac:dyDescent="0.2">
      <c r="B10574" t="s">
        <v>2979</v>
      </c>
      <c r="C10574" t="s">
        <v>16</v>
      </c>
      <c r="D10574" t="s">
        <v>22</v>
      </c>
      <c r="E10574">
        <v>2020</v>
      </c>
      <c r="F10574">
        <v>11</v>
      </c>
      <c r="G10574" s="3" t="s">
        <v>117</v>
      </c>
      <c r="H10574" t="s">
        <v>2919</v>
      </c>
      <c r="I10574" s="2" cm="1">
        <f t="array" ref="I10574">SUMPRODUCT(Actuals[Price '[USD'] per UOM], --(Actuals[Commodity] = Consolidated[[#This Row],[Commodity]]), --(Actuals[Region] = "APMKTS"), --(Actuals[Year Month] = Consolidated[[#This Row],[Year.Month]]))</f>
        <v>0.17299999999999999</v>
      </c>
      <c r="J10574" s="2">
        <v>0.3692705</v>
      </c>
      <c r="K10574" s="19" t="s">
        <v>2920</v>
      </c>
    </row>
    <row r="10575" spans="2:11" hidden="1" x14ac:dyDescent="0.2">
      <c r="B10575" t="s">
        <v>2979</v>
      </c>
      <c r="C10575" t="s">
        <v>16</v>
      </c>
      <c r="D10575" t="s">
        <v>22</v>
      </c>
      <c r="E10575">
        <v>2020</v>
      </c>
      <c r="F10575">
        <v>12</v>
      </c>
      <c r="G10575" s="3" t="s">
        <v>118</v>
      </c>
      <c r="H10575" t="s">
        <v>2919</v>
      </c>
      <c r="I10575" s="2" cm="1">
        <f t="array" ref="I10575">SUMPRODUCT(Actuals[Price '[USD'] per UOM], --(Actuals[Commodity] = Consolidated[[#This Row],[Commodity]]), --(Actuals[Region] = "APMKTS"), --(Actuals[Year Month] = Consolidated[[#This Row],[Year.Month]]))</f>
        <v>0.17299999999999999</v>
      </c>
      <c r="J10575" s="2">
        <v>0.3692705</v>
      </c>
      <c r="K10575" s="19" t="s">
        <v>2920</v>
      </c>
    </row>
    <row r="10576" spans="2:11" hidden="1" x14ac:dyDescent="0.2">
      <c r="B10576" t="s">
        <v>2979</v>
      </c>
      <c r="C10576" t="s">
        <v>16</v>
      </c>
      <c r="D10576" t="s">
        <v>22</v>
      </c>
      <c r="E10576">
        <v>2021</v>
      </c>
      <c r="F10576">
        <v>1</v>
      </c>
      <c r="G10576" s="3" t="s">
        <v>119</v>
      </c>
      <c r="H10576" t="s">
        <v>2919</v>
      </c>
      <c r="I10576" s="2" cm="1">
        <f t="array" ref="I10576">SUMPRODUCT(Actuals[Price '[USD'] per UOM], --(Actuals[Commodity] = Consolidated[[#This Row],[Commodity]]), --(Actuals[Region] = "APMKTS"), --(Actuals[Year Month] = Consolidated[[#This Row],[Year.Month]]))</f>
        <v>0.20599999999999999</v>
      </c>
      <c r="J10576" s="2">
        <v>0.3692705</v>
      </c>
      <c r="K10576" s="19" t="s">
        <v>2920</v>
      </c>
    </row>
    <row r="10577" spans="2:11" hidden="1" x14ac:dyDescent="0.2">
      <c r="B10577" t="s">
        <v>2979</v>
      </c>
      <c r="C10577" t="s">
        <v>16</v>
      </c>
      <c r="D10577" t="s">
        <v>22</v>
      </c>
      <c r="E10577">
        <v>2021</v>
      </c>
      <c r="F10577">
        <v>2</v>
      </c>
      <c r="G10577" s="3" t="s">
        <v>120</v>
      </c>
      <c r="H10577" t="s">
        <v>2919</v>
      </c>
      <c r="I10577" s="2" cm="1">
        <f t="array" ref="I10577">SUMPRODUCT(Actuals[Price '[USD'] per UOM], --(Actuals[Commodity] = Consolidated[[#This Row],[Commodity]]), --(Actuals[Region] = "APMKTS"), --(Actuals[Year Month] = Consolidated[[#This Row],[Year.Month]]))</f>
        <v>0.21199999999999999</v>
      </c>
      <c r="J10577" s="2">
        <v>0.3692705</v>
      </c>
      <c r="K10577" s="19" t="s">
        <v>2920</v>
      </c>
    </row>
    <row r="10578" spans="2:11" hidden="1" x14ac:dyDescent="0.2">
      <c r="B10578" t="s">
        <v>2979</v>
      </c>
      <c r="C10578" t="s">
        <v>16</v>
      </c>
      <c r="D10578" t="s">
        <v>22</v>
      </c>
      <c r="E10578">
        <v>2021</v>
      </c>
      <c r="F10578">
        <v>3</v>
      </c>
      <c r="G10578" s="3" t="s">
        <v>121</v>
      </c>
      <c r="H10578" t="s">
        <v>2919</v>
      </c>
      <c r="I10578" s="2" cm="1">
        <f t="array" ref="I10578">SUMPRODUCT(Actuals[Price '[USD'] per UOM], --(Actuals[Commodity] = Consolidated[[#This Row],[Commodity]]), --(Actuals[Region] = "APMKTS"), --(Actuals[Year Month] = Consolidated[[#This Row],[Year.Month]]))</f>
        <v>0.223</v>
      </c>
      <c r="J10578" s="2">
        <v>0.3692705</v>
      </c>
      <c r="K10578" s="19" t="s">
        <v>2920</v>
      </c>
    </row>
    <row r="10579" spans="2:11" hidden="1" x14ac:dyDescent="0.2">
      <c r="B10579" t="s">
        <v>2979</v>
      </c>
      <c r="C10579" t="s">
        <v>16</v>
      </c>
      <c r="D10579" t="s">
        <v>22</v>
      </c>
      <c r="E10579">
        <v>2021</v>
      </c>
      <c r="F10579">
        <v>4</v>
      </c>
      <c r="G10579" s="3" t="s">
        <v>122</v>
      </c>
      <c r="H10579" t="s">
        <v>2919</v>
      </c>
      <c r="I10579" s="2" cm="1">
        <f t="array" ref="I10579">SUMPRODUCT(Actuals[Price '[USD'] per UOM], --(Actuals[Commodity] = Consolidated[[#This Row],[Commodity]]), --(Actuals[Region] = "APMKTS"), --(Actuals[Year Month] = Consolidated[[#This Row],[Year.Month]]))</f>
        <v>0.28899999999999998</v>
      </c>
      <c r="J10579" s="2">
        <v>0.3692705</v>
      </c>
      <c r="K10579" s="19" t="s">
        <v>2920</v>
      </c>
    </row>
    <row r="10580" spans="2:11" hidden="1" x14ac:dyDescent="0.2">
      <c r="B10580" t="s">
        <v>2979</v>
      </c>
      <c r="C10580" t="s">
        <v>16</v>
      </c>
      <c r="D10580" t="s">
        <v>22</v>
      </c>
      <c r="E10580">
        <v>2021</v>
      </c>
      <c r="F10580">
        <v>5</v>
      </c>
      <c r="G10580" s="3" t="s">
        <v>123</v>
      </c>
      <c r="H10580" t="s">
        <v>2919</v>
      </c>
      <c r="I10580" s="2" cm="1">
        <f t="array" ref="I10580">SUMPRODUCT(Actuals[Price '[USD'] per UOM], --(Actuals[Commodity] = Consolidated[[#This Row],[Commodity]]), --(Actuals[Region] = "APMKTS"), --(Actuals[Year Month] = Consolidated[[#This Row],[Year.Month]]))</f>
        <v>0.29399999999999998</v>
      </c>
      <c r="J10580" s="2">
        <v>0.3692705</v>
      </c>
      <c r="K10580" s="19" t="s">
        <v>2920</v>
      </c>
    </row>
    <row r="10581" spans="2:11" hidden="1" x14ac:dyDescent="0.2">
      <c r="B10581" t="s">
        <v>2979</v>
      </c>
      <c r="C10581" t="s">
        <v>16</v>
      </c>
      <c r="D10581" t="s">
        <v>22</v>
      </c>
      <c r="E10581">
        <v>2021</v>
      </c>
      <c r="F10581">
        <v>6</v>
      </c>
      <c r="G10581" s="3" t="s">
        <v>124</v>
      </c>
      <c r="H10581" t="s">
        <v>2919</v>
      </c>
      <c r="I10581" s="2" cm="1">
        <f t="array" ref="I10581">SUMPRODUCT(Actuals[Price '[USD'] per UOM], --(Actuals[Commodity] = Consolidated[[#This Row],[Commodity]]), --(Actuals[Region] = "APMKTS"), --(Actuals[Year Month] = Consolidated[[#This Row],[Year.Month]]))</f>
        <v>0.30499999999999999</v>
      </c>
      <c r="J10581" s="2">
        <v>0.3692705</v>
      </c>
      <c r="K10581" s="19" t="s">
        <v>2920</v>
      </c>
    </row>
    <row r="10582" spans="2:11" hidden="1" x14ac:dyDescent="0.2">
      <c r="B10582" t="s">
        <v>2979</v>
      </c>
      <c r="C10582" t="s">
        <v>16</v>
      </c>
      <c r="D10582" t="s">
        <v>22</v>
      </c>
      <c r="E10582">
        <v>2021</v>
      </c>
      <c r="F10582">
        <v>7</v>
      </c>
      <c r="G10582" s="3" t="s">
        <v>125</v>
      </c>
      <c r="H10582" t="s">
        <v>2919</v>
      </c>
      <c r="I10582" s="2" cm="1">
        <f t="array" ref="I10582">SUMPRODUCT(Actuals[Price '[USD'] per UOM], --(Actuals[Commodity] = Consolidated[[#This Row],[Commodity]]), --(Actuals[Region] = "APMKTS"), --(Actuals[Year Month] = Consolidated[[#This Row],[Year.Month]]))</f>
        <v>0.38800000000000001</v>
      </c>
      <c r="J10582" s="2">
        <v>0.3692705</v>
      </c>
      <c r="K10582" s="19" t="s">
        <v>2920</v>
      </c>
    </row>
    <row r="10583" spans="2:11" hidden="1" x14ac:dyDescent="0.2">
      <c r="B10583" t="s">
        <v>2979</v>
      </c>
      <c r="C10583" t="s">
        <v>16</v>
      </c>
      <c r="D10583" t="s">
        <v>22</v>
      </c>
      <c r="E10583">
        <v>2021</v>
      </c>
      <c r="F10583">
        <v>8</v>
      </c>
      <c r="G10583" s="3" t="s">
        <v>126</v>
      </c>
      <c r="H10583" t="s">
        <v>2919</v>
      </c>
      <c r="I10583" s="2" cm="1">
        <f t="array" ref="I10583">SUMPRODUCT(Actuals[Price '[USD'] per UOM], --(Actuals[Commodity] = Consolidated[[#This Row],[Commodity]]), --(Actuals[Region] = "APMKTS"), --(Actuals[Year Month] = Consolidated[[#This Row],[Year.Month]]))</f>
        <v>0.38800000000000001</v>
      </c>
      <c r="J10583" s="2">
        <v>0.3692705</v>
      </c>
      <c r="K10583" s="19" t="s">
        <v>2920</v>
      </c>
    </row>
    <row r="10584" spans="2:11" hidden="1" x14ac:dyDescent="0.2">
      <c r="B10584" t="s">
        <v>2979</v>
      </c>
      <c r="C10584" t="s">
        <v>16</v>
      </c>
      <c r="D10584" t="s">
        <v>22</v>
      </c>
      <c r="E10584">
        <v>2021</v>
      </c>
      <c r="F10584">
        <v>9</v>
      </c>
      <c r="G10584" s="3" t="s">
        <v>127</v>
      </c>
      <c r="H10584" t="s">
        <v>2919</v>
      </c>
      <c r="I10584" s="2" cm="1">
        <f t="array" ref="I10584">SUMPRODUCT(Actuals[Price '[USD'] per UOM], --(Actuals[Commodity] = Consolidated[[#This Row],[Commodity]]), --(Actuals[Region] = "APMKTS"), --(Actuals[Year Month] = Consolidated[[#This Row],[Year.Month]]))</f>
        <v>0.38800000000000001</v>
      </c>
      <c r="J10584" s="2">
        <v>0.3692705</v>
      </c>
      <c r="K10584" s="19" t="s">
        <v>2920</v>
      </c>
    </row>
    <row r="10585" spans="2:11" hidden="1" x14ac:dyDescent="0.2">
      <c r="B10585" t="s">
        <v>2979</v>
      </c>
      <c r="C10585" t="s">
        <v>16</v>
      </c>
      <c r="D10585" t="s">
        <v>22</v>
      </c>
      <c r="E10585">
        <v>2021</v>
      </c>
      <c r="F10585">
        <v>10</v>
      </c>
      <c r="G10585" s="3" t="s">
        <v>128</v>
      </c>
      <c r="H10585" t="s">
        <v>2919</v>
      </c>
      <c r="I10585" s="2" cm="1">
        <f t="array" ref="I10585">SUMPRODUCT(Actuals[Price '[USD'] per UOM], --(Actuals[Commodity] = Consolidated[[#This Row],[Commodity]]), --(Actuals[Region] = "APMKTS"), --(Actuals[Year Month] = Consolidated[[#This Row],[Year.Month]]))</f>
        <v>0.53500000000000003</v>
      </c>
      <c r="J10585" s="2">
        <v>0.3692705</v>
      </c>
      <c r="K10585" s="19" t="s">
        <v>2920</v>
      </c>
    </row>
    <row r="10586" spans="2:11" hidden="1" x14ac:dyDescent="0.2">
      <c r="B10586" t="s">
        <v>2979</v>
      </c>
      <c r="C10586" t="s">
        <v>16</v>
      </c>
      <c r="D10586" t="s">
        <v>22</v>
      </c>
      <c r="E10586">
        <v>2021</v>
      </c>
      <c r="F10586">
        <v>11</v>
      </c>
      <c r="G10586" s="3" t="s">
        <v>129</v>
      </c>
      <c r="H10586" t="s">
        <v>2919</v>
      </c>
      <c r="I10586" s="2" cm="1">
        <f t="array" ref="I10586">SUMPRODUCT(Actuals[Price '[USD'] per UOM], --(Actuals[Commodity] = Consolidated[[#This Row],[Commodity]]), --(Actuals[Region] = "APMKTS"), --(Actuals[Year Month] = Consolidated[[#This Row],[Year.Month]]))</f>
        <v>0.54800000000000004</v>
      </c>
      <c r="J10586" s="2">
        <v>0.3692705</v>
      </c>
      <c r="K10586" s="19" t="s">
        <v>2920</v>
      </c>
    </row>
    <row r="10587" spans="2:11" hidden="1" x14ac:dyDescent="0.2">
      <c r="B10587" t="s">
        <v>2979</v>
      </c>
      <c r="C10587" t="s">
        <v>16</v>
      </c>
      <c r="D10587" t="s">
        <v>22</v>
      </c>
      <c r="E10587">
        <v>2021</v>
      </c>
      <c r="F10587">
        <v>12</v>
      </c>
      <c r="G10587" s="3" t="s">
        <v>130</v>
      </c>
      <c r="H10587" t="s">
        <v>2919</v>
      </c>
      <c r="I10587" s="2" cm="1">
        <f t="array" ref="I10587">SUMPRODUCT(Actuals[Price '[USD'] per UOM], --(Actuals[Commodity] = Consolidated[[#This Row],[Commodity]]), --(Actuals[Region] = "APMKTS"), --(Actuals[Year Month] = Consolidated[[#This Row],[Year.Month]]))</f>
        <v>0.54800000000000004</v>
      </c>
      <c r="J10587" s="2">
        <v>0.3692705</v>
      </c>
      <c r="K10587" s="19" t="s">
        <v>2920</v>
      </c>
    </row>
    <row r="10588" spans="2:11" hidden="1" x14ac:dyDescent="0.2">
      <c r="B10588" t="s">
        <v>2979</v>
      </c>
      <c r="C10588" t="s">
        <v>2982</v>
      </c>
      <c r="D10588" t="s">
        <v>20</v>
      </c>
      <c r="E10588">
        <v>2020</v>
      </c>
      <c r="F10588">
        <v>7</v>
      </c>
      <c r="G10588" s="3" t="s">
        <v>113</v>
      </c>
      <c r="H10588" t="s">
        <v>2919</v>
      </c>
      <c r="I10588" s="2" cm="1">
        <f t="array" ref="I10588">SUMPRODUCT(CHLWEP3057[Value], --(CHLWEP3057[Year] = Consolidated[[#This Row],[Year]]), --(CHLWEP3057[Month] = Consolidated[[#This Row],[Month]]))</f>
        <v>0.19800000000000001</v>
      </c>
      <c r="J10588" s="2">
        <v>0.19460067491563557</v>
      </c>
      <c r="K10588" s="19" t="s">
        <v>2920</v>
      </c>
    </row>
    <row r="10589" spans="2:11" hidden="1" x14ac:dyDescent="0.2">
      <c r="B10589" t="s">
        <v>2979</v>
      </c>
      <c r="C10589" t="s">
        <v>2982</v>
      </c>
      <c r="D10589" t="s">
        <v>20</v>
      </c>
      <c r="E10589">
        <v>2020</v>
      </c>
      <c r="F10589">
        <v>8</v>
      </c>
      <c r="G10589" s="3" t="s">
        <v>114</v>
      </c>
      <c r="H10589" t="s">
        <v>2919</v>
      </c>
      <c r="I10589" s="2" cm="1">
        <f t="array" ref="I10589">SUMPRODUCT(CHLWEP3057[Value], --(CHLWEP3057[Year] = Consolidated[[#This Row],[Year]]), --(CHLWEP3057[Month] = Consolidated[[#This Row],[Month]]))</f>
        <v>0.20499999999999999</v>
      </c>
      <c r="J10589" s="2">
        <v>0.19460067491563557</v>
      </c>
      <c r="K10589" s="19" t="s">
        <v>2920</v>
      </c>
    </row>
    <row r="10590" spans="2:11" hidden="1" x14ac:dyDescent="0.2">
      <c r="B10590" t="s">
        <v>2979</v>
      </c>
      <c r="C10590" t="s">
        <v>2982</v>
      </c>
      <c r="D10590" t="s">
        <v>20</v>
      </c>
      <c r="E10590">
        <v>2020</v>
      </c>
      <c r="F10590">
        <v>9</v>
      </c>
      <c r="G10590" s="3" t="s">
        <v>115</v>
      </c>
      <c r="H10590" t="s">
        <v>2919</v>
      </c>
      <c r="I10590" s="2" cm="1">
        <f t="array" ref="I10590">SUMPRODUCT(CHLWEP3057[Value], --(CHLWEP3057[Year] = Consolidated[[#This Row],[Year]]), --(CHLWEP3057[Month] = Consolidated[[#This Row],[Month]]))</f>
        <v>0.20399999999999999</v>
      </c>
      <c r="J10590" s="2">
        <v>0.19460067491563557</v>
      </c>
      <c r="K10590" s="19" t="s">
        <v>2920</v>
      </c>
    </row>
    <row r="10591" spans="2:11" hidden="1" x14ac:dyDescent="0.2">
      <c r="B10591" t="s">
        <v>2979</v>
      </c>
      <c r="C10591" t="s">
        <v>2982</v>
      </c>
      <c r="D10591" t="s">
        <v>20</v>
      </c>
      <c r="E10591">
        <v>2020</v>
      </c>
      <c r="F10591">
        <v>10</v>
      </c>
      <c r="G10591" s="3" t="s">
        <v>116</v>
      </c>
      <c r="H10591" t="s">
        <v>2919</v>
      </c>
      <c r="I10591" s="2" cm="1">
        <f t="array" ref="I10591">SUMPRODUCT(CHLWEP3057[Value], --(CHLWEP3057[Year] = Consolidated[[#This Row],[Year]]), --(CHLWEP3057[Month] = Consolidated[[#This Row],[Month]]))</f>
        <v>0.20399999999999999</v>
      </c>
      <c r="J10591" s="2">
        <v>0.19460067491563557</v>
      </c>
      <c r="K10591" s="19" t="s">
        <v>2920</v>
      </c>
    </row>
    <row r="10592" spans="2:11" hidden="1" x14ac:dyDescent="0.2">
      <c r="B10592" t="s">
        <v>2979</v>
      </c>
      <c r="C10592" t="s">
        <v>2982</v>
      </c>
      <c r="D10592" t="s">
        <v>20</v>
      </c>
      <c r="E10592">
        <v>2020</v>
      </c>
      <c r="F10592">
        <v>11</v>
      </c>
      <c r="G10592" s="3" t="s">
        <v>117</v>
      </c>
      <c r="H10592" t="s">
        <v>2919</v>
      </c>
      <c r="I10592" s="2" cm="1">
        <f t="array" ref="I10592">SUMPRODUCT(CHLWEP3057[Value], --(CHLWEP3057[Year] = Consolidated[[#This Row],[Year]]), --(CHLWEP3057[Month] = Consolidated[[#This Row],[Month]]))</f>
        <v>0.20499999999999999</v>
      </c>
      <c r="J10592" s="2">
        <v>0.19460067491563557</v>
      </c>
      <c r="K10592" s="19" t="s">
        <v>2920</v>
      </c>
    </row>
    <row r="10593" spans="2:11" hidden="1" x14ac:dyDescent="0.2">
      <c r="B10593" t="s">
        <v>2979</v>
      </c>
      <c r="C10593" t="s">
        <v>2982</v>
      </c>
      <c r="D10593" t="s">
        <v>20</v>
      </c>
      <c r="E10593">
        <v>2020</v>
      </c>
      <c r="F10593">
        <v>12</v>
      </c>
      <c r="G10593" s="3" t="s">
        <v>118</v>
      </c>
      <c r="H10593" t="s">
        <v>2919</v>
      </c>
      <c r="I10593" s="2" cm="1">
        <f t="array" ref="I10593">SUMPRODUCT(CHLWEP3057[Value], --(CHLWEP3057[Year] = Consolidated[[#This Row],[Year]]), --(CHLWEP3057[Month] = Consolidated[[#This Row],[Month]]))</f>
        <v>0.21</v>
      </c>
      <c r="J10593" s="2">
        <v>0.19460067491563557</v>
      </c>
      <c r="K10593" s="19" t="s">
        <v>2920</v>
      </c>
    </row>
    <row r="10594" spans="2:11" hidden="1" x14ac:dyDescent="0.2">
      <c r="B10594" t="s">
        <v>2979</v>
      </c>
      <c r="C10594" t="s">
        <v>2982</v>
      </c>
      <c r="D10594" t="s">
        <v>20</v>
      </c>
      <c r="E10594">
        <v>2021</v>
      </c>
      <c r="F10594">
        <v>1</v>
      </c>
      <c r="G10594" s="3" t="s">
        <v>119</v>
      </c>
      <c r="H10594" t="s">
        <v>2919</v>
      </c>
      <c r="I10594" s="2" cm="1">
        <f t="array" ref="I10594">SUMPRODUCT(CHLWEP3057[Value], --(CHLWEP3057[Year] = Consolidated[[#This Row],[Year]]), --(CHLWEP3057[Month] = Consolidated[[#This Row],[Month]]))</f>
        <v>0.21099999999999999</v>
      </c>
      <c r="J10594" s="2">
        <v>0.19460067491563557</v>
      </c>
      <c r="K10594" s="19" t="s">
        <v>2920</v>
      </c>
    </row>
    <row r="10595" spans="2:11" hidden="1" x14ac:dyDescent="0.2">
      <c r="B10595" t="s">
        <v>2979</v>
      </c>
      <c r="C10595" t="s">
        <v>2982</v>
      </c>
      <c r="D10595" t="s">
        <v>20</v>
      </c>
      <c r="E10595">
        <v>2021</v>
      </c>
      <c r="F10595">
        <v>2</v>
      </c>
      <c r="G10595" s="3" t="s">
        <v>120</v>
      </c>
      <c r="H10595" t="s">
        <v>2919</v>
      </c>
      <c r="I10595" s="2" cm="1">
        <f t="array" ref="I10595">SUMPRODUCT(CHLWEP3057[Value], --(CHLWEP3057[Year] = Consolidated[[#This Row],[Year]]), --(CHLWEP3057[Month] = Consolidated[[#This Row],[Month]]))</f>
        <v>0.20899999999999999</v>
      </c>
      <c r="J10595" s="2">
        <v>0.19460067491563557</v>
      </c>
      <c r="K10595" s="19" t="s">
        <v>2920</v>
      </c>
    </row>
    <row r="10596" spans="2:11" hidden="1" x14ac:dyDescent="0.2">
      <c r="B10596" t="s">
        <v>2979</v>
      </c>
      <c r="C10596" t="s">
        <v>2982</v>
      </c>
      <c r="D10596" t="s">
        <v>20</v>
      </c>
      <c r="E10596">
        <v>2021</v>
      </c>
      <c r="F10596">
        <v>3</v>
      </c>
      <c r="G10596" s="3" t="s">
        <v>121</v>
      </c>
      <c r="H10596" t="s">
        <v>2919</v>
      </c>
      <c r="I10596" s="2" cm="1">
        <f t="array" ref="I10596">SUMPRODUCT(CHLWEP3057[Value], --(CHLWEP3057[Year] = Consolidated[[#This Row],[Year]]), --(CHLWEP3057[Month] = Consolidated[[#This Row],[Month]]))</f>
        <v>0.20599999999999999</v>
      </c>
      <c r="J10596" s="2">
        <v>0.19460067491563557</v>
      </c>
      <c r="K10596" s="19" t="s">
        <v>2920</v>
      </c>
    </row>
    <row r="10597" spans="2:11" hidden="1" x14ac:dyDescent="0.2">
      <c r="B10597" t="s">
        <v>2979</v>
      </c>
      <c r="C10597" t="s">
        <v>2982</v>
      </c>
      <c r="D10597" t="s">
        <v>20</v>
      </c>
      <c r="E10597">
        <v>2021</v>
      </c>
      <c r="F10597">
        <v>4</v>
      </c>
      <c r="G10597" s="3" t="s">
        <v>122</v>
      </c>
      <c r="H10597" t="s">
        <v>2919</v>
      </c>
      <c r="I10597" s="2" cm="1">
        <f t="array" ref="I10597">SUMPRODUCT(CHLWEP3057[Value], --(CHLWEP3057[Year] = Consolidated[[#This Row],[Year]]), --(CHLWEP3057[Month] = Consolidated[[#This Row],[Month]]))</f>
        <v>0.20699999999999999</v>
      </c>
      <c r="J10597" s="2">
        <v>0.19460067491563557</v>
      </c>
      <c r="K10597" s="19" t="s">
        <v>2920</v>
      </c>
    </row>
    <row r="10598" spans="2:11" hidden="1" x14ac:dyDescent="0.2">
      <c r="B10598" t="s">
        <v>2979</v>
      </c>
      <c r="C10598" t="s">
        <v>2982</v>
      </c>
      <c r="D10598" t="s">
        <v>20</v>
      </c>
      <c r="E10598">
        <v>2021</v>
      </c>
      <c r="F10598">
        <v>5</v>
      </c>
      <c r="G10598" s="3" t="s">
        <v>123</v>
      </c>
      <c r="H10598" t="s">
        <v>2919</v>
      </c>
      <c r="I10598" s="2" cm="1">
        <f t="array" ref="I10598">SUMPRODUCT(CHLWEP3057[Value], --(CHLWEP3057[Year] = Consolidated[[#This Row],[Year]]), --(CHLWEP3057[Month] = Consolidated[[#This Row],[Month]]))</f>
        <v>0.20699999999999999</v>
      </c>
      <c r="J10598" s="2">
        <v>0.19460067491563557</v>
      </c>
      <c r="K10598" s="19" t="s">
        <v>2920</v>
      </c>
    </row>
    <row r="10599" spans="2:11" hidden="1" x14ac:dyDescent="0.2">
      <c r="B10599" t="s">
        <v>2979</v>
      </c>
      <c r="C10599" t="s">
        <v>2982</v>
      </c>
      <c r="D10599" t="s">
        <v>20</v>
      </c>
      <c r="E10599">
        <v>2021</v>
      </c>
      <c r="F10599">
        <v>6</v>
      </c>
      <c r="G10599" s="3" t="s">
        <v>124</v>
      </c>
      <c r="H10599" t="s">
        <v>2919</v>
      </c>
      <c r="I10599" s="2" cm="1">
        <f t="array" ref="I10599">SUMPRODUCT(CHLWEP3057[Value], --(CHLWEP3057[Year] = Consolidated[[#This Row],[Year]]), --(CHLWEP3057[Month] = Consolidated[[#This Row],[Month]]))</f>
        <v>0.20699999999999999</v>
      </c>
      <c r="J10599" s="2">
        <v>0.19460067491563557</v>
      </c>
      <c r="K10599" s="19" t="s">
        <v>2920</v>
      </c>
    </row>
    <row r="10600" spans="2:11" hidden="1" x14ac:dyDescent="0.2">
      <c r="B10600" t="s">
        <v>2979</v>
      </c>
      <c r="C10600" t="s">
        <v>2982</v>
      </c>
      <c r="D10600" t="s">
        <v>20</v>
      </c>
      <c r="E10600">
        <v>2021</v>
      </c>
      <c r="F10600">
        <v>7</v>
      </c>
      <c r="G10600" s="3" t="s">
        <v>125</v>
      </c>
      <c r="H10600" t="s">
        <v>2919</v>
      </c>
      <c r="I10600" s="2" cm="1">
        <f t="array" ref="I10600">SUMPRODUCT(CHLWEP3057[Value], --(CHLWEP3057[Year] = Consolidated[[#This Row],[Year]]), --(CHLWEP3057[Month] = Consolidated[[#This Row],[Month]]))</f>
        <v>0.20699999999999999</v>
      </c>
      <c r="J10600" s="2">
        <v>0.19460067491563557</v>
      </c>
      <c r="K10600" s="19" t="s">
        <v>2920</v>
      </c>
    </row>
    <row r="10601" spans="2:11" hidden="1" x14ac:dyDescent="0.2">
      <c r="B10601" t="s">
        <v>2979</v>
      </c>
      <c r="C10601" t="s">
        <v>2982</v>
      </c>
      <c r="D10601" t="s">
        <v>20</v>
      </c>
      <c r="E10601">
        <v>2021</v>
      </c>
      <c r="F10601">
        <v>8</v>
      </c>
      <c r="G10601" s="3" t="s">
        <v>126</v>
      </c>
      <c r="H10601" t="s">
        <v>2919</v>
      </c>
      <c r="I10601" s="2" cm="1">
        <f t="array" ref="I10601">SUMPRODUCT(CHLWEP3057[Value], --(CHLWEP3057[Year] = Consolidated[[#This Row],[Year]]), --(CHLWEP3057[Month] = Consolidated[[#This Row],[Month]]))</f>
        <v>0.20699999999999999</v>
      </c>
      <c r="J10601" s="2">
        <v>0.19460067491563557</v>
      </c>
      <c r="K10601" s="19" t="s">
        <v>2920</v>
      </c>
    </row>
    <row r="10602" spans="2:11" hidden="1" x14ac:dyDescent="0.2">
      <c r="B10602" t="s">
        <v>2979</v>
      </c>
      <c r="C10602" t="s">
        <v>2982</v>
      </c>
      <c r="D10602" t="s">
        <v>20</v>
      </c>
      <c r="E10602">
        <v>2021</v>
      </c>
      <c r="F10602">
        <v>9</v>
      </c>
      <c r="G10602" s="3" t="s">
        <v>127</v>
      </c>
      <c r="H10602" t="s">
        <v>2919</v>
      </c>
      <c r="I10602" s="2" cm="1">
        <f t="array" ref="I10602">SUMPRODUCT(CHLWEP3057[Value], --(CHLWEP3057[Year] = Consolidated[[#This Row],[Year]]), --(CHLWEP3057[Month] = Consolidated[[#This Row],[Month]]))</f>
        <v>0.20699999999999999</v>
      </c>
      <c r="J10602" s="2">
        <v>0.19460067491563557</v>
      </c>
      <c r="K10602" s="19" t="s">
        <v>2920</v>
      </c>
    </row>
    <row r="10603" spans="2:11" hidden="1" x14ac:dyDescent="0.2">
      <c r="B10603" t="s">
        <v>2979</v>
      </c>
      <c r="C10603" t="s">
        <v>2982</v>
      </c>
      <c r="D10603" t="s">
        <v>20</v>
      </c>
      <c r="E10603">
        <v>2021</v>
      </c>
      <c r="F10603">
        <v>10</v>
      </c>
      <c r="G10603" s="3" t="s">
        <v>128</v>
      </c>
      <c r="H10603" t="s">
        <v>2919</v>
      </c>
      <c r="I10603" s="2" cm="1">
        <f t="array" ref="I10603">SUMPRODUCT(CHLWEP3057[Value], --(CHLWEP3057[Year] = Consolidated[[#This Row],[Year]]), --(CHLWEP3057[Month] = Consolidated[[#This Row],[Month]]))</f>
        <v>0.20699999999999999</v>
      </c>
      <c r="J10603" s="2">
        <v>0.19460067491563557</v>
      </c>
      <c r="K10603" s="19" t="s">
        <v>2920</v>
      </c>
    </row>
    <row r="10604" spans="2:11" hidden="1" x14ac:dyDescent="0.2">
      <c r="B10604" t="s">
        <v>2979</v>
      </c>
      <c r="C10604" t="s">
        <v>2982</v>
      </c>
      <c r="D10604" t="s">
        <v>20</v>
      </c>
      <c r="E10604">
        <v>2021</v>
      </c>
      <c r="F10604">
        <v>11</v>
      </c>
      <c r="G10604" s="3" t="s">
        <v>129</v>
      </c>
      <c r="H10604" t="s">
        <v>2919</v>
      </c>
      <c r="I10604" s="2" cm="1">
        <f t="array" ref="I10604">SUMPRODUCT(CHLWEP3057[Value], --(CHLWEP3057[Year] = Consolidated[[#This Row],[Year]]), --(CHLWEP3057[Month] = Consolidated[[#This Row],[Month]]))</f>
        <v>0.20699999999999999</v>
      </c>
      <c r="J10604" s="2">
        <v>0.19460067491563557</v>
      </c>
      <c r="K10604" s="19" t="s">
        <v>2920</v>
      </c>
    </row>
    <row r="10605" spans="2:11" hidden="1" x14ac:dyDescent="0.2">
      <c r="B10605" t="s">
        <v>2979</v>
      </c>
      <c r="C10605" t="s">
        <v>2982</v>
      </c>
      <c r="D10605" t="s">
        <v>20</v>
      </c>
      <c r="E10605">
        <v>2021</v>
      </c>
      <c r="F10605">
        <v>12</v>
      </c>
      <c r="G10605" s="3" t="s">
        <v>130</v>
      </c>
      <c r="H10605" t="s">
        <v>2919</v>
      </c>
      <c r="I10605" s="2" cm="1">
        <f t="array" ref="I10605">SUMPRODUCT(CHLWEP3057[Value], --(CHLWEP3057[Year] = Consolidated[[#This Row],[Year]]), --(CHLWEP3057[Month] = Consolidated[[#This Row],[Month]]))</f>
        <v>0.20699999999999999</v>
      </c>
      <c r="J10605" s="2">
        <v>0.19460067491563557</v>
      </c>
      <c r="K10605" s="19" t="s">
        <v>2920</v>
      </c>
    </row>
    <row r="10606" spans="2:11" hidden="1" x14ac:dyDescent="0.2">
      <c r="B10606" t="s">
        <v>2979</v>
      </c>
      <c r="C10606" t="s">
        <v>16</v>
      </c>
      <c r="D10606" t="s">
        <v>15</v>
      </c>
      <c r="E10606">
        <v>2020</v>
      </c>
      <c r="F10606">
        <v>7</v>
      </c>
      <c r="G10606" s="3" t="s">
        <v>113</v>
      </c>
      <c r="H10606" t="s">
        <v>2919</v>
      </c>
      <c r="I10606" s="2" cm="1">
        <f t="array" ref="I10606">SUMPRODUCT(Actuals[Price '[USD'] per UOM], --(Actuals[Commodity] = Consolidated[[#This Row],[Commodity]]), --(Actuals[Region] = "APMKTS"), --(Actuals[Year Month] = Consolidated[[#This Row],[Year.Month]]))</f>
        <v>0.14899999999999999</v>
      </c>
      <c r="J10606" s="2">
        <v>0.3692705</v>
      </c>
      <c r="K10606" s="19" t="s">
        <v>2920</v>
      </c>
    </row>
    <row r="10607" spans="2:11" hidden="1" x14ac:dyDescent="0.2">
      <c r="B10607" t="s">
        <v>2979</v>
      </c>
      <c r="C10607" t="s">
        <v>16</v>
      </c>
      <c r="D10607" t="s">
        <v>15</v>
      </c>
      <c r="E10607">
        <v>2020</v>
      </c>
      <c r="F10607">
        <v>8</v>
      </c>
      <c r="G10607" s="3" t="s">
        <v>114</v>
      </c>
      <c r="H10607" t="s">
        <v>2919</v>
      </c>
      <c r="I10607" s="2" cm="1">
        <f t="array" ref="I10607">SUMPRODUCT(Actuals[Price '[USD'] per UOM], --(Actuals[Commodity] = Consolidated[[#This Row],[Commodity]]), --(Actuals[Region] = "APMKTS"), --(Actuals[Year Month] = Consolidated[[#This Row],[Year.Month]]))</f>
        <v>0.14899999999999999</v>
      </c>
      <c r="J10607" s="2">
        <v>0.3692705</v>
      </c>
      <c r="K10607" s="19" t="s">
        <v>2920</v>
      </c>
    </row>
    <row r="10608" spans="2:11" hidden="1" x14ac:dyDescent="0.2">
      <c r="B10608" t="s">
        <v>2979</v>
      </c>
      <c r="C10608" t="s">
        <v>16</v>
      </c>
      <c r="D10608" t="s">
        <v>15</v>
      </c>
      <c r="E10608">
        <v>2020</v>
      </c>
      <c r="F10608">
        <v>9</v>
      </c>
      <c r="G10608" s="3" t="s">
        <v>115</v>
      </c>
      <c r="H10608" t="s">
        <v>2919</v>
      </c>
      <c r="I10608" s="2" cm="1">
        <f t="array" ref="I10608">SUMPRODUCT(Actuals[Price '[USD'] per UOM], --(Actuals[Commodity] = Consolidated[[#This Row],[Commodity]]), --(Actuals[Region] = "APMKTS"), --(Actuals[Year Month] = Consolidated[[#This Row],[Year.Month]]))</f>
        <v>0.153</v>
      </c>
      <c r="J10608" s="2">
        <v>0.3692705</v>
      </c>
      <c r="K10608" s="19" t="s">
        <v>2920</v>
      </c>
    </row>
    <row r="10609" spans="2:11" hidden="1" x14ac:dyDescent="0.2">
      <c r="B10609" t="s">
        <v>2979</v>
      </c>
      <c r="C10609" t="s">
        <v>16</v>
      </c>
      <c r="D10609" t="s">
        <v>15</v>
      </c>
      <c r="E10609">
        <v>2020</v>
      </c>
      <c r="F10609">
        <v>10</v>
      </c>
      <c r="G10609" s="3" t="s">
        <v>116</v>
      </c>
      <c r="H10609" t="s">
        <v>2919</v>
      </c>
      <c r="I10609" s="2" cm="1">
        <f t="array" ref="I10609">SUMPRODUCT(Actuals[Price '[USD'] per UOM], --(Actuals[Commodity] = Consolidated[[#This Row],[Commodity]]), --(Actuals[Region] = "APMKTS"), --(Actuals[Year Month] = Consolidated[[#This Row],[Year.Month]]))</f>
        <v>0.16</v>
      </c>
      <c r="J10609" s="2">
        <v>0.3692705</v>
      </c>
      <c r="K10609" s="19" t="s">
        <v>2920</v>
      </c>
    </row>
    <row r="10610" spans="2:11" hidden="1" x14ac:dyDescent="0.2">
      <c r="B10610" t="s">
        <v>2979</v>
      </c>
      <c r="C10610" t="s">
        <v>16</v>
      </c>
      <c r="D10610" t="s">
        <v>15</v>
      </c>
      <c r="E10610">
        <v>2020</v>
      </c>
      <c r="F10610">
        <v>11</v>
      </c>
      <c r="G10610" s="3" t="s">
        <v>117</v>
      </c>
      <c r="H10610" t="s">
        <v>2919</v>
      </c>
      <c r="I10610" s="2" cm="1">
        <f t="array" ref="I10610">SUMPRODUCT(Actuals[Price '[USD'] per UOM], --(Actuals[Commodity] = Consolidated[[#This Row],[Commodity]]), --(Actuals[Region] = "APMKTS"), --(Actuals[Year Month] = Consolidated[[#This Row],[Year.Month]]))</f>
        <v>0.17299999999999999</v>
      </c>
      <c r="J10610" s="2">
        <v>0.3692705</v>
      </c>
      <c r="K10610" s="19" t="s">
        <v>2920</v>
      </c>
    </row>
    <row r="10611" spans="2:11" hidden="1" x14ac:dyDescent="0.2">
      <c r="B10611" t="s">
        <v>2979</v>
      </c>
      <c r="C10611" t="s">
        <v>16</v>
      </c>
      <c r="D10611" t="s">
        <v>15</v>
      </c>
      <c r="E10611">
        <v>2020</v>
      </c>
      <c r="F10611">
        <v>12</v>
      </c>
      <c r="G10611" s="3" t="s">
        <v>118</v>
      </c>
      <c r="H10611" t="s">
        <v>2919</v>
      </c>
      <c r="I10611" s="2" cm="1">
        <f t="array" ref="I10611">SUMPRODUCT(Actuals[Price '[USD'] per UOM], --(Actuals[Commodity] = Consolidated[[#This Row],[Commodity]]), --(Actuals[Region] = "APMKTS"), --(Actuals[Year Month] = Consolidated[[#This Row],[Year.Month]]))</f>
        <v>0.17299999999999999</v>
      </c>
      <c r="J10611" s="2">
        <v>0.3692705</v>
      </c>
      <c r="K10611" s="19" t="s">
        <v>2920</v>
      </c>
    </row>
    <row r="10612" spans="2:11" hidden="1" x14ac:dyDescent="0.2">
      <c r="B10612" t="s">
        <v>2979</v>
      </c>
      <c r="C10612" t="s">
        <v>16</v>
      </c>
      <c r="D10612" t="s">
        <v>15</v>
      </c>
      <c r="E10612">
        <v>2021</v>
      </c>
      <c r="F10612">
        <v>1</v>
      </c>
      <c r="G10612" s="3" t="s">
        <v>119</v>
      </c>
      <c r="H10612" t="s">
        <v>2919</v>
      </c>
      <c r="I10612" s="2" cm="1">
        <f t="array" ref="I10612">SUMPRODUCT(Actuals[Price '[USD'] per UOM], --(Actuals[Commodity] = Consolidated[[#This Row],[Commodity]]), --(Actuals[Region] = "APMKTS"), --(Actuals[Year Month] = Consolidated[[#This Row],[Year.Month]]))</f>
        <v>0.20599999999999999</v>
      </c>
      <c r="J10612" s="2">
        <v>0.3692705</v>
      </c>
      <c r="K10612" s="19" t="s">
        <v>2920</v>
      </c>
    </row>
    <row r="10613" spans="2:11" hidden="1" x14ac:dyDescent="0.2">
      <c r="B10613" t="s">
        <v>2979</v>
      </c>
      <c r="C10613" t="s">
        <v>16</v>
      </c>
      <c r="D10613" t="s">
        <v>15</v>
      </c>
      <c r="E10613">
        <v>2021</v>
      </c>
      <c r="F10613">
        <v>2</v>
      </c>
      <c r="G10613" s="3" t="s">
        <v>120</v>
      </c>
      <c r="H10613" t="s">
        <v>2919</v>
      </c>
      <c r="I10613" s="2" cm="1">
        <f t="array" ref="I10613">SUMPRODUCT(Actuals[Price '[USD'] per UOM], --(Actuals[Commodity] = Consolidated[[#This Row],[Commodity]]), --(Actuals[Region] = "APMKTS"), --(Actuals[Year Month] = Consolidated[[#This Row],[Year.Month]]))</f>
        <v>0.21199999999999999</v>
      </c>
      <c r="J10613" s="2">
        <v>0.3692705</v>
      </c>
      <c r="K10613" s="19" t="s">
        <v>2920</v>
      </c>
    </row>
    <row r="10614" spans="2:11" hidden="1" x14ac:dyDescent="0.2">
      <c r="B10614" t="s">
        <v>2979</v>
      </c>
      <c r="C10614" t="s">
        <v>16</v>
      </c>
      <c r="D10614" t="s">
        <v>15</v>
      </c>
      <c r="E10614">
        <v>2021</v>
      </c>
      <c r="F10614">
        <v>3</v>
      </c>
      <c r="G10614" s="3" t="s">
        <v>121</v>
      </c>
      <c r="H10614" t="s">
        <v>2919</v>
      </c>
      <c r="I10614" s="2" cm="1">
        <f t="array" ref="I10614">SUMPRODUCT(Actuals[Price '[USD'] per UOM], --(Actuals[Commodity] = Consolidated[[#This Row],[Commodity]]), --(Actuals[Region] = "APMKTS"), --(Actuals[Year Month] = Consolidated[[#This Row],[Year.Month]]))</f>
        <v>0.223</v>
      </c>
      <c r="J10614" s="2">
        <v>0.3692705</v>
      </c>
      <c r="K10614" s="19" t="s">
        <v>2920</v>
      </c>
    </row>
    <row r="10615" spans="2:11" hidden="1" x14ac:dyDescent="0.2">
      <c r="B10615" t="s">
        <v>2979</v>
      </c>
      <c r="C10615" t="s">
        <v>16</v>
      </c>
      <c r="D10615" t="s">
        <v>15</v>
      </c>
      <c r="E10615">
        <v>2021</v>
      </c>
      <c r="F10615">
        <v>4</v>
      </c>
      <c r="G10615" s="3" t="s">
        <v>122</v>
      </c>
      <c r="H10615" t="s">
        <v>2919</v>
      </c>
      <c r="I10615" s="2" cm="1">
        <f t="array" ref="I10615">SUMPRODUCT(Actuals[Price '[USD'] per UOM], --(Actuals[Commodity] = Consolidated[[#This Row],[Commodity]]), --(Actuals[Region] = "APMKTS"), --(Actuals[Year Month] = Consolidated[[#This Row],[Year.Month]]))</f>
        <v>0.28899999999999998</v>
      </c>
      <c r="J10615" s="2">
        <v>0.3692705</v>
      </c>
      <c r="K10615" s="19" t="s">
        <v>2920</v>
      </c>
    </row>
    <row r="10616" spans="2:11" hidden="1" x14ac:dyDescent="0.2">
      <c r="B10616" t="s">
        <v>2979</v>
      </c>
      <c r="C10616" t="s">
        <v>16</v>
      </c>
      <c r="D10616" t="s">
        <v>15</v>
      </c>
      <c r="E10616">
        <v>2021</v>
      </c>
      <c r="F10616">
        <v>5</v>
      </c>
      <c r="G10616" s="3" t="s">
        <v>123</v>
      </c>
      <c r="H10616" t="s">
        <v>2919</v>
      </c>
      <c r="I10616" s="2" cm="1">
        <f t="array" ref="I10616">SUMPRODUCT(Actuals[Price '[USD'] per UOM], --(Actuals[Commodity] = Consolidated[[#This Row],[Commodity]]), --(Actuals[Region] = "APMKTS"), --(Actuals[Year Month] = Consolidated[[#This Row],[Year.Month]]))</f>
        <v>0.29399999999999998</v>
      </c>
      <c r="J10616" s="2">
        <v>0.3692705</v>
      </c>
      <c r="K10616" s="19" t="s">
        <v>2920</v>
      </c>
    </row>
    <row r="10617" spans="2:11" hidden="1" x14ac:dyDescent="0.2">
      <c r="B10617" t="s">
        <v>2979</v>
      </c>
      <c r="C10617" t="s">
        <v>16</v>
      </c>
      <c r="D10617" t="s">
        <v>15</v>
      </c>
      <c r="E10617">
        <v>2021</v>
      </c>
      <c r="F10617">
        <v>6</v>
      </c>
      <c r="G10617" s="3" t="s">
        <v>124</v>
      </c>
      <c r="H10617" t="s">
        <v>2919</v>
      </c>
      <c r="I10617" s="2" cm="1">
        <f t="array" ref="I10617">SUMPRODUCT(Actuals[Price '[USD'] per UOM], --(Actuals[Commodity] = Consolidated[[#This Row],[Commodity]]), --(Actuals[Region] = "APMKTS"), --(Actuals[Year Month] = Consolidated[[#This Row],[Year.Month]]))</f>
        <v>0.30499999999999999</v>
      </c>
      <c r="J10617" s="2">
        <v>0.3692705</v>
      </c>
      <c r="K10617" s="19" t="s">
        <v>2920</v>
      </c>
    </row>
    <row r="10618" spans="2:11" hidden="1" x14ac:dyDescent="0.2">
      <c r="B10618" t="s">
        <v>2979</v>
      </c>
      <c r="C10618" t="s">
        <v>16</v>
      </c>
      <c r="D10618" t="s">
        <v>15</v>
      </c>
      <c r="E10618">
        <v>2021</v>
      </c>
      <c r="F10618">
        <v>7</v>
      </c>
      <c r="G10618" s="3" t="s">
        <v>125</v>
      </c>
      <c r="H10618" t="s">
        <v>2919</v>
      </c>
      <c r="I10618" s="2" cm="1">
        <f t="array" ref="I10618">SUMPRODUCT(Actuals[Price '[USD'] per UOM], --(Actuals[Commodity] = Consolidated[[#This Row],[Commodity]]), --(Actuals[Region] = "APMKTS"), --(Actuals[Year Month] = Consolidated[[#This Row],[Year.Month]]))</f>
        <v>0.38800000000000001</v>
      </c>
      <c r="J10618" s="2">
        <v>0.3692705</v>
      </c>
      <c r="K10618" s="19" t="s">
        <v>2920</v>
      </c>
    </row>
    <row r="10619" spans="2:11" hidden="1" x14ac:dyDescent="0.2">
      <c r="B10619" t="s">
        <v>2979</v>
      </c>
      <c r="C10619" t="s">
        <v>16</v>
      </c>
      <c r="D10619" t="s">
        <v>15</v>
      </c>
      <c r="E10619">
        <v>2021</v>
      </c>
      <c r="F10619">
        <v>8</v>
      </c>
      <c r="G10619" s="3" t="s">
        <v>126</v>
      </c>
      <c r="H10619" t="s">
        <v>2919</v>
      </c>
      <c r="I10619" s="2" cm="1">
        <f t="array" ref="I10619">SUMPRODUCT(Actuals[Price '[USD'] per UOM], --(Actuals[Commodity] = Consolidated[[#This Row],[Commodity]]), --(Actuals[Region] = "APMKTS"), --(Actuals[Year Month] = Consolidated[[#This Row],[Year.Month]]))</f>
        <v>0.38800000000000001</v>
      </c>
      <c r="J10619" s="2">
        <v>0.3692705</v>
      </c>
      <c r="K10619" s="19" t="s">
        <v>2920</v>
      </c>
    </row>
    <row r="10620" spans="2:11" hidden="1" x14ac:dyDescent="0.2">
      <c r="B10620" t="s">
        <v>2979</v>
      </c>
      <c r="C10620" t="s">
        <v>16</v>
      </c>
      <c r="D10620" t="s">
        <v>15</v>
      </c>
      <c r="E10620">
        <v>2021</v>
      </c>
      <c r="F10620">
        <v>9</v>
      </c>
      <c r="G10620" s="3" t="s">
        <v>127</v>
      </c>
      <c r="H10620" t="s">
        <v>2919</v>
      </c>
      <c r="I10620" s="2" cm="1">
        <f t="array" ref="I10620">SUMPRODUCT(Actuals[Price '[USD'] per UOM], --(Actuals[Commodity] = Consolidated[[#This Row],[Commodity]]), --(Actuals[Region] = "APMKTS"), --(Actuals[Year Month] = Consolidated[[#This Row],[Year.Month]]))</f>
        <v>0.38800000000000001</v>
      </c>
      <c r="J10620" s="2">
        <v>0.3692705</v>
      </c>
      <c r="K10620" s="19" t="s">
        <v>2920</v>
      </c>
    </row>
    <row r="10621" spans="2:11" hidden="1" x14ac:dyDescent="0.2">
      <c r="B10621" t="s">
        <v>2979</v>
      </c>
      <c r="C10621" t="s">
        <v>16</v>
      </c>
      <c r="D10621" t="s">
        <v>15</v>
      </c>
      <c r="E10621">
        <v>2021</v>
      </c>
      <c r="F10621">
        <v>10</v>
      </c>
      <c r="G10621" s="3" t="s">
        <v>128</v>
      </c>
      <c r="H10621" t="s">
        <v>2919</v>
      </c>
      <c r="I10621" s="2" cm="1">
        <f t="array" ref="I10621">SUMPRODUCT(Actuals[Price '[USD'] per UOM], --(Actuals[Commodity] = Consolidated[[#This Row],[Commodity]]), --(Actuals[Region] = "APMKTS"), --(Actuals[Year Month] = Consolidated[[#This Row],[Year.Month]]))</f>
        <v>0.53500000000000003</v>
      </c>
      <c r="J10621" s="2">
        <v>0.3692705</v>
      </c>
      <c r="K10621" s="19" t="s">
        <v>2920</v>
      </c>
    </row>
    <row r="10622" spans="2:11" hidden="1" x14ac:dyDescent="0.2">
      <c r="B10622" t="s">
        <v>2979</v>
      </c>
      <c r="C10622" t="s">
        <v>16</v>
      </c>
      <c r="D10622" t="s">
        <v>15</v>
      </c>
      <c r="E10622">
        <v>2021</v>
      </c>
      <c r="F10622">
        <v>11</v>
      </c>
      <c r="G10622" s="3" t="s">
        <v>129</v>
      </c>
      <c r="H10622" t="s">
        <v>2919</v>
      </c>
      <c r="I10622" s="2" cm="1">
        <f t="array" ref="I10622">SUMPRODUCT(Actuals[Price '[USD'] per UOM], --(Actuals[Commodity] = Consolidated[[#This Row],[Commodity]]), --(Actuals[Region] = "APMKTS"), --(Actuals[Year Month] = Consolidated[[#This Row],[Year.Month]]))</f>
        <v>0.54800000000000004</v>
      </c>
      <c r="J10622" s="2">
        <v>0.3692705</v>
      </c>
      <c r="K10622" s="19" t="s">
        <v>2920</v>
      </c>
    </row>
    <row r="10623" spans="2:11" hidden="1" x14ac:dyDescent="0.2">
      <c r="B10623" t="s">
        <v>2979</v>
      </c>
      <c r="C10623" t="s">
        <v>16</v>
      </c>
      <c r="D10623" t="s">
        <v>15</v>
      </c>
      <c r="E10623">
        <v>2021</v>
      </c>
      <c r="F10623">
        <v>12</v>
      </c>
      <c r="G10623" s="3" t="s">
        <v>130</v>
      </c>
      <c r="H10623" t="s">
        <v>2919</v>
      </c>
      <c r="I10623" s="2" cm="1">
        <f t="array" ref="I10623">SUMPRODUCT(Actuals[Price '[USD'] per UOM], --(Actuals[Commodity] = Consolidated[[#This Row],[Commodity]]), --(Actuals[Region] = "APMKTS"), --(Actuals[Year Month] = Consolidated[[#This Row],[Year.Month]]))</f>
        <v>0.54800000000000004</v>
      </c>
      <c r="J10623" s="2">
        <v>0.3692705</v>
      </c>
      <c r="K10623" s="19" t="s">
        <v>2920</v>
      </c>
    </row>
    <row r="10624" spans="2:11" hidden="1" x14ac:dyDescent="0.2">
      <c r="B10624" t="s">
        <v>2978</v>
      </c>
      <c r="C10624" t="s">
        <v>167</v>
      </c>
      <c r="D10624" t="s">
        <v>7</v>
      </c>
      <c r="E10624">
        <v>2020</v>
      </c>
      <c r="F10624">
        <v>7</v>
      </c>
      <c r="G10624" s="3" t="s">
        <v>113</v>
      </c>
      <c r="H10624" t="s">
        <v>2919</v>
      </c>
      <c r="I10624" s="2" cm="1">
        <f t="array" ref="I10624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10624" s="2">
        <v>1.7857421999999998</v>
      </c>
      <c r="K10624" s="19" t="s">
        <v>2920</v>
      </c>
    </row>
    <row r="10625" spans="2:11" hidden="1" x14ac:dyDescent="0.2">
      <c r="B10625" t="s">
        <v>2978</v>
      </c>
      <c r="C10625" t="s">
        <v>167</v>
      </c>
      <c r="D10625" t="s">
        <v>7</v>
      </c>
      <c r="E10625">
        <v>2020</v>
      </c>
      <c r="F10625">
        <v>8</v>
      </c>
      <c r="G10625" s="3" t="s">
        <v>114</v>
      </c>
      <c r="H10625" t="s">
        <v>2919</v>
      </c>
      <c r="I10625" s="2" cm="1">
        <f t="array" ref="I1062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625" s="2">
        <v>1.7857421999999998</v>
      </c>
      <c r="K10625" s="19" t="s">
        <v>2920</v>
      </c>
    </row>
    <row r="10626" spans="2:11" hidden="1" x14ac:dyDescent="0.2">
      <c r="B10626" t="s">
        <v>2978</v>
      </c>
      <c r="C10626" t="s">
        <v>167</v>
      </c>
      <c r="D10626" t="s">
        <v>7</v>
      </c>
      <c r="E10626">
        <v>2020</v>
      </c>
      <c r="F10626">
        <v>9</v>
      </c>
      <c r="G10626" s="3" t="s">
        <v>115</v>
      </c>
      <c r="H10626" t="s">
        <v>2919</v>
      </c>
      <c r="I10626" s="2" cm="1">
        <f t="array" ref="I1062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26" s="2">
        <v>1.7857421999999998</v>
      </c>
      <c r="K10626" s="19" t="s">
        <v>2920</v>
      </c>
    </row>
    <row r="10627" spans="2:11" hidden="1" x14ac:dyDescent="0.2">
      <c r="B10627" t="s">
        <v>2978</v>
      </c>
      <c r="C10627" t="s">
        <v>167</v>
      </c>
      <c r="D10627" t="s">
        <v>7</v>
      </c>
      <c r="E10627">
        <v>2020</v>
      </c>
      <c r="F10627">
        <v>10</v>
      </c>
      <c r="G10627" s="3" t="s">
        <v>116</v>
      </c>
      <c r="H10627" t="s">
        <v>2919</v>
      </c>
      <c r="I10627" s="2" cm="1">
        <f t="array" ref="I1062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27" s="2">
        <v>1.7857421999999998</v>
      </c>
      <c r="K10627" s="19" t="s">
        <v>2920</v>
      </c>
    </row>
    <row r="10628" spans="2:11" hidden="1" x14ac:dyDescent="0.2">
      <c r="B10628" t="s">
        <v>2978</v>
      </c>
      <c r="C10628" t="s">
        <v>167</v>
      </c>
      <c r="D10628" t="s">
        <v>7</v>
      </c>
      <c r="E10628">
        <v>2020</v>
      </c>
      <c r="F10628">
        <v>11</v>
      </c>
      <c r="G10628" s="3" t="s">
        <v>117</v>
      </c>
      <c r="H10628" t="s">
        <v>2919</v>
      </c>
      <c r="I10628" s="2" cm="1">
        <f t="array" ref="I1062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28" s="2">
        <v>1.7857421999999998</v>
      </c>
      <c r="K10628" s="19" t="s">
        <v>2920</v>
      </c>
    </row>
    <row r="10629" spans="2:11" hidden="1" x14ac:dyDescent="0.2">
      <c r="B10629" t="s">
        <v>2978</v>
      </c>
      <c r="C10629" t="s">
        <v>167</v>
      </c>
      <c r="D10629" t="s">
        <v>7</v>
      </c>
      <c r="E10629">
        <v>2020</v>
      </c>
      <c r="F10629">
        <v>12</v>
      </c>
      <c r="G10629" s="3" t="s">
        <v>118</v>
      </c>
      <c r="H10629" t="s">
        <v>2919</v>
      </c>
      <c r="I10629" s="2" cm="1">
        <f t="array" ref="I1062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0629" s="2">
        <v>1.7857421999999998</v>
      </c>
      <c r="K10629" s="19" t="s">
        <v>2920</v>
      </c>
    </row>
    <row r="10630" spans="2:11" hidden="1" x14ac:dyDescent="0.2">
      <c r="B10630" t="s">
        <v>2978</v>
      </c>
      <c r="C10630" t="s">
        <v>167</v>
      </c>
      <c r="D10630" t="s">
        <v>7</v>
      </c>
      <c r="E10630">
        <v>2021</v>
      </c>
      <c r="F10630">
        <v>1</v>
      </c>
      <c r="G10630" s="3" t="s">
        <v>119</v>
      </c>
      <c r="H10630" t="s">
        <v>2919</v>
      </c>
      <c r="I10630" s="2" cm="1">
        <f t="array" ref="I1063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0630" s="2">
        <v>1.8518807999999998</v>
      </c>
      <c r="K10630" s="19" t="s">
        <v>2920</v>
      </c>
    </row>
    <row r="10631" spans="2:11" hidden="1" x14ac:dyDescent="0.2">
      <c r="B10631" t="s">
        <v>2978</v>
      </c>
      <c r="C10631" t="s">
        <v>167</v>
      </c>
      <c r="D10631" t="s">
        <v>7</v>
      </c>
      <c r="E10631">
        <v>2021</v>
      </c>
      <c r="F10631">
        <v>2</v>
      </c>
      <c r="G10631" s="3" t="s">
        <v>120</v>
      </c>
      <c r="H10631" t="s">
        <v>2919</v>
      </c>
      <c r="I10631" s="2" cm="1">
        <f t="array" ref="I10631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0631" s="2">
        <v>1.8518807999999998</v>
      </c>
      <c r="K10631" s="19" t="s">
        <v>2920</v>
      </c>
    </row>
    <row r="10632" spans="2:11" hidden="1" x14ac:dyDescent="0.2">
      <c r="B10632" t="s">
        <v>2978</v>
      </c>
      <c r="C10632" t="s">
        <v>167</v>
      </c>
      <c r="D10632" t="s">
        <v>7</v>
      </c>
      <c r="E10632">
        <v>2021</v>
      </c>
      <c r="F10632">
        <v>3</v>
      </c>
      <c r="G10632" s="3" t="s">
        <v>121</v>
      </c>
      <c r="H10632" t="s">
        <v>2919</v>
      </c>
      <c r="I10632" s="2" cm="1">
        <f t="array" ref="I10632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0632" s="2">
        <v>1.8518807999999998</v>
      </c>
      <c r="K10632" s="19" t="s">
        <v>2920</v>
      </c>
    </row>
    <row r="10633" spans="2:11" hidden="1" x14ac:dyDescent="0.2">
      <c r="B10633" t="s">
        <v>2978</v>
      </c>
      <c r="C10633" t="s">
        <v>167</v>
      </c>
      <c r="D10633" t="s">
        <v>7</v>
      </c>
      <c r="E10633">
        <v>2021</v>
      </c>
      <c r="F10633">
        <v>4</v>
      </c>
      <c r="G10633" s="3" t="s">
        <v>122</v>
      </c>
      <c r="H10633" t="s">
        <v>2919</v>
      </c>
      <c r="I10633" s="2" cm="1">
        <f t="array" ref="I1063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633" s="2">
        <v>1.8518807999999998</v>
      </c>
      <c r="K10633" s="19" t="s">
        <v>2920</v>
      </c>
    </row>
    <row r="10634" spans="2:11" hidden="1" x14ac:dyDescent="0.2">
      <c r="B10634" t="s">
        <v>2978</v>
      </c>
      <c r="C10634" t="s">
        <v>167</v>
      </c>
      <c r="D10634" t="s">
        <v>7</v>
      </c>
      <c r="E10634">
        <v>2021</v>
      </c>
      <c r="F10634">
        <v>5</v>
      </c>
      <c r="G10634" s="3" t="s">
        <v>123</v>
      </c>
      <c r="H10634" t="s">
        <v>2919</v>
      </c>
      <c r="I10634" s="2" cm="1">
        <f t="array" ref="I1063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634" s="2">
        <v>1.8518807999999998</v>
      </c>
      <c r="K10634" s="19" t="s">
        <v>2920</v>
      </c>
    </row>
    <row r="10635" spans="2:11" hidden="1" x14ac:dyDescent="0.2">
      <c r="B10635" t="s">
        <v>2978</v>
      </c>
      <c r="C10635" t="s">
        <v>167</v>
      </c>
      <c r="D10635" t="s">
        <v>7</v>
      </c>
      <c r="E10635">
        <v>2021</v>
      </c>
      <c r="F10635">
        <v>6</v>
      </c>
      <c r="G10635" s="3" t="s">
        <v>124</v>
      </c>
      <c r="H10635" t="s">
        <v>2919</v>
      </c>
      <c r="I10635" s="2" cm="1">
        <f t="array" ref="I1063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635" s="2">
        <v>1.8518807999999998</v>
      </c>
      <c r="K10635" s="19" t="s">
        <v>2920</v>
      </c>
    </row>
    <row r="10636" spans="2:11" hidden="1" x14ac:dyDescent="0.2">
      <c r="B10636" t="s">
        <v>2978</v>
      </c>
      <c r="C10636" t="s">
        <v>167</v>
      </c>
      <c r="D10636" t="s">
        <v>7</v>
      </c>
      <c r="E10636">
        <v>2021</v>
      </c>
      <c r="F10636">
        <v>7</v>
      </c>
      <c r="G10636" s="3" t="s">
        <v>125</v>
      </c>
      <c r="H10636" t="s">
        <v>2919</v>
      </c>
      <c r="I10636" s="2" cm="1">
        <f t="array" ref="I1063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36" s="2">
        <v>1.8959731999999998</v>
      </c>
      <c r="K10636" s="19" t="s">
        <v>2920</v>
      </c>
    </row>
    <row r="10637" spans="2:11" hidden="1" x14ac:dyDescent="0.2">
      <c r="B10637" t="s">
        <v>2978</v>
      </c>
      <c r="C10637" t="s">
        <v>167</v>
      </c>
      <c r="D10637" t="s">
        <v>7</v>
      </c>
      <c r="E10637">
        <v>2021</v>
      </c>
      <c r="F10637">
        <v>8</v>
      </c>
      <c r="G10637" s="3" t="s">
        <v>126</v>
      </c>
      <c r="H10637" t="s">
        <v>2919</v>
      </c>
      <c r="I10637" s="2" cm="1">
        <f t="array" ref="I1063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37" s="2">
        <v>1.8959731999999998</v>
      </c>
      <c r="K10637" s="19" t="s">
        <v>2920</v>
      </c>
    </row>
    <row r="10638" spans="2:11" hidden="1" x14ac:dyDescent="0.2">
      <c r="B10638" t="s">
        <v>2978</v>
      </c>
      <c r="C10638" t="s">
        <v>167</v>
      </c>
      <c r="D10638" t="s">
        <v>7</v>
      </c>
      <c r="E10638">
        <v>2021</v>
      </c>
      <c r="F10638">
        <v>9</v>
      </c>
      <c r="G10638" s="3" t="s">
        <v>127</v>
      </c>
      <c r="H10638" t="s">
        <v>2919</v>
      </c>
      <c r="I10638" s="2" cm="1">
        <f t="array" ref="I1063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38" s="2">
        <v>1.8959731999999998</v>
      </c>
      <c r="K10638" s="19" t="s">
        <v>2920</v>
      </c>
    </row>
    <row r="10639" spans="2:11" hidden="1" x14ac:dyDescent="0.2">
      <c r="B10639" t="s">
        <v>2978</v>
      </c>
      <c r="C10639" t="s">
        <v>167</v>
      </c>
      <c r="D10639" t="s">
        <v>7</v>
      </c>
      <c r="E10639">
        <v>2021</v>
      </c>
      <c r="F10639">
        <v>10</v>
      </c>
      <c r="G10639" s="3" t="s">
        <v>128</v>
      </c>
      <c r="H10639" t="s">
        <v>2919</v>
      </c>
      <c r="I10639" s="2" cm="1">
        <f t="array" ref="I1063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639" s="2">
        <v>1.8959731999999998</v>
      </c>
      <c r="K10639" s="19" t="s">
        <v>2920</v>
      </c>
    </row>
    <row r="10640" spans="2:11" hidden="1" x14ac:dyDescent="0.2">
      <c r="B10640" t="s">
        <v>2978</v>
      </c>
      <c r="C10640" t="s">
        <v>167</v>
      </c>
      <c r="D10640" t="s">
        <v>7</v>
      </c>
      <c r="E10640">
        <v>2021</v>
      </c>
      <c r="F10640">
        <v>11</v>
      </c>
      <c r="G10640" s="3" t="s">
        <v>129</v>
      </c>
      <c r="H10640" t="s">
        <v>2919</v>
      </c>
      <c r="I10640" s="2" cm="1">
        <f t="array" ref="I1064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640" s="2">
        <v>1.8959731999999998</v>
      </c>
      <c r="K10640" s="19" t="s">
        <v>2920</v>
      </c>
    </row>
    <row r="10641" spans="2:11" hidden="1" x14ac:dyDescent="0.2">
      <c r="B10641" t="s">
        <v>2978</v>
      </c>
      <c r="C10641" t="s">
        <v>167</v>
      </c>
      <c r="D10641" t="s">
        <v>7</v>
      </c>
      <c r="E10641">
        <v>2021</v>
      </c>
      <c r="F10641">
        <v>12</v>
      </c>
      <c r="G10641" s="3" t="s">
        <v>130</v>
      </c>
      <c r="H10641" t="s">
        <v>2919</v>
      </c>
      <c r="I10641" s="2" cm="1">
        <f t="array" ref="I1064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641" s="2">
        <v>1.8959731999999998</v>
      </c>
      <c r="K10641" s="19" t="s">
        <v>2920</v>
      </c>
    </row>
    <row r="10642" spans="2:11" hidden="1" x14ac:dyDescent="0.2">
      <c r="B10642" t="s">
        <v>2978</v>
      </c>
      <c r="C10642" t="s">
        <v>164</v>
      </c>
      <c r="D10642" t="s">
        <v>17</v>
      </c>
      <c r="E10642">
        <v>2020</v>
      </c>
      <c r="F10642">
        <v>7</v>
      </c>
      <c r="G10642" s="3" t="s">
        <v>113</v>
      </c>
      <c r="H10642" t="s">
        <v>2919</v>
      </c>
      <c r="I10642" s="2" cm="1">
        <f t="array" ref="I1064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0642" s="2">
        <v>1.2953776780000001</v>
      </c>
      <c r="K10642" s="19" t="s">
        <v>2920</v>
      </c>
    </row>
    <row r="10643" spans="2:11" hidden="1" x14ac:dyDescent="0.2">
      <c r="B10643" t="s">
        <v>2978</v>
      </c>
      <c r="C10643" t="s">
        <v>164</v>
      </c>
      <c r="D10643" t="s">
        <v>17</v>
      </c>
      <c r="E10643">
        <v>2020</v>
      </c>
      <c r="F10643">
        <v>8</v>
      </c>
      <c r="G10643" s="3" t="s">
        <v>114</v>
      </c>
      <c r="H10643" t="s">
        <v>2919</v>
      </c>
      <c r="I10643" s="2" cm="1">
        <f t="array" ref="I10643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10643" s="2">
        <v>1.316079295</v>
      </c>
      <c r="K10643" s="19" t="s">
        <v>2920</v>
      </c>
    </row>
    <row r="10644" spans="2:11" hidden="1" x14ac:dyDescent="0.2">
      <c r="B10644" t="s">
        <v>2978</v>
      </c>
      <c r="C10644" t="s">
        <v>164</v>
      </c>
      <c r="D10644" t="s">
        <v>17</v>
      </c>
      <c r="E10644">
        <v>2020</v>
      </c>
      <c r="F10644">
        <v>9</v>
      </c>
      <c r="G10644" s="3" t="s">
        <v>115</v>
      </c>
      <c r="H10644" t="s">
        <v>2919</v>
      </c>
      <c r="I10644" s="2" cm="1">
        <f t="array" ref="I10644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10644" s="2">
        <v>1.2733260150000001</v>
      </c>
      <c r="K10644" s="19" t="s">
        <v>2920</v>
      </c>
    </row>
    <row r="10645" spans="2:11" hidden="1" x14ac:dyDescent="0.2">
      <c r="B10645" t="s">
        <v>2978</v>
      </c>
      <c r="C10645" t="s">
        <v>164</v>
      </c>
      <c r="D10645" t="s">
        <v>17</v>
      </c>
      <c r="E10645">
        <v>2020</v>
      </c>
      <c r="F10645">
        <v>10</v>
      </c>
      <c r="G10645" s="3" t="s">
        <v>116</v>
      </c>
      <c r="H10645" t="s">
        <v>2919</v>
      </c>
      <c r="I10645" s="2" cm="1">
        <f t="array" ref="I10645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10645" s="2">
        <v>1.2335526319999999</v>
      </c>
      <c r="K10645" s="19" t="s">
        <v>2920</v>
      </c>
    </row>
    <row r="10646" spans="2:11" hidden="1" x14ac:dyDescent="0.2">
      <c r="B10646" t="s">
        <v>2978</v>
      </c>
      <c r="C10646" t="s">
        <v>164</v>
      </c>
      <c r="D10646" t="s">
        <v>17</v>
      </c>
      <c r="E10646">
        <v>2020</v>
      </c>
      <c r="F10646">
        <v>11</v>
      </c>
      <c r="G10646" s="3" t="s">
        <v>117</v>
      </c>
      <c r="H10646" t="s">
        <v>2919</v>
      </c>
      <c r="I10646" s="2" cm="1">
        <f t="array" ref="I10646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0646" s="2">
        <v>1.2102957280000002</v>
      </c>
      <c r="K10646" s="19" t="s">
        <v>2920</v>
      </c>
    </row>
    <row r="10647" spans="2:11" hidden="1" x14ac:dyDescent="0.2">
      <c r="B10647" t="s">
        <v>2978</v>
      </c>
      <c r="C10647" t="s">
        <v>164</v>
      </c>
      <c r="D10647" t="s">
        <v>17</v>
      </c>
      <c r="E10647">
        <v>2020</v>
      </c>
      <c r="F10647">
        <v>12</v>
      </c>
      <c r="G10647" s="3" t="s">
        <v>118</v>
      </c>
      <c r="H10647" t="s">
        <v>2919</v>
      </c>
      <c r="I10647" s="2" cm="1">
        <f t="array" ref="I1064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0647" s="2">
        <v>1.1980306350000001</v>
      </c>
      <c r="K10647" s="19" t="s">
        <v>2920</v>
      </c>
    </row>
    <row r="10648" spans="2:11" hidden="1" x14ac:dyDescent="0.2">
      <c r="B10648" t="s">
        <v>2978</v>
      </c>
      <c r="C10648" t="s">
        <v>164</v>
      </c>
      <c r="D10648" t="s">
        <v>17</v>
      </c>
      <c r="E10648">
        <v>2021</v>
      </c>
      <c r="F10648">
        <v>1</v>
      </c>
      <c r="G10648" s="3" t="s">
        <v>119</v>
      </c>
      <c r="H10648" t="s">
        <v>2919</v>
      </c>
      <c r="I10648" s="2" cm="1">
        <f t="array" ref="I10648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0648" s="2">
        <v>1.170678337</v>
      </c>
      <c r="K10648" s="19" t="s">
        <v>2920</v>
      </c>
    </row>
    <row r="10649" spans="2:11" hidden="1" x14ac:dyDescent="0.2">
      <c r="B10649" t="s">
        <v>2978</v>
      </c>
      <c r="C10649" t="s">
        <v>164</v>
      </c>
      <c r="D10649" t="s">
        <v>17</v>
      </c>
      <c r="E10649">
        <v>2021</v>
      </c>
      <c r="F10649">
        <v>2</v>
      </c>
      <c r="G10649" s="3" t="s">
        <v>120</v>
      </c>
      <c r="H10649" t="s">
        <v>2919</v>
      </c>
      <c r="I10649" s="2" cm="1">
        <f t="array" ref="I10649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0649" s="2">
        <v>1.170678337</v>
      </c>
      <c r="K10649" s="19" t="s">
        <v>2920</v>
      </c>
    </row>
    <row r="10650" spans="2:11" hidden="1" x14ac:dyDescent="0.2">
      <c r="B10650" t="s">
        <v>2978</v>
      </c>
      <c r="C10650" t="s">
        <v>164</v>
      </c>
      <c r="D10650" t="s">
        <v>17</v>
      </c>
      <c r="E10650">
        <v>2021</v>
      </c>
      <c r="F10650">
        <v>3</v>
      </c>
      <c r="G10650" s="3" t="s">
        <v>121</v>
      </c>
      <c r="H10650" t="s">
        <v>2919</v>
      </c>
      <c r="I10650" s="2" cm="1">
        <f t="array" ref="I10650">SUMPRODUCT(Actuals[Price '[USD'] per UOM], --(Actuals[Commodity] = Consolidated[[#This Row],[Commodity]]), --(Actuals[Region] = Consolidated[[#This Row],[Region]]), --(Actuals[Year Month] = Consolidated[[#This Row],[Year.Month]]))</f>
        <v>2</v>
      </c>
      <c r="J10650" s="2">
        <v>1.163934426</v>
      </c>
      <c r="K10650" s="19" t="s">
        <v>2920</v>
      </c>
    </row>
    <row r="10651" spans="2:11" hidden="1" x14ac:dyDescent="0.2">
      <c r="B10651" t="s">
        <v>2978</v>
      </c>
      <c r="C10651" t="s">
        <v>164</v>
      </c>
      <c r="D10651" t="s">
        <v>17</v>
      </c>
      <c r="E10651">
        <v>2021</v>
      </c>
      <c r="F10651">
        <v>4</v>
      </c>
      <c r="G10651" s="3" t="s">
        <v>122</v>
      </c>
      <c r="H10651" t="s">
        <v>2919</v>
      </c>
      <c r="I10651" s="2" cm="1">
        <f t="array" ref="I10651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0651" s="2">
        <v>1.1748633880000001</v>
      </c>
      <c r="K10651" s="19" t="s">
        <v>2920</v>
      </c>
    </row>
    <row r="10652" spans="2:11" hidden="1" x14ac:dyDescent="0.2">
      <c r="B10652" t="s">
        <v>2978</v>
      </c>
      <c r="C10652" t="s">
        <v>164</v>
      </c>
      <c r="D10652" t="s">
        <v>17</v>
      </c>
      <c r="E10652">
        <v>2021</v>
      </c>
      <c r="F10652">
        <v>5</v>
      </c>
      <c r="G10652" s="3" t="s">
        <v>123</v>
      </c>
      <c r="H10652" t="s">
        <v>2919</v>
      </c>
      <c r="I10652" s="2" cm="1">
        <f t="array" ref="I10652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0652" s="2">
        <v>1.184497817</v>
      </c>
      <c r="K10652" s="19" t="s">
        <v>2920</v>
      </c>
    </row>
    <row r="10653" spans="2:11" hidden="1" x14ac:dyDescent="0.2">
      <c r="B10653" t="s">
        <v>2978</v>
      </c>
      <c r="C10653" t="s">
        <v>164</v>
      </c>
      <c r="D10653" t="s">
        <v>17</v>
      </c>
      <c r="E10653">
        <v>2021</v>
      </c>
      <c r="F10653">
        <v>6</v>
      </c>
      <c r="G10653" s="3" t="s">
        <v>124</v>
      </c>
      <c r="H10653" t="s">
        <v>2919</v>
      </c>
      <c r="I10653" s="2" cm="1">
        <f t="array" ref="I1065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0653" s="2">
        <v>1.1899563319999999</v>
      </c>
      <c r="K10653" s="19" t="s">
        <v>2920</v>
      </c>
    </row>
    <row r="10654" spans="2:11" hidden="1" x14ac:dyDescent="0.2">
      <c r="B10654" t="s">
        <v>2978</v>
      </c>
      <c r="C10654" t="s">
        <v>164</v>
      </c>
      <c r="D10654" t="s">
        <v>17</v>
      </c>
      <c r="E10654">
        <v>2021</v>
      </c>
      <c r="F10654">
        <v>7</v>
      </c>
      <c r="G10654" s="3" t="s">
        <v>125</v>
      </c>
      <c r="H10654" t="s">
        <v>2919</v>
      </c>
      <c r="I10654" s="2" cm="1">
        <f t="array" ref="I10654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0654" s="2">
        <v>1.1886586700000001</v>
      </c>
      <c r="K10654" s="19" t="s">
        <v>2920</v>
      </c>
    </row>
    <row r="10655" spans="2:11" hidden="1" x14ac:dyDescent="0.2">
      <c r="B10655" t="s">
        <v>2978</v>
      </c>
      <c r="C10655" t="s">
        <v>164</v>
      </c>
      <c r="D10655" t="s">
        <v>17</v>
      </c>
      <c r="E10655">
        <v>2021</v>
      </c>
      <c r="F10655">
        <v>8</v>
      </c>
      <c r="G10655" s="3" t="s">
        <v>126</v>
      </c>
      <c r="H10655" t="s">
        <v>2919</v>
      </c>
      <c r="I10655" s="2" cm="1">
        <f t="array" ref="I1065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0655" s="2">
        <v>1.237731734</v>
      </c>
      <c r="K10655" s="19" t="s">
        <v>2920</v>
      </c>
    </row>
    <row r="10656" spans="2:11" hidden="1" x14ac:dyDescent="0.2">
      <c r="B10656" t="s">
        <v>2978</v>
      </c>
      <c r="C10656" t="s">
        <v>164</v>
      </c>
      <c r="D10656" t="s">
        <v>17</v>
      </c>
      <c r="E10656">
        <v>2021</v>
      </c>
      <c r="F10656">
        <v>9</v>
      </c>
      <c r="G10656" s="3" t="s">
        <v>127</v>
      </c>
      <c r="H10656" t="s">
        <v>2919</v>
      </c>
      <c r="I10656" s="2" cm="1">
        <f t="array" ref="I1065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0656" s="2">
        <v>1.2868047979999999</v>
      </c>
      <c r="K10656" s="19" t="s">
        <v>2920</v>
      </c>
    </row>
    <row r="10657" spans="2:11" hidden="1" x14ac:dyDescent="0.2">
      <c r="B10657" t="s">
        <v>2978</v>
      </c>
      <c r="C10657" t="s">
        <v>164</v>
      </c>
      <c r="D10657" t="s">
        <v>17</v>
      </c>
      <c r="E10657">
        <v>2021</v>
      </c>
      <c r="F10657">
        <v>10</v>
      </c>
      <c r="G10657" s="3" t="s">
        <v>128</v>
      </c>
      <c r="H10657" t="s">
        <v>2919</v>
      </c>
      <c r="I10657" s="2" cm="1">
        <f t="array" ref="I1065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0657" s="2">
        <v>1.2649945470000001</v>
      </c>
      <c r="K10657" s="19" t="s">
        <v>2920</v>
      </c>
    </row>
    <row r="10658" spans="2:11" hidden="1" x14ac:dyDescent="0.2">
      <c r="B10658" t="s">
        <v>2978</v>
      </c>
      <c r="C10658" t="s">
        <v>164</v>
      </c>
      <c r="D10658" t="s">
        <v>17</v>
      </c>
      <c r="E10658">
        <v>2021</v>
      </c>
      <c r="F10658">
        <v>11</v>
      </c>
      <c r="G10658" s="3" t="s">
        <v>129</v>
      </c>
      <c r="H10658" t="s">
        <v>2919</v>
      </c>
      <c r="I10658" s="2" cm="1">
        <f t="array" ref="I1065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0658" s="2">
        <v>1.281352236</v>
      </c>
      <c r="K10658" s="19" t="s">
        <v>2920</v>
      </c>
    </row>
    <row r="10659" spans="2:11" hidden="1" x14ac:dyDescent="0.2">
      <c r="B10659" t="s">
        <v>2978</v>
      </c>
      <c r="C10659" t="s">
        <v>164</v>
      </c>
      <c r="D10659" t="s">
        <v>17</v>
      </c>
      <c r="E10659">
        <v>2021</v>
      </c>
      <c r="F10659">
        <v>12</v>
      </c>
      <c r="G10659" s="3" t="s">
        <v>130</v>
      </c>
      <c r="H10659" t="s">
        <v>2919</v>
      </c>
      <c r="I10659" s="2" cm="1">
        <f t="array" ref="I1065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0659" s="2">
        <v>1.2868047979999999</v>
      </c>
      <c r="K10659" s="19" t="s">
        <v>2920</v>
      </c>
    </row>
    <row r="10660" spans="2:11" hidden="1" x14ac:dyDescent="0.2">
      <c r="B10660" t="s">
        <v>2978</v>
      </c>
      <c r="C10660" t="s">
        <v>163</v>
      </c>
      <c r="D10660" t="s">
        <v>19</v>
      </c>
      <c r="E10660">
        <v>2020</v>
      </c>
      <c r="F10660">
        <v>7</v>
      </c>
      <c r="G10660" s="3" t="s">
        <v>113</v>
      </c>
      <c r="H10660" t="s">
        <v>2919</v>
      </c>
      <c r="I10660" s="2" cm="1">
        <f t="array" ref="I10660">SUMPRODUCT(Actuals[Price '[USD'] per UOM], --(Actuals[Commodity] = Consolidated[[#This Row],[Commodity]]), --(Actuals[Region] = "APMKTS"), --(Actuals[Year Month] = Consolidated[[#This Row],[Year.Month]]))</f>
        <v>0.92</v>
      </c>
      <c r="J10660" s="2">
        <v>0.96953002900000007</v>
      </c>
      <c r="K10660" s="19" t="s">
        <v>2920</v>
      </c>
    </row>
    <row r="10661" spans="2:11" hidden="1" x14ac:dyDescent="0.2">
      <c r="B10661" t="s">
        <v>2978</v>
      </c>
      <c r="C10661" t="s">
        <v>163</v>
      </c>
      <c r="D10661" t="s">
        <v>19</v>
      </c>
      <c r="E10661">
        <v>2020</v>
      </c>
      <c r="F10661">
        <v>8</v>
      </c>
      <c r="G10661" s="3" t="s">
        <v>114</v>
      </c>
      <c r="H10661" t="s">
        <v>2919</v>
      </c>
      <c r="I10661" s="2" cm="1">
        <f t="array" ref="I10661">SUMPRODUCT(Actuals[Price '[USD'] per UOM], --(Actuals[Commodity] = Consolidated[[#This Row],[Commodity]]), --(Actuals[Region] = "APMKTS"), --(Actuals[Year Month] = Consolidated[[#This Row],[Year.Month]]))</f>
        <v>0.88300000000000001</v>
      </c>
      <c r="J10661" s="2">
        <v>0.89410998500000005</v>
      </c>
      <c r="K10661" s="19" t="s">
        <v>2920</v>
      </c>
    </row>
    <row r="10662" spans="2:11" hidden="1" x14ac:dyDescent="0.2">
      <c r="B10662" t="s">
        <v>2978</v>
      </c>
      <c r="C10662" t="s">
        <v>163</v>
      </c>
      <c r="D10662" t="s">
        <v>19</v>
      </c>
      <c r="E10662">
        <v>2020</v>
      </c>
      <c r="F10662">
        <v>9</v>
      </c>
      <c r="G10662" s="3" t="s">
        <v>115</v>
      </c>
      <c r="H10662" t="s">
        <v>2919</v>
      </c>
      <c r="I10662" s="2" cm="1">
        <f t="array" ref="I10662">SUMPRODUCT(Actuals[Price '[USD'] per UOM], --(Actuals[Commodity] = Consolidated[[#This Row],[Commodity]]), --(Actuals[Region] = "APMKTS"), --(Actuals[Year Month] = Consolidated[[#This Row],[Year.Month]]))</f>
        <v>0.93700000000000006</v>
      </c>
      <c r="J10662" s="2">
        <v>0.88428997800000009</v>
      </c>
      <c r="K10662" s="19" t="s">
        <v>2920</v>
      </c>
    </row>
    <row r="10663" spans="2:11" hidden="1" x14ac:dyDescent="0.2">
      <c r="B10663" t="s">
        <v>2978</v>
      </c>
      <c r="C10663" t="s">
        <v>163</v>
      </c>
      <c r="D10663" t="s">
        <v>19</v>
      </c>
      <c r="E10663">
        <v>2020</v>
      </c>
      <c r="F10663">
        <v>10</v>
      </c>
      <c r="G10663" s="3" t="s">
        <v>116</v>
      </c>
      <c r="H10663" t="s">
        <v>2919</v>
      </c>
      <c r="I10663" s="2" cm="1">
        <f t="array" ref="I10663">SUMPRODUCT(Actuals[Price '[USD'] per UOM], --(Actuals[Commodity] = Consolidated[[#This Row],[Commodity]]), --(Actuals[Region] = "APMKTS"), --(Actuals[Year Month] = Consolidated[[#This Row],[Year.Month]]))</f>
        <v>0.98899999999999999</v>
      </c>
      <c r="J10663" s="2">
        <v>0.86442999300000001</v>
      </c>
      <c r="K10663" s="19" t="s">
        <v>2920</v>
      </c>
    </row>
    <row r="10664" spans="2:11" hidden="1" x14ac:dyDescent="0.2">
      <c r="B10664" t="s">
        <v>2978</v>
      </c>
      <c r="C10664" t="s">
        <v>163</v>
      </c>
      <c r="D10664" t="s">
        <v>19</v>
      </c>
      <c r="E10664">
        <v>2020</v>
      </c>
      <c r="F10664">
        <v>11</v>
      </c>
      <c r="G10664" s="3" t="s">
        <v>117</v>
      </c>
      <c r="H10664" t="s">
        <v>2919</v>
      </c>
      <c r="I10664" s="2" cm="1">
        <f t="array" ref="I10664">SUMPRODUCT(Actuals[Price '[USD'] per UOM], --(Actuals[Commodity] = Consolidated[[#This Row],[Commodity]]), --(Actuals[Region] = "APMKTS"), --(Actuals[Year Month] = Consolidated[[#This Row],[Year.Month]]))</f>
        <v>0.995</v>
      </c>
      <c r="J10664" s="2">
        <v>0.85517999300000003</v>
      </c>
      <c r="K10664" s="19" t="s">
        <v>2920</v>
      </c>
    </row>
    <row r="10665" spans="2:11" hidden="1" x14ac:dyDescent="0.2">
      <c r="B10665" t="s">
        <v>2978</v>
      </c>
      <c r="C10665" t="s">
        <v>163</v>
      </c>
      <c r="D10665" t="s">
        <v>19</v>
      </c>
      <c r="E10665">
        <v>2020</v>
      </c>
      <c r="F10665">
        <v>12</v>
      </c>
      <c r="G10665" s="3" t="s">
        <v>118</v>
      </c>
      <c r="H10665" t="s">
        <v>2919</v>
      </c>
      <c r="I10665" s="2" cm="1">
        <f t="array" ref="I10665">SUMPRODUCT(Actuals[Price '[USD'] per UOM], --(Actuals[Commodity] = Consolidated[[#This Row],[Commodity]]), --(Actuals[Region] = "APMKTS"), --(Actuals[Year Month] = Consolidated[[#This Row],[Year.Month]]))</f>
        <v>1.1240000000000001</v>
      </c>
      <c r="J10665" s="2">
        <v>0.84555999799999992</v>
      </c>
      <c r="K10665" s="19" t="s">
        <v>2920</v>
      </c>
    </row>
    <row r="10666" spans="2:11" hidden="1" x14ac:dyDescent="0.2">
      <c r="B10666" t="s">
        <v>2978</v>
      </c>
      <c r="C10666" t="s">
        <v>163</v>
      </c>
      <c r="D10666" t="s">
        <v>19</v>
      </c>
      <c r="E10666">
        <v>2021</v>
      </c>
      <c r="F10666">
        <v>1</v>
      </c>
      <c r="G10666" s="3" t="s">
        <v>119</v>
      </c>
      <c r="H10666" t="s">
        <v>2919</v>
      </c>
      <c r="I10666" s="2" cm="1">
        <f t="array" ref="I10666">SUMPRODUCT(Actuals[Price '[USD'] per UOM], --(Actuals[Commodity] = Consolidated[[#This Row],[Commodity]]), --(Actuals[Region] = "APMKTS"), --(Actuals[Year Month] = Consolidated[[#This Row],[Year.Month]]))</f>
        <v>1.1419999999999999</v>
      </c>
      <c r="J10666" s="2">
        <v>0.85788000499999995</v>
      </c>
      <c r="K10666" s="19" t="s">
        <v>2920</v>
      </c>
    </row>
    <row r="10667" spans="2:11" hidden="1" x14ac:dyDescent="0.2">
      <c r="B10667" t="s">
        <v>2978</v>
      </c>
      <c r="C10667" t="s">
        <v>163</v>
      </c>
      <c r="D10667" t="s">
        <v>19</v>
      </c>
      <c r="E10667">
        <v>2021</v>
      </c>
      <c r="F10667">
        <v>2</v>
      </c>
      <c r="G10667" s="3" t="s">
        <v>120</v>
      </c>
      <c r="H10667" t="s">
        <v>2919</v>
      </c>
      <c r="I10667" s="2" cm="1">
        <f t="array" ref="I10667">SUMPRODUCT(Actuals[Price '[USD'] per UOM], --(Actuals[Commodity] = Consolidated[[#This Row],[Commodity]]), --(Actuals[Region] = "APMKTS"), --(Actuals[Year Month] = Consolidated[[#This Row],[Year.Month]]))</f>
        <v>1.075</v>
      </c>
      <c r="J10667" s="2">
        <v>0.85796997100000005</v>
      </c>
      <c r="K10667" s="19" t="s">
        <v>2920</v>
      </c>
    </row>
    <row r="10668" spans="2:11" hidden="1" x14ac:dyDescent="0.2">
      <c r="B10668" t="s">
        <v>2978</v>
      </c>
      <c r="C10668" t="s">
        <v>163</v>
      </c>
      <c r="D10668" t="s">
        <v>19</v>
      </c>
      <c r="E10668">
        <v>2021</v>
      </c>
      <c r="F10668">
        <v>3</v>
      </c>
      <c r="G10668" s="3" t="s">
        <v>121</v>
      </c>
      <c r="H10668" t="s">
        <v>2919</v>
      </c>
      <c r="I10668" s="2" cm="1">
        <f t="array" ref="I10668">SUMPRODUCT(Actuals[Price '[USD'] per UOM], --(Actuals[Commodity] = Consolidated[[#This Row],[Commodity]]), --(Actuals[Region] = "APMKTS"), --(Actuals[Year Month] = Consolidated[[#This Row],[Year.Month]]))</f>
        <v>1.2529999999999999</v>
      </c>
      <c r="J10668" s="2">
        <v>0.84740997300000009</v>
      </c>
      <c r="K10668" s="19" t="s">
        <v>2920</v>
      </c>
    </row>
    <row r="10669" spans="2:11" hidden="1" x14ac:dyDescent="0.2">
      <c r="B10669" t="s">
        <v>2978</v>
      </c>
      <c r="C10669" t="s">
        <v>163</v>
      </c>
      <c r="D10669" t="s">
        <v>19</v>
      </c>
      <c r="E10669">
        <v>2021</v>
      </c>
      <c r="F10669">
        <v>4</v>
      </c>
      <c r="G10669" s="3" t="s">
        <v>122</v>
      </c>
      <c r="H10669" t="s">
        <v>2919</v>
      </c>
      <c r="I10669" s="2" cm="1">
        <f t="array" ref="I10669">SUMPRODUCT(Actuals[Price '[USD'] per UOM], --(Actuals[Commodity] = Consolidated[[#This Row],[Commodity]]), --(Actuals[Region] = "APMKTS"), --(Actuals[Year Month] = Consolidated[[#This Row],[Year.Month]]))</f>
        <v>1.2410000000000001</v>
      </c>
      <c r="J10669" s="2">
        <v>0.83704998799999997</v>
      </c>
      <c r="K10669" s="19" t="s">
        <v>2920</v>
      </c>
    </row>
    <row r="10670" spans="2:11" hidden="1" x14ac:dyDescent="0.2">
      <c r="B10670" t="s">
        <v>2978</v>
      </c>
      <c r="C10670" t="s">
        <v>163</v>
      </c>
      <c r="D10670" t="s">
        <v>19</v>
      </c>
      <c r="E10670">
        <v>2021</v>
      </c>
      <c r="F10670">
        <v>5</v>
      </c>
      <c r="G10670" s="3" t="s">
        <v>123</v>
      </c>
      <c r="H10670" t="s">
        <v>2919</v>
      </c>
      <c r="I10670" s="2" cm="1">
        <f t="array" ref="I10670">SUMPRODUCT(Actuals[Price '[USD'] per UOM], --(Actuals[Commodity] = Consolidated[[#This Row],[Commodity]]), --(Actuals[Region] = "APMKTS"), --(Actuals[Year Month] = Consolidated[[#This Row],[Year.Month]]))</f>
        <v>1.2470000000000001</v>
      </c>
      <c r="J10670" s="2">
        <v>0.84785998500000004</v>
      </c>
      <c r="K10670" s="19" t="s">
        <v>2920</v>
      </c>
    </row>
    <row r="10671" spans="2:11" hidden="1" x14ac:dyDescent="0.2">
      <c r="B10671" t="s">
        <v>2978</v>
      </c>
      <c r="C10671" t="s">
        <v>163</v>
      </c>
      <c r="D10671" t="s">
        <v>19</v>
      </c>
      <c r="E10671">
        <v>2021</v>
      </c>
      <c r="F10671">
        <v>6</v>
      </c>
      <c r="G10671" s="3" t="s">
        <v>124</v>
      </c>
      <c r="H10671" t="s">
        <v>2919</v>
      </c>
      <c r="I10671" s="2" cm="1">
        <f t="array" ref="I10671">SUMPRODUCT(Actuals[Price '[USD'] per UOM], --(Actuals[Commodity] = Consolidated[[#This Row],[Commodity]]), --(Actuals[Region] = "APMKTS"), --(Actuals[Year Month] = Consolidated[[#This Row],[Year.Month]]))</f>
        <v>1.097</v>
      </c>
      <c r="J10671" s="2">
        <v>0.86961999500000009</v>
      </c>
      <c r="K10671" s="19" t="s">
        <v>2920</v>
      </c>
    </row>
    <row r="10672" spans="2:11" hidden="1" x14ac:dyDescent="0.2">
      <c r="B10672" t="s">
        <v>2978</v>
      </c>
      <c r="C10672" t="s">
        <v>163</v>
      </c>
      <c r="D10672" t="s">
        <v>19</v>
      </c>
      <c r="E10672">
        <v>2021</v>
      </c>
      <c r="F10672">
        <v>7</v>
      </c>
      <c r="G10672" s="3" t="s">
        <v>125</v>
      </c>
      <c r="H10672" t="s">
        <v>2919</v>
      </c>
      <c r="I10672" s="2" cm="1">
        <f t="array" ref="I10672">SUMPRODUCT(Actuals[Price '[USD'] per UOM], --(Actuals[Commodity] = Consolidated[[#This Row],[Commodity]]), --(Actuals[Region] = "APMKTS"), --(Actuals[Year Month] = Consolidated[[#This Row],[Year.Month]]))</f>
        <v>1.1779999999999999</v>
      </c>
      <c r="J10672" s="2">
        <v>0.90232000700000004</v>
      </c>
      <c r="K10672" s="19" t="s">
        <v>2920</v>
      </c>
    </row>
    <row r="10673" spans="2:11" hidden="1" x14ac:dyDescent="0.2">
      <c r="B10673" t="s">
        <v>2978</v>
      </c>
      <c r="C10673" t="s">
        <v>163</v>
      </c>
      <c r="D10673" t="s">
        <v>19</v>
      </c>
      <c r="E10673">
        <v>2021</v>
      </c>
      <c r="F10673">
        <v>8</v>
      </c>
      <c r="G10673" s="3" t="s">
        <v>126</v>
      </c>
      <c r="H10673" t="s">
        <v>2919</v>
      </c>
      <c r="I10673" s="2" cm="1">
        <f t="array" ref="I10673">SUMPRODUCT(Actuals[Price '[USD'] per UOM], --(Actuals[Commodity] = Consolidated[[#This Row],[Commodity]]), --(Actuals[Region] = "APMKTS"), --(Actuals[Year Month] = Consolidated[[#This Row],[Year.Month]]))</f>
        <v>1.1719999999999999</v>
      </c>
      <c r="J10673" s="2">
        <v>0.92325000000000002</v>
      </c>
      <c r="K10673" s="19" t="s">
        <v>2920</v>
      </c>
    </row>
    <row r="10674" spans="2:11" hidden="1" x14ac:dyDescent="0.2">
      <c r="B10674" t="s">
        <v>2978</v>
      </c>
      <c r="C10674" t="s">
        <v>163</v>
      </c>
      <c r="D10674" t="s">
        <v>19</v>
      </c>
      <c r="E10674">
        <v>2021</v>
      </c>
      <c r="F10674">
        <v>9</v>
      </c>
      <c r="G10674" s="3" t="s">
        <v>127</v>
      </c>
      <c r="H10674" t="s">
        <v>2919</v>
      </c>
      <c r="I10674" s="2" cm="1">
        <f t="array" ref="I10674">SUMPRODUCT(Actuals[Price '[USD'] per UOM], --(Actuals[Commodity] = Consolidated[[#This Row],[Commodity]]), --(Actuals[Region] = "APMKTS"), --(Actuals[Year Month] = Consolidated[[#This Row],[Year.Month]]))</f>
        <v>1.2330000000000001</v>
      </c>
      <c r="J10674" s="2">
        <v>0.93414001499999999</v>
      </c>
      <c r="K10674" s="19" t="s">
        <v>2920</v>
      </c>
    </row>
    <row r="10675" spans="2:11" hidden="1" x14ac:dyDescent="0.2">
      <c r="B10675" t="s">
        <v>2978</v>
      </c>
      <c r="C10675" t="s">
        <v>163</v>
      </c>
      <c r="D10675" t="s">
        <v>19</v>
      </c>
      <c r="E10675">
        <v>2021</v>
      </c>
      <c r="F10675">
        <v>10</v>
      </c>
      <c r="G10675" s="3" t="s">
        <v>128</v>
      </c>
      <c r="H10675" t="s">
        <v>2919</v>
      </c>
      <c r="I10675" s="2" cm="1">
        <f t="array" ref="I10675">SUMPRODUCT(Actuals[Price '[USD'] per UOM], --(Actuals[Commodity] = Consolidated[[#This Row],[Commodity]]), --(Actuals[Region] = "APMKTS"), --(Actuals[Year Month] = Consolidated[[#This Row],[Year.Month]]))</f>
        <v>1.321</v>
      </c>
      <c r="J10675" s="2">
        <v>0.94496997100000002</v>
      </c>
      <c r="K10675" s="19" t="s">
        <v>2920</v>
      </c>
    </row>
    <row r="10676" spans="2:11" hidden="1" x14ac:dyDescent="0.2">
      <c r="B10676" t="s">
        <v>2978</v>
      </c>
      <c r="C10676" t="s">
        <v>163</v>
      </c>
      <c r="D10676" t="s">
        <v>19</v>
      </c>
      <c r="E10676">
        <v>2021</v>
      </c>
      <c r="F10676">
        <v>11</v>
      </c>
      <c r="G10676" s="3" t="s">
        <v>129</v>
      </c>
      <c r="H10676" t="s">
        <v>2919</v>
      </c>
      <c r="I10676" s="2" cm="1">
        <f t="array" ref="I10676">SUMPRODUCT(Actuals[Price '[USD'] per UOM], --(Actuals[Commodity] = Consolidated[[#This Row],[Commodity]]), --(Actuals[Region] = "APMKTS"), --(Actuals[Year Month] = Consolidated[[#This Row],[Year.Month]]))</f>
        <v>1.333</v>
      </c>
      <c r="J10676" s="2">
        <v>0.95671002199999999</v>
      </c>
      <c r="K10676" s="19" t="s">
        <v>2920</v>
      </c>
    </row>
    <row r="10677" spans="2:11" hidden="1" x14ac:dyDescent="0.2">
      <c r="B10677" t="s">
        <v>2978</v>
      </c>
      <c r="C10677" t="s">
        <v>163</v>
      </c>
      <c r="D10677" t="s">
        <v>19</v>
      </c>
      <c r="E10677">
        <v>2021</v>
      </c>
      <c r="F10677">
        <v>12</v>
      </c>
      <c r="G10677" s="3" t="s">
        <v>130</v>
      </c>
      <c r="H10677" t="s">
        <v>2919</v>
      </c>
      <c r="I10677" s="2" cm="1">
        <f t="array" ref="I10677">SUMPRODUCT(Actuals[Price '[USD'] per UOM], --(Actuals[Commodity] = Consolidated[[#This Row],[Commodity]]), --(Actuals[Region] = "APMKTS"), --(Actuals[Year Month] = Consolidated[[#This Row],[Year.Month]]))</f>
        <v>1.2410000000000001</v>
      </c>
      <c r="J10677" s="2">
        <v>0.95633001699999998</v>
      </c>
      <c r="K10677" s="19" t="s">
        <v>2920</v>
      </c>
    </row>
    <row r="10678" spans="2:11" hidden="1" x14ac:dyDescent="0.2">
      <c r="B10678" t="s">
        <v>2978</v>
      </c>
      <c r="C10678" t="s">
        <v>167</v>
      </c>
      <c r="D10678" t="s">
        <v>22</v>
      </c>
      <c r="E10678">
        <v>2020</v>
      </c>
      <c r="F10678">
        <v>7</v>
      </c>
      <c r="G10678" s="3" t="s">
        <v>113</v>
      </c>
      <c r="H10678" t="s">
        <v>2919</v>
      </c>
      <c r="I10678" s="2" cm="1">
        <f t="array" ref="I10678">SUMPRODUCT(Actuals[Price '[USD'] per UOM], --(Actuals[Commodity] = Consolidated[[#This Row],[Commodity]]), --(Actuals[Region] = Consolidated[[#This Row],[Region]]), --(Actuals[Year Month] = Consolidated[[#This Row],[Year.Month]]))</f>
        <v>1.1459999999999999</v>
      </c>
      <c r="J10678" s="2">
        <v>1.7857421999999998</v>
      </c>
      <c r="K10678" s="19" t="s">
        <v>2920</v>
      </c>
    </row>
    <row r="10679" spans="2:11" hidden="1" x14ac:dyDescent="0.2">
      <c r="B10679" t="s">
        <v>2978</v>
      </c>
      <c r="C10679" t="s">
        <v>167</v>
      </c>
      <c r="D10679" t="s">
        <v>22</v>
      </c>
      <c r="E10679">
        <v>2020</v>
      </c>
      <c r="F10679">
        <v>8</v>
      </c>
      <c r="G10679" s="3" t="s">
        <v>114</v>
      </c>
      <c r="H10679" t="s">
        <v>2919</v>
      </c>
      <c r="I10679" s="2" cm="1">
        <f t="array" ref="I10679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679" s="2">
        <v>1.7857421999999998</v>
      </c>
      <c r="K10679" s="19" t="s">
        <v>2920</v>
      </c>
    </row>
    <row r="10680" spans="2:11" hidden="1" x14ac:dyDescent="0.2">
      <c r="B10680" t="s">
        <v>2978</v>
      </c>
      <c r="C10680" t="s">
        <v>167</v>
      </c>
      <c r="D10680" t="s">
        <v>22</v>
      </c>
      <c r="E10680">
        <v>2020</v>
      </c>
      <c r="F10680">
        <v>9</v>
      </c>
      <c r="G10680" s="3" t="s">
        <v>115</v>
      </c>
      <c r="H10680" t="s">
        <v>2919</v>
      </c>
      <c r="I10680" s="2" cm="1">
        <f t="array" ref="I1068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80" s="2">
        <v>1.7857421999999998</v>
      </c>
      <c r="K10680" s="19" t="s">
        <v>2920</v>
      </c>
    </row>
    <row r="10681" spans="2:11" hidden="1" x14ac:dyDescent="0.2">
      <c r="B10681" t="s">
        <v>2978</v>
      </c>
      <c r="C10681" t="s">
        <v>167</v>
      </c>
      <c r="D10681" t="s">
        <v>22</v>
      </c>
      <c r="E10681">
        <v>2020</v>
      </c>
      <c r="F10681">
        <v>10</v>
      </c>
      <c r="G10681" s="3" t="s">
        <v>116</v>
      </c>
      <c r="H10681" t="s">
        <v>2919</v>
      </c>
      <c r="I10681" s="2" cm="1">
        <f t="array" ref="I1068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81" s="2">
        <v>1.7857421999999998</v>
      </c>
      <c r="K10681" s="19" t="s">
        <v>2920</v>
      </c>
    </row>
    <row r="10682" spans="2:11" hidden="1" x14ac:dyDescent="0.2">
      <c r="B10682" t="s">
        <v>2978</v>
      </c>
      <c r="C10682" t="s">
        <v>167</v>
      </c>
      <c r="D10682" t="s">
        <v>22</v>
      </c>
      <c r="E10682">
        <v>2020</v>
      </c>
      <c r="F10682">
        <v>11</v>
      </c>
      <c r="G10682" s="3" t="s">
        <v>117</v>
      </c>
      <c r="H10682" t="s">
        <v>2919</v>
      </c>
      <c r="I10682" s="2" cm="1">
        <f t="array" ref="I1068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0682" s="2">
        <v>1.7857421999999998</v>
      </c>
      <c r="K10682" s="19" t="s">
        <v>2920</v>
      </c>
    </row>
    <row r="10683" spans="2:11" hidden="1" x14ac:dyDescent="0.2">
      <c r="B10683" t="s">
        <v>2978</v>
      </c>
      <c r="C10683" t="s">
        <v>167</v>
      </c>
      <c r="D10683" t="s">
        <v>22</v>
      </c>
      <c r="E10683">
        <v>2020</v>
      </c>
      <c r="F10683">
        <v>12</v>
      </c>
      <c r="G10683" s="3" t="s">
        <v>118</v>
      </c>
      <c r="H10683" t="s">
        <v>2919</v>
      </c>
      <c r="I10683" s="2" cm="1">
        <f t="array" ref="I10683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0683" s="2">
        <v>1.7857421999999998</v>
      </c>
      <c r="K10683" s="19" t="s">
        <v>2920</v>
      </c>
    </row>
    <row r="10684" spans="2:11" hidden="1" x14ac:dyDescent="0.2">
      <c r="B10684" t="s">
        <v>2978</v>
      </c>
      <c r="C10684" t="s">
        <v>167</v>
      </c>
      <c r="D10684" t="s">
        <v>22</v>
      </c>
      <c r="E10684">
        <v>2021</v>
      </c>
      <c r="F10684">
        <v>1</v>
      </c>
      <c r="G10684" s="3" t="s">
        <v>119</v>
      </c>
      <c r="H10684" t="s">
        <v>2919</v>
      </c>
      <c r="I10684" s="2" cm="1">
        <f t="array" ref="I1068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0684" s="2">
        <v>1.8518807999999998</v>
      </c>
      <c r="K10684" s="19" t="s">
        <v>2920</v>
      </c>
    </row>
    <row r="10685" spans="2:11" hidden="1" x14ac:dyDescent="0.2">
      <c r="B10685" t="s">
        <v>2978</v>
      </c>
      <c r="C10685" t="s">
        <v>167</v>
      </c>
      <c r="D10685" t="s">
        <v>22</v>
      </c>
      <c r="E10685">
        <v>2021</v>
      </c>
      <c r="F10685">
        <v>2</v>
      </c>
      <c r="G10685" s="3" t="s">
        <v>120</v>
      </c>
      <c r="H10685" t="s">
        <v>2919</v>
      </c>
      <c r="I10685" s="2" cm="1">
        <f t="array" ref="I10685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0685" s="2">
        <v>1.8518807999999998</v>
      </c>
      <c r="K10685" s="19" t="s">
        <v>2920</v>
      </c>
    </row>
    <row r="10686" spans="2:11" hidden="1" x14ac:dyDescent="0.2">
      <c r="B10686" t="s">
        <v>2978</v>
      </c>
      <c r="C10686" t="s">
        <v>167</v>
      </c>
      <c r="D10686" t="s">
        <v>22</v>
      </c>
      <c r="E10686">
        <v>2021</v>
      </c>
      <c r="F10686">
        <v>3</v>
      </c>
      <c r="G10686" s="3" t="s">
        <v>121</v>
      </c>
      <c r="H10686" t="s">
        <v>2919</v>
      </c>
      <c r="I10686" s="2" cm="1">
        <f t="array" ref="I10686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0686" s="2">
        <v>1.8518807999999998</v>
      </c>
      <c r="K10686" s="19" t="s">
        <v>2920</v>
      </c>
    </row>
    <row r="10687" spans="2:11" hidden="1" x14ac:dyDescent="0.2">
      <c r="B10687" t="s">
        <v>2978</v>
      </c>
      <c r="C10687" t="s">
        <v>167</v>
      </c>
      <c r="D10687" t="s">
        <v>22</v>
      </c>
      <c r="E10687">
        <v>2021</v>
      </c>
      <c r="F10687">
        <v>4</v>
      </c>
      <c r="G10687" s="3" t="s">
        <v>122</v>
      </c>
      <c r="H10687" t="s">
        <v>2919</v>
      </c>
      <c r="I10687" s="2" cm="1">
        <f t="array" ref="I1068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687" s="2">
        <v>1.8518807999999998</v>
      </c>
      <c r="K10687" s="19" t="s">
        <v>2920</v>
      </c>
    </row>
    <row r="10688" spans="2:11" hidden="1" x14ac:dyDescent="0.2">
      <c r="B10688" t="s">
        <v>2978</v>
      </c>
      <c r="C10688" t="s">
        <v>167</v>
      </c>
      <c r="D10688" t="s">
        <v>22</v>
      </c>
      <c r="E10688">
        <v>2021</v>
      </c>
      <c r="F10688">
        <v>5</v>
      </c>
      <c r="G10688" s="3" t="s">
        <v>123</v>
      </c>
      <c r="H10688" t="s">
        <v>2919</v>
      </c>
      <c r="I10688" s="2" cm="1">
        <f t="array" ref="I1068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688" s="2">
        <v>1.8518807999999998</v>
      </c>
      <c r="K10688" s="19" t="s">
        <v>2920</v>
      </c>
    </row>
    <row r="10689" spans="2:11" hidden="1" x14ac:dyDescent="0.2">
      <c r="B10689" t="s">
        <v>2978</v>
      </c>
      <c r="C10689" t="s">
        <v>167</v>
      </c>
      <c r="D10689" t="s">
        <v>22</v>
      </c>
      <c r="E10689">
        <v>2021</v>
      </c>
      <c r="F10689">
        <v>6</v>
      </c>
      <c r="G10689" s="3" t="s">
        <v>124</v>
      </c>
      <c r="H10689" t="s">
        <v>2919</v>
      </c>
      <c r="I10689" s="2" cm="1">
        <f t="array" ref="I1068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689" s="2">
        <v>1.8518807999999998</v>
      </c>
      <c r="K10689" s="19" t="s">
        <v>2920</v>
      </c>
    </row>
    <row r="10690" spans="2:11" hidden="1" x14ac:dyDescent="0.2">
      <c r="B10690" t="s">
        <v>2978</v>
      </c>
      <c r="C10690" t="s">
        <v>167</v>
      </c>
      <c r="D10690" t="s">
        <v>22</v>
      </c>
      <c r="E10690">
        <v>2021</v>
      </c>
      <c r="F10690">
        <v>7</v>
      </c>
      <c r="G10690" s="3" t="s">
        <v>125</v>
      </c>
      <c r="H10690" t="s">
        <v>2919</v>
      </c>
      <c r="I10690" s="2" cm="1">
        <f t="array" ref="I1069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90" s="2">
        <v>1.8959731999999998</v>
      </c>
      <c r="K10690" s="19" t="s">
        <v>2920</v>
      </c>
    </row>
    <row r="10691" spans="2:11" hidden="1" x14ac:dyDescent="0.2">
      <c r="B10691" t="s">
        <v>2978</v>
      </c>
      <c r="C10691" t="s">
        <v>167</v>
      </c>
      <c r="D10691" t="s">
        <v>22</v>
      </c>
      <c r="E10691">
        <v>2021</v>
      </c>
      <c r="F10691">
        <v>8</v>
      </c>
      <c r="G10691" s="3" t="s">
        <v>126</v>
      </c>
      <c r="H10691" t="s">
        <v>2919</v>
      </c>
      <c r="I10691" s="2" cm="1">
        <f t="array" ref="I1069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91" s="2">
        <v>1.8959731999999998</v>
      </c>
      <c r="K10691" s="19" t="s">
        <v>2920</v>
      </c>
    </row>
    <row r="10692" spans="2:11" hidden="1" x14ac:dyDescent="0.2">
      <c r="B10692" t="s">
        <v>2978</v>
      </c>
      <c r="C10692" t="s">
        <v>167</v>
      </c>
      <c r="D10692" t="s">
        <v>22</v>
      </c>
      <c r="E10692">
        <v>2021</v>
      </c>
      <c r="F10692">
        <v>9</v>
      </c>
      <c r="G10692" s="3" t="s">
        <v>127</v>
      </c>
      <c r="H10692" t="s">
        <v>2919</v>
      </c>
      <c r="I10692" s="2" cm="1">
        <f t="array" ref="I1069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0692" s="2">
        <v>1.8959731999999998</v>
      </c>
      <c r="K10692" s="19" t="s">
        <v>2920</v>
      </c>
    </row>
    <row r="10693" spans="2:11" hidden="1" x14ac:dyDescent="0.2">
      <c r="B10693" t="s">
        <v>2978</v>
      </c>
      <c r="C10693" t="s">
        <v>167</v>
      </c>
      <c r="D10693" t="s">
        <v>22</v>
      </c>
      <c r="E10693">
        <v>2021</v>
      </c>
      <c r="F10693">
        <v>10</v>
      </c>
      <c r="G10693" s="3" t="s">
        <v>128</v>
      </c>
      <c r="H10693" t="s">
        <v>2919</v>
      </c>
      <c r="I10693" s="2" cm="1">
        <f t="array" ref="I1069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0693" s="2">
        <v>1.8959731999999998</v>
      </c>
      <c r="K10693" s="19" t="s">
        <v>2920</v>
      </c>
    </row>
    <row r="10694" spans="2:11" hidden="1" x14ac:dyDescent="0.2">
      <c r="B10694" t="s">
        <v>2978</v>
      </c>
      <c r="C10694" t="s">
        <v>167</v>
      </c>
      <c r="D10694" t="s">
        <v>22</v>
      </c>
      <c r="E10694">
        <v>2021</v>
      </c>
      <c r="F10694">
        <v>11</v>
      </c>
      <c r="G10694" s="3" t="s">
        <v>129</v>
      </c>
      <c r="H10694" t="s">
        <v>2919</v>
      </c>
      <c r="I10694" s="2" cm="1">
        <f t="array" ref="I1069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0694" s="2">
        <v>1.8959731999999998</v>
      </c>
      <c r="K10694" s="19" t="s">
        <v>2920</v>
      </c>
    </row>
    <row r="10695" spans="2:11" hidden="1" x14ac:dyDescent="0.2">
      <c r="B10695" t="s">
        <v>2978</v>
      </c>
      <c r="C10695" t="s">
        <v>167</v>
      </c>
      <c r="D10695" t="s">
        <v>22</v>
      </c>
      <c r="E10695">
        <v>2021</v>
      </c>
      <c r="F10695">
        <v>12</v>
      </c>
      <c r="G10695" s="3" t="s">
        <v>130</v>
      </c>
      <c r="H10695" t="s">
        <v>2919</v>
      </c>
      <c r="I10695" s="2" cm="1">
        <f t="array" ref="I1069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0695" s="2">
        <v>1.8959731999999998</v>
      </c>
      <c r="K10695" s="19" t="s">
        <v>2920</v>
      </c>
    </row>
    <row r="10696" spans="2:11" hidden="1" x14ac:dyDescent="0.2">
      <c r="B10696" t="s">
        <v>2978</v>
      </c>
      <c r="C10696" t="s">
        <v>164</v>
      </c>
      <c r="D10696" t="s">
        <v>20</v>
      </c>
      <c r="E10696">
        <v>2020</v>
      </c>
      <c r="F10696">
        <v>7</v>
      </c>
      <c r="G10696" s="3" t="s">
        <v>113</v>
      </c>
      <c r="H10696" t="s">
        <v>2919</v>
      </c>
      <c r="I10696" s="2" cm="1">
        <f t="array" ref="I10696">SUMPRODUCT(Actuals[Price '[USD'] per UOM], --(Actuals[Commodity] = Consolidated[[#This Row],[Commodity]]), --(Actuals[Region] = "EU"), --(Actuals[Year Month] = Consolidated[[#This Row],[Year.Month]]))</f>
        <v>1.345</v>
      </c>
      <c r="J10696" s="2">
        <v>1.2953776780000001</v>
      </c>
      <c r="K10696" s="19" t="s">
        <v>2920</v>
      </c>
    </row>
    <row r="10697" spans="2:11" hidden="1" x14ac:dyDescent="0.2">
      <c r="B10697" t="s">
        <v>2978</v>
      </c>
      <c r="C10697" t="s">
        <v>164</v>
      </c>
      <c r="D10697" t="s">
        <v>20</v>
      </c>
      <c r="E10697">
        <v>2020</v>
      </c>
      <c r="F10697">
        <v>8</v>
      </c>
      <c r="G10697" s="3" t="s">
        <v>114</v>
      </c>
      <c r="H10697" t="s">
        <v>2919</v>
      </c>
      <c r="I10697" s="2" cm="1">
        <f t="array" ref="I10697">SUMPRODUCT(Actuals[Price '[USD'] per UOM], --(Actuals[Commodity] = Consolidated[[#This Row],[Commodity]]), --(Actuals[Region] = "EU"), --(Actuals[Year Month] = Consolidated[[#This Row],[Year.Month]]))</f>
        <v>1.391</v>
      </c>
      <c r="J10697" s="2">
        <v>1.316079295</v>
      </c>
      <c r="K10697" s="19" t="s">
        <v>2920</v>
      </c>
    </row>
    <row r="10698" spans="2:11" hidden="1" x14ac:dyDescent="0.2">
      <c r="B10698" t="s">
        <v>2978</v>
      </c>
      <c r="C10698" t="s">
        <v>164</v>
      </c>
      <c r="D10698" t="s">
        <v>20</v>
      </c>
      <c r="E10698">
        <v>2020</v>
      </c>
      <c r="F10698">
        <v>9</v>
      </c>
      <c r="G10698" s="3" t="s">
        <v>115</v>
      </c>
      <c r="H10698" t="s">
        <v>2919</v>
      </c>
      <c r="I10698" s="2" cm="1">
        <f t="array" ref="I10698">SUMPRODUCT(Actuals[Price '[USD'] per UOM], --(Actuals[Commodity] = Consolidated[[#This Row],[Commodity]]), --(Actuals[Region] = "EU"), --(Actuals[Year Month] = Consolidated[[#This Row],[Year.Month]]))</f>
        <v>1.3740000000000001</v>
      </c>
      <c r="J10698" s="2">
        <v>1.2733260150000001</v>
      </c>
      <c r="K10698" s="19" t="s">
        <v>2920</v>
      </c>
    </row>
    <row r="10699" spans="2:11" hidden="1" x14ac:dyDescent="0.2">
      <c r="B10699" t="s">
        <v>2978</v>
      </c>
      <c r="C10699" t="s">
        <v>164</v>
      </c>
      <c r="D10699" t="s">
        <v>20</v>
      </c>
      <c r="E10699">
        <v>2020</v>
      </c>
      <c r="F10699">
        <v>10</v>
      </c>
      <c r="G10699" s="3" t="s">
        <v>116</v>
      </c>
      <c r="H10699" t="s">
        <v>2919</v>
      </c>
      <c r="I10699" s="2" cm="1">
        <f t="array" ref="I10699">SUMPRODUCT(Actuals[Price '[USD'] per UOM], --(Actuals[Commodity] = Consolidated[[#This Row],[Commodity]]), --(Actuals[Region] = "EU"), --(Actuals[Year Month] = Consolidated[[#This Row],[Year.Month]]))</f>
        <v>1.36</v>
      </c>
      <c r="J10699" s="2">
        <v>1.2335526319999999</v>
      </c>
      <c r="K10699" s="19" t="s">
        <v>2920</v>
      </c>
    </row>
    <row r="10700" spans="2:11" hidden="1" x14ac:dyDescent="0.2">
      <c r="B10700" t="s">
        <v>2978</v>
      </c>
      <c r="C10700" t="s">
        <v>164</v>
      </c>
      <c r="D10700" t="s">
        <v>20</v>
      </c>
      <c r="E10700">
        <v>2020</v>
      </c>
      <c r="F10700">
        <v>11</v>
      </c>
      <c r="G10700" s="3" t="s">
        <v>117</v>
      </c>
      <c r="H10700" t="s">
        <v>2919</v>
      </c>
      <c r="I10700" s="2" cm="1">
        <f t="array" ref="I10700">SUMPRODUCT(Actuals[Price '[USD'] per UOM], --(Actuals[Commodity] = Consolidated[[#This Row],[Commodity]]), --(Actuals[Region] = "EU"), --(Actuals[Year Month] = Consolidated[[#This Row],[Year.Month]]))</f>
        <v>1.379</v>
      </c>
      <c r="J10700" s="2">
        <v>1.2102957280000002</v>
      </c>
      <c r="K10700" s="19" t="s">
        <v>2920</v>
      </c>
    </row>
    <row r="10701" spans="2:11" hidden="1" x14ac:dyDescent="0.2">
      <c r="B10701" t="s">
        <v>2978</v>
      </c>
      <c r="C10701" t="s">
        <v>164</v>
      </c>
      <c r="D10701" t="s">
        <v>20</v>
      </c>
      <c r="E10701">
        <v>2020</v>
      </c>
      <c r="F10701">
        <v>12</v>
      </c>
      <c r="G10701" s="3" t="s">
        <v>118</v>
      </c>
      <c r="H10701" t="s">
        <v>2919</v>
      </c>
      <c r="I10701" s="2" cm="1">
        <f t="array" ref="I10701">SUMPRODUCT(Actuals[Price '[USD'] per UOM], --(Actuals[Commodity] = Consolidated[[#This Row],[Commodity]]), --(Actuals[Region] = "EU"), --(Actuals[Year Month] = Consolidated[[#This Row],[Year.Month]]))</f>
        <v>1.454</v>
      </c>
      <c r="J10701" s="2">
        <v>1.1980306350000001</v>
      </c>
      <c r="K10701" s="19" t="s">
        <v>2920</v>
      </c>
    </row>
    <row r="10702" spans="2:11" hidden="1" x14ac:dyDescent="0.2">
      <c r="B10702" t="s">
        <v>2978</v>
      </c>
      <c r="C10702" t="s">
        <v>164</v>
      </c>
      <c r="D10702" t="s">
        <v>20</v>
      </c>
      <c r="E10702">
        <v>2021</v>
      </c>
      <c r="F10702">
        <v>1</v>
      </c>
      <c r="G10702" s="3" t="s">
        <v>119</v>
      </c>
      <c r="H10702" t="s">
        <v>2919</v>
      </c>
      <c r="I10702" s="2" cm="1">
        <f t="array" ref="I10702">SUMPRODUCT(Actuals[Price '[USD'] per UOM], --(Actuals[Commodity] = Consolidated[[#This Row],[Commodity]]), --(Actuals[Region] = "EU"), --(Actuals[Year Month] = Consolidated[[#This Row],[Year.Month]]))</f>
        <v>1.583</v>
      </c>
      <c r="J10702" s="2">
        <v>1.170678337</v>
      </c>
      <c r="K10702" s="19" t="s">
        <v>2920</v>
      </c>
    </row>
    <row r="10703" spans="2:11" hidden="1" x14ac:dyDescent="0.2">
      <c r="B10703" t="s">
        <v>2978</v>
      </c>
      <c r="C10703" t="s">
        <v>164</v>
      </c>
      <c r="D10703" t="s">
        <v>20</v>
      </c>
      <c r="E10703">
        <v>2021</v>
      </c>
      <c r="F10703">
        <v>2</v>
      </c>
      <c r="G10703" s="3" t="s">
        <v>120</v>
      </c>
      <c r="H10703" t="s">
        <v>2919</v>
      </c>
      <c r="I10703" s="2" cm="1">
        <f t="array" ref="I10703">SUMPRODUCT(Actuals[Price '[USD'] per UOM], --(Actuals[Commodity] = Consolidated[[#This Row],[Commodity]]), --(Actuals[Region] = "EU"), --(Actuals[Year Month] = Consolidated[[#This Row],[Year.Month]]))</f>
        <v>1.7529999999999999</v>
      </c>
      <c r="J10703" s="2">
        <v>1.170678337</v>
      </c>
      <c r="K10703" s="19" t="s">
        <v>2920</v>
      </c>
    </row>
    <row r="10704" spans="2:11" hidden="1" x14ac:dyDescent="0.2">
      <c r="B10704" t="s">
        <v>2978</v>
      </c>
      <c r="C10704" t="s">
        <v>164</v>
      </c>
      <c r="D10704" t="s">
        <v>20</v>
      </c>
      <c r="E10704">
        <v>2021</v>
      </c>
      <c r="F10704">
        <v>3</v>
      </c>
      <c r="G10704" s="3" t="s">
        <v>121</v>
      </c>
      <c r="H10704" t="s">
        <v>2919</v>
      </c>
      <c r="I10704" s="2" cm="1">
        <f t="array" ref="I10704">SUMPRODUCT(Actuals[Price '[USD'] per UOM], --(Actuals[Commodity] = Consolidated[[#This Row],[Commodity]]), --(Actuals[Region] = "EU"), --(Actuals[Year Month] = Consolidated[[#This Row],[Year.Month]]))</f>
        <v>2</v>
      </c>
      <c r="J10704" s="2">
        <v>1.163934426</v>
      </c>
      <c r="K10704" s="19" t="s">
        <v>2920</v>
      </c>
    </row>
    <row r="10705" spans="2:11" hidden="1" x14ac:dyDescent="0.2">
      <c r="B10705" t="s">
        <v>2978</v>
      </c>
      <c r="C10705" t="s">
        <v>164</v>
      </c>
      <c r="D10705" t="s">
        <v>20</v>
      </c>
      <c r="E10705">
        <v>2021</v>
      </c>
      <c r="F10705">
        <v>4</v>
      </c>
      <c r="G10705" s="3" t="s">
        <v>122</v>
      </c>
      <c r="H10705" t="s">
        <v>2919</v>
      </c>
      <c r="I10705" s="2" cm="1">
        <f t="array" ref="I10705">SUMPRODUCT(Actuals[Price '[USD'] per UOM], --(Actuals[Commodity] = Consolidated[[#This Row],[Commodity]]), --(Actuals[Region] = "EU"), --(Actuals[Year Month] = Consolidated[[#This Row],[Year.Month]]))</f>
        <v>2.2490000000000001</v>
      </c>
      <c r="J10705" s="2">
        <v>1.1748633880000001</v>
      </c>
      <c r="K10705" s="19" t="s">
        <v>2920</v>
      </c>
    </row>
    <row r="10706" spans="2:11" hidden="1" x14ac:dyDescent="0.2">
      <c r="B10706" t="s">
        <v>2978</v>
      </c>
      <c r="C10706" t="s">
        <v>164</v>
      </c>
      <c r="D10706" t="s">
        <v>20</v>
      </c>
      <c r="E10706">
        <v>2021</v>
      </c>
      <c r="F10706">
        <v>5</v>
      </c>
      <c r="G10706" s="3" t="s">
        <v>123</v>
      </c>
      <c r="H10706" t="s">
        <v>2919</v>
      </c>
      <c r="I10706" s="2" cm="1">
        <f t="array" ref="I10706">SUMPRODUCT(Actuals[Price '[USD'] per UOM], --(Actuals[Commodity] = Consolidated[[#This Row],[Commodity]]), --(Actuals[Region] = "EU"), --(Actuals[Year Month] = Consolidated[[#This Row],[Year.Month]]))</f>
        <v>2.3210000000000002</v>
      </c>
      <c r="J10706" s="2">
        <v>1.184497817</v>
      </c>
      <c r="K10706" s="19" t="s">
        <v>2920</v>
      </c>
    </row>
    <row r="10707" spans="2:11" hidden="1" x14ac:dyDescent="0.2">
      <c r="B10707" t="s">
        <v>2978</v>
      </c>
      <c r="C10707" t="s">
        <v>164</v>
      </c>
      <c r="D10707" t="s">
        <v>20</v>
      </c>
      <c r="E10707">
        <v>2021</v>
      </c>
      <c r="F10707">
        <v>6</v>
      </c>
      <c r="G10707" s="3" t="s">
        <v>124</v>
      </c>
      <c r="H10707" t="s">
        <v>2919</v>
      </c>
      <c r="I10707" s="2" cm="1">
        <f t="array" ref="I10707">SUMPRODUCT(Actuals[Price '[USD'] per UOM], --(Actuals[Commodity] = Consolidated[[#This Row],[Commodity]]), --(Actuals[Region] = "EU"), --(Actuals[Year Month] = Consolidated[[#This Row],[Year.Month]]))</f>
        <v>2.2050000000000001</v>
      </c>
      <c r="J10707" s="2">
        <v>1.1899563319999999</v>
      </c>
      <c r="K10707" s="19" t="s">
        <v>2920</v>
      </c>
    </row>
    <row r="10708" spans="2:11" hidden="1" x14ac:dyDescent="0.2">
      <c r="B10708" t="s">
        <v>2978</v>
      </c>
      <c r="C10708" t="s">
        <v>164</v>
      </c>
      <c r="D10708" t="s">
        <v>20</v>
      </c>
      <c r="E10708">
        <v>2021</v>
      </c>
      <c r="F10708">
        <v>7</v>
      </c>
      <c r="G10708" s="3" t="s">
        <v>125</v>
      </c>
      <c r="H10708" t="s">
        <v>2919</v>
      </c>
      <c r="I10708" s="2" cm="1">
        <f t="array" ref="I10708">SUMPRODUCT(Actuals[Price '[USD'] per UOM], --(Actuals[Commodity] = Consolidated[[#This Row],[Commodity]]), --(Actuals[Region] = "EU"), --(Actuals[Year Month] = Consolidated[[#This Row],[Year.Month]]))</f>
        <v>2.1160000000000001</v>
      </c>
      <c r="J10708" s="2">
        <v>1.1886586700000001</v>
      </c>
      <c r="K10708" s="19" t="s">
        <v>2920</v>
      </c>
    </row>
    <row r="10709" spans="2:11" hidden="1" x14ac:dyDescent="0.2">
      <c r="B10709" t="s">
        <v>2978</v>
      </c>
      <c r="C10709" t="s">
        <v>164</v>
      </c>
      <c r="D10709" t="s">
        <v>20</v>
      </c>
      <c r="E10709">
        <v>2021</v>
      </c>
      <c r="F10709">
        <v>8</v>
      </c>
      <c r="G10709" s="3" t="s">
        <v>126</v>
      </c>
      <c r="H10709" t="s">
        <v>2919</v>
      </c>
      <c r="I10709" s="2" cm="1">
        <f t="array" ref="I10709">SUMPRODUCT(Actuals[Price '[USD'] per UOM], --(Actuals[Commodity] = Consolidated[[#This Row],[Commodity]]), --(Actuals[Region] = "EU"), --(Actuals[Year Month] = Consolidated[[#This Row],[Year.Month]]))</f>
        <v>2.012</v>
      </c>
      <c r="J10709" s="2">
        <v>1.237731734</v>
      </c>
      <c r="K10709" s="19" t="s">
        <v>2920</v>
      </c>
    </row>
    <row r="10710" spans="2:11" hidden="1" x14ac:dyDescent="0.2">
      <c r="B10710" t="s">
        <v>2978</v>
      </c>
      <c r="C10710" t="s">
        <v>164</v>
      </c>
      <c r="D10710" t="s">
        <v>20</v>
      </c>
      <c r="E10710">
        <v>2021</v>
      </c>
      <c r="F10710">
        <v>9</v>
      </c>
      <c r="G10710" s="3" t="s">
        <v>127</v>
      </c>
      <c r="H10710" t="s">
        <v>2919</v>
      </c>
      <c r="I10710" s="2" cm="1">
        <f t="array" ref="I10710">SUMPRODUCT(Actuals[Price '[USD'] per UOM], --(Actuals[Commodity] = Consolidated[[#This Row],[Commodity]]), --(Actuals[Region] = "EU"), --(Actuals[Year Month] = Consolidated[[#This Row],[Year.Month]]))</f>
        <v>1.9590000000000001</v>
      </c>
      <c r="J10710" s="2">
        <v>1.2868047979999999</v>
      </c>
      <c r="K10710" s="19" t="s">
        <v>2920</v>
      </c>
    </row>
    <row r="10711" spans="2:11" hidden="1" x14ac:dyDescent="0.2">
      <c r="B10711" t="s">
        <v>2978</v>
      </c>
      <c r="C10711" t="s">
        <v>164</v>
      </c>
      <c r="D10711" t="s">
        <v>20</v>
      </c>
      <c r="E10711">
        <v>2021</v>
      </c>
      <c r="F10711">
        <v>10</v>
      </c>
      <c r="G10711" s="3" t="s">
        <v>128</v>
      </c>
      <c r="H10711" t="s">
        <v>2919</v>
      </c>
      <c r="I10711" s="2" cm="1">
        <f t="array" ref="I10711">SUMPRODUCT(Actuals[Price '[USD'] per UOM], --(Actuals[Commodity] = Consolidated[[#This Row],[Commodity]]), --(Actuals[Region] = "EU"), --(Actuals[Year Month] = Consolidated[[#This Row],[Year.Month]]))</f>
        <v>1.9139999999999999</v>
      </c>
      <c r="J10711" s="2">
        <v>1.2649945470000001</v>
      </c>
      <c r="K10711" s="19" t="s">
        <v>2920</v>
      </c>
    </row>
    <row r="10712" spans="2:11" hidden="1" x14ac:dyDescent="0.2">
      <c r="B10712" t="s">
        <v>2978</v>
      </c>
      <c r="C10712" t="s">
        <v>164</v>
      </c>
      <c r="D10712" t="s">
        <v>20</v>
      </c>
      <c r="E10712">
        <v>2021</v>
      </c>
      <c r="F10712">
        <v>11</v>
      </c>
      <c r="G10712" s="3" t="s">
        <v>129</v>
      </c>
      <c r="H10712" t="s">
        <v>2919</v>
      </c>
      <c r="I10712" s="2" cm="1">
        <f t="array" ref="I10712">SUMPRODUCT(Actuals[Price '[USD'] per UOM], --(Actuals[Commodity] = Consolidated[[#This Row],[Commodity]]), --(Actuals[Region] = "EU"), --(Actuals[Year Month] = Consolidated[[#This Row],[Year.Month]]))</f>
        <v>1.9890000000000001</v>
      </c>
      <c r="J10712" s="2">
        <v>1.281352236</v>
      </c>
      <c r="K10712" s="19" t="s">
        <v>2920</v>
      </c>
    </row>
    <row r="10713" spans="2:11" hidden="1" x14ac:dyDescent="0.2">
      <c r="B10713" t="s">
        <v>2978</v>
      </c>
      <c r="C10713" t="s">
        <v>164</v>
      </c>
      <c r="D10713" t="s">
        <v>20</v>
      </c>
      <c r="E10713">
        <v>2021</v>
      </c>
      <c r="F10713">
        <v>12</v>
      </c>
      <c r="G10713" s="3" t="s">
        <v>130</v>
      </c>
      <c r="H10713" t="s">
        <v>2919</v>
      </c>
      <c r="I10713" s="2" cm="1">
        <f t="array" ref="I10713">SUMPRODUCT(Actuals[Price '[USD'] per UOM], --(Actuals[Commodity] = Consolidated[[#This Row],[Commodity]]), --(Actuals[Region] = "EU"), --(Actuals[Year Month] = Consolidated[[#This Row],[Year.Month]]))</f>
        <v>1.9430000000000001</v>
      </c>
      <c r="J10713" s="2">
        <v>1.2868047979999999</v>
      </c>
      <c r="K10713" s="19" t="s">
        <v>2920</v>
      </c>
    </row>
    <row r="10714" spans="2:11" hidden="1" x14ac:dyDescent="0.2">
      <c r="B10714" t="s">
        <v>2978</v>
      </c>
      <c r="C10714" t="s">
        <v>163</v>
      </c>
      <c r="D10714" t="s">
        <v>15</v>
      </c>
      <c r="E10714">
        <v>2020</v>
      </c>
      <c r="F10714">
        <v>7</v>
      </c>
      <c r="G10714" s="3" t="s">
        <v>113</v>
      </c>
      <c r="H10714" t="s">
        <v>2919</v>
      </c>
      <c r="I10714" s="2" cm="1">
        <f t="array" ref="I1071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714" s="2">
        <v>0.96953002900000007</v>
      </c>
      <c r="K10714" s="19" t="s">
        <v>2920</v>
      </c>
    </row>
    <row r="10715" spans="2:11" hidden="1" x14ac:dyDescent="0.2">
      <c r="B10715" t="s">
        <v>2978</v>
      </c>
      <c r="C10715" t="s">
        <v>163</v>
      </c>
      <c r="D10715" t="s">
        <v>15</v>
      </c>
      <c r="E10715">
        <v>2020</v>
      </c>
      <c r="F10715">
        <v>8</v>
      </c>
      <c r="G10715" s="3" t="s">
        <v>114</v>
      </c>
      <c r="H10715" t="s">
        <v>2919</v>
      </c>
      <c r="I10715" s="2" cm="1">
        <f t="array" ref="I10715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10715" s="2">
        <v>0.89410998500000005</v>
      </c>
      <c r="K10715" s="19" t="s">
        <v>2920</v>
      </c>
    </row>
    <row r="10716" spans="2:11" hidden="1" x14ac:dyDescent="0.2">
      <c r="B10716" t="s">
        <v>2978</v>
      </c>
      <c r="C10716" t="s">
        <v>163</v>
      </c>
      <c r="D10716" t="s">
        <v>15</v>
      </c>
      <c r="E10716">
        <v>2020</v>
      </c>
      <c r="F10716">
        <v>9</v>
      </c>
      <c r="G10716" s="3" t="s">
        <v>115</v>
      </c>
      <c r="H10716" t="s">
        <v>2919</v>
      </c>
      <c r="I10716" s="2" cm="1">
        <f t="array" ref="I10716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0716" s="2">
        <v>0.88428997800000009</v>
      </c>
      <c r="K10716" s="19" t="s">
        <v>2920</v>
      </c>
    </row>
    <row r="10717" spans="2:11" hidden="1" x14ac:dyDescent="0.2">
      <c r="B10717" t="s">
        <v>2978</v>
      </c>
      <c r="C10717" t="s">
        <v>163</v>
      </c>
      <c r="D10717" t="s">
        <v>15</v>
      </c>
      <c r="E10717">
        <v>2020</v>
      </c>
      <c r="F10717">
        <v>10</v>
      </c>
      <c r="G10717" s="3" t="s">
        <v>116</v>
      </c>
      <c r="H10717" t="s">
        <v>2919</v>
      </c>
      <c r="I10717" s="2" cm="1">
        <f t="array" ref="I10717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10717" s="2">
        <v>0.86442999300000001</v>
      </c>
      <c r="K10717" s="19" t="s">
        <v>2920</v>
      </c>
    </row>
    <row r="10718" spans="2:11" hidden="1" x14ac:dyDescent="0.2">
      <c r="B10718" t="s">
        <v>2978</v>
      </c>
      <c r="C10718" t="s">
        <v>163</v>
      </c>
      <c r="D10718" t="s">
        <v>15</v>
      </c>
      <c r="E10718">
        <v>2020</v>
      </c>
      <c r="F10718">
        <v>11</v>
      </c>
      <c r="G10718" s="3" t="s">
        <v>117</v>
      </c>
      <c r="H10718" t="s">
        <v>2919</v>
      </c>
      <c r="I10718" s="2" cm="1">
        <f t="array" ref="I10718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0718" s="2">
        <v>0.85517999300000003</v>
      </c>
      <c r="K10718" s="19" t="s">
        <v>2920</v>
      </c>
    </row>
    <row r="10719" spans="2:11" hidden="1" x14ac:dyDescent="0.2">
      <c r="B10719" t="s">
        <v>2978</v>
      </c>
      <c r="C10719" t="s">
        <v>163</v>
      </c>
      <c r="D10719" t="s">
        <v>15</v>
      </c>
      <c r="E10719">
        <v>2020</v>
      </c>
      <c r="F10719">
        <v>12</v>
      </c>
      <c r="G10719" s="3" t="s">
        <v>118</v>
      </c>
      <c r="H10719" t="s">
        <v>2919</v>
      </c>
      <c r="I10719" s="2" cm="1">
        <f t="array" ref="I1071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0719" s="2">
        <v>0.84555999799999992</v>
      </c>
      <c r="K10719" s="19" t="s">
        <v>2920</v>
      </c>
    </row>
    <row r="10720" spans="2:11" hidden="1" x14ac:dyDescent="0.2">
      <c r="B10720" t="s">
        <v>2978</v>
      </c>
      <c r="C10720" t="s">
        <v>163</v>
      </c>
      <c r="D10720" t="s">
        <v>15</v>
      </c>
      <c r="E10720">
        <v>2021</v>
      </c>
      <c r="F10720">
        <v>1</v>
      </c>
      <c r="G10720" s="3" t="s">
        <v>119</v>
      </c>
      <c r="H10720" t="s">
        <v>2919</v>
      </c>
      <c r="I10720" s="2" cm="1">
        <f t="array" ref="I10720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0720" s="2">
        <v>0.85788000499999995</v>
      </c>
      <c r="K10720" s="19" t="s">
        <v>2920</v>
      </c>
    </row>
    <row r="10721" spans="2:11" hidden="1" x14ac:dyDescent="0.2">
      <c r="B10721" t="s">
        <v>2978</v>
      </c>
      <c r="C10721" t="s">
        <v>163</v>
      </c>
      <c r="D10721" t="s">
        <v>15</v>
      </c>
      <c r="E10721">
        <v>2021</v>
      </c>
      <c r="F10721">
        <v>2</v>
      </c>
      <c r="G10721" s="3" t="s">
        <v>120</v>
      </c>
      <c r="H10721" t="s">
        <v>2919</v>
      </c>
      <c r="I10721" s="2" cm="1">
        <f t="array" ref="I1072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0721" s="2">
        <v>0.85796997100000005</v>
      </c>
      <c r="K10721" s="19" t="s">
        <v>2920</v>
      </c>
    </row>
    <row r="10722" spans="2:11" hidden="1" x14ac:dyDescent="0.2">
      <c r="B10722" t="s">
        <v>2978</v>
      </c>
      <c r="C10722" t="s">
        <v>163</v>
      </c>
      <c r="D10722" t="s">
        <v>15</v>
      </c>
      <c r="E10722">
        <v>2021</v>
      </c>
      <c r="F10722">
        <v>3</v>
      </c>
      <c r="G10722" s="3" t="s">
        <v>121</v>
      </c>
      <c r="H10722" t="s">
        <v>2919</v>
      </c>
      <c r="I10722" s="2" cm="1">
        <f t="array" ref="I10722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0722" s="2">
        <v>0.84740997300000009</v>
      </c>
      <c r="K10722" s="19" t="s">
        <v>2920</v>
      </c>
    </row>
    <row r="10723" spans="2:11" hidden="1" x14ac:dyDescent="0.2">
      <c r="B10723" t="s">
        <v>2978</v>
      </c>
      <c r="C10723" t="s">
        <v>163</v>
      </c>
      <c r="D10723" t="s">
        <v>15</v>
      </c>
      <c r="E10723">
        <v>2021</v>
      </c>
      <c r="F10723">
        <v>4</v>
      </c>
      <c r="G10723" s="3" t="s">
        <v>122</v>
      </c>
      <c r="H10723" t="s">
        <v>2919</v>
      </c>
      <c r="I10723" s="2" cm="1">
        <f t="array" ref="I1072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0723" s="2">
        <v>0.83704998799999997</v>
      </c>
      <c r="K10723" s="19" t="s">
        <v>2920</v>
      </c>
    </row>
    <row r="10724" spans="2:11" hidden="1" x14ac:dyDescent="0.2">
      <c r="B10724" t="s">
        <v>2978</v>
      </c>
      <c r="C10724" t="s">
        <v>163</v>
      </c>
      <c r="D10724" t="s">
        <v>15</v>
      </c>
      <c r="E10724">
        <v>2021</v>
      </c>
      <c r="F10724">
        <v>5</v>
      </c>
      <c r="G10724" s="3" t="s">
        <v>123</v>
      </c>
      <c r="H10724" t="s">
        <v>2919</v>
      </c>
      <c r="I10724" s="2" cm="1">
        <f t="array" ref="I10724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0724" s="2">
        <v>0.84785998500000004</v>
      </c>
      <c r="K10724" s="19" t="s">
        <v>2920</v>
      </c>
    </row>
    <row r="10725" spans="2:11" hidden="1" x14ac:dyDescent="0.2">
      <c r="B10725" t="s">
        <v>2978</v>
      </c>
      <c r="C10725" t="s">
        <v>163</v>
      </c>
      <c r="D10725" t="s">
        <v>15</v>
      </c>
      <c r="E10725">
        <v>2021</v>
      </c>
      <c r="F10725">
        <v>6</v>
      </c>
      <c r="G10725" s="3" t="s">
        <v>124</v>
      </c>
      <c r="H10725" t="s">
        <v>2919</v>
      </c>
      <c r="I10725" s="2" cm="1">
        <f t="array" ref="I10725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0725" s="2">
        <v>0.86961999500000009</v>
      </c>
      <c r="K10725" s="19" t="s">
        <v>2920</v>
      </c>
    </row>
    <row r="10726" spans="2:11" hidden="1" x14ac:dyDescent="0.2">
      <c r="B10726" t="s">
        <v>2978</v>
      </c>
      <c r="C10726" t="s">
        <v>163</v>
      </c>
      <c r="D10726" t="s">
        <v>15</v>
      </c>
      <c r="E10726">
        <v>2021</v>
      </c>
      <c r="F10726">
        <v>7</v>
      </c>
      <c r="G10726" s="3" t="s">
        <v>125</v>
      </c>
      <c r="H10726" t="s">
        <v>2919</v>
      </c>
      <c r="I10726" s="2" cm="1">
        <f t="array" ref="I10726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0726" s="2">
        <v>0.90232000700000004</v>
      </c>
      <c r="K10726" s="19" t="s">
        <v>2920</v>
      </c>
    </row>
    <row r="10727" spans="2:11" hidden="1" x14ac:dyDescent="0.2">
      <c r="B10727" t="s">
        <v>2978</v>
      </c>
      <c r="C10727" t="s">
        <v>163</v>
      </c>
      <c r="D10727" t="s">
        <v>15</v>
      </c>
      <c r="E10727">
        <v>2021</v>
      </c>
      <c r="F10727">
        <v>8</v>
      </c>
      <c r="G10727" s="3" t="s">
        <v>126</v>
      </c>
      <c r="H10727" t="s">
        <v>2919</v>
      </c>
      <c r="I10727" s="2" cm="1">
        <f t="array" ref="I10727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0727" s="2">
        <v>0.92325000000000002</v>
      </c>
      <c r="K10727" s="19" t="s">
        <v>2920</v>
      </c>
    </row>
    <row r="10728" spans="2:11" hidden="1" x14ac:dyDescent="0.2">
      <c r="B10728" t="s">
        <v>2978</v>
      </c>
      <c r="C10728" t="s">
        <v>163</v>
      </c>
      <c r="D10728" t="s">
        <v>15</v>
      </c>
      <c r="E10728">
        <v>2021</v>
      </c>
      <c r="F10728">
        <v>9</v>
      </c>
      <c r="G10728" s="3" t="s">
        <v>127</v>
      </c>
      <c r="H10728" t="s">
        <v>2919</v>
      </c>
      <c r="I10728" s="2" cm="1">
        <f t="array" ref="I10728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0728" s="2">
        <v>0.93414001499999999</v>
      </c>
      <c r="K10728" s="19" t="s">
        <v>2920</v>
      </c>
    </row>
    <row r="10729" spans="2:11" hidden="1" x14ac:dyDescent="0.2">
      <c r="B10729" t="s">
        <v>2978</v>
      </c>
      <c r="C10729" t="s">
        <v>163</v>
      </c>
      <c r="D10729" t="s">
        <v>15</v>
      </c>
      <c r="E10729">
        <v>2021</v>
      </c>
      <c r="F10729">
        <v>10</v>
      </c>
      <c r="G10729" s="3" t="s">
        <v>128</v>
      </c>
      <c r="H10729" t="s">
        <v>2919</v>
      </c>
      <c r="I10729" s="2" cm="1">
        <f t="array" ref="I1072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0729" s="2">
        <v>0.94496997100000002</v>
      </c>
      <c r="K10729" s="19" t="s">
        <v>2920</v>
      </c>
    </row>
    <row r="10730" spans="2:11" hidden="1" x14ac:dyDescent="0.2">
      <c r="B10730" t="s">
        <v>2978</v>
      </c>
      <c r="C10730" t="s">
        <v>163</v>
      </c>
      <c r="D10730" t="s">
        <v>15</v>
      </c>
      <c r="E10730">
        <v>2021</v>
      </c>
      <c r="F10730">
        <v>11</v>
      </c>
      <c r="G10730" s="3" t="s">
        <v>129</v>
      </c>
      <c r="H10730" t="s">
        <v>2919</v>
      </c>
      <c r="I10730" s="2" cm="1">
        <f t="array" ref="I1073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0730" s="2">
        <v>0.95671002199999999</v>
      </c>
      <c r="K10730" s="19" t="s">
        <v>2920</v>
      </c>
    </row>
    <row r="10731" spans="2:11" hidden="1" x14ac:dyDescent="0.2">
      <c r="B10731" t="s">
        <v>2978</v>
      </c>
      <c r="C10731" t="s">
        <v>163</v>
      </c>
      <c r="D10731" t="s">
        <v>15</v>
      </c>
      <c r="E10731">
        <v>2021</v>
      </c>
      <c r="F10731">
        <v>12</v>
      </c>
      <c r="G10731" s="3" t="s">
        <v>130</v>
      </c>
      <c r="H10731" t="s">
        <v>2919</v>
      </c>
      <c r="I10731" s="2" cm="1">
        <f t="array" ref="I1073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0731" s="2">
        <v>0.95633001699999998</v>
      </c>
      <c r="K10731" s="19" t="s">
        <v>2920</v>
      </c>
    </row>
    <row r="10732" spans="2:11" hidden="1" x14ac:dyDescent="0.2">
      <c r="B10732" t="s">
        <v>2981</v>
      </c>
      <c r="C10732" t="s">
        <v>173</v>
      </c>
      <c r="D10732" t="s">
        <v>7</v>
      </c>
      <c r="E10732">
        <v>2020</v>
      </c>
      <c r="F10732">
        <v>8</v>
      </c>
      <c r="G10732" s="3" t="s">
        <v>114</v>
      </c>
      <c r="H10732" t="s">
        <v>2921</v>
      </c>
      <c r="I10732" s="2" cm="1">
        <f t="array" ref="I10732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732" s="2">
        <v>0.77161000000000002</v>
      </c>
      <c r="K10732" s="19" t="s">
        <v>2922</v>
      </c>
    </row>
    <row r="10733" spans="2:11" hidden="1" x14ac:dyDescent="0.2">
      <c r="B10733" t="s">
        <v>2981</v>
      </c>
      <c r="C10733" t="s">
        <v>173</v>
      </c>
      <c r="D10733" t="s">
        <v>7</v>
      </c>
      <c r="E10733">
        <v>2020</v>
      </c>
      <c r="F10733">
        <v>9</v>
      </c>
      <c r="G10733" s="3" t="s">
        <v>115</v>
      </c>
      <c r="H10733" t="s">
        <v>2921</v>
      </c>
      <c r="I10733" s="2" cm="1">
        <f t="array" ref="I1073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733" s="2">
        <v>0.79365599999999992</v>
      </c>
      <c r="K10733" s="19" t="s">
        <v>2922</v>
      </c>
    </row>
    <row r="10734" spans="2:11" hidden="1" x14ac:dyDescent="0.2">
      <c r="B10734" t="s">
        <v>2981</v>
      </c>
      <c r="C10734" t="s">
        <v>173</v>
      </c>
      <c r="D10734" t="s">
        <v>7</v>
      </c>
      <c r="E10734">
        <v>2020</v>
      </c>
      <c r="F10734">
        <v>10</v>
      </c>
      <c r="G10734" s="3" t="s">
        <v>116</v>
      </c>
      <c r="H10734" t="s">
        <v>2921</v>
      </c>
      <c r="I10734" s="2" cm="1">
        <f t="array" ref="I10734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0734" s="2">
        <v>0.81570200000000004</v>
      </c>
      <c r="K10734" s="19" t="s">
        <v>2922</v>
      </c>
    </row>
    <row r="10735" spans="2:11" hidden="1" x14ac:dyDescent="0.2">
      <c r="B10735" t="s">
        <v>2981</v>
      </c>
      <c r="C10735" t="s">
        <v>173</v>
      </c>
      <c r="D10735" t="s">
        <v>7</v>
      </c>
      <c r="E10735">
        <v>2020</v>
      </c>
      <c r="F10735">
        <v>11</v>
      </c>
      <c r="G10735" s="3" t="s">
        <v>117</v>
      </c>
      <c r="H10735" t="s">
        <v>2921</v>
      </c>
      <c r="I10735" s="2" cm="1">
        <f t="array" ref="I10735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0735" s="2">
        <v>0.79365599999999992</v>
      </c>
      <c r="K10735" s="19" t="s">
        <v>2922</v>
      </c>
    </row>
    <row r="10736" spans="2:11" hidden="1" x14ac:dyDescent="0.2">
      <c r="B10736" t="s">
        <v>2981</v>
      </c>
      <c r="C10736" t="s">
        <v>173</v>
      </c>
      <c r="D10736" t="s">
        <v>7</v>
      </c>
      <c r="E10736">
        <v>2020</v>
      </c>
      <c r="F10736">
        <v>12</v>
      </c>
      <c r="G10736" s="3" t="s">
        <v>118</v>
      </c>
      <c r="H10736" t="s">
        <v>2921</v>
      </c>
      <c r="I10736" s="2" cm="1">
        <f t="array" ref="I10736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0736" s="2">
        <v>0.74956400000000001</v>
      </c>
      <c r="K10736" s="19" t="s">
        <v>2922</v>
      </c>
    </row>
    <row r="10737" spans="2:11" hidden="1" x14ac:dyDescent="0.2">
      <c r="B10737" t="s">
        <v>2981</v>
      </c>
      <c r="C10737" t="s">
        <v>173</v>
      </c>
      <c r="D10737" t="s">
        <v>7</v>
      </c>
      <c r="E10737">
        <v>2021</v>
      </c>
      <c r="F10737">
        <v>1</v>
      </c>
      <c r="G10737" s="3" t="s">
        <v>119</v>
      </c>
      <c r="H10737" t="s">
        <v>2921</v>
      </c>
      <c r="I10737" s="2" cm="1">
        <f t="array" ref="I10737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0737" s="2">
        <v>0.77161000000000002</v>
      </c>
      <c r="K10737" s="19" t="s">
        <v>2922</v>
      </c>
    </row>
    <row r="10738" spans="2:11" hidden="1" x14ac:dyDescent="0.2">
      <c r="B10738" t="s">
        <v>2981</v>
      </c>
      <c r="C10738" t="s">
        <v>173</v>
      </c>
      <c r="D10738" t="s">
        <v>7</v>
      </c>
      <c r="E10738">
        <v>2021</v>
      </c>
      <c r="F10738">
        <v>2</v>
      </c>
      <c r="G10738" s="3" t="s">
        <v>120</v>
      </c>
      <c r="H10738" t="s">
        <v>2921</v>
      </c>
      <c r="I10738" s="2" cm="1">
        <f t="array" ref="I10738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0738" s="2">
        <v>0.87081700000000006</v>
      </c>
      <c r="K10738" s="19" t="s">
        <v>2922</v>
      </c>
    </row>
    <row r="10739" spans="2:11" hidden="1" x14ac:dyDescent="0.2">
      <c r="B10739" t="s">
        <v>2981</v>
      </c>
      <c r="C10739" t="s">
        <v>173</v>
      </c>
      <c r="D10739" t="s">
        <v>7</v>
      </c>
      <c r="E10739">
        <v>2021</v>
      </c>
      <c r="F10739">
        <v>3</v>
      </c>
      <c r="G10739" s="3" t="s">
        <v>121</v>
      </c>
      <c r="H10739" t="s">
        <v>2921</v>
      </c>
      <c r="I10739" s="2" cm="1">
        <f t="array" ref="I10739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739" s="2">
        <v>0.92593200000000009</v>
      </c>
      <c r="K10739" s="19" t="s">
        <v>2922</v>
      </c>
    </row>
    <row r="10740" spans="2:11" hidden="1" x14ac:dyDescent="0.2">
      <c r="B10740" t="s">
        <v>2981</v>
      </c>
      <c r="C10740" t="s">
        <v>173</v>
      </c>
      <c r="D10740" t="s">
        <v>7</v>
      </c>
      <c r="E10740">
        <v>2021</v>
      </c>
      <c r="F10740">
        <v>4</v>
      </c>
      <c r="G10740" s="3" t="s">
        <v>122</v>
      </c>
      <c r="H10740" t="s">
        <v>2921</v>
      </c>
      <c r="I10740" s="2" cm="1">
        <f t="array" ref="I10740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740" s="2">
        <v>0.90388599999999997</v>
      </c>
      <c r="K10740" s="19" t="s">
        <v>2922</v>
      </c>
    </row>
    <row r="10741" spans="2:11" hidden="1" x14ac:dyDescent="0.2">
      <c r="B10741" t="s">
        <v>2981</v>
      </c>
      <c r="C10741" t="s">
        <v>173</v>
      </c>
      <c r="D10741" t="s">
        <v>7</v>
      </c>
      <c r="E10741">
        <v>2021</v>
      </c>
      <c r="F10741">
        <v>5</v>
      </c>
      <c r="G10741" s="3" t="s">
        <v>123</v>
      </c>
      <c r="H10741" t="s">
        <v>2921</v>
      </c>
      <c r="I10741" s="2" cm="1">
        <f t="array" ref="I10741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741" s="2">
        <v>0.87081700000000006</v>
      </c>
      <c r="K10741" s="19" t="s">
        <v>2922</v>
      </c>
    </row>
    <row r="10742" spans="2:11" hidden="1" x14ac:dyDescent="0.2">
      <c r="B10742" t="s">
        <v>2981</v>
      </c>
      <c r="C10742" t="s">
        <v>173</v>
      </c>
      <c r="D10742" t="s">
        <v>7</v>
      </c>
      <c r="E10742">
        <v>2021</v>
      </c>
      <c r="F10742">
        <v>6</v>
      </c>
      <c r="G10742" s="3" t="s">
        <v>124</v>
      </c>
      <c r="H10742" t="s">
        <v>2921</v>
      </c>
      <c r="I10742" s="2" cm="1">
        <f t="array" ref="I10742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0742" s="2">
        <v>0.82672500000000004</v>
      </c>
      <c r="K10742" s="19" t="s">
        <v>2922</v>
      </c>
    </row>
    <row r="10743" spans="2:11" hidden="1" x14ac:dyDescent="0.2">
      <c r="B10743" t="s">
        <v>2981</v>
      </c>
      <c r="C10743" t="s">
        <v>173</v>
      </c>
      <c r="D10743" t="s">
        <v>7</v>
      </c>
      <c r="E10743">
        <v>2021</v>
      </c>
      <c r="F10743">
        <v>7</v>
      </c>
      <c r="G10743" s="3" t="s">
        <v>125</v>
      </c>
      <c r="H10743" t="s">
        <v>2921</v>
      </c>
      <c r="I10743" s="2" cm="1">
        <f t="array" ref="I10743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0743" s="2">
        <v>0.81570200000000004</v>
      </c>
      <c r="K10743" s="19" t="s">
        <v>2922</v>
      </c>
    </row>
    <row r="10744" spans="2:11" hidden="1" x14ac:dyDescent="0.2">
      <c r="B10744" t="s">
        <v>2981</v>
      </c>
      <c r="C10744" t="s">
        <v>173</v>
      </c>
      <c r="D10744" t="s">
        <v>7</v>
      </c>
      <c r="E10744">
        <v>2021</v>
      </c>
      <c r="F10744">
        <v>8</v>
      </c>
      <c r="G10744" s="3" t="s">
        <v>126</v>
      </c>
      <c r="H10744" t="s">
        <v>2921</v>
      </c>
      <c r="I10744" s="2" cm="1">
        <f t="array" ref="I10744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0744" s="2">
        <v>0.83774800000000005</v>
      </c>
      <c r="K10744" s="19" t="s">
        <v>2922</v>
      </c>
    </row>
    <row r="10745" spans="2:11" hidden="1" x14ac:dyDescent="0.2">
      <c r="B10745" t="s">
        <v>2981</v>
      </c>
      <c r="C10745" t="s">
        <v>173</v>
      </c>
      <c r="D10745" t="s">
        <v>7</v>
      </c>
      <c r="E10745">
        <v>2021</v>
      </c>
      <c r="F10745">
        <v>9</v>
      </c>
      <c r="G10745" s="3" t="s">
        <v>127</v>
      </c>
      <c r="H10745" t="s">
        <v>2921</v>
      </c>
      <c r="I10745" s="2" cm="1">
        <f t="array" ref="I10745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0745" s="2">
        <v>0.92593200000000009</v>
      </c>
      <c r="K10745" s="19" t="s">
        <v>2922</v>
      </c>
    </row>
    <row r="10746" spans="2:11" hidden="1" x14ac:dyDescent="0.2">
      <c r="B10746" t="s">
        <v>2981</v>
      </c>
      <c r="C10746" t="s">
        <v>173</v>
      </c>
      <c r="D10746" t="s">
        <v>7</v>
      </c>
      <c r="E10746">
        <v>2021</v>
      </c>
      <c r="F10746">
        <v>10</v>
      </c>
      <c r="G10746" s="3" t="s">
        <v>128</v>
      </c>
      <c r="H10746" t="s">
        <v>2921</v>
      </c>
      <c r="I10746" s="2" cm="1">
        <f t="array" ref="I1074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0746" s="2">
        <v>0.92593200000000009</v>
      </c>
      <c r="K10746" s="19" t="s">
        <v>2922</v>
      </c>
    </row>
    <row r="10747" spans="2:11" hidden="1" x14ac:dyDescent="0.2">
      <c r="B10747" t="s">
        <v>2981</v>
      </c>
      <c r="C10747" t="s">
        <v>173</v>
      </c>
      <c r="D10747" t="s">
        <v>7</v>
      </c>
      <c r="E10747">
        <v>2021</v>
      </c>
      <c r="F10747">
        <v>11</v>
      </c>
      <c r="G10747" s="3" t="s">
        <v>129</v>
      </c>
      <c r="H10747" t="s">
        <v>2921</v>
      </c>
      <c r="I10747" s="2" cm="1">
        <f t="array" ref="I10747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0747" s="2">
        <v>0.90388599999999997</v>
      </c>
      <c r="K10747" s="19" t="s">
        <v>2922</v>
      </c>
    </row>
    <row r="10748" spans="2:11" hidden="1" x14ac:dyDescent="0.2">
      <c r="B10748" t="s">
        <v>2981</v>
      </c>
      <c r="C10748" t="s">
        <v>173</v>
      </c>
      <c r="D10748" t="s">
        <v>7</v>
      </c>
      <c r="E10748">
        <v>2021</v>
      </c>
      <c r="F10748">
        <v>12</v>
      </c>
      <c r="G10748" s="3" t="s">
        <v>130</v>
      </c>
      <c r="H10748" t="s">
        <v>2921</v>
      </c>
      <c r="I10748" s="2" cm="1">
        <f t="array" ref="I1074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0748" s="2">
        <v>0.88184000000000007</v>
      </c>
      <c r="K10748" s="19" t="s">
        <v>2922</v>
      </c>
    </row>
    <row r="10749" spans="2:11" hidden="1" x14ac:dyDescent="0.2">
      <c r="B10749" t="s">
        <v>2981</v>
      </c>
      <c r="C10749" t="s">
        <v>170</v>
      </c>
      <c r="D10749" t="s">
        <v>17</v>
      </c>
      <c r="E10749">
        <v>2020</v>
      </c>
      <c r="F10749">
        <v>8</v>
      </c>
      <c r="G10749" s="3" t="s">
        <v>114</v>
      </c>
      <c r="H10749" t="s">
        <v>2921</v>
      </c>
      <c r="I10749" s="2" cm="1">
        <f t="array" ref="I10749">SUMPRODUCT(Actuals[Price '[USD'] per UOM], --(Actuals[Commodity] = Consolidated[[#This Row],[Commodity]]), --(Actuals[Region] = Consolidated[[#This Row],[Region]]), --(Actuals[Year Month] = Consolidated[[#This Row],[Year.Month]]))</f>
        <v>0.86699999999999999</v>
      </c>
      <c r="J10749" s="2">
        <v>0.83906071019473083</v>
      </c>
      <c r="K10749" s="19" t="s">
        <v>2922</v>
      </c>
    </row>
    <row r="10750" spans="2:11" hidden="1" x14ac:dyDescent="0.2">
      <c r="B10750" t="s">
        <v>2981</v>
      </c>
      <c r="C10750" t="s">
        <v>170</v>
      </c>
      <c r="D10750" t="s">
        <v>17</v>
      </c>
      <c r="E10750">
        <v>2020</v>
      </c>
      <c r="F10750">
        <v>9</v>
      </c>
      <c r="G10750" s="3" t="s">
        <v>115</v>
      </c>
      <c r="H10750" t="s">
        <v>2921</v>
      </c>
      <c r="I10750" s="2" cm="1">
        <f t="array" ref="I10750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10750" s="2">
        <v>0.82474226804123707</v>
      </c>
      <c r="K10750" s="19" t="s">
        <v>2922</v>
      </c>
    </row>
    <row r="10751" spans="2:11" hidden="1" x14ac:dyDescent="0.2">
      <c r="B10751" t="s">
        <v>2981</v>
      </c>
      <c r="C10751" t="s">
        <v>170</v>
      </c>
      <c r="D10751" t="s">
        <v>17</v>
      </c>
      <c r="E10751">
        <v>2020</v>
      </c>
      <c r="F10751">
        <v>10</v>
      </c>
      <c r="G10751" s="3" t="s">
        <v>116</v>
      </c>
      <c r="H10751" t="s">
        <v>2921</v>
      </c>
      <c r="I10751" s="2" cm="1">
        <f t="array" ref="I10751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10751" s="2">
        <v>0.82474226804123707</v>
      </c>
      <c r="K10751" s="19" t="s">
        <v>2922</v>
      </c>
    </row>
    <row r="10752" spans="2:11" hidden="1" x14ac:dyDescent="0.2">
      <c r="B10752" t="s">
        <v>2981</v>
      </c>
      <c r="C10752" t="s">
        <v>170</v>
      </c>
      <c r="D10752" t="s">
        <v>17</v>
      </c>
      <c r="E10752">
        <v>2020</v>
      </c>
      <c r="F10752">
        <v>11</v>
      </c>
      <c r="G10752" s="3" t="s">
        <v>117</v>
      </c>
      <c r="H10752" t="s">
        <v>2921</v>
      </c>
      <c r="I10752" s="2" cm="1">
        <f t="array" ref="I10752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0752" s="2">
        <v>0.8361970217640321</v>
      </c>
      <c r="K10752" s="19" t="s">
        <v>2922</v>
      </c>
    </row>
    <row r="10753" spans="2:11" hidden="1" x14ac:dyDescent="0.2">
      <c r="B10753" t="s">
        <v>2981</v>
      </c>
      <c r="C10753" t="s">
        <v>170</v>
      </c>
      <c r="D10753" t="s">
        <v>17</v>
      </c>
      <c r="E10753">
        <v>2020</v>
      </c>
      <c r="F10753">
        <v>12</v>
      </c>
      <c r="G10753" s="3" t="s">
        <v>118</v>
      </c>
      <c r="H10753" t="s">
        <v>2921</v>
      </c>
      <c r="I10753" s="2" cm="1">
        <f t="array" ref="I10753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0753" s="2">
        <v>0.82474226804123707</v>
      </c>
      <c r="K10753" s="19" t="s">
        <v>2922</v>
      </c>
    </row>
    <row r="10754" spans="2:11" hidden="1" x14ac:dyDescent="0.2">
      <c r="B10754" t="s">
        <v>2981</v>
      </c>
      <c r="C10754" t="s">
        <v>170</v>
      </c>
      <c r="D10754" t="s">
        <v>17</v>
      </c>
      <c r="E10754">
        <v>2021</v>
      </c>
      <c r="F10754">
        <v>1</v>
      </c>
      <c r="G10754" s="3" t="s">
        <v>119</v>
      </c>
      <c r="H10754" t="s">
        <v>2921</v>
      </c>
      <c r="I10754" s="2" cm="1">
        <f t="array" ref="I10754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0754" s="2">
        <v>0.82474226804123707</v>
      </c>
      <c r="K10754" s="19" t="s">
        <v>2922</v>
      </c>
    </row>
    <row r="10755" spans="2:11" hidden="1" x14ac:dyDescent="0.2">
      <c r="B10755" t="s">
        <v>2981</v>
      </c>
      <c r="C10755" t="s">
        <v>170</v>
      </c>
      <c r="D10755" t="s">
        <v>17</v>
      </c>
      <c r="E10755">
        <v>2021</v>
      </c>
      <c r="F10755">
        <v>2</v>
      </c>
      <c r="G10755" s="3" t="s">
        <v>120</v>
      </c>
      <c r="H10755" t="s">
        <v>2921</v>
      </c>
      <c r="I10755" s="2" cm="1">
        <f t="array" ref="I1075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0755" s="2">
        <v>0.84765177548682702</v>
      </c>
      <c r="K10755" s="19" t="s">
        <v>2922</v>
      </c>
    </row>
    <row r="10756" spans="2:11" hidden="1" x14ac:dyDescent="0.2">
      <c r="B10756" t="s">
        <v>2981</v>
      </c>
      <c r="C10756" t="s">
        <v>170</v>
      </c>
      <c r="D10756" t="s">
        <v>17</v>
      </c>
      <c r="E10756">
        <v>2021</v>
      </c>
      <c r="F10756">
        <v>3</v>
      </c>
      <c r="G10756" s="3" t="s">
        <v>121</v>
      </c>
      <c r="H10756" t="s">
        <v>2921</v>
      </c>
      <c r="I10756" s="2" cm="1">
        <f t="array" ref="I10756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0756" s="2">
        <v>0.87056128293241697</v>
      </c>
      <c r="K10756" s="19" t="s">
        <v>2922</v>
      </c>
    </row>
    <row r="10757" spans="2:11" hidden="1" x14ac:dyDescent="0.2">
      <c r="B10757" t="s">
        <v>2981</v>
      </c>
      <c r="C10757" t="s">
        <v>170</v>
      </c>
      <c r="D10757" t="s">
        <v>17</v>
      </c>
      <c r="E10757">
        <v>2021</v>
      </c>
      <c r="F10757">
        <v>4</v>
      </c>
      <c r="G10757" s="3" t="s">
        <v>122</v>
      </c>
      <c r="H10757" t="s">
        <v>2921</v>
      </c>
      <c r="I10757" s="2" cm="1">
        <f t="array" ref="I10757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0757" s="2">
        <v>0.84765177548682702</v>
      </c>
      <c r="K10757" s="19" t="s">
        <v>2922</v>
      </c>
    </row>
    <row r="10758" spans="2:11" hidden="1" x14ac:dyDescent="0.2">
      <c r="B10758" t="s">
        <v>2981</v>
      </c>
      <c r="C10758" t="s">
        <v>170</v>
      </c>
      <c r="D10758" t="s">
        <v>17</v>
      </c>
      <c r="E10758">
        <v>2021</v>
      </c>
      <c r="F10758">
        <v>5</v>
      </c>
      <c r="G10758" s="3" t="s">
        <v>123</v>
      </c>
      <c r="H10758" t="s">
        <v>2921</v>
      </c>
      <c r="I10758" s="2" cm="1">
        <f t="array" ref="I10758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0758" s="2">
        <v>0.84765177548682702</v>
      </c>
      <c r="K10758" s="19" t="s">
        <v>2922</v>
      </c>
    </row>
    <row r="10759" spans="2:11" hidden="1" x14ac:dyDescent="0.2">
      <c r="B10759" t="s">
        <v>2981</v>
      </c>
      <c r="C10759" t="s">
        <v>170</v>
      </c>
      <c r="D10759" t="s">
        <v>17</v>
      </c>
      <c r="E10759">
        <v>2021</v>
      </c>
      <c r="F10759">
        <v>6</v>
      </c>
      <c r="G10759" s="3" t="s">
        <v>124</v>
      </c>
      <c r="H10759" t="s">
        <v>2921</v>
      </c>
      <c r="I10759" s="2" cm="1">
        <f t="array" ref="I10759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0759" s="2">
        <v>0.8361970217640321</v>
      </c>
      <c r="K10759" s="19" t="s">
        <v>2922</v>
      </c>
    </row>
    <row r="10760" spans="2:11" hidden="1" x14ac:dyDescent="0.2">
      <c r="B10760" t="s">
        <v>2981</v>
      </c>
      <c r="C10760" t="s">
        <v>170</v>
      </c>
      <c r="D10760" t="s">
        <v>17</v>
      </c>
      <c r="E10760">
        <v>2021</v>
      </c>
      <c r="F10760">
        <v>7</v>
      </c>
      <c r="G10760" s="3" t="s">
        <v>125</v>
      </c>
      <c r="H10760" t="s">
        <v>2921</v>
      </c>
      <c r="I10760" s="2" cm="1">
        <f t="array" ref="I10760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0760" s="2">
        <v>0.8361970217640321</v>
      </c>
      <c r="K10760" s="19" t="s">
        <v>2922</v>
      </c>
    </row>
    <row r="10761" spans="2:11" hidden="1" x14ac:dyDescent="0.2">
      <c r="B10761" t="s">
        <v>2981</v>
      </c>
      <c r="C10761" t="s">
        <v>170</v>
      </c>
      <c r="D10761" t="s">
        <v>17</v>
      </c>
      <c r="E10761">
        <v>2021</v>
      </c>
      <c r="F10761">
        <v>8</v>
      </c>
      <c r="G10761" s="3" t="s">
        <v>126</v>
      </c>
      <c r="H10761" t="s">
        <v>2921</v>
      </c>
      <c r="I10761" s="2" cm="1">
        <f t="array" ref="I1076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0761" s="2">
        <v>0.8361970217640321</v>
      </c>
      <c r="K10761" s="19" t="s">
        <v>2922</v>
      </c>
    </row>
    <row r="10762" spans="2:11" hidden="1" x14ac:dyDescent="0.2">
      <c r="B10762" t="s">
        <v>2981</v>
      </c>
      <c r="C10762" t="s">
        <v>170</v>
      </c>
      <c r="D10762" t="s">
        <v>17</v>
      </c>
      <c r="E10762">
        <v>2021</v>
      </c>
      <c r="F10762">
        <v>9</v>
      </c>
      <c r="G10762" s="3" t="s">
        <v>127</v>
      </c>
      <c r="H10762" t="s">
        <v>2921</v>
      </c>
      <c r="I10762" s="2" cm="1">
        <f t="array" ref="I10762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0762" s="2">
        <v>0.87056128293241697</v>
      </c>
      <c r="K10762" s="19" t="s">
        <v>2922</v>
      </c>
    </row>
    <row r="10763" spans="2:11" hidden="1" x14ac:dyDescent="0.2">
      <c r="B10763" t="s">
        <v>2981</v>
      </c>
      <c r="C10763" t="s">
        <v>170</v>
      </c>
      <c r="D10763" t="s">
        <v>17</v>
      </c>
      <c r="E10763">
        <v>2021</v>
      </c>
      <c r="F10763">
        <v>10</v>
      </c>
      <c r="G10763" s="3" t="s">
        <v>128</v>
      </c>
      <c r="H10763" t="s">
        <v>2921</v>
      </c>
      <c r="I10763" s="2" cm="1">
        <f t="array" ref="I10763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0763" s="2">
        <v>0.90492554410080184</v>
      </c>
      <c r="K10763" s="19" t="s">
        <v>2922</v>
      </c>
    </row>
    <row r="10764" spans="2:11" hidden="1" x14ac:dyDescent="0.2">
      <c r="B10764" t="s">
        <v>2981</v>
      </c>
      <c r="C10764" t="s">
        <v>170</v>
      </c>
      <c r="D10764" t="s">
        <v>17</v>
      </c>
      <c r="E10764">
        <v>2021</v>
      </c>
      <c r="F10764">
        <v>11</v>
      </c>
      <c r="G10764" s="3" t="s">
        <v>129</v>
      </c>
      <c r="H10764" t="s">
        <v>2921</v>
      </c>
      <c r="I10764" s="2" cm="1">
        <f t="array" ref="I10764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0764" s="2">
        <v>0.93928980526918682</v>
      </c>
      <c r="K10764" s="19" t="s">
        <v>2922</v>
      </c>
    </row>
    <row r="10765" spans="2:11" hidden="1" x14ac:dyDescent="0.2">
      <c r="B10765" t="s">
        <v>2981</v>
      </c>
      <c r="C10765" t="s">
        <v>170</v>
      </c>
      <c r="D10765" t="s">
        <v>17</v>
      </c>
      <c r="E10765">
        <v>2021</v>
      </c>
      <c r="F10765">
        <v>12</v>
      </c>
      <c r="G10765" s="3" t="s">
        <v>130</v>
      </c>
      <c r="H10765" t="s">
        <v>2921</v>
      </c>
      <c r="I10765" s="2" cm="1">
        <f t="array" ref="I10765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0765" s="2">
        <v>0.95074455899198174</v>
      </c>
      <c r="K10765" s="19" t="s">
        <v>2922</v>
      </c>
    </row>
    <row r="10766" spans="2:11" hidden="1" x14ac:dyDescent="0.2">
      <c r="B10766" t="s">
        <v>2981</v>
      </c>
      <c r="C10766" t="s">
        <v>169</v>
      </c>
      <c r="D10766" t="s">
        <v>19</v>
      </c>
      <c r="E10766">
        <v>2020</v>
      </c>
      <c r="F10766">
        <v>8</v>
      </c>
      <c r="G10766" s="3" t="s">
        <v>114</v>
      </c>
      <c r="H10766" t="s">
        <v>2921</v>
      </c>
      <c r="I10766" s="2" cm="1">
        <f t="array" ref="I10766">SUMPRODUCT(Actuals[Price '[USD'] per UOM], --(Actuals[Commodity] = Consolidated[[#This Row],[Commodity]]), --(Actuals[Region] = "APMKTS"), --(Actuals[Year Month] = Consolidated[[#This Row],[Year.Month]]))</f>
        <v>0.76300000000000001</v>
      </c>
      <c r="J10766" s="2">
        <v>0.755</v>
      </c>
      <c r="K10766" s="19" t="s">
        <v>2922</v>
      </c>
    </row>
    <row r="10767" spans="2:11" hidden="1" x14ac:dyDescent="0.2">
      <c r="B10767" t="s">
        <v>2981</v>
      </c>
      <c r="C10767" t="s">
        <v>169</v>
      </c>
      <c r="D10767" t="s">
        <v>19</v>
      </c>
      <c r="E10767">
        <v>2020</v>
      </c>
      <c r="F10767">
        <v>9</v>
      </c>
      <c r="G10767" s="3" t="s">
        <v>115</v>
      </c>
      <c r="H10767" t="s">
        <v>2921</v>
      </c>
      <c r="I10767" s="2" cm="1">
        <f t="array" ref="I10767">SUMPRODUCT(Actuals[Price '[USD'] per UOM], --(Actuals[Commodity] = Consolidated[[#This Row],[Commodity]]), --(Actuals[Region] = "APMKTS"), --(Actuals[Year Month] = Consolidated[[#This Row],[Year.Month]]))</f>
        <v>0.82399999999999995</v>
      </c>
      <c r="J10767" s="2">
        <v>0.73</v>
      </c>
      <c r="K10767" s="19" t="s">
        <v>2922</v>
      </c>
    </row>
    <row r="10768" spans="2:11" hidden="1" x14ac:dyDescent="0.2">
      <c r="B10768" t="s">
        <v>2981</v>
      </c>
      <c r="C10768" t="s">
        <v>169</v>
      </c>
      <c r="D10768" t="s">
        <v>19</v>
      </c>
      <c r="E10768">
        <v>2020</v>
      </c>
      <c r="F10768">
        <v>10</v>
      </c>
      <c r="G10768" s="3" t="s">
        <v>116</v>
      </c>
      <c r="H10768" t="s">
        <v>2921</v>
      </c>
      <c r="I10768" s="2" cm="1">
        <f t="array" ref="I10768">SUMPRODUCT(Actuals[Price '[USD'] per UOM], --(Actuals[Commodity] = Consolidated[[#This Row],[Commodity]]), --(Actuals[Region] = "APMKTS"), --(Actuals[Year Month] = Consolidated[[#This Row],[Year.Month]]))</f>
        <v>0.85199999999999998</v>
      </c>
      <c r="J10768" s="2">
        <v>0.71</v>
      </c>
      <c r="K10768" s="19" t="s">
        <v>2922</v>
      </c>
    </row>
    <row r="10769" spans="2:11" hidden="1" x14ac:dyDescent="0.2">
      <c r="B10769" t="s">
        <v>2981</v>
      </c>
      <c r="C10769" t="s">
        <v>169</v>
      </c>
      <c r="D10769" t="s">
        <v>19</v>
      </c>
      <c r="E10769">
        <v>2020</v>
      </c>
      <c r="F10769">
        <v>11</v>
      </c>
      <c r="G10769" s="3" t="s">
        <v>117</v>
      </c>
      <c r="H10769" t="s">
        <v>2921</v>
      </c>
      <c r="I10769" s="2" cm="1">
        <f t="array" ref="I10769">SUMPRODUCT(Actuals[Price '[USD'] per UOM], --(Actuals[Commodity] = Consolidated[[#This Row],[Commodity]]), --(Actuals[Region] = "APMKTS"), --(Actuals[Year Month] = Consolidated[[#This Row],[Year.Month]]))</f>
        <v>0.879</v>
      </c>
      <c r="J10769" s="2">
        <v>0.69500000000000006</v>
      </c>
      <c r="K10769" s="19" t="s">
        <v>2922</v>
      </c>
    </row>
    <row r="10770" spans="2:11" hidden="1" x14ac:dyDescent="0.2">
      <c r="B10770" t="s">
        <v>2981</v>
      </c>
      <c r="C10770" t="s">
        <v>169</v>
      </c>
      <c r="D10770" t="s">
        <v>19</v>
      </c>
      <c r="E10770">
        <v>2020</v>
      </c>
      <c r="F10770">
        <v>12</v>
      </c>
      <c r="G10770" s="3" t="s">
        <v>118</v>
      </c>
      <c r="H10770" t="s">
        <v>2921</v>
      </c>
      <c r="I10770" s="2" cm="1">
        <f t="array" ref="I10770">SUMPRODUCT(Actuals[Price '[USD'] per UOM], --(Actuals[Commodity] = Consolidated[[#This Row],[Commodity]]), --(Actuals[Region] = "APMKTS"), --(Actuals[Year Month] = Consolidated[[#This Row],[Year.Month]]))</f>
        <v>0.93799999999999994</v>
      </c>
      <c r="J10770" s="2">
        <v>0.68500000000000005</v>
      </c>
      <c r="K10770" s="19" t="s">
        <v>2922</v>
      </c>
    </row>
    <row r="10771" spans="2:11" hidden="1" x14ac:dyDescent="0.2">
      <c r="B10771" t="s">
        <v>2981</v>
      </c>
      <c r="C10771" t="s">
        <v>169</v>
      </c>
      <c r="D10771" t="s">
        <v>19</v>
      </c>
      <c r="E10771">
        <v>2021</v>
      </c>
      <c r="F10771">
        <v>1</v>
      </c>
      <c r="G10771" s="3" t="s">
        <v>119</v>
      </c>
      <c r="H10771" t="s">
        <v>2921</v>
      </c>
      <c r="I10771" s="2" cm="1">
        <f t="array" ref="I10771">SUMPRODUCT(Actuals[Price '[USD'] per UOM], --(Actuals[Commodity] = Consolidated[[#This Row],[Commodity]]), --(Actuals[Region] = "APMKTS"), --(Actuals[Year Month] = Consolidated[[#This Row],[Year.Month]]))</f>
        <v>0.91400000000000003</v>
      </c>
      <c r="J10771" s="2">
        <v>0.68</v>
      </c>
      <c r="K10771" s="19" t="s">
        <v>2922</v>
      </c>
    </row>
    <row r="10772" spans="2:11" hidden="1" x14ac:dyDescent="0.2">
      <c r="B10772" t="s">
        <v>2981</v>
      </c>
      <c r="C10772" t="s">
        <v>169</v>
      </c>
      <c r="D10772" t="s">
        <v>19</v>
      </c>
      <c r="E10772">
        <v>2021</v>
      </c>
      <c r="F10772">
        <v>2</v>
      </c>
      <c r="G10772" s="3" t="s">
        <v>120</v>
      </c>
      <c r="H10772" t="s">
        <v>2921</v>
      </c>
      <c r="I10772" s="2" cm="1">
        <f t="array" ref="I10772">SUMPRODUCT(Actuals[Price '[USD'] per UOM], --(Actuals[Commodity] = Consolidated[[#This Row],[Commodity]]), --(Actuals[Region] = "APMKTS"), --(Actuals[Year Month] = Consolidated[[#This Row],[Year.Month]]))</f>
        <v>0.94399999999999995</v>
      </c>
      <c r="J10772" s="2">
        <v>0.69000000000000006</v>
      </c>
      <c r="K10772" s="19" t="s">
        <v>2922</v>
      </c>
    </row>
    <row r="10773" spans="2:11" hidden="1" x14ac:dyDescent="0.2">
      <c r="B10773" t="s">
        <v>2981</v>
      </c>
      <c r="C10773" t="s">
        <v>169</v>
      </c>
      <c r="D10773" t="s">
        <v>19</v>
      </c>
      <c r="E10773">
        <v>2021</v>
      </c>
      <c r="F10773">
        <v>3</v>
      </c>
      <c r="G10773" s="3" t="s">
        <v>121</v>
      </c>
      <c r="H10773" t="s">
        <v>2921</v>
      </c>
      <c r="I10773" s="2" cm="1">
        <f t="array" ref="I10773">SUMPRODUCT(Actuals[Price '[USD'] per UOM], --(Actuals[Commodity] = Consolidated[[#This Row],[Commodity]]), --(Actuals[Region] = "APMKTS"), --(Actuals[Year Month] = Consolidated[[#This Row],[Year.Month]]))</f>
        <v>1.1180000000000001</v>
      </c>
      <c r="J10773" s="2">
        <v>0.70000000000000007</v>
      </c>
      <c r="K10773" s="19" t="s">
        <v>2922</v>
      </c>
    </row>
    <row r="10774" spans="2:11" hidden="1" x14ac:dyDescent="0.2">
      <c r="B10774" t="s">
        <v>2981</v>
      </c>
      <c r="C10774" t="s">
        <v>169</v>
      </c>
      <c r="D10774" t="s">
        <v>19</v>
      </c>
      <c r="E10774">
        <v>2021</v>
      </c>
      <c r="F10774">
        <v>4</v>
      </c>
      <c r="G10774" s="3" t="s">
        <v>122</v>
      </c>
      <c r="H10774" t="s">
        <v>2921</v>
      </c>
      <c r="I10774" s="2" cm="1">
        <f t="array" ref="I10774">SUMPRODUCT(Actuals[Price '[USD'] per UOM], --(Actuals[Commodity] = Consolidated[[#This Row],[Commodity]]), --(Actuals[Region] = "APMKTS"), --(Actuals[Year Month] = Consolidated[[#This Row],[Year.Month]]))</f>
        <v>1.07</v>
      </c>
      <c r="J10774" s="2">
        <v>0.72</v>
      </c>
      <c r="K10774" s="19" t="s">
        <v>2922</v>
      </c>
    </row>
    <row r="10775" spans="2:11" hidden="1" x14ac:dyDescent="0.2">
      <c r="B10775" t="s">
        <v>2981</v>
      </c>
      <c r="C10775" t="s">
        <v>169</v>
      </c>
      <c r="D10775" t="s">
        <v>19</v>
      </c>
      <c r="E10775">
        <v>2021</v>
      </c>
      <c r="F10775">
        <v>5</v>
      </c>
      <c r="G10775" s="3" t="s">
        <v>123</v>
      </c>
      <c r="H10775" t="s">
        <v>2921</v>
      </c>
      <c r="I10775" s="2" cm="1">
        <f t="array" ref="I10775">SUMPRODUCT(Actuals[Price '[USD'] per UOM], --(Actuals[Commodity] = Consolidated[[#This Row],[Commodity]]), --(Actuals[Region] = "APMKTS"), --(Actuals[Year Month] = Consolidated[[#This Row],[Year.Month]]))</f>
        <v>1.0549999999999999</v>
      </c>
      <c r="J10775" s="2">
        <v>0.72</v>
      </c>
      <c r="K10775" s="19" t="s">
        <v>2922</v>
      </c>
    </row>
    <row r="10776" spans="2:11" hidden="1" x14ac:dyDescent="0.2">
      <c r="B10776" t="s">
        <v>2981</v>
      </c>
      <c r="C10776" t="s">
        <v>169</v>
      </c>
      <c r="D10776" t="s">
        <v>19</v>
      </c>
      <c r="E10776">
        <v>2021</v>
      </c>
      <c r="F10776">
        <v>6</v>
      </c>
      <c r="G10776" s="3" t="s">
        <v>124</v>
      </c>
      <c r="H10776" t="s">
        <v>2921</v>
      </c>
      <c r="I10776" s="2" cm="1">
        <f t="array" ref="I10776">SUMPRODUCT(Actuals[Price '[USD'] per UOM], --(Actuals[Commodity] = Consolidated[[#This Row],[Commodity]]), --(Actuals[Region] = "APMKTS"), --(Actuals[Year Month] = Consolidated[[#This Row],[Year.Month]]))</f>
        <v>0.93400000000000005</v>
      </c>
      <c r="J10776" s="2">
        <v>0.72</v>
      </c>
      <c r="K10776" s="19" t="s">
        <v>2922</v>
      </c>
    </row>
    <row r="10777" spans="2:11" hidden="1" x14ac:dyDescent="0.2">
      <c r="B10777" t="s">
        <v>2981</v>
      </c>
      <c r="C10777" t="s">
        <v>169</v>
      </c>
      <c r="D10777" t="s">
        <v>19</v>
      </c>
      <c r="E10777">
        <v>2021</v>
      </c>
      <c r="F10777">
        <v>7</v>
      </c>
      <c r="G10777" s="3" t="s">
        <v>125</v>
      </c>
      <c r="H10777" t="s">
        <v>2921</v>
      </c>
      <c r="I10777" s="2" cm="1">
        <f t="array" ref="I10777">SUMPRODUCT(Actuals[Price '[USD'] per UOM], --(Actuals[Commodity] = Consolidated[[#This Row],[Commodity]]), --(Actuals[Region] = "APMKTS"), --(Actuals[Year Month] = Consolidated[[#This Row],[Year.Month]]))</f>
        <v>0.95</v>
      </c>
      <c r="J10777" s="2">
        <v>0.72</v>
      </c>
      <c r="K10777" s="19" t="s">
        <v>2922</v>
      </c>
    </row>
    <row r="10778" spans="2:11" hidden="1" x14ac:dyDescent="0.2">
      <c r="B10778" t="s">
        <v>2981</v>
      </c>
      <c r="C10778" t="s">
        <v>169</v>
      </c>
      <c r="D10778" t="s">
        <v>19</v>
      </c>
      <c r="E10778">
        <v>2021</v>
      </c>
      <c r="F10778">
        <v>8</v>
      </c>
      <c r="G10778" s="3" t="s">
        <v>126</v>
      </c>
      <c r="H10778" t="s">
        <v>2921</v>
      </c>
      <c r="I10778" s="2" cm="1">
        <f t="array" ref="I10778">SUMPRODUCT(Actuals[Price '[USD'] per UOM], --(Actuals[Commodity] = Consolidated[[#This Row],[Commodity]]), --(Actuals[Region] = "APMKTS"), --(Actuals[Year Month] = Consolidated[[#This Row],[Year.Month]]))</f>
        <v>0.94899999999999995</v>
      </c>
      <c r="J10778" s="2">
        <v>0.71</v>
      </c>
      <c r="K10778" s="19" t="s">
        <v>2922</v>
      </c>
    </row>
    <row r="10779" spans="2:11" hidden="1" x14ac:dyDescent="0.2">
      <c r="B10779" t="s">
        <v>2981</v>
      </c>
      <c r="C10779" t="s">
        <v>169</v>
      </c>
      <c r="D10779" t="s">
        <v>19</v>
      </c>
      <c r="E10779">
        <v>2021</v>
      </c>
      <c r="F10779">
        <v>9</v>
      </c>
      <c r="G10779" s="3" t="s">
        <v>127</v>
      </c>
      <c r="H10779" t="s">
        <v>2921</v>
      </c>
      <c r="I10779" s="2" cm="1">
        <f t="array" ref="I10779">SUMPRODUCT(Actuals[Price '[USD'] per UOM], --(Actuals[Commodity] = Consolidated[[#This Row],[Commodity]]), --(Actuals[Region] = "APMKTS"), --(Actuals[Year Month] = Consolidated[[#This Row],[Year.Month]]))</f>
        <v>0.95499999999999996</v>
      </c>
      <c r="J10779" s="2">
        <v>0.73</v>
      </c>
      <c r="K10779" s="19" t="s">
        <v>2922</v>
      </c>
    </row>
    <row r="10780" spans="2:11" hidden="1" x14ac:dyDescent="0.2">
      <c r="B10780" t="s">
        <v>2981</v>
      </c>
      <c r="C10780" t="s">
        <v>169</v>
      </c>
      <c r="D10780" t="s">
        <v>19</v>
      </c>
      <c r="E10780">
        <v>2021</v>
      </c>
      <c r="F10780">
        <v>10</v>
      </c>
      <c r="G10780" s="3" t="s">
        <v>128</v>
      </c>
      <c r="H10780" t="s">
        <v>2921</v>
      </c>
      <c r="I10780" s="2" cm="1">
        <f t="array" ref="I10780">SUMPRODUCT(Actuals[Price '[USD'] per UOM], --(Actuals[Commodity] = Consolidated[[#This Row],[Commodity]]), --(Actuals[Region] = "APMKTS"), --(Actuals[Year Month] = Consolidated[[#This Row],[Year.Month]]))</f>
        <v>1</v>
      </c>
      <c r="J10780" s="2">
        <v>0.745</v>
      </c>
      <c r="K10780" s="19" t="s">
        <v>2922</v>
      </c>
    </row>
    <row r="10781" spans="2:11" hidden="1" x14ac:dyDescent="0.2">
      <c r="B10781" t="s">
        <v>2981</v>
      </c>
      <c r="C10781" t="s">
        <v>169</v>
      </c>
      <c r="D10781" t="s">
        <v>19</v>
      </c>
      <c r="E10781">
        <v>2021</v>
      </c>
      <c r="F10781">
        <v>11</v>
      </c>
      <c r="G10781" s="3" t="s">
        <v>129</v>
      </c>
      <c r="H10781" t="s">
        <v>2921</v>
      </c>
      <c r="I10781" s="2" cm="1">
        <f t="array" ref="I10781">SUMPRODUCT(Actuals[Price '[USD'] per UOM], --(Actuals[Commodity] = Consolidated[[#This Row],[Commodity]]), --(Actuals[Region] = "APMKTS"), --(Actuals[Year Month] = Consolidated[[#This Row],[Year.Month]]))</f>
        <v>0.98799999999999999</v>
      </c>
      <c r="J10781" s="2">
        <v>0.76500000000000001</v>
      </c>
      <c r="K10781" s="19" t="s">
        <v>2922</v>
      </c>
    </row>
    <row r="10782" spans="2:11" hidden="1" x14ac:dyDescent="0.2">
      <c r="B10782" t="s">
        <v>2981</v>
      </c>
      <c r="C10782" t="s">
        <v>169</v>
      </c>
      <c r="D10782" t="s">
        <v>19</v>
      </c>
      <c r="E10782">
        <v>2021</v>
      </c>
      <c r="F10782">
        <v>12</v>
      </c>
      <c r="G10782" s="3" t="s">
        <v>130</v>
      </c>
      <c r="H10782" t="s">
        <v>2921</v>
      </c>
      <c r="I10782" s="2" cm="1">
        <f t="array" ref="I10782">SUMPRODUCT(Actuals[Price '[USD'] per UOM], --(Actuals[Commodity] = Consolidated[[#This Row],[Commodity]]), --(Actuals[Region] = "APMKTS"), --(Actuals[Year Month] = Consolidated[[#This Row],[Year.Month]]))</f>
        <v>0.93899999999999995</v>
      </c>
      <c r="J10782" s="2">
        <v>0.76500000000000001</v>
      </c>
      <c r="K10782" s="19" t="s">
        <v>2922</v>
      </c>
    </row>
    <row r="10783" spans="2:11" hidden="1" x14ac:dyDescent="0.2">
      <c r="B10783" t="s">
        <v>2981</v>
      </c>
      <c r="C10783" t="s">
        <v>173</v>
      </c>
      <c r="D10783" t="s">
        <v>22</v>
      </c>
      <c r="E10783">
        <v>2020</v>
      </c>
      <c r="F10783">
        <v>8</v>
      </c>
      <c r="G10783" s="3" t="s">
        <v>114</v>
      </c>
      <c r="H10783" t="s">
        <v>2921</v>
      </c>
      <c r="I10783" s="2" cm="1">
        <f t="array" ref="I10783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783" s="2">
        <v>0.77161000000000002</v>
      </c>
      <c r="K10783" s="19" t="s">
        <v>2922</v>
      </c>
    </row>
    <row r="10784" spans="2:11" hidden="1" x14ac:dyDescent="0.2">
      <c r="B10784" t="s">
        <v>2981</v>
      </c>
      <c r="C10784" t="s">
        <v>173</v>
      </c>
      <c r="D10784" t="s">
        <v>22</v>
      </c>
      <c r="E10784">
        <v>2020</v>
      </c>
      <c r="F10784">
        <v>9</v>
      </c>
      <c r="G10784" s="3" t="s">
        <v>115</v>
      </c>
      <c r="H10784" t="s">
        <v>2921</v>
      </c>
      <c r="I10784" s="2" cm="1">
        <f t="array" ref="I10784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0784" s="2">
        <v>0.79365599999999992</v>
      </c>
      <c r="K10784" s="19" t="s">
        <v>2922</v>
      </c>
    </row>
    <row r="10785" spans="2:11" hidden="1" x14ac:dyDescent="0.2">
      <c r="B10785" t="s">
        <v>2981</v>
      </c>
      <c r="C10785" t="s">
        <v>173</v>
      </c>
      <c r="D10785" t="s">
        <v>22</v>
      </c>
      <c r="E10785">
        <v>2020</v>
      </c>
      <c r="F10785">
        <v>10</v>
      </c>
      <c r="G10785" s="3" t="s">
        <v>116</v>
      </c>
      <c r="H10785" t="s">
        <v>2921</v>
      </c>
      <c r="I10785" s="2" cm="1">
        <f t="array" ref="I1078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0785" s="2">
        <v>0.81570200000000004</v>
      </c>
      <c r="K10785" s="19" t="s">
        <v>2922</v>
      </c>
    </row>
    <row r="10786" spans="2:11" hidden="1" x14ac:dyDescent="0.2">
      <c r="B10786" t="s">
        <v>2981</v>
      </c>
      <c r="C10786" t="s">
        <v>173</v>
      </c>
      <c r="D10786" t="s">
        <v>22</v>
      </c>
      <c r="E10786">
        <v>2020</v>
      </c>
      <c r="F10786">
        <v>11</v>
      </c>
      <c r="G10786" s="3" t="s">
        <v>117</v>
      </c>
      <c r="H10786" t="s">
        <v>2921</v>
      </c>
      <c r="I10786" s="2" cm="1">
        <f t="array" ref="I10786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0786" s="2">
        <v>0.79365599999999992</v>
      </c>
      <c r="K10786" s="19" t="s">
        <v>2922</v>
      </c>
    </row>
    <row r="10787" spans="2:11" hidden="1" x14ac:dyDescent="0.2">
      <c r="B10787" t="s">
        <v>2981</v>
      </c>
      <c r="C10787" t="s">
        <v>173</v>
      </c>
      <c r="D10787" t="s">
        <v>22</v>
      </c>
      <c r="E10787">
        <v>2020</v>
      </c>
      <c r="F10787">
        <v>12</v>
      </c>
      <c r="G10787" s="3" t="s">
        <v>118</v>
      </c>
      <c r="H10787" t="s">
        <v>2921</v>
      </c>
      <c r="I10787" s="2" cm="1">
        <f t="array" ref="I10787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0787" s="2">
        <v>0.74956400000000001</v>
      </c>
      <c r="K10787" s="19" t="s">
        <v>2922</v>
      </c>
    </row>
    <row r="10788" spans="2:11" hidden="1" x14ac:dyDescent="0.2">
      <c r="B10788" t="s">
        <v>2981</v>
      </c>
      <c r="C10788" t="s">
        <v>173</v>
      </c>
      <c r="D10788" t="s">
        <v>22</v>
      </c>
      <c r="E10788">
        <v>2021</v>
      </c>
      <c r="F10788">
        <v>1</v>
      </c>
      <c r="G10788" s="3" t="s">
        <v>119</v>
      </c>
      <c r="H10788" t="s">
        <v>2921</v>
      </c>
      <c r="I10788" s="2" cm="1">
        <f t="array" ref="I10788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0788" s="2">
        <v>0.77161000000000002</v>
      </c>
      <c r="K10788" s="19" t="s">
        <v>2922</v>
      </c>
    </row>
    <row r="10789" spans="2:11" hidden="1" x14ac:dyDescent="0.2">
      <c r="B10789" t="s">
        <v>2981</v>
      </c>
      <c r="C10789" t="s">
        <v>173</v>
      </c>
      <c r="D10789" t="s">
        <v>22</v>
      </c>
      <c r="E10789">
        <v>2021</v>
      </c>
      <c r="F10789">
        <v>2</v>
      </c>
      <c r="G10789" s="3" t="s">
        <v>120</v>
      </c>
      <c r="H10789" t="s">
        <v>2921</v>
      </c>
      <c r="I10789" s="2" cm="1">
        <f t="array" ref="I10789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0789" s="2">
        <v>0.87081700000000006</v>
      </c>
      <c r="K10789" s="19" t="s">
        <v>2922</v>
      </c>
    </row>
    <row r="10790" spans="2:11" hidden="1" x14ac:dyDescent="0.2">
      <c r="B10790" t="s">
        <v>2981</v>
      </c>
      <c r="C10790" t="s">
        <v>173</v>
      </c>
      <c r="D10790" t="s">
        <v>22</v>
      </c>
      <c r="E10790">
        <v>2021</v>
      </c>
      <c r="F10790">
        <v>3</v>
      </c>
      <c r="G10790" s="3" t="s">
        <v>121</v>
      </c>
      <c r="H10790" t="s">
        <v>2921</v>
      </c>
      <c r="I10790" s="2" cm="1">
        <f t="array" ref="I1079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790" s="2">
        <v>0.92593200000000009</v>
      </c>
      <c r="K10790" s="19" t="s">
        <v>2922</v>
      </c>
    </row>
    <row r="10791" spans="2:11" hidden="1" x14ac:dyDescent="0.2">
      <c r="B10791" t="s">
        <v>2981</v>
      </c>
      <c r="C10791" t="s">
        <v>173</v>
      </c>
      <c r="D10791" t="s">
        <v>22</v>
      </c>
      <c r="E10791">
        <v>2021</v>
      </c>
      <c r="F10791">
        <v>4</v>
      </c>
      <c r="G10791" s="3" t="s">
        <v>122</v>
      </c>
      <c r="H10791" t="s">
        <v>2921</v>
      </c>
      <c r="I10791" s="2" cm="1">
        <f t="array" ref="I1079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0791" s="2">
        <v>0.90388599999999997</v>
      </c>
      <c r="K10791" s="19" t="s">
        <v>2922</v>
      </c>
    </row>
    <row r="10792" spans="2:11" hidden="1" x14ac:dyDescent="0.2">
      <c r="B10792" t="s">
        <v>2981</v>
      </c>
      <c r="C10792" t="s">
        <v>173</v>
      </c>
      <c r="D10792" t="s">
        <v>22</v>
      </c>
      <c r="E10792">
        <v>2021</v>
      </c>
      <c r="F10792">
        <v>5</v>
      </c>
      <c r="G10792" s="3" t="s">
        <v>123</v>
      </c>
      <c r="H10792" t="s">
        <v>2921</v>
      </c>
      <c r="I10792" s="2" cm="1">
        <f t="array" ref="I1079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0792" s="2">
        <v>0.87081700000000006</v>
      </c>
      <c r="K10792" s="19" t="s">
        <v>2922</v>
      </c>
    </row>
    <row r="10793" spans="2:11" hidden="1" x14ac:dyDescent="0.2">
      <c r="B10793" t="s">
        <v>2981</v>
      </c>
      <c r="C10793" t="s">
        <v>173</v>
      </c>
      <c r="D10793" t="s">
        <v>22</v>
      </c>
      <c r="E10793">
        <v>2021</v>
      </c>
      <c r="F10793">
        <v>6</v>
      </c>
      <c r="G10793" s="3" t="s">
        <v>124</v>
      </c>
      <c r="H10793" t="s">
        <v>2921</v>
      </c>
      <c r="I10793" s="2" cm="1">
        <f t="array" ref="I10793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0793" s="2">
        <v>0.82672500000000004</v>
      </c>
      <c r="K10793" s="19" t="s">
        <v>2922</v>
      </c>
    </row>
    <row r="10794" spans="2:11" hidden="1" x14ac:dyDescent="0.2">
      <c r="B10794" t="s">
        <v>2981</v>
      </c>
      <c r="C10794" t="s">
        <v>173</v>
      </c>
      <c r="D10794" t="s">
        <v>22</v>
      </c>
      <c r="E10794">
        <v>2021</v>
      </c>
      <c r="F10794">
        <v>7</v>
      </c>
      <c r="G10794" s="3" t="s">
        <v>125</v>
      </c>
      <c r="H10794" t="s">
        <v>2921</v>
      </c>
      <c r="I10794" s="2" cm="1">
        <f t="array" ref="I1079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0794" s="2">
        <v>0.81570200000000004</v>
      </c>
      <c r="K10794" s="19" t="s">
        <v>2922</v>
      </c>
    </row>
    <row r="10795" spans="2:11" hidden="1" x14ac:dyDescent="0.2">
      <c r="B10795" t="s">
        <v>2981</v>
      </c>
      <c r="C10795" t="s">
        <v>173</v>
      </c>
      <c r="D10795" t="s">
        <v>22</v>
      </c>
      <c r="E10795">
        <v>2021</v>
      </c>
      <c r="F10795">
        <v>8</v>
      </c>
      <c r="G10795" s="3" t="s">
        <v>126</v>
      </c>
      <c r="H10795" t="s">
        <v>2921</v>
      </c>
      <c r="I10795" s="2" cm="1">
        <f t="array" ref="I1079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0795" s="2">
        <v>0.83774800000000005</v>
      </c>
      <c r="K10795" s="19" t="s">
        <v>2922</v>
      </c>
    </row>
    <row r="10796" spans="2:11" hidden="1" x14ac:dyDescent="0.2">
      <c r="B10796" t="s">
        <v>2981</v>
      </c>
      <c r="C10796" t="s">
        <v>173</v>
      </c>
      <c r="D10796" t="s">
        <v>22</v>
      </c>
      <c r="E10796">
        <v>2021</v>
      </c>
      <c r="F10796">
        <v>9</v>
      </c>
      <c r="G10796" s="3" t="s">
        <v>127</v>
      </c>
      <c r="H10796" t="s">
        <v>2921</v>
      </c>
      <c r="I10796" s="2" cm="1">
        <f t="array" ref="I1079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0796" s="2">
        <v>0.92593200000000009</v>
      </c>
      <c r="K10796" s="19" t="s">
        <v>2922</v>
      </c>
    </row>
    <row r="10797" spans="2:11" hidden="1" x14ac:dyDescent="0.2">
      <c r="B10797" t="s">
        <v>2981</v>
      </c>
      <c r="C10797" t="s">
        <v>173</v>
      </c>
      <c r="D10797" t="s">
        <v>22</v>
      </c>
      <c r="E10797">
        <v>2021</v>
      </c>
      <c r="F10797">
        <v>10</v>
      </c>
      <c r="G10797" s="3" t="s">
        <v>128</v>
      </c>
      <c r="H10797" t="s">
        <v>2921</v>
      </c>
      <c r="I10797" s="2" cm="1">
        <f t="array" ref="I1079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0797" s="2">
        <v>0.92593200000000009</v>
      </c>
      <c r="K10797" s="19" t="s">
        <v>2922</v>
      </c>
    </row>
    <row r="10798" spans="2:11" hidden="1" x14ac:dyDescent="0.2">
      <c r="B10798" t="s">
        <v>2981</v>
      </c>
      <c r="C10798" t="s">
        <v>173</v>
      </c>
      <c r="D10798" t="s">
        <v>22</v>
      </c>
      <c r="E10798">
        <v>2021</v>
      </c>
      <c r="F10798">
        <v>11</v>
      </c>
      <c r="G10798" s="3" t="s">
        <v>129</v>
      </c>
      <c r="H10798" t="s">
        <v>2921</v>
      </c>
      <c r="I10798" s="2" cm="1">
        <f t="array" ref="I1079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0798" s="2">
        <v>0.90388599999999997</v>
      </c>
      <c r="K10798" s="19" t="s">
        <v>2922</v>
      </c>
    </row>
    <row r="10799" spans="2:11" hidden="1" x14ac:dyDescent="0.2">
      <c r="B10799" t="s">
        <v>2981</v>
      </c>
      <c r="C10799" t="s">
        <v>173</v>
      </c>
      <c r="D10799" t="s">
        <v>22</v>
      </c>
      <c r="E10799">
        <v>2021</v>
      </c>
      <c r="F10799">
        <v>12</v>
      </c>
      <c r="G10799" s="3" t="s">
        <v>130</v>
      </c>
      <c r="H10799" t="s">
        <v>2921</v>
      </c>
      <c r="I10799" s="2" cm="1">
        <f t="array" ref="I1079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0799" s="2">
        <v>0.88184000000000007</v>
      </c>
      <c r="K10799" s="19" t="s">
        <v>2922</v>
      </c>
    </row>
    <row r="10800" spans="2:11" hidden="1" x14ac:dyDescent="0.2">
      <c r="B10800" t="s">
        <v>2981</v>
      </c>
      <c r="C10800" t="s">
        <v>170</v>
      </c>
      <c r="D10800" t="s">
        <v>20</v>
      </c>
      <c r="E10800">
        <v>2020</v>
      </c>
      <c r="F10800">
        <v>8</v>
      </c>
      <c r="G10800" s="3" t="s">
        <v>114</v>
      </c>
      <c r="H10800" t="s">
        <v>2921</v>
      </c>
      <c r="I10800" s="2" cm="1">
        <f t="array" ref="I10800">SUMPRODUCT(Actuals[Price '[USD'] per UOM], --(Actuals[Commodity] = Consolidated[[#This Row],[Commodity]]), --(Actuals[Region] = "EU"), --(Actuals[Year Month] = Consolidated[[#This Row],[Year.Month]]))</f>
        <v>0.86699999999999999</v>
      </c>
      <c r="J10800" s="2">
        <v>0.83906071019473083</v>
      </c>
      <c r="K10800" s="19" t="s">
        <v>2922</v>
      </c>
    </row>
    <row r="10801" spans="2:11" hidden="1" x14ac:dyDescent="0.2">
      <c r="B10801" t="s">
        <v>2981</v>
      </c>
      <c r="C10801" t="s">
        <v>170</v>
      </c>
      <c r="D10801" t="s">
        <v>20</v>
      </c>
      <c r="E10801">
        <v>2020</v>
      </c>
      <c r="F10801">
        <v>9</v>
      </c>
      <c r="G10801" s="3" t="s">
        <v>115</v>
      </c>
      <c r="H10801" t="s">
        <v>2921</v>
      </c>
      <c r="I10801" s="2" cm="1">
        <f t="array" ref="I10801">SUMPRODUCT(Actuals[Price '[USD'] per UOM], --(Actuals[Commodity] = Consolidated[[#This Row],[Commodity]]), --(Actuals[Region] = "EU"), --(Actuals[Year Month] = Consolidated[[#This Row],[Year.Month]]))</f>
        <v>0.86399999999999999</v>
      </c>
      <c r="J10801" s="2">
        <v>0.82474226804123707</v>
      </c>
      <c r="K10801" s="19" t="s">
        <v>2922</v>
      </c>
    </row>
    <row r="10802" spans="2:11" hidden="1" x14ac:dyDescent="0.2">
      <c r="B10802" t="s">
        <v>2981</v>
      </c>
      <c r="C10802" t="s">
        <v>170</v>
      </c>
      <c r="D10802" t="s">
        <v>20</v>
      </c>
      <c r="E10802">
        <v>2020</v>
      </c>
      <c r="F10802">
        <v>10</v>
      </c>
      <c r="G10802" s="3" t="s">
        <v>116</v>
      </c>
      <c r="H10802" t="s">
        <v>2921</v>
      </c>
      <c r="I10802" s="2" cm="1">
        <f t="array" ref="I10802">SUMPRODUCT(Actuals[Price '[USD'] per UOM], --(Actuals[Commodity] = Consolidated[[#This Row],[Commodity]]), --(Actuals[Region] = "EU"), --(Actuals[Year Month] = Consolidated[[#This Row],[Year.Month]]))</f>
        <v>0.84799999999999998</v>
      </c>
      <c r="J10802" s="2">
        <v>0.82474226804123707</v>
      </c>
      <c r="K10802" s="19" t="s">
        <v>2922</v>
      </c>
    </row>
    <row r="10803" spans="2:11" hidden="1" x14ac:dyDescent="0.2">
      <c r="B10803" t="s">
        <v>2981</v>
      </c>
      <c r="C10803" t="s">
        <v>170</v>
      </c>
      <c r="D10803" t="s">
        <v>20</v>
      </c>
      <c r="E10803">
        <v>2020</v>
      </c>
      <c r="F10803">
        <v>11</v>
      </c>
      <c r="G10803" s="3" t="s">
        <v>117</v>
      </c>
      <c r="H10803" t="s">
        <v>2921</v>
      </c>
      <c r="I10803" s="2" cm="1">
        <f t="array" ref="I10803">SUMPRODUCT(Actuals[Price '[USD'] per UOM], --(Actuals[Commodity] = Consolidated[[#This Row],[Commodity]]), --(Actuals[Region] = "EU"), --(Actuals[Year Month] = Consolidated[[#This Row],[Year.Month]]))</f>
        <v>0.85199999999999998</v>
      </c>
      <c r="J10803" s="2">
        <v>0.8361970217640321</v>
      </c>
      <c r="K10803" s="19" t="s">
        <v>2922</v>
      </c>
    </row>
    <row r="10804" spans="2:11" hidden="1" x14ac:dyDescent="0.2">
      <c r="B10804" t="s">
        <v>2981</v>
      </c>
      <c r="C10804" t="s">
        <v>170</v>
      </c>
      <c r="D10804" t="s">
        <v>20</v>
      </c>
      <c r="E10804">
        <v>2020</v>
      </c>
      <c r="F10804">
        <v>12</v>
      </c>
      <c r="G10804" s="3" t="s">
        <v>118</v>
      </c>
      <c r="H10804" t="s">
        <v>2921</v>
      </c>
      <c r="I10804" s="2" cm="1">
        <f t="array" ref="I10804">SUMPRODUCT(Actuals[Price '[USD'] per UOM], --(Actuals[Commodity] = Consolidated[[#This Row],[Commodity]]), --(Actuals[Region] = "EU"), --(Actuals[Year Month] = Consolidated[[#This Row],[Year.Month]]))</f>
        <v>0.89400000000000002</v>
      </c>
      <c r="J10804" s="2">
        <v>0.82474226804123707</v>
      </c>
      <c r="K10804" s="19" t="s">
        <v>2922</v>
      </c>
    </row>
    <row r="10805" spans="2:11" hidden="1" x14ac:dyDescent="0.2">
      <c r="B10805" t="s">
        <v>2981</v>
      </c>
      <c r="C10805" t="s">
        <v>170</v>
      </c>
      <c r="D10805" t="s">
        <v>20</v>
      </c>
      <c r="E10805">
        <v>2021</v>
      </c>
      <c r="F10805">
        <v>1</v>
      </c>
      <c r="G10805" s="3" t="s">
        <v>119</v>
      </c>
      <c r="H10805" t="s">
        <v>2921</v>
      </c>
      <c r="I10805" s="2" cm="1">
        <f t="array" ref="I10805">SUMPRODUCT(Actuals[Price '[USD'] per UOM], --(Actuals[Commodity] = Consolidated[[#This Row],[Commodity]]), --(Actuals[Region] = "EU"), --(Actuals[Year Month] = Consolidated[[#This Row],[Year.Month]]))</f>
        <v>0.97399999999999998</v>
      </c>
      <c r="J10805" s="2">
        <v>0.82474226804123707</v>
      </c>
      <c r="K10805" s="19" t="s">
        <v>2922</v>
      </c>
    </row>
    <row r="10806" spans="2:11" hidden="1" x14ac:dyDescent="0.2">
      <c r="B10806" t="s">
        <v>2981</v>
      </c>
      <c r="C10806" t="s">
        <v>170</v>
      </c>
      <c r="D10806" t="s">
        <v>20</v>
      </c>
      <c r="E10806">
        <v>2021</v>
      </c>
      <c r="F10806">
        <v>2</v>
      </c>
      <c r="G10806" s="3" t="s">
        <v>120</v>
      </c>
      <c r="H10806" t="s">
        <v>2921</v>
      </c>
      <c r="I10806" s="2" cm="1">
        <f t="array" ref="I10806">SUMPRODUCT(Actuals[Price '[USD'] per UOM], --(Actuals[Commodity] = Consolidated[[#This Row],[Commodity]]), --(Actuals[Region] = "EU"), --(Actuals[Year Month] = Consolidated[[#This Row],[Year.Month]]))</f>
        <v>1.07</v>
      </c>
      <c r="J10806" s="2">
        <v>0.84765177548682702</v>
      </c>
      <c r="K10806" s="19" t="s">
        <v>2922</v>
      </c>
    </row>
    <row r="10807" spans="2:11" hidden="1" x14ac:dyDescent="0.2">
      <c r="B10807" t="s">
        <v>2981</v>
      </c>
      <c r="C10807" t="s">
        <v>170</v>
      </c>
      <c r="D10807" t="s">
        <v>20</v>
      </c>
      <c r="E10807">
        <v>2021</v>
      </c>
      <c r="F10807">
        <v>3</v>
      </c>
      <c r="G10807" s="3" t="s">
        <v>121</v>
      </c>
      <c r="H10807" t="s">
        <v>2921</v>
      </c>
      <c r="I10807" s="2" cm="1">
        <f t="array" ref="I10807">SUMPRODUCT(Actuals[Price '[USD'] per UOM], --(Actuals[Commodity] = Consolidated[[#This Row],[Commodity]]), --(Actuals[Region] = "EU"), --(Actuals[Year Month] = Consolidated[[#This Row],[Year.Month]]))</f>
        <v>1.155</v>
      </c>
      <c r="J10807" s="2">
        <v>0.87056128293241697</v>
      </c>
      <c r="K10807" s="19" t="s">
        <v>2922</v>
      </c>
    </row>
    <row r="10808" spans="2:11" hidden="1" x14ac:dyDescent="0.2">
      <c r="B10808" t="s">
        <v>2981</v>
      </c>
      <c r="C10808" t="s">
        <v>170</v>
      </c>
      <c r="D10808" t="s">
        <v>20</v>
      </c>
      <c r="E10808">
        <v>2021</v>
      </c>
      <c r="F10808">
        <v>4</v>
      </c>
      <c r="G10808" s="3" t="s">
        <v>122</v>
      </c>
      <c r="H10808" t="s">
        <v>2921</v>
      </c>
      <c r="I10808" s="2" cm="1">
        <f t="array" ref="I10808">SUMPRODUCT(Actuals[Price '[USD'] per UOM], --(Actuals[Commodity] = Consolidated[[#This Row],[Commodity]]), --(Actuals[Region] = "EU"), --(Actuals[Year Month] = Consolidated[[#This Row],[Year.Month]]))</f>
        <v>1.248</v>
      </c>
      <c r="J10808" s="2">
        <v>0.84765177548682702</v>
      </c>
      <c r="K10808" s="19" t="s">
        <v>2922</v>
      </c>
    </row>
    <row r="10809" spans="2:11" hidden="1" x14ac:dyDescent="0.2">
      <c r="B10809" t="s">
        <v>2981</v>
      </c>
      <c r="C10809" t="s">
        <v>170</v>
      </c>
      <c r="D10809" t="s">
        <v>20</v>
      </c>
      <c r="E10809">
        <v>2021</v>
      </c>
      <c r="F10809">
        <v>5</v>
      </c>
      <c r="G10809" s="3" t="s">
        <v>123</v>
      </c>
      <c r="H10809" t="s">
        <v>2921</v>
      </c>
      <c r="I10809" s="2" cm="1">
        <f t="array" ref="I10809">SUMPRODUCT(Actuals[Price '[USD'] per UOM], --(Actuals[Commodity] = Consolidated[[#This Row],[Commodity]]), --(Actuals[Region] = "EU"), --(Actuals[Year Month] = Consolidated[[#This Row],[Year.Month]]))</f>
        <v>1.26</v>
      </c>
      <c r="J10809" s="2">
        <v>0.84765177548682702</v>
      </c>
      <c r="K10809" s="19" t="s">
        <v>2922</v>
      </c>
    </row>
    <row r="10810" spans="2:11" hidden="1" x14ac:dyDescent="0.2">
      <c r="B10810" t="s">
        <v>2981</v>
      </c>
      <c r="C10810" t="s">
        <v>170</v>
      </c>
      <c r="D10810" t="s">
        <v>20</v>
      </c>
      <c r="E10810">
        <v>2021</v>
      </c>
      <c r="F10810">
        <v>6</v>
      </c>
      <c r="G10810" s="3" t="s">
        <v>124</v>
      </c>
      <c r="H10810" t="s">
        <v>2921</v>
      </c>
      <c r="I10810" s="2" cm="1">
        <f t="array" ref="I10810">SUMPRODUCT(Actuals[Price '[USD'] per UOM], --(Actuals[Commodity] = Consolidated[[#This Row],[Commodity]]), --(Actuals[Region] = "EU"), --(Actuals[Year Month] = Consolidated[[#This Row],[Year.Month]]))</f>
        <v>1.3089999999999999</v>
      </c>
      <c r="J10810" s="2">
        <v>0.8361970217640321</v>
      </c>
      <c r="K10810" s="19" t="s">
        <v>2922</v>
      </c>
    </row>
    <row r="10811" spans="2:11" hidden="1" x14ac:dyDescent="0.2">
      <c r="B10811" t="s">
        <v>2981</v>
      </c>
      <c r="C10811" t="s">
        <v>170</v>
      </c>
      <c r="D10811" t="s">
        <v>20</v>
      </c>
      <c r="E10811">
        <v>2021</v>
      </c>
      <c r="F10811">
        <v>7</v>
      </c>
      <c r="G10811" s="3" t="s">
        <v>125</v>
      </c>
      <c r="H10811" t="s">
        <v>2921</v>
      </c>
      <c r="I10811" s="2" cm="1">
        <f t="array" ref="I10811">SUMPRODUCT(Actuals[Price '[USD'] per UOM], --(Actuals[Commodity] = Consolidated[[#This Row],[Commodity]]), --(Actuals[Region] = "EU"), --(Actuals[Year Month] = Consolidated[[#This Row],[Year.Month]]))</f>
        <v>1.371</v>
      </c>
      <c r="J10811" s="2">
        <v>0.8361970217640321</v>
      </c>
      <c r="K10811" s="19" t="s">
        <v>2922</v>
      </c>
    </row>
    <row r="10812" spans="2:11" hidden="1" x14ac:dyDescent="0.2">
      <c r="B10812" t="s">
        <v>2981</v>
      </c>
      <c r="C10812" t="s">
        <v>170</v>
      </c>
      <c r="D10812" t="s">
        <v>20</v>
      </c>
      <c r="E10812">
        <v>2021</v>
      </c>
      <c r="F10812">
        <v>8</v>
      </c>
      <c r="G10812" s="3" t="s">
        <v>126</v>
      </c>
      <c r="H10812" t="s">
        <v>2921</v>
      </c>
      <c r="I10812" s="2" cm="1">
        <f t="array" ref="I10812">SUMPRODUCT(Actuals[Price '[USD'] per UOM], --(Actuals[Commodity] = Consolidated[[#This Row],[Commodity]]), --(Actuals[Region] = "EU"), --(Actuals[Year Month] = Consolidated[[#This Row],[Year.Month]]))</f>
        <v>1.4419999999999999</v>
      </c>
      <c r="J10812" s="2">
        <v>0.8361970217640321</v>
      </c>
      <c r="K10812" s="19" t="s">
        <v>2922</v>
      </c>
    </row>
    <row r="10813" spans="2:11" hidden="1" x14ac:dyDescent="0.2">
      <c r="B10813" t="s">
        <v>2981</v>
      </c>
      <c r="C10813" t="s">
        <v>170</v>
      </c>
      <c r="D10813" t="s">
        <v>20</v>
      </c>
      <c r="E10813">
        <v>2021</v>
      </c>
      <c r="F10813">
        <v>9</v>
      </c>
      <c r="G10813" s="3" t="s">
        <v>127</v>
      </c>
      <c r="H10813" t="s">
        <v>2921</v>
      </c>
      <c r="I10813" s="2" cm="1">
        <f t="array" ref="I10813">SUMPRODUCT(Actuals[Price '[USD'] per UOM], --(Actuals[Commodity] = Consolidated[[#This Row],[Commodity]]), --(Actuals[Region] = "EU"), --(Actuals[Year Month] = Consolidated[[#This Row],[Year.Month]]))</f>
        <v>1.4359999999999999</v>
      </c>
      <c r="J10813" s="2">
        <v>0.87056128293241697</v>
      </c>
      <c r="K10813" s="19" t="s">
        <v>2922</v>
      </c>
    </row>
    <row r="10814" spans="2:11" hidden="1" x14ac:dyDescent="0.2">
      <c r="B10814" t="s">
        <v>2981</v>
      </c>
      <c r="C10814" t="s">
        <v>170</v>
      </c>
      <c r="D10814" t="s">
        <v>20</v>
      </c>
      <c r="E10814">
        <v>2021</v>
      </c>
      <c r="F10814">
        <v>10</v>
      </c>
      <c r="G10814" s="3" t="s">
        <v>128</v>
      </c>
      <c r="H10814" t="s">
        <v>2921</v>
      </c>
      <c r="I10814" s="2" cm="1">
        <f t="array" ref="I10814">SUMPRODUCT(Actuals[Price '[USD'] per UOM], --(Actuals[Commodity] = Consolidated[[#This Row],[Commodity]]), --(Actuals[Region] = "EU"), --(Actuals[Year Month] = Consolidated[[#This Row],[Year.Month]]))</f>
        <v>1.4670000000000001</v>
      </c>
      <c r="J10814" s="2">
        <v>0.90492554410080184</v>
      </c>
      <c r="K10814" s="19" t="s">
        <v>2922</v>
      </c>
    </row>
    <row r="10815" spans="2:11" hidden="1" x14ac:dyDescent="0.2">
      <c r="B10815" t="s">
        <v>2981</v>
      </c>
      <c r="C10815" t="s">
        <v>170</v>
      </c>
      <c r="D10815" t="s">
        <v>20</v>
      </c>
      <c r="E10815">
        <v>2021</v>
      </c>
      <c r="F10815">
        <v>11</v>
      </c>
      <c r="G10815" s="3" t="s">
        <v>129</v>
      </c>
      <c r="H10815" t="s">
        <v>2921</v>
      </c>
      <c r="I10815" s="2" cm="1">
        <f t="array" ref="I10815">SUMPRODUCT(Actuals[Price '[USD'] per UOM], --(Actuals[Commodity] = Consolidated[[#This Row],[Commodity]]), --(Actuals[Region] = "EU"), --(Actuals[Year Month] = Consolidated[[#This Row],[Year.Month]]))</f>
        <v>1.5840000000000001</v>
      </c>
      <c r="J10815" s="2">
        <v>0.93928980526918682</v>
      </c>
      <c r="K10815" s="19" t="s">
        <v>2922</v>
      </c>
    </row>
    <row r="10816" spans="2:11" hidden="1" x14ac:dyDescent="0.2">
      <c r="B10816" t="s">
        <v>2981</v>
      </c>
      <c r="C10816" t="s">
        <v>170</v>
      </c>
      <c r="D10816" t="s">
        <v>20</v>
      </c>
      <c r="E10816">
        <v>2021</v>
      </c>
      <c r="F10816">
        <v>12</v>
      </c>
      <c r="G10816" s="3" t="s">
        <v>130</v>
      </c>
      <c r="H10816" t="s">
        <v>2921</v>
      </c>
      <c r="I10816" s="2" cm="1">
        <f t="array" ref="I10816">SUMPRODUCT(Actuals[Price '[USD'] per UOM], --(Actuals[Commodity] = Consolidated[[#This Row],[Commodity]]), --(Actuals[Region] = "EU"), --(Actuals[Year Month] = Consolidated[[#This Row],[Year.Month]]))</f>
        <v>1.5840000000000001</v>
      </c>
      <c r="J10816" s="2">
        <v>0.95074455899198174</v>
      </c>
      <c r="K10816" s="19" t="s">
        <v>2922</v>
      </c>
    </row>
    <row r="10817" spans="2:11" hidden="1" x14ac:dyDescent="0.2">
      <c r="B10817" t="s">
        <v>2981</v>
      </c>
      <c r="C10817" t="s">
        <v>169</v>
      </c>
      <c r="D10817" t="s">
        <v>15</v>
      </c>
      <c r="E10817">
        <v>2020</v>
      </c>
      <c r="F10817">
        <v>8</v>
      </c>
      <c r="G10817" s="3" t="s">
        <v>114</v>
      </c>
      <c r="H10817" t="s">
        <v>2921</v>
      </c>
      <c r="I10817" s="2" cm="1">
        <f t="array" ref="I10817">SUMPRODUCT(Actuals[Price '[USD'] per UOM], --(Actuals[Commodity] = Consolidated[[#This Row],[Commodity]]), --(Actuals[Region] = Consolidated[[#This Row],[Region]]), --(Actuals[Year Month] = Consolidated[[#This Row],[Year.Month]]))</f>
        <v>0.76300000000000001</v>
      </c>
      <c r="J10817" s="2">
        <v>0.755</v>
      </c>
      <c r="K10817" s="19" t="s">
        <v>2922</v>
      </c>
    </row>
    <row r="10818" spans="2:11" hidden="1" x14ac:dyDescent="0.2">
      <c r="B10818" t="s">
        <v>2981</v>
      </c>
      <c r="C10818" t="s">
        <v>169</v>
      </c>
      <c r="D10818" t="s">
        <v>15</v>
      </c>
      <c r="E10818">
        <v>2020</v>
      </c>
      <c r="F10818">
        <v>9</v>
      </c>
      <c r="G10818" s="3" t="s">
        <v>115</v>
      </c>
      <c r="H10818" t="s">
        <v>2921</v>
      </c>
      <c r="I10818" s="2" cm="1">
        <f t="array" ref="I10818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10818" s="2">
        <v>0.73</v>
      </c>
      <c r="K10818" s="19" t="s">
        <v>2922</v>
      </c>
    </row>
    <row r="10819" spans="2:11" hidden="1" x14ac:dyDescent="0.2">
      <c r="B10819" t="s">
        <v>2981</v>
      </c>
      <c r="C10819" t="s">
        <v>169</v>
      </c>
      <c r="D10819" t="s">
        <v>15</v>
      </c>
      <c r="E10819">
        <v>2020</v>
      </c>
      <c r="F10819">
        <v>10</v>
      </c>
      <c r="G10819" s="3" t="s">
        <v>116</v>
      </c>
      <c r="H10819" t="s">
        <v>2921</v>
      </c>
      <c r="I10819" s="2" cm="1">
        <f t="array" ref="I10819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0819" s="2">
        <v>0.71</v>
      </c>
      <c r="K10819" s="19" t="s">
        <v>2922</v>
      </c>
    </row>
    <row r="10820" spans="2:11" hidden="1" x14ac:dyDescent="0.2">
      <c r="B10820" t="s">
        <v>2981</v>
      </c>
      <c r="C10820" t="s">
        <v>169</v>
      </c>
      <c r="D10820" t="s">
        <v>15</v>
      </c>
      <c r="E10820">
        <v>2020</v>
      </c>
      <c r="F10820">
        <v>11</v>
      </c>
      <c r="G10820" s="3" t="s">
        <v>117</v>
      </c>
      <c r="H10820" t="s">
        <v>2921</v>
      </c>
      <c r="I10820" s="2" cm="1">
        <f t="array" ref="I1082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0820" s="2">
        <v>0.69500000000000006</v>
      </c>
      <c r="K10820" s="19" t="s">
        <v>2922</v>
      </c>
    </row>
    <row r="10821" spans="2:11" hidden="1" x14ac:dyDescent="0.2">
      <c r="B10821" t="s">
        <v>2981</v>
      </c>
      <c r="C10821" t="s">
        <v>169</v>
      </c>
      <c r="D10821" t="s">
        <v>15</v>
      </c>
      <c r="E10821">
        <v>2020</v>
      </c>
      <c r="F10821">
        <v>12</v>
      </c>
      <c r="G10821" s="3" t="s">
        <v>118</v>
      </c>
      <c r="H10821" t="s">
        <v>2921</v>
      </c>
      <c r="I10821" s="2" cm="1">
        <f t="array" ref="I1082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0821" s="2">
        <v>0.68500000000000005</v>
      </c>
      <c r="K10821" s="19" t="s">
        <v>2922</v>
      </c>
    </row>
    <row r="10822" spans="2:11" hidden="1" x14ac:dyDescent="0.2">
      <c r="B10822" t="s">
        <v>2981</v>
      </c>
      <c r="C10822" t="s">
        <v>169</v>
      </c>
      <c r="D10822" t="s">
        <v>15</v>
      </c>
      <c r="E10822">
        <v>2021</v>
      </c>
      <c r="F10822">
        <v>1</v>
      </c>
      <c r="G10822" s="3" t="s">
        <v>119</v>
      </c>
      <c r="H10822" t="s">
        <v>2921</v>
      </c>
      <c r="I10822" s="2" cm="1">
        <f t="array" ref="I10822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0822" s="2">
        <v>0.68</v>
      </c>
      <c r="K10822" s="19" t="s">
        <v>2922</v>
      </c>
    </row>
    <row r="10823" spans="2:11" hidden="1" x14ac:dyDescent="0.2">
      <c r="B10823" t="s">
        <v>2981</v>
      </c>
      <c r="C10823" t="s">
        <v>169</v>
      </c>
      <c r="D10823" t="s">
        <v>15</v>
      </c>
      <c r="E10823">
        <v>2021</v>
      </c>
      <c r="F10823">
        <v>2</v>
      </c>
      <c r="G10823" s="3" t="s">
        <v>120</v>
      </c>
      <c r="H10823" t="s">
        <v>2921</v>
      </c>
      <c r="I10823" s="2" cm="1">
        <f t="array" ref="I10823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0823" s="2">
        <v>0.69000000000000006</v>
      </c>
      <c r="K10823" s="19" t="s">
        <v>2922</v>
      </c>
    </row>
    <row r="10824" spans="2:11" hidden="1" x14ac:dyDescent="0.2">
      <c r="B10824" t="s">
        <v>2981</v>
      </c>
      <c r="C10824" t="s">
        <v>169</v>
      </c>
      <c r="D10824" t="s">
        <v>15</v>
      </c>
      <c r="E10824">
        <v>2021</v>
      </c>
      <c r="F10824">
        <v>3</v>
      </c>
      <c r="G10824" s="3" t="s">
        <v>121</v>
      </c>
      <c r="H10824" t="s">
        <v>2921</v>
      </c>
      <c r="I10824" s="2" cm="1">
        <f t="array" ref="I10824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0824" s="2">
        <v>0.70000000000000007</v>
      </c>
      <c r="K10824" s="19" t="s">
        <v>2922</v>
      </c>
    </row>
    <row r="10825" spans="2:11" hidden="1" x14ac:dyDescent="0.2">
      <c r="B10825" t="s">
        <v>2981</v>
      </c>
      <c r="C10825" t="s">
        <v>169</v>
      </c>
      <c r="D10825" t="s">
        <v>15</v>
      </c>
      <c r="E10825">
        <v>2021</v>
      </c>
      <c r="F10825">
        <v>4</v>
      </c>
      <c r="G10825" s="3" t="s">
        <v>122</v>
      </c>
      <c r="H10825" t="s">
        <v>2921</v>
      </c>
      <c r="I10825" s="2" cm="1">
        <f t="array" ref="I1082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0825" s="2">
        <v>0.72</v>
      </c>
      <c r="K10825" s="19" t="s">
        <v>2922</v>
      </c>
    </row>
    <row r="10826" spans="2:11" hidden="1" x14ac:dyDescent="0.2">
      <c r="B10826" t="s">
        <v>2981</v>
      </c>
      <c r="C10826" t="s">
        <v>169</v>
      </c>
      <c r="D10826" t="s">
        <v>15</v>
      </c>
      <c r="E10826">
        <v>2021</v>
      </c>
      <c r="F10826">
        <v>5</v>
      </c>
      <c r="G10826" s="3" t="s">
        <v>123</v>
      </c>
      <c r="H10826" t="s">
        <v>2921</v>
      </c>
      <c r="I10826" s="2" cm="1">
        <f t="array" ref="I10826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0826" s="2">
        <v>0.72</v>
      </c>
      <c r="K10826" s="19" t="s">
        <v>2922</v>
      </c>
    </row>
    <row r="10827" spans="2:11" hidden="1" x14ac:dyDescent="0.2">
      <c r="B10827" t="s">
        <v>2981</v>
      </c>
      <c r="C10827" t="s">
        <v>169</v>
      </c>
      <c r="D10827" t="s">
        <v>15</v>
      </c>
      <c r="E10827">
        <v>2021</v>
      </c>
      <c r="F10827">
        <v>6</v>
      </c>
      <c r="G10827" s="3" t="s">
        <v>124</v>
      </c>
      <c r="H10827" t="s">
        <v>2921</v>
      </c>
      <c r="I10827" s="2" cm="1">
        <f t="array" ref="I10827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0827" s="2">
        <v>0.72</v>
      </c>
      <c r="K10827" s="19" t="s">
        <v>2922</v>
      </c>
    </row>
    <row r="10828" spans="2:11" hidden="1" x14ac:dyDescent="0.2">
      <c r="B10828" t="s">
        <v>2981</v>
      </c>
      <c r="C10828" t="s">
        <v>169</v>
      </c>
      <c r="D10828" t="s">
        <v>15</v>
      </c>
      <c r="E10828">
        <v>2021</v>
      </c>
      <c r="F10828">
        <v>7</v>
      </c>
      <c r="G10828" s="3" t="s">
        <v>125</v>
      </c>
      <c r="H10828" t="s">
        <v>2921</v>
      </c>
      <c r="I10828" s="2" cm="1">
        <f t="array" ref="I10828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0828" s="2">
        <v>0.72</v>
      </c>
      <c r="K10828" s="19" t="s">
        <v>2922</v>
      </c>
    </row>
    <row r="10829" spans="2:11" hidden="1" x14ac:dyDescent="0.2">
      <c r="B10829" t="s">
        <v>2981</v>
      </c>
      <c r="C10829" t="s">
        <v>169</v>
      </c>
      <c r="D10829" t="s">
        <v>15</v>
      </c>
      <c r="E10829">
        <v>2021</v>
      </c>
      <c r="F10829">
        <v>8</v>
      </c>
      <c r="G10829" s="3" t="s">
        <v>126</v>
      </c>
      <c r="H10829" t="s">
        <v>2921</v>
      </c>
      <c r="I10829" s="2" cm="1">
        <f t="array" ref="I10829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0829" s="2">
        <v>0.71</v>
      </c>
      <c r="K10829" s="19" t="s">
        <v>2922</v>
      </c>
    </row>
    <row r="10830" spans="2:11" hidden="1" x14ac:dyDescent="0.2">
      <c r="B10830" t="s">
        <v>2981</v>
      </c>
      <c r="C10830" t="s">
        <v>169</v>
      </c>
      <c r="D10830" t="s">
        <v>15</v>
      </c>
      <c r="E10830">
        <v>2021</v>
      </c>
      <c r="F10830">
        <v>9</v>
      </c>
      <c r="G10830" s="3" t="s">
        <v>127</v>
      </c>
      <c r="H10830" t="s">
        <v>2921</v>
      </c>
      <c r="I10830" s="2" cm="1">
        <f t="array" ref="I1083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0830" s="2">
        <v>0.73</v>
      </c>
      <c r="K10830" s="19" t="s">
        <v>2922</v>
      </c>
    </row>
    <row r="10831" spans="2:11" hidden="1" x14ac:dyDescent="0.2">
      <c r="B10831" t="s">
        <v>2981</v>
      </c>
      <c r="C10831" t="s">
        <v>169</v>
      </c>
      <c r="D10831" t="s">
        <v>15</v>
      </c>
      <c r="E10831">
        <v>2021</v>
      </c>
      <c r="F10831">
        <v>10</v>
      </c>
      <c r="G10831" s="3" t="s">
        <v>128</v>
      </c>
      <c r="H10831" t="s">
        <v>2921</v>
      </c>
      <c r="I10831" s="2" cm="1">
        <f t="array" ref="I10831">SUMPRODUCT(Actuals[Price '[USD'] per UOM], --(Actuals[Commodity] = Consolidated[[#This Row],[Commodity]]), --(Actuals[Region] = Consolidated[[#This Row],[Region]]), --(Actuals[Year Month] = Consolidated[[#This Row],[Year.Month]]))</f>
        <v>1</v>
      </c>
      <c r="J10831" s="2">
        <v>0.745</v>
      </c>
      <c r="K10831" s="19" t="s">
        <v>2922</v>
      </c>
    </row>
    <row r="10832" spans="2:11" hidden="1" x14ac:dyDescent="0.2">
      <c r="B10832" t="s">
        <v>2981</v>
      </c>
      <c r="C10832" t="s">
        <v>169</v>
      </c>
      <c r="D10832" t="s">
        <v>15</v>
      </c>
      <c r="E10832">
        <v>2021</v>
      </c>
      <c r="F10832">
        <v>11</v>
      </c>
      <c r="G10832" s="3" t="s">
        <v>129</v>
      </c>
      <c r="H10832" t="s">
        <v>2921</v>
      </c>
      <c r="I10832" s="2" cm="1">
        <f t="array" ref="I1083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0832" s="2">
        <v>0.76500000000000001</v>
      </c>
      <c r="K10832" s="19" t="s">
        <v>2922</v>
      </c>
    </row>
    <row r="10833" spans="2:11" hidden="1" x14ac:dyDescent="0.2">
      <c r="B10833" t="s">
        <v>2981</v>
      </c>
      <c r="C10833" t="s">
        <v>169</v>
      </c>
      <c r="D10833" t="s">
        <v>15</v>
      </c>
      <c r="E10833">
        <v>2021</v>
      </c>
      <c r="F10833">
        <v>12</v>
      </c>
      <c r="G10833" s="3" t="s">
        <v>130</v>
      </c>
      <c r="H10833" t="s">
        <v>2921</v>
      </c>
      <c r="I10833" s="2" cm="1">
        <f t="array" ref="I1083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0833" s="2">
        <v>0.76500000000000001</v>
      </c>
      <c r="K10833" s="19" t="s">
        <v>2922</v>
      </c>
    </row>
    <row r="10834" spans="2:11" hidden="1" x14ac:dyDescent="0.2">
      <c r="B10834" t="s">
        <v>2980</v>
      </c>
      <c r="C10834" t="s">
        <v>161</v>
      </c>
      <c r="D10834" t="s">
        <v>7</v>
      </c>
      <c r="E10834">
        <v>2020</v>
      </c>
      <c r="F10834">
        <v>8</v>
      </c>
      <c r="G10834" s="3" t="s">
        <v>114</v>
      </c>
      <c r="H10834" t="s">
        <v>2921</v>
      </c>
      <c r="I10834" s="2" cm="1">
        <f t="array" ref="I10834">SUMPRODUCT(Actuals[Price '[USD'] per UOM], --(Actuals[Commodity] = Consolidated[[#This Row],[Commodity]]), --(Actuals[Region] = Consolidated[[#This Row],[Region]]), --(Actuals[Year Month] = Consolidated[[#This Row],[Year.Month]]))</f>
        <v>0.7</v>
      </c>
      <c r="J10834" s="2">
        <v>0.65587445</v>
      </c>
      <c r="K10834" s="19" t="s">
        <v>2922</v>
      </c>
    </row>
    <row r="10835" spans="2:11" hidden="1" x14ac:dyDescent="0.2">
      <c r="B10835" t="s">
        <v>2980</v>
      </c>
      <c r="C10835" t="s">
        <v>161</v>
      </c>
      <c r="D10835" t="s">
        <v>7</v>
      </c>
      <c r="E10835">
        <v>2020</v>
      </c>
      <c r="F10835">
        <v>9</v>
      </c>
      <c r="G10835" s="3" t="s">
        <v>115</v>
      </c>
      <c r="H10835" t="s">
        <v>2921</v>
      </c>
      <c r="I10835" s="2" cm="1">
        <f t="array" ref="I10835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0835" s="2">
        <v>0.65587445</v>
      </c>
      <c r="K10835" s="19" t="s">
        <v>2922</v>
      </c>
    </row>
    <row r="10836" spans="2:11" hidden="1" x14ac:dyDescent="0.2">
      <c r="B10836" t="s">
        <v>2980</v>
      </c>
      <c r="C10836" t="s">
        <v>161</v>
      </c>
      <c r="D10836" t="s">
        <v>7</v>
      </c>
      <c r="E10836">
        <v>2020</v>
      </c>
      <c r="F10836">
        <v>10</v>
      </c>
      <c r="G10836" s="3" t="s">
        <v>116</v>
      </c>
      <c r="H10836" t="s">
        <v>2921</v>
      </c>
      <c r="I10836" s="2" cm="1">
        <f t="array" ref="I10836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0836" s="2">
        <v>0.66689754999999995</v>
      </c>
      <c r="K10836" s="19" t="s">
        <v>2922</v>
      </c>
    </row>
    <row r="10837" spans="2:11" hidden="1" x14ac:dyDescent="0.2">
      <c r="B10837" t="s">
        <v>2980</v>
      </c>
      <c r="C10837" t="s">
        <v>161</v>
      </c>
      <c r="D10837" t="s">
        <v>7</v>
      </c>
      <c r="E10837">
        <v>2020</v>
      </c>
      <c r="F10837">
        <v>11</v>
      </c>
      <c r="G10837" s="3" t="s">
        <v>117</v>
      </c>
      <c r="H10837" t="s">
        <v>2921</v>
      </c>
      <c r="I10837" s="2" cm="1">
        <f t="array" ref="I1083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0837" s="2">
        <v>0.6779206499999999</v>
      </c>
      <c r="K10837" s="19" t="s">
        <v>2922</v>
      </c>
    </row>
    <row r="10838" spans="2:11" hidden="1" x14ac:dyDescent="0.2">
      <c r="B10838" t="s">
        <v>2980</v>
      </c>
      <c r="C10838" t="s">
        <v>161</v>
      </c>
      <c r="D10838" t="s">
        <v>7</v>
      </c>
      <c r="E10838">
        <v>2020</v>
      </c>
      <c r="F10838">
        <v>12</v>
      </c>
      <c r="G10838" s="3" t="s">
        <v>118</v>
      </c>
      <c r="H10838" t="s">
        <v>2921</v>
      </c>
      <c r="I10838" s="2" cm="1">
        <f t="array" ref="I1083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0838" s="2">
        <v>0.71098994999999998</v>
      </c>
      <c r="K10838" s="19" t="s">
        <v>2922</v>
      </c>
    </row>
    <row r="10839" spans="2:11" hidden="1" x14ac:dyDescent="0.2">
      <c r="B10839" t="s">
        <v>2980</v>
      </c>
      <c r="C10839" t="s">
        <v>161</v>
      </c>
      <c r="D10839" t="s">
        <v>7</v>
      </c>
      <c r="E10839">
        <v>2021</v>
      </c>
      <c r="F10839">
        <v>1</v>
      </c>
      <c r="G10839" s="3" t="s">
        <v>119</v>
      </c>
      <c r="H10839" t="s">
        <v>2921</v>
      </c>
      <c r="I10839" s="2" cm="1">
        <f t="array" ref="I10839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839" s="2">
        <v>0.72752459999999997</v>
      </c>
      <c r="K10839" s="19" t="s">
        <v>2922</v>
      </c>
    </row>
    <row r="10840" spans="2:11" hidden="1" x14ac:dyDescent="0.2">
      <c r="B10840" t="s">
        <v>2980</v>
      </c>
      <c r="C10840" t="s">
        <v>161</v>
      </c>
      <c r="D10840" t="s">
        <v>7</v>
      </c>
      <c r="E10840">
        <v>2021</v>
      </c>
      <c r="F10840">
        <v>2</v>
      </c>
      <c r="G10840" s="3" t="s">
        <v>120</v>
      </c>
      <c r="H10840" t="s">
        <v>2921</v>
      </c>
      <c r="I10840" s="2" cm="1">
        <f t="array" ref="I1084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840" s="2">
        <v>0.74405924999999995</v>
      </c>
      <c r="K10840" s="19" t="s">
        <v>2922</v>
      </c>
    </row>
    <row r="10841" spans="2:11" hidden="1" x14ac:dyDescent="0.2">
      <c r="B10841" t="s">
        <v>2980</v>
      </c>
      <c r="C10841" t="s">
        <v>161</v>
      </c>
      <c r="D10841" t="s">
        <v>7</v>
      </c>
      <c r="E10841">
        <v>2021</v>
      </c>
      <c r="F10841">
        <v>3</v>
      </c>
      <c r="G10841" s="3" t="s">
        <v>121</v>
      </c>
      <c r="H10841" t="s">
        <v>2921</v>
      </c>
      <c r="I10841" s="2" cm="1">
        <f t="array" ref="I1084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0841" s="2">
        <v>0.74957079999999998</v>
      </c>
      <c r="K10841" s="19" t="s">
        <v>2922</v>
      </c>
    </row>
    <row r="10842" spans="2:11" hidden="1" x14ac:dyDescent="0.2">
      <c r="B10842" t="s">
        <v>2980</v>
      </c>
      <c r="C10842" t="s">
        <v>161</v>
      </c>
      <c r="D10842" t="s">
        <v>7</v>
      </c>
      <c r="E10842">
        <v>2021</v>
      </c>
      <c r="F10842">
        <v>4</v>
      </c>
      <c r="G10842" s="3" t="s">
        <v>122</v>
      </c>
      <c r="H10842" t="s">
        <v>2921</v>
      </c>
      <c r="I10842" s="2" cm="1">
        <f t="array" ref="I10842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0842" s="2">
        <v>0.74957079999999998</v>
      </c>
      <c r="K10842" s="19" t="s">
        <v>2922</v>
      </c>
    </row>
    <row r="10843" spans="2:11" hidden="1" x14ac:dyDescent="0.2">
      <c r="B10843" t="s">
        <v>2980</v>
      </c>
      <c r="C10843" t="s">
        <v>161</v>
      </c>
      <c r="D10843" t="s">
        <v>7</v>
      </c>
      <c r="E10843">
        <v>2021</v>
      </c>
      <c r="F10843">
        <v>5</v>
      </c>
      <c r="G10843" s="3" t="s">
        <v>123</v>
      </c>
      <c r="H10843" t="s">
        <v>2921</v>
      </c>
      <c r="I10843" s="2" cm="1">
        <f t="array" ref="I10843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0843" s="2">
        <v>0.74957079999999998</v>
      </c>
      <c r="K10843" s="19" t="s">
        <v>2922</v>
      </c>
    </row>
    <row r="10844" spans="2:11" hidden="1" x14ac:dyDescent="0.2">
      <c r="B10844" t="s">
        <v>2980</v>
      </c>
      <c r="C10844" t="s">
        <v>161</v>
      </c>
      <c r="D10844" t="s">
        <v>7</v>
      </c>
      <c r="E10844">
        <v>2021</v>
      </c>
      <c r="F10844">
        <v>6</v>
      </c>
      <c r="G10844" s="3" t="s">
        <v>124</v>
      </c>
      <c r="H10844" t="s">
        <v>2921</v>
      </c>
      <c r="I10844" s="2" cm="1">
        <f t="array" ref="I10844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0844" s="2">
        <v>0.74957079999999998</v>
      </c>
      <c r="K10844" s="19" t="s">
        <v>2922</v>
      </c>
    </row>
    <row r="10845" spans="2:11" hidden="1" x14ac:dyDescent="0.2">
      <c r="B10845" t="s">
        <v>2980</v>
      </c>
      <c r="C10845" t="s">
        <v>161</v>
      </c>
      <c r="D10845" t="s">
        <v>7</v>
      </c>
      <c r="E10845">
        <v>2021</v>
      </c>
      <c r="F10845">
        <v>7</v>
      </c>
      <c r="G10845" s="3" t="s">
        <v>125</v>
      </c>
      <c r="H10845" t="s">
        <v>2921</v>
      </c>
      <c r="I10845" s="2" cm="1">
        <f t="array" ref="I10845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0845" s="2">
        <v>0.74957079999999998</v>
      </c>
      <c r="K10845" s="19" t="s">
        <v>2922</v>
      </c>
    </row>
    <row r="10846" spans="2:11" hidden="1" x14ac:dyDescent="0.2">
      <c r="B10846" t="s">
        <v>2980</v>
      </c>
      <c r="C10846" t="s">
        <v>161</v>
      </c>
      <c r="D10846" t="s">
        <v>7</v>
      </c>
      <c r="E10846">
        <v>2021</v>
      </c>
      <c r="F10846">
        <v>8</v>
      </c>
      <c r="G10846" s="3" t="s">
        <v>126</v>
      </c>
      <c r="H10846" t="s">
        <v>2921</v>
      </c>
      <c r="I10846" s="2" cm="1">
        <f t="array" ref="I10846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0846" s="2">
        <v>0.76059389999999993</v>
      </c>
      <c r="K10846" s="19" t="s">
        <v>2922</v>
      </c>
    </row>
    <row r="10847" spans="2:11" hidden="1" x14ac:dyDescent="0.2">
      <c r="B10847" t="s">
        <v>2980</v>
      </c>
      <c r="C10847" t="s">
        <v>161</v>
      </c>
      <c r="D10847" t="s">
        <v>7</v>
      </c>
      <c r="E10847">
        <v>2021</v>
      </c>
      <c r="F10847">
        <v>9</v>
      </c>
      <c r="G10847" s="3" t="s">
        <v>127</v>
      </c>
      <c r="H10847" t="s">
        <v>2921</v>
      </c>
      <c r="I10847" s="2" cm="1">
        <f t="array" ref="I1084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0847" s="2">
        <v>0.76059389999999993</v>
      </c>
      <c r="K10847" s="19" t="s">
        <v>2922</v>
      </c>
    </row>
    <row r="10848" spans="2:11" hidden="1" x14ac:dyDescent="0.2">
      <c r="B10848" t="s">
        <v>2980</v>
      </c>
      <c r="C10848" t="s">
        <v>161</v>
      </c>
      <c r="D10848" t="s">
        <v>7</v>
      </c>
      <c r="E10848">
        <v>2021</v>
      </c>
      <c r="F10848">
        <v>10</v>
      </c>
      <c r="G10848" s="3" t="s">
        <v>128</v>
      </c>
      <c r="H10848" t="s">
        <v>2921</v>
      </c>
      <c r="I10848" s="2" cm="1">
        <f t="array" ref="I1084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0848" s="2">
        <v>0.76610544999999997</v>
      </c>
      <c r="K10848" s="19" t="s">
        <v>2922</v>
      </c>
    </row>
    <row r="10849" spans="2:11" hidden="1" x14ac:dyDescent="0.2">
      <c r="B10849" t="s">
        <v>2980</v>
      </c>
      <c r="C10849" t="s">
        <v>161</v>
      </c>
      <c r="D10849" t="s">
        <v>7</v>
      </c>
      <c r="E10849">
        <v>2021</v>
      </c>
      <c r="F10849">
        <v>11</v>
      </c>
      <c r="G10849" s="3" t="s">
        <v>129</v>
      </c>
      <c r="H10849" t="s">
        <v>2921</v>
      </c>
      <c r="I10849" s="2" cm="1">
        <f t="array" ref="I10849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0849" s="2">
        <v>0.78264009999999995</v>
      </c>
      <c r="K10849" s="19" t="s">
        <v>2922</v>
      </c>
    </row>
    <row r="10850" spans="2:11" hidden="1" x14ac:dyDescent="0.2">
      <c r="B10850" t="s">
        <v>2980</v>
      </c>
      <c r="C10850" t="s">
        <v>161</v>
      </c>
      <c r="D10850" t="s">
        <v>7</v>
      </c>
      <c r="E10850">
        <v>2021</v>
      </c>
      <c r="F10850">
        <v>12</v>
      </c>
      <c r="G10850" s="3" t="s">
        <v>130</v>
      </c>
      <c r="H10850" t="s">
        <v>2921</v>
      </c>
      <c r="I10850" s="2" cm="1">
        <f t="array" ref="I1085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850" s="2">
        <v>0.78815164999999998</v>
      </c>
      <c r="K10850" s="19" t="s">
        <v>2922</v>
      </c>
    </row>
    <row r="10851" spans="2:11" hidden="1" x14ac:dyDescent="0.2">
      <c r="B10851" t="s">
        <v>2980</v>
      </c>
      <c r="C10851" t="s">
        <v>157</v>
      </c>
      <c r="D10851" t="s">
        <v>17</v>
      </c>
      <c r="E10851">
        <v>2020</v>
      </c>
      <c r="F10851">
        <v>8</v>
      </c>
      <c r="G10851" s="3" t="s">
        <v>114</v>
      </c>
      <c r="H10851" t="s">
        <v>2921</v>
      </c>
      <c r="I10851" s="2" cm="1">
        <f t="array" ref="I10851">SUMPRODUCT(Actuals[Price '[USD'] per UOM], --(Actuals[Commodity] = Consolidated[[#This Row],[Commodity]]), --(Actuals[Region] = Consolidated[[#This Row],[Region]]), --(Actuals[Year Month] = Consolidated[[#This Row],[Year.Month]]))</f>
        <v>0.92900000000000005</v>
      </c>
      <c r="J10851" s="2">
        <v>0.89919816723940438</v>
      </c>
      <c r="K10851" s="19" t="s">
        <v>2922</v>
      </c>
    </row>
    <row r="10852" spans="2:11" hidden="1" x14ac:dyDescent="0.2">
      <c r="B10852" t="s">
        <v>2980</v>
      </c>
      <c r="C10852" t="s">
        <v>157</v>
      </c>
      <c r="D10852" t="s">
        <v>17</v>
      </c>
      <c r="E10852">
        <v>2020</v>
      </c>
      <c r="F10852">
        <v>9</v>
      </c>
      <c r="G10852" s="3" t="s">
        <v>115</v>
      </c>
      <c r="H10852" t="s">
        <v>2921</v>
      </c>
      <c r="I10852" s="2" cm="1">
        <f t="array" ref="I10852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0852" s="2">
        <v>0.88201603665521189</v>
      </c>
      <c r="K10852" s="19" t="s">
        <v>2922</v>
      </c>
    </row>
    <row r="10853" spans="2:11" hidden="1" x14ac:dyDescent="0.2">
      <c r="B10853" t="s">
        <v>2980</v>
      </c>
      <c r="C10853" t="s">
        <v>157</v>
      </c>
      <c r="D10853" t="s">
        <v>17</v>
      </c>
      <c r="E10853">
        <v>2020</v>
      </c>
      <c r="F10853">
        <v>10</v>
      </c>
      <c r="G10853" s="3" t="s">
        <v>116</v>
      </c>
      <c r="H10853" t="s">
        <v>2921</v>
      </c>
      <c r="I10853" s="2" cm="1">
        <f t="array" ref="I1085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0853" s="2">
        <v>0.88201603665521189</v>
      </c>
      <c r="K10853" s="19" t="s">
        <v>2922</v>
      </c>
    </row>
    <row r="10854" spans="2:11" hidden="1" x14ac:dyDescent="0.2">
      <c r="B10854" t="s">
        <v>2980</v>
      </c>
      <c r="C10854" t="s">
        <v>157</v>
      </c>
      <c r="D10854" t="s">
        <v>17</v>
      </c>
      <c r="E10854">
        <v>2020</v>
      </c>
      <c r="F10854">
        <v>11</v>
      </c>
      <c r="G10854" s="3" t="s">
        <v>117</v>
      </c>
      <c r="H10854" t="s">
        <v>2921</v>
      </c>
      <c r="I10854" s="2" cm="1">
        <f t="array" ref="I10854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10854" s="2">
        <v>0.88201603665521189</v>
      </c>
      <c r="K10854" s="19" t="s">
        <v>2922</v>
      </c>
    </row>
    <row r="10855" spans="2:11" hidden="1" x14ac:dyDescent="0.2">
      <c r="B10855" t="s">
        <v>2980</v>
      </c>
      <c r="C10855" t="s">
        <v>157</v>
      </c>
      <c r="D10855" t="s">
        <v>17</v>
      </c>
      <c r="E10855">
        <v>2020</v>
      </c>
      <c r="F10855">
        <v>12</v>
      </c>
      <c r="G10855" s="3" t="s">
        <v>118</v>
      </c>
      <c r="H10855" t="s">
        <v>2921</v>
      </c>
      <c r="I10855" s="2" cm="1">
        <f t="array" ref="I1085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0855" s="2">
        <v>0.87056128293241697</v>
      </c>
      <c r="K10855" s="19" t="s">
        <v>2922</v>
      </c>
    </row>
    <row r="10856" spans="2:11" hidden="1" x14ac:dyDescent="0.2">
      <c r="B10856" t="s">
        <v>2980</v>
      </c>
      <c r="C10856" t="s">
        <v>157</v>
      </c>
      <c r="D10856" t="s">
        <v>17</v>
      </c>
      <c r="E10856">
        <v>2021</v>
      </c>
      <c r="F10856">
        <v>1</v>
      </c>
      <c r="G10856" s="3" t="s">
        <v>119</v>
      </c>
      <c r="H10856" t="s">
        <v>2921</v>
      </c>
      <c r="I10856" s="2" cm="1">
        <f t="array" ref="I10856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0856" s="2">
        <v>0.87056128293241697</v>
      </c>
      <c r="K10856" s="19" t="s">
        <v>2922</v>
      </c>
    </row>
    <row r="10857" spans="2:11" hidden="1" x14ac:dyDescent="0.2">
      <c r="B10857" t="s">
        <v>2980</v>
      </c>
      <c r="C10857" t="s">
        <v>157</v>
      </c>
      <c r="D10857" t="s">
        <v>17</v>
      </c>
      <c r="E10857">
        <v>2021</v>
      </c>
      <c r="F10857">
        <v>2</v>
      </c>
      <c r="G10857" s="3" t="s">
        <v>120</v>
      </c>
      <c r="H10857" t="s">
        <v>2921</v>
      </c>
      <c r="I10857" s="2" cm="1">
        <f t="array" ref="I10857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0857" s="2">
        <v>0.89347079037800692</v>
      </c>
      <c r="K10857" s="19" t="s">
        <v>2922</v>
      </c>
    </row>
    <row r="10858" spans="2:11" hidden="1" x14ac:dyDescent="0.2">
      <c r="B10858" t="s">
        <v>2980</v>
      </c>
      <c r="C10858" t="s">
        <v>157</v>
      </c>
      <c r="D10858" t="s">
        <v>17</v>
      </c>
      <c r="E10858">
        <v>2021</v>
      </c>
      <c r="F10858">
        <v>3</v>
      </c>
      <c r="G10858" s="3" t="s">
        <v>121</v>
      </c>
      <c r="H10858" t="s">
        <v>2921</v>
      </c>
      <c r="I10858" s="2" cm="1">
        <f t="array" ref="I10858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0858" s="2">
        <v>0.89347079037800692</v>
      </c>
      <c r="K10858" s="19" t="s">
        <v>2922</v>
      </c>
    </row>
    <row r="10859" spans="2:11" hidden="1" x14ac:dyDescent="0.2">
      <c r="B10859" t="s">
        <v>2980</v>
      </c>
      <c r="C10859" t="s">
        <v>157</v>
      </c>
      <c r="D10859" t="s">
        <v>17</v>
      </c>
      <c r="E10859">
        <v>2021</v>
      </c>
      <c r="F10859">
        <v>4</v>
      </c>
      <c r="G10859" s="3" t="s">
        <v>122</v>
      </c>
      <c r="H10859" t="s">
        <v>2921</v>
      </c>
      <c r="I10859" s="2" cm="1">
        <f t="array" ref="I10859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0859" s="2">
        <v>0.88201603665521189</v>
      </c>
      <c r="K10859" s="19" t="s">
        <v>2922</v>
      </c>
    </row>
    <row r="10860" spans="2:11" hidden="1" x14ac:dyDescent="0.2">
      <c r="B10860" t="s">
        <v>2980</v>
      </c>
      <c r="C10860" t="s">
        <v>157</v>
      </c>
      <c r="D10860" t="s">
        <v>17</v>
      </c>
      <c r="E10860">
        <v>2021</v>
      </c>
      <c r="F10860">
        <v>5</v>
      </c>
      <c r="G10860" s="3" t="s">
        <v>123</v>
      </c>
      <c r="H10860" t="s">
        <v>2921</v>
      </c>
      <c r="I10860" s="2" cm="1">
        <f t="array" ref="I10860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0860" s="2">
        <v>0.89347079037800692</v>
      </c>
      <c r="K10860" s="19" t="s">
        <v>2922</v>
      </c>
    </row>
    <row r="10861" spans="2:11" hidden="1" x14ac:dyDescent="0.2">
      <c r="B10861" t="s">
        <v>2980</v>
      </c>
      <c r="C10861" t="s">
        <v>157</v>
      </c>
      <c r="D10861" t="s">
        <v>17</v>
      </c>
      <c r="E10861">
        <v>2021</v>
      </c>
      <c r="F10861">
        <v>6</v>
      </c>
      <c r="G10861" s="3" t="s">
        <v>124</v>
      </c>
      <c r="H10861" t="s">
        <v>2921</v>
      </c>
      <c r="I10861" s="2" cm="1">
        <f t="array" ref="I10861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0861" s="2">
        <v>0.89347079037800692</v>
      </c>
      <c r="K10861" s="19" t="s">
        <v>2922</v>
      </c>
    </row>
    <row r="10862" spans="2:11" hidden="1" x14ac:dyDescent="0.2">
      <c r="B10862" t="s">
        <v>2980</v>
      </c>
      <c r="C10862" t="s">
        <v>157</v>
      </c>
      <c r="D10862" t="s">
        <v>17</v>
      </c>
      <c r="E10862">
        <v>2021</v>
      </c>
      <c r="F10862">
        <v>7</v>
      </c>
      <c r="G10862" s="3" t="s">
        <v>125</v>
      </c>
      <c r="H10862" t="s">
        <v>2921</v>
      </c>
      <c r="I10862" s="2" cm="1">
        <f t="array" ref="I10862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0862" s="2">
        <v>0.89347079037800692</v>
      </c>
      <c r="K10862" s="19" t="s">
        <v>2922</v>
      </c>
    </row>
    <row r="10863" spans="2:11" hidden="1" x14ac:dyDescent="0.2">
      <c r="B10863" t="s">
        <v>2980</v>
      </c>
      <c r="C10863" t="s">
        <v>157</v>
      </c>
      <c r="D10863" t="s">
        <v>17</v>
      </c>
      <c r="E10863">
        <v>2021</v>
      </c>
      <c r="F10863">
        <v>8</v>
      </c>
      <c r="G10863" s="3" t="s">
        <v>126</v>
      </c>
      <c r="H10863" t="s">
        <v>2921</v>
      </c>
      <c r="I10863" s="2" cm="1">
        <f t="array" ref="I10863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0863" s="2">
        <v>0.90492554410080184</v>
      </c>
      <c r="K10863" s="19" t="s">
        <v>2922</v>
      </c>
    </row>
    <row r="10864" spans="2:11" hidden="1" x14ac:dyDescent="0.2">
      <c r="B10864" t="s">
        <v>2980</v>
      </c>
      <c r="C10864" t="s">
        <v>157</v>
      </c>
      <c r="D10864" t="s">
        <v>17</v>
      </c>
      <c r="E10864">
        <v>2021</v>
      </c>
      <c r="F10864">
        <v>9</v>
      </c>
      <c r="G10864" s="3" t="s">
        <v>127</v>
      </c>
      <c r="H10864" t="s">
        <v>2921</v>
      </c>
      <c r="I10864" s="2" cm="1">
        <f t="array" ref="I10864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0864" s="2">
        <v>0.96219931271477654</v>
      </c>
      <c r="K10864" s="19" t="s">
        <v>2922</v>
      </c>
    </row>
    <row r="10865" spans="2:11" hidden="1" x14ac:dyDescent="0.2">
      <c r="B10865" t="s">
        <v>2980</v>
      </c>
      <c r="C10865" t="s">
        <v>157</v>
      </c>
      <c r="D10865" t="s">
        <v>17</v>
      </c>
      <c r="E10865">
        <v>2021</v>
      </c>
      <c r="F10865">
        <v>10</v>
      </c>
      <c r="G10865" s="3" t="s">
        <v>128</v>
      </c>
      <c r="H10865" t="s">
        <v>2921</v>
      </c>
      <c r="I10865" s="2" cm="1">
        <f t="array" ref="I10865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0865" s="2">
        <v>0.97365406643757157</v>
      </c>
      <c r="K10865" s="19" t="s">
        <v>2922</v>
      </c>
    </row>
    <row r="10866" spans="2:11" hidden="1" x14ac:dyDescent="0.2">
      <c r="B10866" t="s">
        <v>2980</v>
      </c>
      <c r="C10866" t="s">
        <v>157</v>
      </c>
      <c r="D10866" t="s">
        <v>17</v>
      </c>
      <c r="E10866">
        <v>2021</v>
      </c>
      <c r="F10866">
        <v>11</v>
      </c>
      <c r="G10866" s="3" t="s">
        <v>129</v>
      </c>
      <c r="H10866" t="s">
        <v>2921</v>
      </c>
      <c r="I10866" s="2" cm="1">
        <f t="array" ref="I10866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0866" s="2">
        <v>0.99656357388316152</v>
      </c>
      <c r="K10866" s="19" t="s">
        <v>2922</v>
      </c>
    </row>
    <row r="10867" spans="2:11" hidden="1" x14ac:dyDescent="0.2">
      <c r="B10867" t="s">
        <v>2980</v>
      </c>
      <c r="C10867" t="s">
        <v>157</v>
      </c>
      <c r="D10867" t="s">
        <v>17</v>
      </c>
      <c r="E10867">
        <v>2021</v>
      </c>
      <c r="F10867">
        <v>12</v>
      </c>
      <c r="G10867" s="3" t="s">
        <v>130</v>
      </c>
      <c r="H10867" t="s">
        <v>2921</v>
      </c>
      <c r="I10867" s="2" cm="1">
        <f t="array" ref="I10867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0867" s="2">
        <v>1.0080183276059564</v>
      </c>
      <c r="K10867" s="19" t="s">
        <v>2922</v>
      </c>
    </row>
    <row r="10868" spans="2:11" hidden="1" x14ac:dyDescent="0.2">
      <c r="B10868" t="s">
        <v>2980</v>
      </c>
      <c r="C10868" t="s">
        <v>156</v>
      </c>
      <c r="D10868" t="s">
        <v>19</v>
      </c>
      <c r="E10868">
        <v>2020</v>
      </c>
      <c r="F10868">
        <v>8</v>
      </c>
      <c r="G10868" s="3" t="s">
        <v>114</v>
      </c>
      <c r="H10868" t="s">
        <v>2921</v>
      </c>
      <c r="I10868" s="2" cm="1">
        <f t="array" ref="I10868">SUMPRODUCT(Actuals[Price '[USD'] per UOM], --(Actuals[Commodity] = Consolidated[[#This Row],[Commodity]]), --(Actuals[Region] = "APMKTS"), --(Actuals[Year Month] = Consolidated[[#This Row],[Year.Month]]))</f>
        <v>0.70399999999999996</v>
      </c>
      <c r="J10868" s="2">
        <v>0.72</v>
      </c>
      <c r="K10868" s="19" t="s">
        <v>2922</v>
      </c>
    </row>
    <row r="10869" spans="2:11" hidden="1" x14ac:dyDescent="0.2">
      <c r="B10869" t="s">
        <v>2980</v>
      </c>
      <c r="C10869" t="s">
        <v>156</v>
      </c>
      <c r="D10869" t="s">
        <v>19</v>
      </c>
      <c r="E10869">
        <v>2020</v>
      </c>
      <c r="F10869">
        <v>9</v>
      </c>
      <c r="G10869" s="3" t="s">
        <v>115</v>
      </c>
      <c r="H10869" t="s">
        <v>2921</v>
      </c>
      <c r="I10869" s="2" cm="1">
        <f t="array" ref="I10869">SUMPRODUCT(Actuals[Price '[USD'] per UOM], --(Actuals[Commodity] = Consolidated[[#This Row],[Commodity]]), --(Actuals[Region] = "APMKTS"), --(Actuals[Year Month] = Consolidated[[#This Row],[Year.Month]]))</f>
        <v>0.75900000000000001</v>
      </c>
      <c r="J10869" s="2">
        <v>0.76</v>
      </c>
      <c r="K10869" s="19" t="s">
        <v>2922</v>
      </c>
    </row>
    <row r="10870" spans="2:11" hidden="1" x14ac:dyDescent="0.2">
      <c r="B10870" t="s">
        <v>2980</v>
      </c>
      <c r="C10870" t="s">
        <v>156</v>
      </c>
      <c r="D10870" t="s">
        <v>19</v>
      </c>
      <c r="E10870">
        <v>2020</v>
      </c>
      <c r="F10870">
        <v>10</v>
      </c>
      <c r="G10870" s="3" t="s">
        <v>116</v>
      </c>
      <c r="H10870" t="s">
        <v>2921</v>
      </c>
      <c r="I10870" s="2" cm="1">
        <f t="array" ref="I10870">SUMPRODUCT(Actuals[Price '[USD'] per UOM], --(Actuals[Commodity] = Consolidated[[#This Row],[Commodity]]), --(Actuals[Region] = "APMKTS"), --(Actuals[Year Month] = Consolidated[[#This Row],[Year.Month]]))</f>
        <v>0.80900000000000005</v>
      </c>
      <c r="J10870" s="2">
        <v>0.75</v>
      </c>
      <c r="K10870" s="19" t="s">
        <v>2922</v>
      </c>
    </row>
    <row r="10871" spans="2:11" hidden="1" x14ac:dyDescent="0.2">
      <c r="B10871" t="s">
        <v>2980</v>
      </c>
      <c r="C10871" t="s">
        <v>156</v>
      </c>
      <c r="D10871" t="s">
        <v>19</v>
      </c>
      <c r="E10871">
        <v>2020</v>
      </c>
      <c r="F10871">
        <v>11</v>
      </c>
      <c r="G10871" s="3" t="s">
        <v>117</v>
      </c>
      <c r="H10871" t="s">
        <v>2921</v>
      </c>
      <c r="I10871" s="2" cm="1">
        <f t="array" ref="I10871">SUMPRODUCT(Actuals[Price '[USD'] per UOM], --(Actuals[Commodity] = Consolidated[[#This Row],[Commodity]]), --(Actuals[Region] = "APMKTS"), --(Actuals[Year Month] = Consolidated[[#This Row],[Year.Month]]))</f>
        <v>0.81399999999999995</v>
      </c>
      <c r="J10871" s="2">
        <v>0.72499999999999998</v>
      </c>
      <c r="K10871" s="19" t="s">
        <v>2922</v>
      </c>
    </row>
    <row r="10872" spans="2:11" hidden="1" x14ac:dyDescent="0.2">
      <c r="B10872" t="s">
        <v>2980</v>
      </c>
      <c r="C10872" t="s">
        <v>156</v>
      </c>
      <c r="D10872" t="s">
        <v>19</v>
      </c>
      <c r="E10872">
        <v>2020</v>
      </c>
      <c r="F10872">
        <v>12</v>
      </c>
      <c r="G10872" s="3" t="s">
        <v>118</v>
      </c>
      <c r="H10872" t="s">
        <v>2921</v>
      </c>
      <c r="I10872" s="2" cm="1">
        <f t="array" ref="I10872">SUMPRODUCT(Actuals[Price '[USD'] per UOM], --(Actuals[Commodity] = Consolidated[[#This Row],[Commodity]]), --(Actuals[Region] = "APMKTS"), --(Actuals[Year Month] = Consolidated[[#This Row],[Year.Month]]))</f>
        <v>0.93799999999999994</v>
      </c>
      <c r="J10872" s="2">
        <v>0.71</v>
      </c>
      <c r="K10872" s="19" t="s">
        <v>2922</v>
      </c>
    </row>
    <row r="10873" spans="2:11" hidden="1" x14ac:dyDescent="0.2">
      <c r="B10873" t="s">
        <v>2980</v>
      </c>
      <c r="C10873" t="s">
        <v>156</v>
      </c>
      <c r="D10873" t="s">
        <v>19</v>
      </c>
      <c r="E10873">
        <v>2021</v>
      </c>
      <c r="F10873">
        <v>1</v>
      </c>
      <c r="G10873" s="3" t="s">
        <v>119</v>
      </c>
      <c r="H10873" t="s">
        <v>2921</v>
      </c>
      <c r="I10873" s="2" cm="1">
        <f t="array" ref="I10873">SUMPRODUCT(Actuals[Price '[USD'] per UOM], --(Actuals[Commodity] = Consolidated[[#This Row],[Commodity]]), --(Actuals[Region] = "APMKTS"), --(Actuals[Year Month] = Consolidated[[#This Row],[Year.Month]]))</f>
        <v>0.95</v>
      </c>
      <c r="J10873" s="2">
        <v>0.70499999999999996</v>
      </c>
      <c r="K10873" s="19" t="s">
        <v>2922</v>
      </c>
    </row>
    <row r="10874" spans="2:11" hidden="1" x14ac:dyDescent="0.2">
      <c r="B10874" t="s">
        <v>2980</v>
      </c>
      <c r="C10874" t="s">
        <v>156</v>
      </c>
      <c r="D10874" t="s">
        <v>19</v>
      </c>
      <c r="E10874">
        <v>2021</v>
      </c>
      <c r="F10874">
        <v>2</v>
      </c>
      <c r="G10874" s="3" t="s">
        <v>120</v>
      </c>
      <c r="H10874" t="s">
        <v>2921</v>
      </c>
      <c r="I10874" s="2" cm="1">
        <f t="array" ref="I10874">SUMPRODUCT(Actuals[Price '[USD'] per UOM], --(Actuals[Commodity] = Consolidated[[#This Row],[Commodity]]), --(Actuals[Region] = "APMKTS"), --(Actuals[Year Month] = Consolidated[[#This Row],[Year.Month]]))</f>
        <v>0.88</v>
      </c>
      <c r="J10874" s="2">
        <v>0.70499999999999996</v>
      </c>
      <c r="K10874" s="19" t="s">
        <v>2922</v>
      </c>
    </row>
    <row r="10875" spans="2:11" hidden="1" x14ac:dyDescent="0.2">
      <c r="B10875" t="s">
        <v>2980</v>
      </c>
      <c r="C10875" t="s">
        <v>156</v>
      </c>
      <c r="D10875" t="s">
        <v>19</v>
      </c>
      <c r="E10875">
        <v>2021</v>
      </c>
      <c r="F10875">
        <v>3</v>
      </c>
      <c r="G10875" s="3" t="s">
        <v>121</v>
      </c>
      <c r="H10875" t="s">
        <v>2921</v>
      </c>
      <c r="I10875" s="2" cm="1">
        <f t="array" ref="I10875">SUMPRODUCT(Actuals[Price '[USD'] per UOM], --(Actuals[Commodity] = Consolidated[[#This Row],[Commodity]]), --(Actuals[Region] = "APMKTS"), --(Actuals[Year Month] = Consolidated[[#This Row],[Year.Month]]))</f>
        <v>1.0529999999999999</v>
      </c>
      <c r="J10875" s="2">
        <v>0.70499999999999996</v>
      </c>
      <c r="K10875" s="19" t="s">
        <v>2922</v>
      </c>
    </row>
    <row r="10876" spans="2:11" hidden="1" x14ac:dyDescent="0.2">
      <c r="B10876" t="s">
        <v>2980</v>
      </c>
      <c r="C10876" t="s">
        <v>156</v>
      </c>
      <c r="D10876" t="s">
        <v>19</v>
      </c>
      <c r="E10876">
        <v>2021</v>
      </c>
      <c r="F10876">
        <v>4</v>
      </c>
      <c r="G10876" s="3" t="s">
        <v>122</v>
      </c>
      <c r="H10876" t="s">
        <v>2921</v>
      </c>
      <c r="I10876" s="2" cm="1">
        <f t="array" ref="I10876">SUMPRODUCT(Actuals[Price '[USD'] per UOM], --(Actuals[Commodity] = Consolidated[[#This Row],[Commodity]]), --(Actuals[Region] = "APMKTS"), --(Actuals[Year Month] = Consolidated[[#This Row],[Year.Month]]))</f>
        <v>1.0409999999999999</v>
      </c>
      <c r="J10876" s="2">
        <v>0.72</v>
      </c>
      <c r="K10876" s="19" t="s">
        <v>2922</v>
      </c>
    </row>
    <row r="10877" spans="2:11" hidden="1" x14ac:dyDescent="0.2">
      <c r="B10877" t="s">
        <v>2980</v>
      </c>
      <c r="C10877" t="s">
        <v>156</v>
      </c>
      <c r="D10877" t="s">
        <v>19</v>
      </c>
      <c r="E10877">
        <v>2021</v>
      </c>
      <c r="F10877">
        <v>5</v>
      </c>
      <c r="G10877" s="3" t="s">
        <v>123</v>
      </c>
      <c r="H10877" t="s">
        <v>2921</v>
      </c>
      <c r="I10877" s="2" cm="1">
        <f t="array" ref="I10877">SUMPRODUCT(Actuals[Price '[USD'] per UOM], --(Actuals[Commodity] = Consolidated[[#This Row],[Commodity]]), --(Actuals[Region] = "APMKTS"), --(Actuals[Year Month] = Consolidated[[#This Row],[Year.Month]]))</f>
        <v>1.0489999999999999</v>
      </c>
      <c r="J10877" s="2">
        <v>0.72</v>
      </c>
      <c r="K10877" s="19" t="s">
        <v>2922</v>
      </c>
    </row>
    <row r="10878" spans="2:11" hidden="1" x14ac:dyDescent="0.2">
      <c r="B10878" t="s">
        <v>2980</v>
      </c>
      <c r="C10878" t="s">
        <v>156</v>
      </c>
      <c r="D10878" t="s">
        <v>19</v>
      </c>
      <c r="E10878">
        <v>2021</v>
      </c>
      <c r="F10878">
        <v>6</v>
      </c>
      <c r="G10878" s="3" t="s">
        <v>124</v>
      </c>
      <c r="H10878" t="s">
        <v>2921</v>
      </c>
      <c r="I10878" s="2" cm="1">
        <f t="array" ref="I10878">SUMPRODUCT(Actuals[Price '[USD'] per UOM], --(Actuals[Commodity] = Consolidated[[#This Row],[Commodity]]), --(Actuals[Region] = "APMKTS"), --(Actuals[Year Month] = Consolidated[[#This Row],[Year.Month]]))</f>
        <v>0.89800000000000002</v>
      </c>
      <c r="J10878" s="2">
        <v>0.72</v>
      </c>
      <c r="K10878" s="19" t="s">
        <v>2922</v>
      </c>
    </row>
    <row r="10879" spans="2:11" hidden="1" x14ac:dyDescent="0.2">
      <c r="B10879" t="s">
        <v>2980</v>
      </c>
      <c r="C10879" t="s">
        <v>156</v>
      </c>
      <c r="D10879" t="s">
        <v>19</v>
      </c>
      <c r="E10879">
        <v>2021</v>
      </c>
      <c r="F10879">
        <v>7</v>
      </c>
      <c r="G10879" s="3" t="s">
        <v>125</v>
      </c>
      <c r="H10879" t="s">
        <v>2921</v>
      </c>
      <c r="I10879" s="2" cm="1">
        <f t="array" ref="I10879">SUMPRODUCT(Actuals[Price '[USD'] per UOM], --(Actuals[Commodity] = Consolidated[[#This Row],[Commodity]]), --(Actuals[Region] = "APMKTS"), --(Actuals[Year Month] = Consolidated[[#This Row],[Year.Month]]))</f>
        <v>0.97499999999999998</v>
      </c>
      <c r="J10879" s="2">
        <v>0.73</v>
      </c>
      <c r="K10879" s="19" t="s">
        <v>2922</v>
      </c>
    </row>
    <row r="10880" spans="2:11" hidden="1" x14ac:dyDescent="0.2">
      <c r="B10880" t="s">
        <v>2980</v>
      </c>
      <c r="C10880" t="s">
        <v>156</v>
      </c>
      <c r="D10880" t="s">
        <v>19</v>
      </c>
      <c r="E10880">
        <v>2021</v>
      </c>
      <c r="F10880">
        <v>8</v>
      </c>
      <c r="G10880" s="3" t="s">
        <v>126</v>
      </c>
      <c r="H10880" t="s">
        <v>2921</v>
      </c>
      <c r="I10880" s="2" cm="1">
        <f t="array" ref="I10880">SUMPRODUCT(Actuals[Price '[USD'] per UOM], --(Actuals[Commodity] = Consolidated[[#This Row],[Commodity]]), --(Actuals[Region] = "APMKTS"), --(Actuals[Year Month] = Consolidated[[#This Row],[Year.Month]]))</f>
        <v>0.97</v>
      </c>
      <c r="J10880" s="2">
        <v>0.73</v>
      </c>
      <c r="K10880" s="19" t="s">
        <v>2922</v>
      </c>
    </row>
    <row r="10881" spans="2:11" hidden="1" x14ac:dyDescent="0.2">
      <c r="B10881" t="s">
        <v>2980</v>
      </c>
      <c r="C10881" t="s">
        <v>156</v>
      </c>
      <c r="D10881" t="s">
        <v>19</v>
      </c>
      <c r="E10881">
        <v>2021</v>
      </c>
      <c r="F10881">
        <v>9</v>
      </c>
      <c r="G10881" s="3" t="s">
        <v>127</v>
      </c>
      <c r="H10881" t="s">
        <v>2921</v>
      </c>
      <c r="I10881" s="2" cm="1">
        <f t="array" ref="I10881">SUMPRODUCT(Actuals[Price '[USD'] per UOM], --(Actuals[Commodity] = Consolidated[[#This Row],[Commodity]]), --(Actuals[Region] = "APMKTS"), --(Actuals[Year Month] = Consolidated[[#This Row],[Year.Month]]))</f>
        <v>1.0249999999999999</v>
      </c>
      <c r="J10881" s="2">
        <v>0.755</v>
      </c>
      <c r="K10881" s="19" t="s">
        <v>2922</v>
      </c>
    </row>
    <row r="10882" spans="2:11" hidden="1" x14ac:dyDescent="0.2">
      <c r="B10882" t="s">
        <v>2980</v>
      </c>
      <c r="C10882" t="s">
        <v>156</v>
      </c>
      <c r="D10882" t="s">
        <v>19</v>
      </c>
      <c r="E10882">
        <v>2021</v>
      </c>
      <c r="F10882">
        <v>10</v>
      </c>
      <c r="G10882" s="3" t="s">
        <v>128</v>
      </c>
      <c r="H10882" t="s">
        <v>2921</v>
      </c>
      <c r="I10882" s="2" cm="1">
        <f t="array" ref="I10882">SUMPRODUCT(Actuals[Price '[USD'] per UOM], --(Actuals[Commodity] = Consolidated[[#This Row],[Commodity]]), --(Actuals[Region] = "APMKTS"), --(Actuals[Year Month] = Consolidated[[#This Row],[Year.Month]]))</f>
        <v>1.109</v>
      </c>
      <c r="J10882" s="2">
        <v>0.77</v>
      </c>
      <c r="K10882" s="19" t="s">
        <v>2922</v>
      </c>
    </row>
    <row r="10883" spans="2:11" hidden="1" x14ac:dyDescent="0.2">
      <c r="B10883" t="s">
        <v>2980</v>
      </c>
      <c r="C10883" t="s">
        <v>156</v>
      </c>
      <c r="D10883" t="s">
        <v>19</v>
      </c>
      <c r="E10883">
        <v>2021</v>
      </c>
      <c r="F10883">
        <v>11</v>
      </c>
      <c r="G10883" s="3" t="s">
        <v>129</v>
      </c>
      <c r="H10883" t="s">
        <v>2921</v>
      </c>
      <c r="I10883" s="2" cm="1">
        <f t="array" ref="I10883">SUMPRODUCT(Actuals[Price '[USD'] per UOM], --(Actuals[Commodity] = Consolidated[[#This Row],[Commodity]]), --(Actuals[Region] = "APMKTS"), --(Actuals[Year Month] = Consolidated[[#This Row],[Year.Month]]))</f>
        <v>1.125</v>
      </c>
      <c r="J10883" s="2">
        <v>0.78</v>
      </c>
      <c r="K10883" s="19" t="s">
        <v>2922</v>
      </c>
    </row>
    <row r="10884" spans="2:11" hidden="1" x14ac:dyDescent="0.2">
      <c r="B10884" t="s">
        <v>2980</v>
      </c>
      <c r="C10884" t="s">
        <v>156</v>
      </c>
      <c r="D10884" t="s">
        <v>19</v>
      </c>
      <c r="E10884">
        <v>2021</v>
      </c>
      <c r="F10884">
        <v>12</v>
      </c>
      <c r="G10884" s="3" t="s">
        <v>130</v>
      </c>
      <c r="H10884" t="s">
        <v>2921</v>
      </c>
      <c r="I10884" s="2" cm="1">
        <f t="array" ref="I10884">SUMPRODUCT(Actuals[Price '[USD'] per UOM], --(Actuals[Commodity] = Consolidated[[#This Row],[Commodity]]), --(Actuals[Region] = "APMKTS"), --(Actuals[Year Month] = Consolidated[[#This Row],[Year.Month]]))</f>
        <v>1.0389999999999999</v>
      </c>
      <c r="J10884" s="2">
        <v>0.78</v>
      </c>
      <c r="K10884" s="19" t="s">
        <v>2922</v>
      </c>
    </row>
    <row r="10885" spans="2:11" hidden="1" x14ac:dyDescent="0.2">
      <c r="B10885" t="s">
        <v>2980</v>
      </c>
      <c r="C10885" t="s">
        <v>161</v>
      </c>
      <c r="D10885" t="s">
        <v>22</v>
      </c>
      <c r="E10885">
        <v>2020</v>
      </c>
      <c r="F10885">
        <v>8</v>
      </c>
      <c r="G10885" s="3" t="s">
        <v>114</v>
      </c>
      <c r="H10885" t="s">
        <v>2921</v>
      </c>
      <c r="I10885" s="2" cm="1">
        <f t="array" ref="I10885">SUMPRODUCT(Actuals[Price '[USD'] per UOM], --(Actuals[Commodity] = Consolidated[[#This Row],[Commodity]]), --(Actuals[Region] = "NA"), --(Actuals[Year Month] = Consolidated[[#This Row],[Year.Month]]))</f>
        <v>0.7</v>
      </c>
      <c r="J10885" s="2">
        <v>0.65587445</v>
      </c>
      <c r="K10885" s="19" t="s">
        <v>2922</v>
      </c>
    </row>
    <row r="10886" spans="2:11" hidden="1" x14ac:dyDescent="0.2">
      <c r="B10886" t="s">
        <v>2980</v>
      </c>
      <c r="C10886" t="s">
        <v>161</v>
      </c>
      <c r="D10886" t="s">
        <v>22</v>
      </c>
      <c r="E10886">
        <v>2020</v>
      </c>
      <c r="F10886">
        <v>9</v>
      </c>
      <c r="G10886" s="3" t="s">
        <v>115</v>
      </c>
      <c r="H10886" t="s">
        <v>2921</v>
      </c>
      <c r="I10886" s="2" cm="1">
        <f t="array" ref="I10886">SUMPRODUCT(Actuals[Price '[USD'] per UOM], --(Actuals[Commodity] = Consolidated[[#This Row],[Commodity]]), --(Actuals[Region] = "NA"), --(Actuals[Year Month] = Consolidated[[#This Row],[Year.Month]]))</f>
        <v>0.77200000000000002</v>
      </c>
      <c r="J10886" s="2">
        <v>0.65587445</v>
      </c>
      <c r="K10886" s="19" t="s">
        <v>2922</v>
      </c>
    </row>
    <row r="10887" spans="2:11" hidden="1" x14ac:dyDescent="0.2">
      <c r="B10887" t="s">
        <v>2980</v>
      </c>
      <c r="C10887" t="s">
        <v>161</v>
      </c>
      <c r="D10887" t="s">
        <v>22</v>
      </c>
      <c r="E10887">
        <v>2020</v>
      </c>
      <c r="F10887">
        <v>10</v>
      </c>
      <c r="G10887" s="3" t="s">
        <v>116</v>
      </c>
      <c r="H10887" t="s">
        <v>2921</v>
      </c>
      <c r="I10887" s="2" cm="1">
        <f t="array" ref="I10887">SUMPRODUCT(Actuals[Price '[USD'] per UOM], --(Actuals[Commodity] = Consolidated[[#This Row],[Commodity]]), --(Actuals[Region] = "NA"), --(Actuals[Year Month] = Consolidated[[#This Row],[Year.Month]]))</f>
        <v>0.755</v>
      </c>
      <c r="J10887" s="2">
        <v>0.66689754999999995</v>
      </c>
      <c r="K10887" s="19" t="s">
        <v>2922</v>
      </c>
    </row>
    <row r="10888" spans="2:11" hidden="1" x14ac:dyDescent="0.2">
      <c r="B10888" t="s">
        <v>2980</v>
      </c>
      <c r="C10888" t="s">
        <v>161</v>
      </c>
      <c r="D10888" t="s">
        <v>22</v>
      </c>
      <c r="E10888">
        <v>2020</v>
      </c>
      <c r="F10888">
        <v>11</v>
      </c>
      <c r="G10888" s="3" t="s">
        <v>117</v>
      </c>
      <c r="H10888" t="s">
        <v>2921</v>
      </c>
      <c r="I10888" s="2" cm="1">
        <f t="array" ref="I10888">SUMPRODUCT(Actuals[Price '[USD'] per UOM], --(Actuals[Commodity] = Consolidated[[#This Row],[Commodity]]), --(Actuals[Region] = "NA"), --(Actuals[Year Month] = Consolidated[[#This Row],[Year.Month]]))</f>
        <v>0.72799999999999998</v>
      </c>
      <c r="J10888" s="2">
        <v>0.6779206499999999</v>
      </c>
      <c r="K10888" s="19" t="s">
        <v>2922</v>
      </c>
    </row>
    <row r="10889" spans="2:11" hidden="1" x14ac:dyDescent="0.2">
      <c r="B10889" t="s">
        <v>2980</v>
      </c>
      <c r="C10889" t="s">
        <v>161</v>
      </c>
      <c r="D10889" t="s">
        <v>22</v>
      </c>
      <c r="E10889">
        <v>2020</v>
      </c>
      <c r="F10889">
        <v>12</v>
      </c>
      <c r="G10889" s="3" t="s">
        <v>118</v>
      </c>
      <c r="H10889" t="s">
        <v>2921</v>
      </c>
      <c r="I10889" s="2" cm="1">
        <f t="array" ref="I10889">SUMPRODUCT(Actuals[Price '[USD'] per UOM], --(Actuals[Commodity] = Consolidated[[#This Row],[Commodity]]), --(Actuals[Region] = "NA"), --(Actuals[Year Month] = Consolidated[[#This Row],[Year.Month]]))</f>
        <v>0.77700000000000002</v>
      </c>
      <c r="J10889" s="2">
        <v>0.71098994999999998</v>
      </c>
      <c r="K10889" s="19" t="s">
        <v>2922</v>
      </c>
    </row>
    <row r="10890" spans="2:11" hidden="1" x14ac:dyDescent="0.2">
      <c r="B10890" t="s">
        <v>2980</v>
      </c>
      <c r="C10890" t="s">
        <v>161</v>
      </c>
      <c r="D10890" t="s">
        <v>22</v>
      </c>
      <c r="E10890">
        <v>2021</v>
      </c>
      <c r="F10890">
        <v>1</v>
      </c>
      <c r="G10890" s="3" t="s">
        <v>119</v>
      </c>
      <c r="H10890" t="s">
        <v>2921</v>
      </c>
      <c r="I10890" s="2" cm="1">
        <f t="array" ref="I10890">SUMPRODUCT(Actuals[Price '[USD'] per UOM], --(Actuals[Commodity] = Consolidated[[#This Row],[Commodity]]), --(Actuals[Region] = "NA"), --(Actuals[Year Month] = Consolidated[[#This Row],[Year.Month]]))</f>
        <v>0.92</v>
      </c>
      <c r="J10890" s="2">
        <v>0.72752459999999997</v>
      </c>
      <c r="K10890" s="19" t="s">
        <v>2922</v>
      </c>
    </row>
    <row r="10891" spans="2:11" hidden="1" x14ac:dyDescent="0.2">
      <c r="B10891" t="s">
        <v>2980</v>
      </c>
      <c r="C10891" t="s">
        <v>161</v>
      </c>
      <c r="D10891" t="s">
        <v>22</v>
      </c>
      <c r="E10891">
        <v>2021</v>
      </c>
      <c r="F10891">
        <v>2</v>
      </c>
      <c r="G10891" s="3" t="s">
        <v>120</v>
      </c>
      <c r="H10891" t="s">
        <v>2921</v>
      </c>
      <c r="I10891" s="2" cm="1">
        <f t="array" ref="I10891">SUMPRODUCT(Actuals[Price '[USD'] per UOM], --(Actuals[Commodity] = Consolidated[[#This Row],[Commodity]]), --(Actuals[Region] = "NA"), --(Actuals[Year Month] = Consolidated[[#This Row],[Year.Month]]))</f>
        <v>0.92600000000000005</v>
      </c>
      <c r="J10891" s="2">
        <v>0.74405924999999995</v>
      </c>
      <c r="K10891" s="19" t="s">
        <v>2922</v>
      </c>
    </row>
    <row r="10892" spans="2:11" hidden="1" x14ac:dyDescent="0.2">
      <c r="B10892" t="s">
        <v>2980</v>
      </c>
      <c r="C10892" t="s">
        <v>161</v>
      </c>
      <c r="D10892" t="s">
        <v>22</v>
      </c>
      <c r="E10892">
        <v>2021</v>
      </c>
      <c r="F10892">
        <v>3</v>
      </c>
      <c r="G10892" s="3" t="s">
        <v>121</v>
      </c>
      <c r="H10892" t="s">
        <v>2921</v>
      </c>
      <c r="I10892" s="2" cm="1">
        <f t="array" ref="I10892">SUMPRODUCT(Actuals[Price '[USD'] per UOM], --(Actuals[Commodity] = Consolidated[[#This Row],[Commodity]]), --(Actuals[Region] = "NA"), --(Actuals[Year Month] = Consolidated[[#This Row],[Year.Month]]))</f>
        <v>1.1240000000000001</v>
      </c>
      <c r="J10892" s="2">
        <v>0.74957079999999998</v>
      </c>
      <c r="K10892" s="19" t="s">
        <v>2922</v>
      </c>
    </row>
    <row r="10893" spans="2:11" hidden="1" x14ac:dyDescent="0.2">
      <c r="B10893" t="s">
        <v>2980</v>
      </c>
      <c r="C10893" t="s">
        <v>161</v>
      </c>
      <c r="D10893" t="s">
        <v>22</v>
      </c>
      <c r="E10893">
        <v>2021</v>
      </c>
      <c r="F10893">
        <v>4</v>
      </c>
      <c r="G10893" s="3" t="s">
        <v>122</v>
      </c>
      <c r="H10893" t="s">
        <v>2921</v>
      </c>
      <c r="I10893" s="2" cm="1">
        <f t="array" ref="I10893">SUMPRODUCT(Actuals[Price '[USD'] per UOM], --(Actuals[Commodity] = Consolidated[[#This Row],[Commodity]]), --(Actuals[Region] = "NA"), --(Actuals[Year Month] = Consolidated[[#This Row],[Year.Month]]))</f>
        <v>1.1299999999999999</v>
      </c>
      <c r="J10893" s="2">
        <v>0.74957079999999998</v>
      </c>
      <c r="K10893" s="19" t="s">
        <v>2922</v>
      </c>
    </row>
    <row r="10894" spans="2:11" hidden="1" x14ac:dyDescent="0.2">
      <c r="B10894" t="s">
        <v>2980</v>
      </c>
      <c r="C10894" t="s">
        <v>161</v>
      </c>
      <c r="D10894" t="s">
        <v>22</v>
      </c>
      <c r="E10894">
        <v>2021</v>
      </c>
      <c r="F10894">
        <v>5</v>
      </c>
      <c r="G10894" s="3" t="s">
        <v>123</v>
      </c>
      <c r="H10894" t="s">
        <v>2921</v>
      </c>
      <c r="I10894" s="2" cm="1">
        <f t="array" ref="I10894">SUMPRODUCT(Actuals[Price '[USD'] per UOM], --(Actuals[Commodity] = Consolidated[[#This Row],[Commodity]]), --(Actuals[Region] = "NA"), --(Actuals[Year Month] = Consolidated[[#This Row],[Year.Month]]))</f>
        <v>0.92</v>
      </c>
      <c r="J10894" s="2">
        <v>0.74957079999999998</v>
      </c>
      <c r="K10894" s="19" t="s">
        <v>2922</v>
      </c>
    </row>
    <row r="10895" spans="2:11" hidden="1" x14ac:dyDescent="0.2">
      <c r="B10895" t="s">
        <v>2980</v>
      </c>
      <c r="C10895" t="s">
        <v>161</v>
      </c>
      <c r="D10895" t="s">
        <v>22</v>
      </c>
      <c r="E10895">
        <v>2021</v>
      </c>
      <c r="F10895">
        <v>6</v>
      </c>
      <c r="G10895" s="3" t="s">
        <v>124</v>
      </c>
      <c r="H10895" t="s">
        <v>2921</v>
      </c>
      <c r="I10895" s="2" cm="1">
        <f t="array" ref="I10895">SUMPRODUCT(Actuals[Price '[USD'] per UOM], --(Actuals[Commodity] = Consolidated[[#This Row],[Commodity]]), --(Actuals[Region] = "NA"), --(Actuals[Year Month] = Consolidated[[#This Row],[Year.Month]]))</f>
        <v>0.84299999999999997</v>
      </c>
      <c r="J10895" s="2">
        <v>0.74957079999999998</v>
      </c>
      <c r="K10895" s="19" t="s">
        <v>2922</v>
      </c>
    </row>
    <row r="10896" spans="2:11" hidden="1" x14ac:dyDescent="0.2">
      <c r="B10896" t="s">
        <v>2980</v>
      </c>
      <c r="C10896" t="s">
        <v>161</v>
      </c>
      <c r="D10896" t="s">
        <v>22</v>
      </c>
      <c r="E10896">
        <v>2021</v>
      </c>
      <c r="F10896">
        <v>7</v>
      </c>
      <c r="G10896" s="3" t="s">
        <v>125</v>
      </c>
      <c r="H10896" t="s">
        <v>2921</v>
      </c>
      <c r="I10896" s="2" cm="1">
        <f t="array" ref="I10896">SUMPRODUCT(Actuals[Price '[USD'] per UOM], --(Actuals[Commodity] = Consolidated[[#This Row],[Commodity]]), --(Actuals[Region] = "NA"), --(Actuals[Year Month] = Consolidated[[#This Row],[Year.Month]]))</f>
        <v>1.0860000000000001</v>
      </c>
      <c r="J10896" s="2">
        <v>0.74957079999999998</v>
      </c>
      <c r="K10896" s="19" t="s">
        <v>2922</v>
      </c>
    </row>
    <row r="10897" spans="2:11" hidden="1" x14ac:dyDescent="0.2">
      <c r="B10897" t="s">
        <v>2980</v>
      </c>
      <c r="C10897" t="s">
        <v>161</v>
      </c>
      <c r="D10897" t="s">
        <v>22</v>
      </c>
      <c r="E10897">
        <v>2021</v>
      </c>
      <c r="F10897">
        <v>8</v>
      </c>
      <c r="G10897" s="3" t="s">
        <v>126</v>
      </c>
      <c r="H10897" t="s">
        <v>2921</v>
      </c>
      <c r="I10897" s="2" cm="1">
        <f t="array" ref="I10897">SUMPRODUCT(Actuals[Price '[USD'] per UOM], --(Actuals[Commodity] = Consolidated[[#This Row],[Commodity]]), --(Actuals[Region] = "NA"), --(Actuals[Year Month] = Consolidated[[#This Row],[Year.Month]]))</f>
        <v>1.0640000000000001</v>
      </c>
      <c r="J10897" s="2">
        <v>0.76059389999999993</v>
      </c>
      <c r="K10897" s="19" t="s">
        <v>2922</v>
      </c>
    </row>
    <row r="10898" spans="2:11" hidden="1" x14ac:dyDescent="0.2">
      <c r="B10898" t="s">
        <v>2980</v>
      </c>
      <c r="C10898" t="s">
        <v>161</v>
      </c>
      <c r="D10898" t="s">
        <v>22</v>
      </c>
      <c r="E10898">
        <v>2021</v>
      </c>
      <c r="F10898">
        <v>9</v>
      </c>
      <c r="G10898" s="3" t="s">
        <v>127</v>
      </c>
      <c r="H10898" t="s">
        <v>2921</v>
      </c>
      <c r="I10898" s="2" cm="1">
        <f t="array" ref="I10898">SUMPRODUCT(Actuals[Price '[USD'] per UOM], --(Actuals[Commodity] = Consolidated[[#This Row],[Commodity]]), --(Actuals[Region] = "NA"), --(Actuals[Year Month] = Consolidated[[#This Row],[Year.Month]]))</f>
        <v>1.036</v>
      </c>
      <c r="J10898" s="2">
        <v>0.76059389999999993</v>
      </c>
      <c r="K10898" s="19" t="s">
        <v>2922</v>
      </c>
    </row>
    <row r="10899" spans="2:11" hidden="1" x14ac:dyDescent="0.2">
      <c r="B10899" t="s">
        <v>2980</v>
      </c>
      <c r="C10899" t="s">
        <v>161</v>
      </c>
      <c r="D10899" t="s">
        <v>22</v>
      </c>
      <c r="E10899">
        <v>2021</v>
      </c>
      <c r="F10899">
        <v>10</v>
      </c>
      <c r="G10899" s="3" t="s">
        <v>128</v>
      </c>
      <c r="H10899" t="s">
        <v>2921</v>
      </c>
      <c r="I10899" s="2" cm="1">
        <f t="array" ref="I10899">SUMPRODUCT(Actuals[Price '[USD'] per UOM], --(Actuals[Commodity] = Consolidated[[#This Row],[Commodity]]), --(Actuals[Region] = "NA"), --(Actuals[Year Month] = Consolidated[[#This Row],[Year.Month]]))</f>
        <v>1.014</v>
      </c>
      <c r="J10899" s="2">
        <v>0.76610544999999997</v>
      </c>
      <c r="K10899" s="19" t="s">
        <v>2922</v>
      </c>
    </row>
    <row r="10900" spans="2:11" hidden="1" x14ac:dyDescent="0.2">
      <c r="B10900" t="s">
        <v>2980</v>
      </c>
      <c r="C10900" t="s">
        <v>161</v>
      </c>
      <c r="D10900" t="s">
        <v>22</v>
      </c>
      <c r="E10900">
        <v>2021</v>
      </c>
      <c r="F10900">
        <v>11</v>
      </c>
      <c r="G10900" s="3" t="s">
        <v>129</v>
      </c>
      <c r="H10900" t="s">
        <v>2921</v>
      </c>
      <c r="I10900" s="2" cm="1">
        <f t="array" ref="I10900">SUMPRODUCT(Actuals[Price '[USD'] per UOM], --(Actuals[Commodity] = Consolidated[[#This Row],[Commodity]]), --(Actuals[Region] = "NA"), --(Actuals[Year Month] = Consolidated[[#This Row],[Year.Month]]))</f>
        <v>1.0089999999999999</v>
      </c>
      <c r="J10900" s="2">
        <v>0.78264009999999995</v>
      </c>
      <c r="K10900" s="19" t="s">
        <v>2922</v>
      </c>
    </row>
    <row r="10901" spans="2:11" hidden="1" x14ac:dyDescent="0.2">
      <c r="B10901" t="s">
        <v>2980</v>
      </c>
      <c r="C10901" t="s">
        <v>161</v>
      </c>
      <c r="D10901" t="s">
        <v>22</v>
      </c>
      <c r="E10901">
        <v>2021</v>
      </c>
      <c r="F10901">
        <v>12</v>
      </c>
      <c r="G10901" s="3" t="s">
        <v>130</v>
      </c>
      <c r="H10901" t="s">
        <v>2921</v>
      </c>
      <c r="I10901" s="2" cm="1">
        <f t="array" ref="I10901">SUMPRODUCT(Actuals[Price '[USD'] per UOM], --(Actuals[Commodity] = Consolidated[[#This Row],[Commodity]]), --(Actuals[Region] = "NA"), --(Actuals[Year Month] = Consolidated[[#This Row],[Year.Month]]))</f>
        <v>0.92600000000000005</v>
      </c>
      <c r="J10901" s="2">
        <v>0.78815164999999998</v>
      </c>
      <c r="K10901" s="19" t="s">
        <v>2922</v>
      </c>
    </row>
    <row r="10902" spans="2:11" hidden="1" x14ac:dyDescent="0.2">
      <c r="B10902" t="s">
        <v>2980</v>
      </c>
      <c r="C10902" t="s">
        <v>157</v>
      </c>
      <c r="D10902" t="s">
        <v>20</v>
      </c>
      <c r="E10902">
        <v>2020</v>
      </c>
      <c r="F10902">
        <v>8</v>
      </c>
      <c r="G10902" s="3" t="s">
        <v>114</v>
      </c>
      <c r="H10902" t="s">
        <v>2921</v>
      </c>
      <c r="I10902" s="2" cm="1">
        <f t="array" ref="I10902">SUMPRODUCT(Actuals[Price '[USD'] per UOM], --(Actuals[Commodity] = Consolidated[[#This Row],[Commodity]]), --(Actuals[Region] = "EU"), --(Actuals[Year Month] = Consolidated[[#This Row],[Year.Month]]))</f>
        <v>0.92900000000000005</v>
      </c>
      <c r="J10902" s="2">
        <v>0.89919816723940438</v>
      </c>
      <c r="K10902" s="19" t="s">
        <v>2922</v>
      </c>
    </row>
    <row r="10903" spans="2:11" hidden="1" x14ac:dyDescent="0.2">
      <c r="B10903" t="s">
        <v>2980</v>
      </c>
      <c r="C10903" t="s">
        <v>157</v>
      </c>
      <c r="D10903" t="s">
        <v>20</v>
      </c>
      <c r="E10903">
        <v>2020</v>
      </c>
      <c r="F10903">
        <v>9</v>
      </c>
      <c r="G10903" s="3" t="s">
        <v>115</v>
      </c>
      <c r="H10903" t="s">
        <v>2921</v>
      </c>
      <c r="I10903" s="2" cm="1">
        <f t="array" ref="I10903">SUMPRODUCT(Actuals[Price '[USD'] per UOM], --(Actuals[Commodity] = Consolidated[[#This Row],[Commodity]]), --(Actuals[Region] = "EU"), --(Actuals[Year Month] = Consolidated[[#This Row],[Year.Month]]))</f>
        <v>0.92600000000000005</v>
      </c>
      <c r="J10903" s="2">
        <v>0.88201603665521189</v>
      </c>
      <c r="K10903" s="19" t="s">
        <v>2922</v>
      </c>
    </row>
    <row r="10904" spans="2:11" hidden="1" x14ac:dyDescent="0.2">
      <c r="B10904" t="s">
        <v>2980</v>
      </c>
      <c r="C10904" t="s">
        <v>157</v>
      </c>
      <c r="D10904" t="s">
        <v>20</v>
      </c>
      <c r="E10904">
        <v>2020</v>
      </c>
      <c r="F10904">
        <v>10</v>
      </c>
      <c r="G10904" s="3" t="s">
        <v>116</v>
      </c>
      <c r="H10904" t="s">
        <v>2921</v>
      </c>
      <c r="I10904" s="2" cm="1">
        <f t="array" ref="I10904">SUMPRODUCT(Actuals[Price '[USD'] per UOM], --(Actuals[Commodity] = Consolidated[[#This Row],[Commodity]]), --(Actuals[Region] = "EU"), --(Actuals[Year Month] = Consolidated[[#This Row],[Year.Month]]))</f>
        <v>0.91300000000000003</v>
      </c>
      <c r="J10904" s="2">
        <v>0.88201603665521189</v>
      </c>
      <c r="K10904" s="19" t="s">
        <v>2922</v>
      </c>
    </row>
    <row r="10905" spans="2:11" hidden="1" x14ac:dyDescent="0.2">
      <c r="B10905" t="s">
        <v>2980</v>
      </c>
      <c r="C10905" t="s">
        <v>157</v>
      </c>
      <c r="D10905" t="s">
        <v>20</v>
      </c>
      <c r="E10905">
        <v>2020</v>
      </c>
      <c r="F10905">
        <v>11</v>
      </c>
      <c r="G10905" s="3" t="s">
        <v>117</v>
      </c>
      <c r="H10905" t="s">
        <v>2921</v>
      </c>
      <c r="I10905" s="2" cm="1">
        <f t="array" ref="I10905">SUMPRODUCT(Actuals[Price '[USD'] per UOM], --(Actuals[Commodity] = Consolidated[[#This Row],[Commodity]]), --(Actuals[Region] = "EU"), --(Actuals[Year Month] = Consolidated[[#This Row],[Year.Month]]))</f>
        <v>0.91700000000000004</v>
      </c>
      <c r="J10905" s="2">
        <v>0.88201603665521189</v>
      </c>
      <c r="K10905" s="19" t="s">
        <v>2922</v>
      </c>
    </row>
    <row r="10906" spans="2:11" hidden="1" x14ac:dyDescent="0.2">
      <c r="B10906" t="s">
        <v>2980</v>
      </c>
      <c r="C10906" t="s">
        <v>157</v>
      </c>
      <c r="D10906" t="s">
        <v>20</v>
      </c>
      <c r="E10906">
        <v>2020</v>
      </c>
      <c r="F10906">
        <v>12</v>
      </c>
      <c r="G10906" s="3" t="s">
        <v>118</v>
      </c>
      <c r="H10906" t="s">
        <v>2921</v>
      </c>
      <c r="I10906" s="2" cm="1">
        <f t="array" ref="I10906">SUMPRODUCT(Actuals[Price '[USD'] per UOM], --(Actuals[Commodity] = Consolidated[[#This Row],[Commodity]]), --(Actuals[Region] = "EU"), --(Actuals[Year Month] = Consolidated[[#This Row],[Year.Month]]))</f>
        <v>0.96699999999999997</v>
      </c>
      <c r="J10906" s="2">
        <v>0.87056128293241697</v>
      </c>
      <c r="K10906" s="19" t="s">
        <v>2922</v>
      </c>
    </row>
    <row r="10907" spans="2:11" hidden="1" x14ac:dyDescent="0.2">
      <c r="B10907" t="s">
        <v>2980</v>
      </c>
      <c r="C10907" t="s">
        <v>157</v>
      </c>
      <c r="D10907" t="s">
        <v>20</v>
      </c>
      <c r="E10907">
        <v>2021</v>
      </c>
      <c r="F10907">
        <v>1</v>
      </c>
      <c r="G10907" s="3" t="s">
        <v>119</v>
      </c>
      <c r="H10907" t="s">
        <v>2921</v>
      </c>
      <c r="I10907" s="2" cm="1">
        <f t="array" ref="I10907">SUMPRODUCT(Actuals[Price '[USD'] per UOM], --(Actuals[Commodity] = Consolidated[[#This Row],[Commodity]]), --(Actuals[Region] = "EU"), --(Actuals[Year Month] = Consolidated[[#This Row],[Year.Month]]))</f>
        <v>1.048</v>
      </c>
      <c r="J10907" s="2">
        <v>0.87056128293241697</v>
      </c>
      <c r="K10907" s="19" t="s">
        <v>2922</v>
      </c>
    </row>
    <row r="10908" spans="2:11" hidden="1" x14ac:dyDescent="0.2">
      <c r="B10908" t="s">
        <v>2980</v>
      </c>
      <c r="C10908" t="s">
        <v>157</v>
      </c>
      <c r="D10908" t="s">
        <v>20</v>
      </c>
      <c r="E10908">
        <v>2021</v>
      </c>
      <c r="F10908">
        <v>2</v>
      </c>
      <c r="G10908" s="3" t="s">
        <v>120</v>
      </c>
      <c r="H10908" t="s">
        <v>2921</v>
      </c>
      <c r="I10908" s="2" cm="1">
        <f t="array" ref="I10908">SUMPRODUCT(Actuals[Price '[USD'] per UOM], --(Actuals[Commodity] = Consolidated[[#This Row],[Commodity]]), --(Actuals[Region] = "EU"), --(Actuals[Year Month] = Consolidated[[#This Row],[Year.Month]]))</f>
        <v>1.125</v>
      </c>
      <c r="J10908" s="2">
        <v>0.89347079037800692</v>
      </c>
      <c r="K10908" s="19" t="s">
        <v>2922</v>
      </c>
    </row>
    <row r="10909" spans="2:11" hidden="1" x14ac:dyDescent="0.2">
      <c r="B10909" t="s">
        <v>2980</v>
      </c>
      <c r="C10909" t="s">
        <v>157</v>
      </c>
      <c r="D10909" t="s">
        <v>20</v>
      </c>
      <c r="E10909">
        <v>2021</v>
      </c>
      <c r="F10909">
        <v>3</v>
      </c>
      <c r="G10909" s="3" t="s">
        <v>121</v>
      </c>
      <c r="H10909" t="s">
        <v>2921</v>
      </c>
      <c r="I10909" s="2" cm="1">
        <f t="array" ref="I10909">SUMPRODUCT(Actuals[Price '[USD'] per UOM], --(Actuals[Commodity] = Consolidated[[#This Row],[Commodity]]), --(Actuals[Region] = "EU"), --(Actuals[Year Month] = Consolidated[[#This Row],[Year.Month]]))</f>
        <v>1.196</v>
      </c>
      <c r="J10909" s="2">
        <v>0.89347079037800692</v>
      </c>
      <c r="K10909" s="19" t="s">
        <v>2922</v>
      </c>
    </row>
    <row r="10910" spans="2:11" hidden="1" x14ac:dyDescent="0.2">
      <c r="B10910" t="s">
        <v>2980</v>
      </c>
      <c r="C10910" t="s">
        <v>157</v>
      </c>
      <c r="D10910" t="s">
        <v>20</v>
      </c>
      <c r="E10910">
        <v>2021</v>
      </c>
      <c r="F10910">
        <v>4</v>
      </c>
      <c r="G10910" s="3" t="s">
        <v>122</v>
      </c>
      <c r="H10910" t="s">
        <v>2921</v>
      </c>
      <c r="I10910" s="2" cm="1">
        <f t="array" ref="I10910">SUMPRODUCT(Actuals[Price '[USD'] per UOM], --(Actuals[Commodity] = Consolidated[[#This Row],[Commodity]]), --(Actuals[Region] = "EU"), --(Actuals[Year Month] = Consolidated[[#This Row],[Year.Month]]))</f>
        <v>1.2849999999999999</v>
      </c>
      <c r="J10910" s="2">
        <v>0.88201603665521189</v>
      </c>
      <c r="K10910" s="19" t="s">
        <v>2922</v>
      </c>
    </row>
    <row r="10911" spans="2:11" hidden="1" x14ac:dyDescent="0.2">
      <c r="B10911" t="s">
        <v>2980</v>
      </c>
      <c r="C10911" t="s">
        <v>157</v>
      </c>
      <c r="D10911" t="s">
        <v>20</v>
      </c>
      <c r="E10911">
        <v>2021</v>
      </c>
      <c r="F10911">
        <v>5</v>
      </c>
      <c r="G10911" s="3" t="s">
        <v>123</v>
      </c>
      <c r="H10911" t="s">
        <v>2921</v>
      </c>
      <c r="I10911" s="2" cm="1">
        <f t="array" ref="I10911">SUMPRODUCT(Actuals[Price '[USD'] per UOM], --(Actuals[Commodity] = Consolidated[[#This Row],[Commodity]]), --(Actuals[Region] = "EU"), --(Actuals[Year Month] = Consolidated[[#This Row],[Year.Month]]))</f>
        <v>1.2909999999999999</v>
      </c>
      <c r="J10911" s="2">
        <v>0.89347079037800692</v>
      </c>
      <c r="K10911" s="19" t="s">
        <v>2922</v>
      </c>
    </row>
    <row r="10912" spans="2:11" hidden="1" x14ac:dyDescent="0.2">
      <c r="B10912" t="s">
        <v>2980</v>
      </c>
      <c r="C10912" t="s">
        <v>157</v>
      </c>
      <c r="D10912" t="s">
        <v>20</v>
      </c>
      <c r="E10912">
        <v>2021</v>
      </c>
      <c r="F10912">
        <v>6</v>
      </c>
      <c r="G10912" s="3" t="s">
        <v>124</v>
      </c>
      <c r="H10912" t="s">
        <v>2921</v>
      </c>
      <c r="I10912" s="2" cm="1">
        <f t="array" ref="I10912">SUMPRODUCT(Actuals[Price '[USD'] per UOM], --(Actuals[Commodity] = Consolidated[[#This Row],[Commodity]]), --(Actuals[Region] = "EU"), --(Actuals[Year Month] = Consolidated[[#This Row],[Year.Month]]))</f>
        <v>1.3280000000000001</v>
      </c>
      <c r="J10912" s="2">
        <v>0.89347079037800692</v>
      </c>
      <c r="K10912" s="19" t="s">
        <v>2922</v>
      </c>
    </row>
    <row r="10913" spans="2:11" hidden="1" x14ac:dyDescent="0.2">
      <c r="B10913" t="s">
        <v>2980</v>
      </c>
      <c r="C10913" t="s">
        <v>157</v>
      </c>
      <c r="D10913" t="s">
        <v>20</v>
      </c>
      <c r="E10913">
        <v>2021</v>
      </c>
      <c r="F10913">
        <v>7</v>
      </c>
      <c r="G10913" s="3" t="s">
        <v>125</v>
      </c>
      <c r="H10913" t="s">
        <v>2921</v>
      </c>
      <c r="I10913" s="2" cm="1">
        <f t="array" ref="I10913">SUMPRODUCT(Actuals[Price '[USD'] per UOM], --(Actuals[Commodity] = Consolidated[[#This Row],[Commodity]]), --(Actuals[Region] = "EU"), --(Actuals[Year Month] = Consolidated[[#This Row],[Year.Month]]))</f>
        <v>1.377</v>
      </c>
      <c r="J10913" s="2">
        <v>0.89347079037800692</v>
      </c>
      <c r="K10913" s="19" t="s">
        <v>2922</v>
      </c>
    </row>
    <row r="10914" spans="2:11" hidden="1" x14ac:dyDescent="0.2">
      <c r="B10914" t="s">
        <v>2980</v>
      </c>
      <c r="C10914" t="s">
        <v>157</v>
      </c>
      <c r="D10914" t="s">
        <v>20</v>
      </c>
      <c r="E10914">
        <v>2021</v>
      </c>
      <c r="F10914">
        <v>8</v>
      </c>
      <c r="G10914" s="3" t="s">
        <v>126</v>
      </c>
      <c r="H10914" t="s">
        <v>2921</v>
      </c>
      <c r="I10914" s="2" cm="1">
        <f t="array" ref="I10914">SUMPRODUCT(Actuals[Price '[USD'] per UOM], --(Actuals[Commodity] = Consolidated[[#This Row],[Commodity]]), --(Actuals[Region] = "EU"), --(Actuals[Year Month] = Consolidated[[#This Row],[Year.Month]]))</f>
        <v>1.4419999999999999</v>
      </c>
      <c r="J10914" s="2">
        <v>0.90492554410080184</v>
      </c>
      <c r="K10914" s="19" t="s">
        <v>2922</v>
      </c>
    </row>
    <row r="10915" spans="2:11" hidden="1" x14ac:dyDescent="0.2">
      <c r="B10915" t="s">
        <v>2980</v>
      </c>
      <c r="C10915" t="s">
        <v>157</v>
      </c>
      <c r="D10915" t="s">
        <v>20</v>
      </c>
      <c r="E10915">
        <v>2021</v>
      </c>
      <c r="F10915">
        <v>9</v>
      </c>
      <c r="G10915" s="3" t="s">
        <v>127</v>
      </c>
      <c r="H10915" t="s">
        <v>2921</v>
      </c>
      <c r="I10915" s="2" cm="1">
        <f t="array" ref="I10915">SUMPRODUCT(Actuals[Price '[USD'] per UOM], --(Actuals[Commodity] = Consolidated[[#This Row],[Commodity]]), --(Actuals[Region] = "EU"), --(Actuals[Year Month] = Consolidated[[#This Row],[Year.Month]]))</f>
        <v>1.4319999999999999</v>
      </c>
      <c r="J10915" s="2">
        <v>0.96219931271477654</v>
      </c>
      <c r="K10915" s="19" t="s">
        <v>2922</v>
      </c>
    </row>
    <row r="10916" spans="2:11" hidden="1" x14ac:dyDescent="0.2">
      <c r="B10916" t="s">
        <v>2980</v>
      </c>
      <c r="C10916" t="s">
        <v>157</v>
      </c>
      <c r="D10916" t="s">
        <v>20</v>
      </c>
      <c r="E10916">
        <v>2021</v>
      </c>
      <c r="F10916">
        <v>10</v>
      </c>
      <c r="G10916" s="3" t="s">
        <v>128</v>
      </c>
      <c r="H10916" t="s">
        <v>2921</v>
      </c>
      <c r="I10916" s="2" cm="1">
        <f t="array" ref="I10916">SUMPRODUCT(Actuals[Price '[USD'] per UOM], --(Actuals[Commodity] = Consolidated[[#This Row],[Commodity]]), --(Actuals[Region] = "EU"), --(Actuals[Year Month] = Consolidated[[#This Row],[Year.Month]]))</f>
        <v>1.4630000000000001</v>
      </c>
      <c r="J10916" s="2">
        <v>0.97365406643757157</v>
      </c>
      <c r="K10916" s="19" t="s">
        <v>2922</v>
      </c>
    </row>
    <row r="10917" spans="2:11" hidden="1" x14ac:dyDescent="0.2">
      <c r="B10917" t="s">
        <v>2980</v>
      </c>
      <c r="C10917" t="s">
        <v>157</v>
      </c>
      <c r="D10917" t="s">
        <v>20</v>
      </c>
      <c r="E10917">
        <v>2021</v>
      </c>
      <c r="F10917">
        <v>11</v>
      </c>
      <c r="G10917" s="3" t="s">
        <v>129</v>
      </c>
      <c r="H10917" t="s">
        <v>2921</v>
      </c>
      <c r="I10917" s="2" cm="1">
        <f t="array" ref="I10917">SUMPRODUCT(Actuals[Price '[USD'] per UOM], --(Actuals[Commodity] = Consolidated[[#This Row],[Commodity]]), --(Actuals[Region] = "EU"), --(Actuals[Year Month] = Consolidated[[#This Row],[Year.Month]]))</f>
        <v>1.577</v>
      </c>
      <c r="J10917" s="2">
        <v>0.99656357388316152</v>
      </c>
      <c r="K10917" s="19" t="s">
        <v>2922</v>
      </c>
    </row>
    <row r="10918" spans="2:11" hidden="1" x14ac:dyDescent="0.2">
      <c r="B10918" t="s">
        <v>2980</v>
      </c>
      <c r="C10918" t="s">
        <v>157</v>
      </c>
      <c r="D10918" t="s">
        <v>20</v>
      </c>
      <c r="E10918">
        <v>2021</v>
      </c>
      <c r="F10918">
        <v>12</v>
      </c>
      <c r="G10918" s="3" t="s">
        <v>130</v>
      </c>
      <c r="H10918" t="s">
        <v>2921</v>
      </c>
      <c r="I10918" s="2" cm="1">
        <f t="array" ref="I10918">SUMPRODUCT(Actuals[Price '[USD'] per UOM], --(Actuals[Commodity] = Consolidated[[#This Row],[Commodity]]), --(Actuals[Region] = "EU"), --(Actuals[Year Month] = Consolidated[[#This Row],[Year.Month]]))</f>
        <v>1.5649999999999999</v>
      </c>
      <c r="J10918" s="2">
        <v>1.0080183276059564</v>
      </c>
      <c r="K10918" s="19" t="s">
        <v>2922</v>
      </c>
    </row>
    <row r="10919" spans="2:11" hidden="1" x14ac:dyDescent="0.2">
      <c r="B10919" t="s">
        <v>2980</v>
      </c>
      <c r="C10919" t="s">
        <v>156</v>
      </c>
      <c r="D10919" t="s">
        <v>15</v>
      </c>
      <c r="E10919">
        <v>2020</v>
      </c>
      <c r="F10919">
        <v>8</v>
      </c>
      <c r="G10919" s="3" t="s">
        <v>114</v>
      </c>
      <c r="H10919" t="s">
        <v>2921</v>
      </c>
      <c r="I10919" s="2" cm="1">
        <f t="array" ref="I10919">SUMPRODUCT(Actuals[Price '[USD'] per UOM], --(Actuals[Commodity] = Consolidated[[#This Row],[Commodity]]), --(Actuals[Region] = Consolidated[[#This Row],[Region]]), --(Actuals[Year Month] = Consolidated[[#This Row],[Year.Month]]))</f>
        <v>0.70399999999999996</v>
      </c>
      <c r="J10919" s="2">
        <v>0.72</v>
      </c>
      <c r="K10919" s="19" t="s">
        <v>2922</v>
      </c>
    </row>
    <row r="10920" spans="2:11" hidden="1" x14ac:dyDescent="0.2">
      <c r="B10920" t="s">
        <v>2980</v>
      </c>
      <c r="C10920" t="s">
        <v>156</v>
      </c>
      <c r="D10920" t="s">
        <v>15</v>
      </c>
      <c r="E10920">
        <v>2020</v>
      </c>
      <c r="F10920">
        <v>9</v>
      </c>
      <c r="G10920" s="3" t="s">
        <v>115</v>
      </c>
      <c r="H10920" t="s">
        <v>2921</v>
      </c>
      <c r="I10920" s="2" cm="1">
        <f t="array" ref="I10920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10920" s="2">
        <v>0.76</v>
      </c>
      <c r="K10920" s="19" t="s">
        <v>2922</v>
      </c>
    </row>
    <row r="10921" spans="2:11" hidden="1" x14ac:dyDescent="0.2">
      <c r="B10921" t="s">
        <v>2980</v>
      </c>
      <c r="C10921" t="s">
        <v>156</v>
      </c>
      <c r="D10921" t="s">
        <v>15</v>
      </c>
      <c r="E10921">
        <v>2020</v>
      </c>
      <c r="F10921">
        <v>10</v>
      </c>
      <c r="G10921" s="3" t="s">
        <v>116</v>
      </c>
      <c r="H10921" t="s">
        <v>2921</v>
      </c>
      <c r="I10921" s="2" cm="1">
        <f t="array" ref="I10921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10921" s="2">
        <v>0.75</v>
      </c>
      <c r="K10921" s="19" t="s">
        <v>2922</v>
      </c>
    </row>
    <row r="10922" spans="2:11" hidden="1" x14ac:dyDescent="0.2">
      <c r="B10922" t="s">
        <v>2980</v>
      </c>
      <c r="C10922" t="s">
        <v>156</v>
      </c>
      <c r="D10922" t="s">
        <v>15</v>
      </c>
      <c r="E10922">
        <v>2020</v>
      </c>
      <c r="F10922">
        <v>11</v>
      </c>
      <c r="G10922" s="3" t="s">
        <v>117</v>
      </c>
      <c r="H10922" t="s">
        <v>2921</v>
      </c>
      <c r="I10922" s="2" cm="1">
        <f t="array" ref="I10922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0922" s="2">
        <v>0.72499999999999998</v>
      </c>
      <c r="K10922" s="19" t="s">
        <v>2922</v>
      </c>
    </row>
    <row r="10923" spans="2:11" hidden="1" x14ac:dyDescent="0.2">
      <c r="B10923" t="s">
        <v>2980</v>
      </c>
      <c r="C10923" t="s">
        <v>156</v>
      </c>
      <c r="D10923" t="s">
        <v>15</v>
      </c>
      <c r="E10923">
        <v>2020</v>
      </c>
      <c r="F10923">
        <v>12</v>
      </c>
      <c r="G10923" s="3" t="s">
        <v>118</v>
      </c>
      <c r="H10923" t="s">
        <v>2921</v>
      </c>
      <c r="I10923" s="2" cm="1">
        <f t="array" ref="I1092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0923" s="2">
        <v>0.71</v>
      </c>
      <c r="K10923" s="19" t="s">
        <v>2922</v>
      </c>
    </row>
    <row r="10924" spans="2:11" hidden="1" x14ac:dyDescent="0.2">
      <c r="B10924" t="s">
        <v>2980</v>
      </c>
      <c r="C10924" t="s">
        <v>156</v>
      </c>
      <c r="D10924" t="s">
        <v>15</v>
      </c>
      <c r="E10924">
        <v>2021</v>
      </c>
      <c r="F10924">
        <v>1</v>
      </c>
      <c r="G10924" s="3" t="s">
        <v>119</v>
      </c>
      <c r="H10924" t="s">
        <v>2921</v>
      </c>
      <c r="I10924" s="2" cm="1">
        <f t="array" ref="I10924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0924" s="2">
        <v>0.70499999999999996</v>
      </c>
      <c r="K10924" s="19" t="s">
        <v>2922</v>
      </c>
    </row>
    <row r="10925" spans="2:11" hidden="1" x14ac:dyDescent="0.2">
      <c r="B10925" t="s">
        <v>2980</v>
      </c>
      <c r="C10925" t="s">
        <v>156</v>
      </c>
      <c r="D10925" t="s">
        <v>15</v>
      </c>
      <c r="E10925">
        <v>2021</v>
      </c>
      <c r="F10925">
        <v>2</v>
      </c>
      <c r="G10925" s="3" t="s">
        <v>120</v>
      </c>
      <c r="H10925" t="s">
        <v>2921</v>
      </c>
      <c r="I10925" s="2" cm="1">
        <f t="array" ref="I10925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0925" s="2">
        <v>0.70499999999999996</v>
      </c>
      <c r="K10925" s="19" t="s">
        <v>2922</v>
      </c>
    </row>
    <row r="10926" spans="2:11" hidden="1" x14ac:dyDescent="0.2">
      <c r="B10926" t="s">
        <v>2980</v>
      </c>
      <c r="C10926" t="s">
        <v>156</v>
      </c>
      <c r="D10926" t="s">
        <v>15</v>
      </c>
      <c r="E10926">
        <v>2021</v>
      </c>
      <c r="F10926">
        <v>3</v>
      </c>
      <c r="G10926" s="3" t="s">
        <v>121</v>
      </c>
      <c r="H10926" t="s">
        <v>2921</v>
      </c>
      <c r="I10926" s="2" cm="1">
        <f t="array" ref="I1092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0926" s="2">
        <v>0.70499999999999996</v>
      </c>
      <c r="K10926" s="19" t="s">
        <v>2922</v>
      </c>
    </row>
    <row r="10927" spans="2:11" hidden="1" x14ac:dyDescent="0.2">
      <c r="B10927" t="s">
        <v>2980</v>
      </c>
      <c r="C10927" t="s">
        <v>156</v>
      </c>
      <c r="D10927" t="s">
        <v>15</v>
      </c>
      <c r="E10927">
        <v>2021</v>
      </c>
      <c r="F10927">
        <v>4</v>
      </c>
      <c r="G10927" s="3" t="s">
        <v>122</v>
      </c>
      <c r="H10927" t="s">
        <v>2921</v>
      </c>
      <c r="I10927" s="2" cm="1">
        <f t="array" ref="I10927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0927" s="2">
        <v>0.72</v>
      </c>
      <c r="K10927" s="19" t="s">
        <v>2922</v>
      </c>
    </row>
    <row r="10928" spans="2:11" hidden="1" x14ac:dyDescent="0.2">
      <c r="B10928" t="s">
        <v>2980</v>
      </c>
      <c r="C10928" t="s">
        <v>156</v>
      </c>
      <c r="D10928" t="s">
        <v>15</v>
      </c>
      <c r="E10928">
        <v>2021</v>
      </c>
      <c r="F10928">
        <v>5</v>
      </c>
      <c r="G10928" s="3" t="s">
        <v>123</v>
      </c>
      <c r="H10928" t="s">
        <v>2921</v>
      </c>
      <c r="I10928" s="2" cm="1">
        <f t="array" ref="I1092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0928" s="2">
        <v>0.72</v>
      </c>
      <c r="K10928" s="19" t="s">
        <v>2922</v>
      </c>
    </row>
    <row r="10929" spans="2:11" hidden="1" x14ac:dyDescent="0.2">
      <c r="B10929" t="s">
        <v>2980</v>
      </c>
      <c r="C10929" t="s">
        <v>156</v>
      </c>
      <c r="D10929" t="s">
        <v>15</v>
      </c>
      <c r="E10929">
        <v>2021</v>
      </c>
      <c r="F10929">
        <v>6</v>
      </c>
      <c r="G10929" s="3" t="s">
        <v>124</v>
      </c>
      <c r="H10929" t="s">
        <v>2921</v>
      </c>
      <c r="I10929" s="2" cm="1">
        <f t="array" ref="I10929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0929" s="2">
        <v>0.72</v>
      </c>
      <c r="K10929" s="19" t="s">
        <v>2922</v>
      </c>
    </row>
    <row r="10930" spans="2:11" hidden="1" x14ac:dyDescent="0.2">
      <c r="B10930" t="s">
        <v>2980</v>
      </c>
      <c r="C10930" t="s">
        <v>156</v>
      </c>
      <c r="D10930" t="s">
        <v>15</v>
      </c>
      <c r="E10930">
        <v>2021</v>
      </c>
      <c r="F10930">
        <v>7</v>
      </c>
      <c r="G10930" s="3" t="s">
        <v>125</v>
      </c>
      <c r="H10930" t="s">
        <v>2921</v>
      </c>
      <c r="I10930" s="2" cm="1">
        <f t="array" ref="I10930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0930" s="2">
        <v>0.73</v>
      </c>
      <c r="K10930" s="19" t="s">
        <v>2922</v>
      </c>
    </row>
    <row r="10931" spans="2:11" hidden="1" x14ac:dyDescent="0.2">
      <c r="B10931" t="s">
        <v>2980</v>
      </c>
      <c r="C10931" t="s">
        <v>156</v>
      </c>
      <c r="D10931" t="s">
        <v>15</v>
      </c>
      <c r="E10931">
        <v>2021</v>
      </c>
      <c r="F10931">
        <v>8</v>
      </c>
      <c r="G10931" s="3" t="s">
        <v>126</v>
      </c>
      <c r="H10931" t="s">
        <v>2921</v>
      </c>
      <c r="I10931" s="2" cm="1">
        <f t="array" ref="I1093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0931" s="2">
        <v>0.73</v>
      </c>
      <c r="K10931" s="19" t="s">
        <v>2922</v>
      </c>
    </row>
    <row r="10932" spans="2:11" hidden="1" x14ac:dyDescent="0.2">
      <c r="B10932" t="s">
        <v>2980</v>
      </c>
      <c r="C10932" t="s">
        <v>156</v>
      </c>
      <c r="D10932" t="s">
        <v>15</v>
      </c>
      <c r="E10932">
        <v>2021</v>
      </c>
      <c r="F10932">
        <v>9</v>
      </c>
      <c r="G10932" s="3" t="s">
        <v>127</v>
      </c>
      <c r="H10932" t="s">
        <v>2921</v>
      </c>
      <c r="I10932" s="2" cm="1">
        <f t="array" ref="I10932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0932" s="2">
        <v>0.755</v>
      </c>
      <c r="K10932" s="19" t="s">
        <v>2922</v>
      </c>
    </row>
    <row r="10933" spans="2:11" hidden="1" x14ac:dyDescent="0.2">
      <c r="B10933" t="s">
        <v>2980</v>
      </c>
      <c r="C10933" t="s">
        <v>156</v>
      </c>
      <c r="D10933" t="s">
        <v>15</v>
      </c>
      <c r="E10933">
        <v>2021</v>
      </c>
      <c r="F10933">
        <v>10</v>
      </c>
      <c r="G10933" s="3" t="s">
        <v>128</v>
      </c>
      <c r="H10933" t="s">
        <v>2921</v>
      </c>
      <c r="I10933" s="2" cm="1">
        <f t="array" ref="I10933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0933" s="2">
        <v>0.77</v>
      </c>
      <c r="K10933" s="19" t="s">
        <v>2922</v>
      </c>
    </row>
    <row r="10934" spans="2:11" hidden="1" x14ac:dyDescent="0.2">
      <c r="B10934" t="s">
        <v>2980</v>
      </c>
      <c r="C10934" t="s">
        <v>156</v>
      </c>
      <c r="D10934" t="s">
        <v>15</v>
      </c>
      <c r="E10934">
        <v>2021</v>
      </c>
      <c r="F10934">
        <v>11</v>
      </c>
      <c r="G10934" s="3" t="s">
        <v>129</v>
      </c>
      <c r="H10934" t="s">
        <v>2921</v>
      </c>
      <c r="I10934" s="2" cm="1">
        <f t="array" ref="I10934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0934" s="2">
        <v>0.78</v>
      </c>
      <c r="K10934" s="19" t="s">
        <v>2922</v>
      </c>
    </row>
    <row r="10935" spans="2:11" hidden="1" x14ac:dyDescent="0.2">
      <c r="B10935" t="s">
        <v>2980</v>
      </c>
      <c r="C10935" t="s">
        <v>156</v>
      </c>
      <c r="D10935" t="s">
        <v>15</v>
      </c>
      <c r="E10935">
        <v>2021</v>
      </c>
      <c r="F10935">
        <v>12</v>
      </c>
      <c r="G10935" s="3" t="s">
        <v>130</v>
      </c>
      <c r="H10935" t="s">
        <v>2921</v>
      </c>
      <c r="I10935" s="2" cm="1">
        <f t="array" ref="I10935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0935" s="2">
        <v>0.78</v>
      </c>
      <c r="K10935" s="19" t="s">
        <v>2922</v>
      </c>
    </row>
    <row r="10936" spans="2:11" hidden="1" x14ac:dyDescent="0.2">
      <c r="B10936" t="s">
        <v>2979</v>
      </c>
      <c r="C10936" t="s">
        <v>16</v>
      </c>
      <c r="D10936" t="s">
        <v>7</v>
      </c>
      <c r="E10936">
        <v>2020</v>
      </c>
      <c r="F10936">
        <v>8</v>
      </c>
      <c r="G10936" s="3" t="s">
        <v>114</v>
      </c>
      <c r="H10936" t="s">
        <v>2921</v>
      </c>
      <c r="I10936" s="2" cm="1">
        <f t="array" ref="I10936">SUMPRODUCT(Actuals[Price '[USD'] per UOM], --(Actuals[Commodity] = Consolidated[[#This Row],[Commodity]]), --(Actuals[Region] = "APMKTS"), --(Actuals[Year Month] = Consolidated[[#This Row],[Year.Month]]))</f>
        <v>0.14899999999999999</v>
      </c>
      <c r="J10936" s="2">
        <v>0.3692705</v>
      </c>
      <c r="K10936" s="19" t="s">
        <v>2922</v>
      </c>
    </row>
    <row r="10937" spans="2:11" hidden="1" x14ac:dyDescent="0.2">
      <c r="B10937" t="s">
        <v>2979</v>
      </c>
      <c r="C10937" t="s">
        <v>16</v>
      </c>
      <c r="D10937" t="s">
        <v>7</v>
      </c>
      <c r="E10937">
        <v>2020</v>
      </c>
      <c r="F10937">
        <v>9</v>
      </c>
      <c r="G10937" s="3" t="s">
        <v>115</v>
      </c>
      <c r="H10937" t="s">
        <v>2921</v>
      </c>
      <c r="I10937" s="2" cm="1">
        <f t="array" ref="I10937">SUMPRODUCT(Actuals[Price '[USD'] per UOM], --(Actuals[Commodity] = Consolidated[[#This Row],[Commodity]]), --(Actuals[Region] = "APMKTS"), --(Actuals[Year Month] = Consolidated[[#This Row],[Year.Month]]))</f>
        <v>0.153</v>
      </c>
      <c r="J10937" s="2">
        <v>0.3692705</v>
      </c>
      <c r="K10937" s="19" t="s">
        <v>2922</v>
      </c>
    </row>
    <row r="10938" spans="2:11" hidden="1" x14ac:dyDescent="0.2">
      <c r="B10938" t="s">
        <v>2979</v>
      </c>
      <c r="C10938" t="s">
        <v>16</v>
      </c>
      <c r="D10938" t="s">
        <v>7</v>
      </c>
      <c r="E10938">
        <v>2020</v>
      </c>
      <c r="F10938">
        <v>10</v>
      </c>
      <c r="G10938" s="3" t="s">
        <v>116</v>
      </c>
      <c r="H10938" t="s">
        <v>2921</v>
      </c>
      <c r="I10938" s="2" cm="1">
        <f t="array" ref="I10938">SUMPRODUCT(Actuals[Price '[USD'] per UOM], --(Actuals[Commodity] = Consolidated[[#This Row],[Commodity]]), --(Actuals[Region] = "APMKTS"), --(Actuals[Year Month] = Consolidated[[#This Row],[Year.Month]]))</f>
        <v>0.16</v>
      </c>
      <c r="J10938" s="2">
        <v>0.3692705</v>
      </c>
      <c r="K10938" s="19" t="s">
        <v>2922</v>
      </c>
    </row>
    <row r="10939" spans="2:11" hidden="1" x14ac:dyDescent="0.2">
      <c r="B10939" t="s">
        <v>2979</v>
      </c>
      <c r="C10939" t="s">
        <v>16</v>
      </c>
      <c r="D10939" t="s">
        <v>7</v>
      </c>
      <c r="E10939">
        <v>2020</v>
      </c>
      <c r="F10939">
        <v>11</v>
      </c>
      <c r="G10939" s="3" t="s">
        <v>117</v>
      </c>
      <c r="H10939" t="s">
        <v>2921</v>
      </c>
      <c r="I10939" s="2" cm="1">
        <f t="array" ref="I10939">SUMPRODUCT(Actuals[Price '[USD'] per UOM], --(Actuals[Commodity] = Consolidated[[#This Row],[Commodity]]), --(Actuals[Region] = "APMKTS"), --(Actuals[Year Month] = Consolidated[[#This Row],[Year.Month]]))</f>
        <v>0.17299999999999999</v>
      </c>
      <c r="J10939" s="2">
        <v>0.3692705</v>
      </c>
      <c r="K10939" s="19" t="s">
        <v>2922</v>
      </c>
    </row>
    <row r="10940" spans="2:11" hidden="1" x14ac:dyDescent="0.2">
      <c r="B10940" t="s">
        <v>2979</v>
      </c>
      <c r="C10940" t="s">
        <v>16</v>
      </c>
      <c r="D10940" t="s">
        <v>7</v>
      </c>
      <c r="E10940">
        <v>2020</v>
      </c>
      <c r="F10940">
        <v>12</v>
      </c>
      <c r="G10940" s="3" t="s">
        <v>118</v>
      </c>
      <c r="H10940" t="s">
        <v>2921</v>
      </c>
      <c r="I10940" s="2" cm="1">
        <f t="array" ref="I10940">SUMPRODUCT(Actuals[Price '[USD'] per UOM], --(Actuals[Commodity] = Consolidated[[#This Row],[Commodity]]), --(Actuals[Region] = "APMKTS"), --(Actuals[Year Month] = Consolidated[[#This Row],[Year.Month]]))</f>
        <v>0.17299999999999999</v>
      </c>
      <c r="J10940" s="2">
        <v>0.3692705</v>
      </c>
      <c r="K10940" s="19" t="s">
        <v>2922</v>
      </c>
    </row>
    <row r="10941" spans="2:11" hidden="1" x14ac:dyDescent="0.2">
      <c r="B10941" t="s">
        <v>2979</v>
      </c>
      <c r="C10941" t="s">
        <v>16</v>
      </c>
      <c r="D10941" t="s">
        <v>7</v>
      </c>
      <c r="E10941">
        <v>2021</v>
      </c>
      <c r="F10941">
        <v>1</v>
      </c>
      <c r="G10941" s="3" t="s">
        <v>119</v>
      </c>
      <c r="H10941" t="s">
        <v>2921</v>
      </c>
      <c r="I10941" s="2" cm="1">
        <f t="array" ref="I10941">SUMPRODUCT(Actuals[Price '[USD'] per UOM], --(Actuals[Commodity] = Consolidated[[#This Row],[Commodity]]), --(Actuals[Region] = "APMKTS"), --(Actuals[Year Month] = Consolidated[[#This Row],[Year.Month]]))</f>
        <v>0.20599999999999999</v>
      </c>
      <c r="J10941" s="2">
        <v>0.3692705</v>
      </c>
      <c r="K10941" s="19" t="s">
        <v>2922</v>
      </c>
    </row>
    <row r="10942" spans="2:11" hidden="1" x14ac:dyDescent="0.2">
      <c r="B10942" t="s">
        <v>2979</v>
      </c>
      <c r="C10942" t="s">
        <v>16</v>
      </c>
      <c r="D10942" t="s">
        <v>7</v>
      </c>
      <c r="E10942">
        <v>2021</v>
      </c>
      <c r="F10942">
        <v>2</v>
      </c>
      <c r="G10942" s="3" t="s">
        <v>120</v>
      </c>
      <c r="H10942" t="s">
        <v>2921</v>
      </c>
      <c r="I10942" s="2" cm="1">
        <f t="array" ref="I10942">SUMPRODUCT(Actuals[Price '[USD'] per UOM], --(Actuals[Commodity] = Consolidated[[#This Row],[Commodity]]), --(Actuals[Region] = "APMKTS"), --(Actuals[Year Month] = Consolidated[[#This Row],[Year.Month]]))</f>
        <v>0.21199999999999999</v>
      </c>
      <c r="J10942" s="2">
        <v>0.3692705</v>
      </c>
      <c r="K10942" s="19" t="s">
        <v>2922</v>
      </c>
    </row>
    <row r="10943" spans="2:11" hidden="1" x14ac:dyDescent="0.2">
      <c r="B10943" t="s">
        <v>2979</v>
      </c>
      <c r="C10943" t="s">
        <v>16</v>
      </c>
      <c r="D10943" t="s">
        <v>7</v>
      </c>
      <c r="E10943">
        <v>2021</v>
      </c>
      <c r="F10943">
        <v>3</v>
      </c>
      <c r="G10943" s="3" t="s">
        <v>121</v>
      </c>
      <c r="H10943" t="s">
        <v>2921</v>
      </c>
      <c r="I10943" s="2" cm="1">
        <f t="array" ref="I10943">SUMPRODUCT(Actuals[Price '[USD'] per UOM], --(Actuals[Commodity] = Consolidated[[#This Row],[Commodity]]), --(Actuals[Region] = "APMKTS"), --(Actuals[Year Month] = Consolidated[[#This Row],[Year.Month]]))</f>
        <v>0.223</v>
      </c>
      <c r="J10943" s="2">
        <v>0.3692705</v>
      </c>
      <c r="K10943" s="19" t="s">
        <v>2922</v>
      </c>
    </row>
    <row r="10944" spans="2:11" hidden="1" x14ac:dyDescent="0.2">
      <c r="B10944" t="s">
        <v>2979</v>
      </c>
      <c r="C10944" t="s">
        <v>16</v>
      </c>
      <c r="D10944" t="s">
        <v>7</v>
      </c>
      <c r="E10944">
        <v>2021</v>
      </c>
      <c r="F10944">
        <v>4</v>
      </c>
      <c r="G10944" s="3" t="s">
        <v>122</v>
      </c>
      <c r="H10944" t="s">
        <v>2921</v>
      </c>
      <c r="I10944" s="2" cm="1">
        <f t="array" ref="I10944">SUMPRODUCT(Actuals[Price '[USD'] per UOM], --(Actuals[Commodity] = Consolidated[[#This Row],[Commodity]]), --(Actuals[Region] = "APMKTS"), --(Actuals[Year Month] = Consolidated[[#This Row],[Year.Month]]))</f>
        <v>0.28899999999999998</v>
      </c>
      <c r="J10944" s="2">
        <v>0.3692705</v>
      </c>
      <c r="K10944" s="19" t="s">
        <v>2922</v>
      </c>
    </row>
    <row r="10945" spans="2:11" hidden="1" x14ac:dyDescent="0.2">
      <c r="B10945" t="s">
        <v>2979</v>
      </c>
      <c r="C10945" t="s">
        <v>16</v>
      </c>
      <c r="D10945" t="s">
        <v>7</v>
      </c>
      <c r="E10945">
        <v>2021</v>
      </c>
      <c r="F10945">
        <v>5</v>
      </c>
      <c r="G10945" s="3" t="s">
        <v>123</v>
      </c>
      <c r="H10945" t="s">
        <v>2921</v>
      </c>
      <c r="I10945" s="2" cm="1">
        <f t="array" ref="I10945">SUMPRODUCT(Actuals[Price '[USD'] per UOM], --(Actuals[Commodity] = Consolidated[[#This Row],[Commodity]]), --(Actuals[Region] = "APMKTS"), --(Actuals[Year Month] = Consolidated[[#This Row],[Year.Month]]))</f>
        <v>0.29399999999999998</v>
      </c>
      <c r="J10945" s="2">
        <v>0.3692705</v>
      </c>
      <c r="K10945" s="19" t="s">
        <v>2922</v>
      </c>
    </row>
    <row r="10946" spans="2:11" hidden="1" x14ac:dyDescent="0.2">
      <c r="B10946" t="s">
        <v>2979</v>
      </c>
      <c r="C10946" t="s">
        <v>16</v>
      </c>
      <c r="D10946" t="s">
        <v>7</v>
      </c>
      <c r="E10946">
        <v>2021</v>
      </c>
      <c r="F10946">
        <v>6</v>
      </c>
      <c r="G10946" s="3" t="s">
        <v>124</v>
      </c>
      <c r="H10946" t="s">
        <v>2921</v>
      </c>
      <c r="I10946" s="2" cm="1">
        <f t="array" ref="I10946">SUMPRODUCT(Actuals[Price '[USD'] per UOM], --(Actuals[Commodity] = Consolidated[[#This Row],[Commodity]]), --(Actuals[Region] = "APMKTS"), --(Actuals[Year Month] = Consolidated[[#This Row],[Year.Month]]))</f>
        <v>0.30499999999999999</v>
      </c>
      <c r="J10946" s="2">
        <v>0.3692705</v>
      </c>
      <c r="K10946" s="19" t="s">
        <v>2922</v>
      </c>
    </row>
    <row r="10947" spans="2:11" hidden="1" x14ac:dyDescent="0.2">
      <c r="B10947" t="s">
        <v>2979</v>
      </c>
      <c r="C10947" t="s">
        <v>16</v>
      </c>
      <c r="D10947" t="s">
        <v>7</v>
      </c>
      <c r="E10947">
        <v>2021</v>
      </c>
      <c r="F10947">
        <v>7</v>
      </c>
      <c r="G10947" s="3" t="s">
        <v>125</v>
      </c>
      <c r="H10947" t="s">
        <v>2921</v>
      </c>
      <c r="I10947" s="2" cm="1">
        <f t="array" ref="I10947">SUMPRODUCT(Actuals[Price '[USD'] per UOM], --(Actuals[Commodity] = Consolidated[[#This Row],[Commodity]]), --(Actuals[Region] = "APMKTS"), --(Actuals[Year Month] = Consolidated[[#This Row],[Year.Month]]))</f>
        <v>0.38800000000000001</v>
      </c>
      <c r="J10947" s="2">
        <v>0.3692705</v>
      </c>
      <c r="K10947" s="19" t="s">
        <v>2922</v>
      </c>
    </row>
    <row r="10948" spans="2:11" hidden="1" x14ac:dyDescent="0.2">
      <c r="B10948" t="s">
        <v>2979</v>
      </c>
      <c r="C10948" t="s">
        <v>16</v>
      </c>
      <c r="D10948" t="s">
        <v>7</v>
      </c>
      <c r="E10948">
        <v>2021</v>
      </c>
      <c r="F10948">
        <v>8</v>
      </c>
      <c r="G10948" s="3" t="s">
        <v>126</v>
      </c>
      <c r="H10948" t="s">
        <v>2921</v>
      </c>
      <c r="I10948" s="2" cm="1">
        <f t="array" ref="I10948">SUMPRODUCT(Actuals[Price '[USD'] per UOM], --(Actuals[Commodity] = Consolidated[[#This Row],[Commodity]]), --(Actuals[Region] = "APMKTS"), --(Actuals[Year Month] = Consolidated[[#This Row],[Year.Month]]))</f>
        <v>0.38800000000000001</v>
      </c>
      <c r="J10948" s="2">
        <v>0.3692705</v>
      </c>
      <c r="K10948" s="19" t="s">
        <v>2922</v>
      </c>
    </row>
    <row r="10949" spans="2:11" hidden="1" x14ac:dyDescent="0.2">
      <c r="B10949" t="s">
        <v>2979</v>
      </c>
      <c r="C10949" t="s">
        <v>16</v>
      </c>
      <c r="D10949" t="s">
        <v>7</v>
      </c>
      <c r="E10949">
        <v>2021</v>
      </c>
      <c r="F10949">
        <v>9</v>
      </c>
      <c r="G10949" s="3" t="s">
        <v>127</v>
      </c>
      <c r="H10949" t="s">
        <v>2921</v>
      </c>
      <c r="I10949" s="2" cm="1">
        <f t="array" ref="I10949">SUMPRODUCT(Actuals[Price '[USD'] per UOM], --(Actuals[Commodity] = Consolidated[[#This Row],[Commodity]]), --(Actuals[Region] = "APMKTS"), --(Actuals[Year Month] = Consolidated[[#This Row],[Year.Month]]))</f>
        <v>0.38800000000000001</v>
      </c>
      <c r="J10949" s="2">
        <v>0.3692705</v>
      </c>
      <c r="K10949" s="19" t="s">
        <v>2922</v>
      </c>
    </row>
    <row r="10950" spans="2:11" hidden="1" x14ac:dyDescent="0.2">
      <c r="B10950" t="s">
        <v>2979</v>
      </c>
      <c r="C10950" t="s">
        <v>16</v>
      </c>
      <c r="D10950" t="s">
        <v>7</v>
      </c>
      <c r="E10950">
        <v>2021</v>
      </c>
      <c r="F10950">
        <v>10</v>
      </c>
      <c r="G10950" s="3" t="s">
        <v>128</v>
      </c>
      <c r="H10950" t="s">
        <v>2921</v>
      </c>
      <c r="I10950" s="2" cm="1">
        <f t="array" ref="I10950">SUMPRODUCT(Actuals[Price '[USD'] per UOM], --(Actuals[Commodity] = Consolidated[[#This Row],[Commodity]]), --(Actuals[Region] = "APMKTS"), --(Actuals[Year Month] = Consolidated[[#This Row],[Year.Month]]))</f>
        <v>0.53500000000000003</v>
      </c>
      <c r="J10950" s="2">
        <v>0.3692705</v>
      </c>
      <c r="K10950" s="19" t="s">
        <v>2922</v>
      </c>
    </row>
    <row r="10951" spans="2:11" hidden="1" x14ac:dyDescent="0.2">
      <c r="B10951" t="s">
        <v>2979</v>
      </c>
      <c r="C10951" t="s">
        <v>16</v>
      </c>
      <c r="D10951" t="s">
        <v>7</v>
      </c>
      <c r="E10951">
        <v>2021</v>
      </c>
      <c r="F10951">
        <v>11</v>
      </c>
      <c r="G10951" s="3" t="s">
        <v>129</v>
      </c>
      <c r="H10951" t="s">
        <v>2921</v>
      </c>
      <c r="I10951" s="2" cm="1">
        <f t="array" ref="I10951">SUMPRODUCT(Actuals[Price '[USD'] per UOM], --(Actuals[Commodity] = Consolidated[[#This Row],[Commodity]]), --(Actuals[Region] = "APMKTS"), --(Actuals[Year Month] = Consolidated[[#This Row],[Year.Month]]))</f>
        <v>0.54800000000000004</v>
      </c>
      <c r="J10951" s="2">
        <v>0.3692705</v>
      </c>
      <c r="K10951" s="19" t="s">
        <v>2922</v>
      </c>
    </row>
    <row r="10952" spans="2:11" hidden="1" x14ac:dyDescent="0.2">
      <c r="B10952" t="s">
        <v>2979</v>
      </c>
      <c r="C10952" t="s">
        <v>16</v>
      </c>
      <c r="D10952" t="s">
        <v>7</v>
      </c>
      <c r="E10952">
        <v>2021</v>
      </c>
      <c r="F10952">
        <v>12</v>
      </c>
      <c r="G10952" s="3" t="s">
        <v>130</v>
      </c>
      <c r="H10952" t="s">
        <v>2921</v>
      </c>
      <c r="I10952" s="2" cm="1">
        <f t="array" ref="I10952">SUMPRODUCT(Actuals[Price '[USD'] per UOM], --(Actuals[Commodity] = Consolidated[[#This Row],[Commodity]]), --(Actuals[Region] = "APMKTS"), --(Actuals[Year Month] = Consolidated[[#This Row],[Year.Month]]))</f>
        <v>0.54800000000000004</v>
      </c>
      <c r="J10952" s="2">
        <v>0.3692705</v>
      </c>
      <c r="K10952" s="19" t="s">
        <v>2922</v>
      </c>
    </row>
    <row r="10953" spans="2:11" hidden="1" x14ac:dyDescent="0.2">
      <c r="B10953" t="s">
        <v>2979</v>
      </c>
      <c r="C10953" t="s">
        <v>2982</v>
      </c>
      <c r="D10953" t="s">
        <v>17</v>
      </c>
      <c r="E10953">
        <v>2020</v>
      </c>
      <c r="F10953">
        <v>8</v>
      </c>
      <c r="G10953" s="3" t="s">
        <v>114</v>
      </c>
      <c r="H10953" t="s">
        <v>2921</v>
      </c>
      <c r="I10953" s="2" cm="1">
        <f t="array" ref="I10953">SUMPRODUCT(CHLWEP3057[Value], --(CHLWEP3057[Year] = Consolidated[[#This Row],[Year]]), --(CHLWEP3057[Month] = Consolidated[[#This Row],[Month]]))</f>
        <v>0.20499999999999999</v>
      </c>
      <c r="J10953" s="2">
        <v>0.19816723940435282</v>
      </c>
      <c r="K10953" s="19" t="s">
        <v>2922</v>
      </c>
    </row>
    <row r="10954" spans="2:11" hidden="1" x14ac:dyDescent="0.2">
      <c r="B10954" t="s">
        <v>2979</v>
      </c>
      <c r="C10954" t="s">
        <v>2982</v>
      </c>
      <c r="D10954" t="s">
        <v>17</v>
      </c>
      <c r="E10954">
        <v>2020</v>
      </c>
      <c r="F10954">
        <v>9</v>
      </c>
      <c r="G10954" s="3" t="s">
        <v>115</v>
      </c>
      <c r="H10954" t="s">
        <v>2921</v>
      </c>
      <c r="I10954" s="2" cm="1">
        <f t="array" ref="I10954">SUMPRODUCT(CHLWEP3057[Value], --(CHLWEP3057[Year] = Consolidated[[#This Row],[Year]]), --(CHLWEP3057[Month] = Consolidated[[#This Row],[Month]]))</f>
        <v>0.20399999999999999</v>
      </c>
      <c r="J10954" s="2">
        <v>0.19816723940435282</v>
      </c>
      <c r="K10954" s="19" t="s">
        <v>2922</v>
      </c>
    </row>
    <row r="10955" spans="2:11" hidden="1" x14ac:dyDescent="0.2">
      <c r="B10955" t="s">
        <v>2979</v>
      </c>
      <c r="C10955" t="s">
        <v>2982</v>
      </c>
      <c r="D10955" t="s">
        <v>17</v>
      </c>
      <c r="E10955">
        <v>2020</v>
      </c>
      <c r="F10955">
        <v>10</v>
      </c>
      <c r="G10955" s="3" t="s">
        <v>116</v>
      </c>
      <c r="H10955" t="s">
        <v>2921</v>
      </c>
      <c r="I10955" s="2" cm="1">
        <f t="array" ref="I10955">SUMPRODUCT(CHLWEP3057[Value], --(CHLWEP3057[Year] = Consolidated[[#This Row],[Year]]), --(CHLWEP3057[Month] = Consolidated[[#This Row],[Month]]))</f>
        <v>0.20399999999999999</v>
      </c>
      <c r="J10955" s="2">
        <v>0.19816723940435282</v>
      </c>
      <c r="K10955" s="19" t="s">
        <v>2922</v>
      </c>
    </row>
    <row r="10956" spans="2:11" hidden="1" x14ac:dyDescent="0.2">
      <c r="B10956" t="s">
        <v>2979</v>
      </c>
      <c r="C10956" t="s">
        <v>2982</v>
      </c>
      <c r="D10956" t="s">
        <v>17</v>
      </c>
      <c r="E10956">
        <v>2020</v>
      </c>
      <c r="F10956">
        <v>11</v>
      </c>
      <c r="G10956" s="3" t="s">
        <v>117</v>
      </c>
      <c r="H10956" t="s">
        <v>2921</v>
      </c>
      <c r="I10956" s="2" cm="1">
        <f t="array" ref="I10956">SUMPRODUCT(CHLWEP3057[Value], --(CHLWEP3057[Year] = Consolidated[[#This Row],[Year]]), --(CHLWEP3057[Month] = Consolidated[[#This Row],[Month]]))</f>
        <v>0.20499999999999999</v>
      </c>
      <c r="J10956" s="2">
        <v>0.19816723940435282</v>
      </c>
      <c r="K10956" s="19" t="s">
        <v>2922</v>
      </c>
    </row>
    <row r="10957" spans="2:11" hidden="1" x14ac:dyDescent="0.2">
      <c r="B10957" t="s">
        <v>2979</v>
      </c>
      <c r="C10957" t="s">
        <v>2982</v>
      </c>
      <c r="D10957" t="s">
        <v>17</v>
      </c>
      <c r="E10957">
        <v>2020</v>
      </c>
      <c r="F10957">
        <v>12</v>
      </c>
      <c r="G10957" s="3" t="s">
        <v>118</v>
      </c>
      <c r="H10957" t="s">
        <v>2921</v>
      </c>
      <c r="I10957" s="2" cm="1">
        <f t="array" ref="I10957">SUMPRODUCT(CHLWEP3057[Value], --(CHLWEP3057[Year] = Consolidated[[#This Row],[Year]]), --(CHLWEP3057[Month] = Consolidated[[#This Row],[Month]]))</f>
        <v>0.21</v>
      </c>
      <c r="J10957" s="2">
        <v>0.19816723940435282</v>
      </c>
      <c r="K10957" s="19" t="s">
        <v>2922</v>
      </c>
    </row>
    <row r="10958" spans="2:11" hidden="1" x14ac:dyDescent="0.2">
      <c r="B10958" t="s">
        <v>2979</v>
      </c>
      <c r="C10958" t="s">
        <v>2982</v>
      </c>
      <c r="D10958" t="s">
        <v>17</v>
      </c>
      <c r="E10958">
        <v>2021</v>
      </c>
      <c r="F10958">
        <v>1</v>
      </c>
      <c r="G10958" s="3" t="s">
        <v>119</v>
      </c>
      <c r="H10958" t="s">
        <v>2921</v>
      </c>
      <c r="I10958" s="2" cm="1">
        <f t="array" ref="I10958">SUMPRODUCT(CHLWEP3057[Value], --(CHLWEP3057[Year] = Consolidated[[#This Row],[Year]]), --(CHLWEP3057[Month] = Consolidated[[#This Row],[Month]]))</f>
        <v>0.21099999999999999</v>
      </c>
      <c r="J10958" s="2">
        <v>0.19816723940435282</v>
      </c>
      <c r="K10958" s="19" t="s">
        <v>2922</v>
      </c>
    </row>
    <row r="10959" spans="2:11" hidden="1" x14ac:dyDescent="0.2">
      <c r="B10959" t="s">
        <v>2979</v>
      </c>
      <c r="C10959" t="s">
        <v>2982</v>
      </c>
      <c r="D10959" t="s">
        <v>17</v>
      </c>
      <c r="E10959">
        <v>2021</v>
      </c>
      <c r="F10959">
        <v>2</v>
      </c>
      <c r="G10959" s="3" t="s">
        <v>120</v>
      </c>
      <c r="H10959" t="s">
        <v>2921</v>
      </c>
      <c r="I10959" s="2" cm="1">
        <f t="array" ref="I10959">SUMPRODUCT(CHLWEP3057[Value], --(CHLWEP3057[Year] = Consolidated[[#This Row],[Year]]), --(CHLWEP3057[Month] = Consolidated[[#This Row],[Month]]))</f>
        <v>0.20899999999999999</v>
      </c>
      <c r="J10959" s="2">
        <v>0.19816723940435282</v>
      </c>
      <c r="K10959" s="19" t="s">
        <v>2922</v>
      </c>
    </row>
    <row r="10960" spans="2:11" hidden="1" x14ac:dyDescent="0.2">
      <c r="B10960" t="s">
        <v>2979</v>
      </c>
      <c r="C10960" t="s">
        <v>2982</v>
      </c>
      <c r="D10960" t="s">
        <v>17</v>
      </c>
      <c r="E10960">
        <v>2021</v>
      </c>
      <c r="F10960">
        <v>3</v>
      </c>
      <c r="G10960" s="3" t="s">
        <v>121</v>
      </c>
      <c r="H10960" t="s">
        <v>2921</v>
      </c>
      <c r="I10960" s="2" cm="1">
        <f t="array" ref="I10960">SUMPRODUCT(CHLWEP3057[Value], --(CHLWEP3057[Year] = Consolidated[[#This Row],[Year]]), --(CHLWEP3057[Month] = Consolidated[[#This Row],[Month]]))</f>
        <v>0.20599999999999999</v>
      </c>
      <c r="J10960" s="2">
        <v>0.19816723940435282</v>
      </c>
      <c r="K10960" s="19" t="s">
        <v>2922</v>
      </c>
    </row>
    <row r="10961" spans="2:11" hidden="1" x14ac:dyDescent="0.2">
      <c r="B10961" t="s">
        <v>2979</v>
      </c>
      <c r="C10961" t="s">
        <v>2982</v>
      </c>
      <c r="D10961" t="s">
        <v>17</v>
      </c>
      <c r="E10961">
        <v>2021</v>
      </c>
      <c r="F10961">
        <v>4</v>
      </c>
      <c r="G10961" s="3" t="s">
        <v>122</v>
      </c>
      <c r="H10961" t="s">
        <v>2921</v>
      </c>
      <c r="I10961" s="2" cm="1">
        <f t="array" ref="I10961">SUMPRODUCT(CHLWEP3057[Value], --(CHLWEP3057[Year] = Consolidated[[#This Row],[Year]]), --(CHLWEP3057[Month] = Consolidated[[#This Row],[Month]]))</f>
        <v>0.20699999999999999</v>
      </c>
      <c r="J10961" s="2">
        <v>0.19816723940435282</v>
      </c>
      <c r="K10961" s="19" t="s">
        <v>2922</v>
      </c>
    </row>
    <row r="10962" spans="2:11" hidden="1" x14ac:dyDescent="0.2">
      <c r="B10962" t="s">
        <v>2979</v>
      </c>
      <c r="C10962" t="s">
        <v>2982</v>
      </c>
      <c r="D10962" t="s">
        <v>17</v>
      </c>
      <c r="E10962">
        <v>2021</v>
      </c>
      <c r="F10962">
        <v>5</v>
      </c>
      <c r="G10962" s="3" t="s">
        <v>123</v>
      </c>
      <c r="H10962" t="s">
        <v>2921</v>
      </c>
      <c r="I10962" s="2" cm="1">
        <f t="array" ref="I10962">SUMPRODUCT(CHLWEP3057[Value], --(CHLWEP3057[Year] = Consolidated[[#This Row],[Year]]), --(CHLWEP3057[Month] = Consolidated[[#This Row],[Month]]))</f>
        <v>0.20699999999999999</v>
      </c>
      <c r="J10962" s="2">
        <v>0.19816723940435282</v>
      </c>
      <c r="K10962" s="19" t="s">
        <v>2922</v>
      </c>
    </row>
    <row r="10963" spans="2:11" hidden="1" x14ac:dyDescent="0.2">
      <c r="B10963" t="s">
        <v>2979</v>
      </c>
      <c r="C10963" t="s">
        <v>2982</v>
      </c>
      <c r="D10963" t="s">
        <v>17</v>
      </c>
      <c r="E10963">
        <v>2021</v>
      </c>
      <c r="F10963">
        <v>6</v>
      </c>
      <c r="G10963" s="3" t="s">
        <v>124</v>
      </c>
      <c r="H10963" t="s">
        <v>2921</v>
      </c>
      <c r="I10963" s="2" cm="1">
        <f t="array" ref="I10963">SUMPRODUCT(CHLWEP3057[Value], --(CHLWEP3057[Year] = Consolidated[[#This Row],[Year]]), --(CHLWEP3057[Month] = Consolidated[[#This Row],[Month]]))</f>
        <v>0.20699999999999999</v>
      </c>
      <c r="J10963" s="2">
        <v>0.19816723940435282</v>
      </c>
      <c r="K10963" s="19" t="s">
        <v>2922</v>
      </c>
    </row>
    <row r="10964" spans="2:11" hidden="1" x14ac:dyDescent="0.2">
      <c r="B10964" t="s">
        <v>2979</v>
      </c>
      <c r="C10964" t="s">
        <v>2982</v>
      </c>
      <c r="D10964" t="s">
        <v>17</v>
      </c>
      <c r="E10964">
        <v>2021</v>
      </c>
      <c r="F10964">
        <v>7</v>
      </c>
      <c r="G10964" s="3" t="s">
        <v>125</v>
      </c>
      <c r="H10964" t="s">
        <v>2921</v>
      </c>
      <c r="I10964" s="2" cm="1">
        <f t="array" ref="I10964">SUMPRODUCT(CHLWEP3057[Value], --(CHLWEP3057[Year] = Consolidated[[#This Row],[Year]]), --(CHLWEP3057[Month] = Consolidated[[#This Row],[Month]]))</f>
        <v>0.20699999999999999</v>
      </c>
      <c r="J10964" s="2">
        <v>0.19816723940435282</v>
      </c>
      <c r="K10964" s="19" t="s">
        <v>2922</v>
      </c>
    </row>
    <row r="10965" spans="2:11" hidden="1" x14ac:dyDescent="0.2">
      <c r="B10965" t="s">
        <v>2979</v>
      </c>
      <c r="C10965" t="s">
        <v>2982</v>
      </c>
      <c r="D10965" t="s">
        <v>17</v>
      </c>
      <c r="E10965">
        <v>2021</v>
      </c>
      <c r="F10965">
        <v>8</v>
      </c>
      <c r="G10965" s="3" t="s">
        <v>126</v>
      </c>
      <c r="H10965" t="s">
        <v>2921</v>
      </c>
      <c r="I10965" s="2" cm="1">
        <f t="array" ref="I10965">SUMPRODUCT(CHLWEP3057[Value], --(CHLWEP3057[Year] = Consolidated[[#This Row],[Year]]), --(CHLWEP3057[Month] = Consolidated[[#This Row],[Month]]))</f>
        <v>0.20699999999999999</v>
      </c>
      <c r="J10965" s="2">
        <v>0.19816723940435282</v>
      </c>
      <c r="K10965" s="19" t="s">
        <v>2922</v>
      </c>
    </row>
    <row r="10966" spans="2:11" hidden="1" x14ac:dyDescent="0.2">
      <c r="B10966" t="s">
        <v>2979</v>
      </c>
      <c r="C10966" t="s">
        <v>2982</v>
      </c>
      <c r="D10966" t="s">
        <v>17</v>
      </c>
      <c r="E10966">
        <v>2021</v>
      </c>
      <c r="F10966">
        <v>9</v>
      </c>
      <c r="G10966" s="3" t="s">
        <v>127</v>
      </c>
      <c r="H10966" t="s">
        <v>2921</v>
      </c>
      <c r="I10966" s="2" cm="1">
        <f t="array" ref="I10966">SUMPRODUCT(CHLWEP3057[Value], --(CHLWEP3057[Year] = Consolidated[[#This Row],[Year]]), --(CHLWEP3057[Month] = Consolidated[[#This Row],[Month]]))</f>
        <v>0.20699999999999999</v>
      </c>
      <c r="J10966" s="2">
        <v>0.19816723940435282</v>
      </c>
      <c r="K10966" s="19" t="s">
        <v>2922</v>
      </c>
    </row>
    <row r="10967" spans="2:11" hidden="1" x14ac:dyDescent="0.2">
      <c r="B10967" t="s">
        <v>2979</v>
      </c>
      <c r="C10967" t="s">
        <v>2982</v>
      </c>
      <c r="D10967" t="s">
        <v>17</v>
      </c>
      <c r="E10967">
        <v>2021</v>
      </c>
      <c r="F10967">
        <v>10</v>
      </c>
      <c r="G10967" s="3" t="s">
        <v>128</v>
      </c>
      <c r="H10967" t="s">
        <v>2921</v>
      </c>
      <c r="I10967" s="2" cm="1">
        <f t="array" ref="I10967">SUMPRODUCT(CHLWEP3057[Value], --(CHLWEP3057[Year] = Consolidated[[#This Row],[Year]]), --(CHLWEP3057[Month] = Consolidated[[#This Row],[Month]]))</f>
        <v>0.20699999999999999</v>
      </c>
      <c r="J10967" s="2">
        <v>0.19816723940435282</v>
      </c>
      <c r="K10967" s="19" t="s">
        <v>2922</v>
      </c>
    </row>
    <row r="10968" spans="2:11" hidden="1" x14ac:dyDescent="0.2">
      <c r="B10968" t="s">
        <v>2979</v>
      </c>
      <c r="C10968" t="s">
        <v>2982</v>
      </c>
      <c r="D10968" t="s">
        <v>17</v>
      </c>
      <c r="E10968">
        <v>2021</v>
      </c>
      <c r="F10968">
        <v>11</v>
      </c>
      <c r="G10968" s="3" t="s">
        <v>129</v>
      </c>
      <c r="H10968" t="s">
        <v>2921</v>
      </c>
      <c r="I10968" s="2" cm="1">
        <f t="array" ref="I10968">SUMPRODUCT(CHLWEP3057[Value], --(CHLWEP3057[Year] = Consolidated[[#This Row],[Year]]), --(CHLWEP3057[Month] = Consolidated[[#This Row],[Month]]))</f>
        <v>0.20699999999999999</v>
      </c>
      <c r="J10968" s="2">
        <v>0.19816723940435282</v>
      </c>
      <c r="K10968" s="19" t="s">
        <v>2922</v>
      </c>
    </row>
    <row r="10969" spans="2:11" hidden="1" x14ac:dyDescent="0.2">
      <c r="B10969" t="s">
        <v>2979</v>
      </c>
      <c r="C10969" t="s">
        <v>2982</v>
      </c>
      <c r="D10969" t="s">
        <v>17</v>
      </c>
      <c r="E10969">
        <v>2021</v>
      </c>
      <c r="F10969">
        <v>12</v>
      </c>
      <c r="G10969" s="3" t="s">
        <v>130</v>
      </c>
      <c r="H10969" t="s">
        <v>2921</v>
      </c>
      <c r="I10969" s="2" cm="1">
        <f t="array" ref="I10969">SUMPRODUCT(CHLWEP3057[Value], --(CHLWEP3057[Year] = Consolidated[[#This Row],[Year]]), --(CHLWEP3057[Month] = Consolidated[[#This Row],[Month]]))</f>
        <v>0.20699999999999999</v>
      </c>
      <c r="J10969" s="2">
        <v>0.19816723940435282</v>
      </c>
      <c r="K10969" s="19" t="s">
        <v>2922</v>
      </c>
    </row>
    <row r="10970" spans="2:11" hidden="1" x14ac:dyDescent="0.2">
      <c r="B10970" t="s">
        <v>2979</v>
      </c>
      <c r="C10970" t="s">
        <v>16</v>
      </c>
      <c r="D10970" t="s">
        <v>19</v>
      </c>
      <c r="E10970">
        <v>2020</v>
      </c>
      <c r="F10970">
        <v>8</v>
      </c>
      <c r="G10970" s="3" t="s">
        <v>114</v>
      </c>
      <c r="H10970" t="s">
        <v>2921</v>
      </c>
      <c r="I10970" s="2" cm="1">
        <f t="array" ref="I10970">SUMPRODUCT(Actuals[Price '[USD'] per UOM], --(Actuals[Commodity] = Consolidated[[#This Row],[Commodity]]), --(Actuals[Region] = "APMKTS"), --(Actuals[Year Month] = Consolidated[[#This Row],[Year.Month]]))</f>
        <v>0.14899999999999999</v>
      </c>
      <c r="J10970" s="2">
        <v>0.3692705</v>
      </c>
      <c r="K10970" s="19" t="s">
        <v>2922</v>
      </c>
    </row>
    <row r="10971" spans="2:11" hidden="1" x14ac:dyDescent="0.2">
      <c r="B10971" t="s">
        <v>2979</v>
      </c>
      <c r="C10971" t="s">
        <v>16</v>
      </c>
      <c r="D10971" t="s">
        <v>19</v>
      </c>
      <c r="E10971">
        <v>2020</v>
      </c>
      <c r="F10971">
        <v>9</v>
      </c>
      <c r="G10971" s="3" t="s">
        <v>115</v>
      </c>
      <c r="H10971" t="s">
        <v>2921</v>
      </c>
      <c r="I10971" s="2" cm="1">
        <f t="array" ref="I10971">SUMPRODUCT(Actuals[Price '[USD'] per UOM], --(Actuals[Commodity] = Consolidated[[#This Row],[Commodity]]), --(Actuals[Region] = "APMKTS"), --(Actuals[Year Month] = Consolidated[[#This Row],[Year.Month]]))</f>
        <v>0.153</v>
      </c>
      <c r="J10971" s="2">
        <v>0.3692705</v>
      </c>
      <c r="K10971" s="19" t="s">
        <v>2922</v>
      </c>
    </row>
    <row r="10972" spans="2:11" hidden="1" x14ac:dyDescent="0.2">
      <c r="B10972" t="s">
        <v>2979</v>
      </c>
      <c r="C10972" t="s">
        <v>16</v>
      </c>
      <c r="D10972" t="s">
        <v>19</v>
      </c>
      <c r="E10972">
        <v>2020</v>
      </c>
      <c r="F10972">
        <v>10</v>
      </c>
      <c r="G10972" s="3" t="s">
        <v>116</v>
      </c>
      <c r="H10972" t="s">
        <v>2921</v>
      </c>
      <c r="I10972" s="2" cm="1">
        <f t="array" ref="I10972">SUMPRODUCT(Actuals[Price '[USD'] per UOM], --(Actuals[Commodity] = Consolidated[[#This Row],[Commodity]]), --(Actuals[Region] = "APMKTS"), --(Actuals[Year Month] = Consolidated[[#This Row],[Year.Month]]))</f>
        <v>0.16</v>
      </c>
      <c r="J10972" s="2">
        <v>0.3692705</v>
      </c>
      <c r="K10972" s="19" t="s">
        <v>2922</v>
      </c>
    </row>
    <row r="10973" spans="2:11" hidden="1" x14ac:dyDescent="0.2">
      <c r="B10973" t="s">
        <v>2979</v>
      </c>
      <c r="C10973" t="s">
        <v>16</v>
      </c>
      <c r="D10973" t="s">
        <v>19</v>
      </c>
      <c r="E10973">
        <v>2020</v>
      </c>
      <c r="F10973">
        <v>11</v>
      </c>
      <c r="G10973" s="3" t="s">
        <v>117</v>
      </c>
      <c r="H10973" t="s">
        <v>2921</v>
      </c>
      <c r="I10973" s="2" cm="1">
        <f t="array" ref="I10973">SUMPRODUCT(Actuals[Price '[USD'] per UOM], --(Actuals[Commodity] = Consolidated[[#This Row],[Commodity]]), --(Actuals[Region] = "APMKTS"), --(Actuals[Year Month] = Consolidated[[#This Row],[Year.Month]]))</f>
        <v>0.17299999999999999</v>
      </c>
      <c r="J10973" s="2">
        <v>0.3692705</v>
      </c>
      <c r="K10973" s="19" t="s">
        <v>2922</v>
      </c>
    </row>
    <row r="10974" spans="2:11" hidden="1" x14ac:dyDescent="0.2">
      <c r="B10974" t="s">
        <v>2979</v>
      </c>
      <c r="C10974" t="s">
        <v>16</v>
      </c>
      <c r="D10974" t="s">
        <v>19</v>
      </c>
      <c r="E10974">
        <v>2020</v>
      </c>
      <c r="F10974">
        <v>12</v>
      </c>
      <c r="G10974" s="3" t="s">
        <v>118</v>
      </c>
      <c r="H10974" t="s">
        <v>2921</v>
      </c>
      <c r="I10974" s="2" cm="1">
        <f t="array" ref="I10974">SUMPRODUCT(Actuals[Price '[USD'] per UOM], --(Actuals[Commodity] = Consolidated[[#This Row],[Commodity]]), --(Actuals[Region] = "APMKTS"), --(Actuals[Year Month] = Consolidated[[#This Row],[Year.Month]]))</f>
        <v>0.17299999999999999</v>
      </c>
      <c r="J10974" s="2">
        <v>0.3692705</v>
      </c>
      <c r="K10974" s="19" t="s">
        <v>2922</v>
      </c>
    </row>
    <row r="10975" spans="2:11" hidden="1" x14ac:dyDescent="0.2">
      <c r="B10975" t="s">
        <v>2979</v>
      </c>
      <c r="C10975" t="s">
        <v>16</v>
      </c>
      <c r="D10975" t="s">
        <v>19</v>
      </c>
      <c r="E10975">
        <v>2021</v>
      </c>
      <c r="F10975">
        <v>1</v>
      </c>
      <c r="G10975" s="3" t="s">
        <v>119</v>
      </c>
      <c r="H10975" t="s">
        <v>2921</v>
      </c>
      <c r="I10975" s="2" cm="1">
        <f t="array" ref="I10975">SUMPRODUCT(Actuals[Price '[USD'] per UOM], --(Actuals[Commodity] = Consolidated[[#This Row],[Commodity]]), --(Actuals[Region] = "APMKTS"), --(Actuals[Year Month] = Consolidated[[#This Row],[Year.Month]]))</f>
        <v>0.20599999999999999</v>
      </c>
      <c r="J10975" s="2">
        <v>0.3692705</v>
      </c>
      <c r="K10975" s="19" t="s">
        <v>2922</v>
      </c>
    </row>
    <row r="10976" spans="2:11" hidden="1" x14ac:dyDescent="0.2">
      <c r="B10976" t="s">
        <v>2979</v>
      </c>
      <c r="C10976" t="s">
        <v>16</v>
      </c>
      <c r="D10976" t="s">
        <v>19</v>
      </c>
      <c r="E10976">
        <v>2021</v>
      </c>
      <c r="F10976">
        <v>2</v>
      </c>
      <c r="G10976" s="3" t="s">
        <v>120</v>
      </c>
      <c r="H10976" t="s">
        <v>2921</v>
      </c>
      <c r="I10976" s="2" cm="1">
        <f t="array" ref="I10976">SUMPRODUCT(Actuals[Price '[USD'] per UOM], --(Actuals[Commodity] = Consolidated[[#This Row],[Commodity]]), --(Actuals[Region] = "APMKTS"), --(Actuals[Year Month] = Consolidated[[#This Row],[Year.Month]]))</f>
        <v>0.21199999999999999</v>
      </c>
      <c r="J10976" s="2">
        <v>0.3692705</v>
      </c>
      <c r="K10976" s="19" t="s">
        <v>2922</v>
      </c>
    </row>
    <row r="10977" spans="2:11" hidden="1" x14ac:dyDescent="0.2">
      <c r="B10977" t="s">
        <v>2979</v>
      </c>
      <c r="C10977" t="s">
        <v>16</v>
      </c>
      <c r="D10977" t="s">
        <v>19</v>
      </c>
      <c r="E10977">
        <v>2021</v>
      </c>
      <c r="F10977">
        <v>3</v>
      </c>
      <c r="G10977" s="3" t="s">
        <v>121</v>
      </c>
      <c r="H10977" t="s">
        <v>2921</v>
      </c>
      <c r="I10977" s="2" cm="1">
        <f t="array" ref="I10977">SUMPRODUCT(Actuals[Price '[USD'] per UOM], --(Actuals[Commodity] = Consolidated[[#This Row],[Commodity]]), --(Actuals[Region] = "APMKTS"), --(Actuals[Year Month] = Consolidated[[#This Row],[Year.Month]]))</f>
        <v>0.223</v>
      </c>
      <c r="J10977" s="2">
        <v>0.3692705</v>
      </c>
      <c r="K10977" s="19" t="s">
        <v>2922</v>
      </c>
    </row>
    <row r="10978" spans="2:11" hidden="1" x14ac:dyDescent="0.2">
      <c r="B10978" t="s">
        <v>2979</v>
      </c>
      <c r="C10978" t="s">
        <v>16</v>
      </c>
      <c r="D10978" t="s">
        <v>19</v>
      </c>
      <c r="E10978">
        <v>2021</v>
      </c>
      <c r="F10978">
        <v>4</v>
      </c>
      <c r="G10978" s="3" t="s">
        <v>122</v>
      </c>
      <c r="H10978" t="s">
        <v>2921</v>
      </c>
      <c r="I10978" s="2" cm="1">
        <f t="array" ref="I10978">SUMPRODUCT(Actuals[Price '[USD'] per UOM], --(Actuals[Commodity] = Consolidated[[#This Row],[Commodity]]), --(Actuals[Region] = "APMKTS"), --(Actuals[Year Month] = Consolidated[[#This Row],[Year.Month]]))</f>
        <v>0.28899999999999998</v>
      </c>
      <c r="J10978" s="2">
        <v>0.3692705</v>
      </c>
      <c r="K10978" s="19" t="s">
        <v>2922</v>
      </c>
    </row>
    <row r="10979" spans="2:11" hidden="1" x14ac:dyDescent="0.2">
      <c r="B10979" t="s">
        <v>2979</v>
      </c>
      <c r="C10979" t="s">
        <v>16</v>
      </c>
      <c r="D10979" t="s">
        <v>19</v>
      </c>
      <c r="E10979">
        <v>2021</v>
      </c>
      <c r="F10979">
        <v>5</v>
      </c>
      <c r="G10979" s="3" t="s">
        <v>123</v>
      </c>
      <c r="H10979" t="s">
        <v>2921</v>
      </c>
      <c r="I10979" s="2" cm="1">
        <f t="array" ref="I10979">SUMPRODUCT(Actuals[Price '[USD'] per UOM], --(Actuals[Commodity] = Consolidated[[#This Row],[Commodity]]), --(Actuals[Region] = "APMKTS"), --(Actuals[Year Month] = Consolidated[[#This Row],[Year.Month]]))</f>
        <v>0.29399999999999998</v>
      </c>
      <c r="J10979" s="2">
        <v>0.3692705</v>
      </c>
      <c r="K10979" s="19" t="s">
        <v>2922</v>
      </c>
    </row>
    <row r="10980" spans="2:11" hidden="1" x14ac:dyDescent="0.2">
      <c r="B10980" t="s">
        <v>2979</v>
      </c>
      <c r="C10980" t="s">
        <v>16</v>
      </c>
      <c r="D10980" t="s">
        <v>19</v>
      </c>
      <c r="E10980">
        <v>2021</v>
      </c>
      <c r="F10980">
        <v>6</v>
      </c>
      <c r="G10980" s="3" t="s">
        <v>124</v>
      </c>
      <c r="H10980" t="s">
        <v>2921</v>
      </c>
      <c r="I10980" s="2" cm="1">
        <f t="array" ref="I10980">SUMPRODUCT(Actuals[Price '[USD'] per UOM], --(Actuals[Commodity] = Consolidated[[#This Row],[Commodity]]), --(Actuals[Region] = "APMKTS"), --(Actuals[Year Month] = Consolidated[[#This Row],[Year.Month]]))</f>
        <v>0.30499999999999999</v>
      </c>
      <c r="J10980" s="2">
        <v>0.3692705</v>
      </c>
      <c r="K10980" s="19" t="s">
        <v>2922</v>
      </c>
    </row>
    <row r="10981" spans="2:11" hidden="1" x14ac:dyDescent="0.2">
      <c r="B10981" t="s">
        <v>2979</v>
      </c>
      <c r="C10981" t="s">
        <v>16</v>
      </c>
      <c r="D10981" t="s">
        <v>19</v>
      </c>
      <c r="E10981">
        <v>2021</v>
      </c>
      <c r="F10981">
        <v>7</v>
      </c>
      <c r="G10981" s="3" t="s">
        <v>125</v>
      </c>
      <c r="H10981" t="s">
        <v>2921</v>
      </c>
      <c r="I10981" s="2" cm="1">
        <f t="array" ref="I10981">SUMPRODUCT(Actuals[Price '[USD'] per UOM], --(Actuals[Commodity] = Consolidated[[#This Row],[Commodity]]), --(Actuals[Region] = "APMKTS"), --(Actuals[Year Month] = Consolidated[[#This Row],[Year.Month]]))</f>
        <v>0.38800000000000001</v>
      </c>
      <c r="J10981" s="2">
        <v>0.3692705</v>
      </c>
      <c r="K10981" s="19" t="s">
        <v>2922</v>
      </c>
    </row>
    <row r="10982" spans="2:11" hidden="1" x14ac:dyDescent="0.2">
      <c r="B10982" t="s">
        <v>2979</v>
      </c>
      <c r="C10982" t="s">
        <v>16</v>
      </c>
      <c r="D10982" t="s">
        <v>19</v>
      </c>
      <c r="E10982">
        <v>2021</v>
      </c>
      <c r="F10982">
        <v>8</v>
      </c>
      <c r="G10982" s="3" t="s">
        <v>126</v>
      </c>
      <c r="H10982" t="s">
        <v>2921</v>
      </c>
      <c r="I10982" s="2" cm="1">
        <f t="array" ref="I10982">SUMPRODUCT(Actuals[Price '[USD'] per UOM], --(Actuals[Commodity] = Consolidated[[#This Row],[Commodity]]), --(Actuals[Region] = "APMKTS"), --(Actuals[Year Month] = Consolidated[[#This Row],[Year.Month]]))</f>
        <v>0.38800000000000001</v>
      </c>
      <c r="J10982" s="2">
        <v>0.3692705</v>
      </c>
      <c r="K10982" s="19" t="s">
        <v>2922</v>
      </c>
    </row>
    <row r="10983" spans="2:11" hidden="1" x14ac:dyDescent="0.2">
      <c r="B10983" t="s">
        <v>2979</v>
      </c>
      <c r="C10983" t="s">
        <v>16</v>
      </c>
      <c r="D10983" t="s">
        <v>19</v>
      </c>
      <c r="E10983">
        <v>2021</v>
      </c>
      <c r="F10983">
        <v>9</v>
      </c>
      <c r="G10983" s="3" t="s">
        <v>127</v>
      </c>
      <c r="H10983" t="s">
        <v>2921</v>
      </c>
      <c r="I10983" s="2" cm="1">
        <f t="array" ref="I10983">SUMPRODUCT(Actuals[Price '[USD'] per UOM], --(Actuals[Commodity] = Consolidated[[#This Row],[Commodity]]), --(Actuals[Region] = "APMKTS"), --(Actuals[Year Month] = Consolidated[[#This Row],[Year.Month]]))</f>
        <v>0.38800000000000001</v>
      </c>
      <c r="J10983" s="2">
        <v>0.3692705</v>
      </c>
      <c r="K10983" s="19" t="s">
        <v>2922</v>
      </c>
    </row>
    <row r="10984" spans="2:11" hidden="1" x14ac:dyDescent="0.2">
      <c r="B10984" t="s">
        <v>2979</v>
      </c>
      <c r="C10984" t="s">
        <v>16</v>
      </c>
      <c r="D10984" t="s">
        <v>19</v>
      </c>
      <c r="E10984">
        <v>2021</v>
      </c>
      <c r="F10984">
        <v>10</v>
      </c>
      <c r="G10984" s="3" t="s">
        <v>128</v>
      </c>
      <c r="H10984" t="s">
        <v>2921</v>
      </c>
      <c r="I10984" s="2" cm="1">
        <f t="array" ref="I10984">SUMPRODUCT(Actuals[Price '[USD'] per UOM], --(Actuals[Commodity] = Consolidated[[#This Row],[Commodity]]), --(Actuals[Region] = "APMKTS"), --(Actuals[Year Month] = Consolidated[[#This Row],[Year.Month]]))</f>
        <v>0.53500000000000003</v>
      </c>
      <c r="J10984" s="2">
        <v>0.3692705</v>
      </c>
      <c r="K10984" s="19" t="s">
        <v>2922</v>
      </c>
    </row>
    <row r="10985" spans="2:11" hidden="1" x14ac:dyDescent="0.2">
      <c r="B10985" t="s">
        <v>2979</v>
      </c>
      <c r="C10985" t="s">
        <v>16</v>
      </c>
      <c r="D10985" t="s">
        <v>19</v>
      </c>
      <c r="E10985">
        <v>2021</v>
      </c>
      <c r="F10985">
        <v>11</v>
      </c>
      <c r="G10985" s="3" t="s">
        <v>129</v>
      </c>
      <c r="H10985" t="s">
        <v>2921</v>
      </c>
      <c r="I10985" s="2" cm="1">
        <f t="array" ref="I10985">SUMPRODUCT(Actuals[Price '[USD'] per UOM], --(Actuals[Commodity] = Consolidated[[#This Row],[Commodity]]), --(Actuals[Region] = "APMKTS"), --(Actuals[Year Month] = Consolidated[[#This Row],[Year.Month]]))</f>
        <v>0.54800000000000004</v>
      </c>
      <c r="J10985" s="2">
        <v>0.3692705</v>
      </c>
      <c r="K10985" s="19" t="s">
        <v>2922</v>
      </c>
    </row>
    <row r="10986" spans="2:11" hidden="1" x14ac:dyDescent="0.2">
      <c r="B10986" t="s">
        <v>2979</v>
      </c>
      <c r="C10986" t="s">
        <v>16</v>
      </c>
      <c r="D10986" t="s">
        <v>19</v>
      </c>
      <c r="E10986">
        <v>2021</v>
      </c>
      <c r="F10986">
        <v>12</v>
      </c>
      <c r="G10986" s="3" t="s">
        <v>130</v>
      </c>
      <c r="H10986" t="s">
        <v>2921</v>
      </c>
      <c r="I10986" s="2" cm="1">
        <f t="array" ref="I10986">SUMPRODUCT(Actuals[Price '[USD'] per UOM], --(Actuals[Commodity] = Consolidated[[#This Row],[Commodity]]), --(Actuals[Region] = "APMKTS"), --(Actuals[Year Month] = Consolidated[[#This Row],[Year.Month]]))</f>
        <v>0.54800000000000004</v>
      </c>
      <c r="J10986" s="2">
        <v>0.3692705</v>
      </c>
      <c r="K10986" s="19" t="s">
        <v>2922</v>
      </c>
    </row>
    <row r="10987" spans="2:11" hidden="1" x14ac:dyDescent="0.2">
      <c r="B10987" t="s">
        <v>2979</v>
      </c>
      <c r="C10987" t="s">
        <v>16</v>
      </c>
      <c r="D10987" t="s">
        <v>22</v>
      </c>
      <c r="E10987">
        <v>2020</v>
      </c>
      <c r="F10987">
        <v>8</v>
      </c>
      <c r="G10987" s="3" t="s">
        <v>114</v>
      </c>
      <c r="H10987" t="s">
        <v>2921</v>
      </c>
      <c r="I10987" s="2" cm="1">
        <f t="array" ref="I10987">SUMPRODUCT(Actuals[Price '[USD'] per UOM], --(Actuals[Commodity] = Consolidated[[#This Row],[Commodity]]), --(Actuals[Region] = "APMKTS"), --(Actuals[Year Month] = Consolidated[[#This Row],[Year.Month]]))</f>
        <v>0.14899999999999999</v>
      </c>
      <c r="J10987" s="2">
        <v>0.3692705</v>
      </c>
      <c r="K10987" s="19" t="s">
        <v>2922</v>
      </c>
    </row>
    <row r="10988" spans="2:11" hidden="1" x14ac:dyDescent="0.2">
      <c r="B10988" t="s">
        <v>2979</v>
      </c>
      <c r="C10988" t="s">
        <v>16</v>
      </c>
      <c r="D10988" t="s">
        <v>22</v>
      </c>
      <c r="E10988">
        <v>2020</v>
      </c>
      <c r="F10988">
        <v>9</v>
      </c>
      <c r="G10988" s="3" t="s">
        <v>115</v>
      </c>
      <c r="H10988" t="s">
        <v>2921</v>
      </c>
      <c r="I10988" s="2" cm="1">
        <f t="array" ref="I10988">SUMPRODUCT(Actuals[Price '[USD'] per UOM], --(Actuals[Commodity] = Consolidated[[#This Row],[Commodity]]), --(Actuals[Region] = "APMKTS"), --(Actuals[Year Month] = Consolidated[[#This Row],[Year.Month]]))</f>
        <v>0.153</v>
      </c>
      <c r="J10988" s="2">
        <v>0.3692705</v>
      </c>
      <c r="K10988" s="19" t="s">
        <v>2922</v>
      </c>
    </row>
    <row r="10989" spans="2:11" hidden="1" x14ac:dyDescent="0.2">
      <c r="B10989" t="s">
        <v>2979</v>
      </c>
      <c r="C10989" t="s">
        <v>16</v>
      </c>
      <c r="D10989" t="s">
        <v>22</v>
      </c>
      <c r="E10989">
        <v>2020</v>
      </c>
      <c r="F10989">
        <v>10</v>
      </c>
      <c r="G10989" s="3" t="s">
        <v>116</v>
      </c>
      <c r="H10989" t="s">
        <v>2921</v>
      </c>
      <c r="I10989" s="2" cm="1">
        <f t="array" ref="I10989">SUMPRODUCT(Actuals[Price '[USD'] per UOM], --(Actuals[Commodity] = Consolidated[[#This Row],[Commodity]]), --(Actuals[Region] = "APMKTS"), --(Actuals[Year Month] = Consolidated[[#This Row],[Year.Month]]))</f>
        <v>0.16</v>
      </c>
      <c r="J10989" s="2">
        <v>0.3692705</v>
      </c>
      <c r="K10989" s="19" t="s">
        <v>2922</v>
      </c>
    </row>
    <row r="10990" spans="2:11" hidden="1" x14ac:dyDescent="0.2">
      <c r="B10990" t="s">
        <v>2979</v>
      </c>
      <c r="C10990" t="s">
        <v>16</v>
      </c>
      <c r="D10990" t="s">
        <v>22</v>
      </c>
      <c r="E10990">
        <v>2020</v>
      </c>
      <c r="F10990">
        <v>11</v>
      </c>
      <c r="G10990" s="3" t="s">
        <v>117</v>
      </c>
      <c r="H10990" t="s">
        <v>2921</v>
      </c>
      <c r="I10990" s="2" cm="1">
        <f t="array" ref="I10990">SUMPRODUCT(Actuals[Price '[USD'] per UOM], --(Actuals[Commodity] = Consolidated[[#This Row],[Commodity]]), --(Actuals[Region] = "APMKTS"), --(Actuals[Year Month] = Consolidated[[#This Row],[Year.Month]]))</f>
        <v>0.17299999999999999</v>
      </c>
      <c r="J10990" s="2">
        <v>0.3692705</v>
      </c>
      <c r="K10990" s="19" t="s">
        <v>2922</v>
      </c>
    </row>
    <row r="10991" spans="2:11" hidden="1" x14ac:dyDescent="0.2">
      <c r="B10991" t="s">
        <v>2979</v>
      </c>
      <c r="C10991" t="s">
        <v>16</v>
      </c>
      <c r="D10991" t="s">
        <v>22</v>
      </c>
      <c r="E10991">
        <v>2020</v>
      </c>
      <c r="F10991">
        <v>12</v>
      </c>
      <c r="G10991" s="3" t="s">
        <v>118</v>
      </c>
      <c r="H10991" t="s">
        <v>2921</v>
      </c>
      <c r="I10991" s="2" cm="1">
        <f t="array" ref="I10991">SUMPRODUCT(Actuals[Price '[USD'] per UOM], --(Actuals[Commodity] = Consolidated[[#This Row],[Commodity]]), --(Actuals[Region] = "APMKTS"), --(Actuals[Year Month] = Consolidated[[#This Row],[Year.Month]]))</f>
        <v>0.17299999999999999</v>
      </c>
      <c r="J10991" s="2">
        <v>0.3692705</v>
      </c>
      <c r="K10991" s="19" t="s">
        <v>2922</v>
      </c>
    </row>
    <row r="10992" spans="2:11" hidden="1" x14ac:dyDescent="0.2">
      <c r="B10992" t="s">
        <v>2979</v>
      </c>
      <c r="C10992" t="s">
        <v>16</v>
      </c>
      <c r="D10992" t="s">
        <v>22</v>
      </c>
      <c r="E10992">
        <v>2021</v>
      </c>
      <c r="F10992">
        <v>1</v>
      </c>
      <c r="G10992" s="3" t="s">
        <v>119</v>
      </c>
      <c r="H10992" t="s">
        <v>2921</v>
      </c>
      <c r="I10992" s="2" cm="1">
        <f t="array" ref="I10992">SUMPRODUCT(Actuals[Price '[USD'] per UOM], --(Actuals[Commodity] = Consolidated[[#This Row],[Commodity]]), --(Actuals[Region] = "APMKTS"), --(Actuals[Year Month] = Consolidated[[#This Row],[Year.Month]]))</f>
        <v>0.20599999999999999</v>
      </c>
      <c r="J10992" s="2">
        <v>0.3692705</v>
      </c>
      <c r="K10992" s="19" t="s">
        <v>2922</v>
      </c>
    </row>
    <row r="10993" spans="2:11" hidden="1" x14ac:dyDescent="0.2">
      <c r="B10993" t="s">
        <v>2979</v>
      </c>
      <c r="C10993" t="s">
        <v>16</v>
      </c>
      <c r="D10993" t="s">
        <v>22</v>
      </c>
      <c r="E10993">
        <v>2021</v>
      </c>
      <c r="F10993">
        <v>2</v>
      </c>
      <c r="G10993" s="3" t="s">
        <v>120</v>
      </c>
      <c r="H10993" t="s">
        <v>2921</v>
      </c>
      <c r="I10993" s="2" cm="1">
        <f t="array" ref="I10993">SUMPRODUCT(Actuals[Price '[USD'] per UOM], --(Actuals[Commodity] = Consolidated[[#This Row],[Commodity]]), --(Actuals[Region] = "APMKTS"), --(Actuals[Year Month] = Consolidated[[#This Row],[Year.Month]]))</f>
        <v>0.21199999999999999</v>
      </c>
      <c r="J10993" s="2">
        <v>0.3692705</v>
      </c>
      <c r="K10993" s="19" t="s">
        <v>2922</v>
      </c>
    </row>
    <row r="10994" spans="2:11" hidden="1" x14ac:dyDescent="0.2">
      <c r="B10994" t="s">
        <v>2979</v>
      </c>
      <c r="C10994" t="s">
        <v>16</v>
      </c>
      <c r="D10994" t="s">
        <v>22</v>
      </c>
      <c r="E10994">
        <v>2021</v>
      </c>
      <c r="F10994">
        <v>3</v>
      </c>
      <c r="G10994" s="3" t="s">
        <v>121</v>
      </c>
      <c r="H10994" t="s">
        <v>2921</v>
      </c>
      <c r="I10994" s="2" cm="1">
        <f t="array" ref="I10994">SUMPRODUCT(Actuals[Price '[USD'] per UOM], --(Actuals[Commodity] = Consolidated[[#This Row],[Commodity]]), --(Actuals[Region] = "APMKTS"), --(Actuals[Year Month] = Consolidated[[#This Row],[Year.Month]]))</f>
        <v>0.223</v>
      </c>
      <c r="J10994" s="2">
        <v>0.3692705</v>
      </c>
      <c r="K10994" s="19" t="s">
        <v>2922</v>
      </c>
    </row>
    <row r="10995" spans="2:11" hidden="1" x14ac:dyDescent="0.2">
      <c r="B10995" t="s">
        <v>2979</v>
      </c>
      <c r="C10995" t="s">
        <v>16</v>
      </c>
      <c r="D10995" t="s">
        <v>22</v>
      </c>
      <c r="E10995">
        <v>2021</v>
      </c>
      <c r="F10995">
        <v>4</v>
      </c>
      <c r="G10995" s="3" t="s">
        <v>122</v>
      </c>
      <c r="H10995" t="s">
        <v>2921</v>
      </c>
      <c r="I10995" s="2" cm="1">
        <f t="array" ref="I10995">SUMPRODUCT(Actuals[Price '[USD'] per UOM], --(Actuals[Commodity] = Consolidated[[#This Row],[Commodity]]), --(Actuals[Region] = "APMKTS"), --(Actuals[Year Month] = Consolidated[[#This Row],[Year.Month]]))</f>
        <v>0.28899999999999998</v>
      </c>
      <c r="J10995" s="2">
        <v>0.3692705</v>
      </c>
      <c r="K10995" s="19" t="s">
        <v>2922</v>
      </c>
    </row>
    <row r="10996" spans="2:11" hidden="1" x14ac:dyDescent="0.2">
      <c r="B10996" t="s">
        <v>2979</v>
      </c>
      <c r="C10996" t="s">
        <v>16</v>
      </c>
      <c r="D10996" t="s">
        <v>22</v>
      </c>
      <c r="E10996">
        <v>2021</v>
      </c>
      <c r="F10996">
        <v>5</v>
      </c>
      <c r="G10996" s="3" t="s">
        <v>123</v>
      </c>
      <c r="H10996" t="s">
        <v>2921</v>
      </c>
      <c r="I10996" s="2" cm="1">
        <f t="array" ref="I10996">SUMPRODUCT(Actuals[Price '[USD'] per UOM], --(Actuals[Commodity] = Consolidated[[#This Row],[Commodity]]), --(Actuals[Region] = "APMKTS"), --(Actuals[Year Month] = Consolidated[[#This Row],[Year.Month]]))</f>
        <v>0.29399999999999998</v>
      </c>
      <c r="J10996" s="2">
        <v>0.3692705</v>
      </c>
      <c r="K10996" s="19" t="s">
        <v>2922</v>
      </c>
    </row>
    <row r="10997" spans="2:11" hidden="1" x14ac:dyDescent="0.2">
      <c r="B10997" t="s">
        <v>2979</v>
      </c>
      <c r="C10997" t="s">
        <v>16</v>
      </c>
      <c r="D10997" t="s">
        <v>22</v>
      </c>
      <c r="E10997">
        <v>2021</v>
      </c>
      <c r="F10997">
        <v>6</v>
      </c>
      <c r="G10997" s="3" t="s">
        <v>124</v>
      </c>
      <c r="H10997" t="s">
        <v>2921</v>
      </c>
      <c r="I10997" s="2" cm="1">
        <f t="array" ref="I10997">SUMPRODUCT(Actuals[Price '[USD'] per UOM], --(Actuals[Commodity] = Consolidated[[#This Row],[Commodity]]), --(Actuals[Region] = "APMKTS"), --(Actuals[Year Month] = Consolidated[[#This Row],[Year.Month]]))</f>
        <v>0.30499999999999999</v>
      </c>
      <c r="J10997" s="2">
        <v>0.3692705</v>
      </c>
      <c r="K10997" s="19" t="s">
        <v>2922</v>
      </c>
    </row>
    <row r="10998" spans="2:11" hidden="1" x14ac:dyDescent="0.2">
      <c r="B10998" t="s">
        <v>2979</v>
      </c>
      <c r="C10998" t="s">
        <v>16</v>
      </c>
      <c r="D10998" t="s">
        <v>22</v>
      </c>
      <c r="E10998">
        <v>2021</v>
      </c>
      <c r="F10998">
        <v>7</v>
      </c>
      <c r="G10998" s="3" t="s">
        <v>125</v>
      </c>
      <c r="H10998" t="s">
        <v>2921</v>
      </c>
      <c r="I10998" s="2" cm="1">
        <f t="array" ref="I10998">SUMPRODUCT(Actuals[Price '[USD'] per UOM], --(Actuals[Commodity] = Consolidated[[#This Row],[Commodity]]), --(Actuals[Region] = "APMKTS"), --(Actuals[Year Month] = Consolidated[[#This Row],[Year.Month]]))</f>
        <v>0.38800000000000001</v>
      </c>
      <c r="J10998" s="2">
        <v>0.3692705</v>
      </c>
      <c r="K10998" s="19" t="s">
        <v>2922</v>
      </c>
    </row>
    <row r="10999" spans="2:11" hidden="1" x14ac:dyDescent="0.2">
      <c r="B10999" t="s">
        <v>2979</v>
      </c>
      <c r="C10999" t="s">
        <v>16</v>
      </c>
      <c r="D10999" t="s">
        <v>22</v>
      </c>
      <c r="E10999">
        <v>2021</v>
      </c>
      <c r="F10999">
        <v>8</v>
      </c>
      <c r="G10999" s="3" t="s">
        <v>126</v>
      </c>
      <c r="H10999" t="s">
        <v>2921</v>
      </c>
      <c r="I10999" s="2" cm="1">
        <f t="array" ref="I10999">SUMPRODUCT(Actuals[Price '[USD'] per UOM], --(Actuals[Commodity] = Consolidated[[#This Row],[Commodity]]), --(Actuals[Region] = "APMKTS"), --(Actuals[Year Month] = Consolidated[[#This Row],[Year.Month]]))</f>
        <v>0.38800000000000001</v>
      </c>
      <c r="J10999" s="2">
        <v>0.3692705</v>
      </c>
      <c r="K10999" s="19" t="s">
        <v>2922</v>
      </c>
    </row>
    <row r="11000" spans="2:11" hidden="1" x14ac:dyDescent="0.2">
      <c r="B11000" t="s">
        <v>2979</v>
      </c>
      <c r="C11000" t="s">
        <v>16</v>
      </c>
      <c r="D11000" t="s">
        <v>22</v>
      </c>
      <c r="E11000">
        <v>2021</v>
      </c>
      <c r="F11000">
        <v>9</v>
      </c>
      <c r="G11000" s="3" t="s">
        <v>127</v>
      </c>
      <c r="H11000" t="s">
        <v>2921</v>
      </c>
      <c r="I11000" s="2" cm="1">
        <f t="array" ref="I11000">SUMPRODUCT(Actuals[Price '[USD'] per UOM], --(Actuals[Commodity] = Consolidated[[#This Row],[Commodity]]), --(Actuals[Region] = "APMKTS"), --(Actuals[Year Month] = Consolidated[[#This Row],[Year.Month]]))</f>
        <v>0.38800000000000001</v>
      </c>
      <c r="J11000" s="2">
        <v>0.3692705</v>
      </c>
      <c r="K11000" s="19" t="s">
        <v>2922</v>
      </c>
    </row>
    <row r="11001" spans="2:11" hidden="1" x14ac:dyDescent="0.2">
      <c r="B11001" t="s">
        <v>2979</v>
      </c>
      <c r="C11001" t="s">
        <v>16</v>
      </c>
      <c r="D11001" t="s">
        <v>22</v>
      </c>
      <c r="E11001">
        <v>2021</v>
      </c>
      <c r="F11001">
        <v>10</v>
      </c>
      <c r="G11001" s="3" t="s">
        <v>128</v>
      </c>
      <c r="H11001" t="s">
        <v>2921</v>
      </c>
      <c r="I11001" s="2" cm="1">
        <f t="array" ref="I11001">SUMPRODUCT(Actuals[Price '[USD'] per UOM], --(Actuals[Commodity] = Consolidated[[#This Row],[Commodity]]), --(Actuals[Region] = "APMKTS"), --(Actuals[Year Month] = Consolidated[[#This Row],[Year.Month]]))</f>
        <v>0.53500000000000003</v>
      </c>
      <c r="J11001" s="2">
        <v>0.3692705</v>
      </c>
      <c r="K11001" s="19" t="s">
        <v>2922</v>
      </c>
    </row>
    <row r="11002" spans="2:11" hidden="1" x14ac:dyDescent="0.2">
      <c r="B11002" t="s">
        <v>2979</v>
      </c>
      <c r="C11002" t="s">
        <v>16</v>
      </c>
      <c r="D11002" t="s">
        <v>22</v>
      </c>
      <c r="E11002">
        <v>2021</v>
      </c>
      <c r="F11002">
        <v>11</v>
      </c>
      <c r="G11002" s="3" t="s">
        <v>129</v>
      </c>
      <c r="H11002" t="s">
        <v>2921</v>
      </c>
      <c r="I11002" s="2" cm="1">
        <f t="array" ref="I11002">SUMPRODUCT(Actuals[Price '[USD'] per UOM], --(Actuals[Commodity] = Consolidated[[#This Row],[Commodity]]), --(Actuals[Region] = "APMKTS"), --(Actuals[Year Month] = Consolidated[[#This Row],[Year.Month]]))</f>
        <v>0.54800000000000004</v>
      </c>
      <c r="J11002" s="2">
        <v>0.3692705</v>
      </c>
      <c r="K11002" s="19" t="s">
        <v>2922</v>
      </c>
    </row>
    <row r="11003" spans="2:11" hidden="1" x14ac:dyDescent="0.2">
      <c r="B11003" t="s">
        <v>2979</v>
      </c>
      <c r="C11003" t="s">
        <v>16</v>
      </c>
      <c r="D11003" t="s">
        <v>22</v>
      </c>
      <c r="E11003">
        <v>2021</v>
      </c>
      <c r="F11003">
        <v>12</v>
      </c>
      <c r="G11003" s="3" t="s">
        <v>130</v>
      </c>
      <c r="H11003" t="s">
        <v>2921</v>
      </c>
      <c r="I11003" s="2" cm="1">
        <f t="array" ref="I11003">SUMPRODUCT(Actuals[Price '[USD'] per UOM], --(Actuals[Commodity] = Consolidated[[#This Row],[Commodity]]), --(Actuals[Region] = "APMKTS"), --(Actuals[Year Month] = Consolidated[[#This Row],[Year.Month]]))</f>
        <v>0.54800000000000004</v>
      </c>
      <c r="J11003" s="2">
        <v>0.3692705</v>
      </c>
      <c r="K11003" s="19" t="s">
        <v>2922</v>
      </c>
    </row>
    <row r="11004" spans="2:11" hidden="1" x14ac:dyDescent="0.2">
      <c r="B11004" t="s">
        <v>2979</v>
      </c>
      <c r="C11004" t="s">
        <v>2982</v>
      </c>
      <c r="D11004" t="s">
        <v>20</v>
      </c>
      <c r="E11004">
        <v>2020</v>
      </c>
      <c r="F11004">
        <v>8</v>
      </c>
      <c r="G11004" s="3" t="s">
        <v>114</v>
      </c>
      <c r="H11004" t="s">
        <v>2921</v>
      </c>
      <c r="I11004" s="2" cm="1">
        <f t="array" ref="I11004">SUMPRODUCT(CHLWEP3057[Value], --(CHLWEP3057[Year] = Consolidated[[#This Row],[Year]]), --(CHLWEP3057[Month] = Consolidated[[#This Row],[Month]]))</f>
        <v>0.20499999999999999</v>
      </c>
      <c r="J11004" s="2">
        <v>0.19816723940435282</v>
      </c>
      <c r="K11004" s="19" t="s">
        <v>2922</v>
      </c>
    </row>
    <row r="11005" spans="2:11" hidden="1" x14ac:dyDescent="0.2">
      <c r="B11005" t="s">
        <v>2979</v>
      </c>
      <c r="C11005" t="s">
        <v>2982</v>
      </c>
      <c r="D11005" t="s">
        <v>20</v>
      </c>
      <c r="E11005">
        <v>2020</v>
      </c>
      <c r="F11005">
        <v>9</v>
      </c>
      <c r="G11005" s="3" t="s">
        <v>115</v>
      </c>
      <c r="H11005" t="s">
        <v>2921</v>
      </c>
      <c r="I11005" s="2" cm="1">
        <f t="array" ref="I11005">SUMPRODUCT(CHLWEP3057[Value], --(CHLWEP3057[Year] = Consolidated[[#This Row],[Year]]), --(CHLWEP3057[Month] = Consolidated[[#This Row],[Month]]))</f>
        <v>0.20399999999999999</v>
      </c>
      <c r="J11005" s="2">
        <v>0.19816723940435282</v>
      </c>
      <c r="K11005" s="19" t="s">
        <v>2922</v>
      </c>
    </row>
    <row r="11006" spans="2:11" hidden="1" x14ac:dyDescent="0.2">
      <c r="B11006" t="s">
        <v>2979</v>
      </c>
      <c r="C11006" t="s">
        <v>2982</v>
      </c>
      <c r="D11006" t="s">
        <v>20</v>
      </c>
      <c r="E11006">
        <v>2020</v>
      </c>
      <c r="F11006">
        <v>10</v>
      </c>
      <c r="G11006" s="3" t="s">
        <v>116</v>
      </c>
      <c r="H11006" t="s">
        <v>2921</v>
      </c>
      <c r="I11006" s="2" cm="1">
        <f t="array" ref="I11006">SUMPRODUCT(CHLWEP3057[Value], --(CHLWEP3057[Year] = Consolidated[[#This Row],[Year]]), --(CHLWEP3057[Month] = Consolidated[[#This Row],[Month]]))</f>
        <v>0.20399999999999999</v>
      </c>
      <c r="J11006" s="2">
        <v>0.19816723940435282</v>
      </c>
      <c r="K11006" s="19" t="s">
        <v>2922</v>
      </c>
    </row>
    <row r="11007" spans="2:11" hidden="1" x14ac:dyDescent="0.2">
      <c r="B11007" t="s">
        <v>2979</v>
      </c>
      <c r="C11007" t="s">
        <v>2982</v>
      </c>
      <c r="D11007" t="s">
        <v>20</v>
      </c>
      <c r="E11007">
        <v>2020</v>
      </c>
      <c r="F11007">
        <v>11</v>
      </c>
      <c r="G11007" s="3" t="s">
        <v>117</v>
      </c>
      <c r="H11007" t="s">
        <v>2921</v>
      </c>
      <c r="I11007" s="2" cm="1">
        <f t="array" ref="I11007">SUMPRODUCT(CHLWEP3057[Value], --(CHLWEP3057[Year] = Consolidated[[#This Row],[Year]]), --(CHLWEP3057[Month] = Consolidated[[#This Row],[Month]]))</f>
        <v>0.20499999999999999</v>
      </c>
      <c r="J11007" s="2">
        <v>0.19816723940435282</v>
      </c>
      <c r="K11007" s="19" t="s">
        <v>2922</v>
      </c>
    </row>
    <row r="11008" spans="2:11" hidden="1" x14ac:dyDescent="0.2">
      <c r="B11008" t="s">
        <v>2979</v>
      </c>
      <c r="C11008" t="s">
        <v>2982</v>
      </c>
      <c r="D11008" t="s">
        <v>20</v>
      </c>
      <c r="E11008">
        <v>2020</v>
      </c>
      <c r="F11008">
        <v>12</v>
      </c>
      <c r="G11008" s="3" t="s">
        <v>118</v>
      </c>
      <c r="H11008" t="s">
        <v>2921</v>
      </c>
      <c r="I11008" s="2" cm="1">
        <f t="array" ref="I11008">SUMPRODUCT(CHLWEP3057[Value], --(CHLWEP3057[Year] = Consolidated[[#This Row],[Year]]), --(CHLWEP3057[Month] = Consolidated[[#This Row],[Month]]))</f>
        <v>0.21</v>
      </c>
      <c r="J11008" s="2">
        <v>0.19816723940435282</v>
      </c>
      <c r="K11008" s="19" t="s">
        <v>2922</v>
      </c>
    </row>
    <row r="11009" spans="2:11" hidden="1" x14ac:dyDescent="0.2">
      <c r="B11009" t="s">
        <v>2979</v>
      </c>
      <c r="C11009" t="s">
        <v>2982</v>
      </c>
      <c r="D11009" t="s">
        <v>20</v>
      </c>
      <c r="E11009">
        <v>2021</v>
      </c>
      <c r="F11009">
        <v>1</v>
      </c>
      <c r="G11009" s="3" t="s">
        <v>119</v>
      </c>
      <c r="H11009" t="s">
        <v>2921</v>
      </c>
      <c r="I11009" s="2" cm="1">
        <f t="array" ref="I11009">SUMPRODUCT(CHLWEP3057[Value], --(CHLWEP3057[Year] = Consolidated[[#This Row],[Year]]), --(CHLWEP3057[Month] = Consolidated[[#This Row],[Month]]))</f>
        <v>0.21099999999999999</v>
      </c>
      <c r="J11009" s="2">
        <v>0.19816723940435282</v>
      </c>
      <c r="K11009" s="19" t="s">
        <v>2922</v>
      </c>
    </row>
    <row r="11010" spans="2:11" hidden="1" x14ac:dyDescent="0.2">
      <c r="B11010" t="s">
        <v>2979</v>
      </c>
      <c r="C11010" t="s">
        <v>2982</v>
      </c>
      <c r="D11010" t="s">
        <v>20</v>
      </c>
      <c r="E11010">
        <v>2021</v>
      </c>
      <c r="F11010">
        <v>2</v>
      </c>
      <c r="G11010" s="3" t="s">
        <v>120</v>
      </c>
      <c r="H11010" t="s">
        <v>2921</v>
      </c>
      <c r="I11010" s="2" cm="1">
        <f t="array" ref="I11010">SUMPRODUCT(CHLWEP3057[Value], --(CHLWEP3057[Year] = Consolidated[[#This Row],[Year]]), --(CHLWEP3057[Month] = Consolidated[[#This Row],[Month]]))</f>
        <v>0.20899999999999999</v>
      </c>
      <c r="J11010" s="2">
        <v>0.19816723940435282</v>
      </c>
      <c r="K11010" s="19" t="s">
        <v>2922</v>
      </c>
    </row>
    <row r="11011" spans="2:11" hidden="1" x14ac:dyDescent="0.2">
      <c r="B11011" t="s">
        <v>2979</v>
      </c>
      <c r="C11011" t="s">
        <v>2982</v>
      </c>
      <c r="D11011" t="s">
        <v>20</v>
      </c>
      <c r="E11011">
        <v>2021</v>
      </c>
      <c r="F11011">
        <v>3</v>
      </c>
      <c r="G11011" s="3" t="s">
        <v>121</v>
      </c>
      <c r="H11011" t="s">
        <v>2921</v>
      </c>
      <c r="I11011" s="2" cm="1">
        <f t="array" ref="I11011">SUMPRODUCT(CHLWEP3057[Value], --(CHLWEP3057[Year] = Consolidated[[#This Row],[Year]]), --(CHLWEP3057[Month] = Consolidated[[#This Row],[Month]]))</f>
        <v>0.20599999999999999</v>
      </c>
      <c r="J11011" s="2">
        <v>0.19816723940435282</v>
      </c>
      <c r="K11011" s="19" t="s">
        <v>2922</v>
      </c>
    </row>
    <row r="11012" spans="2:11" hidden="1" x14ac:dyDescent="0.2">
      <c r="B11012" t="s">
        <v>2979</v>
      </c>
      <c r="C11012" t="s">
        <v>2982</v>
      </c>
      <c r="D11012" t="s">
        <v>20</v>
      </c>
      <c r="E11012">
        <v>2021</v>
      </c>
      <c r="F11012">
        <v>4</v>
      </c>
      <c r="G11012" s="3" t="s">
        <v>122</v>
      </c>
      <c r="H11012" t="s">
        <v>2921</v>
      </c>
      <c r="I11012" s="2" cm="1">
        <f t="array" ref="I11012">SUMPRODUCT(CHLWEP3057[Value], --(CHLWEP3057[Year] = Consolidated[[#This Row],[Year]]), --(CHLWEP3057[Month] = Consolidated[[#This Row],[Month]]))</f>
        <v>0.20699999999999999</v>
      </c>
      <c r="J11012" s="2">
        <v>0.19816723940435282</v>
      </c>
      <c r="K11012" s="19" t="s">
        <v>2922</v>
      </c>
    </row>
    <row r="11013" spans="2:11" hidden="1" x14ac:dyDescent="0.2">
      <c r="B11013" t="s">
        <v>2979</v>
      </c>
      <c r="C11013" t="s">
        <v>2982</v>
      </c>
      <c r="D11013" t="s">
        <v>20</v>
      </c>
      <c r="E11013">
        <v>2021</v>
      </c>
      <c r="F11013">
        <v>5</v>
      </c>
      <c r="G11013" s="3" t="s">
        <v>123</v>
      </c>
      <c r="H11013" t="s">
        <v>2921</v>
      </c>
      <c r="I11013" s="2" cm="1">
        <f t="array" ref="I11013">SUMPRODUCT(CHLWEP3057[Value], --(CHLWEP3057[Year] = Consolidated[[#This Row],[Year]]), --(CHLWEP3057[Month] = Consolidated[[#This Row],[Month]]))</f>
        <v>0.20699999999999999</v>
      </c>
      <c r="J11013" s="2">
        <v>0.19816723940435282</v>
      </c>
      <c r="K11013" s="19" t="s">
        <v>2922</v>
      </c>
    </row>
    <row r="11014" spans="2:11" hidden="1" x14ac:dyDescent="0.2">
      <c r="B11014" t="s">
        <v>2979</v>
      </c>
      <c r="C11014" t="s">
        <v>2982</v>
      </c>
      <c r="D11014" t="s">
        <v>20</v>
      </c>
      <c r="E11014">
        <v>2021</v>
      </c>
      <c r="F11014">
        <v>6</v>
      </c>
      <c r="G11014" s="3" t="s">
        <v>124</v>
      </c>
      <c r="H11014" t="s">
        <v>2921</v>
      </c>
      <c r="I11014" s="2" cm="1">
        <f t="array" ref="I11014">SUMPRODUCT(CHLWEP3057[Value], --(CHLWEP3057[Year] = Consolidated[[#This Row],[Year]]), --(CHLWEP3057[Month] = Consolidated[[#This Row],[Month]]))</f>
        <v>0.20699999999999999</v>
      </c>
      <c r="J11014" s="2">
        <v>0.19816723940435282</v>
      </c>
      <c r="K11014" s="19" t="s">
        <v>2922</v>
      </c>
    </row>
    <row r="11015" spans="2:11" hidden="1" x14ac:dyDescent="0.2">
      <c r="B11015" t="s">
        <v>2979</v>
      </c>
      <c r="C11015" t="s">
        <v>2982</v>
      </c>
      <c r="D11015" t="s">
        <v>20</v>
      </c>
      <c r="E11015">
        <v>2021</v>
      </c>
      <c r="F11015">
        <v>7</v>
      </c>
      <c r="G11015" s="3" t="s">
        <v>125</v>
      </c>
      <c r="H11015" t="s">
        <v>2921</v>
      </c>
      <c r="I11015" s="2" cm="1">
        <f t="array" ref="I11015">SUMPRODUCT(CHLWEP3057[Value], --(CHLWEP3057[Year] = Consolidated[[#This Row],[Year]]), --(CHLWEP3057[Month] = Consolidated[[#This Row],[Month]]))</f>
        <v>0.20699999999999999</v>
      </c>
      <c r="J11015" s="2">
        <v>0.19816723940435282</v>
      </c>
      <c r="K11015" s="19" t="s">
        <v>2922</v>
      </c>
    </row>
    <row r="11016" spans="2:11" hidden="1" x14ac:dyDescent="0.2">
      <c r="B11016" t="s">
        <v>2979</v>
      </c>
      <c r="C11016" t="s">
        <v>2982</v>
      </c>
      <c r="D11016" t="s">
        <v>20</v>
      </c>
      <c r="E11016">
        <v>2021</v>
      </c>
      <c r="F11016">
        <v>8</v>
      </c>
      <c r="G11016" s="3" t="s">
        <v>126</v>
      </c>
      <c r="H11016" t="s">
        <v>2921</v>
      </c>
      <c r="I11016" s="2" cm="1">
        <f t="array" ref="I11016">SUMPRODUCT(CHLWEP3057[Value], --(CHLWEP3057[Year] = Consolidated[[#This Row],[Year]]), --(CHLWEP3057[Month] = Consolidated[[#This Row],[Month]]))</f>
        <v>0.20699999999999999</v>
      </c>
      <c r="J11016" s="2">
        <v>0.19816723940435282</v>
      </c>
      <c r="K11016" s="19" t="s">
        <v>2922</v>
      </c>
    </row>
    <row r="11017" spans="2:11" hidden="1" x14ac:dyDescent="0.2">
      <c r="B11017" t="s">
        <v>2979</v>
      </c>
      <c r="C11017" t="s">
        <v>2982</v>
      </c>
      <c r="D11017" t="s">
        <v>20</v>
      </c>
      <c r="E11017">
        <v>2021</v>
      </c>
      <c r="F11017">
        <v>9</v>
      </c>
      <c r="G11017" s="3" t="s">
        <v>127</v>
      </c>
      <c r="H11017" t="s">
        <v>2921</v>
      </c>
      <c r="I11017" s="2" cm="1">
        <f t="array" ref="I11017">SUMPRODUCT(CHLWEP3057[Value], --(CHLWEP3057[Year] = Consolidated[[#This Row],[Year]]), --(CHLWEP3057[Month] = Consolidated[[#This Row],[Month]]))</f>
        <v>0.20699999999999999</v>
      </c>
      <c r="J11017" s="2">
        <v>0.19816723940435282</v>
      </c>
      <c r="K11017" s="19" t="s">
        <v>2922</v>
      </c>
    </row>
    <row r="11018" spans="2:11" hidden="1" x14ac:dyDescent="0.2">
      <c r="B11018" t="s">
        <v>2979</v>
      </c>
      <c r="C11018" t="s">
        <v>2982</v>
      </c>
      <c r="D11018" t="s">
        <v>20</v>
      </c>
      <c r="E11018">
        <v>2021</v>
      </c>
      <c r="F11018">
        <v>10</v>
      </c>
      <c r="G11018" s="3" t="s">
        <v>128</v>
      </c>
      <c r="H11018" t="s">
        <v>2921</v>
      </c>
      <c r="I11018" s="2" cm="1">
        <f t="array" ref="I11018">SUMPRODUCT(CHLWEP3057[Value], --(CHLWEP3057[Year] = Consolidated[[#This Row],[Year]]), --(CHLWEP3057[Month] = Consolidated[[#This Row],[Month]]))</f>
        <v>0.20699999999999999</v>
      </c>
      <c r="J11018" s="2">
        <v>0.19816723940435282</v>
      </c>
      <c r="K11018" s="19" t="s">
        <v>2922</v>
      </c>
    </row>
    <row r="11019" spans="2:11" hidden="1" x14ac:dyDescent="0.2">
      <c r="B11019" t="s">
        <v>2979</v>
      </c>
      <c r="C11019" t="s">
        <v>2982</v>
      </c>
      <c r="D11019" t="s">
        <v>20</v>
      </c>
      <c r="E11019">
        <v>2021</v>
      </c>
      <c r="F11019">
        <v>11</v>
      </c>
      <c r="G11019" s="3" t="s">
        <v>129</v>
      </c>
      <c r="H11019" t="s">
        <v>2921</v>
      </c>
      <c r="I11019" s="2" cm="1">
        <f t="array" ref="I11019">SUMPRODUCT(CHLWEP3057[Value], --(CHLWEP3057[Year] = Consolidated[[#This Row],[Year]]), --(CHLWEP3057[Month] = Consolidated[[#This Row],[Month]]))</f>
        <v>0.20699999999999999</v>
      </c>
      <c r="J11019" s="2">
        <v>0.19816723940435282</v>
      </c>
      <c r="K11019" s="19" t="s">
        <v>2922</v>
      </c>
    </row>
    <row r="11020" spans="2:11" hidden="1" x14ac:dyDescent="0.2">
      <c r="B11020" t="s">
        <v>2979</v>
      </c>
      <c r="C11020" t="s">
        <v>2982</v>
      </c>
      <c r="D11020" t="s">
        <v>20</v>
      </c>
      <c r="E11020">
        <v>2021</v>
      </c>
      <c r="F11020">
        <v>12</v>
      </c>
      <c r="G11020" s="3" t="s">
        <v>130</v>
      </c>
      <c r="H11020" t="s">
        <v>2921</v>
      </c>
      <c r="I11020" s="2" cm="1">
        <f t="array" ref="I11020">SUMPRODUCT(CHLWEP3057[Value], --(CHLWEP3057[Year] = Consolidated[[#This Row],[Year]]), --(CHLWEP3057[Month] = Consolidated[[#This Row],[Month]]))</f>
        <v>0.20699999999999999</v>
      </c>
      <c r="J11020" s="2">
        <v>0.19816723940435282</v>
      </c>
      <c r="K11020" s="19" t="s">
        <v>2922</v>
      </c>
    </row>
    <row r="11021" spans="2:11" hidden="1" x14ac:dyDescent="0.2">
      <c r="B11021" t="s">
        <v>2979</v>
      </c>
      <c r="C11021" t="s">
        <v>16</v>
      </c>
      <c r="D11021" t="s">
        <v>15</v>
      </c>
      <c r="E11021">
        <v>2020</v>
      </c>
      <c r="F11021">
        <v>8</v>
      </c>
      <c r="G11021" s="3" t="s">
        <v>114</v>
      </c>
      <c r="H11021" t="s">
        <v>2921</v>
      </c>
      <c r="I11021" s="2" cm="1">
        <f t="array" ref="I11021">SUMPRODUCT(Actuals[Price '[USD'] per UOM], --(Actuals[Commodity] = Consolidated[[#This Row],[Commodity]]), --(Actuals[Region] = "APMKTS"), --(Actuals[Year Month] = Consolidated[[#This Row],[Year.Month]]))</f>
        <v>0.14899999999999999</v>
      </c>
      <c r="J11021" s="2">
        <v>0.3692705</v>
      </c>
      <c r="K11021" s="19" t="s">
        <v>2922</v>
      </c>
    </row>
    <row r="11022" spans="2:11" hidden="1" x14ac:dyDescent="0.2">
      <c r="B11022" t="s">
        <v>2979</v>
      </c>
      <c r="C11022" t="s">
        <v>16</v>
      </c>
      <c r="D11022" t="s">
        <v>15</v>
      </c>
      <c r="E11022">
        <v>2020</v>
      </c>
      <c r="F11022">
        <v>9</v>
      </c>
      <c r="G11022" s="3" t="s">
        <v>115</v>
      </c>
      <c r="H11022" t="s">
        <v>2921</v>
      </c>
      <c r="I11022" s="2" cm="1">
        <f t="array" ref="I11022">SUMPRODUCT(Actuals[Price '[USD'] per UOM], --(Actuals[Commodity] = Consolidated[[#This Row],[Commodity]]), --(Actuals[Region] = "APMKTS"), --(Actuals[Year Month] = Consolidated[[#This Row],[Year.Month]]))</f>
        <v>0.153</v>
      </c>
      <c r="J11022" s="2">
        <v>0.3692705</v>
      </c>
      <c r="K11022" s="19" t="s">
        <v>2922</v>
      </c>
    </row>
    <row r="11023" spans="2:11" hidden="1" x14ac:dyDescent="0.2">
      <c r="B11023" t="s">
        <v>2979</v>
      </c>
      <c r="C11023" t="s">
        <v>16</v>
      </c>
      <c r="D11023" t="s">
        <v>15</v>
      </c>
      <c r="E11023">
        <v>2020</v>
      </c>
      <c r="F11023">
        <v>10</v>
      </c>
      <c r="G11023" s="3" t="s">
        <v>116</v>
      </c>
      <c r="H11023" t="s">
        <v>2921</v>
      </c>
      <c r="I11023" s="2" cm="1">
        <f t="array" ref="I11023">SUMPRODUCT(Actuals[Price '[USD'] per UOM], --(Actuals[Commodity] = Consolidated[[#This Row],[Commodity]]), --(Actuals[Region] = "APMKTS"), --(Actuals[Year Month] = Consolidated[[#This Row],[Year.Month]]))</f>
        <v>0.16</v>
      </c>
      <c r="J11023" s="2">
        <v>0.3692705</v>
      </c>
      <c r="K11023" s="19" t="s">
        <v>2922</v>
      </c>
    </row>
    <row r="11024" spans="2:11" hidden="1" x14ac:dyDescent="0.2">
      <c r="B11024" t="s">
        <v>2979</v>
      </c>
      <c r="C11024" t="s">
        <v>16</v>
      </c>
      <c r="D11024" t="s">
        <v>15</v>
      </c>
      <c r="E11024">
        <v>2020</v>
      </c>
      <c r="F11024">
        <v>11</v>
      </c>
      <c r="G11024" s="3" t="s">
        <v>117</v>
      </c>
      <c r="H11024" t="s">
        <v>2921</v>
      </c>
      <c r="I11024" s="2" cm="1">
        <f t="array" ref="I11024">SUMPRODUCT(Actuals[Price '[USD'] per UOM], --(Actuals[Commodity] = Consolidated[[#This Row],[Commodity]]), --(Actuals[Region] = "APMKTS"), --(Actuals[Year Month] = Consolidated[[#This Row],[Year.Month]]))</f>
        <v>0.17299999999999999</v>
      </c>
      <c r="J11024" s="2">
        <v>0.3692705</v>
      </c>
      <c r="K11024" s="19" t="s">
        <v>2922</v>
      </c>
    </row>
    <row r="11025" spans="2:11" hidden="1" x14ac:dyDescent="0.2">
      <c r="B11025" t="s">
        <v>2979</v>
      </c>
      <c r="C11025" t="s">
        <v>16</v>
      </c>
      <c r="D11025" t="s">
        <v>15</v>
      </c>
      <c r="E11025">
        <v>2020</v>
      </c>
      <c r="F11025">
        <v>12</v>
      </c>
      <c r="G11025" s="3" t="s">
        <v>118</v>
      </c>
      <c r="H11025" t="s">
        <v>2921</v>
      </c>
      <c r="I11025" s="2" cm="1">
        <f t="array" ref="I11025">SUMPRODUCT(Actuals[Price '[USD'] per UOM], --(Actuals[Commodity] = Consolidated[[#This Row],[Commodity]]), --(Actuals[Region] = "APMKTS"), --(Actuals[Year Month] = Consolidated[[#This Row],[Year.Month]]))</f>
        <v>0.17299999999999999</v>
      </c>
      <c r="J11025" s="2">
        <v>0.3692705</v>
      </c>
      <c r="K11025" s="19" t="s">
        <v>2922</v>
      </c>
    </row>
    <row r="11026" spans="2:11" hidden="1" x14ac:dyDescent="0.2">
      <c r="B11026" t="s">
        <v>2979</v>
      </c>
      <c r="C11026" t="s">
        <v>16</v>
      </c>
      <c r="D11026" t="s">
        <v>15</v>
      </c>
      <c r="E11026">
        <v>2021</v>
      </c>
      <c r="F11026">
        <v>1</v>
      </c>
      <c r="G11026" s="3" t="s">
        <v>119</v>
      </c>
      <c r="H11026" t="s">
        <v>2921</v>
      </c>
      <c r="I11026" s="2" cm="1">
        <f t="array" ref="I11026">SUMPRODUCT(Actuals[Price '[USD'] per UOM], --(Actuals[Commodity] = Consolidated[[#This Row],[Commodity]]), --(Actuals[Region] = "APMKTS"), --(Actuals[Year Month] = Consolidated[[#This Row],[Year.Month]]))</f>
        <v>0.20599999999999999</v>
      </c>
      <c r="J11026" s="2">
        <v>0.3692705</v>
      </c>
      <c r="K11026" s="19" t="s">
        <v>2922</v>
      </c>
    </row>
    <row r="11027" spans="2:11" hidden="1" x14ac:dyDescent="0.2">
      <c r="B11027" t="s">
        <v>2979</v>
      </c>
      <c r="C11027" t="s">
        <v>16</v>
      </c>
      <c r="D11027" t="s">
        <v>15</v>
      </c>
      <c r="E11027">
        <v>2021</v>
      </c>
      <c r="F11027">
        <v>2</v>
      </c>
      <c r="G11027" s="3" t="s">
        <v>120</v>
      </c>
      <c r="H11027" t="s">
        <v>2921</v>
      </c>
      <c r="I11027" s="2" cm="1">
        <f t="array" ref="I11027">SUMPRODUCT(Actuals[Price '[USD'] per UOM], --(Actuals[Commodity] = Consolidated[[#This Row],[Commodity]]), --(Actuals[Region] = "APMKTS"), --(Actuals[Year Month] = Consolidated[[#This Row],[Year.Month]]))</f>
        <v>0.21199999999999999</v>
      </c>
      <c r="J11027" s="2">
        <v>0.3692705</v>
      </c>
      <c r="K11027" s="19" t="s">
        <v>2922</v>
      </c>
    </row>
    <row r="11028" spans="2:11" hidden="1" x14ac:dyDescent="0.2">
      <c r="B11028" t="s">
        <v>2979</v>
      </c>
      <c r="C11028" t="s">
        <v>16</v>
      </c>
      <c r="D11028" t="s">
        <v>15</v>
      </c>
      <c r="E11028">
        <v>2021</v>
      </c>
      <c r="F11028">
        <v>3</v>
      </c>
      <c r="G11028" s="3" t="s">
        <v>121</v>
      </c>
      <c r="H11028" t="s">
        <v>2921</v>
      </c>
      <c r="I11028" s="2" cm="1">
        <f t="array" ref="I11028">SUMPRODUCT(Actuals[Price '[USD'] per UOM], --(Actuals[Commodity] = Consolidated[[#This Row],[Commodity]]), --(Actuals[Region] = "APMKTS"), --(Actuals[Year Month] = Consolidated[[#This Row],[Year.Month]]))</f>
        <v>0.223</v>
      </c>
      <c r="J11028" s="2">
        <v>0.3692705</v>
      </c>
      <c r="K11028" s="19" t="s">
        <v>2922</v>
      </c>
    </row>
    <row r="11029" spans="2:11" hidden="1" x14ac:dyDescent="0.2">
      <c r="B11029" t="s">
        <v>2979</v>
      </c>
      <c r="C11029" t="s">
        <v>16</v>
      </c>
      <c r="D11029" t="s">
        <v>15</v>
      </c>
      <c r="E11029">
        <v>2021</v>
      </c>
      <c r="F11029">
        <v>4</v>
      </c>
      <c r="G11029" s="3" t="s">
        <v>122</v>
      </c>
      <c r="H11029" t="s">
        <v>2921</v>
      </c>
      <c r="I11029" s="2" cm="1">
        <f t="array" ref="I11029">SUMPRODUCT(Actuals[Price '[USD'] per UOM], --(Actuals[Commodity] = Consolidated[[#This Row],[Commodity]]), --(Actuals[Region] = "APMKTS"), --(Actuals[Year Month] = Consolidated[[#This Row],[Year.Month]]))</f>
        <v>0.28899999999999998</v>
      </c>
      <c r="J11029" s="2">
        <v>0.3692705</v>
      </c>
      <c r="K11029" s="19" t="s">
        <v>2922</v>
      </c>
    </row>
    <row r="11030" spans="2:11" hidden="1" x14ac:dyDescent="0.2">
      <c r="B11030" t="s">
        <v>2979</v>
      </c>
      <c r="C11030" t="s">
        <v>16</v>
      </c>
      <c r="D11030" t="s">
        <v>15</v>
      </c>
      <c r="E11030">
        <v>2021</v>
      </c>
      <c r="F11030">
        <v>5</v>
      </c>
      <c r="G11030" s="3" t="s">
        <v>123</v>
      </c>
      <c r="H11030" t="s">
        <v>2921</v>
      </c>
      <c r="I11030" s="2" cm="1">
        <f t="array" ref="I11030">SUMPRODUCT(Actuals[Price '[USD'] per UOM], --(Actuals[Commodity] = Consolidated[[#This Row],[Commodity]]), --(Actuals[Region] = "APMKTS"), --(Actuals[Year Month] = Consolidated[[#This Row],[Year.Month]]))</f>
        <v>0.29399999999999998</v>
      </c>
      <c r="J11030" s="2">
        <v>0.3692705</v>
      </c>
      <c r="K11030" s="19" t="s">
        <v>2922</v>
      </c>
    </row>
    <row r="11031" spans="2:11" hidden="1" x14ac:dyDescent="0.2">
      <c r="B11031" t="s">
        <v>2979</v>
      </c>
      <c r="C11031" t="s">
        <v>16</v>
      </c>
      <c r="D11031" t="s">
        <v>15</v>
      </c>
      <c r="E11031">
        <v>2021</v>
      </c>
      <c r="F11031">
        <v>6</v>
      </c>
      <c r="G11031" s="3" t="s">
        <v>124</v>
      </c>
      <c r="H11031" t="s">
        <v>2921</v>
      </c>
      <c r="I11031" s="2" cm="1">
        <f t="array" ref="I11031">SUMPRODUCT(Actuals[Price '[USD'] per UOM], --(Actuals[Commodity] = Consolidated[[#This Row],[Commodity]]), --(Actuals[Region] = "APMKTS"), --(Actuals[Year Month] = Consolidated[[#This Row],[Year.Month]]))</f>
        <v>0.30499999999999999</v>
      </c>
      <c r="J11031" s="2">
        <v>0.3692705</v>
      </c>
      <c r="K11031" s="19" t="s">
        <v>2922</v>
      </c>
    </row>
    <row r="11032" spans="2:11" hidden="1" x14ac:dyDescent="0.2">
      <c r="B11032" t="s">
        <v>2979</v>
      </c>
      <c r="C11032" t="s">
        <v>16</v>
      </c>
      <c r="D11032" t="s">
        <v>15</v>
      </c>
      <c r="E11032">
        <v>2021</v>
      </c>
      <c r="F11032">
        <v>7</v>
      </c>
      <c r="G11032" s="3" t="s">
        <v>125</v>
      </c>
      <c r="H11032" t="s">
        <v>2921</v>
      </c>
      <c r="I11032" s="2" cm="1">
        <f t="array" ref="I11032">SUMPRODUCT(Actuals[Price '[USD'] per UOM], --(Actuals[Commodity] = Consolidated[[#This Row],[Commodity]]), --(Actuals[Region] = "APMKTS"), --(Actuals[Year Month] = Consolidated[[#This Row],[Year.Month]]))</f>
        <v>0.38800000000000001</v>
      </c>
      <c r="J11032" s="2">
        <v>0.3692705</v>
      </c>
      <c r="K11032" s="19" t="s">
        <v>2922</v>
      </c>
    </row>
    <row r="11033" spans="2:11" hidden="1" x14ac:dyDescent="0.2">
      <c r="B11033" t="s">
        <v>2979</v>
      </c>
      <c r="C11033" t="s">
        <v>16</v>
      </c>
      <c r="D11033" t="s">
        <v>15</v>
      </c>
      <c r="E11033">
        <v>2021</v>
      </c>
      <c r="F11033">
        <v>8</v>
      </c>
      <c r="G11033" s="3" t="s">
        <v>126</v>
      </c>
      <c r="H11033" t="s">
        <v>2921</v>
      </c>
      <c r="I11033" s="2" cm="1">
        <f t="array" ref="I11033">SUMPRODUCT(Actuals[Price '[USD'] per UOM], --(Actuals[Commodity] = Consolidated[[#This Row],[Commodity]]), --(Actuals[Region] = "APMKTS"), --(Actuals[Year Month] = Consolidated[[#This Row],[Year.Month]]))</f>
        <v>0.38800000000000001</v>
      </c>
      <c r="J11033" s="2">
        <v>0.3692705</v>
      </c>
      <c r="K11033" s="19" t="s">
        <v>2922</v>
      </c>
    </row>
    <row r="11034" spans="2:11" hidden="1" x14ac:dyDescent="0.2">
      <c r="B11034" t="s">
        <v>2979</v>
      </c>
      <c r="C11034" t="s">
        <v>16</v>
      </c>
      <c r="D11034" t="s">
        <v>15</v>
      </c>
      <c r="E11034">
        <v>2021</v>
      </c>
      <c r="F11034">
        <v>9</v>
      </c>
      <c r="G11034" s="3" t="s">
        <v>127</v>
      </c>
      <c r="H11034" t="s">
        <v>2921</v>
      </c>
      <c r="I11034" s="2" cm="1">
        <f t="array" ref="I11034">SUMPRODUCT(Actuals[Price '[USD'] per UOM], --(Actuals[Commodity] = Consolidated[[#This Row],[Commodity]]), --(Actuals[Region] = "APMKTS"), --(Actuals[Year Month] = Consolidated[[#This Row],[Year.Month]]))</f>
        <v>0.38800000000000001</v>
      </c>
      <c r="J11034" s="2">
        <v>0.3692705</v>
      </c>
      <c r="K11034" s="19" t="s">
        <v>2922</v>
      </c>
    </row>
    <row r="11035" spans="2:11" hidden="1" x14ac:dyDescent="0.2">
      <c r="B11035" t="s">
        <v>2979</v>
      </c>
      <c r="C11035" t="s">
        <v>16</v>
      </c>
      <c r="D11035" t="s">
        <v>15</v>
      </c>
      <c r="E11035">
        <v>2021</v>
      </c>
      <c r="F11035">
        <v>10</v>
      </c>
      <c r="G11035" s="3" t="s">
        <v>128</v>
      </c>
      <c r="H11035" t="s">
        <v>2921</v>
      </c>
      <c r="I11035" s="2" cm="1">
        <f t="array" ref="I11035">SUMPRODUCT(Actuals[Price '[USD'] per UOM], --(Actuals[Commodity] = Consolidated[[#This Row],[Commodity]]), --(Actuals[Region] = "APMKTS"), --(Actuals[Year Month] = Consolidated[[#This Row],[Year.Month]]))</f>
        <v>0.53500000000000003</v>
      </c>
      <c r="J11035" s="2">
        <v>0.3692705</v>
      </c>
      <c r="K11035" s="19" t="s">
        <v>2922</v>
      </c>
    </row>
    <row r="11036" spans="2:11" hidden="1" x14ac:dyDescent="0.2">
      <c r="B11036" t="s">
        <v>2979</v>
      </c>
      <c r="C11036" t="s">
        <v>16</v>
      </c>
      <c r="D11036" t="s">
        <v>15</v>
      </c>
      <c r="E11036">
        <v>2021</v>
      </c>
      <c r="F11036">
        <v>11</v>
      </c>
      <c r="G11036" s="3" t="s">
        <v>129</v>
      </c>
      <c r="H11036" t="s">
        <v>2921</v>
      </c>
      <c r="I11036" s="2" cm="1">
        <f t="array" ref="I11036">SUMPRODUCT(Actuals[Price '[USD'] per UOM], --(Actuals[Commodity] = Consolidated[[#This Row],[Commodity]]), --(Actuals[Region] = "APMKTS"), --(Actuals[Year Month] = Consolidated[[#This Row],[Year.Month]]))</f>
        <v>0.54800000000000004</v>
      </c>
      <c r="J11036" s="2">
        <v>0.3692705</v>
      </c>
      <c r="K11036" s="19" t="s">
        <v>2922</v>
      </c>
    </row>
    <row r="11037" spans="2:11" hidden="1" x14ac:dyDescent="0.2">
      <c r="B11037" t="s">
        <v>2979</v>
      </c>
      <c r="C11037" t="s">
        <v>16</v>
      </c>
      <c r="D11037" t="s">
        <v>15</v>
      </c>
      <c r="E11037">
        <v>2021</v>
      </c>
      <c r="F11037">
        <v>12</v>
      </c>
      <c r="G11037" s="3" t="s">
        <v>130</v>
      </c>
      <c r="H11037" t="s">
        <v>2921</v>
      </c>
      <c r="I11037" s="2" cm="1">
        <f t="array" ref="I11037">SUMPRODUCT(Actuals[Price '[USD'] per UOM], --(Actuals[Commodity] = Consolidated[[#This Row],[Commodity]]), --(Actuals[Region] = "APMKTS"), --(Actuals[Year Month] = Consolidated[[#This Row],[Year.Month]]))</f>
        <v>0.54800000000000004</v>
      </c>
      <c r="J11037" s="2">
        <v>0.3692705</v>
      </c>
      <c r="K11037" s="19" t="s">
        <v>2922</v>
      </c>
    </row>
    <row r="11038" spans="2:11" hidden="1" x14ac:dyDescent="0.2">
      <c r="B11038" t="s">
        <v>2978</v>
      </c>
      <c r="C11038" t="s">
        <v>167</v>
      </c>
      <c r="D11038" t="s">
        <v>7</v>
      </c>
      <c r="E11038">
        <v>2020</v>
      </c>
      <c r="F11038">
        <v>8</v>
      </c>
      <c r="G11038" s="3" t="s">
        <v>114</v>
      </c>
      <c r="H11038" t="s">
        <v>2921</v>
      </c>
      <c r="I11038" s="2" cm="1">
        <f t="array" ref="I11038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038" s="2">
        <v>2.0062042</v>
      </c>
      <c r="K11038" s="19" t="s">
        <v>2922</v>
      </c>
    </row>
    <row r="11039" spans="2:11" hidden="1" x14ac:dyDescent="0.2">
      <c r="B11039" t="s">
        <v>2978</v>
      </c>
      <c r="C11039" t="s">
        <v>167</v>
      </c>
      <c r="D11039" t="s">
        <v>7</v>
      </c>
      <c r="E11039">
        <v>2020</v>
      </c>
      <c r="F11039">
        <v>9</v>
      </c>
      <c r="G11039" s="3" t="s">
        <v>115</v>
      </c>
      <c r="H11039" t="s">
        <v>2921</v>
      </c>
      <c r="I11039" s="2" cm="1">
        <f t="array" ref="I1103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39" s="2">
        <v>2.0062042</v>
      </c>
      <c r="K11039" s="19" t="s">
        <v>2922</v>
      </c>
    </row>
    <row r="11040" spans="2:11" hidden="1" x14ac:dyDescent="0.2">
      <c r="B11040" t="s">
        <v>2978</v>
      </c>
      <c r="C11040" t="s">
        <v>167</v>
      </c>
      <c r="D11040" t="s">
        <v>7</v>
      </c>
      <c r="E11040">
        <v>2020</v>
      </c>
      <c r="F11040">
        <v>10</v>
      </c>
      <c r="G11040" s="3" t="s">
        <v>116</v>
      </c>
      <c r="H11040" t="s">
        <v>2921</v>
      </c>
      <c r="I11040" s="2" cm="1">
        <f t="array" ref="I1104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40" s="2">
        <v>1.9400655999999998</v>
      </c>
      <c r="K11040" s="19" t="s">
        <v>2922</v>
      </c>
    </row>
    <row r="11041" spans="2:11" hidden="1" x14ac:dyDescent="0.2">
      <c r="B11041" t="s">
        <v>2978</v>
      </c>
      <c r="C11041" t="s">
        <v>167</v>
      </c>
      <c r="D11041" t="s">
        <v>7</v>
      </c>
      <c r="E11041">
        <v>2020</v>
      </c>
      <c r="F11041">
        <v>11</v>
      </c>
      <c r="G11041" s="3" t="s">
        <v>117</v>
      </c>
      <c r="H11041" t="s">
        <v>2921</v>
      </c>
      <c r="I11041" s="2" cm="1">
        <f t="array" ref="I1104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41" s="2">
        <v>1.8959731999999998</v>
      </c>
      <c r="K11041" s="19" t="s">
        <v>2922</v>
      </c>
    </row>
    <row r="11042" spans="2:11" hidden="1" x14ac:dyDescent="0.2">
      <c r="B11042" t="s">
        <v>2978</v>
      </c>
      <c r="C11042" t="s">
        <v>167</v>
      </c>
      <c r="D11042" t="s">
        <v>7</v>
      </c>
      <c r="E11042">
        <v>2020</v>
      </c>
      <c r="F11042">
        <v>12</v>
      </c>
      <c r="G11042" s="3" t="s">
        <v>118</v>
      </c>
      <c r="H11042" t="s">
        <v>2921</v>
      </c>
      <c r="I11042" s="2" cm="1">
        <f t="array" ref="I11042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042" s="2">
        <v>1.8959731999999998</v>
      </c>
      <c r="K11042" s="19" t="s">
        <v>2922</v>
      </c>
    </row>
    <row r="11043" spans="2:11" hidden="1" x14ac:dyDescent="0.2">
      <c r="B11043" t="s">
        <v>2978</v>
      </c>
      <c r="C11043" t="s">
        <v>167</v>
      </c>
      <c r="D11043" t="s">
        <v>7</v>
      </c>
      <c r="E11043">
        <v>2021</v>
      </c>
      <c r="F11043">
        <v>1</v>
      </c>
      <c r="G11043" s="3" t="s">
        <v>119</v>
      </c>
      <c r="H11043" t="s">
        <v>2921</v>
      </c>
      <c r="I11043" s="2" cm="1">
        <f t="array" ref="I11043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043" s="2">
        <v>1.8959731999999998</v>
      </c>
      <c r="K11043" s="19" t="s">
        <v>2922</v>
      </c>
    </row>
    <row r="11044" spans="2:11" hidden="1" x14ac:dyDescent="0.2">
      <c r="B11044" t="s">
        <v>2978</v>
      </c>
      <c r="C11044" t="s">
        <v>167</v>
      </c>
      <c r="D11044" t="s">
        <v>7</v>
      </c>
      <c r="E11044">
        <v>2021</v>
      </c>
      <c r="F11044">
        <v>2</v>
      </c>
      <c r="G11044" s="3" t="s">
        <v>120</v>
      </c>
      <c r="H11044" t="s">
        <v>2921</v>
      </c>
      <c r="I11044" s="2" cm="1">
        <f t="array" ref="I11044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044" s="2">
        <v>1.9841579999999999</v>
      </c>
      <c r="K11044" s="19" t="s">
        <v>2922</v>
      </c>
    </row>
    <row r="11045" spans="2:11" hidden="1" x14ac:dyDescent="0.2">
      <c r="B11045" t="s">
        <v>2978</v>
      </c>
      <c r="C11045" t="s">
        <v>167</v>
      </c>
      <c r="D11045" t="s">
        <v>7</v>
      </c>
      <c r="E11045">
        <v>2021</v>
      </c>
      <c r="F11045">
        <v>3</v>
      </c>
      <c r="G11045" s="3" t="s">
        <v>121</v>
      </c>
      <c r="H11045" t="s">
        <v>2921</v>
      </c>
      <c r="I11045" s="2" cm="1">
        <f t="array" ref="I11045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045" s="2">
        <v>2.0723427999999999</v>
      </c>
      <c r="K11045" s="19" t="s">
        <v>2922</v>
      </c>
    </row>
    <row r="11046" spans="2:11" hidden="1" x14ac:dyDescent="0.2">
      <c r="B11046" t="s">
        <v>2978</v>
      </c>
      <c r="C11046" t="s">
        <v>167</v>
      </c>
      <c r="D11046" t="s">
        <v>7</v>
      </c>
      <c r="E11046">
        <v>2021</v>
      </c>
      <c r="F11046">
        <v>4</v>
      </c>
      <c r="G11046" s="3" t="s">
        <v>122</v>
      </c>
      <c r="H11046" t="s">
        <v>2921</v>
      </c>
      <c r="I11046" s="2" cm="1">
        <f t="array" ref="I1104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046" s="2">
        <v>2.0723427999999999</v>
      </c>
      <c r="K11046" s="19" t="s">
        <v>2922</v>
      </c>
    </row>
    <row r="11047" spans="2:11" hidden="1" x14ac:dyDescent="0.2">
      <c r="B11047" t="s">
        <v>2978</v>
      </c>
      <c r="C11047" t="s">
        <v>167</v>
      </c>
      <c r="D11047" t="s">
        <v>7</v>
      </c>
      <c r="E11047">
        <v>2021</v>
      </c>
      <c r="F11047">
        <v>5</v>
      </c>
      <c r="G11047" s="3" t="s">
        <v>123</v>
      </c>
      <c r="H11047" t="s">
        <v>2921</v>
      </c>
      <c r="I11047" s="2" cm="1">
        <f t="array" ref="I11047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047" s="2">
        <v>2.0723427999999999</v>
      </c>
      <c r="K11047" s="19" t="s">
        <v>2922</v>
      </c>
    </row>
    <row r="11048" spans="2:11" hidden="1" x14ac:dyDescent="0.2">
      <c r="B11048" t="s">
        <v>2978</v>
      </c>
      <c r="C11048" t="s">
        <v>167</v>
      </c>
      <c r="D11048" t="s">
        <v>7</v>
      </c>
      <c r="E11048">
        <v>2021</v>
      </c>
      <c r="F11048">
        <v>6</v>
      </c>
      <c r="G11048" s="3" t="s">
        <v>124</v>
      </c>
      <c r="H11048" t="s">
        <v>2921</v>
      </c>
      <c r="I11048" s="2" cm="1">
        <f t="array" ref="I11048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048" s="2">
        <v>2.0723427999999999</v>
      </c>
      <c r="K11048" s="19" t="s">
        <v>2922</v>
      </c>
    </row>
    <row r="11049" spans="2:11" hidden="1" x14ac:dyDescent="0.2">
      <c r="B11049" t="s">
        <v>2978</v>
      </c>
      <c r="C11049" t="s">
        <v>167</v>
      </c>
      <c r="D11049" t="s">
        <v>7</v>
      </c>
      <c r="E11049">
        <v>2021</v>
      </c>
      <c r="F11049">
        <v>7</v>
      </c>
      <c r="G11049" s="3" t="s">
        <v>125</v>
      </c>
      <c r="H11049" t="s">
        <v>2921</v>
      </c>
      <c r="I11049" s="2" cm="1">
        <f t="array" ref="I1104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049" s="2">
        <v>1.9841579999999999</v>
      </c>
      <c r="K11049" s="19" t="s">
        <v>2922</v>
      </c>
    </row>
    <row r="11050" spans="2:11" hidden="1" x14ac:dyDescent="0.2">
      <c r="B11050" t="s">
        <v>2978</v>
      </c>
      <c r="C11050" t="s">
        <v>167</v>
      </c>
      <c r="D11050" t="s">
        <v>7</v>
      </c>
      <c r="E11050">
        <v>2021</v>
      </c>
      <c r="F11050">
        <v>8</v>
      </c>
      <c r="G11050" s="3" t="s">
        <v>126</v>
      </c>
      <c r="H11050" t="s">
        <v>2921</v>
      </c>
      <c r="I11050" s="2" cm="1">
        <f t="array" ref="I1105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050" s="2">
        <v>1.9841579999999999</v>
      </c>
      <c r="K11050" s="19" t="s">
        <v>2922</v>
      </c>
    </row>
    <row r="11051" spans="2:11" hidden="1" x14ac:dyDescent="0.2">
      <c r="B11051" t="s">
        <v>2978</v>
      </c>
      <c r="C11051" t="s">
        <v>167</v>
      </c>
      <c r="D11051" t="s">
        <v>7</v>
      </c>
      <c r="E11051">
        <v>2021</v>
      </c>
      <c r="F11051">
        <v>9</v>
      </c>
      <c r="G11051" s="3" t="s">
        <v>127</v>
      </c>
      <c r="H11051" t="s">
        <v>2921</v>
      </c>
      <c r="I11051" s="2" cm="1">
        <f t="array" ref="I1105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051" s="2">
        <v>1.9841579999999999</v>
      </c>
      <c r="K11051" s="19" t="s">
        <v>2922</v>
      </c>
    </row>
    <row r="11052" spans="2:11" hidden="1" x14ac:dyDescent="0.2">
      <c r="B11052" t="s">
        <v>2978</v>
      </c>
      <c r="C11052" t="s">
        <v>167</v>
      </c>
      <c r="D11052" t="s">
        <v>7</v>
      </c>
      <c r="E11052">
        <v>2021</v>
      </c>
      <c r="F11052">
        <v>10</v>
      </c>
      <c r="G11052" s="3" t="s">
        <v>128</v>
      </c>
      <c r="H11052" t="s">
        <v>2921</v>
      </c>
      <c r="I11052" s="2" cm="1">
        <f t="array" ref="I11052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052" s="2">
        <v>1.9841579999999999</v>
      </c>
      <c r="K11052" s="19" t="s">
        <v>2922</v>
      </c>
    </row>
    <row r="11053" spans="2:11" hidden="1" x14ac:dyDescent="0.2">
      <c r="B11053" t="s">
        <v>2978</v>
      </c>
      <c r="C11053" t="s">
        <v>167</v>
      </c>
      <c r="D11053" t="s">
        <v>7</v>
      </c>
      <c r="E11053">
        <v>2021</v>
      </c>
      <c r="F11053">
        <v>11</v>
      </c>
      <c r="G11053" s="3" t="s">
        <v>129</v>
      </c>
      <c r="H11053" t="s">
        <v>2921</v>
      </c>
      <c r="I11053" s="2" cm="1">
        <f t="array" ref="I11053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053" s="2">
        <v>1.9180193999999999</v>
      </c>
      <c r="K11053" s="19" t="s">
        <v>2922</v>
      </c>
    </row>
    <row r="11054" spans="2:11" hidden="1" x14ac:dyDescent="0.2">
      <c r="B11054" t="s">
        <v>2978</v>
      </c>
      <c r="C11054" t="s">
        <v>167</v>
      </c>
      <c r="D11054" t="s">
        <v>7</v>
      </c>
      <c r="E11054">
        <v>2021</v>
      </c>
      <c r="F11054">
        <v>12</v>
      </c>
      <c r="G11054" s="3" t="s">
        <v>130</v>
      </c>
      <c r="H11054" t="s">
        <v>2921</v>
      </c>
      <c r="I11054" s="2" cm="1">
        <f t="array" ref="I1105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054" s="2">
        <v>1.9180193999999999</v>
      </c>
      <c r="K11054" s="19" t="s">
        <v>2922</v>
      </c>
    </row>
    <row r="11055" spans="2:11" hidden="1" x14ac:dyDescent="0.2">
      <c r="B11055" t="s">
        <v>2978</v>
      </c>
      <c r="C11055" t="s">
        <v>164</v>
      </c>
      <c r="D11055" t="s">
        <v>17</v>
      </c>
      <c r="E11055">
        <v>2020</v>
      </c>
      <c r="F11055">
        <v>8</v>
      </c>
      <c r="G11055" s="3" t="s">
        <v>114</v>
      </c>
      <c r="H11055" t="s">
        <v>2921</v>
      </c>
      <c r="I11055" s="2" cm="1">
        <f t="array" ref="I11055">SUMPRODUCT(Actuals[Price '[USD'] per UOM], --(Actuals[Commodity] = Consolidated[[#This Row],[Commodity]]), --(Actuals[Region] = Consolidated[[#This Row],[Region]]), --(Actuals[Year Month] = Consolidated[[#This Row],[Year.Month]]))</f>
        <v>1.391</v>
      </c>
      <c r="J11055" s="2">
        <v>1.3269876819999999</v>
      </c>
      <c r="K11055" s="19" t="s">
        <v>2922</v>
      </c>
    </row>
    <row r="11056" spans="2:11" hidden="1" x14ac:dyDescent="0.2">
      <c r="B11056" t="s">
        <v>2978</v>
      </c>
      <c r="C11056" t="s">
        <v>164</v>
      </c>
      <c r="D11056" t="s">
        <v>17</v>
      </c>
      <c r="E11056">
        <v>2020</v>
      </c>
      <c r="F11056">
        <v>9</v>
      </c>
      <c r="G11056" s="3" t="s">
        <v>115</v>
      </c>
      <c r="H11056" t="s">
        <v>2921</v>
      </c>
      <c r="I11056" s="2" cm="1">
        <f t="array" ref="I11056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11056" s="2">
        <v>1.2933930570000001</v>
      </c>
      <c r="K11056" s="19" t="s">
        <v>2922</v>
      </c>
    </row>
    <row r="11057" spans="2:11" hidden="1" x14ac:dyDescent="0.2">
      <c r="B11057" t="s">
        <v>2978</v>
      </c>
      <c r="C11057" t="s">
        <v>164</v>
      </c>
      <c r="D11057" t="s">
        <v>17</v>
      </c>
      <c r="E11057">
        <v>2020</v>
      </c>
      <c r="F11057">
        <v>10</v>
      </c>
      <c r="G11057" s="3" t="s">
        <v>116</v>
      </c>
      <c r="H11057" t="s">
        <v>2921</v>
      </c>
      <c r="I11057" s="2" cm="1">
        <f t="array" ref="I11057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11057" s="2">
        <v>1.266816143</v>
      </c>
      <c r="K11057" s="19" t="s">
        <v>2922</v>
      </c>
    </row>
    <row r="11058" spans="2:11" hidden="1" x14ac:dyDescent="0.2">
      <c r="B11058" t="s">
        <v>2978</v>
      </c>
      <c r="C11058" t="s">
        <v>164</v>
      </c>
      <c r="D11058" t="s">
        <v>17</v>
      </c>
      <c r="E11058">
        <v>2020</v>
      </c>
      <c r="F11058">
        <v>11</v>
      </c>
      <c r="G11058" s="3" t="s">
        <v>117</v>
      </c>
      <c r="H11058" t="s">
        <v>2921</v>
      </c>
      <c r="I11058" s="2" cm="1">
        <f t="array" ref="I11058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1058" s="2">
        <v>1.266816143</v>
      </c>
      <c r="K11058" s="19" t="s">
        <v>2922</v>
      </c>
    </row>
    <row r="11059" spans="2:11" hidden="1" x14ac:dyDescent="0.2">
      <c r="B11059" t="s">
        <v>2978</v>
      </c>
      <c r="C11059" t="s">
        <v>164</v>
      </c>
      <c r="D11059" t="s">
        <v>17</v>
      </c>
      <c r="E11059">
        <v>2020</v>
      </c>
      <c r="F11059">
        <v>12</v>
      </c>
      <c r="G11059" s="3" t="s">
        <v>118</v>
      </c>
      <c r="H11059" t="s">
        <v>2921</v>
      </c>
      <c r="I11059" s="2" cm="1">
        <f t="array" ref="I11059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1059" s="2">
        <v>1.2556053810000001</v>
      </c>
      <c r="K11059" s="19" t="s">
        <v>2922</v>
      </c>
    </row>
    <row r="11060" spans="2:11" hidden="1" x14ac:dyDescent="0.2">
      <c r="B11060" t="s">
        <v>2978</v>
      </c>
      <c r="C11060" t="s">
        <v>164</v>
      </c>
      <c r="D11060" t="s">
        <v>17</v>
      </c>
      <c r="E11060">
        <v>2021</v>
      </c>
      <c r="F11060">
        <v>1</v>
      </c>
      <c r="G11060" s="3" t="s">
        <v>119</v>
      </c>
      <c r="H11060" t="s">
        <v>2921</v>
      </c>
      <c r="I11060" s="2" cm="1">
        <f t="array" ref="I11060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1060" s="2">
        <v>1.193946188</v>
      </c>
      <c r="K11060" s="19" t="s">
        <v>2922</v>
      </c>
    </row>
    <row r="11061" spans="2:11" hidden="1" x14ac:dyDescent="0.2">
      <c r="B11061" t="s">
        <v>2978</v>
      </c>
      <c r="C11061" t="s">
        <v>164</v>
      </c>
      <c r="D11061" t="s">
        <v>17</v>
      </c>
      <c r="E11061">
        <v>2021</v>
      </c>
      <c r="F11061">
        <v>2</v>
      </c>
      <c r="G11061" s="3" t="s">
        <v>120</v>
      </c>
      <c r="H11061" t="s">
        <v>2921</v>
      </c>
      <c r="I11061" s="2" cm="1">
        <f t="array" ref="I11061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1061" s="2">
        <v>1.2177328840000001</v>
      </c>
      <c r="K11061" s="19" t="s">
        <v>2922</v>
      </c>
    </row>
    <row r="11062" spans="2:11" hidden="1" x14ac:dyDescent="0.2">
      <c r="B11062" t="s">
        <v>2978</v>
      </c>
      <c r="C11062" t="s">
        <v>164</v>
      </c>
      <c r="D11062" t="s">
        <v>17</v>
      </c>
      <c r="E11062">
        <v>2021</v>
      </c>
      <c r="F11062">
        <v>3</v>
      </c>
      <c r="G11062" s="3" t="s">
        <v>121</v>
      </c>
      <c r="H11062" t="s">
        <v>2921</v>
      </c>
      <c r="I11062" s="2" cm="1">
        <f t="array" ref="I11062">SUMPRODUCT(Actuals[Price '[USD'] per UOM], --(Actuals[Commodity] = Consolidated[[#This Row],[Commodity]]), --(Actuals[Region] = Consolidated[[#This Row],[Region]]), --(Actuals[Year Month] = Consolidated[[#This Row],[Year.Month]]))</f>
        <v>2</v>
      </c>
      <c r="J11062" s="2">
        <v>1.212121212</v>
      </c>
      <c r="K11062" s="19" t="s">
        <v>2922</v>
      </c>
    </row>
    <row r="11063" spans="2:11" hidden="1" x14ac:dyDescent="0.2">
      <c r="B11063" t="s">
        <v>2978</v>
      </c>
      <c r="C11063" t="s">
        <v>164</v>
      </c>
      <c r="D11063" t="s">
        <v>17</v>
      </c>
      <c r="E11063">
        <v>2021</v>
      </c>
      <c r="F11063">
        <v>4</v>
      </c>
      <c r="G11063" s="3" t="s">
        <v>122</v>
      </c>
      <c r="H11063" t="s">
        <v>2921</v>
      </c>
      <c r="I11063" s="2" cm="1">
        <f t="array" ref="I11063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1063" s="2">
        <v>1.212121212</v>
      </c>
      <c r="K11063" s="19" t="s">
        <v>2922</v>
      </c>
    </row>
    <row r="11064" spans="2:11" hidden="1" x14ac:dyDescent="0.2">
      <c r="B11064" t="s">
        <v>2978</v>
      </c>
      <c r="C11064" t="s">
        <v>164</v>
      </c>
      <c r="D11064" t="s">
        <v>17</v>
      </c>
      <c r="E11064">
        <v>2021</v>
      </c>
      <c r="F11064">
        <v>5</v>
      </c>
      <c r="G11064" s="3" t="s">
        <v>123</v>
      </c>
      <c r="H11064" t="s">
        <v>2921</v>
      </c>
      <c r="I11064" s="2" cm="1">
        <f t="array" ref="I11064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1064" s="2">
        <v>1.2233445569999999</v>
      </c>
      <c r="K11064" s="19" t="s">
        <v>2922</v>
      </c>
    </row>
    <row r="11065" spans="2:11" hidden="1" x14ac:dyDescent="0.2">
      <c r="B11065" t="s">
        <v>2978</v>
      </c>
      <c r="C11065" t="s">
        <v>164</v>
      </c>
      <c r="D11065" t="s">
        <v>17</v>
      </c>
      <c r="E11065">
        <v>2021</v>
      </c>
      <c r="F11065">
        <v>6</v>
      </c>
      <c r="G11065" s="3" t="s">
        <v>124</v>
      </c>
      <c r="H11065" t="s">
        <v>2921</v>
      </c>
      <c r="I11065" s="2" cm="1">
        <f t="array" ref="I1106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1065" s="2">
        <v>1.2177328840000001</v>
      </c>
      <c r="K11065" s="19" t="s">
        <v>2922</v>
      </c>
    </row>
    <row r="11066" spans="2:11" hidden="1" x14ac:dyDescent="0.2">
      <c r="B11066" t="s">
        <v>2978</v>
      </c>
      <c r="C11066" t="s">
        <v>164</v>
      </c>
      <c r="D11066" t="s">
        <v>17</v>
      </c>
      <c r="E11066">
        <v>2021</v>
      </c>
      <c r="F11066">
        <v>7</v>
      </c>
      <c r="G11066" s="3" t="s">
        <v>125</v>
      </c>
      <c r="H11066" t="s">
        <v>2921</v>
      </c>
      <c r="I11066" s="2" cm="1">
        <f t="array" ref="I11066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1066" s="2">
        <v>1.196629213</v>
      </c>
      <c r="K11066" s="19" t="s">
        <v>2922</v>
      </c>
    </row>
    <row r="11067" spans="2:11" hidden="1" x14ac:dyDescent="0.2">
      <c r="B11067" t="s">
        <v>2978</v>
      </c>
      <c r="C11067" t="s">
        <v>164</v>
      </c>
      <c r="D11067" t="s">
        <v>17</v>
      </c>
      <c r="E11067">
        <v>2021</v>
      </c>
      <c r="F11067">
        <v>8</v>
      </c>
      <c r="G11067" s="3" t="s">
        <v>126</v>
      </c>
      <c r="H11067" t="s">
        <v>2921</v>
      </c>
      <c r="I11067" s="2" cm="1">
        <f t="array" ref="I11067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1067" s="2">
        <v>1.224719101</v>
      </c>
      <c r="K11067" s="19" t="s">
        <v>2922</v>
      </c>
    </row>
    <row r="11068" spans="2:11" hidden="1" x14ac:dyDescent="0.2">
      <c r="B11068" t="s">
        <v>2978</v>
      </c>
      <c r="C11068" t="s">
        <v>164</v>
      </c>
      <c r="D11068" t="s">
        <v>17</v>
      </c>
      <c r="E11068">
        <v>2021</v>
      </c>
      <c r="F11068">
        <v>9</v>
      </c>
      <c r="G11068" s="3" t="s">
        <v>127</v>
      </c>
      <c r="H11068" t="s">
        <v>2921</v>
      </c>
      <c r="I11068" s="2" cm="1">
        <f t="array" ref="I11068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1068" s="2">
        <v>1.286516854</v>
      </c>
      <c r="K11068" s="19" t="s">
        <v>2922</v>
      </c>
    </row>
    <row r="11069" spans="2:11" hidden="1" x14ac:dyDescent="0.2">
      <c r="B11069" t="s">
        <v>2978</v>
      </c>
      <c r="C11069" t="s">
        <v>164</v>
      </c>
      <c r="D11069" t="s">
        <v>17</v>
      </c>
      <c r="E11069">
        <v>2021</v>
      </c>
      <c r="F11069">
        <v>10</v>
      </c>
      <c r="G11069" s="3" t="s">
        <v>128</v>
      </c>
      <c r="H11069" t="s">
        <v>2921</v>
      </c>
      <c r="I11069" s="2" cm="1">
        <f t="array" ref="I11069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1069" s="2">
        <v>1.286516854</v>
      </c>
      <c r="K11069" s="19" t="s">
        <v>2922</v>
      </c>
    </row>
    <row r="11070" spans="2:11" hidden="1" x14ac:dyDescent="0.2">
      <c r="B11070" t="s">
        <v>2978</v>
      </c>
      <c r="C11070" t="s">
        <v>164</v>
      </c>
      <c r="D11070" t="s">
        <v>17</v>
      </c>
      <c r="E11070">
        <v>2021</v>
      </c>
      <c r="F11070">
        <v>11</v>
      </c>
      <c r="G11070" s="3" t="s">
        <v>129</v>
      </c>
      <c r="H11070" t="s">
        <v>2921</v>
      </c>
      <c r="I11070" s="2" cm="1">
        <f t="array" ref="I1107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1070" s="2">
        <v>1.3146067420000001</v>
      </c>
      <c r="K11070" s="19" t="s">
        <v>2922</v>
      </c>
    </row>
    <row r="11071" spans="2:11" hidden="1" x14ac:dyDescent="0.2">
      <c r="B11071" t="s">
        <v>2978</v>
      </c>
      <c r="C11071" t="s">
        <v>164</v>
      </c>
      <c r="D11071" t="s">
        <v>17</v>
      </c>
      <c r="E11071">
        <v>2021</v>
      </c>
      <c r="F11071">
        <v>12</v>
      </c>
      <c r="G11071" s="3" t="s">
        <v>130</v>
      </c>
      <c r="H11071" t="s">
        <v>2921</v>
      </c>
      <c r="I11071" s="2" cm="1">
        <f t="array" ref="I1107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1071" s="2">
        <v>1.320224719</v>
      </c>
      <c r="K11071" s="19" t="s">
        <v>2922</v>
      </c>
    </row>
    <row r="11072" spans="2:11" hidden="1" x14ac:dyDescent="0.2">
      <c r="B11072" t="s">
        <v>2978</v>
      </c>
      <c r="C11072" t="s">
        <v>163</v>
      </c>
      <c r="D11072" t="s">
        <v>19</v>
      </c>
      <c r="E11072">
        <v>2020</v>
      </c>
      <c r="F11072">
        <v>8</v>
      </c>
      <c r="G11072" s="3" t="s">
        <v>114</v>
      </c>
      <c r="H11072" t="s">
        <v>2921</v>
      </c>
      <c r="I11072" s="2" cm="1">
        <f t="array" ref="I11072">SUMPRODUCT(Actuals[Price '[USD'] per UOM], --(Actuals[Commodity] = Consolidated[[#This Row],[Commodity]]), --(Actuals[Region] = "APMKTS"), --(Actuals[Year Month] = Consolidated[[#This Row],[Year.Month]]))</f>
        <v>0.88300000000000001</v>
      </c>
      <c r="J11072" s="2">
        <v>0.89509002699999995</v>
      </c>
      <c r="K11072" s="19" t="s">
        <v>2922</v>
      </c>
    </row>
    <row r="11073" spans="2:11" hidden="1" x14ac:dyDescent="0.2">
      <c r="B11073" t="s">
        <v>2978</v>
      </c>
      <c r="C11073" t="s">
        <v>163</v>
      </c>
      <c r="D11073" t="s">
        <v>19</v>
      </c>
      <c r="E11073">
        <v>2020</v>
      </c>
      <c r="F11073">
        <v>9</v>
      </c>
      <c r="G11073" s="3" t="s">
        <v>115</v>
      </c>
      <c r="H11073" t="s">
        <v>2921</v>
      </c>
      <c r="I11073" s="2" cm="1">
        <f t="array" ref="I11073">SUMPRODUCT(Actuals[Price '[USD'] per UOM], --(Actuals[Commodity] = Consolidated[[#This Row],[Commodity]]), --(Actuals[Region] = "APMKTS"), --(Actuals[Year Month] = Consolidated[[#This Row],[Year.Month]]))</f>
        <v>0.93700000000000006</v>
      </c>
      <c r="J11073" s="2">
        <v>0.935400024</v>
      </c>
      <c r="K11073" s="19" t="s">
        <v>2922</v>
      </c>
    </row>
    <row r="11074" spans="2:11" hidden="1" x14ac:dyDescent="0.2">
      <c r="B11074" t="s">
        <v>2978</v>
      </c>
      <c r="C11074" t="s">
        <v>163</v>
      </c>
      <c r="D11074" t="s">
        <v>19</v>
      </c>
      <c r="E11074">
        <v>2020</v>
      </c>
      <c r="F11074">
        <v>10</v>
      </c>
      <c r="G11074" s="3" t="s">
        <v>116</v>
      </c>
      <c r="H11074" t="s">
        <v>2921</v>
      </c>
      <c r="I11074" s="2" cm="1">
        <f t="array" ref="I11074">SUMPRODUCT(Actuals[Price '[USD'] per UOM], --(Actuals[Commodity] = Consolidated[[#This Row],[Commodity]]), --(Actuals[Region] = "APMKTS"), --(Actuals[Year Month] = Consolidated[[#This Row],[Year.Month]]))</f>
        <v>0.98899999999999999</v>
      </c>
      <c r="J11074" s="2">
        <v>0.92621997099999998</v>
      </c>
      <c r="K11074" s="19" t="s">
        <v>2922</v>
      </c>
    </row>
    <row r="11075" spans="2:11" hidden="1" x14ac:dyDescent="0.2">
      <c r="B11075" t="s">
        <v>2978</v>
      </c>
      <c r="C11075" t="s">
        <v>163</v>
      </c>
      <c r="D11075" t="s">
        <v>19</v>
      </c>
      <c r="E11075">
        <v>2020</v>
      </c>
      <c r="F11075">
        <v>11</v>
      </c>
      <c r="G11075" s="3" t="s">
        <v>117</v>
      </c>
      <c r="H11075" t="s">
        <v>2921</v>
      </c>
      <c r="I11075" s="2" cm="1">
        <f t="array" ref="I11075">SUMPRODUCT(Actuals[Price '[USD'] per UOM], --(Actuals[Commodity] = Consolidated[[#This Row],[Commodity]]), --(Actuals[Region] = "APMKTS"), --(Actuals[Year Month] = Consolidated[[#This Row],[Year.Month]]))</f>
        <v>0.995</v>
      </c>
      <c r="J11075" s="2">
        <v>0.90175000000000005</v>
      </c>
      <c r="K11075" s="19" t="s">
        <v>2922</v>
      </c>
    </row>
    <row r="11076" spans="2:11" hidden="1" x14ac:dyDescent="0.2">
      <c r="B11076" t="s">
        <v>2978</v>
      </c>
      <c r="C11076" t="s">
        <v>163</v>
      </c>
      <c r="D11076" t="s">
        <v>19</v>
      </c>
      <c r="E11076">
        <v>2020</v>
      </c>
      <c r="F11076">
        <v>12</v>
      </c>
      <c r="G11076" s="3" t="s">
        <v>118</v>
      </c>
      <c r="H11076" t="s">
        <v>2921</v>
      </c>
      <c r="I11076" s="2" cm="1">
        <f t="array" ref="I11076">SUMPRODUCT(Actuals[Price '[USD'] per UOM], --(Actuals[Commodity] = Consolidated[[#This Row],[Commodity]]), --(Actuals[Region] = "APMKTS"), --(Actuals[Year Month] = Consolidated[[#This Row],[Year.Month]]))</f>
        <v>1.1240000000000001</v>
      </c>
      <c r="J11076" s="2">
        <v>0.88732000700000002</v>
      </c>
      <c r="K11076" s="19" t="s">
        <v>2922</v>
      </c>
    </row>
    <row r="11077" spans="2:11" hidden="1" x14ac:dyDescent="0.2">
      <c r="B11077" t="s">
        <v>2978</v>
      </c>
      <c r="C11077" t="s">
        <v>163</v>
      </c>
      <c r="D11077" t="s">
        <v>19</v>
      </c>
      <c r="E11077">
        <v>2021</v>
      </c>
      <c r="F11077">
        <v>1</v>
      </c>
      <c r="G11077" s="3" t="s">
        <v>119</v>
      </c>
      <c r="H11077" t="s">
        <v>2921</v>
      </c>
      <c r="I11077" s="2" cm="1">
        <f t="array" ref="I11077">SUMPRODUCT(Actuals[Price '[USD'] per UOM], --(Actuals[Commodity] = Consolidated[[#This Row],[Commodity]]), --(Actuals[Region] = "APMKTS"), --(Actuals[Year Month] = Consolidated[[#This Row],[Year.Month]]))</f>
        <v>1.1419999999999999</v>
      </c>
      <c r="J11077" s="2">
        <v>0.88476000999999993</v>
      </c>
      <c r="K11077" s="19" t="s">
        <v>2922</v>
      </c>
    </row>
    <row r="11078" spans="2:11" hidden="1" x14ac:dyDescent="0.2">
      <c r="B11078" t="s">
        <v>2978</v>
      </c>
      <c r="C11078" t="s">
        <v>163</v>
      </c>
      <c r="D11078" t="s">
        <v>19</v>
      </c>
      <c r="E11078">
        <v>2021</v>
      </c>
      <c r="F11078">
        <v>2</v>
      </c>
      <c r="G11078" s="3" t="s">
        <v>120</v>
      </c>
      <c r="H11078" t="s">
        <v>2921</v>
      </c>
      <c r="I11078" s="2" cm="1">
        <f t="array" ref="I11078">SUMPRODUCT(Actuals[Price '[USD'] per UOM], --(Actuals[Commodity] = Consolidated[[#This Row],[Commodity]]), --(Actuals[Region] = "APMKTS"), --(Actuals[Year Month] = Consolidated[[#This Row],[Year.Month]]))</f>
        <v>1.075</v>
      </c>
      <c r="J11078" s="2">
        <v>0.88505999800000001</v>
      </c>
      <c r="K11078" s="19" t="s">
        <v>2922</v>
      </c>
    </row>
    <row r="11079" spans="2:11" hidden="1" x14ac:dyDescent="0.2">
      <c r="B11079" t="s">
        <v>2978</v>
      </c>
      <c r="C11079" t="s">
        <v>163</v>
      </c>
      <c r="D11079" t="s">
        <v>19</v>
      </c>
      <c r="E11079">
        <v>2021</v>
      </c>
      <c r="F11079">
        <v>3</v>
      </c>
      <c r="G11079" s="3" t="s">
        <v>121</v>
      </c>
      <c r="H11079" t="s">
        <v>2921</v>
      </c>
      <c r="I11079" s="2" cm="1">
        <f t="array" ref="I11079">SUMPRODUCT(Actuals[Price '[USD'] per UOM], --(Actuals[Commodity] = Consolidated[[#This Row],[Commodity]]), --(Actuals[Region] = "APMKTS"), --(Actuals[Year Month] = Consolidated[[#This Row],[Year.Month]]))</f>
        <v>1.2529999999999999</v>
      </c>
      <c r="J11079" s="2">
        <v>0.88440997300000002</v>
      </c>
      <c r="K11079" s="19" t="s">
        <v>2922</v>
      </c>
    </row>
    <row r="11080" spans="2:11" hidden="1" x14ac:dyDescent="0.2">
      <c r="B11080" t="s">
        <v>2978</v>
      </c>
      <c r="C11080" t="s">
        <v>163</v>
      </c>
      <c r="D11080" t="s">
        <v>19</v>
      </c>
      <c r="E11080">
        <v>2021</v>
      </c>
      <c r="F11080">
        <v>4</v>
      </c>
      <c r="G11080" s="3" t="s">
        <v>122</v>
      </c>
      <c r="H11080" t="s">
        <v>2921</v>
      </c>
      <c r="I11080" s="2" cm="1">
        <f t="array" ref="I11080">SUMPRODUCT(Actuals[Price '[USD'] per UOM], --(Actuals[Commodity] = Consolidated[[#This Row],[Commodity]]), --(Actuals[Region] = "APMKTS"), --(Actuals[Year Month] = Consolidated[[#This Row],[Year.Month]]))</f>
        <v>1.2410000000000001</v>
      </c>
      <c r="J11080" s="2">
        <v>0.89940997300000003</v>
      </c>
      <c r="K11080" s="19" t="s">
        <v>2922</v>
      </c>
    </row>
    <row r="11081" spans="2:11" hidden="1" x14ac:dyDescent="0.2">
      <c r="B11081" t="s">
        <v>2978</v>
      </c>
      <c r="C11081" t="s">
        <v>163</v>
      </c>
      <c r="D11081" t="s">
        <v>19</v>
      </c>
      <c r="E11081">
        <v>2021</v>
      </c>
      <c r="F11081">
        <v>5</v>
      </c>
      <c r="G11081" s="3" t="s">
        <v>123</v>
      </c>
      <c r="H11081" t="s">
        <v>2921</v>
      </c>
      <c r="I11081" s="2" cm="1">
        <f t="array" ref="I11081">SUMPRODUCT(Actuals[Price '[USD'] per UOM], --(Actuals[Commodity] = Consolidated[[#This Row],[Commodity]]), --(Actuals[Region] = "APMKTS"), --(Actuals[Year Month] = Consolidated[[#This Row],[Year.Month]]))</f>
        <v>1.2470000000000001</v>
      </c>
      <c r="J11081" s="2">
        <v>0.90009002699999996</v>
      </c>
      <c r="K11081" s="19" t="s">
        <v>2922</v>
      </c>
    </row>
    <row r="11082" spans="2:11" hidden="1" x14ac:dyDescent="0.2">
      <c r="B11082" t="s">
        <v>2978</v>
      </c>
      <c r="C11082" t="s">
        <v>163</v>
      </c>
      <c r="D11082" t="s">
        <v>19</v>
      </c>
      <c r="E11082">
        <v>2021</v>
      </c>
      <c r="F11082">
        <v>6</v>
      </c>
      <c r="G11082" s="3" t="s">
        <v>124</v>
      </c>
      <c r="H11082" t="s">
        <v>2921</v>
      </c>
      <c r="I11082" s="2" cm="1">
        <f t="array" ref="I11082">SUMPRODUCT(Actuals[Price '[USD'] per UOM], --(Actuals[Commodity] = Consolidated[[#This Row],[Commodity]]), --(Actuals[Region] = "APMKTS"), --(Actuals[Year Month] = Consolidated[[#This Row],[Year.Month]]))</f>
        <v>1.097</v>
      </c>
      <c r="J11082" s="2">
        <v>0.90115997300000006</v>
      </c>
      <c r="K11082" s="19" t="s">
        <v>2922</v>
      </c>
    </row>
    <row r="11083" spans="2:11" hidden="1" x14ac:dyDescent="0.2">
      <c r="B11083" t="s">
        <v>2978</v>
      </c>
      <c r="C11083" t="s">
        <v>163</v>
      </c>
      <c r="D11083" t="s">
        <v>19</v>
      </c>
      <c r="E11083">
        <v>2021</v>
      </c>
      <c r="F11083">
        <v>7</v>
      </c>
      <c r="G11083" s="3" t="s">
        <v>125</v>
      </c>
      <c r="H11083" t="s">
        <v>2921</v>
      </c>
      <c r="I11083" s="2" cm="1">
        <f t="array" ref="I11083">SUMPRODUCT(Actuals[Price '[USD'] per UOM], --(Actuals[Commodity] = Consolidated[[#This Row],[Commodity]]), --(Actuals[Region] = "APMKTS"), --(Actuals[Year Month] = Consolidated[[#This Row],[Year.Month]]))</f>
        <v>1.1779999999999999</v>
      </c>
      <c r="J11083" s="2">
        <v>0.91291998299999999</v>
      </c>
      <c r="K11083" s="19" t="s">
        <v>2922</v>
      </c>
    </row>
    <row r="11084" spans="2:11" hidden="1" x14ac:dyDescent="0.2">
      <c r="B11084" t="s">
        <v>2978</v>
      </c>
      <c r="C11084" t="s">
        <v>163</v>
      </c>
      <c r="D11084" t="s">
        <v>19</v>
      </c>
      <c r="E11084">
        <v>2021</v>
      </c>
      <c r="F11084">
        <v>8</v>
      </c>
      <c r="G11084" s="3" t="s">
        <v>126</v>
      </c>
      <c r="H11084" t="s">
        <v>2921</v>
      </c>
      <c r="I11084" s="2" cm="1">
        <f t="array" ref="I11084">SUMPRODUCT(Actuals[Price '[USD'] per UOM], --(Actuals[Commodity] = Consolidated[[#This Row],[Commodity]]), --(Actuals[Region] = "APMKTS"), --(Actuals[Year Month] = Consolidated[[#This Row],[Year.Month]]))</f>
        <v>1.1719999999999999</v>
      </c>
      <c r="J11084" s="2">
        <v>0.913150024</v>
      </c>
      <c r="K11084" s="19" t="s">
        <v>2922</v>
      </c>
    </row>
    <row r="11085" spans="2:11" hidden="1" x14ac:dyDescent="0.2">
      <c r="B11085" t="s">
        <v>2978</v>
      </c>
      <c r="C11085" t="s">
        <v>163</v>
      </c>
      <c r="D11085" t="s">
        <v>19</v>
      </c>
      <c r="E11085">
        <v>2021</v>
      </c>
      <c r="F11085">
        <v>9</v>
      </c>
      <c r="G11085" s="3" t="s">
        <v>127</v>
      </c>
      <c r="H11085" t="s">
        <v>2921</v>
      </c>
      <c r="I11085" s="2" cm="1">
        <f t="array" ref="I11085">SUMPRODUCT(Actuals[Price '[USD'] per UOM], --(Actuals[Commodity] = Consolidated[[#This Row],[Commodity]]), --(Actuals[Region] = "APMKTS"), --(Actuals[Year Month] = Consolidated[[#This Row],[Year.Month]]))</f>
        <v>1.2330000000000001</v>
      </c>
      <c r="J11085" s="2">
        <v>0.93977002000000009</v>
      </c>
      <c r="K11085" s="19" t="s">
        <v>2922</v>
      </c>
    </row>
    <row r="11086" spans="2:11" hidden="1" x14ac:dyDescent="0.2">
      <c r="B11086" t="s">
        <v>2978</v>
      </c>
      <c r="C11086" t="s">
        <v>163</v>
      </c>
      <c r="D11086" t="s">
        <v>19</v>
      </c>
      <c r="E11086">
        <v>2021</v>
      </c>
      <c r="F11086">
        <v>10</v>
      </c>
      <c r="G11086" s="3" t="s">
        <v>128</v>
      </c>
      <c r="H11086" t="s">
        <v>2921</v>
      </c>
      <c r="I11086" s="2" cm="1">
        <f t="array" ref="I11086">SUMPRODUCT(Actuals[Price '[USD'] per UOM], --(Actuals[Commodity] = Consolidated[[#This Row],[Commodity]]), --(Actuals[Region] = "APMKTS"), --(Actuals[Year Month] = Consolidated[[#This Row],[Year.Month]]))</f>
        <v>1.321</v>
      </c>
      <c r="J11086" s="2">
        <v>0.95555999800000002</v>
      </c>
      <c r="K11086" s="19" t="s">
        <v>2922</v>
      </c>
    </row>
    <row r="11087" spans="2:11" hidden="1" x14ac:dyDescent="0.2">
      <c r="B11087" t="s">
        <v>2978</v>
      </c>
      <c r="C11087" t="s">
        <v>163</v>
      </c>
      <c r="D11087" t="s">
        <v>19</v>
      </c>
      <c r="E11087">
        <v>2021</v>
      </c>
      <c r="F11087">
        <v>11</v>
      </c>
      <c r="G11087" s="3" t="s">
        <v>129</v>
      </c>
      <c r="H11087" t="s">
        <v>2921</v>
      </c>
      <c r="I11087" s="2" cm="1">
        <f t="array" ref="I11087">SUMPRODUCT(Actuals[Price '[USD'] per UOM], --(Actuals[Commodity] = Consolidated[[#This Row],[Commodity]]), --(Actuals[Region] = "APMKTS"), --(Actuals[Year Month] = Consolidated[[#This Row],[Year.Month]]))</f>
        <v>1.333</v>
      </c>
      <c r="J11087" s="2">
        <v>0.96729998800000005</v>
      </c>
      <c r="K11087" s="19" t="s">
        <v>2922</v>
      </c>
    </row>
    <row r="11088" spans="2:11" hidden="1" x14ac:dyDescent="0.2">
      <c r="B11088" t="s">
        <v>2978</v>
      </c>
      <c r="C11088" t="s">
        <v>163</v>
      </c>
      <c r="D11088" t="s">
        <v>19</v>
      </c>
      <c r="E11088">
        <v>2021</v>
      </c>
      <c r="F11088">
        <v>12</v>
      </c>
      <c r="G11088" s="3" t="s">
        <v>130</v>
      </c>
      <c r="H11088" t="s">
        <v>2921</v>
      </c>
      <c r="I11088" s="2" cm="1">
        <f t="array" ref="I11088">SUMPRODUCT(Actuals[Price '[USD'] per UOM], --(Actuals[Commodity] = Consolidated[[#This Row],[Commodity]]), --(Actuals[Region] = "APMKTS"), --(Actuals[Year Month] = Consolidated[[#This Row],[Year.Month]]))</f>
        <v>1.2410000000000001</v>
      </c>
      <c r="J11088" s="2">
        <v>0.96701000999999998</v>
      </c>
      <c r="K11088" s="19" t="s">
        <v>2922</v>
      </c>
    </row>
    <row r="11089" spans="2:11" hidden="1" x14ac:dyDescent="0.2">
      <c r="B11089" t="s">
        <v>2978</v>
      </c>
      <c r="C11089" t="s">
        <v>167</v>
      </c>
      <c r="D11089" t="s">
        <v>22</v>
      </c>
      <c r="E11089">
        <v>2020</v>
      </c>
      <c r="F11089">
        <v>8</v>
      </c>
      <c r="G11089" s="3" t="s">
        <v>114</v>
      </c>
      <c r="H11089" t="s">
        <v>2921</v>
      </c>
      <c r="I11089" s="2" cm="1">
        <f t="array" ref="I11089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089" s="2">
        <v>2.0062042</v>
      </c>
      <c r="K11089" s="19" t="s">
        <v>2922</v>
      </c>
    </row>
    <row r="11090" spans="2:11" hidden="1" x14ac:dyDescent="0.2">
      <c r="B11090" t="s">
        <v>2978</v>
      </c>
      <c r="C11090" t="s">
        <v>167</v>
      </c>
      <c r="D11090" t="s">
        <v>22</v>
      </c>
      <c r="E11090">
        <v>2020</v>
      </c>
      <c r="F11090">
        <v>9</v>
      </c>
      <c r="G11090" s="3" t="s">
        <v>115</v>
      </c>
      <c r="H11090" t="s">
        <v>2921</v>
      </c>
      <c r="I11090" s="2" cm="1">
        <f t="array" ref="I1109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90" s="2">
        <v>2.0062042</v>
      </c>
      <c r="K11090" s="19" t="s">
        <v>2922</v>
      </c>
    </row>
    <row r="11091" spans="2:11" hidden="1" x14ac:dyDescent="0.2">
      <c r="B11091" t="s">
        <v>2978</v>
      </c>
      <c r="C11091" t="s">
        <v>167</v>
      </c>
      <c r="D11091" t="s">
        <v>22</v>
      </c>
      <c r="E11091">
        <v>2020</v>
      </c>
      <c r="F11091">
        <v>10</v>
      </c>
      <c r="G11091" s="3" t="s">
        <v>116</v>
      </c>
      <c r="H11091" t="s">
        <v>2921</v>
      </c>
      <c r="I11091" s="2" cm="1">
        <f t="array" ref="I1109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91" s="2">
        <v>1.9400655999999998</v>
      </c>
      <c r="K11091" s="19" t="s">
        <v>2922</v>
      </c>
    </row>
    <row r="11092" spans="2:11" hidden="1" x14ac:dyDescent="0.2">
      <c r="B11092" t="s">
        <v>2978</v>
      </c>
      <c r="C11092" t="s">
        <v>167</v>
      </c>
      <c r="D11092" t="s">
        <v>22</v>
      </c>
      <c r="E11092">
        <v>2020</v>
      </c>
      <c r="F11092">
        <v>11</v>
      </c>
      <c r="G11092" s="3" t="s">
        <v>117</v>
      </c>
      <c r="H11092" t="s">
        <v>2921</v>
      </c>
      <c r="I11092" s="2" cm="1">
        <f t="array" ref="I1109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092" s="2">
        <v>1.8959731999999998</v>
      </c>
      <c r="K11092" s="19" t="s">
        <v>2922</v>
      </c>
    </row>
    <row r="11093" spans="2:11" hidden="1" x14ac:dyDescent="0.2">
      <c r="B11093" t="s">
        <v>2978</v>
      </c>
      <c r="C11093" t="s">
        <v>167</v>
      </c>
      <c r="D11093" t="s">
        <v>22</v>
      </c>
      <c r="E11093">
        <v>2020</v>
      </c>
      <c r="F11093">
        <v>12</v>
      </c>
      <c r="G11093" s="3" t="s">
        <v>118</v>
      </c>
      <c r="H11093" t="s">
        <v>2921</v>
      </c>
      <c r="I11093" s="2" cm="1">
        <f t="array" ref="I11093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093" s="2">
        <v>1.8959731999999998</v>
      </c>
      <c r="K11093" s="19" t="s">
        <v>2922</v>
      </c>
    </row>
    <row r="11094" spans="2:11" hidden="1" x14ac:dyDescent="0.2">
      <c r="B11094" t="s">
        <v>2978</v>
      </c>
      <c r="C11094" t="s">
        <v>167</v>
      </c>
      <c r="D11094" t="s">
        <v>22</v>
      </c>
      <c r="E11094">
        <v>2021</v>
      </c>
      <c r="F11094">
        <v>1</v>
      </c>
      <c r="G11094" s="3" t="s">
        <v>119</v>
      </c>
      <c r="H11094" t="s">
        <v>2921</v>
      </c>
      <c r="I11094" s="2" cm="1">
        <f t="array" ref="I1109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094" s="2">
        <v>1.8959731999999998</v>
      </c>
      <c r="K11094" s="19" t="s">
        <v>2922</v>
      </c>
    </row>
    <row r="11095" spans="2:11" hidden="1" x14ac:dyDescent="0.2">
      <c r="B11095" t="s">
        <v>2978</v>
      </c>
      <c r="C11095" t="s">
        <v>167</v>
      </c>
      <c r="D11095" t="s">
        <v>22</v>
      </c>
      <c r="E11095">
        <v>2021</v>
      </c>
      <c r="F11095">
        <v>2</v>
      </c>
      <c r="G11095" s="3" t="s">
        <v>120</v>
      </c>
      <c r="H11095" t="s">
        <v>2921</v>
      </c>
      <c r="I11095" s="2" cm="1">
        <f t="array" ref="I11095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095" s="2">
        <v>1.9841579999999999</v>
      </c>
      <c r="K11095" s="19" t="s">
        <v>2922</v>
      </c>
    </row>
    <row r="11096" spans="2:11" hidden="1" x14ac:dyDescent="0.2">
      <c r="B11096" t="s">
        <v>2978</v>
      </c>
      <c r="C11096" t="s">
        <v>167</v>
      </c>
      <c r="D11096" t="s">
        <v>22</v>
      </c>
      <c r="E11096">
        <v>2021</v>
      </c>
      <c r="F11096">
        <v>3</v>
      </c>
      <c r="G11096" s="3" t="s">
        <v>121</v>
      </c>
      <c r="H11096" t="s">
        <v>2921</v>
      </c>
      <c r="I11096" s="2" cm="1">
        <f t="array" ref="I11096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096" s="2">
        <v>2.0723427999999999</v>
      </c>
      <c r="K11096" s="19" t="s">
        <v>2922</v>
      </c>
    </row>
    <row r="11097" spans="2:11" hidden="1" x14ac:dyDescent="0.2">
      <c r="B11097" t="s">
        <v>2978</v>
      </c>
      <c r="C11097" t="s">
        <v>167</v>
      </c>
      <c r="D11097" t="s">
        <v>22</v>
      </c>
      <c r="E11097">
        <v>2021</v>
      </c>
      <c r="F11097">
        <v>4</v>
      </c>
      <c r="G11097" s="3" t="s">
        <v>122</v>
      </c>
      <c r="H11097" t="s">
        <v>2921</v>
      </c>
      <c r="I11097" s="2" cm="1">
        <f t="array" ref="I1109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097" s="2">
        <v>2.0723427999999999</v>
      </c>
      <c r="K11097" s="19" t="s">
        <v>2922</v>
      </c>
    </row>
    <row r="11098" spans="2:11" hidden="1" x14ac:dyDescent="0.2">
      <c r="B11098" t="s">
        <v>2978</v>
      </c>
      <c r="C11098" t="s">
        <v>167</v>
      </c>
      <c r="D11098" t="s">
        <v>22</v>
      </c>
      <c r="E11098">
        <v>2021</v>
      </c>
      <c r="F11098">
        <v>5</v>
      </c>
      <c r="G11098" s="3" t="s">
        <v>123</v>
      </c>
      <c r="H11098" t="s">
        <v>2921</v>
      </c>
      <c r="I11098" s="2" cm="1">
        <f t="array" ref="I1109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098" s="2">
        <v>2.0723427999999999</v>
      </c>
      <c r="K11098" s="19" t="s">
        <v>2922</v>
      </c>
    </row>
    <row r="11099" spans="2:11" hidden="1" x14ac:dyDescent="0.2">
      <c r="B11099" t="s">
        <v>2978</v>
      </c>
      <c r="C11099" t="s">
        <v>167</v>
      </c>
      <c r="D11099" t="s">
        <v>22</v>
      </c>
      <c r="E11099">
        <v>2021</v>
      </c>
      <c r="F11099">
        <v>6</v>
      </c>
      <c r="G11099" s="3" t="s">
        <v>124</v>
      </c>
      <c r="H11099" t="s">
        <v>2921</v>
      </c>
      <c r="I11099" s="2" cm="1">
        <f t="array" ref="I1109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099" s="2">
        <v>2.0723427999999999</v>
      </c>
      <c r="K11099" s="19" t="s">
        <v>2922</v>
      </c>
    </row>
    <row r="11100" spans="2:11" hidden="1" x14ac:dyDescent="0.2">
      <c r="B11100" t="s">
        <v>2978</v>
      </c>
      <c r="C11100" t="s">
        <v>167</v>
      </c>
      <c r="D11100" t="s">
        <v>22</v>
      </c>
      <c r="E11100">
        <v>2021</v>
      </c>
      <c r="F11100">
        <v>7</v>
      </c>
      <c r="G11100" s="3" t="s">
        <v>125</v>
      </c>
      <c r="H11100" t="s">
        <v>2921</v>
      </c>
      <c r="I11100" s="2" cm="1">
        <f t="array" ref="I1110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100" s="2">
        <v>1.9841579999999999</v>
      </c>
      <c r="K11100" s="19" t="s">
        <v>2922</v>
      </c>
    </row>
    <row r="11101" spans="2:11" hidden="1" x14ac:dyDescent="0.2">
      <c r="B11101" t="s">
        <v>2978</v>
      </c>
      <c r="C11101" t="s">
        <v>167</v>
      </c>
      <c r="D11101" t="s">
        <v>22</v>
      </c>
      <c r="E11101">
        <v>2021</v>
      </c>
      <c r="F11101">
        <v>8</v>
      </c>
      <c r="G11101" s="3" t="s">
        <v>126</v>
      </c>
      <c r="H11101" t="s">
        <v>2921</v>
      </c>
      <c r="I11101" s="2" cm="1">
        <f t="array" ref="I1110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101" s="2">
        <v>1.9841579999999999</v>
      </c>
      <c r="K11101" s="19" t="s">
        <v>2922</v>
      </c>
    </row>
    <row r="11102" spans="2:11" hidden="1" x14ac:dyDescent="0.2">
      <c r="B11102" t="s">
        <v>2978</v>
      </c>
      <c r="C11102" t="s">
        <v>167</v>
      </c>
      <c r="D11102" t="s">
        <v>22</v>
      </c>
      <c r="E11102">
        <v>2021</v>
      </c>
      <c r="F11102">
        <v>9</v>
      </c>
      <c r="G11102" s="3" t="s">
        <v>127</v>
      </c>
      <c r="H11102" t="s">
        <v>2921</v>
      </c>
      <c r="I11102" s="2" cm="1">
        <f t="array" ref="I1110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102" s="2">
        <v>1.9841579999999999</v>
      </c>
      <c r="K11102" s="19" t="s">
        <v>2922</v>
      </c>
    </row>
    <row r="11103" spans="2:11" hidden="1" x14ac:dyDescent="0.2">
      <c r="B11103" t="s">
        <v>2978</v>
      </c>
      <c r="C11103" t="s">
        <v>167</v>
      </c>
      <c r="D11103" t="s">
        <v>22</v>
      </c>
      <c r="E11103">
        <v>2021</v>
      </c>
      <c r="F11103">
        <v>10</v>
      </c>
      <c r="G11103" s="3" t="s">
        <v>128</v>
      </c>
      <c r="H11103" t="s">
        <v>2921</v>
      </c>
      <c r="I11103" s="2" cm="1">
        <f t="array" ref="I1110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103" s="2">
        <v>1.9841579999999999</v>
      </c>
      <c r="K11103" s="19" t="s">
        <v>2922</v>
      </c>
    </row>
    <row r="11104" spans="2:11" hidden="1" x14ac:dyDescent="0.2">
      <c r="B11104" t="s">
        <v>2978</v>
      </c>
      <c r="C11104" t="s">
        <v>167</v>
      </c>
      <c r="D11104" t="s">
        <v>22</v>
      </c>
      <c r="E11104">
        <v>2021</v>
      </c>
      <c r="F11104">
        <v>11</v>
      </c>
      <c r="G11104" s="3" t="s">
        <v>129</v>
      </c>
      <c r="H11104" t="s">
        <v>2921</v>
      </c>
      <c r="I11104" s="2" cm="1">
        <f t="array" ref="I1110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104" s="2">
        <v>1.9180193999999999</v>
      </c>
      <c r="K11104" s="19" t="s">
        <v>2922</v>
      </c>
    </row>
    <row r="11105" spans="2:11" hidden="1" x14ac:dyDescent="0.2">
      <c r="B11105" t="s">
        <v>2978</v>
      </c>
      <c r="C11105" t="s">
        <v>167</v>
      </c>
      <c r="D11105" t="s">
        <v>22</v>
      </c>
      <c r="E11105">
        <v>2021</v>
      </c>
      <c r="F11105">
        <v>12</v>
      </c>
      <c r="G11105" s="3" t="s">
        <v>130</v>
      </c>
      <c r="H11105" t="s">
        <v>2921</v>
      </c>
      <c r="I11105" s="2" cm="1">
        <f t="array" ref="I1110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105" s="2">
        <v>1.9180193999999999</v>
      </c>
      <c r="K11105" s="19" t="s">
        <v>2922</v>
      </c>
    </row>
    <row r="11106" spans="2:11" hidden="1" x14ac:dyDescent="0.2">
      <c r="B11106" t="s">
        <v>2978</v>
      </c>
      <c r="C11106" t="s">
        <v>164</v>
      </c>
      <c r="D11106" t="s">
        <v>20</v>
      </c>
      <c r="E11106">
        <v>2020</v>
      </c>
      <c r="F11106">
        <v>8</v>
      </c>
      <c r="G11106" s="3" t="s">
        <v>114</v>
      </c>
      <c r="H11106" t="s">
        <v>2921</v>
      </c>
      <c r="I11106" s="2" cm="1">
        <f t="array" ref="I11106">SUMPRODUCT(Actuals[Price '[USD'] per UOM], --(Actuals[Commodity] = Consolidated[[#This Row],[Commodity]]), --(Actuals[Region] = "EU"), --(Actuals[Year Month] = Consolidated[[#This Row],[Year.Month]]))</f>
        <v>1.391</v>
      </c>
      <c r="J11106" s="2">
        <v>1.3269876819999999</v>
      </c>
      <c r="K11106" s="19" t="s">
        <v>2922</v>
      </c>
    </row>
    <row r="11107" spans="2:11" hidden="1" x14ac:dyDescent="0.2">
      <c r="B11107" t="s">
        <v>2978</v>
      </c>
      <c r="C11107" t="s">
        <v>164</v>
      </c>
      <c r="D11107" t="s">
        <v>20</v>
      </c>
      <c r="E11107">
        <v>2020</v>
      </c>
      <c r="F11107">
        <v>9</v>
      </c>
      <c r="G11107" s="3" t="s">
        <v>115</v>
      </c>
      <c r="H11107" t="s">
        <v>2921</v>
      </c>
      <c r="I11107" s="2" cm="1">
        <f t="array" ref="I11107">SUMPRODUCT(Actuals[Price '[USD'] per UOM], --(Actuals[Commodity] = Consolidated[[#This Row],[Commodity]]), --(Actuals[Region] = "EU"), --(Actuals[Year Month] = Consolidated[[#This Row],[Year.Month]]))</f>
        <v>1.3740000000000001</v>
      </c>
      <c r="J11107" s="2">
        <v>1.2933930570000001</v>
      </c>
      <c r="K11107" s="19" t="s">
        <v>2922</v>
      </c>
    </row>
    <row r="11108" spans="2:11" hidden="1" x14ac:dyDescent="0.2">
      <c r="B11108" t="s">
        <v>2978</v>
      </c>
      <c r="C11108" t="s">
        <v>164</v>
      </c>
      <c r="D11108" t="s">
        <v>20</v>
      </c>
      <c r="E11108">
        <v>2020</v>
      </c>
      <c r="F11108">
        <v>10</v>
      </c>
      <c r="G11108" s="3" t="s">
        <v>116</v>
      </c>
      <c r="H11108" t="s">
        <v>2921</v>
      </c>
      <c r="I11108" s="2" cm="1">
        <f t="array" ref="I11108">SUMPRODUCT(Actuals[Price '[USD'] per UOM], --(Actuals[Commodity] = Consolidated[[#This Row],[Commodity]]), --(Actuals[Region] = "EU"), --(Actuals[Year Month] = Consolidated[[#This Row],[Year.Month]]))</f>
        <v>1.36</v>
      </c>
      <c r="J11108" s="2">
        <v>1.266816143</v>
      </c>
      <c r="K11108" s="19" t="s">
        <v>2922</v>
      </c>
    </row>
    <row r="11109" spans="2:11" hidden="1" x14ac:dyDescent="0.2">
      <c r="B11109" t="s">
        <v>2978</v>
      </c>
      <c r="C11109" t="s">
        <v>164</v>
      </c>
      <c r="D11109" t="s">
        <v>20</v>
      </c>
      <c r="E11109">
        <v>2020</v>
      </c>
      <c r="F11109">
        <v>11</v>
      </c>
      <c r="G11109" s="3" t="s">
        <v>117</v>
      </c>
      <c r="H11109" t="s">
        <v>2921</v>
      </c>
      <c r="I11109" s="2" cm="1">
        <f t="array" ref="I11109">SUMPRODUCT(Actuals[Price '[USD'] per UOM], --(Actuals[Commodity] = Consolidated[[#This Row],[Commodity]]), --(Actuals[Region] = "EU"), --(Actuals[Year Month] = Consolidated[[#This Row],[Year.Month]]))</f>
        <v>1.379</v>
      </c>
      <c r="J11109" s="2">
        <v>1.266816143</v>
      </c>
      <c r="K11109" s="19" t="s">
        <v>2922</v>
      </c>
    </row>
    <row r="11110" spans="2:11" hidden="1" x14ac:dyDescent="0.2">
      <c r="B11110" t="s">
        <v>2978</v>
      </c>
      <c r="C11110" t="s">
        <v>164</v>
      </c>
      <c r="D11110" t="s">
        <v>20</v>
      </c>
      <c r="E11110">
        <v>2020</v>
      </c>
      <c r="F11110">
        <v>12</v>
      </c>
      <c r="G11110" s="3" t="s">
        <v>118</v>
      </c>
      <c r="H11110" t="s">
        <v>2921</v>
      </c>
      <c r="I11110" s="2" cm="1">
        <f t="array" ref="I11110">SUMPRODUCT(Actuals[Price '[USD'] per UOM], --(Actuals[Commodity] = Consolidated[[#This Row],[Commodity]]), --(Actuals[Region] = "EU"), --(Actuals[Year Month] = Consolidated[[#This Row],[Year.Month]]))</f>
        <v>1.454</v>
      </c>
      <c r="J11110" s="2">
        <v>1.2556053810000001</v>
      </c>
      <c r="K11110" s="19" t="s">
        <v>2922</v>
      </c>
    </row>
    <row r="11111" spans="2:11" hidden="1" x14ac:dyDescent="0.2">
      <c r="B11111" t="s">
        <v>2978</v>
      </c>
      <c r="C11111" t="s">
        <v>164</v>
      </c>
      <c r="D11111" t="s">
        <v>20</v>
      </c>
      <c r="E11111">
        <v>2021</v>
      </c>
      <c r="F11111">
        <v>1</v>
      </c>
      <c r="G11111" s="3" t="s">
        <v>119</v>
      </c>
      <c r="H11111" t="s">
        <v>2921</v>
      </c>
      <c r="I11111" s="2" cm="1">
        <f t="array" ref="I11111">SUMPRODUCT(Actuals[Price '[USD'] per UOM], --(Actuals[Commodity] = Consolidated[[#This Row],[Commodity]]), --(Actuals[Region] = "EU"), --(Actuals[Year Month] = Consolidated[[#This Row],[Year.Month]]))</f>
        <v>1.583</v>
      </c>
      <c r="J11111" s="2">
        <v>1.193946188</v>
      </c>
      <c r="K11111" s="19" t="s">
        <v>2922</v>
      </c>
    </row>
    <row r="11112" spans="2:11" hidden="1" x14ac:dyDescent="0.2">
      <c r="B11112" t="s">
        <v>2978</v>
      </c>
      <c r="C11112" t="s">
        <v>164</v>
      </c>
      <c r="D11112" t="s">
        <v>20</v>
      </c>
      <c r="E11112">
        <v>2021</v>
      </c>
      <c r="F11112">
        <v>2</v>
      </c>
      <c r="G11112" s="3" t="s">
        <v>120</v>
      </c>
      <c r="H11112" t="s">
        <v>2921</v>
      </c>
      <c r="I11112" s="2" cm="1">
        <f t="array" ref="I11112">SUMPRODUCT(Actuals[Price '[USD'] per UOM], --(Actuals[Commodity] = Consolidated[[#This Row],[Commodity]]), --(Actuals[Region] = "EU"), --(Actuals[Year Month] = Consolidated[[#This Row],[Year.Month]]))</f>
        <v>1.7529999999999999</v>
      </c>
      <c r="J11112" s="2">
        <v>1.2177328840000001</v>
      </c>
      <c r="K11112" s="19" t="s">
        <v>2922</v>
      </c>
    </row>
    <row r="11113" spans="2:11" hidden="1" x14ac:dyDescent="0.2">
      <c r="B11113" t="s">
        <v>2978</v>
      </c>
      <c r="C11113" t="s">
        <v>164</v>
      </c>
      <c r="D11113" t="s">
        <v>20</v>
      </c>
      <c r="E11113">
        <v>2021</v>
      </c>
      <c r="F11113">
        <v>3</v>
      </c>
      <c r="G11113" s="3" t="s">
        <v>121</v>
      </c>
      <c r="H11113" t="s">
        <v>2921</v>
      </c>
      <c r="I11113" s="2" cm="1">
        <f t="array" ref="I11113">SUMPRODUCT(Actuals[Price '[USD'] per UOM], --(Actuals[Commodity] = Consolidated[[#This Row],[Commodity]]), --(Actuals[Region] = "EU"), --(Actuals[Year Month] = Consolidated[[#This Row],[Year.Month]]))</f>
        <v>2</v>
      </c>
      <c r="J11113" s="2">
        <v>1.212121212</v>
      </c>
      <c r="K11113" s="19" t="s">
        <v>2922</v>
      </c>
    </row>
    <row r="11114" spans="2:11" hidden="1" x14ac:dyDescent="0.2">
      <c r="B11114" t="s">
        <v>2978</v>
      </c>
      <c r="C11114" t="s">
        <v>164</v>
      </c>
      <c r="D11114" t="s">
        <v>20</v>
      </c>
      <c r="E11114">
        <v>2021</v>
      </c>
      <c r="F11114">
        <v>4</v>
      </c>
      <c r="G11114" s="3" t="s">
        <v>122</v>
      </c>
      <c r="H11114" t="s">
        <v>2921</v>
      </c>
      <c r="I11114" s="2" cm="1">
        <f t="array" ref="I11114">SUMPRODUCT(Actuals[Price '[USD'] per UOM], --(Actuals[Commodity] = Consolidated[[#This Row],[Commodity]]), --(Actuals[Region] = "EU"), --(Actuals[Year Month] = Consolidated[[#This Row],[Year.Month]]))</f>
        <v>2.2490000000000001</v>
      </c>
      <c r="J11114" s="2">
        <v>1.212121212</v>
      </c>
      <c r="K11114" s="19" t="s">
        <v>2922</v>
      </c>
    </row>
    <row r="11115" spans="2:11" hidden="1" x14ac:dyDescent="0.2">
      <c r="B11115" t="s">
        <v>2978</v>
      </c>
      <c r="C11115" t="s">
        <v>164</v>
      </c>
      <c r="D11115" t="s">
        <v>20</v>
      </c>
      <c r="E11115">
        <v>2021</v>
      </c>
      <c r="F11115">
        <v>5</v>
      </c>
      <c r="G11115" s="3" t="s">
        <v>123</v>
      </c>
      <c r="H11115" t="s">
        <v>2921</v>
      </c>
      <c r="I11115" s="2" cm="1">
        <f t="array" ref="I11115">SUMPRODUCT(Actuals[Price '[USD'] per UOM], --(Actuals[Commodity] = Consolidated[[#This Row],[Commodity]]), --(Actuals[Region] = "EU"), --(Actuals[Year Month] = Consolidated[[#This Row],[Year.Month]]))</f>
        <v>2.3210000000000002</v>
      </c>
      <c r="J11115" s="2">
        <v>1.2233445569999999</v>
      </c>
      <c r="K11115" s="19" t="s">
        <v>2922</v>
      </c>
    </row>
    <row r="11116" spans="2:11" hidden="1" x14ac:dyDescent="0.2">
      <c r="B11116" t="s">
        <v>2978</v>
      </c>
      <c r="C11116" t="s">
        <v>164</v>
      </c>
      <c r="D11116" t="s">
        <v>20</v>
      </c>
      <c r="E11116">
        <v>2021</v>
      </c>
      <c r="F11116">
        <v>6</v>
      </c>
      <c r="G11116" s="3" t="s">
        <v>124</v>
      </c>
      <c r="H11116" t="s">
        <v>2921</v>
      </c>
      <c r="I11116" s="2" cm="1">
        <f t="array" ref="I11116">SUMPRODUCT(Actuals[Price '[USD'] per UOM], --(Actuals[Commodity] = Consolidated[[#This Row],[Commodity]]), --(Actuals[Region] = "EU"), --(Actuals[Year Month] = Consolidated[[#This Row],[Year.Month]]))</f>
        <v>2.2050000000000001</v>
      </c>
      <c r="J11116" s="2">
        <v>1.2177328840000001</v>
      </c>
      <c r="K11116" s="19" t="s">
        <v>2922</v>
      </c>
    </row>
    <row r="11117" spans="2:11" hidden="1" x14ac:dyDescent="0.2">
      <c r="B11117" t="s">
        <v>2978</v>
      </c>
      <c r="C11117" t="s">
        <v>164</v>
      </c>
      <c r="D11117" t="s">
        <v>20</v>
      </c>
      <c r="E11117">
        <v>2021</v>
      </c>
      <c r="F11117">
        <v>7</v>
      </c>
      <c r="G11117" s="3" t="s">
        <v>125</v>
      </c>
      <c r="H11117" t="s">
        <v>2921</v>
      </c>
      <c r="I11117" s="2" cm="1">
        <f t="array" ref="I11117">SUMPRODUCT(Actuals[Price '[USD'] per UOM], --(Actuals[Commodity] = Consolidated[[#This Row],[Commodity]]), --(Actuals[Region] = "EU"), --(Actuals[Year Month] = Consolidated[[#This Row],[Year.Month]]))</f>
        <v>2.1160000000000001</v>
      </c>
      <c r="J11117" s="2">
        <v>1.196629213</v>
      </c>
      <c r="K11117" s="19" t="s">
        <v>2922</v>
      </c>
    </row>
    <row r="11118" spans="2:11" hidden="1" x14ac:dyDescent="0.2">
      <c r="B11118" t="s">
        <v>2978</v>
      </c>
      <c r="C11118" t="s">
        <v>164</v>
      </c>
      <c r="D11118" t="s">
        <v>20</v>
      </c>
      <c r="E11118">
        <v>2021</v>
      </c>
      <c r="F11118">
        <v>8</v>
      </c>
      <c r="G11118" s="3" t="s">
        <v>126</v>
      </c>
      <c r="H11118" t="s">
        <v>2921</v>
      </c>
      <c r="I11118" s="2" cm="1">
        <f t="array" ref="I11118">SUMPRODUCT(Actuals[Price '[USD'] per UOM], --(Actuals[Commodity] = Consolidated[[#This Row],[Commodity]]), --(Actuals[Region] = "EU"), --(Actuals[Year Month] = Consolidated[[#This Row],[Year.Month]]))</f>
        <v>2.012</v>
      </c>
      <c r="J11118" s="2">
        <v>1.224719101</v>
      </c>
      <c r="K11118" s="19" t="s">
        <v>2922</v>
      </c>
    </row>
    <row r="11119" spans="2:11" hidden="1" x14ac:dyDescent="0.2">
      <c r="B11119" t="s">
        <v>2978</v>
      </c>
      <c r="C11119" t="s">
        <v>164</v>
      </c>
      <c r="D11119" t="s">
        <v>20</v>
      </c>
      <c r="E11119">
        <v>2021</v>
      </c>
      <c r="F11119">
        <v>9</v>
      </c>
      <c r="G11119" s="3" t="s">
        <v>127</v>
      </c>
      <c r="H11119" t="s">
        <v>2921</v>
      </c>
      <c r="I11119" s="2" cm="1">
        <f t="array" ref="I11119">SUMPRODUCT(Actuals[Price '[USD'] per UOM], --(Actuals[Commodity] = Consolidated[[#This Row],[Commodity]]), --(Actuals[Region] = "EU"), --(Actuals[Year Month] = Consolidated[[#This Row],[Year.Month]]))</f>
        <v>1.9590000000000001</v>
      </c>
      <c r="J11119" s="2">
        <v>1.286516854</v>
      </c>
      <c r="K11119" s="19" t="s">
        <v>2922</v>
      </c>
    </row>
    <row r="11120" spans="2:11" hidden="1" x14ac:dyDescent="0.2">
      <c r="B11120" t="s">
        <v>2978</v>
      </c>
      <c r="C11120" t="s">
        <v>164</v>
      </c>
      <c r="D11120" t="s">
        <v>20</v>
      </c>
      <c r="E11120">
        <v>2021</v>
      </c>
      <c r="F11120">
        <v>10</v>
      </c>
      <c r="G11120" s="3" t="s">
        <v>128</v>
      </c>
      <c r="H11120" t="s">
        <v>2921</v>
      </c>
      <c r="I11120" s="2" cm="1">
        <f t="array" ref="I11120">SUMPRODUCT(Actuals[Price '[USD'] per UOM], --(Actuals[Commodity] = Consolidated[[#This Row],[Commodity]]), --(Actuals[Region] = "EU"), --(Actuals[Year Month] = Consolidated[[#This Row],[Year.Month]]))</f>
        <v>1.9139999999999999</v>
      </c>
      <c r="J11120" s="2">
        <v>1.286516854</v>
      </c>
      <c r="K11120" s="19" t="s">
        <v>2922</v>
      </c>
    </row>
    <row r="11121" spans="2:11" hidden="1" x14ac:dyDescent="0.2">
      <c r="B11121" t="s">
        <v>2978</v>
      </c>
      <c r="C11121" t="s">
        <v>164</v>
      </c>
      <c r="D11121" t="s">
        <v>20</v>
      </c>
      <c r="E11121">
        <v>2021</v>
      </c>
      <c r="F11121">
        <v>11</v>
      </c>
      <c r="G11121" s="3" t="s">
        <v>129</v>
      </c>
      <c r="H11121" t="s">
        <v>2921</v>
      </c>
      <c r="I11121" s="2" cm="1">
        <f t="array" ref="I11121">SUMPRODUCT(Actuals[Price '[USD'] per UOM], --(Actuals[Commodity] = Consolidated[[#This Row],[Commodity]]), --(Actuals[Region] = "EU"), --(Actuals[Year Month] = Consolidated[[#This Row],[Year.Month]]))</f>
        <v>1.9890000000000001</v>
      </c>
      <c r="J11121" s="2">
        <v>1.3146067420000001</v>
      </c>
      <c r="K11121" s="19" t="s">
        <v>2922</v>
      </c>
    </row>
    <row r="11122" spans="2:11" hidden="1" x14ac:dyDescent="0.2">
      <c r="B11122" t="s">
        <v>2978</v>
      </c>
      <c r="C11122" t="s">
        <v>164</v>
      </c>
      <c r="D11122" t="s">
        <v>20</v>
      </c>
      <c r="E11122">
        <v>2021</v>
      </c>
      <c r="F11122">
        <v>12</v>
      </c>
      <c r="G11122" s="3" t="s">
        <v>130</v>
      </c>
      <c r="H11122" t="s">
        <v>2921</v>
      </c>
      <c r="I11122" s="2" cm="1">
        <f t="array" ref="I11122">SUMPRODUCT(Actuals[Price '[USD'] per UOM], --(Actuals[Commodity] = Consolidated[[#This Row],[Commodity]]), --(Actuals[Region] = "EU"), --(Actuals[Year Month] = Consolidated[[#This Row],[Year.Month]]))</f>
        <v>1.9430000000000001</v>
      </c>
      <c r="J11122" s="2">
        <v>1.320224719</v>
      </c>
      <c r="K11122" s="19" t="s">
        <v>2922</v>
      </c>
    </row>
    <row r="11123" spans="2:11" hidden="1" x14ac:dyDescent="0.2">
      <c r="B11123" t="s">
        <v>2978</v>
      </c>
      <c r="C11123" t="s">
        <v>163</v>
      </c>
      <c r="D11123" t="s">
        <v>15</v>
      </c>
      <c r="E11123">
        <v>2020</v>
      </c>
      <c r="F11123">
        <v>8</v>
      </c>
      <c r="G11123" s="3" t="s">
        <v>114</v>
      </c>
      <c r="H11123" t="s">
        <v>2921</v>
      </c>
      <c r="I11123" s="2" cm="1">
        <f t="array" ref="I11123">SUMPRODUCT(Actuals[Price '[USD'] per UOM], --(Actuals[Commodity] = Consolidated[[#This Row],[Commodity]]), --(Actuals[Region] = Consolidated[[#This Row],[Region]]), --(Actuals[Year Month] = Consolidated[[#This Row],[Year.Month]]))</f>
        <v>0.88300000000000001</v>
      </c>
      <c r="J11123" s="2">
        <v>0.89509002699999995</v>
      </c>
      <c r="K11123" s="19" t="s">
        <v>2922</v>
      </c>
    </row>
    <row r="11124" spans="2:11" hidden="1" x14ac:dyDescent="0.2">
      <c r="B11124" t="s">
        <v>2978</v>
      </c>
      <c r="C11124" t="s">
        <v>163</v>
      </c>
      <c r="D11124" t="s">
        <v>15</v>
      </c>
      <c r="E11124">
        <v>2020</v>
      </c>
      <c r="F11124">
        <v>9</v>
      </c>
      <c r="G11124" s="3" t="s">
        <v>115</v>
      </c>
      <c r="H11124" t="s">
        <v>2921</v>
      </c>
      <c r="I11124" s="2" cm="1">
        <f t="array" ref="I11124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1124" s="2">
        <v>0.935400024</v>
      </c>
      <c r="K11124" s="19" t="s">
        <v>2922</v>
      </c>
    </row>
    <row r="11125" spans="2:11" hidden="1" x14ac:dyDescent="0.2">
      <c r="B11125" t="s">
        <v>2978</v>
      </c>
      <c r="C11125" t="s">
        <v>163</v>
      </c>
      <c r="D11125" t="s">
        <v>15</v>
      </c>
      <c r="E11125">
        <v>2020</v>
      </c>
      <c r="F11125">
        <v>10</v>
      </c>
      <c r="G11125" s="3" t="s">
        <v>116</v>
      </c>
      <c r="H11125" t="s">
        <v>2921</v>
      </c>
      <c r="I11125" s="2" cm="1">
        <f t="array" ref="I11125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11125" s="2">
        <v>0.92621997099999998</v>
      </c>
      <c r="K11125" s="19" t="s">
        <v>2922</v>
      </c>
    </row>
    <row r="11126" spans="2:11" hidden="1" x14ac:dyDescent="0.2">
      <c r="B11126" t="s">
        <v>2978</v>
      </c>
      <c r="C11126" t="s">
        <v>163</v>
      </c>
      <c r="D11126" t="s">
        <v>15</v>
      </c>
      <c r="E11126">
        <v>2020</v>
      </c>
      <c r="F11126">
        <v>11</v>
      </c>
      <c r="G11126" s="3" t="s">
        <v>117</v>
      </c>
      <c r="H11126" t="s">
        <v>2921</v>
      </c>
      <c r="I11126" s="2" cm="1">
        <f t="array" ref="I11126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1126" s="2">
        <v>0.90175000000000005</v>
      </c>
      <c r="K11126" s="19" t="s">
        <v>2922</v>
      </c>
    </row>
    <row r="11127" spans="2:11" hidden="1" x14ac:dyDescent="0.2">
      <c r="B11127" t="s">
        <v>2978</v>
      </c>
      <c r="C11127" t="s">
        <v>163</v>
      </c>
      <c r="D11127" t="s">
        <v>15</v>
      </c>
      <c r="E11127">
        <v>2020</v>
      </c>
      <c r="F11127">
        <v>12</v>
      </c>
      <c r="G11127" s="3" t="s">
        <v>118</v>
      </c>
      <c r="H11127" t="s">
        <v>2921</v>
      </c>
      <c r="I11127" s="2" cm="1">
        <f t="array" ref="I1112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127" s="2">
        <v>0.88732000700000002</v>
      </c>
      <c r="K11127" s="19" t="s">
        <v>2922</v>
      </c>
    </row>
    <row r="11128" spans="2:11" hidden="1" x14ac:dyDescent="0.2">
      <c r="B11128" t="s">
        <v>2978</v>
      </c>
      <c r="C11128" t="s">
        <v>163</v>
      </c>
      <c r="D11128" t="s">
        <v>15</v>
      </c>
      <c r="E11128">
        <v>2021</v>
      </c>
      <c r="F11128">
        <v>1</v>
      </c>
      <c r="G11128" s="3" t="s">
        <v>119</v>
      </c>
      <c r="H11128" t="s">
        <v>2921</v>
      </c>
      <c r="I11128" s="2" cm="1">
        <f t="array" ref="I11128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1128" s="2">
        <v>0.88476000999999993</v>
      </c>
      <c r="K11128" s="19" t="s">
        <v>2922</v>
      </c>
    </row>
    <row r="11129" spans="2:11" hidden="1" x14ac:dyDescent="0.2">
      <c r="B11129" t="s">
        <v>2978</v>
      </c>
      <c r="C11129" t="s">
        <v>163</v>
      </c>
      <c r="D11129" t="s">
        <v>15</v>
      </c>
      <c r="E11129">
        <v>2021</v>
      </c>
      <c r="F11129">
        <v>2</v>
      </c>
      <c r="G11129" s="3" t="s">
        <v>120</v>
      </c>
      <c r="H11129" t="s">
        <v>2921</v>
      </c>
      <c r="I11129" s="2" cm="1">
        <f t="array" ref="I1112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1129" s="2">
        <v>0.88505999800000001</v>
      </c>
      <c r="K11129" s="19" t="s">
        <v>2922</v>
      </c>
    </row>
    <row r="11130" spans="2:11" hidden="1" x14ac:dyDescent="0.2">
      <c r="B11130" t="s">
        <v>2978</v>
      </c>
      <c r="C11130" t="s">
        <v>163</v>
      </c>
      <c r="D11130" t="s">
        <v>15</v>
      </c>
      <c r="E11130">
        <v>2021</v>
      </c>
      <c r="F11130">
        <v>3</v>
      </c>
      <c r="G11130" s="3" t="s">
        <v>121</v>
      </c>
      <c r="H11130" t="s">
        <v>2921</v>
      </c>
      <c r="I11130" s="2" cm="1">
        <f t="array" ref="I11130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1130" s="2">
        <v>0.88440997300000002</v>
      </c>
      <c r="K11130" s="19" t="s">
        <v>2922</v>
      </c>
    </row>
    <row r="11131" spans="2:11" hidden="1" x14ac:dyDescent="0.2">
      <c r="B11131" t="s">
        <v>2978</v>
      </c>
      <c r="C11131" t="s">
        <v>163</v>
      </c>
      <c r="D11131" t="s">
        <v>15</v>
      </c>
      <c r="E11131">
        <v>2021</v>
      </c>
      <c r="F11131">
        <v>4</v>
      </c>
      <c r="G11131" s="3" t="s">
        <v>122</v>
      </c>
      <c r="H11131" t="s">
        <v>2921</v>
      </c>
      <c r="I11131" s="2" cm="1">
        <f t="array" ref="I1113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131" s="2">
        <v>0.89940997300000003</v>
      </c>
      <c r="K11131" s="19" t="s">
        <v>2922</v>
      </c>
    </row>
    <row r="11132" spans="2:11" hidden="1" x14ac:dyDescent="0.2">
      <c r="B11132" t="s">
        <v>2978</v>
      </c>
      <c r="C11132" t="s">
        <v>163</v>
      </c>
      <c r="D11132" t="s">
        <v>15</v>
      </c>
      <c r="E11132">
        <v>2021</v>
      </c>
      <c r="F11132">
        <v>5</v>
      </c>
      <c r="G11132" s="3" t="s">
        <v>123</v>
      </c>
      <c r="H11132" t="s">
        <v>2921</v>
      </c>
      <c r="I11132" s="2" cm="1">
        <f t="array" ref="I11132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1132" s="2">
        <v>0.90009002699999996</v>
      </c>
      <c r="K11132" s="19" t="s">
        <v>2922</v>
      </c>
    </row>
    <row r="11133" spans="2:11" hidden="1" x14ac:dyDescent="0.2">
      <c r="B11133" t="s">
        <v>2978</v>
      </c>
      <c r="C11133" t="s">
        <v>163</v>
      </c>
      <c r="D11133" t="s">
        <v>15</v>
      </c>
      <c r="E11133">
        <v>2021</v>
      </c>
      <c r="F11133">
        <v>6</v>
      </c>
      <c r="G11133" s="3" t="s">
        <v>124</v>
      </c>
      <c r="H11133" t="s">
        <v>2921</v>
      </c>
      <c r="I11133" s="2" cm="1">
        <f t="array" ref="I11133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1133" s="2">
        <v>0.90115997300000006</v>
      </c>
      <c r="K11133" s="19" t="s">
        <v>2922</v>
      </c>
    </row>
    <row r="11134" spans="2:11" hidden="1" x14ac:dyDescent="0.2">
      <c r="B11134" t="s">
        <v>2978</v>
      </c>
      <c r="C11134" t="s">
        <v>163</v>
      </c>
      <c r="D11134" t="s">
        <v>15</v>
      </c>
      <c r="E11134">
        <v>2021</v>
      </c>
      <c r="F11134">
        <v>7</v>
      </c>
      <c r="G11134" s="3" t="s">
        <v>125</v>
      </c>
      <c r="H11134" t="s">
        <v>2921</v>
      </c>
      <c r="I11134" s="2" cm="1">
        <f t="array" ref="I1113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1134" s="2">
        <v>0.91291998299999999</v>
      </c>
      <c r="K11134" s="19" t="s">
        <v>2922</v>
      </c>
    </row>
    <row r="11135" spans="2:11" hidden="1" x14ac:dyDescent="0.2">
      <c r="B11135" t="s">
        <v>2978</v>
      </c>
      <c r="C11135" t="s">
        <v>163</v>
      </c>
      <c r="D11135" t="s">
        <v>15</v>
      </c>
      <c r="E11135">
        <v>2021</v>
      </c>
      <c r="F11135">
        <v>8</v>
      </c>
      <c r="G11135" s="3" t="s">
        <v>126</v>
      </c>
      <c r="H11135" t="s">
        <v>2921</v>
      </c>
      <c r="I11135" s="2" cm="1">
        <f t="array" ref="I1113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1135" s="2">
        <v>0.913150024</v>
      </c>
      <c r="K11135" s="19" t="s">
        <v>2922</v>
      </c>
    </row>
    <row r="11136" spans="2:11" hidden="1" x14ac:dyDescent="0.2">
      <c r="B11136" t="s">
        <v>2978</v>
      </c>
      <c r="C11136" t="s">
        <v>163</v>
      </c>
      <c r="D11136" t="s">
        <v>15</v>
      </c>
      <c r="E11136">
        <v>2021</v>
      </c>
      <c r="F11136">
        <v>9</v>
      </c>
      <c r="G11136" s="3" t="s">
        <v>127</v>
      </c>
      <c r="H11136" t="s">
        <v>2921</v>
      </c>
      <c r="I11136" s="2" cm="1">
        <f t="array" ref="I1113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1136" s="2">
        <v>0.93977002000000009</v>
      </c>
      <c r="K11136" s="19" t="s">
        <v>2922</v>
      </c>
    </row>
    <row r="11137" spans="2:11" hidden="1" x14ac:dyDescent="0.2">
      <c r="B11137" t="s">
        <v>2978</v>
      </c>
      <c r="C11137" t="s">
        <v>163</v>
      </c>
      <c r="D11137" t="s">
        <v>15</v>
      </c>
      <c r="E11137">
        <v>2021</v>
      </c>
      <c r="F11137">
        <v>10</v>
      </c>
      <c r="G11137" s="3" t="s">
        <v>128</v>
      </c>
      <c r="H11137" t="s">
        <v>2921</v>
      </c>
      <c r="I11137" s="2" cm="1">
        <f t="array" ref="I1113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1137" s="2">
        <v>0.95555999800000002</v>
      </c>
      <c r="K11137" s="19" t="s">
        <v>2922</v>
      </c>
    </row>
    <row r="11138" spans="2:11" hidden="1" x14ac:dyDescent="0.2">
      <c r="B11138" t="s">
        <v>2978</v>
      </c>
      <c r="C11138" t="s">
        <v>163</v>
      </c>
      <c r="D11138" t="s">
        <v>15</v>
      </c>
      <c r="E11138">
        <v>2021</v>
      </c>
      <c r="F11138">
        <v>11</v>
      </c>
      <c r="G11138" s="3" t="s">
        <v>129</v>
      </c>
      <c r="H11138" t="s">
        <v>2921</v>
      </c>
      <c r="I11138" s="2" cm="1">
        <f t="array" ref="I1113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1138" s="2">
        <v>0.96729998800000005</v>
      </c>
      <c r="K11138" s="19" t="s">
        <v>2922</v>
      </c>
    </row>
    <row r="11139" spans="2:11" hidden="1" x14ac:dyDescent="0.2">
      <c r="B11139" t="s">
        <v>2978</v>
      </c>
      <c r="C11139" t="s">
        <v>163</v>
      </c>
      <c r="D11139" t="s">
        <v>15</v>
      </c>
      <c r="E11139">
        <v>2021</v>
      </c>
      <c r="F11139">
        <v>12</v>
      </c>
      <c r="G11139" s="3" t="s">
        <v>130</v>
      </c>
      <c r="H11139" t="s">
        <v>2921</v>
      </c>
      <c r="I11139" s="2" cm="1">
        <f t="array" ref="I1113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139" s="2">
        <v>0.96701000999999998</v>
      </c>
      <c r="K11139" s="19" t="s">
        <v>2922</v>
      </c>
    </row>
    <row r="11140" spans="2:11" hidden="1" x14ac:dyDescent="0.2">
      <c r="B11140" t="s">
        <v>2981</v>
      </c>
      <c r="C11140" t="s">
        <v>173</v>
      </c>
      <c r="D11140" t="s">
        <v>7</v>
      </c>
      <c r="E11140">
        <v>2020</v>
      </c>
      <c r="F11140">
        <v>9</v>
      </c>
      <c r="G11140" s="3" t="s">
        <v>115</v>
      </c>
      <c r="H11140" t="s">
        <v>2924</v>
      </c>
      <c r="I11140" s="2" cm="1">
        <f t="array" ref="I11140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1140" s="2">
        <v>0.79365599999999992</v>
      </c>
      <c r="K11140" s="19" t="s">
        <v>2923</v>
      </c>
    </row>
    <row r="11141" spans="2:11" hidden="1" x14ac:dyDescent="0.2">
      <c r="B11141" t="s">
        <v>2981</v>
      </c>
      <c r="C11141" t="s">
        <v>173</v>
      </c>
      <c r="D11141" t="s">
        <v>7</v>
      </c>
      <c r="E11141">
        <v>2020</v>
      </c>
      <c r="F11141">
        <v>10</v>
      </c>
      <c r="G11141" s="3" t="s">
        <v>116</v>
      </c>
      <c r="H11141" t="s">
        <v>2924</v>
      </c>
      <c r="I11141" s="2" cm="1">
        <f t="array" ref="I1114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1141" s="2">
        <v>0.81570200000000004</v>
      </c>
      <c r="K11141" s="19" t="s">
        <v>2923</v>
      </c>
    </row>
    <row r="11142" spans="2:11" hidden="1" x14ac:dyDescent="0.2">
      <c r="B11142" t="s">
        <v>2981</v>
      </c>
      <c r="C11142" t="s">
        <v>173</v>
      </c>
      <c r="D11142" t="s">
        <v>7</v>
      </c>
      <c r="E11142">
        <v>2020</v>
      </c>
      <c r="F11142">
        <v>11</v>
      </c>
      <c r="G11142" s="3" t="s">
        <v>117</v>
      </c>
      <c r="H11142" t="s">
        <v>2924</v>
      </c>
      <c r="I11142" s="2" cm="1">
        <f t="array" ref="I11142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142" s="2">
        <v>0.79365599999999992</v>
      </c>
      <c r="K11142" s="19" t="s">
        <v>2923</v>
      </c>
    </row>
    <row r="11143" spans="2:11" hidden="1" x14ac:dyDescent="0.2">
      <c r="B11143" t="s">
        <v>2981</v>
      </c>
      <c r="C11143" t="s">
        <v>173</v>
      </c>
      <c r="D11143" t="s">
        <v>7</v>
      </c>
      <c r="E11143">
        <v>2020</v>
      </c>
      <c r="F11143">
        <v>12</v>
      </c>
      <c r="G11143" s="3" t="s">
        <v>118</v>
      </c>
      <c r="H11143" t="s">
        <v>2924</v>
      </c>
      <c r="I11143" s="2" cm="1">
        <f t="array" ref="I11143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143" s="2">
        <v>0.74956400000000001</v>
      </c>
      <c r="K11143" s="19" t="s">
        <v>2923</v>
      </c>
    </row>
    <row r="11144" spans="2:11" hidden="1" x14ac:dyDescent="0.2">
      <c r="B11144" t="s">
        <v>2981</v>
      </c>
      <c r="C11144" t="s">
        <v>173</v>
      </c>
      <c r="D11144" t="s">
        <v>7</v>
      </c>
      <c r="E11144">
        <v>2021</v>
      </c>
      <c r="F11144">
        <v>1</v>
      </c>
      <c r="G11144" s="3" t="s">
        <v>119</v>
      </c>
      <c r="H11144" t="s">
        <v>2924</v>
      </c>
      <c r="I11144" s="2" cm="1">
        <f t="array" ref="I11144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144" s="2">
        <v>0.77161000000000002</v>
      </c>
      <c r="K11144" s="19" t="s">
        <v>2923</v>
      </c>
    </row>
    <row r="11145" spans="2:11" hidden="1" x14ac:dyDescent="0.2">
      <c r="B11145" t="s">
        <v>2981</v>
      </c>
      <c r="C11145" t="s">
        <v>173</v>
      </c>
      <c r="D11145" t="s">
        <v>7</v>
      </c>
      <c r="E11145">
        <v>2021</v>
      </c>
      <c r="F11145">
        <v>2</v>
      </c>
      <c r="G11145" s="3" t="s">
        <v>120</v>
      </c>
      <c r="H11145" t="s">
        <v>2924</v>
      </c>
      <c r="I11145" s="2" cm="1">
        <f t="array" ref="I11145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145" s="2">
        <v>0.87081700000000006</v>
      </c>
      <c r="K11145" s="19" t="s">
        <v>2923</v>
      </c>
    </row>
    <row r="11146" spans="2:11" hidden="1" x14ac:dyDescent="0.2">
      <c r="B11146" t="s">
        <v>2981</v>
      </c>
      <c r="C11146" t="s">
        <v>173</v>
      </c>
      <c r="D11146" t="s">
        <v>7</v>
      </c>
      <c r="E11146">
        <v>2021</v>
      </c>
      <c r="F11146">
        <v>3</v>
      </c>
      <c r="G11146" s="3" t="s">
        <v>121</v>
      </c>
      <c r="H11146" t="s">
        <v>2924</v>
      </c>
      <c r="I11146" s="2" cm="1">
        <f t="array" ref="I1114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146" s="2">
        <v>0.92593200000000009</v>
      </c>
      <c r="K11146" s="19" t="s">
        <v>2923</v>
      </c>
    </row>
    <row r="11147" spans="2:11" hidden="1" x14ac:dyDescent="0.2">
      <c r="B11147" t="s">
        <v>2981</v>
      </c>
      <c r="C11147" t="s">
        <v>173</v>
      </c>
      <c r="D11147" t="s">
        <v>7</v>
      </c>
      <c r="E11147">
        <v>2021</v>
      </c>
      <c r="F11147">
        <v>4</v>
      </c>
      <c r="G11147" s="3" t="s">
        <v>122</v>
      </c>
      <c r="H11147" t="s">
        <v>2924</v>
      </c>
      <c r="I11147" s="2" cm="1">
        <f t="array" ref="I11147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147" s="2">
        <v>0.90388599999999997</v>
      </c>
      <c r="K11147" s="19" t="s">
        <v>2923</v>
      </c>
    </row>
    <row r="11148" spans="2:11" hidden="1" x14ac:dyDescent="0.2">
      <c r="B11148" t="s">
        <v>2981</v>
      </c>
      <c r="C11148" t="s">
        <v>173</v>
      </c>
      <c r="D11148" t="s">
        <v>7</v>
      </c>
      <c r="E11148">
        <v>2021</v>
      </c>
      <c r="F11148">
        <v>5</v>
      </c>
      <c r="G11148" s="3" t="s">
        <v>123</v>
      </c>
      <c r="H11148" t="s">
        <v>2924</v>
      </c>
      <c r="I11148" s="2" cm="1">
        <f t="array" ref="I11148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148" s="2">
        <v>0.87081700000000006</v>
      </c>
      <c r="K11148" s="19" t="s">
        <v>2923</v>
      </c>
    </row>
    <row r="11149" spans="2:11" hidden="1" x14ac:dyDescent="0.2">
      <c r="B11149" t="s">
        <v>2981</v>
      </c>
      <c r="C11149" t="s">
        <v>173</v>
      </c>
      <c r="D11149" t="s">
        <v>7</v>
      </c>
      <c r="E11149">
        <v>2021</v>
      </c>
      <c r="F11149">
        <v>6</v>
      </c>
      <c r="G11149" s="3" t="s">
        <v>124</v>
      </c>
      <c r="H11149" t="s">
        <v>2924</v>
      </c>
      <c r="I11149" s="2" cm="1">
        <f t="array" ref="I11149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149" s="2">
        <v>0.82672500000000004</v>
      </c>
      <c r="K11149" s="19" t="s">
        <v>2923</v>
      </c>
    </row>
    <row r="11150" spans="2:11" hidden="1" x14ac:dyDescent="0.2">
      <c r="B11150" t="s">
        <v>2981</v>
      </c>
      <c r="C11150" t="s">
        <v>173</v>
      </c>
      <c r="D11150" t="s">
        <v>7</v>
      </c>
      <c r="E11150">
        <v>2021</v>
      </c>
      <c r="F11150">
        <v>7</v>
      </c>
      <c r="G11150" s="3" t="s">
        <v>125</v>
      </c>
      <c r="H11150" t="s">
        <v>2924</v>
      </c>
      <c r="I11150" s="2" cm="1">
        <f t="array" ref="I11150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150" s="2">
        <v>0.81570200000000004</v>
      </c>
      <c r="K11150" s="19" t="s">
        <v>2923</v>
      </c>
    </row>
    <row r="11151" spans="2:11" hidden="1" x14ac:dyDescent="0.2">
      <c r="B11151" t="s">
        <v>2981</v>
      </c>
      <c r="C11151" t="s">
        <v>173</v>
      </c>
      <c r="D11151" t="s">
        <v>7</v>
      </c>
      <c r="E11151">
        <v>2021</v>
      </c>
      <c r="F11151">
        <v>8</v>
      </c>
      <c r="G11151" s="3" t="s">
        <v>126</v>
      </c>
      <c r="H11151" t="s">
        <v>2924</v>
      </c>
      <c r="I11151" s="2" cm="1">
        <f t="array" ref="I11151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151" s="2">
        <v>0.83774800000000005</v>
      </c>
      <c r="K11151" s="19" t="s">
        <v>2923</v>
      </c>
    </row>
    <row r="11152" spans="2:11" hidden="1" x14ac:dyDescent="0.2">
      <c r="B11152" t="s">
        <v>2981</v>
      </c>
      <c r="C11152" t="s">
        <v>173</v>
      </c>
      <c r="D11152" t="s">
        <v>7</v>
      </c>
      <c r="E11152">
        <v>2021</v>
      </c>
      <c r="F11152">
        <v>9</v>
      </c>
      <c r="G11152" s="3" t="s">
        <v>127</v>
      </c>
      <c r="H11152" t="s">
        <v>2924</v>
      </c>
      <c r="I11152" s="2" cm="1">
        <f t="array" ref="I11152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152" s="2">
        <v>0.92593200000000009</v>
      </c>
      <c r="K11152" s="19" t="s">
        <v>2923</v>
      </c>
    </row>
    <row r="11153" spans="2:11" hidden="1" x14ac:dyDescent="0.2">
      <c r="B11153" t="s">
        <v>2981</v>
      </c>
      <c r="C11153" t="s">
        <v>173</v>
      </c>
      <c r="D11153" t="s">
        <v>7</v>
      </c>
      <c r="E11153">
        <v>2021</v>
      </c>
      <c r="F11153">
        <v>10</v>
      </c>
      <c r="G11153" s="3" t="s">
        <v>128</v>
      </c>
      <c r="H11153" t="s">
        <v>2924</v>
      </c>
      <c r="I11153" s="2" cm="1">
        <f t="array" ref="I11153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153" s="2">
        <v>0.92593200000000009</v>
      </c>
      <c r="K11153" s="19" t="s">
        <v>2923</v>
      </c>
    </row>
    <row r="11154" spans="2:11" hidden="1" x14ac:dyDescent="0.2">
      <c r="B11154" t="s">
        <v>2981</v>
      </c>
      <c r="C11154" t="s">
        <v>173</v>
      </c>
      <c r="D11154" t="s">
        <v>7</v>
      </c>
      <c r="E11154">
        <v>2021</v>
      </c>
      <c r="F11154">
        <v>11</v>
      </c>
      <c r="G11154" s="3" t="s">
        <v>129</v>
      </c>
      <c r="H11154" t="s">
        <v>2924</v>
      </c>
      <c r="I11154" s="2" cm="1">
        <f t="array" ref="I11154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154" s="2">
        <v>0.90388599999999997</v>
      </c>
      <c r="K11154" s="19" t="s">
        <v>2923</v>
      </c>
    </row>
    <row r="11155" spans="2:11" hidden="1" x14ac:dyDescent="0.2">
      <c r="B11155" t="s">
        <v>2981</v>
      </c>
      <c r="C11155" t="s">
        <v>173</v>
      </c>
      <c r="D11155" t="s">
        <v>7</v>
      </c>
      <c r="E11155">
        <v>2021</v>
      </c>
      <c r="F11155">
        <v>12</v>
      </c>
      <c r="G11155" s="3" t="s">
        <v>130</v>
      </c>
      <c r="H11155" t="s">
        <v>2924</v>
      </c>
      <c r="I11155" s="2" cm="1">
        <f t="array" ref="I1115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155" s="2">
        <v>0.88184000000000007</v>
      </c>
      <c r="K11155" s="19" t="s">
        <v>2923</v>
      </c>
    </row>
    <row r="11156" spans="2:11" hidden="1" x14ac:dyDescent="0.2">
      <c r="B11156" t="s">
        <v>2981</v>
      </c>
      <c r="C11156" t="s">
        <v>170</v>
      </c>
      <c r="D11156" t="s">
        <v>17</v>
      </c>
      <c r="E11156">
        <v>2020</v>
      </c>
      <c r="F11156">
        <v>9</v>
      </c>
      <c r="G11156" s="3" t="s">
        <v>115</v>
      </c>
      <c r="H11156" t="s">
        <v>2924</v>
      </c>
      <c r="I11156" s="2" cm="1">
        <f t="array" ref="I11156">SUMPRODUCT(Actuals[Price '[USD'] per UOM], --(Actuals[Commodity] = Consolidated[[#This Row],[Commodity]]), --(Actuals[Region] = Consolidated[[#This Row],[Region]]), --(Actuals[Year Month] = Consolidated[[#This Row],[Year.Month]]))</f>
        <v>0.86399999999999999</v>
      </c>
      <c r="J11156" s="2">
        <v>0.86686390532544388</v>
      </c>
      <c r="K11156" s="19" t="s">
        <v>2923</v>
      </c>
    </row>
    <row r="11157" spans="2:11" hidden="1" x14ac:dyDescent="0.2">
      <c r="B11157" t="s">
        <v>2981</v>
      </c>
      <c r="C11157" t="s">
        <v>170</v>
      </c>
      <c r="D11157" t="s">
        <v>17</v>
      </c>
      <c r="E11157">
        <v>2020</v>
      </c>
      <c r="F11157">
        <v>10</v>
      </c>
      <c r="G11157" s="3" t="s">
        <v>116</v>
      </c>
      <c r="H11157" t="s">
        <v>2924</v>
      </c>
      <c r="I11157" s="2" cm="1">
        <f t="array" ref="I11157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11157" s="2">
        <v>0.85207100591715978</v>
      </c>
      <c r="K11157" s="19" t="s">
        <v>2923</v>
      </c>
    </row>
    <row r="11158" spans="2:11" hidden="1" x14ac:dyDescent="0.2">
      <c r="B11158" t="s">
        <v>2981</v>
      </c>
      <c r="C11158" t="s">
        <v>170</v>
      </c>
      <c r="D11158" t="s">
        <v>17</v>
      </c>
      <c r="E11158">
        <v>2020</v>
      </c>
      <c r="F11158">
        <v>11</v>
      </c>
      <c r="G11158" s="3" t="s">
        <v>117</v>
      </c>
      <c r="H11158" t="s">
        <v>2924</v>
      </c>
      <c r="I11158" s="2" cm="1">
        <f t="array" ref="I1115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1158" s="2">
        <v>0.84023668639053251</v>
      </c>
      <c r="K11158" s="19" t="s">
        <v>2923</v>
      </c>
    </row>
    <row r="11159" spans="2:11" hidden="1" x14ac:dyDescent="0.2">
      <c r="B11159" t="s">
        <v>2981</v>
      </c>
      <c r="C11159" t="s">
        <v>170</v>
      </c>
      <c r="D11159" t="s">
        <v>17</v>
      </c>
      <c r="E11159">
        <v>2020</v>
      </c>
      <c r="F11159">
        <v>12</v>
      </c>
      <c r="G11159" s="3" t="s">
        <v>118</v>
      </c>
      <c r="H11159" t="s">
        <v>2924</v>
      </c>
      <c r="I11159" s="2" cm="1">
        <f t="array" ref="I1115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1159" s="2">
        <v>0.81656804733727817</v>
      </c>
      <c r="K11159" s="19" t="s">
        <v>2923</v>
      </c>
    </row>
    <row r="11160" spans="2:11" hidden="1" x14ac:dyDescent="0.2">
      <c r="B11160" t="s">
        <v>2981</v>
      </c>
      <c r="C11160" t="s">
        <v>170</v>
      </c>
      <c r="D11160" t="s">
        <v>17</v>
      </c>
      <c r="E11160">
        <v>2021</v>
      </c>
      <c r="F11160">
        <v>1</v>
      </c>
      <c r="G11160" s="3" t="s">
        <v>119</v>
      </c>
      <c r="H11160" t="s">
        <v>2924</v>
      </c>
      <c r="I11160" s="2" cm="1">
        <f t="array" ref="I11160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1160" s="2">
        <v>0.804733727810651</v>
      </c>
      <c r="K11160" s="19" t="s">
        <v>2923</v>
      </c>
    </row>
    <row r="11161" spans="2:11" hidden="1" x14ac:dyDescent="0.2">
      <c r="B11161" t="s">
        <v>2981</v>
      </c>
      <c r="C11161" t="s">
        <v>170</v>
      </c>
      <c r="D11161" t="s">
        <v>17</v>
      </c>
      <c r="E11161">
        <v>2021</v>
      </c>
      <c r="F11161">
        <v>2</v>
      </c>
      <c r="G11161" s="3" t="s">
        <v>120</v>
      </c>
      <c r="H11161" t="s">
        <v>2924</v>
      </c>
      <c r="I11161" s="2" cm="1">
        <f t="array" ref="I11161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161" s="2">
        <v>0.804733727810651</v>
      </c>
      <c r="K11161" s="19" t="s">
        <v>2923</v>
      </c>
    </row>
    <row r="11162" spans="2:11" hidden="1" x14ac:dyDescent="0.2">
      <c r="B11162" t="s">
        <v>2981</v>
      </c>
      <c r="C11162" t="s">
        <v>170</v>
      </c>
      <c r="D11162" t="s">
        <v>17</v>
      </c>
      <c r="E11162">
        <v>2021</v>
      </c>
      <c r="F11162">
        <v>3</v>
      </c>
      <c r="G11162" s="3" t="s">
        <v>121</v>
      </c>
      <c r="H11162" t="s">
        <v>2924</v>
      </c>
      <c r="I11162" s="2" cm="1">
        <f t="array" ref="I11162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1162" s="2">
        <v>0.81656804733727817</v>
      </c>
      <c r="K11162" s="19" t="s">
        <v>2923</v>
      </c>
    </row>
    <row r="11163" spans="2:11" hidden="1" x14ac:dyDescent="0.2">
      <c r="B11163" t="s">
        <v>2981</v>
      </c>
      <c r="C11163" t="s">
        <v>170</v>
      </c>
      <c r="D11163" t="s">
        <v>17</v>
      </c>
      <c r="E11163">
        <v>2021</v>
      </c>
      <c r="F11163">
        <v>4</v>
      </c>
      <c r="G11163" s="3" t="s">
        <v>122</v>
      </c>
      <c r="H11163" t="s">
        <v>2924</v>
      </c>
      <c r="I11163" s="2" cm="1">
        <f t="array" ref="I11163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1163" s="2">
        <v>0.86390532544378695</v>
      </c>
      <c r="K11163" s="19" t="s">
        <v>2923</v>
      </c>
    </row>
    <row r="11164" spans="2:11" hidden="1" x14ac:dyDescent="0.2">
      <c r="B11164" t="s">
        <v>2981</v>
      </c>
      <c r="C11164" t="s">
        <v>170</v>
      </c>
      <c r="D11164" t="s">
        <v>17</v>
      </c>
      <c r="E11164">
        <v>2021</v>
      </c>
      <c r="F11164">
        <v>5</v>
      </c>
      <c r="G11164" s="3" t="s">
        <v>123</v>
      </c>
      <c r="H11164" t="s">
        <v>2924</v>
      </c>
      <c r="I11164" s="2" cm="1">
        <f t="array" ref="I11164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1164" s="2">
        <v>0.8875739644970414</v>
      </c>
      <c r="K11164" s="19" t="s">
        <v>2923</v>
      </c>
    </row>
    <row r="11165" spans="2:11" hidden="1" x14ac:dyDescent="0.2">
      <c r="B11165" t="s">
        <v>2981</v>
      </c>
      <c r="C11165" t="s">
        <v>170</v>
      </c>
      <c r="D11165" t="s">
        <v>17</v>
      </c>
      <c r="E11165">
        <v>2021</v>
      </c>
      <c r="F11165">
        <v>6</v>
      </c>
      <c r="G11165" s="3" t="s">
        <v>124</v>
      </c>
      <c r="H11165" t="s">
        <v>2924</v>
      </c>
      <c r="I11165" s="2" cm="1">
        <f t="array" ref="I11165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1165" s="2">
        <v>0.89940828402366868</v>
      </c>
      <c r="K11165" s="19" t="s">
        <v>2923</v>
      </c>
    </row>
    <row r="11166" spans="2:11" hidden="1" x14ac:dyDescent="0.2">
      <c r="B11166" t="s">
        <v>2981</v>
      </c>
      <c r="C11166" t="s">
        <v>170</v>
      </c>
      <c r="D11166" t="s">
        <v>17</v>
      </c>
      <c r="E11166">
        <v>2021</v>
      </c>
      <c r="F11166">
        <v>7</v>
      </c>
      <c r="G11166" s="3" t="s">
        <v>125</v>
      </c>
      <c r="H11166" t="s">
        <v>2924</v>
      </c>
      <c r="I11166" s="2" cm="1">
        <f t="array" ref="I11166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1166" s="2">
        <v>0.85207100591715978</v>
      </c>
      <c r="K11166" s="19" t="s">
        <v>2923</v>
      </c>
    </row>
    <row r="11167" spans="2:11" hidden="1" x14ac:dyDescent="0.2">
      <c r="B11167" t="s">
        <v>2981</v>
      </c>
      <c r="C11167" t="s">
        <v>170</v>
      </c>
      <c r="D11167" t="s">
        <v>17</v>
      </c>
      <c r="E11167">
        <v>2021</v>
      </c>
      <c r="F11167">
        <v>8</v>
      </c>
      <c r="G11167" s="3" t="s">
        <v>126</v>
      </c>
      <c r="H11167" t="s">
        <v>2924</v>
      </c>
      <c r="I11167" s="2" cm="1">
        <f t="array" ref="I1116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167" s="2">
        <v>0.85207100591715978</v>
      </c>
      <c r="K11167" s="19" t="s">
        <v>2923</v>
      </c>
    </row>
    <row r="11168" spans="2:11" hidden="1" x14ac:dyDescent="0.2">
      <c r="B11168" t="s">
        <v>2981</v>
      </c>
      <c r="C11168" t="s">
        <v>170</v>
      </c>
      <c r="D11168" t="s">
        <v>17</v>
      </c>
      <c r="E11168">
        <v>2021</v>
      </c>
      <c r="F11168">
        <v>9</v>
      </c>
      <c r="G11168" s="3" t="s">
        <v>127</v>
      </c>
      <c r="H11168" t="s">
        <v>2924</v>
      </c>
      <c r="I11168" s="2" cm="1">
        <f t="array" ref="I11168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1168" s="2">
        <v>0.8875739644970414</v>
      </c>
      <c r="K11168" s="19" t="s">
        <v>2923</v>
      </c>
    </row>
    <row r="11169" spans="2:11" hidden="1" x14ac:dyDescent="0.2">
      <c r="B11169" t="s">
        <v>2981</v>
      </c>
      <c r="C11169" t="s">
        <v>170</v>
      </c>
      <c r="D11169" t="s">
        <v>17</v>
      </c>
      <c r="E11169">
        <v>2021</v>
      </c>
      <c r="F11169">
        <v>10</v>
      </c>
      <c r="G11169" s="3" t="s">
        <v>128</v>
      </c>
      <c r="H11169" t="s">
        <v>2924</v>
      </c>
      <c r="I11169" s="2" cm="1">
        <f t="array" ref="I1116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1169" s="2">
        <v>0.92307692307692313</v>
      </c>
      <c r="K11169" s="19" t="s">
        <v>2923</v>
      </c>
    </row>
    <row r="11170" spans="2:11" hidden="1" x14ac:dyDescent="0.2">
      <c r="B11170" t="s">
        <v>2981</v>
      </c>
      <c r="C11170" t="s">
        <v>170</v>
      </c>
      <c r="D11170" t="s">
        <v>17</v>
      </c>
      <c r="E11170">
        <v>2021</v>
      </c>
      <c r="F11170">
        <v>11</v>
      </c>
      <c r="G11170" s="3" t="s">
        <v>129</v>
      </c>
      <c r="H11170" t="s">
        <v>2924</v>
      </c>
      <c r="I11170" s="2" cm="1">
        <f t="array" ref="I1117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170" s="2">
        <v>0.94674556213017758</v>
      </c>
      <c r="K11170" s="19" t="s">
        <v>2923</v>
      </c>
    </row>
    <row r="11171" spans="2:11" hidden="1" x14ac:dyDescent="0.2">
      <c r="B11171" t="s">
        <v>2981</v>
      </c>
      <c r="C11171" t="s">
        <v>170</v>
      </c>
      <c r="D11171" t="s">
        <v>17</v>
      </c>
      <c r="E11171">
        <v>2021</v>
      </c>
      <c r="F11171">
        <v>12</v>
      </c>
      <c r="G11171" s="3" t="s">
        <v>130</v>
      </c>
      <c r="H11171" t="s">
        <v>2924</v>
      </c>
      <c r="I11171" s="2" cm="1">
        <f t="array" ref="I1117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171" s="2">
        <v>0.92307692307692313</v>
      </c>
      <c r="K11171" s="19" t="s">
        <v>2923</v>
      </c>
    </row>
    <row r="11172" spans="2:11" hidden="1" x14ac:dyDescent="0.2">
      <c r="B11172" t="s">
        <v>2981</v>
      </c>
      <c r="C11172" t="s">
        <v>169</v>
      </c>
      <c r="D11172" t="s">
        <v>19</v>
      </c>
      <c r="E11172">
        <v>2020</v>
      </c>
      <c r="F11172">
        <v>9</v>
      </c>
      <c r="G11172" s="3" t="s">
        <v>115</v>
      </c>
      <c r="H11172" t="s">
        <v>2924</v>
      </c>
      <c r="I11172" s="2" cm="1">
        <f t="array" ref="I11172">SUMPRODUCT(Actuals[Price '[USD'] per UOM], --(Actuals[Commodity] = Consolidated[[#This Row],[Commodity]]), --(Actuals[Region] = "APMKTS"), --(Actuals[Year Month] = Consolidated[[#This Row],[Year.Month]]))</f>
        <v>0.82399999999999995</v>
      </c>
      <c r="J11172" s="2">
        <v>0.79500000000000004</v>
      </c>
      <c r="K11172" s="19" t="s">
        <v>2923</v>
      </c>
    </row>
    <row r="11173" spans="2:11" hidden="1" x14ac:dyDescent="0.2">
      <c r="B11173" t="s">
        <v>2981</v>
      </c>
      <c r="C11173" t="s">
        <v>169</v>
      </c>
      <c r="D11173" t="s">
        <v>19</v>
      </c>
      <c r="E11173">
        <v>2020</v>
      </c>
      <c r="F11173">
        <v>10</v>
      </c>
      <c r="G11173" s="3" t="s">
        <v>116</v>
      </c>
      <c r="H11173" t="s">
        <v>2924</v>
      </c>
      <c r="I11173" s="2" cm="1">
        <f t="array" ref="I11173">SUMPRODUCT(Actuals[Price '[USD'] per UOM], --(Actuals[Commodity] = Consolidated[[#This Row],[Commodity]]), --(Actuals[Region] = "APMKTS"), --(Actuals[Year Month] = Consolidated[[#This Row],[Year.Month]]))</f>
        <v>0.85199999999999998</v>
      </c>
      <c r="J11173" s="2">
        <v>0.71</v>
      </c>
      <c r="K11173" s="19" t="s">
        <v>2923</v>
      </c>
    </row>
    <row r="11174" spans="2:11" hidden="1" x14ac:dyDescent="0.2">
      <c r="B11174" t="s">
        <v>2981</v>
      </c>
      <c r="C11174" t="s">
        <v>169</v>
      </c>
      <c r="D11174" t="s">
        <v>19</v>
      </c>
      <c r="E11174">
        <v>2020</v>
      </c>
      <c r="F11174">
        <v>11</v>
      </c>
      <c r="G11174" s="3" t="s">
        <v>117</v>
      </c>
      <c r="H11174" t="s">
        <v>2924</v>
      </c>
      <c r="I11174" s="2" cm="1">
        <f t="array" ref="I11174">SUMPRODUCT(Actuals[Price '[USD'] per UOM], --(Actuals[Commodity] = Consolidated[[#This Row],[Commodity]]), --(Actuals[Region] = "APMKTS"), --(Actuals[Year Month] = Consolidated[[#This Row],[Year.Month]]))</f>
        <v>0.879</v>
      </c>
      <c r="J11174" s="2">
        <v>0.69500000000000006</v>
      </c>
      <c r="K11174" s="19" t="s">
        <v>2923</v>
      </c>
    </row>
    <row r="11175" spans="2:11" hidden="1" x14ac:dyDescent="0.2">
      <c r="B11175" t="s">
        <v>2981</v>
      </c>
      <c r="C11175" t="s">
        <v>169</v>
      </c>
      <c r="D11175" t="s">
        <v>19</v>
      </c>
      <c r="E11175">
        <v>2020</v>
      </c>
      <c r="F11175">
        <v>12</v>
      </c>
      <c r="G11175" s="3" t="s">
        <v>118</v>
      </c>
      <c r="H11175" t="s">
        <v>2924</v>
      </c>
      <c r="I11175" s="2" cm="1">
        <f t="array" ref="I11175">SUMPRODUCT(Actuals[Price '[USD'] per UOM], --(Actuals[Commodity] = Consolidated[[#This Row],[Commodity]]), --(Actuals[Region] = "APMKTS"), --(Actuals[Year Month] = Consolidated[[#This Row],[Year.Month]]))</f>
        <v>0.93799999999999994</v>
      </c>
      <c r="J11175" s="2">
        <v>0.69500000000000006</v>
      </c>
      <c r="K11175" s="19" t="s">
        <v>2923</v>
      </c>
    </row>
    <row r="11176" spans="2:11" hidden="1" x14ac:dyDescent="0.2">
      <c r="B11176" t="s">
        <v>2981</v>
      </c>
      <c r="C11176" t="s">
        <v>169</v>
      </c>
      <c r="D11176" t="s">
        <v>19</v>
      </c>
      <c r="E11176">
        <v>2021</v>
      </c>
      <c r="F11176">
        <v>1</v>
      </c>
      <c r="G11176" s="3" t="s">
        <v>119</v>
      </c>
      <c r="H11176" t="s">
        <v>2924</v>
      </c>
      <c r="I11176" s="2" cm="1">
        <f t="array" ref="I11176">SUMPRODUCT(Actuals[Price '[USD'] per UOM], --(Actuals[Commodity] = Consolidated[[#This Row],[Commodity]]), --(Actuals[Region] = "APMKTS"), --(Actuals[Year Month] = Consolidated[[#This Row],[Year.Month]]))</f>
        <v>0.91400000000000003</v>
      </c>
      <c r="J11176" s="2">
        <v>0.70000000000000007</v>
      </c>
      <c r="K11176" s="19" t="s">
        <v>2923</v>
      </c>
    </row>
    <row r="11177" spans="2:11" hidden="1" x14ac:dyDescent="0.2">
      <c r="B11177" t="s">
        <v>2981</v>
      </c>
      <c r="C11177" t="s">
        <v>169</v>
      </c>
      <c r="D11177" t="s">
        <v>19</v>
      </c>
      <c r="E11177">
        <v>2021</v>
      </c>
      <c r="F11177">
        <v>2</v>
      </c>
      <c r="G11177" s="3" t="s">
        <v>120</v>
      </c>
      <c r="H11177" t="s">
        <v>2924</v>
      </c>
      <c r="I11177" s="2" cm="1">
        <f t="array" ref="I11177">SUMPRODUCT(Actuals[Price '[USD'] per UOM], --(Actuals[Commodity] = Consolidated[[#This Row],[Commodity]]), --(Actuals[Region] = "APMKTS"), --(Actuals[Year Month] = Consolidated[[#This Row],[Year.Month]]))</f>
        <v>0.94399999999999995</v>
      </c>
      <c r="J11177" s="2">
        <v>0.71</v>
      </c>
      <c r="K11177" s="19" t="s">
        <v>2923</v>
      </c>
    </row>
    <row r="11178" spans="2:11" hidden="1" x14ac:dyDescent="0.2">
      <c r="B11178" t="s">
        <v>2981</v>
      </c>
      <c r="C11178" t="s">
        <v>169</v>
      </c>
      <c r="D11178" t="s">
        <v>19</v>
      </c>
      <c r="E11178">
        <v>2021</v>
      </c>
      <c r="F11178">
        <v>3</v>
      </c>
      <c r="G11178" s="3" t="s">
        <v>121</v>
      </c>
      <c r="H11178" t="s">
        <v>2924</v>
      </c>
      <c r="I11178" s="2" cm="1">
        <f t="array" ref="I11178">SUMPRODUCT(Actuals[Price '[USD'] per UOM], --(Actuals[Commodity] = Consolidated[[#This Row],[Commodity]]), --(Actuals[Region] = "APMKTS"), --(Actuals[Year Month] = Consolidated[[#This Row],[Year.Month]]))</f>
        <v>1.1180000000000001</v>
      </c>
      <c r="J11178" s="2">
        <v>0.72</v>
      </c>
      <c r="K11178" s="19" t="s">
        <v>2923</v>
      </c>
    </row>
    <row r="11179" spans="2:11" hidden="1" x14ac:dyDescent="0.2">
      <c r="B11179" t="s">
        <v>2981</v>
      </c>
      <c r="C11179" t="s">
        <v>169</v>
      </c>
      <c r="D11179" t="s">
        <v>19</v>
      </c>
      <c r="E11179">
        <v>2021</v>
      </c>
      <c r="F11179">
        <v>4</v>
      </c>
      <c r="G11179" s="3" t="s">
        <v>122</v>
      </c>
      <c r="H11179" t="s">
        <v>2924</v>
      </c>
      <c r="I11179" s="2" cm="1">
        <f t="array" ref="I11179">SUMPRODUCT(Actuals[Price '[USD'] per UOM], --(Actuals[Commodity] = Consolidated[[#This Row],[Commodity]]), --(Actuals[Region] = "APMKTS"), --(Actuals[Year Month] = Consolidated[[#This Row],[Year.Month]]))</f>
        <v>1.07</v>
      </c>
      <c r="J11179" s="2">
        <v>0.74</v>
      </c>
      <c r="K11179" s="19" t="s">
        <v>2923</v>
      </c>
    </row>
    <row r="11180" spans="2:11" hidden="1" x14ac:dyDescent="0.2">
      <c r="B11180" t="s">
        <v>2981</v>
      </c>
      <c r="C11180" t="s">
        <v>169</v>
      </c>
      <c r="D11180" t="s">
        <v>19</v>
      </c>
      <c r="E11180">
        <v>2021</v>
      </c>
      <c r="F11180">
        <v>5</v>
      </c>
      <c r="G11180" s="3" t="s">
        <v>123</v>
      </c>
      <c r="H11180" t="s">
        <v>2924</v>
      </c>
      <c r="I11180" s="2" cm="1">
        <f t="array" ref="I11180">SUMPRODUCT(Actuals[Price '[USD'] per UOM], --(Actuals[Commodity] = Consolidated[[#This Row],[Commodity]]), --(Actuals[Region] = "APMKTS"), --(Actuals[Year Month] = Consolidated[[#This Row],[Year.Month]]))</f>
        <v>1.0549999999999999</v>
      </c>
      <c r="J11180" s="2">
        <v>0.73</v>
      </c>
      <c r="K11180" s="19" t="s">
        <v>2923</v>
      </c>
    </row>
    <row r="11181" spans="2:11" hidden="1" x14ac:dyDescent="0.2">
      <c r="B11181" t="s">
        <v>2981</v>
      </c>
      <c r="C11181" t="s">
        <v>169</v>
      </c>
      <c r="D11181" t="s">
        <v>19</v>
      </c>
      <c r="E11181">
        <v>2021</v>
      </c>
      <c r="F11181">
        <v>6</v>
      </c>
      <c r="G11181" s="3" t="s">
        <v>124</v>
      </c>
      <c r="H11181" t="s">
        <v>2924</v>
      </c>
      <c r="I11181" s="2" cm="1">
        <f t="array" ref="I11181">SUMPRODUCT(Actuals[Price '[USD'] per UOM], --(Actuals[Commodity] = Consolidated[[#This Row],[Commodity]]), --(Actuals[Region] = "APMKTS"), --(Actuals[Year Month] = Consolidated[[#This Row],[Year.Month]]))</f>
        <v>0.93400000000000005</v>
      </c>
      <c r="J11181" s="2">
        <v>0.72</v>
      </c>
      <c r="K11181" s="19" t="s">
        <v>2923</v>
      </c>
    </row>
    <row r="11182" spans="2:11" hidden="1" x14ac:dyDescent="0.2">
      <c r="B11182" t="s">
        <v>2981</v>
      </c>
      <c r="C11182" t="s">
        <v>169</v>
      </c>
      <c r="D11182" t="s">
        <v>19</v>
      </c>
      <c r="E11182">
        <v>2021</v>
      </c>
      <c r="F11182">
        <v>7</v>
      </c>
      <c r="G11182" s="3" t="s">
        <v>125</v>
      </c>
      <c r="H11182" t="s">
        <v>2924</v>
      </c>
      <c r="I11182" s="2" cm="1">
        <f t="array" ref="I11182">SUMPRODUCT(Actuals[Price '[USD'] per UOM], --(Actuals[Commodity] = Consolidated[[#This Row],[Commodity]]), --(Actuals[Region] = "APMKTS"), --(Actuals[Year Month] = Consolidated[[#This Row],[Year.Month]]))</f>
        <v>0.95</v>
      </c>
      <c r="J11182" s="2">
        <v>0.72</v>
      </c>
      <c r="K11182" s="19" t="s">
        <v>2923</v>
      </c>
    </row>
    <row r="11183" spans="2:11" hidden="1" x14ac:dyDescent="0.2">
      <c r="B11183" t="s">
        <v>2981</v>
      </c>
      <c r="C11183" t="s">
        <v>169</v>
      </c>
      <c r="D11183" t="s">
        <v>19</v>
      </c>
      <c r="E11183">
        <v>2021</v>
      </c>
      <c r="F11183">
        <v>8</v>
      </c>
      <c r="G11183" s="3" t="s">
        <v>126</v>
      </c>
      <c r="H11183" t="s">
        <v>2924</v>
      </c>
      <c r="I11183" s="2" cm="1">
        <f t="array" ref="I11183">SUMPRODUCT(Actuals[Price '[USD'] per UOM], --(Actuals[Commodity] = Consolidated[[#This Row],[Commodity]]), --(Actuals[Region] = "APMKTS"), --(Actuals[Year Month] = Consolidated[[#This Row],[Year.Month]]))</f>
        <v>0.94899999999999995</v>
      </c>
      <c r="J11183" s="2">
        <v>0.71</v>
      </c>
      <c r="K11183" s="19" t="s">
        <v>2923</v>
      </c>
    </row>
    <row r="11184" spans="2:11" hidden="1" x14ac:dyDescent="0.2">
      <c r="B11184" t="s">
        <v>2981</v>
      </c>
      <c r="C11184" t="s">
        <v>169</v>
      </c>
      <c r="D11184" t="s">
        <v>19</v>
      </c>
      <c r="E11184">
        <v>2021</v>
      </c>
      <c r="F11184">
        <v>9</v>
      </c>
      <c r="G11184" s="3" t="s">
        <v>127</v>
      </c>
      <c r="H11184" t="s">
        <v>2924</v>
      </c>
      <c r="I11184" s="2" cm="1">
        <f t="array" ref="I11184">SUMPRODUCT(Actuals[Price '[USD'] per UOM], --(Actuals[Commodity] = Consolidated[[#This Row],[Commodity]]), --(Actuals[Region] = "APMKTS"), --(Actuals[Year Month] = Consolidated[[#This Row],[Year.Month]]))</f>
        <v>0.95499999999999996</v>
      </c>
      <c r="J11184" s="2">
        <v>0.73</v>
      </c>
      <c r="K11184" s="19" t="s">
        <v>2923</v>
      </c>
    </row>
    <row r="11185" spans="2:11" hidden="1" x14ac:dyDescent="0.2">
      <c r="B11185" t="s">
        <v>2981</v>
      </c>
      <c r="C11185" t="s">
        <v>169</v>
      </c>
      <c r="D11185" t="s">
        <v>19</v>
      </c>
      <c r="E11185">
        <v>2021</v>
      </c>
      <c r="F11185">
        <v>10</v>
      </c>
      <c r="G11185" s="3" t="s">
        <v>128</v>
      </c>
      <c r="H11185" t="s">
        <v>2924</v>
      </c>
      <c r="I11185" s="2" cm="1">
        <f t="array" ref="I11185">SUMPRODUCT(Actuals[Price '[USD'] per UOM], --(Actuals[Commodity] = Consolidated[[#This Row],[Commodity]]), --(Actuals[Region] = "APMKTS"), --(Actuals[Year Month] = Consolidated[[#This Row],[Year.Month]]))</f>
        <v>1</v>
      </c>
      <c r="J11185" s="2">
        <v>0.745</v>
      </c>
      <c r="K11185" s="19" t="s">
        <v>2923</v>
      </c>
    </row>
    <row r="11186" spans="2:11" hidden="1" x14ac:dyDescent="0.2">
      <c r="B11186" t="s">
        <v>2981</v>
      </c>
      <c r="C11186" t="s">
        <v>169</v>
      </c>
      <c r="D11186" t="s">
        <v>19</v>
      </c>
      <c r="E11186">
        <v>2021</v>
      </c>
      <c r="F11186">
        <v>11</v>
      </c>
      <c r="G11186" s="3" t="s">
        <v>129</v>
      </c>
      <c r="H11186" t="s">
        <v>2924</v>
      </c>
      <c r="I11186" s="2" cm="1">
        <f t="array" ref="I11186">SUMPRODUCT(Actuals[Price '[USD'] per UOM], --(Actuals[Commodity] = Consolidated[[#This Row],[Commodity]]), --(Actuals[Region] = "APMKTS"), --(Actuals[Year Month] = Consolidated[[#This Row],[Year.Month]]))</f>
        <v>0.98799999999999999</v>
      </c>
      <c r="J11186" s="2">
        <v>0.76500000000000001</v>
      </c>
      <c r="K11186" s="19" t="s">
        <v>2923</v>
      </c>
    </row>
    <row r="11187" spans="2:11" hidden="1" x14ac:dyDescent="0.2">
      <c r="B11187" t="s">
        <v>2981</v>
      </c>
      <c r="C11187" t="s">
        <v>169</v>
      </c>
      <c r="D11187" t="s">
        <v>19</v>
      </c>
      <c r="E11187">
        <v>2021</v>
      </c>
      <c r="F11187">
        <v>12</v>
      </c>
      <c r="G11187" s="3" t="s">
        <v>130</v>
      </c>
      <c r="H11187" t="s">
        <v>2924</v>
      </c>
      <c r="I11187" s="2" cm="1">
        <f t="array" ref="I11187">SUMPRODUCT(Actuals[Price '[USD'] per UOM], --(Actuals[Commodity] = Consolidated[[#This Row],[Commodity]]), --(Actuals[Region] = "APMKTS"), --(Actuals[Year Month] = Consolidated[[#This Row],[Year.Month]]))</f>
        <v>0.93899999999999995</v>
      </c>
      <c r="J11187" s="2">
        <v>0.76500000000000001</v>
      </c>
      <c r="K11187" s="19" t="s">
        <v>2923</v>
      </c>
    </row>
    <row r="11188" spans="2:11" hidden="1" x14ac:dyDescent="0.2">
      <c r="B11188" t="s">
        <v>2981</v>
      </c>
      <c r="C11188" t="s">
        <v>173</v>
      </c>
      <c r="D11188" t="s">
        <v>22</v>
      </c>
      <c r="E11188">
        <v>2020</v>
      </c>
      <c r="F11188">
        <v>9</v>
      </c>
      <c r="G11188" s="3" t="s">
        <v>115</v>
      </c>
      <c r="H11188" t="s">
        <v>2924</v>
      </c>
      <c r="I11188" s="2" cm="1">
        <f t="array" ref="I11188">SUMPRODUCT(Actuals[Price '[USD'] per UOM], --(Actuals[Commodity] = Consolidated[[#This Row],[Commodity]]), --(Actuals[Region] = Consolidated[[#This Row],[Region]]), --(Actuals[Year Month] = Consolidated[[#This Row],[Year.Month]]))</f>
        <v>0.79400000000000004</v>
      </c>
      <c r="J11188" s="2">
        <v>0.79365599999999992</v>
      </c>
      <c r="K11188" s="19" t="s">
        <v>2923</v>
      </c>
    </row>
    <row r="11189" spans="2:11" hidden="1" x14ac:dyDescent="0.2">
      <c r="B11189" t="s">
        <v>2981</v>
      </c>
      <c r="C11189" t="s">
        <v>173</v>
      </c>
      <c r="D11189" t="s">
        <v>22</v>
      </c>
      <c r="E11189">
        <v>2020</v>
      </c>
      <c r="F11189">
        <v>10</v>
      </c>
      <c r="G11189" s="3" t="s">
        <v>116</v>
      </c>
      <c r="H11189" t="s">
        <v>2924</v>
      </c>
      <c r="I11189" s="2" cm="1">
        <f t="array" ref="I1118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1189" s="2">
        <v>0.81570200000000004</v>
      </c>
      <c r="K11189" s="19" t="s">
        <v>2923</v>
      </c>
    </row>
    <row r="11190" spans="2:11" hidden="1" x14ac:dyDescent="0.2">
      <c r="B11190" t="s">
        <v>2981</v>
      </c>
      <c r="C11190" t="s">
        <v>173</v>
      </c>
      <c r="D11190" t="s">
        <v>22</v>
      </c>
      <c r="E11190">
        <v>2020</v>
      </c>
      <c r="F11190">
        <v>11</v>
      </c>
      <c r="G11190" s="3" t="s">
        <v>117</v>
      </c>
      <c r="H11190" t="s">
        <v>2924</v>
      </c>
      <c r="I11190" s="2" cm="1">
        <f t="array" ref="I1119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190" s="2">
        <v>0.79365599999999992</v>
      </c>
      <c r="K11190" s="19" t="s">
        <v>2923</v>
      </c>
    </row>
    <row r="11191" spans="2:11" hidden="1" x14ac:dyDescent="0.2">
      <c r="B11191" t="s">
        <v>2981</v>
      </c>
      <c r="C11191" t="s">
        <v>173</v>
      </c>
      <c r="D11191" t="s">
        <v>22</v>
      </c>
      <c r="E11191">
        <v>2020</v>
      </c>
      <c r="F11191">
        <v>12</v>
      </c>
      <c r="G11191" s="3" t="s">
        <v>118</v>
      </c>
      <c r="H11191" t="s">
        <v>2924</v>
      </c>
      <c r="I11191" s="2" cm="1">
        <f t="array" ref="I1119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191" s="2">
        <v>0.74956400000000001</v>
      </c>
      <c r="K11191" s="19" t="s">
        <v>2923</v>
      </c>
    </row>
    <row r="11192" spans="2:11" hidden="1" x14ac:dyDescent="0.2">
      <c r="B11192" t="s">
        <v>2981</v>
      </c>
      <c r="C11192" t="s">
        <v>173</v>
      </c>
      <c r="D11192" t="s">
        <v>22</v>
      </c>
      <c r="E11192">
        <v>2021</v>
      </c>
      <c r="F11192">
        <v>1</v>
      </c>
      <c r="G11192" s="3" t="s">
        <v>119</v>
      </c>
      <c r="H11192" t="s">
        <v>2924</v>
      </c>
      <c r="I11192" s="2" cm="1">
        <f t="array" ref="I1119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192" s="2">
        <v>0.77161000000000002</v>
      </c>
      <c r="K11192" s="19" t="s">
        <v>2923</v>
      </c>
    </row>
    <row r="11193" spans="2:11" hidden="1" x14ac:dyDescent="0.2">
      <c r="B11193" t="s">
        <v>2981</v>
      </c>
      <c r="C11193" t="s">
        <v>173</v>
      </c>
      <c r="D11193" t="s">
        <v>22</v>
      </c>
      <c r="E11193">
        <v>2021</v>
      </c>
      <c r="F11193">
        <v>2</v>
      </c>
      <c r="G11193" s="3" t="s">
        <v>120</v>
      </c>
      <c r="H11193" t="s">
        <v>2924</v>
      </c>
      <c r="I11193" s="2" cm="1">
        <f t="array" ref="I1119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193" s="2">
        <v>0.87081700000000006</v>
      </c>
      <c r="K11193" s="19" t="s">
        <v>2923</v>
      </c>
    </row>
    <row r="11194" spans="2:11" hidden="1" x14ac:dyDescent="0.2">
      <c r="B11194" t="s">
        <v>2981</v>
      </c>
      <c r="C11194" t="s">
        <v>173</v>
      </c>
      <c r="D11194" t="s">
        <v>22</v>
      </c>
      <c r="E11194">
        <v>2021</v>
      </c>
      <c r="F11194">
        <v>3</v>
      </c>
      <c r="G11194" s="3" t="s">
        <v>121</v>
      </c>
      <c r="H11194" t="s">
        <v>2924</v>
      </c>
      <c r="I11194" s="2" cm="1">
        <f t="array" ref="I1119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194" s="2">
        <v>0.92593200000000009</v>
      </c>
      <c r="K11194" s="19" t="s">
        <v>2923</v>
      </c>
    </row>
    <row r="11195" spans="2:11" hidden="1" x14ac:dyDescent="0.2">
      <c r="B11195" t="s">
        <v>2981</v>
      </c>
      <c r="C11195" t="s">
        <v>173</v>
      </c>
      <c r="D11195" t="s">
        <v>22</v>
      </c>
      <c r="E11195">
        <v>2021</v>
      </c>
      <c r="F11195">
        <v>4</v>
      </c>
      <c r="G11195" s="3" t="s">
        <v>122</v>
      </c>
      <c r="H11195" t="s">
        <v>2924</v>
      </c>
      <c r="I11195" s="2" cm="1">
        <f t="array" ref="I1119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195" s="2">
        <v>0.90388599999999997</v>
      </c>
      <c r="K11195" s="19" t="s">
        <v>2923</v>
      </c>
    </row>
    <row r="11196" spans="2:11" hidden="1" x14ac:dyDescent="0.2">
      <c r="B11196" t="s">
        <v>2981</v>
      </c>
      <c r="C11196" t="s">
        <v>173</v>
      </c>
      <c r="D11196" t="s">
        <v>22</v>
      </c>
      <c r="E11196">
        <v>2021</v>
      </c>
      <c r="F11196">
        <v>5</v>
      </c>
      <c r="G11196" s="3" t="s">
        <v>123</v>
      </c>
      <c r="H11196" t="s">
        <v>2924</v>
      </c>
      <c r="I11196" s="2" cm="1">
        <f t="array" ref="I1119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196" s="2">
        <v>0.87081700000000006</v>
      </c>
      <c r="K11196" s="19" t="s">
        <v>2923</v>
      </c>
    </row>
    <row r="11197" spans="2:11" hidden="1" x14ac:dyDescent="0.2">
      <c r="B11197" t="s">
        <v>2981</v>
      </c>
      <c r="C11197" t="s">
        <v>173</v>
      </c>
      <c r="D11197" t="s">
        <v>22</v>
      </c>
      <c r="E11197">
        <v>2021</v>
      </c>
      <c r="F11197">
        <v>6</v>
      </c>
      <c r="G11197" s="3" t="s">
        <v>124</v>
      </c>
      <c r="H11197" t="s">
        <v>2924</v>
      </c>
      <c r="I11197" s="2" cm="1">
        <f t="array" ref="I1119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197" s="2">
        <v>0.82672500000000004</v>
      </c>
      <c r="K11197" s="19" t="s">
        <v>2923</v>
      </c>
    </row>
    <row r="11198" spans="2:11" hidden="1" x14ac:dyDescent="0.2">
      <c r="B11198" t="s">
        <v>2981</v>
      </c>
      <c r="C11198" t="s">
        <v>173</v>
      </c>
      <c r="D11198" t="s">
        <v>22</v>
      </c>
      <c r="E11198">
        <v>2021</v>
      </c>
      <c r="F11198">
        <v>7</v>
      </c>
      <c r="G11198" s="3" t="s">
        <v>125</v>
      </c>
      <c r="H11198" t="s">
        <v>2924</v>
      </c>
      <c r="I11198" s="2" cm="1">
        <f t="array" ref="I1119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198" s="2">
        <v>0.81570200000000004</v>
      </c>
      <c r="K11198" s="19" t="s">
        <v>2923</v>
      </c>
    </row>
    <row r="11199" spans="2:11" hidden="1" x14ac:dyDescent="0.2">
      <c r="B11199" t="s">
        <v>2981</v>
      </c>
      <c r="C11199" t="s">
        <v>173</v>
      </c>
      <c r="D11199" t="s">
        <v>22</v>
      </c>
      <c r="E11199">
        <v>2021</v>
      </c>
      <c r="F11199">
        <v>8</v>
      </c>
      <c r="G11199" s="3" t="s">
        <v>126</v>
      </c>
      <c r="H11199" t="s">
        <v>2924</v>
      </c>
      <c r="I11199" s="2" cm="1">
        <f t="array" ref="I1119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199" s="2">
        <v>0.83774800000000005</v>
      </c>
      <c r="K11199" s="19" t="s">
        <v>2923</v>
      </c>
    </row>
    <row r="11200" spans="2:11" hidden="1" x14ac:dyDescent="0.2">
      <c r="B11200" t="s">
        <v>2981</v>
      </c>
      <c r="C11200" t="s">
        <v>173</v>
      </c>
      <c r="D11200" t="s">
        <v>22</v>
      </c>
      <c r="E11200">
        <v>2021</v>
      </c>
      <c r="F11200">
        <v>9</v>
      </c>
      <c r="G11200" s="3" t="s">
        <v>127</v>
      </c>
      <c r="H11200" t="s">
        <v>2924</v>
      </c>
      <c r="I11200" s="2" cm="1">
        <f t="array" ref="I1120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200" s="2">
        <v>0.92593200000000009</v>
      </c>
      <c r="K11200" s="19" t="s">
        <v>2923</v>
      </c>
    </row>
    <row r="11201" spans="2:11" hidden="1" x14ac:dyDescent="0.2">
      <c r="B11201" t="s">
        <v>2981</v>
      </c>
      <c r="C11201" t="s">
        <v>173</v>
      </c>
      <c r="D11201" t="s">
        <v>22</v>
      </c>
      <c r="E11201">
        <v>2021</v>
      </c>
      <c r="F11201">
        <v>10</v>
      </c>
      <c r="G11201" s="3" t="s">
        <v>128</v>
      </c>
      <c r="H11201" t="s">
        <v>2924</v>
      </c>
      <c r="I11201" s="2" cm="1">
        <f t="array" ref="I1120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201" s="2">
        <v>0.92593200000000009</v>
      </c>
      <c r="K11201" s="19" t="s">
        <v>2923</v>
      </c>
    </row>
    <row r="11202" spans="2:11" hidden="1" x14ac:dyDescent="0.2">
      <c r="B11202" t="s">
        <v>2981</v>
      </c>
      <c r="C11202" t="s">
        <v>173</v>
      </c>
      <c r="D11202" t="s">
        <v>22</v>
      </c>
      <c r="E11202">
        <v>2021</v>
      </c>
      <c r="F11202">
        <v>11</v>
      </c>
      <c r="G11202" s="3" t="s">
        <v>129</v>
      </c>
      <c r="H11202" t="s">
        <v>2924</v>
      </c>
      <c r="I11202" s="2" cm="1">
        <f t="array" ref="I1120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202" s="2">
        <v>0.90388599999999997</v>
      </c>
      <c r="K11202" s="19" t="s">
        <v>2923</v>
      </c>
    </row>
    <row r="11203" spans="2:11" hidden="1" x14ac:dyDescent="0.2">
      <c r="B11203" t="s">
        <v>2981</v>
      </c>
      <c r="C11203" t="s">
        <v>173</v>
      </c>
      <c r="D11203" t="s">
        <v>22</v>
      </c>
      <c r="E11203">
        <v>2021</v>
      </c>
      <c r="F11203">
        <v>12</v>
      </c>
      <c r="G11203" s="3" t="s">
        <v>130</v>
      </c>
      <c r="H11203" t="s">
        <v>2924</v>
      </c>
      <c r="I11203" s="2" cm="1">
        <f t="array" ref="I1120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203" s="2">
        <v>0.88184000000000007</v>
      </c>
      <c r="K11203" s="19" t="s">
        <v>2923</v>
      </c>
    </row>
    <row r="11204" spans="2:11" hidden="1" x14ac:dyDescent="0.2">
      <c r="B11204" t="s">
        <v>2981</v>
      </c>
      <c r="C11204" t="s">
        <v>170</v>
      </c>
      <c r="D11204" t="s">
        <v>20</v>
      </c>
      <c r="E11204">
        <v>2020</v>
      </c>
      <c r="F11204">
        <v>9</v>
      </c>
      <c r="G11204" s="3" t="s">
        <v>115</v>
      </c>
      <c r="H11204" t="s">
        <v>2924</v>
      </c>
      <c r="I11204" s="2" cm="1">
        <f t="array" ref="I11204">SUMPRODUCT(Actuals[Price '[USD'] per UOM], --(Actuals[Commodity] = Consolidated[[#This Row],[Commodity]]), --(Actuals[Region] = "EU"), --(Actuals[Year Month] = Consolidated[[#This Row],[Year.Month]]))</f>
        <v>0.86399999999999999</v>
      </c>
      <c r="J11204" s="2">
        <v>0.86686390532544388</v>
      </c>
      <c r="K11204" s="19" t="s">
        <v>2923</v>
      </c>
    </row>
    <row r="11205" spans="2:11" hidden="1" x14ac:dyDescent="0.2">
      <c r="B11205" t="s">
        <v>2981</v>
      </c>
      <c r="C11205" t="s">
        <v>170</v>
      </c>
      <c r="D11205" t="s">
        <v>20</v>
      </c>
      <c r="E11205">
        <v>2020</v>
      </c>
      <c r="F11205">
        <v>10</v>
      </c>
      <c r="G11205" s="3" t="s">
        <v>116</v>
      </c>
      <c r="H11205" t="s">
        <v>2924</v>
      </c>
      <c r="I11205" s="2" cm="1">
        <f t="array" ref="I11205">SUMPRODUCT(Actuals[Price '[USD'] per UOM], --(Actuals[Commodity] = Consolidated[[#This Row],[Commodity]]), --(Actuals[Region] = "EU"), --(Actuals[Year Month] = Consolidated[[#This Row],[Year.Month]]))</f>
        <v>0.84799999999999998</v>
      </c>
      <c r="J11205" s="2">
        <v>0.85207100591715978</v>
      </c>
      <c r="K11205" s="19" t="s">
        <v>2923</v>
      </c>
    </row>
    <row r="11206" spans="2:11" hidden="1" x14ac:dyDescent="0.2">
      <c r="B11206" t="s">
        <v>2981</v>
      </c>
      <c r="C11206" t="s">
        <v>170</v>
      </c>
      <c r="D11206" t="s">
        <v>20</v>
      </c>
      <c r="E11206">
        <v>2020</v>
      </c>
      <c r="F11206">
        <v>11</v>
      </c>
      <c r="G11206" s="3" t="s">
        <v>117</v>
      </c>
      <c r="H11206" t="s">
        <v>2924</v>
      </c>
      <c r="I11206" s="2" cm="1">
        <f t="array" ref="I11206">SUMPRODUCT(Actuals[Price '[USD'] per UOM], --(Actuals[Commodity] = Consolidated[[#This Row],[Commodity]]), --(Actuals[Region] = "EU"), --(Actuals[Year Month] = Consolidated[[#This Row],[Year.Month]]))</f>
        <v>0.85199999999999998</v>
      </c>
      <c r="J11206" s="2">
        <v>0.84023668639053251</v>
      </c>
      <c r="K11206" s="19" t="s">
        <v>2923</v>
      </c>
    </row>
    <row r="11207" spans="2:11" hidden="1" x14ac:dyDescent="0.2">
      <c r="B11207" t="s">
        <v>2981</v>
      </c>
      <c r="C11207" t="s">
        <v>170</v>
      </c>
      <c r="D11207" t="s">
        <v>20</v>
      </c>
      <c r="E11207">
        <v>2020</v>
      </c>
      <c r="F11207">
        <v>12</v>
      </c>
      <c r="G11207" s="3" t="s">
        <v>118</v>
      </c>
      <c r="H11207" t="s">
        <v>2924</v>
      </c>
      <c r="I11207" s="2" cm="1">
        <f t="array" ref="I11207">SUMPRODUCT(Actuals[Price '[USD'] per UOM], --(Actuals[Commodity] = Consolidated[[#This Row],[Commodity]]), --(Actuals[Region] = "EU"), --(Actuals[Year Month] = Consolidated[[#This Row],[Year.Month]]))</f>
        <v>0.89400000000000002</v>
      </c>
      <c r="J11207" s="2">
        <v>0.81656804733727817</v>
      </c>
      <c r="K11207" s="19" t="s">
        <v>2923</v>
      </c>
    </row>
    <row r="11208" spans="2:11" hidden="1" x14ac:dyDescent="0.2">
      <c r="B11208" t="s">
        <v>2981</v>
      </c>
      <c r="C11208" t="s">
        <v>170</v>
      </c>
      <c r="D11208" t="s">
        <v>20</v>
      </c>
      <c r="E11208">
        <v>2021</v>
      </c>
      <c r="F11208">
        <v>1</v>
      </c>
      <c r="G11208" s="3" t="s">
        <v>119</v>
      </c>
      <c r="H11208" t="s">
        <v>2924</v>
      </c>
      <c r="I11208" s="2" cm="1">
        <f t="array" ref="I11208">SUMPRODUCT(Actuals[Price '[USD'] per UOM], --(Actuals[Commodity] = Consolidated[[#This Row],[Commodity]]), --(Actuals[Region] = "EU"), --(Actuals[Year Month] = Consolidated[[#This Row],[Year.Month]]))</f>
        <v>0.97399999999999998</v>
      </c>
      <c r="J11208" s="2">
        <v>0.804733727810651</v>
      </c>
      <c r="K11208" s="19" t="s">
        <v>2923</v>
      </c>
    </row>
    <row r="11209" spans="2:11" hidden="1" x14ac:dyDescent="0.2">
      <c r="B11209" t="s">
        <v>2981</v>
      </c>
      <c r="C11209" t="s">
        <v>170</v>
      </c>
      <c r="D11209" t="s">
        <v>20</v>
      </c>
      <c r="E11209">
        <v>2021</v>
      </c>
      <c r="F11209">
        <v>2</v>
      </c>
      <c r="G11209" s="3" t="s">
        <v>120</v>
      </c>
      <c r="H11209" t="s">
        <v>2924</v>
      </c>
      <c r="I11209" s="2" cm="1">
        <f t="array" ref="I11209">SUMPRODUCT(Actuals[Price '[USD'] per UOM], --(Actuals[Commodity] = Consolidated[[#This Row],[Commodity]]), --(Actuals[Region] = "EU"), --(Actuals[Year Month] = Consolidated[[#This Row],[Year.Month]]))</f>
        <v>1.07</v>
      </c>
      <c r="J11209" s="2">
        <v>0.804733727810651</v>
      </c>
      <c r="K11209" s="19" t="s">
        <v>2923</v>
      </c>
    </row>
    <row r="11210" spans="2:11" hidden="1" x14ac:dyDescent="0.2">
      <c r="B11210" t="s">
        <v>2981</v>
      </c>
      <c r="C11210" t="s">
        <v>170</v>
      </c>
      <c r="D11210" t="s">
        <v>20</v>
      </c>
      <c r="E11210">
        <v>2021</v>
      </c>
      <c r="F11210">
        <v>3</v>
      </c>
      <c r="G11210" s="3" t="s">
        <v>121</v>
      </c>
      <c r="H11210" t="s">
        <v>2924</v>
      </c>
      <c r="I11210" s="2" cm="1">
        <f t="array" ref="I11210">SUMPRODUCT(Actuals[Price '[USD'] per UOM], --(Actuals[Commodity] = Consolidated[[#This Row],[Commodity]]), --(Actuals[Region] = "EU"), --(Actuals[Year Month] = Consolidated[[#This Row],[Year.Month]]))</f>
        <v>1.155</v>
      </c>
      <c r="J11210" s="2">
        <v>0.81656804733727817</v>
      </c>
      <c r="K11210" s="19" t="s">
        <v>2923</v>
      </c>
    </row>
    <row r="11211" spans="2:11" hidden="1" x14ac:dyDescent="0.2">
      <c r="B11211" t="s">
        <v>2981</v>
      </c>
      <c r="C11211" t="s">
        <v>170</v>
      </c>
      <c r="D11211" t="s">
        <v>20</v>
      </c>
      <c r="E11211">
        <v>2021</v>
      </c>
      <c r="F11211">
        <v>4</v>
      </c>
      <c r="G11211" s="3" t="s">
        <v>122</v>
      </c>
      <c r="H11211" t="s">
        <v>2924</v>
      </c>
      <c r="I11211" s="2" cm="1">
        <f t="array" ref="I11211">SUMPRODUCT(Actuals[Price '[USD'] per UOM], --(Actuals[Commodity] = Consolidated[[#This Row],[Commodity]]), --(Actuals[Region] = "EU"), --(Actuals[Year Month] = Consolidated[[#This Row],[Year.Month]]))</f>
        <v>1.248</v>
      </c>
      <c r="J11211" s="2">
        <v>0.86390532544378695</v>
      </c>
      <c r="K11211" s="19" t="s">
        <v>2923</v>
      </c>
    </row>
    <row r="11212" spans="2:11" hidden="1" x14ac:dyDescent="0.2">
      <c r="B11212" t="s">
        <v>2981</v>
      </c>
      <c r="C11212" t="s">
        <v>170</v>
      </c>
      <c r="D11212" t="s">
        <v>20</v>
      </c>
      <c r="E11212">
        <v>2021</v>
      </c>
      <c r="F11212">
        <v>5</v>
      </c>
      <c r="G11212" s="3" t="s">
        <v>123</v>
      </c>
      <c r="H11212" t="s">
        <v>2924</v>
      </c>
      <c r="I11212" s="2" cm="1">
        <f t="array" ref="I11212">SUMPRODUCT(Actuals[Price '[USD'] per UOM], --(Actuals[Commodity] = Consolidated[[#This Row],[Commodity]]), --(Actuals[Region] = "EU"), --(Actuals[Year Month] = Consolidated[[#This Row],[Year.Month]]))</f>
        <v>1.26</v>
      </c>
      <c r="J11212" s="2">
        <v>0.8875739644970414</v>
      </c>
      <c r="K11212" s="19" t="s">
        <v>2923</v>
      </c>
    </row>
    <row r="11213" spans="2:11" hidden="1" x14ac:dyDescent="0.2">
      <c r="B11213" t="s">
        <v>2981</v>
      </c>
      <c r="C11213" t="s">
        <v>170</v>
      </c>
      <c r="D11213" t="s">
        <v>20</v>
      </c>
      <c r="E11213">
        <v>2021</v>
      </c>
      <c r="F11213">
        <v>6</v>
      </c>
      <c r="G11213" s="3" t="s">
        <v>124</v>
      </c>
      <c r="H11213" t="s">
        <v>2924</v>
      </c>
      <c r="I11213" s="2" cm="1">
        <f t="array" ref="I11213">SUMPRODUCT(Actuals[Price '[USD'] per UOM], --(Actuals[Commodity] = Consolidated[[#This Row],[Commodity]]), --(Actuals[Region] = "EU"), --(Actuals[Year Month] = Consolidated[[#This Row],[Year.Month]]))</f>
        <v>1.3089999999999999</v>
      </c>
      <c r="J11213" s="2">
        <v>0.89940828402366868</v>
      </c>
      <c r="K11213" s="19" t="s">
        <v>2923</v>
      </c>
    </row>
    <row r="11214" spans="2:11" hidden="1" x14ac:dyDescent="0.2">
      <c r="B11214" t="s">
        <v>2981</v>
      </c>
      <c r="C11214" t="s">
        <v>170</v>
      </c>
      <c r="D11214" t="s">
        <v>20</v>
      </c>
      <c r="E11214">
        <v>2021</v>
      </c>
      <c r="F11214">
        <v>7</v>
      </c>
      <c r="G11214" s="3" t="s">
        <v>125</v>
      </c>
      <c r="H11214" t="s">
        <v>2924</v>
      </c>
      <c r="I11214" s="2" cm="1">
        <f t="array" ref="I11214">SUMPRODUCT(Actuals[Price '[USD'] per UOM], --(Actuals[Commodity] = Consolidated[[#This Row],[Commodity]]), --(Actuals[Region] = "EU"), --(Actuals[Year Month] = Consolidated[[#This Row],[Year.Month]]))</f>
        <v>1.371</v>
      </c>
      <c r="J11214" s="2">
        <v>0.85207100591715978</v>
      </c>
      <c r="K11214" s="19" t="s">
        <v>2923</v>
      </c>
    </row>
    <row r="11215" spans="2:11" hidden="1" x14ac:dyDescent="0.2">
      <c r="B11215" t="s">
        <v>2981</v>
      </c>
      <c r="C11215" t="s">
        <v>170</v>
      </c>
      <c r="D11215" t="s">
        <v>20</v>
      </c>
      <c r="E11215">
        <v>2021</v>
      </c>
      <c r="F11215">
        <v>8</v>
      </c>
      <c r="G11215" s="3" t="s">
        <v>126</v>
      </c>
      <c r="H11215" t="s">
        <v>2924</v>
      </c>
      <c r="I11215" s="2" cm="1">
        <f t="array" ref="I11215">SUMPRODUCT(Actuals[Price '[USD'] per UOM], --(Actuals[Commodity] = Consolidated[[#This Row],[Commodity]]), --(Actuals[Region] = "EU"), --(Actuals[Year Month] = Consolidated[[#This Row],[Year.Month]]))</f>
        <v>1.4419999999999999</v>
      </c>
      <c r="J11215" s="2">
        <v>0.85207100591715978</v>
      </c>
      <c r="K11215" s="19" t="s">
        <v>2923</v>
      </c>
    </row>
    <row r="11216" spans="2:11" hidden="1" x14ac:dyDescent="0.2">
      <c r="B11216" t="s">
        <v>2981</v>
      </c>
      <c r="C11216" t="s">
        <v>170</v>
      </c>
      <c r="D11216" t="s">
        <v>20</v>
      </c>
      <c r="E11216">
        <v>2021</v>
      </c>
      <c r="F11216">
        <v>9</v>
      </c>
      <c r="G11216" s="3" t="s">
        <v>127</v>
      </c>
      <c r="H11216" t="s">
        <v>2924</v>
      </c>
      <c r="I11216" s="2" cm="1">
        <f t="array" ref="I11216">SUMPRODUCT(Actuals[Price '[USD'] per UOM], --(Actuals[Commodity] = Consolidated[[#This Row],[Commodity]]), --(Actuals[Region] = "EU"), --(Actuals[Year Month] = Consolidated[[#This Row],[Year.Month]]))</f>
        <v>1.4359999999999999</v>
      </c>
      <c r="J11216" s="2">
        <v>0.8875739644970414</v>
      </c>
      <c r="K11216" s="19" t="s">
        <v>2923</v>
      </c>
    </row>
    <row r="11217" spans="2:11" hidden="1" x14ac:dyDescent="0.2">
      <c r="B11217" t="s">
        <v>2981</v>
      </c>
      <c r="C11217" t="s">
        <v>170</v>
      </c>
      <c r="D11217" t="s">
        <v>20</v>
      </c>
      <c r="E11217">
        <v>2021</v>
      </c>
      <c r="F11217">
        <v>10</v>
      </c>
      <c r="G11217" s="3" t="s">
        <v>128</v>
      </c>
      <c r="H11217" t="s">
        <v>2924</v>
      </c>
      <c r="I11217" s="2" cm="1">
        <f t="array" ref="I11217">SUMPRODUCT(Actuals[Price '[USD'] per UOM], --(Actuals[Commodity] = Consolidated[[#This Row],[Commodity]]), --(Actuals[Region] = "EU"), --(Actuals[Year Month] = Consolidated[[#This Row],[Year.Month]]))</f>
        <v>1.4670000000000001</v>
      </c>
      <c r="J11217" s="2">
        <v>0.92307692307692313</v>
      </c>
      <c r="K11217" s="19" t="s">
        <v>2923</v>
      </c>
    </row>
    <row r="11218" spans="2:11" hidden="1" x14ac:dyDescent="0.2">
      <c r="B11218" t="s">
        <v>2981</v>
      </c>
      <c r="C11218" t="s">
        <v>170</v>
      </c>
      <c r="D11218" t="s">
        <v>20</v>
      </c>
      <c r="E11218">
        <v>2021</v>
      </c>
      <c r="F11218">
        <v>11</v>
      </c>
      <c r="G11218" s="3" t="s">
        <v>129</v>
      </c>
      <c r="H11218" t="s">
        <v>2924</v>
      </c>
      <c r="I11218" s="2" cm="1">
        <f t="array" ref="I11218">SUMPRODUCT(Actuals[Price '[USD'] per UOM], --(Actuals[Commodity] = Consolidated[[#This Row],[Commodity]]), --(Actuals[Region] = "EU"), --(Actuals[Year Month] = Consolidated[[#This Row],[Year.Month]]))</f>
        <v>1.5840000000000001</v>
      </c>
      <c r="J11218" s="2">
        <v>0.94674556213017758</v>
      </c>
      <c r="K11218" s="19" t="s">
        <v>2923</v>
      </c>
    </row>
    <row r="11219" spans="2:11" hidden="1" x14ac:dyDescent="0.2">
      <c r="B11219" t="s">
        <v>2981</v>
      </c>
      <c r="C11219" t="s">
        <v>170</v>
      </c>
      <c r="D11219" t="s">
        <v>20</v>
      </c>
      <c r="E11219">
        <v>2021</v>
      </c>
      <c r="F11219">
        <v>12</v>
      </c>
      <c r="G11219" s="3" t="s">
        <v>130</v>
      </c>
      <c r="H11219" t="s">
        <v>2924</v>
      </c>
      <c r="I11219" s="2" cm="1">
        <f t="array" ref="I11219">SUMPRODUCT(Actuals[Price '[USD'] per UOM], --(Actuals[Commodity] = Consolidated[[#This Row],[Commodity]]), --(Actuals[Region] = "EU"), --(Actuals[Year Month] = Consolidated[[#This Row],[Year.Month]]))</f>
        <v>1.5840000000000001</v>
      </c>
      <c r="J11219" s="2">
        <v>0.92307692307692313</v>
      </c>
      <c r="K11219" s="19" t="s">
        <v>2923</v>
      </c>
    </row>
    <row r="11220" spans="2:11" hidden="1" x14ac:dyDescent="0.2">
      <c r="B11220" t="s">
        <v>2981</v>
      </c>
      <c r="C11220" t="s">
        <v>169</v>
      </c>
      <c r="D11220" t="s">
        <v>15</v>
      </c>
      <c r="E11220">
        <v>2020</v>
      </c>
      <c r="F11220">
        <v>9</v>
      </c>
      <c r="G11220" s="3" t="s">
        <v>115</v>
      </c>
      <c r="H11220" t="s">
        <v>2924</v>
      </c>
      <c r="I11220" s="2" cm="1">
        <f t="array" ref="I11220">SUMPRODUCT(Actuals[Price '[USD'] per UOM], --(Actuals[Commodity] = Consolidated[[#This Row],[Commodity]]), --(Actuals[Region] = Consolidated[[#This Row],[Region]]), --(Actuals[Year Month] = Consolidated[[#This Row],[Year.Month]]))</f>
        <v>0.82399999999999995</v>
      </c>
      <c r="J11220" s="2">
        <v>0.79500000000000004</v>
      </c>
      <c r="K11220" s="19" t="s">
        <v>2923</v>
      </c>
    </row>
    <row r="11221" spans="2:11" hidden="1" x14ac:dyDescent="0.2">
      <c r="B11221" t="s">
        <v>2981</v>
      </c>
      <c r="C11221" t="s">
        <v>169</v>
      </c>
      <c r="D11221" t="s">
        <v>15</v>
      </c>
      <c r="E11221">
        <v>2020</v>
      </c>
      <c r="F11221">
        <v>10</v>
      </c>
      <c r="G11221" s="3" t="s">
        <v>116</v>
      </c>
      <c r="H11221" t="s">
        <v>2924</v>
      </c>
      <c r="I11221" s="2" cm="1">
        <f t="array" ref="I11221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1221" s="2">
        <v>0.71</v>
      </c>
      <c r="K11221" s="19" t="s">
        <v>2923</v>
      </c>
    </row>
    <row r="11222" spans="2:11" hidden="1" x14ac:dyDescent="0.2">
      <c r="B11222" t="s">
        <v>2981</v>
      </c>
      <c r="C11222" t="s">
        <v>169</v>
      </c>
      <c r="D11222" t="s">
        <v>15</v>
      </c>
      <c r="E11222">
        <v>2020</v>
      </c>
      <c r="F11222">
        <v>11</v>
      </c>
      <c r="G11222" s="3" t="s">
        <v>117</v>
      </c>
      <c r="H11222" t="s">
        <v>2924</v>
      </c>
      <c r="I11222" s="2" cm="1">
        <f t="array" ref="I1122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1222" s="2">
        <v>0.69500000000000006</v>
      </c>
      <c r="K11222" s="19" t="s">
        <v>2923</v>
      </c>
    </row>
    <row r="11223" spans="2:11" hidden="1" x14ac:dyDescent="0.2">
      <c r="B11223" t="s">
        <v>2981</v>
      </c>
      <c r="C11223" t="s">
        <v>169</v>
      </c>
      <c r="D11223" t="s">
        <v>15</v>
      </c>
      <c r="E11223">
        <v>2020</v>
      </c>
      <c r="F11223">
        <v>12</v>
      </c>
      <c r="G11223" s="3" t="s">
        <v>118</v>
      </c>
      <c r="H11223" t="s">
        <v>2924</v>
      </c>
      <c r="I11223" s="2" cm="1">
        <f t="array" ref="I1122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1223" s="2">
        <v>0.69500000000000006</v>
      </c>
      <c r="K11223" s="19" t="s">
        <v>2923</v>
      </c>
    </row>
    <row r="11224" spans="2:11" hidden="1" x14ac:dyDescent="0.2">
      <c r="B11224" t="s">
        <v>2981</v>
      </c>
      <c r="C11224" t="s">
        <v>169</v>
      </c>
      <c r="D11224" t="s">
        <v>15</v>
      </c>
      <c r="E11224">
        <v>2021</v>
      </c>
      <c r="F11224">
        <v>1</v>
      </c>
      <c r="G11224" s="3" t="s">
        <v>119</v>
      </c>
      <c r="H11224" t="s">
        <v>2924</v>
      </c>
      <c r="I11224" s="2" cm="1">
        <f t="array" ref="I11224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1224" s="2">
        <v>0.70000000000000007</v>
      </c>
      <c r="K11224" s="19" t="s">
        <v>2923</v>
      </c>
    </row>
    <row r="11225" spans="2:11" hidden="1" x14ac:dyDescent="0.2">
      <c r="B11225" t="s">
        <v>2981</v>
      </c>
      <c r="C11225" t="s">
        <v>169</v>
      </c>
      <c r="D11225" t="s">
        <v>15</v>
      </c>
      <c r="E11225">
        <v>2021</v>
      </c>
      <c r="F11225">
        <v>2</v>
      </c>
      <c r="G11225" s="3" t="s">
        <v>120</v>
      </c>
      <c r="H11225" t="s">
        <v>2924</v>
      </c>
      <c r="I11225" s="2" cm="1">
        <f t="array" ref="I11225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1225" s="2">
        <v>0.71</v>
      </c>
      <c r="K11225" s="19" t="s">
        <v>2923</v>
      </c>
    </row>
    <row r="11226" spans="2:11" hidden="1" x14ac:dyDescent="0.2">
      <c r="B11226" t="s">
        <v>2981</v>
      </c>
      <c r="C11226" t="s">
        <v>169</v>
      </c>
      <c r="D11226" t="s">
        <v>15</v>
      </c>
      <c r="E11226">
        <v>2021</v>
      </c>
      <c r="F11226">
        <v>3</v>
      </c>
      <c r="G11226" s="3" t="s">
        <v>121</v>
      </c>
      <c r="H11226" t="s">
        <v>2924</v>
      </c>
      <c r="I11226" s="2" cm="1">
        <f t="array" ref="I11226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1226" s="2">
        <v>0.72</v>
      </c>
      <c r="K11226" s="19" t="s">
        <v>2923</v>
      </c>
    </row>
    <row r="11227" spans="2:11" hidden="1" x14ac:dyDescent="0.2">
      <c r="B11227" t="s">
        <v>2981</v>
      </c>
      <c r="C11227" t="s">
        <v>169</v>
      </c>
      <c r="D11227" t="s">
        <v>15</v>
      </c>
      <c r="E11227">
        <v>2021</v>
      </c>
      <c r="F11227">
        <v>4</v>
      </c>
      <c r="G11227" s="3" t="s">
        <v>122</v>
      </c>
      <c r="H11227" t="s">
        <v>2924</v>
      </c>
      <c r="I11227" s="2" cm="1">
        <f t="array" ref="I11227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227" s="2">
        <v>0.74</v>
      </c>
      <c r="K11227" s="19" t="s">
        <v>2923</v>
      </c>
    </row>
    <row r="11228" spans="2:11" hidden="1" x14ac:dyDescent="0.2">
      <c r="B11228" t="s">
        <v>2981</v>
      </c>
      <c r="C11228" t="s">
        <v>169</v>
      </c>
      <c r="D11228" t="s">
        <v>15</v>
      </c>
      <c r="E11228">
        <v>2021</v>
      </c>
      <c r="F11228">
        <v>5</v>
      </c>
      <c r="G11228" s="3" t="s">
        <v>123</v>
      </c>
      <c r="H11228" t="s">
        <v>2924</v>
      </c>
      <c r="I11228" s="2" cm="1">
        <f t="array" ref="I11228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1228" s="2">
        <v>0.73</v>
      </c>
      <c r="K11228" s="19" t="s">
        <v>2923</v>
      </c>
    </row>
    <row r="11229" spans="2:11" hidden="1" x14ac:dyDescent="0.2">
      <c r="B11229" t="s">
        <v>2981</v>
      </c>
      <c r="C11229" t="s">
        <v>169</v>
      </c>
      <c r="D11229" t="s">
        <v>15</v>
      </c>
      <c r="E11229">
        <v>2021</v>
      </c>
      <c r="F11229">
        <v>6</v>
      </c>
      <c r="G11229" s="3" t="s">
        <v>124</v>
      </c>
      <c r="H11229" t="s">
        <v>2924</v>
      </c>
      <c r="I11229" s="2" cm="1">
        <f t="array" ref="I11229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1229" s="2">
        <v>0.72</v>
      </c>
      <c r="K11229" s="19" t="s">
        <v>2923</v>
      </c>
    </row>
    <row r="11230" spans="2:11" hidden="1" x14ac:dyDescent="0.2">
      <c r="B11230" t="s">
        <v>2981</v>
      </c>
      <c r="C11230" t="s">
        <v>169</v>
      </c>
      <c r="D11230" t="s">
        <v>15</v>
      </c>
      <c r="E11230">
        <v>2021</v>
      </c>
      <c r="F11230">
        <v>7</v>
      </c>
      <c r="G11230" s="3" t="s">
        <v>125</v>
      </c>
      <c r="H11230" t="s">
        <v>2924</v>
      </c>
      <c r="I11230" s="2" cm="1">
        <f t="array" ref="I1123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1230" s="2">
        <v>0.72</v>
      </c>
      <c r="K11230" s="19" t="s">
        <v>2923</v>
      </c>
    </row>
    <row r="11231" spans="2:11" hidden="1" x14ac:dyDescent="0.2">
      <c r="B11231" t="s">
        <v>2981</v>
      </c>
      <c r="C11231" t="s">
        <v>169</v>
      </c>
      <c r="D11231" t="s">
        <v>15</v>
      </c>
      <c r="E11231">
        <v>2021</v>
      </c>
      <c r="F11231">
        <v>8</v>
      </c>
      <c r="G11231" s="3" t="s">
        <v>126</v>
      </c>
      <c r="H11231" t="s">
        <v>2924</v>
      </c>
      <c r="I11231" s="2" cm="1">
        <f t="array" ref="I11231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1231" s="2">
        <v>0.71</v>
      </c>
      <c r="K11231" s="19" t="s">
        <v>2923</v>
      </c>
    </row>
    <row r="11232" spans="2:11" hidden="1" x14ac:dyDescent="0.2">
      <c r="B11232" t="s">
        <v>2981</v>
      </c>
      <c r="C11232" t="s">
        <v>169</v>
      </c>
      <c r="D11232" t="s">
        <v>15</v>
      </c>
      <c r="E11232">
        <v>2021</v>
      </c>
      <c r="F11232">
        <v>9</v>
      </c>
      <c r="G11232" s="3" t="s">
        <v>127</v>
      </c>
      <c r="H11232" t="s">
        <v>2924</v>
      </c>
      <c r="I11232" s="2" cm="1">
        <f t="array" ref="I11232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1232" s="2">
        <v>0.73</v>
      </c>
      <c r="K11232" s="19" t="s">
        <v>2923</v>
      </c>
    </row>
    <row r="11233" spans="2:11" hidden="1" x14ac:dyDescent="0.2">
      <c r="B11233" t="s">
        <v>2981</v>
      </c>
      <c r="C11233" t="s">
        <v>169</v>
      </c>
      <c r="D11233" t="s">
        <v>15</v>
      </c>
      <c r="E11233">
        <v>2021</v>
      </c>
      <c r="F11233">
        <v>10</v>
      </c>
      <c r="G11233" s="3" t="s">
        <v>128</v>
      </c>
      <c r="H11233" t="s">
        <v>2924</v>
      </c>
      <c r="I11233" s="2" cm="1">
        <f t="array" ref="I11233">SUMPRODUCT(Actuals[Price '[USD'] per UOM], --(Actuals[Commodity] = Consolidated[[#This Row],[Commodity]]), --(Actuals[Region] = Consolidated[[#This Row],[Region]]), --(Actuals[Year Month] = Consolidated[[#This Row],[Year.Month]]))</f>
        <v>1</v>
      </c>
      <c r="J11233" s="2">
        <v>0.745</v>
      </c>
      <c r="K11233" s="19" t="s">
        <v>2923</v>
      </c>
    </row>
    <row r="11234" spans="2:11" hidden="1" x14ac:dyDescent="0.2">
      <c r="B11234" t="s">
        <v>2981</v>
      </c>
      <c r="C11234" t="s">
        <v>169</v>
      </c>
      <c r="D11234" t="s">
        <v>15</v>
      </c>
      <c r="E11234">
        <v>2021</v>
      </c>
      <c r="F11234">
        <v>11</v>
      </c>
      <c r="G11234" s="3" t="s">
        <v>129</v>
      </c>
      <c r="H11234" t="s">
        <v>2924</v>
      </c>
      <c r="I11234" s="2" cm="1">
        <f t="array" ref="I1123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1234" s="2">
        <v>0.76500000000000001</v>
      </c>
      <c r="K11234" s="19" t="s">
        <v>2923</v>
      </c>
    </row>
    <row r="11235" spans="2:11" hidden="1" x14ac:dyDescent="0.2">
      <c r="B11235" t="s">
        <v>2981</v>
      </c>
      <c r="C11235" t="s">
        <v>169</v>
      </c>
      <c r="D11235" t="s">
        <v>15</v>
      </c>
      <c r="E11235">
        <v>2021</v>
      </c>
      <c r="F11235">
        <v>12</v>
      </c>
      <c r="G11235" s="3" t="s">
        <v>130</v>
      </c>
      <c r="H11235" t="s">
        <v>2924</v>
      </c>
      <c r="I11235" s="2" cm="1">
        <f t="array" ref="I1123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1235" s="2">
        <v>0.76500000000000001</v>
      </c>
      <c r="K11235" s="19" t="s">
        <v>2923</v>
      </c>
    </row>
    <row r="11236" spans="2:11" hidden="1" x14ac:dyDescent="0.2">
      <c r="B11236" t="s">
        <v>2980</v>
      </c>
      <c r="C11236" t="s">
        <v>161</v>
      </c>
      <c r="D11236" t="s">
        <v>7</v>
      </c>
      <c r="E11236">
        <v>2020</v>
      </c>
      <c r="F11236">
        <v>9</v>
      </c>
      <c r="G11236" s="3" t="s">
        <v>115</v>
      </c>
      <c r="H11236" t="s">
        <v>2924</v>
      </c>
      <c r="I11236" s="2" cm="1">
        <f t="array" ref="I11236">SUMPRODUCT(Actuals[Price '[USD'] per UOM], --(Actuals[Commodity] = Consolidated[[#This Row],[Commodity]]), --(Actuals[Region] = Consolidated[[#This Row],[Region]]), --(Actuals[Year Month] = Consolidated[[#This Row],[Year.Month]]))</f>
        <v>0.77200000000000002</v>
      </c>
      <c r="J11236" s="2">
        <v>0.771617</v>
      </c>
      <c r="K11236" s="19" t="s">
        <v>2923</v>
      </c>
    </row>
    <row r="11237" spans="2:11" hidden="1" x14ac:dyDescent="0.2">
      <c r="B11237" t="s">
        <v>2980</v>
      </c>
      <c r="C11237" t="s">
        <v>161</v>
      </c>
      <c r="D11237" t="s">
        <v>7</v>
      </c>
      <c r="E11237">
        <v>2020</v>
      </c>
      <c r="F11237">
        <v>10</v>
      </c>
      <c r="G11237" s="3" t="s">
        <v>116</v>
      </c>
      <c r="H11237" t="s">
        <v>2924</v>
      </c>
      <c r="I11237" s="2" cm="1">
        <f t="array" ref="I11237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1237" s="2">
        <v>0.74405924999999995</v>
      </c>
      <c r="K11237" s="19" t="s">
        <v>2923</v>
      </c>
    </row>
    <row r="11238" spans="2:11" hidden="1" x14ac:dyDescent="0.2">
      <c r="B11238" t="s">
        <v>2980</v>
      </c>
      <c r="C11238" t="s">
        <v>161</v>
      </c>
      <c r="D11238" t="s">
        <v>7</v>
      </c>
      <c r="E11238">
        <v>2020</v>
      </c>
      <c r="F11238">
        <v>11</v>
      </c>
      <c r="G11238" s="3" t="s">
        <v>117</v>
      </c>
      <c r="H11238" t="s">
        <v>2924</v>
      </c>
      <c r="I11238" s="2" cm="1">
        <f t="array" ref="I1123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1238" s="2">
        <v>0.7165014999999999</v>
      </c>
      <c r="K11238" s="19" t="s">
        <v>2923</v>
      </c>
    </row>
    <row r="11239" spans="2:11" hidden="1" x14ac:dyDescent="0.2">
      <c r="B11239" t="s">
        <v>2980</v>
      </c>
      <c r="C11239" t="s">
        <v>161</v>
      </c>
      <c r="D11239" t="s">
        <v>7</v>
      </c>
      <c r="E11239">
        <v>2020</v>
      </c>
      <c r="F11239">
        <v>12</v>
      </c>
      <c r="G11239" s="3" t="s">
        <v>118</v>
      </c>
      <c r="H11239" t="s">
        <v>2924</v>
      </c>
      <c r="I11239" s="2" cm="1">
        <f t="array" ref="I11239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239" s="2">
        <v>0.73303615</v>
      </c>
      <c r="K11239" s="19" t="s">
        <v>2923</v>
      </c>
    </row>
    <row r="11240" spans="2:11" hidden="1" x14ac:dyDescent="0.2">
      <c r="B11240" t="s">
        <v>2980</v>
      </c>
      <c r="C11240" t="s">
        <v>161</v>
      </c>
      <c r="D11240" t="s">
        <v>7</v>
      </c>
      <c r="E11240">
        <v>2021</v>
      </c>
      <c r="F11240">
        <v>1</v>
      </c>
      <c r="G11240" s="3" t="s">
        <v>119</v>
      </c>
      <c r="H11240" t="s">
        <v>2924</v>
      </c>
      <c r="I11240" s="2" cm="1">
        <f t="array" ref="I1124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240" s="2">
        <v>0.73854769999999992</v>
      </c>
      <c r="K11240" s="19" t="s">
        <v>2923</v>
      </c>
    </row>
    <row r="11241" spans="2:11" hidden="1" x14ac:dyDescent="0.2">
      <c r="B11241" t="s">
        <v>2980</v>
      </c>
      <c r="C11241" t="s">
        <v>161</v>
      </c>
      <c r="D11241" t="s">
        <v>7</v>
      </c>
      <c r="E11241">
        <v>2021</v>
      </c>
      <c r="F11241">
        <v>2</v>
      </c>
      <c r="G11241" s="3" t="s">
        <v>120</v>
      </c>
      <c r="H11241" t="s">
        <v>2924</v>
      </c>
      <c r="I11241" s="2" cm="1">
        <f t="array" ref="I11241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241" s="2">
        <v>0.74405924999999995</v>
      </c>
      <c r="K11241" s="19" t="s">
        <v>2923</v>
      </c>
    </row>
    <row r="11242" spans="2:11" hidden="1" x14ac:dyDescent="0.2">
      <c r="B11242" t="s">
        <v>2980</v>
      </c>
      <c r="C11242" t="s">
        <v>161</v>
      </c>
      <c r="D11242" t="s">
        <v>7</v>
      </c>
      <c r="E11242">
        <v>2021</v>
      </c>
      <c r="F11242">
        <v>3</v>
      </c>
      <c r="G11242" s="3" t="s">
        <v>121</v>
      </c>
      <c r="H11242" t="s">
        <v>2924</v>
      </c>
      <c r="I11242" s="2" cm="1">
        <f t="array" ref="I11242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242" s="2">
        <v>0.74957079999999998</v>
      </c>
      <c r="K11242" s="19" t="s">
        <v>2923</v>
      </c>
    </row>
    <row r="11243" spans="2:11" hidden="1" x14ac:dyDescent="0.2">
      <c r="B11243" t="s">
        <v>2980</v>
      </c>
      <c r="C11243" t="s">
        <v>161</v>
      </c>
      <c r="D11243" t="s">
        <v>7</v>
      </c>
      <c r="E11243">
        <v>2021</v>
      </c>
      <c r="F11243">
        <v>4</v>
      </c>
      <c r="G11243" s="3" t="s">
        <v>122</v>
      </c>
      <c r="H11243" t="s">
        <v>2924</v>
      </c>
      <c r="I11243" s="2" cm="1">
        <f t="array" ref="I11243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1243" s="2">
        <v>0.7550823499999999</v>
      </c>
      <c r="K11243" s="19" t="s">
        <v>2923</v>
      </c>
    </row>
    <row r="11244" spans="2:11" hidden="1" x14ac:dyDescent="0.2">
      <c r="B11244" t="s">
        <v>2980</v>
      </c>
      <c r="C11244" t="s">
        <v>161</v>
      </c>
      <c r="D11244" t="s">
        <v>7</v>
      </c>
      <c r="E11244">
        <v>2021</v>
      </c>
      <c r="F11244">
        <v>5</v>
      </c>
      <c r="G11244" s="3" t="s">
        <v>123</v>
      </c>
      <c r="H11244" t="s">
        <v>2924</v>
      </c>
      <c r="I11244" s="2" cm="1">
        <f t="array" ref="I1124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244" s="2">
        <v>0.74957079999999998</v>
      </c>
      <c r="K11244" s="19" t="s">
        <v>2923</v>
      </c>
    </row>
    <row r="11245" spans="2:11" hidden="1" x14ac:dyDescent="0.2">
      <c r="B11245" t="s">
        <v>2980</v>
      </c>
      <c r="C11245" t="s">
        <v>161</v>
      </c>
      <c r="D11245" t="s">
        <v>7</v>
      </c>
      <c r="E11245">
        <v>2021</v>
      </c>
      <c r="F11245">
        <v>6</v>
      </c>
      <c r="G11245" s="3" t="s">
        <v>124</v>
      </c>
      <c r="H11245" t="s">
        <v>2924</v>
      </c>
      <c r="I11245" s="2" cm="1">
        <f t="array" ref="I11245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1245" s="2">
        <v>0.74957079999999998</v>
      </c>
      <c r="K11245" s="19" t="s">
        <v>2923</v>
      </c>
    </row>
    <row r="11246" spans="2:11" hidden="1" x14ac:dyDescent="0.2">
      <c r="B11246" t="s">
        <v>2980</v>
      </c>
      <c r="C11246" t="s">
        <v>161</v>
      </c>
      <c r="D11246" t="s">
        <v>7</v>
      </c>
      <c r="E11246">
        <v>2021</v>
      </c>
      <c r="F11246">
        <v>7</v>
      </c>
      <c r="G11246" s="3" t="s">
        <v>125</v>
      </c>
      <c r="H11246" t="s">
        <v>2924</v>
      </c>
      <c r="I11246" s="2" cm="1">
        <f t="array" ref="I11246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1246" s="2">
        <v>0.74957079999999998</v>
      </c>
      <c r="K11246" s="19" t="s">
        <v>2923</v>
      </c>
    </row>
    <row r="11247" spans="2:11" hidden="1" x14ac:dyDescent="0.2">
      <c r="B11247" t="s">
        <v>2980</v>
      </c>
      <c r="C11247" t="s">
        <v>161</v>
      </c>
      <c r="D11247" t="s">
        <v>7</v>
      </c>
      <c r="E11247">
        <v>2021</v>
      </c>
      <c r="F11247">
        <v>8</v>
      </c>
      <c r="G11247" s="3" t="s">
        <v>126</v>
      </c>
      <c r="H11247" t="s">
        <v>2924</v>
      </c>
      <c r="I11247" s="2" cm="1">
        <f t="array" ref="I1124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1247" s="2">
        <v>0.7550823499999999</v>
      </c>
      <c r="K11247" s="19" t="s">
        <v>2923</v>
      </c>
    </row>
    <row r="11248" spans="2:11" hidden="1" x14ac:dyDescent="0.2">
      <c r="B11248" t="s">
        <v>2980</v>
      </c>
      <c r="C11248" t="s">
        <v>161</v>
      </c>
      <c r="D11248" t="s">
        <v>7</v>
      </c>
      <c r="E11248">
        <v>2021</v>
      </c>
      <c r="F11248">
        <v>9</v>
      </c>
      <c r="G11248" s="3" t="s">
        <v>127</v>
      </c>
      <c r="H11248" t="s">
        <v>2924</v>
      </c>
      <c r="I11248" s="2" cm="1">
        <f t="array" ref="I1124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1248" s="2">
        <v>0.74957079999999998</v>
      </c>
      <c r="K11248" s="19" t="s">
        <v>2923</v>
      </c>
    </row>
    <row r="11249" spans="2:11" hidden="1" x14ac:dyDescent="0.2">
      <c r="B11249" t="s">
        <v>2980</v>
      </c>
      <c r="C11249" t="s">
        <v>161</v>
      </c>
      <c r="D11249" t="s">
        <v>7</v>
      </c>
      <c r="E11249">
        <v>2021</v>
      </c>
      <c r="F11249">
        <v>10</v>
      </c>
      <c r="G11249" s="3" t="s">
        <v>128</v>
      </c>
      <c r="H11249" t="s">
        <v>2924</v>
      </c>
      <c r="I11249" s="2" cm="1">
        <f t="array" ref="I1124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1249" s="2">
        <v>0.74405924999999995</v>
      </c>
      <c r="K11249" s="19" t="s">
        <v>2923</v>
      </c>
    </row>
    <row r="11250" spans="2:11" hidden="1" x14ac:dyDescent="0.2">
      <c r="B11250" t="s">
        <v>2980</v>
      </c>
      <c r="C11250" t="s">
        <v>161</v>
      </c>
      <c r="D11250" t="s">
        <v>7</v>
      </c>
      <c r="E11250">
        <v>2021</v>
      </c>
      <c r="F11250">
        <v>11</v>
      </c>
      <c r="G11250" s="3" t="s">
        <v>129</v>
      </c>
      <c r="H11250" t="s">
        <v>2924</v>
      </c>
      <c r="I11250" s="2" cm="1">
        <f t="array" ref="I1125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1250" s="2">
        <v>0.76059389999999993</v>
      </c>
      <c r="K11250" s="19" t="s">
        <v>2923</v>
      </c>
    </row>
    <row r="11251" spans="2:11" hidden="1" x14ac:dyDescent="0.2">
      <c r="B11251" t="s">
        <v>2980</v>
      </c>
      <c r="C11251" t="s">
        <v>161</v>
      </c>
      <c r="D11251" t="s">
        <v>7</v>
      </c>
      <c r="E11251">
        <v>2021</v>
      </c>
      <c r="F11251">
        <v>12</v>
      </c>
      <c r="G11251" s="3" t="s">
        <v>130</v>
      </c>
      <c r="H11251" t="s">
        <v>2924</v>
      </c>
      <c r="I11251" s="2" cm="1">
        <f t="array" ref="I11251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251" s="2">
        <v>0.771617</v>
      </c>
      <c r="K11251" s="19" t="s">
        <v>2923</v>
      </c>
    </row>
    <row r="11252" spans="2:11" hidden="1" x14ac:dyDescent="0.2">
      <c r="B11252" t="s">
        <v>2980</v>
      </c>
      <c r="C11252" t="s">
        <v>157</v>
      </c>
      <c r="D11252" t="s">
        <v>17</v>
      </c>
      <c r="E11252">
        <v>2020</v>
      </c>
      <c r="F11252">
        <v>9</v>
      </c>
      <c r="G11252" s="3" t="s">
        <v>115</v>
      </c>
      <c r="H11252" t="s">
        <v>2924</v>
      </c>
      <c r="I11252" s="2" cm="1">
        <f t="array" ref="I11252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252" s="2">
        <v>0.92899408284023677</v>
      </c>
      <c r="K11252" s="19" t="s">
        <v>2923</v>
      </c>
    </row>
    <row r="11253" spans="2:11" hidden="1" x14ac:dyDescent="0.2">
      <c r="B11253" t="s">
        <v>2980</v>
      </c>
      <c r="C11253" t="s">
        <v>157</v>
      </c>
      <c r="D11253" t="s">
        <v>17</v>
      </c>
      <c r="E11253">
        <v>2020</v>
      </c>
      <c r="F11253">
        <v>10</v>
      </c>
      <c r="G11253" s="3" t="s">
        <v>116</v>
      </c>
      <c r="H11253" t="s">
        <v>2924</v>
      </c>
      <c r="I11253" s="2" cm="1">
        <f t="array" ref="I1125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1253" s="2">
        <v>0.91124260355029596</v>
      </c>
      <c r="K11253" s="19" t="s">
        <v>2923</v>
      </c>
    </row>
    <row r="11254" spans="2:11" hidden="1" x14ac:dyDescent="0.2">
      <c r="B11254" t="s">
        <v>2980</v>
      </c>
      <c r="C11254" t="s">
        <v>157</v>
      </c>
      <c r="D11254" t="s">
        <v>17</v>
      </c>
      <c r="E11254">
        <v>2020</v>
      </c>
      <c r="F11254">
        <v>11</v>
      </c>
      <c r="G11254" s="3" t="s">
        <v>117</v>
      </c>
      <c r="H11254" t="s">
        <v>2924</v>
      </c>
      <c r="I11254" s="2" cm="1">
        <f t="array" ref="I11254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11254" s="2">
        <v>0.89940828402366868</v>
      </c>
      <c r="K11254" s="19" t="s">
        <v>2923</v>
      </c>
    </row>
    <row r="11255" spans="2:11" hidden="1" x14ac:dyDescent="0.2">
      <c r="B11255" t="s">
        <v>2980</v>
      </c>
      <c r="C11255" t="s">
        <v>157</v>
      </c>
      <c r="D11255" t="s">
        <v>17</v>
      </c>
      <c r="E11255">
        <v>2020</v>
      </c>
      <c r="F11255">
        <v>12</v>
      </c>
      <c r="G11255" s="3" t="s">
        <v>118</v>
      </c>
      <c r="H11255" t="s">
        <v>2924</v>
      </c>
      <c r="I11255" s="2" cm="1">
        <f t="array" ref="I11255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1255" s="2">
        <v>0.86390532544378695</v>
      </c>
      <c r="K11255" s="19" t="s">
        <v>2923</v>
      </c>
    </row>
    <row r="11256" spans="2:11" hidden="1" x14ac:dyDescent="0.2">
      <c r="B11256" t="s">
        <v>2980</v>
      </c>
      <c r="C11256" t="s">
        <v>157</v>
      </c>
      <c r="D11256" t="s">
        <v>17</v>
      </c>
      <c r="E11256">
        <v>2021</v>
      </c>
      <c r="F11256">
        <v>1</v>
      </c>
      <c r="G11256" s="3" t="s">
        <v>119</v>
      </c>
      <c r="H11256" t="s">
        <v>2924</v>
      </c>
      <c r="I11256" s="2" cm="1">
        <f t="array" ref="I11256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1256" s="2">
        <v>0.85207100591715978</v>
      </c>
      <c r="K11256" s="19" t="s">
        <v>2923</v>
      </c>
    </row>
    <row r="11257" spans="2:11" hidden="1" x14ac:dyDescent="0.2">
      <c r="B11257" t="s">
        <v>2980</v>
      </c>
      <c r="C11257" t="s">
        <v>157</v>
      </c>
      <c r="D11257" t="s">
        <v>17</v>
      </c>
      <c r="E11257">
        <v>2021</v>
      </c>
      <c r="F11257">
        <v>2</v>
      </c>
      <c r="G11257" s="3" t="s">
        <v>120</v>
      </c>
      <c r="H11257" t="s">
        <v>2924</v>
      </c>
      <c r="I11257" s="2" cm="1">
        <f t="array" ref="I11257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1257" s="2">
        <v>0.85207100591715978</v>
      </c>
      <c r="K11257" s="19" t="s">
        <v>2923</v>
      </c>
    </row>
    <row r="11258" spans="2:11" hidden="1" x14ac:dyDescent="0.2">
      <c r="B11258" t="s">
        <v>2980</v>
      </c>
      <c r="C11258" t="s">
        <v>157</v>
      </c>
      <c r="D11258" t="s">
        <v>17</v>
      </c>
      <c r="E11258">
        <v>2021</v>
      </c>
      <c r="F11258">
        <v>3</v>
      </c>
      <c r="G11258" s="3" t="s">
        <v>121</v>
      </c>
      <c r="H11258" t="s">
        <v>2924</v>
      </c>
      <c r="I11258" s="2" cm="1">
        <f t="array" ref="I11258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1258" s="2">
        <v>0.86390532544378695</v>
      </c>
      <c r="K11258" s="19" t="s">
        <v>2923</v>
      </c>
    </row>
    <row r="11259" spans="2:11" hidden="1" x14ac:dyDescent="0.2">
      <c r="B11259" t="s">
        <v>2980</v>
      </c>
      <c r="C11259" t="s">
        <v>157</v>
      </c>
      <c r="D11259" t="s">
        <v>17</v>
      </c>
      <c r="E11259">
        <v>2021</v>
      </c>
      <c r="F11259">
        <v>4</v>
      </c>
      <c r="G11259" s="3" t="s">
        <v>122</v>
      </c>
      <c r="H11259" t="s">
        <v>2924</v>
      </c>
      <c r="I11259" s="2" cm="1">
        <f t="array" ref="I11259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1259" s="2">
        <v>0.8875739644970414</v>
      </c>
      <c r="K11259" s="19" t="s">
        <v>2923</v>
      </c>
    </row>
    <row r="11260" spans="2:11" hidden="1" x14ac:dyDescent="0.2">
      <c r="B11260" t="s">
        <v>2980</v>
      </c>
      <c r="C11260" t="s">
        <v>157</v>
      </c>
      <c r="D11260" t="s">
        <v>17</v>
      </c>
      <c r="E11260">
        <v>2021</v>
      </c>
      <c r="F11260">
        <v>5</v>
      </c>
      <c r="G11260" s="3" t="s">
        <v>123</v>
      </c>
      <c r="H11260" t="s">
        <v>2924</v>
      </c>
      <c r="I11260" s="2" cm="1">
        <f t="array" ref="I11260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1260" s="2">
        <v>0.89940828402366868</v>
      </c>
      <c r="K11260" s="19" t="s">
        <v>2923</v>
      </c>
    </row>
    <row r="11261" spans="2:11" hidden="1" x14ac:dyDescent="0.2">
      <c r="B11261" t="s">
        <v>2980</v>
      </c>
      <c r="C11261" t="s">
        <v>157</v>
      </c>
      <c r="D11261" t="s">
        <v>17</v>
      </c>
      <c r="E11261">
        <v>2021</v>
      </c>
      <c r="F11261">
        <v>6</v>
      </c>
      <c r="G11261" s="3" t="s">
        <v>124</v>
      </c>
      <c r="H11261" t="s">
        <v>2924</v>
      </c>
      <c r="I11261" s="2" cm="1">
        <f t="array" ref="I11261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1261" s="2">
        <v>0.89940828402366868</v>
      </c>
      <c r="K11261" s="19" t="s">
        <v>2923</v>
      </c>
    </row>
    <row r="11262" spans="2:11" hidden="1" x14ac:dyDescent="0.2">
      <c r="B11262" t="s">
        <v>2980</v>
      </c>
      <c r="C11262" t="s">
        <v>157</v>
      </c>
      <c r="D11262" t="s">
        <v>17</v>
      </c>
      <c r="E11262">
        <v>2021</v>
      </c>
      <c r="F11262">
        <v>7</v>
      </c>
      <c r="G11262" s="3" t="s">
        <v>125</v>
      </c>
      <c r="H11262" t="s">
        <v>2924</v>
      </c>
      <c r="I11262" s="2" cm="1">
        <f t="array" ref="I11262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1262" s="2">
        <v>0.89940828402366868</v>
      </c>
      <c r="K11262" s="19" t="s">
        <v>2923</v>
      </c>
    </row>
    <row r="11263" spans="2:11" hidden="1" x14ac:dyDescent="0.2">
      <c r="B11263" t="s">
        <v>2980</v>
      </c>
      <c r="C11263" t="s">
        <v>157</v>
      </c>
      <c r="D11263" t="s">
        <v>17</v>
      </c>
      <c r="E11263">
        <v>2021</v>
      </c>
      <c r="F11263">
        <v>8</v>
      </c>
      <c r="G11263" s="3" t="s">
        <v>126</v>
      </c>
      <c r="H11263" t="s">
        <v>2924</v>
      </c>
      <c r="I11263" s="2" cm="1">
        <f t="array" ref="I11263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263" s="2">
        <v>0.91124260355029596</v>
      </c>
      <c r="K11263" s="19" t="s">
        <v>2923</v>
      </c>
    </row>
    <row r="11264" spans="2:11" hidden="1" x14ac:dyDescent="0.2">
      <c r="B11264" t="s">
        <v>2980</v>
      </c>
      <c r="C11264" t="s">
        <v>157</v>
      </c>
      <c r="D11264" t="s">
        <v>17</v>
      </c>
      <c r="E11264">
        <v>2021</v>
      </c>
      <c r="F11264">
        <v>9</v>
      </c>
      <c r="G11264" s="3" t="s">
        <v>127</v>
      </c>
      <c r="H11264" t="s">
        <v>2924</v>
      </c>
      <c r="I11264" s="2" cm="1">
        <f t="array" ref="I11264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1264" s="2">
        <v>0.97041420118343202</v>
      </c>
      <c r="K11264" s="19" t="s">
        <v>2923</v>
      </c>
    </row>
    <row r="11265" spans="2:11" hidden="1" x14ac:dyDescent="0.2">
      <c r="B11265" t="s">
        <v>2980</v>
      </c>
      <c r="C11265" t="s">
        <v>157</v>
      </c>
      <c r="D11265" t="s">
        <v>17</v>
      </c>
      <c r="E11265">
        <v>2021</v>
      </c>
      <c r="F11265">
        <v>10</v>
      </c>
      <c r="G11265" s="3" t="s">
        <v>128</v>
      </c>
      <c r="H11265" t="s">
        <v>2924</v>
      </c>
      <c r="I11265" s="2" cm="1">
        <f t="array" ref="I11265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1265" s="2">
        <v>0.9822485207100593</v>
      </c>
      <c r="K11265" s="19" t="s">
        <v>2923</v>
      </c>
    </row>
    <row r="11266" spans="2:11" hidden="1" x14ac:dyDescent="0.2">
      <c r="B11266" t="s">
        <v>2980</v>
      </c>
      <c r="C11266" t="s">
        <v>157</v>
      </c>
      <c r="D11266" t="s">
        <v>17</v>
      </c>
      <c r="E11266">
        <v>2021</v>
      </c>
      <c r="F11266">
        <v>11</v>
      </c>
      <c r="G11266" s="3" t="s">
        <v>129</v>
      </c>
      <c r="H11266" t="s">
        <v>2924</v>
      </c>
      <c r="I11266" s="2" cm="1">
        <f t="array" ref="I11266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1266" s="2">
        <v>1.0059171597633136</v>
      </c>
      <c r="K11266" s="19" t="s">
        <v>2923</v>
      </c>
    </row>
    <row r="11267" spans="2:11" hidden="1" x14ac:dyDescent="0.2">
      <c r="B11267" t="s">
        <v>2980</v>
      </c>
      <c r="C11267" t="s">
        <v>157</v>
      </c>
      <c r="D11267" t="s">
        <v>17</v>
      </c>
      <c r="E11267">
        <v>2021</v>
      </c>
      <c r="F11267">
        <v>12</v>
      </c>
      <c r="G11267" s="3" t="s">
        <v>130</v>
      </c>
      <c r="H11267" t="s">
        <v>2924</v>
      </c>
      <c r="I11267" s="2" cm="1">
        <f t="array" ref="I11267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1267" s="2">
        <v>0.99408284023668636</v>
      </c>
      <c r="K11267" s="19" t="s">
        <v>2923</v>
      </c>
    </row>
    <row r="11268" spans="2:11" hidden="1" x14ac:dyDescent="0.2">
      <c r="B11268" t="s">
        <v>2980</v>
      </c>
      <c r="C11268" t="s">
        <v>156</v>
      </c>
      <c r="D11268" t="s">
        <v>19</v>
      </c>
      <c r="E11268">
        <v>2020</v>
      </c>
      <c r="F11268">
        <v>9</v>
      </c>
      <c r="G11268" s="3" t="s">
        <v>115</v>
      </c>
      <c r="H11268" t="s">
        <v>2924</v>
      </c>
      <c r="I11268" s="2" cm="1">
        <f t="array" ref="I11268">SUMPRODUCT(Actuals[Price '[USD'] per UOM], --(Actuals[Commodity] = Consolidated[[#This Row],[Commodity]]), --(Actuals[Region] = "APMKTS"), --(Actuals[Year Month] = Consolidated[[#This Row],[Year.Month]]))</f>
        <v>0.75900000000000001</v>
      </c>
      <c r="J11268" s="2">
        <v>0.72</v>
      </c>
      <c r="K11268" s="19" t="s">
        <v>2923</v>
      </c>
    </row>
    <row r="11269" spans="2:11" hidden="1" x14ac:dyDescent="0.2">
      <c r="B11269" t="s">
        <v>2980</v>
      </c>
      <c r="C11269" t="s">
        <v>156</v>
      </c>
      <c r="D11269" t="s">
        <v>19</v>
      </c>
      <c r="E11269">
        <v>2020</v>
      </c>
      <c r="F11269">
        <v>10</v>
      </c>
      <c r="G11269" s="3" t="s">
        <v>116</v>
      </c>
      <c r="H11269" t="s">
        <v>2924</v>
      </c>
      <c r="I11269" s="2" cm="1">
        <f t="array" ref="I11269">SUMPRODUCT(Actuals[Price '[USD'] per UOM], --(Actuals[Commodity] = Consolidated[[#This Row],[Commodity]]), --(Actuals[Region] = "APMKTS"), --(Actuals[Year Month] = Consolidated[[#This Row],[Year.Month]]))</f>
        <v>0.80900000000000005</v>
      </c>
      <c r="J11269" s="2">
        <v>0.75</v>
      </c>
      <c r="K11269" s="19" t="s">
        <v>2923</v>
      </c>
    </row>
    <row r="11270" spans="2:11" hidden="1" x14ac:dyDescent="0.2">
      <c r="B11270" t="s">
        <v>2980</v>
      </c>
      <c r="C11270" t="s">
        <v>156</v>
      </c>
      <c r="D11270" t="s">
        <v>19</v>
      </c>
      <c r="E11270">
        <v>2020</v>
      </c>
      <c r="F11270">
        <v>11</v>
      </c>
      <c r="G11270" s="3" t="s">
        <v>117</v>
      </c>
      <c r="H11270" t="s">
        <v>2924</v>
      </c>
      <c r="I11270" s="2" cm="1">
        <f t="array" ref="I11270">SUMPRODUCT(Actuals[Price '[USD'] per UOM], --(Actuals[Commodity] = Consolidated[[#This Row],[Commodity]]), --(Actuals[Region] = "APMKTS"), --(Actuals[Year Month] = Consolidated[[#This Row],[Year.Month]]))</f>
        <v>0.81399999999999995</v>
      </c>
      <c r="J11270" s="2">
        <v>0.72499999999999998</v>
      </c>
      <c r="K11270" s="19" t="s">
        <v>2923</v>
      </c>
    </row>
    <row r="11271" spans="2:11" hidden="1" x14ac:dyDescent="0.2">
      <c r="B11271" t="s">
        <v>2980</v>
      </c>
      <c r="C11271" t="s">
        <v>156</v>
      </c>
      <c r="D11271" t="s">
        <v>19</v>
      </c>
      <c r="E11271">
        <v>2020</v>
      </c>
      <c r="F11271">
        <v>12</v>
      </c>
      <c r="G11271" s="3" t="s">
        <v>118</v>
      </c>
      <c r="H11271" t="s">
        <v>2924</v>
      </c>
      <c r="I11271" s="2" cm="1">
        <f t="array" ref="I11271">SUMPRODUCT(Actuals[Price '[USD'] per UOM], --(Actuals[Commodity] = Consolidated[[#This Row],[Commodity]]), --(Actuals[Region] = "APMKTS"), --(Actuals[Year Month] = Consolidated[[#This Row],[Year.Month]]))</f>
        <v>0.93799999999999994</v>
      </c>
      <c r="J11271" s="2">
        <v>0.71</v>
      </c>
      <c r="K11271" s="19" t="s">
        <v>2923</v>
      </c>
    </row>
    <row r="11272" spans="2:11" hidden="1" x14ac:dyDescent="0.2">
      <c r="B11272" t="s">
        <v>2980</v>
      </c>
      <c r="C11272" t="s">
        <v>156</v>
      </c>
      <c r="D11272" t="s">
        <v>19</v>
      </c>
      <c r="E11272">
        <v>2021</v>
      </c>
      <c r="F11272">
        <v>1</v>
      </c>
      <c r="G11272" s="3" t="s">
        <v>119</v>
      </c>
      <c r="H11272" t="s">
        <v>2924</v>
      </c>
      <c r="I11272" s="2" cm="1">
        <f t="array" ref="I11272">SUMPRODUCT(Actuals[Price '[USD'] per UOM], --(Actuals[Commodity] = Consolidated[[#This Row],[Commodity]]), --(Actuals[Region] = "APMKTS"), --(Actuals[Year Month] = Consolidated[[#This Row],[Year.Month]]))</f>
        <v>0.95</v>
      </c>
      <c r="J11272" s="2">
        <v>0.70499999999999996</v>
      </c>
      <c r="K11272" s="19" t="s">
        <v>2923</v>
      </c>
    </row>
    <row r="11273" spans="2:11" hidden="1" x14ac:dyDescent="0.2">
      <c r="B11273" t="s">
        <v>2980</v>
      </c>
      <c r="C11273" t="s">
        <v>156</v>
      </c>
      <c r="D11273" t="s">
        <v>19</v>
      </c>
      <c r="E11273">
        <v>2021</v>
      </c>
      <c r="F11273">
        <v>2</v>
      </c>
      <c r="G11273" s="3" t="s">
        <v>120</v>
      </c>
      <c r="H11273" t="s">
        <v>2924</v>
      </c>
      <c r="I11273" s="2" cm="1">
        <f t="array" ref="I11273">SUMPRODUCT(Actuals[Price '[USD'] per UOM], --(Actuals[Commodity] = Consolidated[[#This Row],[Commodity]]), --(Actuals[Region] = "APMKTS"), --(Actuals[Year Month] = Consolidated[[#This Row],[Year.Month]]))</f>
        <v>0.88</v>
      </c>
      <c r="J11273" s="2">
        <v>0.70499999999999996</v>
      </c>
      <c r="K11273" s="19" t="s">
        <v>2923</v>
      </c>
    </row>
    <row r="11274" spans="2:11" hidden="1" x14ac:dyDescent="0.2">
      <c r="B11274" t="s">
        <v>2980</v>
      </c>
      <c r="C11274" t="s">
        <v>156</v>
      </c>
      <c r="D11274" t="s">
        <v>19</v>
      </c>
      <c r="E11274">
        <v>2021</v>
      </c>
      <c r="F11274">
        <v>3</v>
      </c>
      <c r="G11274" s="3" t="s">
        <v>121</v>
      </c>
      <c r="H11274" t="s">
        <v>2924</v>
      </c>
      <c r="I11274" s="2" cm="1">
        <f t="array" ref="I11274">SUMPRODUCT(Actuals[Price '[USD'] per UOM], --(Actuals[Commodity] = Consolidated[[#This Row],[Commodity]]), --(Actuals[Region] = "APMKTS"), --(Actuals[Year Month] = Consolidated[[#This Row],[Year.Month]]))</f>
        <v>1.0529999999999999</v>
      </c>
      <c r="J11274" s="2">
        <v>0.70499999999999996</v>
      </c>
      <c r="K11274" s="19" t="s">
        <v>2923</v>
      </c>
    </row>
    <row r="11275" spans="2:11" hidden="1" x14ac:dyDescent="0.2">
      <c r="B11275" t="s">
        <v>2980</v>
      </c>
      <c r="C11275" t="s">
        <v>156</v>
      </c>
      <c r="D11275" t="s">
        <v>19</v>
      </c>
      <c r="E11275">
        <v>2021</v>
      </c>
      <c r="F11275">
        <v>4</v>
      </c>
      <c r="G11275" s="3" t="s">
        <v>122</v>
      </c>
      <c r="H11275" t="s">
        <v>2924</v>
      </c>
      <c r="I11275" s="2" cm="1">
        <f t="array" ref="I11275">SUMPRODUCT(Actuals[Price '[USD'] per UOM], --(Actuals[Commodity] = Consolidated[[#This Row],[Commodity]]), --(Actuals[Region] = "APMKTS"), --(Actuals[Year Month] = Consolidated[[#This Row],[Year.Month]]))</f>
        <v>1.0409999999999999</v>
      </c>
      <c r="J11275" s="2">
        <v>0.72</v>
      </c>
      <c r="K11275" s="19" t="s">
        <v>2923</v>
      </c>
    </row>
    <row r="11276" spans="2:11" hidden="1" x14ac:dyDescent="0.2">
      <c r="B11276" t="s">
        <v>2980</v>
      </c>
      <c r="C11276" t="s">
        <v>156</v>
      </c>
      <c r="D11276" t="s">
        <v>19</v>
      </c>
      <c r="E11276">
        <v>2021</v>
      </c>
      <c r="F11276">
        <v>5</v>
      </c>
      <c r="G11276" s="3" t="s">
        <v>123</v>
      </c>
      <c r="H11276" t="s">
        <v>2924</v>
      </c>
      <c r="I11276" s="2" cm="1">
        <f t="array" ref="I11276">SUMPRODUCT(Actuals[Price '[USD'] per UOM], --(Actuals[Commodity] = Consolidated[[#This Row],[Commodity]]), --(Actuals[Region] = "APMKTS"), --(Actuals[Year Month] = Consolidated[[#This Row],[Year.Month]]))</f>
        <v>1.0489999999999999</v>
      </c>
      <c r="J11276" s="2">
        <v>0.72</v>
      </c>
      <c r="K11276" s="19" t="s">
        <v>2923</v>
      </c>
    </row>
    <row r="11277" spans="2:11" hidden="1" x14ac:dyDescent="0.2">
      <c r="B11277" t="s">
        <v>2980</v>
      </c>
      <c r="C11277" t="s">
        <v>156</v>
      </c>
      <c r="D11277" t="s">
        <v>19</v>
      </c>
      <c r="E11277">
        <v>2021</v>
      </c>
      <c r="F11277">
        <v>6</v>
      </c>
      <c r="G11277" s="3" t="s">
        <v>124</v>
      </c>
      <c r="H11277" t="s">
        <v>2924</v>
      </c>
      <c r="I11277" s="2" cm="1">
        <f t="array" ref="I11277">SUMPRODUCT(Actuals[Price '[USD'] per UOM], --(Actuals[Commodity] = Consolidated[[#This Row],[Commodity]]), --(Actuals[Region] = "APMKTS"), --(Actuals[Year Month] = Consolidated[[#This Row],[Year.Month]]))</f>
        <v>0.89800000000000002</v>
      </c>
      <c r="J11277" s="2">
        <v>0.72</v>
      </c>
      <c r="K11277" s="19" t="s">
        <v>2923</v>
      </c>
    </row>
    <row r="11278" spans="2:11" hidden="1" x14ac:dyDescent="0.2">
      <c r="B11278" t="s">
        <v>2980</v>
      </c>
      <c r="C11278" t="s">
        <v>156</v>
      </c>
      <c r="D11278" t="s">
        <v>19</v>
      </c>
      <c r="E11278">
        <v>2021</v>
      </c>
      <c r="F11278">
        <v>7</v>
      </c>
      <c r="G11278" s="3" t="s">
        <v>125</v>
      </c>
      <c r="H11278" t="s">
        <v>2924</v>
      </c>
      <c r="I11278" s="2" cm="1">
        <f t="array" ref="I11278">SUMPRODUCT(Actuals[Price '[USD'] per UOM], --(Actuals[Commodity] = Consolidated[[#This Row],[Commodity]]), --(Actuals[Region] = "APMKTS"), --(Actuals[Year Month] = Consolidated[[#This Row],[Year.Month]]))</f>
        <v>0.97499999999999998</v>
      </c>
      <c r="J11278" s="2">
        <v>0.73</v>
      </c>
      <c r="K11278" s="19" t="s">
        <v>2923</v>
      </c>
    </row>
    <row r="11279" spans="2:11" hidden="1" x14ac:dyDescent="0.2">
      <c r="B11279" t="s">
        <v>2980</v>
      </c>
      <c r="C11279" t="s">
        <v>156</v>
      </c>
      <c r="D11279" t="s">
        <v>19</v>
      </c>
      <c r="E11279">
        <v>2021</v>
      </c>
      <c r="F11279">
        <v>8</v>
      </c>
      <c r="G11279" s="3" t="s">
        <v>126</v>
      </c>
      <c r="H11279" t="s">
        <v>2924</v>
      </c>
      <c r="I11279" s="2" cm="1">
        <f t="array" ref="I11279">SUMPRODUCT(Actuals[Price '[USD'] per UOM], --(Actuals[Commodity] = Consolidated[[#This Row],[Commodity]]), --(Actuals[Region] = "APMKTS"), --(Actuals[Year Month] = Consolidated[[#This Row],[Year.Month]]))</f>
        <v>0.97</v>
      </c>
      <c r="J11279" s="2">
        <v>0.73</v>
      </c>
      <c r="K11279" s="19" t="s">
        <v>2923</v>
      </c>
    </row>
    <row r="11280" spans="2:11" hidden="1" x14ac:dyDescent="0.2">
      <c r="B11280" t="s">
        <v>2980</v>
      </c>
      <c r="C11280" t="s">
        <v>156</v>
      </c>
      <c r="D11280" t="s">
        <v>19</v>
      </c>
      <c r="E11280">
        <v>2021</v>
      </c>
      <c r="F11280">
        <v>9</v>
      </c>
      <c r="G11280" s="3" t="s">
        <v>127</v>
      </c>
      <c r="H11280" t="s">
        <v>2924</v>
      </c>
      <c r="I11280" s="2" cm="1">
        <f t="array" ref="I11280">SUMPRODUCT(Actuals[Price '[USD'] per UOM], --(Actuals[Commodity] = Consolidated[[#This Row],[Commodity]]), --(Actuals[Region] = "APMKTS"), --(Actuals[Year Month] = Consolidated[[#This Row],[Year.Month]]))</f>
        <v>1.0249999999999999</v>
      </c>
      <c r="J11280" s="2">
        <v>0.755</v>
      </c>
      <c r="K11280" s="19" t="s">
        <v>2923</v>
      </c>
    </row>
    <row r="11281" spans="2:11" hidden="1" x14ac:dyDescent="0.2">
      <c r="B11281" t="s">
        <v>2980</v>
      </c>
      <c r="C11281" t="s">
        <v>156</v>
      </c>
      <c r="D11281" t="s">
        <v>19</v>
      </c>
      <c r="E11281">
        <v>2021</v>
      </c>
      <c r="F11281">
        <v>10</v>
      </c>
      <c r="G11281" s="3" t="s">
        <v>128</v>
      </c>
      <c r="H11281" t="s">
        <v>2924</v>
      </c>
      <c r="I11281" s="2" cm="1">
        <f t="array" ref="I11281">SUMPRODUCT(Actuals[Price '[USD'] per UOM], --(Actuals[Commodity] = Consolidated[[#This Row],[Commodity]]), --(Actuals[Region] = "APMKTS"), --(Actuals[Year Month] = Consolidated[[#This Row],[Year.Month]]))</f>
        <v>1.109</v>
      </c>
      <c r="J11281" s="2">
        <v>0.77</v>
      </c>
      <c r="K11281" s="19" t="s">
        <v>2923</v>
      </c>
    </row>
    <row r="11282" spans="2:11" hidden="1" x14ac:dyDescent="0.2">
      <c r="B11282" t="s">
        <v>2980</v>
      </c>
      <c r="C11282" t="s">
        <v>156</v>
      </c>
      <c r="D11282" t="s">
        <v>19</v>
      </c>
      <c r="E11282">
        <v>2021</v>
      </c>
      <c r="F11282">
        <v>11</v>
      </c>
      <c r="G11282" s="3" t="s">
        <v>129</v>
      </c>
      <c r="H11282" t="s">
        <v>2924</v>
      </c>
      <c r="I11282" s="2" cm="1">
        <f t="array" ref="I11282">SUMPRODUCT(Actuals[Price '[USD'] per UOM], --(Actuals[Commodity] = Consolidated[[#This Row],[Commodity]]), --(Actuals[Region] = "APMKTS"), --(Actuals[Year Month] = Consolidated[[#This Row],[Year.Month]]))</f>
        <v>1.125</v>
      </c>
      <c r="J11282" s="2">
        <v>0.78</v>
      </c>
      <c r="K11282" s="19" t="s">
        <v>2923</v>
      </c>
    </row>
    <row r="11283" spans="2:11" hidden="1" x14ac:dyDescent="0.2">
      <c r="B11283" t="s">
        <v>2980</v>
      </c>
      <c r="C11283" t="s">
        <v>156</v>
      </c>
      <c r="D11283" t="s">
        <v>19</v>
      </c>
      <c r="E11283">
        <v>2021</v>
      </c>
      <c r="F11283">
        <v>12</v>
      </c>
      <c r="G11283" s="3" t="s">
        <v>130</v>
      </c>
      <c r="H11283" t="s">
        <v>2924</v>
      </c>
      <c r="I11283" s="2" cm="1">
        <f t="array" ref="I11283">SUMPRODUCT(Actuals[Price '[USD'] per UOM], --(Actuals[Commodity] = Consolidated[[#This Row],[Commodity]]), --(Actuals[Region] = "APMKTS"), --(Actuals[Year Month] = Consolidated[[#This Row],[Year.Month]]))</f>
        <v>1.0389999999999999</v>
      </c>
      <c r="J11283" s="2">
        <v>0.78</v>
      </c>
      <c r="K11283" s="19" t="s">
        <v>2923</v>
      </c>
    </row>
    <row r="11284" spans="2:11" hidden="1" x14ac:dyDescent="0.2">
      <c r="B11284" t="s">
        <v>2980</v>
      </c>
      <c r="C11284" t="s">
        <v>161</v>
      </c>
      <c r="D11284" t="s">
        <v>22</v>
      </c>
      <c r="E11284">
        <v>2020</v>
      </c>
      <c r="F11284">
        <v>9</v>
      </c>
      <c r="G11284" s="3" t="s">
        <v>115</v>
      </c>
      <c r="H11284" t="s">
        <v>2924</v>
      </c>
      <c r="I11284" s="2" cm="1">
        <f t="array" ref="I11284">SUMPRODUCT(Actuals[Price '[USD'] per UOM], --(Actuals[Commodity] = Consolidated[[#This Row],[Commodity]]), --(Actuals[Region] = "NA"), --(Actuals[Year Month] = Consolidated[[#This Row],[Year.Month]]))</f>
        <v>0.77200000000000002</v>
      </c>
      <c r="J11284" s="2">
        <v>0.771617</v>
      </c>
      <c r="K11284" s="19" t="s">
        <v>2923</v>
      </c>
    </row>
    <row r="11285" spans="2:11" hidden="1" x14ac:dyDescent="0.2">
      <c r="B11285" t="s">
        <v>2980</v>
      </c>
      <c r="C11285" t="s">
        <v>161</v>
      </c>
      <c r="D11285" t="s">
        <v>22</v>
      </c>
      <c r="E11285">
        <v>2020</v>
      </c>
      <c r="F11285">
        <v>10</v>
      </c>
      <c r="G11285" s="3" t="s">
        <v>116</v>
      </c>
      <c r="H11285" t="s">
        <v>2924</v>
      </c>
      <c r="I11285" s="2" cm="1">
        <f t="array" ref="I11285">SUMPRODUCT(Actuals[Price '[USD'] per UOM], --(Actuals[Commodity] = Consolidated[[#This Row],[Commodity]]), --(Actuals[Region] = "NA"), --(Actuals[Year Month] = Consolidated[[#This Row],[Year.Month]]))</f>
        <v>0.755</v>
      </c>
      <c r="J11285" s="2">
        <v>0.74405924999999995</v>
      </c>
      <c r="K11285" s="19" t="s">
        <v>2923</v>
      </c>
    </row>
    <row r="11286" spans="2:11" hidden="1" x14ac:dyDescent="0.2">
      <c r="B11286" t="s">
        <v>2980</v>
      </c>
      <c r="C11286" t="s">
        <v>161</v>
      </c>
      <c r="D11286" t="s">
        <v>22</v>
      </c>
      <c r="E11286">
        <v>2020</v>
      </c>
      <c r="F11286">
        <v>11</v>
      </c>
      <c r="G11286" s="3" t="s">
        <v>117</v>
      </c>
      <c r="H11286" t="s">
        <v>2924</v>
      </c>
      <c r="I11286" s="2" cm="1">
        <f t="array" ref="I11286">SUMPRODUCT(Actuals[Price '[USD'] per UOM], --(Actuals[Commodity] = Consolidated[[#This Row],[Commodity]]), --(Actuals[Region] = "NA"), --(Actuals[Year Month] = Consolidated[[#This Row],[Year.Month]]))</f>
        <v>0.72799999999999998</v>
      </c>
      <c r="J11286" s="2">
        <v>0.7165014999999999</v>
      </c>
      <c r="K11286" s="19" t="s">
        <v>2923</v>
      </c>
    </row>
    <row r="11287" spans="2:11" hidden="1" x14ac:dyDescent="0.2">
      <c r="B11287" t="s">
        <v>2980</v>
      </c>
      <c r="C11287" t="s">
        <v>161</v>
      </c>
      <c r="D11287" t="s">
        <v>22</v>
      </c>
      <c r="E11287">
        <v>2020</v>
      </c>
      <c r="F11287">
        <v>12</v>
      </c>
      <c r="G11287" s="3" t="s">
        <v>118</v>
      </c>
      <c r="H11287" t="s">
        <v>2924</v>
      </c>
      <c r="I11287" s="2" cm="1">
        <f t="array" ref="I11287">SUMPRODUCT(Actuals[Price '[USD'] per UOM], --(Actuals[Commodity] = Consolidated[[#This Row],[Commodity]]), --(Actuals[Region] = "NA"), --(Actuals[Year Month] = Consolidated[[#This Row],[Year.Month]]))</f>
        <v>0.77700000000000002</v>
      </c>
      <c r="J11287" s="2">
        <v>0.73303615</v>
      </c>
      <c r="K11287" s="19" t="s">
        <v>2923</v>
      </c>
    </row>
    <row r="11288" spans="2:11" hidden="1" x14ac:dyDescent="0.2">
      <c r="B11288" t="s">
        <v>2980</v>
      </c>
      <c r="C11288" t="s">
        <v>161</v>
      </c>
      <c r="D11288" t="s">
        <v>22</v>
      </c>
      <c r="E11288">
        <v>2021</v>
      </c>
      <c r="F11288">
        <v>1</v>
      </c>
      <c r="G11288" s="3" t="s">
        <v>119</v>
      </c>
      <c r="H11288" t="s">
        <v>2924</v>
      </c>
      <c r="I11288" s="2" cm="1">
        <f t="array" ref="I11288">SUMPRODUCT(Actuals[Price '[USD'] per UOM], --(Actuals[Commodity] = Consolidated[[#This Row],[Commodity]]), --(Actuals[Region] = "NA"), --(Actuals[Year Month] = Consolidated[[#This Row],[Year.Month]]))</f>
        <v>0.92</v>
      </c>
      <c r="J11288" s="2">
        <v>0.73854769999999992</v>
      </c>
      <c r="K11288" s="19" t="s">
        <v>2923</v>
      </c>
    </row>
    <row r="11289" spans="2:11" hidden="1" x14ac:dyDescent="0.2">
      <c r="B11289" t="s">
        <v>2980</v>
      </c>
      <c r="C11289" t="s">
        <v>161</v>
      </c>
      <c r="D11289" t="s">
        <v>22</v>
      </c>
      <c r="E11289">
        <v>2021</v>
      </c>
      <c r="F11289">
        <v>2</v>
      </c>
      <c r="G11289" s="3" t="s">
        <v>120</v>
      </c>
      <c r="H11289" t="s">
        <v>2924</v>
      </c>
      <c r="I11289" s="2" cm="1">
        <f t="array" ref="I11289">SUMPRODUCT(Actuals[Price '[USD'] per UOM], --(Actuals[Commodity] = Consolidated[[#This Row],[Commodity]]), --(Actuals[Region] = "NA"), --(Actuals[Year Month] = Consolidated[[#This Row],[Year.Month]]))</f>
        <v>0.92600000000000005</v>
      </c>
      <c r="J11289" s="2">
        <v>0.74405924999999995</v>
      </c>
      <c r="K11289" s="19" t="s">
        <v>2923</v>
      </c>
    </row>
    <row r="11290" spans="2:11" hidden="1" x14ac:dyDescent="0.2">
      <c r="B11290" t="s">
        <v>2980</v>
      </c>
      <c r="C11290" t="s">
        <v>161</v>
      </c>
      <c r="D11290" t="s">
        <v>22</v>
      </c>
      <c r="E11290">
        <v>2021</v>
      </c>
      <c r="F11290">
        <v>3</v>
      </c>
      <c r="G11290" s="3" t="s">
        <v>121</v>
      </c>
      <c r="H11290" t="s">
        <v>2924</v>
      </c>
      <c r="I11290" s="2" cm="1">
        <f t="array" ref="I11290">SUMPRODUCT(Actuals[Price '[USD'] per UOM], --(Actuals[Commodity] = Consolidated[[#This Row],[Commodity]]), --(Actuals[Region] = "NA"), --(Actuals[Year Month] = Consolidated[[#This Row],[Year.Month]]))</f>
        <v>1.1240000000000001</v>
      </c>
      <c r="J11290" s="2">
        <v>0.74957079999999998</v>
      </c>
      <c r="K11290" s="19" t="s">
        <v>2923</v>
      </c>
    </row>
    <row r="11291" spans="2:11" hidden="1" x14ac:dyDescent="0.2">
      <c r="B11291" t="s">
        <v>2980</v>
      </c>
      <c r="C11291" t="s">
        <v>161</v>
      </c>
      <c r="D11291" t="s">
        <v>22</v>
      </c>
      <c r="E11291">
        <v>2021</v>
      </c>
      <c r="F11291">
        <v>4</v>
      </c>
      <c r="G11291" s="3" t="s">
        <v>122</v>
      </c>
      <c r="H11291" t="s">
        <v>2924</v>
      </c>
      <c r="I11291" s="2" cm="1">
        <f t="array" ref="I11291">SUMPRODUCT(Actuals[Price '[USD'] per UOM], --(Actuals[Commodity] = Consolidated[[#This Row],[Commodity]]), --(Actuals[Region] = "NA"), --(Actuals[Year Month] = Consolidated[[#This Row],[Year.Month]]))</f>
        <v>1.1299999999999999</v>
      </c>
      <c r="J11291" s="2">
        <v>0.7550823499999999</v>
      </c>
      <c r="K11291" s="19" t="s">
        <v>2923</v>
      </c>
    </row>
    <row r="11292" spans="2:11" hidden="1" x14ac:dyDescent="0.2">
      <c r="B11292" t="s">
        <v>2980</v>
      </c>
      <c r="C11292" t="s">
        <v>161</v>
      </c>
      <c r="D11292" t="s">
        <v>22</v>
      </c>
      <c r="E11292">
        <v>2021</v>
      </c>
      <c r="F11292">
        <v>5</v>
      </c>
      <c r="G11292" s="3" t="s">
        <v>123</v>
      </c>
      <c r="H11292" t="s">
        <v>2924</v>
      </c>
      <c r="I11292" s="2" cm="1">
        <f t="array" ref="I11292">SUMPRODUCT(Actuals[Price '[USD'] per UOM], --(Actuals[Commodity] = Consolidated[[#This Row],[Commodity]]), --(Actuals[Region] = "NA"), --(Actuals[Year Month] = Consolidated[[#This Row],[Year.Month]]))</f>
        <v>0.92</v>
      </c>
      <c r="J11292" s="2">
        <v>0.74957079999999998</v>
      </c>
      <c r="K11292" s="19" t="s">
        <v>2923</v>
      </c>
    </row>
    <row r="11293" spans="2:11" hidden="1" x14ac:dyDescent="0.2">
      <c r="B11293" t="s">
        <v>2980</v>
      </c>
      <c r="C11293" t="s">
        <v>161</v>
      </c>
      <c r="D11293" t="s">
        <v>22</v>
      </c>
      <c r="E11293">
        <v>2021</v>
      </c>
      <c r="F11293">
        <v>6</v>
      </c>
      <c r="G11293" s="3" t="s">
        <v>124</v>
      </c>
      <c r="H11293" t="s">
        <v>2924</v>
      </c>
      <c r="I11293" s="2" cm="1">
        <f t="array" ref="I11293">SUMPRODUCT(Actuals[Price '[USD'] per UOM], --(Actuals[Commodity] = Consolidated[[#This Row],[Commodity]]), --(Actuals[Region] = "NA"), --(Actuals[Year Month] = Consolidated[[#This Row],[Year.Month]]))</f>
        <v>0.84299999999999997</v>
      </c>
      <c r="J11293" s="2">
        <v>0.74957079999999998</v>
      </c>
      <c r="K11293" s="19" t="s">
        <v>2923</v>
      </c>
    </row>
    <row r="11294" spans="2:11" hidden="1" x14ac:dyDescent="0.2">
      <c r="B11294" t="s">
        <v>2980</v>
      </c>
      <c r="C11294" t="s">
        <v>161</v>
      </c>
      <c r="D11294" t="s">
        <v>22</v>
      </c>
      <c r="E11294">
        <v>2021</v>
      </c>
      <c r="F11294">
        <v>7</v>
      </c>
      <c r="G11294" s="3" t="s">
        <v>125</v>
      </c>
      <c r="H11294" t="s">
        <v>2924</v>
      </c>
      <c r="I11294" s="2" cm="1">
        <f t="array" ref="I11294">SUMPRODUCT(Actuals[Price '[USD'] per UOM], --(Actuals[Commodity] = Consolidated[[#This Row],[Commodity]]), --(Actuals[Region] = "NA"), --(Actuals[Year Month] = Consolidated[[#This Row],[Year.Month]]))</f>
        <v>1.0860000000000001</v>
      </c>
      <c r="J11294" s="2">
        <v>0.74957079999999998</v>
      </c>
      <c r="K11294" s="19" t="s">
        <v>2923</v>
      </c>
    </row>
    <row r="11295" spans="2:11" hidden="1" x14ac:dyDescent="0.2">
      <c r="B11295" t="s">
        <v>2980</v>
      </c>
      <c r="C11295" t="s">
        <v>161</v>
      </c>
      <c r="D11295" t="s">
        <v>22</v>
      </c>
      <c r="E11295">
        <v>2021</v>
      </c>
      <c r="F11295">
        <v>8</v>
      </c>
      <c r="G11295" s="3" t="s">
        <v>126</v>
      </c>
      <c r="H11295" t="s">
        <v>2924</v>
      </c>
      <c r="I11295" s="2" cm="1">
        <f t="array" ref="I11295">SUMPRODUCT(Actuals[Price '[USD'] per UOM], --(Actuals[Commodity] = Consolidated[[#This Row],[Commodity]]), --(Actuals[Region] = "NA"), --(Actuals[Year Month] = Consolidated[[#This Row],[Year.Month]]))</f>
        <v>1.0640000000000001</v>
      </c>
      <c r="J11295" s="2">
        <v>0.7550823499999999</v>
      </c>
      <c r="K11295" s="19" t="s">
        <v>2923</v>
      </c>
    </row>
    <row r="11296" spans="2:11" hidden="1" x14ac:dyDescent="0.2">
      <c r="B11296" t="s">
        <v>2980</v>
      </c>
      <c r="C11296" t="s">
        <v>161</v>
      </c>
      <c r="D11296" t="s">
        <v>22</v>
      </c>
      <c r="E11296">
        <v>2021</v>
      </c>
      <c r="F11296">
        <v>9</v>
      </c>
      <c r="G11296" s="3" t="s">
        <v>127</v>
      </c>
      <c r="H11296" t="s">
        <v>2924</v>
      </c>
      <c r="I11296" s="2" cm="1">
        <f t="array" ref="I11296">SUMPRODUCT(Actuals[Price '[USD'] per UOM], --(Actuals[Commodity] = Consolidated[[#This Row],[Commodity]]), --(Actuals[Region] = "NA"), --(Actuals[Year Month] = Consolidated[[#This Row],[Year.Month]]))</f>
        <v>1.036</v>
      </c>
      <c r="J11296" s="2">
        <v>0.74957079999999998</v>
      </c>
      <c r="K11296" s="19" t="s">
        <v>2923</v>
      </c>
    </row>
    <row r="11297" spans="2:11" hidden="1" x14ac:dyDescent="0.2">
      <c r="B11297" t="s">
        <v>2980</v>
      </c>
      <c r="C11297" t="s">
        <v>161</v>
      </c>
      <c r="D11297" t="s">
        <v>22</v>
      </c>
      <c r="E11297">
        <v>2021</v>
      </c>
      <c r="F11297">
        <v>10</v>
      </c>
      <c r="G11297" s="3" t="s">
        <v>128</v>
      </c>
      <c r="H11297" t="s">
        <v>2924</v>
      </c>
      <c r="I11297" s="2" cm="1">
        <f t="array" ref="I11297">SUMPRODUCT(Actuals[Price '[USD'] per UOM], --(Actuals[Commodity] = Consolidated[[#This Row],[Commodity]]), --(Actuals[Region] = "NA"), --(Actuals[Year Month] = Consolidated[[#This Row],[Year.Month]]))</f>
        <v>1.014</v>
      </c>
      <c r="J11297" s="2">
        <v>0.74405924999999995</v>
      </c>
      <c r="K11297" s="19" t="s">
        <v>2923</v>
      </c>
    </row>
    <row r="11298" spans="2:11" hidden="1" x14ac:dyDescent="0.2">
      <c r="B11298" t="s">
        <v>2980</v>
      </c>
      <c r="C11298" t="s">
        <v>161</v>
      </c>
      <c r="D11298" t="s">
        <v>22</v>
      </c>
      <c r="E11298">
        <v>2021</v>
      </c>
      <c r="F11298">
        <v>11</v>
      </c>
      <c r="G11298" s="3" t="s">
        <v>129</v>
      </c>
      <c r="H11298" t="s">
        <v>2924</v>
      </c>
      <c r="I11298" s="2" cm="1">
        <f t="array" ref="I11298">SUMPRODUCT(Actuals[Price '[USD'] per UOM], --(Actuals[Commodity] = Consolidated[[#This Row],[Commodity]]), --(Actuals[Region] = "NA"), --(Actuals[Year Month] = Consolidated[[#This Row],[Year.Month]]))</f>
        <v>1.0089999999999999</v>
      </c>
      <c r="J11298" s="2">
        <v>0.76059389999999993</v>
      </c>
      <c r="K11298" s="19" t="s">
        <v>2923</v>
      </c>
    </row>
    <row r="11299" spans="2:11" hidden="1" x14ac:dyDescent="0.2">
      <c r="B11299" t="s">
        <v>2980</v>
      </c>
      <c r="C11299" t="s">
        <v>161</v>
      </c>
      <c r="D11299" t="s">
        <v>22</v>
      </c>
      <c r="E11299">
        <v>2021</v>
      </c>
      <c r="F11299">
        <v>12</v>
      </c>
      <c r="G11299" s="3" t="s">
        <v>130</v>
      </c>
      <c r="H11299" t="s">
        <v>2924</v>
      </c>
      <c r="I11299" s="2" cm="1">
        <f t="array" ref="I11299">SUMPRODUCT(Actuals[Price '[USD'] per UOM], --(Actuals[Commodity] = Consolidated[[#This Row],[Commodity]]), --(Actuals[Region] = "NA"), --(Actuals[Year Month] = Consolidated[[#This Row],[Year.Month]]))</f>
        <v>0.92600000000000005</v>
      </c>
      <c r="J11299" s="2">
        <v>0.771617</v>
      </c>
      <c r="K11299" s="19" t="s">
        <v>2923</v>
      </c>
    </row>
    <row r="11300" spans="2:11" hidden="1" x14ac:dyDescent="0.2">
      <c r="B11300" t="s">
        <v>2980</v>
      </c>
      <c r="C11300" t="s">
        <v>157</v>
      </c>
      <c r="D11300" t="s">
        <v>20</v>
      </c>
      <c r="E11300">
        <v>2020</v>
      </c>
      <c r="F11300">
        <v>9</v>
      </c>
      <c r="G11300" s="3" t="s">
        <v>115</v>
      </c>
      <c r="H11300" t="s">
        <v>2924</v>
      </c>
      <c r="I11300" s="2" cm="1">
        <f t="array" ref="I11300">SUMPRODUCT(Actuals[Price '[USD'] per UOM], --(Actuals[Commodity] = Consolidated[[#This Row],[Commodity]]), --(Actuals[Region] = "EU"), --(Actuals[Year Month] = Consolidated[[#This Row],[Year.Month]]))</f>
        <v>0.92600000000000005</v>
      </c>
      <c r="J11300" s="2">
        <v>0.92899408284023677</v>
      </c>
      <c r="K11300" s="19" t="s">
        <v>2923</v>
      </c>
    </row>
    <row r="11301" spans="2:11" hidden="1" x14ac:dyDescent="0.2">
      <c r="B11301" t="s">
        <v>2980</v>
      </c>
      <c r="C11301" t="s">
        <v>157</v>
      </c>
      <c r="D11301" t="s">
        <v>20</v>
      </c>
      <c r="E11301">
        <v>2020</v>
      </c>
      <c r="F11301">
        <v>10</v>
      </c>
      <c r="G11301" s="3" t="s">
        <v>116</v>
      </c>
      <c r="H11301" t="s">
        <v>2924</v>
      </c>
      <c r="I11301" s="2" cm="1">
        <f t="array" ref="I11301">SUMPRODUCT(Actuals[Price '[USD'] per UOM], --(Actuals[Commodity] = Consolidated[[#This Row],[Commodity]]), --(Actuals[Region] = "EU"), --(Actuals[Year Month] = Consolidated[[#This Row],[Year.Month]]))</f>
        <v>0.91300000000000003</v>
      </c>
      <c r="J11301" s="2">
        <v>0.91124260355029596</v>
      </c>
      <c r="K11301" s="19" t="s">
        <v>2923</v>
      </c>
    </row>
    <row r="11302" spans="2:11" hidden="1" x14ac:dyDescent="0.2">
      <c r="B11302" t="s">
        <v>2980</v>
      </c>
      <c r="C11302" t="s">
        <v>157</v>
      </c>
      <c r="D11302" t="s">
        <v>20</v>
      </c>
      <c r="E11302">
        <v>2020</v>
      </c>
      <c r="F11302">
        <v>11</v>
      </c>
      <c r="G11302" s="3" t="s">
        <v>117</v>
      </c>
      <c r="H11302" t="s">
        <v>2924</v>
      </c>
      <c r="I11302" s="2" cm="1">
        <f t="array" ref="I11302">SUMPRODUCT(Actuals[Price '[USD'] per UOM], --(Actuals[Commodity] = Consolidated[[#This Row],[Commodity]]), --(Actuals[Region] = "EU"), --(Actuals[Year Month] = Consolidated[[#This Row],[Year.Month]]))</f>
        <v>0.91700000000000004</v>
      </c>
      <c r="J11302" s="2">
        <v>0.89940828402366868</v>
      </c>
      <c r="K11302" s="19" t="s">
        <v>2923</v>
      </c>
    </row>
    <row r="11303" spans="2:11" hidden="1" x14ac:dyDescent="0.2">
      <c r="B11303" t="s">
        <v>2980</v>
      </c>
      <c r="C11303" t="s">
        <v>157</v>
      </c>
      <c r="D11303" t="s">
        <v>20</v>
      </c>
      <c r="E11303">
        <v>2020</v>
      </c>
      <c r="F11303">
        <v>12</v>
      </c>
      <c r="G11303" s="3" t="s">
        <v>118</v>
      </c>
      <c r="H11303" t="s">
        <v>2924</v>
      </c>
      <c r="I11303" s="2" cm="1">
        <f t="array" ref="I11303">SUMPRODUCT(Actuals[Price '[USD'] per UOM], --(Actuals[Commodity] = Consolidated[[#This Row],[Commodity]]), --(Actuals[Region] = "EU"), --(Actuals[Year Month] = Consolidated[[#This Row],[Year.Month]]))</f>
        <v>0.96699999999999997</v>
      </c>
      <c r="J11303" s="2">
        <v>0.86390532544378695</v>
      </c>
      <c r="K11303" s="19" t="s">
        <v>2923</v>
      </c>
    </row>
    <row r="11304" spans="2:11" hidden="1" x14ac:dyDescent="0.2">
      <c r="B11304" t="s">
        <v>2980</v>
      </c>
      <c r="C11304" t="s">
        <v>157</v>
      </c>
      <c r="D11304" t="s">
        <v>20</v>
      </c>
      <c r="E11304">
        <v>2021</v>
      </c>
      <c r="F11304">
        <v>1</v>
      </c>
      <c r="G11304" s="3" t="s">
        <v>119</v>
      </c>
      <c r="H11304" t="s">
        <v>2924</v>
      </c>
      <c r="I11304" s="2" cm="1">
        <f t="array" ref="I11304">SUMPRODUCT(Actuals[Price '[USD'] per UOM], --(Actuals[Commodity] = Consolidated[[#This Row],[Commodity]]), --(Actuals[Region] = "EU"), --(Actuals[Year Month] = Consolidated[[#This Row],[Year.Month]]))</f>
        <v>1.048</v>
      </c>
      <c r="J11304" s="2">
        <v>0.85207100591715978</v>
      </c>
      <c r="K11304" s="19" t="s">
        <v>2923</v>
      </c>
    </row>
    <row r="11305" spans="2:11" hidden="1" x14ac:dyDescent="0.2">
      <c r="B11305" t="s">
        <v>2980</v>
      </c>
      <c r="C11305" t="s">
        <v>157</v>
      </c>
      <c r="D11305" t="s">
        <v>20</v>
      </c>
      <c r="E11305">
        <v>2021</v>
      </c>
      <c r="F11305">
        <v>2</v>
      </c>
      <c r="G11305" s="3" t="s">
        <v>120</v>
      </c>
      <c r="H11305" t="s">
        <v>2924</v>
      </c>
      <c r="I11305" s="2" cm="1">
        <f t="array" ref="I11305">SUMPRODUCT(Actuals[Price '[USD'] per UOM], --(Actuals[Commodity] = Consolidated[[#This Row],[Commodity]]), --(Actuals[Region] = "EU"), --(Actuals[Year Month] = Consolidated[[#This Row],[Year.Month]]))</f>
        <v>1.125</v>
      </c>
      <c r="J11305" s="2">
        <v>0.85207100591715978</v>
      </c>
      <c r="K11305" s="19" t="s">
        <v>2923</v>
      </c>
    </row>
    <row r="11306" spans="2:11" hidden="1" x14ac:dyDescent="0.2">
      <c r="B11306" t="s">
        <v>2980</v>
      </c>
      <c r="C11306" t="s">
        <v>157</v>
      </c>
      <c r="D11306" t="s">
        <v>20</v>
      </c>
      <c r="E11306">
        <v>2021</v>
      </c>
      <c r="F11306">
        <v>3</v>
      </c>
      <c r="G11306" s="3" t="s">
        <v>121</v>
      </c>
      <c r="H11306" t="s">
        <v>2924</v>
      </c>
      <c r="I11306" s="2" cm="1">
        <f t="array" ref="I11306">SUMPRODUCT(Actuals[Price '[USD'] per UOM], --(Actuals[Commodity] = Consolidated[[#This Row],[Commodity]]), --(Actuals[Region] = "EU"), --(Actuals[Year Month] = Consolidated[[#This Row],[Year.Month]]))</f>
        <v>1.196</v>
      </c>
      <c r="J11306" s="2">
        <v>0.86390532544378695</v>
      </c>
      <c r="K11306" s="19" t="s">
        <v>2923</v>
      </c>
    </row>
    <row r="11307" spans="2:11" hidden="1" x14ac:dyDescent="0.2">
      <c r="B11307" t="s">
        <v>2980</v>
      </c>
      <c r="C11307" t="s">
        <v>157</v>
      </c>
      <c r="D11307" t="s">
        <v>20</v>
      </c>
      <c r="E11307">
        <v>2021</v>
      </c>
      <c r="F11307">
        <v>4</v>
      </c>
      <c r="G11307" s="3" t="s">
        <v>122</v>
      </c>
      <c r="H11307" t="s">
        <v>2924</v>
      </c>
      <c r="I11307" s="2" cm="1">
        <f t="array" ref="I11307">SUMPRODUCT(Actuals[Price '[USD'] per UOM], --(Actuals[Commodity] = Consolidated[[#This Row],[Commodity]]), --(Actuals[Region] = "EU"), --(Actuals[Year Month] = Consolidated[[#This Row],[Year.Month]]))</f>
        <v>1.2849999999999999</v>
      </c>
      <c r="J11307" s="2">
        <v>0.8875739644970414</v>
      </c>
      <c r="K11307" s="19" t="s">
        <v>2923</v>
      </c>
    </row>
    <row r="11308" spans="2:11" hidden="1" x14ac:dyDescent="0.2">
      <c r="B11308" t="s">
        <v>2980</v>
      </c>
      <c r="C11308" t="s">
        <v>157</v>
      </c>
      <c r="D11308" t="s">
        <v>20</v>
      </c>
      <c r="E11308">
        <v>2021</v>
      </c>
      <c r="F11308">
        <v>5</v>
      </c>
      <c r="G11308" s="3" t="s">
        <v>123</v>
      </c>
      <c r="H11308" t="s">
        <v>2924</v>
      </c>
      <c r="I11308" s="2" cm="1">
        <f t="array" ref="I11308">SUMPRODUCT(Actuals[Price '[USD'] per UOM], --(Actuals[Commodity] = Consolidated[[#This Row],[Commodity]]), --(Actuals[Region] = "EU"), --(Actuals[Year Month] = Consolidated[[#This Row],[Year.Month]]))</f>
        <v>1.2909999999999999</v>
      </c>
      <c r="J11308" s="2">
        <v>0.89940828402366868</v>
      </c>
      <c r="K11308" s="19" t="s">
        <v>2923</v>
      </c>
    </row>
    <row r="11309" spans="2:11" hidden="1" x14ac:dyDescent="0.2">
      <c r="B11309" t="s">
        <v>2980</v>
      </c>
      <c r="C11309" t="s">
        <v>157</v>
      </c>
      <c r="D11309" t="s">
        <v>20</v>
      </c>
      <c r="E11309">
        <v>2021</v>
      </c>
      <c r="F11309">
        <v>6</v>
      </c>
      <c r="G11309" s="3" t="s">
        <v>124</v>
      </c>
      <c r="H11309" t="s">
        <v>2924</v>
      </c>
      <c r="I11309" s="2" cm="1">
        <f t="array" ref="I11309">SUMPRODUCT(Actuals[Price '[USD'] per UOM], --(Actuals[Commodity] = Consolidated[[#This Row],[Commodity]]), --(Actuals[Region] = "EU"), --(Actuals[Year Month] = Consolidated[[#This Row],[Year.Month]]))</f>
        <v>1.3280000000000001</v>
      </c>
      <c r="J11309" s="2">
        <v>0.89940828402366868</v>
      </c>
      <c r="K11309" s="19" t="s">
        <v>2923</v>
      </c>
    </row>
    <row r="11310" spans="2:11" hidden="1" x14ac:dyDescent="0.2">
      <c r="B11310" t="s">
        <v>2980</v>
      </c>
      <c r="C11310" t="s">
        <v>157</v>
      </c>
      <c r="D11310" t="s">
        <v>20</v>
      </c>
      <c r="E11310">
        <v>2021</v>
      </c>
      <c r="F11310">
        <v>7</v>
      </c>
      <c r="G11310" s="3" t="s">
        <v>125</v>
      </c>
      <c r="H11310" t="s">
        <v>2924</v>
      </c>
      <c r="I11310" s="2" cm="1">
        <f t="array" ref="I11310">SUMPRODUCT(Actuals[Price '[USD'] per UOM], --(Actuals[Commodity] = Consolidated[[#This Row],[Commodity]]), --(Actuals[Region] = "EU"), --(Actuals[Year Month] = Consolidated[[#This Row],[Year.Month]]))</f>
        <v>1.377</v>
      </c>
      <c r="J11310" s="2">
        <v>0.89940828402366868</v>
      </c>
      <c r="K11310" s="19" t="s">
        <v>2923</v>
      </c>
    </row>
    <row r="11311" spans="2:11" hidden="1" x14ac:dyDescent="0.2">
      <c r="B11311" t="s">
        <v>2980</v>
      </c>
      <c r="C11311" t="s">
        <v>157</v>
      </c>
      <c r="D11311" t="s">
        <v>20</v>
      </c>
      <c r="E11311">
        <v>2021</v>
      </c>
      <c r="F11311">
        <v>8</v>
      </c>
      <c r="G11311" s="3" t="s">
        <v>126</v>
      </c>
      <c r="H11311" t="s">
        <v>2924</v>
      </c>
      <c r="I11311" s="2" cm="1">
        <f t="array" ref="I11311">SUMPRODUCT(Actuals[Price '[USD'] per UOM], --(Actuals[Commodity] = Consolidated[[#This Row],[Commodity]]), --(Actuals[Region] = "EU"), --(Actuals[Year Month] = Consolidated[[#This Row],[Year.Month]]))</f>
        <v>1.4419999999999999</v>
      </c>
      <c r="J11311" s="2">
        <v>0.91124260355029596</v>
      </c>
      <c r="K11311" s="19" t="s">
        <v>2923</v>
      </c>
    </row>
    <row r="11312" spans="2:11" hidden="1" x14ac:dyDescent="0.2">
      <c r="B11312" t="s">
        <v>2980</v>
      </c>
      <c r="C11312" t="s">
        <v>157</v>
      </c>
      <c r="D11312" t="s">
        <v>20</v>
      </c>
      <c r="E11312">
        <v>2021</v>
      </c>
      <c r="F11312">
        <v>9</v>
      </c>
      <c r="G11312" s="3" t="s">
        <v>127</v>
      </c>
      <c r="H11312" t="s">
        <v>2924</v>
      </c>
      <c r="I11312" s="2" cm="1">
        <f t="array" ref="I11312">SUMPRODUCT(Actuals[Price '[USD'] per UOM], --(Actuals[Commodity] = Consolidated[[#This Row],[Commodity]]), --(Actuals[Region] = "EU"), --(Actuals[Year Month] = Consolidated[[#This Row],[Year.Month]]))</f>
        <v>1.4319999999999999</v>
      </c>
      <c r="J11312" s="2">
        <v>0.97041420118343202</v>
      </c>
      <c r="K11312" s="19" t="s">
        <v>2923</v>
      </c>
    </row>
    <row r="11313" spans="2:11" hidden="1" x14ac:dyDescent="0.2">
      <c r="B11313" t="s">
        <v>2980</v>
      </c>
      <c r="C11313" t="s">
        <v>157</v>
      </c>
      <c r="D11313" t="s">
        <v>20</v>
      </c>
      <c r="E11313">
        <v>2021</v>
      </c>
      <c r="F11313">
        <v>10</v>
      </c>
      <c r="G11313" s="3" t="s">
        <v>128</v>
      </c>
      <c r="H11313" t="s">
        <v>2924</v>
      </c>
      <c r="I11313" s="2" cm="1">
        <f t="array" ref="I11313">SUMPRODUCT(Actuals[Price '[USD'] per UOM], --(Actuals[Commodity] = Consolidated[[#This Row],[Commodity]]), --(Actuals[Region] = "EU"), --(Actuals[Year Month] = Consolidated[[#This Row],[Year.Month]]))</f>
        <v>1.4630000000000001</v>
      </c>
      <c r="J11313" s="2">
        <v>0.9822485207100593</v>
      </c>
      <c r="K11313" s="19" t="s">
        <v>2923</v>
      </c>
    </row>
    <row r="11314" spans="2:11" hidden="1" x14ac:dyDescent="0.2">
      <c r="B11314" t="s">
        <v>2980</v>
      </c>
      <c r="C11314" t="s">
        <v>157</v>
      </c>
      <c r="D11314" t="s">
        <v>20</v>
      </c>
      <c r="E11314">
        <v>2021</v>
      </c>
      <c r="F11314">
        <v>11</v>
      </c>
      <c r="G11314" s="3" t="s">
        <v>129</v>
      </c>
      <c r="H11314" t="s">
        <v>2924</v>
      </c>
      <c r="I11314" s="2" cm="1">
        <f t="array" ref="I11314">SUMPRODUCT(Actuals[Price '[USD'] per UOM], --(Actuals[Commodity] = Consolidated[[#This Row],[Commodity]]), --(Actuals[Region] = "EU"), --(Actuals[Year Month] = Consolidated[[#This Row],[Year.Month]]))</f>
        <v>1.577</v>
      </c>
      <c r="J11314" s="2">
        <v>1.0059171597633136</v>
      </c>
      <c r="K11314" s="19" t="s">
        <v>2923</v>
      </c>
    </row>
    <row r="11315" spans="2:11" hidden="1" x14ac:dyDescent="0.2">
      <c r="B11315" t="s">
        <v>2980</v>
      </c>
      <c r="C11315" t="s">
        <v>157</v>
      </c>
      <c r="D11315" t="s">
        <v>20</v>
      </c>
      <c r="E11315">
        <v>2021</v>
      </c>
      <c r="F11315">
        <v>12</v>
      </c>
      <c r="G11315" s="3" t="s">
        <v>130</v>
      </c>
      <c r="H11315" t="s">
        <v>2924</v>
      </c>
      <c r="I11315" s="2" cm="1">
        <f t="array" ref="I11315">SUMPRODUCT(Actuals[Price '[USD'] per UOM], --(Actuals[Commodity] = Consolidated[[#This Row],[Commodity]]), --(Actuals[Region] = "EU"), --(Actuals[Year Month] = Consolidated[[#This Row],[Year.Month]]))</f>
        <v>1.5649999999999999</v>
      </c>
      <c r="J11315" s="2">
        <v>0.99408284023668636</v>
      </c>
      <c r="K11315" s="19" t="s">
        <v>2923</v>
      </c>
    </row>
    <row r="11316" spans="2:11" hidden="1" x14ac:dyDescent="0.2">
      <c r="B11316" t="s">
        <v>2980</v>
      </c>
      <c r="C11316" t="s">
        <v>156</v>
      </c>
      <c r="D11316" t="s">
        <v>15</v>
      </c>
      <c r="E11316">
        <v>2020</v>
      </c>
      <c r="F11316">
        <v>9</v>
      </c>
      <c r="G11316" s="3" t="s">
        <v>115</v>
      </c>
      <c r="H11316" t="s">
        <v>2924</v>
      </c>
      <c r="I11316" s="2" cm="1">
        <f t="array" ref="I11316">SUMPRODUCT(Actuals[Price '[USD'] per UOM], --(Actuals[Commodity] = Consolidated[[#This Row],[Commodity]]), --(Actuals[Region] = Consolidated[[#This Row],[Region]]), --(Actuals[Year Month] = Consolidated[[#This Row],[Year.Month]]))</f>
        <v>0.75900000000000001</v>
      </c>
      <c r="J11316" s="2">
        <v>0.72</v>
      </c>
      <c r="K11316" s="19" t="s">
        <v>2923</v>
      </c>
    </row>
    <row r="11317" spans="2:11" hidden="1" x14ac:dyDescent="0.2">
      <c r="B11317" t="s">
        <v>2980</v>
      </c>
      <c r="C11317" t="s">
        <v>156</v>
      </c>
      <c r="D11317" t="s">
        <v>15</v>
      </c>
      <c r="E11317">
        <v>2020</v>
      </c>
      <c r="F11317">
        <v>10</v>
      </c>
      <c r="G11317" s="3" t="s">
        <v>116</v>
      </c>
      <c r="H11317" t="s">
        <v>2924</v>
      </c>
      <c r="I11317" s="2" cm="1">
        <f t="array" ref="I11317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11317" s="2">
        <v>0.75</v>
      </c>
      <c r="K11317" s="19" t="s">
        <v>2923</v>
      </c>
    </row>
    <row r="11318" spans="2:11" hidden="1" x14ac:dyDescent="0.2">
      <c r="B11318" t="s">
        <v>2980</v>
      </c>
      <c r="C11318" t="s">
        <v>156</v>
      </c>
      <c r="D11318" t="s">
        <v>15</v>
      </c>
      <c r="E11318">
        <v>2020</v>
      </c>
      <c r="F11318">
        <v>11</v>
      </c>
      <c r="G11318" s="3" t="s">
        <v>117</v>
      </c>
      <c r="H11318" t="s">
        <v>2924</v>
      </c>
      <c r="I11318" s="2" cm="1">
        <f t="array" ref="I1131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1318" s="2">
        <v>0.72499999999999998</v>
      </c>
      <c r="K11318" s="19" t="s">
        <v>2923</v>
      </c>
    </row>
    <row r="11319" spans="2:11" hidden="1" x14ac:dyDescent="0.2">
      <c r="B11319" t="s">
        <v>2980</v>
      </c>
      <c r="C11319" t="s">
        <v>156</v>
      </c>
      <c r="D11319" t="s">
        <v>15</v>
      </c>
      <c r="E11319">
        <v>2020</v>
      </c>
      <c r="F11319">
        <v>12</v>
      </c>
      <c r="G11319" s="3" t="s">
        <v>118</v>
      </c>
      <c r="H11319" t="s">
        <v>2924</v>
      </c>
      <c r="I11319" s="2" cm="1">
        <f t="array" ref="I1131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1319" s="2">
        <v>0.71</v>
      </c>
      <c r="K11319" s="19" t="s">
        <v>2923</v>
      </c>
    </row>
    <row r="11320" spans="2:11" hidden="1" x14ac:dyDescent="0.2">
      <c r="B11320" t="s">
        <v>2980</v>
      </c>
      <c r="C11320" t="s">
        <v>156</v>
      </c>
      <c r="D11320" t="s">
        <v>15</v>
      </c>
      <c r="E11320">
        <v>2021</v>
      </c>
      <c r="F11320">
        <v>1</v>
      </c>
      <c r="G11320" s="3" t="s">
        <v>119</v>
      </c>
      <c r="H11320" t="s">
        <v>2924</v>
      </c>
      <c r="I11320" s="2" cm="1">
        <f t="array" ref="I1132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1320" s="2">
        <v>0.70499999999999996</v>
      </c>
      <c r="K11320" s="19" t="s">
        <v>2923</v>
      </c>
    </row>
    <row r="11321" spans="2:11" hidden="1" x14ac:dyDescent="0.2">
      <c r="B11321" t="s">
        <v>2980</v>
      </c>
      <c r="C11321" t="s">
        <v>156</v>
      </c>
      <c r="D11321" t="s">
        <v>15</v>
      </c>
      <c r="E11321">
        <v>2021</v>
      </c>
      <c r="F11321">
        <v>2</v>
      </c>
      <c r="G11321" s="3" t="s">
        <v>120</v>
      </c>
      <c r="H11321" t="s">
        <v>2924</v>
      </c>
      <c r="I11321" s="2" cm="1">
        <f t="array" ref="I11321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1321" s="2">
        <v>0.70499999999999996</v>
      </c>
      <c r="K11321" s="19" t="s">
        <v>2923</v>
      </c>
    </row>
    <row r="11322" spans="2:11" hidden="1" x14ac:dyDescent="0.2">
      <c r="B11322" t="s">
        <v>2980</v>
      </c>
      <c r="C11322" t="s">
        <v>156</v>
      </c>
      <c r="D11322" t="s">
        <v>15</v>
      </c>
      <c r="E11322">
        <v>2021</v>
      </c>
      <c r="F11322">
        <v>3</v>
      </c>
      <c r="G11322" s="3" t="s">
        <v>121</v>
      </c>
      <c r="H11322" t="s">
        <v>2924</v>
      </c>
      <c r="I11322" s="2" cm="1">
        <f t="array" ref="I11322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1322" s="2">
        <v>0.70499999999999996</v>
      </c>
      <c r="K11322" s="19" t="s">
        <v>2923</v>
      </c>
    </row>
    <row r="11323" spans="2:11" hidden="1" x14ac:dyDescent="0.2">
      <c r="B11323" t="s">
        <v>2980</v>
      </c>
      <c r="C11323" t="s">
        <v>156</v>
      </c>
      <c r="D11323" t="s">
        <v>15</v>
      </c>
      <c r="E11323">
        <v>2021</v>
      </c>
      <c r="F11323">
        <v>4</v>
      </c>
      <c r="G11323" s="3" t="s">
        <v>122</v>
      </c>
      <c r="H11323" t="s">
        <v>2924</v>
      </c>
      <c r="I11323" s="2" cm="1">
        <f t="array" ref="I11323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1323" s="2">
        <v>0.72</v>
      </c>
      <c r="K11323" s="19" t="s">
        <v>2923</v>
      </c>
    </row>
    <row r="11324" spans="2:11" hidden="1" x14ac:dyDescent="0.2">
      <c r="B11324" t="s">
        <v>2980</v>
      </c>
      <c r="C11324" t="s">
        <v>156</v>
      </c>
      <c r="D11324" t="s">
        <v>15</v>
      </c>
      <c r="E11324">
        <v>2021</v>
      </c>
      <c r="F11324">
        <v>5</v>
      </c>
      <c r="G11324" s="3" t="s">
        <v>123</v>
      </c>
      <c r="H11324" t="s">
        <v>2924</v>
      </c>
      <c r="I11324" s="2" cm="1">
        <f t="array" ref="I1132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1324" s="2">
        <v>0.72</v>
      </c>
      <c r="K11324" s="19" t="s">
        <v>2923</v>
      </c>
    </row>
    <row r="11325" spans="2:11" hidden="1" x14ac:dyDescent="0.2">
      <c r="B11325" t="s">
        <v>2980</v>
      </c>
      <c r="C11325" t="s">
        <v>156</v>
      </c>
      <c r="D11325" t="s">
        <v>15</v>
      </c>
      <c r="E11325">
        <v>2021</v>
      </c>
      <c r="F11325">
        <v>6</v>
      </c>
      <c r="G11325" s="3" t="s">
        <v>124</v>
      </c>
      <c r="H11325" t="s">
        <v>2924</v>
      </c>
      <c r="I11325" s="2" cm="1">
        <f t="array" ref="I11325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1325" s="2">
        <v>0.72</v>
      </c>
      <c r="K11325" s="19" t="s">
        <v>2923</v>
      </c>
    </row>
    <row r="11326" spans="2:11" hidden="1" x14ac:dyDescent="0.2">
      <c r="B11326" t="s">
        <v>2980</v>
      </c>
      <c r="C11326" t="s">
        <v>156</v>
      </c>
      <c r="D11326" t="s">
        <v>15</v>
      </c>
      <c r="E11326">
        <v>2021</v>
      </c>
      <c r="F11326">
        <v>7</v>
      </c>
      <c r="G11326" s="3" t="s">
        <v>125</v>
      </c>
      <c r="H11326" t="s">
        <v>2924</v>
      </c>
      <c r="I11326" s="2" cm="1">
        <f t="array" ref="I11326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1326" s="2">
        <v>0.73</v>
      </c>
      <c r="K11326" s="19" t="s">
        <v>2923</v>
      </c>
    </row>
    <row r="11327" spans="2:11" hidden="1" x14ac:dyDescent="0.2">
      <c r="B11327" t="s">
        <v>2980</v>
      </c>
      <c r="C11327" t="s">
        <v>156</v>
      </c>
      <c r="D11327" t="s">
        <v>15</v>
      </c>
      <c r="E11327">
        <v>2021</v>
      </c>
      <c r="F11327">
        <v>8</v>
      </c>
      <c r="G11327" s="3" t="s">
        <v>126</v>
      </c>
      <c r="H11327" t="s">
        <v>2924</v>
      </c>
      <c r="I11327" s="2" cm="1">
        <f t="array" ref="I1132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1327" s="2">
        <v>0.73</v>
      </c>
      <c r="K11327" s="19" t="s">
        <v>2923</v>
      </c>
    </row>
    <row r="11328" spans="2:11" hidden="1" x14ac:dyDescent="0.2">
      <c r="B11328" t="s">
        <v>2980</v>
      </c>
      <c r="C11328" t="s">
        <v>156</v>
      </c>
      <c r="D11328" t="s">
        <v>15</v>
      </c>
      <c r="E11328">
        <v>2021</v>
      </c>
      <c r="F11328">
        <v>9</v>
      </c>
      <c r="G11328" s="3" t="s">
        <v>127</v>
      </c>
      <c r="H11328" t="s">
        <v>2924</v>
      </c>
      <c r="I11328" s="2" cm="1">
        <f t="array" ref="I11328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1328" s="2">
        <v>0.755</v>
      </c>
      <c r="K11328" s="19" t="s">
        <v>2923</v>
      </c>
    </row>
    <row r="11329" spans="2:11" hidden="1" x14ac:dyDescent="0.2">
      <c r="B11329" t="s">
        <v>2980</v>
      </c>
      <c r="C11329" t="s">
        <v>156</v>
      </c>
      <c r="D11329" t="s">
        <v>15</v>
      </c>
      <c r="E11329">
        <v>2021</v>
      </c>
      <c r="F11329">
        <v>10</v>
      </c>
      <c r="G11329" s="3" t="s">
        <v>128</v>
      </c>
      <c r="H11329" t="s">
        <v>2924</v>
      </c>
      <c r="I11329" s="2" cm="1">
        <f t="array" ref="I1132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1329" s="2">
        <v>0.77</v>
      </c>
      <c r="K11329" s="19" t="s">
        <v>2923</v>
      </c>
    </row>
    <row r="11330" spans="2:11" hidden="1" x14ac:dyDescent="0.2">
      <c r="B11330" t="s">
        <v>2980</v>
      </c>
      <c r="C11330" t="s">
        <v>156</v>
      </c>
      <c r="D11330" t="s">
        <v>15</v>
      </c>
      <c r="E11330">
        <v>2021</v>
      </c>
      <c r="F11330">
        <v>11</v>
      </c>
      <c r="G11330" s="3" t="s">
        <v>129</v>
      </c>
      <c r="H11330" t="s">
        <v>2924</v>
      </c>
      <c r="I11330" s="2" cm="1">
        <f t="array" ref="I1133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1330" s="2">
        <v>0.78</v>
      </c>
      <c r="K11330" s="19" t="s">
        <v>2923</v>
      </c>
    </row>
    <row r="11331" spans="2:11" hidden="1" x14ac:dyDescent="0.2">
      <c r="B11331" t="s">
        <v>2980</v>
      </c>
      <c r="C11331" t="s">
        <v>156</v>
      </c>
      <c r="D11331" t="s">
        <v>15</v>
      </c>
      <c r="E11331">
        <v>2021</v>
      </c>
      <c r="F11331">
        <v>12</v>
      </c>
      <c r="G11331" s="3" t="s">
        <v>130</v>
      </c>
      <c r="H11331" t="s">
        <v>2924</v>
      </c>
      <c r="I11331" s="2" cm="1">
        <f t="array" ref="I1133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1331" s="2">
        <v>0.78</v>
      </c>
      <c r="K11331" s="19" t="s">
        <v>2923</v>
      </c>
    </row>
    <row r="11332" spans="2:11" hidden="1" x14ac:dyDescent="0.2">
      <c r="B11332" t="s">
        <v>2979</v>
      </c>
      <c r="C11332" t="s">
        <v>16</v>
      </c>
      <c r="D11332" t="s">
        <v>7</v>
      </c>
      <c r="E11332">
        <v>2020</v>
      </c>
      <c r="F11332">
        <v>9</v>
      </c>
      <c r="G11332" s="3" t="s">
        <v>115</v>
      </c>
      <c r="H11332" t="s">
        <v>2924</v>
      </c>
      <c r="I11332" s="2" cm="1">
        <f t="array" ref="I11332">SUMPRODUCT(Actuals[Price '[USD'] per UOM], --(Actuals[Commodity] = Consolidated[[#This Row],[Commodity]]), --(Actuals[Region] = "APMKTS"), --(Actuals[Year Month] = Consolidated[[#This Row],[Year.Month]]))</f>
        <v>0.153</v>
      </c>
      <c r="J11332" s="2">
        <v>0.3692705</v>
      </c>
      <c r="K11332" s="19" t="s">
        <v>2923</v>
      </c>
    </row>
    <row r="11333" spans="2:11" hidden="1" x14ac:dyDescent="0.2">
      <c r="B11333" t="s">
        <v>2979</v>
      </c>
      <c r="C11333" t="s">
        <v>16</v>
      </c>
      <c r="D11333" t="s">
        <v>7</v>
      </c>
      <c r="E11333">
        <v>2020</v>
      </c>
      <c r="F11333">
        <v>10</v>
      </c>
      <c r="G11333" s="3" t="s">
        <v>116</v>
      </c>
      <c r="H11333" t="s">
        <v>2924</v>
      </c>
      <c r="I11333" s="2" cm="1">
        <f t="array" ref="I11333">SUMPRODUCT(Actuals[Price '[USD'] per UOM], --(Actuals[Commodity] = Consolidated[[#This Row],[Commodity]]), --(Actuals[Region] = "APMKTS"), --(Actuals[Year Month] = Consolidated[[#This Row],[Year.Month]]))</f>
        <v>0.16</v>
      </c>
      <c r="J11333" s="2">
        <v>0.3692705</v>
      </c>
      <c r="K11333" s="19" t="s">
        <v>2923</v>
      </c>
    </row>
    <row r="11334" spans="2:11" hidden="1" x14ac:dyDescent="0.2">
      <c r="B11334" t="s">
        <v>2979</v>
      </c>
      <c r="C11334" t="s">
        <v>16</v>
      </c>
      <c r="D11334" t="s">
        <v>7</v>
      </c>
      <c r="E11334">
        <v>2020</v>
      </c>
      <c r="F11334">
        <v>11</v>
      </c>
      <c r="G11334" s="3" t="s">
        <v>117</v>
      </c>
      <c r="H11334" t="s">
        <v>2924</v>
      </c>
      <c r="I11334" s="2" cm="1">
        <f t="array" ref="I11334">SUMPRODUCT(Actuals[Price '[USD'] per UOM], --(Actuals[Commodity] = Consolidated[[#This Row],[Commodity]]), --(Actuals[Region] = "APMKTS"), --(Actuals[Year Month] = Consolidated[[#This Row],[Year.Month]]))</f>
        <v>0.17299999999999999</v>
      </c>
      <c r="J11334" s="2">
        <v>0.3692705</v>
      </c>
      <c r="K11334" s="19" t="s">
        <v>2923</v>
      </c>
    </row>
    <row r="11335" spans="2:11" hidden="1" x14ac:dyDescent="0.2">
      <c r="B11335" t="s">
        <v>2979</v>
      </c>
      <c r="C11335" t="s">
        <v>16</v>
      </c>
      <c r="D11335" t="s">
        <v>7</v>
      </c>
      <c r="E11335">
        <v>2020</v>
      </c>
      <c r="F11335">
        <v>12</v>
      </c>
      <c r="G11335" s="3" t="s">
        <v>118</v>
      </c>
      <c r="H11335" t="s">
        <v>2924</v>
      </c>
      <c r="I11335" s="2" cm="1">
        <f t="array" ref="I11335">SUMPRODUCT(Actuals[Price '[USD'] per UOM], --(Actuals[Commodity] = Consolidated[[#This Row],[Commodity]]), --(Actuals[Region] = "APMKTS"), --(Actuals[Year Month] = Consolidated[[#This Row],[Year.Month]]))</f>
        <v>0.17299999999999999</v>
      </c>
      <c r="J11335" s="2">
        <v>0.3692705</v>
      </c>
      <c r="K11335" s="19" t="s">
        <v>2923</v>
      </c>
    </row>
    <row r="11336" spans="2:11" hidden="1" x14ac:dyDescent="0.2">
      <c r="B11336" t="s">
        <v>2979</v>
      </c>
      <c r="C11336" t="s">
        <v>16</v>
      </c>
      <c r="D11336" t="s">
        <v>7</v>
      </c>
      <c r="E11336">
        <v>2021</v>
      </c>
      <c r="F11336">
        <v>1</v>
      </c>
      <c r="G11336" s="3" t="s">
        <v>119</v>
      </c>
      <c r="H11336" t="s">
        <v>2924</v>
      </c>
      <c r="I11336" s="2" cm="1">
        <f t="array" ref="I11336">SUMPRODUCT(Actuals[Price '[USD'] per UOM], --(Actuals[Commodity] = Consolidated[[#This Row],[Commodity]]), --(Actuals[Region] = "APMKTS"), --(Actuals[Year Month] = Consolidated[[#This Row],[Year.Month]]))</f>
        <v>0.20599999999999999</v>
      </c>
      <c r="J11336" s="2">
        <v>0.3692705</v>
      </c>
      <c r="K11336" s="19" t="s">
        <v>2923</v>
      </c>
    </row>
    <row r="11337" spans="2:11" hidden="1" x14ac:dyDescent="0.2">
      <c r="B11337" t="s">
        <v>2979</v>
      </c>
      <c r="C11337" t="s">
        <v>16</v>
      </c>
      <c r="D11337" t="s">
        <v>7</v>
      </c>
      <c r="E11337">
        <v>2021</v>
      </c>
      <c r="F11337">
        <v>2</v>
      </c>
      <c r="G11337" s="3" t="s">
        <v>120</v>
      </c>
      <c r="H11337" t="s">
        <v>2924</v>
      </c>
      <c r="I11337" s="2" cm="1">
        <f t="array" ref="I11337">SUMPRODUCT(Actuals[Price '[USD'] per UOM], --(Actuals[Commodity] = Consolidated[[#This Row],[Commodity]]), --(Actuals[Region] = "APMKTS"), --(Actuals[Year Month] = Consolidated[[#This Row],[Year.Month]]))</f>
        <v>0.21199999999999999</v>
      </c>
      <c r="J11337" s="2">
        <v>0.3692705</v>
      </c>
      <c r="K11337" s="19" t="s">
        <v>2923</v>
      </c>
    </row>
    <row r="11338" spans="2:11" hidden="1" x14ac:dyDescent="0.2">
      <c r="B11338" t="s">
        <v>2979</v>
      </c>
      <c r="C11338" t="s">
        <v>16</v>
      </c>
      <c r="D11338" t="s">
        <v>7</v>
      </c>
      <c r="E11338">
        <v>2021</v>
      </c>
      <c r="F11338">
        <v>3</v>
      </c>
      <c r="G11338" s="3" t="s">
        <v>121</v>
      </c>
      <c r="H11338" t="s">
        <v>2924</v>
      </c>
      <c r="I11338" s="2" cm="1">
        <f t="array" ref="I11338">SUMPRODUCT(Actuals[Price '[USD'] per UOM], --(Actuals[Commodity] = Consolidated[[#This Row],[Commodity]]), --(Actuals[Region] = "APMKTS"), --(Actuals[Year Month] = Consolidated[[#This Row],[Year.Month]]))</f>
        <v>0.223</v>
      </c>
      <c r="J11338" s="2">
        <v>0.3692705</v>
      </c>
      <c r="K11338" s="19" t="s">
        <v>2923</v>
      </c>
    </row>
    <row r="11339" spans="2:11" hidden="1" x14ac:dyDescent="0.2">
      <c r="B11339" t="s">
        <v>2979</v>
      </c>
      <c r="C11339" t="s">
        <v>16</v>
      </c>
      <c r="D11339" t="s">
        <v>7</v>
      </c>
      <c r="E11339">
        <v>2021</v>
      </c>
      <c r="F11339">
        <v>4</v>
      </c>
      <c r="G11339" s="3" t="s">
        <v>122</v>
      </c>
      <c r="H11339" t="s">
        <v>2924</v>
      </c>
      <c r="I11339" s="2" cm="1">
        <f t="array" ref="I11339">SUMPRODUCT(Actuals[Price '[USD'] per UOM], --(Actuals[Commodity] = Consolidated[[#This Row],[Commodity]]), --(Actuals[Region] = "APMKTS"), --(Actuals[Year Month] = Consolidated[[#This Row],[Year.Month]]))</f>
        <v>0.28899999999999998</v>
      </c>
      <c r="J11339" s="2">
        <v>0.3692705</v>
      </c>
      <c r="K11339" s="19" t="s">
        <v>2923</v>
      </c>
    </row>
    <row r="11340" spans="2:11" hidden="1" x14ac:dyDescent="0.2">
      <c r="B11340" t="s">
        <v>2979</v>
      </c>
      <c r="C11340" t="s">
        <v>16</v>
      </c>
      <c r="D11340" t="s">
        <v>7</v>
      </c>
      <c r="E11340">
        <v>2021</v>
      </c>
      <c r="F11340">
        <v>5</v>
      </c>
      <c r="G11340" s="3" t="s">
        <v>123</v>
      </c>
      <c r="H11340" t="s">
        <v>2924</v>
      </c>
      <c r="I11340" s="2" cm="1">
        <f t="array" ref="I11340">SUMPRODUCT(Actuals[Price '[USD'] per UOM], --(Actuals[Commodity] = Consolidated[[#This Row],[Commodity]]), --(Actuals[Region] = "APMKTS"), --(Actuals[Year Month] = Consolidated[[#This Row],[Year.Month]]))</f>
        <v>0.29399999999999998</v>
      </c>
      <c r="J11340" s="2">
        <v>0.3692705</v>
      </c>
      <c r="K11340" s="19" t="s">
        <v>2923</v>
      </c>
    </row>
    <row r="11341" spans="2:11" hidden="1" x14ac:dyDescent="0.2">
      <c r="B11341" t="s">
        <v>2979</v>
      </c>
      <c r="C11341" t="s">
        <v>16</v>
      </c>
      <c r="D11341" t="s">
        <v>7</v>
      </c>
      <c r="E11341">
        <v>2021</v>
      </c>
      <c r="F11341">
        <v>6</v>
      </c>
      <c r="G11341" s="3" t="s">
        <v>124</v>
      </c>
      <c r="H11341" t="s">
        <v>2924</v>
      </c>
      <c r="I11341" s="2" cm="1">
        <f t="array" ref="I11341">SUMPRODUCT(Actuals[Price '[USD'] per UOM], --(Actuals[Commodity] = Consolidated[[#This Row],[Commodity]]), --(Actuals[Region] = "APMKTS"), --(Actuals[Year Month] = Consolidated[[#This Row],[Year.Month]]))</f>
        <v>0.30499999999999999</v>
      </c>
      <c r="J11341" s="2">
        <v>0.3692705</v>
      </c>
      <c r="K11341" s="19" t="s">
        <v>2923</v>
      </c>
    </row>
    <row r="11342" spans="2:11" hidden="1" x14ac:dyDescent="0.2">
      <c r="B11342" t="s">
        <v>2979</v>
      </c>
      <c r="C11342" t="s">
        <v>16</v>
      </c>
      <c r="D11342" t="s">
        <v>7</v>
      </c>
      <c r="E11342">
        <v>2021</v>
      </c>
      <c r="F11342">
        <v>7</v>
      </c>
      <c r="G11342" s="3" t="s">
        <v>125</v>
      </c>
      <c r="H11342" t="s">
        <v>2924</v>
      </c>
      <c r="I11342" s="2" cm="1">
        <f t="array" ref="I11342">SUMPRODUCT(Actuals[Price '[USD'] per UOM], --(Actuals[Commodity] = Consolidated[[#This Row],[Commodity]]), --(Actuals[Region] = "APMKTS"), --(Actuals[Year Month] = Consolidated[[#This Row],[Year.Month]]))</f>
        <v>0.38800000000000001</v>
      </c>
      <c r="J11342" s="2">
        <v>0.3692705</v>
      </c>
      <c r="K11342" s="19" t="s">
        <v>2923</v>
      </c>
    </row>
    <row r="11343" spans="2:11" hidden="1" x14ac:dyDescent="0.2">
      <c r="B11343" t="s">
        <v>2979</v>
      </c>
      <c r="C11343" t="s">
        <v>16</v>
      </c>
      <c r="D11343" t="s">
        <v>7</v>
      </c>
      <c r="E11343">
        <v>2021</v>
      </c>
      <c r="F11343">
        <v>8</v>
      </c>
      <c r="G11343" s="3" t="s">
        <v>126</v>
      </c>
      <c r="H11343" t="s">
        <v>2924</v>
      </c>
      <c r="I11343" s="2" cm="1">
        <f t="array" ref="I11343">SUMPRODUCT(Actuals[Price '[USD'] per UOM], --(Actuals[Commodity] = Consolidated[[#This Row],[Commodity]]), --(Actuals[Region] = "APMKTS"), --(Actuals[Year Month] = Consolidated[[#This Row],[Year.Month]]))</f>
        <v>0.38800000000000001</v>
      </c>
      <c r="J11343" s="2">
        <v>0.3692705</v>
      </c>
      <c r="K11343" s="19" t="s">
        <v>2923</v>
      </c>
    </row>
    <row r="11344" spans="2:11" hidden="1" x14ac:dyDescent="0.2">
      <c r="B11344" t="s">
        <v>2979</v>
      </c>
      <c r="C11344" t="s">
        <v>16</v>
      </c>
      <c r="D11344" t="s">
        <v>7</v>
      </c>
      <c r="E11344">
        <v>2021</v>
      </c>
      <c r="F11344">
        <v>9</v>
      </c>
      <c r="G11344" s="3" t="s">
        <v>127</v>
      </c>
      <c r="H11344" t="s">
        <v>2924</v>
      </c>
      <c r="I11344" s="2" cm="1">
        <f t="array" ref="I11344">SUMPRODUCT(Actuals[Price '[USD'] per UOM], --(Actuals[Commodity] = Consolidated[[#This Row],[Commodity]]), --(Actuals[Region] = "APMKTS"), --(Actuals[Year Month] = Consolidated[[#This Row],[Year.Month]]))</f>
        <v>0.38800000000000001</v>
      </c>
      <c r="J11344" s="2">
        <v>0.3692705</v>
      </c>
      <c r="K11344" s="19" t="s">
        <v>2923</v>
      </c>
    </row>
    <row r="11345" spans="2:11" hidden="1" x14ac:dyDescent="0.2">
      <c r="B11345" t="s">
        <v>2979</v>
      </c>
      <c r="C11345" t="s">
        <v>16</v>
      </c>
      <c r="D11345" t="s">
        <v>7</v>
      </c>
      <c r="E11345">
        <v>2021</v>
      </c>
      <c r="F11345">
        <v>10</v>
      </c>
      <c r="G11345" s="3" t="s">
        <v>128</v>
      </c>
      <c r="H11345" t="s">
        <v>2924</v>
      </c>
      <c r="I11345" s="2" cm="1">
        <f t="array" ref="I11345">SUMPRODUCT(Actuals[Price '[USD'] per UOM], --(Actuals[Commodity] = Consolidated[[#This Row],[Commodity]]), --(Actuals[Region] = "APMKTS"), --(Actuals[Year Month] = Consolidated[[#This Row],[Year.Month]]))</f>
        <v>0.53500000000000003</v>
      </c>
      <c r="J11345" s="2">
        <v>0.3692705</v>
      </c>
      <c r="K11345" s="19" t="s">
        <v>2923</v>
      </c>
    </row>
    <row r="11346" spans="2:11" hidden="1" x14ac:dyDescent="0.2">
      <c r="B11346" t="s">
        <v>2979</v>
      </c>
      <c r="C11346" t="s">
        <v>16</v>
      </c>
      <c r="D11346" t="s">
        <v>7</v>
      </c>
      <c r="E11346">
        <v>2021</v>
      </c>
      <c r="F11346">
        <v>11</v>
      </c>
      <c r="G11346" s="3" t="s">
        <v>129</v>
      </c>
      <c r="H11346" t="s">
        <v>2924</v>
      </c>
      <c r="I11346" s="2" cm="1">
        <f t="array" ref="I11346">SUMPRODUCT(Actuals[Price '[USD'] per UOM], --(Actuals[Commodity] = Consolidated[[#This Row],[Commodity]]), --(Actuals[Region] = "APMKTS"), --(Actuals[Year Month] = Consolidated[[#This Row],[Year.Month]]))</f>
        <v>0.54800000000000004</v>
      </c>
      <c r="J11346" s="2">
        <v>0.3692705</v>
      </c>
      <c r="K11346" s="19" t="s">
        <v>2923</v>
      </c>
    </row>
    <row r="11347" spans="2:11" hidden="1" x14ac:dyDescent="0.2">
      <c r="B11347" t="s">
        <v>2979</v>
      </c>
      <c r="C11347" t="s">
        <v>16</v>
      </c>
      <c r="D11347" t="s">
        <v>7</v>
      </c>
      <c r="E11347">
        <v>2021</v>
      </c>
      <c r="F11347">
        <v>12</v>
      </c>
      <c r="G11347" s="3" t="s">
        <v>130</v>
      </c>
      <c r="H11347" t="s">
        <v>2924</v>
      </c>
      <c r="I11347" s="2" cm="1">
        <f t="array" ref="I11347">SUMPRODUCT(Actuals[Price '[USD'] per UOM], --(Actuals[Commodity] = Consolidated[[#This Row],[Commodity]]), --(Actuals[Region] = "APMKTS"), --(Actuals[Year Month] = Consolidated[[#This Row],[Year.Month]]))</f>
        <v>0.54800000000000004</v>
      </c>
      <c r="J11347" s="2">
        <v>0.3692705</v>
      </c>
      <c r="K11347" s="19" t="s">
        <v>2923</v>
      </c>
    </row>
    <row r="11348" spans="2:11" hidden="1" x14ac:dyDescent="0.2">
      <c r="B11348" t="s">
        <v>2979</v>
      </c>
      <c r="C11348" t="s">
        <v>2982</v>
      </c>
      <c r="D11348" t="s">
        <v>17</v>
      </c>
      <c r="E11348">
        <v>2020</v>
      </c>
      <c r="F11348">
        <v>9</v>
      </c>
      <c r="G11348" s="3" t="s">
        <v>115</v>
      </c>
      <c r="H11348" t="s">
        <v>2924</v>
      </c>
      <c r="I11348" s="2" cm="1">
        <f t="array" ref="I11348">SUMPRODUCT(CHLWEP3057[Value], --(CHLWEP3057[Year] = Consolidated[[#This Row],[Year]]), --(CHLWEP3057[Month] = Consolidated[[#This Row],[Month]]))</f>
        <v>0.20399999999999999</v>
      </c>
      <c r="J11348" s="2">
        <v>0.20473372781065091</v>
      </c>
      <c r="K11348" s="19" t="s">
        <v>2923</v>
      </c>
    </row>
    <row r="11349" spans="2:11" hidden="1" x14ac:dyDescent="0.2">
      <c r="B11349" t="s">
        <v>2979</v>
      </c>
      <c r="C11349" t="s">
        <v>2982</v>
      </c>
      <c r="D11349" t="s">
        <v>17</v>
      </c>
      <c r="E11349">
        <v>2020</v>
      </c>
      <c r="F11349">
        <v>10</v>
      </c>
      <c r="G11349" s="3" t="s">
        <v>116</v>
      </c>
      <c r="H11349" t="s">
        <v>2924</v>
      </c>
      <c r="I11349" s="2" cm="1">
        <f t="array" ref="I11349">SUMPRODUCT(CHLWEP3057[Value], --(CHLWEP3057[Year] = Consolidated[[#This Row],[Year]]), --(CHLWEP3057[Month] = Consolidated[[#This Row],[Month]]))</f>
        <v>0.20399999999999999</v>
      </c>
      <c r="J11349" s="2">
        <v>0.20473372781065091</v>
      </c>
      <c r="K11349" s="19" t="s">
        <v>2923</v>
      </c>
    </row>
    <row r="11350" spans="2:11" hidden="1" x14ac:dyDescent="0.2">
      <c r="B11350" t="s">
        <v>2979</v>
      </c>
      <c r="C11350" t="s">
        <v>2982</v>
      </c>
      <c r="D11350" t="s">
        <v>17</v>
      </c>
      <c r="E11350">
        <v>2020</v>
      </c>
      <c r="F11350">
        <v>11</v>
      </c>
      <c r="G11350" s="3" t="s">
        <v>117</v>
      </c>
      <c r="H11350" t="s">
        <v>2924</v>
      </c>
      <c r="I11350" s="2" cm="1">
        <f t="array" ref="I11350">SUMPRODUCT(CHLWEP3057[Value], --(CHLWEP3057[Year] = Consolidated[[#This Row],[Year]]), --(CHLWEP3057[Month] = Consolidated[[#This Row],[Month]]))</f>
        <v>0.20499999999999999</v>
      </c>
      <c r="J11350" s="2">
        <v>0.20473372781065091</v>
      </c>
      <c r="K11350" s="19" t="s">
        <v>2923</v>
      </c>
    </row>
    <row r="11351" spans="2:11" hidden="1" x14ac:dyDescent="0.2">
      <c r="B11351" t="s">
        <v>2979</v>
      </c>
      <c r="C11351" t="s">
        <v>2982</v>
      </c>
      <c r="D11351" t="s">
        <v>17</v>
      </c>
      <c r="E11351">
        <v>2020</v>
      </c>
      <c r="F11351">
        <v>12</v>
      </c>
      <c r="G11351" s="3" t="s">
        <v>118</v>
      </c>
      <c r="H11351" t="s">
        <v>2924</v>
      </c>
      <c r="I11351" s="2" cm="1">
        <f t="array" ref="I11351">SUMPRODUCT(CHLWEP3057[Value], --(CHLWEP3057[Year] = Consolidated[[#This Row],[Year]]), --(CHLWEP3057[Month] = Consolidated[[#This Row],[Month]]))</f>
        <v>0.21</v>
      </c>
      <c r="J11351" s="2">
        <v>0.20473372781065091</v>
      </c>
      <c r="K11351" s="19" t="s">
        <v>2923</v>
      </c>
    </row>
    <row r="11352" spans="2:11" hidden="1" x14ac:dyDescent="0.2">
      <c r="B11352" t="s">
        <v>2979</v>
      </c>
      <c r="C11352" t="s">
        <v>2982</v>
      </c>
      <c r="D11352" t="s">
        <v>17</v>
      </c>
      <c r="E11352">
        <v>2021</v>
      </c>
      <c r="F11352">
        <v>1</v>
      </c>
      <c r="G11352" s="3" t="s">
        <v>119</v>
      </c>
      <c r="H11352" t="s">
        <v>2924</v>
      </c>
      <c r="I11352" s="2" cm="1">
        <f t="array" ref="I11352">SUMPRODUCT(CHLWEP3057[Value], --(CHLWEP3057[Year] = Consolidated[[#This Row],[Year]]), --(CHLWEP3057[Month] = Consolidated[[#This Row],[Month]]))</f>
        <v>0.21099999999999999</v>
      </c>
      <c r="J11352" s="2">
        <v>0.20473372781065091</v>
      </c>
      <c r="K11352" s="19" t="s">
        <v>2923</v>
      </c>
    </row>
    <row r="11353" spans="2:11" hidden="1" x14ac:dyDescent="0.2">
      <c r="B11353" t="s">
        <v>2979</v>
      </c>
      <c r="C11353" t="s">
        <v>2982</v>
      </c>
      <c r="D11353" t="s">
        <v>17</v>
      </c>
      <c r="E11353">
        <v>2021</v>
      </c>
      <c r="F11353">
        <v>2</v>
      </c>
      <c r="G11353" s="3" t="s">
        <v>120</v>
      </c>
      <c r="H11353" t="s">
        <v>2924</v>
      </c>
      <c r="I11353" s="2" cm="1">
        <f t="array" ref="I11353">SUMPRODUCT(CHLWEP3057[Value], --(CHLWEP3057[Year] = Consolidated[[#This Row],[Year]]), --(CHLWEP3057[Month] = Consolidated[[#This Row],[Month]]))</f>
        <v>0.20899999999999999</v>
      </c>
      <c r="J11353" s="2">
        <v>0.20473372781065091</v>
      </c>
      <c r="K11353" s="19" t="s">
        <v>2923</v>
      </c>
    </row>
    <row r="11354" spans="2:11" hidden="1" x14ac:dyDescent="0.2">
      <c r="B11354" t="s">
        <v>2979</v>
      </c>
      <c r="C11354" t="s">
        <v>2982</v>
      </c>
      <c r="D11354" t="s">
        <v>17</v>
      </c>
      <c r="E11354">
        <v>2021</v>
      </c>
      <c r="F11354">
        <v>3</v>
      </c>
      <c r="G11354" s="3" t="s">
        <v>121</v>
      </c>
      <c r="H11354" t="s">
        <v>2924</v>
      </c>
      <c r="I11354" s="2" cm="1">
        <f t="array" ref="I11354">SUMPRODUCT(CHLWEP3057[Value], --(CHLWEP3057[Year] = Consolidated[[#This Row],[Year]]), --(CHLWEP3057[Month] = Consolidated[[#This Row],[Month]]))</f>
        <v>0.20599999999999999</v>
      </c>
      <c r="J11354" s="2">
        <v>0.20473372781065091</v>
      </c>
      <c r="K11354" s="19" t="s">
        <v>2923</v>
      </c>
    </row>
    <row r="11355" spans="2:11" hidden="1" x14ac:dyDescent="0.2">
      <c r="B11355" t="s">
        <v>2979</v>
      </c>
      <c r="C11355" t="s">
        <v>2982</v>
      </c>
      <c r="D11355" t="s">
        <v>17</v>
      </c>
      <c r="E11355">
        <v>2021</v>
      </c>
      <c r="F11355">
        <v>4</v>
      </c>
      <c r="G11355" s="3" t="s">
        <v>122</v>
      </c>
      <c r="H11355" t="s">
        <v>2924</v>
      </c>
      <c r="I11355" s="2" cm="1">
        <f t="array" ref="I11355">SUMPRODUCT(CHLWEP3057[Value], --(CHLWEP3057[Year] = Consolidated[[#This Row],[Year]]), --(CHLWEP3057[Month] = Consolidated[[#This Row],[Month]]))</f>
        <v>0.20699999999999999</v>
      </c>
      <c r="J11355" s="2">
        <v>0.20473372781065091</v>
      </c>
      <c r="K11355" s="19" t="s">
        <v>2923</v>
      </c>
    </row>
    <row r="11356" spans="2:11" hidden="1" x14ac:dyDescent="0.2">
      <c r="B11356" t="s">
        <v>2979</v>
      </c>
      <c r="C11356" t="s">
        <v>2982</v>
      </c>
      <c r="D11356" t="s">
        <v>17</v>
      </c>
      <c r="E11356">
        <v>2021</v>
      </c>
      <c r="F11356">
        <v>5</v>
      </c>
      <c r="G11356" s="3" t="s">
        <v>123</v>
      </c>
      <c r="H11356" t="s">
        <v>2924</v>
      </c>
      <c r="I11356" s="2" cm="1">
        <f t="array" ref="I11356">SUMPRODUCT(CHLWEP3057[Value], --(CHLWEP3057[Year] = Consolidated[[#This Row],[Year]]), --(CHLWEP3057[Month] = Consolidated[[#This Row],[Month]]))</f>
        <v>0.20699999999999999</v>
      </c>
      <c r="J11356" s="2">
        <v>0.20473372781065091</v>
      </c>
      <c r="K11356" s="19" t="s">
        <v>2923</v>
      </c>
    </row>
    <row r="11357" spans="2:11" hidden="1" x14ac:dyDescent="0.2">
      <c r="B11357" t="s">
        <v>2979</v>
      </c>
      <c r="C11357" t="s">
        <v>2982</v>
      </c>
      <c r="D11357" t="s">
        <v>17</v>
      </c>
      <c r="E11357">
        <v>2021</v>
      </c>
      <c r="F11357">
        <v>6</v>
      </c>
      <c r="G11357" s="3" t="s">
        <v>124</v>
      </c>
      <c r="H11357" t="s">
        <v>2924</v>
      </c>
      <c r="I11357" s="2" cm="1">
        <f t="array" ref="I11357">SUMPRODUCT(CHLWEP3057[Value], --(CHLWEP3057[Year] = Consolidated[[#This Row],[Year]]), --(CHLWEP3057[Month] = Consolidated[[#This Row],[Month]]))</f>
        <v>0.20699999999999999</v>
      </c>
      <c r="J11357" s="2">
        <v>0.20473372781065091</v>
      </c>
      <c r="K11357" s="19" t="s">
        <v>2923</v>
      </c>
    </row>
    <row r="11358" spans="2:11" hidden="1" x14ac:dyDescent="0.2">
      <c r="B11358" t="s">
        <v>2979</v>
      </c>
      <c r="C11358" t="s">
        <v>2982</v>
      </c>
      <c r="D11358" t="s">
        <v>17</v>
      </c>
      <c r="E11358">
        <v>2021</v>
      </c>
      <c r="F11358">
        <v>7</v>
      </c>
      <c r="G11358" s="3" t="s">
        <v>125</v>
      </c>
      <c r="H11358" t="s">
        <v>2924</v>
      </c>
      <c r="I11358" s="2" cm="1">
        <f t="array" ref="I11358">SUMPRODUCT(CHLWEP3057[Value], --(CHLWEP3057[Year] = Consolidated[[#This Row],[Year]]), --(CHLWEP3057[Month] = Consolidated[[#This Row],[Month]]))</f>
        <v>0.20699999999999999</v>
      </c>
      <c r="J11358" s="2">
        <v>0.20473372781065091</v>
      </c>
      <c r="K11358" s="19" t="s">
        <v>2923</v>
      </c>
    </row>
    <row r="11359" spans="2:11" hidden="1" x14ac:dyDescent="0.2">
      <c r="B11359" t="s">
        <v>2979</v>
      </c>
      <c r="C11359" t="s">
        <v>2982</v>
      </c>
      <c r="D11359" t="s">
        <v>17</v>
      </c>
      <c r="E11359">
        <v>2021</v>
      </c>
      <c r="F11359">
        <v>8</v>
      </c>
      <c r="G11359" s="3" t="s">
        <v>126</v>
      </c>
      <c r="H11359" t="s">
        <v>2924</v>
      </c>
      <c r="I11359" s="2" cm="1">
        <f t="array" ref="I11359">SUMPRODUCT(CHLWEP3057[Value], --(CHLWEP3057[Year] = Consolidated[[#This Row],[Year]]), --(CHLWEP3057[Month] = Consolidated[[#This Row],[Month]]))</f>
        <v>0.20699999999999999</v>
      </c>
      <c r="J11359" s="2">
        <v>0.20473372781065091</v>
      </c>
      <c r="K11359" s="19" t="s">
        <v>2923</v>
      </c>
    </row>
    <row r="11360" spans="2:11" hidden="1" x14ac:dyDescent="0.2">
      <c r="B11360" t="s">
        <v>2979</v>
      </c>
      <c r="C11360" t="s">
        <v>2982</v>
      </c>
      <c r="D11360" t="s">
        <v>17</v>
      </c>
      <c r="E11360">
        <v>2021</v>
      </c>
      <c r="F11360">
        <v>9</v>
      </c>
      <c r="G11360" s="3" t="s">
        <v>127</v>
      </c>
      <c r="H11360" t="s">
        <v>2924</v>
      </c>
      <c r="I11360" s="2" cm="1">
        <f t="array" ref="I11360">SUMPRODUCT(CHLWEP3057[Value], --(CHLWEP3057[Year] = Consolidated[[#This Row],[Year]]), --(CHLWEP3057[Month] = Consolidated[[#This Row],[Month]]))</f>
        <v>0.20699999999999999</v>
      </c>
      <c r="J11360" s="2">
        <v>0.20473372781065091</v>
      </c>
      <c r="K11360" s="19" t="s">
        <v>2923</v>
      </c>
    </row>
    <row r="11361" spans="2:11" hidden="1" x14ac:dyDescent="0.2">
      <c r="B11361" t="s">
        <v>2979</v>
      </c>
      <c r="C11361" t="s">
        <v>2982</v>
      </c>
      <c r="D11361" t="s">
        <v>17</v>
      </c>
      <c r="E11361">
        <v>2021</v>
      </c>
      <c r="F11361">
        <v>10</v>
      </c>
      <c r="G11361" s="3" t="s">
        <v>128</v>
      </c>
      <c r="H11361" t="s">
        <v>2924</v>
      </c>
      <c r="I11361" s="2" cm="1">
        <f t="array" ref="I11361">SUMPRODUCT(CHLWEP3057[Value], --(CHLWEP3057[Year] = Consolidated[[#This Row],[Year]]), --(CHLWEP3057[Month] = Consolidated[[#This Row],[Month]]))</f>
        <v>0.20699999999999999</v>
      </c>
      <c r="J11361" s="2">
        <v>0.20473372781065091</v>
      </c>
      <c r="K11361" s="19" t="s">
        <v>2923</v>
      </c>
    </row>
    <row r="11362" spans="2:11" hidden="1" x14ac:dyDescent="0.2">
      <c r="B11362" t="s">
        <v>2979</v>
      </c>
      <c r="C11362" t="s">
        <v>2982</v>
      </c>
      <c r="D11362" t="s">
        <v>17</v>
      </c>
      <c r="E11362">
        <v>2021</v>
      </c>
      <c r="F11362">
        <v>11</v>
      </c>
      <c r="G11362" s="3" t="s">
        <v>129</v>
      </c>
      <c r="H11362" t="s">
        <v>2924</v>
      </c>
      <c r="I11362" s="2" cm="1">
        <f t="array" ref="I11362">SUMPRODUCT(CHLWEP3057[Value], --(CHLWEP3057[Year] = Consolidated[[#This Row],[Year]]), --(CHLWEP3057[Month] = Consolidated[[#This Row],[Month]]))</f>
        <v>0.20699999999999999</v>
      </c>
      <c r="J11362" s="2">
        <v>0.20473372781065091</v>
      </c>
      <c r="K11362" s="19" t="s">
        <v>2923</v>
      </c>
    </row>
    <row r="11363" spans="2:11" hidden="1" x14ac:dyDescent="0.2">
      <c r="B11363" t="s">
        <v>2979</v>
      </c>
      <c r="C11363" t="s">
        <v>2982</v>
      </c>
      <c r="D11363" t="s">
        <v>17</v>
      </c>
      <c r="E11363">
        <v>2021</v>
      </c>
      <c r="F11363">
        <v>12</v>
      </c>
      <c r="G11363" s="3" t="s">
        <v>130</v>
      </c>
      <c r="H11363" t="s">
        <v>2924</v>
      </c>
      <c r="I11363" s="2" cm="1">
        <f t="array" ref="I11363">SUMPRODUCT(CHLWEP3057[Value], --(CHLWEP3057[Year] = Consolidated[[#This Row],[Year]]), --(CHLWEP3057[Month] = Consolidated[[#This Row],[Month]]))</f>
        <v>0.20699999999999999</v>
      </c>
      <c r="J11363" s="2">
        <v>0.20473372781065091</v>
      </c>
      <c r="K11363" s="19" t="s">
        <v>2923</v>
      </c>
    </row>
    <row r="11364" spans="2:11" hidden="1" x14ac:dyDescent="0.2">
      <c r="B11364" t="s">
        <v>2979</v>
      </c>
      <c r="C11364" t="s">
        <v>16</v>
      </c>
      <c r="D11364" t="s">
        <v>19</v>
      </c>
      <c r="E11364">
        <v>2020</v>
      </c>
      <c r="F11364">
        <v>9</v>
      </c>
      <c r="G11364" s="3" t="s">
        <v>115</v>
      </c>
      <c r="H11364" t="s">
        <v>2924</v>
      </c>
      <c r="I11364" s="2" cm="1">
        <f t="array" ref="I11364">SUMPRODUCT(Actuals[Price '[USD'] per UOM], --(Actuals[Commodity] = Consolidated[[#This Row],[Commodity]]), --(Actuals[Region] = "APMKTS"), --(Actuals[Year Month] = Consolidated[[#This Row],[Year.Month]]))</f>
        <v>0.153</v>
      </c>
      <c r="J11364" s="2">
        <v>0.3692705</v>
      </c>
      <c r="K11364" s="19" t="s">
        <v>2923</v>
      </c>
    </row>
    <row r="11365" spans="2:11" hidden="1" x14ac:dyDescent="0.2">
      <c r="B11365" t="s">
        <v>2979</v>
      </c>
      <c r="C11365" t="s">
        <v>16</v>
      </c>
      <c r="D11365" t="s">
        <v>19</v>
      </c>
      <c r="E11365">
        <v>2020</v>
      </c>
      <c r="F11365">
        <v>10</v>
      </c>
      <c r="G11365" s="3" t="s">
        <v>116</v>
      </c>
      <c r="H11365" t="s">
        <v>2924</v>
      </c>
      <c r="I11365" s="2" cm="1">
        <f t="array" ref="I11365">SUMPRODUCT(Actuals[Price '[USD'] per UOM], --(Actuals[Commodity] = Consolidated[[#This Row],[Commodity]]), --(Actuals[Region] = "APMKTS"), --(Actuals[Year Month] = Consolidated[[#This Row],[Year.Month]]))</f>
        <v>0.16</v>
      </c>
      <c r="J11365" s="2">
        <v>0.3692705</v>
      </c>
      <c r="K11365" s="19" t="s">
        <v>2923</v>
      </c>
    </row>
    <row r="11366" spans="2:11" hidden="1" x14ac:dyDescent="0.2">
      <c r="B11366" t="s">
        <v>2979</v>
      </c>
      <c r="C11366" t="s">
        <v>16</v>
      </c>
      <c r="D11366" t="s">
        <v>19</v>
      </c>
      <c r="E11366">
        <v>2020</v>
      </c>
      <c r="F11366">
        <v>11</v>
      </c>
      <c r="G11366" s="3" t="s">
        <v>117</v>
      </c>
      <c r="H11366" t="s">
        <v>2924</v>
      </c>
      <c r="I11366" s="2" cm="1">
        <f t="array" ref="I11366">SUMPRODUCT(Actuals[Price '[USD'] per UOM], --(Actuals[Commodity] = Consolidated[[#This Row],[Commodity]]), --(Actuals[Region] = "APMKTS"), --(Actuals[Year Month] = Consolidated[[#This Row],[Year.Month]]))</f>
        <v>0.17299999999999999</v>
      </c>
      <c r="J11366" s="2">
        <v>0.3692705</v>
      </c>
      <c r="K11366" s="19" t="s">
        <v>2923</v>
      </c>
    </row>
    <row r="11367" spans="2:11" hidden="1" x14ac:dyDescent="0.2">
      <c r="B11367" t="s">
        <v>2979</v>
      </c>
      <c r="C11367" t="s">
        <v>16</v>
      </c>
      <c r="D11367" t="s">
        <v>19</v>
      </c>
      <c r="E11367">
        <v>2020</v>
      </c>
      <c r="F11367">
        <v>12</v>
      </c>
      <c r="G11367" s="3" t="s">
        <v>118</v>
      </c>
      <c r="H11367" t="s">
        <v>2924</v>
      </c>
      <c r="I11367" s="2" cm="1">
        <f t="array" ref="I11367">SUMPRODUCT(Actuals[Price '[USD'] per UOM], --(Actuals[Commodity] = Consolidated[[#This Row],[Commodity]]), --(Actuals[Region] = "APMKTS"), --(Actuals[Year Month] = Consolidated[[#This Row],[Year.Month]]))</f>
        <v>0.17299999999999999</v>
      </c>
      <c r="J11367" s="2">
        <v>0.3692705</v>
      </c>
      <c r="K11367" s="19" t="s">
        <v>2923</v>
      </c>
    </row>
    <row r="11368" spans="2:11" hidden="1" x14ac:dyDescent="0.2">
      <c r="B11368" t="s">
        <v>2979</v>
      </c>
      <c r="C11368" t="s">
        <v>16</v>
      </c>
      <c r="D11368" t="s">
        <v>19</v>
      </c>
      <c r="E11368">
        <v>2021</v>
      </c>
      <c r="F11368">
        <v>1</v>
      </c>
      <c r="G11368" s="3" t="s">
        <v>119</v>
      </c>
      <c r="H11368" t="s">
        <v>2924</v>
      </c>
      <c r="I11368" s="2" cm="1">
        <f t="array" ref="I11368">SUMPRODUCT(Actuals[Price '[USD'] per UOM], --(Actuals[Commodity] = Consolidated[[#This Row],[Commodity]]), --(Actuals[Region] = "APMKTS"), --(Actuals[Year Month] = Consolidated[[#This Row],[Year.Month]]))</f>
        <v>0.20599999999999999</v>
      </c>
      <c r="J11368" s="2">
        <v>0.3692705</v>
      </c>
      <c r="K11368" s="19" t="s">
        <v>2923</v>
      </c>
    </row>
    <row r="11369" spans="2:11" hidden="1" x14ac:dyDescent="0.2">
      <c r="B11369" t="s">
        <v>2979</v>
      </c>
      <c r="C11369" t="s">
        <v>16</v>
      </c>
      <c r="D11369" t="s">
        <v>19</v>
      </c>
      <c r="E11369">
        <v>2021</v>
      </c>
      <c r="F11369">
        <v>2</v>
      </c>
      <c r="G11369" s="3" t="s">
        <v>120</v>
      </c>
      <c r="H11369" t="s">
        <v>2924</v>
      </c>
      <c r="I11369" s="2" cm="1">
        <f t="array" ref="I11369">SUMPRODUCT(Actuals[Price '[USD'] per UOM], --(Actuals[Commodity] = Consolidated[[#This Row],[Commodity]]), --(Actuals[Region] = "APMKTS"), --(Actuals[Year Month] = Consolidated[[#This Row],[Year.Month]]))</f>
        <v>0.21199999999999999</v>
      </c>
      <c r="J11369" s="2">
        <v>0.3692705</v>
      </c>
      <c r="K11369" s="19" t="s">
        <v>2923</v>
      </c>
    </row>
    <row r="11370" spans="2:11" hidden="1" x14ac:dyDescent="0.2">
      <c r="B11370" t="s">
        <v>2979</v>
      </c>
      <c r="C11370" t="s">
        <v>16</v>
      </c>
      <c r="D11370" t="s">
        <v>19</v>
      </c>
      <c r="E11370">
        <v>2021</v>
      </c>
      <c r="F11370">
        <v>3</v>
      </c>
      <c r="G11370" s="3" t="s">
        <v>121</v>
      </c>
      <c r="H11370" t="s">
        <v>2924</v>
      </c>
      <c r="I11370" s="2" cm="1">
        <f t="array" ref="I11370">SUMPRODUCT(Actuals[Price '[USD'] per UOM], --(Actuals[Commodity] = Consolidated[[#This Row],[Commodity]]), --(Actuals[Region] = "APMKTS"), --(Actuals[Year Month] = Consolidated[[#This Row],[Year.Month]]))</f>
        <v>0.223</v>
      </c>
      <c r="J11370" s="2">
        <v>0.3692705</v>
      </c>
      <c r="K11370" s="19" t="s">
        <v>2923</v>
      </c>
    </row>
    <row r="11371" spans="2:11" hidden="1" x14ac:dyDescent="0.2">
      <c r="B11371" t="s">
        <v>2979</v>
      </c>
      <c r="C11371" t="s">
        <v>16</v>
      </c>
      <c r="D11371" t="s">
        <v>19</v>
      </c>
      <c r="E11371">
        <v>2021</v>
      </c>
      <c r="F11371">
        <v>4</v>
      </c>
      <c r="G11371" s="3" t="s">
        <v>122</v>
      </c>
      <c r="H11371" t="s">
        <v>2924</v>
      </c>
      <c r="I11371" s="2" cm="1">
        <f t="array" ref="I11371">SUMPRODUCT(Actuals[Price '[USD'] per UOM], --(Actuals[Commodity] = Consolidated[[#This Row],[Commodity]]), --(Actuals[Region] = "APMKTS"), --(Actuals[Year Month] = Consolidated[[#This Row],[Year.Month]]))</f>
        <v>0.28899999999999998</v>
      </c>
      <c r="J11371" s="2">
        <v>0.3692705</v>
      </c>
      <c r="K11371" s="19" t="s">
        <v>2923</v>
      </c>
    </row>
    <row r="11372" spans="2:11" hidden="1" x14ac:dyDescent="0.2">
      <c r="B11372" t="s">
        <v>2979</v>
      </c>
      <c r="C11372" t="s">
        <v>16</v>
      </c>
      <c r="D11372" t="s">
        <v>19</v>
      </c>
      <c r="E11372">
        <v>2021</v>
      </c>
      <c r="F11372">
        <v>5</v>
      </c>
      <c r="G11372" s="3" t="s">
        <v>123</v>
      </c>
      <c r="H11372" t="s">
        <v>2924</v>
      </c>
      <c r="I11372" s="2" cm="1">
        <f t="array" ref="I11372">SUMPRODUCT(Actuals[Price '[USD'] per UOM], --(Actuals[Commodity] = Consolidated[[#This Row],[Commodity]]), --(Actuals[Region] = "APMKTS"), --(Actuals[Year Month] = Consolidated[[#This Row],[Year.Month]]))</f>
        <v>0.29399999999999998</v>
      </c>
      <c r="J11372" s="2">
        <v>0.3692705</v>
      </c>
      <c r="K11372" s="19" t="s">
        <v>2923</v>
      </c>
    </row>
    <row r="11373" spans="2:11" hidden="1" x14ac:dyDescent="0.2">
      <c r="B11373" t="s">
        <v>2979</v>
      </c>
      <c r="C11373" t="s">
        <v>16</v>
      </c>
      <c r="D11373" t="s">
        <v>19</v>
      </c>
      <c r="E11373">
        <v>2021</v>
      </c>
      <c r="F11373">
        <v>6</v>
      </c>
      <c r="G11373" s="3" t="s">
        <v>124</v>
      </c>
      <c r="H11373" t="s">
        <v>2924</v>
      </c>
      <c r="I11373" s="2" cm="1">
        <f t="array" ref="I11373">SUMPRODUCT(Actuals[Price '[USD'] per UOM], --(Actuals[Commodity] = Consolidated[[#This Row],[Commodity]]), --(Actuals[Region] = "APMKTS"), --(Actuals[Year Month] = Consolidated[[#This Row],[Year.Month]]))</f>
        <v>0.30499999999999999</v>
      </c>
      <c r="J11373" s="2">
        <v>0.3692705</v>
      </c>
      <c r="K11373" s="19" t="s">
        <v>2923</v>
      </c>
    </row>
    <row r="11374" spans="2:11" hidden="1" x14ac:dyDescent="0.2">
      <c r="B11374" t="s">
        <v>2979</v>
      </c>
      <c r="C11374" t="s">
        <v>16</v>
      </c>
      <c r="D11374" t="s">
        <v>19</v>
      </c>
      <c r="E11374">
        <v>2021</v>
      </c>
      <c r="F11374">
        <v>7</v>
      </c>
      <c r="G11374" s="3" t="s">
        <v>125</v>
      </c>
      <c r="H11374" t="s">
        <v>2924</v>
      </c>
      <c r="I11374" s="2" cm="1">
        <f t="array" ref="I11374">SUMPRODUCT(Actuals[Price '[USD'] per UOM], --(Actuals[Commodity] = Consolidated[[#This Row],[Commodity]]), --(Actuals[Region] = "APMKTS"), --(Actuals[Year Month] = Consolidated[[#This Row],[Year.Month]]))</f>
        <v>0.38800000000000001</v>
      </c>
      <c r="J11374" s="2">
        <v>0.3692705</v>
      </c>
      <c r="K11374" s="19" t="s">
        <v>2923</v>
      </c>
    </row>
    <row r="11375" spans="2:11" hidden="1" x14ac:dyDescent="0.2">
      <c r="B11375" t="s">
        <v>2979</v>
      </c>
      <c r="C11375" t="s">
        <v>16</v>
      </c>
      <c r="D11375" t="s">
        <v>19</v>
      </c>
      <c r="E11375">
        <v>2021</v>
      </c>
      <c r="F11375">
        <v>8</v>
      </c>
      <c r="G11375" s="3" t="s">
        <v>126</v>
      </c>
      <c r="H11375" t="s">
        <v>2924</v>
      </c>
      <c r="I11375" s="2" cm="1">
        <f t="array" ref="I11375">SUMPRODUCT(Actuals[Price '[USD'] per UOM], --(Actuals[Commodity] = Consolidated[[#This Row],[Commodity]]), --(Actuals[Region] = "APMKTS"), --(Actuals[Year Month] = Consolidated[[#This Row],[Year.Month]]))</f>
        <v>0.38800000000000001</v>
      </c>
      <c r="J11375" s="2">
        <v>0.3692705</v>
      </c>
      <c r="K11375" s="19" t="s">
        <v>2923</v>
      </c>
    </row>
    <row r="11376" spans="2:11" hidden="1" x14ac:dyDescent="0.2">
      <c r="B11376" t="s">
        <v>2979</v>
      </c>
      <c r="C11376" t="s">
        <v>16</v>
      </c>
      <c r="D11376" t="s">
        <v>19</v>
      </c>
      <c r="E11376">
        <v>2021</v>
      </c>
      <c r="F11376">
        <v>9</v>
      </c>
      <c r="G11376" s="3" t="s">
        <v>127</v>
      </c>
      <c r="H11376" t="s">
        <v>2924</v>
      </c>
      <c r="I11376" s="2" cm="1">
        <f t="array" ref="I11376">SUMPRODUCT(Actuals[Price '[USD'] per UOM], --(Actuals[Commodity] = Consolidated[[#This Row],[Commodity]]), --(Actuals[Region] = "APMKTS"), --(Actuals[Year Month] = Consolidated[[#This Row],[Year.Month]]))</f>
        <v>0.38800000000000001</v>
      </c>
      <c r="J11376" s="2">
        <v>0.3692705</v>
      </c>
      <c r="K11376" s="19" t="s">
        <v>2923</v>
      </c>
    </row>
    <row r="11377" spans="2:11" hidden="1" x14ac:dyDescent="0.2">
      <c r="B11377" t="s">
        <v>2979</v>
      </c>
      <c r="C11377" t="s">
        <v>16</v>
      </c>
      <c r="D11377" t="s">
        <v>19</v>
      </c>
      <c r="E11377">
        <v>2021</v>
      </c>
      <c r="F11377">
        <v>10</v>
      </c>
      <c r="G11377" s="3" t="s">
        <v>128</v>
      </c>
      <c r="H11377" t="s">
        <v>2924</v>
      </c>
      <c r="I11377" s="2" cm="1">
        <f t="array" ref="I11377">SUMPRODUCT(Actuals[Price '[USD'] per UOM], --(Actuals[Commodity] = Consolidated[[#This Row],[Commodity]]), --(Actuals[Region] = "APMKTS"), --(Actuals[Year Month] = Consolidated[[#This Row],[Year.Month]]))</f>
        <v>0.53500000000000003</v>
      </c>
      <c r="J11377" s="2">
        <v>0.3692705</v>
      </c>
      <c r="K11377" s="19" t="s">
        <v>2923</v>
      </c>
    </row>
    <row r="11378" spans="2:11" hidden="1" x14ac:dyDescent="0.2">
      <c r="B11378" t="s">
        <v>2979</v>
      </c>
      <c r="C11378" t="s">
        <v>16</v>
      </c>
      <c r="D11378" t="s">
        <v>19</v>
      </c>
      <c r="E11378">
        <v>2021</v>
      </c>
      <c r="F11378">
        <v>11</v>
      </c>
      <c r="G11378" s="3" t="s">
        <v>129</v>
      </c>
      <c r="H11378" t="s">
        <v>2924</v>
      </c>
      <c r="I11378" s="2" cm="1">
        <f t="array" ref="I11378">SUMPRODUCT(Actuals[Price '[USD'] per UOM], --(Actuals[Commodity] = Consolidated[[#This Row],[Commodity]]), --(Actuals[Region] = "APMKTS"), --(Actuals[Year Month] = Consolidated[[#This Row],[Year.Month]]))</f>
        <v>0.54800000000000004</v>
      </c>
      <c r="J11378" s="2">
        <v>0.3692705</v>
      </c>
      <c r="K11378" s="19" t="s">
        <v>2923</v>
      </c>
    </row>
    <row r="11379" spans="2:11" hidden="1" x14ac:dyDescent="0.2">
      <c r="B11379" t="s">
        <v>2979</v>
      </c>
      <c r="C11379" t="s">
        <v>16</v>
      </c>
      <c r="D11379" t="s">
        <v>19</v>
      </c>
      <c r="E11379">
        <v>2021</v>
      </c>
      <c r="F11379">
        <v>12</v>
      </c>
      <c r="G11379" s="3" t="s">
        <v>130</v>
      </c>
      <c r="H11379" t="s">
        <v>2924</v>
      </c>
      <c r="I11379" s="2" cm="1">
        <f t="array" ref="I11379">SUMPRODUCT(Actuals[Price '[USD'] per UOM], --(Actuals[Commodity] = Consolidated[[#This Row],[Commodity]]), --(Actuals[Region] = "APMKTS"), --(Actuals[Year Month] = Consolidated[[#This Row],[Year.Month]]))</f>
        <v>0.54800000000000004</v>
      </c>
      <c r="J11379" s="2">
        <v>0.3692705</v>
      </c>
      <c r="K11379" s="19" t="s">
        <v>2923</v>
      </c>
    </row>
    <row r="11380" spans="2:11" hidden="1" x14ac:dyDescent="0.2">
      <c r="B11380" t="s">
        <v>2979</v>
      </c>
      <c r="C11380" t="s">
        <v>16</v>
      </c>
      <c r="D11380" t="s">
        <v>22</v>
      </c>
      <c r="E11380">
        <v>2020</v>
      </c>
      <c r="F11380">
        <v>9</v>
      </c>
      <c r="G11380" s="3" t="s">
        <v>115</v>
      </c>
      <c r="H11380" t="s">
        <v>2924</v>
      </c>
      <c r="I11380" s="2" cm="1">
        <f t="array" ref="I11380">SUMPRODUCT(Actuals[Price '[USD'] per UOM], --(Actuals[Commodity] = Consolidated[[#This Row],[Commodity]]), --(Actuals[Region] = "APMKTS"), --(Actuals[Year Month] = Consolidated[[#This Row],[Year.Month]]))</f>
        <v>0.153</v>
      </c>
      <c r="J11380" s="2">
        <v>0.3692705</v>
      </c>
      <c r="K11380" s="19" t="s">
        <v>2923</v>
      </c>
    </row>
    <row r="11381" spans="2:11" hidden="1" x14ac:dyDescent="0.2">
      <c r="B11381" t="s">
        <v>2979</v>
      </c>
      <c r="C11381" t="s">
        <v>16</v>
      </c>
      <c r="D11381" t="s">
        <v>22</v>
      </c>
      <c r="E11381">
        <v>2020</v>
      </c>
      <c r="F11381">
        <v>10</v>
      </c>
      <c r="G11381" s="3" t="s">
        <v>116</v>
      </c>
      <c r="H11381" t="s">
        <v>2924</v>
      </c>
      <c r="I11381" s="2" cm="1">
        <f t="array" ref="I11381">SUMPRODUCT(Actuals[Price '[USD'] per UOM], --(Actuals[Commodity] = Consolidated[[#This Row],[Commodity]]), --(Actuals[Region] = "APMKTS"), --(Actuals[Year Month] = Consolidated[[#This Row],[Year.Month]]))</f>
        <v>0.16</v>
      </c>
      <c r="J11381" s="2">
        <v>0.3692705</v>
      </c>
      <c r="K11381" s="19" t="s">
        <v>2923</v>
      </c>
    </row>
    <row r="11382" spans="2:11" hidden="1" x14ac:dyDescent="0.2">
      <c r="B11382" t="s">
        <v>2979</v>
      </c>
      <c r="C11382" t="s">
        <v>16</v>
      </c>
      <c r="D11382" t="s">
        <v>22</v>
      </c>
      <c r="E11382">
        <v>2020</v>
      </c>
      <c r="F11382">
        <v>11</v>
      </c>
      <c r="G11382" s="3" t="s">
        <v>117</v>
      </c>
      <c r="H11382" t="s">
        <v>2924</v>
      </c>
      <c r="I11382" s="2" cm="1">
        <f t="array" ref="I11382">SUMPRODUCT(Actuals[Price '[USD'] per UOM], --(Actuals[Commodity] = Consolidated[[#This Row],[Commodity]]), --(Actuals[Region] = "APMKTS"), --(Actuals[Year Month] = Consolidated[[#This Row],[Year.Month]]))</f>
        <v>0.17299999999999999</v>
      </c>
      <c r="J11382" s="2">
        <v>0.3692705</v>
      </c>
      <c r="K11382" s="19" t="s">
        <v>2923</v>
      </c>
    </row>
    <row r="11383" spans="2:11" hidden="1" x14ac:dyDescent="0.2">
      <c r="B11383" t="s">
        <v>2979</v>
      </c>
      <c r="C11383" t="s">
        <v>16</v>
      </c>
      <c r="D11383" t="s">
        <v>22</v>
      </c>
      <c r="E11383">
        <v>2020</v>
      </c>
      <c r="F11383">
        <v>12</v>
      </c>
      <c r="G11383" s="3" t="s">
        <v>118</v>
      </c>
      <c r="H11383" t="s">
        <v>2924</v>
      </c>
      <c r="I11383" s="2" cm="1">
        <f t="array" ref="I11383">SUMPRODUCT(Actuals[Price '[USD'] per UOM], --(Actuals[Commodity] = Consolidated[[#This Row],[Commodity]]), --(Actuals[Region] = "APMKTS"), --(Actuals[Year Month] = Consolidated[[#This Row],[Year.Month]]))</f>
        <v>0.17299999999999999</v>
      </c>
      <c r="J11383" s="2">
        <v>0.3692705</v>
      </c>
      <c r="K11383" s="19" t="s">
        <v>2923</v>
      </c>
    </row>
    <row r="11384" spans="2:11" hidden="1" x14ac:dyDescent="0.2">
      <c r="B11384" t="s">
        <v>2979</v>
      </c>
      <c r="C11384" t="s">
        <v>16</v>
      </c>
      <c r="D11384" t="s">
        <v>22</v>
      </c>
      <c r="E11384">
        <v>2021</v>
      </c>
      <c r="F11384">
        <v>1</v>
      </c>
      <c r="G11384" s="3" t="s">
        <v>119</v>
      </c>
      <c r="H11384" t="s">
        <v>2924</v>
      </c>
      <c r="I11384" s="2" cm="1">
        <f t="array" ref="I11384">SUMPRODUCT(Actuals[Price '[USD'] per UOM], --(Actuals[Commodity] = Consolidated[[#This Row],[Commodity]]), --(Actuals[Region] = "APMKTS"), --(Actuals[Year Month] = Consolidated[[#This Row],[Year.Month]]))</f>
        <v>0.20599999999999999</v>
      </c>
      <c r="J11384" s="2">
        <v>0.3692705</v>
      </c>
      <c r="K11384" s="19" t="s">
        <v>2923</v>
      </c>
    </row>
    <row r="11385" spans="2:11" hidden="1" x14ac:dyDescent="0.2">
      <c r="B11385" t="s">
        <v>2979</v>
      </c>
      <c r="C11385" t="s">
        <v>16</v>
      </c>
      <c r="D11385" t="s">
        <v>22</v>
      </c>
      <c r="E11385">
        <v>2021</v>
      </c>
      <c r="F11385">
        <v>2</v>
      </c>
      <c r="G11385" s="3" t="s">
        <v>120</v>
      </c>
      <c r="H11385" t="s">
        <v>2924</v>
      </c>
      <c r="I11385" s="2" cm="1">
        <f t="array" ref="I11385">SUMPRODUCT(Actuals[Price '[USD'] per UOM], --(Actuals[Commodity] = Consolidated[[#This Row],[Commodity]]), --(Actuals[Region] = "APMKTS"), --(Actuals[Year Month] = Consolidated[[#This Row],[Year.Month]]))</f>
        <v>0.21199999999999999</v>
      </c>
      <c r="J11385" s="2">
        <v>0.3692705</v>
      </c>
      <c r="K11385" s="19" t="s">
        <v>2923</v>
      </c>
    </row>
    <row r="11386" spans="2:11" hidden="1" x14ac:dyDescent="0.2">
      <c r="B11386" t="s">
        <v>2979</v>
      </c>
      <c r="C11386" t="s">
        <v>16</v>
      </c>
      <c r="D11386" t="s">
        <v>22</v>
      </c>
      <c r="E11386">
        <v>2021</v>
      </c>
      <c r="F11386">
        <v>3</v>
      </c>
      <c r="G11386" s="3" t="s">
        <v>121</v>
      </c>
      <c r="H11386" t="s">
        <v>2924</v>
      </c>
      <c r="I11386" s="2" cm="1">
        <f t="array" ref="I11386">SUMPRODUCT(Actuals[Price '[USD'] per UOM], --(Actuals[Commodity] = Consolidated[[#This Row],[Commodity]]), --(Actuals[Region] = "APMKTS"), --(Actuals[Year Month] = Consolidated[[#This Row],[Year.Month]]))</f>
        <v>0.223</v>
      </c>
      <c r="J11386" s="2">
        <v>0.3692705</v>
      </c>
      <c r="K11386" s="19" t="s">
        <v>2923</v>
      </c>
    </row>
    <row r="11387" spans="2:11" hidden="1" x14ac:dyDescent="0.2">
      <c r="B11387" t="s">
        <v>2979</v>
      </c>
      <c r="C11387" t="s">
        <v>16</v>
      </c>
      <c r="D11387" t="s">
        <v>22</v>
      </c>
      <c r="E11387">
        <v>2021</v>
      </c>
      <c r="F11387">
        <v>4</v>
      </c>
      <c r="G11387" s="3" t="s">
        <v>122</v>
      </c>
      <c r="H11387" t="s">
        <v>2924</v>
      </c>
      <c r="I11387" s="2" cm="1">
        <f t="array" ref="I11387">SUMPRODUCT(Actuals[Price '[USD'] per UOM], --(Actuals[Commodity] = Consolidated[[#This Row],[Commodity]]), --(Actuals[Region] = "APMKTS"), --(Actuals[Year Month] = Consolidated[[#This Row],[Year.Month]]))</f>
        <v>0.28899999999999998</v>
      </c>
      <c r="J11387" s="2">
        <v>0.3692705</v>
      </c>
      <c r="K11387" s="19" t="s">
        <v>2923</v>
      </c>
    </row>
    <row r="11388" spans="2:11" hidden="1" x14ac:dyDescent="0.2">
      <c r="B11388" t="s">
        <v>2979</v>
      </c>
      <c r="C11388" t="s">
        <v>16</v>
      </c>
      <c r="D11388" t="s">
        <v>22</v>
      </c>
      <c r="E11388">
        <v>2021</v>
      </c>
      <c r="F11388">
        <v>5</v>
      </c>
      <c r="G11388" s="3" t="s">
        <v>123</v>
      </c>
      <c r="H11388" t="s">
        <v>2924</v>
      </c>
      <c r="I11388" s="2" cm="1">
        <f t="array" ref="I11388">SUMPRODUCT(Actuals[Price '[USD'] per UOM], --(Actuals[Commodity] = Consolidated[[#This Row],[Commodity]]), --(Actuals[Region] = "APMKTS"), --(Actuals[Year Month] = Consolidated[[#This Row],[Year.Month]]))</f>
        <v>0.29399999999999998</v>
      </c>
      <c r="J11388" s="2">
        <v>0.3692705</v>
      </c>
      <c r="K11388" s="19" t="s">
        <v>2923</v>
      </c>
    </row>
    <row r="11389" spans="2:11" hidden="1" x14ac:dyDescent="0.2">
      <c r="B11389" t="s">
        <v>2979</v>
      </c>
      <c r="C11389" t="s">
        <v>16</v>
      </c>
      <c r="D11389" t="s">
        <v>22</v>
      </c>
      <c r="E11389">
        <v>2021</v>
      </c>
      <c r="F11389">
        <v>6</v>
      </c>
      <c r="G11389" s="3" t="s">
        <v>124</v>
      </c>
      <c r="H11389" t="s">
        <v>2924</v>
      </c>
      <c r="I11389" s="2" cm="1">
        <f t="array" ref="I11389">SUMPRODUCT(Actuals[Price '[USD'] per UOM], --(Actuals[Commodity] = Consolidated[[#This Row],[Commodity]]), --(Actuals[Region] = "APMKTS"), --(Actuals[Year Month] = Consolidated[[#This Row],[Year.Month]]))</f>
        <v>0.30499999999999999</v>
      </c>
      <c r="J11389" s="2">
        <v>0.3692705</v>
      </c>
      <c r="K11389" s="19" t="s">
        <v>2923</v>
      </c>
    </row>
    <row r="11390" spans="2:11" hidden="1" x14ac:dyDescent="0.2">
      <c r="B11390" t="s">
        <v>2979</v>
      </c>
      <c r="C11390" t="s">
        <v>16</v>
      </c>
      <c r="D11390" t="s">
        <v>22</v>
      </c>
      <c r="E11390">
        <v>2021</v>
      </c>
      <c r="F11390">
        <v>7</v>
      </c>
      <c r="G11390" s="3" t="s">
        <v>125</v>
      </c>
      <c r="H11390" t="s">
        <v>2924</v>
      </c>
      <c r="I11390" s="2" cm="1">
        <f t="array" ref="I11390">SUMPRODUCT(Actuals[Price '[USD'] per UOM], --(Actuals[Commodity] = Consolidated[[#This Row],[Commodity]]), --(Actuals[Region] = "APMKTS"), --(Actuals[Year Month] = Consolidated[[#This Row],[Year.Month]]))</f>
        <v>0.38800000000000001</v>
      </c>
      <c r="J11390" s="2">
        <v>0.3692705</v>
      </c>
      <c r="K11390" s="19" t="s">
        <v>2923</v>
      </c>
    </row>
    <row r="11391" spans="2:11" hidden="1" x14ac:dyDescent="0.2">
      <c r="B11391" t="s">
        <v>2979</v>
      </c>
      <c r="C11391" t="s">
        <v>16</v>
      </c>
      <c r="D11391" t="s">
        <v>22</v>
      </c>
      <c r="E11391">
        <v>2021</v>
      </c>
      <c r="F11391">
        <v>8</v>
      </c>
      <c r="G11391" s="3" t="s">
        <v>126</v>
      </c>
      <c r="H11391" t="s">
        <v>2924</v>
      </c>
      <c r="I11391" s="2" cm="1">
        <f t="array" ref="I11391">SUMPRODUCT(Actuals[Price '[USD'] per UOM], --(Actuals[Commodity] = Consolidated[[#This Row],[Commodity]]), --(Actuals[Region] = "APMKTS"), --(Actuals[Year Month] = Consolidated[[#This Row],[Year.Month]]))</f>
        <v>0.38800000000000001</v>
      </c>
      <c r="J11391" s="2">
        <v>0.3692705</v>
      </c>
      <c r="K11391" s="19" t="s">
        <v>2923</v>
      </c>
    </row>
    <row r="11392" spans="2:11" hidden="1" x14ac:dyDescent="0.2">
      <c r="B11392" t="s">
        <v>2979</v>
      </c>
      <c r="C11392" t="s">
        <v>16</v>
      </c>
      <c r="D11392" t="s">
        <v>22</v>
      </c>
      <c r="E11392">
        <v>2021</v>
      </c>
      <c r="F11392">
        <v>9</v>
      </c>
      <c r="G11392" s="3" t="s">
        <v>127</v>
      </c>
      <c r="H11392" t="s">
        <v>2924</v>
      </c>
      <c r="I11392" s="2" cm="1">
        <f t="array" ref="I11392">SUMPRODUCT(Actuals[Price '[USD'] per UOM], --(Actuals[Commodity] = Consolidated[[#This Row],[Commodity]]), --(Actuals[Region] = "APMKTS"), --(Actuals[Year Month] = Consolidated[[#This Row],[Year.Month]]))</f>
        <v>0.38800000000000001</v>
      </c>
      <c r="J11392" s="2">
        <v>0.3692705</v>
      </c>
      <c r="K11392" s="19" t="s">
        <v>2923</v>
      </c>
    </row>
    <row r="11393" spans="2:11" hidden="1" x14ac:dyDescent="0.2">
      <c r="B11393" t="s">
        <v>2979</v>
      </c>
      <c r="C11393" t="s">
        <v>16</v>
      </c>
      <c r="D11393" t="s">
        <v>22</v>
      </c>
      <c r="E11393">
        <v>2021</v>
      </c>
      <c r="F11393">
        <v>10</v>
      </c>
      <c r="G11393" s="3" t="s">
        <v>128</v>
      </c>
      <c r="H11393" t="s">
        <v>2924</v>
      </c>
      <c r="I11393" s="2" cm="1">
        <f t="array" ref="I11393">SUMPRODUCT(Actuals[Price '[USD'] per UOM], --(Actuals[Commodity] = Consolidated[[#This Row],[Commodity]]), --(Actuals[Region] = "APMKTS"), --(Actuals[Year Month] = Consolidated[[#This Row],[Year.Month]]))</f>
        <v>0.53500000000000003</v>
      </c>
      <c r="J11393" s="2">
        <v>0.3692705</v>
      </c>
      <c r="K11393" s="19" t="s">
        <v>2923</v>
      </c>
    </row>
    <row r="11394" spans="2:11" hidden="1" x14ac:dyDescent="0.2">
      <c r="B11394" t="s">
        <v>2979</v>
      </c>
      <c r="C11394" t="s">
        <v>16</v>
      </c>
      <c r="D11394" t="s">
        <v>22</v>
      </c>
      <c r="E11394">
        <v>2021</v>
      </c>
      <c r="F11394">
        <v>11</v>
      </c>
      <c r="G11394" s="3" t="s">
        <v>129</v>
      </c>
      <c r="H11394" t="s">
        <v>2924</v>
      </c>
      <c r="I11394" s="2" cm="1">
        <f t="array" ref="I11394">SUMPRODUCT(Actuals[Price '[USD'] per UOM], --(Actuals[Commodity] = Consolidated[[#This Row],[Commodity]]), --(Actuals[Region] = "APMKTS"), --(Actuals[Year Month] = Consolidated[[#This Row],[Year.Month]]))</f>
        <v>0.54800000000000004</v>
      </c>
      <c r="J11394" s="2">
        <v>0.3692705</v>
      </c>
      <c r="K11394" s="19" t="s">
        <v>2923</v>
      </c>
    </row>
    <row r="11395" spans="2:11" hidden="1" x14ac:dyDescent="0.2">
      <c r="B11395" t="s">
        <v>2979</v>
      </c>
      <c r="C11395" t="s">
        <v>16</v>
      </c>
      <c r="D11395" t="s">
        <v>22</v>
      </c>
      <c r="E11395">
        <v>2021</v>
      </c>
      <c r="F11395">
        <v>12</v>
      </c>
      <c r="G11395" s="3" t="s">
        <v>130</v>
      </c>
      <c r="H11395" t="s">
        <v>2924</v>
      </c>
      <c r="I11395" s="2" cm="1">
        <f t="array" ref="I11395">SUMPRODUCT(Actuals[Price '[USD'] per UOM], --(Actuals[Commodity] = Consolidated[[#This Row],[Commodity]]), --(Actuals[Region] = "APMKTS"), --(Actuals[Year Month] = Consolidated[[#This Row],[Year.Month]]))</f>
        <v>0.54800000000000004</v>
      </c>
      <c r="J11395" s="2">
        <v>0.3692705</v>
      </c>
      <c r="K11395" s="19" t="s">
        <v>2923</v>
      </c>
    </row>
    <row r="11396" spans="2:11" hidden="1" x14ac:dyDescent="0.2">
      <c r="B11396" t="s">
        <v>2979</v>
      </c>
      <c r="C11396" t="s">
        <v>2982</v>
      </c>
      <c r="D11396" t="s">
        <v>20</v>
      </c>
      <c r="E11396">
        <v>2020</v>
      </c>
      <c r="F11396">
        <v>9</v>
      </c>
      <c r="G11396" s="3" t="s">
        <v>115</v>
      </c>
      <c r="H11396" t="s">
        <v>2924</v>
      </c>
      <c r="I11396" s="2" cm="1">
        <f t="array" ref="I11396">SUMPRODUCT(CHLWEP3057[Value], --(CHLWEP3057[Year] = Consolidated[[#This Row],[Year]]), --(CHLWEP3057[Month] = Consolidated[[#This Row],[Month]]))</f>
        <v>0.20399999999999999</v>
      </c>
      <c r="J11396" s="2">
        <v>0.20473372781065091</v>
      </c>
      <c r="K11396" s="19" t="s">
        <v>2923</v>
      </c>
    </row>
    <row r="11397" spans="2:11" hidden="1" x14ac:dyDescent="0.2">
      <c r="B11397" t="s">
        <v>2979</v>
      </c>
      <c r="C11397" t="s">
        <v>2982</v>
      </c>
      <c r="D11397" t="s">
        <v>20</v>
      </c>
      <c r="E11397">
        <v>2020</v>
      </c>
      <c r="F11397">
        <v>10</v>
      </c>
      <c r="G11397" s="3" t="s">
        <v>116</v>
      </c>
      <c r="H11397" t="s">
        <v>2924</v>
      </c>
      <c r="I11397" s="2" cm="1">
        <f t="array" ref="I11397">SUMPRODUCT(CHLWEP3057[Value], --(CHLWEP3057[Year] = Consolidated[[#This Row],[Year]]), --(CHLWEP3057[Month] = Consolidated[[#This Row],[Month]]))</f>
        <v>0.20399999999999999</v>
      </c>
      <c r="J11397" s="2">
        <v>0.20473372781065091</v>
      </c>
      <c r="K11397" s="19" t="s">
        <v>2923</v>
      </c>
    </row>
    <row r="11398" spans="2:11" hidden="1" x14ac:dyDescent="0.2">
      <c r="B11398" t="s">
        <v>2979</v>
      </c>
      <c r="C11398" t="s">
        <v>2982</v>
      </c>
      <c r="D11398" t="s">
        <v>20</v>
      </c>
      <c r="E11398">
        <v>2020</v>
      </c>
      <c r="F11398">
        <v>11</v>
      </c>
      <c r="G11398" s="3" t="s">
        <v>117</v>
      </c>
      <c r="H11398" t="s">
        <v>2924</v>
      </c>
      <c r="I11398" s="2" cm="1">
        <f t="array" ref="I11398">SUMPRODUCT(CHLWEP3057[Value], --(CHLWEP3057[Year] = Consolidated[[#This Row],[Year]]), --(CHLWEP3057[Month] = Consolidated[[#This Row],[Month]]))</f>
        <v>0.20499999999999999</v>
      </c>
      <c r="J11398" s="2">
        <v>0.20473372781065091</v>
      </c>
      <c r="K11398" s="19" t="s">
        <v>2923</v>
      </c>
    </row>
    <row r="11399" spans="2:11" hidden="1" x14ac:dyDescent="0.2">
      <c r="B11399" t="s">
        <v>2979</v>
      </c>
      <c r="C11399" t="s">
        <v>2982</v>
      </c>
      <c r="D11399" t="s">
        <v>20</v>
      </c>
      <c r="E11399">
        <v>2020</v>
      </c>
      <c r="F11399">
        <v>12</v>
      </c>
      <c r="G11399" s="3" t="s">
        <v>118</v>
      </c>
      <c r="H11399" t="s">
        <v>2924</v>
      </c>
      <c r="I11399" s="2" cm="1">
        <f t="array" ref="I11399">SUMPRODUCT(CHLWEP3057[Value], --(CHLWEP3057[Year] = Consolidated[[#This Row],[Year]]), --(CHLWEP3057[Month] = Consolidated[[#This Row],[Month]]))</f>
        <v>0.21</v>
      </c>
      <c r="J11399" s="2">
        <v>0.20473372781065091</v>
      </c>
      <c r="K11399" s="19" t="s">
        <v>2923</v>
      </c>
    </row>
    <row r="11400" spans="2:11" hidden="1" x14ac:dyDescent="0.2">
      <c r="B11400" t="s">
        <v>2979</v>
      </c>
      <c r="C11400" t="s">
        <v>2982</v>
      </c>
      <c r="D11400" t="s">
        <v>20</v>
      </c>
      <c r="E11400">
        <v>2021</v>
      </c>
      <c r="F11400">
        <v>1</v>
      </c>
      <c r="G11400" s="3" t="s">
        <v>119</v>
      </c>
      <c r="H11400" t="s">
        <v>2924</v>
      </c>
      <c r="I11400" s="2" cm="1">
        <f t="array" ref="I11400">SUMPRODUCT(CHLWEP3057[Value], --(CHLWEP3057[Year] = Consolidated[[#This Row],[Year]]), --(CHLWEP3057[Month] = Consolidated[[#This Row],[Month]]))</f>
        <v>0.21099999999999999</v>
      </c>
      <c r="J11400" s="2">
        <v>0.20473372781065091</v>
      </c>
      <c r="K11400" s="19" t="s">
        <v>2923</v>
      </c>
    </row>
    <row r="11401" spans="2:11" hidden="1" x14ac:dyDescent="0.2">
      <c r="B11401" t="s">
        <v>2979</v>
      </c>
      <c r="C11401" t="s">
        <v>2982</v>
      </c>
      <c r="D11401" t="s">
        <v>20</v>
      </c>
      <c r="E11401">
        <v>2021</v>
      </c>
      <c r="F11401">
        <v>2</v>
      </c>
      <c r="G11401" s="3" t="s">
        <v>120</v>
      </c>
      <c r="H11401" t="s">
        <v>2924</v>
      </c>
      <c r="I11401" s="2" cm="1">
        <f t="array" ref="I11401">SUMPRODUCT(CHLWEP3057[Value], --(CHLWEP3057[Year] = Consolidated[[#This Row],[Year]]), --(CHLWEP3057[Month] = Consolidated[[#This Row],[Month]]))</f>
        <v>0.20899999999999999</v>
      </c>
      <c r="J11401" s="2">
        <v>0.20473372781065091</v>
      </c>
      <c r="K11401" s="19" t="s">
        <v>2923</v>
      </c>
    </row>
    <row r="11402" spans="2:11" hidden="1" x14ac:dyDescent="0.2">
      <c r="B11402" t="s">
        <v>2979</v>
      </c>
      <c r="C11402" t="s">
        <v>2982</v>
      </c>
      <c r="D11402" t="s">
        <v>20</v>
      </c>
      <c r="E11402">
        <v>2021</v>
      </c>
      <c r="F11402">
        <v>3</v>
      </c>
      <c r="G11402" s="3" t="s">
        <v>121</v>
      </c>
      <c r="H11402" t="s">
        <v>2924</v>
      </c>
      <c r="I11402" s="2" cm="1">
        <f t="array" ref="I11402">SUMPRODUCT(CHLWEP3057[Value], --(CHLWEP3057[Year] = Consolidated[[#This Row],[Year]]), --(CHLWEP3057[Month] = Consolidated[[#This Row],[Month]]))</f>
        <v>0.20599999999999999</v>
      </c>
      <c r="J11402" s="2">
        <v>0.20473372781065091</v>
      </c>
      <c r="K11402" s="19" t="s">
        <v>2923</v>
      </c>
    </row>
    <row r="11403" spans="2:11" hidden="1" x14ac:dyDescent="0.2">
      <c r="B11403" t="s">
        <v>2979</v>
      </c>
      <c r="C11403" t="s">
        <v>2982</v>
      </c>
      <c r="D11403" t="s">
        <v>20</v>
      </c>
      <c r="E11403">
        <v>2021</v>
      </c>
      <c r="F11403">
        <v>4</v>
      </c>
      <c r="G11403" s="3" t="s">
        <v>122</v>
      </c>
      <c r="H11403" t="s">
        <v>2924</v>
      </c>
      <c r="I11403" s="2" cm="1">
        <f t="array" ref="I11403">SUMPRODUCT(CHLWEP3057[Value], --(CHLWEP3057[Year] = Consolidated[[#This Row],[Year]]), --(CHLWEP3057[Month] = Consolidated[[#This Row],[Month]]))</f>
        <v>0.20699999999999999</v>
      </c>
      <c r="J11403" s="2">
        <v>0.20473372781065091</v>
      </c>
      <c r="K11403" s="19" t="s">
        <v>2923</v>
      </c>
    </row>
    <row r="11404" spans="2:11" hidden="1" x14ac:dyDescent="0.2">
      <c r="B11404" t="s">
        <v>2979</v>
      </c>
      <c r="C11404" t="s">
        <v>2982</v>
      </c>
      <c r="D11404" t="s">
        <v>20</v>
      </c>
      <c r="E11404">
        <v>2021</v>
      </c>
      <c r="F11404">
        <v>5</v>
      </c>
      <c r="G11404" s="3" t="s">
        <v>123</v>
      </c>
      <c r="H11404" t="s">
        <v>2924</v>
      </c>
      <c r="I11404" s="2" cm="1">
        <f t="array" ref="I11404">SUMPRODUCT(CHLWEP3057[Value], --(CHLWEP3057[Year] = Consolidated[[#This Row],[Year]]), --(CHLWEP3057[Month] = Consolidated[[#This Row],[Month]]))</f>
        <v>0.20699999999999999</v>
      </c>
      <c r="J11404" s="2">
        <v>0.20473372781065091</v>
      </c>
      <c r="K11404" s="19" t="s">
        <v>2923</v>
      </c>
    </row>
    <row r="11405" spans="2:11" hidden="1" x14ac:dyDescent="0.2">
      <c r="B11405" t="s">
        <v>2979</v>
      </c>
      <c r="C11405" t="s">
        <v>2982</v>
      </c>
      <c r="D11405" t="s">
        <v>20</v>
      </c>
      <c r="E11405">
        <v>2021</v>
      </c>
      <c r="F11405">
        <v>6</v>
      </c>
      <c r="G11405" s="3" t="s">
        <v>124</v>
      </c>
      <c r="H11405" t="s">
        <v>2924</v>
      </c>
      <c r="I11405" s="2" cm="1">
        <f t="array" ref="I11405">SUMPRODUCT(CHLWEP3057[Value], --(CHLWEP3057[Year] = Consolidated[[#This Row],[Year]]), --(CHLWEP3057[Month] = Consolidated[[#This Row],[Month]]))</f>
        <v>0.20699999999999999</v>
      </c>
      <c r="J11405" s="2">
        <v>0.20473372781065091</v>
      </c>
      <c r="K11405" s="19" t="s">
        <v>2923</v>
      </c>
    </row>
    <row r="11406" spans="2:11" hidden="1" x14ac:dyDescent="0.2">
      <c r="B11406" t="s">
        <v>2979</v>
      </c>
      <c r="C11406" t="s">
        <v>2982</v>
      </c>
      <c r="D11406" t="s">
        <v>20</v>
      </c>
      <c r="E11406">
        <v>2021</v>
      </c>
      <c r="F11406">
        <v>7</v>
      </c>
      <c r="G11406" s="3" t="s">
        <v>125</v>
      </c>
      <c r="H11406" t="s">
        <v>2924</v>
      </c>
      <c r="I11406" s="2" cm="1">
        <f t="array" ref="I11406">SUMPRODUCT(CHLWEP3057[Value], --(CHLWEP3057[Year] = Consolidated[[#This Row],[Year]]), --(CHLWEP3057[Month] = Consolidated[[#This Row],[Month]]))</f>
        <v>0.20699999999999999</v>
      </c>
      <c r="J11406" s="2">
        <v>0.20473372781065091</v>
      </c>
      <c r="K11406" s="19" t="s">
        <v>2923</v>
      </c>
    </row>
    <row r="11407" spans="2:11" hidden="1" x14ac:dyDescent="0.2">
      <c r="B11407" t="s">
        <v>2979</v>
      </c>
      <c r="C11407" t="s">
        <v>2982</v>
      </c>
      <c r="D11407" t="s">
        <v>20</v>
      </c>
      <c r="E11407">
        <v>2021</v>
      </c>
      <c r="F11407">
        <v>8</v>
      </c>
      <c r="G11407" s="3" t="s">
        <v>126</v>
      </c>
      <c r="H11407" t="s">
        <v>2924</v>
      </c>
      <c r="I11407" s="2" cm="1">
        <f t="array" ref="I11407">SUMPRODUCT(CHLWEP3057[Value], --(CHLWEP3057[Year] = Consolidated[[#This Row],[Year]]), --(CHLWEP3057[Month] = Consolidated[[#This Row],[Month]]))</f>
        <v>0.20699999999999999</v>
      </c>
      <c r="J11407" s="2">
        <v>0.20473372781065091</v>
      </c>
      <c r="K11407" s="19" t="s">
        <v>2923</v>
      </c>
    </row>
    <row r="11408" spans="2:11" hidden="1" x14ac:dyDescent="0.2">
      <c r="B11408" t="s">
        <v>2979</v>
      </c>
      <c r="C11408" t="s">
        <v>2982</v>
      </c>
      <c r="D11408" t="s">
        <v>20</v>
      </c>
      <c r="E11408">
        <v>2021</v>
      </c>
      <c r="F11408">
        <v>9</v>
      </c>
      <c r="G11408" s="3" t="s">
        <v>127</v>
      </c>
      <c r="H11408" t="s">
        <v>2924</v>
      </c>
      <c r="I11408" s="2" cm="1">
        <f t="array" ref="I11408">SUMPRODUCT(CHLWEP3057[Value], --(CHLWEP3057[Year] = Consolidated[[#This Row],[Year]]), --(CHLWEP3057[Month] = Consolidated[[#This Row],[Month]]))</f>
        <v>0.20699999999999999</v>
      </c>
      <c r="J11408" s="2">
        <v>0.20473372781065091</v>
      </c>
      <c r="K11408" s="19" t="s">
        <v>2923</v>
      </c>
    </row>
    <row r="11409" spans="2:11" hidden="1" x14ac:dyDescent="0.2">
      <c r="B11409" t="s">
        <v>2979</v>
      </c>
      <c r="C11409" t="s">
        <v>2982</v>
      </c>
      <c r="D11409" t="s">
        <v>20</v>
      </c>
      <c r="E11409">
        <v>2021</v>
      </c>
      <c r="F11409">
        <v>10</v>
      </c>
      <c r="G11409" s="3" t="s">
        <v>128</v>
      </c>
      <c r="H11409" t="s">
        <v>2924</v>
      </c>
      <c r="I11409" s="2" cm="1">
        <f t="array" ref="I11409">SUMPRODUCT(CHLWEP3057[Value], --(CHLWEP3057[Year] = Consolidated[[#This Row],[Year]]), --(CHLWEP3057[Month] = Consolidated[[#This Row],[Month]]))</f>
        <v>0.20699999999999999</v>
      </c>
      <c r="J11409" s="2">
        <v>0.20473372781065091</v>
      </c>
      <c r="K11409" s="19" t="s">
        <v>2923</v>
      </c>
    </row>
    <row r="11410" spans="2:11" hidden="1" x14ac:dyDescent="0.2">
      <c r="B11410" t="s">
        <v>2979</v>
      </c>
      <c r="C11410" t="s">
        <v>2982</v>
      </c>
      <c r="D11410" t="s">
        <v>20</v>
      </c>
      <c r="E11410">
        <v>2021</v>
      </c>
      <c r="F11410">
        <v>11</v>
      </c>
      <c r="G11410" s="3" t="s">
        <v>129</v>
      </c>
      <c r="H11410" t="s">
        <v>2924</v>
      </c>
      <c r="I11410" s="2" cm="1">
        <f t="array" ref="I11410">SUMPRODUCT(CHLWEP3057[Value], --(CHLWEP3057[Year] = Consolidated[[#This Row],[Year]]), --(CHLWEP3057[Month] = Consolidated[[#This Row],[Month]]))</f>
        <v>0.20699999999999999</v>
      </c>
      <c r="J11410" s="2">
        <v>0.20473372781065091</v>
      </c>
      <c r="K11410" s="19" t="s">
        <v>2923</v>
      </c>
    </row>
    <row r="11411" spans="2:11" hidden="1" x14ac:dyDescent="0.2">
      <c r="B11411" t="s">
        <v>2979</v>
      </c>
      <c r="C11411" t="s">
        <v>2982</v>
      </c>
      <c r="D11411" t="s">
        <v>20</v>
      </c>
      <c r="E11411">
        <v>2021</v>
      </c>
      <c r="F11411">
        <v>12</v>
      </c>
      <c r="G11411" s="3" t="s">
        <v>130</v>
      </c>
      <c r="H11411" t="s">
        <v>2924</v>
      </c>
      <c r="I11411" s="2" cm="1">
        <f t="array" ref="I11411">SUMPRODUCT(CHLWEP3057[Value], --(CHLWEP3057[Year] = Consolidated[[#This Row],[Year]]), --(CHLWEP3057[Month] = Consolidated[[#This Row],[Month]]))</f>
        <v>0.20699999999999999</v>
      </c>
      <c r="J11411" s="2">
        <v>0.20473372781065091</v>
      </c>
      <c r="K11411" s="19" t="s">
        <v>2923</v>
      </c>
    </row>
    <row r="11412" spans="2:11" hidden="1" x14ac:dyDescent="0.2">
      <c r="B11412" t="s">
        <v>2979</v>
      </c>
      <c r="C11412" t="s">
        <v>16</v>
      </c>
      <c r="D11412" t="s">
        <v>15</v>
      </c>
      <c r="E11412">
        <v>2020</v>
      </c>
      <c r="F11412">
        <v>9</v>
      </c>
      <c r="G11412" s="3" t="s">
        <v>115</v>
      </c>
      <c r="H11412" t="s">
        <v>2924</v>
      </c>
      <c r="I11412" s="2" cm="1">
        <f t="array" ref="I11412">SUMPRODUCT(Actuals[Price '[USD'] per UOM], --(Actuals[Commodity] = Consolidated[[#This Row],[Commodity]]), --(Actuals[Region] = "APMKTS"), --(Actuals[Year Month] = Consolidated[[#This Row],[Year.Month]]))</f>
        <v>0.153</v>
      </c>
      <c r="J11412" s="2">
        <v>0.3692705</v>
      </c>
      <c r="K11412" s="19" t="s">
        <v>2923</v>
      </c>
    </row>
    <row r="11413" spans="2:11" hidden="1" x14ac:dyDescent="0.2">
      <c r="B11413" t="s">
        <v>2979</v>
      </c>
      <c r="C11413" t="s">
        <v>16</v>
      </c>
      <c r="D11413" t="s">
        <v>15</v>
      </c>
      <c r="E11413">
        <v>2020</v>
      </c>
      <c r="F11413">
        <v>10</v>
      </c>
      <c r="G11413" s="3" t="s">
        <v>116</v>
      </c>
      <c r="H11413" t="s">
        <v>2924</v>
      </c>
      <c r="I11413" s="2" cm="1">
        <f t="array" ref="I11413">SUMPRODUCT(Actuals[Price '[USD'] per UOM], --(Actuals[Commodity] = Consolidated[[#This Row],[Commodity]]), --(Actuals[Region] = "APMKTS"), --(Actuals[Year Month] = Consolidated[[#This Row],[Year.Month]]))</f>
        <v>0.16</v>
      </c>
      <c r="J11413" s="2">
        <v>0.3692705</v>
      </c>
      <c r="K11413" s="19" t="s">
        <v>2923</v>
      </c>
    </row>
    <row r="11414" spans="2:11" hidden="1" x14ac:dyDescent="0.2">
      <c r="B11414" t="s">
        <v>2979</v>
      </c>
      <c r="C11414" t="s">
        <v>16</v>
      </c>
      <c r="D11414" t="s">
        <v>15</v>
      </c>
      <c r="E11414">
        <v>2020</v>
      </c>
      <c r="F11414">
        <v>11</v>
      </c>
      <c r="G11414" s="3" t="s">
        <v>117</v>
      </c>
      <c r="H11414" t="s">
        <v>2924</v>
      </c>
      <c r="I11414" s="2" cm="1">
        <f t="array" ref="I11414">SUMPRODUCT(Actuals[Price '[USD'] per UOM], --(Actuals[Commodity] = Consolidated[[#This Row],[Commodity]]), --(Actuals[Region] = "APMKTS"), --(Actuals[Year Month] = Consolidated[[#This Row],[Year.Month]]))</f>
        <v>0.17299999999999999</v>
      </c>
      <c r="J11414" s="2">
        <v>0.3692705</v>
      </c>
      <c r="K11414" s="19" t="s">
        <v>2923</v>
      </c>
    </row>
    <row r="11415" spans="2:11" hidden="1" x14ac:dyDescent="0.2">
      <c r="B11415" t="s">
        <v>2979</v>
      </c>
      <c r="C11415" t="s">
        <v>16</v>
      </c>
      <c r="D11415" t="s">
        <v>15</v>
      </c>
      <c r="E11415">
        <v>2020</v>
      </c>
      <c r="F11415">
        <v>12</v>
      </c>
      <c r="G11415" s="3" t="s">
        <v>118</v>
      </c>
      <c r="H11415" t="s">
        <v>2924</v>
      </c>
      <c r="I11415" s="2" cm="1">
        <f t="array" ref="I11415">SUMPRODUCT(Actuals[Price '[USD'] per UOM], --(Actuals[Commodity] = Consolidated[[#This Row],[Commodity]]), --(Actuals[Region] = "APMKTS"), --(Actuals[Year Month] = Consolidated[[#This Row],[Year.Month]]))</f>
        <v>0.17299999999999999</v>
      </c>
      <c r="J11415" s="2">
        <v>0.3692705</v>
      </c>
      <c r="K11415" s="19" t="s">
        <v>2923</v>
      </c>
    </row>
    <row r="11416" spans="2:11" hidden="1" x14ac:dyDescent="0.2">
      <c r="B11416" t="s">
        <v>2979</v>
      </c>
      <c r="C11416" t="s">
        <v>16</v>
      </c>
      <c r="D11416" t="s">
        <v>15</v>
      </c>
      <c r="E11416">
        <v>2021</v>
      </c>
      <c r="F11416">
        <v>1</v>
      </c>
      <c r="G11416" s="3" t="s">
        <v>119</v>
      </c>
      <c r="H11416" t="s">
        <v>2924</v>
      </c>
      <c r="I11416" s="2" cm="1">
        <f t="array" ref="I11416">SUMPRODUCT(Actuals[Price '[USD'] per UOM], --(Actuals[Commodity] = Consolidated[[#This Row],[Commodity]]), --(Actuals[Region] = "APMKTS"), --(Actuals[Year Month] = Consolidated[[#This Row],[Year.Month]]))</f>
        <v>0.20599999999999999</v>
      </c>
      <c r="J11416" s="2">
        <v>0.3692705</v>
      </c>
      <c r="K11416" s="19" t="s">
        <v>2923</v>
      </c>
    </row>
    <row r="11417" spans="2:11" hidden="1" x14ac:dyDescent="0.2">
      <c r="B11417" t="s">
        <v>2979</v>
      </c>
      <c r="C11417" t="s">
        <v>16</v>
      </c>
      <c r="D11417" t="s">
        <v>15</v>
      </c>
      <c r="E11417">
        <v>2021</v>
      </c>
      <c r="F11417">
        <v>2</v>
      </c>
      <c r="G11417" s="3" t="s">
        <v>120</v>
      </c>
      <c r="H11417" t="s">
        <v>2924</v>
      </c>
      <c r="I11417" s="2" cm="1">
        <f t="array" ref="I11417">SUMPRODUCT(Actuals[Price '[USD'] per UOM], --(Actuals[Commodity] = Consolidated[[#This Row],[Commodity]]), --(Actuals[Region] = "APMKTS"), --(Actuals[Year Month] = Consolidated[[#This Row],[Year.Month]]))</f>
        <v>0.21199999999999999</v>
      </c>
      <c r="J11417" s="2">
        <v>0.3692705</v>
      </c>
      <c r="K11417" s="19" t="s">
        <v>2923</v>
      </c>
    </row>
    <row r="11418" spans="2:11" hidden="1" x14ac:dyDescent="0.2">
      <c r="B11418" t="s">
        <v>2979</v>
      </c>
      <c r="C11418" t="s">
        <v>16</v>
      </c>
      <c r="D11418" t="s">
        <v>15</v>
      </c>
      <c r="E11418">
        <v>2021</v>
      </c>
      <c r="F11418">
        <v>3</v>
      </c>
      <c r="G11418" s="3" t="s">
        <v>121</v>
      </c>
      <c r="H11418" t="s">
        <v>2924</v>
      </c>
      <c r="I11418" s="2" cm="1">
        <f t="array" ref="I11418">SUMPRODUCT(Actuals[Price '[USD'] per UOM], --(Actuals[Commodity] = Consolidated[[#This Row],[Commodity]]), --(Actuals[Region] = "APMKTS"), --(Actuals[Year Month] = Consolidated[[#This Row],[Year.Month]]))</f>
        <v>0.223</v>
      </c>
      <c r="J11418" s="2">
        <v>0.3692705</v>
      </c>
      <c r="K11418" s="19" t="s">
        <v>2923</v>
      </c>
    </row>
    <row r="11419" spans="2:11" hidden="1" x14ac:dyDescent="0.2">
      <c r="B11419" t="s">
        <v>2979</v>
      </c>
      <c r="C11419" t="s">
        <v>16</v>
      </c>
      <c r="D11419" t="s">
        <v>15</v>
      </c>
      <c r="E11419">
        <v>2021</v>
      </c>
      <c r="F11419">
        <v>4</v>
      </c>
      <c r="G11419" s="3" t="s">
        <v>122</v>
      </c>
      <c r="H11419" t="s">
        <v>2924</v>
      </c>
      <c r="I11419" s="2" cm="1">
        <f t="array" ref="I11419">SUMPRODUCT(Actuals[Price '[USD'] per UOM], --(Actuals[Commodity] = Consolidated[[#This Row],[Commodity]]), --(Actuals[Region] = "APMKTS"), --(Actuals[Year Month] = Consolidated[[#This Row],[Year.Month]]))</f>
        <v>0.28899999999999998</v>
      </c>
      <c r="J11419" s="2">
        <v>0.3692705</v>
      </c>
      <c r="K11419" s="19" t="s">
        <v>2923</v>
      </c>
    </row>
    <row r="11420" spans="2:11" hidden="1" x14ac:dyDescent="0.2">
      <c r="B11420" t="s">
        <v>2979</v>
      </c>
      <c r="C11420" t="s">
        <v>16</v>
      </c>
      <c r="D11420" t="s">
        <v>15</v>
      </c>
      <c r="E11420">
        <v>2021</v>
      </c>
      <c r="F11420">
        <v>5</v>
      </c>
      <c r="G11420" s="3" t="s">
        <v>123</v>
      </c>
      <c r="H11420" t="s">
        <v>2924</v>
      </c>
      <c r="I11420" s="2" cm="1">
        <f t="array" ref="I11420">SUMPRODUCT(Actuals[Price '[USD'] per UOM], --(Actuals[Commodity] = Consolidated[[#This Row],[Commodity]]), --(Actuals[Region] = "APMKTS"), --(Actuals[Year Month] = Consolidated[[#This Row],[Year.Month]]))</f>
        <v>0.29399999999999998</v>
      </c>
      <c r="J11420" s="2">
        <v>0.3692705</v>
      </c>
      <c r="K11420" s="19" t="s">
        <v>2923</v>
      </c>
    </row>
    <row r="11421" spans="2:11" hidden="1" x14ac:dyDescent="0.2">
      <c r="B11421" t="s">
        <v>2979</v>
      </c>
      <c r="C11421" t="s">
        <v>16</v>
      </c>
      <c r="D11421" t="s">
        <v>15</v>
      </c>
      <c r="E11421">
        <v>2021</v>
      </c>
      <c r="F11421">
        <v>6</v>
      </c>
      <c r="G11421" s="3" t="s">
        <v>124</v>
      </c>
      <c r="H11421" t="s">
        <v>2924</v>
      </c>
      <c r="I11421" s="2" cm="1">
        <f t="array" ref="I11421">SUMPRODUCT(Actuals[Price '[USD'] per UOM], --(Actuals[Commodity] = Consolidated[[#This Row],[Commodity]]), --(Actuals[Region] = "APMKTS"), --(Actuals[Year Month] = Consolidated[[#This Row],[Year.Month]]))</f>
        <v>0.30499999999999999</v>
      </c>
      <c r="J11421" s="2">
        <v>0.3692705</v>
      </c>
      <c r="K11421" s="19" t="s">
        <v>2923</v>
      </c>
    </row>
    <row r="11422" spans="2:11" hidden="1" x14ac:dyDescent="0.2">
      <c r="B11422" t="s">
        <v>2979</v>
      </c>
      <c r="C11422" t="s">
        <v>16</v>
      </c>
      <c r="D11422" t="s">
        <v>15</v>
      </c>
      <c r="E11422">
        <v>2021</v>
      </c>
      <c r="F11422">
        <v>7</v>
      </c>
      <c r="G11422" s="3" t="s">
        <v>125</v>
      </c>
      <c r="H11422" t="s">
        <v>2924</v>
      </c>
      <c r="I11422" s="2" cm="1">
        <f t="array" ref="I11422">SUMPRODUCT(Actuals[Price '[USD'] per UOM], --(Actuals[Commodity] = Consolidated[[#This Row],[Commodity]]), --(Actuals[Region] = "APMKTS"), --(Actuals[Year Month] = Consolidated[[#This Row],[Year.Month]]))</f>
        <v>0.38800000000000001</v>
      </c>
      <c r="J11422" s="2">
        <v>0.3692705</v>
      </c>
      <c r="K11422" s="19" t="s">
        <v>2923</v>
      </c>
    </row>
    <row r="11423" spans="2:11" hidden="1" x14ac:dyDescent="0.2">
      <c r="B11423" t="s">
        <v>2979</v>
      </c>
      <c r="C11423" t="s">
        <v>16</v>
      </c>
      <c r="D11423" t="s">
        <v>15</v>
      </c>
      <c r="E11423">
        <v>2021</v>
      </c>
      <c r="F11423">
        <v>8</v>
      </c>
      <c r="G11423" s="3" t="s">
        <v>126</v>
      </c>
      <c r="H11423" t="s">
        <v>2924</v>
      </c>
      <c r="I11423" s="2" cm="1">
        <f t="array" ref="I11423">SUMPRODUCT(Actuals[Price '[USD'] per UOM], --(Actuals[Commodity] = Consolidated[[#This Row],[Commodity]]), --(Actuals[Region] = "APMKTS"), --(Actuals[Year Month] = Consolidated[[#This Row],[Year.Month]]))</f>
        <v>0.38800000000000001</v>
      </c>
      <c r="J11423" s="2">
        <v>0.3692705</v>
      </c>
      <c r="K11423" s="19" t="s">
        <v>2923</v>
      </c>
    </row>
    <row r="11424" spans="2:11" hidden="1" x14ac:dyDescent="0.2">
      <c r="B11424" t="s">
        <v>2979</v>
      </c>
      <c r="C11424" t="s">
        <v>16</v>
      </c>
      <c r="D11424" t="s">
        <v>15</v>
      </c>
      <c r="E11424">
        <v>2021</v>
      </c>
      <c r="F11424">
        <v>9</v>
      </c>
      <c r="G11424" s="3" t="s">
        <v>127</v>
      </c>
      <c r="H11424" t="s">
        <v>2924</v>
      </c>
      <c r="I11424" s="2" cm="1">
        <f t="array" ref="I11424">SUMPRODUCT(Actuals[Price '[USD'] per UOM], --(Actuals[Commodity] = Consolidated[[#This Row],[Commodity]]), --(Actuals[Region] = "APMKTS"), --(Actuals[Year Month] = Consolidated[[#This Row],[Year.Month]]))</f>
        <v>0.38800000000000001</v>
      </c>
      <c r="J11424" s="2">
        <v>0.3692705</v>
      </c>
      <c r="K11424" s="19" t="s">
        <v>2923</v>
      </c>
    </row>
    <row r="11425" spans="2:11" hidden="1" x14ac:dyDescent="0.2">
      <c r="B11425" t="s">
        <v>2979</v>
      </c>
      <c r="C11425" t="s">
        <v>16</v>
      </c>
      <c r="D11425" t="s">
        <v>15</v>
      </c>
      <c r="E11425">
        <v>2021</v>
      </c>
      <c r="F11425">
        <v>10</v>
      </c>
      <c r="G11425" s="3" t="s">
        <v>128</v>
      </c>
      <c r="H11425" t="s">
        <v>2924</v>
      </c>
      <c r="I11425" s="2" cm="1">
        <f t="array" ref="I11425">SUMPRODUCT(Actuals[Price '[USD'] per UOM], --(Actuals[Commodity] = Consolidated[[#This Row],[Commodity]]), --(Actuals[Region] = "APMKTS"), --(Actuals[Year Month] = Consolidated[[#This Row],[Year.Month]]))</f>
        <v>0.53500000000000003</v>
      </c>
      <c r="J11425" s="2">
        <v>0.3692705</v>
      </c>
      <c r="K11425" s="19" t="s">
        <v>2923</v>
      </c>
    </row>
    <row r="11426" spans="2:11" hidden="1" x14ac:dyDescent="0.2">
      <c r="B11426" t="s">
        <v>2979</v>
      </c>
      <c r="C11426" t="s">
        <v>16</v>
      </c>
      <c r="D11426" t="s">
        <v>15</v>
      </c>
      <c r="E11426">
        <v>2021</v>
      </c>
      <c r="F11426">
        <v>11</v>
      </c>
      <c r="G11426" s="3" t="s">
        <v>129</v>
      </c>
      <c r="H11426" t="s">
        <v>2924</v>
      </c>
      <c r="I11426" s="2" cm="1">
        <f t="array" ref="I11426">SUMPRODUCT(Actuals[Price '[USD'] per UOM], --(Actuals[Commodity] = Consolidated[[#This Row],[Commodity]]), --(Actuals[Region] = "APMKTS"), --(Actuals[Year Month] = Consolidated[[#This Row],[Year.Month]]))</f>
        <v>0.54800000000000004</v>
      </c>
      <c r="J11426" s="2">
        <v>0.3692705</v>
      </c>
      <c r="K11426" s="19" t="s">
        <v>2923</v>
      </c>
    </row>
    <row r="11427" spans="2:11" hidden="1" x14ac:dyDescent="0.2">
      <c r="B11427" t="s">
        <v>2979</v>
      </c>
      <c r="C11427" t="s">
        <v>16</v>
      </c>
      <c r="D11427" t="s">
        <v>15</v>
      </c>
      <c r="E11427">
        <v>2021</v>
      </c>
      <c r="F11427">
        <v>12</v>
      </c>
      <c r="G11427" s="3" t="s">
        <v>130</v>
      </c>
      <c r="H11427" t="s">
        <v>2924</v>
      </c>
      <c r="I11427" s="2" cm="1">
        <f t="array" ref="I11427">SUMPRODUCT(Actuals[Price '[USD'] per UOM], --(Actuals[Commodity] = Consolidated[[#This Row],[Commodity]]), --(Actuals[Region] = "APMKTS"), --(Actuals[Year Month] = Consolidated[[#This Row],[Year.Month]]))</f>
        <v>0.54800000000000004</v>
      </c>
      <c r="J11427" s="2">
        <v>0.3692705</v>
      </c>
      <c r="K11427" s="19" t="s">
        <v>2923</v>
      </c>
    </row>
    <row r="11428" spans="2:11" hidden="1" x14ac:dyDescent="0.2">
      <c r="B11428" t="s">
        <v>2978</v>
      </c>
      <c r="C11428" t="s">
        <v>167</v>
      </c>
      <c r="D11428" t="s">
        <v>7</v>
      </c>
      <c r="E11428">
        <v>2020</v>
      </c>
      <c r="F11428">
        <v>9</v>
      </c>
      <c r="G11428" s="3" t="s">
        <v>115</v>
      </c>
      <c r="H11428" t="s">
        <v>2924</v>
      </c>
      <c r="I11428" s="2" cm="1">
        <f t="array" ref="I1142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28" s="2">
        <v>2.1164351999999997</v>
      </c>
      <c r="K11428" s="19" t="s">
        <v>2923</v>
      </c>
    </row>
    <row r="11429" spans="2:11" hidden="1" x14ac:dyDescent="0.2">
      <c r="B11429" t="s">
        <v>2978</v>
      </c>
      <c r="C11429" t="s">
        <v>167</v>
      </c>
      <c r="D11429" t="s">
        <v>7</v>
      </c>
      <c r="E11429">
        <v>2020</v>
      </c>
      <c r="F11429">
        <v>10</v>
      </c>
      <c r="G11429" s="3" t="s">
        <v>116</v>
      </c>
      <c r="H11429" t="s">
        <v>2924</v>
      </c>
      <c r="I11429" s="2" cm="1">
        <f t="array" ref="I1142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29" s="2">
        <v>2.1164351999999997</v>
      </c>
      <c r="K11429" s="19" t="s">
        <v>2923</v>
      </c>
    </row>
    <row r="11430" spans="2:11" hidden="1" x14ac:dyDescent="0.2">
      <c r="B11430" t="s">
        <v>2978</v>
      </c>
      <c r="C11430" t="s">
        <v>167</v>
      </c>
      <c r="D11430" t="s">
        <v>7</v>
      </c>
      <c r="E11430">
        <v>2020</v>
      </c>
      <c r="F11430">
        <v>11</v>
      </c>
      <c r="G11430" s="3" t="s">
        <v>117</v>
      </c>
      <c r="H11430" t="s">
        <v>2924</v>
      </c>
      <c r="I11430" s="2" cm="1">
        <f t="array" ref="I1143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30" s="2">
        <v>2.0502965999999998</v>
      </c>
      <c r="K11430" s="19" t="s">
        <v>2923</v>
      </c>
    </row>
    <row r="11431" spans="2:11" hidden="1" x14ac:dyDescent="0.2">
      <c r="B11431" t="s">
        <v>2978</v>
      </c>
      <c r="C11431" t="s">
        <v>167</v>
      </c>
      <c r="D11431" t="s">
        <v>7</v>
      </c>
      <c r="E11431">
        <v>2020</v>
      </c>
      <c r="F11431">
        <v>12</v>
      </c>
      <c r="G11431" s="3" t="s">
        <v>118</v>
      </c>
      <c r="H11431" t="s">
        <v>2924</v>
      </c>
      <c r="I11431" s="2" cm="1">
        <f t="array" ref="I1143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431" s="2">
        <v>2.0062042</v>
      </c>
      <c r="K11431" s="19" t="s">
        <v>2923</v>
      </c>
    </row>
    <row r="11432" spans="2:11" hidden="1" x14ac:dyDescent="0.2">
      <c r="B11432" t="s">
        <v>2978</v>
      </c>
      <c r="C11432" t="s">
        <v>167</v>
      </c>
      <c r="D11432" t="s">
        <v>7</v>
      </c>
      <c r="E11432">
        <v>2021</v>
      </c>
      <c r="F11432">
        <v>1</v>
      </c>
      <c r="G11432" s="3" t="s">
        <v>119</v>
      </c>
      <c r="H11432" t="s">
        <v>2924</v>
      </c>
      <c r="I11432" s="2" cm="1">
        <f t="array" ref="I1143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432" s="2">
        <v>1.9400655999999998</v>
      </c>
      <c r="K11432" s="19" t="s">
        <v>2923</v>
      </c>
    </row>
    <row r="11433" spans="2:11" hidden="1" x14ac:dyDescent="0.2">
      <c r="B11433" t="s">
        <v>2978</v>
      </c>
      <c r="C11433" t="s">
        <v>167</v>
      </c>
      <c r="D11433" t="s">
        <v>7</v>
      </c>
      <c r="E11433">
        <v>2021</v>
      </c>
      <c r="F11433">
        <v>2</v>
      </c>
      <c r="G11433" s="3" t="s">
        <v>120</v>
      </c>
      <c r="H11433" t="s">
        <v>2924</v>
      </c>
      <c r="I11433" s="2" cm="1">
        <f t="array" ref="I11433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433" s="2">
        <v>1.9400655999999998</v>
      </c>
      <c r="K11433" s="19" t="s">
        <v>2923</v>
      </c>
    </row>
    <row r="11434" spans="2:11" hidden="1" x14ac:dyDescent="0.2">
      <c r="B11434" t="s">
        <v>2978</v>
      </c>
      <c r="C11434" t="s">
        <v>167</v>
      </c>
      <c r="D11434" t="s">
        <v>7</v>
      </c>
      <c r="E11434">
        <v>2021</v>
      </c>
      <c r="F11434">
        <v>3</v>
      </c>
      <c r="G11434" s="3" t="s">
        <v>121</v>
      </c>
      <c r="H11434" t="s">
        <v>2924</v>
      </c>
      <c r="I11434" s="2" cm="1">
        <f t="array" ref="I1143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434" s="2">
        <v>1.9400655999999998</v>
      </c>
      <c r="K11434" s="19" t="s">
        <v>2923</v>
      </c>
    </row>
    <row r="11435" spans="2:11" hidden="1" x14ac:dyDescent="0.2">
      <c r="B11435" t="s">
        <v>2978</v>
      </c>
      <c r="C11435" t="s">
        <v>167</v>
      </c>
      <c r="D11435" t="s">
        <v>7</v>
      </c>
      <c r="E11435">
        <v>2021</v>
      </c>
      <c r="F11435">
        <v>4</v>
      </c>
      <c r="G11435" s="3" t="s">
        <v>122</v>
      </c>
      <c r="H11435" t="s">
        <v>2924</v>
      </c>
      <c r="I11435" s="2" cm="1">
        <f t="array" ref="I1143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435" s="2">
        <v>1.9400655999999998</v>
      </c>
      <c r="K11435" s="19" t="s">
        <v>2923</v>
      </c>
    </row>
    <row r="11436" spans="2:11" hidden="1" x14ac:dyDescent="0.2">
      <c r="B11436" t="s">
        <v>2978</v>
      </c>
      <c r="C11436" t="s">
        <v>167</v>
      </c>
      <c r="D11436" t="s">
        <v>7</v>
      </c>
      <c r="E11436">
        <v>2021</v>
      </c>
      <c r="F11436">
        <v>5</v>
      </c>
      <c r="G11436" s="3" t="s">
        <v>123</v>
      </c>
      <c r="H11436" t="s">
        <v>2924</v>
      </c>
      <c r="I11436" s="2" cm="1">
        <f t="array" ref="I1143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436" s="2">
        <v>2.0502965999999998</v>
      </c>
      <c r="K11436" s="19" t="s">
        <v>2923</v>
      </c>
    </row>
    <row r="11437" spans="2:11" hidden="1" x14ac:dyDescent="0.2">
      <c r="B11437" t="s">
        <v>2978</v>
      </c>
      <c r="C11437" t="s">
        <v>167</v>
      </c>
      <c r="D11437" t="s">
        <v>7</v>
      </c>
      <c r="E11437">
        <v>2021</v>
      </c>
      <c r="F11437">
        <v>6</v>
      </c>
      <c r="G11437" s="3" t="s">
        <v>124</v>
      </c>
      <c r="H11437" t="s">
        <v>2924</v>
      </c>
      <c r="I11437" s="2" cm="1">
        <f t="array" ref="I1143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437" s="2">
        <v>2.0502965999999998</v>
      </c>
      <c r="K11437" s="19" t="s">
        <v>2923</v>
      </c>
    </row>
    <row r="11438" spans="2:11" hidden="1" x14ac:dyDescent="0.2">
      <c r="B11438" t="s">
        <v>2978</v>
      </c>
      <c r="C11438" t="s">
        <v>167</v>
      </c>
      <c r="D11438" t="s">
        <v>7</v>
      </c>
      <c r="E11438">
        <v>2021</v>
      </c>
      <c r="F11438">
        <v>7</v>
      </c>
      <c r="G11438" s="3" t="s">
        <v>125</v>
      </c>
      <c r="H11438" t="s">
        <v>2924</v>
      </c>
      <c r="I11438" s="2" cm="1">
        <f t="array" ref="I1143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38" s="2">
        <v>2.0502965999999998</v>
      </c>
      <c r="K11438" s="19" t="s">
        <v>2923</v>
      </c>
    </row>
    <row r="11439" spans="2:11" hidden="1" x14ac:dyDescent="0.2">
      <c r="B11439" t="s">
        <v>2978</v>
      </c>
      <c r="C11439" t="s">
        <v>167</v>
      </c>
      <c r="D11439" t="s">
        <v>7</v>
      </c>
      <c r="E11439">
        <v>2021</v>
      </c>
      <c r="F11439">
        <v>8</v>
      </c>
      <c r="G11439" s="3" t="s">
        <v>126</v>
      </c>
      <c r="H11439" t="s">
        <v>2924</v>
      </c>
      <c r="I11439" s="2" cm="1">
        <f t="array" ref="I1143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39" s="2">
        <v>2.0502965999999998</v>
      </c>
      <c r="K11439" s="19" t="s">
        <v>2923</v>
      </c>
    </row>
    <row r="11440" spans="2:11" hidden="1" x14ac:dyDescent="0.2">
      <c r="B11440" t="s">
        <v>2978</v>
      </c>
      <c r="C11440" t="s">
        <v>167</v>
      </c>
      <c r="D11440" t="s">
        <v>7</v>
      </c>
      <c r="E11440">
        <v>2021</v>
      </c>
      <c r="F11440">
        <v>9</v>
      </c>
      <c r="G11440" s="3" t="s">
        <v>127</v>
      </c>
      <c r="H11440" t="s">
        <v>2924</v>
      </c>
      <c r="I11440" s="2" cm="1">
        <f t="array" ref="I1144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40" s="2">
        <v>2.0502965999999998</v>
      </c>
      <c r="K11440" s="19" t="s">
        <v>2923</v>
      </c>
    </row>
    <row r="11441" spans="2:11" hidden="1" x14ac:dyDescent="0.2">
      <c r="B11441" t="s">
        <v>2978</v>
      </c>
      <c r="C11441" t="s">
        <v>167</v>
      </c>
      <c r="D11441" t="s">
        <v>7</v>
      </c>
      <c r="E11441">
        <v>2021</v>
      </c>
      <c r="F11441">
        <v>10</v>
      </c>
      <c r="G11441" s="3" t="s">
        <v>128</v>
      </c>
      <c r="H11441" t="s">
        <v>2924</v>
      </c>
      <c r="I11441" s="2" cm="1">
        <f t="array" ref="I1144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441" s="2">
        <v>2.0502965999999998</v>
      </c>
      <c r="K11441" s="19" t="s">
        <v>2923</v>
      </c>
    </row>
    <row r="11442" spans="2:11" hidden="1" x14ac:dyDescent="0.2">
      <c r="B11442" t="s">
        <v>2978</v>
      </c>
      <c r="C11442" t="s">
        <v>167</v>
      </c>
      <c r="D11442" t="s">
        <v>7</v>
      </c>
      <c r="E11442">
        <v>2021</v>
      </c>
      <c r="F11442">
        <v>11</v>
      </c>
      <c r="G11442" s="3" t="s">
        <v>129</v>
      </c>
      <c r="H11442" t="s">
        <v>2924</v>
      </c>
      <c r="I11442" s="2" cm="1">
        <f t="array" ref="I1144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442" s="2">
        <v>1.9841579999999999</v>
      </c>
      <c r="K11442" s="19" t="s">
        <v>2923</v>
      </c>
    </row>
    <row r="11443" spans="2:11" hidden="1" x14ac:dyDescent="0.2">
      <c r="B11443" t="s">
        <v>2978</v>
      </c>
      <c r="C11443" t="s">
        <v>167</v>
      </c>
      <c r="D11443" t="s">
        <v>7</v>
      </c>
      <c r="E11443">
        <v>2021</v>
      </c>
      <c r="F11443">
        <v>12</v>
      </c>
      <c r="G11443" s="3" t="s">
        <v>130</v>
      </c>
      <c r="H11443" t="s">
        <v>2924</v>
      </c>
      <c r="I11443" s="2" cm="1">
        <f t="array" ref="I1144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443" s="2">
        <v>1.9400655999999998</v>
      </c>
      <c r="K11443" s="19" t="s">
        <v>2923</v>
      </c>
    </row>
    <row r="11444" spans="2:11" hidden="1" x14ac:dyDescent="0.2">
      <c r="B11444" t="s">
        <v>2978</v>
      </c>
      <c r="C11444" t="s">
        <v>164</v>
      </c>
      <c r="D11444" t="s">
        <v>17</v>
      </c>
      <c r="E11444">
        <v>2020</v>
      </c>
      <c r="F11444">
        <v>9</v>
      </c>
      <c r="G11444" s="3" t="s">
        <v>115</v>
      </c>
      <c r="H11444" t="s">
        <v>2924</v>
      </c>
      <c r="I11444" s="2" cm="1">
        <f t="array" ref="I11444">SUMPRODUCT(Actuals[Price '[USD'] per UOM], --(Actuals[Commodity] = Consolidated[[#This Row],[Commodity]]), --(Actuals[Region] = Consolidated[[#This Row],[Region]]), --(Actuals[Year Month] = Consolidated[[#This Row],[Year.Month]]))</f>
        <v>1.3740000000000001</v>
      </c>
      <c r="J11444" s="2">
        <v>1.397590361</v>
      </c>
      <c r="K11444" s="19" t="s">
        <v>2923</v>
      </c>
    </row>
    <row r="11445" spans="2:11" hidden="1" x14ac:dyDescent="0.2">
      <c r="B11445" t="s">
        <v>2978</v>
      </c>
      <c r="C11445" t="s">
        <v>164</v>
      </c>
      <c r="D11445" t="s">
        <v>17</v>
      </c>
      <c r="E11445">
        <v>2020</v>
      </c>
      <c r="F11445">
        <v>10</v>
      </c>
      <c r="G11445" s="3" t="s">
        <v>116</v>
      </c>
      <c r="H11445" t="s">
        <v>2924</v>
      </c>
      <c r="I11445" s="2" cm="1">
        <f t="array" ref="I11445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11445" s="2">
        <v>1.3592233010000001</v>
      </c>
      <c r="K11445" s="19" t="s">
        <v>2923</v>
      </c>
    </row>
    <row r="11446" spans="2:11" hidden="1" x14ac:dyDescent="0.2">
      <c r="B11446" t="s">
        <v>2978</v>
      </c>
      <c r="C11446" t="s">
        <v>164</v>
      </c>
      <c r="D11446" t="s">
        <v>17</v>
      </c>
      <c r="E11446">
        <v>2020</v>
      </c>
      <c r="F11446">
        <v>11</v>
      </c>
      <c r="G11446" s="3" t="s">
        <v>117</v>
      </c>
      <c r="H11446" t="s">
        <v>2924</v>
      </c>
      <c r="I11446" s="2" cm="1">
        <f t="array" ref="I11446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1446" s="2">
        <v>1.355311355</v>
      </c>
      <c r="K11446" s="19" t="s">
        <v>2923</v>
      </c>
    </row>
    <row r="11447" spans="2:11" hidden="1" x14ac:dyDescent="0.2">
      <c r="B11447" t="s">
        <v>2978</v>
      </c>
      <c r="C11447" t="s">
        <v>164</v>
      </c>
      <c r="D11447" t="s">
        <v>17</v>
      </c>
      <c r="E11447">
        <v>2020</v>
      </c>
      <c r="F11447">
        <v>12</v>
      </c>
      <c r="G11447" s="3" t="s">
        <v>118</v>
      </c>
      <c r="H11447" t="s">
        <v>2924</v>
      </c>
      <c r="I11447" s="2" cm="1">
        <f t="array" ref="I1144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1447" s="2">
        <v>1.3219094250000001</v>
      </c>
      <c r="K11447" s="19" t="s">
        <v>2923</v>
      </c>
    </row>
    <row r="11448" spans="2:11" hidden="1" x14ac:dyDescent="0.2">
      <c r="B11448" t="s">
        <v>2978</v>
      </c>
      <c r="C11448" t="s">
        <v>164</v>
      </c>
      <c r="D11448" t="s">
        <v>17</v>
      </c>
      <c r="E11448">
        <v>2021</v>
      </c>
      <c r="F11448">
        <v>1</v>
      </c>
      <c r="G11448" s="3" t="s">
        <v>119</v>
      </c>
      <c r="H11448" t="s">
        <v>2924</v>
      </c>
      <c r="I11448" s="2" cm="1">
        <f t="array" ref="I11448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1448" s="2">
        <v>1.2393162390000001</v>
      </c>
      <c r="K11448" s="19" t="s">
        <v>2923</v>
      </c>
    </row>
    <row r="11449" spans="2:11" hidden="1" x14ac:dyDescent="0.2">
      <c r="B11449" t="s">
        <v>2978</v>
      </c>
      <c r="C11449" t="s">
        <v>164</v>
      </c>
      <c r="D11449" t="s">
        <v>17</v>
      </c>
      <c r="E11449">
        <v>2021</v>
      </c>
      <c r="F11449">
        <v>2</v>
      </c>
      <c r="G11449" s="3" t="s">
        <v>120</v>
      </c>
      <c r="H11449" t="s">
        <v>2924</v>
      </c>
      <c r="I11449" s="2" cm="1">
        <f t="array" ref="I11449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1449" s="2">
        <v>1.234793187</v>
      </c>
      <c r="K11449" s="19" t="s">
        <v>2923</v>
      </c>
    </row>
    <row r="11450" spans="2:11" hidden="1" x14ac:dyDescent="0.2">
      <c r="B11450" t="s">
        <v>2978</v>
      </c>
      <c r="C11450" t="s">
        <v>164</v>
      </c>
      <c r="D11450" t="s">
        <v>17</v>
      </c>
      <c r="E11450">
        <v>2021</v>
      </c>
      <c r="F11450">
        <v>3</v>
      </c>
      <c r="G11450" s="3" t="s">
        <v>121</v>
      </c>
      <c r="H11450" t="s">
        <v>2924</v>
      </c>
      <c r="I11450" s="2" cm="1">
        <f t="array" ref="I11450">SUMPRODUCT(Actuals[Price '[USD'] per UOM], --(Actuals[Commodity] = Consolidated[[#This Row],[Commodity]]), --(Actuals[Region] = Consolidated[[#This Row],[Region]]), --(Actuals[Year Month] = Consolidated[[#This Row],[Year.Month]]))</f>
        <v>2</v>
      </c>
      <c r="J11450" s="2">
        <v>1.2333736399999999</v>
      </c>
      <c r="K11450" s="19" t="s">
        <v>2923</v>
      </c>
    </row>
    <row r="11451" spans="2:11" hidden="1" x14ac:dyDescent="0.2">
      <c r="B11451" t="s">
        <v>2978</v>
      </c>
      <c r="C11451" t="s">
        <v>164</v>
      </c>
      <c r="D11451" t="s">
        <v>17</v>
      </c>
      <c r="E11451">
        <v>2021</v>
      </c>
      <c r="F11451">
        <v>4</v>
      </c>
      <c r="G11451" s="3" t="s">
        <v>122</v>
      </c>
      <c r="H11451" t="s">
        <v>2924</v>
      </c>
      <c r="I11451" s="2" cm="1">
        <f t="array" ref="I11451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1451" s="2">
        <v>1.265060241</v>
      </c>
      <c r="K11451" s="19" t="s">
        <v>2923</v>
      </c>
    </row>
    <row r="11452" spans="2:11" hidden="1" x14ac:dyDescent="0.2">
      <c r="B11452" t="s">
        <v>2978</v>
      </c>
      <c r="C11452" t="s">
        <v>164</v>
      </c>
      <c r="D11452" t="s">
        <v>17</v>
      </c>
      <c r="E11452">
        <v>2021</v>
      </c>
      <c r="F11452">
        <v>5</v>
      </c>
      <c r="G11452" s="3" t="s">
        <v>123</v>
      </c>
      <c r="H11452" t="s">
        <v>2924</v>
      </c>
      <c r="I11452" s="2" cm="1">
        <f t="array" ref="I11452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1452" s="2">
        <v>1.2709832130000001</v>
      </c>
      <c r="K11452" s="19" t="s">
        <v>2923</v>
      </c>
    </row>
    <row r="11453" spans="2:11" hidden="1" x14ac:dyDescent="0.2">
      <c r="B11453" t="s">
        <v>2978</v>
      </c>
      <c r="C11453" t="s">
        <v>164</v>
      </c>
      <c r="D11453" t="s">
        <v>17</v>
      </c>
      <c r="E11453">
        <v>2021</v>
      </c>
      <c r="F11453">
        <v>6</v>
      </c>
      <c r="G11453" s="3" t="s">
        <v>124</v>
      </c>
      <c r="H11453" t="s">
        <v>2924</v>
      </c>
      <c r="I11453" s="2" cm="1">
        <f t="array" ref="I1145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1453" s="2">
        <v>1.2604540019999999</v>
      </c>
      <c r="K11453" s="19" t="s">
        <v>2923</v>
      </c>
    </row>
    <row r="11454" spans="2:11" hidden="1" x14ac:dyDescent="0.2">
      <c r="B11454" t="s">
        <v>2978</v>
      </c>
      <c r="C11454" t="s">
        <v>164</v>
      </c>
      <c r="D11454" t="s">
        <v>17</v>
      </c>
      <c r="E11454">
        <v>2021</v>
      </c>
      <c r="F11454">
        <v>7</v>
      </c>
      <c r="G11454" s="3" t="s">
        <v>125</v>
      </c>
      <c r="H11454" t="s">
        <v>2924</v>
      </c>
      <c r="I11454" s="2" cm="1">
        <f t="array" ref="I11454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1454" s="2">
        <v>1.2336114419999999</v>
      </c>
      <c r="K11454" s="19" t="s">
        <v>2923</v>
      </c>
    </row>
    <row r="11455" spans="2:11" hidden="1" x14ac:dyDescent="0.2">
      <c r="B11455" t="s">
        <v>2978</v>
      </c>
      <c r="C11455" t="s">
        <v>164</v>
      </c>
      <c r="D11455" t="s">
        <v>17</v>
      </c>
      <c r="E11455">
        <v>2021</v>
      </c>
      <c r="F11455">
        <v>8</v>
      </c>
      <c r="G11455" s="3" t="s">
        <v>126</v>
      </c>
      <c r="H11455" t="s">
        <v>2924</v>
      </c>
      <c r="I11455" s="2" cm="1">
        <f t="array" ref="I1145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1455" s="2">
        <v>1.2589073630000001</v>
      </c>
      <c r="K11455" s="19" t="s">
        <v>2923</v>
      </c>
    </row>
    <row r="11456" spans="2:11" hidden="1" x14ac:dyDescent="0.2">
      <c r="B11456" t="s">
        <v>2978</v>
      </c>
      <c r="C11456" t="s">
        <v>164</v>
      </c>
      <c r="D11456" t="s">
        <v>17</v>
      </c>
      <c r="E11456">
        <v>2021</v>
      </c>
      <c r="F11456">
        <v>9</v>
      </c>
      <c r="G11456" s="3" t="s">
        <v>127</v>
      </c>
      <c r="H11456" t="s">
        <v>2924</v>
      </c>
      <c r="I11456" s="2" cm="1">
        <f t="array" ref="I1145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1456" s="2">
        <v>1.321090047</v>
      </c>
      <c r="K11456" s="19" t="s">
        <v>2923</v>
      </c>
    </row>
    <row r="11457" spans="2:11" hidden="1" x14ac:dyDescent="0.2">
      <c r="B11457" t="s">
        <v>2978</v>
      </c>
      <c r="C11457" t="s">
        <v>164</v>
      </c>
      <c r="D11457" t="s">
        <v>17</v>
      </c>
      <c r="E11457">
        <v>2021</v>
      </c>
      <c r="F11457">
        <v>10</v>
      </c>
      <c r="G11457" s="3" t="s">
        <v>128</v>
      </c>
      <c r="H11457" t="s">
        <v>2924</v>
      </c>
      <c r="I11457" s="2" cm="1">
        <f t="array" ref="I1145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1457" s="2">
        <v>1.3195266269999999</v>
      </c>
      <c r="K11457" s="19" t="s">
        <v>2923</v>
      </c>
    </row>
    <row r="11458" spans="2:11" hidden="1" x14ac:dyDescent="0.2">
      <c r="B11458" t="s">
        <v>2978</v>
      </c>
      <c r="C11458" t="s">
        <v>164</v>
      </c>
      <c r="D11458" t="s">
        <v>17</v>
      </c>
      <c r="E11458">
        <v>2021</v>
      </c>
      <c r="F11458">
        <v>11</v>
      </c>
      <c r="G11458" s="3" t="s">
        <v>129</v>
      </c>
      <c r="H11458" t="s">
        <v>2924</v>
      </c>
      <c r="I11458" s="2" cm="1">
        <f t="array" ref="I1145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1458" s="2">
        <v>1.3475177300000001</v>
      </c>
      <c r="K11458" s="19" t="s">
        <v>2923</v>
      </c>
    </row>
    <row r="11459" spans="2:11" hidden="1" x14ac:dyDescent="0.2">
      <c r="B11459" t="s">
        <v>2978</v>
      </c>
      <c r="C11459" t="s">
        <v>164</v>
      </c>
      <c r="D11459" t="s">
        <v>17</v>
      </c>
      <c r="E11459">
        <v>2021</v>
      </c>
      <c r="F11459">
        <v>12</v>
      </c>
      <c r="G11459" s="3" t="s">
        <v>130</v>
      </c>
      <c r="H11459" t="s">
        <v>2924</v>
      </c>
      <c r="I11459" s="2" cm="1">
        <f t="array" ref="I1145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1459" s="2">
        <v>1.3282172370000001</v>
      </c>
      <c r="K11459" s="19" t="s">
        <v>2923</v>
      </c>
    </row>
    <row r="11460" spans="2:11" hidden="1" x14ac:dyDescent="0.2">
      <c r="B11460" t="s">
        <v>2978</v>
      </c>
      <c r="C11460" t="s">
        <v>163</v>
      </c>
      <c r="D11460" t="s">
        <v>19</v>
      </c>
      <c r="E11460">
        <v>2020</v>
      </c>
      <c r="F11460">
        <v>9</v>
      </c>
      <c r="G11460" s="3" t="s">
        <v>115</v>
      </c>
      <c r="H11460" t="s">
        <v>2924</v>
      </c>
      <c r="I11460" s="2" cm="1">
        <f t="array" ref="I11460">SUMPRODUCT(Actuals[Price '[USD'] per UOM], --(Actuals[Commodity] = Consolidated[[#This Row],[Commodity]]), --(Actuals[Region] = "APMKTS"), --(Actuals[Year Month] = Consolidated[[#This Row],[Year.Month]]))</f>
        <v>0.93700000000000006</v>
      </c>
      <c r="J11460" s="2">
        <v>0.87290997300000006</v>
      </c>
      <c r="K11460" s="19" t="s">
        <v>2923</v>
      </c>
    </row>
    <row r="11461" spans="2:11" hidden="1" x14ac:dyDescent="0.2">
      <c r="B11461" t="s">
        <v>2978</v>
      </c>
      <c r="C11461" t="s">
        <v>163</v>
      </c>
      <c r="D11461" t="s">
        <v>19</v>
      </c>
      <c r="E11461">
        <v>2020</v>
      </c>
      <c r="F11461">
        <v>10</v>
      </c>
      <c r="G11461" s="3" t="s">
        <v>116</v>
      </c>
      <c r="H11461" t="s">
        <v>2924</v>
      </c>
      <c r="I11461" s="2" cm="1">
        <f t="array" ref="I11461">SUMPRODUCT(Actuals[Price '[USD'] per UOM], --(Actuals[Commodity] = Consolidated[[#This Row],[Commodity]]), --(Actuals[Region] = "APMKTS"), --(Actuals[Year Month] = Consolidated[[#This Row],[Year.Month]]))</f>
        <v>0.98899999999999999</v>
      </c>
      <c r="J11461" s="2">
        <v>0.92792999300000001</v>
      </c>
      <c r="K11461" s="19" t="s">
        <v>2923</v>
      </c>
    </row>
    <row r="11462" spans="2:11" hidden="1" x14ac:dyDescent="0.2">
      <c r="B11462" t="s">
        <v>2978</v>
      </c>
      <c r="C11462" t="s">
        <v>163</v>
      </c>
      <c r="D11462" t="s">
        <v>19</v>
      </c>
      <c r="E11462">
        <v>2020</v>
      </c>
      <c r="F11462">
        <v>11</v>
      </c>
      <c r="G11462" s="3" t="s">
        <v>117</v>
      </c>
      <c r="H11462" t="s">
        <v>2924</v>
      </c>
      <c r="I11462" s="2" cm="1">
        <f t="array" ref="I11462">SUMPRODUCT(Actuals[Price '[USD'] per UOM], --(Actuals[Commodity] = Consolidated[[#This Row],[Commodity]]), --(Actuals[Region] = "APMKTS"), --(Actuals[Year Month] = Consolidated[[#This Row],[Year.Month]]))</f>
        <v>0.995</v>
      </c>
      <c r="J11462" s="2">
        <v>0.90236999500000004</v>
      </c>
      <c r="K11462" s="19" t="s">
        <v>2923</v>
      </c>
    </row>
    <row r="11463" spans="2:11" hidden="1" x14ac:dyDescent="0.2">
      <c r="B11463" t="s">
        <v>2978</v>
      </c>
      <c r="C11463" t="s">
        <v>163</v>
      </c>
      <c r="D11463" t="s">
        <v>19</v>
      </c>
      <c r="E11463">
        <v>2020</v>
      </c>
      <c r="F11463">
        <v>12</v>
      </c>
      <c r="G11463" s="3" t="s">
        <v>118</v>
      </c>
      <c r="H11463" t="s">
        <v>2924</v>
      </c>
      <c r="I11463" s="2" cm="1">
        <f t="array" ref="I11463">SUMPRODUCT(Actuals[Price '[USD'] per UOM], --(Actuals[Commodity] = Consolidated[[#This Row],[Commodity]]), --(Actuals[Region] = "APMKTS"), --(Actuals[Year Month] = Consolidated[[#This Row],[Year.Month]]))</f>
        <v>1.1240000000000001</v>
      </c>
      <c r="J11463" s="2">
        <v>0.88733001700000003</v>
      </c>
      <c r="K11463" s="19" t="s">
        <v>2923</v>
      </c>
    </row>
    <row r="11464" spans="2:11" hidden="1" x14ac:dyDescent="0.2">
      <c r="B11464" t="s">
        <v>2978</v>
      </c>
      <c r="C11464" t="s">
        <v>163</v>
      </c>
      <c r="D11464" t="s">
        <v>19</v>
      </c>
      <c r="E11464">
        <v>2021</v>
      </c>
      <c r="F11464">
        <v>1</v>
      </c>
      <c r="G11464" s="3" t="s">
        <v>119</v>
      </c>
      <c r="H11464" t="s">
        <v>2924</v>
      </c>
      <c r="I11464" s="2" cm="1">
        <f t="array" ref="I11464">SUMPRODUCT(Actuals[Price '[USD'] per UOM], --(Actuals[Commodity] = Consolidated[[#This Row],[Commodity]]), --(Actuals[Region] = "APMKTS"), --(Actuals[Year Month] = Consolidated[[#This Row],[Year.Month]]))</f>
        <v>1.1419999999999999</v>
      </c>
      <c r="J11464" s="2">
        <v>0.88485998500000007</v>
      </c>
      <c r="K11464" s="19" t="s">
        <v>2923</v>
      </c>
    </row>
    <row r="11465" spans="2:11" hidden="1" x14ac:dyDescent="0.2">
      <c r="B11465" t="s">
        <v>2978</v>
      </c>
      <c r="C11465" t="s">
        <v>163</v>
      </c>
      <c r="D11465" t="s">
        <v>19</v>
      </c>
      <c r="E11465">
        <v>2021</v>
      </c>
      <c r="F11465">
        <v>2</v>
      </c>
      <c r="G11465" s="3" t="s">
        <v>120</v>
      </c>
      <c r="H11465" t="s">
        <v>2924</v>
      </c>
      <c r="I11465" s="2" cm="1">
        <f t="array" ref="I11465">SUMPRODUCT(Actuals[Price '[USD'] per UOM], --(Actuals[Commodity] = Consolidated[[#This Row],[Commodity]]), --(Actuals[Region] = "APMKTS"), --(Actuals[Year Month] = Consolidated[[#This Row],[Year.Month]]))</f>
        <v>1.075</v>
      </c>
      <c r="J11465" s="2">
        <v>0.88484997600000004</v>
      </c>
      <c r="K11465" s="19" t="s">
        <v>2923</v>
      </c>
    </row>
    <row r="11466" spans="2:11" hidden="1" x14ac:dyDescent="0.2">
      <c r="B11466" t="s">
        <v>2978</v>
      </c>
      <c r="C11466" t="s">
        <v>163</v>
      </c>
      <c r="D11466" t="s">
        <v>19</v>
      </c>
      <c r="E11466">
        <v>2021</v>
      </c>
      <c r="F11466">
        <v>3</v>
      </c>
      <c r="G11466" s="3" t="s">
        <v>121</v>
      </c>
      <c r="H11466" t="s">
        <v>2924</v>
      </c>
      <c r="I11466" s="2" cm="1">
        <f t="array" ref="I11466">SUMPRODUCT(Actuals[Price '[USD'] per UOM], --(Actuals[Commodity] = Consolidated[[#This Row],[Commodity]]), --(Actuals[Region] = "APMKTS"), --(Actuals[Year Month] = Consolidated[[#This Row],[Year.Month]]))</f>
        <v>1.2529999999999999</v>
      </c>
      <c r="J11466" s="2">
        <v>0.88429998799999998</v>
      </c>
      <c r="K11466" s="19" t="s">
        <v>2923</v>
      </c>
    </row>
    <row r="11467" spans="2:11" hidden="1" x14ac:dyDescent="0.2">
      <c r="B11467" t="s">
        <v>2978</v>
      </c>
      <c r="C11467" t="s">
        <v>163</v>
      </c>
      <c r="D11467" t="s">
        <v>19</v>
      </c>
      <c r="E11467">
        <v>2021</v>
      </c>
      <c r="F11467">
        <v>4</v>
      </c>
      <c r="G11467" s="3" t="s">
        <v>122</v>
      </c>
      <c r="H11467" t="s">
        <v>2924</v>
      </c>
      <c r="I11467" s="2" cm="1">
        <f t="array" ref="I11467">SUMPRODUCT(Actuals[Price '[USD'] per UOM], --(Actuals[Commodity] = Consolidated[[#This Row],[Commodity]]), --(Actuals[Region] = "APMKTS"), --(Actuals[Year Month] = Consolidated[[#This Row],[Year.Month]]))</f>
        <v>1.2410000000000001</v>
      </c>
      <c r="J11467" s="2">
        <v>0.89927002000000011</v>
      </c>
      <c r="K11467" s="19" t="s">
        <v>2923</v>
      </c>
    </row>
    <row r="11468" spans="2:11" hidden="1" x14ac:dyDescent="0.2">
      <c r="B11468" t="s">
        <v>2978</v>
      </c>
      <c r="C11468" t="s">
        <v>163</v>
      </c>
      <c r="D11468" t="s">
        <v>19</v>
      </c>
      <c r="E11468">
        <v>2021</v>
      </c>
      <c r="F11468">
        <v>5</v>
      </c>
      <c r="G11468" s="3" t="s">
        <v>123</v>
      </c>
      <c r="H11468" t="s">
        <v>2924</v>
      </c>
      <c r="I11468" s="2" cm="1">
        <f t="array" ref="I11468">SUMPRODUCT(Actuals[Price '[USD'] per UOM], --(Actuals[Commodity] = Consolidated[[#This Row],[Commodity]]), --(Actuals[Region] = "APMKTS"), --(Actuals[Year Month] = Consolidated[[#This Row],[Year.Month]]))</f>
        <v>1.2470000000000001</v>
      </c>
      <c r="J11468" s="2">
        <v>0.89989001499999999</v>
      </c>
      <c r="K11468" s="19" t="s">
        <v>2923</v>
      </c>
    </row>
    <row r="11469" spans="2:11" hidden="1" x14ac:dyDescent="0.2">
      <c r="B11469" t="s">
        <v>2978</v>
      </c>
      <c r="C11469" t="s">
        <v>163</v>
      </c>
      <c r="D11469" t="s">
        <v>19</v>
      </c>
      <c r="E11469">
        <v>2021</v>
      </c>
      <c r="F11469">
        <v>6</v>
      </c>
      <c r="G11469" s="3" t="s">
        <v>124</v>
      </c>
      <c r="H11469" t="s">
        <v>2924</v>
      </c>
      <c r="I11469" s="2" cm="1">
        <f t="array" ref="I11469">SUMPRODUCT(Actuals[Price '[USD'] per UOM], --(Actuals[Commodity] = Consolidated[[#This Row],[Commodity]]), --(Actuals[Region] = "APMKTS"), --(Actuals[Year Month] = Consolidated[[#This Row],[Year.Month]]))</f>
        <v>1.097</v>
      </c>
      <c r="J11469" s="2">
        <v>0.90096002200000003</v>
      </c>
      <c r="K11469" s="19" t="s">
        <v>2923</v>
      </c>
    </row>
    <row r="11470" spans="2:11" hidden="1" x14ac:dyDescent="0.2">
      <c r="B11470" t="s">
        <v>2978</v>
      </c>
      <c r="C11470" t="s">
        <v>163</v>
      </c>
      <c r="D11470" t="s">
        <v>19</v>
      </c>
      <c r="E11470">
        <v>2021</v>
      </c>
      <c r="F11470">
        <v>7</v>
      </c>
      <c r="G11470" s="3" t="s">
        <v>125</v>
      </c>
      <c r="H11470" t="s">
        <v>2924</v>
      </c>
      <c r="I11470" s="2" cm="1">
        <f t="array" ref="I11470">SUMPRODUCT(Actuals[Price '[USD'] per UOM], --(Actuals[Commodity] = Consolidated[[#This Row],[Commodity]]), --(Actuals[Region] = "APMKTS"), --(Actuals[Year Month] = Consolidated[[#This Row],[Year.Month]]))</f>
        <v>1.1779999999999999</v>
      </c>
      <c r="J11470" s="2">
        <v>0.91272997999999994</v>
      </c>
      <c r="K11470" s="19" t="s">
        <v>2923</v>
      </c>
    </row>
    <row r="11471" spans="2:11" hidden="1" x14ac:dyDescent="0.2">
      <c r="B11471" t="s">
        <v>2978</v>
      </c>
      <c r="C11471" t="s">
        <v>163</v>
      </c>
      <c r="D11471" t="s">
        <v>19</v>
      </c>
      <c r="E11471">
        <v>2021</v>
      </c>
      <c r="F11471">
        <v>8</v>
      </c>
      <c r="G11471" s="3" t="s">
        <v>126</v>
      </c>
      <c r="H11471" t="s">
        <v>2924</v>
      </c>
      <c r="I11471" s="2" cm="1">
        <f t="array" ref="I11471">SUMPRODUCT(Actuals[Price '[USD'] per UOM], --(Actuals[Commodity] = Consolidated[[#This Row],[Commodity]]), --(Actuals[Region] = "APMKTS"), --(Actuals[Year Month] = Consolidated[[#This Row],[Year.Month]]))</f>
        <v>1.1719999999999999</v>
      </c>
      <c r="J11471" s="2">
        <v>0.912890015</v>
      </c>
      <c r="K11471" s="19" t="s">
        <v>2923</v>
      </c>
    </row>
    <row r="11472" spans="2:11" hidden="1" x14ac:dyDescent="0.2">
      <c r="B11472" t="s">
        <v>2978</v>
      </c>
      <c r="C11472" t="s">
        <v>163</v>
      </c>
      <c r="D11472" t="s">
        <v>19</v>
      </c>
      <c r="E11472">
        <v>2021</v>
      </c>
      <c r="F11472">
        <v>9</v>
      </c>
      <c r="G11472" s="3" t="s">
        <v>127</v>
      </c>
      <c r="H11472" t="s">
        <v>2924</v>
      </c>
      <c r="I11472" s="2" cm="1">
        <f t="array" ref="I11472">SUMPRODUCT(Actuals[Price '[USD'] per UOM], --(Actuals[Commodity] = Consolidated[[#This Row],[Commodity]]), --(Actuals[Region] = "APMKTS"), --(Actuals[Year Month] = Consolidated[[#This Row],[Year.Month]]))</f>
        <v>1.2330000000000001</v>
      </c>
      <c r="J11472" s="2">
        <v>0.939549988</v>
      </c>
      <c r="K11472" s="19" t="s">
        <v>2923</v>
      </c>
    </row>
    <row r="11473" spans="2:11" hidden="1" x14ac:dyDescent="0.2">
      <c r="B11473" t="s">
        <v>2978</v>
      </c>
      <c r="C11473" t="s">
        <v>163</v>
      </c>
      <c r="D11473" t="s">
        <v>19</v>
      </c>
      <c r="E11473">
        <v>2021</v>
      </c>
      <c r="F11473">
        <v>10</v>
      </c>
      <c r="G11473" s="3" t="s">
        <v>128</v>
      </c>
      <c r="H11473" t="s">
        <v>2924</v>
      </c>
      <c r="I11473" s="2" cm="1">
        <f t="array" ref="I11473">SUMPRODUCT(Actuals[Price '[USD'] per UOM], --(Actuals[Commodity] = Consolidated[[#This Row],[Commodity]]), --(Actuals[Region] = "APMKTS"), --(Actuals[Year Month] = Consolidated[[#This Row],[Year.Month]]))</f>
        <v>1.321</v>
      </c>
      <c r="J11473" s="2">
        <v>0.955219971</v>
      </c>
      <c r="K11473" s="19" t="s">
        <v>2923</v>
      </c>
    </row>
    <row r="11474" spans="2:11" hidden="1" x14ac:dyDescent="0.2">
      <c r="B11474" t="s">
        <v>2978</v>
      </c>
      <c r="C11474" t="s">
        <v>163</v>
      </c>
      <c r="D11474" t="s">
        <v>19</v>
      </c>
      <c r="E11474">
        <v>2021</v>
      </c>
      <c r="F11474">
        <v>11</v>
      </c>
      <c r="G11474" s="3" t="s">
        <v>129</v>
      </c>
      <c r="H11474" t="s">
        <v>2924</v>
      </c>
      <c r="I11474" s="2" cm="1">
        <f t="array" ref="I11474">SUMPRODUCT(Actuals[Price '[USD'] per UOM], --(Actuals[Commodity] = Consolidated[[#This Row],[Commodity]]), --(Actuals[Region] = "APMKTS"), --(Actuals[Year Month] = Consolidated[[#This Row],[Year.Month]]))</f>
        <v>1.333</v>
      </c>
      <c r="J11474" s="2">
        <v>0.96696002199999997</v>
      </c>
      <c r="K11474" s="19" t="s">
        <v>2923</v>
      </c>
    </row>
    <row r="11475" spans="2:11" hidden="1" x14ac:dyDescent="0.2">
      <c r="B11475" t="s">
        <v>2978</v>
      </c>
      <c r="C11475" t="s">
        <v>163</v>
      </c>
      <c r="D11475" t="s">
        <v>19</v>
      </c>
      <c r="E11475">
        <v>2021</v>
      </c>
      <c r="F11475">
        <v>12</v>
      </c>
      <c r="G11475" s="3" t="s">
        <v>130</v>
      </c>
      <c r="H11475" t="s">
        <v>2924</v>
      </c>
      <c r="I11475" s="2" cm="1">
        <f t="array" ref="I11475">SUMPRODUCT(Actuals[Price '[USD'] per UOM], --(Actuals[Commodity] = Consolidated[[#This Row],[Commodity]]), --(Actuals[Region] = "APMKTS"), --(Actuals[Year Month] = Consolidated[[#This Row],[Year.Month]]))</f>
        <v>1.2410000000000001</v>
      </c>
      <c r="J11475" s="2">
        <v>0.96721997100000001</v>
      </c>
      <c r="K11475" s="19" t="s">
        <v>2923</v>
      </c>
    </row>
    <row r="11476" spans="2:11" hidden="1" x14ac:dyDescent="0.2">
      <c r="B11476" t="s">
        <v>2978</v>
      </c>
      <c r="C11476" t="s">
        <v>167</v>
      </c>
      <c r="D11476" t="s">
        <v>22</v>
      </c>
      <c r="E11476">
        <v>2020</v>
      </c>
      <c r="F11476">
        <v>9</v>
      </c>
      <c r="G11476" s="3" t="s">
        <v>115</v>
      </c>
      <c r="H11476" t="s">
        <v>2924</v>
      </c>
      <c r="I11476" s="2" cm="1">
        <f t="array" ref="I1147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76" s="2">
        <v>2.1164351999999997</v>
      </c>
      <c r="K11476" s="19" t="s">
        <v>2923</v>
      </c>
    </row>
    <row r="11477" spans="2:11" hidden="1" x14ac:dyDescent="0.2">
      <c r="B11477" t="s">
        <v>2978</v>
      </c>
      <c r="C11477" t="s">
        <v>167</v>
      </c>
      <c r="D11477" t="s">
        <v>22</v>
      </c>
      <c r="E11477">
        <v>2020</v>
      </c>
      <c r="F11477">
        <v>10</v>
      </c>
      <c r="G11477" s="3" t="s">
        <v>116</v>
      </c>
      <c r="H11477" t="s">
        <v>2924</v>
      </c>
      <c r="I11477" s="2" cm="1">
        <f t="array" ref="I1147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77" s="2">
        <v>2.1164351999999997</v>
      </c>
      <c r="K11477" s="19" t="s">
        <v>2923</v>
      </c>
    </row>
    <row r="11478" spans="2:11" hidden="1" x14ac:dyDescent="0.2">
      <c r="B11478" t="s">
        <v>2978</v>
      </c>
      <c r="C11478" t="s">
        <v>167</v>
      </c>
      <c r="D11478" t="s">
        <v>22</v>
      </c>
      <c r="E11478">
        <v>2020</v>
      </c>
      <c r="F11478">
        <v>11</v>
      </c>
      <c r="G11478" s="3" t="s">
        <v>117</v>
      </c>
      <c r="H11478" t="s">
        <v>2924</v>
      </c>
      <c r="I11478" s="2" cm="1">
        <f t="array" ref="I1147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478" s="2">
        <v>2.0502965999999998</v>
      </c>
      <c r="K11478" s="19" t="s">
        <v>2923</v>
      </c>
    </row>
    <row r="11479" spans="2:11" hidden="1" x14ac:dyDescent="0.2">
      <c r="B11479" t="s">
        <v>2978</v>
      </c>
      <c r="C11479" t="s">
        <v>167</v>
      </c>
      <c r="D11479" t="s">
        <v>22</v>
      </c>
      <c r="E11479">
        <v>2020</v>
      </c>
      <c r="F11479">
        <v>12</v>
      </c>
      <c r="G11479" s="3" t="s">
        <v>118</v>
      </c>
      <c r="H11479" t="s">
        <v>2924</v>
      </c>
      <c r="I11479" s="2" cm="1">
        <f t="array" ref="I1147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479" s="2">
        <v>2.0062042</v>
      </c>
      <c r="K11479" s="19" t="s">
        <v>2923</v>
      </c>
    </row>
    <row r="11480" spans="2:11" hidden="1" x14ac:dyDescent="0.2">
      <c r="B11480" t="s">
        <v>2978</v>
      </c>
      <c r="C11480" t="s">
        <v>167</v>
      </c>
      <c r="D11480" t="s">
        <v>22</v>
      </c>
      <c r="E11480">
        <v>2021</v>
      </c>
      <c r="F11480">
        <v>1</v>
      </c>
      <c r="G11480" s="3" t="s">
        <v>119</v>
      </c>
      <c r="H11480" t="s">
        <v>2924</v>
      </c>
      <c r="I11480" s="2" cm="1">
        <f t="array" ref="I1148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480" s="2">
        <v>1.9400655999999998</v>
      </c>
      <c r="K11480" s="19" t="s">
        <v>2923</v>
      </c>
    </row>
    <row r="11481" spans="2:11" hidden="1" x14ac:dyDescent="0.2">
      <c r="B11481" t="s">
        <v>2978</v>
      </c>
      <c r="C11481" t="s">
        <v>167</v>
      </c>
      <c r="D11481" t="s">
        <v>22</v>
      </c>
      <c r="E11481">
        <v>2021</v>
      </c>
      <c r="F11481">
        <v>2</v>
      </c>
      <c r="G11481" s="3" t="s">
        <v>120</v>
      </c>
      <c r="H11481" t="s">
        <v>2924</v>
      </c>
      <c r="I11481" s="2" cm="1">
        <f t="array" ref="I11481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481" s="2">
        <v>1.9400655999999998</v>
      </c>
      <c r="K11481" s="19" t="s">
        <v>2923</v>
      </c>
    </row>
    <row r="11482" spans="2:11" hidden="1" x14ac:dyDescent="0.2">
      <c r="B11482" t="s">
        <v>2978</v>
      </c>
      <c r="C11482" t="s">
        <v>167</v>
      </c>
      <c r="D11482" t="s">
        <v>22</v>
      </c>
      <c r="E11482">
        <v>2021</v>
      </c>
      <c r="F11482">
        <v>3</v>
      </c>
      <c r="G11482" s="3" t="s">
        <v>121</v>
      </c>
      <c r="H11482" t="s">
        <v>2924</v>
      </c>
      <c r="I11482" s="2" cm="1">
        <f t="array" ref="I11482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482" s="2">
        <v>1.9400655999999998</v>
      </c>
      <c r="K11482" s="19" t="s">
        <v>2923</v>
      </c>
    </row>
    <row r="11483" spans="2:11" hidden="1" x14ac:dyDescent="0.2">
      <c r="B11483" t="s">
        <v>2978</v>
      </c>
      <c r="C11483" t="s">
        <v>167</v>
      </c>
      <c r="D11483" t="s">
        <v>22</v>
      </c>
      <c r="E11483">
        <v>2021</v>
      </c>
      <c r="F11483">
        <v>4</v>
      </c>
      <c r="G11483" s="3" t="s">
        <v>122</v>
      </c>
      <c r="H11483" t="s">
        <v>2924</v>
      </c>
      <c r="I11483" s="2" cm="1">
        <f t="array" ref="I1148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483" s="2">
        <v>1.9400655999999998</v>
      </c>
      <c r="K11483" s="19" t="s">
        <v>2923</v>
      </c>
    </row>
    <row r="11484" spans="2:11" hidden="1" x14ac:dyDescent="0.2">
      <c r="B11484" t="s">
        <v>2978</v>
      </c>
      <c r="C11484" t="s">
        <v>167</v>
      </c>
      <c r="D11484" t="s">
        <v>22</v>
      </c>
      <c r="E11484">
        <v>2021</v>
      </c>
      <c r="F11484">
        <v>5</v>
      </c>
      <c r="G11484" s="3" t="s">
        <v>123</v>
      </c>
      <c r="H11484" t="s">
        <v>2924</v>
      </c>
      <c r="I11484" s="2" cm="1">
        <f t="array" ref="I1148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484" s="2">
        <v>2.0502965999999998</v>
      </c>
      <c r="K11484" s="19" t="s">
        <v>2923</v>
      </c>
    </row>
    <row r="11485" spans="2:11" hidden="1" x14ac:dyDescent="0.2">
      <c r="B11485" t="s">
        <v>2978</v>
      </c>
      <c r="C11485" t="s">
        <v>167</v>
      </c>
      <c r="D11485" t="s">
        <v>22</v>
      </c>
      <c r="E11485">
        <v>2021</v>
      </c>
      <c r="F11485">
        <v>6</v>
      </c>
      <c r="G11485" s="3" t="s">
        <v>124</v>
      </c>
      <c r="H11485" t="s">
        <v>2924</v>
      </c>
      <c r="I11485" s="2" cm="1">
        <f t="array" ref="I1148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485" s="2">
        <v>2.0502965999999998</v>
      </c>
      <c r="K11485" s="19" t="s">
        <v>2923</v>
      </c>
    </row>
    <row r="11486" spans="2:11" hidden="1" x14ac:dyDescent="0.2">
      <c r="B11486" t="s">
        <v>2978</v>
      </c>
      <c r="C11486" t="s">
        <v>167</v>
      </c>
      <c r="D11486" t="s">
        <v>22</v>
      </c>
      <c r="E11486">
        <v>2021</v>
      </c>
      <c r="F11486">
        <v>7</v>
      </c>
      <c r="G11486" s="3" t="s">
        <v>125</v>
      </c>
      <c r="H11486" t="s">
        <v>2924</v>
      </c>
      <c r="I11486" s="2" cm="1">
        <f t="array" ref="I1148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86" s="2">
        <v>2.0502965999999998</v>
      </c>
      <c r="K11486" s="19" t="s">
        <v>2923</v>
      </c>
    </row>
    <row r="11487" spans="2:11" hidden="1" x14ac:dyDescent="0.2">
      <c r="B11487" t="s">
        <v>2978</v>
      </c>
      <c r="C11487" t="s">
        <v>167</v>
      </c>
      <c r="D11487" t="s">
        <v>22</v>
      </c>
      <c r="E11487">
        <v>2021</v>
      </c>
      <c r="F11487">
        <v>8</v>
      </c>
      <c r="G11487" s="3" t="s">
        <v>126</v>
      </c>
      <c r="H11487" t="s">
        <v>2924</v>
      </c>
      <c r="I11487" s="2" cm="1">
        <f t="array" ref="I1148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87" s="2">
        <v>2.0502965999999998</v>
      </c>
      <c r="K11487" s="19" t="s">
        <v>2923</v>
      </c>
    </row>
    <row r="11488" spans="2:11" hidden="1" x14ac:dyDescent="0.2">
      <c r="B11488" t="s">
        <v>2978</v>
      </c>
      <c r="C11488" t="s">
        <v>167</v>
      </c>
      <c r="D11488" t="s">
        <v>22</v>
      </c>
      <c r="E11488">
        <v>2021</v>
      </c>
      <c r="F11488">
        <v>9</v>
      </c>
      <c r="G11488" s="3" t="s">
        <v>127</v>
      </c>
      <c r="H11488" t="s">
        <v>2924</v>
      </c>
      <c r="I11488" s="2" cm="1">
        <f t="array" ref="I1148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488" s="2">
        <v>2.0502965999999998</v>
      </c>
      <c r="K11488" s="19" t="s">
        <v>2923</v>
      </c>
    </row>
    <row r="11489" spans="2:11" hidden="1" x14ac:dyDescent="0.2">
      <c r="B11489" t="s">
        <v>2978</v>
      </c>
      <c r="C11489" t="s">
        <v>167</v>
      </c>
      <c r="D11489" t="s">
        <v>22</v>
      </c>
      <c r="E11489">
        <v>2021</v>
      </c>
      <c r="F11489">
        <v>10</v>
      </c>
      <c r="G11489" s="3" t="s">
        <v>128</v>
      </c>
      <c r="H11489" t="s">
        <v>2924</v>
      </c>
      <c r="I11489" s="2" cm="1">
        <f t="array" ref="I1148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489" s="2">
        <v>2.0502965999999998</v>
      </c>
      <c r="K11489" s="19" t="s">
        <v>2923</v>
      </c>
    </row>
    <row r="11490" spans="2:11" hidden="1" x14ac:dyDescent="0.2">
      <c r="B11490" t="s">
        <v>2978</v>
      </c>
      <c r="C11490" t="s">
        <v>167</v>
      </c>
      <c r="D11490" t="s">
        <v>22</v>
      </c>
      <c r="E11490">
        <v>2021</v>
      </c>
      <c r="F11490">
        <v>11</v>
      </c>
      <c r="G11490" s="3" t="s">
        <v>129</v>
      </c>
      <c r="H11490" t="s">
        <v>2924</v>
      </c>
      <c r="I11490" s="2" cm="1">
        <f t="array" ref="I1149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490" s="2">
        <v>1.9841579999999999</v>
      </c>
      <c r="K11490" s="19" t="s">
        <v>2923</v>
      </c>
    </row>
    <row r="11491" spans="2:11" hidden="1" x14ac:dyDescent="0.2">
      <c r="B11491" t="s">
        <v>2978</v>
      </c>
      <c r="C11491" t="s">
        <v>167</v>
      </c>
      <c r="D11491" t="s">
        <v>22</v>
      </c>
      <c r="E11491">
        <v>2021</v>
      </c>
      <c r="F11491">
        <v>12</v>
      </c>
      <c r="G11491" s="3" t="s">
        <v>130</v>
      </c>
      <c r="H11491" t="s">
        <v>2924</v>
      </c>
      <c r="I11491" s="2" cm="1">
        <f t="array" ref="I1149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491" s="2">
        <v>1.9400655999999998</v>
      </c>
      <c r="K11491" s="19" t="s">
        <v>2923</v>
      </c>
    </row>
    <row r="11492" spans="2:11" hidden="1" x14ac:dyDescent="0.2">
      <c r="B11492" t="s">
        <v>2978</v>
      </c>
      <c r="C11492" t="s">
        <v>164</v>
      </c>
      <c r="D11492" t="s">
        <v>20</v>
      </c>
      <c r="E11492">
        <v>2020</v>
      </c>
      <c r="F11492">
        <v>9</v>
      </c>
      <c r="G11492" s="3" t="s">
        <v>115</v>
      </c>
      <c r="H11492" t="s">
        <v>2924</v>
      </c>
      <c r="I11492" s="2" cm="1">
        <f t="array" ref="I11492">SUMPRODUCT(Actuals[Price '[USD'] per UOM], --(Actuals[Commodity] = Consolidated[[#This Row],[Commodity]]), --(Actuals[Region] = "EU"), --(Actuals[Year Month] = Consolidated[[#This Row],[Year.Month]]))</f>
        <v>1.3740000000000001</v>
      </c>
      <c r="J11492" s="2">
        <v>1.397590361</v>
      </c>
      <c r="K11492" s="19" t="s">
        <v>2923</v>
      </c>
    </row>
    <row r="11493" spans="2:11" hidden="1" x14ac:dyDescent="0.2">
      <c r="B11493" t="s">
        <v>2978</v>
      </c>
      <c r="C11493" t="s">
        <v>164</v>
      </c>
      <c r="D11493" t="s">
        <v>20</v>
      </c>
      <c r="E11493">
        <v>2020</v>
      </c>
      <c r="F11493">
        <v>10</v>
      </c>
      <c r="G11493" s="3" t="s">
        <v>116</v>
      </c>
      <c r="H11493" t="s">
        <v>2924</v>
      </c>
      <c r="I11493" s="2" cm="1">
        <f t="array" ref="I11493">SUMPRODUCT(Actuals[Price '[USD'] per UOM], --(Actuals[Commodity] = Consolidated[[#This Row],[Commodity]]), --(Actuals[Region] = "EU"), --(Actuals[Year Month] = Consolidated[[#This Row],[Year.Month]]))</f>
        <v>1.36</v>
      </c>
      <c r="J11493" s="2">
        <v>1.3592233010000001</v>
      </c>
      <c r="K11493" s="19" t="s">
        <v>2923</v>
      </c>
    </row>
    <row r="11494" spans="2:11" hidden="1" x14ac:dyDescent="0.2">
      <c r="B11494" t="s">
        <v>2978</v>
      </c>
      <c r="C11494" t="s">
        <v>164</v>
      </c>
      <c r="D11494" t="s">
        <v>20</v>
      </c>
      <c r="E11494">
        <v>2020</v>
      </c>
      <c r="F11494">
        <v>11</v>
      </c>
      <c r="G11494" s="3" t="s">
        <v>117</v>
      </c>
      <c r="H11494" t="s">
        <v>2924</v>
      </c>
      <c r="I11494" s="2" cm="1">
        <f t="array" ref="I11494">SUMPRODUCT(Actuals[Price '[USD'] per UOM], --(Actuals[Commodity] = Consolidated[[#This Row],[Commodity]]), --(Actuals[Region] = "EU"), --(Actuals[Year Month] = Consolidated[[#This Row],[Year.Month]]))</f>
        <v>1.379</v>
      </c>
      <c r="J11494" s="2">
        <v>1.355311355</v>
      </c>
      <c r="K11494" s="19" t="s">
        <v>2923</v>
      </c>
    </row>
    <row r="11495" spans="2:11" hidden="1" x14ac:dyDescent="0.2">
      <c r="B11495" t="s">
        <v>2978</v>
      </c>
      <c r="C11495" t="s">
        <v>164</v>
      </c>
      <c r="D11495" t="s">
        <v>20</v>
      </c>
      <c r="E11495">
        <v>2020</v>
      </c>
      <c r="F11495">
        <v>12</v>
      </c>
      <c r="G11495" s="3" t="s">
        <v>118</v>
      </c>
      <c r="H11495" t="s">
        <v>2924</v>
      </c>
      <c r="I11495" s="2" cm="1">
        <f t="array" ref="I11495">SUMPRODUCT(Actuals[Price '[USD'] per UOM], --(Actuals[Commodity] = Consolidated[[#This Row],[Commodity]]), --(Actuals[Region] = "EU"), --(Actuals[Year Month] = Consolidated[[#This Row],[Year.Month]]))</f>
        <v>1.454</v>
      </c>
      <c r="J11495" s="2">
        <v>1.3219094250000001</v>
      </c>
      <c r="K11495" s="19" t="s">
        <v>2923</v>
      </c>
    </row>
    <row r="11496" spans="2:11" hidden="1" x14ac:dyDescent="0.2">
      <c r="B11496" t="s">
        <v>2978</v>
      </c>
      <c r="C11496" t="s">
        <v>164</v>
      </c>
      <c r="D11496" t="s">
        <v>20</v>
      </c>
      <c r="E11496">
        <v>2021</v>
      </c>
      <c r="F11496">
        <v>1</v>
      </c>
      <c r="G11496" s="3" t="s">
        <v>119</v>
      </c>
      <c r="H11496" t="s">
        <v>2924</v>
      </c>
      <c r="I11496" s="2" cm="1">
        <f t="array" ref="I11496">SUMPRODUCT(Actuals[Price '[USD'] per UOM], --(Actuals[Commodity] = Consolidated[[#This Row],[Commodity]]), --(Actuals[Region] = "EU"), --(Actuals[Year Month] = Consolidated[[#This Row],[Year.Month]]))</f>
        <v>1.583</v>
      </c>
      <c r="J11496" s="2">
        <v>1.2393162390000001</v>
      </c>
      <c r="K11496" s="19" t="s">
        <v>2923</v>
      </c>
    </row>
    <row r="11497" spans="2:11" hidden="1" x14ac:dyDescent="0.2">
      <c r="B11497" t="s">
        <v>2978</v>
      </c>
      <c r="C11497" t="s">
        <v>164</v>
      </c>
      <c r="D11497" t="s">
        <v>20</v>
      </c>
      <c r="E11497">
        <v>2021</v>
      </c>
      <c r="F11497">
        <v>2</v>
      </c>
      <c r="G11497" s="3" t="s">
        <v>120</v>
      </c>
      <c r="H11497" t="s">
        <v>2924</v>
      </c>
      <c r="I11497" s="2" cm="1">
        <f t="array" ref="I11497">SUMPRODUCT(Actuals[Price '[USD'] per UOM], --(Actuals[Commodity] = Consolidated[[#This Row],[Commodity]]), --(Actuals[Region] = "EU"), --(Actuals[Year Month] = Consolidated[[#This Row],[Year.Month]]))</f>
        <v>1.7529999999999999</v>
      </c>
      <c r="J11497" s="2">
        <v>1.234793187</v>
      </c>
      <c r="K11497" s="19" t="s">
        <v>2923</v>
      </c>
    </row>
    <row r="11498" spans="2:11" hidden="1" x14ac:dyDescent="0.2">
      <c r="B11498" t="s">
        <v>2978</v>
      </c>
      <c r="C11498" t="s">
        <v>164</v>
      </c>
      <c r="D11498" t="s">
        <v>20</v>
      </c>
      <c r="E11498">
        <v>2021</v>
      </c>
      <c r="F11498">
        <v>3</v>
      </c>
      <c r="G11498" s="3" t="s">
        <v>121</v>
      </c>
      <c r="H11498" t="s">
        <v>2924</v>
      </c>
      <c r="I11498" s="2" cm="1">
        <f t="array" ref="I11498">SUMPRODUCT(Actuals[Price '[USD'] per UOM], --(Actuals[Commodity] = Consolidated[[#This Row],[Commodity]]), --(Actuals[Region] = "EU"), --(Actuals[Year Month] = Consolidated[[#This Row],[Year.Month]]))</f>
        <v>2</v>
      </c>
      <c r="J11498" s="2">
        <v>1.2333736399999999</v>
      </c>
      <c r="K11498" s="19" t="s">
        <v>2923</v>
      </c>
    </row>
    <row r="11499" spans="2:11" hidden="1" x14ac:dyDescent="0.2">
      <c r="B11499" t="s">
        <v>2978</v>
      </c>
      <c r="C11499" t="s">
        <v>164</v>
      </c>
      <c r="D11499" t="s">
        <v>20</v>
      </c>
      <c r="E11499">
        <v>2021</v>
      </c>
      <c r="F11499">
        <v>4</v>
      </c>
      <c r="G11499" s="3" t="s">
        <v>122</v>
      </c>
      <c r="H11499" t="s">
        <v>2924</v>
      </c>
      <c r="I11499" s="2" cm="1">
        <f t="array" ref="I11499">SUMPRODUCT(Actuals[Price '[USD'] per UOM], --(Actuals[Commodity] = Consolidated[[#This Row],[Commodity]]), --(Actuals[Region] = "EU"), --(Actuals[Year Month] = Consolidated[[#This Row],[Year.Month]]))</f>
        <v>2.2490000000000001</v>
      </c>
      <c r="J11499" s="2">
        <v>1.265060241</v>
      </c>
      <c r="K11499" s="19" t="s">
        <v>2923</v>
      </c>
    </row>
    <row r="11500" spans="2:11" hidden="1" x14ac:dyDescent="0.2">
      <c r="B11500" t="s">
        <v>2978</v>
      </c>
      <c r="C11500" t="s">
        <v>164</v>
      </c>
      <c r="D11500" t="s">
        <v>20</v>
      </c>
      <c r="E11500">
        <v>2021</v>
      </c>
      <c r="F11500">
        <v>5</v>
      </c>
      <c r="G11500" s="3" t="s">
        <v>123</v>
      </c>
      <c r="H11500" t="s">
        <v>2924</v>
      </c>
      <c r="I11500" s="2" cm="1">
        <f t="array" ref="I11500">SUMPRODUCT(Actuals[Price '[USD'] per UOM], --(Actuals[Commodity] = Consolidated[[#This Row],[Commodity]]), --(Actuals[Region] = "EU"), --(Actuals[Year Month] = Consolidated[[#This Row],[Year.Month]]))</f>
        <v>2.3210000000000002</v>
      </c>
      <c r="J11500" s="2">
        <v>1.2709832130000001</v>
      </c>
      <c r="K11500" s="19" t="s">
        <v>2923</v>
      </c>
    </row>
    <row r="11501" spans="2:11" hidden="1" x14ac:dyDescent="0.2">
      <c r="B11501" t="s">
        <v>2978</v>
      </c>
      <c r="C11501" t="s">
        <v>164</v>
      </c>
      <c r="D11501" t="s">
        <v>20</v>
      </c>
      <c r="E11501">
        <v>2021</v>
      </c>
      <c r="F11501">
        <v>6</v>
      </c>
      <c r="G11501" s="3" t="s">
        <v>124</v>
      </c>
      <c r="H11501" t="s">
        <v>2924</v>
      </c>
      <c r="I11501" s="2" cm="1">
        <f t="array" ref="I11501">SUMPRODUCT(Actuals[Price '[USD'] per UOM], --(Actuals[Commodity] = Consolidated[[#This Row],[Commodity]]), --(Actuals[Region] = "EU"), --(Actuals[Year Month] = Consolidated[[#This Row],[Year.Month]]))</f>
        <v>2.2050000000000001</v>
      </c>
      <c r="J11501" s="2">
        <v>1.2604540019999999</v>
      </c>
      <c r="K11501" s="19" t="s">
        <v>2923</v>
      </c>
    </row>
    <row r="11502" spans="2:11" hidden="1" x14ac:dyDescent="0.2">
      <c r="B11502" t="s">
        <v>2978</v>
      </c>
      <c r="C11502" t="s">
        <v>164</v>
      </c>
      <c r="D11502" t="s">
        <v>20</v>
      </c>
      <c r="E11502">
        <v>2021</v>
      </c>
      <c r="F11502">
        <v>7</v>
      </c>
      <c r="G11502" s="3" t="s">
        <v>125</v>
      </c>
      <c r="H11502" t="s">
        <v>2924</v>
      </c>
      <c r="I11502" s="2" cm="1">
        <f t="array" ref="I11502">SUMPRODUCT(Actuals[Price '[USD'] per UOM], --(Actuals[Commodity] = Consolidated[[#This Row],[Commodity]]), --(Actuals[Region] = "EU"), --(Actuals[Year Month] = Consolidated[[#This Row],[Year.Month]]))</f>
        <v>2.1160000000000001</v>
      </c>
      <c r="J11502" s="2">
        <v>1.2336114419999999</v>
      </c>
      <c r="K11502" s="19" t="s">
        <v>2923</v>
      </c>
    </row>
    <row r="11503" spans="2:11" hidden="1" x14ac:dyDescent="0.2">
      <c r="B11503" t="s">
        <v>2978</v>
      </c>
      <c r="C11503" t="s">
        <v>164</v>
      </c>
      <c r="D11503" t="s">
        <v>20</v>
      </c>
      <c r="E11503">
        <v>2021</v>
      </c>
      <c r="F11503">
        <v>8</v>
      </c>
      <c r="G11503" s="3" t="s">
        <v>126</v>
      </c>
      <c r="H11503" t="s">
        <v>2924</v>
      </c>
      <c r="I11503" s="2" cm="1">
        <f t="array" ref="I11503">SUMPRODUCT(Actuals[Price '[USD'] per UOM], --(Actuals[Commodity] = Consolidated[[#This Row],[Commodity]]), --(Actuals[Region] = "EU"), --(Actuals[Year Month] = Consolidated[[#This Row],[Year.Month]]))</f>
        <v>2.012</v>
      </c>
      <c r="J11503" s="2">
        <v>1.2589073630000001</v>
      </c>
      <c r="K11503" s="19" t="s">
        <v>2923</v>
      </c>
    </row>
    <row r="11504" spans="2:11" hidden="1" x14ac:dyDescent="0.2">
      <c r="B11504" t="s">
        <v>2978</v>
      </c>
      <c r="C11504" t="s">
        <v>164</v>
      </c>
      <c r="D11504" t="s">
        <v>20</v>
      </c>
      <c r="E11504">
        <v>2021</v>
      </c>
      <c r="F11504">
        <v>9</v>
      </c>
      <c r="G11504" s="3" t="s">
        <v>127</v>
      </c>
      <c r="H11504" t="s">
        <v>2924</v>
      </c>
      <c r="I11504" s="2" cm="1">
        <f t="array" ref="I11504">SUMPRODUCT(Actuals[Price '[USD'] per UOM], --(Actuals[Commodity] = Consolidated[[#This Row],[Commodity]]), --(Actuals[Region] = "EU"), --(Actuals[Year Month] = Consolidated[[#This Row],[Year.Month]]))</f>
        <v>1.9590000000000001</v>
      </c>
      <c r="J11504" s="2">
        <v>1.321090047</v>
      </c>
      <c r="K11504" s="19" t="s">
        <v>2923</v>
      </c>
    </row>
    <row r="11505" spans="2:11" hidden="1" x14ac:dyDescent="0.2">
      <c r="B11505" t="s">
        <v>2978</v>
      </c>
      <c r="C11505" t="s">
        <v>164</v>
      </c>
      <c r="D11505" t="s">
        <v>20</v>
      </c>
      <c r="E11505">
        <v>2021</v>
      </c>
      <c r="F11505">
        <v>10</v>
      </c>
      <c r="G11505" s="3" t="s">
        <v>128</v>
      </c>
      <c r="H11505" t="s">
        <v>2924</v>
      </c>
      <c r="I11505" s="2" cm="1">
        <f t="array" ref="I11505">SUMPRODUCT(Actuals[Price '[USD'] per UOM], --(Actuals[Commodity] = Consolidated[[#This Row],[Commodity]]), --(Actuals[Region] = "EU"), --(Actuals[Year Month] = Consolidated[[#This Row],[Year.Month]]))</f>
        <v>1.9139999999999999</v>
      </c>
      <c r="J11505" s="2">
        <v>1.3195266269999999</v>
      </c>
      <c r="K11505" s="19" t="s">
        <v>2923</v>
      </c>
    </row>
    <row r="11506" spans="2:11" hidden="1" x14ac:dyDescent="0.2">
      <c r="B11506" t="s">
        <v>2978</v>
      </c>
      <c r="C11506" t="s">
        <v>164</v>
      </c>
      <c r="D11506" t="s">
        <v>20</v>
      </c>
      <c r="E11506">
        <v>2021</v>
      </c>
      <c r="F11506">
        <v>11</v>
      </c>
      <c r="G11506" s="3" t="s">
        <v>129</v>
      </c>
      <c r="H11506" t="s">
        <v>2924</v>
      </c>
      <c r="I11506" s="2" cm="1">
        <f t="array" ref="I11506">SUMPRODUCT(Actuals[Price '[USD'] per UOM], --(Actuals[Commodity] = Consolidated[[#This Row],[Commodity]]), --(Actuals[Region] = "EU"), --(Actuals[Year Month] = Consolidated[[#This Row],[Year.Month]]))</f>
        <v>1.9890000000000001</v>
      </c>
      <c r="J11506" s="2">
        <v>1.3475177300000001</v>
      </c>
      <c r="K11506" s="19" t="s">
        <v>2923</v>
      </c>
    </row>
    <row r="11507" spans="2:11" hidden="1" x14ac:dyDescent="0.2">
      <c r="B11507" t="s">
        <v>2978</v>
      </c>
      <c r="C11507" t="s">
        <v>164</v>
      </c>
      <c r="D11507" t="s">
        <v>20</v>
      </c>
      <c r="E11507">
        <v>2021</v>
      </c>
      <c r="F11507">
        <v>12</v>
      </c>
      <c r="G11507" s="3" t="s">
        <v>130</v>
      </c>
      <c r="H11507" t="s">
        <v>2924</v>
      </c>
      <c r="I11507" s="2" cm="1">
        <f t="array" ref="I11507">SUMPRODUCT(Actuals[Price '[USD'] per UOM], --(Actuals[Commodity] = Consolidated[[#This Row],[Commodity]]), --(Actuals[Region] = "EU"), --(Actuals[Year Month] = Consolidated[[#This Row],[Year.Month]]))</f>
        <v>1.9430000000000001</v>
      </c>
      <c r="J11507" s="2">
        <v>1.3282172370000001</v>
      </c>
      <c r="K11507" s="19" t="s">
        <v>2923</v>
      </c>
    </row>
    <row r="11508" spans="2:11" hidden="1" x14ac:dyDescent="0.2">
      <c r="B11508" t="s">
        <v>2978</v>
      </c>
      <c r="C11508" t="s">
        <v>163</v>
      </c>
      <c r="D11508" t="s">
        <v>15</v>
      </c>
      <c r="E11508">
        <v>2020</v>
      </c>
      <c r="F11508">
        <v>9</v>
      </c>
      <c r="G11508" s="3" t="s">
        <v>115</v>
      </c>
      <c r="H11508" t="s">
        <v>2924</v>
      </c>
      <c r="I11508" s="2" cm="1">
        <f t="array" ref="I1150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1508" s="2">
        <v>0.87290997300000006</v>
      </c>
      <c r="K11508" s="19" t="s">
        <v>2923</v>
      </c>
    </row>
    <row r="11509" spans="2:11" hidden="1" x14ac:dyDescent="0.2">
      <c r="B11509" t="s">
        <v>2978</v>
      </c>
      <c r="C11509" t="s">
        <v>163</v>
      </c>
      <c r="D11509" t="s">
        <v>15</v>
      </c>
      <c r="E11509">
        <v>2020</v>
      </c>
      <c r="F11509">
        <v>10</v>
      </c>
      <c r="G11509" s="3" t="s">
        <v>116</v>
      </c>
      <c r="H11509" t="s">
        <v>2924</v>
      </c>
      <c r="I11509" s="2" cm="1">
        <f t="array" ref="I11509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11509" s="2">
        <v>0.92792999300000001</v>
      </c>
      <c r="K11509" s="19" t="s">
        <v>2923</v>
      </c>
    </row>
    <row r="11510" spans="2:11" hidden="1" x14ac:dyDescent="0.2">
      <c r="B11510" t="s">
        <v>2978</v>
      </c>
      <c r="C11510" t="s">
        <v>163</v>
      </c>
      <c r="D11510" t="s">
        <v>15</v>
      </c>
      <c r="E11510">
        <v>2020</v>
      </c>
      <c r="F11510">
        <v>11</v>
      </c>
      <c r="G11510" s="3" t="s">
        <v>117</v>
      </c>
      <c r="H11510" t="s">
        <v>2924</v>
      </c>
      <c r="I11510" s="2" cm="1">
        <f t="array" ref="I11510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1510" s="2">
        <v>0.90236999500000004</v>
      </c>
      <c r="K11510" s="19" t="s">
        <v>2923</v>
      </c>
    </row>
    <row r="11511" spans="2:11" hidden="1" x14ac:dyDescent="0.2">
      <c r="B11511" t="s">
        <v>2978</v>
      </c>
      <c r="C11511" t="s">
        <v>163</v>
      </c>
      <c r="D11511" t="s">
        <v>15</v>
      </c>
      <c r="E11511">
        <v>2020</v>
      </c>
      <c r="F11511">
        <v>12</v>
      </c>
      <c r="G11511" s="3" t="s">
        <v>118</v>
      </c>
      <c r="H11511" t="s">
        <v>2924</v>
      </c>
      <c r="I11511" s="2" cm="1">
        <f t="array" ref="I1151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511" s="2">
        <v>0.88733001700000003</v>
      </c>
      <c r="K11511" s="19" t="s">
        <v>2923</v>
      </c>
    </row>
    <row r="11512" spans="2:11" hidden="1" x14ac:dyDescent="0.2">
      <c r="B11512" t="s">
        <v>2978</v>
      </c>
      <c r="C11512" t="s">
        <v>163</v>
      </c>
      <c r="D11512" t="s">
        <v>15</v>
      </c>
      <c r="E11512">
        <v>2021</v>
      </c>
      <c r="F11512">
        <v>1</v>
      </c>
      <c r="G11512" s="3" t="s">
        <v>119</v>
      </c>
      <c r="H11512" t="s">
        <v>2924</v>
      </c>
      <c r="I11512" s="2" cm="1">
        <f t="array" ref="I11512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1512" s="2">
        <v>0.88485998500000007</v>
      </c>
      <c r="K11512" s="19" t="s">
        <v>2923</v>
      </c>
    </row>
    <row r="11513" spans="2:11" hidden="1" x14ac:dyDescent="0.2">
      <c r="B11513" t="s">
        <v>2978</v>
      </c>
      <c r="C11513" t="s">
        <v>163</v>
      </c>
      <c r="D11513" t="s">
        <v>15</v>
      </c>
      <c r="E11513">
        <v>2021</v>
      </c>
      <c r="F11513">
        <v>2</v>
      </c>
      <c r="G11513" s="3" t="s">
        <v>120</v>
      </c>
      <c r="H11513" t="s">
        <v>2924</v>
      </c>
      <c r="I11513" s="2" cm="1">
        <f t="array" ref="I1151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1513" s="2">
        <v>0.88484997600000004</v>
      </c>
      <c r="K11513" s="19" t="s">
        <v>2923</v>
      </c>
    </row>
    <row r="11514" spans="2:11" hidden="1" x14ac:dyDescent="0.2">
      <c r="B11514" t="s">
        <v>2978</v>
      </c>
      <c r="C11514" t="s">
        <v>163</v>
      </c>
      <c r="D11514" t="s">
        <v>15</v>
      </c>
      <c r="E11514">
        <v>2021</v>
      </c>
      <c r="F11514">
        <v>3</v>
      </c>
      <c r="G11514" s="3" t="s">
        <v>121</v>
      </c>
      <c r="H11514" t="s">
        <v>2924</v>
      </c>
      <c r="I11514" s="2" cm="1">
        <f t="array" ref="I11514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1514" s="2">
        <v>0.88429998799999998</v>
      </c>
      <c r="K11514" s="19" t="s">
        <v>2923</v>
      </c>
    </row>
    <row r="11515" spans="2:11" hidden="1" x14ac:dyDescent="0.2">
      <c r="B11515" t="s">
        <v>2978</v>
      </c>
      <c r="C11515" t="s">
        <v>163</v>
      </c>
      <c r="D11515" t="s">
        <v>15</v>
      </c>
      <c r="E11515">
        <v>2021</v>
      </c>
      <c r="F11515">
        <v>4</v>
      </c>
      <c r="G11515" s="3" t="s">
        <v>122</v>
      </c>
      <c r="H11515" t="s">
        <v>2924</v>
      </c>
      <c r="I11515" s="2" cm="1">
        <f t="array" ref="I11515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515" s="2">
        <v>0.89927002000000011</v>
      </c>
      <c r="K11515" s="19" t="s">
        <v>2923</v>
      </c>
    </row>
    <row r="11516" spans="2:11" hidden="1" x14ac:dyDescent="0.2">
      <c r="B11516" t="s">
        <v>2978</v>
      </c>
      <c r="C11516" t="s">
        <v>163</v>
      </c>
      <c r="D11516" t="s">
        <v>15</v>
      </c>
      <c r="E11516">
        <v>2021</v>
      </c>
      <c r="F11516">
        <v>5</v>
      </c>
      <c r="G11516" s="3" t="s">
        <v>123</v>
      </c>
      <c r="H11516" t="s">
        <v>2924</v>
      </c>
      <c r="I11516" s="2" cm="1">
        <f t="array" ref="I11516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1516" s="2">
        <v>0.89989001499999999</v>
      </c>
      <c r="K11516" s="19" t="s">
        <v>2923</v>
      </c>
    </row>
    <row r="11517" spans="2:11" hidden="1" x14ac:dyDescent="0.2">
      <c r="B11517" t="s">
        <v>2978</v>
      </c>
      <c r="C11517" t="s">
        <v>163</v>
      </c>
      <c r="D11517" t="s">
        <v>15</v>
      </c>
      <c r="E11517">
        <v>2021</v>
      </c>
      <c r="F11517">
        <v>6</v>
      </c>
      <c r="G11517" s="3" t="s">
        <v>124</v>
      </c>
      <c r="H11517" t="s">
        <v>2924</v>
      </c>
      <c r="I11517" s="2" cm="1">
        <f t="array" ref="I1151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1517" s="2">
        <v>0.90096002200000003</v>
      </c>
      <c r="K11517" s="19" t="s">
        <v>2923</v>
      </c>
    </row>
    <row r="11518" spans="2:11" hidden="1" x14ac:dyDescent="0.2">
      <c r="B11518" t="s">
        <v>2978</v>
      </c>
      <c r="C11518" t="s">
        <v>163</v>
      </c>
      <c r="D11518" t="s">
        <v>15</v>
      </c>
      <c r="E11518">
        <v>2021</v>
      </c>
      <c r="F11518">
        <v>7</v>
      </c>
      <c r="G11518" s="3" t="s">
        <v>125</v>
      </c>
      <c r="H11518" t="s">
        <v>2924</v>
      </c>
      <c r="I11518" s="2" cm="1">
        <f t="array" ref="I11518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1518" s="2">
        <v>0.91272997999999994</v>
      </c>
      <c r="K11518" s="19" t="s">
        <v>2923</v>
      </c>
    </row>
    <row r="11519" spans="2:11" hidden="1" x14ac:dyDescent="0.2">
      <c r="B11519" t="s">
        <v>2978</v>
      </c>
      <c r="C11519" t="s">
        <v>163</v>
      </c>
      <c r="D11519" t="s">
        <v>15</v>
      </c>
      <c r="E11519">
        <v>2021</v>
      </c>
      <c r="F11519">
        <v>8</v>
      </c>
      <c r="G11519" s="3" t="s">
        <v>126</v>
      </c>
      <c r="H11519" t="s">
        <v>2924</v>
      </c>
      <c r="I11519" s="2" cm="1">
        <f t="array" ref="I11519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1519" s="2">
        <v>0.912890015</v>
      </c>
      <c r="K11519" s="19" t="s">
        <v>2923</v>
      </c>
    </row>
    <row r="11520" spans="2:11" hidden="1" x14ac:dyDescent="0.2">
      <c r="B11520" t="s">
        <v>2978</v>
      </c>
      <c r="C11520" t="s">
        <v>163</v>
      </c>
      <c r="D11520" t="s">
        <v>15</v>
      </c>
      <c r="E11520">
        <v>2021</v>
      </c>
      <c r="F11520">
        <v>9</v>
      </c>
      <c r="G11520" s="3" t="s">
        <v>127</v>
      </c>
      <c r="H11520" t="s">
        <v>2924</v>
      </c>
      <c r="I11520" s="2" cm="1">
        <f t="array" ref="I11520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1520" s="2">
        <v>0.939549988</v>
      </c>
      <c r="K11520" s="19" t="s">
        <v>2923</v>
      </c>
    </row>
    <row r="11521" spans="2:11" hidden="1" x14ac:dyDescent="0.2">
      <c r="B11521" t="s">
        <v>2978</v>
      </c>
      <c r="C11521" t="s">
        <v>163</v>
      </c>
      <c r="D11521" t="s">
        <v>15</v>
      </c>
      <c r="E11521">
        <v>2021</v>
      </c>
      <c r="F11521">
        <v>10</v>
      </c>
      <c r="G11521" s="3" t="s">
        <v>128</v>
      </c>
      <c r="H11521" t="s">
        <v>2924</v>
      </c>
      <c r="I11521" s="2" cm="1">
        <f t="array" ref="I11521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1521" s="2">
        <v>0.955219971</v>
      </c>
      <c r="K11521" s="19" t="s">
        <v>2923</v>
      </c>
    </row>
    <row r="11522" spans="2:11" hidden="1" x14ac:dyDescent="0.2">
      <c r="B11522" t="s">
        <v>2978</v>
      </c>
      <c r="C11522" t="s">
        <v>163</v>
      </c>
      <c r="D11522" t="s">
        <v>15</v>
      </c>
      <c r="E11522">
        <v>2021</v>
      </c>
      <c r="F11522">
        <v>11</v>
      </c>
      <c r="G11522" s="3" t="s">
        <v>129</v>
      </c>
      <c r="H11522" t="s">
        <v>2924</v>
      </c>
      <c r="I11522" s="2" cm="1">
        <f t="array" ref="I11522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1522" s="2">
        <v>0.96696002199999997</v>
      </c>
      <c r="K11522" s="19" t="s">
        <v>2923</v>
      </c>
    </row>
    <row r="11523" spans="2:11" hidden="1" x14ac:dyDescent="0.2">
      <c r="B11523" t="s">
        <v>2978</v>
      </c>
      <c r="C11523" t="s">
        <v>163</v>
      </c>
      <c r="D11523" t="s">
        <v>15</v>
      </c>
      <c r="E11523">
        <v>2021</v>
      </c>
      <c r="F11523">
        <v>12</v>
      </c>
      <c r="G11523" s="3" t="s">
        <v>130</v>
      </c>
      <c r="H11523" t="s">
        <v>2924</v>
      </c>
      <c r="I11523" s="2" cm="1">
        <f t="array" ref="I1152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523" s="2">
        <v>0.96721997100000001</v>
      </c>
      <c r="K11523" s="19" t="s">
        <v>2923</v>
      </c>
    </row>
    <row r="11524" spans="2:11" hidden="1" x14ac:dyDescent="0.2">
      <c r="B11524" t="s">
        <v>2981</v>
      </c>
      <c r="C11524" t="s">
        <v>173</v>
      </c>
      <c r="D11524" t="s">
        <v>7</v>
      </c>
      <c r="E11524">
        <v>2020</v>
      </c>
      <c r="F11524">
        <v>10</v>
      </c>
      <c r="G11524" s="3" t="s">
        <v>116</v>
      </c>
      <c r="H11524" t="s">
        <v>2925</v>
      </c>
      <c r="I11524" s="2" cm="1">
        <f t="array" ref="I11524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1524" s="2">
        <v>0.77161000000000002</v>
      </c>
      <c r="K11524" s="19" t="s">
        <v>2926</v>
      </c>
    </row>
    <row r="11525" spans="2:11" hidden="1" x14ac:dyDescent="0.2">
      <c r="B11525" t="s">
        <v>2981</v>
      </c>
      <c r="C11525" t="s">
        <v>173</v>
      </c>
      <c r="D11525" t="s">
        <v>7</v>
      </c>
      <c r="E11525">
        <v>2020</v>
      </c>
      <c r="F11525">
        <v>11</v>
      </c>
      <c r="G11525" s="3" t="s">
        <v>117</v>
      </c>
      <c r="H11525" t="s">
        <v>2925</v>
      </c>
      <c r="I11525" s="2" cm="1">
        <f t="array" ref="I11525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525" s="2">
        <v>0.76058700000000001</v>
      </c>
      <c r="K11525" s="19" t="s">
        <v>2926</v>
      </c>
    </row>
    <row r="11526" spans="2:11" hidden="1" x14ac:dyDescent="0.2">
      <c r="B11526" t="s">
        <v>2981</v>
      </c>
      <c r="C11526" t="s">
        <v>173</v>
      </c>
      <c r="D11526" t="s">
        <v>7</v>
      </c>
      <c r="E11526">
        <v>2020</v>
      </c>
      <c r="F11526">
        <v>12</v>
      </c>
      <c r="G11526" s="3" t="s">
        <v>118</v>
      </c>
      <c r="H11526" t="s">
        <v>2925</v>
      </c>
      <c r="I11526" s="2" cm="1">
        <f t="array" ref="I11526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526" s="2">
        <v>0.74956400000000001</v>
      </c>
      <c r="K11526" s="19" t="s">
        <v>2926</v>
      </c>
    </row>
    <row r="11527" spans="2:11" hidden="1" x14ac:dyDescent="0.2">
      <c r="B11527" t="s">
        <v>2981</v>
      </c>
      <c r="C11527" t="s">
        <v>173</v>
      </c>
      <c r="D11527" t="s">
        <v>7</v>
      </c>
      <c r="E11527">
        <v>2021</v>
      </c>
      <c r="F11527">
        <v>1</v>
      </c>
      <c r="G11527" s="3" t="s">
        <v>119</v>
      </c>
      <c r="H11527" t="s">
        <v>2925</v>
      </c>
      <c r="I11527" s="2" cm="1">
        <f t="array" ref="I11527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527" s="2">
        <v>0.77161000000000002</v>
      </c>
      <c r="K11527" s="19" t="s">
        <v>2926</v>
      </c>
    </row>
    <row r="11528" spans="2:11" hidden="1" x14ac:dyDescent="0.2">
      <c r="B11528" t="s">
        <v>2981</v>
      </c>
      <c r="C11528" t="s">
        <v>173</v>
      </c>
      <c r="D11528" t="s">
        <v>7</v>
      </c>
      <c r="E11528">
        <v>2021</v>
      </c>
      <c r="F11528">
        <v>2</v>
      </c>
      <c r="G11528" s="3" t="s">
        <v>120</v>
      </c>
      <c r="H11528" t="s">
        <v>2925</v>
      </c>
      <c r="I11528" s="2" cm="1">
        <f t="array" ref="I11528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528" s="2">
        <v>0.87081700000000006</v>
      </c>
      <c r="K11528" s="19" t="s">
        <v>2926</v>
      </c>
    </row>
    <row r="11529" spans="2:11" hidden="1" x14ac:dyDescent="0.2">
      <c r="B11529" t="s">
        <v>2981</v>
      </c>
      <c r="C11529" t="s">
        <v>173</v>
      </c>
      <c r="D11529" t="s">
        <v>7</v>
      </c>
      <c r="E11529">
        <v>2021</v>
      </c>
      <c r="F11529">
        <v>3</v>
      </c>
      <c r="G11529" s="3" t="s">
        <v>121</v>
      </c>
      <c r="H11529" t="s">
        <v>2925</v>
      </c>
      <c r="I11529" s="2" cm="1">
        <f t="array" ref="I11529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529" s="2">
        <v>0.92593200000000009</v>
      </c>
      <c r="K11529" s="19" t="s">
        <v>2926</v>
      </c>
    </row>
    <row r="11530" spans="2:11" hidden="1" x14ac:dyDescent="0.2">
      <c r="B11530" t="s">
        <v>2981</v>
      </c>
      <c r="C11530" t="s">
        <v>173</v>
      </c>
      <c r="D11530" t="s">
        <v>7</v>
      </c>
      <c r="E11530">
        <v>2021</v>
      </c>
      <c r="F11530">
        <v>4</v>
      </c>
      <c r="G11530" s="3" t="s">
        <v>122</v>
      </c>
      <c r="H11530" t="s">
        <v>2925</v>
      </c>
      <c r="I11530" s="2" cm="1">
        <f t="array" ref="I11530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530" s="2">
        <v>0.90388599999999997</v>
      </c>
      <c r="K11530" s="19" t="s">
        <v>2926</v>
      </c>
    </row>
    <row r="11531" spans="2:11" hidden="1" x14ac:dyDescent="0.2">
      <c r="B11531" t="s">
        <v>2981</v>
      </c>
      <c r="C11531" t="s">
        <v>173</v>
      </c>
      <c r="D11531" t="s">
        <v>7</v>
      </c>
      <c r="E11531">
        <v>2021</v>
      </c>
      <c r="F11531">
        <v>5</v>
      </c>
      <c r="G11531" s="3" t="s">
        <v>123</v>
      </c>
      <c r="H11531" t="s">
        <v>2925</v>
      </c>
      <c r="I11531" s="2" cm="1">
        <f t="array" ref="I11531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531" s="2">
        <v>0.87081700000000006</v>
      </c>
      <c r="K11531" s="19" t="s">
        <v>2926</v>
      </c>
    </row>
    <row r="11532" spans="2:11" hidden="1" x14ac:dyDescent="0.2">
      <c r="B11532" t="s">
        <v>2981</v>
      </c>
      <c r="C11532" t="s">
        <v>173</v>
      </c>
      <c r="D11532" t="s">
        <v>7</v>
      </c>
      <c r="E11532">
        <v>2021</v>
      </c>
      <c r="F11532">
        <v>6</v>
      </c>
      <c r="G11532" s="3" t="s">
        <v>124</v>
      </c>
      <c r="H11532" t="s">
        <v>2925</v>
      </c>
      <c r="I11532" s="2" cm="1">
        <f t="array" ref="I11532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532" s="2">
        <v>0.82672500000000004</v>
      </c>
      <c r="K11532" s="19" t="s">
        <v>2926</v>
      </c>
    </row>
    <row r="11533" spans="2:11" hidden="1" x14ac:dyDescent="0.2">
      <c r="B11533" t="s">
        <v>2981</v>
      </c>
      <c r="C11533" t="s">
        <v>173</v>
      </c>
      <c r="D11533" t="s">
        <v>7</v>
      </c>
      <c r="E11533">
        <v>2021</v>
      </c>
      <c r="F11533">
        <v>7</v>
      </c>
      <c r="G11533" s="3" t="s">
        <v>125</v>
      </c>
      <c r="H11533" t="s">
        <v>2925</v>
      </c>
      <c r="I11533" s="2" cm="1">
        <f t="array" ref="I11533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533" s="2">
        <v>0.81570200000000004</v>
      </c>
      <c r="K11533" s="19" t="s">
        <v>2926</v>
      </c>
    </row>
    <row r="11534" spans="2:11" hidden="1" x14ac:dyDescent="0.2">
      <c r="B11534" t="s">
        <v>2981</v>
      </c>
      <c r="C11534" t="s">
        <v>173</v>
      </c>
      <c r="D11534" t="s">
        <v>7</v>
      </c>
      <c r="E11534">
        <v>2021</v>
      </c>
      <c r="F11534">
        <v>8</v>
      </c>
      <c r="G11534" s="3" t="s">
        <v>126</v>
      </c>
      <c r="H11534" t="s">
        <v>2925</v>
      </c>
      <c r="I11534" s="2" cm="1">
        <f t="array" ref="I11534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534" s="2">
        <v>0.83774800000000005</v>
      </c>
      <c r="K11534" s="19" t="s">
        <v>2926</v>
      </c>
    </row>
    <row r="11535" spans="2:11" hidden="1" x14ac:dyDescent="0.2">
      <c r="B11535" t="s">
        <v>2981</v>
      </c>
      <c r="C11535" t="s">
        <v>173</v>
      </c>
      <c r="D11535" t="s">
        <v>7</v>
      </c>
      <c r="E11535">
        <v>2021</v>
      </c>
      <c r="F11535">
        <v>9</v>
      </c>
      <c r="G11535" s="3" t="s">
        <v>127</v>
      </c>
      <c r="H11535" t="s">
        <v>2925</v>
      </c>
      <c r="I11535" s="2" cm="1">
        <f t="array" ref="I11535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535" s="2">
        <v>0.92593200000000009</v>
      </c>
      <c r="K11535" s="19" t="s">
        <v>2926</v>
      </c>
    </row>
    <row r="11536" spans="2:11" hidden="1" x14ac:dyDescent="0.2">
      <c r="B11536" t="s">
        <v>2981</v>
      </c>
      <c r="C11536" t="s">
        <v>173</v>
      </c>
      <c r="D11536" t="s">
        <v>7</v>
      </c>
      <c r="E11536">
        <v>2021</v>
      </c>
      <c r="F11536">
        <v>10</v>
      </c>
      <c r="G11536" s="3" t="s">
        <v>128</v>
      </c>
      <c r="H11536" t="s">
        <v>2925</v>
      </c>
      <c r="I11536" s="2" cm="1">
        <f t="array" ref="I1153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536" s="2">
        <v>0.92593200000000009</v>
      </c>
      <c r="K11536" s="19" t="s">
        <v>2926</v>
      </c>
    </row>
    <row r="11537" spans="2:11" hidden="1" x14ac:dyDescent="0.2">
      <c r="B11537" t="s">
        <v>2981</v>
      </c>
      <c r="C11537" t="s">
        <v>173</v>
      </c>
      <c r="D11537" t="s">
        <v>7</v>
      </c>
      <c r="E11537">
        <v>2021</v>
      </c>
      <c r="F11537">
        <v>11</v>
      </c>
      <c r="G11537" s="3" t="s">
        <v>129</v>
      </c>
      <c r="H11537" t="s">
        <v>2925</v>
      </c>
      <c r="I11537" s="2" cm="1">
        <f t="array" ref="I11537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537" s="2">
        <v>0.90388599999999997</v>
      </c>
      <c r="K11537" s="19" t="s">
        <v>2926</v>
      </c>
    </row>
    <row r="11538" spans="2:11" hidden="1" x14ac:dyDescent="0.2">
      <c r="B11538" t="s">
        <v>2981</v>
      </c>
      <c r="C11538" t="s">
        <v>173</v>
      </c>
      <c r="D11538" t="s">
        <v>7</v>
      </c>
      <c r="E11538">
        <v>2021</v>
      </c>
      <c r="F11538">
        <v>12</v>
      </c>
      <c r="G11538" s="3" t="s">
        <v>130</v>
      </c>
      <c r="H11538" t="s">
        <v>2925</v>
      </c>
      <c r="I11538" s="2" cm="1">
        <f t="array" ref="I1153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538" s="2">
        <v>0.88184000000000007</v>
      </c>
      <c r="K11538" s="19" t="s">
        <v>2926</v>
      </c>
    </row>
    <row r="11539" spans="2:11" hidden="1" x14ac:dyDescent="0.2">
      <c r="B11539" t="s">
        <v>2981</v>
      </c>
      <c r="C11539" t="s">
        <v>170</v>
      </c>
      <c r="D11539" t="s">
        <v>17</v>
      </c>
      <c r="E11539">
        <v>2020</v>
      </c>
      <c r="F11539">
        <v>10</v>
      </c>
      <c r="G11539" s="3" t="s">
        <v>116</v>
      </c>
      <c r="H11539" t="s">
        <v>2925</v>
      </c>
      <c r="I11539" s="2" cm="1">
        <f t="array" ref="I11539">SUMPRODUCT(Actuals[Price '[USD'] per UOM], --(Actuals[Commodity] = Consolidated[[#This Row],[Commodity]]), --(Actuals[Region] = Consolidated[[#This Row],[Region]]), --(Actuals[Year Month] = Consolidated[[#This Row],[Year.Month]]))</f>
        <v>0.84799999999999998</v>
      </c>
      <c r="J11539" s="2">
        <v>0.84905660377358494</v>
      </c>
      <c r="K11539" s="19" t="s">
        <v>2926</v>
      </c>
    </row>
    <row r="11540" spans="2:11" hidden="1" x14ac:dyDescent="0.2">
      <c r="B11540" t="s">
        <v>2981</v>
      </c>
      <c r="C11540" t="s">
        <v>170</v>
      </c>
      <c r="D11540" t="s">
        <v>17</v>
      </c>
      <c r="E11540">
        <v>2020</v>
      </c>
      <c r="F11540">
        <v>11</v>
      </c>
      <c r="G11540" s="3" t="s">
        <v>117</v>
      </c>
      <c r="H11540" t="s">
        <v>2925</v>
      </c>
      <c r="I11540" s="2" cm="1">
        <f t="array" ref="I11540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1540" s="2">
        <v>0.86084905660377364</v>
      </c>
      <c r="K11540" s="19" t="s">
        <v>2926</v>
      </c>
    </row>
    <row r="11541" spans="2:11" hidden="1" x14ac:dyDescent="0.2">
      <c r="B11541" t="s">
        <v>2981</v>
      </c>
      <c r="C11541" t="s">
        <v>170</v>
      </c>
      <c r="D11541" t="s">
        <v>17</v>
      </c>
      <c r="E11541">
        <v>2020</v>
      </c>
      <c r="F11541">
        <v>12</v>
      </c>
      <c r="G11541" s="3" t="s">
        <v>118</v>
      </c>
      <c r="H11541" t="s">
        <v>2925</v>
      </c>
      <c r="I11541" s="2" cm="1">
        <f t="array" ref="I11541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1541" s="2">
        <v>0.82547169811320764</v>
      </c>
      <c r="K11541" s="19" t="s">
        <v>2926</v>
      </c>
    </row>
    <row r="11542" spans="2:11" hidden="1" x14ac:dyDescent="0.2">
      <c r="B11542" t="s">
        <v>2981</v>
      </c>
      <c r="C11542" t="s">
        <v>170</v>
      </c>
      <c r="D11542" t="s">
        <v>17</v>
      </c>
      <c r="E11542">
        <v>2021</v>
      </c>
      <c r="F11542">
        <v>1</v>
      </c>
      <c r="G11542" s="3" t="s">
        <v>119</v>
      </c>
      <c r="H11542" t="s">
        <v>2925</v>
      </c>
      <c r="I11542" s="2" cm="1">
        <f t="array" ref="I11542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1542" s="2">
        <v>0.81367924528301894</v>
      </c>
      <c r="K11542" s="19" t="s">
        <v>2926</v>
      </c>
    </row>
    <row r="11543" spans="2:11" hidden="1" x14ac:dyDescent="0.2">
      <c r="B11543" t="s">
        <v>2981</v>
      </c>
      <c r="C11543" t="s">
        <v>170</v>
      </c>
      <c r="D11543" t="s">
        <v>17</v>
      </c>
      <c r="E11543">
        <v>2021</v>
      </c>
      <c r="F11543">
        <v>2</v>
      </c>
      <c r="G11543" s="3" t="s">
        <v>120</v>
      </c>
      <c r="H11543" t="s">
        <v>2925</v>
      </c>
      <c r="I11543" s="2" cm="1">
        <f t="array" ref="I11543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543" s="2">
        <v>0.82547169811320764</v>
      </c>
      <c r="K11543" s="19" t="s">
        <v>2926</v>
      </c>
    </row>
    <row r="11544" spans="2:11" hidden="1" x14ac:dyDescent="0.2">
      <c r="B11544" t="s">
        <v>2981</v>
      </c>
      <c r="C11544" t="s">
        <v>170</v>
      </c>
      <c r="D11544" t="s">
        <v>17</v>
      </c>
      <c r="E11544">
        <v>2021</v>
      </c>
      <c r="F11544">
        <v>3</v>
      </c>
      <c r="G11544" s="3" t="s">
        <v>121</v>
      </c>
      <c r="H11544" t="s">
        <v>2925</v>
      </c>
      <c r="I11544" s="2" cm="1">
        <f t="array" ref="I11544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1544" s="2">
        <v>0.82547169811320764</v>
      </c>
      <c r="K11544" s="19" t="s">
        <v>2926</v>
      </c>
    </row>
    <row r="11545" spans="2:11" hidden="1" x14ac:dyDescent="0.2">
      <c r="B11545" t="s">
        <v>2981</v>
      </c>
      <c r="C11545" t="s">
        <v>170</v>
      </c>
      <c r="D11545" t="s">
        <v>17</v>
      </c>
      <c r="E11545">
        <v>2021</v>
      </c>
      <c r="F11545">
        <v>4</v>
      </c>
      <c r="G11545" s="3" t="s">
        <v>122</v>
      </c>
      <c r="H11545" t="s">
        <v>2925</v>
      </c>
      <c r="I11545" s="2" cm="1">
        <f t="array" ref="I11545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1545" s="2">
        <v>0.84905660377358494</v>
      </c>
      <c r="K11545" s="19" t="s">
        <v>2926</v>
      </c>
    </row>
    <row r="11546" spans="2:11" hidden="1" x14ac:dyDescent="0.2">
      <c r="B11546" t="s">
        <v>2981</v>
      </c>
      <c r="C11546" t="s">
        <v>170</v>
      </c>
      <c r="D11546" t="s">
        <v>17</v>
      </c>
      <c r="E11546">
        <v>2021</v>
      </c>
      <c r="F11546">
        <v>5</v>
      </c>
      <c r="G11546" s="3" t="s">
        <v>123</v>
      </c>
      <c r="H11546" t="s">
        <v>2925</v>
      </c>
      <c r="I11546" s="2" cm="1">
        <f t="array" ref="I11546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1546" s="2">
        <v>0.87264150943396224</v>
      </c>
      <c r="K11546" s="19" t="s">
        <v>2926</v>
      </c>
    </row>
    <row r="11547" spans="2:11" hidden="1" x14ac:dyDescent="0.2">
      <c r="B11547" t="s">
        <v>2981</v>
      </c>
      <c r="C11547" t="s">
        <v>170</v>
      </c>
      <c r="D11547" t="s">
        <v>17</v>
      </c>
      <c r="E11547">
        <v>2021</v>
      </c>
      <c r="F11547">
        <v>6</v>
      </c>
      <c r="G11547" s="3" t="s">
        <v>124</v>
      </c>
      <c r="H11547" t="s">
        <v>2925</v>
      </c>
      <c r="I11547" s="2" cm="1">
        <f t="array" ref="I11547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1547" s="2">
        <v>0.88443396226415094</v>
      </c>
      <c r="K11547" s="19" t="s">
        <v>2926</v>
      </c>
    </row>
    <row r="11548" spans="2:11" hidden="1" x14ac:dyDescent="0.2">
      <c r="B11548" t="s">
        <v>2981</v>
      </c>
      <c r="C11548" t="s">
        <v>170</v>
      </c>
      <c r="D11548" t="s">
        <v>17</v>
      </c>
      <c r="E11548">
        <v>2021</v>
      </c>
      <c r="F11548">
        <v>7</v>
      </c>
      <c r="G11548" s="3" t="s">
        <v>125</v>
      </c>
      <c r="H11548" t="s">
        <v>2925</v>
      </c>
      <c r="I11548" s="2" cm="1">
        <f t="array" ref="I11548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1548" s="2">
        <v>0.82547169811320764</v>
      </c>
      <c r="K11548" s="19" t="s">
        <v>2926</v>
      </c>
    </row>
    <row r="11549" spans="2:11" hidden="1" x14ac:dyDescent="0.2">
      <c r="B11549" t="s">
        <v>2981</v>
      </c>
      <c r="C11549" t="s">
        <v>170</v>
      </c>
      <c r="D11549" t="s">
        <v>17</v>
      </c>
      <c r="E11549">
        <v>2021</v>
      </c>
      <c r="F11549">
        <v>8</v>
      </c>
      <c r="G11549" s="3" t="s">
        <v>126</v>
      </c>
      <c r="H11549" t="s">
        <v>2925</v>
      </c>
      <c r="I11549" s="2" cm="1">
        <f t="array" ref="I1154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549" s="2">
        <v>0.83726415094339623</v>
      </c>
      <c r="K11549" s="19" t="s">
        <v>2926</v>
      </c>
    </row>
    <row r="11550" spans="2:11" hidden="1" x14ac:dyDescent="0.2">
      <c r="B11550" t="s">
        <v>2981</v>
      </c>
      <c r="C11550" t="s">
        <v>170</v>
      </c>
      <c r="D11550" t="s">
        <v>17</v>
      </c>
      <c r="E11550">
        <v>2021</v>
      </c>
      <c r="F11550">
        <v>9</v>
      </c>
      <c r="G11550" s="3" t="s">
        <v>127</v>
      </c>
      <c r="H11550" t="s">
        <v>2925</v>
      </c>
      <c r="I11550" s="2" cm="1">
        <f t="array" ref="I1155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1550" s="2">
        <v>0.84905660377358494</v>
      </c>
      <c r="K11550" s="19" t="s">
        <v>2926</v>
      </c>
    </row>
    <row r="11551" spans="2:11" hidden="1" x14ac:dyDescent="0.2">
      <c r="B11551" t="s">
        <v>2981</v>
      </c>
      <c r="C11551" t="s">
        <v>170</v>
      </c>
      <c r="D11551" t="s">
        <v>17</v>
      </c>
      <c r="E11551">
        <v>2021</v>
      </c>
      <c r="F11551">
        <v>10</v>
      </c>
      <c r="G11551" s="3" t="s">
        <v>128</v>
      </c>
      <c r="H11551" t="s">
        <v>2925</v>
      </c>
      <c r="I11551" s="2" cm="1">
        <f t="array" ref="I1155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1551" s="2">
        <v>0.90801886792452835</v>
      </c>
      <c r="K11551" s="19" t="s">
        <v>2926</v>
      </c>
    </row>
    <row r="11552" spans="2:11" hidden="1" x14ac:dyDescent="0.2">
      <c r="B11552" t="s">
        <v>2981</v>
      </c>
      <c r="C11552" t="s">
        <v>170</v>
      </c>
      <c r="D11552" t="s">
        <v>17</v>
      </c>
      <c r="E11552">
        <v>2021</v>
      </c>
      <c r="F11552">
        <v>11</v>
      </c>
      <c r="G11552" s="3" t="s">
        <v>129</v>
      </c>
      <c r="H11552" t="s">
        <v>2925</v>
      </c>
      <c r="I11552" s="2" cm="1">
        <f t="array" ref="I1155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552" s="2">
        <v>0.90801886792452835</v>
      </c>
      <c r="K11552" s="19" t="s">
        <v>2926</v>
      </c>
    </row>
    <row r="11553" spans="2:11" hidden="1" x14ac:dyDescent="0.2">
      <c r="B11553" t="s">
        <v>2981</v>
      </c>
      <c r="C11553" t="s">
        <v>170</v>
      </c>
      <c r="D11553" t="s">
        <v>17</v>
      </c>
      <c r="E11553">
        <v>2021</v>
      </c>
      <c r="F11553">
        <v>12</v>
      </c>
      <c r="G11553" s="3" t="s">
        <v>130</v>
      </c>
      <c r="H11553" t="s">
        <v>2925</v>
      </c>
      <c r="I11553" s="2" cm="1">
        <f t="array" ref="I1155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553" s="2">
        <v>0.89622641509433965</v>
      </c>
      <c r="K11553" s="19" t="s">
        <v>2926</v>
      </c>
    </row>
    <row r="11554" spans="2:11" hidden="1" x14ac:dyDescent="0.2">
      <c r="B11554" t="s">
        <v>2981</v>
      </c>
      <c r="C11554" t="s">
        <v>169</v>
      </c>
      <c r="D11554" t="s">
        <v>19</v>
      </c>
      <c r="E11554">
        <v>2020</v>
      </c>
      <c r="F11554">
        <v>10</v>
      </c>
      <c r="G11554" s="3" t="s">
        <v>116</v>
      </c>
      <c r="H11554" t="s">
        <v>2925</v>
      </c>
      <c r="I11554" s="2" cm="1">
        <f t="array" ref="I11554">SUMPRODUCT(Actuals[Price '[USD'] per UOM], --(Actuals[Commodity] = Consolidated[[#This Row],[Commodity]]), --(Actuals[Region] = "APMKTS"), --(Actuals[Year Month] = Consolidated[[#This Row],[Year.Month]]))</f>
        <v>0.85199999999999998</v>
      </c>
      <c r="J11554" s="2">
        <v>0.85</v>
      </c>
      <c r="K11554" s="19" t="s">
        <v>2926</v>
      </c>
    </row>
    <row r="11555" spans="2:11" hidden="1" x14ac:dyDescent="0.2">
      <c r="B11555" t="s">
        <v>2981</v>
      </c>
      <c r="C11555" t="s">
        <v>169</v>
      </c>
      <c r="D11555" t="s">
        <v>19</v>
      </c>
      <c r="E11555">
        <v>2020</v>
      </c>
      <c r="F11555">
        <v>11</v>
      </c>
      <c r="G11555" s="3" t="s">
        <v>117</v>
      </c>
      <c r="H11555" t="s">
        <v>2925</v>
      </c>
      <c r="I11555" s="2" cm="1">
        <f t="array" ref="I11555">SUMPRODUCT(Actuals[Price '[USD'] per UOM], --(Actuals[Commodity] = Consolidated[[#This Row],[Commodity]]), --(Actuals[Region] = "APMKTS"), --(Actuals[Year Month] = Consolidated[[#This Row],[Year.Month]]))</f>
        <v>0.879</v>
      </c>
      <c r="J11555" s="2">
        <v>0.80500000000000005</v>
      </c>
      <c r="K11555" s="19" t="s">
        <v>2926</v>
      </c>
    </row>
    <row r="11556" spans="2:11" hidden="1" x14ac:dyDescent="0.2">
      <c r="B11556" t="s">
        <v>2981</v>
      </c>
      <c r="C11556" t="s">
        <v>169</v>
      </c>
      <c r="D11556" t="s">
        <v>19</v>
      </c>
      <c r="E11556">
        <v>2020</v>
      </c>
      <c r="F11556">
        <v>12</v>
      </c>
      <c r="G11556" s="3" t="s">
        <v>118</v>
      </c>
      <c r="H11556" t="s">
        <v>2925</v>
      </c>
      <c r="I11556" s="2" cm="1">
        <f t="array" ref="I11556">SUMPRODUCT(Actuals[Price '[USD'] per UOM], --(Actuals[Commodity] = Consolidated[[#This Row],[Commodity]]), --(Actuals[Region] = "APMKTS"), --(Actuals[Year Month] = Consolidated[[#This Row],[Year.Month]]))</f>
        <v>0.93799999999999994</v>
      </c>
      <c r="J11556" s="2">
        <v>0.76</v>
      </c>
      <c r="K11556" s="19" t="s">
        <v>2926</v>
      </c>
    </row>
    <row r="11557" spans="2:11" hidden="1" x14ac:dyDescent="0.2">
      <c r="B11557" t="s">
        <v>2981</v>
      </c>
      <c r="C11557" t="s">
        <v>169</v>
      </c>
      <c r="D11557" t="s">
        <v>19</v>
      </c>
      <c r="E11557">
        <v>2021</v>
      </c>
      <c r="F11557">
        <v>1</v>
      </c>
      <c r="G11557" s="3" t="s">
        <v>119</v>
      </c>
      <c r="H11557" t="s">
        <v>2925</v>
      </c>
      <c r="I11557" s="2" cm="1">
        <f t="array" ref="I11557">SUMPRODUCT(Actuals[Price '[USD'] per UOM], --(Actuals[Commodity] = Consolidated[[#This Row],[Commodity]]), --(Actuals[Region] = "APMKTS"), --(Actuals[Year Month] = Consolidated[[#This Row],[Year.Month]]))</f>
        <v>0.91400000000000003</v>
      </c>
      <c r="J11557" s="2">
        <v>0.73499999999999999</v>
      </c>
      <c r="K11557" s="19" t="s">
        <v>2926</v>
      </c>
    </row>
    <row r="11558" spans="2:11" hidden="1" x14ac:dyDescent="0.2">
      <c r="B11558" t="s">
        <v>2981</v>
      </c>
      <c r="C11558" t="s">
        <v>169</v>
      </c>
      <c r="D11558" t="s">
        <v>19</v>
      </c>
      <c r="E11558">
        <v>2021</v>
      </c>
      <c r="F11558">
        <v>2</v>
      </c>
      <c r="G11558" s="3" t="s">
        <v>120</v>
      </c>
      <c r="H11558" t="s">
        <v>2925</v>
      </c>
      <c r="I11558" s="2" cm="1">
        <f t="array" ref="I11558">SUMPRODUCT(Actuals[Price '[USD'] per UOM], --(Actuals[Commodity] = Consolidated[[#This Row],[Commodity]]), --(Actuals[Region] = "APMKTS"), --(Actuals[Year Month] = Consolidated[[#This Row],[Year.Month]]))</f>
        <v>0.94399999999999995</v>
      </c>
      <c r="J11558" s="2">
        <v>0.74</v>
      </c>
      <c r="K11558" s="19" t="s">
        <v>2926</v>
      </c>
    </row>
    <row r="11559" spans="2:11" hidden="1" x14ac:dyDescent="0.2">
      <c r="B11559" t="s">
        <v>2981</v>
      </c>
      <c r="C11559" t="s">
        <v>169</v>
      </c>
      <c r="D11559" t="s">
        <v>19</v>
      </c>
      <c r="E11559">
        <v>2021</v>
      </c>
      <c r="F11559">
        <v>3</v>
      </c>
      <c r="G11559" s="3" t="s">
        <v>121</v>
      </c>
      <c r="H11559" t="s">
        <v>2925</v>
      </c>
      <c r="I11559" s="2" cm="1">
        <f t="array" ref="I11559">SUMPRODUCT(Actuals[Price '[USD'] per UOM], --(Actuals[Commodity] = Consolidated[[#This Row],[Commodity]]), --(Actuals[Region] = "APMKTS"), --(Actuals[Year Month] = Consolidated[[#This Row],[Year.Month]]))</f>
        <v>1.1180000000000001</v>
      </c>
      <c r="J11559" s="2">
        <v>0.73</v>
      </c>
      <c r="K11559" s="19" t="s">
        <v>2926</v>
      </c>
    </row>
    <row r="11560" spans="2:11" hidden="1" x14ac:dyDescent="0.2">
      <c r="B11560" t="s">
        <v>2981</v>
      </c>
      <c r="C11560" t="s">
        <v>169</v>
      </c>
      <c r="D11560" t="s">
        <v>19</v>
      </c>
      <c r="E11560">
        <v>2021</v>
      </c>
      <c r="F11560">
        <v>4</v>
      </c>
      <c r="G11560" s="3" t="s">
        <v>122</v>
      </c>
      <c r="H11560" t="s">
        <v>2925</v>
      </c>
      <c r="I11560" s="2" cm="1">
        <f t="array" ref="I11560">SUMPRODUCT(Actuals[Price '[USD'] per UOM], --(Actuals[Commodity] = Consolidated[[#This Row],[Commodity]]), --(Actuals[Region] = "APMKTS"), --(Actuals[Year Month] = Consolidated[[#This Row],[Year.Month]]))</f>
        <v>1.07</v>
      </c>
      <c r="J11560" s="2">
        <v>0.73499999999999999</v>
      </c>
      <c r="K11560" s="19" t="s">
        <v>2926</v>
      </c>
    </row>
    <row r="11561" spans="2:11" hidden="1" x14ac:dyDescent="0.2">
      <c r="B11561" t="s">
        <v>2981</v>
      </c>
      <c r="C11561" t="s">
        <v>169</v>
      </c>
      <c r="D11561" t="s">
        <v>19</v>
      </c>
      <c r="E11561">
        <v>2021</v>
      </c>
      <c r="F11561">
        <v>5</v>
      </c>
      <c r="G11561" s="3" t="s">
        <v>123</v>
      </c>
      <c r="H11561" t="s">
        <v>2925</v>
      </c>
      <c r="I11561" s="2" cm="1">
        <f t="array" ref="I11561">SUMPRODUCT(Actuals[Price '[USD'] per UOM], --(Actuals[Commodity] = Consolidated[[#This Row],[Commodity]]), --(Actuals[Region] = "APMKTS"), --(Actuals[Year Month] = Consolidated[[#This Row],[Year.Month]]))</f>
        <v>1.0549999999999999</v>
      </c>
      <c r="J11561" s="2">
        <v>0.72499999999999998</v>
      </c>
      <c r="K11561" s="19" t="s">
        <v>2926</v>
      </c>
    </row>
    <row r="11562" spans="2:11" hidden="1" x14ac:dyDescent="0.2">
      <c r="B11562" t="s">
        <v>2981</v>
      </c>
      <c r="C11562" t="s">
        <v>169</v>
      </c>
      <c r="D11562" t="s">
        <v>19</v>
      </c>
      <c r="E11562">
        <v>2021</v>
      </c>
      <c r="F11562">
        <v>6</v>
      </c>
      <c r="G11562" s="3" t="s">
        <v>124</v>
      </c>
      <c r="H11562" t="s">
        <v>2925</v>
      </c>
      <c r="I11562" s="2" cm="1">
        <f t="array" ref="I11562">SUMPRODUCT(Actuals[Price '[USD'] per UOM], --(Actuals[Commodity] = Consolidated[[#This Row],[Commodity]]), --(Actuals[Region] = "APMKTS"), --(Actuals[Year Month] = Consolidated[[#This Row],[Year.Month]]))</f>
        <v>0.93400000000000005</v>
      </c>
      <c r="J11562" s="2">
        <v>0.71499999999999997</v>
      </c>
      <c r="K11562" s="19" t="s">
        <v>2926</v>
      </c>
    </row>
    <row r="11563" spans="2:11" hidden="1" x14ac:dyDescent="0.2">
      <c r="B11563" t="s">
        <v>2981</v>
      </c>
      <c r="C11563" t="s">
        <v>169</v>
      </c>
      <c r="D11563" t="s">
        <v>19</v>
      </c>
      <c r="E11563">
        <v>2021</v>
      </c>
      <c r="F11563">
        <v>7</v>
      </c>
      <c r="G11563" s="3" t="s">
        <v>125</v>
      </c>
      <c r="H11563" t="s">
        <v>2925</v>
      </c>
      <c r="I11563" s="2" cm="1">
        <f t="array" ref="I11563">SUMPRODUCT(Actuals[Price '[USD'] per UOM], --(Actuals[Commodity] = Consolidated[[#This Row],[Commodity]]), --(Actuals[Region] = "APMKTS"), --(Actuals[Year Month] = Consolidated[[#This Row],[Year.Month]]))</f>
        <v>0.95</v>
      </c>
      <c r="J11563" s="2">
        <v>0.70000000000000007</v>
      </c>
      <c r="K11563" s="19" t="s">
        <v>2926</v>
      </c>
    </row>
    <row r="11564" spans="2:11" hidden="1" x14ac:dyDescent="0.2">
      <c r="B11564" t="s">
        <v>2981</v>
      </c>
      <c r="C11564" t="s">
        <v>169</v>
      </c>
      <c r="D11564" t="s">
        <v>19</v>
      </c>
      <c r="E11564">
        <v>2021</v>
      </c>
      <c r="F11564">
        <v>8</v>
      </c>
      <c r="G11564" s="3" t="s">
        <v>126</v>
      </c>
      <c r="H11564" t="s">
        <v>2925</v>
      </c>
      <c r="I11564" s="2" cm="1">
        <f t="array" ref="I11564">SUMPRODUCT(Actuals[Price '[USD'] per UOM], --(Actuals[Commodity] = Consolidated[[#This Row],[Commodity]]), --(Actuals[Region] = "APMKTS"), --(Actuals[Year Month] = Consolidated[[#This Row],[Year.Month]]))</f>
        <v>0.94899999999999995</v>
      </c>
      <c r="J11564" s="2">
        <v>0.69000000000000006</v>
      </c>
      <c r="K11564" s="19" t="s">
        <v>2926</v>
      </c>
    </row>
    <row r="11565" spans="2:11" hidden="1" x14ac:dyDescent="0.2">
      <c r="B11565" t="s">
        <v>2981</v>
      </c>
      <c r="C11565" t="s">
        <v>169</v>
      </c>
      <c r="D11565" t="s">
        <v>19</v>
      </c>
      <c r="E11565">
        <v>2021</v>
      </c>
      <c r="F11565">
        <v>9</v>
      </c>
      <c r="G11565" s="3" t="s">
        <v>127</v>
      </c>
      <c r="H11565" t="s">
        <v>2925</v>
      </c>
      <c r="I11565" s="2" cm="1">
        <f t="array" ref="I11565">SUMPRODUCT(Actuals[Price '[USD'] per UOM], --(Actuals[Commodity] = Consolidated[[#This Row],[Commodity]]), --(Actuals[Region] = "APMKTS"), --(Actuals[Year Month] = Consolidated[[#This Row],[Year.Month]]))</f>
        <v>0.95499999999999996</v>
      </c>
      <c r="J11565" s="2">
        <v>0.71499999999999997</v>
      </c>
      <c r="K11565" s="19" t="s">
        <v>2926</v>
      </c>
    </row>
    <row r="11566" spans="2:11" hidden="1" x14ac:dyDescent="0.2">
      <c r="B11566" t="s">
        <v>2981</v>
      </c>
      <c r="C11566" t="s">
        <v>169</v>
      </c>
      <c r="D11566" t="s">
        <v>19</v>
      </c>
      <c r="E11566">
        <v>2021</v>
      </c>
      <c r="F11566">
        <v>10</v>
      </c>
      <c r="G11566" s="3" t="s">
        <v>128</v>
      </c>
      <c r="H11566" t="s">
        <v>2925</v>
      </c>
      <c r="I11566" s="2" cm="1">
        <f t="array" ref="I11566">SUMPRODUCT(Actuals[Price '[USD'] per UOM], --(Actuals[Commodity] = Consolidated[[#This Row],[Commodity]]), --(Actuals[Region] = "APMKTS"), --(Actuals[Year Month] = Consolidated[[#This Row],[Year.Month]]))</f>
        <v>1</v>
      </c>
      <c r="J11566" s="2">
        <v>0.745</v>
      </c>
      <c r="K11566" s="19" t="s">
        <v>2926</v>
      </c>
    </row>
    <row r="11567" spans="2:11" hidden="1" x14ac:dyDescent="0.2">
      <c r="B11567" t="s">
        <v>2981</v>
      </c>
      <c r="C11567" t="s">
        <v>169</v>
      </c>
      <c r="D11567" t="s">
        <v>19</v>
      </c>
      <c r="E11567">
        <v>2021</v>
      </c>
      <c r="F11567">
        <v>11</v>
      </c>
      <c r="G11567" s="3" t="s">
        <v>129</v>
      </c>
      <c r="H11567" t="s">
        <v>2925</v>
      </c>
      <c r="I11567" s="2" cm="1">
        <f t="array" ref="I11567">SUMPRODUCT(Actuals[Price '[USD'] per UOM], --(Actuals[Commodity] = Consolidated[[#This Row],[Commodity]]), --(Actuals[Region] = "APMKTS"), --(Actuals[Year Month] = Consolidated[[#This Row],[Year.Month]]))</f>
        <v>0.98799999999999999</v>
      </c>
      <c r="J11567" s="2">
        <v>0.77500000000000002</v>
      </c>
      <c r="K11567" s="19" t="s">
        <v>2926</v>
      </c>
    </row>
    <row r="11568" spans="2:11" hidden="1" x14ac:dyDescent="0.2">
      <c r="B11568" t="s">
        <v>2981</v>
      </c>
      <c r="C11568" t="s">
        <v>169</v>
      </c>
      <c r="D11568" t="s">
        <v>19</v>
      </c>
      <c r="E11568">
        <v>2021</v>
      </c>
      <c r="F11568">
        <v>12</v>
      </c>
      <c r="G11568" s="3" t="s">
        <v>130</v>
      </c>
      <c r="H11568" t="s">
        <v>2925</v>
      </c>
      <c r="I11568" s="2" cm="1">
        <f t="array" ref="I11568">SUMPRODUCT(Actuals[Price '[USD'] per UOM], --(Actuals[Commodity] = Consolidated[[#This Row],[Commodity]]), --(Actuals[Region] = "APMKTS"), --(Actuals[Year Month] = Consolidated[[#This Row],[Year.Month]]))</f>
        <v>0.93899999999999995</v>
      </c>
      <c r="J11568" s="2">
        <v>0.78</v>
      </c>
      <c r="K11568" s="19" t="s">
        <v>2926</v>
      </c>
    </row>
    <row r="11569" spans="2:11" hidden="1" x14ac:dyDescent="0.2">
      <c r="B11569" t="s">
        <v>2981</v>
      </c>
      <c r="C11569" t="s">
        <v>173</v>
      </c>
      <c r="D11569" t="s">
        <v>22</v>
      </c>
      <c r="E11569">
        <v>2020</v>
      </c>
      <c r="F11569">
        <v>10</v>
      </c>
      <c r="G11569" s="3" t="s">
        <v>116</v>
      </c>
      <c r="H11569" t="s">
        <v>2925</v>
      </c>
      <c r="I11569" s="2" cm="1">
        <f t="array" ref="I11569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1569" s="2">
        <v>0.77161000000000002</v>
      </c>
      <c r="K11569" s="19" t="s">
        <v>2926</v>
      </c>
    </row>
    <row r="11570" spans="2:11" hidden="1" x14ac:dyDescent="0.2">
      <c r="B11570" t="s">
        <v>2981</v>
      </c>
      <c r="C11570" t="s">
        <v>173</v>
      </c>
      <c r="D11570" t="s">
        <v>22</v>
      </c>
      <c r="E11570">
        <v>2020</v>
      </c>
      <c r="F11570">
        <v>11</v>
      </c>
      <c r="G11570" s="3" t="s">
        <v>117</v>
      </c>
      <c r="H11570" t="s">
        <v>2925</v>
      </c>
      <c r="I11570" s="2" cm="1">
        <f t="array" ref="I11570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570" s="2">
        <v>0.76058700000000001</v>
      </c>
      <c r="K11570" s="19" t="s">
        <v>2926</v>
      </c>
    </row>
    <row r="11571" spans="2:11" hidden="1" x14ac:dyDescent="0.2">
      <c r="B11571" t="s">
        <v>2981</v>
      </c>
      <c r="C11571" t="s">
        <v>173</v>
      </c>
      <c r="D11571" t="s">
        <v>22</v>
      </c>
      <c r="E11571">
        <v>2020</v>
      </c>
      <c r="F11571">
        <v>12</v>
      </c>
      <c r="G11571" s="3" t="s">
        <v>118</v>
      </c>
      <c r="H11571" t="s">
        <v>2925</v>
      </c>
      <c r="I11571" s="2" cm="1">
        <f t="array" ref="I11571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571" s="2">
        <v>0.74956400000000001</v>
      </c>
      <c r="K11571" s="19" t="s">
        <v>2926</v>
      </c>
    </row>
    <row r="11572" spans="2:11" hidden="1" x14ac:dyDescent="0.2">
      <c r="B11572" t="s">
        <v>2981</v>
      </c>
      <c r="C11572" t="s">
        <v>173</v>
      </c>
      <c r="D11572" t="s">
        <v>22</v>
      </c>
      <c r="E11572">
        <v>2021</v>
      </c>
      <c r="F11572">
        <v>1</v>
      </c>
      <c r="G11572" s="3" t="s">
        <v>119</v>
      </c>
      <c r="H11572" t="s">
        <v>2925</v>
      </c>
      <c r="I11572" s="2" cm="1">
        <f t="array" ref="I1157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572" s="2">
        <v>0.77161000000000002</v>
      </c>
      <c r="K11572" s="19" t="s">
        <v>2926</v>
      </c>
    </row>
    <row r="11573" spans="2:11" hidden="1" x14ac:dyDescent="0.2">
      <c r="B11573" t="s">
        <v>2981</v>
      </c>
      <c r="C11573" t="s">
        <v>173</v>
      </c>
      <c r="D11573" t="s">
        <v>22</v>
      </c>
      <c r="E11573">
        <v>2021</v>
      </c>
      <c r="F11573">
        <v>2</v>
      </c>
      <c r="G11573" s="3" t="s">
        <v>120</v>
      </c>
      <c r="H11573" t="s">
        <v>2925</v>
      </c>
      <c r="I11573" s="2" cm="1">
        <f t="array" ref="I1157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573" s="2">
        <v>0.87081700000000006</v>
      </c>
      <c r="K11573" s="19" t="s">
        <v>2926</v>
      </c>
    </row>
    <row r="11574" spans="2:11" hidden="1" x14ac:dyDescent="0.2">
      <c r="B11574" t="s">
        <v>2981</v>
      </c>
      <c r="C11574" t="s">
        <v>173</v>
      </c>
      <c r="D11574" t="s">
        <v>22</v>
      </c>
      <c r="E11574">
        <v>2021</v>
      </c>
      <c r="F11574">
        <v>3</v>
      </c>
      <c r="G11574" s="3" t="s">
        <v>121</v>
      </c>
      <c r="H11574" t="s">
        <v>2925</v>
      </c>
      <c r="I11574" s="2" cm="1">
        <f t="array" ref="I1157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574" s="2">
        <v>0.92593200000000009</v>
      </c>
      <c r="K11574" s="19" t="s">
        <v>2926</v>
      </c>
    </row>
    <row r="11575" spans="2:11" hidden="1" x14ac:dyDescent="0.2">
      <c r="B11575" t="s">
        <v>2981</v>
      </c>
      <c r="C11575" t="s">
        <v>173</v>
      </c>
      <c r="D11575" t="s">
        <v>22</v>
      </c>
      <c r="E11575">
        <v>2021</v>
      </c>
      <c r="F11575">
        <v>4</v>
      </c>
      <c r="G11575" s="3" t="s">
        <v>122</v>
      </c>
      <c r="H11575" t="s">
        <v>2925</v>
      </c>
      <c r="I11575" s="2" cm="1">
        <f t="array" ref="I1157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575" s="2">
        <v>0.90388599999999997</v>
      </c>
      <c r="K11575" s="19" t="s">
        <v>2926</v>
      </c>
    </row>
    <row r="11576" spans="2:11" hidden="1" x14ac:dyDescent="0.2">
      <c r="B11576" t="s">
        <v>2981</v>
      </c>
      <c r="C11576" t="s">
        <v>173</v>
      </c>
      <c r="D11576" t="s">
        <v>22</v>
      </c>
      <c r="E11576">
        <v>2021</v>
      </c>
      <c r="F11576">
        <v>5</v>
      </c>
      <c r="G11576" s="3" t="s">
        <v>123</v>
      </c>
      <c r="H11576" t="s">
        <v>2925</v>
      </c>
      <c r="I11576" s="2" cm="1">
        <f t="array" ref="I1157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576" s="2">
        <v>0.87081700000000006</v>
      </c>
      <c r="K11576" s="19" t="s">
        <v>2926</v>
      </c>
    </row>
    <row r="11577" spans="2:11" hidden="1" x14ac:dyDescent="0.2">
      <c r="B11577" t="s">
        <v>2981</v>
      </c>
      <c r="C11577" t="s">
        <v>173</v>
      </c>
      <c r="D11577" t="s">
        <v>22</v>
      </c>
      <c r="E11577">
        <v>2021</v>
      </c>
      <c r="F11577">
        <v>6</v>
      </c>
      <c r="G11577" s="3" t="s">
        <v>124</v>
      </c>
      <c r="H11577" t="s">
        <v>2925</v>
      </c>
      <c r="I11577" s="2" cm="1">
        <f t="array" ref="I1157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577" s="2">
        <v>0.82672500000000004</v>
      </c>
      <c r="K11577" s="19" t="s">
        <v>2926</v>
      </c>
    </row>
    <row r="11578" spans="2:11" hidden="1" x14ac:dyDescent="0.2">
      <c r="B11578" t="s">
        <v>2981</v>
      </c>
      <c r="C11578" t="s">
        <v>173</v>
      </c>
      <c r="D11578" t="s">
        <v>22</v>
      </c>
      <c r="E11578">
        <v>2021</v>
      </c>
      <c r="F11578">
        <v>7</v>
      </c>
      <c r="G11578" s="3" t="s">
        <v>125</v>
      </c>
      <c r="H11578" t="s">
        <v>2925</v>
      </c>
      <c r="I11578" s="2" cm="1">
        <f t="array" ref="I1157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578" s="2">
        <v>0.81570200000000004</v>
      </c>
      <c r="K11578" s="19" t="s">
        <v>2926</v>
      </c>
    </row>
    <row r="11579" spans="2:11" hidden="1" x14ac:dyDescent="0.2">
      <c r="B11579" t="s">
        <v>2981</v>
      </c>
      <c r="C11579" t="s">
        <v>173</v>
      </c>
      <c r="D11579" t="s">
        <v>22</v>
      </c>
      <c r="E11579">
        <v>2021</v>
      </c>
      <c r="F11579">
        <v>8</v>
      </c>
      <c r="G11579" s="3" t="s">
        <v>126</v>
      </c>
      <c r="H11579" t="s">
        <v>2925</v>
      </c>
      <c r="I11579" s="2" cm="1">
        <f t="array" ref="I1157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579" s="2">
        <v>0.83774800000000005</v>
      </c>
      <c r="K11579" s="19" t="s">
        <v>2926</v>
      </c>
    </row>
    <row r="11580" spans="2:11" hidden="1" x14ac:dyDescent="0.2">
      <c r="B11580" t="s">
        <v>2981</v>
      </c>
      <c r="C11580" t="s">
        <v>173</v>
      </c>
      <c r="D11580" t="s">
        <v>22</v>
      </c>
      <c r="E11580">
        <v>2021</v>
      </c>
      <c r="F11580">
        <v>9</v>
      </c>
      <c r="G11580" s="3" t="s">
        <v>127</v>
      </c>
      <c r="H11580" t="s">
        <v>2925</v>
      </c>
      <c r="I11580" s="2" cm="1">
        <f t="array" ref="I1158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580" s="2">
        <v>0.92593200000000009</v>
      </c>
      <c r="K11580" s="19" t="s">
        <v>2926</v>
      </c>
    </row>
    <row r="11581" spans="2:11" hidden="1" x14ac:dyDescent="0.2">
      <c r="B11581" t="s">
        <v>2981</v>
      </c>
      <c r="C11581" t="s">
        <v>173</v>
      </c>
      <c r="D11581" t="s">
        <v>22</v>
      </c>
      <c r="E11581">
        <v>2021</v>
      </c>
      <c r="F11581">
        <v>10</v>
      </c>
      <c r="G11581" s="3" t="s">
        <v>128</v>
      </c>
      <c r="H11581" t="s">
        <v>2925</v>
      </c>
      <c r="I11581" s="2" cm="1">
        <f t="array" ref="I1158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581" s="2">
        <v>0.92593200000000009</v>
      </c>
      <c r="K11581" s="19" t="s">
        <v>2926</v>
      </c>
    </row>
    <row r="11582" spans="2:11" hidden="1" x14ac:dyDescent="0.2">
      <c r="B11582" t="s">
        <v>2981</v>
      </c>
      <c r="C11582" t="s">
        <v>173</v>
      </c>
      <c r="D11582" t="s">
        <v>22</v>
      </c>
      <c r="E11582">
        <v>2021</v>
      </c>
      <c r="F11582">
        <v>11</v>
      </c>
      <c r="G11582" s="3" t="s">
        <v>129</v>
      </c>
      <c r="H11582" t="s">
        <v>2925</v>
      </c>
      <c r="I11582" s="2" cm="1">
        <f t="array" ref="I1158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582" s="2">
        <v>0.90388599999999997</v>
      </c>
      <c r="K11582" s="19" t="s">
        <v>2926</v>
      </c>
    </row>
    <row r="11583" spans="2:11" hidden="1" x14ac:dyDescent="0.2">
      <c r="B11583" t="s">
        <v>2981</v>
      </c>
      <c r="C11583" t="s">
        <v>173</v>
      </c>
      <c r="D11583" t="s">
        <v>22</v>
      </c>
      <c r="E11583">
        <v>2021</v>
      </c>
      <c r="F11583">
        <v>12</v>
      </c>
      <c r="G11583" s="3" t="s">
        <v>130</v>
      </c>
      <c r="H11583" t="s">
        <v>2925</v>
      </c>
      <c r="I11583" s="2" cm="1">
        <f t="array" ref="I1158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583" s="2">
        <v>0.88184000000000007</v>
      </c>
      <c r="K11583" s="19" t="s">
        <v>2926</v>
      </c>
    </row>
    <row r="11584" spans="2:11" hidden="1" x14ac:dyDescent="0.2">
      <c r="B11584" t="s">
        <v>2981</v>
      </c>
      <c r="C11584" t="s">
        <v>170</v>
      </c>
      <c r="D11584" t="s">
        <v>20</v>
      </c>
      <c r="E11584">
        <v>2020</v>
      </c>
      <c r="F11584">
        <v>10</v>
      </c>
      <c r="G11584" s="3" t="s">
        <v>116</v>
      </c>
      <c r="H11584" t="s">
        <v>2925</v>
      </c>
      <c r="I11584" s="2" cm="1">
        <f t="array" ref="I11584">SUMPRODUCT(Actuals[Price '[USD'] per UOM], --(Actuals[Commodity] = Consolidated[[#This Row],[Commodity]]), --(Actuals[Region] = "EU"), --(Actuals[Year Month] = Consolidated[[#This Row],[Year.Month]]))</f>
        <v>0.84799999999999998</v>
      </c>
      <c r="J11584" s="2">
        <v>0.84905660377358494</v>
      </c>
      <c r="K11584" s="19" t="s">
        <v>2926</v>
      </c>
    </row>
    <row r="11585" spans="2:11" hidden="1" x14ac:dyDescent="0.2">
      <c r="B11585" t="s">
        <v>2981</v>
      </c>
      <c r="C11585" t="s">
        <v>170</v>
      </c>
      <c r="D11585" t="s">
        <v>20</v>
      </c>
      <c r="E11585">
        <v>2020</v>
      </c>
      <c r="F11585">
        <v>11</v>
      </c>
      <c r="G11585" s="3" t="s">
        <v>117</v>
      </c>
      <c r="H11585" t="s">
        <v>2925</v>
      </c>
      <c r="I11585" s="2" cm="1">
        <f t="array" ref="I11585">SUMPRODUCT(Actuals[Price '[USD'] per UOM], --(Actuals[Commodity] = Consolidated[[#This Row],[Commodity]]), --(Actuals[Region] = "EU"), --(Actuals[Year Month] = Consolidated[[#This Row],[Year.Month]]))</f>
        <v>0.85199999999999998</v>
      </c>
      <c r="J11585" s="2">
        <v>0.86084905660377364</v>
      </c>
      <c r="K11585" s="19" t="s">
        <v>2926</v>
      </c>
    </row>
    <row r="11586" spans="2:11" hidden="1" x14ac:dyDescent="0.2">
      <c r="B11586" t="s">
        <v>2981</v>
      </c>
      <c r="C11586" t="s">
        <v>170</v>
      </c>
      <c r="D11586" t="s">
        <v>20</v>
      </c>
      <c r="E11586">
        <v>2020</v>
      </c>
      <c r="F11586">
        <v>12</v>
      </c>
      <c r="G11586" s="3" t="s">
        <v>118</v>
      </c>
      <c r="H11586" t="s">
        <v>2925</v>
      </c>
      <c r="I11586" s="2" cm="1">
        <f t="array" ref="I11586">SUMPRODUCT(Actuals[Price '[USD'] per UOM], --(Actuals[Commodity] = Consolidated[[#This Row],[Commodity]]), --(Actuals[Region] = "EU"), --(Actuals[Year Month] = Consolidated[[#This Row],[Year.Month]]))</f>
        <v>0.89400000000000002</v>
      </c>
      <c r="J11586" s="2">
        <v>0.82547169811320764</v>
      </c>
      <c r="K11586" s="19" t="s">
        <v>2926</v>
      </c>
    </row>
    <row r="11587" spans="2:11" hidden="1" x14ac:dyDescent="0.2">
      <c r="B11587" t="s">
        <v>2981</v>
      </c>
      <c r="C11587" t="s">
        <v>170</v>
      </c>
      <c r="D11587" t="s">
        <v>20</v>
      </c>
      <c r="E11587">
        <v>2021</v>
      </c>
      <c r="F11587">
        <v>1</v>
      </c>
      <c r="G11587" s="3" t="s">
        <v>119</v>
      </c>
      <c r="H11587" t="s">
        <v>2925</v>
      </c>
      <c r="I11587" s="2" cm="1">
        <f t="array" ref="I11587">SUMPRODUCT(Actuals[Price '[USD'] per UOM], --(Actuals[Commodity] = Consolidated[[#This Row],[Commodity]]), --(Actuals[Region] = "EU"), --(Actuals[Year Month] = Consolidated[[#This Row],[Year.Month]]))</f>
        <v>0.97399999999999998</v>
      </c>
      <c r="J11587" s="2">
        <v>0.81367924528301894</v>
      </c>
      <c r="K11587" s="19" t="s">
        <v>2926</v>
      </c>
    </row>
    <row r="11588" spans="2:11" hidden="1" x14ac:dyDescent="0.2">
      <c r="B11588" t="s">
        <v>2981</v>
      </c>
      <c r="C11588" t="s">
        <v>170</v>
      </c>
      <c r="D11588" t="s">
        <v>20</v>
      </c>
      <c r="E11588">
        <v>2021</v>
      </c>
      <c r="F11588">
        <v>2</v>
      </c>
      <c r="G11588" s="3" t="s">
        <v>120</v>
      </c>
      <c r="H11588" t="s">
        <v>2925</v>
      </c>
      <c r="I11588" s="2" cm="1">
        <f t="array" ref="I11588">SUMPRODUCT(Actuals[Price '[USD'] per UOM], --(Actuals[Commodity] = Consolidated[[#This Row],[Commodity]]), --(Actuals[Region] = "EU"), --(Actuals[Year Month] = Consolidated[[#This Row],[Year.Month]]))</f>
        <v>1.07</v>
      </c>
      <c r="J11588" s="2">
        <v>0.82547169811320764</v>
      </c>
      <c r="K11588" s="19" t="s">
        <v>2926</v>
      </c>
    </row>
    <row r="11589" spans="2:11" hidden="1" x14ac:dyDescent="0.2">
      <c r="B11589" t="s">
        <v>2981</v>
      </c>
      <c r="C11589" t="s">
        <v>170</v>
      </c>
      <c r="D11589" t="s">
        <v>20</v>
      </c>
      <c r="E11589">
        <v>2021</v>
      </c>
      <c r="F11589">
        <v>3</v>
      </c>
      <c r="G11589" s="3" t="s">
        <v>121</v>
      </c>
      <c r="H11589" t="s">
        <v>2925</v>
      </c>
      <c r="I11589" s="2" cm="1">
        <f t="array" ref="I11589">SUMPRODUCT(Actuals[Price '[USD'] per UOM], --(Actuals[Commodity] = Consolidated[[#This Row],[Commodity]]), --(Actuals[Region] = "EU"), --(Actuals[Year Month] = Consolidated[[#This Row],[Year.Month]]))</f>
        <v>1.155</v>
      </c>
      <c r="J11589" s="2">
        <v>0.82547169811320764</v>
      </c>
      <c r="K11589" s="19" t="s">
        <v>2926</v>
      </c>
    </row>
    <row r="11590" spans="2:11" hidden="1" x14ac:dyDescent="0.2">
      <c r="B11590" t="s">
        <v>2981</v>
      </c>
      <c r="C11590" t="s">
        <v>170</v>
      </c>
      <c r="D11590" t="s">
        <v>20</v>
      </c>
      <c r="E11590">
        <v>2021</v>
      </c>
      <c r="F11590">
        <v>4</v>
      </c>
      <c r="G11590" s="3" t="s">
        <v>122</v>
      </c>
      <c r="H11590" t="s">
        <v>2925</v>
      </c>
      <c r="I11590" s="2" cm="1">
        <f t="array" ref="I11590">SUMPRODUCT(Actuals[Price '[USD'] per UOM], --(Actuals[Commodity] = Consolidated[[#This Row],[Commodity]]), --(Actuals[Region] = "EU"), --(Actuals[Year Month] = Consolidated[[#This Row],[Year.Month]]))</f>
        <v>1.248</v>
      </c>
      <c r="J11590" s="2">
        <v>0.84905660377358494</v>
      </c>
      <c r="K11590" s="19" t="s">
        <v>2926</v>
      </c>
    </row>
    <row r="11591" spans="2:11" hidden="1" x14ac:dyDescent="0.2">
      <c r="B11591" t="s">
        <v>2981</v>
      </c>
      <c r="C11591" t="s">
        <v>170</v>
      </c>
      <c r="D11591" t="s">
        <v>20</v>
      </c>
      <c r="E11591">
        <v>2021</v>
      </c>
      <c r="F11591">
        <v>5</v>
      </c>
      <c r="G11591" s="3" t="s">
        <v>123</v>
      </c>
      <c r="H11591" t="s">
        <v>2925</v>
      </c>
      <c r="I11591" s="2" cm="1">
        <f t="array" ref="I11591">SUMPRODUCT(Actuals[Price '[USD'] per UOM], --(Actuals[Commodity] = Consolidated[[#This Row],[Commodity]]), --(Actuals[Region] = "EU"), --(Actuals[Year Month] = Consolidated[[#This Row],[Year.Month]]))</f>
        <v>1.26</v>
      </c>
      <c r="J11591" s="2">
        <v>0.87264150943396224</v>
      </c>
      <c r="K11591" s="19" t="s">
        <v>2926</v>
      </c>
    </row>
    <row r="11592" spans="2:11" hidden="1" x14ac:dyDescent="0.2">
      <c r="B11592" t="s">
        <v>2981</v>
      </c>
      <c r="C11592" t="s">
        <v>170</v>
      </c>
      <c r="D11592" t="s">
        <v>20</v>
      </c>
      <c r="E11592">
        <v>2021</v>
      </c>
      <c r="F11592">
        <v>6</v>
      </c>
      <c r="G11592" s="3" t="s">
        <v>124</v>
      </c>
      <c r="H11592" t="s">
        <v>2925</v>
      </c>
      <c r="I11592" s="2" cm="1">
        <f t="array" ref="I11592">SUMPRODUCT(Actuals[Price '[USD'] per UOM], --(Actuals[Commodity] = Consolidated[[#This Row],[Commodity]]), --(Actuals[Region] = "EU"), --(Actuals[Year Month] = Consolidated[[#This Row],[Year.Month]]))</f>
        <v>1.3089999999999999</v>
      </c>
      <c r="J11592" s="2">
        <v>0.88443396226415094</v>
      </c>
      <c r="K11592" s="19" t="s">
        <v>2926</v>
      </c>
    </row>
    <row r="11593" spans="2:11" hidden="1" x14ac:dyDescent="0.2">
      <c r="B11593" t="s">
        <v>2981</v>
      </c>
      <c r="C11593" t="s">
        <v>170</v>
      </c>
      <c r="D11593" t="s">
        <v>20</v>
      </c>
      <c r="E11593">
        <v>2021</v>
      </c>
      <c r="F11593">
        <v>7</v>
      </c>
      <c r="G11593" s="3" t="s">
        <v>125</v>
      </c>
      <c r="H11593" t="s">
        <v>2925</v>
      </c>
      <c r="I11593" s="2" cm="1">
        <f t="array" ref="I11593">SUMPRODUCT(Actuals[Price '[USD'] per UOM], --(Actuals[Commodity] = Consolidated[[#This Row],[Commodity]]), --(Actuals[Region] = "EU"), --(Actuals[Year Month] = Consolidated[[#This Row],[Year.Month]]))</f>
        <v>1.371</v>
      </c>
      <c r="J11593" s="2">
        <v>0.82547169811320764</v>
      </c>
      <c r="K11593" s="19" t="s">
        <v>2926</v>
      </c>
    </row>
    <row r="11594" spans="2:11" hidden="1" x14ac:dyDescent="0.2">
      <c r="B11594" t="s">
        <v>2981</v>
      </c>
      <c r="C11594" t="s">
        <v>170</v>
      </c>
      <c r="D11594" t="s">
        <v>20</v>
      </c>
      <c r="E11594">
        <v>2021</v>
      </c>
      <c r="F11594">
        <v>8</v>
      </c>
      <c r="G11594" s="3" t="s">
        <v>126</v>
      </c>
      <c r="H11594" t="s">
        <v>2925</v>
      </c>
      <c r="I11594" s="2" cm="1">
        <f t="array" ref="I11594">SUMPRODUCT(Actuals[Price '[USD'] per UOM], --(Actuals[Commodity] = Consolidated[[#This Row],[Commodity]]), --(Actuals[Region] = "EU"), --(Actuals[Year Month] = Consolidated[[#This Row],[Year.Month]]))</f>
        <v>1.4419999999999999</v>
      </c>
      <c r="J11594" s="2">
        <v>0.83726415094339623</v>
      </c>
      <c r="K11594" s="19" t="s">
        <v>2926</v>
      </c>
    </row>
    <row r="11595" spans="2:11" hidden="1" x14ac:dyDescent="0.2">
      <c r="B11595" t="s">
        <v>2981</v>
      </c>
      <c r="C11595" t="s">
        <v>170</v>
      </c>
      <c r="D11595" t="s">
        <v>20</v>
      </c>
      <c r="E11595">
        <v>2021</v>
      </c>
      <c r="F11595">
        <v>9</v>
      </c>
      <c r="G11595" s="3" t="s">
        <v>127</v>
      </c>
      <c r="H11595" t="s">
        <v>2925</v>
      </c>
      <c r="I11595" s="2" cm="1">
        <f t="array" ref="I11595">SUMPRODUCT(Actuals[Price '[USD'] per UOM], --(Actuals[Commodity] = Consolidated[[#This Row],[Commodity]]), --(Actuals[Region] = "EU"), --(Actuals[Year Month] = Consolidated[[#This Row],[Year.Month]]))</f>
        <v>1.4359999999999999</v>
      </c>
      <c r="J11595" s="2">
        <v>0.84905660377358494</v>
      </c>
      <c r="K11595" s="19" t="s">
        <v>2926</v>
      </c>
    </row>
    <row r="11596" spans="2:11" hidden="1" x14ac:dyDescent="0.2">
      <c r="B11596" t="s">
        <v>2981</v>
      </c>
      <c r="C11596" t="s">
        <v>170</v>
      </c>
      <c r="D11596" t="s">
        <v>20</v>
      </c>
      <c r="E11596">
        <v>2021</v>
      </c>
      <c r="F11596">
        <v>10</v>
      </c>
      <c r="G11596" s="3" t="s">
        <v>128</v>
      </c>
      <c r="H11596" t="s">
        <v>2925</v>
      </c>
      <c r="I11596" s="2" cm="1">
        <f t="array" ref="I11596">SUMPRODUCT(Actuals[Price '[USD'] per UOM], --(Actuals[Commodity] = Consolidated[[#This Row],[Commodity]]), --(Actuals[Region] = "EU"), --(Actuals[Year Month] = Consolidated[[#This Row],[Year.Month]]))</f>
        <v>1.4670000000000001</v>
      </c>
      <c r="J11596" s="2">
        <v>0.90801886792452835</v>
      </c>
      <c r="K11596" s="19" t="s">
        <v>2926</v>
      </c>
    </row>
    <row r="11597" spans="2:11" hidden="1" x14ac:dyDescent="0.2">
      <c r="B11597" t="s">
        <v>2981</v>
      </c>
      <c r="C11597" t="s">
        <v>170</v>
      </c>
      <c r="D11597" t="s">
        <v>20</v>
      </c>
      <c r="E11597">
        <v>2021</v>
      </c>
      <c r="F11597">
        <v>11</v>
      </c>
      <c r="G11597" s="3" t="s">
        <v>129</v>
      </c>
      <c r="H11597" t="s">
        <v>2925</v>
      </c>
      <c r="I11597" s="2" cm="1">
        <f t="array" ref="I11597">SUMPRODUCT(Actuals[Price '[USD'] per UOM], --(Actuals[Commodity] = Consolidated[[#This Row],[Commodity]]), --(Actuals[Region] = "EU"), --(Actuals[Year Month] = Consolidated[[#This Row],[Year.Month]]))</f>
        <v>1.5840000000000001</v>
      </c>
      <c r="J11597" s="2">
        <v>0.90801886792452835</v>
      </c>
      <c r="K11597" s="19" t="s">
        <v>2926</v>
      </c>
    </row>
    <row r="11598" spans="2:11" hidden="1" x14ac:dyDescent="0.2">
      <c r="B11598" t="s">
        <v>2981</v>
      </c>
      <c r="C11598" t="s">
        <v>170</v>
      </c>
      <c r="D11598" t="s">
        <v>20</v>
      </c>
      <c r="E11598">
        <v>2021</v>
      </c>
      <c r="F11598">
        <v>12</v>
      </c>
      <c r="G11598" s="3" t="s">
        <v>130</v>
      </c>
      <c r="H11598" t="s">
        <v>2925</v>
      </c>
      <c r="I11598" s="2" cm="1">
        <f t="array" ref="I11598">SUMPRODUCT(Actuals[Price '[USD'] per UOM], --(Actuals[Commodity] = Consolidated[[#This Row],[Commodity]]), --(Actuals[Region] = "EU"), --(Actuals[Year Month] = Consolidated[[#This Row],[Year.Month]]))</f>
        <v>1.5840000000000001</v>
      </c>
      <c r="J11598" s="2">
        <v>0.89622641509433965</v>
      </c>
      <c r="K11598" s="19" t="s">
        <v>2926</v>
      </c>
    </row>
    <row r="11599" spans="2:11" hidden="1" x14ac:dyDescent="0.2">
      <c r="B11599" t="s">
        <v>2981</v>
      </c>
      <c r="C11599" t="s">
        <v>169</v>
      </c>
      <c r="D11599" t="s">
        <v>15</v>
      </c>
      <c r="E11599">
        <v>2020</v>
      </c>
      <c r="F11599">
        <v>10</v>
      </c>
      <c r="G11599" s="3" t="s">
        <v>116</v>
      </c>
      <c r="H11599" t="s">
        <v>2925</v>
      </c>
      <c r="I11599" s="2" cm="1">
        <f t="array" ref="I11599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1599" s="2">
        <v>0.85</v>
      </c>
      <c r="K11599" s="19" t="s">
        <v>2926</v>
      </c>
    </row>
    <row r="11600" spans="2:11" hidden="1" x14ac:dyDescent="0.2">
      <c r="B11600" t="s">
        <v>2981</v>
      </c>
      <c r="C11600" t="s">
        <v>169</v>
      </c>
      <c r="D11600" t="s">
        <v>15</v>
      </c>
      <c r="E11600">
        <v>2020</v>
      </c>
      <c r="F11600">
        <v>11</v>
      </c>
      <c r="G11600" s="3" t="s">
        <v>117</v>
      </c>
      <c r="H11600" t="s">
        <v>2925</v>
      </c>
      <c r="I11600" s="2" cm="1">
        <f t="array" ref="I11600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1600" s="2">
        <v>0.80500000000000005</v>
      </c>
      <c r="K11600" s="19" t="s">
        <v>2926</v>
      </c>
    </row>
    <row r="11601" spans="2:11" hidden="1" x14ac:dyDescent="0.2">
      <c r="B11601" t="s">
        <v>2981</v>
      </c>
      <c r="C11601" t="s">
        <v>169</v>
      </c>
      <c r="D11601" t="s">
        <v>15</v>
      </c>
      <c r="E11601">
        <v>2020</v>
      </c>
      <c r="F11601">
        <v>12</v>
      </c>
      <c r="G11601" s="3" t="s">
        <v>118</v>
      </c>
      <c r="H11601" t="s">
        <v>2925</v>
      </c>
      <c r="I11601" s="2" cm="1">
        <f t="array" ref="I1160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1601" s="2">
        <v>0.76</v>
      </c>
      <c r="K11601" s="19" t="s">
        <v>2926</v>
      </c>
    </row>
    <row r="11602" spans="2:11" hidden="1" x14ac:dyDescent="0.2">
      <c r="B11602" t="s">
        <v>2981</v>
      </c>
      <c r="C11602" t="s">
        <v>169</v>
      </c>
      <c r="D11602" t="s">
        <v>15</v>
      </c>
      <c r="E11602">
        <v>2021</v>
      </c>
      <c r="F11602">
        <v>1</v>
      </c>
      <c r="G11602" s="3" t="s">
        <v>119</v>
      </c>
      <c r="H11602" t="s">
        <v>2925</v>
      </c>
      <c r="I11602" s="2" cm="1">
        <f t="array" ref="I11602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1602" s="2">
        <v>0.73499999999999999</v>
      </c>
      <c r="K11602" s="19" t="s">
        <v>2926</v>
      </c>
    </row>
    <row r="11603" spans="2:11" hidden="1" x14ac:dyDescent="0.2">
      <c r="B11603" t="s">
        <v>2981</v>
      </c>
      <c r="C11603" t="s">
        <v>169</v>
      </c>
      <c r="D11603" t="s">
        <v>15</v>
      </c>
      <c r="E11603">
        <v>2021</v>
      </c>
      <c r="F11603">
        <v>2</v>
      </c>
      <c r="G11603" s="3" t="s">
        <v>120</v>
      </c>
      <c r="H11603" t="s">
        <v>2925</v>
      </c>
      <c r="I11603" s="2" cm="1">
        <f t="array" ref="I11603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1603" s="2">
        <v>0.74</v>
      </c>
      <c r="K11603" s="19" t="s">
        <v>2926</v>
      </c>
    </row>
    <row r="11604" spans="2:11" hidden="1" x14ac:dyDescent="0.2">
      <c r="B11604" t="s">
        <v>2981</v>
      </c>
      <c r="C11604" t="s">
        <v>169</v>
      </c>
      <c r="D11604" t="s">
        <v>15</v>
      </c>
      <c r="E11604">
        <v>2021</v>
      </c>
      <c r="F11604">
        <v>3</v>
      </c>
      <c r="G11604" s="3" t="s">
        <v>121</v>
      </c>
      <c r="H11604" t="s">
        <v>2925</v>
      </c>
      <c r="I11604" s="2" cm="1">
        <f t="array" ref="I11604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1604" s="2">
        <v>0.73</v>
      </c>
      <c r="K11604" s="19" t="s">
        <v>2926</v>
      </c>
    </row>
    <row r="11605" spans="2:11" hidden="1" x14ac:dyDescent="0.2">
      <c r="B11605" t="s">
        <v>2981</v>
      </c>
      <c r="C11605" t="s">
        <v>169</v>
      </c>
      <c r="D11605" t="s">
        <v>15</v>
      </c>
      <c r="E11605">
        <v>2021</v>
      </c>
      <c r="F11605">
        <v>4</v>
      </c>
      <c r="G11605" s="3" t="s">
        <v>122</v>
      </c>
      <c r="H11605" t="s">
        <v>2925</v>
      </c>
      <c r="I11605" s="2" cm="1">
        <f t="array" ref="I1160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605" s="2">
        <v>0.73499999999999999</v>
      </c>
      <c r="K11605" s="19" t="s">
        <v>2926</v>
      </c>
    </row>
    <row r="11606" spans="2:11" hidden="1" x14ac:dyDescent="0.2">
      <c r="B11606" t="s">
        <v>2981</v>
      </c>
      <c r="C11606" t="s">
        <v>169</v>
      </c>
      <c r="D11606" t="s">
        <v>15</v>
      </c>
      <c r="E11606">
        <v>2021</v>
      </c>
      <c r="F11606">
        <v>5</v>
      </c>
      <c r="G11606" s="3" t="s">
        <v>123</v>
      </c>
      <c r="H11606" t="s">
        <v>2925</v>
      </c>
      <c r="I11606" s="2" cm="1">
        <f t="array" ref="I11606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1606" s="2">
        <v>0.72499999999999998</v>
      </c>
      <c r="K11606" s="19" t="s">
        <v>2926</v>
      </c>
    </row>
    <row r="11607" spans="2:11" hidden="1" x14ac:dyDescent="0.2">
      <c r="B11607" t="s">
        <v>2981</v>
      </c>
      <c r="C11607" t="s">
        <v>169</v>
      </c>
      <c r="D11607" t="s">
        <v>15</v>
      </c>
      <c r="E11607">
        <v>2021</v>
      </c>
      <c r="F11607">
        <v>6</v>
      </c>
      <c r="G11607" s="3" t="s">
        <v>124</v>
      </c>
      <c r="H11607" t="s">
        <v>2925</v>
      </c>
      <c r="I11607" s="2" cm="1">
        <f t="array" ref="I11607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1607" s="2">
        <v>0.71499999999999997</v>
      </c>
      <c r="K11607" s="19" t="s">
        <v>2926</v>
      </c>
    </row>
    <row r="11608" spans="2:11" hidden="1" x14ac:dyDescent="0.2">
      <c r="B11608" t="s">
        <v>2981</v>
      </c>
      <c r="C11608" t="s">
        <v>169</v>
      </c>
      <c r="D11608" t="s">
        <v>15</v>
      </c>
      <c r="E11608">
        <v>2021</v>
      </c>
      <c r="F11608">
        <v>7</v>
      </c>
      <c r="G11608" s="3" t="s">
        <v>125</v>
      </c>
      <c r="H11608" t="s">
        <v>2925</v>
      </c>
      <c r="I11608" s="2" cm="1">
        <f t="array" ref="I11608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1608" s="2">
        <v>0.70000000000000007</v>
      </c>
      <c r="K11608" s="19" t="s">
        <v>2926</v>
      </c>
    </row>
    <row r="11609" spans="2:11" hidden="1" x14ac:dyDescent="0.2">
      <c r="B11609" t="s">
        <v>2981</v>
      </c>
      <c r="C11609" t="s">
        <v>169</v>
      </c>
      <c r="D11609" t="s">
        <v>15</v>
      </c>
      <c r="E11609">
        <v>2021</v>
      </c>
      <c r="F11609">
        <v>8</v>
      </c>
      <c r="G11609" s="3" t="s">
        <v>126</v>
      </c>
      <c r="H11609" t="s">
        <v>2925</v>
      </c>
      <c r="I11609" s="2" cm="1">
        <f t="array" ref="I11609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1609" s="2">
        <v>0.69000000000000006</v>
      </c>
      <c r="K11609" s="19" t="s">
        <v>2926</v>
      </c>
    </row>
    <row r="11610" spans="2:11" hidden="1" x14ac:dyDescent="0.2">
      <c r="B11610" t="s">
        <v>2981</v>
      </c>
      <c r="C11610" t="s">
        <v>169</v>
      </c>
      <c r="D11610" t="s">
        <v>15</v>
      </c>
      <c r="E11610">
        <v>2021</v>
      </c>
      <c r="F11610">
        <v>9</v>
      </c>
      <c r="G11610" s="3" t="s">
        <v>127</v>
      </c>
      <c r="H11610" t="s">
        <v>2925</v>
      </c>
      <c r="I11610" s="2" cm="1">
        <f t="array" ref="I1161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1610" s="2">
        <v>0.71499999999999997</v>
      </c>
      <c r="K11610" s="19" t="s">
        <v>2926</v>
      </c>
    </row>
    <row r="11611" spans="2:11" hidden="1" x14ac:dyDescent="0.2">
      <c r="B11611" t="s">
        <v>2981</v>
      </c>
      <c r="C11611" t="s">
        <v>169</v>
      </c>
      <c r="D11611" t="s">
        <v>15</v>
      </c>
      <c r="E11611">
        <v>2021</v>
      </c>
      <c r="F11611">
        <v>10</v>
      </c>
      <c r="G11611" s="3" t="s">
        <v>128</v>
      </c>
      <c r="H11611" t="s">
        <v>2925</v>
      </c>
      <c r="I11611" s="2" cm="1">
        <f t="array" ref="I11611">SUMPRODUCT(Actuals[Price '[USD'] per UOM], --(Actuals[Commodity] = Consolidated[[#This Row],[Commodity]]), --(Actuals[Region] = Consolidated[[#This Row],[Region]]), --(Actuals[Year Month] = Consolidated[[#This Row],[Year.Month]]))</f>
        <v>1</v>
      </c>
      <c r="J11611" s="2">
        <v>0.745</v>
      </c>
      <c r="K11611" s="19" t="s">
        <v>2926</v>
      </c>
    </row>
    <row r="11612" spans="2:11" hidden="1" x14ac:dyDescent="0.2">
      <c r="B11612" t="s">
        <v>2981</v>
      </c>
      <c r="C11612" t="s">
        <v>169</v>
      </c>
      <c r="D11612" t="s">
        <v>15</v>
      </c>
      <c r="E11612">
        <v>2021</v>
      </c>
      <c r="F11612">
        <v>11</v>
      </c>
      <c r="G11612" s="3" t="s">
        <v>129</v>
      </c>
      <c r="H11612" t="s">
        <v>2925</v>
      </c>
      <c r="I11612" s="2" cm="1">
        <f t="array" ref="I1161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1612" s="2">
        <v>0.77500000000000002</v>
      </c>
      <c r="K11612" s="19" t="s">
        <v>2926</v>
      </c>
    </row>
    <row r="11613" spans="2:11" hidden="1" x14ac:dyDescent="0.2">
      <c r="B11613" t="s">
        <v>2981</v>
      </c>
      <c r="C11613" t="s">
        <v>169</v>
      </c>
      <c r="D11613" t="s">
        <v>15</v>
      </c>
      <c r="E11613">
        <v>2021</v>
      </c>
      <c r="F11613">
        <v>12</v>
      </c>
      <c r="G11613" s="3" t="s">
        <v>130</v>
      </c>
      <c r="H11613" t="s">
        <v>2925</v>
      </c>
      <c r="I11613" s="2" cm="1">
        <f t="array" ref="I1161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1613" s="2">
        <v>0.78</v>
      </c>
      <c r="K11613" s="19" t="s">
        <v>2926</v>
      </c>
    </row>
    <row r="11614" spans="2:11" hidden="1" x14ac:dyDescent="0.2">
      <c r="B11614" t="s">
        <v>2980</v>
      </c>
      <c r="C11614" t="s">
        <v>161</v>
      </c>
      <c r="D11614" t="s">
        <v>7</v>
      </c>
      <c r="E11614">
        <v>2020</v>
      </c>
      <c r="F11614">
        <v>10</v>
      </c>
      <c r="G11614" s="3" t="s">
        <v>116</v>
      </c>
      <c r="H11614" t="s">
        <v>2925</v>
      </c>
      <c r="I11614" s="2" cm="1">
        <f t="array" ref="I11614">SUMPRODUCT(Actuals[Price '[USD'] per UOM], --(Actuals[Commodity] = Consolidated[[#This Row],[Commodity]]), --(Actuals[Region] = Consolidated[[#This Row],[Region]]), --(Actuals[Year Month] = Consolidated[[#This Row],[Year.Month]]))</f>
        <v>0.755</v>
      </c>
      <c r="J11614" s="2">
        <v>0.76059389999999993</v>
      </c>
      <c r="K11614" s="19" t="s">
        <v>2926</v>
      </c>
    </row>
    <row r="11615" spans="2:11" hidden="1" x14ac:dyDescent="0.2">
      <c r="B11615" t="s">
        <v>2980</v>
      </c>
      <c r="C11615" t="s">
        <v>161</v>
      </c>
      <c r="D11615" t="s">
        <v>7</v>
      </c>
      <c r="E11615">
        <v>2020</v>
      </c>
      <c r="F11615">
        <v>11</v>
      </c>
      <c r="G11615" s="3" t="s">
        <v>117</v>
      </c>
      <c r="H11615" t="s">
        <v>2925</v>
      </c>
      <c r="I11615" s="2" cm="1">
        <f t="array" ref="I11615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1615" s="2">
        <v>0.72752459999999997</v>
      </c>
      <c r="K11615" s="19" t="s">
        <v>2926</v>
      </c>
    </row>
    <row r="11616" spans="2:11" hidden="1" x14ac:dyDescent="0.2">
      <c r="B11616" t="s">
        <v>2980</v>
      </c>
      <c r="C11616" t="s">
        <v>161</v>
      </c>
      <c r="D11616" t="s">
        <v>7</v>
      </c>
      <c r="E11616">
        <v>2020</v>
      </c>
      <c r="F11616">
        <v>12</v>
      </c>
      <c r="G11616" s="3" t="s">
        <v>118</v>
      </c>
      <c r="H11616" t="s">
        <v>2925</v>
      </c>
      <c r="I11616" s="2" cm="1">
        <f t="array" ref="I11616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616" s="2">
        <v>0.72201304999999993</v>
      </c>
      <c r="K11616" s="19" t="s">
        <v>2926</v>
      </c>
    </row>
    <row r="11617" spans="2:11" hidden="1" x14ac:dyDescent="0.2">
      <c r="B11617" t="s">
        <v>2980</v>
      </c>
      <c r="C11617" t="s">
        <v>161</v>
      </c>
      <c r="D11617" t="s">
        <v>7</v>
      </c>
      <c r="E11617">
        <v>2021</v>
      </c>
      <c r="F11617">
        <v>1</v>
      </c>
      <c r="G11617" s="3" t="s">
        <v>119</v>
      </c>
      <c r="H11617" t="s">
        <v>2925</v>
      </c>
      <c r="I11617" s="2" cm="1">
        <f t="array" ref="I11617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617" s="2">
        <v>0.72752459999999997</v>
      </c>
      <c r="K11617" s="19" t="s">
        <v>2926</v>
      </c>
    </row>
    <row r="11618" spans="2:11" hidden="1" x14ac:dyDescent="0.2">
      <c r="B11618" t="s">
        <v>2980</v>
      </c>
      <c r="C11618" t="s">
        <v>161</v>
      </c>
      <c r="D11618" t="s">
        <v>7</v>
      </c>
      <c r="E11618">
        <v>2021</v>
      </c>
      <c r="F11618">
        <v>2</v>
      </c>
      <c r="G11618" s="3" t="s">
        <v>120</v>
      </c>
      <c r="H11618" t="s">
        <v>2925</v>
      </c>
      <c r="I11618" s="2" cm="1">
        <f t="array" ref="I1161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618" s="2">
        <v>0.73854769999999992</v>
      </c>
      <c r="K11618" s="19" t="s">
        <v>2926</v>
      </c>
    </row>
    <row r="11619" spans="2:11" hidden="1" x14ac:dyDescent="0.2">
      <c r="B11619" t="s">
        <v>2980</v>
      </c>
      <c r="C11619" t="s">
        <v>161</v>
      </c>
      <c r="D11619" t="s">
        <v>7</v>
      </c>
      <c r="E11619">
        <v>2021</v>
      </c>
      <c r="F11619">
        <v>3</v>
      </c>
      <c r="G11619" s="3" t="s">
        <v>121</v>
      </c>
      <c r="H11619" t="s">
        <v>2925</v>
      </c>
      <c r="I11619" s="2" cm="1">
        <f t="array" ref="I1161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619" s="2">
        <v>0.73854769999999992</v>
      </c>
      <c r="K11619" s="19" t="s">
        <v>2926</v>
      </c>
    </row>
    <row r="11620" spans="2:11" hidden="1" x14ac:dyDescent="0.2">
      <c r="B11620" t="s">
        <v>2980</v>
      </c>
      <c r="C11620" t="s">
        <v>161</v>
      </c>
      <c r="D11620" t="s">
        <v>7</v>
      </c>
      <c r="E11620">
        <v>2021</v>
      </c>
      <c r="F11620">
        <v>4</v>
      </c>
      <c r="G11620" s="3" t="s">
        <v>122</v>
      </c>
      <c r="H11620" t="s">
        <v>2925</v>
      </c>
      <c r="I11620" s="2" cm="1">
        <f t="array" ref="I11620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1620" s="2">
        <v>0.72201304999999993</v>
      </c>
      <c r="K11620" s="19" t="s">
        <v>2926</v>
      </c>
    </row>
    <row r="11621" spans="2:11" hidden="1" x14ac:dyDescent="0.2">
      <c r="B11621" t="s">
        <v>2980</v>
      </c>
      <c r="C11621" t="s">
        <v>161</v>
      </c>
      <c r="D11621" t="s">
        <v>7</v>
      </c>
      <c r="E11621">
        <v>2021</v>
      </c>
      <c r="F11621">
        <v>5</v>
      </c>
      <c r="G11621" s="3" t="s">
        <v>123</v>
      </c>
      <c r="H11621" t="s">
        <v>2925</v>
      </c>
      <c r="I11621" s="2" cm="1">
        <f t="array" ref="I11621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621" s="2">
        <v>0.7165014999999999</v>
      </c>
      <c r="K11621" s="19" t="s">
        <v>2926</v>
      </c>
    </row>
    <row r="11622" spans="2:11" hidden="1" x14ac:dyDescent="0.2">
      <c r="B11622" t="s">
        <v>2980</v>
      </c>
      <c r="C11622" t="s">
        <v>161</v>
      </c>
      <c r="D11622" t="s">
        <v>7</v>
      </c>
      <c r="E11622">
        <v>2021</v>
      </c>
      <c r="F11622">
        <v>6</v>
      </c>
      <c r="G11622" s="3" t="s">
        <v>124</v>
      </c>
      <c r="H11622" t="s">
        <v>2925</v>
      </c>
      <c r="I11622" s="2" cm="1">
        <f t="array" ref="I11622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1622" s="2">
        <v>0.7165014999999999</v>
      </c>
      <c r="K11622" s="19" t="s">
        <v>2926</v>
      </c>
    </row>
    <row r="11623" spans="2:11" hidden="1" x14ac:dyDescent="0.2">
      <c r="B11623" t="s">
        <v>2980</v>
      </c>
      <c r="C11623" t="s">
        <v>161</v>
      </c>
      <c r="D11623" t="s">
        <v>7</v>
      </c>
      <c r="E11623">
        <v>2021</v>
      </c>
      <c r="F11623">
        <v>7</v>
      </c>
      <c r="G11623" s="3" t="s">
        <v>125</v>
      </c>
      <c r="H11623" t="s">
        <v>2925</v>
      </c>
      <c r="I11623" s="2" cm="1">
        <f t="array" ref="I11623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1623" s="2">
        <v>0.7165014999999999</v>
      </c>
      <c r="K11623" s="19" t="s">
        <v>2926</v>
      </c>
    </row>
    <row r="11624" spans="2:11" hidden="1" x14ac:dyDescent="0.2">
      <c r="B11624" t="s">
        <v>2980</v>
      </c>
      <c r="C11624" t="s">
        <v>161</v>
      </c>
      <c r="D11624" t="s">
        <v>7</v>
      </c>
      <c r="E11624">
        <v>2021</v>
      </c>
      <c r="F11624">
        <v>8</v>
      </c>
      <c r="G11624" s="3" t="s">
        <v>126</v>
      </c>
      <c r="H11624" t="s">
        <v>2925</v>
      </c>
      <c r="I11624" s="2" cm="1">
        <f t="array" ref="I11624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1624" s="2">
        <v>0.72201304999999993</v>
      </c>
      <c r="K11624" s="19" t="s">
        <v>2926</v>
      </c>
    </row>
    <row r="11625" spans="2:11" hidden="1" x14ac:dyDescent="0.2">
      <c r="B11625" t="s">
        <v>2980</v>
      </c>
      <c r="C11625" t="s">
        <v>161</v>
      </c>
      <c r="D11625" t="s">
        <v>7</v>
      </c>
      <c r="E11625">
        <v>2021</v>
      </c>
      <c r="F11625">
        <v>9</v>
      </c>
      <c r="G11625" s="3" t="s">
        <v>127</v>
      </c>
      <c r="H11625" t="s">
        <v>2925</v>
      </c>
      <c r="I11625" s="2" cm="1">
        <f t="array" ref="I1162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1625" s="2">
        <v>0.7165014999999999</v>
      </c>
      <c r="K11625" s="19" t="s">
        <v>2926</v>
      </c>
    </row>
    <row r="11626" spans="2:11" hidden="1" x14ac:dyDescent="0.2">
      <c r="B11626" t="s">
        <v>2980</v>
      </c>
      <c r="C11626" t="s">
        <v>161</v>
      </c>
      <c r="D11626" t="s">
        <v>7</v>
      </c>
      <c r="E11626">
        <v>2021</v>
      </c>
      <c r="F11626">
        <v>10</v>
      </c>
      <c r="G11626" s="3" t="s">
        <v>128</v>
      </c>
      <c r="H11626" t="s">
        <v>2925</v>
      </c>
      <c r="I11626" s="2" cm="1">
        <f t="array" ref="I1162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1626" s="2">
        <v>0.7165014999999999</v>
      </c>
      <c r="K11626" s="19" t="s">
        <v>2926</v>
      </c>
    </row>
    <row r="11627" spans="2:11" hidden="1" x14ac:dyDescent="0.2">
      <c r="B11627" t="s">
        <v>2980</v>
      </c>
      <c r="C11627" t="s">
        <v>161</v>
      </c>
      <c r="D11627" t="s">
        <v>7</v>
      </c>
      <c r="E11627">
        <v>2021</v>
      </c>
      <c r="F11627">
        <v>11</v>
      </c>
      <c r="G11627" s="3" t="s">
        <v>129</v>
      </c>
      <c r="H11627" t="s">
        <v>2925</v>
      </c>
      <c r="I11627" s="2" cm="1">
        <f t="array" ref="I11627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1627" s="2">
        <v>0.73303615</v>
      </c>
      <c r="K11627" s="19" t="s">
        <v>2926</v>
      </c>
    </row>
    <row r="11628" spans="2:11" hidden="1" x14ac:dyDescent="0.2">
      <c r="B11628" t="s">
        <v>2980</v>
      </c>
      <c r="C11628" t="s">
        <v>161</v>
      </c>
      <c r="D11628" t="s">
        <v>7</v>
      </c>
      <c r="E11628">
        <v>2021</v>
      </c>
      <c r="F11628">
        <v>12</v>
      </c>
      <c r="G11628" s="3" t="s">
        <v>130</v>
      </c>
      <c r="H11628" t="s">
        <v>2925</v>
      </c>
      <c r="I11628" s="2" cm="1">
        <f t="array" ref="I1162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628" s="2">
        <v>0.74405924999999995</v>
      </c>
      <c r="K11628" s="19" t="s">
        <v>2926</v>
      </c>
    </row>
    <row r="11629" spans="2:11" hidden="1" x14ac:dyDescent="0.2">
      <c r="B11629" t="s">
        <v>2980</v>
      </c>
      <c r="C11629" t="s">
        <v>157</v>
      </c>
      <c r="D11629" t="s">
        <v>17</v>
      </c>
      <c r="E11629">
        <v>2020</v>
      </c>
      <c r="F11629">
        <v>10</v>
      </c>
      <c r="G11629" s="3" t="s">
        <v>116</v>
      </c>
      <c r="H11629" t="s">
        <v>2925</v>
      </c>
      <c r="I11629" s="2" cm="1">
        <f t="array" ref="I1162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1629" s="2">
        <v>0.9139150943396227</v>
      </c>
      <c r="K11629" s="19" t="s">
        <v>2926</v>
      </c>
    </row>
    <row r="11630" spans="2:11" hidden="1" x14ac:dyDescent="0.2">
      <c r="B11630" t="s">
        <v>2980</v>
      </c>
      <c r="C11630" t="s">
        <v>157</v>
      </c>
      <c r="D11630" t="s">
        <v>17</v>
      </c>
      <c r="E11630">
        <v>2020</v>
      </c>
      <c r="F11630">
        <v>11</v>
      </c>
      <c r="G11630" s="3" t="s">
        <v>117</v>
      </c>
      <c r="H11630" t="s">
        <v>2925</v>
      </c>
      <c r="I11630" s="2" cm="1">
        <f t="array" ref="I11630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11630" s="2">
        <v>0.92570754716981141</v>
      </c>
      <c r="K11630" s="19" t="s">
        <v>2926</v>
      </c>
    </row>
    <row r="11631" spans="2:11" hidden="1" x14ac:dyDescent="0.2">
      <c r="B11631" t="s">
        <v>2980</v>
      </c>
      <c r="C11631" t="s">
        <v>157</v>
      </c>
      <c r="D11631" t="s">
        <v>17</v>
      </c>
      <c r="E11631">
        <v>2020</v>
      </c>
      <c r="F11631">
        <v>12</v>
      </c>
      <c r="G11631" s="3" t="s">
        <v>118</v>
      </c>
      <c r="H11631" t="s">
        <v>2925</v>
      </c>
      <c r="I11631" s="2" cm="1">
        <f t="array" ref="I1163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1631" s="2">
        <v>0.88443396226415094</v>
      </c>
      <c r="K11631" s="19" t="s">
        <v>2926</v>
      </c>
    </row>
    <row r="11632" spans="2:11" hidden="1" x14ac:dyDescent="0.2">
      <c r="B11632" t="s">
        <v>2980</v>
      </c>
      <c r="C11632" t="s">
        <v>157</v>
      </c>
      <c r="D11632" t="s">
        <v>17</v>
      </c>
      <c r="E11632">
        <v>2021</v>
      </c>
      <c r="F11632">
        <v>1</v>
      </c>
      <c r="G11632" s="3" t="s">
        <v>119</v>
      </c>
      <c r="H11632" t="s">
        <v>2925</v>
      </c>
      <c r="I11632" s="2" cm="1">
        <f t="array" ref="I11632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1632" s="2">
        <v>0.86084905660377364</v>
      </c>
      <c r="K11632" s="19" t="s">
        <v>2926</v>
      </c>
    </row>
    <row r="11633" spans="2:11" hidden="1" x14ac:dyDescent="0.2">
      <c r="B11633" t="s">
        <v>2980</v>
      </c>
      <c r="C11633" t="s">
        <v>157</v>
      </c>
      <c r="D11633" t="s">
        <v>17</v>
      </c>
      <c r="E11633">
        <v>2021</v>
      </c>
      <c r="F11633">
        <v>2</v>
      </c>
      <c r="G11633" s="3" t="s">
        <v>120</v>
      </c>
      <c r="H11633" t="s">
        <v>2925</v>
      </c>
      <c r="I11633" s="2" cm="1">
        <f t="array" ref="I11633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1633" s="2">
        <v>0.87264150943396224</v>
      </c>
      <c r="K11633" s="19" t="s">
        <v>2926</v>
      </c>
    </row>
    <row r="11634" spans="2:11" hidden="1" x14ac:dyDescent="0.2">
      <c r="B11634" t="s">
        <v>2980</v>
      </c>
      <c r="C11634" t="s">
        <v>157</v>
      </c>
      <c r="D11634" t="s">
        <v>17</v>
      </c>
      <c r="E11634">
        <v>2021</v>
      </c>
      <c r="F11634">
        <v>3</v>
      </c>
      <c r="G11634" s="3" t="s">
        <v>121</v>
      </c>
      <c r="H11634" t="s">
        <v>2925</v>
      </c>
      <c r="I11634" s="2" cm="1">
        <f t="array" ref="I11634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1634" s="2">
        <v>0.87264150943396224</v>
      </c>
      <c r="K11634" s="19" t="s">
        <v>2926</v>
      </c>
    </row>
    <row r="11635" spans="2:11" hidden="1" x14ac:dyDescent="0.2">
      <c r="B11635" t="s">
        <v>2980</v>
      </c>
      <c r="C11635" t="s">
        <v>157</v>
      </c>
      <c r="D11635" t="s">
        <v>17</v>
      </c>
      <c r="E11635">
        <v>2021</v>
      </c>
      <c r="F11635">
        <v>4</v>
      </c>
      <c r="G11635" s="3" t="s">
        <v>122</v>
      </c>
      <c r="H11635" t="s">
        <v>2925</v>
      </c>
      <c r="I11635" s="2" cm="1">
        <f t="array" ref="I11635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1635" s="2">
        <v>0.87264150943396224</v>
      </c>
      <c r="K11635" s="19" t="s">
        <v>2926</v>
      </c>
    </row>
    <row r="11636" spans="2:11" hidden="1" x14ac:dyDescent="0.2">
      <c r="B11636" t="s">
        <v>2980</v>
      </c>
      <c r="C11636" t="s">
        <v>157</v>
      </c>
      <c r="D11636" t="s">
        <v>17</v>
      </c>
      <c r="E11636">
        <v>2021</v>
      </c>
      <c r="F11636">
        <v>5</v>
      </c>
      <c r="G11636" s="3" t="s">
        <v>123</v>
      </c>
      <c r="H11636" t="s">
        <v>2925</v>
      </c>
      <c r="I11636" s="2" cm="1">
        <f t="array" ref="I11636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1636" s="2">
        <v>0.88443396226415094</v>
      </c>
      <c r="K11636" s="19" t="s">
        <v>2926</v>
      </c>
    </row>
    <row r="11637" spans="2:11" hidden="1" x14ac:dyDescent="0.2">
      <c r="B11637" t="s">
        <v>2980</v>
      </c>
      <c r="C11637" t="s">
        <v>157</v>
      </c>
      <c r="D11637" t="s">
        <v>17</v>
      </c>
      <c r="E11637">
        <v>2021</v>
      </c>
      <c r="F11637">
        <v>6</v>
      </c>
      <c r="G11637" s="3" t="s">
        <v>124</v>
      </c>
      <c r="H11637" t="s">
        <v>2925</v>
      </c>
      <c r="I11637" s="2" cm="1">
        <f t="array" ref="I11637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1637" s="2">
        <v>0.88443396226415094</v>
      </c>
      <c r="K11637" s="19" t="s">
        <v>2926</v>
      </c>
    </row>
    <row r="11638" spans="2:11" hidden="1" x14ac:dyDescent="0.2">
      <c r="B11638" t="s">
        <v>2980</v>
      </c>
      <c r="C11638" t="s">
        <v>157</v>
      </c>
      <c r="D11638" t="s">
        <v>17</v>
      </c>
      <c r="E11638">
        <v>2021</v>
      </c>
      <c r="F11638">
        <v>7</v>
      </c>
      <c r="G11638" s="3" t="s">
        <v>125</v>
      </c>
      <c r="H11638" t="s">
        <v>2925</v>
      </c>
      <c r="I11638" s="2" cm="1">
        <f t="array" ref="I11638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1638" s="2">
        <v>0.87264150943396224</v>
      </c>
      <c r="K11638" s="19" t="s">
        <v>2926</v>
      </c>
    </row>
    <row r="11639" spans="2:11" hidden="1" x14ac:dyDescent="0.2">
      <c r="B11639" t="s">
        <v>2980</v>
      </c>
      <c r="C11639" t="s">
        <v>157</v>
      </c>
      <c r="D11639" t="s">
        <v>17</v>
      </c>
      <c r="E11639">
        <v>2021</v>
      </c>
      <c r="F11639">
        <v>8</v>
      </c>
      <c r="G11639" s="3" t="s">
        <v>126</v>
      </c>
      <c r="H11639" t="s">
        <v>2925</v>
      </c>
      <c r="I11639" s="2" cm="1">
        <f t="array" ref="I1163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639" s="2">
        <v>0.89622641509433965</v>
      </c>
      <c r="K11639" s="19" t="s">
        <v>2926</v>
      </c>
    </row>
    <row r="11640" spans="2:11" hidden="1" x14ac:dyDescent="0.2">
      <c r="B11640" t="s">
        <v>2980</v>
      </c>
      <c r="C11640" t="s">
        <v>157</v>
      </c>
      <c r="D11640" t="s">
        <v>17</v>
      </c>
      <c r="E11640">
        <v>2021</v>
      </c>
      <c r="F11640">
        <v>9</v>
      </c>
      <c r="G11640" s="3" t="s">
        <v>127</v>
      </c>
      <c r="H11640" t="s">
        <v>2925</v>
      </c>
      <c r="I11640" s="2" cm="1">
        <f t="array" ref="I11640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1640" s="2">
        <v>0.93160377358490576</v>
      </c>
      <c r="K11640" s="19" t="s">
        <v>2926</v>
      </c>
    </row>
    <row r="11641" spans="2:11" hidden="1" x14ac:dyDescent="0.2">
      <c r="B11641" t="s">
        <v>2980</v>
      </c>
      <c r="C11641" t="s">
        <v>157</v>
      </c>
      <c r="D11641" t="s">
        <v>17</v>
      </c>
      <c r="E11641">
        <v>2021</v>
      </c>
      <c r="F11641">
        <v>10</v>
      </c>
      <c r="G11641" s="3" t="s">
        <v>128</v>
      </c>
      <c r="H11641" t="s">
        <v>2925</v>
      </c>
      <c r="I11641" s="2" cm="1">
        <f t="array" ref="I11641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1641" s="2">
        <v>0.96698113207547176</v>
      </c>
      <c r="K11641" s="19" t="s">
        <v>2926</v>
      </c>
    </row>
    <row r="11642" spans="2:11" hidden="1" x14ac:dyDescent="0.2">
      <c r="B11642" t="s">
        <v>2980</v>
      </c>
      <c r="C11642" t="s">
        <v>157</v>
      </c>
      <c r="D11642" t="s">
        <v>17</v>
      </c>
      <c r="E11642">
        <v>2021</v>
      </c>
      <c r="F11642">
        <v>11</v>
      </c>
      <c r="G11642" s="3" t="s">
        <v>129</v>
      </c>
      <c r="H11642" t="s">
        <v>2925</v>
      </c>
      <c r="I11642" s="2" cm="1">
        <f t="array" ref="I1164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1642" s="2">
        <v>0.96698113207547176</v>
      </c>
      <c r="K11642" s="19" t="s">
        <v>2926</v>
      </c>
    </row>
    <row r="11643" spans="2:11" hidden="1" x14ac:dyDescent="0.2">
      <c r="B11643" t="s">
        <v>2980</v>
      </c>
      <c r="C11643" t="s">
        <v>157</v>
      </c>
      <c r="D11643" t="s">
        <v>17</v>
      </c>
      <c r="E11643">
        <v>2021</v>
      </c>
      <c r="F11643">
        <v>12</v>
      </c>
      <c r="G11643" s="3" t="s">
        <v>130</v>
      </c>
      <c r="H11643" t="s">
        <v>2925</v>
      </c>
      <c r="I11643" s="2" cm="1">
        <f t="array" ref="I1164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1643" s="2">
        <v>0.96698113207547176</v>
      </c>
      <c r="K11643" s="19" t="s">
        <v>2926</v>
      </c>
    </row>
    <row r="11644" spans="2:11" hidden="1" x14ac:dyDescent="0.2">
      <c r="B11644" t="s">
        <v>2980</v>
      </c>
      <c r="C11644" t="s">
        <v>156</v>
      </c>
      <c r="D11644" t="s">
        <v>19</v>
      </c>
      <c r="E11644">
        <v>2020</v>
      </c>
      <c r="F11644">
        <v>10</v>
      </c>
      <c r="G11644" s="3" t="s">
        <v>116</v>
      </c>
      <c r="H11644" t="s">
        <v>2925</v>
      </c>
      <c r="I11644" s="2" cm="1">
        <f t="array" ref="I11644">SUMPRODUCT(Actuals[Price '[USD'] per UOM], --(Actuals[Commodity] = Consolidated[[#This Row],[Commodity]]), --(Actuals[Region] = "APMKTS"), --(Actuals[Year Month] = Consolidated[[#This Row],[Year.Month]]))</f>
        <v>0.80900000000000005</v>
      </c>
      <c r="J11644" s="2">
        <v>0.83750000000000002</v>
      </c>
      <c r="K11644" s="19" t="s">
        <v>2926</v>
      </c>
    </row>
    <row r="11645" spans="2:11" hidden="1" x14ac:dyDescent="0.2">
      <c r="B11645" t="s">
        <v>2980</v>
      </c>
      <c r="C11645" t="s">
        <v>156</v>
      </c>
      <c r="D11645" t="s">
        <v>19</v>
      </c>
      <c r="E11645">
        <v>2020</v>
      </c>
      <c r="F11645">
        <v>11</v>
      </c>
      <c r="G11645" s="3" t="s">
        <v>117</v>
      </c>
      <c r="H11645" t="s">
        <v>2925</v>
      </c>
      <c r="I11645" s="2" cm="1">
        <f t="array" ref="I11645">SUMPRODUCT(Actuals[Price '[USD'] per UOM], --(Actuals[Commodity] = Consolidated[[#This Row],[Commodity]]), --(Actuals[Region] = "APMKTS"), --(Actuals[Year Month] = Consolidated[[#This Row],[Year.Month]]))</f>
        <v>0.81399999999999995</v>
      </c>
      <c r="J11645" s="2">
        <v>0.76500000000000001</v>
      </c>
      <c r="K11645" s="19" t="s">
        <v>2926</v>
      </c>
    </row>
    <row r="11646" spans="2:11" hidden="1" x14ac:dyDescent="0.2">
      <c r="B11646" t="s">
        <v>2980</v>
      </c>
      <c r="C11646" t="s">
        <v>156</v>
      </c>
      <c r="D11646" t="s">
        <v>19</v>
      </c>
      <c r="E11646">
        <v>2020</v>
      </c>
      <c r="F11646">
        <v>12</v>
      </c>
      <c r="G11646" s="3" t="s">
        <v>118</v>
      </c>
      <c r="H11646" t="s">
        <v>2925</v>
      </c>
      <c r="I11646" s="2" cm="1">
        <f t="array" ref="I11646">SUMPRODUCT(Actuals[Price '[USD'] per UOM], --(Actuals[Commodity] = Consolidated[[#This Row],[Commodity]]), --(Actuals[Region] = "APMKTS"), --(Actuals[Year Month] = Consolidated[[#This Row],[Year.Month]]))</f>
        <v>0.93799999999999994</v>
      </c>
      <c r="J11646" s="2">
        <v>0.72499999999999998</v>
      </c>
      <c r="K11646" s="19" t="s">
        <v>2926</v>
      </c>
    </row>
    <row r="11647" spans="2:11" hidden="1" x14ac:dyDescent="0.2">
      <c r="B11647" t="s">
        <v>2980</v>
      </c>
      <c r="C11647" t="s">
        <v>156</v>
      </c>
      <c r="D11647" t="s">
        <v>19</v>
      </c>
      <c r="E11647">
        <v>2021</v>
      </c>
      <c r="F11647">
        <v>1</v>
      </c>
      <c r="G11647" s="3" t="s">
        <v>119</v>
      </c>
      <c r="H11647" t="s">
        <v>2925</v>
      </c>
      <c r="I11647" s="2" cm="1">
        <f t="array" ref="I11647">SUMPRODUCT(Actuals[Price '[USD'] per UOM], --(Actuals[Commodity] = Consolidated[[#This Row],[Commodity]]), --(Actuals[Region] = "APMKTS"), --(Actuals[Year Month] = Consolidated[[#This Row],[Year.Month]]))</f>
        <v>0.95</v>
      </c>
      <c r="J11647" s="2">
        <v>0.73</v>
      </c>
      <c r="K11647" s="19" t="s">
        <v>2926</v>
      </c>
    </row>
    <row r="11648" spans="2:11" hidden="1" x14ac:dyDescent="0.2">
      <c r="B11648" t="s">
        <v>2980</v>
      </c>
      <c r="C11648" t="s">
        <v>156</v>
      </c>
      <c r="D11648" t="s">
        <v>19</v>
      </c>
      <c r="E11648">
        <v>2021</v>
      </c>
      <c r="F11648">
        <v>2</v>
      </c>
      <c r="G11648" s="3" t="s">
        <v>120</v>
      </c>
      <c r="H11648" t="s">
        <v>2925</v>
      </c>
      <c r="I11648" s="2" cm="1">
        <f t="array" ref="I11648">SUMPRODUCT(Actuals[Price '[USD'] per UOM], --(Actuals[Commodity] = Consolidated[[#This Row],[Commodity]]), --(Actuals[Region] = "APMKTS"), --(Actuals[Year Month] = Consolidated[[#This Row],[Year.Month]]))</f>
        <v>0.88</v>
      </c>
      <c r="J11648" s="2">
        <v>0.72499999999999998</v>
      </c>
      <c r="K11648" s="19" t="s">
        <v>2926</v>
      </c>
    </row>
    <row r="11649" spans="2:11" hidden="1" x14ac:dyDescent="0.2">
      <c r="B11649" t="s">
        <v>2980</v>
      </c>
      <c r="C11649" t="s">
        <v>156</v>
      </c>
      <c r="D11649" t="s">
        <v>19</v>
      </c>
      <c r="E11649">
        <v>2021</v>
      </c>
      <c r="F11649">
        <v>3</v>
      </c>
      <c r="G11649" s="3" t="s">
        <v>121</v>
      </c>
      <c r="H11649" t="s">
        <v>2925</v>
      </c>
      <c r="I11649" s="2" cm="1">
        <f t="array" ref="I11649">SUMPRODUCT(Actuals[Price '[USD'] per UOM], --(Actuals[Commodity] = Consolidated[[#This Row],[Commodity]]), --(Actuals[Region] = "APMKTS"), --(Actuals[Year Month] = Consolidated[[#This Row],[Year.Month]]))</f>
        <v>1.0529999999999999</v>
      </c>
      <c r="J11649" s="2">
        <v>0.70499999999999996</v>
      </c>
      <c r="K11649" s="19" t="s">
        <v>2926</v>
      </c>
    </row>
    <row r="11650" spans="2:11" hidden="1" x14ac:dyDescent="0.2">
      <c r="B11650" t="s">
        <v>2980</v>
      </c>
      <c r="C11650" t="s">
        <v>156</v>
      </c>
      <c r="D11650" t="s">
        <v>19</v>
      </c>
      <c r="E11650">
        <v>2021</v>
      </c>
      <c r="F11650">
        <v>4</v>
      </c>
      <c r="G11650" s="3" t="s">
        <v>122</v>
      </c>
      <c r="H11650" t="s">
        <v>2925</v>
      </c>
      <c r="I11650" s="2" cm="1">
        <f t="array" ref="I11650">SUMPRODUCT(Actuals[Price '[USD'] per UOM], --(Actuals[Commodity] = Consolidated[[#This Row],[Commodity]]), --(Actuals[Region] = "APMKTS"), --(Actuals[Year Month] = Consolidated[[#This Row],[Year.Month]]))</f>
        <v>1.0409999999999999</v>
      </c>
      <c r="J11650" s="2">
        <v>0.71499999999999997</v>
      </c>
      <c r="K11650" s="19" t="s">
        <v>2926</v>
      </c>
    </row>
    <row r="11651" spans="2:11" hidden="1" x14ac:dyDescent="0.2">
      <c r="B11651" t="s">
        <v>2980</v>
      </c>
      <c r="C11651" t="s">
        <v>156</v>
      </c>
      <c r="D11651" t="s">
        <v>19</v>
      </c>
      <c r="E11651">
        <v>2021</v>
      </c>
      <c r="F11651">
        <v>5</v>
      </c>
      <c r="G11651" s="3" t="s">
        <v>123</v>
      </c>
      <c r="H11651" t="s">
        <v>2925</v>
      </c>
      <c r="I11651" s="2" cm="1">
        <f t="array" ref="I11651">SUMPRODUCT(Actuals[Price '[USD'] per UOM], --(Actuals[Commodity] = Consolidated[[#This Row],[Commodity]]), --(Actuals[Region] = "APMKTS"), --(Actuals[Year Month] = Consolidated[[#This Row],[Year.Month]]))</f>
        <v>1.0489999999999999</v>
      </c>
      <c r="J11651" s="2">
        <v>0.71499999999999997</v>
      </c>
      <c r="K11651" s="19" t="s">
        <v>2926</v>
      </c>
    </row>
    <row r="11652" spans="2:11" hidden="1" x14ac:dyDescent="0.2">
      <c r="B11652" t="s">
        <v>2980</v>
      </c>
      <c r="C11652" t="s">
        <v>156</v>
      </c>
      <c r="D11652" t="s">
        <v>19</v>
      </c>
      <c r="E11652">
        <v>2021</v>
      </c>
      <c r="F11652">
        <v>6</v>
      </c>
      <c r="G11652" s="3" t="s">
        <v>124</v>
      </c>
      <c r="H11652" t="s">
        <v>2925</v>
      </c>
      <c r="I11652" s="2" cm="1">
        <f t="array" ref="I11652">SUMPRODUCT(Actuals[Price '[USD'] per UOM], --(Actuals[Commodity] = Consolidated[[#This Row],[Commodity]]), --(Actuals[Region] = "APMKTS"), --(Actuals[Year Month] = Consolidated[[#This Row],[Year.Month]]))</f>
        <v>0.89800000000000002</v>
      </c>
      <c r="J11652" s="2">
        <v>0.71499999999999997</v>
      </c>
      <c r="K11652" s="19" t="s">
        <v>2926</v>
      </c>
    </row>
    <row r="11653" spans="2:11" hidden="1" x14ac:dyDescent="0.2">
      <c r="B11653" t="s">
        <v>2980</v>
      </c>
      <c r="C11653" t="s">
        <v>156</v>
      </c>
      <c r="D11653" t="s">
        <v>19</v>
      </c>
      <c r="E11653">
        <v>2021</v>
      </c>
      <c r="F11653">
        <v>7</v>
      </c>
      <c r="G11653" s="3" t="s">
        <v>125</v>
      </c>
      <c r="H11653" t="s">
        <v>2925</v>
      </c>
      <c r="I11653" s="2" cm="1">
        <f t="array" ref="I11653">SUMPRODUCT(Actuals[Price '[USD'] per UOM], --(Actuals[Commodity] = Consolidated[[#This Row],[Commodity]]), --(Actuals[Region] = "APMKTS"), --(Actuals[Year Month] = Consolidated[[#This Row],[Year.Month]]))</f>
        <v>0.97499999999999998</v>
      </c>
      <c r="J11653" s="2">
        <v>0.71</v>
      </c>
      <c r="K11653" s="19" t="s">
        <v>2926</v>
      </c>
    </row>
    <row r="11654" spans="2:11" hidden="1" x14ac:dyDescent="0.2">
      <c r="B11654" t="s">
        <v>2980</v>
      </c>
      <c r="C11654" t="s">
        <v>156</v>
      </c>
      <c r="D11654" t="s">
        <v>19</v>
      </c>
      <c r="E11654">
        <v>2021</v>
      </c>
      <c r="F11654">
        <v>8</v>
      </c>
      <c r="G11654" s="3" t="s">
        <v>126</v>
      </c>
      <c r="H11654" t="s">
        <v>2925</v>
      </c>
      <c r="I11654" s="2" cm="1">
        <f t="array" ref="I11654">SUMPRODUCT(Actuals[Price '[USD'] per UOM], --(Actuals[Commodity] = Consolidated[[#This Row],[Commodity]]), --(Actuals[Region] = "APMKTS"), --(Actuals[Year Month] = Consolidated[[#This Row],[Year.Month]]))</f>
        <v>0.97</v>
      </c>
      <c r="J11654" s="2">
        <v>0.71</v>
      </c>
      <c r="K11654" s="19" t="s">
        <v>2926</v>
      </c>
    </row>
    <row r="11655" spans="2:11" hidden="1" x14ac:dyDescent="0.2">
      <c r="B11655" t="s">
        <v>2980</v>
      </c>
      <c r="C11655" t="s">
        <v>156</v>
      </c>
      <c r="D11655" t="s">
        <v>19</v>
      </c>
      <c r="E11655">
        <v>2021</v>
      </c>
      <c r="F11655">
        <v>9</v>
      </c>
      <c r="G11655" s="3" t="s">
        <v>127</v>
      </c>
      <c r="H11655" t="s">
        <v>2925</v>
      </c>
      <c r="I11655" s="2" cm="1">
        <f t="array" ref="I11655">SUMPRODUCT(Actuals[Price '[USD'] per UOM], --(Actuals[Commodity] = Consolidated[[#This Row],[Commodity]]), --(Actuals[Region] = "APMKTS"), --(Actuals[Year Month] = Consolidated[[#This Row],[Year.Month]]))</f>
        <v>1.0249999999999999</v>
      </c>
      <c r="J11655" s="2">
        <v>0.74</v>
      </c>
      <c r="K11655" s="19" t="s">
        <v>2926</v>
      </c>
    </row>
    <row r="11656" spans="2:11" hidden="1" x14ac:dyDescent="0.2">
      <c r="B11656" t="s">
        <v>2980</v>
      </c>
      <c r="C11656" t="s">
        <v>156</v>
      </c>
      <c r="D11656" t="s">
        <v>19</v>
      </c>
      <c r="E11656">
        <v>2021</v>
      </c>
      <c r="F11656">
        <v>10</v>
      </c>
      <c r="G11656" s="3" t="s">
        <v>128</v>
      </c>
      <c r="H11656" t="s">
        <v>2925</v>
      </c>
      <c r="I11656" s="2" cm="1">
        <f t="array" ref="I11656">SUMPRODUCT(Actuals[Price '[USD'] per UOM], --(Actuals[Commodity] = Consolidated[[#This Row],[Commodity]]), --(Actuals[Region] = "APMKTS"), --(Actuals[Year Month] = Consolidated[[#This Row],[Year.Month]]))</f>
        <v>1.109</v>
      </c>
      <c r="J11656" s="2">
        <v>0.77</v>
      </c>
      <c r="K11656" s="19" t="s">
        <v>2926</v>
      </c>
    </row>
    <row r="11657" spans="2:11" hidden="1" x14ac:dyDescent="0.2">
      <c r="B11657" t="s">
        <v>2980</v>
      </c>
      <c r="C11657" t="s">
        <v>156</v>
      </c>
      <c r="D11657" t="s">
        <v>19</v>
      </c>
      <c r="E11657">
        <v>2021</v>
      </c>
      <c r="F11657">
        <v>11</v>
      </c>
      <c r="G11657" s="3" t="s">
        <v>129</v>
      </c>
      <c r="H11657" t="s">
        <v>2925</v>
      </c>
      <c r="I11657" s="2" cm="1">
        <f t="array" ref="I11657">SUMPRODUCT(Actuals[Price '[USD'] per UOM], --(Actuals[Commodity] = Consolidated[[#This Row],[Commodity]]), --(Actuals[Region] = "APMKTS"), --(Actuals[Year Month] = Consolidated[[#This Row],[Year.Month]]))</f>
        <v>1.125</v>
      </c>
      <c r="J11657" s="2">
        <v>0.79</v>
      </c>
      <c r="K11657" s="19" t="s">
        <v>2926</v>
      </c>
    </row>
    <row r="11658" spans="2:11" hidden="1" x14ac:dyDescent="0.2">
      <c r="B11658" t="s">
        <v>2980</v>
      </c>
      <c r="C11658" t="s">
        <v>156</v>
      </c>
      <c r="D11658" t="s">
        <v>19</v>
      </c>
      <c r="E11658">
        <v>2021</v>
      </c>
      <c r="F11658">
        <v>12</v>
      </c>
      <c r="G11658" s="3" t="s">
        <v>130</v>
      </c>
      <c r="H11658" t="s">
        <v>2925</v>
      </c>
      <c r="I11658" s="2" cm="1">
        <f t="array" ref="I11658">SUMPRODUCT(Actuals[Price '[USD'] per UOM], --(Actuals[Commodity] = Consolidated[[#This Row],[Commodity]]), --(Actuals[Region] = "APMKTS"), --(Actuals[Year Month] = Consolidated[[#This Row],[Year.Month]]))</f>
        <v>1.0389999999999999</v>
      </c>
      <c r="J11658" s="2">
        <v>0.79500000000000004</v>
      </c>
      <c r="K11658" s="19" t="s">
        <v>2926</v>
      </c>
    </row>
    <row r="11659" spans="2:11" hidden="1" x14ac:dyDescent="0.2">
      <c r="B11659" t="s">
        <v>2980</v>
      </c>
      <c r="C11659" t="s">
        <v>161</v>
      </c>
      <c r="D11659" t="s">
        <v>22</v>
      </c>
      <c r="E11659">
        <v>2020</v>
      </c>
      <c r="F11659">
        <v>10</v>
      </c>
      <c r="G11659" s="3" t="s">
        <v>116</v>
      </c>
      <c r="H11659" t="s">
        <v>2925</v>
      </c>
      <c r="I11659" s="2" cm="1">
        <f t="array" ref="I11659">SUMPRODUCT(Actuals[Price '[USD'] per UOM], --(Actuals[Commodity] = Consolidated[[#This Row],[Commodity]]), --(Actuals[Region] = "NA"), --(Actuals[Year Month] = Consolidated[[#This Row],[Year.Month]]))</f>
        <v>0.755</v>
      </c>
      <c r="J11659" s="2">
        <v>0.76059389999999993</v>
      </c>
      <c r="K11659" s="19" t="s">
        <v>2926</v>
      </c>
    </row>
    <row r="11660" spans="2:11" hidden="1" x14ac:dyDescent="0.2">
      <c r="B11660" t="s">
        <v>2980</v>
      </c>
      <c r="C11660" t="s">
        <v>161</v>
      </c>
      <c r="D11660" t="s">
        <v>22</v>
      </c>
      <c r="E11660">
        <v>2020</v>
      </c>
      <c r="F11660">
        <v>11</v>
      </c>
      <c r="G11660" s="3" t="s">
        <v>117</v>
      </c>
      <c r="H11660" t="s">
        <v>2925</v>
      </c>
      <c r="I11660" s="2" cm="1">
        <f t="array" ref="I11660">SUMPRODUCT(Actuals[Price '[USD'] per UOM], --(Actuals[Commodity] = Consolidated[[#This Row],[Commodity]]), --(Actuals[Region] = "NA"), --(Actuals[Year Month] = Consolidated[[#This Row],[Year.Month]]))</f>
        <v>0.72799999999999998</v>
      </c>
      <c r="J11660" s="2">
        <v>0.72752459999999997</v>
      </c>
      <c r="K11660" s="19" t="s">
        <v>2926</v>
      </c>
    </row>
    <row r="11661" spans="2:11" hidden="1" x14ac:dyDescent="0.2">
      <c r="B11661" t="s">
        <v>2980</v>
      </c>
      <c r="C11661" t="s">
        <v>161</v>
      </c>
      <c r="D11661" t="s">
        <v>22</v>
      </c>
      <c r="E11661">
        <v>2020</v>
      </c>
      <c r="F11661">
        <v>12</v>
      </c>
      <c r="G11661" s="3" t="s">
        <v>118</v>
      </c>
      <c r="H11661" t="s">
        <v>2925</v>
      </c>
      <c r="I11661" s="2" cm="1">
        <f t="array" ref="I11661">SUMPRODUCT(Actuals[Price '[USD'] per UOM], --(Actuals[Commodity] = Consolidated[[#This Row],[Commodity]]), --(Actuals[Region] = "NA"), --(Actuals[Year Month] = Consolidated[[#This Row],[Year.Month]]))</f>
        <v>0.77700000000000002</v>
      </c>
      <c r="J11661" s="2">
        <v>0.72201304999999993</v>
      </c>
      <c r="K11661" s="19" t="s">
        <v>2926</v>
      </c>
    </row>
    <row r="11662" spans="2:11" hidden="1" x14ac:dyDescent="0.2">
      <c r="B11662" t="s">
        <v>2980</v>
      </c>
      <c r="C11662" t="s">
        <v>161</v>
      </c>
      <c r="D11662" t="s">
        <v>22</v>
      </c>
      <c r="E11662">
        <v>2021</v>
      </c>
      <c r="F11662">
        <v>1</v>
      </c>
      <c r="G11662" s="3" t="s">
        <v>119</v>
      </c>
      <c r="H11662" t="s">
        <v>2925</v>
      </c>
      <c r="I11662" s="2" cm="1">
        <f t="array" ref="I11662">SUMPRODUCT(Actuals[Price '[USD'] per UOM], --(Actuals[Commodity] = Consolidated[[#This Row],[Commodity]]), --(Actuals[Region] = "NA"), --(Actuals[Year Month] = Consolidated[[#This Row],[Year.Month]]))</f>
        <v>0.92</v>
      </c>
      <c r="J11662" s="2">
        <v>0.72752459999999997</v>
      </c>
      <c r="K11662" s="19" t="s">
        <v>2926</v>
      </c>
    </row>
    <row r="11663" spans="2:11" hidden="1" x14ac:dyDescent="0.2">
      <c r="B11663" t="s">
        <v>2980</v>
      </c>
      <c r="C11663" t="s">
        <v>161</v>
      </c>
      <c r="D11663" t="s">
        <v>22</v>
      </c>
      <c r="E11663">
        <v>2021</v>
      </c>
      <c r="F11663">
        <v>2</v>
      </c>
      <c r="G11663" s="3" t="s">
        <v>120</v>
      </c>
      <c r="H11663" t="s">
        <v>2925</v>
      </c>
      <c r="I11663" s="2" cm="1">
        <f t="array" ref="I11663">SUMPRODUCT(Actuals[Price '[USD'] per UOM], --(Actuals[Commodity] = Consolidated[[#This Row],[Commodity]]), --(Actuals[Region] = "NA"), --(Actuals[Year Month] = Consolidated[[#This Row],[Year.Month]]))</f>
        <v>0.92600000000000005</v>
      </c>
      <c r="J11663" s="2">
        <v>0.73854769999999992</v>
      </c>
      <c r="K11663" s="19" t="s">
        <v>2926</v>
      </c>
    </row>
    <row r="11664" spans="2:11" hidden="1" x14ac:dyDescent="0.2">
      <c r="B11664" t="s">
        <v>2980</v>
      </c>
      <c r="C11664" t="s">
        <v>161</v>
      </c>
      <c r="D11664" t="s">
        <v>22</v>
      </c>
      <c r="E11664">
        <v>2021</v>
      </c>
      <c r="F11664">
        <v>3</v>
      </c>
      <c r="G11664" s="3" t="s">
        <v>121</v>
      </c>
      <c r="H11664" t="s">
        <v>2925</v>
      </c>
      <c r="I11664" s="2" cm="1">
        <f t="array" ref="I11664">SUMPRODUCT(Actuals[Price '[USD'] per UOM], --(Actuals[Commodity] = Consolidated[[#This Row],[Commodity]]), --(Actuals[Region] = "NA"), --(Actuals[Year Month] = Consolidated[[#This Row],[Year.Month]]))</f>
        <v>1.1240000000000001</v>
      </c>
      <c r="J11664" s="2">
        <v>0.73854769999999992</v>
      </c>
      <c r="K11664" s="19" t="s">
        <v>2926</v>
      </c>
    </row>
    <row r="11665" spans="2:11" hidden="1" x14ac:dyDescent="0.2">
      <c r="B11665" t="s">
        <v>2980</v>
      </c>
      <c r="C11665" t="s">
        <v>161</v>
      </c>
      <c r="D11665" t="s">
        <v>22</v>
      </c>
      <c r="E11665">
        <v>2021</v>
      </c>
      <c r="F11665">
        <v>4</v>
      </c>
      <c r="G11665" s="3" t="s">
        <v>122</v>
      </c>
      <c r="H11665" t="s">
        <v>2925</v>
      </c>
      <c r="I11665" s="2" cm="1">
        <f t="array" ref="I11665">SUMPRODUCT(Actuals[Price '[USD'] per UOM], --(Actuals[Commodity] = Consolidated[[#This Row],[Commodity]]), --(Actuals[Region] = "NA"), --(Actuals[Year Month] = Consolidated[[#This Row],[Year.Month]]))</f>
        <v>1.1299999999999999</v>
      </c>
      <c r="J11665" s="2">
        <v>0.72201304999999993</v>
      </c>
      <c r="K11665" s="19" t="s">
        <v>2926</v>
      </c>
    </row>
    <row r="11666" spans="2:11" hidden="1" x14ac:dyDescent="0.2">
      <c r="B11666" t="s">
        <v>2980</v>
      </c>
      <c r="C11666" t="s">
        <v>161</v>
      </c>
      <c r="D11666" t="s">
        <v>22</v>
      </c>
      <c r="E11666">
        <v>2021</v>
      </c>
      <c r="F11666">
        <v>5</v>
      </c>
      <c r="G11666" s="3" t="s">
        <v>123</v>
      </c>
      <c r="H11666" t="s">
        <v>2925</v>
      </c>
      <c r="I11666" s="2" cm="1">
        <f t="array" ref="I11666">SUMPRODUCT(Actuals[Price '[USD'] per UOM], --(Actuals[Commodity] = Consolidated[[#This Row],[Commodity]]), --(Actuals[Region] = "NA"), --(Actuals[Year Month] = Consolidated[[#This Row],[Year.Month]]))</f>
        <v>0.92</v>
      </c>
      <c r="J11666" s="2">
        <v>0.7165014999999999</v>
      </c>
      <c r="K11666" s="19" t="s">
        <v>2926</v>
      </c>
    </row>
    <row r="11667" spans="2:11" hidden="1" x14ac:dyDescent="0.2">
      <c r="B11667" t="s">
        <v>2980</v>
      </c>
      <c r="C11667" t="s">
        <v>161</v>
      </c>
      <c r="D11667" t="s">
        <v>22</v>
      </c>
      <c r="E11667">
        <v>2021</v>
      </c>
      <c r="F11667">
        <v>6</v>
      </c>
      <c r="G11667" s="3" t="s">
        <v>124</v>
      </c>
      <c r="H11667" t="s">
        <v>2925</v>
      </c>
      <c r="I11667" s="2" cm="1">
        <f t="array" ref="I11667">SUMPRODUCT(Actuals[Price '[USD'] per UOM], --(Actuals[Commodity] = Consolidated[[#This Row],[Commodity]]), --(Actuals[Region] = "NA"), --(Actuals[Year Month] = Consolidated[[#This Row],[Year.Month]]))</f>
        <v>0.84299999999999997</v>
      </c>
      <c r="J11667" s="2">
        <v>0.7165014999999999</v>
      </c>
      <c r="K11667" s="19" t="s">
        <v>2926</v>
      </c>
    </row>
    <row r="11668" spans="2:11" hidden="1" x14ac:dyDescent="0.2">
      <c r="B11668" t="s">
        <v>2980</v>
      </c>
      <c r="C11668" t="s">
        <v>161</v>
      </c>
      <c r="D11668" t="s">
        <v>22</v>
      </c>
      <c r="E11668">
        <v>2021</v>
      </c>
      <c r="F11668">
        <v>7</v>
      </c>
      <c r="G11668" s="3" t="s">
        <v>125</v>
      </c>
      <c r="H11668" t="s">
        <v>2925</v>
      </c>
      <c r="I11668" s="2" cm="1">
        <f t="array" ref="I11668">SUMPRODUCT(Actuals[Price '[USD'] per UOM], --(Actuals[Commodity] = Consolidated[[#This Row],[Commodity]]), --(Actuals[Region] = "NA"), --(Actuals[Year Month] = Consolidated[[#This Row],[Year.Month]]))</f>
        <v>1.0860000000000001</v>
      </c>
      <c r="J11668" s="2">
        <v>0.7165014999999999</v>
      </c>
      <c r="K11668" s="19" t="s">
        <v>2926</v>
      </c>
    </row>
    <row r="11669" spans="2:11" hidden="1" x14ac:dyDescent="0.2">
      <c r="B11669" t="s">
        <v>2980</v>
      </c>
      <c r="C11669" t="s">
        <v>161</v>
      </c>
      <c r="D11669" t="s">
        <v>22</v>
      </c>
      <c r="E11669">
        <v>2021</v>
      </c>
      <c r="F11669">
        <v>8</v>
      </c>
      <c r="G11669" s="3" t="s">
        <v>126</v>
      </c>
      <c r="H11669" t="s">
        <v>2925</v>
      </c>
      <c r="I11669" s="2" cm="1">
        <f t="array" ref="I11669">SUMPRODUCT(Actuals[Price '[USD'] per UOM], --(Actuals[Commodity] = Consolidated[[#This Row],[Commodity]]), --(Actuals[Region] = "NA"), --(Actuals[Year Month] = Consolidated[[#This Row],[Year.Month]]))</f>
        <v>1.0640000000000001</v>
      </c>
      <c r="J11669" s="2">
        <v>0.72201304999999993</v>
      </c>
      <c r="K11669" s="19" t="s">
        <v>2926</v>
      </c>
    </row>
    <row r="11670" spans="2:11" hidden="1" x14ac:dyDescent="0.2">
      <c r="B11670" t="s">
        <v>2980</v>
      </c>
      <c r="C11670" t="s">
        <v>161</v>
      </c>
      <c r="D11670" t="s">
        <v>22</v>
      </c>
      <c r="E11670">
        <v>2021</v>
      </c>
      <c r="F11670">
        <v>9</v>
      </c>
      <c r="G11670" s="3" t="s">
        <v>127</v>
      </c>
      <c r="H11670" t="s">
        <v>2925</v>
      </c>
      <c r="I11670" s="2" cm="1">
        <f t="array" ref="I11670">SUMPRODUCT(Actuals[Price '[USD'] per UOM], --(Actuals[Commodity] = Consolidated[[#This Row],[Commodity]]), --(Actuals[Region] = "NA"), --(Actuals[Year Month] = Consolidated[[#This Row],[Year.Month]]))</f>
        <v>1.036</v>
      </c>
      <c r="J11670" s="2">
        <v>0.7165014999999999</v>
      </c>
      <c r="K11670" s="19" t="s">
        <v>2926</v>
      </c>
    </row>
    <row r="11671" spans="2:11" hidden="1" x14ac:dyDescent="0.2">
      <c r="B11671" t="s">
        <v>2980</v>
      </c>
      <c r="C11671" t="s">
        <v>161</v>
      </c>
      <c r="D11671" t="s">
        <v>22</v>
      </c>
      <c r="E11671">
        <v>2021</v>
      </c>
      <c r="F11671">
        <v>10</v>
      </c>
      <c r="G11671" s="3" t="s">
        <v>128</v>
      </c>
      <c r="H11671" t="s">
        <v>2925</v>
      </c>
      <c r="I11671" s="2" cm="1">
        <f t="array" ref="I11671">SUMPRODUCT(Actuals[Price '[USD'] per UOM], --(Actuals[Commodity] = Consolidated[[#This Row],[Commodity]]), --(Actuals[Region] = "NA"), --(Actuals[Year Month] = Consolidated[[#This Row],[Year.Month]]))</f>
        <v>1.014</v>
      </c>
      <c r="J11671" s="2">
        <v>0.7165014999999999</v>
      </c>
      <c r="K11671" s="19" t="s">
        <v>2926</v>
      </c>
    </row>
    <row r="11672" spans="2:11" hidden="1" x14ac:dyDescent="0.2">
      <c r="B11672" t="s">
        <v>2980</v>
      </c>
      <c r="C11672" t="s">
        <v>161</v>
      </c>
      <c r="D11672" t="s">
        <v>22</v>
      </c>
      <c r="E11672">
        <v>2021</v>
      </c>
      <c r="F11672">
        <v>11</v>
      </c>
      <c r="G11672" s="3" t="s">
        <v>129</v>
      </c>
      <c r="H11672" t="s">
        <v>2925</v>
      </c>
      <c r="I11672" s="2" cm="1">
        <f t="array" ref="I11672">SUMPRODUCT(Actuals[Price '[USD'] per UOM], --(Actuals[Commodity] = Consolidated[[#This Row],[Commodity]]), --(Actuals[Region] = "NA"), --(Actuals[Year Month] = Consolidated[[#This Row],[Year.Month]]))</f>
        <v>1.0089999999999999</v>
      </c>
      <c r="J11672" s="2">
        <v>0.73303615</v>
      </c>
      <c r="K11672" s="19" t="s">
        <v>2926</v>
      </c>
    </row>
    <row r="11673" spans="2:11" hidden="1" x14ac:dyDescent="0.2">
      <c r="B11673" t="s">
        <v>2980</v>
      </c>
      <c r="C11673" t="s">
        <v>161</v>
      </c>
      <c r="D11673" t="s">
        <v>22</v>
      </c>
      <c r="E11673">
        <v>2021</v>
      </c>
      <c r="F11673">
        <v>12</v>
      </c>
      <c r="G11673" s="3" t="s">
        <v>130</v>
      </c>
      <c r="H11673" t="s">
        <v>2925</v>
      </c>
      <c r="I11673" s="2" cm="1">
        <f t="array" ref="I11673">SUMPRODUCT(Actuals[Price '[USD'] per UOM], --(Actuals[Commodity] = Consolidated[[#This Row],[Commodity]]), --(Actuals[Region] = "NA"), --(Actuals[Year Month] = Consolidated[[#This Row],[Year.Month]]))</f>
        <v>0.92600000000000005</v>
      </c>
      <c r="J11673" s="2">
        <v>0.74405924999999995</v>
      </c>
      <c r="K11673" s="19" t="s">
        <v>2926</v>
      </c>
    </row>
    <row r="11674" spans="2:11" hidden="1" x14ac:dyDescent="0.2">
      <c r="B11674" t="s">
        <v>2980</v>
      </c>
      <c r="C11674" t="s">
        <v>157</v>
      </c>
      <c r="D11674" t="s">
        <v>20</v>
      </c>
      <c r="E11674">
        <v>2020</v>
      </c>
      <c r="F11674">
        <v>10</v>
      </c>
      <c r="G11674" s="3" t="s">
        <v>116</v>
      </c>
      <c r="H11674" t="s">
        <v>2925</v>
      </c>
      <c r="I11674" s="2" cm="1">
        <f t="array" ref="I11674">SUMPRODUCT(Actuals[Price '[USD'] per UOM], --(Actuals[Commodity] = Consolidated[[#This Row],[Commodity]]), --(Actuals[Region] = "EU"), --(Actuals[Year Month] = Consolidated[[#This Row],[Year.Month]]))</f>
        <v>0.91300000000000003</v>
      </c>
      <c r="J11674" s="2">
        <v>0.9139150943396227</v>
      </c>
      <c r="K11674" s="19" t="s">
        <v>2926</v>
      </c>
    </row>
    <row r="11675" spans="2:11" hidden="1" x14ac:dyDescent="0.2">
      <c r="B11675" t="s">
        <v>2980</v>
      </c>
      <c r="C11675" t="s">
        <v>157</v>
      </c>
      <c r="D11675" t="s">
        <v>20</v>
      </c>
      <c r="E11675">
        <v>2020</v>
      </c>
      <c r="F11675">
        <v>11</v>
      </c>
      <c r="G11675" s="3" t="s">
        <v>117</v>
      </c>
      <c r="H11675" t="s">
        <v>2925</v>
      </c>
      <c r="I11675" s="2" cm="1">
        <f t="array" ref="I11675">SUMPRODUCT(Actuals[Price '[USD'] per UOM], --(Actuals[Commodity] = Consolidated[[#This Row],[Commodity]]), --(Actuals[Region] = "EU"), --(Actuals[Year Month] = Consolidated[[#This Row],[Year.Month]]))</f>
        <v>0.91700000000000004</v>
      </c>
      <c r="J11675" s="2">
        <v>0.92570754716981141</v>
      </c>
      <c r="K11675" s="19" t="s">
        <v>2926</v>
      </c>
    </row>
    <row r="11676" spans="2:11" hidden="1" x14ac:dyDescent="0.2">
      <c r="B11676" t="s">
        <v>2980</v>
      </c>
      <c r="C11676" t="s">
        <v>157</v>
      </c>
      <c r="D11676" t="s">
        <v>20</v>
      </c>
      <c r="E11676">
        <v>2020</v>
      </c>
      <c r="F11676">
        <v>12</v>
      </c>
      <c r="G11676" s="3" t="s">
        <v>118</v>
      </c>
      <c r="H11676" t="s">
        <v>2925</v>
      </c>
      <c r="I11676" s="2" cm="1">
        <f t="array" ref="I11676">SUMPRODUCT(Actuals[Price '[USD'] per UOM], --(Actuals[Commodity] = Consolidated[[#This Row],[Commodity]]), --(Actuals[Region] = "EU"), --(Actuals[Year Month] = Consolidated[[#This Row],[Year.Month]]))</f>
        <v>0.96699999999999997</v>
      </c>
      <c r="J11676" s="2">
        <v>0.88443396226415094</v>
      </c>
      <c r="K11676" s="19" t="s">
        <v>2926</v>
      </c>
    </row>
    <row r="11677" spans="2:11" hidden="1" x14ac:dyDescent="0.2">
      <c r="B11677" t="s">
        <v>2980</v>
      </c>
      <c r="C11677" t="s">
        <v>157</v>
      </c>
      <c r="D11677" t="s">
        <v>20</v>
      </c>
      <c r="E11677">
        <v>2021</v>
      </c>
      <c r="F11677">
        <v>1</v>
      </c>
      <c r="G11677" s="3" t="s">
        <v>119</v>
      </c>
      <c r="H11677" t="s">
        <v>2925</v>
      </c>
      <c r="I11677" s="2" cm="1">
        <f t="array" ref="I11677">SUMPRODUCT(Actuals[Price '[USD'] per UOM], --(Actuals[Commodity] = Consolidated[[#This Row],[Commodity]]), --(Actuals[Region] = "EU"), --(Actuals[Year Month] = Consolidated[[#This Row],[Year.Month]]))</f>
        <v>1.048</v>
      </c>
      <c r="J11677" s="2">
        <v>0.86084905660377364</v>
      </c>
      <c r="K11677" s="19" t="s">
        <v>2926</v>
      </c>
    </row>
    <row r="11678" spans="2:11" hidden="1" x14ac:dyDescent="0.2">
      <c r="B11678" t="s">
        <v>2980</v>
      </c>
      <c r="C11678" t="s">
        <v>157</v>
      </c>
      <c r="D11678" t="s">
        <v>20</v>
      </c>
      <c r="E11678">
        <v>2021</v>
      </c>
      <c r="F11678">
        <v>2</v>
      </c>
      <c r="G11678" s="3" t="s">
        <v>120</v>
      </c>
      <c r="H11678" t="s">
        <v>2925</v>
      </c>
      <c r="I11678" s="2" cm="1">
        <f t="array" ref="I11678">SUMPRODUCT(Actuals[Price '[USD'] per UOM], --(Actuals[Commodity] = Consolidated[[#This Row],[Commodity]]), --(Actuals[Region] = "EU"), --(Actuals[Year Month] = Consolidated[[#This Row],[Year.Month]]))</f>
        <v>1.125</v>
      </c>
      <c r="J11678" s="2">
        <v>0.87264150943396224</v>
      </c>
      <c r="K11678" s="19" t="s">
        <v>2926</v>
      </c>
    </row>
    <row r="11679" spans="2:11" hidden="1" x14ac:dyDescent="0.2">
      <c r="B11679" t="s">
        <v>2980</v>
      </c>
      <c r="C11679" t="s">
        <v>157</v>
      </c>
      <c r="D11679" t="s">
        <v>20</v>
      </c>
      <c r="E11679">
        <v>2021</v>
      </c>
      <c r="F11679">
        <v>3</v>
      </c>
      <c r="G11679" s="3" t="s">
        <v>121</v>
      </c>
      <c r="H11679" t="s">
        <v>2925</v>
      </c>
      <c r="I11679" s="2" cm="1">
        <f t="array" ref="I11679">SUMPRODUCT(Actuals[Price '[USD'] per UOM], --(Actuals[Commodity] = Consolidated[[#This Row],[Commodity]]), --(Actuals[Region] = "EU"), --(Actuals[Year Month] = Consolidated[[#This Row],[Year.Month]]))</f>
        <v>1.196</v>
      </c>
      <c r="J11679" s="2">
        <v>0.87264150943396224</v>
      </c>
      <c r="K11679" s="19" t="s">
        <v>2926</v>
      </c>
    </row>
    <row r="11680" spans="2:11" hidden="1" x14ac:dyDescent="0.2">
      <c r="B11680" t="s">
        <v>2980</v>
      </c>
      <c r="C11680" t="s">
        <v>157</v>
      </c>
      <c r="D11680" t="s">
        <v>20</v>
      </c>
      <c r="E11680">
        <v>2021</v>
      </c>
      <c r="F11680">
        <v>4</v>
      </c>
      <c r="G11680" s="3" t="s">
        <v>122</v>
      </c>
      <c r="H11680" t="s">
        <v>2925</v>
      </c>
      <c r="I11680" s="2" cm="1">
        <f t="array" ref="I11680">SUMPRODUCT(Actuals[Price '[USD'] per UOM], --(Actuals[Commodity] = Consolidated[[#This Row],[Commodity]]), --(Actuals[Region] = "EU"), --(Actuals[Year Month] = Consolidated[[#This Row],[Year.Month]]))</f>
        <v>1.2849999999999999</v>
      </c>
      <c r="J11680" s="2">
        <v>0.87264150943396224</v>
      </c>
      <c r="K11680" s="19" t="s">
        <v>2926</v>
      </c>
    </row>
    <row r="11681" spans="2:11" hidden="1" x14ac:dyDescent="0.2">
      <c r="B11681" t="s">
        <v>2980</v>
      </c>
      <c r="C11681" t="s">
        <v>157</v>
      </c>
      <c r="D11681" t="s">
        <v>20</v>
      </c>
      <c r="E11681">
        <v>2021</v>
      </c>
      <c r="F11681">
        <v>5</v>
      </c>
      <c r="G11681" s="3" t="s">
        <v>123</v>
      </c>
      <c r="H11681" t="s">
        <v>2925</v>
      </c>
      <c r="I11681" s="2" cm="1">
        <f t="array" ref="I11681">SUMPRODUCT(Actuals[Price '[USD'] per UOM], --(Actuals[Commodity] = Consolidated[[#This Row],[Commodity]]), --(Actuals[Region] = "EU"), --(Actuals[Year Month] = Consolidated[[#This Row],[Year.Month]]))</f>
        <v>1.2909999999999999</v>
      </c>
      <c r="J11681" s="2">
        <v>0.88443396226415094</v>
      </c>
      <c r="K11681" s="19" t="s">
        <v>2926</v>
      </c>
    </row>
    <row r="11682" spans="2:11" hidden="1" x14ac:dyDescent="0.2">
      <c r="B11682" t="s">
        <v>2980</v>
      </c>
      <c r="C11682" t="s">
        <v>157</v>
      </c>
      <c r="D11682" t="s">
        <v>20</v>
      </c>
      <c r="E11682">
        <v>2021</v>
      </c>
      <c r="F11682">
        <v>6</v>
      </c>
      <c r="G11682" s="3" t="s">
        <v>124</v>
      </c>
      <c r="H11682" t="s">
        <v>2925</v>
      </c>
      <c r="I11682" s="2" cm="1">
        <f t="array" ref="I11682">SUMPRODUCT(Actuals[Price '[USD'] per UOM], --(Actuals[Commodity] = Consolidated[[#This Row],[Commodity]]), --(Actuals[Region] = "EU"), --(Actuals[Year Month] = Consolidated[[#This Row],[Year.Month]]))</f>
        <v>1.3280000000000001</v>
      </c>
      <c r="J11682" s="2">
        <v>0.88443396226415094</v>
      </c>
      <c r="K11682" s="19" t="s">
        <v>2926</v>
      </c>
    </row>
    <row r="11683" spans="2:11" hidden="1" x14ac:dyDescent="0.2">
      <c r="B11683" t="s">
        <v>2980</v>
      </c>
      <c r="C11683" t="s">
        <v>157</v>
      </c>
      <c r="D11683" t="s">
        <v>20</v>
      </c>
      <c r="E11683">
        <v>2021</v>
      </c>
      <c r="F11683">
        <v>7</v>
      </c>
      <c r="G11683" s="3" t="s">
        <v>125</v>
      </c>
      <c r="H11683" t="s">
        <v>2925</v>
      </c>
      <c r="I11683" s="2" cm="1">
        <f t="array" ref="I11683">SUMPRODUCT(Actuals[Price '[USD'] per UOM], --(Actuals[Commodity] = Consolidated[[#This Row],[Commodity]]), --(Actuals[Region] = "EU"), --(Actuals[Year Month] = Consolidated[[#This Row],[Year.Month]]))</f>
        <v>1.377</v>
      </c>
      <c r="J11683" s="2">
        <v>0.87264150943396224</v>
      </c>
      <c r="K11683" s="19" t="s">
        <v>2926</v>
      </c>
    </row>
    <row r="11684" spans="2:11" hidden="1" x14ac:dyDescent="0.2">
      <c r="B11684" t="s">
        <v>2980</v>
      </c>
      <c r="C11684" t="s">
        <v>157</v>
      </c>
      <c r="D11684" t="s">
        <v>20</v>
      </c>
      <c r="E11684">
        <v>2021</v>
      </c>
      <c r="F11684">
        <v>8</v>
      </c>
      <c r="G11684" s="3" t="s">
        <v>126</v>
      </c>
      <c r="H11684" t="s">
        <v>2925</v>
      </c>
      <c r="I11684" s="2" cm="1">
        <f t="array" ref="I11684">SUMPRODUCT(Actuals[Price '[USD'] per UOM], --(Actuals[Commodity] = Consolidated[[#This Row],[Commodity]]), --(Actuals[Region] = "EU"), --(Actuals[Year Month] = Consolidated[[#This Row],[Year.Month]]))</f>
        <v>1.4419999999999999</v>
      </c>
      <c r="J11684" s="2">
        <v>0.89622641509433965</v>
      </c>
      <c r="K11684" s="19" t="s">
        <v>2926</v>
      </c>
    </row>
    <row r="11685" spans="2:11" hidden="1" x14ac:dyDescent="0.2">
      <c r="B11685" t="s">
        <v>2980</v>
      </c>
      <c r="C11685" t="s">
        <v>157</v>
      </c>
      <c r="D11685" t="s">
        <v>20</v>
      </c>
      <c r="E11685">
        <v>2021</v>
      </c>
      <c r="F11685">
        <v>9</v>
      </c>
      <c r="G11685" s="3" t="s">
        <v>127</v>
      </c>
      <c r="H11685" t="s">
        <v>2925</v>
      </c>
      <c r="I11685" s="2" cm="1">
        <f t="array" ref="I11685">SUMPRODUCT(Actuals[Price '[USD'] per UOM], --(Actuals[Commodity] = Consolidated[[#This Row],[Commodity]]), --(Actuals[Region] = "EU"), --(Actuals[Year Month] = Consolidated[[#This Row],[Year.Month]]))</f>
        <v>1.4319999999999999</v>
      </c>
      <c r="J11685" s="2">
        <v>0.93160377358490576</v>
      </c>
      <c r="K11685" s="19" t="s">
        <v>2926</v>
      </c>
    </row>
    <row r="11686" spans="2:11" hidden="1" x14ac:dyDescent="0.2">
      <c r="B11686" t="s">
        <v>2980</v>
      </c>
      <c r="C11686" t="s">
        <v>157</v>
      </c>
      <c r="D11686" t="s">
        <v>20</v>
      </c>
      <c r="E11686">
        <v>2021</v>
      </c>
      <c r="F11686">
        <v>10</v>
      </c>
      <c r="G11686" s="3" t="s">
        <v>128</v>
      </c>
      <c r="H11686" t="s">
        <v>2925</v>
      </c>
      <c r="I11686" s="2" cm="1">
        <f t="array" ref="I11686">SUMPRODUCT(Actuals[Price '[USD'] per UOM], --(Actuals[Commodity] = Consolidated[[#This Row],[Commodity]]), --(Actuals[Region] = "EU"), --(Actuals[Year Month] = Consolidated[[#This Row],[Year.Month]]))</f>
        <v>1.4630000000000001</v>
      </c>
      <c r="J11686" s="2">
        <v>0.96698113207547176</v>
      </c>
      <c r="K11686" s="19" t="s">
        <v>2926</v>
      </c>
    </row>
    <row r="11687" spans="2:11" hidden="1" x14ac:dyDescent="0.2">
      <c r="B11687" t="s">
        <v>2980</v>
      </c>
      <c r="C11687" t="s">
        <v>157</v>
      </c>
      <c r="D11687" t="s">
        <v>20</v>
      </c>
      <c r="E11687">
        <v>2021</v>
      </c>
      <c r="F11687">
        <v>11</v>
      </c>
      <c r="G11687" s="3" t="s">
        <v>129</v>
      </c>
      <c r="H11687" t="s">
        <v>2925</v>
      </c>
      <c r="I11687" s="2" cm="1">
        <f t="array" ref="I11687">SUMPRODUCT(Actuals[Price '[USD'] per UOM], --(Actuals[Commodity] = Consolidated[[#This Row],[Commodity]]), --(Actuals[Region] = "EU"), --(Actuals[Year Month] = Consolidated[[#This Row],[Year.Month]]))</f>
        <v>1.577</v>
      </c>
      <c r="J11687" s="2">
        <v>0.96698113207547176</v>
      </c>
      <c r="K11687" s="19" t="s">
        <v>2926</v>
      </c>
    </row>
    <row r="11688" spans="2:11" hidden="1" x14ac:dyDescent="0.2">
      <c r="B11688" t="s">
        <v>2980</v>
      </c>
      <c r="C11688" t="s">
        <v>157</v>
      </c>
      <c r="D11688" t="s">
        <v>20</v>
      </c>
      <c r="E11688">
        <v>2021</v>
      </c>
      <c r="F11688">
        <v>12</v>
      </c>
      <c r="G11688" s="3" t="s">
        <v>130</v>
      </c>
      <c r="H11688" t="s">
        <v>2925</v>
      </c>
      <c r="I11688" s="2" cm="1">
        <f t="array" ref="I11688">SUMPRODUCT(Actuals[Price '[USD'] per UOM], --(Actuals[Commodity] = Consolidated[[#This Row],[Commodity]]), --(Actuals[Region] = "EU"), --(Actuals[Year Month] = Consolidated[[#This Row],[Year.Month]]))</f>
        <v>1.5649999999999999</v>
      </c>
      <c r="J11688" s="2">
        <v>0.96698113207547176</v>
      </c>
      <c r="K11688" s="19" t="s">
        <v>2926</v>
      </c>
    </row>
    <row r="11689" spans="2:11" hidden="1" x14ac:dyDescent="0.2">
      <c r="B11689" t="s">
        <v>2980</v>
      </c>
      <c r="C11689" t="s">
        <v>156</v>
      </c>
      <c r="D11689" t="s">
        <v>15</v>
      </c>
      <c r="E11689">
        <v>2020</v>
      </c>
      <c r="F11689">
        <v>10</v>
      </c>
      <c r="G11689" s="3" t="s">
        <v>116</v>
      </c>
      <c r="H11689" t="s">
        <v>2925</v>
      </c>
      <c r="I11689" s="2" cm="1">
        <f t="array" ref="I11689">SUMPRODUCT(Actuals[Price '[USD'] per UOM], --(Actuals[Commodity] = Consolidated[[#This Row],[Commodity]]), --(Actuals[Region] = Consolidated[[#This Row],[Region]]), --(Actuals[Year Month] = Consolidated[[#This Row],[Year.Month]]))</f>
        <v>0.80900000000000005</v>
      </c>
      <c r="J11689" s="2">
        <v>0.83750000000000002</v>
      </c>
      <c r="K11689" s="19" t="s">
        <v>2926</v>
      </c>
    </row>
    <row r="11690" spans="2:11" hidden="1" x14ac:dyDescent="0.2">
      <c r="B11690" t="s">
        <v>2980</v>
      </c>
      <c r="C11690" t="s">
        <v>156</v>
      </c>
      <c r="D11690" t="s">
        <v>15</v>
      </c>
      <c r="E11690">
        <v>2020</v>
      </c>
      <c r="F11690">
        <v>11</v>
      </c>
      <c r="G11690" s="3" t="s">
        <v>117</v>
      </c>
      <c r="H11690" t="s">
        <v>2925</v>
      </c>
      <c r="I11690" s="2" cm="1">
        <f t="array" ref="I11690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1690" s="2">
        <v>0.76500000000000001</v>
      </c>
      <c r="K11690" s="19" t="s">
        <v>2926</v>
      </c>
    </row>
    <row r="11691" spans="2:11" hidden="1" x14ac:dyDescent="0.2">
      <c r="B11691" t="s">
        <v>2980</v>
      </c>
      <c r="C11691" t="s">
        <v>156</v>
      </c>
      <c r="D11691" t="s">
        <v>15</v>
      </c>
      <c r="E11691">
        <v>2020</v>
      </c>
      <c r="F11691">
        <v>12</v>
      </c>
      <c r="G11691" s="3" t="s">
        <v>118</v>
      </c>
      <c r="H11691" t="s">
        <v>2925</v>
      </c>
      <c r="I11691" s="2" cm="1">
        <f t="array" ref="I11691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1691" s="2">
        <v>0.72499999999999998</v>
      </c>
      <c r="K11691" s="19" t="s">
        <v>2926</v>
      </c>
    </row>
    <row r="11692" spans="2:11" hidden="1" x14ac:dyDescent="0.2">
      <c r="B11692" t="s">
        <v>2980</v>
      </c>
      <c r="C11692" t="s">
        <v>156</v>
      </c>
      <c r="D11692" t="s">
        <v>15</v>
      </c>
      <c r="E11692">
        <v>2021</v>
      </c>
      <c r="F11692">
        <v>1</v>
      </c>
      <c r="G11692" s="3" t="s">
        <v>119</v>
      </c>
      <c r="H11692" t="s">
        <v>2925</v>
      </c>
      <c r="I11692" s="2" cm="1">
        <f t="array" ref="I1169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1692" s="2">
        <v>0.73</v>
      </c>
      <c r="K11692" s="19" t="s">
        <v>2926</v>
      </c>
    </row>
    <row r="11693" spans="2:11" hidden="1" x14ac:dyDescent="0.2">
      <c r="B11693" t="s">
        <v>2980</v>
      </c>
      <c r="C11693" t="s">
        <v>156</v>
      </c>
      <c r="D11693" t="s">
        <v>15</v>
      </c>
      <c r="E11693">
        <v>2021</v>
      </c>
      <c r="F11693">
        <v>2</v>
      </c>
      <c r="G11693" s="3" t="s">
        <v>120</v>
      </c>
      <c r="H11693" t="s">
        <v>2925</v>
      </c>
      <c r="I11693" s="2" cm="1">
        <f t="array" ref="I11693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1693" s="2">
        <v>0.72499999999999998</v>
      </c>
      <c r="K11693" s="19" t="s">
        <v>2926</v>
      </c>
    </row>
    <row r="11694" spans="2:11" hidden="1" x14ac:dyDescent="0.2">
      <c r="B11694" t="s">
        <v>2980</v>
      </c>
      <c r="C11694" t="s">
        <v>156</v>
      </c>
      <c r="D11694" t="s">
        <v>15</v>
      </c>
      <c r="E11694">
        <v>2021</v>
      </c>
      <c r="F11694">
        <v>3</v>
      </c>
      <c r="G11694" s="3" t="s">
        <v>121</v>
      </c>
      <c r="H11694" t="s">
        <v>2925</v>
      </c>
      <c r="I11694" s="2" cm="1">
        <f t="array" ref="I1169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1694" s="2">
        <v>0.70499999999999996</v>
      </c>
      <c r="K11694" s="19" t="s">
        <v>2926</v>
      </c>
    </row>
    <row r="11695" spans="2:11" hidden="1" x14ac:dyDescent="0.2">
      <c r="B11695" t="s">
        <v>2980</v>
      </c>
      <c r="C11695" t="s">
        <v>156</v>
      </c>
      <c r="D11695" t="s">
        <v>15</v>
      </c>
      <c r="E11695">
        <v>2021</v>
      </c>
      <c r="F11695">
        <v>4</v>
      </c>
      <c r="G11695" s="3" t="s">
        <v>122</v>
      </c>
      <c r="H11695" t="s">
        <v>2925</v>
      </c>
      <c r="I11695" s="2" cm="1">
        <f t="array" ref="I11695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1695" s="2">
        <v>0.71499999999999997</v>
      </c>
      <c r="K11695" s="19" t="s">
        <v>2926</v>
      </c>
    </row>
    <row r="11696" spans="2:11" hidden="1" x14ac:dyDescent="0.2">
      <c r="B11696" t="s">
        <v>2980</v>
      </c>
      <c r="C11696" t="s">
        <v>156</v>
      </c>
      <c r="D11696" t="s">
        <v>15</v>
      </c>
      <c r="E11696">
        <v>2021</v>
      </c>
      <c r="F11696">
        <v>5</v>
      </c>
      <c r="G11696" s="3" t="s">
        <v>123</v>
      </c>
      <c r="H11696" t="s">
        <v>2925</v>
      </c>
      <c r="I11696" s="2" cm="1">
        <f t="array" ref="I11696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1696" s="2">
        <v>0.71499999999999997</v>
      </c>
      <c r="K11696" s="19" t="s">
        <v>2926</v>
      </c>
    </row>
    <row r="11697" spans="2:11" hidden="1" x14ac:dyDescent="0.2">
      <c r="B11697" t="s">
        <v>2980</v>
      </c>
      <c r="C11697" t="s">
        <v>156</v>
      </c>
      <c r="D11697" t="s">
        <v>15</v>
      </c>
      <c r="E11697">
        <v>2021</v>
      </c>
      <c r="F11697">
        <v>6</v>
      </c>
      <c r="G11697" s="3" t="s">
        <v>124</v>
      </c>
      <c r="H11697" t="s">
        <v>2925</v>
      </c>
      <c r="I11697" s="2" cm="1">
        <f t="array" ref="I11697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1697" s="2">
        <v>0.71499999999999997</v>
      </c>
      <c r="K11697" s="19" t="s">
        <v>2926</v>
      </c>
    </row>
    <row r="11698" spans="2:11" hidden="1" x14ac:dyDescent="0.2">
      <c r="B11698" t="s">
        <v>2980</v>
      </c>
      <c r="C11698" t="s">
        <v>156</v>
      </c>
      <c r="D11698" t="s">
        <v>15</v>
      </c>
      <c r="E11698">
        <v>2021</v>
      </c>
      <c r="F11698">
        <v>7</v>
      </c>
      <c r="G11698" s="3" t="s">
        <v>125</v>
      </c>
      <c r="H11698" t="s">
        <v>2925</v>
      </c>
      <c r="I11698" s="2" cm="1">
        <f t="array" ref="I11698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1698" s="2">
        <v>0.71</v>
      </c>
      <c r="K11698" s="19" t="s">
        <v>2926</v>
      </c>
    </row>
    <row r="11699" spans="2:11" hidden="1" x14ac:dyDescent="0.2">
      <c r="B11699" t="s">
        <v>2980</v>
      </c>
      <c r="C11699" t="s">
        <v>156</v>
      </c>
      <c r="D11699" t="s">
        <v>15</v>
      </c>
      <c r="E11699">
        <v>2021</v>
      </c>
      <c r="F11699">
        <v>8</v>
      </c>
      <c r="G11699" s="3" t="s">
        <v>126</v>
      </c>
      <c r="H11699" t="s">
        <v>2925</v>
      </c>
      <c r="I11699" s="2" cm="1">
        <f t="array" ref="I1169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1699" s="2">
        <v>0.71</v>
      </c>
      <c r="K11699" s="19" t="s">
        <v>2926</v>
      </c>
    </row>
    <row r="11700" spans="2:11" hidden="1" x14ac:dyDescent="0.2">
      <c r="B11700" t="s">
        <v>2980</v>
      </c>
      <c r="C11700" t="s">
        <v>156</v>
      </c>
      <c r="D11700" t="s">
        <v>15</v>
      </c>
      <c r="E11700">
        <v>2021</v>
      </c>
      <c r="F11700">
        <v>9</v>
      </c>
      <c r="G11700" s="3" t="s">
        <v>127</v>
      </c>
      <c r="H11700" t="s">
        <v>2925</v>
      </c>
      <c r="I11700" s="2" cm="1">
        <f t="array" ref="I1170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1700" s="2">
        <v>0.74</v>
      </c>
      <c r="K11700" s="19" t="s">
        <v>2926</v>
      </c>
    </row>
    <row r="11701" spans="2:11" hidden="1" x14ac:dyDescent="0.2">
      <c r="B11701" t="s">
        <v>2980</v>
      </c>
      <c r="C11701" t="s">
        <v>156</v>
      </c>
      <c r="D11701" t="s">
        <v>15</v>
      </c>
      <c r="E11701">
        <v>2021</v>
      </c>
      <c r="F11701">
        <v>10</v>
      </c>
      <c r="G11701" s="3" t="s">
        <v>128</v>
      </c>
      <c r="H11701" t="s">
        <v>2925</v>
      </c>
      <c r="I11701" s="2" cm="1">
        <f t="array" ref="I1170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1701" s="2">
        <v>0.77</v>
      </c>
      <c r="K11701" s="19" t="s">
        <v>2926</v>
      </c>
    </row>
    <row r="11702" spans="2:11" hidden="1" x14ac:dyDescent="0.2">
      <c r="B11702" t="s">
        <v>2980</v>
      </c>
      <c r="C11702" t="s">
        <v>156</v>
      </c>
      <c r="D11702" t="s">
        <v>15</v>
      </c>
      <c r="E11702">
        <v>2021</v>
      </c>
      <c r="F11702">
        <v>11</v>
      </c>
      <c r="G11702" s="3" t="s">
        <v>129</v>
      </c>
      <c r="H11702" t="s">
        <v>2925</v>
      </c>
      <c r="I11702" s="2" cm="1">
        <f t="array" ref="I1170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1702" s="2">
        <v>0.79</v>
      </c>
      <c r="K11702" s="19" t="s">
        <v>2926</v>
      </c>
    </row>
    <row r="11703" spans="2:11" hidden="1" x14ac:dyDescent="0.2">
      <c r="B11703" t="s">
        <v>2980</v>
      </c>
      <c r="C11703" t="s">
        <v>156</v>
      </c>
      <c r="D11703" t="s">
        <v>15</v>
      </c>
      <c r="E11703">
        <v>2021</v>
      </c>
      <c r="F11703">
        <v>12</v>
      </c>
      <c r="G11703" s="3" t="s">
        <v>130</v>
      </c>
      <c r="H11703" t="s">
        <v>2925</v>
      </c>
      <c r="I11703" s="2" cm="1">
        <f t="array" ref="I1170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1703" s="2">
        <v>0.79500000000000004</v>
      </c>
      <c r="K11703" s="19" t="s">
        <v>2926</v>
      </c>
    </row>
    <row r="11704" spans="2:11" hidden="1" x14ac:dyDescent="0.2">
      <c r="B11704" t="s">
        <v>2979</v>
      </c>
      <c r="C11704" t="s">
        <v>16</v>
      </c>
      <c r="D11704" t="s">
        <v>7</v>
      </c>
      <c r="E11704">
        <v>2020</v>
      </c>
      <c r="F11704">
        <v>10</v>
      </c>
      <c r="G11704" s="3" t="s">
        <v>116</v>
      </c>
      <c r="H11704" t="s">
        <v>2925</v>
      </c>
      <c r="I11704" s="2" cm="1">
        <f t="array" ref="I11704">SUMPRODUCT(Actuals[Price '[USD'] per UOM], --(Actuals[Commodity] = Consolidated[[#This Row],[Commodity]]), --(Actuals[Region] = "APMKTS"), --(Actuals[Year Month] = Consolidated[[#This Row],[Year.Month]]))</f>
        <v>0.16</v>
      </c>
      <c r="J11704" s="2">
        <v>0.37367970000000006</v>
      </c>
      <c r="K11704" s="19" t="s">
        <v>2926</v>
      </c>
    </row>
    <row r="11705" spans="2:11" hidden="1" x14ac:dyDescent="0.2">
      <c r="B11705" t="s">
        <v>2979</v>
      </c>
      <c r="C11705" t="s">
        <v>16</v>
      </c>
      <c r="D11705" t="s">
        <v>7</v>
      </c>
      <c r="E11705">
        <v>2020</v>
      </c>
      <c r="F11705">
        <v>11</v>
      </c>
      <c r="G11705" s="3" t="s">
        <v>117</v>
      </c>
      <c r="H11705" t="s">
        <v>2925</v>
      </c>
      <c r="I11705" s="2" cm="1">
        <f t="array" ref="I11705">SUMPRODUCT(Actuals[Price '[USD'] per UOM], --(Actuals[Commodity] = Consolidated[[#This Row],[Commodity]]), --(Actuals[Region] = "APMKTS"), --(Actuals[Year Month] = Consolidated[[#This Row],[Year.Month]]))</f>
        <v>0.17299999999999999</v>
      </c>
      <c r="J11705" s="2">
        <v>0.37367970000000006</v>
      </c>
      <c r="K11705" s="19" t="s">
        <v>2926</v>
      </c>
    </row>
    <row r="11706" spans="2:11" hidden="1" x14ac:dyDescent="0.2">
      <c r="B11706" t="s">
        <v>2979</v>
      </c>
      <c r="C11706" t="s">
        <v>16</v>
      </c>
      <c r="D11706" t="s">
        <v>7</v>
      </c>
      <c r="E11706">
        <v>2020</v>
      </c>
      <c r="F11706">
        <v>12</v>
      </c>
      <c r="G11706" s="3" t="s">
        <v>118</v>
      </c>
      <c r="H11706" t="s">
        <v>2925</v>
      </c>
      <c r="I11706" s="2" cm="1">
        <f t="array" ref="I11706">SUMPRODUCT(Actuals[Price '[USD'] per UOM], --(Actuals[Commodity] = Consolidated[[#This Row],[Commodity]]), --(Actuals[Region] = "APMKTS"), --(Actuals[Year Month] = Consolidated[[#This Row],[Year.Month]]))</f>
        <v>0.17299999999999999</v>
      </c>
      <c r="J11706" s="2">
        <v>0.37367970000000006</v>
      </c>
      <c r="K11706" s="19" t="s">
        <v>2926</v>
      </c>
    </row>
    <row r="11707" spans="2:11" hidden="1" x14ac:dyDescent="0.2">
      <c r="B11707" t="s">
        <v>2979</v>
      </c>
      <c r="C11707" t="s">
        <v>16</v>
      </c>
      <c r="D11707" t="s">
        <v>7</v>
      </c>
      <c r="E11707">
        <v>2021</v>
      </c>
      <c r="F11707">
        <v>1</v>
      </c>
      <c r="G11707" s="3" t="s">
        <v>119</v>
      </c>
      <c r="H11707" t="s">
        <v>2925</v>
      </c>
      <c r="I11707" s="2" cm="1">
        <f t="array" ref="I11707">SUMPRODUCT(Actuals[Price '[USD'] per UOM], --(Actuals[Commodity] = Consolidated[[#This Row],[Commodity]]), --(Actuals[Region] = "APMKTS"), --(Actuals[Year Month] = Consolidated[[#This Row],[Year.Month]]))</f>
        <v>0.20599999999999999</v>
      </c>
      <c r="J11707" s="2">
        <v>0.37367970000000006</v>
      </c>
      <c r="K11707" s="19" t="s">
        <v>2926</v>
      </c>
    </row>
    <row r="11708" spans="2:11" hidden="1" x14ac:dyDescent="0.2">
      <c r="B11708" t="s">
        <v>2979</v>
      </c>
      <c r="C11708" t="s">
        <v>16</v>
      </c>
      <c r="D11708" t="s">
        <v>7</v>
      </c>
      <c r="E11708">
        <v>2021</v>
      </c>
      <c r="F11708">
        <v>2</v>
      </c>
      <c r="G11708" s="3" t="s">
        <v>120</v>
      </c>
      <c r="H11708" t="s">
        <v>2925</v>
      </c>
      <c r="I11708" s="2" cm="1">
        <f t="array" ref="I11708">SUMPRODUCT(Actuals[Price '[USD'] per UOM], --(Actuals[Commodity] = Consolidated[[#This Row],[Commodity]]), --(Actuals[Region] = "APMKTS"), --(Actuals[Year Month] = Consolidated[[#This Row],[Year.Month]]))</f>
        <v>0.21199999999999999</v>
      </c>
      <c r="J11708" s="2">
        <v>0.37367970000000006</v>
      </c>
      <c r="K11708" s="19" t="s">
        <v>2926</v>
      </c>
    </row>
    <row r="11709" spans="2:11" hidden="1" x14ac:dyDescent="0.2">
      <c r="B11709" t="s">
        <v>2979</v>
      </c>
      <c r="C11709" t="s">
        <v>16</v>
      </c>
      <c r="D11709" t="s">
        <v>7</v>
      </c>
      <c r="E11709">
        <v>2021</v>
      </c>
      <c r="F11709">
        <v>3</v>
      </c>
      <c r="G11709" s="3" t="s">
        <v>121</v>
      </c>
      <c r="H11709" t="s">
        <v>2925</v>
      </c>
      <c r="I11709" s="2" cm="1">
        <f t="array" ref="I11709">SUMPRODUCT(Actuals[Price '[USD'] per UOM], --(Actuals[Commodity] = Consolidated[[#This Row],[Commodity]]), --(Actuals[Region] = "APMKTS"), --(Actuals[Year Month] = Consolidated[[#This Row],[Year.Month]]))</f>
        <v>0.223</v>
      </c>
      <c r="J11709" s="2">
        <v>0.37367970000000006</v>
      </c>
      <c r="K11709" s="19" t="s">
        <v>2926</v>
      </c>
    </row>
    <row r="11710" spans="2:11" hidden="1" x14ac:dyDescent="0.2">
      <c r="B11710" t="s">
        <v>2979</v>
      </c>
      <c r="C11710" t="s">
        <v>16</v>
      </c>
      <c r="D11710" t="s">
        <v>7</v>
      </c>
      <c r="E11710">
        <v>2021</v>
      </c>
      <c r="F11710">
        <v>4</v>
      </c>
      <c r="G11710" s="3" t="s">
        <v>122</v>
      </c>
      <c r="H11710" t="s">
        <v>2925</v>
      </c>
      <c r="I11710" s="2" cm="1">
        <f t="array" ref="I11710">SUMPRODUCT(Actuals[Price '[USD'] per UOM], --(Actuals[Commodity] = Consolidated[[#This Row],[Commodity]]), --(Actuals[Region] = "APMKTS"), --(Actuals[Year Month] = Consolidated[[#This Row],[Year.Month]]))</f>
        <v>0.28899999999999998</v>
      </c>
      <c r="J11710" s="2">
        <v>0.37367970000000006</v>
      </c>
      <c r="K11710" s="19" t="s">
        <v>2926</v>
      </c>
    </row>
    <row r="11711" spans="2:11" hidden="1" x14ac:dyDescent="0.2">
      <c r="B11711" t="s">
        <v>2979</v>
      </c>
      <c r="C11711" t="s">
        <v>16</v>
      </c>
      <c r="D11711" t="s">
        <v>7</v>
      </c>
      <c r="E11711">
        <v>2021</v>
      </c>
      <c r="F11711">
        <v>5</v>
      </c>
      <c r="G11711" s="3" t="s">
        <v>123</v>
      </c>
      <c r="H11711" t="s">
        <v>2925</v>
      </c>
      <c r="I11711" s="2" cm="1">
        <f t="array" ref="I11711">SUMPRODUCT(Actuals[Price '[USD'] per UOM], --(Actuals[Commodity] = Consolidated[[#This Row],[Commodity]]), --(Actuals[Region] = "APMKTS"), --(Actuals[Year Month] = Consolidated[[#This Row],[Year.Month]]))</f>
        <v>0.29399999999999998</v>
      </c>
      <c r="J11711" s="2">
        <v>0.37367970000000006</v>
      </c>
      <c r="K11711" s="19" t="s">
        <v>2926</v>
      </c>
    </row>
    <row r="11712" spans="2:11" hidden="1" x14ac:dyDescent="0.2">
      <c r="B11712" t="s">
        <v>2979</v>
      </c>
      <c r="C11712" t="s">
        <v>16</v>
      </c>
      <c r="D11712" t="s">
        <v>7</v>
      </c>
      <c r="E11712">
        <v>2021</v>
      </c>
      <c r="F11712">
        <v>6</v>
      </c>
      <c r="G11712" s="3" t="s">
        <v>124</v>
      </c>
      <c r="H11712" t="s">
        <v>2925</v>
      </c>
      <c r="I11712" s="2" cm="1">
        <f t="array" ref="I11712">SUMPRODUCT(Actuals[Price '[USD'] per UOM], --(Actuals[Commodity] = Consolidated[[#This Row],[Commodity]]), --(Actuals[Region] = "APMKTS"), --(Actuals[Year Month] = Consolidated[[#This Row],[Year.Month]]))</f>
        <v>0.30499999999999999</v>
      </c>
      <c r="J11712" s="2">
        <v>0.37367970000000006</v>
      </c>
      <c r="K11712" s="19" t="s">
        <v>2926</v>
      </c>
    </row>
    <row r="11713" spans="2:11" hidden="1" x14ac:dyDescent="0.2">
      <c r="B11713" t="s">
        <v>2979</v>
      </c>
      <c r="C11713" t="s">
        <v>16</v>
      </c>
      <c r="D11713" t="s">
        <v>7</v>
      </c>
      <c r="E11713">
        <v>2021</v>
      </c>
      <c r="F11713">
        <v>7</v>
      </c>
      <c r="G11713" s="3" t="s">
        <v>125</v>
      </c>
      <c r="H11713" t="s">
        <v>2925</v>
      </c>
      <c r="I11713" s="2" cm="1">
        <f t="array" ref="I11713">SUMPRODUCT(Actuals[Price '[USD'] per UOM], --(Actuals[Commodity] = Consolidated[[#This Row],[Commodity]]), --(Actuals[Region] = "APMKTS"), --(Actuals[Year Month] = Consolidated[[#This Row],[Year.Month]]))</f>
        <v>0.38800000000000001</v>
      </c>
      <c r="J11713" s="2">
        <v>0.37367970000000006</v>
      </c>
      <c r="K11713" s="19" t="s">
        <v>2926</v>
      </c>
    </row>
    <row r="11714" spans="2:11" hidden="1" x14ac:dyDescent="0.2">
      <c r="B11714" t="s">
        <v>2979</v>
      </c>
      <c r="C11714" t="s">
        <v>16</v>
      </c>
      <c r="D11714" t="s">
        <v>7</v>
      </c>
      <c r="E11714">
        <v>2021</v>
      </c>
      <c r="F11714">
        <v>8</v>
      </c>
      <c r="G11714" s="3" t="s">
        <v>126</v>
      </c>
      <c r="H11714" t="s">
        <v>2925</v>
      </c>
      <c r="I11714" s="2" cm="1">
        <f t="array" ref="I11714">SUMPRODUCT(Actuals[Price '[USD'] per UOM], --(Actuals[Commodity] = Consolidated[[#This Row],[Commodity]]), --(Actuals[Region] = "APMKTS"), --(Actuals[Year Month] = Consolidated[[#This Row],[Year.Month]]))</f>
        <v>0.38800000000000001</v>
      </c>
      <c r="J11714" s="2">
        <v>0.37367970000000006</v>
      </c>
      <c r="K11714" s="19" t="s">
        <v>2926</v>
      </c>
    </row>
    <row r="11715" spans="2:11" hidden="1" x14ac:dyDescent="0.2">
      <c r="B11715" t="s">
        <v>2979</v>
      </c>
      <c r="C11715" t="s">
        <v>16</v>
      </c>
      <c r="D11715" t="s">
        <v>7</v>
      </c>
      <c r="E11715">
        <v>2021</v>
      </c>
      <c r="F11715">
        <v>9</v>
      </c>
      <c r="G11715" s="3" t="s">
        <v>127</v>
      </c>
      <c r="H11715" t="s">
        <v>2925</v>
      </c>
      <c r="I11715" s="2" cm="1">
        <f t="array" ref="I11715">SUMPRODUCT(Actuals[Price '[USD'] per UOM], --(Actuals[Commodity] = Consolidated[[#This Row],[Commodity]]), --(Actuals[Region] = "APMKTS"), --(Actuals[Year Month] = Consolidated[[#This Row],[Year.Month]]))</f>
        <v>0.38800000000000001</v>
      </c>
      <c r="J11715" s="2">
        <v>0.37367970000000006</v>
      </c>
      <c r="K11715" s="19" t="s">
        <v>2926</v>
      </c>
    </row>
    <row r="11716" spans="2:11" hidden="1" x14ac:dyDescent="0.2">
      <c r="B11716" t="s">
        <v>2979</v>
      </c>
      <c r="C11716" t="s">
        <v>16</v>
      </c>
      <c r="D11716" t="s">
        <v>7</v>
      </c>
      <c r="E11716">
        <v>2021</v>
      </c>
      <c r="F11716">
        <v>10</v>
      </c>
      <c r="G11716" s="3" t="s">
        <v>128</v>
      </c>
      <c r="H11716" t="s">
        <v>2925</v>
      </c>
      <c r="I11716" s="2" cm="1">
        <f t="array" ref="I11716">SUMPRODUCT(Actuals[Price '[USD'] per UOM], --(Actuals[Commodity] = Consolidated[[#This Row],[Commodity]]), --(Actuals[Region] = "APMKTS"), --(Actuals[Year Month] = Consolidated[[#This Row],[Year.Month]]))</f>
        <v>0.53500000000000003</v>
      </c>
      <c r="J11716" s="2">
        <v>0.37367970000000006</v>
      </c>
      <c r="K11716" s="19" t="s">
        <v>2926</v>
      </c>
    </row>
    <row r="11717" spans="2:11" hidden="1" x14ac:dyDescent="0.2">
      <c r="B11717" t="s">
        <v>2979</v>
      </c>
      <c r="C11717" t="s">
        <v>16</v>
      </c>
      <c r="D11717" t="s">
        <v>7</v>
      </c>
      <c r="E11717">
        <v>2021</v>
      </c>
      <c r="F11717">
        <v>11</v>
      </c>
      <c r="G11717" s="3" t="s">
        <v>129</v>
      </c>
      <c r="H11717" t="s">
        <v>2925</v>
      </c>
      <c r="I11717" s="2" cm="1">
        <f t="array" ref="I11717">SUMPRODUCT(Actuals[Price '[USD'] per UOM], --(Actuals[Commodity] = Consolidated[[#This Row],[Commodity]]), --(Actuals[Region] = "APMKTS"), --(Actuals[Year Month] = Consolidated[[#This Row],[Year.Month]]))</f>
        <v>0.54800000000000004</v>
      </c>
      <c r="J11717" s="2">
        <v>0.37367970000000006</v>
      </c>
      <c r="K11717" s="19" t="s">
        <v>2926</v>
      </c>
    </row>
    <row r="11718" spans="2:11" hidden="1" x14ac:dyDescent="0.2">
      <c r="B11718" t="s">
        <v>2979</v>
      </c>
      <c r="C11718" t="s">
        <v>16</v>
      </c>
      <c r="D11718" t="s">
        <v>7</v>
      </c>
      <c r="E11718">
        <v>2021</v>
      </c>
      <c r="F11718">
        <v>12</v>
      </c>
      <c r="G11718" s="3" t="s">
        <v>130</v>
      </c>
      <c r="H11718" t="s">
        <v>2925</v>
      </c>
      <c r="I11718" s="2" cm="1">
        <f t="array" ref="I11718">SUMPRODUCT(Actuals[Price '[USD'] per UOM], --(Actuals[Commodity] = Consolidated[[#This Row],[Commodity]]), --(Actuals[Region] = "APMKTS"), --(Actuals[Year Month] = Consolidated[[#This Row],[Year.Month]]))</f>
        <v>0.54800000000000004</v>
      </c>
      <c r="J11718" s="2">
        <v>0.37367970000000006</v>
      </c>
      <c r="K11718" s="19" t="s">
        <v>2926</v>
      </c>
    </row>
    <row r="11719" spans="2:11" hidden="1" x14ac:dyDescent="0.2">
      <c r="B11719" t="s">
        <v>2979</v>
      </c>
      <c r="C11719" t="s">
        <v>2982</v>
      </c>
      <c r="D11719" t="s">
        <v>17</v>
      </c>
      <c r="E11719">
        <v>2020</v>
      </c>
      <c r="F11719">
        <v>10</v>
      </c>
      <c r="G11719" s="3" t="s">
        <v>116</v>
      </c>
      <c r="H11719" t="s">
        <v>2925</v>
      </c>
      <c r="I11719" s="2" cm="1">
        <f t="array" ref="I11719">SUMPRODUCT(CHLWEP3057[Value], --(CHLWEP3057[Year] = Consolidated[[#This Row],[Year]]), --(CHLWEP3057[Month] = Consolidated[[#This Row],[Month]]))</f>
        <v>0.20399999999999999</v>
      </c>
      <c r="J11719" s="2">
        <v>0.20400943396226418</v>
      </c>
      <c r="K11719" s="19" t="s">
        <v>2926</v>
      </c>
    </row>
    <row r="11720" spans="2:11" hidden="1" x14ac:dyDescent="0.2">
      <c r="B11720" t="s">
        <v>2979</v>
      </c>
      <c r="C11720" t="s">
        <v>2982</v>
      </c>
      <c r="D11720" t="s">
        <v>17</v>
      </c>
      <c r="E11720">
        <v>2020</v>
      </c>
      <c r="F11720">
        <v>11</v>
      </c>
      <c r="G11720" s="3" t="s">
        <v>117</v>
      </c>
      <c r="H11720" t="s">
        <v>2925</v>
      </c>
      <c r="I11720" s="2" cm="1">
        <f t="array" ref="I11720">SUMPRODUCT(CHLWEP3057[Value], --(CHLWEP3057[Year] = Consolidated[[#This Row],[Year]]), --(CHLWEP3057[Month] = Consolidated[[#This Row],[Month]]))</f>
        <v>0.20499999999999999</v>
      </c>
      <c r="J11720" s="2">
        <v>0.20400943396226418</v>
      </c>
      <c r="K11720" s="19" t="s">
        <v>2926</v>
      </c>
    </row>
    <row r="11721" spans="2:11" hidden="1" x14ac:dyDescent="0.2">
      <c r="B11721" t="s">
        <v>2979</v>
      </c>
      <c r="C11721" t="s">
        <v>2982</v>
      </c>
      <c r="D11721" t="s">
        <v>17</v>
      </c>
      <c r="E11721">
        <v>2020</v>
      </c>
      <c r="F11721">
        <v>12</v>
      </c>
      <c r="G11721" s="3" t="s">
        <v>118</v>
      </c>
      <c r="H11721" t="s">
        <v>2925</v>
      </c>
      <c r="I11721" s="2" cm="1">
        <f t="array" ref="I11721">SUMPRODUCT(CHLWEP3057[Value], --(CHLWEP3057[Year] = Consolidated[[#This Row],[Year]]), --(CHLWEP3057[Month] = Consolidated[[#This Row],[Month]]))</f>
        <v>0.21</v>
      </c>
      <c r="J11721" s="2">
        <v>0.20400943396226418</v>
      </c>
      <c r="K11721" s="19" t="s">
        <v>2926</v>
      </c>
    </row>
    <row r="11722" spans="2:11" hidden="1" x14ac:dyDescent="0.2">
      <c r="B11722" t="s">
        <v>2979</v>
      </c>
      <c r="C11722" t="s">
        <v>2982</v>
      </c>
      <c r="D11722" t="s">
        <v>17</v>
      </c>
      <c r="E11722">
        <v>2021</v>
      </c>
      <c r="F11722">
        <v>1</v>
      </c>
      <c r="G11722" s="3" t="s">
        <v>119</v>
      </c>
      <c r="H11722" t="s">
        <v>2925</v>
      </c>
      <c r="I11722" s="2" cm="1">
        <f t="array" ref="I11722">SUMPRODUCT(CHLWEP3057[Value], --(CHLWEP3057[Year] = Consolidated[[#This Row],[Year]]), --(CHLWEP3057[Month] = Consolidated[[#This Row],[Month]]))</f>
        <v>0.21099999999999999</v>
      </c>
      <c r="J11722" s="2">
        <v>0.20400943396226418</v>
      </c>
      <c r="K11722" s="19" t="s">
        <v>2926</v>
      </c>
    </row>
    <row r="11723" spans="2:11" hidden="1" x14ac:dyDescent="0.2">
      <c r="B11723" t="s">
        <v>2979</v>
      </c>
      <c r="C11723" t="s">
        <v>2982</v>
      </c>
      <c r="D11723" t="s">
        <v>17</v>
      </c>
      <c r="E11723">
        <v>2021</v>
      </c>
      <c r="F11723">
        <v>2</v>
      </c>
      <c r="G11723" s="3" t="s">
        <v>120</v>
      </c>
      <c r="H11723" t="s">
        <v>2925</v>
      </c>
      <c r="I11723" s="2" cm="1">
        <f t="array" ref="I11723">SUMPRODUCT(CHLWEP3057[Value], --(CHLWEP3057[Year] = Consolidated[[#This Row],[Year]]), --(CHLWEP3057[Month] = Consolidated[[#This Row],[Month]]))</f>
        <v>0.20899999999999999</v>
      </c>
      <c r="J11723" s="2">
        <v>0.20400943396226418</v>
      </c>
      <c r="K11723" s="19" t="s">
        <v>2926</v>
      </c>
    </row>
    <row r="11724" spans="2:11" hidden="1" x14ac:dyDescent="0.2">
      <c r="B11724" t="s">
        <v>2979</v>
      </c>
      <c r="C11724" t="s">
        <v>2982</v>
      </c>
      <c r="D11724" t="s">
        <v>17</v>
      </c>
      <c r="E11724">
        <v>2021</v>
      </c>
      <c r="F11724">
        <v>3</v>
      </c>
      <c r="G11724" s="3" t="s">
        <v>121</v>
      </c>
      <c r="H11724" t="s">
        <v>2925</v>
      </c>
      <c r="I11724" s="2" cm="1">
        <f t="array" ref="I11724">SUMPRODUCT(CHLWEP3057[Value], --(CHLWEP3057[Year] = Consolidated[[#This Row],[Year]]), --(CHLWEP3057[Month] = Consolidated[[#This Row],[Month]]))</f>
        <v>0.20599999999999999</v>
      </c>
      <c r="J11724" s="2">
        <v>0.20400943396226418</v>
      </c>
      <c r="K11724" s="19" t="s">
        <v>2926</v>
      </c>
    </row>
    <row r="11725" spans="2:11" hidden="1" x14ac:dyDescent="0.2">
      <c r="B11725" t="s">
        <v>2979</v>
      </c>
      <c r="C11725" t="s">
        <v>2982</v>
      </c>
      <c r="D11725" t="s">
        <v>17</v>
      </c>
      <c r="E11725">
        <v>2021</v>
      </c>
      <c r="F11725">
        <v>4</v>
      </c>
      <c r="G11725" s="3" t="s">
        <v>122</v>
      </c>
      <c r="H11725" t="s">
        <v>2925</v>
      </c>
      <c r="I11725" s="2" cm="1">
        <f t="array" ref="I11725">SUMPRODUCT(CHLWEP3057[Value], --(CHLWEP3057[Year] = Consolidated[[#This Row],[Year]]), --(CHLWEP3057[Month] = Consolidated[[#This Row],[Month]]))</f>
        <v>0.20699999999999999</v>
      </c>
      <c r="J11725" s="2">
        <v>0.20400943396226418</v>
      </c>
      <c r="K11725" s="19" t="s">
        <v>2926</v>
      </c>
    </row>
    <row r="11726" spans="2:11" hidden="1" x14ac:dyDescent="0.2">
      <c r="B11726" t="s">
        <v>2979</v>
      </c>
      <c r="C11726" t="s">
        <v>2982</v>
      </c>
      <c r="D11726" t="s">
        <v>17</v>
      </c>
      <c r="E11726">
        <v>2021</v>
      </c>
      <c r="F11726">
        <v>5</v>
      </c>
      <c r="G11726" s="3" t="s">
        <v>123</v>
      </c>
      <c r="H11726" t="s">
        <v>2925</v>
      </c>
      <c r="I11726" s="2" cm="1">
        <f t="array" ref="I11726">SUMPRODUCT(CHLWEP3057[Value], --(CHLWEP3057[Year] = Consolidated[[#This Row],[Year]]), --(CHLWEP3057[Month] = Consolidated[[#This Row],[Month]]))</f>
        <v>0.20699999999999999</v>
      </c>
      <c r="J11726" s="2">
        <v>0.20400943396226418</v>
      </c>
      <c r="K11726" s="19" t="s">
        <v>2926</v>
      </c>
    </row>
    <row r="11727" spans="2:11" hidden="1" x14ac:dyDescent="0.2">
      <c r="B11727" t="s">
        <v>2979</v>
      </c>
      <c r="C11727" t="s">
        <v>2982</v>
      </c>
      <c r="D11727" t="s">
        <v>17</v>
      </c>
      <c r="E11727">
        <v>2021</v>
      </c>
      <c r="F11727">
        <v>6</v>
      </c>
      <c r="G11727" s="3" t="s">
        <v>124</v>
      </c>
      <c r="H11727" t="s">
        <v>2925</v>
      </c>
      <c r="I11727" s="2" cm="1">
        <f t="array" ref="I11727">SUMPRODUCT(CHLWEP3057[Value], --(CHLWEP3057[Year] = Consolidated[[#This Row],[Year]]), --(CHLWEP3057[Month] = Consolidated[[#This Row],[Month]]))</f>
        <v>0.20699999999999999</v>
      </c>
      <c r="J11727" s="2">
        <v>0.20400943396226418</v>
      </c>
      <c r="K11727" s="19" t="s">
        <v>2926</v>
      </c>
    </row>
    <row r="11728" spans="2:11" hidden="1" x14ac:dyDescent="0.2">
      <c r="B11728" t="s">
        <v>2979</v>
      </c>
      <c r="C11728" t="s">
        <v>2982</v>
      </c>
      <c r="D11728" t="s">
        <v>17</v>
      </c>
      <c r="E11728">
        <v>2021</v>
      </c>
      <c r="F11728">
        <v>7</v>
      </c>
      <c r="G11728" s="3" t="s">
        <v>125</v>
      </c>
      <c r="H11728" t="s">
        <v>2925</v>
      </c>
      <c r="I11728" s="2" cm="1">
        <f t="array" ref="I11728">SUMPRODUCT(CHLWEP3057[Value], --(CHLWEP3057[Year] = Consolidated[[#This Row],[Year]]), --(CHLWEP3057[Month] = Consolidated[[#This Row],[Month]]))</f>
        <v>0.20699999999999999</v>
      </c>
      <c r="J11728" s="2">
        <v>0.20400943396226418</v>
      </c>
      <c r="K11728" s="19" t="s">
        <v>2926</v>
      </c>
    </row>
    <row r="11729" spans="2:11" hidden="1" x14ac:dyDescent="0.2">
      <c r="B11729" t="s">
        <v>2979</v>
      </c>
      <c r="C11729" t="s">
        <v>2982</v>
      </c>
      <c r="D11729" t="s">
        <v>17</v>
      </c>
      <c r="E11729">
        <v>2021</v>
      </c>
      <c r="F11729">
        <v>8</v>
      </c>
      <c r="G11729" s="3" t="s">
        <v>126</v>
      </c>
      <c r="H11729" t="s">
        <v>2925</v>
      </c>
      <c r="I11729" s="2" cm="1">
        <f t="array" ref="I11729">SUMPRODUCT(CHLWEP3057[Value], --(CHLWEP3057[Year] = Consolidated[[#This Row],[Year]]), --(CHLWEP3057[Month] = Consolidated[[#This Row],[Month]]))</f>
        <v>0.20699999999999999</v>
      </c>
      <c r="J11729" s="2">
        <v>0.20400943396226418</v>
      </c>
      <c r="K11729" s="19" t="s">
        <v>2926</v>
      </c>
    </row>
    <row r="11730" spans="2:11" hidden="1" x14ac:dyDescent="0.2">
      <c r="B11730" t="s">
        <v>2979</v>
      </c>
      <c r="C11730" t="s">
        <v>2982</v>
      </c>
      <c r="D11730" t="s">
        <v>17</v>
      </c>
      <c r="E11730">
        <v>2021</v>
      </c>
      <c r="F11730">
        <v>9</v>
      </c>
      <c r="G11730" s="3" t="s">
        <v>127</v>
      </c>
      <c r="H11730" t="s">
        <v>2925</v>
      </c>
      <c r="I11730" s="2" cm="1">
        <f t="array" ref="I11730">SUMPRODUCT(CHLWEP3057[Value], --(CHLWEP3057[Year] = Consolidated[[#This Row],[Year]]), --(CHLWEP3057[Month] = Consolidated[[#This Row],[Month]]))</f>
        <v>0.20699999999999999</v>
      </c>
      <c r="J11730" s="2">
        <v>0.20400943396226418</v>
      </c>
      <c r="K11730" s="19" t="s">
        <v>2926</v>
      </c>
    </row>
    <row r="11731" spans="2:11" hidden="1" x14ac:dyDescent="0.2">
      <c r="B11731" t="s">
        <v>2979</v>
      </c>
      <c r="C11731" t="s">
        <v>2982</v>
      </c>
      <c r="D11731" t="s">
        <v>17</v>
      </c>
      <c r="E11731">
        <v>2021</v>
      </c>
      <c r="F11731">
        <v>10</v>
      </c>
      <c r="G11731" s="3" t="s">
        <v>128</v>
      </c>
      <c r="H11731" t="s">
        <v>2925</v>
      </c>
      <c r="I11731" s="2" cm="1">
        <f t="array" ref="I11731">SUMPRODUCT(CHLWEP3057[Value], --(CHLWEP3057[Year] = Consolidated[[#This Row],[Year]]), --(CHLWEP3057[Month] = Consolidated[[#This Row],[Month]]))</f>
        <v>0.20699999999999999</v>
      </c>
      <c r="J11731" s="2">
        <v>0.20400943396226418</v>
      </c>
      <c r="K11731" s="19" t="s">
        <v>2926</v>
      </c>
    </row>
    <row r="11732" spans="2:11" hidden="1" x14ac:dyDescent="0.2">
      <c r="B11732" t="s">
        <v>2979</v>
      </c>
      <c r="C11732" t="s">
        <v>2982</v>
      </c>
      <c r="D11732" t="s">
        <v>17</v>
      </c>
      <c r="E11732">
        <v>2021</v>
      </c>
      <c r="F11732">
        <v>11</v>
      </c>
      <c r="G11732" s="3" t="s">
        <v>129</v>
      </c>
      <c r="H11732" t="s">
        <v>2925</v>
      </c>
      <c r="I11732" s="2" cm="1">
        <f t="array" ref="I11732">SUMPRODUCT(CHLWEP3057[Value], --(CHLWEP3057[Year] = Consolidated[[#This Row],[Year]]), --(CHLWEP3057[Month] = Consolidated[[#This Row],[Month]]))</f>
        <v>0.20699999999999999</v>
      </c>
      <c r="J11732" s="2">
        <v>0.20400943396226418</v>
      </c>
      <c r="K11732" s="19" t="s">
        <v>2926</v>
      </c>
    </row>
    <row r="11733" spans="2:11" hidden="1" x14ac:dyDescent="0.2">
      <c r="B11733" t="s">
        <v>2979</v>
      </c>
      <c r="C11733" t="s">
        <v>2982</v>
      </c>
      <c r="D11733" t="s">
        <v>17</v>
      </c>
      <c r="E11733">
        <v>2021</v>
      </c>
      <c r="F11733">
        <v>12</v>
      </c>
      <c r="G11733" s="3" t="s">
        <v>130</v>
      </c>
      <c r="H11733" t="s">
        <v>2925</v>
      </c>
      <c r="I11733" s="2" cm="1">
        <f t="array" ref="I11733">SUMPRODUCT(CHLWEP3057[Value], --(CHLWEP3057[Year] = Consolidated[[#This Row],[Year]]), --(CHLWEP3057[Month] = Consolidated[[#This Row],[Month]]))</f>
        <v>0.20699999999999999</v>
      </c>
      <c r="J11733" s="2">
        <v>0.20400943396226418</v>
      </c>
      <c r="K11733" s="19" t="s">
        <v>2926</v>
      </c>
    </row>
    <row r="11734" spans="2:11" hidden="1" x14ac:dyDescent="0.2">
      <c r="B11734" t="s">
        <v>2979</v>
      </c>
      <c r="C11734" t="s">
        <v>16</v>
      </c>
      <c r="D11734" t="s">
        <v>19</v>
      </c>
      <c r="E11734">
        <v>2020</v>
      </c>
      <c r="F11734">
        <v>10</v>
      </c>
      <c r="G11734" s="3" t="s">
        <v>116</v>
      </c>
      <c r="H11734" t="s">
        <v>2925</v>
      </c>
      <c r="I11734" s="2" cm="1">
        <f t="array" ref="I11734">SUMPRODUCT(Actuals[Price '[USD'] per UOM], --(Actuals[Commodity] = Consolidated[[#This Row],[Commodity]]), --(Actuals[Region] = "APMKTS"), --(Actuals[Year Month] = Consolidated[[#This Row],[Year.Month]]))</f>
        <v>0.16</v>
      </c>
      <c r="J11734" s="2">
        <v>0.37367970000000006</v>
      </c>
      <c r="K11734" s="19" t="s">
        <v>2926</v>
      </c>
    </row>
    <row r="11735" spans="2:11" hidden="1" x14ac:dyDescent="0.2">
      <c r="B11735" t="s">
        <v>2979</v>
      </c>
      <c r="C11735" t="s">
        <v>16</v>
      </c>
      <c r="D11735" t="s">
        <v>19</v>
      </c>
      <c r="E11735">
        <v>2020</v>
      </c>
      <c r="F11735">
        <v>11</v>
      </c>
      <c r="G11735" s="3" t="s">
        <v>117</v>
      </c>
      <c r="H11735" t="s">
        <v>2925</v>
      </c>
      <c r="I11735" s="2" cm="1">
        <f t="array" ref="I11735">SUMPRODUCT(Actuals[Price '[USD'] per UOM], --(Actuals[Commodity] = Consolidated[[#This Row],[Commodity]]), --(Actuals[Region] = "APMKTS"), --(Actuals[Year Month] = Consolidated[[#This Row],[Year.Month]]))</f>
        <v>0.17299999999999999</v>
      </c>
      <c r="J11735" s="2">
        <v>0.37367970000000006</v>
      </c>
      <c r="K11735" s="19" t="s">
        <v>2926</v>
      </c>
    </row>
    <row r="11736" spans="2:11" hidden="1" x14ac:dyDescent="0.2">
      <c r="B11736" t="s">
        <v>2979</v>
      </c>
      <c r="C11736" t="s">
        <v>16</v>
      </c>
      <c r="D11736" t="s">
        <v>19</v>
      </c>
      <c r="E11736">
        <v>2020</v>
      </c>
      <c r="F11736">
        <v>12</v>
      </c>
      <c r="G11736" s="3" t="s">
        <v>118</v>
      </c>
      <c r="H11736" t="s">
        <v>2925</v>
      </c>
      <c r="I11736" s="2" cm="1">
        <f t="array" ref="I11736">SUMPRODUCT(Actuals[Price '[USD'] per UOM], --(Actuals[Commodity] = Consolidated[[#This Row],[Commodity]]), --(Actuals[Region] = "APMKTS"), --(Actuals[Year Month] = Consolidated[[#This Row],[Year.Month]]))</f>
        <v>0.17299999999999999</v>
      </c>
      <c r="J11736" s="2">
        <v>0.37367970000000006</v>
      </c>
      <c r="K11736" s="19" t="s">
        <v>2926</v>
      </c>
    </row>
    <row r="11737" spans="2:11" hidden="1" x14ac:dyDescent="0.2">
      <c r="B11737" t="s">
        <v>2979</v>
      </c>
      <c r="C11737" t="s">
        <v>16</v>
      </c>
      <c r="D11737" t="s">
        <v>19</v>
      </c>
      <c r="E11737">
        <v>2021</v>
      </c>
      <c r="F11737">
        <v>1</v>
      </c>
      <c r="G11737" s="3" t="s">
        <v>119</v>
      </c>
      <c r="H11737" t="s">
        <v>2925</v>
      </c>
      <c r="I11737" s="2" cm="1">
        <f t="array" ref="I11737">SUMPRODUCT(Actuals[Price '[USD'] per UOM], --(Actuals[Commodity] = Consolidated[[#This Row],[Commodity]]), --(Actuals[Region] = "APMKTS"), --(Actuals[Year Month] = Consolidated[[#This Row],[Year.Month]]))</f>
        <v>0.20599999999999999</v>
      </c>
      <c r="J11737" s="2">
        <v>0.37367970000000006</v>
      </c>
      <c r="K11737" s="19" t="s">
        <v>2926</v>
      </c>
    </row>
    <row r="11738" spans="2:11" hidden="1" x14ac:dyDescent="0.2">
      <c r="B11738" t="s">
        <v>2979</v>
      </c>
      <c r="C11738" t="s">
        <v>16</v>
      </c>
      <c r="D11738" t="s">
        <v>19</v>
      </c>
      <c r="E11738">
        <v>2021</v>
      </c>
      <c r="F11738">
        <v>2</v>
      </c>
      <c r="G11738" s="3" t="s">
        <v>120</v>
      </c>
      <c r="H11738" t="s">
        <v>2925</v>
      </c>
      <c r="I11738" s="2" cm="1">
        <f t="array" ref="I11738">SUMPRODUCT(Actuals[Price '[USD'] per UOM], --(Actuals[Commodity] = Consolidated[[#This Row],[Commodity]]), --(Actuals[Region] = "APMKTS"), --(Actuals[Year Month] = Consolidated[[#This Row],[Year.Month]]))</f>
        <v>0.21199999999999999</v>
      </c>
      <c r="J11738" s="2">
        <v>0.37367970000000006</v>
      </c>
      <c r="K11738" s="19" t="s">
        <v>2926</v>
      </c>
    </row>
    <row r="11739" spans="2:11" hidden="1" x14ac:dyDescent="0.2">
      <c r="B11739" t="s">
        <v>2979</v>
      </c>
      <c r="C11739" t="s">
        <v>16</v>
      </c>
      <c r="D11739" t="s">
        <v>19</v>
      </c>
      <c r="E11739">
        <v>2021</v>
      </c>
      <c r="F11739">
        <v>3</v>
      </c>
      <c r="G11739" s="3" t="s">
        <v>121</v>
      </c>
      <c r="H11739" t="s">
        <v>2925</v>
      </c>
      <c r="I11739" s="2" cm="1">
        <f t="array" ref="I11739">SUMPRODUCT(Actuals[Price '[USD'] per UOM], --(Actuals[Commodity] = Consolidated[[#This Row],[Commodity]]), --(Actuals[Region] = "APMKTS"), --(Actuals[Year Month] = Consolidated[[#This Row],[Year.Month]]))</f>
        <v>0.223</v>
      </c>
      <c r="J11739" s="2">
        <v>0.37367970000000006</v>
      </c>
      <c r="K11739" s="19" t="s">
        <v>2926</v>
      </c>
    </row>
    <row r="11740" spans="2:11" hidden="1" x14ac:dyDescent="0.2">
      <c r="B11740" t="s">
        <v>2979</v>
      </c>
      <c r="C11740" t="s">
        <v>16</v>
      </c>
      <c r="D11740" t="s">
        <v>19</v>
      </c>
      <c r="E11740">
        <v>2021</v>
      </c>
      <c r="F11740">
        <v>4</v>
      </c>
      <c r="G11740" s="3" t="s">
        <v>122</v>
      </c>
      <c r="H11740" t="s">
        <v>2925</v>
      </c>
      <c r="I11740" s="2" cm="1">
        <f t="array" ref="I11740">SUMPRODUCT(Actuals[Price '[USD'] per UOM], --(Actuals[Commodity] = Consolidated[[#This Row],[Commodity]]), --(Actuals[Region] = "APMKTS"), --(Actuals[Year Month] = Consolidated[[#This Row],[Year.Month]]))</f>
        <v>0.28899999999999998</v>
      </c>
      <c r="J11740" s="2">
        <v>0.37367970000000006</v>
      </c>
      <c r="K11740" s="19" t="s">
        <v>2926</v>
      </c>
    </row>
    <row r="11741" spans="2:11" hidden="1" x14ac:dyDescent="0.2">
      <c r="B11741" t="s">
        <v>2979</v>
      </c>
      <c r="C11741" t="s">
        <v>16</v>
      </c>
      <c r="D11741" t="s">
        <v>19</v>
      </c>
      <c r="E11741">
        <v>2021</v>
      </c>
      <c r="F11741">
        <v>5</v>
      </c>
      <c r="G11741" s="3" t="s">
        <v>123</v>
      </c>
      <c r="H11741" t="s">
        <v>2925</v>
      </c>
      <c r="I11741" s="2" cm="1">
        <f t="array" ref="I11741">SUMPRODUCT(Actuals[Price '[USD'] per UOM], --(Actuals[Commodity] = Consolidated[[#This Row],[Commodity]]), --(Actuals[Region] = "APMKTS"), --(Actuals[Year Month] = Consolidated[[#This Row],[Year.Month]]))</f>
        <v>0.29399999999999998</v>
      </c>
      <c r="J11741" s="2">
        <v>0.37367970000000006</v>
      </c>
      <c r="K11741" s="19" t="s">
        <v>2926</v>
      </c>
    </row>
    <row r="11742" spans="2:11" hidden="1" x14ac:dyDescent="0.2">
      <c r="B11742" t="s">
        <v>2979</v>
      </c>
      <c r="C11742" t="s">
        <v>16</v>
      </c>
      <c r="D11742" t="s">
        <v>19</v>
      </c>
      <c r="E11742">
        <v>2021</v>
      </c>
      <c r="F11742">
        <v>6</v>
      </c>
      <c r="G11742" s="3" t="s">
        <v>124</v>
      </c>
      <c r="H11742" t="s">
        <v>2925</v>
      </c>
      <c r="I11742" s="2" cm="1">
        <f t="array" ref="I11742">SUMPRODUCT(Actuals[Price '[USD'] per UOM], --(Actuals[Commodity] = Consolidated[[#This Row],[Commodity]]), --(Actuals[Region] = "APMKTS"), --(Actuals[Year Month] = Consolidated[[#This Row],[Year.Month]]))</f>
        <v>0.30499999999999999</v>
      </c>
      <c r="J11742" s="2">
        <v>0.37367970000000006</v>
      </c>
      <c r="K11742" s="19" t="s">
        <v>2926</v>
      </c>
    </row>
    <row r="11743" spans="2:11" hidden="1" x14ac:dyDescent="0.2">
      <c r="B11743" t="s">
        <v>2979</v>
      </c>
      <c r="C11743" t="s">
        <v>16</v>
      </c>
      <c r="D11743" t="s">
        <v>19</v>
      </c>
      <c r="E11743">
        <v>2021</v>
      </c>
      <c r="F11743">
        <v>7</v>
      </c>
      <c r="G11743" s="3" t="s">
        <v>125</v>
      </c>
      <c r="H11743" t="s">
        <v>2925</v>
      </c>
      <c r="I11743" s="2" cm="1">
        <f t="array" ref="I11743">SUMPRODUCT(Actuals[Price '[USD'] per UOM], --(Actuals[Commodity] = Consolidated[[#This Row],[Commodity]]), --(Actuals[Region] = "APMKTS"), --(Actuals[Year Month] = Consolidated[[#This Row],[Year.Month]]))</f>
        <v>0.38800000000000001</v>
      </c>
      <c r="J11743" s="2">
        <v>0.37367970000000006</v>
      </c>
      <c r="K11743" s="19" t="s">
        <v>2926</v>
      </c>
    </row>
    <row r="11744" spans="2:11" hidden="1" x14ac:dyDescent="0.2">
      <c r="B11744" t="s">
        <v>2979</v>
      </c>
      <c r="C11744" t="s">
        <v>16</v>
      </c>
      <c r="D11744" t="s">
        <v>19</v>
      </c>
      <c r="E11744">
        <v>2021</v>
      </c>
      <c r="F11744">
        <v>8</v>
      </c>
      <c r="G11744" s="3" t="s">
        <v>126</v>
      </c>
      <c r="H11744" t="s">
        <v>2925</v>
      </c>
      <c r="I11744" s="2" cm="1">
        <f t="array" ref="I11744">SUMPRODUCT(Actuals[Price '[USD'] per UOM], --(Actuals[Commodity] = Consolidated[[#This Row],[Commodity]]), --(Actuals[Region] = "APMKTS"), --(Actuals[Year Month] = Consolidated[[#This Row],[Year.Month]]))</f>
        <v>0.38800000000000001</v>
      </c>
      <c r="J11744" s="2">
        <v>0.37367970000000006</v>
      </c>
      <c r="K11744" s="19" t="s">
        <v>2926</v>
      </c>
    </row>
    <row r="11745" spans="2:11" hidden="1" x14ac:dyDescent="0.2">
      <c r="B11745" t="s">
        <v>2979</v>
      </c>
      <c r="C11745" t="s">
        <v>16</v>
      </c>
      <c r="D11745" t="s">
        <v>19</v>
      </c>
      <c r="E11745">
        <v>2021</v>
      </c>
      <c r="F11745">
        <v>9</v>
      </c>
      <c r="G11745" s="3" t="s">
        <v>127</v>
      </c>
      <c r="H11745" t="s">
        <v>2925</v>
      </c>
      <c r="I11745" s="2" cm="1">
        <f t="array" ref="I11745">SUMPRODUCT(Actuals[Price '[USD'] per UOM], --(Actuals[Commodity] = Consolidated[[#This Row],[Commodity]]), --(Actuals[Region] = "APMKTS"), --(Actuals[Year Month] = Consolidated[[#This Row],[Year.Month]]))</f>
        <v>0.38800000000000001</v>
      </c>
      <c r="J11745" s="2">
        <v>0.37367970000000006</v>
      </c>
      <c r="K11745" s="19" t="s">
        <v>2926</v>
      </c>
    </row>
    <row r="11746" spans="2:11" hidden="1" x14ac:dyDescent="0.2">
      <c r="B11746" t="s">
        <v>2979</v>
      </c>
      <c r="C11746" t="s">
        <v>16</v>
      </c>
      <c r="D11746" t="s">
        <v>19</v>
      </c>
      <c r="E11746">
        <v>2021</v>
      </c>
      <c r="F11746">
        <v>10</v>
      </c>
      <c r="G11746" s="3" t="s">
        <v>128</v>
      </c>
      <c r="H11746" t="s">
        <v>2925</v>
      </c>
      <c r="I11746" s="2" cm="1">
        <f t="array" ref="I11746">SUMPRODUCT(Actuals[Price '[USD'] per UOM], --(Actuals[Commodity] = Consolidated[[#This Row],[Commodity]]), --(Actuals[Region] = "APMKTS"), --(Actuals[Year Month] = Consolidated[[#This Row],[Year.Month]]))</f>
        <v>0.53500000000000003</v>
      </c>
      <c r="J11746" s="2">
        <v>0.37367970000000006</v>
      </c>
      <c r="K11746" s="19" t="s">
        <v>2926</v>
      </c>
    </row>
    <row r="11747" spans="2:11" hidden="1" x14ac:dyDescent="0.2">
      <c r="B11747" t="s">
        <v>2979</v>
      </c>
      <c r="C11747" t="s">
        <v>16</v>
      </c>
      <c r="D11747" t="s">
        <v>19</v>
      </c>
      <c r="E11747">
        <v>2021</v>
      </c>
      <c r="F11747">
        <v>11</v>
      </c>
      <c r="G11747" s="3" t="s">
        <v>129</v>
      </c>
      <c r="H11747" t="s">
        <v>2925</v>
      </c>
      <c r="I11747" s="2" cm="1">
        <f t="array" ref="I11747">SUMPRODUCT(Actuals[Price '[USD'] per UOM], --(Actuals[Commodity] = Consolidated[[#This Row],[Commodity]]), --(Actuals[Region] = "APMKTS"), --(Actuals[Year Month] = Consolidated[[#This Row],[Year.Month]]))</f>
        <v>0.54800000000000004</v>
      </c>
      <c r="J11747" s="2">
        <v>0.37367970000000006</v>
      </c>
      <c r="K11747" s="19" t="s">
        <v>2926</v>
      </c>
    </row>
    <row r="11748" spans="2:11" hidden="1" x14ac:dyDescent="0.2">
      <c r="B11748" t="s">
        <v>2979</v>
      </c>
      <c r="C11748" t="s">
        <v>16</v>
      </c>
      <c r="D11748" t="s">
        <v>19</v>
      </c>
      <c r="E11748">
        <v>2021</v>
      </c>
      <c r="F11748">
        <v>12</v>
      </c>
      <c r="G11748" s="3" t="s">
        <v>130</v>
      </c>
      <c r="H11748" t="s">
        <v>2925</v>
      </c>
      <c r="I11748" s="2" cm="1">
        <f t="array" ref="I11748">SUMPRODUCT(Actuals[Price '[USD'] per UOM], --(Actuals[Commodity] = Consolidated[[#This Row],[Commodity]]), --(Actuals[Region] = "APMKTS"), --(Actuals[Year Month] = Consolidated[[#This Row],[Year.Month]]))</f>
        <v>0.54800000000000004</v>
      </c>
      <c r="J11748" s="2">
        <v>0.37367970000000006</v>
      </c>
      <c r="K11748" s="19" t="s">
        <v>2926</v>
      </c>
    </row>
    <row r="11749" spans="2:11" hidden="1" x14ac:dyDescent="0.2">
      <c r="B11749" t="s">
        <v>2979</v>
      </c>
      <c r="C11749" t="s">
        <v>16</v>
      </c>
      <c r="D11749" t="s">
        <v>22</v>
      </c>
      <c r="E11749">
        <v>2020</v>
      </c>
      <c r="F11749">
        <v>10</v>
      </c>
      <c r="G11749" s="3" t="s">
        <v>116</v>
      </c>
      <c r="H11749" t="s">
        <v>2925</v>
      </c>
      <c r="I11749" s="2" cm="1">
        <f t="array" ref="I11749">SUMPRODUCT(Actuals[Price '[USD'] per UOM], --(Actuals[Commodity] = Consolidated[[#This Row],[Commodity]]), --(Actuals[Region] = "APMKTS"), --(Actuals[Year Month] = Consolidated[[#This Row],[Year.Month]]))</f>
        <v>0.16</v>
      </c>
      <c r="J11749" s="2">
        <v>0.37367970000000006</v>
      </c>
      <c r="K11749" s="19" t="s">
        <v>2926</v>
      </c>
    </row>
    <row r="11750" spans="2:11" hidden="1" x14ac:dyDescent="0.2">
      <c r="B11750" t="s">
        <v>2979</v>
      </c>
      <c r="C11750" t="s">
        <v>16</v>
      </c>
      <c r="D11750" t="s">
        <v>22</v>
      </c>
      <c r="E11750">
        <v>2020</v>
      </c>
      <c r="F11750">
        <v>11</v>
      </c>
      <c r="G11750" s="3" t="s">
        <v>117</v>
      </c>
      <c r="H11750" t="s">
        <v>2925</v>
      </c>
      <c r="I11750" s="2" cm="1">
        <f t="array" ref="I11750">SUMPRODUCT(Actuals[Price '[USD'] per UOM], --(Actuals[Commodity] = Consolidated[[#This Row],[Commodity]]), --(Actuals[Region] = "APMKTS"), --(Actuals[Year Month] = Consolidated[[#This Row],[Year.Month]]))</f>
        <v>0.17299999999999999</v>
      </c>
      <c r="J11750" s="2">
        <v>0.37367970000000006</v>
      </c>
      <c r="K11750" s="19" t="s">
        <v>2926</v>
      </c>
    </row>
    <row r="11751" spans="2:11" hidden="1" x14ac:dyDescent="0.2">
      <c r="B11751" t="s">
        <v>2979</v>
      </c>
      <c r="C11751" t="s">
        <v>16</v>
      </c>
      <c r="D11751" t="s">
        <v>22</v>
      </c>
      <c r="E11751">
        <v>2020</v>
      </c>
      <c r="F11751">
        <v>12</v>
      </c>
      <c r="G11751" s="3" t="s">
        <v>118</v>
      </c>
      <c r="H11751" t="s">
        <v>2925</v>
      </c>
      <c r="I11751" s="2" cm="1">
        <f t="array" ref="I11751">SUMPRODUCT(Actuals[Price '[USD'] per UOM], --(Actuals[Commodity] = Consolidated[[#This Row],[Commodity]]), --(Actuals[Region] = "APMKTS"), --(Actuals[Year Month] = Consolidated[[#This Row],[Year.Month]]))</f>
        <v>0.17299999999999999</v>
      </c>
      <c r="J11751" s="2">
        <v>0.37367970000000006</v>
      </c>
      <c r="K11751" s="19" t="s">
        <v>2926</v>
      </c>
    </row>
    <row r="11752" spans="2:11" hidden="1" x14ac:dyDescent="0.2">
      <c r="B11752" t="s">
        <v>2979</v>
      </c>
      <c r="C11752" t="s">
        <v>16</v>
      </c>
      <c r="D11752" t="s">
        <v>22</v>
      </c>
      <c r="E11752">
        <v>2021</v>
      </c>
      <c r="F11752">
        <v>1</v>
      </c>
      <c r="G11752" s="3" t="s">
        <v>119</v>
      </c>
      <c r="H11752" t="s">
        <v>2925</v>
      </c>
      <c r="I11752" s="2" cm="1">
        <f t="array" ref="I11752">SUMPRODUCT(Actuals[Price '[USD'] per UOM], --(Actuals[Commodity] = Consolidated[[#This Row],[Commodity]]), --(Actuals[Region] = "APMKTS"), --(Actuals[Year Month] = Consolidated[[#This Row],[Year.Month]]))</f>
        <v>0.20599999999999999</v>
      </c>
      <c r="J11752" s="2">
        <v>0.37367970000000006</v>
      </c>
      <c r="K11752" s="19" t="s">
        <v>2926</v>
      </c>
    </row>
    <row r="11753" spans="2:11" hidden="1" x14ac:dyDescent="0.2">
      <c r="B11753" t="s">
        <v>2979</v>
      </c>
      <c r="C11753" t="s">
        <v>16</v>
      </c>
      <c r="D11753" t="s">
        <v>22</v>
      </c>
      <c r="E11753">
        <v>2021</v>
      </c>
      <c r="F11753">
        <v>2</v>
      </c>
      <c r="G11753" s="3" t="s">
        <v>120</v>
      </c>
      <c r="H11753" t="s">
        <v>2925</v>
      </c>
      <c r="I11753" s="2" cm="1">
        <f t="array" ref="I11753">SUMPRODUCT(Actuals[Price '[USD'] per UOM], --(Actuals[Commodity] = Consolidated[[#This Row],[Commodity]]), --(Actuals[Region] = "APMKTS"), --(Actuals[Year Month] = Consolidated[[#This Row],[Year.Month]]))</f>
        <v>0.21199999999999999</v>
      </c>
      <c r="J11753" s="2">
        <v>0.37367970000000006</v>
      </c>
      <c r="K11753" s="19" t="s">
        <v>2926</v>
      </c>
    </row>
    <row r="11754" spans="2:11" hidden="1" x14ac:dyDescent="0.2">
      <c r="B11754" t="s">
        <v>2979</v>
      </c>
      <c r="C11754" t="s">
        <v>16</v>
      </c>
      <c r="D11754" t="s">
        <v>22</v>
      </c>
      <c r="E11754">
        <v>2021</v>
      </c>
      <c r="F11754">
        <v>3</v>
      </c>
      <c r="G11754" s="3" t="s">
        <v>121</v>
      </c>
      <c r="H11754" t="s">
        <v>2925</v>
      </c>
      <c r="I11754" s="2" cm="1">
        <f t="array" ref="I11754">SUMPRODUCT(Actuals[Price '[USD'] per UOM], --(Actuals[Commodity] = Consolidated[[#This Row],[Commodity]]), --(Actuals[Region] = "APMKTS"), --(Actuals[Year Month] = Consolidated[[#This Row],[Year.Month]]))</f>
        <v>0.223</v>
      </c>
      <c r="J11754" s="2">
        <v>0.37367970000000006</v>
      </c>
      <c r="K11754" s="19" t="s">
        <v>2926</v>
      </c>
    </row>
    <row r="11755" spans="2:11" hidden="1" x14ac:dyDescent="0.2">
      <c r="B11755" t="s">
        <v>2979</v>
      </c>
      <c r="C11755" t="s">
        <v>16</v>
      </c>
      <c r="D11755" t="s">
        <v>22</v>
      </c>
      <c r="E11755">
        <v>2021</v>
      </c>
      <c r="F11755">
        <v>4</v>
      </c>
      <c r="G11755" s="3" t="s">
        <v>122</v>
      </c>
      <c r="H11755" t="s">
        <v>2925</v>
      </c>
      <c r="I11755" s="2" cm="1">
        <f t="array" ref="I11755">SUMPRODUCT(Actuals[Price '[USD'] per UOM], --(Actuals[Commodity] = Consolidated[[#This Row],[Commodity]]), --(Actuals[Region] = "APMKTS"), --(Actuals[Year Month] = Consolidated[[#This Row],[Year.Month]]))</f>
        <v>0.28899999999999998</v>
      </c>
      <c r="J11755" s="2">
        <v>0.37367970000000006</v>
      </c>
      <c r="K11755" s="19" t="s">
        <v>2926</v>
      </c>
    </row>
    <row r="11756" spans="2:11" hidden="1" x14ac:dyDescent="0.2">
      <c r="B11756" t="s">
        <v>2979</v>
      </c>
      <c r="C11756" t="s">
        <v>16</v>
      </c>
      <c r="D11756" t="s">
        <v>22</v>
      </c>
      <c r="E11756">
        <v>2021</v>
      </c>
      <c r="F11756">
        <v>5</v>
      </c>
      <c r="G11756" s="3" t="s">
        <v>123</v>
      </c>
      <c r="H11756" t="s">
        <v>2925</v>
      </c>
      <c r="I11756" s="2" cm="1">
        <f t="array" ref="I11756">SUMPRODUCT(Actuals[Price '[USD'] per UOM], --(Actuals[Commodity] = Consolidated[[#This Row],[Commodity]]), --(Actuals[Region] = "APMKTS"), --(Actuals[Year Month] = Consolidated[[#This Row],[Year.Month]]))</f>
        <v>0.29399999999999998</v>
      </c>
      <c r="J11756" s="2">
        <v>0.37367970000000006</v>
      </c>
      <c r="K11756" s="19" t="s">
        <v>2926</v>
      </c>
    </row>
    <row r="11757" spans="2:11" hidden="1" x14ac:dyDescent="0.2">
      <c r="B11757" t="s">
        <v>2979</v>
      </c>
      <c r="C11757" t="s">
        <v>16</v>
      </c>
      <c r="D11757" t="s">
        <v>22</v>
      </c>
      <c r="E11757">
        <v>2021</v>
      </c>
      <c r="F11757">
        <v>6</v>
      </c>
      <c r="G11757" s="3" t="s">
        <v>124</v>
      </c>
      <c r="H11757" t="s">
        <v>2925</v>
      </c>
      <c r="I11757" s="2" cm="1">
        <f t="array" ref="I11757">SUMPRODUCT(Actuals[Price '[USD'] per UOM], --(Actuals[Commodity] = Consolidated[[#This Row],[Commodity]]), --(Actuals[Region] = "APMKTS"), --(Actuals[Year Month] = Consolidated[[#This Row],[Year.Month]]))</f>
        <v>0.30499999999999999</v>
      </c>
      <c r="J11757" s="2">
        <v>0.37367970000000006</v>
      </c>
      <c r="K11757" s="19" t="s">
        <v>2926</v>
      </c>
    </row>
    <row r="11758" spans="2:11" hidden="1" x14ac:dyDescent="0.2">
      <c r="B11758" t="s">
        <v>2979</v>
      </c>
      <c r="C11758" t="s">
        <v>16</v>
      </c>
      <c r="D11758" t="s">
        <v>22</v>
      </c>
      <c r="E11758">
        <v>2021</v>
      </c>
      <c r="F11758">
        <v>7</v>
      </c>
      <c r="G11758" s="3" t="s">
        <v>125</v>
      </c>
      <c r="H11758" t="s">
        <v>2925</v>
      </c>
      <c r="I11758" s="2" cm="1">
        <f t="array" ref="I11758">SUMPRODUCT(Actuals[Price '[USD'] per UOM], --(Actuals[Commodity] = Consolidated[[#This Row],[Commodity]]), --(Actuals[Region] = "APMKTS"), --(Actuals[Year Month] = Consolidated[[#This Row],[Year.Month]]))</f>
        <v>0.38800000000000001</v>
      </c>
      <c r="J11758" s="2">
        <v>0.37367970000000006</v>
      </c>
      <c r="K11758" s="19" t="s">
        <v>2926</v>
      </c>
    </row>
    <row r="11759" spans="2:11" hidden="1" x14ac:dyDescent="0.2">
      <c r="B11759" t="s">
        <v>2979</v>
      </c>
      <c r="C11759" t="s">
        <v>16</v>
      </c>
      <c r="D11759" t="s">
        <v>22</v>
      </c>
      <c r="E11759">
        <v>2021</v>
      </c>
      <c r="F11759">
        <v>8</v>
      </c>
      <c r="G11759" s="3" t="s">
        <v>126</v>
      </c>
      <c r="H11759" t="s">
        <v>2925</v>
      </c>
      <c r="I11759" s="2" cm="1">
        <f t="array" ref="I11759">SUMPRODUCT(Actuals[Price '[USD'] per UOM], --(Actuals[Commodity] = Consolidated[[#This Row],[Commodity]]), --(Actuals[Region] = "APMKTS"), --(Actuals[Year Month] = Consolidated[[#This Row],[Year.Month]]))</f>
        <v>0.38800000000000001</v>
      </c>
      <c r="J11759" s="2">
        <v>0.37367970000000006</v>
      </c>
      <c r="K11759" s="19" t="s">
        <v>2926</v>
      </c>
    </row>
    <row r="11760" spans="2:11" hidden="1" x14ac:dyDescent="0.2">
      <c r="B11760" t="s">
        <v>2979</v>
      </c>
      <c r="C11760" t="s">
        <v>16</v>
      </c>
      <c r="D11760" t="s">
        <v>22</v>
      </c>
      <c r="E11760">
        <v>2021</v>
      </c>
      <c r="F11760">
        <v>9</v>
      </c>
      <c r="G11760" s="3" t="s">
        <v>127</v>
      </c>
      <c r="H11760" t="s">
        <v>2925</v>
      </c>
      <c r="I11760" s="2" cm="1">
        <f t="array" ref="I11760">SUMPRODUCT(Actuals[Price '[USD'] per UOM], --(Actuals[Commodity] = Consolidated[[#This Row],[Commodity]]), --(Actuals[Region] = "APMKTS"), --(Actuals[Year Month] = Consolidated[[#This Row],[Year.Month]]))</f>
        <v>0.38800000000000001</v>
      </c>
      <c r="J11760" s="2">
        <v>0.37367970000000006</v>
      </c>
      <c r="K11760" s="19" t="s">
        <v>2926</v>
      </c>
    </row>
    <row r="11761" spans="2:11" hidden="1" x14ac:dyDescent="0.2">
      <c r="B11761" t="s">
        <v>2979</v>
      </c>
      <c r="C11761" t="s">
        <v>16</v>
      </c>
      <c r="D11761" t="s">
        <v>22</v>
      </c>
      <c r="E11761">
        <v>2021</v>
      </c>
      <c r="F11761">
        <v>10</v>
      </c>
      <c r="G11761" s="3" t="s">
        <v>128</v>
      </c>
      <c r="H11761" t="s">
        <v>2925</v>
      </c>
      <c r="I11761" s="2" cm="1">
        <f t="array" ref="I11761">SUMPRODUCT(Actuals[Price '[USD'] per UOM], --(Actuals[Commodity] = Consolidated[[#This Row],[Commodity]]), --(Actuals[Region] = "APMKTS"), --(Actuals[Year Month] = Consolidated[[#This Row],[Year.Month]]))</f>
        <v>0.53500000000000003</v>
      </c>
      <c r="J11761" s="2">
        <v>0.37367970000000006</v>
      </c>
      <c r="K11761" s="19" t="s">
        <v>2926</v>
      </c>
    </row>
    <row r="11762" spans="2:11" hidden="1" x14ac:dyDescent="0.2">
      <c r="B11762" t="s">
        <v>2979</v>
      </c>
      <c r="C11762" t="s">
        <v>16</v>
      </c>
      <c r="D11762" t="s">
        <v>22</v>
      </c>
      <c r="E11762">
        <v>2021</v>
      </c>
      <c r="F11762">
        <v>11</v>
      </c>
      <c r="G11762" s="3" t="s">
        <v>129</v>
      </c>
      <c r="H11762" t="s">
        <v>2925</v>
      </c>
      <c r="I11762" s="2" cm="1">
        <f t="array" ref="I11762">SUMPRODUCT(Actuals[Price '[USD'] per UOM], --(Actuals[Commodity] = Consolidated[[#This Row],[Commodity]]), --(Actuals[Region] = "APMKTS"), --(Actuals[Year Month] = Consolidated[[#This Row],[Year.Month]]))</f>
        <v>0.54800000000000004</v>
      </c>
      <c r="J11762" s="2">
        <v>0.37367970000000006</v>
      </c>
      <c r="K11762" s="19" t="s">
        <v>2926</v>
      </c>
    </row>
    <row r="11763" spans="2:11" hidden="1" x14ac:dyDescent="0.2">
      <c r="B11763" t="s">
        <v>2979</v>
      </c>
      <c r="C11763" t="s">
        <v>16</v>
      </c>
      <c r="D11763" t="s">
        <v>22</v>
      </c>
      <c r="E11763">
        <v>2021</v>
      </c>
      <c r="F11763">
        <v>12</v>
      </c>
      <c r="G11763" s="3" t="s">
        <v>130</v>
      </c>
      <c r="H11763" t="s">
        <v>2925</v>
      </c>
      <c r="I11763" s="2" cm="1">
        <f t="array" ref="I11763">SUMPRODUCT(Actuals[Price '[USD'] per UOM], --(Actuals[Commodity] = Consolidated[[#This Row],[Commodity]]), --(Actuals[Region] = "APMKTS"), --(Actuals[Year Month] = Consolidated[[#This Row],[Year.Month]]))</f>
        <v>0.54800000000000004</v>
      </c>
      <c r="J11763" s="2">
        <v>0.37367970000000006</v>
      </c>
      <c r="K11763" s="19" t="s">
        <v>2926</v>
      </c>
    </row>
    <row r="11764" spans="2:11" hidden="1" x14ac:dyDescent="0.2">
      <c r="B11764" t="s">
        <v>2979</v>
      </c>
      <c r="C11764" t="s">
        <v>2982</v>
      </c>
      <c r="D11764" t="s">
        <v>20</v>
      </c>
      <c r="E11764">
        <v>2020</v>
      </c>
      <c r="F11764">
        <v>10</v>
      </c>
      <c r="G11764" s="3" t="s">
        <v>116</v>
      </c>
      <c r="H11764" t="s">
        <v>2925</v>
      </c>
      <c r="I11764" s="2" cm="1">
        <f t="array" ref="I11764">SUMPRODUCT(CHLWEP3057[Value], --(CHLWEP3057[Year] = Consolidated[[#This Row],[Year]]), --(CHLWEP3057[Month] = Consolidated[[#This Row],[Month]]))</f>
        <v>0.20399999999999999</v>
      </c>
      <c r="J11764" s="2">
        <v>0.20400943396226418</v>
      </c>
      <c r="K11764" s="19" t="s">
        <v>2926</v>
      </c>
    </row>
    <row r="11765" spans="2:11" hidden="1" x14ac:dyDescent="0.2">
      <c r="B11765" t="s">
        <v>2979</v>
      </c>
      <c r="C11765" t="s">
        <v>2982</v>
      </c>
      <c r="D11765" t="s">
        <v>20</v>
      </c>
      <c r="E11765">
        <v>2020</v>
      </c>
      <c r="F11765">
        <v>11</v>
      </c>
      <c r="G11765" s="3" t="s">
        <v>117</v>
      </c>
      <c r="H11765" t="s">
        <v>2925</v>
      </c>
      <c r="I11765" s="2" cm="1">
        <f t="array" ref="I11765">SUMPRODUCT(CHLWEP3057[Value], --(CHLWEP3057[Year] = Consolidated[[#This Row],[Year]]), --(CHLWEP3057[Month] = Consolidated[[#This Row],[Month]]))</f>
        <v>0.20499999999999999</v>
      </c>
      <c r="J11765" s="2">
        <v>0.20400943396226418</v>
      </c>
      <c r="K11765" s="19" t="s">
        <v>2926</v>
      </c>
    </row>
    <row r="11766" spans="2:11" hidden="1" x14ac:dyDescent="0.2">
      <c r="B11766" t="s">
        <v>2979</v>
      </c>
      <c r="C11766" t="s">
        <v>2982</v>
      </c>
      <c r="D11766" t="s">
        <v>20</v>
      </c>
      <c r="E11766">
        <v>2020</v>
      </c>
      <c r="F11766">
        <v>12</v>
      </c>
      <c r="G11766" s="3" t="s">
        <v>118</v>
      </c>
      <c r="H11766" t="s">
        <v>2925</v>
      </c>
      <c r="I11766" s="2" cm="1">
        <f t="array" ref="I11766">SUMPRODUCT(CHLWEP3057[Value], --(CHLWEP3057[Year] = Consolidated[[#This Row],[Year]]), --(CHLWEP3057[Month] = Consolidated[[#This Row],[Month]]))</f>
        <v>0.21</v>
      </c>
      <c r="J11766" s="2">
        <v>0.20400943396226418</v>
      </c>
      <c r="K11766" s="19" t="s">
        <v>2926</v>
      </c>
    </row>
    <row r="11767" spans="2:11" hidden="1" x14ac:dyDescent="0.2">
      <c r="B11767" t="s">
        <v>2979</v>
      </c>
      <c r="C11767" t="s">
        <v>2982</v>
      </c>
      <c r="D11767" t="s">
        <v>20</v>
      </c>
      <c r="E11767">
        <v>2021</v>
      </c>
      <c r="F11767">
        <v>1</v>
      </c>
      <c r="G11767" s="3" t="s">
        <v>119</v>
      </c>
      <c r="H11767" t="s">
        <v>2925</v>
      </c>
      <c r="I11767" s="2" cm="1">
        <f t="array" ref="I11767">SUMPRODUCT(CHLWEP3057[Value], --(CHLWEP3057[Year] = Consolidated[[#This Row],[Year]]), --(CHLWEP3057[Month] = Consolidated[[#This Row],[Month]]))</f>
        <v>0.21099999999999999</v>
      </c>
      <c r="J11767" s="2">
        <v>0.20400943396226418</v>
      </c>
      <c r="K11767" s="19" t="s">
        <v>2926</v>
      </c>
    </row>
    <row r="11768" spans="2:11" hidden="1" x14ac:dyDescent="0.2">
      <c r="B11768" t="s">
        <v>2979</v>
      </c>
      <c r="C11768" t="s">
        <v>2982</v>
      </c>
      <c r="D11768" t="s">
        <v>20</v>
      </c>
      <c r="E11768">
        <v>2021</v>
      </c>
      <c r="F11768">
        <v>2</v>
      </c>
      <c r="G11768" s="3" t="s">
        <v>120</v>
      </c>
      <c r="H11768" t="s">
        <v>2925</v>
      </c>
      <c r="I11768" s="2" cm="1">
        <f t="array" ref="I11768">SUMPRODUCT(CHLWEP3057[Value], --(CHLWEP3057[Year] = Consolidated[[#This Row],[Year]]), --(CHLWEP3057[Month] = Consolidated[[#This Row],[Month]]))</f>
        <v>0.20899999999999999</v>
      </c>
      <c r="J11768" s="2">
        <v>0.20400943396226418</v>
      </c>
      <c r="K11768" s="19" t="s">
        <v>2926</v>
      </c>
    </row>
    <row r="11769" spans="2:11" hidden="1" x14ac:dyDescent="0.2">
      <c r="B11769" t="s">
        <v>2979</v>
      </c>
      <c r="C11769" t="s">
        <v>2982</v>
      </c>
      <c r="D11769" t="s">
        <v>20</v>
      </c>
      <c r="E11769">
        <v>2021</v>
      </c>
      <c r="F11769">
        <v>3</v>
      </c>
      <c r="G11769" s="3" t="s">
        <v>121</v>
      </c>
      <c r="H11769" t="s">
        <v>2925</v>
      </c>
      <c r="I11769" s="2" cm="1">
        <f t="array" ref="I11769">SUMPRODUCT(CHLWEP3057[Value], --(CHLWEP3057[Year] = Consolidated[[#This Row],[Year]]), --(CHLWEP3057[Month] = Consolidated[[#This Row],[Month]]))</f>
        <v>0.20599999999999999</v>
      </c>
      <c r="J11769" s="2">
        <v>0.20400943396226418</v>
      </c>
      <c r="K11769" s="19" t="s">
        <v>2926</v>
      </c>
    </row>
    <row r="11770" spans="2:11" hidden="1" x14ac:dyDescent="0.2">
      <c r="B11770" t="s">
        <v>2979</v>
      </c>
      <c r="C11770" t="s">
        <v>2982</v>
      </c>
      <c r="D11770" t="s">
        <v>20</v>
      </c>
      <c r="E11770">
        <v>2021</v>
      </c>
      <c r="F11770">
        <v>4</v>
      </c>
      <c r="G11770" s="3" t="s">
        <v>122</v>
      </c>
      <c r="H11770" t="s">
        <v>2925</v>
      </c>
      <c r="I11770" s="2" cm="1">
        <f t="array" ref="I11770">SUMPRODUCT(CHLWEP3057[Value], --(CHLWEP3057[Year] = Consolidated[[#This Row],[Year]]), --(CHLWEP3057[Month] = Consolidated[[#This Row],[Month]]))</f>
        <v>0.20699999999999999</v>
      </c>
      <c r="J11770" s="2">
        <v>0.20400943396226418</v>
      </c>
      <c r="K11770" s="19" t="s">
        <v>2926</v>
      </c>
    </row>
    <row r="11771" spans="2:11" hidden="1" x14ac:dyDescent="0.2">
      <c r="B11771" t="s">
        <v>2979</v>
      </c>
      <c r="C11771" t="s">
        <v>2982</v>
      </c>
      <c r="D11771" t="s">
        <v>20</v>
      </c>
      <c r="E11771">
        <v>2021</v>
      </c>
      <c r="F11771">
        <v>5</v>
      </c>
      <c r="G11771" s="3" t="s">
        <v>123</v>
      </c>
      <c r="H11771" t="s">
        <v>2925</v>
      </c>
      <c r="I11771" s="2" cm="1">
        <f t="array" ref="I11771">SUMPRODUCT(CHLWEP3057[Value], --(CHLWEP3057[Year] = Consolidated[[#This Row],[Year]]), --(CHLWEP3057[Month] = Consolidated[[#This Row],[Month]]))</f>
        <v>0.20699999999999999</v>
      </c>
      <c r="J11771" s="2">
        <v>0.20400943396226418</v>
      </c>
      <c r="K11771" s="19" t="s">
        <v>2926</v>
      </c>
    </row>
    <row r="11772" spans="2:11" hidden="1" x14ac:dyDescent="0.2">
      <c r="B11772" t="s">
        <v>2979</v>
      </c>
      <c r="C11772" t="s">
        <v>2982</v>
      </c>
      <c r="D11772" t="s">
        <v>20</v>
      </c>
      <c r="E11772">
        <v>2021</v>
      </c>
      <c r="F11772">
        <v>6</v>
      </c>
      <c r="G11772" s="3" t="s">
        <v>124</v>
      </c>
      <c r="H11772" t="s">
        <v>2925</v>
      </c>
      <c r="I11772" s="2" cm="1">
        <f t="array" ref="I11772">SUMPRODUCT(CHLWEP3057[Value], --(CHLWEP3057[Year] = Consolidated[[#This Row],[Year]]), --(CHLWEP3057[Month] = Consolidated[[#This Row],[Month]]))</f>
        <v>0.20699999999999999</v>
      </c>
      <c r="J11772" s="2">
        <v>0.20400943396226418</v>
      </c>
      <c r="K11772" s="19" t="s">
        <v>2926</v>
      </c>
    </row>
    <row r="11773" spans="2:11" hidden="1" x14ac:dyDescent="0.2">
      <c r="B11773" t="s">
        <v>2979</v>
      </c>
      <c r="C11773" t="s">
        <v>2982</v>
      </c>
      <c r="D11773" t="s">
        <v>20</v>
      </c>
      <c r="E11773">
        <v>2021</v>
      </c>
      <c r="F11773">
        <v>7</v>
      </c>
      <c r="G11773" s="3" t="s">
        <v>125</v>
      </c>
      <c r="H11773" t="s">
        <v>2925</v>
      </c>
      <c r="I11773" s="2" cm="1">
        <f t="array" ref="I11773">SUMPRODUCT(CHLWEP3057[Value], --(CHLWEP3057[Year] = Consolidated[[#This Row],[Year]]), --(CHLWEP3057[Month] = Consolidated[[#This Row],[Month]]))</f>
        <v>0.20699999999999999</v>
      </c>
      <c r="J11773" s="2">
        <v>0.20400943396226418</v>
      </c>
      <c r="K11773" s="19" t="s">
        <v>2926</v>
      </c>
    </row>
    <row r="11774" spans="2:11" hidden="1" x14ac:dyDescent="0.2">
      <c r="B11774" t="s">
        <v>2979</v>
      </c>
      <c r="C11774" t="s">
        <v>2982</v>
      </c>
      <c r="D11774" t="s">
        <v>20</v>
      </c>
      <c r="E11774">
        <v>2021</v>
      </c>
      <c r="F11774">
        <v>8</v>
      </c>
      <c r="G11774" s="3" t="s">
        <v>126</v>
      </c>
      <c r="H11774" t="s">
        <v>2925</v>
      </c>
      <c r="I11774" s="2" cm="1">
        <f t="array" ref="I11774">SUMPRODUCT(CHLWEP3057[Value], --(CHLWEP3057[Year] = Consolidated[[#This Row],[Year]]), --(CHLWEP3057[Month] = Consolidated[[#This Row],[Month]]))</f>
        <v>0.20699999999999999</v>
      </c>
      <c r="J11774" s="2">
        <v>0.20400943396226418</v>
      </c>
      <c r="K11774" s="19" t="s">
        <v>2926</v>
      </c>
    </row>
    <row r="11775" spans="2:11" hidden="1" x14ac:dyDescent="0.2">
      <c r="B11775" t="s">
        <v>2979</v>
      </c>
      <c r="C11775" t="s">
        <v>2982</v>
      </c>
      <c r="D11775" t="s">
        <v>20</v>
      </c>
      <c r="E11775">
        <v>2021</v>
      </c>
      <c r="F11775">
        <v>9</v>
      </c>
      <c r="G11775" s="3" t="s">
        <v>127</v>
      </c>
      <c r="H11775" t="s">
        <v>2925</v>
      </c>
      <c r="I11775" s="2" cm="1">
        <f t="array" ref="I11775">SUMPRODUCT(CHLWEP3057[Value], --(CHLWEP3057[Year] = Consolidated[[#This Row],[Year]]), --(CHLWEP3057[Month] = Consolidated[[#This Row],[Month]]))</f>
        <v>0.20699999999999999</v>
      </c>
      <c r="J11775" s="2">
        <v>0.20400943396226418</v>
      </c>
      <c r="K11775" s="19" t="s">
        <v>2926</v>
      </c>
    </row>
    <row r="11776" spans="2:11" hidden="1" x14ac:dyDescent="0.2">
      <c r="B11776" t="s">
        <v>2979</v>
      </c>
      <c r="C11776" t="s">
        <v>2982</v>
      </c>
      <c r="D11776" t="s">
        <v>20</v>
      </c>
      <c r="E11776">
        <v>2021</v>
      </c>
      <c r="F11776">
        <v>10</v>
      </c>
      <c r="G11776" s="3" t="s">
        <v>128</v>
      </c>
      <c r="H11776" t="s">
        <v>2925</v>
      </c>
      <c r="I11776" s="2" cm="1">
        <f t="array" ref="I11776">SUMPRODUCT(CHLWEP3057[Value], --(CHLWEP3057[Year] = Consolidated[[#This Row],[Year]]), --(CHLWEP3057[Month] = Consolidated[[#This Row],[Month]]))</f>
        <v>0.20699999999999999</v>
      </c>
      <c r="J11776" s="2">
        <v>0.20400943396226418</v>
      </c>
      <c r="K11776" s="19" t="s">
        <v>2926</v>
      </c>
    </row>
    <row r="11777" spans="2:11" hidden="1" x14ac:dyDescent="0.2">
      <c r="B11777" t="s">
        <v>2979</v>
      </c>
      <c r="C11777" t="s">
        <v>2982</v>
      </c>
      <c r="D11777" t="s">
        <v>20</v>
      </c>
      <c r="E11777">
        <v>2021</v>
      </c>
      <c r="F11777">
        <v>11</v>
      </c>
      <c r="G11777" s="3" t="s">
        <v>129</v>
      </c>
      <c r="H11777" t="s">
        <v>2925</v>
      </c>
      <c r="I11777" s="2" cm="1">
        <f t="array" ref="I11777">SUMPRODUCT(CHLWEP3057[Value], --(CHLWEP3057[Year] = Consolidated[[#This Row],[Year]]), --(CHLWEP3057[Month] = Consolidated[[#This Row],[Month]]))</f>
        <v>0.20699999999999999</v>
      </c>
      <c r="J11777" s="2">
        <v>0.20400943396226418</v>
      </c>
      <c r="K11777" s="19" t="s">
        <v>2926</v>
      </c>
    </row>
    <row r="11778" spans="2:11" hidden="1" x14ac:dyDescent="0.2">
      <c r="B11778" t="s">
        <v>2979</v>
      </c>
      <c r="C11778" t="s">
        <v>2982</v>
      </c>
      <c r="D11778" t="s">
        <v>20</v>
      </c>
      <c r="E11778">
        <v>2021</v>
      </c>
      <c r="F11778">
        <v>12</v>
      </c>
      <c r="G11778" s="3" t="s">
        <v>130</v>
      </c>
      <c r="H11778" t="s">
        <v>2925</v>
      </c>
      <c r="I11778" s="2" cm="1">
        <f t="array" ref="I11778">SUMPRODUCT(CHLWEP3057[Value], --(CHLWEP3057[Year] = Consolidated[[#This Row],[Year]]), --(CHLWEP3057[Month] = Consolidated[[#This Row],[Month]]))</f>
        <v>0.20699999999999999</v>
      </c>
      <c r="J11778" s="2">
        <v>0.20400943396226418</v>
      </c>
      <c r="K11778" s="19" t="s">
        <v>2926</v>
      </c>
    </row>
    <row r="11779" spans="2:11" hidden="1" x14ac:dyDescent="0.2">
      <c r="B11779" t="s">
        <v>2979</v>
      </c>
      <c r="C11779" t="s">
        <v>16</v>
      </c>
      <c r="D11779" t="s">
        <v>15</v>
      </c>
      <c r="E11779">
        <v>2020</v>
      </c>
      <c r="F11779">
        <v>10</v>
      </c>
      <c r="G11779" s="3" t="s">
        <v>116</v>
      </c>
      <c r="H11779" t="s">
        <v>2925</v>
      </c>
      <c r="I11779" s="2" cm="1">
        <f t="array" ref="I11779">SUMPRODUCT(Actuals[Price '[USD'] per UOM], --(Actuals[Commodity] = Consolidated[[#This Row],[Commodity]]), --(Actuals[Region] = "APMKTS"), --(Actuals[Year Month] = Consolidated[[#This Row],[Year.Month]]))</f>
        <v>0.16</v>
      </c>
      <c r="J11779" s="2">
        <v>0.37367970000000006</v>
      </c>
      <c r="K11779" s="19" t="s">
        <v>2926</v>
      </c>
    </row>
    <row r="11780" spans="2:11" hidden="1" x14ac:dyDescent="0.2">
      <c r="B11780" t="s">
        <v>2979</v>
      </c>
      <c r="C11780" t="s">
        <v>16</v>
      </c>
      <c r="D11780" t="s">
        <v>15</v>
      </c>
      <c r="E11780">
        <v>2020</v>
      </c>
      <c r="F11780">
        <v>11</v>
      </c>
      <c r="G11780" s="3" t="s">
        <v>117</v>
      </c>
      <c r="H11780" t="s">
        <v>2925</v>
      </c>
      <c r="I11780" s="2" cm="1">
        <f t="array" ref="I11780">SUMPRODUCT(Actuals[Price '[USD'] per UOM], --(Actuals[Commodity] = Consolidated[[#This Row],[Commodity]]), --(Actuals[Region] = "APMKTS"), --(Actuals[Year Month] = Consolidated[[#This Row],[Year.Month]]))</f>
        <v>0.17299999999999999</v>
      </c>
      <c r="J11780" s="2">
        <v>0.37367970000000006</v>
      </c>
      <c r="K11780" s="19" t="s">
        <v>2926</v>
      </c>
    </row>
    <row r="11781" spans="2:11" hidden="1" x14ac:dyDescent="0.2">
      <c r="B11781" t="s">
        <v>2979</v>
      </c>
      <c r="C11781" t="s">
        <v>16</v>
      </c>
      <c r="D11781" t="s">
        <v>15</v>
      </c>
      <c r="E11781">
        <v>2020</v>
      </c>
      <c r="F11781">
        <v>12</v>
      </c>
      <c r="G11781" s="3" t="s">
        <v>118</v>
      </c>
      <c r="H11781" t="s">
        <v>2925</v>
      </c>
      <c r="I11781" s="2" cm="1">
        <f t="array" ref="I11781">SUMPRODUCT(Actuals[Price '[USD'] per UOM], --(Actuals[Commodity] = Consolidated[[#This Row],[Commodity]]), --(Actuals[Region] = "APMKTS"), --(Actuals[Year Month] = Consolidated[[#This Row],[Year.Month]]))</f>
        <v>0.17299999999999999</v>
      </c>
      <c r="J11781" s="2">
        <v>0.37367970000000006</v>
      </c>
      <c r="K11781" s="19" t="s">
        <v>2926</v>
      </c>
    </row>
    <row r="11782" spans="2:11" hidden="1" x14ac:dyDescent="0.2">
      <c r="B11782" t="s">
        <v>2979</v>
      </c>
      <c r="C11782" t="s">
        <v>16</v>
      </c>
      <c r="D11782" t="s">
        <v>15</v>
      </c>
      <c r="E11782">
        <v>2021</v>
      </c>
      <c r="F11782">
        <v>1</v>
      </c>
      <c r="G11782" s="3" t="s">
        <v>119</v>
      </c>
      <c r="H11782" t="s">
        <v>2925</v>
      </c>
      <c r="I11782" s="2" cm="1">
        <f t="array" ref="I11782">SUMPRODUCT(Actuals[Price '[USD'] per UOM], --(Actuals[Commodity] = Consolidated[[#This Row],[Commodity]]), --(Actuals[Region] = "APMKTS"), --(Actuals[Year Month] = Consolidated[[#This Row],[Year.Month]]))</f>
        <v>0.20599999999999999</v>
      </c>
      <c r="J11782" s="2">
        <v>0.37367970000000006</v>
      </c>
      <c r="K11782" s="19" t="s">
        <v>2926</v>
      </c>
    </row>
    <row r="11783" spans="2:11" hidden="1" x14ac:dyDescent="0.2">
      <c r="B11783" t="s">
        <v>2979</v>
      </c>
      <c r="C11783" t="s">
        <v>16</v>
      </c>
      <c r="D11783" t="s">
        <v>15</v>
      </c>
      <c r="E11783">
        <v>2021</v>
      </c>
      <c r="F11783">
        <v>2</v>
      </c>
      <c r="G11783" s="3" t="s">
        <v>120</v>
      </c>
      <c r="H11783" t="s">
        <v>2925</v>
      </c>
      <c r="I11783" s="2" cm="1">
        <f t="array" ref="I11783">SUMPRODUCT(Actuals[Price '[USD'] per UOM], --(Actuals[Commodity] = Consolidated[[#This Row],[Commodity]]), --(Actuals[Region] = "APMKTS"), --(Actuals[Year Month] = Consolidated[[#This Row],[Year.Month]]))</f>
        <v>0.21199999999999999</v>
      </c>
      <c r="J11783" s="2">
        <v>0.37367970000000006</v>
      </c>
      <c r="K11783" s="19" t="s">
        <v>2926</v>
      </c>
    </row>
    <row r="11784" spans="2:11" hidden="1" x14ac:dyDescent="0.2">
      <c r="B11784" t="s">
        <v>2979</v>
      </c>
      <c r="C11784" t="s">
        <v>16</v>
      </c>
      <c r="D11784" t="s">
        <v>15</v>
      </c>
      <c r="E11784">
        <v>2021</v>
      </c>
      <c r="F11784">
        <v>3</v>
      </c>
      <c r="G11784" s="3" t="s">
        <v>121</v>
      </c>
      <c r="H11784" t="s">
        <v>2925</v>
      </c>
      <c r="I11784" s="2" cm="1">
        <f t="array" ref="I11784">SUMPRODUCT(Actuals[Price '[USD'] per UOM], --(Actuals[Commodity] = Consolidated[[#This Row],[Commodity]]), --(Actuals[Region] = "APMKTS"), --(Actuals[Year Month] = Consolidated[[#This Row],[Year.Month]]))</f>
        <v>0.223</v>
      </c>
      <c r="J11784" s="2">
        <v>0.37367970000000006</v>
      </c>
      <c r="K11784" s="19" t="s">
        <v>2926</v>
      </c>
    </row>
    <row r="11785" spans="2:11" hidden="1" x14ac:dyDescent="0.2">
      <c r="B11785" t="s">
        <v>2979</v>
      </c>
      <c r="C11785" t="s">
        <v>16</v>
      </c>
      <c r="D11785" t="s">
        <v>15</v>
      </c>
      <c r="E11785">
        <v>2021</v>
      </c>
      <c r="F11785">
        <v>4</v>
      </c>
      <c r="G11785" s="3" t="s">
        <v>122</v>
      </c>
      <c r="H11785" t="s">
        <v>2925</v>
      </c>
      <c r="I11785" s="2" cm="1">
        <f t="array" ref="I11785">SUMPRODUCT(Actuals[Price '[USD'] per UOM], --(Actuals[Commodity] = Consolidated[[#This Row],[Commodity]]), --(Actuals[Region] = "APMKTS"), --(Actuals[Year Month] = Consolidated[[#This Row],[Year.Month]]))</f>
        <v>0.28899999999999998</v>
      </c>
      <c r="J11785" s="2">
        <v>0.37367970000000006</v>
      </c>
      <c r="K11785" s="19" t="s">
        <v>2926</v>
      </c>
    </row>
    <row r="11786" spans="2:11" hidden="1" x14ac:dyDescent="0.2">
      <c r="B11786" t="s">
        <v>2979</v>
      </c>
      <c r="C11786" t="s">
        <v>16</v>
      </c>
      <c r="D11786" t="s">
        <v>15</v>
      </c>
      <c r="E11786">
        <v>2021</v>
      </c>
      <c r="F11786">
        <v>5</v>
      </c>
      <c r="G11786" s="3" t="s">
        <v>123</v>
      </c>
      <c r="H11786" t="s">
        <v>2925</v>
      </c>
      <c r="I11786" s="2" cm="1">
        <f t="array" ref="I11786">SUMPRODUCT(Actuals[Price '[USD'] per UOM], --(Actuals[Commodity] = Consolidated[[#This Row],[Commodity]]), --(Actuals[Region] = "APMKTS"), --(Actuals[Year Month] = Consolidated[[#This Row],[Year.Month]]))</f>
        <v>0.29399999999999998</v>
      </c>
      <c r="J11786" s="2">
        <v>0.37367970000000006</v>
      </c>
      <c r="K11786" s="19" t="s">
        <v>2926</v>
      </c>
    </row>
    <row r="11787" spans="2:11" hidden="1" x14ac:dyDescent="0.2">
      <c r="B11787" t="s">
        <v>2979</v>
      </c>
      <c r="C11787" t="s">
        <v>16</v>
      </c>
      <c r="D11787" t="s">
        <v>15</v>
      </c>
      <c r="E11787">
        <v>2021</v>
      </c>
      <c r="F11787">
        <v>6</v>
      </c>
      <c r="G11787" s="3" t="s">
        <v>124</v>
      </c>
      <c r="H11787" t="s">
        <v>2925</v>
      </c>
      <c r="I11787" s="2" cm="1">
        <f t="array" ref="I11787">SUMPRODUCT(Actuals[Price '[USD'] per UOM], --(Actuals[Commodity] = Consolidated[[#This Row],[Commodity]]), --(Actuals[Region] = "APMKTS"), --(Actuals[Year Month] = Consolidated[[#This Row],[Year.Month]]))</f>
        <v>0.30499999999999999</v>
      </c>
      <c r="J11787" s="2">
        <v>0.37367970000000006</v>
      </c>
      <c r="K11787" s="19" t="s">
        <v>2926</v>
      </c>
    </row>
    <row r="11788" spans="2:11" hidden="1" x14ac:dyDescent="0.2">
      <c r="B11788" t="s">
        <v>2979</v>
      </c>
      <c r="C11788" t="s">
        <v>16</v>
      </c>
      <c r="D11788" t="s">
        <v>15</v>
      </c>
      <c r="E11788">
        <v>2021</v>
      </c>
      <c r="F11788">
        <v>7</v>
      </c>
      <c r="G11788" s="3" t="s">
        <v>125</v>
      </c>
      <c r="H11788" t="s">
        <v>2925</v>
      </c>
      <c r="I11788" s="2" cm="1">
        <f t="array" ref="I11788">SUMPRODUCT(Actuals[Price '[USD'] per UOM], --(Actuals[Commodity] = Consolidated[[#This Row],[Commodity]]), --(Actuals[Region] = "APMKTS"), --(Actuals[Year Month] = Consolidated[[#This Row],[Year.Month]]))</f>
        <v>0.38800000000000001</v>
      </c>
      <c r="J11788" s="2">
        <v>0.37367970000000006</v>
      </c>
      <c r="K11788" s="19" t="s">
        <v>2926</v>
      </c>
    </row>
    <row r="11789" spans="2:11" hidden="1" x14ac:dyDescent="0.2">
      <c r="B11789" t="s">
        <v>2979</v>
      </c>
      <c r="C11789" t="s">
        <v>16</v>
      </c>
      <c r="D11789" t="s">
        <v>15</v>
      </c>
      <c r="E11789">
        <v>2021</v>
      </c>
      <c r="F11789">
        <v>8</v>
      </c>
      <c r="G11789" s="3" t="s">
        <v>126</v>
      </c>
      <c r="H11789" t="s">
        <v>2925</v>
      </c>
      <c r="I11789" s="2" cm="1">
        <f t="array" ref="I11789">SUMPRODUCT(Actuals[Price '[USD'] per UOM], --(Actuals[Commodity] = Consolidated[[#This Row],[Commodity]]), --(Actuals[Region] = "APMKTS"), --(Actuals[Year Month] = Consolidated[[#This Row],[Year.Month]]))</f>
        <v>0.38800000000000001</v>
      </c>
      <c r="J11789" s="2">
        <v>0.37367970000000006</v>
      </c>
      <c r="K11789" s="19" t="s">
        <v>2926</v>
      </c>
    </row>
    <row r="11790" spans="2:11" hidden="1" x14ac:dyDescent="0.2">
      <c r="B11790" t="s">
        <v>2979</v>
      </c>
      <c r="C11790" t="s">
        <v>16</v>
      </c>
      <c r="D11790" t="s">
        <v>15</v>
      </c>
      <c r="E11790">
        <v>2021</v>
      </c>
      <c r="F11790">
        <v>9</v>
      </c>
      <c r="G11790" s="3" t="s">
        <v>127</v>
      </c>
      <c r="H11790" t="s">
        <v>2925</v>
      </c>
      <c r="I11790" s="2" cm="1">
        <f t="array" ref="I11790">SUMPRODUCT(Actuals[Price '[USD'] per UOM], --(Actuals[Commodity] = Consolidated[[#This Row],[Commodity]]), --(Actuals[Region] = "APMKTS"), --(Actuals[Year Month] = Consolidated[[#This Row],[Year.Month]]))</f>
        <v>0.38800000000000001</v>
      </c>
      <c r="J11790" s="2">
        <v>0.37367970000000006</v>
      </c>
      <c r="K11790" s="19" t="s">
        <v>2926</v>
      </c>
    </row>
    <row r="11791" spans="2:11" hidden="1" x14ac:dyDescent="0.2">
      <c r="B11791" t="s">
        <v>2979</v>
      </c>
      <c r="C11791" t="s">
        <v>16</v>
      </c>
      <c r="D11791" t="s">
        <v>15</v>
      </c>
      <c r="E11791">
        <v>2021</v>
      </c>
      <c r="F11791">
        <v>10</v>
      </c>
      <c r="G11791" s="3" t="s">
        <v>128</v>
      </c>
      <c r="H11791" t="s">
        <v>2925</v>
      </c>
      <c r="I11791" s="2" cm="1">
        <f t="array" ref="I11791">SUMPRODUCT(Actuals[Price '[USD'] per UOM], --(Actuals[Commodity] = Consolidated[[#This Row],[Commodity]]), --(Actuals[Region] = "APMKTS"), --(Actuals[Year Month] = Consolidated[[#This Row],[Year.Month]]))</f>
        <v>0.53500000000000003</v>
      </c>
      <c r="J11791" s="2">
        <v>0.37367970000000006</v>
      </c>
      <c r="K11791" s="19" t="s">
        <v>2926</v>
      </c>
    </row>
    <row r="11792" spans="2:11" hidden="1" x14ac:dyDescent="0.2">
      <c r="B11792" t="s">
        <v>2979</v>
      </c>
      <c r="C11792" t="s">
        <v>16</v>
      </c>
      <c r="D11792" t="s">
        <v>15</v>
      </c>
      <c r="E11792">
        <v>2021</v>
      </c>
      <c r="F11792">
        <v>11</v>
      </c>
      <c r="G11792" s="3" t="s">
        <v>129</v>
      </c>
      <c r="H11792" t="s">
        <v>2925</v>
      </c>
      <c r="I11792" s="2" cm="1">
        <f t="array" ref="I11792">SUMPRODUCT(Actuals[Price '[USD'] per UOM], --(Actuals[Commodity] = Consolidated[[#This Row],[Commodity]]), --(Actuals[Region] = "APMKTS"), --(Actuals[Year Month] = Consolidated[[#This Row],[Year.Month]]))</f>
        <v>0.54800000000000004</v>
      </c>
      <c r="J11792" s="2">
        <v>0.37367970000000006</v>
      </c>
      <c r="K11792" s="19" t="s">
        <v>2926</v>
      </c>
    </row>
    <row r="11793" spans="2:11" hidden="1" x14ac:dyDescent="0.2">
      <c r="B11793" t="s">
        <v>2979</v>
      </c>
      <c r="C11793" t="s">
        <v>16</v>
      </c>
      <c r="D11793" t="s">
        <v>15</v>
      </c>
      <c r="E11793">
        <v>2021</v>
      </c>
      <c r="F11793">
        <v>12</v>
      </c>
      <c r="G11793" s="3" t="s">
        <v>130</v>
      </c>
      <c r="H11793" t="s">
        <v>2925</v>
      </c>
      <c r="I11793" s="2" cm="1">
        <f t="array" ref="I11793">SUMPRODUCT(Actuals[Price '[USD'] per UOM], --(Actuals[Commodity] = Consolidated[[#This Row],[Commodity]]), --(Actuals[Region] = "APMKTS"), --(Actuals[Year Month] = Consolidated[[#This Row],[Year.Month]]))</f>
        <v>0.54800000000000004</v>
      </c>
      <c r="J11793" s="2">
        <v>0.37367970000000006</v>
      </c>
      <c r="K11793" s="19" t="s">
        <v>2926</v>
      </c>
    </row>
    <row r="11794" spans="2:11" hidden="1" x14ac:dyDescent="0.2">
      <c r="B11794" t="s">
        <v>2978</v>
      </c>
      <c r="C11794" t="s">
        <v>167</v>
      </c>
      <c r="D11794" t="s">
        <v>7</v>
      </c>
      <c r="E11794">
        <v>2020</v>
      </c>
      <c r="F11794">
        <v>10</v>
      </c>
      <c r="G11794" s="3" t="s">
        <v>116</v>
      </c>
      <c r="H11794" t="s">
        <v>2925</v>
      </c>
      <c r="I11794" s="2" cm="1">
        <f t="array" ref="I11794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794" s="2">
        <v>1.3668643999999999</v>
      </c>
      <c r="K11794" s="19" t="s">
        <v>2926</v>
      </c>
    </row>
    <row r="11795" spans="2:11" hidden="1" x14ac:dyDescent="0.2">
      <c r="B11795" t="s">
        <v>2978</v>
      </c>
      <c r="C11795" t="s">
        <v>167</v>
      </c>
      <c r="D11795" t="s">
        <v>7</v>
      </c>
      <c r="E11795">
        <v>2020</v>
      </c>
      <c r="F11795">
        <v>11</v>
      </c>
      <c r="G11795" s="3" t="s">
        <v>117</v>
      </c>
      <c r="H11795" t="s">
        <v>2925</v>
      </c>
      <c r="I11795" s="2" cm="1">
        <f t="array" ref="I1179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795" s="2">
        <v>1.3007257999999999</v>
      </c>
      <c r="K11795" s="19" t="s">
        <v>2926</v>
      </c>
    </row>
    <row r="11796" spans="2:11" hidden="1" x14ac:dyDescent="0.2">
      <c r="B11796" t="s">
        <v>2978</v>
      </c>
      <c r="C11796" t="s">
        <v>167</v>
      </c>
      <c r="D11796" t="s">
        <v>7</v>
      </c>
      <c r="E11796">
        <v>2020</v>
      </c>
      <c r="F11796">
        <v>12</v>
      </c>
      <c r="G11796" s="3" t="s">
        <v>118</v>
      </c>
      <c r="H11796" t="s">
        <v>2925</v>
      </c>
      <c r="I11796" s="2" cm="1">
        <f t="array" ref="I11796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796" s="2">
        <v>1.2566333999999999</v>
      </c>
      <c r="K11796" s="19" t="s">
        <v>2926</v>
      </c>
    </row>
    <row r="11797" spans="2:11" hidden="1" x14ac:dyDescent="0.2">
      <c r="B11797" t="s">
        <v>2978</v>
      </c>
      <c r="C11797" t="s">
        <v>167</v>
      </c>
      <c r="D11797" t="s">
        <v>7</v>
      </c>
      <c r="E11797">
        <v>2021</v>
      </c>
      <c r="F11797">
        <v>1</v>
      </c>
      <c r="G11797" s="3" t="s">
        <v>119</v>
      </c>
      <c r="H11797" t="s">
        <v>2925</v>
      </c>
      <c r="I11797" s="2" cm="1">
        <f t="array" ref="I11797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797" s="2">
        <v>1.1904948</v>
      </c>
      <c r="K11797" s="19" t="s">
        <v>2926</v>
      </c>
    </row>
    <row r="11798" spans="2:11" hidden="1" x14ac:dyDescent="0.2">
      <c r="B11798" t="s">
        <v>2978</v>
      </c>
      <c r="C11798" t="s">
        <v>167</v>
      </c>
      <c r="D11798" t="s">
        <v>7</v>
      </c>
      <c r="E11798">
        <v>2021</v>
      </c>
      <c r="F11798">
        <v>2</v>
      </c>
      <c r="G11798" s="3" t="s">
        <v>120</v>
      </c>
      <c r="H11798" t="s">
        <v>2925</v>
      </c>
      <c r="I11798" s="2" cm="1">
        <f t="array" ref="I11798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798" s="2">
        <v>1.1904948</v>
      </c>
      <c r="K11798" s="19" t="s">
        <v>2926</v>
      </c>
    </row>
    <row r="11799" spans="2:11" hidden="1" x14ac:dyDescent="0.2">
      <c r="B11799" t="s">
        <v>2978</v>
      </c>
      <c r="C11799" t="s">
        <v>167</v>
      </c>
      <c r="D11799" t="s">
        <v>7</v>
      </c>
      <c r="E11799">
        <v>2021</v>
      </c>
      <c r="F11799">
        <v>3</v>
      </c>
      <c r="G11799" s="3" t="s">
        <v>121</v>
      </c>
      <c r="H11799" t="s">
        <v>2925</v>
      </c>
      <c r="I11799" s="2" cm="1">
        <f t="array" ref="I11799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799" s="2">
        <v>1.3007257999999999</v>
      </c>
      <c r="K11799" s="19" t="s">
        <v>2926</v>
      </c>
    </row>
    <row r="11800" spans="2:11" hidden="1" x14ac:dyDescent="0.2">
      <c r="B11800" t="s">
        <v>2978</v>
      </c>
      <c r="C11800" t="s">
        <v>167</v>
      </c>
      <c r="D11800" t="s">
        <v>7</v>
      </c>
      <c r="E11800">
        <v>2021</v>
      </c>
      <c r="F11800">
        <v>4</v>
      </c>
      <c r="G11800" s="3" t="s">
        <v>122</v>
      </c>
      <c r="H11800" t="s">
        <v>2925</v>
      </c>
      <c r="I11800" s="2" cm="1">
        <f t="array" ref="I1180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800" s="2">
        <v>1.3007257999999999</v>
      </c>
      <c r="K11800" s="19" t="s">
        <v>2926</v>
      </c>
    </row>
    <row r="11801" spans="2:11" hidden="1" x14ac:dyDescent="0.2">
      <c r="B11801" t="s">
        <v>2978</v>
      </c>
      <c r="C11801" t="s">
        <v>167</v>
      </c>
      <c r="D11801" t="s">
        <v>7</v>
      </c>
      <c r="E11801">
        <v>2021</v>
      </c>
      <c r="F11801">
        <v>5</v>
      </c>
      <c r="G11801" s="3" t="s">
        <v>123</v>
      </c>
      <c r="H11801" t="s">
        <v>2925</v>
      </c>
      <c r="I11801" s="2" cm="1">
        <f t="array" ref="I11801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801" s="2">
        <v>1.3007257999999999</v>
      </c>
      <c r="K11801" s="19" t="s">
        <v>2926</v>
      </c>
    </row>
    <row r="11802" spans="2:11" hidden="1" x14ac:dyDescent="0.2">
      <c r="B11802" t="s">
        <v>2978</v>
      </c>
      <c r="C11802" t="s">
        <v>167</v>
      </c>
      <c r="D11802" t="s">
        <v>7</v>
      </c>
      <c r="E11802">
        <v>2021</v>
      </c>
      <c r="F11802">
        <v>6</v>
      </c>
      <c r="G11802" s="3" t="s">
        <v>124</v>
      </c>
      <c r="H11802" t="s">
        <v>2925</v>
      </c>
      <c r="I11802" s="2" cm="1">
        <f t="array" ref="I11802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802" s="2">
        <v>1.3007257999999999</v>
      </c>
      <c r="K11802" s="19" t="s">
        <v>2926</v>
      </c>
    </row>
    <row r="11803" spans="2:11" hidden="1" x14ac:dyDescent="0.2">
      <c r="B11803" t="s">
        <v>2978</v>
      </c>
      <c r="C11803" t="s">
        <v>167</v>
      </c>
      <c r="D11803" t="s">
        <v>7</v>
      </c>
      <c r="E11803">
        <v>2021</v>
      </c>
      <c r="F11803">
        <v>7</v>
      </c>
      <c r="G11803" s="3" t="s">
        <v>125</v>
      </c>
      <c r="H11803" t="s">
        <v>2925</v>
      </c>
      <c r="I11803" s="2" cm="1">
        <f t="array" ref="I11803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03" s="2">
        <v>1.3007257999999999</v>
      </c>
      <c r="K11803" s="19" t="s">
        <v>2926</v>
      </c>
    </row>
    <row r="11804" spans="2:11" hidden="1" x14ac:dyDescent="0.2">
      <c r="B11804" t="s">
        <v>2978</v>
      </c>
      <c r="C11804" t="s">
        <v>167</v>
      </c>
      <c r="D11804" t="s">
        <v>7</v>
      </c>
      <c r="E11804">
        <v>2021</v>
      </c>
      <c r="F11804">
        <v>8</v>
      </c>
      <c r="G11804" s="3" t="s">
        <v>126</v>
      </c>
      <c r="H11804" t="s">
        <v>2925</v>
      </c>
      <c r="I11804" s="2" cm="1">
        <f t="array" ref="I1180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04" s="2">
        <v>1.3007257999999999</v>
      </c>
      <c r="K11804" s="19" t="s">
        <v>2926</v>
      </c>
    </row>
    <row r="11805" spans="2:11" hidden="1" x14ac:dyDescent="0.2">
      <c r="B11805" t="s">
        <v>2978</v>
      </c>
      <c r="C11805" t="s">
        <v>167</v>
      </c>
      <c r="D11805" t="s">
        <v>7</v>
      </c>
      <c r="E11805">
        <v>2021</v>
      </c>
      <c r="F11805">
        <v>9</v>
      </c>
      <c r="G11805" s="3" t="s">
        <v>127</v>
      </c>
      <c r="H11805" t="s">
        <v>2925</v>
      </c>
      <c r="I11805" s="2" cm="1">
        <f t="array" ref="I1180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05" s="2">
        <v>1.3007257999999999</v>
      </c>
      <c r="K11805" s="19" t="s">
        <v>2926</v>
      </c>
    </row>
    <row r="11806" spans="2:11" hidden="1" x14ac:dyDescent="0.2">
      <c r="B11806" t="s">
        <v>2978</v>
      </c>
      <c r="C11806" t="s">
        <v>167</v>
      </c>
      <c r="D11806" t="s">
        <v>7</v>
      </c>
      <c r="E11806">
        <v>2021</v>
      </c>
      <c r="F11806">
        <v>10</v>
      </c>
      <c r="G11806" s="3" t="s">
        <v>128</v>
      </c>
      <c r="H11806" t="s">
        <v>2925</v>
      </c>
      <c r="I11806" s="2" cm="1">
        <f t="array" ref="I11806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806" s="2">
        <v>1.3007257999999999</v>
      </c>
      <c r="K11806" s="19" t="s">
        <v>2926</v>
      </c>
    </row>
    <row r="11807" spans="2:11" hidden="1" x14ac:dyDescent="0.2">
      <c r="B11807" t="s">
        <v>2978</v>
      </c>
      <c r="C11807" t="s">
        <v>167</v>
      </c>
      <c r="D11807" t="s">
        <v>7</v>
      </c>
      <c r="E11807">
        <v>2021</v>
      </c>
      <c r="F11807">
        <v>11</v>
      </c>
      <c r="G11807" s="3" t="s">
        <v>129</v>
      </c>
      <c r="H11807" t="s">
        <v>2925</v>
      </c>
      <c r="I11807" s="2" cm="1">
        <f t="array" ref="I11807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807" s="2">
        <v>1.2345872</v>
      </c>
      <c r="K11807" s="19" t="s">
        <v>2926</v>
      </c>
    </row>
    <row r="11808" spans="2:11" hidden="1" x14ac:dyDescent="0.2">
      <c r="B11808" t="s">
        <v>2978</v>
      </c>
      <c r="C11808" t="s">
        <v>167</v>
      </c>
      <c r="D11808" t="s">
        <v>7</v>
      </c>
      <c r="E11808">
        <v>2021</v>
      </c>
      <c r="F11808">
        <v>12</v>
      </c>
      <c r="G11808" s="3" t="s">
        <v>130</v>
      </c>
      <c r="H11808" t="s">
        <v>2925</v>
      </c>
      <c r="I11808" s="2" cm="1">
        <f t="array" ref="I1180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808" s="2">
        <v>1.1904948</v>
      </c>
      <c r="K11808" s="19" t="s">
        <v>2926</v>
      </c>
    </row>
    <row r="11809" spans="2:11" hidden="1" x14ac:dyDescent="0.2">
      <c r="B11809" t="s">
        <v>2978</v>
      </c>
      <c r="C11809" t="s">
        <v>164</v>
      </c>
      <c r="D11809" t="s">
        <v>17</v>
      </c>
      <c r="E11809">
        <v>2020</v>
      </c>
      <c r="F11809">
        <v>10</v>
      </c>
      <c r="G11809" s="3" t="s">
        <v>116</v>
      </c>
      <c r="H11809" t="s">
        <v>2925</v>
      </c>
      <c r="I11809" s="2" cm="1">
        <f t="array" ref="I11809">SUMPRODUCT(Actuals[Price '[USD'] per UOM], --(Actuals[Commodity] = Consolidated[[#This Row],[Commodity]]), --(Actuals[Region] = Consolidated[[#This Row],[Region]]), --(Actuals[Year Month] = Consolidated[[#This Row],[Year.Month]]))</f>
        <v>1.36</v>
      </c>
      <c r="J11809" s="2">
        <v>1.3588235290000001</v>
      </c>
      <c r="K11809" s="19" t="s">
        <v>2926</v>
      </c>
    </row>
    <row r="11810" spans="2:11" hidden="1" x14ac:dyDescent="0.2">
      <c r="B11810" t="s">
        <v>2978</v>
      </c>
      <c r="C11810" t="s">
        <v>164</v>
      </c>
      <c r="D11810" t="s">
        <v>17</v>
      </c>
      <c r="E11810">
        <v>2020</v>
      </c>
      <c r="F11810">
        <v>11</v>
      </c>
      <c r="G11810" s="3" t="s">
        <v>117</v>
      </c>
      <c r="H11810" t="s">
        <v>2925</v>
      </c>
      <c r="I11810" s="2" cm="1">
        <f t="array" ref="I11810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1810" s="2">
        <v>1.4111922139999999</v>
      </c>
      <c r="K11810" s="19" t="s">
        <v>2926</v>
      </c>
    </row>
    <row r="11811" spans="2:11" hidden="1" x14ac:dyDescent="0.2">
      <c r="B11811" t="s">
        <v>2978</v>
      </c>
      <c r="C11811" t="s">
        <v>164</v>
      </c>
      <c r="D11811" t="s">
        <v>17</v>
      </c>
      <c r="E11811">
        <v>2020</v>
      </c>
      <c r="F11811">
        <v>12</v>
      </c>
      <c r="G11811" s="3" t="s">
        <v>118</v>
      </c>
      <c r="H11811" t="s">
        <v>2925</v>
      </c>
      <c r="I11811" s="2" cm="1">
        <f t="array" ref="I11811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1811" s="2">
        <v>1.3719512199999999</v>
      </c>
      <c r="K11811" s="19" t="s">
        <v>2926</v>
      </c>
    </row>
    <row r="11812" spans="2:11" hidden="1" x14ac:dyDescent="0.2">
      <c r="B11812" t="s">
        <v>2978</v>
      </c>
      <c r="C11812" t="s">
        <v>164</v>
      </c>
      <c r="D11812" t="s">
        <v>17</v>
      </c>
      <c r="E11812">
        <v>2021</v>
      </c>
      <c r="F11812">
        <v>1</v>
      </c>
      <c r="G11812" s="3" t="s">
        <v>119</v>
      </c>
      <c r="H11812" t="s">
        <v>2925</v>
      </c>
      <c r="I11812" s="2" cm="1">
        <f t="array" ref="I11812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1812" s="2">
        <v>1.3154689399999999</v>
      </c>
      <c r="K11812" s="19" t="s">
        <v>2926</v>
      </c>
    </row>
    <row r="11813" spans="2:11" hidden="1" x14ac:dyDescent="0.2">
      <c r="B11813" t="s">
        <v>2978</v>
      </c>
      <c r="C11813" t="s">
        <v>164</v>
      </c>
      <c r="D11813" t="s">
        <v>17</v>
      </c>
      <c r="E11813">
        <v>2021</v>
      </c>
      <c r="F11813">
        <v>2</v>
      </c>
      <c r="G11813" s="3" t="s">
        <v>120</v>
      </c>
      <c r="H11813" t="s">
        <v>2925</v>
      </c>
      <c r="I11813" s="2" cm="1">
        <f t="array" ref="I11813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1813" s="2">
        <v>1.3228155340000001</v>
      </c>
      <c r="K11813" s="19" t="s">
        <v>2926</v>
      </c>
    </row>
    <row r="11814" spans="2:11" hidden="1" x14ac:dyDescent="0.2">
      <c r="B11814" t="s">
        <v>2978</v>
      </c>
      <c r="C11814" t="s">
        <v>164</v>
      </c>
      <c r="D11814" t="s">
        <v>17</v>
      </c>
      <c r="E11814">
        <v>2021</v>
      </c>
      <c r="F11814">
        <v>3</v>
      </c>
      <c r="G11814" s="3" t="s">
        <v>121</v>
      </c>
      <c r="H11814" t="s">
        <v>2925</v>
      </c>
      <c r="I11814" s="2" cm="1">
        <f t="array" ref="I11814">SUMPRODUCT(Actuals[Price '[USD'] per UOM], --(Actuals[Commodity] = Consolidated[[#This Row],[Commodity]]), --(Actuals[Region] = Consolidated[[#This Row],[Region]]), --(Actuals[Year Month] = Consolidated[[#This Row],[Year.Month]]))</f>
        <v>2</v>
      </c>
      <c r="J11814" s="2">
        <v>1.3103864730000001</v>
      </c>
      <c r="K11814" s="19" t="s">
        <v>2926</v>
      </c>
    </row>
    <row r="11815" spans="2:11" hidden="1" x14ac:dyDescent="0.2">
      <c r="B11815" t="s">
        <v>2978</v>
      </c>
      <c r="C11815" t="s">
        <v>164</v>
      </c>
      <c r="D11815" t="s">
        <v>17</v>
      </c>
      <c r="E11815">
        <v>2021</v>
      </c>
      <c r="F11815">
        <v>4</v>
      </c>
      <c r="G11815" s="3" t="s">
        <v>122</v>
      </c>
      <c r="H11815" t="s">
        <v>2925</v>
      </c>
      <c r="I11815" s="2" cm="1">
        <f t="array" ref="I11815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1815" s="2">
        <v>1.3116726839999999</v>
      </c>
      <c r="K11815" s="19" t="s">
        <v>2926</v>
      </c>
    </row>
    <row r="11816" spans="2:11" hidden="1" x14ac:dyDescent="0.2">
      <c r="B11816" t="s">
        <v>2978</v>
      </c>
      <c r="C11816" t="s">
        <v>164</v>
      </c>
      <c r="D11816" t="s">
        <v>17</v>
      </c>
      <c r="E11816">
        <v>2021</v>
      </c>
      <c r="F11816">
        <v>5</v>
      </c>
      <c r="G11816" s="3" t="s">
        <v>123</v>
      </c>
      <c r="H11816" t="s">
        <v>2925</v>
      </c>
      <c r="I11816" s="2" cm="1">
        <f t="array" ref="I11816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1816" s="2">
        <v>1.3069544360000001</v>
      </c>
      <c r="K11816" s="19" t="s">
        <v>2926</v>
      </c>
    </row>
    <row r="11817" spans="2:11" hidden="1" x14ac:dyDescent="0.2">
      <c r="B11817" t="s">
        <v>2978</v>
      </c>
      <c r="C11817" t="s">
        <v>164</v>
      </c>
      <c r="D11817" t="s">
        <v>17</v>
      </c>
      <c r="E11817">
        <v>2021</v>
      </c>
      <c r="F11817">
        <v>6</v>
      </c>
      <c r="G11817" s="3" t="s">
        <v>124</v>
      </c>
      <c r="H11817" t="s">
        <v>2925</v>
      </c>
      <c r="I11817" s="2" cm="1">
        <f t="array" ref="I1181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1817" s="2">
        <v>1.296296296</v>
      </c>
      <c r="K11817" s="19" t="s">
        <v>2926</v>
      </c>
    </row>
    <row r="11818" spans="2:11" hidden="1" x14ac:dyDescent="0.2">
      <c r="B11818" t="s">
        <v>2978</v>
      </c>
      <c r="C11818" t="s">
        <v>164</v>
      </c>
      <c r="D11818" t="s">
        <v>17</v>
      </c>
      <c r="E11818">
        <v>2021</v>
      </c>
      <c r="F11818">
        <v>7</v>
      </c>
      <c r="G11818" s="3" t="s">
        <v>125</v>
      </c>
      <c r="H11818" t="s">
        <v>2925</v>
      </c>
      <c r="I11818" s="2" cm="1">
        <f t="array" ref="I11818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1818" s="2">
        <v>1.2559523810000002</v>
      </c>
      <c r="K11818" s="19" t="s">
        <v>2926</v>
      </c>
    </row>
    <row r="11819" spans="2:11" hidden="1" x14ac:dyDescent="0.2">
      <c r="B11819" t="s">
        <v>2978</v>
      </c>
      <c r="C11819" t="s">
        <v>164</v>
      </c>
      <c r="D11819" t="s">
        <v>17</v>
      </c>
      <c r="E11819">
        <v>2021</v>
      </c>
      <c r="F11819">
        <v>8</v>
      </c>
      <c r="G11819" s="3" t="s">
        <v>126</v>
      </c>
      <c r="H11819" t="s">
        <v>2925</v>
      </c>
      <c r="I11819" s="2" cm="1">
        <f t="array" ref="I11819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1819" s="2">
        <v>1.294536817</v>
      </c>
      <c r="K11819" s="19" t="s">
        <v>2926</v>
      </c>
    </row>
    <row r="11820" spans="2:11" hidden="1" x14ac:dyDescent="0.2">
      <c r="B11820" t="s">
        <v>2978</v>
      </c>
      <c r="C11820" t="s">
        <v>164</v>
      </c>
      <c r="D11820" t="s">
        <v>17</v>
      </c>
      <c r="E11820">
        <v>2021</v>
      </c>
      <c r="F11820">
        <v>9</v>
      </c>
      <c r="G11820" s="3" t="s">
        <v>127</v>
      </c>
      <c r="H11820" t="s">
        <v>2925</v>
      </c>
      <c r="I11820" s="2" cm="1">
        <f t="array" ref="I11820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1820" s="2">
        <v>1.321090047</v>
      </c>
      <c r="K11820" s="19" t="s">
        <v>2926</v>
      </c>
    </row>
    <row r="11821" spans="2:11" hidden="1" x14ac:dyDescent="0.2">
      <c r="B11821" t="s">
        <v>2978</v>
      </c>
      <c r="C11821" t="s">
        <v>164</v>
      </c>
      <c r="D11821" t="s">
        <v>17</v>
      </c>
      <c r="E11821">
        <v>2021</v>
      </c>
      <c r="F11821">
        <v>10</v>
      </c>
      <c r="G11821" s="3" t="s">
        <v>128</v>
      </c>
      <c r="H11821" t="s">
        <v>2925</v>
      </c>
      <c r="I11821" s="2" cm="1">
        <f t="array" ref="I11821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1821" s="2">
        <v>1.3431952659999999</v>
      </c>
      <c r="K11821" s="19" t="s">
        <v>2926</v>
      </c>
    </row>
    <row r="11822" spans="2:11" hidden="1" x14ac:dyDescent="0.2">
      <c r="B11822" t="s">
        <v>2978</v>
      </c>
      <c r="C11822" t="s">
        <v>164</v>
      </c>
      <c r="D11822" t="s">
        <v>17</v>
      </c>
      <c r="E11822">
        <v>2021</v>
      </c>
      <c r="F11822">
        <v>11</v>
      </c>
      <c r="G11822" s="3" t="s">
        <v>129</v>
      </c>
      <c r="H11822" t="s">
        <v>2925</v>
      </c>
      <c r="I11822" s="2" cm="1">
        <f t="array" ref="I11822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1822" s="2">
        <v>1.3475177300000001</v>
      </c>
      <c r="K11822" s="19" t="s">
        <v>2926</v>
      </c>
    </row>
    <row r="11823" spans="2:11" hidden="1" x14ac:dyDescent="0.2">
      <c r="B11823" t="s">
        <v>2978</v>
      </c>
      <c r="C11823" t="s">
        <v>164</v>
      </c>
      <c r="D11823" t="s">
        <v>17</v>
      </c>
      <c r="E11823">
        <v>2021</v>
      </c>
      <c r="F11823">
        <v>12</v>
      </c>
      <c r="G11823" s="3" t="s">
        <v>130</v>
      </c>
      <c r="H11823" t="s">
        <v>2925</v>
      </c>
      <c r="I11823" s="2" cm="1">
        <f t="array" ref="I11823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1823" s="2">
        <v>1.3400236130000001</v>
      </c>
      <c r="K11823" s="19" t="s">
        <v>2926</v>
      </c>
    </row>
    <row r="11824" spans="2:11" hidden="1" x14ac:dyDescent="0.2">
      <c r="B11824" t="s">
        <v>2978</v>
      </c>
      <c r="C11824" t="s">
        <v>163</v>
      </c>
      <c r="D11824" t="s">
        <v>19</v>
      </c>
      <c r="E11824">
        <v>2020</v>
      </c>
      <c r="F11824">
        <v>10</v>
      </c>
      <c r="G11824" s="3" t="s">
        <v>116</v>
      </c>
      <c r="H11824" t="s">
        <v>2925</v>
      </c>
      <c r="I11824" s="2" cm="1">
        <f t="array" ref="I11824">SUMPRODUCT(Actuals[Price '[USD'] per UOM], --(Actuals[Commodity] = Consolidated[[#This Row],[Commodity]]), --(Actuals[Region] = "APMKTS"), --(Actuals[Year Month] = Consolidated[[#This Row],[Year.Month]]))</f>
        <v>0.98899999999999999</v>
      </c>
      <c r="J11824" s="2">
        <v>1.0087199710000001</v>
      </c>
      <c r="K11824" s="19" t="s">
        <v>2926</v>
      </c>
    </row>
    <row r="11825" spans="2:11" hidden="1" x14ac:dyDescent="0.2">
      <c r="B11825" t="s">
        <v>2978</v>
      </c>
      <c r="C11825" t="s">
        <v>163</v>
      </c>
      <c r="D11825" t="s">
        <v>19</v>
      </c>
      <c r="E11825">
        <v>2020</v>
      </c>
      <c r="F11825">
        <v>11</v>
      </c>
      <c r="G11825" s="3" t="s">
        <v>117</v>
      </c>
      <c r="H11825" t="s">
        <v>2925</v>
      </c>
      <c r="I11825" s="2" cm="1">
        <f t="array" ref="I11825">SUMPRODUCT(Actuals[Price '[USD'] per UOM], --(Actuals[Commodity] = Consolidated[[#This Row],[Commodity]]), --(Actuals[Region] = "APMKTS"), --(Actuals[Year Month] = Consolidated[[#This Row],[Year.Month]]))</f>
        <v>0.995</v>
      </c>
      <c r="J11825" s="2">
        <v>0.94380999799999998</v>
      </c>
      <c r="K11825" s="19" t="s">
        <v>2926</v>
      </c>
    </row>
    <row r="11826" spans="2:11" hidden="1" x14ac:dyDescent="0.2">
      <c r="B11826" t="s">
        <v>2978</v>
      </c>
      <c r="C11826" t="s">
        <v>163</v>
      </c>
      <c r="D11826" t="s">
        <v>19</v>
      </c>
      <c r="E11826">
        <v>2020</v>
      </c>
      <c r="F11826">
        <v>12</v>
      </c>
      <c r="G11826" s="3" t="s">
        <v>118</v>
      </c>
      <c r="H11826" t="s">
        <v>2925</v>
      </c>
      <c r="I11826" s="2" cm="1">
        <f t="array" ref="I11826">SUMPRODUCT(Actuals[Price '[USD'] per UOM], --(Actuals[Commodity] = Consolidated[[#This Row],[Commodity]]), --(Actuals[Region] = "APMKTS"), --(Actuals[Year Month] = Consolidated[[#This Row],[Year.Month]]))</f>
        <v>1.1240000000000001</v>
      </c>
      <c r="J11826" s="2">
        <v>0.90294000200000002</v>
      </c>
      <c r="K11826" s="19" t="s">
        <v>2926</v>
      </c>
    </row>
    <row r="11827" spans="2:11" hidden="1" x14ac:dyDescent="0.2">
      <c r="B11827" t="s">
        <v>2978</v>
      </c>
      <c r="C11827" t="s">
        <v>163</v>
      </c>
      <c r="D11827" t="s">
        <v>19</v>
      </c>
      <c r="E11827">
        <v>2021</v>
      </c>
      <c r="F11827">
        <v>1</v>
      </c>
      <c r="G11827" s="3" t="s">
        <v>119</v>
      </c>
      <c r="H11827" t="s">
        <v>2925</v>
      </c>
      <c r="I11827" s="2" cm="1">
        <f t="array" ref="I11827">SUMPRODUCT(Actuals[Price '[USD'] per UOM], --(Actuals[Commodity] = Consolidated[[#This Row],[Commodity]]), --(Actuals[Region] = "APMKTS"), --(Actuals[Year Month] = Consolidated[[#This Row],[Year.Month]]))</f>
        <v>1.1419999999999999</v>
      </c>
      <c r="J11827" s="2">
        <v>0.90958001700000002</v>
      </c>
      <c r="K11827" s="19" t="s">
        <v>2926</v>
      </c>
    </row>
    <row r="11828" spans="2:11" hidden="1" x14ac:dyDescent="0.2">
      <c r="B11828" t="s">
        <v>2978</v>
      </c>
      <c r="C11828" t="s">
        <v>163</v>
      </c>
      <c r="D11828" t="s">
        <v>19</v>
      </c>
      <c r="E11828">
        <v>2021</v>
      </c>
      <c r="F11828">
        <v>2</v>
      </c>
      <c r="G11828" s="3" t="s">
        <v>120</v>
      </c>
      <c r="H11828" t="s">
        <v>2925</v>
      </c>
      <c r="I11828" s="2" cm="1">
        <f t="array" ref="I11828">SUMPRODUCT(Actuals[Price '[USD'] per UOM], --(Actuals[Commodity] = Consolidated[[#This Row],[Commodity]]), --(Actuals[Region] = "APMKTS"), --(Actuals[Year Month] = Consolidated[[#This Row],[Year.Month]]))</f>
        <v>1.075</v>
      </c>
      <c r="J11828" s="2">
        <v>0.90453997800000008</v>
      </c>
      <c r="K11828" s="19" t="s">
        <v>2926</v>
      </c>
    </row>
    <row r="11829" spans="2:11" hidden="1" x14ac:dyDescent="0.2">
      <c r="B11829" t="s">
        <v>2978</v>
      </c>
      <c r="C11829" t="s">
        <v>163</v>
      </c>
      <c r="D11829" t="s">
        <v>19</v>
      </c>
      <c r="E11829">
        <v>2021</v>
      </c>
      <c r="F11829">
        <v>3</v>
      </c>
      <c r="G11829" s="3" t="s">
        <v>121</v>
      </c>
      <c r="H11829" t="s">
        <v>2925</v>
      </c>
      <c r="I11829" s="2" cm="1">
        <f t="array" ref="I11829">SUMPRODUCT(Actuals[Price '[USD'] per UOM], --(Actuals[Commodity] = Consolidated[[#This Row],[Commodity]]), --(Actuals[Region] = "APMKTS"), --(Actuals[Year Month] = Consolidated[[#This Row],[Year.Month]]))</f>
        <v>1.2529999999999999</v>
      </c>
      <c r="J11829" s="2">
        <v>0.88336999500000002</v>
      </c>
      <c r="K11829" s="19" t="s">
        <v>2926</v>
      </c>
    </row>
    <row r="11830" spans="2:11" hidden="1" x14ac:dyDescent="0.2">
      <c r="B11830" t="s">
        <v>2978</v>
      </c>
      <c r="C11830" t="s">
        <v>163</v>
      </c>
      <c r="D11830" t="s">
        <v>19</v>
      </c>
      <c r="E11830">
        <v>2021</v>
      </c>
      <c r="F11830">
        <v>4</v>
      </c>
      <c r="G11830" s="3" t="s">
        <v>122</v>
      </c>
      <c r="H11830" t="s">
        <v>2925</v>
      </c>
      <c r="I11830" s="2" cm="1">
        <f t="array" ref="I11830">SUMPRODUCT(Actuals[Price '[USD'] per UOM], --(Actuals[Commodity] = Consolidated[[#This Row],[Commodity]]), --(Actuals[Region] = "APMKTS"), --(Actuals[Year Month] = Consolidated[[#This Row],[Year.Month]]))</f>
        <v>1.2410000000000001</v>
      </c>
      <c r="J11830" s="2">
        <v>0.89313000499999995</v>
      </c>
      <c r="K11830" s="19" t="s">
        <v>2926</v>
      </c>
    </row>
    <row r="11831" spans="2:11" hidden="1" x14ac:dyDescent="0.2">
      <c r="B11831" t="s">
        <v>2978</v>
      </c>
      <c r="C11831" t="s">
        <v>163</v>
      </c>
      <c r="D11831" t="s">
        <v>19</v>
      </c>
      <c r="E11831">
        <v>2021</v>
      </c>
      <c r="F11831">
        <v>5</v>
      </c>
      <c r="G11831" s="3" t="s">
        <v>123</v>
      </c>
      <c r="H11831" t="s">
        <v>2925</v>
      </c>
      <c r="I11831" s="2" cm="1">
        <f t="array" ref="I11831">SUMPRODUCT(Actuals[Price '[USD'] per UOM], --(Actuals[Commodity] = Consolidated[[#This Row],[Commodity]]), --(Actuals[Region] = "APMKTS"), --(Actuals[Year Month] = Consolidated[[#This Row],[Year.Month]]))</f>
        <v>1.2470000000000001</v>
      </c>
      <c r="J11831" s="2">
        <v>0.89365997300000011</v>
      </c>
      <c r="K11831" s="19" t="s">
        <v>2926</v>
      </c>
    </row>
    <row r="11832" spans="2:11" hidden="1" x14ac:dyDescent="0.2">
      <c r="B11832" t="s">
        <v>2978</v>
      </c>
      <c r="C11832" t="s">
        <v>163</v>
      </c>
      <c r="D11832" t="s">
        <v>19</v>
      </c>
      <c r="E11832">
        <v>2021</v>
      </c>
      <c r="F11832">
        <v>6</v>
      </c>
      <c r="G11832" s="3" t="s">
        <v>124</v>
      </c>
      <c r="H11832" t="s">
        <v>2925</v>
      </c>
      <c r="I11832" s="2" cm="1">
        <f t="array" ref="I11832">SUMPRODUCT(Actuals[Price '[USD'] per UOM], --(Actuals[Commodity] = Consolidated[[#This Row],[Commodity]]), --(Actuals[Region] = "APMKTS"), --(Actuals[Year Month] = Consolidated[[#This Row],[Year.Month]]))</f>
        <v>1.097</v>
      </c>
      <c r="J11832" s="2">
        <v>0.89473999000000004</v>
      </c>
      <c r="K11832" s="19" t="s">
        <v>2926</v>
      </c>
    </row>
    <row r="11833" spans="2:11" hidden="1" x14ac:dyDescent="0.2">
      <c r="B11833" t="s">
        <v>2978</v>
      </c>
      <c r="C11833" t="s">
        <v>163</v>
      </c>
      <c r="D11833" t="s">
        <v>19</v>
      </c>
      <c r="E11833">
        <v>2021</v>
      </c>
      <c r="F11833">
        <v>7</v>
      </c>
      <c r="G11833" s="3" t="s">
        <v>125</v>
      </c>
      <c r="H11833" t="s">
        <v>2925</v>
      </c>
      <c r="I11833" s="2" cm="1">
        <f t="array" ref="I11833">SUMPRODUCT(Actuals[Price '[USD'] per UOM], --(Actuals[Commodity] = Consolidated[[#This Row],[Commodity]]), --(Actuals[Region] = "APMKTS"), --(Actuals[Year Month] = Consolidated[[#This Row],[Year.Month]]))</f>
        <v>1.1779999999999999</v>
      </c>
      <c r="J11833" s="2">
        <v>0.89148999000000007</v>
      </c>
      <c r="K11833" s="19" t="s">
        <v>2926</v>
      </c>
    </row>
    <row r="11834" spans="2:11" hidden="1" x14ac:dyDescent="0.2">
      <c r="B11834" t="s">
        <v>2978</v>
      </c>
      <c r="C11834" t="s">
        <v>163</v>
      </c>
      <c r="D11834" t="s">
        <v>19</v>
      </c>
      <c r="E11834">
        <v>2021</v>
      </c>
      <c r="F11834">
        <v>8</v>
      </c>
      <c r="G11834" s="3" t="s">
        <v>126</v>
      </c>
      <c r="H11834" t="s">
        <v>2925</v>
      </c>
      <c r="I11834" s="2" cm="1">
        <f t="array" ref="I11834">SUMPRODUCT(Actuals[Price '[USD'] per UOM], --(Actuals[Commodity] = Consolidated[[#This Row],[Commodity]]), --(Actuals[Region] = "APMKTS"), --(Actuals[Year Month] = Consolidated[[#This Row],[Year.Month]]))</f>
        <v>1.1719999999999999</v>
      </c>
      <c r="J11834" s="2">
        <v>0.89155999799999996</v>
      </c>
      <c r="K11834" s="19" t="s">
        <v>2926</v>
      </c>
    </row>
    <row r="11835" spans="2:11" hidden="1" x14ac:dyDescent="0.2">
      <c r="B11835" t="s">
        <v>2978</v>
      </c>
      <c r="C11835" t="s">
        <v>163</v>
      </c>
      <c r="D11835" t="s">
        <v>19</v>
      </c>
      <c r="E11835">
        <v>2021</v>
      </c>
      <c r="F11835">
        <v>9</v>
      </c>
      <c r="G11835" s="3" t="s">
        <v>127</v>
      </c>
      <c r="H11835" t="s">
        <v>2925</v>
      </c>
      <c r="I11835" s="2" cm="1">
        <f t="array" ref="I11835">SUMPRODUCT(Actuals[Price '[USD'] per UOM], --(Actuals[Commodity] = Consolidated[[#This Row],[Commodity]]), --(Actuals[Region] = "APMKTS"), --(Actuals[Year Month] = Consolidated[[#This Row],[Year.Month]]))</f>
        <v>1.2330000000000001</v>
      </c>
      <c r="J11835" s="2">
        <v>0.92328002900000006</v>
      </c>
      <c r="K11835" s="19" t="s">
        <v>2926</v>
      </c>
    </row>
    <row r="11836" spans="2:11" hidden="1" x14ac:dyDescent="0.2">
      <c r="B11836" t="s">
        <v>2978</v>
      </c>
      <c r="C11836" t="s">
        <v>163</v>
      </c>
      <c r="D11836" t="s">
        <v>19</v>
      </c>
      <c r="E11836">
        <v>2021</v>
      </c>
      <c r="F11836">
        <v>10</v>
      </c>
      <c r="G11836" s="3" t="s">
        <v>128</v>
      </c>
      <c r="H11836" t="s">
        <v>2925</v>
      </c>
      <c r="I11836" s="2" cm="1">
        <f t="array" ref="I11836">SUMPRODUCT(Actuals[Price '[USD'] per UOM], --(Actuals[Commodity] = Consolidated[[#This Row],[Commodity]]), --(Actuals[Region] = "APMKTS"), --(Actuals[Year Month] = Consolidated[[#This Row],[Year.Month]]))</f>
        <v>1.321</v>
      </c>
      <c r="J11836" s="2">
        <v>0.95409997599999996</v>
      </c>
      <c r="K11836" s="19" t="s">
        <v>2926</v>
      </c>
    </row>
    <row r="11837" spans="2:11" hidden="1" x14ac:dyDescent="0.2">
      <c r="B11837" t="s">
        <v>2978</v>
      </c>
      <c r="C11837" t="s">
        <v>163</v>
      </c>
      <c r="D11837" t="s">
        <v>19</v>
      </c>
      <c r="E11837">
        <v>2021</v>
      </c>
      <c r="F11837">
        <v>11</v>
      </c>
      <c r="G11837" s="3" t="s">
        <v>129</v>
      </c>
      <c r="H11837" t="s">
        <v>2925</v>
      </c>
      <c r="I11837" s="2" cm="1">
        <f t="array" ref="I11837">SUMPRODUCT(Actuals[Price '[USD'] per UOM], --(Actuals[Commodity] = Consolidated[[#This Row],[Commodity]]), --(Actuals[Region] = "APMKTS"), --(Actuals[Year Month] = Consolidated[[#This Row],[Year.Month]]))</f>
        <v>1.333</v>
      </c>
      <c r="J11837" s="2">
        <v>0.97590997300000004</v>
      </c>
      <c r="K11837" s="19" t="s">
        <v>2926</v>
      </c>
    </row>
    <row r="11838" spans="2:11" hidden="1" x14ac:dyDescent="0.2">
      <c r="B11838" t="s">
        <v>2978</v>
      </c>
      <c r="C11838" t="s">
        <v>163</v>
      </c>
      <c r="D11838" t="s">
        <v>19</v>
      </c>
      <c r="E11838">
        <v>2021</v>
      </c>
      <c r="F11838">
        <v>12</v>
      </c>
      <c r="G11838" s="3" t="s">
        <v>130</v>
      </c>
      <c r="H11838" t="s">
        <v>2925</v>
      </c>
      <c r="I11838" s="2" cm="1">
        <f t="array" ref="I11838">SUMPRODUCT(Actuals[Price '[USD'] per UOM], --(Actuals[Commodity] = Consolidated[[#This Row],[Commodity]]), --(Actuals[Region] = "APMKTS"), --(Actuals[Year Month] = Consolidated[[#This Row],[Year.Month]]))</f>
        <v>1.2410000000000001</v>
      </c>
      <c r="J11838" s="2">
        <v>0.981390015</v>
      </c>
      <c r="K11838" s="19" t="s">
        <v>2926</v>
      </c>
    </row>
    <row r="11839" spans="2:11" hidden="1" x14ac:dyDescent="0.2">
      <c r="B11839" t="s">
        <v>2978</v>
      </c>
      <c r="C11839" t="s">
        <v>167</v>
      </c>
      <c r="D11839" t="s">
        <v>22</v>
      </c>
      <c r="E11839">
        <v>2020</v>
      </c>
      <c r="F11839">
        <v>10</v>
      </c>
      <c r="G11839" s="3" t="s">
        <v>116</v>
      </c>
      <c r="H11839" t="s">
        <v>2925</v>
      </c>
      <c r="I11839" s="2" cm="1">
        <f t="array" ref="I1183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839" s="2">
        <v>1.3668643999999999</v>
      </c>
      <c r="K11839" s="19" t="s">
        <v>2926</v>
      </c>
    </row>
    <row r="11840" spans="2:11" hidden="1" x14ac:dyDescent="0.2">
      <c r="B11840" t="s">
        <v>2978</v>
      </c>
      <c r="C11840" t="s">
        <v>167</v>
      </c>
      <c r="D11840" t="s">
        <v>22</v>
      </c>
      <c r="E11840">
        <v>2020</v>
      </c>
      <c r="F11840">
        <v>11</v>
      </c>
      <c r="G11840" s="3" t="s">
        <v>117</v>
      </c>
      <c r="H11840" t="s">
        <v>2925</v>
      </c>
      <c r="I11840" s="2" cm="1">
        <f t="array" ref="I1184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1840" s="2">
        <v>1.3007257999999999</v>
      </c>
      <c r="K11840" s="19" t="s">
        <v>2926</v>
      </c>
    </row>
    <row r="11841" spans="2:11" hidden="1" x14ac:dyDescent="0.2">
      <c r="B11841" t="s">
        <v>2978</v>
      </c>
      <c r="C11841" t="s">
        <v>167</v>
      </c>
      <c r="D11841" t="s">
        <v>22</v>
      </c>
      <c r="E11841">
        <v>2020</v>
      </c>
      <c r="F11841">
        <v>12</v>
      </c>
      <c r="G11841" s="3" t="s">
        <v>118</v>
      </c>
      <c r="H11841" t="s">
        <v>2925</v>
      </c>
      <c r="I11841" s="2" cm="1">
        <f t="array" ref="I11841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1841" s="2">
        <v>1.2566333999999999</v>
      </c>
      <c r="K11841" s="19" t="s">
        <v>2926</v>
      </c>
    </row>
    <row r="11842" spans="2:11" hidden="1" x14ac:dyDescent="0.2">
      <c r="B11842" t="s">
        <v>2978</v>
      </c>
      <c r="C11842" t="s">
        <v>167</v>
      </c>
      <c r="D11842" t="s">
        <v>22</v>
      </c>
      <c r="E11842">
        <v>2021</v>
      </c>
      <c r="F11842">
        <v>1</v>
      </c>
      <c r="G11842" s="3" t="s">
        <v>119</v>
      </c>
      <c r="H11842" t="s">
        <v>2925</v>
      </c>
      <c r="I11842" s="2" cm="1">
        <f t="array" ref="I1184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1842" s="2">
        <v>1.1904948</v>
      </c>
      <c r="K11842" s="19" t="s">
        <v>2926</v>
      </c>
    </row>
    <row r="11843" spans="2:11" hidden="1" x14ac:dyDescent="0.2">
      <c r="B11843" t="s">
        <v>2978</v>
      </c>
      <c r="C11843" t="s">
        <v>167</v>
      </c>
      <c r="D11843" t="s">
        <v>22</v>
      </c>
      <c r="E11843">
        <v>2021</v>
      </c>
      <c r="F11843">
        <v>2</v>
      </c>
      <c r="G11843" s="3" t="s">
        <v>120</v>
      </c>
      <c r="H11843" t="s">
        <v>2925</v>
      </c>
      <c r="I11843" s="2" cm="1">
        <f t="array" ref="I11843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1843" s="2">
        <v>1.1904948</v>
      </c>
      <c r="K11843" s="19" t="s">
        <v>2926</v>
      </c>
    </row>
    <row r="11844" spans="2:11" hidden="1" x14ac:dyDescent="0.2">
      <c r="B11844" t="s">
        <v>2978</v>
      </c>
      <c r="C11844" t="s">
        <v>167</v>
      </c>
      <c r="D11844" t="s">
        <v>22</v>
      </c>
      <c r="E11844">
        <v>2021</v>
      </c>
      <c r="F11844">
        <v>3</v>
      </c>
      <c r="G11844" s="3" t="s">
        <v>121</v>
      </c>
      <c r="H11844" t="s">
        <v>2925</v>
      </c>
      <c r="I11844" s="2" cm="1">
        <f t="array" ref="I1184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1844" s="2">
        <v>1.3007257999999999</v>
      </c>
      <c r="K11844" s="19" t="s">
        <v>2926</v>
      </c>
    </row>
    <row r="11845" spans="2:11" hidden="1" x14ac:dyDescent="0.2">
      <c r="B11845" t="s">
        <v>2978</v>
      </c>
      <c r="C11845" t="s">
        <v>167</v>
      </c>
      <c r="D11845" t="s">
        <v>22</v>
      </c>
      <c r="E11845">
        <v>2021</v>
      </c>
      <c r="F11845">
        <v>4</v>
      </c>
      <c r="G11845" s="3" t="s">
        <v>122</v>
      </c>
      <c r="H11845" t="s">
        <v>2925</v>
      </c>
      <c r="I11845" s="2" cm="1">
        <f t="array" ref="I1184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845" s="2">
        <v>1.3007257999999999</v>
      </c>
      <c r="K11845" s="19" t="s">
        <v>2926</v>
      </c>
    </row>
    <row r="11846" spans="2:11" hidden="1" x14ac:dyDescent="0.2">
      <c r="B11846" t="s">
        <v>2978</v>
      </c>
      <c r="C11846" t="s">
        <v>167</v>
      </c>
      <c r="D11846" t="s">
        <v>22</v>
      </c>
      <c r="E11846">
        <v>2021</v>
      </c>
      <c r="F11846">
        <v>5</v>
      </c>
      <c r="G11846" s="3" t="s">
        <v>123</v>
      </c>
      <c r="H11846" t="s">
        <v>2925</v>
      </c>
      <c r="I11846" s="2" cm="1">
        <f t="array" ref="I1184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846" s="2">
        <v>1.3007257999999999</v>
      </c>
      <c r="K11846" s="19" t="s">
        <v>2926</v>
      </c>
    </row>
    <row r="11847" spans="2:11" hidden="1" x14ac:dyDescent="0.2">
      <c r="B11847" t="s">
        <v>2978</v>
      </c>
      <c r="C11847" t="s">
        <v>167</v>
      </c>
      <c r="D11847" t="s">
        <v>22</v>
      </c>
      <c r="E11847">
        <v>2021</v>
      </c>
      <c r="F11847">
        <v>6</v>
      </c>
      <c r="G11847" s="3" t="s">
        <v>124</v>
      </c>
      <c r="H11847" t="s">
        <v>2925</v>
      </c>
      <c r="I11847" s="2" cm="1">
        <f t="array" ref="I1184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847" s="2">
        <v>1.3007257999999999</v>
      </c>
      <c r="K11847" s="19" t="s">
        <v>2926</v>
      </c>
    </row>
    <row r="11848" spans="2:11" hidden="1" x14ac:dyDescent="0.2">
      <c r="B11848" t="s">
        <v>2978</v>
      </c>
      <c r="C11848" t="s">
        <v>167</v>
      </c>
      <c r="D11848" t="s">
        <v>22</v>
      </c>
      <c r="E11848">
        <v>2021</v>
      </c>
      <c r="F11848">
        <v>7</v>
      </c>
      <c r="G11848" s="3" t="s">
        <v>125</v>
      </c>
      <c r="H11848" t="s">
        <v>2925</v>
      </c>
      <c r="I11848" s="2" cm="1">
        <f t="array" ref="I1184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48" s="2">
        <v>1.3007257999999999</v>
      </c>
      <c r="K11848" s="19" t="s">
        <v>2926</v>
      </c>
    </row>
    <row r="11849" spans="2:11" hidden="1" x14ac:dyDescent="0.2">
      <c r="B11849" t="s">
        <v>2978</v>
      </c>
      <c r="C11849" t="s">
        <v>167</v>
      </c>
      <c r="D11849" t="s">
        <v>22</v>
      </c>
      <c r="E11849">
        <v>2021</v>
      </c>
      <c r="F11849">
        <v>8</v>
      </c>
      <c r="G11849" s="3" t="s">
        <v>126</v>
      </c>
      <c r="H11849" t="s">
        <v>2925</v>
      </c>
      <c r="I11849" s="2" cm="1">
        <f t="array" ref="I1184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49" s="2">
        <v>1.3007257999999999</v>
      </c>
      <c r="K11849" s="19" t="s">
        <v>2926</v>
      </c>
    </row>
    <row r="11850" spans="2:11" hidden="1" x14ac:dyDescent="0.2">
      <c r="B11850" t="s">
        <v>2978</v>
      </c>
      <c r="C11850" t="s">
        <v>167</v>
      </c>
      <c r="D11850" t="s">
        <v>22</v>
      </c>
      <c r="E11850">
        <v>2021</v>
      </c>
      <c r="F11850">
        <v>9</v>
      </c>
      <c r="G11850" s="3" t="s">
        <v>127</v>
      </c>
      <c r="H11850" t="s">
        <v>2925</v>
      </c>
      <c r="I11850" s="2" cm="1">
        <f t="array" ref="I1185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1850" s="2">
        <v>1.3007257999999999</v>
      </c>
      <c r="K11850" s="19" t="s">
        <v>2926</v>
      </c>
    </row>
    <row r="11851" spans="2:11" hidden="1" x14ac:dyDescent="0.2">
      <c r="B11851" t="s">
        <v>2978</v>
      </c>
      <c r="C11851" t="s">
        <v>167</v>
      </c>
      <c r="D11851" t="s">
        <v>22</v>
      </c>
      <c r="E11851">
        <v>2021</v>
      </c>
      <c r="F11851">
        <v>10</v>
      </c>
      <c r="G11851" s="3" t="s">
        <v>128</v>
      </c>
      <c r="H11851" t="s">
        <v>2925</v>
      </c>
      <c r="I11851" s="2" cm="1">
        <f t="array" ref="I1185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1851" s="2">
        <v>1.3007257999999999</v>
      </c>
      <c r="K11851" s="19" t="s">
        <v>2926</v>
      </c>
    </row>
    <row r="11852" spans="2:11" hidden="1" x14ac:dyDescent="0.2">
      <c r="B11852" t="s">
        <v>2978</v>
      </c>
      <c r="C11852" t="s">
        <v>167</v>
      </c>
      <c r="D11852" t="s">
        <v>22</v>
      </c>
      <c r="E11852">
        <v>2021</v>
      </c>
      <c r="F11852">
        <v>11</v>
      </c>
      <c r="G11852" s="3" t="s">
        <v>129</v>
      </c>
      <c r="H11852" t="s">
        <v>2925</v>
      </c>
      <c r="I11852" s="2" cm="1">
        <f t="array" ref="I1185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1852" s="2">
        <v>1.2345872</v>
      </c>
      <c r="K11852" s="19" t="s">
        <v>2926</v>
      </c>
    </row>
    <row r="11853" spans="2:11" hidden="1" x14ac:dyDescent="0.2">
      <c r="B11853" t="s">
        <v>2978</v>
      </c>
      <c r="C11853" t="s">
        <v>167</v>
      </c>
      <c r="D11853" t="s">
        <v>22</v>
      </c>
      <c r="E11853">
        <v>2021</v>
      </c>
      <c r="F11853">
        <v>12</v>
      </c>
      <c r="G11853" s="3" t="s">
        <v>130</v>
      </c>
      <c r="H11853" t="s">
        <v>2925</v>
      </c>
      <c r="I11853" s="2" cm="1">
        <f t="array" ref="I1185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1853" s="2">
        <v>1.1904948</v>
      </c>
      <c r="K11853" s="19" t="s">
        <v>2926</v>
      </c>
    </row>
    <row r="11854" spans="2:11" hidden="1" x14ac:dyDescent="0.2">
      <c r="B11854" t="s">
        <v>2978</v>
      </c>
      <c r="C11854" t="s">
        <v>164</v>
      </c>
      <c r="D11854" t="s">
        <v>20</v>
      </c>
      <c r="E11854">
        <v>2020</v>
      </c>
      <c r="F11854">
        <v>10</v>
      </c>
      <c r="G11854" s="3" t="s">
        <v>116</v>
      </c>
      <c r="H11854" t="s">
        <v>2925</v>
      </c>
      <c r="I11854" s="2" cm="1">
        <f t="array" ref="I11854">SUMPRODUCT(Actuals[Price '[USD'] per UOM], --(Actuals[Commodity] = Consolidated[[#This Row],[Commodity]]), --(Actuals[Region] = "EU"), --(Actuals[Year Month] = Consolidated[[#This Row],[Year.Month]]))</f>
        <v>1.36</v>
      </c>
      <c r="J11854" s="2">
        <v>1.3588235290000001</v>
      </c>
      <c r="K11854" s="19" t="s">
        <v>2926</v>
      </c>
    </row>
    <row r="11855" spans="2:11" hidden="1" x14ac:dyDescent="0.2">
      <c r="B11855" t="s">
        <v>2978</v>
      </c>
      <c r="C11855" t="s">
        <v>164</v>
      </c>
      <c r="D11855" t="s">
        <v>20</v>
      </c>
      <c r="E11855">
        <v>2020</v>
      </c>
      <c r="F11855">
        <v>11</v>
      </c>
      <c r="G11855" s="3" t="s">
        <v>117</v>
      </c>
      <c r="H11855" t="s">
        <v>2925</v>
      </c>
      <c r="I11855" s="2" cm="1">
        <f t="array" ref="I11855">SUMPRODUCT(Actuals[Price '[USD'] per UOM], --(Actuals[Commodity] = Consolidated[[#This Row],[Commodity]]), --(Actuals[Region] = "EU"), --(Actuals[Year Month] = Consolidated[[#This Row],[Year.Month]]))</f>
        <v>1.379</v>
      </c>
      <c r="J11855" s="2">
        <v>1.4111922139999999</v>
      </c>
      <c r="K11855" s="19" t="s">
        <v>2926</v>
      </c>
    </row>
    <row r="11856" spans="2:11" hidden="1" x14ac:dyDescent="0.2">
      <c r="B11856" t="s">
        <v>2978</v>
      </c>
      <c r="C11856" t="s">
        <v>164</v>
      </c>
      <c r="D11856" t="s">
        <v>20</v>
      </c>
      <c r="E11856">
        <v>2020</v>
      </c>
      <c r="F11856">
        <v>12</v>
      </c>
      <c r="G11856" s="3" t="s">
        <v>118</v>
      </c>
      <c r="H11856" t="s">
        <v>2925</v>
      </c>
      <c r="I11856" s="2" cm="1">
        <f t="array" ref="I11856">SUMPRODUCT(Actuals[Price '[USD'] per UOM], --(Actuals[Commodity] = Consolidated[[#This Row],[Commodity]]), --(Actuals[Region] = "EU"), --(Actuals[Year Month] = Consolidated[[#This Row],[Year.Month]]))</f>
        <v>1.454</v>
      </c>
      <c r="J11856" s="2">
        <v>1.3719512199999999</v>
      </c>
      <c r="K11856" s="19" t="s">
        <v>2926</v>
      </c>
    </row>
    <row r="11857" spans="2:11" hidden="1" x14ac:dyDescent="0.2">
      <c r="B11857" t="s">
        <v>2978</v>
      </c>
      <c r="C11857" t="s">
        <v>164</v>
      </c>
      <c r="D11857" t="s">
        <v>20</v>
      </c>
      <c r="E11857">
        <v>2021</v>
      </c>
      <c r="F11857">
        <v>1</v>
      </c>
      <c r="G11857" s="3" t="s">
        <v>119</v>
      </c>
      <c r="H11857" t="s">
        <v>2925</v>
      </c>
      <c r="I11857" s="2" cm="1">
        <f t="array" ref="I11857">SUMPRODUCT(Actuals[Price '[USD'] per UOM], --(Actuals[Commodity] = Consolidated[[#This Row],[Commodity]]), --(Actuals[Region] = "EU"), --(Actuals[Year Month] = Consolidated[[#This Row],[Year.Month]]))</f>
        <v>1.583</v>
      </c>
      <c r="J11857" s="2">
        <v>1.3154689399999999</v>
      </c>
      <c r="K11857" s="19" t="s">
        <v>2926</v>
      </c>
    </row>
    <row r="11858" spans="2:11" hidden="1" x14ac:dyDescent="0.2">
      <c r="B11858" t="s">
        <v>2978</v>
      </c>
      <c r="C11858" t="s">
        <v>164</v>
      </c>
      <c r="D11858" t="s">
        <v>20</v>
      </c>
      <c r="E11858">
        <v>2021</v>
      </c>
      <c r="F11858">
        <v>2</v>
      </c>
      <c r="G11858" s="3" t="s">
        <v>120</v>
      </c>
      <c r="H11858" t="s">
        <v>2925</v>
      </c>
      <c r="I11858" s="2" cm="1">
        <f t="array" ref="I11858">SUMPRODUCT(Actuals[Price '[USD'] per UOM], --(Actuals[Commodity] = Consolidated[[#This Row],[Commodity]]), --(Actuals[Region] = "EU"), --(Actuals[Year Month] = Consolidated[[#This Row],[Year.Month]]))</f>
        <v>1.7529999999999999</v>
      </c>
      <c r="J11858" s="2">
        <v>1.3228155340000001</v>
      </c>
      <c r="K11858" s="19" t="s">
        <v>2926</v>
      </c>
    </row>
    <row r="11859" spans="2:11" hidden="1" x14ac:dyDescent="0.2">
      <c r="B11859" t="s">
        <v>2978</v>
      </c>
      <c r="C11859" t="s">
        <v>164</v>
      </c>
      <c r="D11859" t="s">
        <v>20</v>
      </c>
      <c r="E11859">
        <v>2021</v>
      </c>
      <c r="F11859">
        <v>3</v>
      </c>
      <c r="G11859" s="3" t="s">
        <v>121</v>
      </c>
      <c r="H11859" t="s">
        <v>2925</v>
      </c>
      <c r="I11859" s="2" cm="1">
        <f t="array" ref="I11859">SUMPRODUCT(Actuals[Price '[USD'] per UOM], --(Actuals[Commodity] = Consolidated[[#This Row],[Commodity]]), --(Actuals[Region] = "EU"), --(Actuals[Year Month] = Consolidated[[#This Row],[Year.Month]]))</f>
        <v>2</v>
      </c>
      <c r="J11859" s="2">
        <v>1.3103864730000001</v>
      </c>
      <c r="K11859" s="19" t="s">
        <v>2926</v>
      </c>
    </row>
    <row r="11860" spans="2:11" hidden="1" x14ac:dyDescent="0.2">
      <c r="B11860" t="s">
        <v>2978</v>
      </c>
      <c r="C11860" t="s">
        <v>164</v>
      </c>
      <c r="D11860" t="s">
        <v>20</v>
      </c>
      <c r="E11860">
        <v>2021</v>
      </c>
      <c r="F11860">
        <v>4</v>
      </c>
      <c r="G11860" s="3" t="s">
        <v>122</v>
      </c>
      <c r="H11860" t="s">
        <v>2925</v>
      </c>
      <c r="I11860" s="2" cm="1">
        <f t="array" ref="I11860">SUMPRODUCT(Actuals[Price '[USD'] per UOM], --(Actuals[Commodity] = Consolidated[[#This Row],[Commodity]]), --(Actuals[Region] = "EU"), --(Actuals[Year Month] = Consolidated[[#This Row],[Year.Month]]))</f>
        <v>2.2490000000000001</v>
      </c>
      <c r="J11860" s="2">
        <v>1.3116726839999999</v>
      </c>
      <c r="K11860" s="19" t="s">
        <v>2926</v>
      </c>
    </row>
    <row r="11861" spans="2:11" hidden="1" x14ac:dyDescent="0.2">
      <c r="B11861" t="s">
        <v>2978</v>
      </c>
      <c r="C11861" t="s">
        <v>164</v>
      </c>
      <c r="D11861" t="s">
        <v>20</v>
      </c>
      <c r="E11861">
        <v>2021</v>
      </c>
      <c r="F11861">
        <v>5</v>
      </c>
      <c r="G11861" s="3" t="s">
        <v>123</v>
      </c>
      <c r="H11861" t="s">
        <v>2925</v>
      </c>
      <c r="I11861" s="2" cm="1">
        <f t="array" ref="I11861">SUMPRODUCT(Actuals[Price '[USD'] per UOM], --(Actuals[Commodity] = Consolidated[[#This Row],[Commodity]]), --(Actuals[Region] = "EU"), --(Actuals[Year Month] = Consolidated[[#This Row],[Year.Month]]))</f>
        <v>2.3210000000000002</v>
      </c>
      <c r="J11861" s="2">
        <v>1.3069544360000001</v>
      </c>
      <c r="K11861" s="19" t="s">
        <v>2926</v>
      </c>
    </row>
    <row r="11862" spans="2:11" hidden="1" x14ac:dyDescent="0.2">
      <c r="B11862" t="s">
        <v>2978</v>
      </c>
      <c r="C11862" t="s">
        <v>164</v>
      </c>
      <c r="D11862" t="s">
        <v>20</v>
      </c>
      <c r="E11862">
        <v>2021</v>
      </c>
      <c r="F11862">
        <v>6</v>
      </c>
      <c r="G11862" s="3" t="s">
        <v>124</v>
      </c>
      <c r="H11862" t="s">
        <v>2925</v>
      </c>
      <c r="I11862" s="2" cm="1">
        <f t="array" ref="I11862">SUMPRODUCT(Actuals[Price '[USD'] per UOM], --(Actuals[Commodity] = Consolidated[[#This Row],[Commodity]]), --(Actuals[Region] = "EU"), --(Actuals[Year Month] = Consolidated[[#This Row],[Year.Month]]))</f>
        <v>2.2050000000000001</v>
      </c>
      <c r="J11862" s="2">
        <v>1.296296296</v>
      </c>
      <c r="K11862" s="19" t="s">
        <v>2926</v>
      </c>
    </row>
    <row r="11863" spans="2:11" hidden="1" x14ac:dyDescent="0.2">
      <c r="B11863" t="s">
        <v>2978</v>
      </c>
      <c r="C11863" t="s">
        <v>164</v>
      </c>
      <c r="D11863" t="s">
        <v>20</v>
      </c>
      <c r="E11863">
        <v>2021</v>
      </c>
      <c r="F11863">
        <v>7</v>
      </c>
      <c r="G11863" s="3" t="s">
        <v>125</v>
      </c>
      <c r="H11863" t="s">
        <v>2925</v>
      </c>
      <c r="I11863" s="2" cm="1">
        <f t="array" ref="I11863">SUMPRODUCT(Actuals[Price '[USD'] per UOM], --(Actuals[Commodity] = Consolidated[[#This Row],[Commodity]]), --(Actuals[Region] = "EU"), --(Actuals[Year Month] = Consolidated[[#This Row],[Year.Month]]))</f>
        <v>2.1160000000000001</v>
      </c>
      <c r="J11863" s="2">
        <v>1.2559523810000002</v>
      </c>
      <c r="K11863" s="19" t="s">
        <v>2926</v>
      </c>
    </row>
    <row r="11864" spans="2:11" hidden="1" x14ac:dyDescent="0.2">
      <c r="B11864" t="s">
        <v>2978</v>
      </c>
      <c r="C11864" t="s">
        <v>164</v>
      </c>
      <c r="D11864" t="s">
        <v>20</v>
      </c>
      <c r="E11864">
        <v>2021</v>
      </c>
      <c r="F11864">
        <v>8</v>
      </c>
      <c r="G11864" s="3" t="s">
        <v>126</v>
      </c>
      <c r="H11864" t="s">
        <v>2925</v>
      </c>
      <c r="I11864" s="2" cm="1">
        <f t="array" ref="I11864">SUMPRODUCT(Actuals[Price '[USD'] per UOM], --(Actuals[Commodity] = Consolidated[[#This Row],[Commodity]]), --(Actuals[Region] = "EU"), --(Actuals[Year Month] = Consolidated[[#This Row],[Year.Month]]))</f>
        <v>2.012</v>
      </c>
      <c r="J11864" s="2">
        <v>1.294536817</v>
      </c>
      <c r="K11864" s="19" t="s">
        <v>2926</v>
      </c>
    </row>
    <row r="11865" spans="2:11" hidden="1" x14ac:dyDescent="0.2">
      <c r="B11865" t="s">
        <v>2978</v>
      </c>
      <c r="C11865" t="s">
        <v>164</v>
      </c>
      <c r="D11865" t="s">
        <v>20</v>
      </c>
      <c r="E11865">
        <v>2021</v>
      </c>
      <c r="F11865">
        <v>9</v>
      </c>
      <c r="G11865" s="3" t="s">
        <v>127</v>
      </c>
      <c r="H11865" t="s">
        <v>2925</v>
      </c>
      <c r="I11865" s="2" cm="1">
        <f t="array" ref="I11865">SUMPRODUCT(Actuals[Price '[USD'] per UOM], --(Actuals[Commodity] = Consolidated[[#This Row],[Commodity]]), --(Actuals[Region] = "EU"), --(Actuals[Year Month] = Consolidated[[#This Row],[Year.Month]]))</f>
        <v>1.9590000000000001</v>
      </c>
      <c r="J11865" s="2">
        <v>1.321090047</v>
      </c>
      <c r="K11865" s="19" t="s">
        <v>2926</v>
      </c>
    </row>
    <row r="11866" spans="2:11" hidden="1" x14ac:dyDescent="0.2">
      <c r="B11866" t="s">
        <v>2978</v>
      </c>
      <c r="C11866" t="s">
        <v>164</v>
      </c>
      <c r="D11866" t="s">
        <v>20</v>
      </c>
      <c r="E11866">
        <v>2021</v>
      </c>
      <c r="F11866">
        <v>10</v>
      </c>
      <c r="G11866" s="3" t="s">
        <v>128</v>
      </c>
      <c r="H11866" t="s">
        <v>2925</v>
      </c>
      <c r="I11866" s="2" cm="1">
        <f t="array" ref="I11866">SUMPRODUCT(Actuals[Price '[USD'] per UOM], --(Actuals[Commodity] = Consolidated[[#This Row],[Commodity]]), --(Actuals[Region] = "EU"), --(Actuals[Year Month] = Consolidated[[#This Row],[Year.Month]]))</f>
        <v>1.9139999999999999</v>
      </c>
      <c r="J11866" s="2">
        <v>1.3431952659999999</v>
      </c>
      <c r="K11866" s="19" t="s">
        <v>2926</v>
      </c>
    </row>
    <row r="11867" spans="2:11" hidden="1" x14ac:dyDescent="0.2">
      <c r="B11867" t="s">
        <v>2978</v>
      </c>
      <c r="C11867" t="s">
        <v>164</v>
      </c>
      <c r="D11867" t="s">
        <v>20</v>
      </c>
      <c r="E11867">
        <v>2021</v>
      </c>
      <c r="F11867">
        <v>11</v>
      </c>
      <c r="G11867" s="3" t="s">
        <v>129</v>
      </c>
      <c r="H11867" t="s">
        <v>2925</v>
      </c>
      <c r="I11867" s="2" cm="1">
        <f t="array" ref="I11867">SUMPRODUCT(Actuals[Price '[USD'] per UOM], --(Actuals[Commodity] = Consolidated[[#This Row],[Commodity]]), --(Actuals[Region] = "EU"), --(Actuals[Year Month] = Consolidated[[#This Row],[Year.Month]]))</f>
        <v>1.9890000000000001</v>
      </c>
      <c r="J11867" s="2">
        <v>1.3475177300000001</v>
      </c>
      <c r="K11867" s="19" t="s">
        <v>2926</v>
      </c>
    </row>
    <row r="11868" spans="2:11" hidden="1" x14ac:dyDescent="0.2">
      <c r="B11868" t="s">
        <v>2978</v>
      </c>
      <c r="C11868" t="s">
        <v>164</v>
      </c>
      <c r="D11868" t="s">
        <v>20</v>
      </c>
      <c r="E11868">
        <v>2021</v>
      </c>
      <c r="F11868">
        <v>12</v>
      </c>
      <c r="G11868" s="3" t="s">
        <v>130</v>
      </c>
      <c r="H11868" t="s">
        <v>2925</v>
      </c>
      <c r="I11868" s="2" cm="1">
        <f t="array" ref="I11868">SUMPRODUCT(Actuals[Price '[USD'] per UOM], --(Actuals[Commodity] = Consolidated[[#This Row],[Commodity]]), --(Actuals[Region] = "EU"), --(Actuals[Year Month] = Consolidated[[#This Row],[Year.Month]]))</f>
        <v>1.9430000000000001</v>
      </c>
      <c r="J11868" s="2">
        <v>1.3400236130000001</v>
      </c>
      <c r="K11868" s="19" t="s">
        <v>2926</v>
      </c>
    </row>
    <row r="11869" spans="2:11" hidden="1" x14ac:dyDescent="0.2">
      <c r="B11869" t="s">
        <v>2978</v>
      </c>
      <c r="C11869" t="s">
        <v>163</v>
      </c>
      <c r="D11869" t="s">
        <v>15</v>
      </c>
      <c r="E11869">
        <v>2020</v>
      </c>
      <c r="F11869">
        <v>10</v>
      </c>
      <c r="G11869" s="3" t="s">
        <v>116</v>
      </c>
      <c r="H11869" t="s">
        <v>2925</v>
      </c>
      <c r="I11869" s="2" cm="1">
        <f t="array" ref="I11869">SUMPRODUCT(Actuals[Price '[USD'] per UOM], --(Actuals[Commodity] = Consolidated[[#This Row],[Commodity]]), --(Actuals[Region] = Consolidated[[#This Row],[Region]]), --(Actuals[Year Month] = Consolidated[[#This Row],[Year.Month]]))</f>
        <v>0.98899999999999999</v>
      </c>
      <c r="J11869" s="2">
        <v>1.0087199710000001</v>
      </c>
      <c r="K11869" s="19" t="s">
        <v>2926</v>
      </c>
    </row>
    <row r="11870" spans="2:11" hidden="1" x14ac:dyDescent="0.2">
      <c r="B11870" t="s">
        <v>2978</v>
      </c>
      <c r="C11870" t="s">
        <v>163</v>
      </c>
      <c r="D11870" t="s">
        <v>15</v>
      </c>
      <c r="E11870">
        <v>2020</v>
      </c>
      <c r="F11870">
        <v>11</v>
      </c>
      <c r="G11870" s="3" t="s">
        <v>117</v>
      </c>
      <c r="H11870" t="s">
        <v>2925</v>
      </c>
      <c r="I11870" s="2" cm="1">
        <f t="array" ref="I11870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1870" s="2">
        <v>0.94380999799999998</v>
      </c>
      <c r="K11870" s="19" t="s">
        <v>2926</v>
      </c>
    </row>
    <row r="11871" spans="2:11" hidden="1" x14ac:dyDescent="0.2">
      <c r="B11871" t="s">
        <v>2978</v>
      </c>
      <c r="C11871" t="s">
        <v>163</v>
      </c>
      <c r="D11871" t="s">
        <v>15</v>
      </c>
      <c r="E11871">
        <v>2020</v>
      </c>
      <c r="F11871">
        <v>12</v>
      </c>
      <c r="G11871" s="3" t="s">
        <v>118</v>
      </c>
      <c r="H11871" t="s">
        <v>2925</v>
      </c>
      <c r="I11871" s="2" cm="1">
        <f t="array" ref="I1187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871" s="2">
        <v>0.90294000200000002</v>
      </c>
      <c r="K11871" s="19" t="s">
        <v>2926</v>
      </c>
    </row>
    <row r="11872" spans="2:11" hidden="1" x14ac:dyDescent="0.2">
      <c r="B11872" t="s">
        <v>2978</v>
      </c>
      <c r="C11872" t="s">
        <v>163</v>
      </c>
      <c r="D11872" t="s">
        <v>15</v>
      </c>
      <c r="E11872">
        <v>2021</v>
      </c>
      <c r="F11872">
        <v>1</v>
      </c>
      <c r="G11872" s="3" t="s">
        <v>119</v>
      </c>
      <c r="H11872" t="s">
        <v>2925</v>
      </c>
      <c r="I11872" s="2" cm="1">
        <f t="array" ref="I11872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1872" s="2">
        <v>0.90958001700000002</v>
      </c>
      <c r="K11872" s="19" t="s">
        <v>2926</v>
      </c>
    </row>
    <row r="11873" spans="2:11" hidden="1" x14ac:dyDescent="0.2">
      <c r="B11873" t="s">
        <v>2978</v>
      </c>
      <c r="C11873" t="s">
        <v>163</v>
      </c>
      <c r="D11873" t="s">
        <v>15</v>
      </c>
      <c r="E11873">
        <v>2021</v>
      </c>
      <c r="F11873">
        <v>2</v>
      </c>
      <c r="G11873" s="3" t="s">
        <v>120</v>
      </c>
      <c r="H11873" t="s">
        <v>2925</v>
      </c>
      <c r="I11873" s="2" cm="1">
        <f t="array" ref="I1187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1873" s="2">
        <v>0.90453997800000008</v>
      </c>
      <c r="K11873" s="19" t="s">
        <v>2926</v>
      </c>
    </row>
    <row r="11874" spans="2:11" hidden="1" x14ac:dyDescent="0.2">
      <c r="B11874" t="s">
        <v>2978</v>
      </c>
      <c r="C11874" t="s">
        <v>163</v>
      </c>
      <c r="D11874" t="s">
        <v>15</v>
      </c>
      <c r="E11874">
        <v>2021</v>
      </c>
      <c r="F11874">
        <v>3</v>
      </c>
      <c r="G11874" s="3" t="s">
        <v>121</v>
      </c>
      <c r="H11874" t="s">
        <v>2925</v>
      </c>
      <c r="I11874" s="2" cm="1">
        <f t="array" ref="I11874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1874" s="2">
        <v>0.88336999500000002</v>
      </c>
      <c r="K11874" s="19" t="s">
        <v>2926</v>
      </c>
    </row>
    <row r="11875" spans="2:11" hidden="1" x14ac:dyDescent="0.2">
      <c r="B11875" t="s">
        <v>2978</v>
      </c>
      <c r="C11875" t="s">
        <v>163</v>
      </c>
      <c r="D11875" t="s">
        <v>15</v>
      </c>
      <c r="E11875">
        <v>2021</v>
      </c>
      <c r="F11875">
        <v>4</v>
      </c>
      <c r="G11875" s="3" t="s">
        <v>122</v>
      </c>
      <c r="H11875" t="s">
        <v>2925</v>
      </c>
      <c r="I11875" s="2" cm="1">
        <f t="array" ref="I11875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875" s="2">
        <v>0.89313000499999995</v>
      </c>
      <c r="K11875" s="19" t="s">
        <v>2926</v>
      </c>
    </row>
    <row r="11876" spans="2:11" hidden="1" x14ac:dyDescent="0.2">
      <c r="B11876" t="s">
        <v>2978</v>
      </c>
      <c r="C11876" t="s">
        <v>163</v>
      </c>
      <c r="D11876" t="s">
        <v>15</v>
      </c>
      <c r="E11876">
        <v>2021</v>
      </c>
      <c r="F11876">
        <v>5</v>
      </c>
      <c r="G11876" s="3" t="s">
        <v>123</v>
      </c>
      <c r="H11876" t="s">
        <v>2925</v>
      </c>
      <c r="I11876" s="2" cm="1">
        <f t="array" ref="I11876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1876" s="2">
        <v>0.89365997300000011</v>
      </c>
      <c r="K11876" s="19" t="s">
        <v>2926</v>
      </c>
    </row>
    <row r="11877" spans="2:11" hidden="1" x14ac:dyDescent="0.2">
      <c r="B11877" t="s">
        <v>2978</v>
      </c>
      <c r="C11877" t="s">
        <v>163</v>
      </c>
      <c r="D11877" t="s">
        <v>15</v>
      </c>
      <c r="E11877">
        <v>2021</v>
      </c>
      <c r="F11877">
        <v>6</v>
      </c>
      <c r="G11877" s="3" t="s">
        <v>124</v>
      </c>
      <c r="H11877" t="s">
        <v>2925</v>
      </c>
      <c r="I11877" s="2" cm="1">
        <f t="array" ref="I11877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1877" s="2">
        <v>0.89473999000000004</v>
      </c>
      <c r="K11877" s="19" t="s">
        <v>2926</v>
      </c>
    </row>
    <row r="11878" spans="2:11" hidden="1" x14ac:dyDescent="0.2">
      <c r="B11878" t="s">
        <v>2978</v>
      </c>
      <c r="C11878" t="s">
        <v>163</v>
      </c>
      <c r="D11878" t="s">
        <v>15</v>
      </c>
      <c r="E11878">
        <v>2021</v>
      </c>
      <c r="F11878">
        <v>7</v>
      </c>
      <c r="G11878" s="3" t="s">
        <v>125</v>
      </c>
      <c r="H11878" t="s">
        <v>2925</v>
      </c>
      <c r="I11878" s="2" cm="1">
        <f t="array" ref="I11878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1878" s="2">
        <v>0.89148999000000007</v>
      </c>
      <c r="K11878" s="19" t="s">
        <v>2926</v>
      </c>
    </row>
    <row r="11879" spans="2:11" hidden="1" x14ac:dyDescent="0.2">
      <c r="B11879" t="s">
        <v>2978</v>
      </c>
      <c r="C11879" t="s">
        <v>163</v>
      </c>
      <c r="D11879" t="s">
        <v>15</v>
      </c>
      <c r="E11879">
        <v>2021</v>
      </c>
      <c r="F11879">
        <v>8</v>
      </c>
      <c r="G11879" s="3" t="s">
        <v>126</v>
      </c>
      <c r="H11879" t="s">
        <v>2925</v>
      </c>
      <c r="I11879" s="2" cm="1">
        <f t="array" ref="I11879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1879" s="2">
        <v>0.89155999799999996</v>
      </c>
      <c r="K11879" s="19" t="s">
        <v>2926</v>
      </c>
    </row>
    <row r="11880" spans="2:11" hidden="1" x14ac:dyDescent="0.2">
      <c r="B11880" t="s">
        <v>2978</v>
      </c>
      <c r="C11880" t="s">
        <v>163</v>
      </c>
      <c r="D11880" t="s">
        <v>15</v>
      </c>
      <c r="E11880">
        <v>2021</v>
      </c>
      <c r="F11880">
        <v>9</v>
      </c>
      <c r="G11880" s="3" t="s">
        <v>127</v>
      </c>
      <c r="H11880" t="s">
        <v>2925</v>
      </c>
      <c r="I11880" s="2" cm="1">
        <f t="array" ref="I11880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1880" s="2">
        <v>0.92328002900000006</v>
      </c>
      <c r="K11880" s="19" t="s">
        <v>2926</v>
      </c>
    </row>
    <row r="11881" spans="2:11" hidden="1" x14ac:dyDescent="0.2">
      <c r="B11881" t="s">
        <v>2978</v>
      </c>
      <c r="C11881" t="s">
        <v>163</v>
      </c>
      <c r="D11881" t="s">
        <v>15</v>
      </c>
      <c r="E11881">
        <v>2021</v>
      </c>
      <c r="F11881">
        <v>10</v>
      </c>
      <c r="G11881" s="3" t="s">
        <v>128</v>
      </c>
      <c r="H11881" t="s">
        <v>2925</v>
      </c>
      <c r="I11881" s="2" cm="1">
        <f t="array" ref="I11881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1881" s="2">
        <v>0.95409997599999996</v>
      </c>
      <c r="K11881" s="19" t="s">
        <v>2926</v>
      </c>
    </row>
    <row r="11882" spans="2:11" hidden="1" x14ac:dyDescent="0.2">
      <c r="B11882" t="s">
        <v>2978</v>
      </c>
      <c r="C11882" t="s">
        <v>163</v>
      </c>
      <c r="D11882" t="s">
        <v>15</v>
      </c>
      <c r="E11882">
        <v>2021</v>
      </c>
      <c r="F11882">
        <v>11</v>
      </c>
      <c r="G11882" s="3" t="s">
        <v>129</v>
      </c>
      <c r="H11882" t="s">
        <v>2925</v>
      </c>
      <c r="I11882" s="2" cm="1">
        <f t="array" ref="I11882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1882" s="2">
        <v>0.97590997300000004</v>
      </c>
      <c r="K11882" s="19" t="s">
        <v>2926</v>
      </c>
    </row>
    <row r="11883" spans="2:11" hidden="1" x14ac:dyDescent="0.2">
      <c r="B11883" t="s">
        <v>2978</v>
      </c>
      <c r="C11883" t="s">
        <v>163</v>
      </c>
      <c r="D11883" t="s">
        <v>15</v>
      </c>
      <c r="E11883">
        <v>2021</v>
      </c>
      <c r="F11883">
        <v>12</v>
      </c>
      <c r="G11883" s="3" t="s">
        <v>130</v>
      </c>
      <c r="H11883" t="s">
        <v>2925</v>
      </c>
      <c r="I11883" s="2" cm="1">
        <f t="array" ref="I1188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1883" s="2">
        <v>0.981390015</v>
      </c>
      <c r="K11883" s="19" t="s">
        <v>2926</v>
      </c>
    </row>
    <row r="11884" spans="2:11" hidden="1" x14ac:dyDescent="0.2">
      <c r="B11884" t="s">
        <v>2981</v>
      </c>
      <c r="C11884" t="s">
        <v>173</v>
      </c>
      <c r="D11884" t="s">
        <v>7</v>
      </c>
      <c r="E11884">
        <v>2020</v>
      </c>
      <c r="F11884">
        <v>11</v>
      </c>
      <c r="G11884" s="3" t="s">
        <v>117</v>
      </c>
      <c r="H11884" t="s">
        <v>2927</v>
      </c>
      <c r="I11884" s="2" cm="1">
        <f t="array" ref="I11884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884" s="2">
        <v>0.79365599999999992</v>
      </c>
      <c r="K11884" s="19" t="s">
        <v>2928</v>
      </c>
    </row>
    <row r="11885" spans="2:11" hidden="1" x14ac:dyDescent="0.2">
      <c r="B11885" t="s">
        <v>2981</v>
      </c>
      <c r="C11885" t="s">
        <v>173</v>
      </c>
      <c r="D11885" t="s">
        <v>7</v>
      </c>
      <c r="E11885">
        <v>2020</v>
      </c>
      <c r="F11885">
        <v>12</v>
      </c>
      <c r="G11885" s="3" t="s">
        <v>118</v>
      </c>
      <c r="H11885" t="s">
        <v>2927</v>
      </c>
      <c r="I11885" s="2" cm="1">
        <f t="array" ref="I11885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885" s="2">
        <v>0.77161000000000002</v>
      </c>
      <c r="K11885" s="19" t="s">
        <v>2928</v>
      </c>
    </row>
    <row r="11886" spans="2:11" hidden="1" x14ac:dyDescent="0.2">
      <c r="B11886" t="s">
        <v>2981</v>
      </c>
      <c r="C11886" t="s">
        <v>173</v>
      </c>
      <c r="D11886" t="s">
        <v>7</v>
      </c>
      <c r="E11886">
        <v>2021</v>
      </c>
      <c r="F11886">
        <v>1</v>
      </c>
      <c r="G11886" s="3" t="s">
        <v>119</v>
      </c>
      <c r="H11886" t="s">
        <v>2927</v>
      </c>
      <c r="I11886" s="2" cm="1">
        <f t="array" ref="I11886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886" s="2">
        <v>0.77161000000000002</v>
      </c>
      <c r="K11886" s="19" t="s">
        <v>2928</v>
      </c>
    </row>
    <row r="11887" spans="2:11" hidden="1" x14ac:dyDescent="0.2">
      <c r="B11887" t="s">
        <v>2981</v>
      </c>
      <c r="C11887" t="s">
        <v>173</v>
      </c>
      <c r="D11887" t="s">
        <v>7</v>
      </c>
      <c r="E11887">
        <v>2021</v>
      </c>
      <c r="F11887">
        <v>2</v>
      </c>
      <c r="G11887" s="3" t="s">
        <v>120</v>
      </c>
      <c r="H11887" t="s">
        <v>2927</v>
      </c>
      <c r="I11887" s="2" cm="1">
        <f t="array" ref="I11887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887" s="2">
        <v>0.84877099999999994</v>
      </c>
      <c r="K11887" s="19" t="s">
        <v>2928</v>
      </c>
    </row>
    <row r="11888" spans="2:11" hidden="1" x14ac:dyDescent="0.2">
      <c r="B11888" t="s">
        <v>2981</v>
      </c>
      <c r="C11888" t="s">
        <v>173</v>
      </c>
      <c r="D11888" t="s">
        <v>7</v>
      </c>
      <c r="E11888">
        <v>2021</v>
      </c>
      <c r="F11888">
        <v>3</v>
      </c>
      <c r="G11888" s="3" t="s">
        <v>121</v>
      </c>
      <c r="H11888" t="s">
        <v>2927</v>
      </c>
      <c r="I11888" s="2" cm="1">
        <f t="array" ref="I11888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888" s="2">
        <v>0.90388599999999997</v>
      </c>
      <c r="K11888" s="19" t="s">
        <v>2928</v>
      </c>
    </row>
    <row r="11889" spans="2:11" hidden="1" x14ac:dyDescent="0.2">
      <c r="B11889" t="s">
        <v>2981</v>
      </c>
      <c r="C11889" t="s">
        <v>173</v>
      </c>
      <c r="D11889" t="s">
        <v>7</v>
      </c>
      <c r="E11889">
        <v>2021</v>
      </c>
      <c r="F11889">
        <v>4</v>
      </c>
      <c r="G11889" s="3" t="s">
        <v>122</v>
      </c>
      <c r="H11889" t="s">
        <v>2927</v>
      </c>
      <c r="I11889" s="2" cm="1">
        <f t="array" ref="I11889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889" s="2">
        <v>0.89286300000000007</v>
      </c>
      <c r="K11889" s="19" t="s">
        <v>2928</v>
      </c>
    </row>
    <row r="11890" spans="2:11" hidden="1" x14ac:dyDescent="0.2">
      <c r="B11890" t="s">
        <v>2981</v>
      </c>
      <c r="C11890" t="s">
        <v>173</v>
      </c>
      <c r="D11890" t="s">
        <v>7</v>
      </c>
      <c r="E11890">
        <v>2021</v>
      </c>
      <c r="F11890">
        <v>5</v>
      </c>
      <c r="G11890" s="3" t="s">
        <v>123</v>
      </c>
      <c r="H11890" t="s">
        <v>2927</v>
      </c>
      <c r="I11890" s="2" cm="1">
        <f t="array" ref="I1189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890" s="2">
        <v>0.87081700000000006</v>
      </c>
      <c r="K11890" s="19" t="s">
        <v>2928</v>
      </c>
    </row>
    <row r="11891" spans="2:11" hidden="1" x14ac:dyDescent="0.2">
      <c r="B11891" t="s">
        <v>2981</v>
      </c>
      <c r="C11891" t="s">
        <v>173</v>
      </c>
      <c r="D11891" t="s">
        <v>7</v>
      </c>
      <c r="E11891">
        <v>2021</v>
      </c>
      <c r="F11891">
        <v>6</v>
      </c>
      <c r="G11891" s="3" t="s">
        <v>124</v>
      </c>
      <c r="H11891" t="s">
        <v>2927</v>
      </c>
      <c r="I11891" s="2" cm="1">
        <f t="array" ref="I11891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891" s="2">
        <v>0.82672500000000004</v>
      </c>
      <c r="K11891" s="19" t="s">
        <v>2928</v>
      </c>
    </row>
    <row r="11892" spans="2:11" hidden="1" x14ac:dyDescent="0.2">
      <c r="B11892" t="s">
        <v>2981</v>
      </c>
      <c r="C11892" t="s">
        <v>173</v>
      </c>
      <c r="D11892" t="s">
        <v>7</v>
      </c>
      <c r="E11892">
        <v>2021</v>
      </c>
      <c r="F11892">
        <v>7</v>
      </c>
      <c r="G11892" s="3" t="s">
        <v>125</v>
      </c>
      <c r="H11892" t="s">
        <v>2927</v>
      </c>
      <c r="I11892" s="2" cm="1">
        <f t="array" ref="I11892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892" s="2">
        <v>0.81570200000000004</v>
      </c>
      <c r="K11892" s="19" t="s">
        <v>2928</v>
      </c>
    </row>
    <row r="11893" spans="2:11" hidden="1" x14ac:dyDescent="0.2">
      <c r="B11893" t="s">
        <v>2981</v>
      </c>
      <c r="C11893" t="s">
        <v>173</v>
      </c>
      <c r="D11893" t="s">
        <v>7</v>
      </c>
      <c r="E11893">
        <v>2021</v>
      </c>
      <c r="F11893">
        <v>8</v>
      </c>
      <c r="G11893" s="3" t="s">
        <v>126</v>
      </c>
      <c r="H11893" t="s">
        <v>2927</v>
      </c>
      <c r="I11893" s="2" cm="1">
        <f t="array" ref="I11893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893" s="2">
        <v>0.83774800000000005</v>
      </c>
      <c r="K11893" s="19" t="s">
        <v>2928</v>
      </c>
    </row>
    <row r="11894" spans="2:11" hidden="1" x14ac:dyDescent="0.2">
      <c r="B11894" t="s">
        <v>2981</v>
      </c>
      <c r="C11894" t="s">
        <v>173</v>
      </c>
      <c r="D11894" t="s">
        <v>7</v>
      </c>
      <c r="E11894">
        <v>2021</v>
      </c>
      <c r="F11894">
        <v>9</v>
      </c>
      <c r="G11894" s="3" t="s">
        <v>127</v>
      </c>
      <c r="H11894" t="s">
        <v>2927</v>
      </c>
      <c r="I11894" s="2" cm="1">
        <f t="array" ref="I11894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894" s="2">
        <v>0.92593200000000009</v>
      </c>
      <c r="K11894" s="19" t="s">
        <v>2928</v>
      </c>
    </row>
    <row r="11895" spans="2:11" hidden="1" x14ac:dyDescent="0.2">
      <c r="B11895" t="s">
        <v>2981</v>
      </c>
      <c r="C11895" t="s">
        <v>173</v>
      </c>
      <c r="D11895" t="s">
        <v>7</v>
      </c>
      <c r="E11895">
        <v>2021</v>
      </c>
      <c r="F11895">
        <v>10</v>
      </c>
      <c r="G11895" s="3" t="s">
        <v>128</v>
      </c>
      <c r="H11895" t="s">
        <v>2927</v>
      </c>
      <c r="I11895" s="2" cm="1">
        <f t="array" ref="I11895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895" s="2">
        <v>0.92593200000000009</v>
      </c>
      <c r="K11895" s="19" t="s">
        <v>2928</v>
      </c>
    </row>
    <row r="11896" spans="2:11" hidden="1" x14ac:dyDescent="0.2">
      <c r="B11896" t="s">
        <v>2981</v>
      </c>
      <c r="C11896" t="s">
        <v>173</v>
      </c>
      <c r="D11896" t="s">
        <v>7</v>
      </c>
      <c r="E11896">
        <v>2021</v>
      </c>
      <c r="F11896">
        <v>11</v>
      </c>
      <c r="G11896" s="3" t="s">
        <v>129</v>
      </c>
      <c r="H11896" t="s">
        <v>2927</v>
      </c>
      <c r="I11896" s="2" cm="1">
        <f t="array" ref="I1189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896" s="2">
        <v>0.90388599999999997</v>
      </c>
      <c r="K11896" s="19" t="s">
        <v>2928</v>
      </c>
    </row>
    <row r="11897" spans="2:11" hidden="1" x14ac:dyDescent="0.2">
      <c r="B11897" t="s">
        <v>2981</v>
      </c>
      <c r="C11897" t="s">
        <v>173</v>
      </c>
      <c r="D11897" t="s">
        <v>7</v>
      </c>
      <c r="E11897">
        <v>2021</v>
      </c>
      <c r="F11897">
        <v>12</v>
      </c>
      <c r="G11897" s="3" t="s">
        <v>130</v>
      </c>
      <c r="H11897" t="s">
        <v>2927</v>
      </c>
      <c r="I11897" s="2" cm="1">
        <f t="array" ref="I1189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897" s="2">
        <v>0.88184000000000007</v>
      </c>
      <c r="K11897" s="19" t="s">
        <v>2928</v>
      </c>
    </row>
    <row r="11898" spans="2:11" hidden="1" x14ac:dyDescent="0.2">
      <c r="B11898" t="s">
        <v>2981</v>
      </c>
      <c r="C11898" t="s">
        <v>170</v>
      </c>
      <c r="D11898" t="s">
        <v>17</v>
      </c>
      <c r="E11898">
        <v>2020</v>
      </c>
      <c r="F11898">
        <v>11</v>
      </c>
      <c r="G11898" s="3" t="s">
        <v>117</v>
      </c>
      <c r="H11898" t="s">
        <v>2927</v>
      </c>
      <c r="I11898" s="2" cm="1">
        <f t="array" ref="I11898">SUMPRODUCT(Actuals[Price '[USD'] per UOM], --(Actuals[Commodity] = Consolidated[[#This Row],[Commodity]]), --(Actuals[Region] = Consolidated[[#This Row],[Region]]), --(Actuals[Year Month] = Consolidated[[#This Row],[Year.Month]]))</f>
        <v>0.85199999999999998</v>
      </c>
      <c r="J11898" s="2">
        <v>0.84805653710247353</v>
      </c>
      <c r="K11898" s="19" t="s">
        <v>2928</v>
      </c>
    </row>
    <row r="11899" spans="2:11" hidden="1" x14ac:dyDescent="0.2">
      <c r="B11899" t="s">
        <v>2981</v>
      </c>
      <c r="C11899" t="s">
        <v>170</v>
      </c>
      <c r="D11899" t="s">
        <v>17</v>
      </c>
      <c r="E11899">
        <v>2020</v>
      </c>
      <c r="F11899">
        <v>12</v>
      </c>
      <c r="G11899" s="3" t="s">
        <v>118</v>
      </c>
      <c r="H11899" t="s">
        <v>2927</v>
      </c>
      <c r="I11899" s="2" cm="1">
        <f t="array" ref="I11899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1899" s="2">
        <v>0.82449941107184932</v>
      </c>
      <c r="K11899" s="19" t="s">
        <v>2928</v>
      </c>
    </row>
    <row r="11900" spans="2:11" hidden="1" x14ac:dyDescent="0.2">
      <c r="B11900" t="s">
        <v>2981</v>
      </c>
      <c r="C11900" t="s">
        <v>170</v>
      </c>
      <c r="D11900" t="s">
        <v>17</v>
      </c>
      <c r="E11900">
        <v>2021</v>
      </c>
      <c r="F11900">
        <v>1</v>
      </c>
      <c r="G11900" s="3" t="s">
        <v>119</v>
      </c>
      <c r="H11900" t="s">
        <v>2927</v>
      </c>
      <c r="I11900" s="2" cm="1">
        <f t="array" ref="I11900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1900" s="2">
        <v>0.82449941107184932</v>
      </c>
      <c r="K11900" s="19" t="s">
        <v>2928</v>
      </c>
    </row>
    <row r="11901" spans="2:11" hidden="1" x14ac:dyDescent="0.2">
      <c r="B11901" t="s">
        <v>2981</v>
      </c>
      <c r="C11901" t="s">
        <v>170</v>
      </c>
      <c r="D11901" t="s">
        <v>17</v>
      </c>
      <c r="E11901">
        <v>2021</v>
      </c>
      <c r="F11901">
        <v>2</v>
      </c>
      <c r="G11901" s="3" t="s">
        <v>120</v>
      </c>
      <c r="H11901" t="s">
        <v>2927</v>
      </c>
      <c r="I11901" s="2" cm="1">
        <f t="array" ref="I11901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901" s="2">
        <v>0.82449941107184932</v>
      </c>
      <c r="K11901" s="19" t="s">
        <v>2928</v>
      </c>
    </row>
    <row r="11902" spans="2:11" hidden="1" x14ac:dyDescent="0.2">
      <c r="B11902" t="s">
        <v>2981</v>
      </c>
      <c r="C11902" t="s">
        <v>170</v>
      </c>
      <c r="D11902" t="s">
        <v>17</v>
      </c>
      <c r="E11902">
        <v>2021</v>
      </c>
      <c r="F11902">
        <v>3</v>
      </c>
      <c r="G11902" s="3" t="s">
        <v>121</v>
      </c>
      <c r="H11902" t="s">
        <v>2927</v>
      </c>
      <c r="I11902" s="2" cm="1">
        <f t="array" ref="I11902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1902" s="2">
        <v>0.82449941107184932</v>
      </c>
      <c r="K11902" s="19" t="s">
        <v>2928</v>
      </c>
    </row>
    <row r="11903" spans="2:11" hidden="1" x14ac:dyDescent="0.2">
      <c r="B11903" t="s">
        <v>2981</v>
      </c>
      <c r="C11903" t="s">
        <v>170</v>
      </c>
      <c r="D11903" t="s">
        <v>17</v>
      </c>
      <c r="E11903">
        <v>2021</v>
      </c>
      <c r="F11903">
        <v>4</v>
      </c>
      <c r="G11903" s="3" t="s">
        <v>122</v>
      </c>
      <c r="H11903" t="s">
        <v>2927</v>
      </c>
      <c r="I11903" s="2" cm="1">
        <f t="array" ref="I11903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1903" s="2">
        <v>0.85983510011778563</v>
      </c>
      <c r="K11903" s="19" t="s">
        <v>2928</v>
      </c>
    </row>
    <row r="11904" spans="2:11" hidden="1" x14ac:dyDescent="0.2">
      <c r="B11904" t="s">
        <v>2981</v>
      </c>
      <c r="C11904" t="s">
        <v>170</v>
      </c>
      <c r="D11904" t="s">
        <v>17</v>
      </c>
      <c r="E11904">
        <v>2021</v>
      </c>
      <c r="F11904">
        <v>5</v>
      </c>
      <c r="G11904" s="3" t="s">
        <v>123</v>
      </c>
      <c r="H11904" t="s">
        <v>2927</v>
      </c>
      <c r="I11904" s="2" cm="1">
        <f t="array" ref="I11904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1904" s="2">
        <v>0.88339222614840995</v>
      </c>
      <c r="K11904" s="19" t="s">
        <v>2928</v>
      </c>
    </row>
    <row r="11905" spans="2:11" hidden="1" x14ac:dyDescent="0.2">
      <c r="B11905" t="s">
        <v>2981</v>
      </c>
      <c r="C11905" t="s">
        <v>170</v>
      </c>
      <c r="D11905" t="s">
        <v>17</v>
      </c>
      <c r="E11905">
        <v>2021</v>
      </c>
      <c r="F11905">
        <v>6</v>
      </c>
      <c r="G11905" s="3" t="s">
        <v>124</v>
      </c>
      <c r="H11905" t="s">
        <v>2927</v>
      </c>
      <c r="I11905" s="2" cm="1">
        <f t="array" ref="I11905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1905" s="2">
        <v>0.88339222614840995</v>
      </c>
      <c r="K11905" s="19" t="s">
        <v>2928</v>
      </c>
    </row>
    <row r="11906" spans="2:11" hidden="1" x14ac:dyDescent="0.2">
      <c r="B11906" t="s">
        <v>2981</v>
      </c>
      <c r="C11906" t="s">
        <v>170</v>
      </c>
      <c r="D11906" t="s">
        <v>17</v>
      </c>
      <c r="E11906">
        <v>2021</v>
      </c>
      <c r="F11906">
        <v>7</v>
      </c>
      <c r="G11906" s="3" t="s">
        <v>125</v>
      </c>
      <c r="H11906" t="s">
        <v>2927</v>
      </c>
      <c r="I11906" s="2" cm="1">
        <f t="array" ref="I11906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1906" s="2">
        <v>0.83627797408716131</v>
      </c>
      <c r="K11906" s="19" t="s">
        <v>2928</v>
      </c>
    </row>
    <row r="11907" spans="2:11" hidden="1" x14ac:dyDescent="0.2">
      <c r="B11907" t="s">
        <v>2981</v>
      </c>
      <c r="C11907" t="s">
        <v>170</v>
      </c>
      <c r="D11907" t="s">
        <v>17</v>
      </c>
      <c r="E11907">
        <v>2021</v>
      </c>
      <c r="F11907">
        <v>8</v>
      </c>
      <c r="G11907" s="3" t="s">
        <v>126</v>
      </c>
      <c r="H11907" t="s">
        <v>2927</v>
      </c>
      <c r="I11907" s="2" cm="1">
        <f t="array" ref="I1190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907" s="2">
        <v>0.82449941107184932</v>
      </c>
      <c r="K11907" s="19" t="s">
        <v>2928</v>
      </c>
    </row>
    <row r="11908" spans="2:11" hidden="1" x14ac:dyDescent="0.2">
      <c r="B11908" t="s">
        <v>2981</v>
      </c>
      <c r="C11908" t="s">
        <v>170</v>
      </c>
      <c r="D11908" t="s">
        <v>17</v>
      </c>
      <c r="E11908">
        <v>2021</v>
      </c>
      <c r="F11908">
        <v>9</v>
      </c>
      <c r="G11908" s="3" t="s">
        <v>127</v>
      </c>
      <c r="H11908" t="s">
        <v>2927</v>
      </c>
      <c r="I11908" s="2" cm="1">
        <f t="array" ref="I11908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1908" s="2">
        <v>0.83627797408716131</v>
      </c>
      <c r="K11908" s="19" t="s">
        <v>2928</v>
      </c>
    </row>
    <row r="11909" spans="2:11" hidden="1" x14ac:dyDescent="0.2">
      <c r="B11909" t="s">
        <v>2981</v>
      </c>
      <c r="C11909" t="s">
        <v>170</v>
      </c>
      <c r="D11909" t="s">
        <v>17</v>
      </c>
      <c r="E11909">
        <v>2021</v>
      </c>
      <c r="F11909">
        <v>10</v>
      </c>
      <c r="G11909" s="3" t="s">
        <v>128</v>
      </c>
      <c r="H11909" t="s">
        <v>2927</v>
      </c>
      <c r="I11909" s="2" cm="1">
        <f t="array" ref="I1190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1909" s="2">
        <v>0.90694935217903416</v>
      </c>
      <c r="K11909" s="19" t="s">
        <v>2928</v>
      </c>
    </row>
    <row r="11910" spans="2:11" hidden="1" x14ac:dyDescent="0.2">
      <c r="B11910" t="s">
        <v>2981</v>
      </c>
      <c r="C11910" t="s">
        <v>170</v>
      </c>
      <c r="D11910" t="s">
        <v>17</v>
      </c>
      <c r="E11910">
        <v>2021</v>
      </c>
      <c r="F11910">
        <v>11</v>
      </c>
      <c r="G11910" s="3" t="s">
        <v>129</v>
      </c>
      <c r="H11910" t="s">
        <v>2927</v>
      </c>
      <c r="I11910" s="2" cm="1">
        <f t="array" ref="I1191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910" s="2">
        <v>0.91872791519434638</v>
      </c>
      <c r="K11910" s="19" t="s">
        <v>2928</v>
      </c>
    </row>
    <row r="11911" spans="2:11" hidden="1" x14ac:dyDescent="0.2">
      <c r="B11911" t="s">
        <v>2981</v>
      </c>
      <c r="C11911" t="s">
        <v>170</v>
      </c>
      <c r="D11911" t="s">
        <v>17</v>
      </c>
      <c r="E11911">
        <v>2021</v>
      </c>
      <c r="F11911">
        <v>12</v>
      </c>
      <c r="G11911" s="3" t="s">
        <v>130</v>
      </c>
      <c r="H11911" t="s">
        <v>2927</v>
      </c>
      <c r="I11911" s="2" cm="1">
        <f t="array" ref="I1191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1911" s="2">
        <v>0.91872791519434638</v>
      </c>
      <c r="K11911" s="19" t="s">
        <v>2928</v>
      </c>
    </row>
    <row r="11912" spans="2:11" hidden="1" x14ac:dyDescent="0.2">
      <c r="B11912" t="s">
        <v>2981</v>
      </c>
      <c r="C11912" t="s">
        <v>169</v>
      </c>
      <c r="D11912" t="s">
        <v>19</v>
      </c>
      <c r="E11912">
        <v>2020</v>
      </c>
      <c r="F11912">
        <v>11</v>
      </c>
      <c r="G11912" s="3" t="s">
        <v>117</v>
      </c>
      <c r="H11912" t="s">
        <v>2927</v>
      </c>
      <c r="I11912" s="2" cm="1">
        <f t="array" ref="I11912">SUMPRODUCT(Actuals[Price '[USD'] per UOM], --(Actuals[Commodity] = Consolidated[[#This Row],[Commodity]]), --(Actuals[Region] = "APMKTS"), --(Actuals[Year Month] = Consolidated[[#This Row],[Year.Month]]))</f>
        <v>0.879</v>
      </c>
      <c r="J11912" s="2">
        <v>0.85</v>
      </c>
      <c r="K11912" s="19" t="s">
        <v>2928</v>
      </c>
    </row>
    <row r="11913" spans="2:11" hidden="1" x14ac:dyDescent="0.2">
      <c r="B11913" t="s">
        <v>2981</v>
      </c>
      <c r="C11913" t="s">
        <v>169</v>
      </c>
      <c r="D11913" t="s">
        <v>19</v>
      </c>
      <c r="E11913">
        <v>2020</v>
      </c>
      <c r="F11913">
        <v>12</v>
      </c>
      <c r="G11913" s="3" t="s">
        <v>118</v>
      </c>
      <c r="H11913" t="s">
        <v>2927</v>
      </c>
      <c r="I11913" s="2" cm="1">
        <f t="array" ref="I11913">SUMPRODUCT(Actuals[Price '[USD'] per UOM], --(Actuals[Commodity] = Consolidated[[#This Row],[Commodity]]), --(Actuals[Region] = "APMKTS"), --(Actuals[Year Month] = Consolidated[[#This Row],[Year.Month]]))</f>
        <v>0.93799999999999994</v>
      </c>
      <c r="J11913" s="2">
        <v>0.79500000000000004</v>
      </c>
      <c r="K11913" s="19" t="s">
        <v>2928</v>
      </c>
    </row>
    <row r="11914" spans="2:11" hidden="1" x14ac:dyDescent="0.2">
      <c r="B11914" t="s">
        <v>2981</v>
      </c>
      <c r="C11914" t="s">
        <v>169</v>
      </c>
      <c r="D11914" t="s">
        <v>19</v>
      </c>
      <c r="E11914">
        <v>2021</v>
      </c>
      <c r="F11914">
        <v>1</v>
      </c>
      <c r="G11914" s="3" t="s">
        <v>119</v>
      </c>
      <c r="H11914" t="s">
        <v>2927</v>
      </c>
      <c r="I11914" s="2" cm="1">
        <f t="array" ref="I11914">SUMPRODUCT(Actuals[Price '[USD'] per UOM], --(Actuals[Commodity] = Consolidated[[#This Row],[Commodity]]), --(Actuals[Region] = "APMKTS"), --(Actuals[Year Month] = Consolidated[[#This Row],[Year.Month]]))</f>
        <v>0.91400000000000003</v>
      </c>
      <c r="J11914" s="2">
        <v>0.73499999999999999</v>
      </c>
      <c r="K11914" s="19" t="s">
        <v>2928</v>
      </c>
    </row>
    <row r="11915" spans="2:11" hidden="1" x14ac:dyDescent="0.2">
      <c r="B11915" t="s">
        <v>2981</v>
      </c>
      <c r="C11915" t="s">
        <v>169</v>
      </c>
      <c r="D11915" t="s">
        <v>19</v>
      </c>
      <c r="E11915">
        <v>2021</v>
      </c>
      <c r="F11915">
        <v>2</v>
      </c>
      <c r="G11915" s="3" t="s">
        <v>120</v>
      </c>
      <c r="H11915" t="s">
        <v>2927</v>
      </c>
      <c r="I11915" s="2" cm="1">
        <f t="array" ref="I11915">SUMPRODUCT(Actuals[Price '[USD'] per UOM], --(Actuals[Commodity] = Consolidated[[#This Row],[Commodity]]), --(Actuals[Region] = "APMKTS"), --(Actuals[Year Month] = Consolidated[[#This Row],[Year.Month]]))</f>
        <v>0.94399999999999995</v>
      </c>
      <c r="J11915" s="2">
        <v>0.74</v>
      </c>
      <c r="K11915" s="19" t="s">
        <v>2928</v>
      </c>
    </row>
    <row r="11916" spans="2:11" hidden="1" x14ac:dyDescent="0.2">
      <c r="B11916" t="s">
        <v>2981</v>
      </c>
      <c r="C11916" t="s">
        <v>169</v>
      </c>
      <c r="D11916" t="s">
        <v>19</v>
      </c>
      <c r="E11916">
        <v>2021</v>
      </c>
      <c r="F11916">
        <v>3</v>
      </c>
      <c r="G11916" s="3" t="s">
        <v>121</v>
      </c>
      <c r="H11916" t="s">
        <v>2927</v>
      </c>
      <c r="I11916" s="2" cm="1">
        <f t="array" ref="I11916">SUMPRODUCT(Actuals[Price '[USD'] per UOM], --(Actuals[Commodity] = Consolidated[[#This Row],[Commodity]]), --(Actuals[Region] = "APMKTS"), --(Actuals[Year Month] = Consolidated[[#This Row],[Year.Month]]))</f>
        <v>1.1180000000000001</v>
      </c>
      <c r="J11916" s="2">
        <v>0.73</v>
      </c>
      <c r="K11916" s="19" t="s">
        <v>2928</v>
      </c>
    </row>
    <row r="11917" spans="2:11" hidden="1" x14ac:dyDescent="0.2">
      <c r="B11917" t="s">
        <v>2981</v>
      </c>
      <c r="C11917" t="s">
        <v>169</v>
      </c>
      <c r="D11917" t="s">
        <v>19</v>
      </c>
      <c r="E11917">
        <v>2021</v>
      </c>
      <c r="F11917">
        <v>4</v>
      </c>
      <c r="G11917" s="3" t="s">
        <v>122</v>
      </c>
      <c r="H11917" t="s">
        <v>2927</v>
      </c>
      <c r="I11917" s="2" cm="1">
        <f t="array" ref="I11917">SUMPRODUCT(Actuals[Price '[USD'] per UOM], --(Actuals[Commodity] = Consolidated[[#This Row],[Commodity]]), --(Actuals[Region] = "APMKTS"), --(Actuals[Year Month] = Consolidated[[#This Row],[Year.Month]]))</f>
        <v>1.07</v>
      </c>
      <c r="J11917" s="2">
        <v>0.74</v>
      </c>
      <c r="K11917" s="19" t="s">
        <v>2928</v>
      </c>
    </row>
    <row r="11918" spans="2:11" hidden="1" x14ac:dyDescent="0.2">
      <c r="B11918" t="s">
        <v>2981</v>
      </c>
      <c r="C11918" t="s">
        <v>169</v>
      </c>
      <c r="D11918" t="s">
        <v>19</v>
      </c>
      <c r="E11918">
        <v>2021</v>
      </c>
      <c r="F11918">
        <v>5</v>
      </c>
      <c r="G11918" s="3" t="s">
        <v>123</v>
      </c>
      <c r="H11918" t="s">
        <v>2927</v>
      </c>
      <c r="I11918" s="2" cm="1">
        <f t="array" ref="I11918">SUMPRODUCT(Actuals[Price '[USD'] per UOM], --(Actuals[Commodity] = Consolidated[[#This Row],[Commodity]]), --(Actuals[Region] = "APMKTS"), --(Actuals[Year Month] = Consolidated[[#This Row],[Year.Month]]))</f>
        <v>1.0549999999999999</v>
      </c>
      <c r="J11918" s="2">
        <v>0.72499999999999998</v>
      </c>
      <c r="K11918" s="19" t="s">
        <v>2928</v>
      </c>
    </row>
    <row r="11919" spans="2:11" hidden="1" x14ac:dyDescent="0.2">
      <c r="B11919" t="s">
        <v>2981</v>
      </c>
      <c r="C11919" t="s">
        <v>169</v>
      </c>
      <c r="D11919" t="s">
        <v>19</v>
      </c>
      <c r="E11919">
        <v>2021</v>
      </c>
      <c r="F11919">
        <v>6</v>
      </c>
      <c r="G11919" s="3" t="s">
        <v>124</v>
      </c>
      <c r="H11919" t="s">
        <v>2927</v>
      </c>
      <c r="I11919" s="2" cm="1">
        <f t="array" ref="I11919">SUMPRODUCT(Actuals[Price '[USD'] per UOM], --(Actuals[Commodity] = Consolidated[[#This Row],[Commodity]]), --(Actuals[Region] = "APMKTS"), --(Actuals[Year Month] = Consolidated[[#This Row],[Year.Month]]))</f>
        <v>0.93400000000000005</v>
      </c>
      <c r="J11919" s="2">
        <v>0.73499999999999999</v>
      </c>
      <c r="K11919" s="19" t="s">
        <v>2928</v>
      </c>
    </row>
    <row r="11920" spans="2:11" hidden="1" x14ac:dyDescent="0.2">
      <c r="B11920" t="s">
        <v>2981</v>
      </c>
      <c r="C11920" t="s">
        <v>169</v>
      </c>
      <c r="D11920" t="s">
        <v>19</v>
      </c>
      <c r="E11920">
        <v>2021</v>
      </c>
      <c r="F11920">
        <v>7</v>
      </c>
      <c r="G11920" s="3" t="s">
        <v>125</v>
      </c>
      <c r="H11920" t="s">
        <v>2927</v>
      </c>
      <c r="I11920" s="2" cm="1">
        <f t="array" ref="I11920">SUMPRODUCT(Actuals[Price '[USD'] per UOM], --(Actuals[Commodity] = Consolidated[[#This Row],[Commodity]]), --(Actuals[Region] = "APMKTS"), --(Actuals[Year Month] = Consolidated[[#This Row],[Year.Month]]))</f>
        <v>0.95</v>
      </c>
      <c r="J11920" s="2">
        <v>0.73499999999999999</v>
      </c>
      <c r="K11920" s="19" t="s">
        <v>2928</v>
      </c>
    </row>
    <row r="11921" spans="2:11" hidden="1" x14ac:dyDescent="0.2">
      <c r="B11921" t="s">
        <v>2981</v>
      </c>
      <c r="C11921" t="s">
        <v>169</v>
      </c>
      <c r="D11921" t="s">
        <v>19</v>
      </c>
      <c r="E11921">
        <v>2021</v>
      </c>
      <c r="F11921">
        <v>8</v>
      </c>
      <c r="G11921" s="3" t="s">
        <v>126</v>
      </c>
      <c r="H11921" t="s">
        <v>2927</v>
      </c>
      <c r="I11921" s="2" cm="1">
        <f t="array" ref="I11921">SUMPRODUCT(Actuals[Price '[USD'] per UOM], --(Actuals[Commodity] = Consolidated[[#This Row],[Commodity]]), --(Actuals[Region] = "APMKTS"), --(Actuals[Year Month] = Consolidated[[#This Row],[Year.Month]]))</f>
        <v>0.94899999999999995</v>
      </c>
      <c r="J11921" s="2">
        <v>0.745</v>
      </c>
      <c r="K11921" s="19" t="s">
        <v>2928</v>
      </c>
    </row>
    <row r="11922" spans="2:11" hidden="1" x14ac:dyDescent="0.2">
      <c r="B11922" t="s">
        <v>2981</v>
      </c>
      <c r="C11922" t="s">
        <v>169</v>
      </c>
      <c r="D11922" t="s">
        <v>19</v>
      </c>
      <c r="E11922">
        <v>2021</v>
      </c>
      <c r="F11922">
        <v>9</v>
      </c>
      <c r="G11922" s="3" t="s">
        <v>127</v>
      </c>
      <c r="H11922" t="s">
        <v>2927</v>
      </c>
      <c r="I11922" s="2" cm="1">
        <f t="array" ref="I11922">SUMPRODUCT(Actuals[Price '[USD'] per UOM], --(Actuals[Commodity] = Consolidated[[#This Row],[Commodity]]), --(Actuals[Region] = "APMKTS"), --(Actuals[Year Month] = Consolidated[[#This Row],[Year.Month]]))</f>
        <v>0.95499999999999996</v>
      </c>
      <c r="J11922" s="2">
        <v>0.755</v>
      </c>
      <c r="K11922" s="19" t="s">
        <v>2928</v>
      </c>
    </row>
    <row r="11923" spans="2:11" hidden="1" x14ac:dyDescent="0.2">
      <c r="B11923" t="s">
        <v>2981</v>
      </c>
      <c r="C11923" t="s">
        <v>169</v>
      </c>
      <c r="D11923" t="s">
        <v>19</v>
      </c>
      <c r="E11923">
        <v>2021</v>
      </c>
      <c r="F11923">
        <v>10</v>
      </c>
      <c r="G11923" s="3" t="s">
        <v>128</v>
      </c>
      <c r="H11923" t="s">
        <v>2927</v>
      </c>
      <c r="I11923" s="2" cm="1">
        <f t="array" ref="I11923">SUMPRODUCT(Actuals[Price '[USD'] per UOM], --(Actuals[Commodity] = Consolidated[[#This Row],[Commodity]]), --(Actuals[Region] = "APMKTS"), --(Actuals[Year Month] = Consolidated[[#This Row],[Year.Month]]))</f>
        <v>1</v>
      </c>
      <c r="J11923" s="2">
        <v>0.76500000000000001</v>
      </c>
      <c r="K11923" s="19" t="s">
        <v>2928</v>
      </c>
    </row>
    <row r="11924" spans="2:11" hidden="1" x14ac:dyDescent="0.2">
      <c r="B11924" t="s">
        <v>2981</v>
      </c>
      <c r="C11924" t="s">
        <v>169</v>
      </c>
      <c r="D11924" t="s">
        <v>19</v>
      </c>
      <c r="E11924">
        <v>2021</v>
      </c>
      <c r="F11924">
        <v>11</v>
      </c>
      <c r="G11924" s="3" t="s">
        <v>129</v>
      </c>
      <c r="H11924" t="s">
        <v>2927</v>
      </c>
      <c r="I11924" s="2" cm="1">
        <f t="array" ref="I11924">SUMPRODUCT(Actuals[Price '[USD'] per UOM], --(Actuals[Commodity] = Consolidated[[#This Row],[Commodity]]), --(Actuals[Region] = "APMKTS"), --(Actuals[Year Month] = Consolidated[[#This Row],[Year.Month]]))</f>
        <v>0.98799999999999999</v>
      </c>
      <c r="J11924" s="2">
        <v>0.77500000000000002</v>
      </c>
      <c r="K11924" s="19" t="s">
        <v>2928</v>
      </c>
    </row>
    <row r="11925" spans="2:11" hidden="1" x14ac:dyDescent="0.2">
      <c r="B11925" t="s">
        <v>2981</v>
      </c>
      <c r="C11925" t="s">
        <v>169</v>
      </c>
      <c r="D11925" t="s">
        <v>19</v>
      </c>
      <c r="E11925">
        <v>2021</v>
      </c>
      <c r="F11925">
        <v>12</v>
      </c>
      <c r="G11925" s="3" t="s">
        <v>130</v>
      </c>
      <c r="H11925" t="s">
        <v>2927</v>
      </c>
      <c r="I11925" s="2" cm="1">
        <f t="array" ref="I11925">SUMPRODUCT(Actuals[Price '[USD'] per UOM], --(Actuals[Commodity] = Consolidated[[#This Row],[Commodity]]), --(Actuals[Region] = "APMKTS"), --(Actuals[Year Month] = Consolidated[[#This Row],[Year.Month]]))</f>
        <v>0.93899999999999995</v>
      </c>
      <c r="J11925" s="2">
        <v>0.78</v>
      </c>
      <c r="K11925" s="19" t="s">
        <v>2928</v>
      </c>
    </row>
    <row r="11926" spans="2:11" hidden="1" x14ac:dyDescent="0.2">
      <c r="B11926" t="s">
        <v>2981</v>
      </c>
      <c r="C11926" t="s">
        <v>173</v>
      </c>
      <c r="D11926" t="s">
        <v>22</v>
      </c>
      <c r="E11926">
        <v>2020</v>
      </c>
      <c r="F11926">
        <v>11</v>
      </c>
      <c r="G11926" s="3" t="s">
        <v>117</v>
      </c>
      <c r="H11926" t="s">
        <v>2927</v>
      </c>
      <c r="I11926" s="2" cm="1">
        <f t="array" ref="I11926">SUMPRODUCT(Actuals[Price '[USD'] per UOM], --(Actuals[Commodity] = Consolidated[[#This Row],[Commodity]]), --(Actuals[Region] = Consolidated[[#This Row],[Region]]), --(Actuals[Year Month] = Consolidated[[#This Row],[Year.Month]]))</f>
        <v>0.84899999999999998</v>
      </c>
      <c r="J11926" s="2">
        <v>0.79365599999999992</v>
      </c>
      <c r="K11926" s="19" t="s">
        <v>2928</v>
      </c>
    </row>
    <row r="11927" spans="2:11" hidden="1" x14ac:dyDescent="0.2">
      <c r="B11927" t="s">
        <v>2981</v>
      </c>
      <c r="C11927" t="s">
        <v>173</v>
      </c>
      <c r="D11927" t="s">
        <v>22</v>
      </c>
      <c r="E11927">
        <v>2020</v>
      </c>
      <c r="F11927">
        <v>12</v>
      </c>
      <c r="G11927" s="3" t="s">
        <v>118</v>
      </c>
      <c r="H11927" t="s">
        <v>2927</v>
      </c>
      <c r="I11927" s="2" cm="1">
        <f t="array" ref="I11927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1927" s="2">
        <v>0.77161000000000002</v>
      </c>
      <c r="K11927" s="19" t="s">
        <v>2928</v>
      </c>
    </row>
    <row r="11928" spans="2:11" hidden="1" x14ac:dyDescent="0.2">
      <c r="B11928" t="s">
        <v>2981</v>
      </c>
      <c r="C11928" t="s">
        <v>173</v>
      </c>
      <c r="D11928" t="s">
        <v>22</v>
      </c>
      <c r="E11928">
        <v>2021</v>
      </c>
      <c r="F11928">
        <v>1</v>
      </c>
      <c r="G11928" s="3" t="s">
        <v>119</v>
      </c>
      <c r="H11928" t="s">
        <v>2927</v>
      </c>
      <c r="I11928" s="2" cm="1">
        <f t="array" ref="I11928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1928" s="2">
        <v>0.77161000000000002</v>
      </c>
      <c r="K11928" s="19" t="s">
        <v>2928</v>
      </c>
    </row>
    <row r="11929" spans="2:11" hidden="1" x14ac:dyDescent="0.2">
      <c r="B11929" t="s">
        <v>2981</v>
      </c>
      <c r="C11929" t="s">
        <v>173</v>
      </c>
      <c r="D11929" t="s">
        <v>22</v>
      </c>
      <c r="E11929">
        <v>2021</v>
      </c>
      <c r="F11929">
        <v>2</v>
      </c>
      <c r="G11929" s="3" t="s">
        <v>120</v>
      </c>
      <c r="H11929" t="s">
        <v>2927</v>
      </c>
      <c r="I11929" s="2" cm="1">
        <f t="array" ref="I11929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1929" s="2">
        <v>0.84877099999999994</v>
      </c>
      <c r="K11929" s="19" t="s">
        <v>2928</v>
      </c>
    </row>
    <row r="11930" spans="2:11" hidden="1" x14ac:dyDescent="0.2">
      <c r="B11930" t="s">
        <v>2981</v>
      </c>
      <c r="C11930" t="s">
        <v>173</v>
      </c>
      <c r="D11930" t="s">
        <v>22</v>
      </c>
      <c r="E11930">
        <v>2021</v>
      </c>
      <c r="F11930">
        <v>3</v>
      </c>
      <c r="G11930" s="3" t="s">
        <v>121</v>
      </c>
      <c r="H11930" t="s">
        <v>2927</v>
      </c>
      <c r="I11930" s="2" cm="1">
        <f t="array" ref="I1193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930" s="2">
        <v>0.90388599999999997</v>
      </c>
      <c r="K11930" s="19" t="s">
        <v>2928</v>
      </c>
    </row>
    <row r="11931" spans="2:11" hidden="1" x14ac:dyDescent="0.2">
      <c r="B11931" t="s">
        <v>2981</v>
      </c>
      <c r="C11931" t="s">
        <v>173</v>
      </c>
      <c r="D11931" t="s">
        <v>22</v>
      </c>
      <c r="E11931">
        <v>2021</v>
      </c>
      <c r="F11931">
        <v>4</v>
      </c>
      <c r="G11931" s="3" t="s">
        <v>122</v>
      </c>
      <c r="H11931" t="s">
        <v>2927</v>
      </c>
      <c r="I11931" s="2" cm="1">
        <f t="array" ref="I1193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1931" s="2">
        <v>0.89286300000000007</v>
      </c>
      <c r="K11931" s="19" t="s">
        <v>2928</v>
      </c>
    </row>
    <row r="11932" spans="2:11" hidden="1" x14ac:dyDescent="0.2">
      <c r="B11932" t="s">
        <v>2981</v>
      </c>
      <c r="C11932" t="s">
        <v>173</v>
      </c>
      <c r="D11932" t="s">
        <v>22</v>
      </c>
      <c r="E11932">
        <v>2021</v>
      </c>
      <c r="F11932">
        <v>5</v>
      </c>
      <c r="G11932" s="3" t="s">
        <v>123</v>
      </c>
      <c r="H11932" t="s">
        <v>2927</v>
      </c>
      <c r="I11932" s="2" cm="1">
        <f t="array" ref="I1193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1932" s="2">
        <v>0.87081700000000006</v>
      </c>
      <c r="K11932" s="19" t="s">
        <v>2928</v>
      </c>
    </row>
    <row r="11933" spans="2:11" hidden="1" x14ac:dyDescent="0.2">
      <c r="B11933" t="s">
        <v>2981</v>
      </c>
      <c r="C11933" t="s">
        <v>173</v>
      </c>
      <c r="D11933" t="s">
        <v>22</v>
      </c>
      <c r="E11933">
        <v>2021</v>
      </c>
      <c r="F11933">
        <v>6</v>
      </c>
      <c r="G11933" s="3" t="s">
        <v>124</v>
      </c>
      <c r="H11933" t="s">
        <v>2927</v>
      </c>
      <c r="I11933" s="2" cm="1">
        <f t="array" ref="I11933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1933" s="2">
        <v>0.82672500000000004</v>
      </c>
      <c r="K11933" s="19" t="s">
        <v>2928</v>
      </c>
    </row>
    <row r="11934" spans="2:11" hidden="1" x14ac:dyDescent="0.2">
      <c r="B11934" t="s">
        <v>2981</v>
      </c>
      <c r="C11934" t="s">
        <v>173</v>
      </c>
      <c r="D11934" t="s">
        <v>22</v>
      </c>
      <c r="E11934">
        <v>2021</v>
      </c>
      <c r="F11934">
        <v>7</v>
      </c>
      <c r="G11934" s="3" t="s">
        <v>125</v>
      </c>
      <c r="H11934" t="s">
        <v>2927</v>
      </c>
      <c r="I11934" s="2" cm="1">
        <f t="array" ref="I1193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1934" s="2">
        <v>0.81570200000000004</v>
      </c>
      <c r="K11934" s="19" t="s">
        <v>2928</v>
      </c>
    </row>
    <row r="11935" spans="2:11" hidden="1" x14ac:dyDescent="0.2">
      <c r="B11935" t="s">
        <v>2981</v>
      </c>
      <c r="C11935" t="s">
        <v>173</v>
      </c>
      <c r="D11935" t="s">
        <v>22</v>
      </c>
      <c r="E11935">
        <v>2021</v>
      </c>
      <c r="F11935">
        <v>8</v>
      </c>
      <c r="G11935" s="3" t="s">
        <v>126</v>
      </c>
      <c r="H11935" t="s">
        <v>2927</v>
      </c>
      <c r="I11935" s="2" cm="1">
        <f t="array" ref="I1193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1935" s="2">
        <v>0.83774800000000005</v>
      </c>
      <c r="K11935" s="19" t="s">
        <v>2928</v>
      </c>
    </row>
    <row r="11936" spans="2:11" hidden="1" x14ac:dyDescent="0.2">
      <c r="B11936" t="s">
        <v>2981</v>
      </c>
      <c r="C11936" t="s">
        <v>173</v>
      </c>
      <c r="D11936" t="s">
        <v>22</v>
      </c>
      <c r="E11936">
        <v>2021</v>
      </c>
      <c r="F11936">
        <v>9</v>
      </c>
      <c r="G11936" s="3" t="s">
        <v>127</v>
      </c>
      <c r="H11936" t="s">
        <v>2927</v>
      </c>
      <c r="I11936" s="2" cm="1">
        <f t="array" ref="I1193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1936" s="2">
        <v>0.92593200000000009</v>
      </c>
      <c r="K11936" s="19" t="s">
        <v>2928</v>
      </c>
    </row>
    <row r="11937" spans="2:11" hidden="1" x14ac:dyDescent="0.2">
      <c r="B11937" t="s">
        <v>2981</v>
      </c>
      <c r="C11937" t="s">
        <v>173</v>
      </c>
      <c r="D11937" t="s">
        <v>22</v>
      </c>
      <c r="E11937">
        <v>2021</v>
      </c>
      <c r="F11937">
        <v>10</v>
      </c>
      <c r="G11937" s="3" t="s">
        <v>128</v>
      </c>
      <c r="H11937" t="s">
        <v>2927</v>
      </c>
      <c r="I11937" s="2" cm="1">
        <f t="array" ref="I1193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1937" s="2">
        <v>0.92593200000000009</v>
      </c>
      <c r="K11937" s="19" t="s">
        <v>2928</v>
      </c>
    </row>
    <row r="11938" spans="2:11" hidden="1" x14ac:dyDescent="0.2">
      <c r="B11938" t="s">
        <v>2981</v>
      </c>
      <c r="C11938" t="s">
        <v>173</v>
      </c>
      <c r="D11938" t="s">
        <v>22</v>
      </c>
      <c r="E11938">
        <v>2021</v>
      </c>
      <c r="F11938">
        <v>11</v>
      </c>
      <c r="G11938" s="3" t="s">
        <v>129</v>
      </c>
      <c r="H11938" t="s">
        <v>2927</v>
      </c>
      <c r="I11938" s="2" cm="1">
        <f t="array" ref="I1193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1938" s="2">
        <v>0.90388599999999997</v>
      </c>
      <c r="K11938" s="19" t="s">
        <v>2928</v>
      </c>
    </row>
    <row r="11939" spans="2:11" hidden="1" x14ac:dyDescent="0.2">
      <c r="B11939" t="s">
        <v>2981</v>
      </c>
      <c r="C11939" t="s">
        <v>173</v>
      </c>
      <c r="D11939" t="s">
        <v>22</v>
      </c>
      <c r="E11939">
        <v>2021</v>
      </c>
      <c r="F11939">
        <v>12</v>
      </c>
      <c r="G11939" s="3" t="s">
        <v>130</v>
      </c>
      <c r="H11939" t="s">
        <v>2927</v>
      </c>
      <c r="I11939" s="2" cm="1">
        <f t="array" ref="I1193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1939" s="2">
        <v>0.88184000000000007</v>
      </c>
      <c r="K11939" s="19" t="s">
        <v>2928</v>
      </c>
    </row>
    <row r="11940" spans="2:11" hidden="1" x14ac:dyDescent="0.2">
      <c r="B11940" t="s">
        <v>2981</v>
      </c>
      <c r="C11940" t="s">
        <v>170</v>
      </c>
      <c r="D11940" t="s">
        <v>20</v>
      </c>
      <c r="E11940">
        <v>2020</v>
      </c>
      <c r="F11940">
        <v>11</v>
      </c>
      <c r="G11940" s="3" t="s">
        <v>117</v>
      </c>
      <c r="H11940" t="s">
        <v>2927</v>
      </c>
      <c r="I11940" s="2" cm="1">
        <f t="array" ref="I11940">SUMPRODUCT(Actuals[Price '[USD'] per UOM], --(Actuals[Commodity] = Consolidated[[#This Row],[Commodity]]), --(Actuals[Region] = "EU"), --(Actuals[Year Month] = Consolidated[[#This Row],[Year.Month]]))</f>
        <v>0.85199999999999998</v>
      </c>
      <c r="J11940" s="2">
        <v>0.84805653710247353</v>
      </c>
      <c r="K11940" s="19" t="s">
        <v>2928</v>
      </c>
    </row>
    <row r="11941" spans="2:11" hidden="1" x14ac:dyDescent="0.2">
      <c r="B11941" t="s">
        <v>2981</v>
      </c>
      <c r="C11941" t="s">
        <v>170</v>
      </c>
      <c r="D11941" t="s">
        <v>20</v>
      </c>
      <c r="E11941">
        <v>2020</v>
      </c>
      <c r="F11941">
        <v>12</v>
      </c>
      <c r="G11941" s="3" t="s">
        <v>118</v>
      </c>
      <c r="H11941" t="s">
        <v>2927</v>
      </c>
      <c r="I11941" s="2" cm="1">
        <f t="array" ref="I11941">SUMPRODUCT(Actuals[Price '[USD'] per UOM], --(Actuals[Commodity] = Consolidated[[#This Row],[Commodity]]), --(Actuals[Region] = "EU"), --(Actuals[Year Month] = Consolidated[[#This Row],[Year.Month]]))</f>
        <v>0.89400000000000002</v>
      </c>
      <c r="J11941" s="2">
        <v>0.82449941107184932</v>
      </c>
      <c r="K11941" s="19" t="s">
        <v>2928</v>
      </c>
    </row>
    <row r="11942" spans="2:11" hidden="1" x14ac:dyDescent="0.2">
      <c r="B11942" t="s">
        <v>2981</v>
      </c>
      <c r="C11942" t="s">
        <v>170</v>
      </c>
      <c r="D11942" t="s">
        <v>20</v>
      </c>
      <c r="E11942">
        <v>2021</v>
      </c>
      <c r="F11942">
        <v>1</v>
      </c>
      <c r="G11942" s="3" t="s">
        <v>119</v>
      </c>
      <c r="H11942" t="s">
        <v>2927</v>
      </c>
      <c r="I11942" s="2" cm="1">
        <f t="array" ref="I11942">SUMPRODUCT(Actuals[Price '[USD'] per UOM], --(Actuals[Commodity] = Consolidated[[#This Row],[Commodity]]), --(Actuals[Region] = "EU"), --(Actuals[Year Month] = Consolidated[[#This Row],[Year.Month]]))</f>
        <v>0.97399999999999998</v>
      </c>
      <c r="J11942" s="2">
        <v>0.82449941107184932</v>
      </c>
      <c r="K11942" s="19" t="s">
        <v>2928</v>
      </c>
    </row>
    <row r="11943" spans="2:11" hidden="1" x14ac:dyDescent="0.2">
      <c r="B11943" t="s">
        <v>2981</v>
      </c>
      <c r="C11943" t="s">
        <v>170</v>
      </c>
      <c r="D11943" t="s">
        <v>20</v>
      </c>
      <c r="E11943">
        <v>2021</v>
      </c>
      <c r="F11943">
        <v>2</v>
      </c>
      <c r="G11943" s="3" t="s">
        <v>120</v>
      </c>
      <c r="H11943" t="s">
        <v>2927</v>
      </c>
      <c r="I11943" s="2" cm="1">
        <f t="array" ref="I11943">SUMPRODUCT(Actuals[Price '[USD'] per UOM], --(Actuals[Commodity] = Consolidated[[#This Row],[Commodity]]), --(Actuals[Region] = "EU"), --(Actuals[Year Month] = Consolidated[[#This Row],[Year.Month]]))</f>
        <v>1.07</v>
      </c>
      <c r="J11943" s="2">
        <v>0.82449941107184932</v>
      </c>
      <c r="K11943" s="19" t="s">
        <v>2928</v>
      </c>
    </row>
    <row r="11944" spans="2:11" hidden="1" x14ac:dyDescent="0.2">
      <c r="B11944" t="s">
        <v>2981</v>
      </c>
      <c r="C11944" t="s">
        <v>170</v>
      </c>
      <c r="D11944" t="s">
        <v>20</v>
      </c>
      <c r="E11944">
        <v>2021</v>
      </c>
      <c r="F11944">
        <v>3</v>
      </c>
      <c r="G11944" s="3" t="s">
        <v>121</v>
      </c>
      <c r="H11944" t="s">
        <v>2927</v>
      </c>
      <c r="I11944" s="2" cm="1">
        <f t="array" ref="I11944">SUMPRODUCT(Actuals[Price '[USD'] per UOM], --(Actuals[Commodity] = Consolidated[[#This Row],[Commodity]]), --(Actuals[Region] = "EU"), --(Actuals[Year Month] = Consolidated[[#This Row],[Year.Month]]))</f>
        <v>1.155</v>
      </c>
      <c r="J11944" s="2">
        <v>0.82449941107184932</v>
      </c>
      <c r="K11944" s="19" t="s">
        <v>2928</v>
      </c>
    </row>
    <row r="11945" spans="2:11" hidden="1" x14ac:dyDescent="0.2">
      <c r="B11945" t="s">
        <v>2981</v>
      </c>
      <c r="C11945" t="s">
        <v>170</v>
      </c>
      <c r="D11945" t="s">
        <v>20</v>
      </c>
      <c r="E11945">
        <v>2021</v>
      </c>
      <c r="F11945">
        <v>4</v>
      </c>
      <c r="G11945" s="3" t="s">
        <v>122</v>
      </c>
      <c r="H11945" t="s">
        <v>2927</v>
      </c>
      <c r="I11945" s="2" cm="1">
        <f t="array" ref="I11945">SUMPRODUCT(Actuals[Price '[USD'] per UOM], --(Actuals[Commodity] = Consolidated[[#This Row],[Commodity]]), --(Actuals[Region] = "EU"), --(Actuals[Year Month] = Consolidated[[#This Row],[Year.Month]]))</f>
        <v>1.248</v>
      </c>
      <c r="J11945" s="2">
        <v>0.85983510011778563</v>
      </c>
      <c r="K11945" s="19" t="s">
        <v>2928</v>
      </c>
    </row>
    <row r="11946" spans="2:11" hidden="1" x14ac:dyDescent="0.2">
      <c r="B11946" t="s">
        <v>2981</v>
      </c>
      <c r="C11946" t="s">
        <v>170</v>
      </c>
      <c r="D11946" t="s">
        <v>20</v>
      </c>
      <c r="E11946">
        <v>2021</v>
      </c>
      <c r="F11946">
        <v>5</v>
      </c>
      <c r="G11946" s="3" t="s">
        <v>123</v>
      </c>
      <c r="H11946" t="s">
        <v>2927</v>
      </c>
      <c r="I11946" s="2" cm="1">
        <f t="array" ref="I11946">SUMPRODUCT(Actuals[Price '[USD'] per UOM], --(Actuals[Commodity] = Consolidated[[#This Row],[Commodity]]), --(Actuals[Region] = "EU"), --(Actuals[Year Month] = Consolidated[[#This Row],[Year.Month]]))</f>
        <v>1.26</v>
      </c>
      <c r="J11946" s="2">
        <v>0.88339222614840995</v>
      </c>
      <c r="K11946" s="19" t="s">
        <v>2928</v>
      </c>
    </row>
    <row r="11947" spans="2:11" hidden="1" x14ac:dyDescent="0.2">
      <c r="B11947" t="s">
        <v>2981</v>
      </c>
      <c r="C11947" t="s">
        <v>170</v>
      </c>
      <c r="D11947" t="s">
        <v>20</v>
      </c>
      <c r="E11947">
        <v>2021</v>
      </c>
      <c r="F11947">
        <v>6</v>
      </c>
      <c r="G11947" s="3" t="s">
        <v>124</v>
      </c>
      <c r="H11947" t="s">
        <v>2927</v>
      </c>
      <c r="I11947" s="2" cm="1">
        <f t="array" ref="I11947">SUMPRODUCT(Actuals[Price '[USD'] per UOM], --(Actuals[Commodity] = Consolidated[[#This Row],[Commodity]]), --(Actuals[Region] = "EU"), --(Actuals[Year Month] = Consolidated[[#This Row],[Year.Month]]))</f>
        <v>1.3089999999999999</v>
      </c>
      <c r="J11947" s="2">
        <v>0.88339222614840995</v>
      </c>
      <c r="K11947" s="19" t="s">
        <v>2928</v>
      </c>
    </row>
    <row r="11948" spans="2:11" hidden="1" x14ac:dyDescent="0.2">
      <c r="B11948" t="s">
        <v>2981</v>
      </c>
      <c r="C11948" t="s">
        <v>170</v>
      </c>
      <c r="D11948" t="s">
        <v>20</v>
      </c>
      <c r="E11948">
        <v>2021</v>
      </c>
      <c r="F11948">
        <v>7</v>
      </c>
      <c r="G11948" s="3" t="s">
        <v>125</v>
      </c>
      <c r="H11948" t="s">
        <v>2927</v>
      </c>
      <c r="I11948" s="2" cm="1">
        <f t="array" ref="I11948">SUMPRODUCT(Actuals[Price '[USD'] per UOM], --(Actuals[Commodity] = Consolidated[[#This Row],[Commodity]]), --(Actuals[Region] = "EU"), --(Actuals[Year Month] = Consolidated[[#This Row],[Year.Month]]))</f>
        <v>1.371</v>
      </c>
      <c r="J11948" s="2">
        <v>0.83627797408716131</v>
      </c>
      <c r="K11948" s="19" t="s">
        <v>2928</v>
      </c>
    </row>
    <row r="11949" spans="2:11" hidden="1" x14ac:dyDescent="0.2">
      <c r="B11949" t="s">
        <v>2981</v>
      </c>
      <c r="C11949" t="s">
        <v>170</v>
      </c>
      <c r="D11949" t="s">
        <v>20</v>
      </c>
      <c r="E11949">
        <v>2021</v>
      </c>
      <c r="F11949">
        <v>8</v>
      </c>
      <c r="G11949" s="3" t="s">
        <v>126</v>
      </c>
      <c r="H11949" t="s">
        <v>2927</v>
      </c>
      <c r="I11949" s="2" cm="1">
        <f t="array" ref="I11949">SUMPRODUCT(Actuals[Price '[USD'] per UOM], --(Actuals[Commodity] = Consolidated[[#This Row],[Commodity]]), --(Actuals[Region] = "EU"), --(Actuals[Year Month] = Consolidated[[#This Row],[Year.Month]]))</f>
        <v>1.4419999999999999</v>
      </c>
      <c r="J11949" s="2">
        <v>0.82449941107184932</v>
      </c>
      <c r="K11949" s="19" t="s">
        <v>2928</v>
      </c>
    </row>
    <row r="11950" spans="2:11" hidden="1" x14ac:dyDescent="0.2">
      <c r="B11950" t="s">
        <v>2981</v>
      </c>
      <c r="C11950" t="s">
        <v>170</v>
      </c>
      <c r="D11950" t="s">
        <v>20</v>
      </c>
      <c r="E11950">
        <v>2021</v>
      </c>
      <c r="F11950">
        <v>9</v>
      </c>
      <c r="G11950" s="3" t="s">
        <v>127</v>
      </c>
      <c r="H11950" t="s">
        <v>2927</v>
      </c>
      <c r="I11950" s="2" cm="1">
        <f t="array" ref="I11950">SUMPRODUCT(Actuals[Price '[USD'] per UOM], --(Actuals[Commodity] = Consolidated[[#This Row],[Commodity]]), --(Actuals[Region] = "EU"), --(Actuals[Year Month] = Consolidated[[#This Row],[Year.Month]]))</f>
        <v>1.4359999999999999</v>
      </c>
      <c r="J11950" s="2">
        <v>0.83627797408716131</v>
      </c>
      <c r="K11950" s="19" t="s">
        <v>2928</v>
      </c>
    </row>
    <row r="11951" spans="2:11" hidden="1" x14ac:dyDescent="0.2">
      <c r="B11951" t="s">
        <v>2981</v>
      </c>
      <c r="C11951" t="s">
        <v>170</v>
      </c>
      <c r="D11951" t="s">
        <v>20</v>
      </c>
      <c r="E11951">
        <v>2021</v>
      </c>
      <c r="F11951">
        <v>10</v>
      </c>
      <c r="G11951" s="3" t="s">
        <v>128</v>
      </c>
      <c r="H11951" t="s">
        <v>2927</v>
      </c>
      <c r="I11951" s="2" cm="1">
        <f t="array" ref="I11951">SUMPRODUCT(Actuals[Price '[USD'] per UOM], --(Actuals[Commodity] = Consolidated[[#This Row],[Commodity]]), --(Actuals[Region] = "EU"), --(Actuals[Year Month] = Consolidated[[#This Row],[Year.Month]]))</f>
        <v>1.4670000000000001</v>
      </c>
      <c r="J11951" s="2">
        <v>0.90694935217903416</v>
      </c>
      <c r="K11951" s="19" t="s">
        <v>2928</v>
      </c>
    </row>
    <row r="11952" spans="2:11" hidden="1" x14ac:dyDescent="0.2">
      <c r="B11952" t="s">
        <v>2981</v>
      </c>
      <c r="C11952" t="s">
        <v>170</v>
      </c>
      <c r="D11952" t="s">
        <v>20</v>
      </c>
      <c r="E11952">
        <v>2021</v>
      </c>
      <c r="F11952">
        <v>11</v>
      </c>
      <c r="G11952" s="3" t="s">
        <v>129</v>
      </c>
      <c r="H11952" t="s">
        <v>2927</v>
      </c>
      <c r="I11952" s="2" cm="1">
        <f t="array" ref="I11952">SUMPRODUCT(Actuals[Price '[USD'] per UOM], --(Actuals[Commodity] = Consolidated[[#This Row],[Commodity]]), --(Actuals[Region] = "EU"), --(Actuals[Year Month] = Consolidated[[#This Row],[Year.Month]]))</f>
        <v>1.5840000000000001</v>
      </c>
      <c r="J11952" s="2">
        <v>0.91872791519434638</v>
      </c>
      <c r="K11952" s="19" t="s">
        <v>2928</v>
      </c>
    </row>
    <row r="11953" spans="2:11" hidden="1" x14ac:dyDescent="0.2">
      <c r="B11953" t="s">
        <v>2981</v>
      </c>
      <c r="C11953" t="s">
        <v>170</v>
      </c>
      <c r="D11953" t="s">
        <v>20</v>
      </c>
      <c r="E11953">
        <v>2021</v>
      </c>
      <c r="F11953">
        <v>12</v>
      </c>
      <c r="G11953" s="3" t="s">
        <v>130</v>
      </c>
      <c r="H11953" t="s">
        <v>2927</v>
      </c>
      <c r="I11953" s="2" cm="1">
        <f t="array" ref="I11953">SUMPRODUCT(Actuals[Price '[USD'] per UOM], --(Actuals[Commodity] = Consolidated[[#This Row],[Commodity]]), --(Actuals[Region] = "EU"), --(Actuals[Year Month] = Consolidated[[#This Row],[Year.Month]]))</f>
        <v>1.5840000000000001</v>
      </c>
      <c r="J11953" s="2">
        <v>0.91872791519434638</v>
      </c>
      <c r="K11953" s="19" t="s">
        <v>2928</v>
      </c>
    </row>
    <row r="11954" spans="2:11" hidden="1" x14ac:dyDescent="0.2">
      <c r="B11954" t="s">
        <v>2981</v>
      </c>
      <c r="C11954" t="s">
        <v>169</v>
      </c>
      <c r="D11954" t="s">
        <v>15</v>
      </c>
      <c r="E11954">
        <v>2020</v>
      </c>
      <c r="F11954">
        <v>11</v>
      </c>
      <c r="G11954" s="3" t="s">
        <v>117</v>
      </c>
      <c r="H11954" t="s">
        <v>2927</v>
      </c>
      <c r="I11954" s="2" cm="1">
        <f t="array" ref="I1195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1954" s="2">
        <v>0.85</v>
      </c>
      <c r="K11954" s="19" t="s">
        <v>2928</v>
      </c>
    </row>
    <row r="11955" spans="2:11" hidden="1" x14ac:dyDescent="0.2">
      <c r="B11955" t="s">
        <v>2981</v>
      </c>
      <c r="C11955" t="s">
        <v>169</v>
      </c>
      <c r="D11955" t="s">
        <v>15</v>
      </c>
      <c r="E11955">
        <v>2020</v>
      </c>
      <c r="F11955">
        <v>12</v>
      </c>
      <c r="G11955" s="3" t="s">
        <v>118</v>
      </c>
      <c r="H11955" t="s">
        <v>2927</v>
      </c>
      <c r="I11955" s="2" cm="1">
        <f t="array" ref="I11955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1955" s="2">
        <v>0.79500000000000004</v>
      </c>
      <c r="K11955" s="19" t="s">
        <v>2928</v>
      </c>
    </row>
    <row r="11956" spans="2:11" hidden="1" x14ac:dyDescent="0.2">
      <c r="B11956" t="s">
        <v>2981</v>
      </c>
      <c r="C11956" t="s">
        <v>169</v>
      </c>
      <c r="D11956" t="s">
        <v>15</v>
      </c>
      <c r="E11956">
        <v>2021</v>
      </c>
      <c r="F11956">
        <v>1</v>
      </c>
      <c r="G11956" s="3" t="s">
        <v>119</v>
      </c>
      <c r="H11956" t="s">
        <v>2927</v>
      </c>
      <c r="I11956" s="2" cm="1">
        <f t="array" ref="I11956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1956" s="2">
        <v>0.73499999999999999</v>
      </c>
      <c r="K11956" s="19" t="s">
        <v>2928</v>
      </c>
    </row>
    <row r="11957" spans="2:11" hidden="1" x14ac:dyDescent="0.2">
      <c r="B11957" t="s">
        <v>2981</v>
      </c>
      <c r="C11957" t="s">
        <v>169</v>
      </c>
      <c r="D11957" t="s">
        <v>15</v>
      </c>
      <c r="E11957">
        <v>2021</v>
      </c>
      <c r="F11957">
        <v>2</v>
      </c>
      <c r="G11957" s="3" t="s">
        <v>120</v>
      </c>
      <c r="H11957" t="s">
        <v>2927</v>
      </c>
      <c r="I11957" s="2" cm="1">
        <f t="array" ref="I11957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1957" s="2">
        <v>0.74</v>
      </c>
      <c r="K11957" s="19" t="s">
        <v>2928</v>
      </c>
    </row>
    <row r="11958" spans="2:11" hidden="1" x14ac:dyDescent="0.2">
      <c r="B11958" t="s">
        <v>2981</v>
      </c>
      <c r="C11958" t="s">
        <v>169</v>
      </c>
      <c r="D11958" t="s">
        <v>15</v>
      </c>
      <c r="E11958">
        <v>2021</v>
      </c>
      <c r="F11958">
        <v>3</v>
      </c>
      <c r="G11958" s="3" t="s">
        <v>121</v>
      </c>
      <c r="H11958" t="s">
        <v>2927</v>
      </c>
      <c r="I11958" s="2" cm="1">
        <f t="array" ref="I11958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1958" s="2">
        <v>0.73</v>
      </c>
      <c r="K11958" s="19" t="s">
        <v>2928</v>
      </c>
    </row>
    <row r="11959" spans="2:11" hidden="1" x14ac:dyDescent="0.2">
      <c r="B11959" t="s">
        <v>2981</v>
      </c>
      <c r="C11959" t="s">
        <v>169</v>
      </c>
      <c r="D11959" t="s">
        <v>15</v>
      </c>
      <c r="E11959">
        <v>2021</v>
      </c>
      <c r="F11959">
        <v>4</v>
      </c>
      <c r="G11959" s="3" t="s">
        <v>122</v>
      </c>
      <c r="H11959" t="s">
        <v>2927</v>
      </c>
      <c r="I11959" s="2" cm="1">
        <f t="array" ref="I11959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1959" s="2">
        <v>0.74</v>
      </c>
      <c r="K11959" s="19" t="s">
        <v>2928</v>
      </c>
    </row>
    <row r="11960" spans="2:11" hidden="1" x14ac:dyDescent="0.2">
      <c r="B11960" t="s">
        <v>2981</v>
      </c>
      <c r="C11960" t="s">
        <v>169</v>
      </c>
      <c r="D11960" t="s">
        <v>15</v>
      </c>
      <c r="E11960">
        <v>2021</v>
      </c>
      <c r="F11960">
        <v>5</v>
      </c>
      <c r="G11960" s="3" t="s">
        <v>123</v>
      </c>
      <c r="H11960" t="s">
        <v>2927</v>
      </c>
      <c r="I11960" s="2" cm="1">
        <f t="array" ref="I11960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1960" s="2">
        <v>0.72499999999999998</v>
      </c>
      <c r="K11960" s="19" t="s">
        <v>2928</v>
      </c>
    </row>
    <row r="11961" spans="2:11" hidden="1" x14ac:dyDescent="0.2">
      <c r="B11961" t="s">
        <v>2981</v>
      </c>
      <c r="C11961" t="s">
        <v>169</v>
      </c>
      <c r="D11961" t="s">
        <v>15</v>
      </c>
      <c r="E11961">
        <v>2021</v>
      </c>
      <c r="F11961">
        <v>6</v>
      </c>
      <c r="G11961" s="3" t="s">
        <v>124</v>
      </c>
      <c r="H11961" t="s">
        <v>2927</v>
      </c>
      <c r="I11961" s="2" cm="1">
        <f t="array" ref="I11961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1961" s="2">
        <v>0.73499999999999999</v>
      </c>
      <c r="K11961" s="19" t="s">
        <v>2928</v>
      </c>
    </row>
    <row r="11962" spans="2:11" hidden="1" x14ac:dyDescent="0.2">
      <c r="B11962" t="s">
        <v>2981</v>
      </c>
      <c r="C11962" t="s">
        <v>169</v>
      </c>
      <c r="D11962" t="s">
        <v>15</v>
      </c>
      <c r="E11962">
        <v>2021</v>
      </c>
      <c r="F11962">
        <v>7</v>
      </c>
      <c r="G11962" s="3" t="s">
        <v>125</v>
      </c>
      <c r="H11962" t="s">
        <v>2927</v>
      </c>
      <c r="I11962" s="2" cm="1">
        <f t="array" ref="I1196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1962" s="2">
        <v>0.73499999999999999</v>
      </c>
      <c r="K11962" s="19" t="s">
        <v>2928</v>
      </c>
    </row>
    <row r="11963" spans="2:11" hidden="1" x14ac:dyDescent="0.2">
      <c r="B11963" t="s">
        <v>2981</v>
      </c>
      <c r="C11963" t="s">
        <v>169</v>
      </c>
      <c r="D11963" t="s">
        <v>15</v>
      </c>
      <c r="E11963">
        <v>2021</v>
      </c>
      <c r="F11963">
        <v>8</v>
      </c>
      <c r="G11963" s="3" t="s">
        <v>126</v>
      </c>
      <c r="H11963" t="s">
        <v>2927</v>
      </c>
      <c r="I11963" s="2" cm="1">
        <f t="array" ref="I11963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1963" s="2">
        <v>0.745</v>
      </c>
      <c r="K11963" s="19" t="s">
        <v>2928</v>
      </c>
    </row>
    <row r="11964" spans="2:11" hidden="1" x14ac:dyDescent="0.2">
      <c r="B11964" t="s">
        <v>2981</v>
      </c>
      <c r="C11964" t="s">
        <v>169</v>
      </c>
      <c r="D11964" t="s">
        <v>15</v>
      </c>
      <c r="E11964">
        <v>2021</v>
      </c>
      <c r="F11964">
        <v>9</v>
      </c>
      <c r="G11964" s="3" t="s">
        <v>127</v>
      </c>
      <c r="H11964" t="s">
        <v>2927</v>
      </c>
      <c r="I11964" s="2" cm="1">
        <f t="array" ref="I11964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1964" s="2">
        <v>0.755</v>
      </c>
      <c r="K11964" s="19" t="s">
        <v>2928</v>
      </c>
    </row>
    <row r="11965" spans="2:11" hidden="1" x14ac:dyDescent="0.2">
      <c r="B11965" t="s">
        <v>2981</v>
      </c>
      <c r="C11965" t="s">
        <v>169</v>
      </c>
      <c r="D11965" t="s">
        <v>15</v>
      </c>
      <c r="E11965">
        <v>2021</v>
      </c>
      <c r="F11965">
        <v>10</v>
      </c>
      <c r="G11965" s="3" t="s">
        <v>128</v>
      </c>
      <c r="H11965" t="s">
        <v>2927</v>
      </c>
      <c r="I11965" s="2" cm="1">
        <f t="array" ref="I11965">SUMPRODUCT(Actuals[Price '[USD'] per UOM], --(Actuals[Commodity] = Consolidated[[#This Row],[Commodity]]), --(Actuals[Region] = Consolidated[[#This Row],[Region]]), --(Actuals[Year Month] = Consolidated[[#This Row],[Year.Month]]))</f>
        <v>1</v>
      </c>
      <c r="J11965" s="2">
        <v>0.76500000000000001</v>
      </c>
      <c r="K11965" s="19" t="s">
        <v>2928</v>
      </c>
    </row>
    <row r="11966" spans="2:11" hidden="1" x14ac:dyDescent="0.2">
      <c r="B11966" t="s">
        <v>2981</v>
      </c>
      <c r="C11966" t="s">
        <v>169</v>
      </c>
      <c r="D11966" t="s">
        <v>15</v>
      </c>
      <c r="E11966">
        <v>2021</v>
      </c>
      <c r="F11966">
        <v>11</v>
      </c>
      <c r="G11966" s="3" t="s">
        <v>129</v>
      </c>
      <c r="H11966" t="s">
        <v>2927</v>
      </c>
      <c r="I11966" s="2" cm="1">
        <f t="array" ref="I11966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1966" s="2">
        <v>0.77500000000000002</v>
      </c>
      <c r="K11966" s="19" t="s">
        <v>2928</v>
      </c>
    </row>
    <row r="11967" spans="2:11" hidden="1" x14ac:dyDescent="0.2">
      <c r="B11967" t="s">
        <v>2981</v>
      </c>
      <c r="C11967" t="s">
        <v>169</v>
      </c>
      <c r="D11967" t="s">
        <v>15</v>
      </c>
      <c r="E11967">
        <v>2021</v>
      </c>
      <c r="F11967">
        <v>12</v>
      </c>
      <c r="G11967" s="3" t="s">
        <v>130</v>
      </c>
      <c r="H11967" t="s">
        <v>2927</v>
      </c>
      <c r="I11967" s="2" cm="1">
        <f t="array" ref="I1196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1967" s="2">
        <v>0.78</v>
      </c>
      <c r="K11967" s="19" t="s">
        <v>2928</v>
      </c>
    </row>
    <row r="11968" spans="2:11" hidden="1" x14ac:dyDescent="0.2">
      <c r="B11968" t="s">
        <v>2980</v>
      </c>
      <c r="C11968" t="s">
        <v>161</v>
      </c>
      <c r="D11968" t="s">
        <v>7</v>
      </c>
      <c r="E11968">
        <v>2020</v>
      </c>
      <c r="F11968">
        <v>11</v>
      </c>
      <c r="G11968" s="3" t="s">
        <v>117</v>
      </c>
      <c r="H11968" t="s">
        <v>2927</v>
      </c>
      <c r="I11968" s="2" cm="1">
        <f t="array" ref="I1196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1968" s="2">
        <v>0.72752459999999997</v>
      </c>
      <c r="K11968" s="19" t="s">
        <v>2928</v>
      </c>
    </row>
    <row r="11969" spans="2:11" hidden="1" x14ac:dyDescent="0.2">
      <c r="B11969" t="s">
        <v>2980</v>
      </c>
      <c r="C11969" t="s">
        <v>161</v>
      </c>
      <c r="D11969" t="s">
        <v>7</v>
      </c>
      <c r="E11969">
        <v>2020</v>
      </c>
      <c r="F11969">
        <v>12</v>
      </c>
      <c r="G11969" s="3" t="s">
        <v>118</v>
      </c>
      <c r="H11969" t="s">
        <v>2927</v>
      </c>
      <c r="I11969" s="2" cm="1">
        <f t="array" ref="I11969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1969" s="2">
        <v>0.7165014999999999</v>
      </c>
      <c r="K11969" s="19" t="s">
        <v>2928</v>
      </c>
    </row>
    <row r="11970" spans="2:11" hidden="1" x14ac:dyDescent="0.2">
      <c r="B11970" t="s">
        <v>2980</v>
      </c>
      <c r="C11970" t="s">
        <v>161</v>
      </c>
      <c r="D11970" t="s">
        <v>7</v>
      </c>
      <c r="E11970">
        <v>2021</v>
      </c>
      <c r="F11970">
        <v>1</v>
      </c>
      <c r="G11970" s="3" t="s">
        <v>119</v>
      </c>
      <c r="H11970" t="s">
        <v>2927</v>
      </c>
      <c r="I11970" s="2" cm="1">
        <f t="array" ref="I11970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970" s="2">
        <v>0.72752459999999997</v>
      </c>
      <c r="K11970" s="19" t="s">
        <v>2928</v>
      </c>
    </row>
    <row r="11971" spans="2:11" hidden="1" x14ac:dyDescent="0.2">
      <c r="B11971" t="s">
        <v>2980</v>
      </c>
      <c r="C11971" t="s">
        <v>161</v>
      </c>
      <c r="D11971" t="s">
        <v>7</v>
      </c>
      <c r="E11971">
        <v>2021</v>
      </c>
      <c r="F11971">
        <v>2</v>
      </c>
      <c r="G11971" s="3" t="s">
        <v>120</v>
      </c>
      <c r="H11971" t="s">
        <v>2927</v>
      </c>
      <c r="I11971" s="2" cm="1">
        <f t="array" ref="I11971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971" s="2">
        <v>0.73303615</v>
      </c>
      <c r="K11971" s="19" t="s">
        <v>2928</v>
      </c>
    </row>
    <row r="11972" spans="2:11" hidden="1" x14ac:dyDescent="0.2">
      <c r="B11972" t="s">
        <v>2980</v>
      </c>
      <c r="C11972" t="s">
        <v>161</v>
      </c>
      <c r="D11972" t="s">
        <v>7</v>
      </c>
      <c r="E11972">
        <v>2021</v>
      </c>
      <c r="F11972">
        <v>3</v>
      </c>
      <c r="G11972" s="3" t="s">
        <v>121</v>
      </c>
      <c r="H11972" t="s">
        <v>2927</v>
      </c>
      <c r="I11972" s="2" cm="1">
        <f t="array" ref="I11972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1972" s="2">
        <v>0.73303615</v>
      </c>
      <c r="K11972" s="19" t="s">
        <v>2928</v>
      </c>
    </row>
    <row r="11973" spans="2:11" hidden="1" x14ac:dyDescent="0.2">
      <c r="B11973" t="s">
        <v>2980</v>
      </c>
      <c r="C11973" t="s">
        <v>161</v>
      </c>
      <c r="D11973" t="s">
        <v>7</v>
      </c>
      <c r="E11973">
        <v>2021</v>
      </c>
      <c r="F11973">
        <v>4</v>
      </c>
      <c r="G11973" s="3" t="s">
        <v>122</v>
      </c>
      <c r="H11973" t="s">
        <v>2927</v>
      </c>
      <c r="I11973" s="2" cm="1">
        <f t="array" ref="I11973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1973" s="2">
        <v>0.7165014999999999</v>
      </c>
      <c r="K11973" s="19" t="s">
        <v>2928</v>
      </c>
    </row>
    <row r="11974" spans="2:11" hidden="1" x14ac:dyDescent="0.2">
      <c r="B11974" t="s">
        <v>2980</v>
      </c>
      <c r="C11974" t="s">
        <v>161</v>
      </c>
      <c r="D11974" t="s">
        <v>7</v>
      </c>
      <c r="E11974">
        <v>2021</v>
      </c>
      <c r="F11974">
        <v>5</v>
      </c>
      <c r="G11974" s="3" t="s">
        <v>123</v>
      </c>
      <c r="H11974" t="s">
        <v>2927</v>
      </c>
      <c r="I11974" s="2" cm="1">
        <f t="array" ref="I1197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1974" s="2">
        <v>0.71098994999999998</v>
      </c>
      <c r="K11974" s="19" t="s">
        <v>2928</v>
      </c>
    </row>
    <row r="11975" spans="2:11" hidden="1" x14ac:dyDescent="0.2">
      <c r="B11975" t="s">
        <v>2980</v>
      </c>
      <c r="C11975" t="s">
        <v>161</v>
      </c>
      <c r="D11975" t="s">
        <v>7</v>
      </c>
      <c r="E11975">
        <v>2021</v>
      </c>
      <c r="F11975">
        <v>6</v>
      </c>
      <c r="G11975" s="3" t="s">
        <v>124</v>
      </c>
      <c r="H11975" t="s">
        <v>2927</v>
      </c>
      <c r="I11975" s="2" cm="1">
        <f t="array" ref="I11975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1975" s="2">
        <v>0.71098994999999998</v>
      </c>
      <c r="K11975" s="19" t="s">
        <v>2928</v>
      </c>
    </row>
    <row r="11976" spans="2:11" hidden="1" x14ac:dyDescent="0.2">
      <c r="B11976" t="s">
        <v>2980</v>
      </c>
      <c r="C11976" t="s">
        <v>161</v>
      </c>
      <c r="D11976" t="s">
        <v>7</v>
      </c>
      <c r="E11976">
        <v>2021</v>
      </c>
      <c r="F11976">
        <v>7</v>
      </c>
      <c r="G11976" s="3" t="s">
        <v>125</v>
      </c>
      <c r="H11976" t="s">
        <v>2927</v>
      </c>
      <c r="I11976" s="2" cm="1">
        <f t="array" ref="I11976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1976" s="2">
        <v>0.71098994999999998</v>
      </c>
      <c r="K11976" s="19" t="s">
        <v>2928</v>
      </c>
    </row>
    <row r="11977" spans="2:11" hidden="1" x14ac:dyDescent="0.2">
      <c r="B11977" t="s">
        <v>2980</v>
      </c>
      <c r="C11977" t="s">
        <v>161</v>
      </c>
      <c r="D11977" t="s">
        <v>7</v>
      </c>
      <c r="E11977">
        <v>2021</v>
      </c>
      <c r="F11977">
        <v>8</v>
      </c>
      <c r="G11977" s="3" t="s">
        <v>126</v>
      </c>
      <c r="H11977" t="s">
        <v>2927</v>
      </c>
      <c r="I11977" s="2" cm="1">
        <f t="array" ref="I1197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1977" s="2">
        <v>0.7165014999999999</v>
      </c>
      <c r="K11977" s="19" t="s">
        <v>2928</v>
      </c>
    </row>
    <row r="11978" spans="2:11" hidden="1" x14ac:dyDescent="0.2">
      <c r="B11978" t="s">
        <v>2980</v>
      </c>
      <c r="C11978" t="s">
        <v>161</v>
      </c>
      <c r="D11978" t="s">
        <v>7</v>
      </c>
      <c r="E11978">
        <v>2021</v>
      </c>
      <c r="F11978">
        <v>9</v>
      </c>
      <c r="G11978" s="3" t="s">
        <v>127</v>
      </c>
      <c r="H11978" t="s">
        <v>2927</v>
      </c>
      <c r="I11978" s="2" cm="1">
        <f t="array" ref="I119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1978" s="2">
        <v>0.7165014999999999</v>
      </c>
      <c r="K11978" s="19" t="s">
        <v>2928</v>
      </c>
    </row>
    <row r="11979" spans="2:11" hidden="1" x14ac:dyDescent="0.2">
      <c r="B11979" t="s">
        <v>2980</v>
      </c>
      <c r="C11979" t="s">
        <v>161</v>
      </c>
      <c r="D11979" t="s">
        <v>7</v>
      </c>
      <c r="E11979">
        <v>2021</v>
      </c>
      <c r="F11979">
        <v>10</v>
      </c>
      <c r="G11979" s="3" t="s">
        <v>128</v>
      </c>
      <c r="H11979" t="s">
        <v>2927</v>
      </c>
      <c r="I11979" s="2" cm="1">
        <f t="array" ref="I1197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1979" s="2">
        <v>0.71098994999999998</v>
      </c>
      <c r="K11979" s="19" t="s">
        <v>2928</v>
      </c>
    </row>
    <row r="11980" spans="2:11" hidden="1" x14ac:dyDescent="0.2">
      <c r="B11980" t="s">
        <v>2980</v>
      </c>
      <c r="C11980" t="s">
        <v>161</v>
      </c>
      <c r="D11980" t="s">
        <v>7</v>
      </c>
      <c r="E11980">
        <v>2021</v>
      </c>
      <c r="F11980">
        <v>11</v>
      </c>
      <c r="G11980" s="3" t="s">
        <v>129</v>
      </c>
      <c r="H11980" t="s">
        <v>2927</v>
      </c>
      <c r="I11980" s="2" cm="1">
        <f t="array" ref="I1198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1980" s="2">
        <v>0.72752459999999997</v>
      </c>
      <c r="K11980" s="19" t="s">
        <v>2928</v>
      </c>
    </row>
    <row r="11981" spans="2:11" hidden="1" x14ac:dyDescent="0.2">
      <c r="B11981" t="s">
        <v>2980</v>
      </c>
      <c r="C11981" t="s">
        <v>161</v>
      </c>
      <c r="D11981" t="s">
        <v>7</v>
      </c>
      <c r="E11981">
        <v>2021</v>
      </c>
      <c r="F11981">
        <v>12</v>
      </c>
      <c r="G11981" s="3" t="s">
        <v>130</v>
      </c>
      <c r="H11981" t="s">
        <v>2927</v>
      </c>
      <c r="I11981" s="2" cm="1">
        <f t="array" ref="I11981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1981" s="2">
        <v>0.73854769999999992</v>
      </c>
      <c r="K11981" s="19" t="s">
        <v>2928</v>
      </c>
    </row>
    <row r="11982" spans="2:11" hidden="1" x14ac:dyDescent="0.2">
      <c r="B11982" t="s">
        <v>2980</v>
      </c>
      <c r="C11982" t="s">
        <v>157</v>
      </c>
      <c r="D11982" t="s">
        <v>17</v>
      </c>
      <c r="E11982">
        <v>2020</v>
      </c>
      <c r="F11982">
        <v>11</v>
      </c>
      <c r="G11982" s="3" t="s">
        <v>117</v>
      </c>
      <c r="H11982" t="s">
        <v>2927</v>
      </c>
      <c r="I11982" s="2" cm="1">
        <f t="array" ref="I11982">SUMPRODUCT(Actuals[Price '[USD'] per UOM], --(Actuals[Commodity] = Consolidated[[#This Row],[Commodity]]), --(Actuals[Region] = Consolidated[[#This Row],[Region]]), --(Actuals[Year Month] = Consolidated[[#This Row],[Year.Month]]))</f>
        <v>0.91700000000000004</v>
      </c>
      <c r="J11982" s="2">
        <v>0.91283863368669027</v>
      </c>
      <c r="K11982" s="19" t="s">
        <v>2928</v>
      </c>
    </row>
    <row r="11983" spans="2:11" hidden="1" x14ac:dyDescent="0.2">
      <c r="B11983" t="s">
        <v>2980</v>
      </c>
      <c r="C11983" t="s">
        <v>157</v>
      </c>
      <c r="D11983" t="s">
        <v>17</v>
      </c>
      <c r="E11983">
        <v>2020</v>
      </c>
      <c r="F11983">
        <v>12</v>
      </c>
      <c r="G11983" s="3" t="s">
        <v>118</v>
      </c>
      <c r="H11983" t="s">
        <v>2927</v>
      </c>
      <c r="I11983" s="2" cm="1">
        <f t="array" ref="I11983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1983" s="2">
        <v>0.88339222614840995</v>
      </c>
      <c r="K11983" s="19" t="s">
        <v>2928</v>
      </c>
    </row>
    <row r="11984" spans="2:11" hidden="1" x14ac:dyDescent="0.2">
      <c r="B11984" t="s">
        <v>2980</v>
      </c>
      <c r="C11984" t="s">
        <v>157</v>
      </c>
      <c r="D11984" t="s">
        <v>17</v>
      </c>
      <c r="E11984">
        <v>2021</v>
      </c>
      <c r="F11984">
        <v>1</v>
      </c>
      <c r="G11984" s="3" t="s">
        <v>119</v>
      </c>
      <c r="H11984" t="s">
        <v>2927</v>
      </c>
      <c r="I11984" s="2" cm="1">
        <f t="array" ref="I11984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1984" s="2">
        <v>0.87161366313309774</v>
      </c>
      <c r="K11984" s="19" t="s">
        <v>2928</v>
      </c>
    </row>
    <row r="11985" spans="2:11" hidden="1" x14ac:dyDescent="0.2">
      <c r="B11985" t="s">
        <v>2980</v>
      </c>
      <c r="C11985" t="s">
        <v>157</v>
      </c>
      <c r="D11985" t="s">
        <v>17</v>
      </c>
      <c r="E11985">
        <v>2021</v>
      </c>
      <c r="F11985">
        <v>2</v>
      </c>
      <c r="G11985" s="3" t="s">
        <v>120</v>
      </c>
      <c r="H11985" t="s">
        <v>2927</v>
      </c>
      <c r="I11985" s="2" cm="1">
        <f t="array" ref="I11985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1985" s="2">
        <v>0.87161366313309774</v>
      </c>
      <c r="K11985" s="19" t="s">
        <v>2928</v>
      </c>
    </row>
    <row r="11986" spans="2:11" hidden="1" x14ac:dyDescent="0.2">
      <c r="B11986" t="s">
        <v>2980</v>
      </c>
      <c r="C11986" t="s">
        <v>157</v>
      </c>
      <c r="D11986" t="s">
        <v>17</v>
      </c>
      <c r="E11986">
        <v>2021</v>
      </c>
      <c r="F11986">
        <v>3</v>
      </c>
      <c r="G11986" s="3" t="s">
        <v>121</v>
      </c>
      <c r="H11986" t="s">
        <v>2927</v>
      </c>
      <c r="I11986" s="2" cm="1">
        <f t="array" ref="I11986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1986" s="2">
        <v>0.87161366313309774</v>
      </c>
      <c r="K11986" s="19" t="s">
        <v>2928</v>
      </c>
    </row>
    <row r="11987" spans="2:11" hidden="1" x14ac:dyDescent="0.2">
      <c r="B11987" t="s">
        <v>2980</v>
      </c>
      <c r="C11987" t="s">
        <v>157</v>
      </c>
      <c r="D11987" t="s">
        <v>17</v>
      </c>
      <c r="E11987">
        <v>2021</v>
      </c>
      <c r="F11987">
        <v>4</v>
      </c>
      <c r="G11987" s="3" t="s">
        <v>122</v>
      </c>
      <c r="H11987" t="s">
        <v>2927</v>
      </c>
      <c r="I11987" s="2" cm="1">
        <f t="array" ref="I11987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1987" s="2">
        <v>0.88339222614840995</v>
      </c>
      <c r="K11987" s="19" t="s">
        <v>2928</v>
      </c>
    </row>
    <row r="11988" spans="2:11" hidden="1" x14ac:dyDescent="0.2">
      <c r="B11988" t="s">
        <v>2980</v>
      </c>
      <c r="C11988" t="s">
        <v>157</v>
      </c>
      <c r="D11988" t="s">
        <v>17</v>
      </c>
      <c r="E11988">
        <v>2021</v>
      </c>
      <c r="F11988">
        <v>5</v>
      </c>
      <c r="G11988" s="3" t="s">
        <v>123</v>
      </c>
      <c r="H11988" t="s">
        <v>2927</v>
      </c>
      <c r="I11988" s="2" cm="1">
        <f t="array" ref="I11988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1988" s="2">
        <v>0.88339222614840995</v>
      </c>
      <c r="K11988" s="19" t="s">
        <v>2928</v>
      </c>
    </row>
    <row r="11989" spans="2:11" hidden="1" x14ac:dyDescent="0.2">
      <c r="B11989" t="s">
        <v>2980</v>
      </c>
      <c r="C11989" t="s">
        <v>157</v>
      </c>
      <c r="D11989" t="s">
        <v>17</v>
      </c>
      <c r="E11989">
        <v>2021</v>
      </c>
      <c r="F11989">
        <v>6</v>
      </c>
      <c r="G11989" s="3" t="s">
        <v>124</v>
      </c>
      <c r="H11989" t="s">
        <v>2927</v>
      </c>
      <c r="I11989" s="2" cm="1">
        <f t="array" ref="I11989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1989" s="2">
        <v>0.88339222614840995</v>
      </c>
      <c r="K11989" s="19" t="s">
        <v>2928</v>
      </c>
    </row>
    <row r="11990" spans="2:11" hidden="1" x14ac:dyDescent="0.2">
      <c r="B11990" t="s">
        <v>2980</v>
      </c>
      <c r="C11990" t="s">
        <v>157</v>
      </c>
      <c r="D11990" t="s">
        <v>17</v>
      </c>
      <c r="E11990">
        <v>2021</v>
      </c>
      <c r="F11990">
        <v>7</v>
      </c>
      <c r="G11990" s="3" t="s">
        <v>125</v>
      </c>
      <c r="H11990" t="s">
        <v>2927</v>
      </c>
      <c r="I11990" s="2" cm="1">
        <f t="array" ref="I11990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1990" s="2">
        <v>0.88339222614840995</v>
      </c>
      <c r="K11990" s="19" t="s">
        <v>2928</v>
      </c>
    </row>
    <row r="11991" spans="2:11" hidden="1" x14ac:dyDescent="0.2">
      <c r="B11991" t="s">
        <v>2980</v>
      </c>
      <c r="C11991" t="s">
        <v>157</v>
      </c>
      <c r="D11991" t="s">
        <v>17</v>
      </c>
      <c r="E11991">
        <v>2021</v>
      </c>
      <c r="F11991">
        <v>8</v>
      </c>
      <c r="G11991" s="3" t="s">
        <v>126</v>
      </c>
      <c r="H11991" t="s">
        <v>2927</v>
      </c>
      <c r="I11991" s="2" cm="1">
        <f t="array" ref="I1199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1991" s="2">
        <v>0.88339222614840995</v>
      </c>
      <c r="K11991" s="19" t="s">
        <v>2928</v>
      </c>
    </row>
    <row r="11992" spans="2:11" hidden="1" x14ac:dyDescent="0.2">
      <c r="B11992" t="s">
        <v>2980</v>
      </c>
      <c r="C11992" t="s">
        <v>157</v>
      </c>
      <c r="D11992" t="s">
        <v>17</v>
      </c>
      <c r="E11992">
        <v>2021</v>
      </c>
      <c r="F11992">
        <v>9</v>
      </c>
      <c r="G11992" s="3" t="s">
        <v>127</v>
      </c>
      <c r="H11992" t="s">
        <v>2927</v>
      </c>
      <c r="I11992" s="2" cm="1">
        <f t="array" ref="I1199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1992" s="2">
        <v>0.91872791519434638</v>
      </c>
      <c r="K11992" s="19" t="s">
        <v>2928</v>
      </c>
    </row>
    <row r="11993" spans="2:11" hidden="1" x14ac:dyDescent="0.2">
      <c r="B11993" t="s">
        <v>2980</v>
      </c>
      <c r="C11993" t="s">
        <v>157</v>
      </c>
      <c r="D11993" t="s">
        <v>17</v>
      </c>
      <c r="E11993">
        <v>2021</v>
      </c>
      <c r="F11993">
        <v>10</v>
      </c>
      <c r="G11993" s="3" t="s">
        <v>128</v>
      </c>
      <c r="H11993" t="s">
        <v>2927</v>
      </c>
      <c r="I11993" s="2" cm="1">
        <f t="array" ref="I1199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1993" s="2">
        <v>0.96584216725559491</v>
      </c>
      <c r="K11993" s="19" t="s">
        <v>2928</v>
      </c>
    </row>
    <row r="11994" spans="2:11" hidden="1" x14ac:dyDescent="0.2">
      <c r="B11994" t="s">
        <v>2980</v>
      </c>
      <c r="C11994" t="s">
        <v>157</v>
      </c>
      <c r="D11994" t="s">
        <v>17</v>
      </c>
      <c r="E11994">
        <v>2021</v>
      </c>
      <c r="F11994">
        <v>11</v>
      </c>
      <c r="G11994" s="3" t="s">
        <v>129</v>
      </c>
      <c r="H11994" t="s">
        <v>2927</v>
      </c>
      <c r="I11994" s="2" cm="1">
        <f t="array" ref="I1199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1994" s="2">
        <v>0.97762073027090701</v>
      </c>
      <c r="K11994" s="19" t="s">
        <v>2928</v>
      </c>
    </row>
    <row r="11995" spans="2:11" hidden="1" x14ac:dyDescent="0.2">
      <c r="B11995" t="s">
        <v>2980</v>
      </c>
      <c r="C11995" t="s">
        <v>157</v>
      </c>
      <c r="D11995" t="s">
        <v>17</v>
      </c>
      <c r="E11995">
        <v>2021</v>
      </c>
      <c r="F11995">
        <v>12</v>
      </c>
      <c r="G11995" s="3" t="s">
        <v>130</v>
      </c>
      <c r="H11995" t="s">
        <v>2927</v>
      </c>
      <c r="I11995" s="2" cm="1">
        <f t="array" ref="I1199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1995" s="2">
        <v>0.98939929328621912</v>
      </c>
      <c r="K11995" s="19" t="s">
        <v>2928</v>
      </c>
    </row>
    <row r="11996" spans="2:11" hidden="1" x14ac:dyDescent="0.2">
      <c r="B11996" t="s">
        <v>2980</v>
      </c>
      <c r="C11996" t="s">
        <v>156</v>
      </c>
      <c r="D11996" t="s">
        <v>19</v>
      </c>
      <c r="E11996">
        <v>2020</v>
      </c>
      <c r="F11996">
        <v>11</v>
      </c>
      <c r="G11996" s="3" t="s">
        <v>117</v>
      </c>
      <c r="H11996" t="s">
        <v>2927</v>
      </c>
      <c r="I11996" s="2" cm="1">
        <f t="array" ref="I11996">SUMPRODUCT(Actuals[Price '[USD'] per UOM], --(Actuals[Commodity] = Consolidated[[#This Row],[Commodity]]), --(Actuals[Region] = "APMKTS"), --(Actuals[Year Month] = Consolidated[[#This Row],[Year.Month]]))</f>
        <v>0.81399999999999995</v>
      </c>
      <c r="J11996" s="2">
        <v>0.72499999999999998</v>
      </c>
      <c r="K11996" s="19" t="s">
        <v>2928</v>
      </c>
    </row>
    <row r="11997" spans="2:11" hidden="1" x14ac:dyDescent="0.2">
      <c r="B11997" t="s">
        <v>2980</v>
      </c>
      <c r="C11997" t="s">
        <v>156</v>
      </c>
      <c r="D11997" t="s">
        <v>19</v>
      </c>
      <c r="E11997">
        <v>2020</v>
      </c>
      <c r="F11997">
        <v>12</v>
      </c>
      <c r="G11997" s="3" t="s">
        <v>118</v>
      </c>
      <c r="H11997" t="s">
        <v>2927</v>
      </c>
      <c r="I11997" s="2" cm="1">
        <f t="array" ref="I11997">SUMPRODUCT(Actuals[Price '[USD'] per UOM], --(Actuals[Commodity] = Consolidated[[#This Row],[Commodity]]), --(Actuals[Region] = "APMKTS"), --(Actuals[Year Month] = Consolidated[[#This Row],[Year.Month]]))</f>
        <v>0.93799999999999994</v>
      </c>
      <c r="J11997" s="2">
        <v>0.70499999999999996</v>
      </c>
      <c r="K11997" s="19" t="s">
        <v>2928</v>
      </c>
    </row>
    <row r="11998" spans="2:11" hidden="1" x14ac:dyDescent="0.2">
      <c r="B11998" t="s">
        <v>2980</v>
      </c>
      <c r="C11998" t="s">
        <v>156</v>
      </c>
      <c r="D11998" t="s">
        <v>19</v>
      </c>
      <c r="E11998">
        <v>2021</v>
      </c>
      <c r="F11998">
        <v>1</v>
      </c>
      <c r="G11998" s="3" t="s">
        <v>119</v>
      </c>
      <c r="H11998" t="s">
        <v>2927</v>
      </c>
      <c r="I11998" s="2" cm="1">
        <f t="array" ref="I11998">SUMPRODUCT(Actuals[Price '[USD'] per UOM], --(Actuals[Commodity] = Consolidated[[#This Row],[Commodity]]), --(Actuals[Region] = "APMKTS"), --(Actuals[Year Month] = Consolidated[[#This Row],[Year.Month]]))</f>
        <v>0.95</v>
      </c>
      <c r="J11998" s="2">
        <v>0.71499999999999997</v>
      </c>
      <c r="K11998" s="19" t="s">
        <v>2928</v>
      </c>
    </row>
    <row r="11999" spans="2:11" hidden="1" x14ac:dyDescent="0.2">
      <c r="B11999" t="s">
        <v>2980</v>
      </c>
      <c r="C11999" t="s">
        <v>156</v>
      </c>
      <c r="D11999" t="s">
        <v>19</v>
      </c>
      <c r="E11999">
        <v>2021</v>
      </c>
      <c r="F11999">
        <v>2</v>
      </c>
      <c r="G11999" s="3" t="s">
        <v>120</v>
      </c>
      <c r="H11999" t="s">
        <v>2927</v>
      </c>
      <c r="I11999" s="2" cm="1">
        <f t="array" ref="I11999">SUMPRODUCT(Actuals[Price '[USD'] per UOM], --(Actuals[Commodity] = Consolidated[[#This Row],[Commodity]]), --(Actuals[Region] = "APMKTS"), --(Actuals[Year Month] = Consolidated[[#This Row],[Year.Month]]))</f>
        <v>0.88</v>
      </c>
      <c r="J11999" s="2">
        <v>0.72499999999999998</v>
      </c>
      <c r="K11999" s="19" t="s">
        <v>2928</v>
      </c>
    </row>
    <row r="12000" spans="2:11" hidden="1" x14ac:dyDescent="0.2">
      <c r="B12000" t="s">
        <v>2980</v>
      </c>
      <c r="C12000" t="s">
        <v>156</v>
      </c>
      <c r="D12000" t="s">
        <v>19</v>
      </c>
      <c r="E12000">
        <v>2021</v>
      </c>
      <c r="F12000">
        <v>3</v>
      </c>
      <c r="G12000" s="3" t="s">
        <v>121</v>
      </c>
      <c r="H12000" t="s">
        <v>2927</v>
      </c>
      <c r="I12000" s="2" cm="1">
        <f t="array" ref="I12000">SUMPRODUCT(Actuals[Price '[USD'] per UOM], --(Actuals[Commodity] = Consolidated[[#This Row],[Commodity]]), --(Actuals[Region] = "APMKTS"), --(Actuals[Year Month] = Consolidated[[#This Row],[Year.Month]]))</f>
        <v>1.0529999999999999</v>
      </c>
      <c r="J12000" s="2">
        <v>0.71499999999999997</v>
      </c>
      <c r="K12000" s="19" t="s">
        <v>2928</v>
      </c>
    </row>
    <row r="12001" spans="2:11" hidden="1" x14ac:dyDescent="0.2">
      <c r="B12001" t="s">
        <v>2980</v>
      </c>
      <c r="C12001" t="s">
        <v>156</v>
      </c>
      <c r="D12001" t="s">
        <v>19</v>
      </c>
      <c r="E12001">
        <v>2021</v>
      </c>
      <c r="F12001">
        <v>4</v>
      </c>
      <c r="G12001" s="3" t="s">
        <v>122</v>
      </c>
      <c r="H12001" t="s">
        <v>2927</v>
      </c>
      <c r="I12001" s="2" cm="1">
        <f t="array" ref="I12001">SUMPRODUCT(Actuals[Price '[USD'] per UOM], --(Actuals[Commodity] = Consolidated[[#This Row],[Commodity]]), --(Actuals[Region] = "APMKTS"), --(Actuals[Year Month] = Consolidated[[#This Row],[Year.Month]]))</f>
        <v>1.0409999999999999</v>
      </c>
      <c r="J12001" s="2">
        <v>0.73</v>
      </c>
      <c r="K12001" s="19" t="s">
        <v>2928</v>
      </c>
    </row>
    <row r="12002" spans="2:11" hidden="1" x14ac:dyDescent="0.2">
      <c r="B12002" t="s">
        <v>2980</v>
      </c>
      <c r="C12002" t="s">
        <v>156</v>
      </c>
      <c r="D12002" t="s">
        <v>19</v>
      </c>
      <c r="E12002">
        <v>2021</v>
      </c>
      <c r="F12002">
        <v>5</v>
      </c>
      <c r="G12002" s="3" t="s">
        <v>123</v>
      </c>
      <c r="H12002" t="s">
        <v>2927</v>
      </c>
      <c r="I12002" s="2" cm="1">
        <f t="array" ref="I12002">SUMPRODUCT(Actuals[Price '[USD'] per UOM], --(Actuals[Commodity] = Consolidated[[#This Row],[Commodity]]), --(Actuals[Region] = "APMKTS"), --(Actuals[Year Month] = Consolidated[[#This Row],[Year.Month]]))</f>
        <v>1.0489999999999999</v>
      </c>
      <c r="J12002" s="2">
        <v>0.73</v>
      </c>
      <c r="K12002" s="19" t="s">
        <v>2928</v>
      </c>
    </row>
    <row r="12003" spans="2:11" hidden="1" x14ac:dyDescent="0.2">
      <c r="B12003" t="s">
        <v>2980</v>
      </c>
      <c r="C12003" t="s">
        <v>156</v>
      </c>
      <c r="D12003" t="s">
        <v>19</v>
      </c>
      <c r="E12003">
        <v>2021</v>
      </c>
      <c r="F12003">
        <v>6</v>
      </c>
      <c r="G12003" s="3" t="s">
        <v>124</v>
      </c>
      <c r="H12003" t="s">
        <v>2927</v>
      </c>
      <c r="I12003" s="2" cm="1">
        <f t="array" ref="I12003">SUMPRODUCT(Actuals[Price '[USD'] per UOM], --(Actuals[Commodity] = Consolidated[[#This Row],[Commodity]]), --(Actuals[Region] = "APMKTS"), --(Actuals[Year Month] = Consolidated[[#This Row],[Year.Month]]))</f>
        <v>0.89800000000000002</v>
      </c>
      <c r="J12003" s="2">
        <v>0.73</v>
      </c>
      <c r="K12003" s="19" t="s">
        <v>2928</v>
      </c>
    </row>
    <row r="12004" spans="2:11" hidden="1" x14ac:dyDescent="0.2">
      <c r="B12004" t="s">
        <v>2980</v>
      </c>
      <c r="C12004" t="s">
        <v>156</v>
      </c>
      <c r="D12004" t="s">
        <v>19</v>
      </c>
      <c r="E12004">
        <v>2021</v>
      </c>
      <c r="F12004">
        <v>7</v>
      </c>
      <c r="G12004" s="3" t="s">
        <v>125</v>
      </c>
      <c r="H12004" t="s">
        <v>2927</v>
      </c>
      <c r="I12004" s="2" cm="1">
        <f t="array" ref="I12004">SUMPRODUCT(Actuals[Price '[USD'] per UOM], --(Actuals[Commodity] = Consolidated[[#This Row],[Commodity]]), --(Actuals[Region] = "APMKTS"), --(Actuals[Year Month] = Consolidated[[#This Row],[Year.Month]]))</f>
        <v>0.97499999999999998</v>
      </c>
      <c r="J12004" s="2">
        <v>0.73499999999999999</v>
      </c>
      <c r="K12004" s="19" t="s">
        <v>2928</v>
      </c>
    </row>
    <row r="12005" spans="2:11" hidden="1" x14ac:dyDescent="0.2">
      <c r="B12005" t="s">
        <v>2980</v>
      </c>
      <c r="C12005" t="s">
        <v>156</v>
      </c>
      <c r="D12005" t="s">
        <v>19</v>
      </c>
      <c r="E12005">
        <v>2021</v>
      </c>
      <c r="F12005">
        <v>8</v>
      </c>
      <c r="G12005" s="3" t="s">
        <v>126</v>
      </c>
      <c r="H12005" t="s">
        <v>2927</v>
      </c>
      <c r="I12005" s="2" cm="1">
        <f t="array" ref="I12005">SUMPRODUCT(Actuals[Price '[USD'] per UOM], --(Actuals[Commodity] = Consolidated[[#This Row],[Commodity]]), --(Actuals[Region] = "APMKTS"), --(Actuals[Year Month] = Consolidated[[#This Row],[Year.Month]]))</f>
        <v>0.97</v>
      </c>
      <c r="J12005" s="2">
        <v>0.745</v>
      </c>
      <c r="K12005" s="19" t="s">
        <v>2928</v>
      </c>
    </row>
    <row r="12006" spans="2:11" hidden="1" x14ac:dyDescent="0.2">
      <c r="B12006" t="s">
        <v>2980</v>
      </c>
      <c r="C12006" t="s">
        <v>156</v>
      </c>
      <c r="D12006" t="s">
        <v>19</v>
      </c>
      <c r="E12006">
        <v>2021</v>
      </c>
      <c r="F12006">
        <v>9</v>
      </c>
      <c r="G12006" s="3" t="s">
        <v>127</v>
      </c>
      <c r="H12006" t="s">
        <v>2927</v>
      </c>
      <c r="I12006" s="2" cm="1">
        <f t="array" ref="I12006">SUMPRODUCT(Actuals[Price '[USD'] per UOM], --(Actuals[Commodity] = Consolidated[[#This Row],[Commodity]]), --(Actuals[Region] = "APMKTS"), --(Actuals[Year Month] = Consolidated[[#This Row],[Year.Month]]))</f>
        <v>1.0249999999999999</v>
      </c>
      <c r="J12006" s="2">
        <v>0.75</v>
      </c>
      <c r="K12006" s="19" t="s">
        <v>2928</v>
      </c>
    </row>
    <row r="12007" spans="2:11" hidden="1" x14ac:dyDescent="0.2">
      <c r="B12007" t="s">
        <v>2980</v>
      </c>
      <c r="C12007" t="s">
        <v>156</v>
      </c>
      <c r="D12007" t="s">
        <v>19</v>
      </c>
      <c r="E12007">
        <v>2021</v>
      </c>
      <c r="F12007">
        <v>10</v>
      </c>
      <c r="G12007" s="3" t="s">
        <v>128</v>
      </c>
      <c r="H12007" t="s">
        <v>2927</v>
      </c>
      <c r="I12007" s="2" cm="1">
        <f t="array" ref="I12007">SUMPRODUCT(Actuals[Price '[USD'] per UOM], --(Actuals[Commodity] = Consolidated[[#This Row],[Commodity]]), --(Actuals[Region] = "APMKTS"), --(Actuals[Year Month] = Consolidated[[#This Row],[Year.Month]]))</f>
        <v>1.109</v>
      </c>
      <c r="J12007" s="2">
        <v>0.78</v>
      </c>
      <c r="K12007" s="19" t="s">
        <v>2928</v>
      </c>
    </row>
    <row r="12008" spans="2:11" hidden="1" x14ac:dyDescent="0.2">
      <c r="B12008" t="s">
        <v>2980</v>
      </c>
      <c r="C12008" t="s">
        <v>156</v>
      </c>
      <c r="D12008" t="s">
        <v>19</v>
      </c>
      <c r="E12008">
        <v>2021</v>
      </c>
      <c r="F12008">
        <v>11</v>
      </c>
      <c r="G12008" s="3" t="s">
        <v>129</v>
      </c>
      <c r="H12008" t="s">
        <v>2927</v>
      </c>
      <c r="I12008" s="2" cm="1">
        <f t="array" ref="I12008">SUMPRODUCT(Actuals[Price '[USD'] per UOM], --(Actuals[Commodity] = Consolidated[[#This Row],[Commodity]]), --(Actuals[Region] = "APMKTS"), --(Actuals[Year Month] = Consolidated[[#This Row],[Year.Month]]))</f>
        <v>1.125</v>
      </c>
      <c r="J12008" s="2">
        <v>0.8</v>
      </c>
      <c r="K12008" s="19" t="s">
        <v>2928</v>
      </c>
    </row>
    <row r="12009" spans="2:11" hidden="1" x14ac:dyDescent="0.2">
      <c r="B12009" t="s">
        <v>2980</v>
      </c>
      <c r="C12009" t="s">
        <v>156</v>
      </c>
      <c r="D12009" t="s">
        <v>19</v>
      </c>
      <c r="E12009">
        <v>2021</v>
      </c>
      <c r="F12009">
        <v>12</v>
      </c>
      <c r="G12009" s="3" t="s">
        <v>130</v>
      </c>
      <c r="H12009" t="s">
        <v>2927</v>
      </c>
      <c r="I12009" s="2" cm="1">
        <f t="array" ref="I12009">SUMPRODUCT(Actuals[Price '[USD'] per UOM], --(Actuals[Commodity] = Consolidated[[#This Row],[Commodity]]), --(Actuals[Region] = "APMKTS"), --(Actuals[Year Month] = Consolidated[[#This Row],[Year.Month]]))</f>
        <v>1.0389999999999999</v>
      </c>
      <c r="J12009" s="2">
        <v>0.81</v>
      </c>
      <c r="K12009" s="19" t="s">
        <v>2928</v>
      </c>
    </row>
    <row r="12010" spans="2:11" hidden="1" x14ac:dyDescent="0.2">
      <c r="B12010" t="s">
        <v>2980</v>
      </c>
      <c r="C12010" t="s">
        <v>161</v>
      </c>
      <c r="D12010" t="s">
        <v>22</v>
      </c>
      <c r="E12010">
        <v>2020</v>
      </c>
      <c r="F12010">
        <v>11</v>
      </c>
      <c r="G12010" s="3" t="s">
        <v>117</v>
      </c>
      <c r="H12010" t="s">
        <v>2927</v>
      </c>
      <c r="I12010" s="2" cm="1">
        <f t="array" ref="I12010">SUMPRODUCT(Actuals[Price '[USD'] per UOM], --(Actuals[Commodity] = Consolidated[[#This Row],[Commodity]]), --(Actuals[Region] = "NA"), --(Actuals[Year Month] = Consolidated[[#This Row],[Year.Month]]))</f>
        <v>0.72799999999999998</v>
      </c>
      <c r="J12010" s="2">
        <v>0.72752459999999997</v>
      </c>
      <c r="K12010" s="19" t="s">
        <v>2928</v>
      </c>
    </row>
    <row r="12011" spans="2:11" hidden="1" x14ac:dyDescent="0.2">
      <c r="B12011" t="s">
        <v>2980</v>
      </c>
      <c r="C12011" t="s">
        <v>161</v>
      </c>
      <c r="D12011" t="s">
        <v>22</v>
      </c>
      <c r="E12011">
        <v>2020</v>
      </c>
      <c r="F12011">
        <v>12</v>
      </c>
      <c r="G12011" s="3" t="s">
        <v>118</v>
      </c>
      <c r="H12011" t="s">
        <v>2927</v>
      </c>
      <c r="I12011" s="2" cm="1">
        <f t="array" ref="I12011">SUMPRODUCT(Actuals[Price '[USD'] per UOM], --(Actuals[Commodity] = Consolidated[[#This Row],[Commodity]]), --(Actuals[Region] = "NA"), --(Actuals[Year Month] = Consolidated[[#This Row],[Year.Month]]))</f>
        <v>0.77700000000000002</v>
      </c>
      <c r="J12011" s="2">
        <v>0.7165014999999999</v>
      </c>
      <c r="K12011" s="19" t="s">
        <v>2928</v>
      </c>
    </row>
    <row r="12012" spans="2:11" hidden="1" x14ac:dyDescent="0.2">
      <c r="B12012" t="s">
        <v>2980</v>
      </c>
      <c r="C12012" t="s">
        <v>161</v>
      </c>
      <c r="D12012" t="s">
        <v>22</v>
      </c>
      <c r="E12012">
        <v>2021</v>
      </c>
      <c r="F12012">
        <v>1</v>
      </c>
      <c r="G12012" s="3" t="s">
        <v>119</v>
      </c>
      <c r="H12012" t="s">
        <v>2927</v>
      </c>
      <c r="I12012" s="2" cm="1">
        <f t="array" ref="I12012">SUMPRODUCT(Actuals[Price '[USD'] per UOM], --(Actuals[Commodity] = Consolidated[[#This Row],[Commodity]]), --(Actuals[Region] = "NA"), --(Actuals[Year Month] = Consolidated[[#This Row],[Year.Month]]))</f>
        <v>0.92</v>
      </c>
      <c r="J12012" s="2">
        <v>0.72752459999999997</v>
      </c>
      <c r="K12012" s="19" t="s">
        <v>2928</v>
      </c>
    </row>
    <row r="12013" spans="2:11" hidden="1" x14ac:dyDescent="0.2">
      <c r="B12013" t="s">
        <v>2980</v>
      </c>
      <c r="C12013" t="s">
        <v>161</v>
      </c>
      <c r="D12013" t="s">
        <v>22</v>
      </c>
      <c r="E12013">
        <v>2021</v>
      </c>
      <c r="F12013">
        <v>2</v>
      </c>
      <c r="G12013" s="3" t="s">
        <v>120</v>
      </c>
      <c r="H12013" t="s">
        <v>2927</v>
      </c>
      <c r="I12013" s="2" cm="1">
        <f t="array" ref="I12013">SUMPRODUCT(Actuals[Price '[USD'] per UOM], --(Actuals[Commodity] = Consolidated[[#This Row],[Commodity]]), --(Actuals[Region] = "NA"), --(Actuals[Year Month] = Consolidated[[#This Row],[Year.Month]]))</f>
        <v>0.92600000000000005</v>
      </c>
      <c r="J12013" s="2">
        <v>0.73303615</v>
      </c>
      <c r="K12013" s="19" t="s">
        <v>2928</v>
      </c>
    </row>
    <row r="12014" spans="2:11" hidden="1" x14ac:dyDescent="0.2">
      <c r="B12014" t="s">
        <v>2980</v>
      </c>
      <c r="C12014" t="s">
        <v>161</v>
      </c>
      <c r="D12014" t="s">
        <v>22</v>
      </c>
      <c r="E12014">
        <v>2021</v>
      </c>
      <c r="F12014">
        <v>3</v>
      </c>
      <c r="G12014" s="3" t="s">
        <v>121</v>
      </c>
      <c r="H12014" t="s">
        <v>2927</v>
      </c>
      <c r="I12014" s="2" cm="1">
        <f t="array" ref="I12014">SUMPRODUCT(Actuals[Price '[USD'] per UOM], --(Actuals[Commodity] = Consolidated[[#This Row],[Commodity]]), --(Actuals[Region] = "NA"), --(Actuals[Year Month] = Consolidated[[#This Row],[Year.Month]]))</f>
        <v>1.1240000000000001</v>
      </c>
      <c r="J12014" s="2">
        <v>0.73303615</v>
      </c>
      <c r="K12014" s="19" t="s">
        <v>2928</v>
      </c>
    </row>
    <row r="12015" spans="2:11" hidden="1" x14ac:dyDescent="0.2">
      <c r="B12015" t="s">
        <v>2980</v>
      </c>
      <c r="C12015" t="s">
        <v>161</v>
      </c>
      <c r="D12015" t="s">
        <v>22</v>
      </c>
      <c r="E12015">
        <v>2021</v>
      </c>
      <c r="F12015">
        <v>4</v>
      </c>
      <c r="G12015" s="3" t="s">
        <v>122</v>
      </c>
      <c r="H12015" t="s">
        <v>2927</v>
      </c>
      <c r="I12015" s="2" cm="1">
        <f t="array" ref="I12015">SUMPRODUCT(Actuals[Price '[USD'] per UOM], --(Actuals[Commodity] = Consolidated[[#This Row],[Commodity]]), --(Actuals[Region] = "NA"), --(Actuals[Year Month] = Consolidated[[#This Row],[Year.Month]]))</f>
        <v>1.1299999999999999</v>
      </c>
      <c r="J12015" s="2">
        <v>0.7165014999999999</v>
      </c>
      <c r="K12015" s="19" t="s">
        <v>2928</v>
      </c>
    </row>
    <row r="12016" spans="2:11" hidden="1" x14ac:dyDescent="0.2">
      <c r="B12016" t="s">
        <v>2980</v>
      </c>
      <c r="C12016" t="s">
        <v>161</v>
      </c>
      <c r="D12016" t="s">
        <v>22</v>
      </c>
      <c r="E12016">
        <v>2021</v>
      </c>
      <c r="F12016">
        <v>5</v>
      </c>
      <c r="G12016" s="3" t="s">
        <v>123</v>
      </c>
      <c r="H12016" t="s">
        <v>2927</v>
      </c>
      <c r="I12016" s="2" cm="1">
        <f t="array" ref="I12016">SUMPRODUCT(Actuals[Price '[USD'] per UOM], --(Actuals[Commodity] = Consolidated[[#This Row],[Commodity]]), --(Actuals[Region] = "NA"), --(Actuals[Year Month] = Consolidated[[#This Row],[Year.Month]]))</f>
        <v>0.92</v>
      </c>
      <c r="J12016" s="2">
        <v>0.71098994999999998</v>
      </c>
      <c r="K12016" s="19" t="s">
        <v>2928</v>
      </c>
    </row>
    <row r="12017" spans="2:11" hidden="1" x14ac:dyDescent="0.2">
      <c r="B12017" t="s">
        <v>2980</v>
      </c>
      <c r="C12017" t="s">
        <v>161</v>
      </c>
      <c r="D12017" t="s">
        <v>22</v>
      </c>
      <c r="E12017">
        <v>2021</v>
      </c>
      <c r="F12017">
        <v>6</v>
      </c>
      <c r="G12017" s="3" t="s">
        <v>124</v>
      </c>
      <c r="H12017" t="s">
        <v>2927</v>
      </c>
      <c r="I12017" s="2" cm="1">
        <f t="array" ref="I12017">SUMPRODUCT(Actuals[Price '[USD'] per UOM], --(Actuals[Commodity] = Consolidated[[#This Row],[Commodity]]), --(Actuals[Region] = "NA"), --(Actuals[Year Month] = Consolidated[[#This Row],[Year.Month]]))</f>
        <v>0.84299999999999997</v>
      </c>
      <c r="J12017" s="2">
        <v>0.71098994999999998</v>
      </c>
      <c r="K12017" s="19" t="s">
        <v>2928</v>
      </c>
    </row>
    <row r="12018" spans="2:11" hidden="1" x14ac:dyDescent="0.2">
      <c r="B12018" t="s">
        <v>2980</v>
      </c>
      <c r="C12018" t="s">
        <v>161</v>
      </c>
      <c r="D12018" t="s">
        <v>22</v>
      </c>
      <c r="E12018">
        <v>2021</v>
      </c>
      <c r="F12018">
        <v>7</v>
      </c>
      <c r="G12018" s="3" t="s">
        <v>125</v>
      </c>
      <c r="H12018" t="s">
        <v>2927</v>
      </c>
      <c r="I12018" s="2" cm="1">
        <f t="array" ref="I12018">SUMPRODUCT(Actuals[Price '[USD'] per UOM], --(Actuals[Commodity] = Consolidated[[#This Row],[Commodity]]), --(Actuals[Region] = "NA"), --(Actuals[Year Month] = Consolidated[[#This Row],[Year.Month]]))</f>
        <v>1.0860000000000001</v>
      </c>
      <c r="J12018" s="2">
        <v>0.71098994999999998</v>
      </c>
      <c r="K12018" s="19" t="s">
        <v>2928</v>
      </c>
    </row>
    <row r="12019" spans="2:11" hidden="1" x14ac:dyDescent="0.2">
      <c r="B12019" t="s">
        <v>2980</v>
      </c>
      <c r="C12019" t="s">
        <v>161</v>
      </c>
      <c r="D12019" t="s">
        <v>22</v>
      </c>
      <c r="E12019">
        <v>2021</v>
      </c>
      <c r="F12019">
        <v>8</v>
      </c>
      <c r="G12019" s="3" t="s">
        <v>126</v>
      </c>
      <c r="H12019" t="s">
        <v>2927</v>
      </c>
      <c r="I12019" s="2" cm="1">
        <f t="array" ref="I12019">SUMPRODUCT(Actuals[Price '[USD'] per UOM], --(Actuals[Commodity] = Consolidated[[#This Row],[Commodity]]), --(Actuals[Region] = "NA"), --(Actuals[Year Month] = Consolidated[[#This Row],[Year.Month]]))</f>
        <v>1.0640000000000001</v>
      </c>
      <c r="J12019" s="2">
        <v>0.7165014999999999</v>
      </c>
      <c r="K12019" s="19" t="s">
        <v>2928</v>
      </c>
    </row>
    <row r="12020" spans="2:11" hidden="1" x14ac:dyDescent="0.2">
      <c r="B12020" t="s">
        <v>2980</v>
      </c>
      <c r="C12020" t="s">
        <v>161</v>
      </c>
      <c r="D12020" t="s">
        <v>22</v>
      </c>
      <c r="E12020">
        <v>2021</v>
      </c>
      <c r="F12020">
        <v>9</v>
      </c>
      <c r="G12020" s="3" t="s">
        <v>127</v>
      </c>
      <c r="H12020" t="s">
        <v>2927</v>
      </c>
      <c r="I12020" s="2" cm="1">
        <f t="array" ref="I12020">SUMPRODUCT(Actuals[Price '[USD'] per UOM], --(Actuals[Commodity] = Consolidated[[#This Row],[Commodity]]), --(Actuals[Region] = "NA"), --(Actuals[Year Month] = Consolidated[[#This Row],[Year.Month]]))</f>
        <v>1.036</v>
      </c>
      <c r="J12020" s="2">
        <v>0.7165014999999999</v>
      </c>
      <c r="K12020" s="19" t="s">
        <v>2928</v>
      </c>
    </row>
    <row r="12021" spans="2:11" hidden="1" x14ac:dyDescent="0.2">
      <c r="B12021" t="s">
        <v>2980</v>
      </c>
      <c r="C12021" t="s">
        <v>161</v>
      </c>
      <c r="D12021" t="s">
        <v>22</v>
      </c>
      <c r="E12021">
        <v>2021</v>
      </c>
      <c r="F12021">
        <v>10</v>
      </c>
      <c r="G12021" s="3" t="s">
        <v>128</v>
      </c>
      <c r="H12021" t="s">
        <v>2927</v>
      </c>
      <c r="I12021" s="2" cm="1">
        <f t="array" ref="I12021">SUMPRODUCT(Actuals[Price '[USD'] per UOM], --(Actuals[Commodity] = Consolidated[[#This Row],[Commodity]]), --(Actuals[Region] = "NA"), --(Actuals[Year Month] = Consolidated[[#This Row],[Year.Month]]))</f>
        <v>1.014</v>
      </c>
      <c r="J12021" s="2">
        <v>0.71098994999999998</v>
      </c>
      <c r="K12021" s="19" t="s">
        <v>2928</v>
      </c>
    </row>
    <row r="12022" spans="2:11" hidden="1" x14ac:dyDescent="0.2">
      <c r="B12022" t="s">
        <v>2980</v>
      </c>
      <c r="C12022" t="s">
        <v>161</v>
      </c>
      <c r="D12022" t="s">
        <v>22</v>
      </c>
      <c r="E12022">
        <v>2021</v>
      </c>
      <c r="F12022">
        <v>11</v>
      </c>
      <c r="G12022" s="3" t="s">
        <v>129</v>
      </c>
      <c r="H12022" t="s">
        <v>2927</v>
      </c>
      <c r="I12022" s="2" cm="1">
        <f t="array" ref="I12022">SUMPRODUCT(Actuals[Price '[USD'] per UOM], --(Actuals[Commodity] = Consolidated[[#This Row],[Commodity]]), --(Actuals[Region] = "NA"), --(Actuals[Year Month] = Consolidated[[#This Row],[Year.Month]]))</f>
        <v>1.0089999999999999</v>
      </c>
      <c r="J12022" s="2">
        <v>0.72752459999999997</v>
      </c>
      <c r="K12022" s="19" t="s">
        <v>2928</v>
      </c>
    </row>
    <row r="12023" spans="2:11" hidden="1" x14ac:dyDescent="0.2">
      <c r="B12023" t="s">
        <v>2980</v>
      </c>
      <c r="C12023" t="s">
        <v>161</v>
      </c>
      <c r="D12023" t="s">
        <v>22</v>
      </c>
      <c r="E12023">
        <v>2021</v>
      </c>
      <c r="F12023">
        <v>12</v>
      </c>
      <c r="G12023" s="3" t="s">
        <v>130</v>
      </c>
      <c r="H12023" t="s">
        <v>2927</v>
      </c>
      <c r="I12023" s="2" cm="1">
        <f t="array" ref="I12023">SUMPRODUCT(Actuals[Price '[USD'] per UOM], --(Actuals[Commodity] = Consolidated[[#This Row],[Commodity]]), --(Actuals[Region] = "NA"), --(Actuals[Year Month] = Consolidated[[#This Row],[Year.Month]]))</f>
        <v>0.92600000000000005</v>
      </c>
      <c r="J12023" s="2">
        <v>0.73854769999999992</v>
      </c>
      <c r="K12023" s="19" t="s">
        <v>2928</v>
      </c>
    </row>
    <row r="12024" spans="2:11" hidden="1" x14ac:dyDescent="0.2">
      <c r="B12024" t="s">
        <v>2980</v>
      </c>
      <c r="C12024" t="s">
        <v>157</v>
      </c>
      <c r="D12024" t="s">
        <v>20</v>
      </c>
      <c r="E12024">
        <v>2020</v>
      </c>
      <c r="F12024">
        <v>11</v>
      </c>
      <c r="G12024" s="3" t="s">
        <v>117</v>
      </c>
      <c r="H12024" t="s">
        <v>2927</v>
      </c>
      <c r="I12024" s="2" cm="1">
        <f t="array" ref="I12024">SUMPRODUCT(Actuals[Price '[USD'] per UOM], --(Actuals[Commodity] = Consolidated[[#This Row],[Commodity]]), --(Actuals[Region] = "EU"), --(Actuals[Year Month] = Consolidated[[#This Row],[Year.Month]]))</f>
        <v>0.91700000000000004</v>
      </c>
      <c r="J12024" s="2">
        <v>0.91283863368669027</v>
      </c>
      <c r="K12024" s="19" t="s">
        <v>2928</v>
      </c>
    </row>
    <row r="12025" spans="2:11" hidden="1" x14ac:dyDescent="0.2">
      <c r="B12025" t="s">
        <v>2980</v>
      </c>
      <c r="C12025" t="s">
        <v>157</v>
      </c>
      <c r="D12025" t="s">
        <v>20</v>
      </c>
      <c r="E12025">
        <v>2020</v>
      </c>
      <c r="F12025">
        <v>12</v>
      </c>
      <c r="G12025" s="3" t="s">
        <v>118</v>
      </c>
      <c r="H12025" t="s">
        <v>2927</v>
      </c>
      <c r="I12025" s="2" cm="1">
        <f t="array" ref="I12025">SUMPRODUCT(Actuals[Price '[USD'] per UOM], --(Actuals[Commodity] = Consolidated[[#This Row],[Commodity]]), --(Actuals[Region] = "EU"), --(Actuals[Year Month] = Consolidated[[#This Row],[Year.Month]]))</f>
        <v>0.96699999999999997</v>
      </c>
      <c r="J12025" s="2">
        <v>0.88339222614840995</v>
      </c>
      <c r="K12025" s="19" t="s">
        <v>2928</v>
      </c>
    </row>
    <row r="12026" spans="2:11" hidden="1" x14ac:dyDescent="0.2">
      <c r="B12026" t="s">
        <v>2980</v>
      </c>
      <c r="C12026" t="s">
        <v>157</v>
      </c>
      <c r="D12026" t="s">
        <v>20</v>
      </c>
      <c r="E12026">
        <v>2021</v>
      </c>
      <c r="F12026">
        <v>1</v>
      </c>
      <c r="G12026" s="3" t="s">
        <v>119</v>
      </c>
      <c r="H12026" t="s">
        <v>2927</v>
      </c>
      <c r="I12026" s="2" cm="1">
        <f t="array" ref="I12026">SUMPRODUCT(Actuals[Price '[USD'] per UOM], --(Actuals[Commodity] = Consolidated[[#This Row],[Commodity]]), --(Actuals[Region] = "EU"), --(Actuals[Year Month] = Consolidated[[#This Row],[Year.Month]]))</f>
        <v>1.048</v>
      </c>
      <c r="J12026" s="2">
        <v>0.87161366313309774</v>
      </c>
      <c r="K12026" s="19" t="s">
        <v>2928</v>
      </c>
    </row>
    <row r="12027" spans="2:11" hidden="1" x14ac:dyDescent="0.2">
      <c r="B12027" t="s">
        <v>2980</v>
      </c>
      <c r="C12027" t="s">
        <v>157</v>
      </c>
      <c r="D12027" t="s">
        <v>20</v>
      </c>
      <c r="E12027">
        <v>2021</v>
      </c>
      <c r="F12027">
        <v>2</v>
      </c>
      <c r="G12027" s="3" t="s">
        <v>120</v>
      </c>
      <c r="H12027" t="s">
        <v>2927</v>
      </c>
      <c r="I12027" s="2" cm="1">
        <f t="array" ref="I12027">SUMPRODUCT(Actuals[Price '[USD'] per UOM], --(Actuals[Commodity] = Consolidated[[#This Row],[Commodity]]), --(Actuals[Region] = "EU"), --(Actuals[Year Month] = Consolidated[[#This Row],[Year.Month]]))</f>
        <v>1.125</v>
      </c>
      <c r="J12027" s="2">
        <v>0.87161366313309774</v>
      </c>
      <c r="K12027" s="19" t="s">
        <v>2928</v>
      </c>
    </row>
    <row r="12028" spans="2:11" hidden="1" x14ac:dyDescent="0.2">
      <c r="B12028" t="s">
        <v>2980</v>
      </c>
      <c r="C12028" t="s">
        <v>157</v>
      </c>
      <c r="D12028" t="s">
        <v>20</v>
      </c>
      <c r="E12028">
        <v>2021</v>
      </c>
      <c r="F12028">
        <v>3</v>
      </c>
      <c r="G12028" s="3" t="s">
        <v>121</v>
      </c>
      <c r="H12028" t="s">
        <v>2927</v>
      </c>
      <c r="I12028" s="2" cm="1">
        <f t="array" ref="I12028">SUMPRODUCT(Actuals[Price '[USD'] per UOM], --(Actuals[Commodity] = Consolidated[[#This Row],[Commodity]]), --(Actuals[Region] = "EU"), --(Actuals[Year Month] = Consolidated[[#This Row],[Year.Month]]))</f>
        <v>1.196</v>
      </c>
      <c r="J12028" s="2">
        <v>0.87161366313309774</v>
      </c>
      <c r="K12028" s="19" t="s">
        <v>2928</v>
      </c>
    </row>
    <row r="12029" spans="2:11" hidden="1" x14ac:dyDescent="0.2">
      <c r="B12029" t="s">
        <v>2980</v>
      </c>
      <c r="C12029" t="s">
        <v>157</v>
      </c>
      <c r="D12029" t="s">
        <v>20</v>
      </c>
      <c r="E12029">
        <v>2021</v>
      </c>
      <c r="F12029">
        <v>4</v>
      </c>
      <c r="G12029" s="3" t="s">
        <v>122</v>
      </c>
      <c r="H12029" t="s">
        <v>2927</v>
      </c>
      <c r="I12029" s="2" cm="1">
        <f t="array" ref="I12029">SUMPRODUCT(Actuals[Price '[USD'] per UOM], --(Actuals[Commodity] = Consolidated[[#This Row],[Commodity]]), --(Actuals[Region] = "EU"), --(Actuals[Year Month] = Consolidated[[#This Row],[Year.Month]]))</f>
        <v>1.2849999999999999</v>
      </c>
      <c r="J12029" s="2">
        <v>0.88339222614840995</v>
      </c>
      <c r="K12029" s="19" t="s">
        <v>2928</v>
      </c>
    </row>
    <row r="12030" spans="2:11" hidden="1" x14ac:dyDescent="0.2">
      <c r="B12030" t="s">
        <v>2980</v>
      </c>
      <c r="C12030" t="s">
        <v>157</v>
      </c>
      <c r="D12030" t="s">
        <v>20</v>
      </c>
      <c r="E12030">
        <v>2021</v>
      </c>
      <c r="F12030">
        <v>5</v>
      </c>
      <c r="G12030" s="3" t="s">
        <v>123</v>
      </c>
      <c r="H12030" t="s">
        <v>2927</v>
      </c>
      <c r="I12030" s="2" cm="1">
        <f t="array" ref="I12030">SUMPRODUCT(Actuals[Price '[USD'] per UOM], --(Actuals[Commodity] = Consolidated[[#This Row],[Commodity]]), --(Actuals[Region] = "EU"), --(Actuals[Year Month] = Consolidated[[#This Row],[Year.Month]]))</f>
        <v>1.2909999999999999</v>
      </c>
      <c r="J12030" s="2">
        <v>0.88339222614840995</v>
      </c>
      <c r="K12030" s="19" t="s">
        <v>2928</v>
      </c>
    </row>
    <row r="12031" spans="2:11" hidden="1" x14ac:dyDescent="0.2">
      <c r="B12031" t="s">
        <v>2980</v>
      </c>
      <c r="C12031" t="s">
        <v>157</v>
      </c>
      <c r="D12031" t="s">
        <v>20</v>
      </c>
      <c r="E12031">
        <v>2021</v>
      </c>
      <c r="F12031">
        <v>6</v>
      </c>
      <c r="G12031" s="3" t="s">
        <v>124</v>
      </c>
      <c r="H12031" t="s">
        <v>2927</v>
      </c>
      <c r="I12031" s="2" cm="1">
        <f t="array" ref="I12031">SUMPRODUCT(Actuals[Price '[USD'] per UOM], --(Actuals[Commodity] = Consolidated[[#This Row],[Commodity]]), --(Actuals[Region] = "EU"), --(Actuals[Year Month] = Consolidated[[#This Row],[Year.Month]]))</f>
        <v>1.3280000000000001</v>
      </c>
      <c r="J12031" s="2">
        <v>0.88339222614840995</v>
      </c>
      <c r="K12031" s="19" t="s">
        <v>2928</v>
      </c>
    </row>
    <row r="12032" spans="2:11" hidden="1" x14ac:dyDescent="0.2">
      <c r="B12032" t="s">
        <v>2980</v>
      </c>
      <c r="C12032" t="s">
        <v>157</v>
      </c>
      <c r="D12032" t="s">
        <v>20</v>
      </c>
      <c r="E12032">
        <v>2021</v>
      </c>
      <c r="F12032">
        <v>7</v>
      </c>
      <c r="G12032" s="3" t="s">
        <v>125</v>
      </c>
      <c r="H12032" t="s">
        <v>2927</v>
      </c>
      <c r="I12032" s="2" cm="1">
        <f t="array" ref="I12032">SUMPRODUCT(Actuals[Price '[USD'] per UOM], --(Actuals[Commodity] = Consolidated[[#This Row],[Commodity]]), --(Actuals[Region] = "EU"), --(Actuals[Year Month] = Consolidated[[#This Row],[Year.Month]]))</f>
        <v>1.377</v>
      </c>
      <c r="J12032" s="2">
        <v>0.88339222614840995</v>
      </c>
      <c r="K12032" s="19" t="s">
        <v>2928</v>
      </c>
    </row>
    <row r="12033" spans="2:11" hidden="1" x14ac:dyDescent="0.2">
      <c r="B12033" t="s">
        <v>2980</v>
      </c>
      <c r="C12033" t="s">
        <v>157</v>
      </c>
      <c r="D12033" t="s">
        <v>20</v>
      </c>
      <c r="E12033">
        <v>2021</v>
      </c>
      <c r="F12033">
        <v>8</v>
      </c>
      <c r="G12033" s="3" t="s">
        <v>126</v>
      </c>
      <c r="H12033" t="s">
        <v>2927</v>
      </c>
      <c r="I12033" s="2" cm="1">
        <f t="array" ref="I12033">SUMPRODUCT(Actuals[Price '[USD'] per UOM], --(Actuals[Commodity] = Consolidated[[#This Row],[Commodity]]), --(Actuals[Region] = "EU"), --(Actuals[Year Month] = Consolidated[[#This Row],[Year.Month]]))</f>
        <v>1.4419999999999999</v>
      </c>
      <c r="J12033" s="2">
        <v>0.88339222614840995</v>
      </c>
      <c r="K12033" s="19" t="s">
        <v>2928</v>
      </c>
    </row>
    <row r="12034" spans="2:11" hidden="1" x14ac:dyDescent="0.2">
      <c r="B12034" t="s">
        <v>2980</v>
      </c>
      <c r="C12034" t="s">
        <v>157</v>
      </c>
      <c r="D12034" t="s">
        <v>20</v>
      </c>
      <c r="E12034">
        <v>2021</v>
      </c>
      <c r="F12034">
        <v>9</v>
      </c>
      <c r="G12034" s="3" t="s">
        <v>127</v>
      </c>
      <c r="H12034" t="s">
        <v>2927</v>
      </c>
      <c r="I12034" s="2" cm="1">
        <f t="array" ref="I12034">SUMPRODUCT(Actuals[Price '[USD'] per UOM], --(Actuals[Commodity] = Consolidated[[#This Row],[Commodity]]), --(Actuals[Region] = "EU"), --(Actuals[Year Month] = Consolidated[[#This Row],[Year.Month]]))</f>
        <v>1.4319999999999999</v>
      </c>
      <c r="J12034" s="2">
        <v>0.91872791519434638</v>
      </c>
      <c r="K12034" s="19" t="s">
        <v>2928</v>
      </c>
    </row>
    <row r="12035" spans="2:11" hidden="1" x14ac:dyDescent="0.2">
      <c r="B12035" t="s">
        <v>2980</v>
      </c>
      <c r="C12035" t="s">
        <v>157</v>
      </c>
      <c r="D12035" t="s">
        <v>20</v>
      </c>
      <c r="E12035">
        <v>2021</v>
      </c>
      <c r="F12035">
        <v>10</v>
      </c>
      <c r="G12035" s="3" t="s">
        <v>128</v>
      </c>
      <c r="H12035" t="s">
        <v>2927</v>
      </c>
      <c r="I12035" s="2" cm="1">
        <f t="array" ref="I12035">SUMPRODUCT(Actuals[Price '[USD'] per UOM], --(Actuals[Commodity] = Consolidated[[#This Row],[Commodity]]), --(Actuals[Region] = "EU"), --(Actuals[Year Month] = Consolidated[[#This Row],[Year.Month]]))</f>
        <v>1.4630000000000001</v>
      </c>
      <c r="J12035" s="2">
        <v>0.96584216725559491</v>
      </c>
      <c r="K12035" s="19" t="s">
        <v>2928</v>
      </c>
    </row>
    <row r="12036" spans="2:11" hidden="1" x14ac:dyDescent="0.2">
      <c r="B12036" t="s">
        <v>2980</v>
      </c>
      <c r="C12036" t="s">
        <v>157</v>
      </c>
      <c r="D12036" t="s">
        <v>20</v>
      </c>
      <c r="E12036">
        <v>2021</v>
      </c>
      <c r="F12036">
        <v>11</v>
      </c>
      <c r="G12036" s="3" t="s">
        <v>129</v>
      </c>
      <c r="H12036" t="s">
        <v>2927</v>
      </c>
      <c r="I12036" s="2" cm="1">
        <f t="array" ref="I12036">SUMPRODUCT(Actuals[Price '[USD'] per UOM], --(Actuals[Commodity] = Consolidated[[#This Row],[Commodity]]), --(Actuals[Region] = "EU"), --(Actuals[Year Month] = Consolidated[[#This Row],[Year.Month]]))</f>
        <v>1.577</v>
      </c>
      <c r="J12036" s="2">
        <v>0.97762073027090701</v>
      </c>
      <c r="K12036" s="19" t="s">
        <v>2928</v>
      </c>
    </row>
    <row r="12037" spans="2:11" hidden="1" x14ac:dyDescent="0.2">
      <c r="B12037" t="s">
        <v>2980</v>
      </c>
      <c r="C12037" t="s">
        <v>157</v>
      </c>
      <c r="D12037" t="s">
        <v>20</v>
      </c>
      <c r="E12037">
        <v>2021</v>
      </c>
      <c r="F12037">
        <v>12</v>
      </c>
      <c r="G12037" s="3" t="s">
        <v>130</v>
      </c>
      <c r="H12037" t="s">
        <v>2927</v>
      </c>
      <c r="I12037" s="2" cm="1">
        <f t="array" ref="I12037">SUMPRODUCT(Actuals[Price '[USD'] per UOM], --(Actuals[Commodity] = Consolidated[[#This Row],[Commodity]]), --(Actuals[Region] = "EU"), --(Actuals[Year Month] = Consolidated[[#This Row],[Year.Month]]))</f>
        <v>1.5649999999999999</v>
      </c>
      <c r="J12037" s="2">
        <v>0.98939929328621912</v>
      </c>
      <c r="K12037" s="19" t="s">
        <v>2928</v>
      </c>
    </row>
    <row r="12038" spans="2:11" hidden="1" x14ac:dyDescent="0.2">
      <c r="B12038" t="s">
        <v>2980</v>
      </c>
      <c r="C12038" t="s">
        <v>156</v>
      </c>
      <c r="D12038" t="s">
        <v>15</v>
      </c>
      <c r="E12038">
        <v>2020</v>
      </c>
      <c r="F12038">
        <v>11</v>
      </c>
      <c r="G12038" s="3" t="s">
        <v>117</v>
      </c>
      <c r="H12038" t="s">
        <v>2927</v>
      </c>
      <c r="I12038" s="2" cm="1">
        <f t="array" ref="I12038">SUMPRODUCT(Actuals[Price '[USD'] per UOM], --(Actuals[Commodity] = Consolidated[[#This Row],[Commodity]]), --(Actuals[Region] = Consolidated[[#This Row],[Region]]), --(Actuals[Year Month] = Consolidated[[#This Row],[Year.Month]]))</f>
        <v>0.81399999999999995</v>
      </c>
      <c r="J12038" s="2">
        <v>0.72499999999999998</v>
      </c>
      <c r="K12038" s="19" t="s">
        <v>2928</v>
      </c>
    </row>
    <row r="12039" spans="2:11" hidden="1" x14ac:dyDescent="0.2">
      <c r="B12039" t="s">
        <v>2980</v>
      </c>
      <c r="C12039" t="s">
        <v>156</v>
      </c>
      <c r="D12039" t="s">
        <v>15</v>
      </c>
      <c r="E12039">
        <v>2020</v>
      </c>
      <c r="F12039">
        <v>12</v>
      </c>
      <c r="G12039" s="3" t="s">
        <v>118</v>
      </c>
      <c r="H12039" t="s">
        <v>2927</v>
      </c>
      <c r="I12039" s="2" cm="1">
        <f t="array" ref="I12039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2039" s="2">
        <v>0.70499999999999996</v>
      </c>
      <c r="K12039" s="19" t="s">
        <v>2928</v>
      </c>
    </row>
    <row r="12040" spans="2:11" hidden="1" x14ac:dyDescent="0.2">
      <c r="B12040" t="s">
        <v>2980</v>
      </c>
      <c r="C12040" t="s">
        <v>156</v>
      </c>
      <c r="D12040" t="s">
        <v>15</v>
      </c>
      <c r="E12040">
        <v>2021</v>
      </c>
      <c r="F12040">
        <v>1</v>
      </c>
      <c r="G12040" s="3" t="s">
        <v>119</v>
      </c>
      <c r="H12040" t="s">
        <v>2927</v>
      </c>
      <c r="I12040" s="2" cm="1">
        <f t="array" ref="I1204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040" s="2">
        <v>0.71499999999999997</v>
      </c>
      <c r="K12040" s="19" t="s">
        <v>2928</v>
      </c>
    </row>
    <row r="12041" spans="2:11" hidden="1" x14ac:dyDescent="0.2">
      <c r="B12041" t="s">
        <v>2980</v>
      </c>
      <c r="C12041" t="s">
        <v>156</v>
      </c>
      <c r="D12041" t="s">
        <v>15</v>
      </c>
      <c r="E12041">
        <v>2021</v>
      </c>
      <c r="F12041">
        <v>2</v>
      </c>
      <c r="G12041" s="3" t="s">
        <v>120</v>
      </c>
      <c r="H12041" t="s">
        <v>2927</v>
      </c>
      <c r="I12041" s="2" cm="1">
        <f t="array" ref="I12041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2041" s="2">
        <v>0.72499999999999998</v>
      </c>
      <c r="K12041" s="19" t="s">
        <v>2928</v>
      </c>
    </row>
    <row r="12042" spans="2:11" hidden="1" x14ac:dyDescent="0.2">
      <c r="B12042" t="s">
        <v>2980</v>
      </c>
      <c r="C12042" t="s">
        <v>156</v>
      </c>
      <c r="D12042" t="s">
        <v>15</v>
      </c>
      <c r="E12042">
        <v>2021</v>
      </c>
      <c r="F12042">
        <v>3</v>
      </c>
      <c r="G12042" s="3" t="s">
        <v>121</v>
      </c>
      <c r="H12042" t="s">
        <v>2927</v>
      </c>
      <c r="I12042" s="2" cm="1">
        <f t="array" ref="I12042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2042" s="2">
        <v>0.71499999999999997</v>
      </c>
      <c r="K12042" s="19" t="s">
        <v>2928</v>
      </c>
    </row>
    <row r="12043" spans="2:11" hidden="1" x14ac:dyDescent="0.2">
      <c r="B12043" t="s">
        <v>2980</v>
      </c>
      <c r="C12043" t="s">
        <v>156</v>
      </c>
      <c r="D12043" t="s">
        <v>15</v>
      </c>
      <c r="E12043">
        <v>2021</v>
      </c>
      <c r="F12043">
        <v>4</v>
      </c>
      <c r="G12043" s="3" t="s">
        <v>122</v>
      </c>
      <c r="H12043" t="s">
        <v>2927</v>
      </c>
      <c r="I12043" s="2" cm="1">
        <f t="array" ref="I12043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2043" s="2">
        <v>0.73</v>
      </c>
      <c r="K12043" s="19" t="s">
        <v>2928</v>
      </c>
    </row>
    <row r="12044" spans="2:11" hidden="1" x14ac:dyDescent="0.2">
      <c r="B12044" t="s">
        <v>2980</v>
      </c>
      <c r="C12044" t="s">
        <v>156</v>
      </c>
      <c r="D12044" t="s">
        <v>15</v>
      </c>
      <c r="E12044">
        <v>2021</v>
      </c>
      <c r="F12044">
        <v>5</v>
      </c>
      <c r="G12044" s="3" t="s">
        <v>123</v>
      </c>
      <c r="H12044" t="s">
        <v>2927</v>
      </c>
      <c r="I12044" s="2" cm="1">
        <f t="array" ref="I1204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2044" s="2">
        <v>0.73</v>
      </c>
      <c r="K12044" s="19" t="s">
        <v>2928</v>
      </c>
    </row>
    <row r="12045" spans="2:11" hidden="1" x14ac:dyDescent="0.2">
      <c r="B12045" t="s">
        <v>2980</v>
      </c>
      <c r="C12045" t="s">
        <v>156</v>
      </c>
      <c r="D12045" t="s">
        <v>15</v>
      </c>
      <c r="E12045">
        <v>2021</v>
      </c>
      <c r="F12045">
        <v>6</v>
      </c>
      <c r="G12045" s="3" t="s">
        <v>124</v>
      </c>
      <c r="H12045" t="s">
        <v>2927</v>
      </c>
      <c r="I12045" s="2" cm="1">
        <f t="array" ref="I12045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2045" s="2">
        <v>0.73</v>
      </c>
      <c r="K12045" s="19" t="s">
        <v>2928</v>
      </c>
    </row>
    <row r="12046" spans="2:11" hidden="1" x14ac:dyDescent="0.2">
      <c r="B12046" t="s">
        <v>2980</v>
      </c>
      <c r="C12046" t="s">
        <v>156</v>
      </c>
      <c r="D12046" t="s">
        <v>15</v>
      </c>
      <c r="E12046">
        <v>2021</v>
      </c>
      <c r="F12046">
        <v>7</v>
      </c>
      <c r="G12046" s="3" t="s">
        <v>125</v>
      </c>
      <c r="H12046" t="s">
        <v>2927</v>
      </c>
      <c r="I12046" s="2" cm="1">
        <f t="array" ref="I12046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2046" s="2">
        <v>0.73499999999999999</v>
      </c>
      <c r="K12046" s="19" t="s">
        <v>2928</v>
      </c>
    </row>
    <row r="12047" spans="2:11" hidden="1" x14ac:dyDescent="0.2">
      <c r="B12047" t="s">
        <v>2980</v>
      </c>
      <c r="C12047" t="s">
        <v>156</v>
      </c>
      <c r="D12047" t="s">
        <v>15</v>
      </c>
      <c r="E12047">
        <v>2021</v>
      </c>
      <c r="F12047">
        <v>8</v>
      </c>
      <c r="G12047" s="3" t="s">
        <v>126</v>
      </c>
      <c r="H12047" t="s">
        <v>2927</v>
      </c>
      <c r="I12047" s="2" cm="1">
        <f t="array" ref="I1204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047" s="2">
        <v>0.745</v>
      </c>
      <c r="K12047" s="19" t="s">
        <v>2928</v>
      </c>
    </row>
    <row r="12048" spans="2:11" hidden="1" x14ac:dyDescent="0.2">
      <c r="B12048" t="s">
        <v>2980</v>
      </c>
      <c r="C12048" t="s">
        <v>156</v>
      </c>
      <c r="D12048" t="s">
        <v>15</v>
      </c>
      <c r="E12048">
        <v>2021</v>
      </c>
      <c r="F12048">
        <v>9</v>
      </c>
      <c r="G12048" s="3" t="s">
        <v>127</v>
      </c>
      <c r="H12048" t="s">
        <v>2927</v>
      </c>
      <c r="I12048" s="2" cm="1">
        <f t="array" ref="I12048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2048" s="2">
        <v>0.75</v>
      </c>
      <c r="K12048" s="19" t="s">
        <v>2928</v>
      </c>
    </row>
    <row r="12049" spans="2:11" hidden="1" x14ac:dyDescent="0.2">
      <c r="B12049" t="s">
        <v>2980</v>
      </c>
      <c r="C12049" t="s">
        <v>156</v>
      </c>
      <c r="D12049" t="s">
        <v>15</v>
      </c>
      <c r="E12049">
        <v>2021</v>
      </c>
      <c r="F12049">
        <v>10</v>
      </c>
      <c r="G12049" s="3" t="s">
        <v>128</v>
      </c>
      <c r="H12049" t="s">
        <v>2927</v>
      </c>
      <c r="I12049" s="2" cm="1">
        <f t="array" ref="I1204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2049" s="2">
        <v>0.78</v>
      </c>
      <c r="K12049" s="19" t="s">
        <v>2928</v>
      </c>
    </row>
    <row r="12050" spans="2:11" hidden="1" x14ac:dyDescent="0.2">
      <c r="B12050" t="s">
        <v>2980</v>
      </c>
      <c r="C12050" t="s">
        <v>156</v>
      </c>
      <c r="D12050" t="s">
        <v>15</v>
      </c>
      <c r="E12050">
        <v>2021</v>
      </c>
      <c r="F12050">
        <v>11</v>
      </c>
      <c r="G12050" s="3" t="s">
        <v>129</v>
      </c>
      <c r="H12050" t="s">
        <v>2927</v>
      </c>
      <c r="I12050" s="2" cm="1">
        <f t="array" ref="I1205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050" s="2">
        <v>0.8</v>
      </c>
      <c r="K12050" s="19" t="s">
        <v>2928</v>
      </c>
    </row>
    <row r="12051" spans="2:11" hidden="1" x14ac:dyDescent="0.2">
      <c r="B12051" t="s">
        <v>2980</v>
      </c>
      <c r="C12051" t="s">
        <v>156</v>
      </c>
      <c r="D12051" t="s">
        <v>15</v>
      </c>
      <c r="E12051">
        <v>2021</v>
      </c>
      <c r="F12051">
        <v>12</v>
      </c>
      <c r="G12051" s="3" t="s">
        <v>130</v>
      </c>
      <c r="H12051" t="s">
        <v>2927</v>
      </c>
      <c r="I12051" s="2" cm="1">
        <f t="array" ref="I1205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2051" s="2">
        <v>0.81</v>
      </c>
      <c r="K12051" s="19" t="s">
        <v>2928</v>
      </c>
    </row>
    <row r="12052" spans="2:11" hidden="1" x14ac:dyDescent="0.2">
      <c r="B12052" t="s">
        <v>2979</v>
      </c>
      <c r="C12052" t="s">
        <v>16</v>
      </c>
      <c r="D12052" t="s">
        <v>7</v>
      </c>
      <c r="E12052">
        <v>2020</v>
      </c>
      <c r="F12052">
        <v>11</v>
      </c>
      <c r="G12052" s="3" t="s">
        <v>117</v>
      </c>
      <c r="H12052" t="s">
        <v>2927</v>
      </c>
      <c r="I12052" s="2" cm="1">
        <f t="array" ref="I12052">SUMPRODUCT(Actuals[Price '[USD'] per UOM], --(Actuals[Commodity] = Consolidated[[#This Row],[Commodity]]), --(Actuals[Region] = "APMKTS"), --(Actuals[Year Month] = Consolidated[[#This Row],[Year.Month]]))</f>
        <v>0.17299999999999999</v>
      </c>
      <c r="J12052" s="2">
        <v>0.38029350000000001</v>
      </c>
      <c r="K12052" s="19" t="s">
        <v>2928</v>
      </c>
    </row>
    <row r="12053" spans="2:11" hidden="1" x14ac:dyDescent="0.2">
      <c r="B12053" t="s">
        <v>2979</v>
      </c>
      <c r="C12053" t="s">
        <v>16</v>
      </c>
      <c r="D12053" t="s">
        <v>7</v>
      </c>
      <c r="E12053">
        <v>2020</v>
      </c>
      <c r="F12053">
        <v>12</v>
      </c>
      <c r="G12053" s="3" t="s">
        <v>118</v>
      </c>
      <c r="H12053" t="s">
        <v>2927</v>
      </c>
      <c r="I12053" s="2" cm="1">
        <f t="array" ref="I12053">SUMPRODUCT(Actuals[Price '[USD'] per UOM], --(Actuals[Commodity] = Consolidated[[#This Row],[Commodity]]), --(Actuals[Region] = "APMKTS"), --(Actuals[Year Month] = Consolidated[[#This Row],[Year.Month]]))</f>
        <v>0.17299999999999999</v>
      </c>
      <c r="J12053" s="2">
        <v>0.38029350000000001</v>
      </c>
      <c r="K12053" s="19" t="s">
        <v>2928</v>
      </c>
    </row>
    <row r="12054" spans="2:11" hidden="1" x14ac:dyDescent="0.2">
      <c r="B12054" t="s">
        <v>2979</v>
      </c>
      <c r="C12054" t="s">
        <v>16</v>
      </c>
      <c r="D12054" t="s">
        <v>7</v>
      </c>
      <c r="E12054">
        <v>2021</v>
      </c>
      <c r="F12054">
        <v>1</v>
      </c>
      <c r="G12054" s="3" t="s">
        <v>119</v>
      </c>
      <c r="H12054" t="s">
        <v>2927</v>
      </c>
      <c r="I12054" s="2" cm="1">
        <f t="array" ref="I12054">SUMPRODUCT(Actuals[Price '[USD'] per UOM], --(Actuals[Commodity] = Consolidated[[#This Row],[Commodity]]), --(Actuals[Region] = "APMKTS"), --(Actuals[Year Month] = Consolidated[[#This Row],[Year.Month]]))</f>
        <v>0.20599999999999999</v>
      </c>
      <c r="J12054" s="2">
        <v>0.38029350000000001</v>
      </c>
      <c r="K12054" s="19" t="s">
        <v>2928</v>
      </c>
    </row>
    <row r="12055" spans="2:11" hidden="1" x14ac:dyDescent="0.2">
      <c r="B12055" t="s">
        <v>2979</v>
      </c>
      <c r="C12055" t="s">
        <v>16</v>
      </c>
      <c r="D12055" t="s">
        <v>7</v>
      </c>
      <c r="E12055">
        <v>2021</v>
      </c>
      <c r="F12055">
        <v>2</v>
      </c>
      <c r="G12055" s="3" t="s">
        <v>120</v>
      </c>
      <c r="H12055" t="s">
        <v>2927</v>
      </c>
      <c r="I12055" s="2" cm="1">
        <f t="array" ref="I12055">SUMPRODUCT(Actuals[Price '[USD'] per UOM], --(Actuals[Commodity] = Consolidated[[#This Row],[Commodity]]), --(Actuals[Region] = "APMKTS"), --(Actuals[Year Month] = Consolidated[[#This Row],[Year.Month]]))</f>
        <v>0.21199999999999999</v>
      </c>
      <c r="J12055" s="2">
        <v>0.38029350000000001</v>
      </c>
      <c r="K12055" s="19" t="s">
        <v>2928</v>
      </c>
    </row>
    <row r="12056" spans="2:11" hidden="1" x14ac:dyDescent="0.2">
      <c r="B12056" t="s">
        <v>2979</v>
      </c>
      <c r="C12056" t="s">
        <v>16</v>
      </c>
      <c r="D12056" t="s">
        <v>7</v>
      </c>
      <c r="E12056">
        <v>2021</v>
      </c>
      <c r="F12056">
        <v>3</v>
      </c>
      <c r="G12056" s="3" t="s">
        <v>121</v>
      </c>
      <c r="H12056" t="s">
        <v>2927</v>
      </c>
      <c r="I12056" s="2" cm="1">
        <f t="array" ref="I12056">SUMPRODUCT(Actuals[Price '[USD'] per UOM], --(Actuals[Commodity] = Consolidated[[#This Row],[Commodity]]), --(Actuals[Region] = "APMKTS"), --(Actuals[Year Month] = Consolidated[[#This Row],[Year.Month]]))</f>
        <v>0.223</v>
      </c>
      <c r="J12056" s="2">
        <v>0.38029350000000001</v>
      </c>
      <c r="K12056" s="19" t="s">
        <v>2928</v>
      </c>
    </row>
    <row r="12057" spans="2:11" hidden="1" x14ac:dyDescent="0.2">
      <c r="B12057" t="s">
        <v>2979</v>
      </c>
      <c r="C12057" t="s">
        <v>16</v>
      </c>
      <c r="D12057" t="s">
        <v>7</v>
      </c>
      <c r="E12057">
        <v>2021</v>
      </c>
      <c r="F12057">
        <v>4</v>
      </c>
      <c r="G12057" s="3" t="s">
        <v>122</v>
      </c>
      <c r="H12057" t="s">
        <v>2927</v>
      </c>
      <c r="I12057" s="2" cm="1">
        <f t="array" ref="I12057">SUMPRODUCT(Actuals[Price '[USD'] per UOM], --(Actuals[Commodity] = Consolidated[[#This Row],[Commodity]]), --(Actuals[Region] = "APMKTS"), --(Actuals[Year Month] = Consolidated[[#This Row],[Year.Month]]))</f>
        <v>0.28899999999999998</v>
      </c>
      <c r="J12057" s="2">
        <v>0.38029350000000001</v>
      </c>
      <c r="K12057" s="19" t="s">
        <v>2928</v>
      </c>
    </row>
    <row r="12058" spans="2:11" hidden="1" x14ac:dyDescent="0.2">
      <c r="B12058" t="s">
        <v>2979</v>
      </c>
      <c r="C12058" t="s">
        <v>16</v>
      </c>
      <c r="D12058" t="s">
        <v>7</v>
      </c>
      <c r="E12058">
        <v>2021</v>
      </c>
      <c r="F12058">
        <v>5</v>
      </c>
      <c r="G12058" s="3" t="s">
        <v>123</v>
      </c>
      <c r="H12058" t="s">
        <v>2927</v>
      </c>
      <c r="I12058" s="2" cm="1">
        <f t="array" ref="I12058">SUMPRODUCT(Actuals[Price '[USD'] per UOM], --(Actuals[Commodity] = Consolidated[[#This Row],[Commodity]]), --(Actuals[Region] = "APMKTS"), --(Actuals[Year Month] = Consolidated[[#This Row],[Year.Month]]))</f>
        <v>0.29399999999999998</v>
      </c>
      <c r="J12058" s="2">
        <v>0.38029350000000001</v>
      </c>
      <c r="K12058" s="19" t="s">
        <v>2928</v>
      </c>
    </row>
    <row r="12059" spans="2:11" hidden="1" x14ac:dyDescent="0.2">
      <c r="B12059" t="s">
        <v>2979</v>
      </c>
      <c r="C12059" t="s">
        <v>16</v>
      </c>
      <c r="D12059" t="s">
        <v>7</v>
      </c>
      <c r="E12059">
        <v>2021</v>
      </c>
      <c r="F12059">
        <v>6</v>
      </c>
      <c r="G12059" s="3" t="s">
        <v>124</v>
      </c>
      <c r="H12059" t="s">
        <v>2927</v>
      </c>
      <c r="I12059" s="2" cm="1">
        <f t="array" ref="I12059">SUMPRODUCT(Actuals[Price '[USD'] per UOM], --(Actuals[Commodity] = Consolidated[[#This Row],[Commodity]]), --(Actuals[Region] = "APMKTS"), --(Actuals[Year Month] = Consolidated[[#This Row],[Year.Month]]))</f>
        <v>0.30499999999999999</v>
      </c>
      <c r="J12059" s="2">
        <v>0.38029350000000001</v>
      </c>
      <c r="K12059" s="19" t="s">
        <v>2928</v>
      </c>
    </row>
    <row r="12060" spans="2:11" hidden="1" x14ac:dyDescent="0.2">
      <c r="B12060" t="s">
        <v>2979</v>
      </c>
      <c r="C12060" t="s">
        <v>16</v>
      </c>
      <c r="D12060" t="s">
        <v>7</v>
      </c>
      <c r="E12060">
        <v>2021</v>
      </c>
      <c r="F12060">
        <v>7</v>
      </c>
      <c r="G12060" s="3" t="s">
        <v>125</v>
      </c>
      <c r="H12060" t="s">
        <v>2927</v>
      </c>
      <c r="I12060" s="2" cm="1">
        <f t="array" ref="I12060">SUMPRODUCT(Actuals[Price '[USD'] per UOM], --(Actuals[Commodity] = Consolidated[[#This Row],[Commodity]]), --(Actuals[Region] = "APMKTS"), --(Actuals[Year Month] = Consolidated[[#This Row],[Year.Month]]))</f>
        <v>0.38800000000000001</v>
      </c>
      <c r="J12060" s="2">
        <v>0.38029350000000001</v>
      </c>
      <c r="K12060" s="19" t="s">
        <v>2928</v>
      </c>
    </row>
    <row r="12061" spans="2:11" hidden="1" x14ac:dyDescent="0.2">
      <c r="B12061" t="s">
        <v>2979</v>
      </c>
      <c r="C12061" t="s">
        <v>16</v>
      </c>
      <c r="D12061" t="s">
        <v>7</v>
      </c>
      <c r="E12061">
        <v>2021</v>
      </c>
      <c r="F12061">
        <v>8</v>
      </c>
      <c r="G12061" s="3" t="s">
        <v>126</v>
      </c>
      <c r="H12061" t="s">
        <v>2927</v>
      </c>
      <c r="I12061" s="2" cm="1">
        <f t="array" ref="I12061">SUMPRODUCT(Actuals[Price '[USD'] per UOM], --(Actuals[Commodity] = Consolidated[[#This Row],[Commodity]]), --(Actuals[Region] = "APMKTS"), --(Actuals[Year Month] = Consolidated[[#This Row],[Year.Month]]))</f>
        <v>0.38800000000000001</v>
      </c>
      <c r="J12061" s="2">
        <v>0.38029350000000001</v>
      </c>
      <c r="K12061" s="19" t="s">
        <v>2928</v>
      </c>
    </row>
    <row r="12062" spans="2:11" hidden="1" x14ac:dyDescent="0.2">
      <c r="B12062" t="s">
        <v>2979</v>
      </c>
      <c r="C12062" t="s">
        <v>16</v>
      </c>
      <c r="D12062" t="s">
        <v>7</v>
      </c>
      <c r="E12062">
        <v>2021</v>
      </c>
      <c r="F12062">
        <v>9</v>
      </c>
      <c r="G12062" s="3" t="s">
        <v>127</v>
      </c>
      <c r="H12062" t="s">
        <v>2927</v>
      </c>
      <c r="I12062" s="2" cm="1">
        <f t="array" ref="I12062">SUMPRODUCT(Actuals[Price '[USD'] per UOM], --(Actuals[Commodity] = Consolidated[[#This Row],[Commodity]]), --(Actuals[Region] = "APMKTS"), --(Actuals[Year Month] = Consolidated[[#This Row],[Year.Month]]))</f>
        <v>0.38800000000000001</v>
      </c>
      <c r="J12062" s="2">
        <v>0.38029350000000001</v>
      </c>
      <c r="K12062" s="19" t="s">
        <v>2928</v>
      </c>
    </row>
    <row r="12063" spans="2:11" hidden="1" x14ac:dyDescent="0.2">
      <c r="B12063" t="s">
        <v>2979</v>
      </c>
      <c r="C12063" t="s">
        <v>16</v>
      </c>
      <c r="D12063" t="s">
        <v>7</v>
      </c>
      <c r="E12063">
        <v>2021</v>
      </c>
      <c r="F12063">
        <v>10</v>
      </c>
      <c r="G12063" s="3" t="s">
        <v>128</v>
      </c>
      <c r="H12063" t="s">
        <v>2927</v>
      </c>
      <c r="I12063" s="2" cm="1">
        <f t="array" ref="I12063">SUMPRODUCT(Actuals[Price '[USD'] per UOM], --(Actuals[Commodity] = Consolidated[[#This Row],[Commodity]]), --(Actuals[Region] = "APMKTS"), --(Actuals[Year Month] = Consolidated[[#This Row],[Year.Month]]))</f>
        <v>0.53500000000000003</v>
      </c>
      <c r="J12063" s="2">
        <v>0.38029350000000001</v>
      </c>
      <c r="K12063" s="19" t="s">
        <v>2928</v>
      </c>
    </row>
    <row r="12064" spans="2:11" hidden="1" x14ac:dyDescent="0.2">
      <c r="B12064" t="s">
        <v>2979</v>
      </c>
      <c r="C12064" t="s">
        <v>16</v>
      </c>
      <c r="D12064" t="s">
        <v>7</v>
      </c>
      <c r="E12064">
        <v>2021</v>
      </c>
      <c r="F12064">
        <v>11</v>
      </c>
      <c r="G12064" s="3" t="s">
        <v>129</v>
      </c>
      <c r="H12064" t="s">
        <v>2927</v>
      </c>
      <c r="I12064" s="2" cm="1">
        <f t="array" ref="I12064">SUMPRODUCT(Actuals[Price '[USD'] per UOM], --(Actuals[Commodity] = Consolidated[[#This Row],[Commodity]]), --(Actuals[Region] = "APMKTS"), --(Actuals[Year Month] = Consolidated[[#This Row],[Year.Month]]))</f>
        <v>0.54800000000000004</v>
      </c>
      <c r="J12064" s="2">
        <v>0.38029350000000001</v>
      </c>
      <c r="K12064" s="19" t="s">
        <v>2928</v>
      </c>
    </row>
    <row r="12065" spans="2:11" hidden="1" x14ac:dyDescent="0.2">
      <c r="B12065" t="s">
        <v>2979</v>
      </c>
      <c r="C12065" t="s">
        <v>16</v>
      </c>
      <c r="D12065" t="s">
        <v>7</v>
      </c>
      <c r="E12065">
        <v>2021</v>
      </c>
      <c r="F12065">
        <v>12</v>
      </c>
      <c r="G12065" s="3" t="s">
        <v>130</v>
      </c>
      <c r="H12065" t="s">
        <v>2927</v>
      </c>
      <c r="I12065" s="2" cm="1">
        <f t="array" ref="I12065">SUMPRODUCT(Actuals[Price '[USD'] per UOM], --(Actuals[Commodity] = Consolidated[[#This Row],[Commodity]]), --(Actuals[Region] = "APMKTS"), --(Actuals[Year Month] = Consolidated[[#This Row],[Year.Month]]))</f>
        <v>0.54800000000000004</v>
      </c>
      <c r="J12065" s="2">
        <v>0.38029350000000001</v>
      </c>
      <c r="K12065" s="19" t="s">
        <v>2928</v>
      </c>
    </row>
    <row r="12066" spans="2:11" hidden="1" x14ac:dyDescent="0.2">
      <c r="B12066" t="s">
        <v>2979</v>
      </c>
      <c r="C12066" t="s">
        <v>2982</v>
      </c>
      <c r="D12066" t="s">
        <v>17</v>
      </c>
      <c r="E12066">
        <v>2020</v>
      </c>
      <c r="F12066">
        <v>11</v>
      </c>
      <c r="G12066" s="3" t="s">
        <v>117</v>
      </c>
      <c r="H12066" t="s">
        <v>2927</v>
      </c>
      <c r="I12066" s="2" cm="1">
        <f t="array" ref="I12066">SUMPRODUCT(CHLWEP3057[Value], --(CHLWEP3057[Year] = Consolidated[[#This Row],[Year]]), --(CHLWEP3057[Month] = Consolidated[[#This Row],[Month]]))</f>
        <v>0.20499999999999999</v>
      </c>
      <c r="J12066" s="2">
        <v>0.20376914016489991</v>
      </c>
      <c r="K12066" s="19" t="s">
        <v>2928</v>
      </c>
    </row>
    <row r="12067" spans="2:11" hidden="1" x14ac:dyDescent="0.2">
      <c r="B12067" t="s">
        <v>2979</v>
      </c>
      <c r="C12067" t="s">
        <v>2982</v>
      </c>
      <c r="D12067" t="s">
        <v>17</v>
      </c>
      <c r="E12067">
        <v>2020</v>
      </c>
      <c r="F12067">
        <v>12</v>
      </c>
      <c r="G12067" s="3" t="s">
        <v>118</v>
      </c>
      <c r="H12067" t="s">
        <v>2927</v>
      </c>
      <c r="I12067" s="2" cm="1">
        <f t="array" ref="I12067">SUMPRODUCT(CHLWEP3057[Value], --(CHLWEP3057[Year] = Consolidated[[#This Row],[Year]]), --(CHLWEP3057[Month] = Consolidated[[#This Row],[Month]]))</f>
        <v>0.21</v>
      </c>
      <c r="J12067" s="2">
        <v>0.20376914016489991</v>
      </c>
      <c r="K12067" s="19" t="s">
        <v>2928</v>
      </c>
    </row>
    <row r="12068" spans="2:11" hidden="1" x14ac:dyDescent="0.2">
      <c r="B12068" t="s">
        <v>2979</v>
      </c>
      <c r="C12068" t="s">
        <v>2982</v>
      </c>
      <c r="D12068" t="s">
        <v>17</v>
      </c>
      <c r="E12068">
        <v>2021</v>
      </c>
      <c r="F12068">
        <v>1</v>
      </c>
      <c r="G12068" s="3" t="s">
        <v>119</v>
      </c>
      <c r="H12068" t="s">
        <v>2927</v>
      </c>
      <c r="I12068" s="2" cm="1">
        <f t="array" ref="I12068">SUMPRODUCT(CHLWEP3057[Value], --(CHLWEP3057[Year] = Consolidated[[#This Row],[Year]]), --(CHLWEP3057[Month] = Consolidated[[#This Row],[Month]]))</f>
        <v>0.21099999999999999</v>
      </c>
      <c r="J12068" s="2">
        <v>0.20376914016489991</v>
      </c>
      <c r="K12068" s="19" t="s">
        <v>2928</v>
      </c>
    </row>
    <row r="12069" spans="2:11" hidden="1" x14ac:dyDescent="0.2">
      <c r="B12069" t="s">
        <v>2979</v>
      </c>
      <c r="C12069" t="s">
        <v>2982</v>
      </c>
      <c r="D12069" t="s">
        <v>17</v>
      </c>
      <c r="E12069">
        <v>2021</v>
      </c>
      <c r="F12069">
        <v>2</v>
      </c>
      <c r="G12069" s="3" t="s">
        <v>120</v>
      </c>
      <c r="H12069" t="s">
        <v>2927</v>
      </c>
      <c r="I12069" s="2" cm="1">
        <f t="array" ref="I12069">SUMPRODUCT(CHLWEP3057[Value], --(CHLWEP3057[Year] = Consolidated[[#This Row],[Year]]), --(CHLWEP3057[Month] = Consolidated[[#This Row],[Month]]))</f>
        <v>0.20899999999999999</v>
      </c>
      <c r="J12069" s="2">
        <v>0.20376914016489991</v>
      </c>
      <c r="K12069" s="19" t="s">
        <v>2928</v>
      </c>
    </row>
    <row r="12070" spans="2:11" hidden="1" x14ac:dyDescent="0.2">
      <c r="B12070" t="s">
        <v>2979</v>
      </c>
      <c r="C12070" t="s">
        <v>2982</v>
      </c>
      <c r="D12070" t="s">
        <v>17</v>
      </c>
      <c r="E12070">
        <v>2021</v>
      </c>
      <c r="F12070">
        <v>3</v>
      </c>
      <c r="G12070" s="3" t="s">
        <v>121</v>
      </c>
      <c r="H12070" t="s">
        <v>2927</v>
      </c>
      <c r="I12070" s="2" cm="1">
        <f t="array" ref="I12070">SUMPRODUCT(CHLWEP3057[Value], --(CHLWEP3057[Year] = Consolidated[[#This Row],[Year]]), --(CHLWEP3057[Month] = Consolidated[[#This Row],[Month]]))</f>
        <v>0.20599999999999999</v>
      </c>
      <c r="J12070" s="2">
        <v>0.20376914016489991</v>
      </c>
      <c r="K12070" s="19" t="s">
        <v>2928</v>
      </c>
    </row>
    <row r="12071" spans="2:11" hidden="1" x14ac:dyDescent="0.2">
      <c r="B12071" t="s">
        <v>2979</v>
      </c>
      <c r="C12071" t="s">
        <v>2982</v>
      </c>
      <c r="D12071" t="s">
        <v>17</v>
      </c>
      <c r="E12071">
        <v>2021</v>
      </c>
      <c r="F12071">
        <v>4</v>
      </c>
      <c r="G12071" s="3" t="s">
        <v>122</v>
      </c>
      <c r="H12071" t="s">
        <v>2927</v>
      </c>
      <c r="I12071" s="2" cm="1">
        <f t="array" ref="I12071">SUMPRODUCT(CHLWEP3057[Value], --(CHLWEP3057[Year] = Consolidated[[#This Row],[Year]]), --(CHLWEP3057[Month] = Consolidated[[#This Row],[Month]]))</f>
        <v>0.20699999999999999</v>
      </c>
      <c r="J12071" s="2">
        <v>0.20376914016489991</v>
      </c>
      <c r="K12071" s="19" t="s">
        <v>2928</v>
      </c>
    </row>
    <row r="12072" spans="2:11" hidden="1" x14ac:dyDescent="0.2">
      <c r="B12072" t="s">
        <v>2979</v>
      </c>
      <c r="C12072" t="s">
        <v>2982</v>
      </c>
      <c r="D12072" t="s">
        <v>17</v>
      </c>
      <c r="E12072">
        <v>2021</v>
      </c>
      <c r="F12072">
        <v>5</v>
      </c>
      <c r="G12072" s="3" t="s">
        <v>123</v>
      </c>
      <c r="H12072" t="s">
        <v>2927</v>
      </c>
      <c r="I12072" s="2" cm="1">
        <f t="array" ref="I12072">SUMPRODUCT(CHLWEP3057[Value], --(CHLWEP3057[Year] = Consolidated[[#This Row],[Year]]), --(CHLWEP3057[Month] = Consolidated[[#This Row],[Month]]))</f>
        <v>0.20699999999999999</v>
      </c>
      <c r="J12072" s="2">
        <v>0.20376914016489991</v>
      </c>
      <c r="K12072" s="19" t="s">
        <v>2928</v>
      </c>
    </row>
    <row r="12073" spans="2:11" hidden="1" x14ac:dyDescent="0.2">
      <c r="B12073" t="s">
        <v>2979</v>
      </c>
      <c r="C12073" t="s">
        <v>2982</v>
      </c>
      <c r="D12073" t="s">
        <v>17</v>
      </c>
      <c r="E12073">
        <v>2021</v>
      </c>
      <c r="F12073">
        <v>6</v>
      </c>
      <c r="G12073" s="3" t="s">
        <v>124</v>
      </c>
      <c r="H12073" t="s">
        <v>2927</v>
      </c>
      <c r="I12073" s="2" cm="1">
        <f t="array" ref="I12073">SUMPRODUCT(CHLWEP3057[Value], --(CHLWEP3057[Year] = Consolidated[[#This Row],[Year]]), --(CHLWEP3057[Month] = Consolidated[[#This Row],[Month]]))</f>
        <v>0.20699999999999999</v>
      </c>
      <c r="J12073" s="2">
        <v>0.20376914016489991</v>
      </c>
      <c r="K12073" s="19" t="s">
        <v>2928</v>
      </c>
    </row>
    <row r="12074" spans="2:11" hidden="1" x14ac:dyDescent="0.2">
      <c r="B12074" t="s">
        <v>2979</v>
      </c>
      <c r="C12074" t="s">
        <v>2982</v>
      </c>
      <c r="D12074" t="s">
        <v>17</v>
      </c>
      <c r="E12074">
        <v>2021</v>
      </c>
      <c r="F12074">
        <v>7</v>
      </c>
      <c r="G12074" s="3" t="s">
        <v>125</v>
      </c>
      <c r="H12074" t="s">
        <v>2927</v>
      </c>
      <c r="I12074" s="2" cm="1">
        <f t="array" ref="I12074">SUMPRODUCT(CHLWEP3057[Value], --(CHLWEP3057[Year] = Consolidated[[#This Row],[Year]]), --(CHLWEP3057[Month] = Consolidated[[#This Row],[Month]]))</f>
        <v>0.20699999999999999</v>
      </c>
      <c r="J12074" s="2">
        <v>0.20376914016489991</v>
      </c>
      <c r="K12074" s="19" t="s">
        <v>2928</v>
      </c>
    </row>
    <row r="12075" spans="2:11" hidden="1" x14ac:dyDescent="0.2">
      <c r="B12075" t="s">
        <v>2979</v>
      </c>
      <c r="C12075" t="s">
        <v>2982</v>
      </c>
      <c r="D12075" t="s">
        <v>17</v>
      </c>
      <c r="E12075">
        <v>2021</v>
      </c>
      <c r="F12075">
        <v>8</v>
      </c>
      <c r="G12075" s="3" t="s">
        <v>126</v>
      </c>
      <c r="H12075" t="s">
        <v>2927</v>
      </c>
      <c r="I12075" s="2" cm="1">
        <f t="array" ref="I12075">SUMPRODUCT(CHLWEP3057[Value], --(CHLWEP3057[Year] = Consolidated[[#This Row],[Year]]), --(CHLWEP3057[Month] = Consolidated[[#This Row],[Month]]))</f>
        <v>0.20699999999999999</v>
      </c>
      <c r="J12075" s="2">
        <v>0.20376914016489991</v>
      </c>
      <c r="K12075" s="19" t="s">
        <v>2928</v>
      </c>
    </row>
    <row r="12076" spans="2:11" hidden="1" x14ac:dyDescent="0.2">
      <c r="B12076" t="s">
        <v>2979</v>
      </c>
      <c r="C12076" t="s">
        <v>2982</v>
      </c>
      <c r="D12076" t="s">
        <v>17</v>
      </c>
      <c r="E12076">
        <v>2021</v>
      </c>
      <c r="F12076">
        <v>9</v>
      </c>
      <c r="G12076" s="3" t="s">
        <v>127</v>
      </c>
      <c r="H12076" t="s">
        <v>2927</v>
      </c>
      <c r="I12076" s="2" cm="1">
        <f t="array" ref="I12076">SUMPRODUCT(CHLWEP3057[Value], --(CHLWEP3057[Year] = Consolidated[[#This Row],[Year]]), --(CHLWEP3057[Month] = Consolidated[[#This Row],[Month]]))</f>
        <v>0.20699999999999999</v>
      </c>
      <c r="J12076" s="2">
        <v>0.20376914016489991</v>
      </c>
      <c r="K12076" s="19" t="s">
        <v>2928</v>
      </c>
    </row>
    <row r="12077" spans="2:11" hidden="1" x14ac:dyDescent="0.2">
      <c r="B12077" t="s">
        <v>2979</v>
      </c>
      <c r="C12077" t="s">
        <v>2982</v>
      </c>
      <c r="D12077" t="s">
        <v>17</v>
      </c>
      <c r="E12077">
        <v>2021</v>
      </c>
      <c r="F12077">
        <v>10</v>
      </c>
      <c r="G12077" s="3" t="s">
        <v>128</v>
      </c>
      <c r="H12077" t="s">
        <v>2927</v>
      </c>
      <c r="I12077" s="2" cm="1">
        <f t="array" ref="I12077">SUMPRODUCT(CHLWEP3057[Value], --(CHLWEP3057[Year] = Consolidated[[#This Row],[Year]]), --(CHLWEP3057[Month] = Consolidated[[#This Row],[Month]]))</f>
        <v>0.20699999999999999</v>
      </c>
      <c r="J12077" s="2">
        <v>0.20376914016489991</v>
      </c>
      <c r="K12077" s="19" t="s">
        <v>2928</v>
      </c>
    </row>
    <row r="12078" spans="2:11" hidden="1" x14ac:dyDescent="0.2">
      <c r="B12078" t="s">
        <v>2979</v>
      </c>
      <c r="C12078" t="s">
        <v>2982</v>
      </c>
      <c r="D12078" t="s">
        <v>17</v>
      </c>
      <c r="E12078">
        <v>2021</v>
      </c>
      <c r="F12078">
        <v>11</v>
      </c>
      <c r="G12078" s="3" t="s">
        <v>129</v>
      </c>
      <c r="H12078" t="s">
        <v>2927</v>
      </c>
      <c r="I12078" s="2" cm="1">
        <f t="array" ref="I12078">SUMPRODUCT(CHLWEP3057[Value], --(CHLWEP3057[Year] = Consolidated[[#This Row],[Year]]), --(CHLWEP3057[Month] = Consolidated[[#This Row],[Month]]))</f>
        <v>0.20699999999999999</v>
      </c>
      <c r="J12078" s="2">
        <v>0.20376914016489991</v>
      </c>
      <c r="K12078" s="19" t="s">
        <v>2928</v>
      </c>
    </row>
    <row r="12079" spans="2:11" hidden="1" x14ac:dyDescent="0.2">
      <c r="B12079" t="s">
        <v>2979</v>
      </c>
      <c r="C12079" t="s">
        <v>2982</v>
      </c>
      <c r="D12079" t="s">
        <v>17</v>
      </c>
      <c r="E12079">
        <v>2021</v>
      </c>
      <c r="F12079">
        <v>12</v>
      </c>
      <c r="G12079" s="3" t="s">
        <v>130</v>
      </c>
      <c r="H12079" t="s">
        <v>2927</v>
      </c>
      <c r="I12079" s="2" cm="1">
        <f t="array" ref="I12079">SUMPRODUCT(CHLWEP3057[Value], --(CHLWEP3057[Year] = Consolidated[[#This Row],[Year]]), --(CHLWEP3057[Month] = Consolidated[[#This Row],[Month]]))</f>
        <v>0.20699999999999999</v>
      </c>
      <c r="J12079" s="2">
        <v>0.20376914016489991</v>
      </c>
      <c r="K12079" s="19" t="s">
        <v>2928</v>
      </c>
    </row>
    <row r="12080" spans="2:11" hidden="1" x14ac:dyDescent="0.2">
      <c r="B12080" t="s">
        <v>2979</v>
      </c>
      <c r="C12080" t="s">
        <v>16</v>
      </c>
      <c r="D12080" t="s">
        <v>19</v>
      </c>
      <c r="E12080">
        <v>2020</v>
      </c>
      <c r="F12080">
        <v>11</v>
      </c>
      <c r="G12080" s="3" t="s">
        <v>117</v>
      </c>
      <c r="H12080" t="s">
        <v>2927</v>
      </c>
      <c r="I12080" s="2" cm="1">
        <f t="array" ref="I12080">SUMPRODUCT(Actuals[Price '[USD'] per UOM], --(Actuals[Commodity] = Consolidated[[#This Row],[Commodity]]), --(Actuals[Region] = "APMKTS"), --(Actuals[Year Month] = Consolidated[[#This Row],[Year.Month]]))</f>
        <v>0.17299999999999999</v>
      </c>
      <c r="J12080" s="2">
        <v>0.38029350000000001</v>
      </c>
      <c r="K12080" s="19" t="s">
        <v>2928</v>
      </c>
    </row>
    <row r="12081" spans="2:11" hidden="1" x14ac:dyDescent="0.2">
      <c r="B12081" t="s">
        <v>2979</v>
      </c>
      <c r="C12081" t="s">
        <v>16</v>
      </c>
      <c r="D12081" t="s">
        <v>19</v>
      </c>
      <c r="E12081">
        <v>2020</v>
      </c>
      <c r="F12081">
        <v>12</v>
      </c>
      <c r="G12081" s="3" t="s">
        <v>118</v>
      </c>
      <c r="H12081" t="s">
        <v>2927</v>
      </c>
      <c r="I12081" s="2" cm="1">
        <f t="array" ref="I12081">SUMPRODUCT(Actuals[Price '[USD'] per UOM], --(Actuals[Commodity] = Consolidated[[#This Row],[Commodity]]), --(Actuals[Region] = "APMKTS"), --(Actuals[Year Month] = Consolidated[[#This Row],[Year.Month]]))</f>
        <v>0.17299999999999999</v>
      </c>
      <c r="J12081" s="2">
        <v>0.38029350000000001</v>
      </c>
      <c r="K12081" s="19" t="s">
        <v>2928</v>
      </c>
    </row>
    <row r="12082" spans="2:11" hidden="1" x14ac:dyDescent="0.2">
      <c r="B12082" t="s">
        <v>2979</v>
      </c>
      <c r="C12082" t="s">
        <v>16</v>
      </c>
      <c r="D12082" t="s">
        <v>19</v>
      </c>
      <c r="E12082">
        <v>2021</v>
      </c>
      <c r="F12082">
        <v>1</v>
      </c>
      <c r="G12082" s="3" t="s">
        <v>119</v>
      </c>
      <c r="H12082" t="s">
        <v>2927</v>
      </c>
      <c r="I12082" s="2" cm="1">
        <f t="array" ref="I12082">SUMPRODUCT(Actuals[Price '[USD'] per UOM], --(Actuals[Commodity] = Consolidated[[#This Row],[Commodity]]), --(Actuals[Region] = "APMKTS"), --(Actuals[Year Month] = Consolidated[[#This Row],[Year.Month]]))</f>
        <v>0.20599999999999999</v>
      </c>
      <c r="J12082" s="2">
        <v>0.38029350000000001</v>
      </c>
      <c r="K12082" s="19" t="s">
        <v>2928</v>
      </c>
    </row>
    <row r="12083" spans="2:11" hidden="1" x14ac:dyDescent="0.2">
      <c r="B12083" t="s">
        <v>2979</v>
      </c>
      <c r="C12083" t="s">
        <v>16</v>
      </c>
      <c r="D12083" t="s">
        <v>19</v>
      </c>
      <c r="E12083">
        <v>2021</v>
      </c>
      <c r="F12083">
        <v>2</v>
      </c>
      <c r="G12083" s="3" t="s">
        <v>120</v>
      </c>
      <c r="H12083" t="s">
        <v>2927</v>
      </c>
      <c r="I12083" s="2" cm="1">
        <f t="array" ref="I12083">SUMPRODUCT(Actuals[Price '[USD'] per UOM], --(Actuals[Commodity] = Consolidated[[#This Row],[Commodity]]), --(Actuals[Region] = "APMKTS"), --(Actuals[Year Month] = Consolidated[[#This Row],[Year.Month]]))</f>
        <v>0.21199999999999999</v>
      </c>
      <c r="J12083" s="2">
        <v>0.38029350000000001</v>
      </c>
      <c r="K12083" s="19" t="s">
        <v>2928</v>
      </c>
    </row>
    <row r="12084" spans="2:11" hidden="1" x14ac:dyDescent="0.2">
      <c r="B12084" t="s">
        <v>2979</v>
      </c>
      <c r="C12084" t="s">
        <v>16</v>
      </c>
      <c r="D12084" t="s">
        <v>19</v>
      </c>
      <c r="E12084">
        <v>2021</v>
      </c>
      <c r="F12084">
        <v>3</v>
      </c>
      <c r="G12084" s="3" t="s">
        <v>121</v>
      </c>
      <c r="H12084" t="s">
        <v>2927</v>
      </c>
      <c r="I12084" s="2" cm="1">
        <f t="array" ref="I12084">SUMPRODUCT(Actuals[Price '[USD'] per UOM], --(Actuals[Commodity] = Consolidated[[#This Row],[Commodity]]), --(Actuals[Region] = "APMKTS"), --(Actuals[Year Month] = Consolidated[[#This Row],[Year.Month]]))</f>
        <v>0.223</v>
      </c>
      <c r="J12084" s="2">
        <v>0.38029350000000001</v>
      </c>
      <c r="K12084" s="19" t="s">
        <v>2928</v>
      </c>
    </row>
    <row r="12085" spans="2:11" hidden="1" x14ac:dyDescent="0.2">
      <c r="B12085" t="s">
        <v>2979</v>
      </c>
      <c r="C12085" t="s">
        <v>16</v>
      </c>
      <c r="D12085" t="s">
        <v>19</v>
      </c>
      <c r="E12085">
        <v>2021</v>
      </c>
      <c r="F12085">
        <v>4</v>
      </c>
      <c r="G12085" s="3" t="s">
        <v>122</v>
      </c>
      <c r="H12085" t="s">
        <v>2927</v>
      </c>
      <c r="I12085" s="2" cm="1">
        <f t="array" ref="I12085">SUMPRODUCT(Actuals[Price '[USD'] per UOM], --(Actuals[Commodity] = Consolidated[[#This Row],[Commodity]]), --(Actuals[Region] = "APMKTS"), --(Actuals[Year Month] = Consolidated[[#This Row],[Year.Month]]))</f>
        <v>0.28899999999999998</v>
      </c>
      <c r="J12085" s="2">
        <v>0.38029350000000001</v>
      </c>
      <c r="K12085" s="19" t="s">
        <v>2928</v>
      </c>
    </row>
    <row r="12086" spans="2:11" hidden="1" x14ac:dyDescent="0.2">
      <c r="B12086" t="s">
        <v>2979</v>
      </c>
      <c r="C12086" t="s">
        <v>16</v>
      </c>
      <c r="D12086" t="s">
        <v>19</v>
      </c>
      <c r="E12086">
        <v>2021</v>
      </c>
      <c r="F12086">
        <v>5</v>
      </c>
      <c r="G12086" s="3" t="s">
        <v>123</v>
      </c>
      <c r="H12086" t="s">
        <v>2927</v>
      </c>
      <c r="I12086" s="2" cm="1">
        <f t="array" ref="I12086">SUMPRODUCT(Actuals[Price '[USD'] per UOM], --(Actuals[Commodity] = Consolidated[[#This Row],[Commodity]]), --(Actuals[Region] = "APMKTS"), --(Actuals[Year Month] = Consolidated[[#This Row],[Year.Month]]))</f>
        <v>0.29399999999999998</v>
      </c>
      <c r="J12086" s="2">
        <v>0.38029350000000001</v>
      </c>
      <c r="K12086" s="19" t="s">
        <v>2928</v>
      </c>
    </row>
    <row r="12087" spans="2:11" hidden="1" x14ac:dyDescent="0.2">
      <c r="B12087" t="s">
        <v>2979</v>
      </c>
      <c r="C12087" t="s">
        <v>16</v>
      </c>
      <c r="D12087" t="s">
        <v>19</v>
      </c>
      <c r="E12087">
        <v>2021</v>
      </c>
      <c r="F12087">
        <v>6</v>
      </c>
      <c r="G12087" s="3" t="s">
        <v>124</v>
      </c>
      <c r="H12087" t="s">
        <v>2927</v>
      </c>
      <c r="I12087" s="2" cm="1">
        <f t="array" ref="I12087">SUMPRODUCT(Actuals[Price '[USD'] per UOM], --(Actuals[Commodity] = Consolidated[[#This Row],[Commodity]]), --(Actuals[Region] = "APMKTS"), --(Actuals[Year Month] = Consolidated[[#This Row],[Year.Month]]))</f>
        <v>0.30499999999999999</v>
      </c>
      <c r="J12087" s="2">
        <v>0.38029350000000001</v>
      </c>
      <c r="K12087" s="19" t="s">
        <v>2928</v>
      </c>
    </row>
    <row r="12088" spans="2:11" hidden="1" x14ac:dyDescent="0.2">
      <c r="B12088" t="s">
        <v>2979</v>
      </c>
      <c r="C12088" t="s">
        <v>16</v>
      </c>
      <c r="D12088" t="s">
        <v>19</v>
      </c>
      <c r="E12088">
        <v>2021</v>
      </c>
      <c r="F12088">
        <v>7</v>
      </c>
      <c r="G12088" s="3" t="s">
        <v>125</v>
      </c>
      <c r="H12088" t="s">
        <v>2927</v>
      </c>
      <c r="I12088" s="2" cm="1">
        <f t="array" ref="I12088">SUMPRODUCT(Actuals[Price '[USD'] per UOM], --(Actuals[Commodity] = Consolidated[[#This Row],[Commodity]]), --(Actuals[Region] = "APMKTS"), --(Actuals[Year Month] = Consolidated[[#This Row],[Year.Month]]))</f>
        <v>0.38800000000000001</v>
      </c>
      <c r="J12088" s="2">
        <v>0.38029350000000001</v>
      </c>
      <c r="K12088" s="19" t="s">
        <v>2928</v>
      </c>
    </row>
    <row r="12089" spans="2:11" hidden="1" x14ac:dyDescent="0.2">
      <c r="B12089" t="s">
        <v>2979</v>
      </c>
      <c r="C12089" t="s">
        <v>16</v>
      </c>
      <c r="D12089" t="s">
        <v>19</v>
      </c>
      <c r="E12089">
        <v>2021</v>
      </c>
      <c r="F12089">
        <v>8</v>
      </c>
      <c r="G12089" s="3" t="s">
        <v>126</v>
      </c>
      <c r="H12089" t="s">
        <v>2927</v>
      </c>
      <c r="I12089" s="2" cm="1">
        <f t="array" ref="I12089">SUMPRODUCT(Actuals[Price '[USD'] per UOM], --(Actuals[Commodity] = Consolidated[[#This Row],[Commodity]]), --(Actuals[Region] = "APMKTS"), --(Actuals[Year Month] = Consolidated[[#This Row],[Year.Month]]))</f>
        <v>0.38800000000000001</v>
      </c>
      <c r="J12089" s="2">
        <v>0.38029350000000001</v>
      </c>
      <c r="K12089" s="19" t="s">
        <v>2928</v>
      </c>
    </row>
    <row r="12090" spans="2:11" hidden="1" x14ac:dyDescent="0.2">
      <c r="B12090" t="s">
        <v>2979</v>
      </c>
      <c r="C12090" t="s">
        <v>16</v>
      </c>
      <c r="D12090" t="s">
        <v>19</v>
      </c>
      <c r="E12090">
        <v>2021</v>
      </c>
      <c r="F12090">
        <v>9</v>
      </c>
      <c r="G12090" s="3" t="s">
        <v>127</v>
      </c>
      <c r="H12090" t="s">
        <v>2927</v>
      </c>
      <c r="I12090" s="2" cm="1">
        <f t="array" ref="I12090">SUMPRODUCT(Actuals[Price '[USD'] per UOM], --(Actuals[Commodity] = Consolidated[[#This Row],[Commodity]]), --(Actuals[Region] = "APMKTS"), --(Actuals[Year Month] = Consolidated[[#This Row],[Year.Month]]))</f>
        <v>0.38800000000000001</v>
      </c>
      <c r="J12090" s="2">
        <v>0.38029350000000001</v>
      </c>
      <c r="K12090" s="19" t="s">
        <v>2928</v>
      </c>
    </row>
    <row r="12091" spans="2:11" hidden="1" x14ac:dyDescent="0.2">
      <c r="B12091" t="s">
        <v>2979</v>
      </c>
      <c r="C12091" t="s">
        <v>16</v>
      </c>
      <c r="D12091" t="s">
        <v>19</v>
      </c>
      <c r="E12091">
        <v>2021</v>
      </c>
      <c r="F12091">
        <v>10</v>
      </c>
      <c r="G12091" s="3" t="s">
        <v>128</v>
      </c>
      <c r="H12091" t="s">
        <v>2927</v>
      </c>
      <c r="I12091" s="2" cm="1">
        <f t="array" ref="I12091">SUMPRODUCT(Actuals[Price '[USD'] per UOM], --(Actuals[Commodity] = Consolidated[[#This Row],[Commodity]]), --(Actuals[Region] = "APMKTS"), --(Actuals[Year Month] = Consolidated[[#This Row],[Year.Month]]))</f>
        <v>0.53500000000000003</v>
      </c>
      <c r="J12091" s="2">
        <v>0.38029350000000001</v>
      </c>
      <c r="K12091" s="19" t="s">
        <v>2928</v>
      </c>
    </row>
    <row r="12092" spans="2:11" hidden="1" x14ac:dyDescent="0.2">
      <c r="B12092" t="s">
        <v>2979</v>
      </c>
      <c r="C12092" t="s">
        <v>16</v>
      </c>
      <c r="D12092" t="s">
        <v>19</v>
      </c>
      <c r="E12092">
        <v>2021</v>
      </c>
      <c r="F12092">
        <v>11</v>
      </c>
      <c r="G12092" s="3" t="s">
        <v>129</v>
      </c>
      <c r="H12092" t="s">
        <v>2927</v>
      </c>
      <c r="I12092" s="2" cm="1">
        <f t="array" ref="I12092">SUMPRODUCT(Actuals[Price '[USD'] per UOM], --(Actuals[Commodity] = Consolidated[[#This Row],[Commodity]]), --(Actuals[Region] = "APMKTS"), --(Actuals[Year Month] = Consolidated[[#This Row],[Year.Month]]))</f>
        <v>0.54800000000000004</v>
      </c>
      <c r="J12092" s="2">
        <v>0.38029350000000001</v>
      </c>
      <c r="K12092" s="19" t="s">
        <v>2928</v>
      </c>
    </row>
    <row r="12093" spans="2:11" hidden="1" x14ac:dyDescent="0.2">
      <c r="B12093" t="s">
        <v>2979</v>
      </c>
      <c r="C12093" t="s">
        <v>16</v>
      </c>
      <c r="D12093" t="s">
        <v>19</v>
      </c>
      <c r="E12093">
        <v>2021</v>
      </c>
      <c r="F12093">
        <v>12</v>
      </c>
      <c r="G12093" s="3" t="s">
        <v>130</v>
      </c>
      <c r="H12093" t="s">
        <v>2927</v>
      </c>
      <c r="I12093" s="2" cm="1">
        <f t="array" ref="I12093">SUMPRODUCT(Actuals[Price '[USD'] per UOM], --(Actuals[Commodity] = Consolidated[[#This Row],[Commodity]]), --(Actuals[Region] = "APMKTS"), --(Actuals[Year Month] = Consolidated[[#This Row],[Year.Month]]))</f>
        <v>0.54800000000000004</v>
      </c>
      <c r="J12093" s="2">
        <v>0.38029350000000001</v>
      </c>
      <c r="K12093" s="19" t="s">
        <v>2928</v>
      </c>
    </row>
    <row r="12094" spans="2:11" hidden="1" x14ac:dyDescent="0.2">
      <c r="B12094" t="s">
        <v>2979</v>
      </c>
      <c r="C12094" t="s">
        <v>16</v>
      </c>
      <c r="D12094" t="s">
        <v>22</v>
      </c>
      <c r="E12094">
        <v>2020</v>
      </c>
      <c r="F12094">
        <v>11</v>
      </c>
      <c r="G12094" s="3" t="s">
        <v>117</v>
      </c>
      <c r="H12094" t="s">
        <v>2927</v>
      </c>
      <c r="I12094" s="2" cm="1">
        <f t="array" ref="I12094">SUMPRODUCT(Actuals[Price '[USD'] per UOM], --(Actuals[Commodity] = Consolidated[[#This Row],[Commodity]]), --(Actuals[Region] = "APMKTS"), --(Actuals[Year Month] = Consolidated[[#This Row],[Year.Month]]))</f>
        <v>0.17299999999999999</v>
      </c>
      <c r="J12094" s="2">
        <v>0.38029350000000001</v>
      </c>
      <c r="K12094" s="19" t="s">
        <v>2928</v>
      </c>
    </row>
    <row r="12095" spans="2:11" hidden="1" x14ac:dyDescent="0.2">
      <c r="B12095" t="s">
        <v>2979</v>
      </c>
      <c r="C12095" t="s">
        <v>16</v>
      </c>
      <c r="D12095" t="s">
        <v>22</v>
      </c>
      <c r="E12095">
        <v>2020</v>
      </c>
      <c r="F12095">
        <v>12</v>
      </c>
      <c r="G12095" s="3" t="s">
        <v>118</v>
      </c>
      <c r="H12095" t="s">
        <v>2927</v>
      </c>
      <c r="I12095" s="2" cm="1">
        <f t="array" ref="I12095">SUMPRODUCT(Actuals[Price '[USD'] per UOM], --(Actuals[Commodity] = Consolidated[[#This Row],[Commodity]]), --(Actuals[Region] = "APMKTS"), --(Actuals[Year Month] = Consolidated[[#This Row],[Year.Month]]))</f>
        <v>0.17299999999999999</v>
      </c>
      <c r="J12095" s="2">
        <v>0.38029350000000001</v>
      </c>
      <c r="K12095" s="19" t="s">
        <v>2928</v>
      </c>
    </row>
    <row r="12096" spans="2:11" hidden="1" x14ac:dyDescent="0.2">
      <c r="B12096" t="s">
        <v>2979</v>
      </c>
      <c r="C12096" t="s">
        <v>16</v>
      </c>
      <c r="D12096" t="s">
        <v>22</v>
      </c>
      <c r="E12096">
        <v>2021</v>
      </c>
      <c r="F12096">
        <v>1</v>
      </c>
      <c r="G12096" s="3" t="s">
        <v>119</v>
      </c>
      <c r="H12096" t="s">
        <v>2927</v>
      </c>
      <c r="I12096" s="2" cm="1">
        <f t="array" ref="I12096">SUMPRODUCT(Actuals[Price '[USD'] per UOM], --(Actuals[Commodity] = Consolidated[[#This Row],[Commodity]]), --(Actuals[Region] = "APMKTS"), --(Actuals[Year Month] = Consolidated[[#This Row],[Year.Month]]))</f>
        <v>0.20599999999999999</v>
      </c>
      <c r="J12096" s="2">
        <v>0.38029350000000001</v>
      </c>
      <c r="K12096" s="19" t="s">
        <v>2928</v>
      </c>
    </row>
    <row r="12097" spans="2:11" hidden="1" x14ac:dyDescent="0.2">
      <c r="B12097" t="s">
        <v>2979</v>
      </c>
      <c r="C12097" t="s">
        <v>16</v>
      </c>
      <c r="D12097" t="s">
        <v>22</v>
      </c>
      <c r="E12097">
        <v>2021</v>
      </c>
      <c r="F12097">
        <v>2</v>
      </c>
      <c r="G12097" s="3" t="s">
        <v>120</v>
      </c>
      <c r="H12097" t="s">
        <v>2927</v>
      </c>
      <c r="I12097" s="2" cm="1">
        <f t="array" ref="I12097">SUMPRODUCT(Actuals[Price '[USD'] per UOM], --(Actuals[Commodity] = Consolidated[[#This Row],[Commodity]]), --(Actuals[Region] = "APMKTS"), --(Actuals[Year Month] = Consolidated[[#This Row],[Year.Month]]))</f>
        <v>0.21199999999999999</v>
      </c>
      <c r="J12097" s="2">
        <v>0.38029350000000001</v>
      </c>
      <c r="K12097" s="19" t="s">
        <v>2928</v>
      </c>
    </row>
    <row r="12098" spans="2:11" hidden="1" x14ac:dyDescent="0.2">
      <c r="B12098" t="s">
        <v>2979</v>
      </c>
      <c r="C12098" t="s">
        <v>16</v>
      </c>
      <c r="D12098" t="s">
        <v>22</v>
      </c>
      <c r="E12098">
        <v>2021</v>
      </c>
      <c r="F12098">
        <v>3</v>
      </c>
      <c r="G12098" s="3" t="s">
        <v>121</v>
      </c>
      <c r="H12098" t="s">
        <v>2927</v>
      </c>
      <c r="I12098" s="2" cm="1">
        <f t="array" ref="I12098">SUMPRODUCT(Actuals[Price '[USD'] per UOM], --(Actuals[Commodity] = Consolidated[[#This Row],[Commodity]]), --(Actuals[Region] = "APMKTS"), --(Actuals[Year Month] = Consolidated[[#This Row],[Year.Month]]))</f>
        <v>0.223</v>
      </c>
      <c r="J12098" s="2">
        <v>0.38029350000000001</v>
      </c>
      <c r="K12098" s="19" t="s">
        <v>2928</v>
      </c>
    </row>
    <row r="12099" spans="2:11" hidden="1" x14ac:dyDescent="0.2">
      <c r="B12099" t="s">
        <v>2979</v>
      </c>
      <c r="C12099" t="s">
        <v>16</v>
      </c>
      <c r="D12099" t="s">
        <v>22</v>
      </c>
      <c r="E12099">
        <v>2021</v>
      </c>
      <c r="F12099">
        <v>4</v>
      </c>
      <c r="G12099" s="3" t="s">
        <v>122</v>
      </c>
      <c r="H12099" t="s">
        <v>2927</v>
      </c>
      <c r="I12099" s="2" cm="1">
        <f t="array" ref="I12099">SUMPRODUCT(Actuals[Price '[USD'] per UOM], --(Actuals[Commodity] = Consolidated[[#This Row],[Commodity]]), --(Actuals[Region] = "APMKTS"), --(Actuals[Year Month] = Consolidated[[#This Row],[Year.Month]]))</f>
        <v>0.28899999999999998</v>
      </c>
      <c r="J12099" s="2">
        <v>0.38029350000000001</v>
      </c>
      <c r="K12099" s="19" t="s">
        <v>2928</v>
      </c>
    </row>
    <row r="12100" spans="2:11" hidden="1" x14ac:dyDescent="0.2">
      <c r="B12100" t="s">
        <v>2979</v>
      </c>
      <c r="C12100" t="s">
        <v>16</v>
      </c>
      <c r="D12100" t="s">
        <v>22</v>
      </c>
      <c r="E12100">
        <v>2021</v>
      </c>
      <c r="F12100">
        <v>5</v>
      </c>
      <c r="G12100" s="3" t="s">
        <v>123</v>
      </c>
      <c r="H12100" t="s">
        <v>2927</v>
      </c>
      <c r="I12100" s="2" cm="1">
        <f t="array" ref="I12100">SUMPRODUCT(Actuals[Price '[USD'] per UOM], --(Actuals[Commodity] = Consolidated[[#This Row],[Commodity]]), --(Actuals[Region] = "APMKTS"), --(Actuals[Year Month] = Consolidated[[#This Row],[Year.Month]]))</f>
        <v>0.29399999999999998</v>
      </c>
      <c r="J12100" s="2">
        <v>0.38029350000000001</v>
      </c>
      <c r="K12100" s="19" t="s">
        <v>2928</v>
      </c>
    </row>
    <row r="12101" spans="2:11" hidden="1" x14ac:dyDescent="0.2">
      <c r="B12101" t="s">
        <v>2979</v>
      </c>
      <c r="C12101" t="s">
        <v>16</v>
      </c>
      <c r="D12101" t="s">
        <v>22</v>
      </c>
      <c r="E12101">
        <v>2021</v>
      </c>
      <c r="F12101">
        <v>6</v>
      </c>
      <c r="G12101" s="3" t="s">
        <v>124</v>
      </c>
      <c r="H12101" t="s">
        <v>2927</v>
      </c>
      <c r="I12101" s="2" cm="1">
        <f t="array" ref="I12101">SUMPRODUCT(Actuals[Price '[USD'] per UOM], --(Actuals[Commodity] = Consolidated[[#This Row],[Commodity]]), --(Actuals[Region] = "APMKTS"), --(Actuals[Year Month] = Consolidated[[#This Row],[Year.Month]]))</f>
        <v>0.30499999999999999</v>
      </c>
      <c r="J12101" s="2">
        <v>0.38029350000000001</v>
      </c>
      <c r="K12101" s="19" t="s">
        <v>2928</v>
      </c>
    </row>
    <row r="12102" spans="2:11" hidden="1" x14ac:dyDescent="0.2">
      <c r="B12102" t="s">
        <v>2979</v>
      </c>
      <c r="C12102" t="s">
        <v>16</v>
      </c>
      <c r="D12102" t="s">
        <v>22</v>
      </c>
      <c r="E12102">
        <v>2021</v>
      </c>
      <c r="F12102">
        <v>7</v>
      </c>
      <c r="G12102" s="3" t="s">
        <v>125</v>
      </c>
      <c r="H12102" t="s">
        <v>2927</v>
      </c>
      <c r="I12102" s="2" cm="1">
        <f t="array" ref="I12102">SUMPRODUCT(Actuals[Price '[USD'] per UOM], --(Actuals[Commodity] = Consolidated[[#This Row],[Commodity]]), --(Actuals[Region] = "APMKTS"), --(Actuals[Year Month] = Consolidated[[#This Row],[Year.Month]]))</f>
        <v>0.38800000000000001</v>
      </c>
      <c r="J12102" s="2">
        <v>0.38029350000000001</v>
      </c>
      <c r="K12102" s="19" t="s">
        <v>2928</v>
      </c>
    </row>
    <row r="12103" spans="2:11" hidden="1" x14ac:dyDescent="0.2">
      <c r="B12103" t="s">
        <v>2979</v>
      </c>
      <c r="C12103" t="s">
        <v>16</v>
      </c>
      <c r="D12103" t="s">
        <v>22</v>
      </c>
      <c r="E12103">
        <v>2021</v>
      </c>
      <c r="F12103">
        <v>8</v>
      </c>
      <c r="G12103" s="3" t="s">
        <v>126</v>
      </c>
      <c r="H12103" t="s">
        <v>2927</v>
      </c>
      <c r="I12103" s="2" cm="1">
        <f t="array" ref="I12103">SUMPRODUCT(Actuals[Price '[USD'] per UOM], --(Actuals[Commodity] = Consolidated[[#This Row],[Commodity]]), --(Actuals[Region] = "APMKTS"), --(Actuals[Year Month] = Consolidated[[#This Row],[Year.Month]]))</f>
        <v>0.38800000000000001</v>
      </c>
      <c r="J12103" s="2">
        <v>0.38029350000000001</v>
      </c>
      <c r="K12103" s="19" t="s">
        <v>2928</v>
      </c>
    </row>
    <row r="12104" spans="2:11" hidden="1" x14ac:dyDescent="0.2">
      <c r="B12104" t="s">
        <v>2979</v>
      </c>
      <c r="C12104" t="s">
        <v>16</v>
      </c>
      <c r="D12104" t="s">
        <v>22</v>
      </c>
      <c r="E12104">
        <v>2021</v>
      </c>
      <c r="F12104">
        <v>9</v>
      </c>
      <c r="G12104" s="3" t="s">
        <v>127</v>
      </c>
      <c r="H12104" t="s">
        <v>2927</v>
      </c>
      <c r="I12104" s="2" cm="1">
        <f t="array" ref="I12104">SUMPRODUCT(Actuals[Price '[USD'] per UOM], --(Actuals[Commodity] = Consolidated[[#This Row],[Commodity]]), --(Actuals[Region] = "APMKTS"), --(Actuals[Year Month] = Consolidated[[#This Row],[Year.Month]]))</f>
        <v>0.38800000000000001</v>
      </c>
      <c r="J12104" s="2">
        <v>0.38029350000000001</v>
      </c>
      <c r="K12104" s="19" t="s">
        <v>2928</v>
      </c>
    </row>
    <row r="12105" spans="2:11" hidden="1" x14ac:dyDescent="0.2">
      <c r="B12105" t="s">
        <v>2979</v>
      </c>
      <c r="C12105" t="s">
        <v>16</v>
      </c>
      <c r="D12105" t="s">
        <v>22</v>
      </c>
      <c r="E12105">
        <v>2021</v>
      </c>
      <c r="F12105">
        <v>10</v>
      </c>
      <c r="G12105" s="3" t="s">
        <v>128</v>
      </c>
      <c r="H12105" t="s">
        <v>2927</v>
      </c>
      <c r="I12105" s="2" cm="1">
        <f t="array" ref="I12105">SUMPRODUCT(Actuals[Price '[USD'] per UOM], --(Actuals[Commodity] = Consolidated[[#This Row],[Commodity]]), --(Actuals[Region] = "APMKTS"), --(Actuals[Year Month] = Consolidated[[#This Row],[Year.Month]]))</f>
        <v>0.53500000000000003</v>
      </c>
      <c r="J12105" s="2">
        <v>0.38029350000000001</v>
      </c>
      <c r="K12105" s="19" t="s">
        <v>2928</v>
      </c>
    </row>
    <row r="12106" spans="2:11" hidden="1" x14ac:dyDescent="0.2">
      <c r="B12106" t="s">
        <v>2979</v>
      </c>
      <c r="C12106" t="s">
        <v>16</v>
      </c>
      <c r="D12106" t="s">
        <v>22</v>
      </c>
      <c r="E12106">
        <v>2021</v>
      </c>
      <c r="F12106">
        <v>11</v>
      </c>
      <c r="G12106" s="3" t="s">
        <v>129</v>
      </c>
      <c r="H12106" t="s">
        <v>2927</v>
      </c>
      <c r="I12106" s="2" cm="1">
        <f t="array" ref="I12106">SUMPRODUCT(Actuals[Price '[USD'] per UOM], --(Actuals[Commodity] = Consolidated[[#This Row],[Commodity]]), --(Actuals[Region] = "APMKTS"), --(Actuals[Year Month] = Consolidated[[#This Row],[Year.Month]]))</f>
        <v>0.54800000000000004</v>
      </c>
      <c r="J12106" s="2">
        <v>0.38029350000000001</v>
      </c>
      <c r="K12106" s="19" t="s">
        <v>2928</v>
      </c>
    </row>
    <row r="12107" spans="2:11" hidden="1" x14ac:dyDescent="0.2">
      <c r="B12107" t="s">
        <v>2979</v>
      </c>
      <c r="C12107" t="s">
        <v>16</v>
      </c>
      <c r="D12107" t="s">
        <v>22</v>
      </c>
      <c r="E12107">
        <v>2021</v>
      </c>
      <c r="F12107">
        <v>12</v>
      </c>
      <c r="G12107" s="3" t="s">
        <v>130</v>
      </c>
      <c r="H12107" t="s">
        <v>2927</v>
      </c>
      <c r="I12107" s="2" cm="1">
        <f t="array" ref="I12107">SUMPRODUCT(Actuals[Price '[USD'] per UOM], --(Actuals[Commodity] = Consolidated[[#This Row],[Commodity]]), --(Actuals[Region] = "APMKTS"), --(Actuals[Year Month] = Consolidated[[#This Row],[Year.Month]]))</f>
        <v>0.54800000000000004</v>
      </c>
      <c r="J12107" s="2">
        <v>0.38029350000000001</v>
      </c>
      <c r="K12107" s="19" t="s">
        <v>2928</v>
      </c>
    </row>
    <row r="12108" spans="2:11" hidden="1" x14ac:dyDescent="0.2">
      <c r="B12108" t="s">
        <v>2979</v>
      </c>
      <c r="C12108" t="s">
        <v>2982</v>
      </c>
      <c r="D12108" t="s">
        <v>20</v>
      </c>
      <c r="E12108">
        <v>2020</v>
      </c>
      <c r="F12108">
        <v>11</v>
      </c>
      <c r="G12108" s="3" t="s">
        <v>117</v>
      </c>
      <c r="H12108" t="s">
        <v>2927</v>
      </c>
      <c r="I12108" s="2" cm="1">
        <f t="array" ref="I12108">SUMPRODUCT(CHLWEP3057[Value], --(CHLWEP3057[Year] = Consolidated[[#This Row],[Year]]), --(CHLWEP3057[Month] = Consolidated[[#This Row],[Month]]))</f>
        <v>0.20499999999999999</v>
      </c>
      <c r="J12108" s="2">
        <v>0.20376914016489991</v>
      </c>
      <c r="K12108" s="19" t="s">
        <v>2928</v>
      </c>
    </row>
    <row r="12109" spans="2:11" hidden="1" x14ac:dyDescent="0.2">
      <c r="B12109" t="s">
        <v>2979</v>
      </c>
      <c r="C12109" t="s">
        <v>2982</v>
      </c>
      <c r="D12109" t="s">
        <v>20</v>
      </c>
      <c r="E12109">
        <v>2020</v>
      </c>
      <c r="F12109">
        <v>12</v>
      </c>
      <c r="G12109" s="3" t="s">
        <v>118</v>
      </c>
      <c r="H12109" t="s">
        <v>2927</v>
      </c>
      <c r="I12109" s="2" cm="1">
        <f t="array" ref="I12109">SUMPRODUCT(CHLWEP3057[Value], --(CHLWEP3057[Year] = Consolidated[[#This Row],[Year]]), --(CHLWEP3057[Month] = Consolidated[[#This Row],[Month]]))</f>
        <v>0.21</v>
      </c>
      <c r="J12109" s="2">
        <v>0.20376914016489991</v>
      </c>
      <c r="K12109" s="19" t="s">
        <v>2928</v>
      </c>
    </row>
    <row r="12110" spans="2:11" hidden="1" x14ac:dyDescent="0.2">
      <c r="B12110" t="s">
        <v>2979</v>
      </c>
      <c r="C12110" t="s">
        <v>2982</v>
      </c>
      <c r="D12110" t="s">
        <v>20</v>
      </c>
      <c r="E12110">
        <v>2021</v>
      </c>
      <c r="F12110">
        <v>1</v>
      </c>
      <c r="G12110" s="3" t="s">
        <v>119</v>
      </c>
      <c r="H12110" t="s">
        <v>2927</v>
      </c>
      <c r="I12110" s="2" cm="1">
        <f t="array" ref="I12110">SUMPRODUCT(CHLWEP3057[Value], --(CHLWEP3057[Year] = Consolidated[[#This Row],[Year]]), --(CHLWEP3057[Month] = Consolidated[[#This Row],[Month]]))</f>
        <v>0.21099999999999999</v>
      </c>
      <c r="J12110" s="2">
        <v>0.20376914016489991</v>
      </c>
      <c r="K12110" s="19" t="s">
        <v>2928</v>
      </c>
    </row>
    <row r="12111" spans="2:11" hidden="1" x14ac:dyDescent="0.2">
      <c r="B12111" t="s">
        <v>2979</v>
      </c>
      <c r="C12111" t="s">
        <v>2982</v>
      </c>
      <c r="D12111" t="s">
        <v>20</v>
      </c>
      <c r="E12111">
        <v>2021</v>
      </c>
      <c r="F12111">
        <v>2</v>
      </c>
      <c r="G12111" s="3" t="s">
        <v>120</v>
      </c>
      <c r="H12111" t="s">
        <v>2927</v>
      </c>
      <c r="I12111" s="2" cm="1">
        <f t="array" ref="I12111">SUMPRODUCT(CHLWEP3057[Value], --(CHLWEP3057[Year] = Consolidated[[#This Row],[Year]]), --(CHLWEP3057[Month] = Consolidated[[#This Row],[Month]]))</f>
        <v>0.20899999999999999</v>
      </c>
      <c r="J12111" s="2">
        <v>0.20376914016489991</v>
      </c>
      <c r="K12111" s="19" t="s">
        <v>2928</v>
      </c>
    </row>
    <row r="12112" spans="2:11" hidden="1" x14ac:dyDescent="0.2">
      <c r="B12112" t="s">
        <v>2979</v>
      </c>
      <c r="C12112" t="s">
        <v>2982</v>
      </c>
      <c r="D12112" t="s">
        <v>20</v>
      </c>
      <c r="E12112">
        <v>2021</v>
      </c>
      <c r="F12112">
        <v>3</v>
      </c>
      <c r="G12112" s="3" t="s">
        <v>121</v>
      </c>
      <c r="H12112" t="s">
        <v>2927</v>
      </c>
      <c r="I12112" s="2" cm="1">
        <f t="array" ref="I12112">SUMPRODUCT(CHLWEP3057[Value], --(CHLWEP3057[Year] = Consolidated[[#This Row],[Year]]), --(CHLWEP3057[Month] = Consolidated[[#This Row],[Month]]))</f>
        <v>0.20599999999999999</v>
      </c>
      <c r="J12112" s="2">
        <v>0.20376914016489991</v>
      </c>
      <c r="K12112" s="19" t="s">
        <v>2928</v>
      </c>
    </row>
    <row r="12113" spans="2:11" hidden="1" x14ac:dyDescent="0.2">
      <c r="B12113" t="s">
        <v>2979</v>
      </c>
      <c r="C12113" t="s">
        <v>2982</v>
      </c>
      <c r="D12113" t="s">
        <v>20</v>
      </c>
      <c r="E12113">
        <v>2021</v>
      </c>
      <c r="F12113">
        <v>4</v>
      </c>
      <c r="G12113" s="3" t="s">
        <v>122</v>
      </c>
      <c r="H12113" t="s">
        <v>2927</v>
      </c>
      <c r="I12113" s="2" cm="1">
        <f t="array" ref="I12113">SUMPRODUCT(CHLWEP3057[Value], --(CHLWEP3057[Year] = Consolidated[[#This Row],[Year]]), --(CHLWEP3057[Month] = Consolidated[[#This Row],[Month]]))</f>
        <v>0.20699999999999999</v>
      </c>
      <c r="J12113" s="2">
        <v>0.20376914016489991</v>
      </c>
      <c r="K12113" s="19" t="s">
        <v>2928</v>
      </c>
    </row>
    <row r="12114" spans="2:11" hidden="1" x14ac:dyDescent="0.2">
      <c r="B12114" t="s">
        <v>2979</v>
      </c>
      <c r="C12114" t="s">
        <v>2982</v>
      </c>
      <c r="D12114" t="s">
        <v>20</v>
      </c>
      <c r="E12114">
        <v>2021</v>
      </c>
      <c r="F12114">
        <v>5</v>
      </c>
      <c r="G12114" s="3" t="s">
        <v>123</v>
      </c>
      <c r="H12114" t="s">
        <v>2927</v>
      </c>
      <c r="I12114" s="2" cm="1">
        <f t="array" ref="I12114">SUMPRODUCT(CHLWEP3057[Value], --(CHLWEP3057[Year] = Consolidated[[#This Row],[Year]]), --(CHLWEP3057[Month] = Consolidated[[#This Row],[Month]]))</f>
        <v>0.20699999999999999</v>
      </c>
      <c r="J12114" s="2">
        <v>0.20376914016489991</v>
      </c>
      <c r="K12114" s="19" t="s">
        <v>2928</v>
      </c>
    </row>
    <row r="12115" spans="2:11" hidden="1" x14ac:dyDescent="0.2">
      <c r="B12115" t="s">
        <v>2979</v>
      </c>
      <c r="C12115" t="s">
        <v>2982</v>
      </c>
      <c r="D12115" t="s">
        <v>20</v>
      </c>
      <c r="E12115">
        <v>2021</v>
      </c>
      <c r="F12115">
        <v>6</v>
      </c>
      <c r="G12115" s="3" t="s">
        <v>124</v>
      </c>
      <c r="H12115" t="s">
        <v>2927</v>
      </c>
      <c r="I12115" s="2" cm="1">
        <f t="array" ref="I12115">SUMPRODUCT(CHLWEP3057[Value], --(CHLWEP3057[Year] = Consolidated[[#This Row],[Year]]), --(CHLWEP3057[Month] = Consolidated[[#This Row],[Month]]))</f>
        <v>0.20699999999999999</v>
      </c>
      <c r="J12115" s="2">
        <v>0.20376914016489991</v>
      </c>
      <c r="K12115" s="19" t="s">
        <v>2928</v>
      </c>
    </row>
    <row r="12116" spans="2:11" hidden="1" x14ac:dyDescent="0.2">
      <c r="B12116" t="s">
        <v>2979</v>
      </c>
      <c r="C12116" t="s">
        <v>2982</v>
      </c>
      <c r="D12116" t="s">
        <v>20</v>
      </c>
      <c r="E12116">
        <v>2021</v>
      </c>
      <c r="F12116">
        <v>7</v>
      </c>
      <c r="G12116" s="3" t="s">
        <v>125</v>
      </c>
      <c r="H12116" t="s">
        <v>2927</v>
      </c>
      <c r="I12116" s="2" cm="1">
        <f t="array" ref="I12116">SUMPRODUCT(CHLWEP3057[Value], --(CHLWEP3057[Year] = Consolidated[[#This Row],[Year]]), --(CHLWEP3057[Month] = Consolidated[[#This Row],[Month]]))</f>
        <v>0.20699999999999999</v>
      </c>
      <c r="J12116" s="2">
        <v>0.20376914016489991</v>
      </c>
      <c r="K12116" s="19" t="s">
        <v>2928</v>
      </c>
    </row>
    <row r="12117" spans="2:11" hidden="1" x14ac:dyDescent="0.2">
      <c r="B12117" t="s">
        <v>2979</v>
      </c>
      <c r="C12117" t="s">
        <v>2982</v>
      </c>
      <c r="D12117" t="s">
        <v>20</v>
      </c>
      <c r="E12117">
        <v>2021</v>
      </c>
      <c r="F12117">
        <v>8</v>
      </c>
      <c r="G12117" s="3" t="s">
        <v>126</v>
      </c>
      <c r="H12117" t="s">
        <v>2927</v>
      </c>
      <c r="I12117" s="2" cm="1">
        <f t="array" ref="I12117">SUMPRODUCT(CHLWEP3057[Value], --(CHLWEP3057[Year] = Consolidated[[#This Row],[Year]]), --(CHLWEP3057[Month] = Consolidated[[#This Row],[Month]]))</f>
        <v>0.20699999999999999</v>
      </c>
      <c r="J12117" s="2">
        <v>0.20376914016489991</v>
      </c>
      <c r="K12117" s="19" t="s">
        <v>2928</v>
      </c>
    </row>
    <row r="12118" spans="2:11" hidden="1" x14ac:dyDescent="0.2">
      <c r="B12118" t="s">
        <v>2979</v>
      </c>
      <c r="C12118" t="s">
        <v>2982</v>
      </c>
      <c r="D12118" t="s">
        <v>20</v>
      </c>
      <c r="E12118">
        <v>2021</v>
      </c>
      <c r="F12118">
        <v>9</v>
      </c>
      <c r="G12118" s="3" t="s">
        <v>127</v>
      </c>
      <c r="H12118" t="s">
        <v>2927</v>
      </c>
      <c r="I12118" s="2" cm="1">
        <f t="array" ref="I12118">SUMPRODUCT(CHLWEP3057[Value], --(CHLWEP3057[Year] = Consolidated[[#This Row],[Year]]), --(CHLWEP3057[Month] = Consolidated[[#This Row],[Month]]))</f>
        <v>0.20699999999999999</v>
      </c>
      <c r="J12118" s="2">
        <v>0.20376914016489991</v>
      </c>
      <c r="K12118" s="19" t="s">
        <v>2928</v>
      </c>
    </row>
    <row r="12119" spans="2:11" hidden="1" x14ac:dyDescent="0.2">
      <c r="B12119" t="s">
        <v>2979</v>
      </c>
      <c r="C12119" t="s">
        <v>2982</v>
      </c>
      <c r="D12119" t="s">
        <v>20</v>
      </c>
      <c r="E12119">
        <v>2021</v>
      </c>
      <c r="F12119">
        <v>10</v>
      </c>
      <c r="G12119" s="3" t="s">
        <v>128</v>
      </c>
      <c r="H12119" t="s">
        <v>2927</v>
      </c>
      <c r="I12119" s="2" cm="1">
        <f t="array" ref="I12119">SUMPRODUCT(CHLWEP3057[Value], --(CHLWEP3057[Year] = Consolidated[[#This Row],[Year]]), --(CHLWEP3057[Month] = Consolidated[[#This Row],[Month]]))</f>
        <v>0.20699999999999999</v>
      </c>
      <c r="J12119" s="2">
        <v>0.20376914016489991</v>
      </c>
      <c r="K12119" s="19" t="s">
        <v>2928</v>
      </c>
    </row>
    <row r="12120" spans="2:11" hidden="1" x14ac:dyDescent="0.2">
      <c r="B12120" t="s">
        <v>2979</v>
      </c>
      <c r="C12120" t="s">
        <v>2982</v>
      </c>
      <c r="D12120" t="s">
        <v>20</v>
      </c>
      <c r="E12120">
        <v>2021</v>
      </c>
      <c r="F12120">
        <v>11</v>
      </c>
      <c r="G12120" s="3" t="s">
        <v>129</v>
      </c>
      <c r="H12120" t="s">
        <v>2927</v>
      </c>
      <c r="I12120" s="2" cm="1">
        <f t="array" ref="I12120">SUMPRODUCT(CHLWEP3057[Value], --(CHLWEP3057[Year] = Consolidated[[#This Row],[Year]]), --(CHLWEP3057[Month] = Consolidated[[#This Row],[Month]]))</f>
        <v>0.20699999999999999</v>
      </c>
      <c r="J12120" s="2">
        <v>0.20376914016489991</v>
      </c>
      <c r="K12120" s="19" t="s">
        <v>2928</v>
      </c>
    </row>
    <row r="12121" spans="2:11" hidden="1" x14ac:dyDescent="0.2">
      <c r="B12121" t="s">
        <v>2979</v>
      </c>
      <c r="C12121" t="s">
        <v>2982</v>
      </c>
      <c r="D12121" t="s">
        <v>20</v>
      </c>
      <c r="E12121">
        <v>2021</v>
      </c>
      <c r="F12121">
        <v>12</v>
      </c>
      <c r="G12121" s="3" t="s">
        <v>130</v>
      </c>
      <c r="H12121" t="s">
        <v>2927</v>
      </c>
      <c r="I12121" s="2" cm="1">
        <f t="array" ref="I12121">SUMPRODUCT(CHLWEP3057[Value], --(CHLWEP3057[Year] = Consolidated[[#This Row],[Year]]), --(CHLWEP3057[Month] = Consolidated[[#This Row],[Month]]))</f>
        <v>0.20699999999999999</v>
      </c>
      <c r="J12121" s="2">
        <v>0.20376914016489991</v>
      </c>
      <c r="K12121" s="19" t="s">
        <v>2928</v>
      </c>
    </row>
    <row r="12122" spans="2:11" hidden="1" x14ac:dyDescent="0.2">
      <c r="B12122" t="s">
        <v>2979</v>
      </c>
      <c r="C12122" t="s">
        <v>16</v>
      </c>
      <c r="D12122" t="s">
        <v>15</v>
      </c>
      <c r="E12122">
        <v>2020</v>
      </c>
      <c r="F12122">
        <v>11</v>
      </c>
      <c r="G12122" s="3" t="s">
        <v>117</v>
      </c>
      <c r="H12122" t="s">
        <v>2927</v>
      </c>
      <c r="I12122" s="2" cm="1">
        <f t="array" ref="I12122">SUMPRODUCT(Actuals[Price '[USD'] per UOM], --(Actuals[Commodity] = Consolidated[[#This Row],[Commodity]]), --(Actuals[Region] = "APMKTS"), --(Actuals[Year Month] = Consolidated[[#This Row],[Year.Month]]))</f>
        <v>0.17299999999999999</v>
      </c>
      <c r="J12122" s="2">
        <v>0.38029350000000001</v>
      </c>
      <c r="K12122" s="19" t="s">
        <v>2928</v>
      </c>
    </row>
    <row r="12123" spans="2:11" hidden="1" x14ac:dyDescent="0.2">
      <c r="B12123" t="s">
        <v>2979</v>
      </c>
      <c r="C12123" t="s">
        <v>16</v>
      </c>
      <c r="D12123" t="s">
        <v>15</v>
      </c>
      <c r="E12123">
        <v>2020</v>
      </c>
      <c r="F12123">
        <v>12</v>
      </c>
      <c r="G12123" s="3" t="s">
        <v>118</v>
      </c>
      <c r="H12123" t="s">
        <v>2927</v>
      </c>
      <c r="I12123" s="2" cm="1">
        <f t="array" ref="I12123">SUMPRODUCT(Actuals[Price '[USD'] per UOM], --(Actuals[Commodity] = Consolidated[[#This Row],[Commodity]]), --(Actuals[Region] = "APMKTS"), --(Actuals[Year Month] = Consolidated[[#This Row],[Year.Month]]))</f>
        <v>0.17299999999999999</v>
      </c>
      <c r="J12123" s="2">
        <v>0.38029350000000001</v>
      </c>
      <c r="K12123" s="19" t="s">
        <v>2928</v>
      </c>
    </row>
    <row r="12124" spans="2:11" hidden="1" x14ac:dyDescent="0.2">
      <c r="B12124" t="s">
        <v>2979</v>
      </c>
      <c r="C12124" t="s">
        <v>16</v>
      </c>
      <c r="D12124" t="s">
        <v>15</v>
      </c>
      <c r="E12124">
        <v>2021</v>
      </c>
      <c r="F12124">
        <v>1</v>
      </c>
      <c r="G12124" s="3" t="s">
        <v>119</v>
      </c>
      <c r="H12124" t="s">
        <v>2927</v>
      </c>
      <c r="I12124" s="2" cm="1">
        <f t="array" ref="I12124">SUMPRODUCT(Actuals[Price '[USD'] per UOM], --(Actuals[Commodity] = Consolidated[[#This Row],[Commodity]]), --(Actuals[Region] = "APMKTS"), --(Actuals[Year Month] = Consolidated[[#This Row],[Year.Month]]))</f>
        <v>0.20599999999999999</v>
      </c>
      <c r="J12124" s="2">
        <v>0.38029350000000001</v>
      </c>
      <c r="K12124" s="19" t="s">
        <v>2928</v>
      </c>
    </row>
    <row r="12125" spans="2:11" hidden="1" x14ac:dyDescent="0.2">
      <c r="B12125" t="s">
        <v>2979</v>
      </c>
      <c r="C12125" t="s">
        <v>16</v>
      </c>
      <c r="D12125" t="s">
        <v>15</v>
      </c>
      <c r="E12125">
        <v>2021</v>
      </c>
      <c r="F12125">
        <v>2</v>
      </c>
      <c r="G12125" s="3" t="s">
        <v>120</v>
      </c>
      <c r="H12125" t="s">
        <v>2927</v>
      </c>
      <c r="I12125" s="2" cm="1">
        <f t="array" ref="I12125">SUMPRODUCT(Actuals[Price '[USD'] per UOM], --(Actuals[Commodity] = Consolidated[[#This Row],[Commodity]]), --(Actuals[Region] = "APMKTS"), --(Actuals[Year Month] = Consolidated[[#This Row],[Year.Month]]))</f>
        <v>0.21199999999999999</v>
      </c>
      <c r="J12125" s="2">
        <v>0.38029350000000001</v>
      </c>
      <c r="K12125" s="19" t="s">
        <v>2928</v>
      </c>
    </row>
    <row r="12126" spans="2:11" hidden="1" x14ac:dyDescent="0.2">
      <c r="B12126" t="s">
        <v>2979</v>
      </c>
      <c r="C12126" t="s">
        <v>16</v>
      </c>
      <c r="D12126" t="s">
        <v>15</v>
      </c>
      <c r="E12126">
        <v>2021</v>
      </c>
      <c r="F12126">
        <v>3</v>
      </c>
      <c r="G12126" s="3" t="s">
        <v>121</v>
      </c>
      <c r="H12126" t="s">
        <v>2927</v>
      </c>
      <c r="I12126" s="2" cm="1">
        <f t="array" ref="I12126">SUMPRODUCT(Actuals[Price '[USD'] per UOM], --(Actuals[Commodity] = Consolidated[[#This Row],[Commodity]]), --(Actuals[Region] = "APMKTS"), --(Actuals[Year Month] = Consolidated[[#This Row],[Year.Month]]))</f>
        <v>0.223</v>
      </c>
      <c r="J12126" s="2">
        <v>0.38029350000000001</v>
      </c>
      <c r="K12126" s="19" t="s">
        <v>2928</v>
      </c>
    </row>
    <row r="12127" spans="2:11" hidden="1" x14ac:dyDescent="0.2">
      <c r="B12127" t="s">
        <v>2979</v>
      </c>
      <c r="C12127" t="s">
        <v>16</v>
      </c>
      <c r="D12127" t="s">
        <v>15</v>
      </c>
      <c r="E12127">
        <v>2021</v>
      </c>
      <c r="F12127">
        <v>4</v>
      </c>
      <c r="G12127" s="3" t="s">
        <v>122</v>
      </c>
      <c r="H12127" t="s">
        <v>2927</v>
      </c>
      <c r="I12127" s="2" cm="1">
        <f t="array" ref="I12127">SUMPRODUCT(Actuals[Price '[USD'] per UOM], --(Actuals[Commodity] = Consolidated[[#This Row],[Commodity]]), --(Actuals[Region] = "APMKTS"), --(Actuals[Year Month] = Consolidated[[#This Row],[Year.Month]]))</f>
        <v>0.28899999999999998</v>
      </c>
      <c r="J12127" s="2">
        <v>0.38029350000000001</v>
      </c>
      <c r="K12127" s="19" t="s">
        <v>2928</v>
      </c>
    </row>
    <row r="12128" spans="2:11" hidden="1" x14ac:dyDescent="0.2">
      <c r="B12128" t="s">
        <v>2979</v>
      </c>
      <c r="C12128" t="s">
        <v>16</v>
      </c>
      <c r="D12128" t="s">
        <v>15</v>
      </c>
      <c r="E12128">
        <v>2021</v>
      </c>
      <c r="F12128">
        <v>5</v>
      </c>
      <c r="G12128" s="3" t="s">
        <v>123</v>
      </c>
      <c r="H12128" t="s">
        <v>2927</v>
      </c>
      <c r="I12128" s="2" cm="1">
        <f t="array" ref="I12128">SUMPRODUCT(Actuals[Price '[USD'] per UOM], --(Actuals[Commodity] = Consolidated[[#This Row],[Commodity]]), --(Actuals[Region] = "APMKTS"), --(Actuals[Year Month] = Consolidated[[#This Row],[Year.Month]]))</f>
        <v>0.29399999999999998</v>
      </c>
      <c r="J12128" s="2">
        <v>0.38029350000000001</v>
      </c>
      <c r="K12128" s="19" t="s">
        <v>2928</v>
      </c>
    </row>
    <row r="12129" spans="2:11" hidden="1" x14ac:dyDescent="0.2">
      <c r="B12129" t="s">
        <v>2979</v>
      </c>
      <c r="C12129" t="s">
        <v>16</v>
      </c>
      <c r="D12129" t="s">
        <v>15</v>
      </c>
      <c r="E12129">
        <v>2021</v>
      </c>
      <c r="F12129">
        <v>6</v>
      </c>
      <c r="G12129" s="3" t="s">
        <v>124</v>
      </c>
      <c r="H12129" t="s">
        <v>2927</v>
      </c>
      <c r="I12129" s="2" cm="1">
        <f t="array" ref="I12129">SUMPRODUCT(Actuals[Price '[USD'] per UOM], --(Actuals[Commodity] = Consolidated[[#This Row],[Commodity]]), --(Actuals[Region] = "APMKTS"), --(Actuals[Year Month] = Consolidated[[#This Row],[Year.Month]]))</f>
        <v>0.30499999999999999</v>
      </c>
      <c r="J12129" s="2">
        <v>0.38029350000000001</v>
      </c>
      <c r="K12129" s="19" t="s">
        <v>2928</v>
      </c>
    </row>
    <row r="12130" spans="2:11" hidden="1" x14ac:dyDescent="0.2">
      <c r="B12130" t="s">
        <v>2979</v>
      </c>
      <c r="C12130" t="s">
        <v>16</v>
      </c>
      <c r="D12130" t="s">
        <v>15</v>
      </c>
      <c r="E12130">
        <v>2021</v>
      </c>
      <c r="F12130">
        <v>7</v>
      </c>
      <c r="G12130" s="3" t="s">
        <v>125</v>
      </c>
      <c r="H12130" t="s">
        <v>2927</v>
      </c>
      <c r="I12130" s="2" cm="1">
        <f t="array" ref="I12130">SUMPRODUCT(Actuals[Price '[USD'] per UOM], --(Actuals[Commodity] = Consolidated[[#This Row],[Commodity]]), --(Actuals[Region] = "APMKTS"), --(Actuals[Year Month] = Consolidated[[#This Row],[Year.Month]]))</f>
        <v>0.38800000000000001</v>
      </c>
      <c r="J12130" s="2">
        <v>0.38029350000000001</v>
      </c>
      <c r="K12130" s="19" t="s">
        <v>2928</v>
      </c>
    </row>
    <row r="12131" spans="2:11" hidden="1" x14ac:dyDescent="0.2">
      <c r="B12131" t="s">
        <v>2979</v>
      </c>
      <c r="C12131" t="s">
        <v>16</v>
      </c>
      <c r="D12131" t="s">
        <v>15</v>
      </c>
      <c r="E12131">
        <v>2021</v>
      </c>
      <c r="F12131">
        <v>8</v>
      </c>
      <c r="G12131" s="3" t="s">
        <v>126</v>
      </c>
      <c r="H12131" t="s">
        <v>2927</v>
      </c>
      <c r="I12131" s="2" cm="1">
        <f t="array" ref="I12131">SUMPRODUCT(Actuals[Price '[USD'] per UOM], --(Actuals[Commodity] = Consolidated[[#This Row],[Commodity]]), --(Actuals[Region] = "APMKTS"), --(Actuals[Year Month] = Consolidated[[#This Row],[Year.Month]]))</f>
        <v>0.38800000000000001</v>
      </c>
      <c r="J12131" s="2">
        <v>0.38029350000000001</v>
      </c>
      <c r="K12131" s="19" t="s">
        <v>2928</v>
      </c>
    </row>
    <row r="12132" spans="2:11" hidden="1" x14ac:dyDescent="0.2">
      <c r="B12132" t="s">
        <v>2979</v>
      </c>
      <c r="C12132" t="s">
        <v>16</v>
      </c>
      <c r="D12132" t="s">
        <v>15</v>
      </c>
      <c r="E12132">
        <v>2021</v>
      </c>
      <c r="F12132">
        <v>9</v>
      </c>
      <c r="G12132" s="3" t="s">
        <v>127</v>
      </c>
      <c r="H12132" t="s">
        <v>2927</v>
      </c>
      <c r="I12132" s="2" cm="1">
        <f t="array" ref="I12132">SUMPRODUCT(Actuals[Price '[USD'] per UOM], --(Actuals[Commodity] = Consolidated[[#This Row],[Commodity]]), --(Actuals[Region] = "APMKTS"), --(Actuals[Year Month] = Consolidated[[#This Row],[Year.Month]]))</f>
        <v>0.38800000000000001</v>
      </c>
      <c r="J12132" s="2">
        <v>0.38029350000000001</v>
      </c>
      <c r="K12132" s="19" t="s">
        <v>2928</v>
      </c>
    </row>
    <row r="12133" spans="2:11" hidden="1" x14ac:dyDescent="0.2">
      <c r="B12133" t="s">
        <v>2979</v>
      </c>
      <c r="C12133" t="s">
        <v>16</v>
      </c>
      <c r="D12133" t="s">
        <v>15</v>
      </c>
      <c r="E12133">
        <v>2021</v>
      </c>
      <c r="F12133">
        <v>10</v>
      </c>
      <c r="G12133" s="3" t="s">
        <v>128</v>
      </c>
      <c r="H12133" t="s">
        <v>2927</v>
      </c>
      <c r="I12133" s="2" cm="1">
        <f t="array" ref="I12133">SUMPRODUCT(Actuals[Price '[USD'] per UOM], --(Actuals[Commodity] = Consolidated[[#This Row],[Commodity]]), --(Actuals[Region] = "APMKTS"), --(Actuals[Year Month] = Consolidated[[#This Row],[Year.Month]]))</f>
        <v>0.53500000000000003</v>
      </c>
      <c r="J12133" s="2">
        <v>0.38029350000000001</v>
      </c>
      <c r="K12133" s="19" t="s">
        <v>2928</v>
      </c>
    </row>
    <row r="12134" spans="2:11" hidden="1" x14ac:dyDescent="0.2">
      <c r="B12134" t="s">
        <v>2979</v>
      </c>
      <c r="C12134" t="s">
        <v>16</v>
      </c>
      <c r="D12134" t="s">
        <v>15</v>
      </c>
      <c r="E12134">
        <v>2021</v>
      </c>
      <c r="F12134">
        <v>11</v>
      </c>
      <c r="G12134" s="3" t="s">
        <v>129</v>
      </c>
      <c r="H12134" t="s">
        <v>2927</v>
      </c>
      <c r="I12134" s="2" cm="1">
        <f t="array" ref="I12134">SUMPRODUCT(Actuals[Price '[USD'] per UOM], --(Actuals[Commodity] = Consolidated[[#This Row],[Commodity]]), --(Actuals[Region] = "APMKTS"), --(Actuals[Year Month] = Consolidated[[#This Row],[Year.Month]]))</f>
        <v>0.54800000000000004</v>
      </c>
      <c r="J12134" s="2">
        <v>0.38029350000000001</v>
      </c>
      <c r="K12134" s="19" t="s">
        <v>2928</v>
      </c>
    </row>
    <row r="12135" spans="2:11" hidden="1" x14ac:dyDescent="0.2">
      <c r="B12135" t="s">
        <v>2979</v>
      </c>
      <c r="C12135" t="s">
        <v>16</v>
      </c>
      <c r="D12135" t="s">
        <v>15</v>
      </c>
      <c r="E12135">
        <v>2021</v>
      </c>
      <c r="F12135">
        <v>12</v>
      </c>
      <c r="G12135" s="3" t="s">
        <v>130</v>
      </c>
      <c r="H12135" t="s">
        <v>2927</v>
      </c>
      <c r="I12135" s="2" cm="1">
        <f t="array" ref="I12135">SUMPRODUCT(Actuals[Price '[USD'] per UOM], --(Actuals[Commodity] = Consolidated[[#This Row],[Commodity]]), --(Actuals[Region] = "APMKTS"), --(Actuals[Year Month] = Consolidated[[#This Row],[Year.Month]]))</f>
        <v>0.54800000000000004</v>
      </c>
      <c r="J12135" s="2">
        <v>0.38029350000000001</v>
      </c>
      <c r="K12135" s="19" t="s">
        <v>2928</v>
      </c>
    </row>
    <row r="12136" spans="2:11" hidden="1" x14ac:dyDescent="0.2">
      <c r="B12136" t="s">
        <v>2978</v>
      </c>
      <c r="C12136" t="s">
        <v>167</v>
      </c>
      <c r="D12136" t="s">
        <v>7</v>
      </c>
      <c r="E12136">
        <v>2020</v>
      </c>
      <c r="F12136">
        <v>11</v>
      </c>
      <c r="G12136" s="3" t="s">
        <v>117</v>
      </c>
      <c r="H12136" t="s">
        <v>2927</v>
      </c>
      <c r="I12136" s="2" cm="1">
        <f t="array" ref="I12136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2136" s="2">
        <v>1.3007257999999999</v>
      </c>
      <c r="K12136" s="19" t="s">
        <v>2928</v>
      </c>
    </row>
    <row r="12137" spans="2:11" hidden="1" x14ac:dyDescent="0.2">
      <c r="B12137" t="s">
        <v>2978</v>
      </c>
      <c r="C12137" t="s">
        <v>167</v>
      </c>
      <c r="D12137" t="s">
        <v>7</v>
      </c>
      <c r="E12137">
        <v>2020</v>
      </c>
      <c r="F12137">
        <v>12</v>
      </c>
      <c r="G12137" s="3" t="s">
        <v>118</v>
      </c>
      <c r="H12137" t="s">
        <v>2927</v>
      </c>
      <c r="I12137" s="2" cm="1">
        <f t="array" ref="I12137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2137" s="2">
        <v>1.2566333999999999</v>
      </c>
      <c r="K12137" s="19" t="s">
        <v>2928</v>
      </c>
    </row>
    <row r="12138" spans="2:11" hidden="1" x14ac:dyDescent="0.2">
      <c r="B12138" t="s">
        <v>2978</v>
      </c>
      <c r="C12138" t="s">
        <v>167</v>
      </c>
      <c r="D12138" t="s">
        <v>7</v>
      </c>
      <c r="E12138">
        <v>2021</v>
      </c>
      <c r="F12138">
        <v>1</v>
      </c>
      <c r="G12138" s="3" t="s">
        <v>119</v>
      </c>
      <c r="H12138" t="s">
        <v>2927</v>
      </c>
      <c r="I12138" s="2" cm="1">
        <f t="array" ref="I12138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138" s="2">
        <v>1.1904948</v>
      </c>
      <c r="K12138" s="19" t="s">
        <v>2928</v>
      </c>
    </row>
    <row r="12139" spans="2:11" hidden="1" x14ac:dyDescent="0.2">
      <c r="B12139" t="s">
        <v>2978</v>
      </c>
      <c r="C12139" t="s">
        <v>167</v>
      </c>
      <c r="D12139" t="s">
        <v>7</v>
      </c>
      <c r="E12139">
        <v>2021</v>
      </c>
      <c r="F12139">
        <v>2</v>
      </c>
      <c r="G12139" s="3" t="s">
        <v>120</v>
      </c>
      <c r="H12139" t="s">
        <v>2927</v>
      </c>
      <c r="I12139" s="2" cm="1">
        <f t="array" ref="I12139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139" s="2">
        <v>1.1904948</v>
      </c>
      <c r="K12139" s="19" t="s">
        <v>2928</v>
      </c>
    </row>
    <row r="12140" spans="2:11" hidden="1" x14ac:dyDescent="0.2">
      <c r="B12140" t="s">
        <v>2978</v>
      </c>
      <c r="C12140" t="s">
        <v>167</v>
      </c>
      <c r="D12140" t="s">
        <v>7</v>
      </c>
      <c r="E12140">
        <v>2021</v>
      </c>
      <c r="F12140">
        <v>3</v>
      </c>
      <c r="G12140" s="3" t="s">
        <v>121</v>
      </c>
      <c r="H12140" t="s">
        <v>2927</v>
      </c>
      <c r="I12140" s="2" cm="1">
        <f t="array" ref="I12140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140" s="2">
        <v>1.1904948</v>
      </c>
      <c r="K12140" s="19" t="s">
        <v>2928</v>
      </c>
    </row>
    <row r="12141" spans="2:11" hidden="1" x14ac:dyDescent="0.2">
      <c r="B12141" t="s">
        <v>2978</v>
      </c>
      <c r="C12141" t="s">
        <v>167</v>
      </c>
      <c r="D12141" t="s">
        <v>7</v>
      </c>
      <c r="E12141">
        <v>2021</v>
      </c>
      <c r="F12141">
        <v>4</v>
      </c>
      <c r="G12141" s="3" t="s">
        <v>122</v>
      </c>
      <c r="H12141" t="s">
        <v>2927</v>
      </c>
      <c r="I12141" s="2" cm="1">
        <f t="array" ref="I1214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141" s="2">
        <v>1.3007257999999999</v>
      </c>
      <c r="K12141" s="19" t="s">
        <v>2928</v>
      </c>
    </row>
    <row r="12142" spans="2:11" hidden="1" x14ac:dyDescent="0.2">
      <c r="B12142" t="s">
        <v>2978</v>
      </c>
      <c r="C12142" t="s">
        <v>167</v>
      </c>
      <c r="D12142" t="s">
        <v>7</v>
      </c>
      <c r="E12142">
        <v>2021</v>
      </c>
      <c r="F12142">
        <v>5</v>
      </c>
      <c r="G12142" s="3" t="s">
        <v>123</v>
      </c>
      <c r="H12142" t="s">
        <v>2927</v>
      </c>
      <c r="I12142" s="2" cm="1">
        <f t="array" ref="I1214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142" s="2">
        <v>1.3007257999999999</v>
      </c>
      <c r="K12142" s="19" t="s">
        <v>2928</v>
      </c>
    </row>
    <row r="12143" spans="2:11" hidden="1" x14ac:dyDescent="0.2">
      <c r="B12143" t="s">
        <v>2978</v>
      </c>
      <c r="C12143" t="s">
        <v>167</v>
      </c>
      <c r="D12143" t="s">
        <v>7</v>
      </c>
      <c r="E12143">
        <v>2021</v>
      </c>
      <c r="F12143">
        <v>6</v>
      </c>
      <c r="G12143" s="3" t="s">
        <v>124</v>
      </c>
      <c r="H12143" t="s">
        <v>2927</v>
      </c>
      <c r="I12143" s="2" cm="1">
        <f t="array" ref="I1214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143" s="2">
        <v>1.3007257999999999</v>
      </c>
      <c r="K12143" s="19" t="s">
        <v>2928</v>
      </c>
    </row>
    <row r="12144" spans="2:11" hidden="1" x14ac:dyDescent="0.2">
      <c r="B12144" t="s">
        <v>2978</v>
      </c>
      <c r="C12144" t="s">
        <v>167</v>
      </c>
      <c r="D12144" t="s">
        <v>7</v>
      </c>
      <c r="E12144">
        <v>2021</v>
      </c>
      <c r="F12144">
        <v>7</v>
      </c>
      <c r="G12144" s="3" t="s">
        <v>125</v>
      </c>
      <c r="H12144" t="s">
        <v>2927</v>
      </c>
      <c r="I12144" s="2" cm="1">
        <f t="array" ref="I1214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44" s="2">
        <v>1.2345872</v>
      </c>
      <c r="K12144" s="19" t="s">
        <v>2928</v>
      </c>
    </row>
    <row r="12145" spans="2:11" hidden="1" x14ac:dyDescent="0.2">
      <c r="B12145" t="s">
        <v>2978</v>
      </c>
      <c r="C12145" t="s">
        <v>167</v>
      </c>
      <c r="D12145" t="s">
        <v>7</v>
      </c>
      <c r="E12145">
        <v>2021</v>
      </c>
      <c r="F12145">
        <v>8</v>
      </c>
      <c r="G12145" s="3" t="s">
        <v>126</v>
      </c>
      <c r="H12145" t="s">
        <v>2927</v>
      </c>
      <c r="I12145" s="2" cm="1">
        <f t="array" ref="I1214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45" s="2">
        <v>1.2345872</v>
      </c>
      <c r="K12145" s="19" t="s">
        <v>2928</v>
      </c>
    </row>
    <row r="12146" spans="2:11" hidden="1" x14ac:dyDescent="0.2">
      <c r="B12146" t="s">
        <v>2978</v>
      </c>
      <c r="C12146" t="s">
        <v>167</v>
      </c>
      <c r="D12146" t="s">
        <v>7</v>
      </c>
      <c r="E12146">
        <v>2021</v>
      </c>
      <c r="F12146">
        <v>9</v>
      </c>
      <c r="G12146" s="3" t="s">
        <v>127</v>
      </c>
      <c r="H12146" t="s">
        <v>2927</v>
      </c>
      <c r="I12146" s="2" cm="1">
        <f t="array" ref="I1214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46" s="2">
        <v>1.2345872</v>
      </c>
      <c r="K12146" s="19" t="s">
        <v>2928</v>
      </c>
    </row>
    <row r="12147" spans="2:11" hidden="1" x14ac:dyDescent="0.2">
      <c r="B12147" t="s">
        <v>2978</v>
      </c>
      <c r="C12147" t="s">
        <v>167</v>
      </c>
      <c r="D12147" t="s">
        <v>7</v>
      </c>
      <c r="E12147">
        <v>2021</v>
      </c>
      <c r="F12147">
        <v>10</v>
      </c>
      <c r="G12147" s="3" t="s">
        <v>128</v>
      </c>
      <c r="H12147" t="s">
        <v>2927</v>
      </c>
      <c r="I12147" s="2" cm="1">
        <f t="array" ref="I1214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147" s="2">
        <v>1.2345872</v>
      </c>
      <c r="K12147" s="19" t="s">
        <v>2928</v>
      </c>
    </row>
    <row r="12148" spans="2:11" hidden="1" x14ac:dyDescent="0.2">
      <c r="B12148" t="s">
        <v>2978</v>
      </c>
      <c r="C12148" t="s">
        <v>167</v>
      </c>
      <c r="D12148" t="s">
        <v>7</v>
      </c>
      <c r="E12148">
        <v>2021</v>
      </c>
      <c r="F12148">
        <v>11</v>
      </c>
      <c r="G12148" s="3" t="s">
        <v>129</v>
      </c>
      <c r="H12148" t="s">
        <v>2927</v>
      </c>
      <c r="I12148" s="2" cm="1">
        <f t="array" ref="I1214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148" s="2">
        <v>1.1904948</v>
      </c>
      <c r="K12148" s="19" t="s">
        <v>2928</v>
      </c>
    </row>
    <row r="12149" spans="2:11" hidden="1" x14ac:dyDescent="0.2">
      <c r="B12149" t="s">
        <v>2978</v>
      </c>
      <c r="C12149" t="s">
        <v>167</v>
      </c>
      <c r="D12149" t="s">
        <v>7</v>
      </c>
      <c r="E12149">
        <v>2021</v>
      </c>
      <c r="F12149">
        <v>12</v>
      </c>
      <c r="G12149" s="3" t="s">
        <v>130</v>
      </c>
      <c r="H12149" t="s">
        <v>2927</v>
      </c>
      <c r="I12149" s="2" cm="1">
        <f t="array" ref="I1214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149" s="2">
        <v>1.1904948</v>
      </c>
      <c r="K12149" s="19" t="s">
        <v>2928</v>
      </c>
    </row>
    <row r="12150" spans="2:11" hidden="1" x14ac:dyDescent="0.2">
      <c r="B12150" t="s">
        <v>2978</v>
      </c>
      <c r="C12150" t="s">
        <v>164</v>
      </c>
      <c r="D12150" t="s">
        <v>17</v>
      </c>
      <c r="E12150">
        <v>2020</v>
      </c>
      <c r="F12150">
        <v>11</v>
      </c>
      <c r="G12150" s="3" t="s">
        <v>117</v>
      </c>
      <c r="H12150" t="s">
        <v>2927</v>
      </c>
      <c r="I12150" s="2" cm="1">
        <f t="array" ref="I12150">SUMPRODUCT(Actuals[Price '[USD'] per UOM], --(Actuals[Commodity] = Consolidated[[#This Row],[Commodity]]), --(Actuals[Region] = Consolidated[[#This Row],[Region]]), --(Actuals[Year Month] = Consolidated[[#This Row],[Year.Month]]))</f>
        <v>1.379</v>
      </c>
      <c r="J12150" s="2">
        <v>1.39902676399027</v>
      </c>
      <c r="K12150" s="19" t="s">
        <v>2928</v>
      </c>
    </row>
    <row r="12151" spans="2:11" hidden="1" x14ac:dyDescent="0.2">
      <c r="B12151" t="s">
        <v>2978</v>
      </c>
      <c r="C12151" t="s">
        <v>164</v>
      </c>
      <c r="D12151" t="s">
        <v>17</v>
      </c>
      <c r="E12151">
        <v>2020</v>
      </c>
      <c r="F12151">
        <v>12</v>
      </c>
      <c r="G12151" s="3" t="s">
        <v>118</v>
      </c>
      <c r="H12151" t="s">
        <v>2927</v>
      </c>
      <c r="I12151" s="2" cm="1">
        <f t="array" ref="I12151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2151" s="2">
        <v>1.3597560975609799</v>
      </c>
      <c r="K12151" s="19" t="s">
        <v>2928</v>
      </c>
    </row>
    <row r="12152" spans="2:11" hidden="1" x14ac:dyDescent="0.2">
      <c r="B12152" t="s">
        <v>2978</v>
      </c>
      <c r="C12152" t="s">
        <v>164</v>
      </c>
      <c r="D12152" t="s">
        <v>17</v>
      </c>
      <c r="E12152">
        <v>2021</v>
      </c>
      <c r="F12152">
        <v>1</v>
      </c>
      <c r="G12152" s="3" t="s">
        <v>119</v>
      </c>
      <c r="H12152" t="s">
        <v>2927</v>
      </c>
      <c r="I12152" s="2" cm="1">
        <f t="array" ref="I12152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2152" s="2">
        <v>1.3154689403166899</v>
      </c>
      <c r="K12152" s="19" t="s">
        <v>2928</v>
      </c>
    </row>
    <row r="12153" spans="2:11" hidden="1" x14ac:dyDescent="0.2">
      <c r="B12153" t="s">
        <v>2978</v>
      </c>
      <c r="C12153" t="s">
        <v>164</v>
      </c>
      <c r="D12153" t="s">
        <v>17</v>
      </c>
      <c r="E12153">
        <v>2021</v>
      </c>
      <c r="F12153">
        <v>2</v>
      </c>
      <c r="G12153" s="3" t="s">
        <v>120</v>
      </c>
      <c r="H12153" t="s">
        <v>2927</v>
      </c>
      <c r="I12153" s="2" cm="1">
        <f t="array" ref="I12153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2153" s="2">
        <v>1.31067961165049</v>
      </c>
      <c r="K12153" s="19" t="s">
        <v>2928</v>
      </c>
    </row>
    <row r="12154" spans="2:11" hidden="1" x14ac:dyDescent="0.2">
      <c r="B12154" t="s">
        <v>2978</v>
      </c>
      <c r="C12154" t="s">
        <v>164</v>
      </c>
      <c r="D12154" t="s">
        <v>17</v>
      </c>
      <c r="E12154">
        <v>2021</v>
      </c>
      <c r="F12154">
        <v>3</v>
      </c>
      <c r="G12154" s="3" t="s">
        <v>121</v>
      </c>
      <c r="H12154" t="s">
        <v>2927</v>
      </c>
      <c r="I12154" s="2" cm="1">
        <f t="array" ref="I12154">SUMPRODUCT(Actuals[Price '[USD'] per UOM], --(Actuals[Commodity] = Consolidated[[#This Row],[Commodity]]), --(Actuals[Region] = Consolidated[[#This Row],[Region]]), --(Actuals[Year Month] = Consolidated[[#This Row],[Year.Month]]))</f>
        <v>2</v>
      </c>
      <c r="J12154" s="2">
        <v>1.29830917874396</v>
      </c>
      <c r="K12154" s="19" t="s">
        <v>2928</v>
      </c>
    </row>
    <row r="12155" spans="2:11" hidden="1" x14ac:dyDescent="0.2">
      <c r="B12155" t="s">
        <v>2978</v>
      </c>
      <c r="C12155" t="s">
        <v>164</v>
      </c>
      <c r="D12155" t="s">
        <v>17</v>
      </c>
      <c r="E12155">
        <v>2021</v>
      </c>
      <c r="F12155">
        <v>4</v>
      </c>
      <c r="G12155" s="3" t="s">
        <v>122</v>
      </c>
      <c r="H12155" t="s">
        <v>2927</v>
      </c>
      <c r="I12155" s="2" cm="1">
        <f t="array" ref="I12155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2155" s="2">
        <v>1.3116726835138399</v>
      </c>
      <c r="K12155" s="19" t="s">
        <v>2928</v>
      </c>
    </row>
    <row r="12156" spans="2:11" hidden="1" x14ac:dyDescent="0.2">
      <c r="B12156" t="s">
        <v>2978</v>
      </c>
      <c r="C12156" t="s">
        <v>164</v>
      </c>
      <c r="D12156" t="s">
        <v>17</v>
      </c>
      <c r="E12156">
        <v>2021</v>
      </c>
      <c r="F12156">
        <v>5</v>
      </c>
      <c r="G12156" s="3" t="s">
        <v>123</v>
      </c>
      <c r="H12156" t="s">
        <v>2927</v>
      </c>
      <c r="I12156" s="2" cm="1">
        <f t="array" ref="I12156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2156" s="2">
        <v>1.2949640287769801</v>
      </c>
      <c r="K12156" s="19" t="s">
        <v>2928</v>
      </c>
    </row>
    <row r="12157" spans="2:11" hidden="1" x14ac:dyDescent="0.2">
      <c r="B12157" t="s">
        <v>2978</v>
      </c>
      <c r="C12157" t="s">
        <v>164</v>
      </c>
      <c r="D12157" t="s">
        <v>17</v>
      </c>
      <c r="E12157">
        <v>2021</v>
      </c>
      <c r="F12157">
        <v>6</v>
      </c>
      <c r="G12157" s="3" t="s">
        <v>124</v>
      </c>
      <c r="H12157" t="s">
        <v>2927</v>
      </c>
      <c r="I12157" s="2" cm="1">
        <f t="array" ref="I1215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2157" s="2">
        <v>1.28434886499403</v>
      </c>
      <c r="K12157" s="19" t="s">
        <v>2928</v>
      </c>
    </row>
    <row r="12158" spans="2:11" hidden="1" x14ac:dyDescent="0.2">
      <c r="B12158" t="s">
        <v>2978</v>
      </c>
      <c r="C12158" t="s">
        <v>164</v>
      </c>
      <c r="D12158" t="s">
        <v>17</v>
      </c>
      <c r="E12158">
        <v>2021</v>
      </c>
      <c r="F12158">
        <v>7</v>
      </c>
      <c r="G12158" s="3" t="s">
        <v>125</v>
      </c>
      <c r="H12158" t="s">
        <v>2927</v>
      </c>
      <c r="I12158" s="2" cm="1">
        <f t="array" ref="I12158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2158" s="2">
        <v>1.25595238095238</v>
      </c>
      <c r="K12158" s="19" t="s">
        <v>2928</v>
      </c>
    </row>
    <row r="12159" spans="2:11" hidden="1" x14ac:dyDescent="0.2">
      <c r="B12159" t="s">
        <v>2978</v>
      </c>
      <c r="C12159" t="s">
        <v>164</v>
      </c>
      <c r="D12159" t="s">
        <v>17</v>
      </c>
      <c r="E12159">
        <v>2021</v>
      </c>
      <c r="F12159">
        <v>8</v>
      </c>
      <c r="G12159" s="3" t="s">
        <v>126</v>
      </c>
      <c r="H12159" t="s">
        <v>2927</v>
      </c>
      <c r="I12159" s="2" cm="1">
        <f t="array" ref="I12159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2159" s="2">
        <v>1.2707838479810001</v>
      </c>
      <c r="K12159" s="19" t="s">
        <v>2928</v>
      </c>
    </row>
    <row r="12160" spans="2:11" hidden="1" x14ac:dyDescent="0.2">
      <c r="B12160" t="s">
        <v>2978</v>
      </c>
      <c r="C12160" t="s">
        <v>164</v>
      </c>
      <c r="D12160" t="s">
        <v>17</v>
      </c>
      <c r="E12160">
        <v>2021</v>
      </c>
      <c r="F12160">
        <v>9</v>
      </c>
      <c r="G12160" s="3" t="s">
        <v>127</v>
      </c>
      <c r="H12160" t="s">
        <v>2927</v>
      </c>
      <c r="I12160" s="2" cm="1">
        <f t="array" ref="I12160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2160" s="2">
        <v>1.29739336492891</v>
      </c>
      <c r="K12160" s="19" t="s">
        <v>2928</v>
      </c>
    </row>
    <row r="12161" spans="2:11" hidden="1" x14ac:dyDescent="0.2">
      <c r="B12161" t="s">
        <v>2978</v>
      </c>
      <c r="C12161" t="s">
        <v>164</v>
      </c>
      <c r="D12161" t="s">
        <v>17</v>
      </c>
      <c r="E12161">
        <v>2021</v>
      </c>
      <c r="F12161">
        <v>10</v>
      </c>
      <c r="G12161" s="3" t="s">
        <v>128</v>
      </c>
      <c r="H12161" t="s">
        <v>2927</v>
      </c>
      <c r="I12161" s="2" cm="1">
        <f t="array" ref="I12161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2161" s="2">
        <v>1.33136094674556</v>
      </c>
      <c r="K12161" s="19" t="s">
        <v>2928</v>
      </c>
    </row>
    <row r="12162" spans="2:11" hidden="1" x14ac:dyDescent="0.2">
      <c r="B12162" t="s">
        <v>2978</v>
      </c>
      <c r="C12162" t="s">
        <v>164</v>
      </c>
      <c r="D12162" t="s">
        <v>17</v>
      </c>
      <c r="E12162">
        <v>2021</v>
      </c>
      <c r="F12162">
        <v>11</v>
      </c>
      <c r="G12162" s="3" t="s">
        <v>129</v>
      </c>
      <c r="H12162" t="s">
        <v>2927</v>
      </c>
      <c r="I12162" s="2" cm="1">
        <f t="array" ref="I12162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2162" s="2">
        <v>1.3475177304964501</v>
      </c>
      <c r="K12162" s="19" t="s">
        <v>2928</v>
      </c>
    </row>
    <row r="12163" spans="2:11" hidden="1" x14ac:dyDescent="0.2">
      <c r="B12163" t="s">
        <v>2978</v>
      </c>
      <c r="C12163" t="s">
        <v>164</v>
      </c>
      <c r="D12163" t="s">
        <v>17</v>
      </c>
      <c r="E12163">
        <v>2021</v>
      </c>
      <c r="F12163">
        <v>12</v>
      </c>
      <c r="G12163" s="3" t="s">
        <v>130</v>
      </c>
      <c r="H12163" t="s">
        <v>2927</v>
      </c>
      <c r="I12163" s="2" cm="1">
        <f t="array" ref="I12163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2163" s="2">
        <v>1.35182998819362</v>
      </c>
      <c r="K12163" s="19" t="s">
        <v>2928</v>
      </c>
    </row>
    <row r="12164" spans="2:11" hidden="1" x14ac:dyDescent="0.2">
      <c r="B12164" t="s">
        <v>2978</v>
      </c>
      <c r="C12164" t="s">
        <v>163</v>
      </c>
      <c r="D12164" t="s">
        <v>19</v>
      </c>
      <c r="E12164">
        <v>2020</v>
      </c>
      <c r="F12164">
        <v>11</v>
      </c>
      <c r="G12164" s="3" t="s">
        <v>117</v>
      </c>
      <c r="H12164" t="s">
        <v>2927</v>
      </c>
      <c r="I12164" s="2" cm="1">
        <f t="array" ref="I12164">SUMPRODUCT(Actuals[Price '[USD'] per UOM], --(Actuals[Commodity] = Consolidated[[#This Row],[Commodity]]), --(Actuals[Region] = "APMKTS"), --(Actuals[Year Month] = Consolidated[[#This Row],[Year.Month]]))</f>
        <v>0.995</v>
      </c>
      <c r="J12164" s="2">
        <v>0.90122000000000002</v>
      </c>
      <c r="K12164" s="19" t="s">
        <v>2928</v>
      </c>
    </row>
    <row r="12165" spans="2:11" hidden="1" x14ac:dyDescent="0.2">
      <c r="B12165" t="s">
        <v>2978</v>
      </c>
      <c r="C12165" t="s">
        <v>163</v>
      </c>
      <c r="D12165" t="s">
        <v>19</v>
      </c>
      <c r="E12165">
        <v>2020</v>
      </c>
      <c r="F12165">
        <v>12</v>
      </c>
      <c r="G12165" s="3" t="s">
        <v>118</v>
      </c>
      <c r="H12165" t="s">
        <v>2927</v>
      </c>
      <c r="I12165" s="2" cm="1">
        <f t="array" ref="I12165">SUMPRODUCT(Actuals[Price '[USD'] per UOM], --(Actuals[Commodity] = Consolidated[[#This Row],[Commodity]]), --(Actuals[Region] = "APMKTS"), --(Actuals[Year Month] = Consolidated[[#This Row],[Year.Month]]))</f>
        <v>1.1240000000000001</v>
      </c>
      <c r="J12165" s="2">
        <v>0.88082000000000005</v>
      </c>
      <c r="K12165" s="19" t="s">
        <v>2928</v>
      </c>
    </row>
    <row r="12166" spans="2:11" hidden="1" x14ac:dyDescent="0.2">
      <c r="B12166" t="s">
        <v>2978</v>
      </c>
      <c r="C12166" t="s">
        <v>163</v>
      </c>
      <c r="D12166" t="s">
        <v>19</v>
      </c>
      <c r="E12166">
        <v>2021</v>
      </c>
      <c r="F12166">
        <v>1</v>
      </c>
      <c r="G12166" s="3" t="s">
        <v>119</v>
      </c>
      <c r="H12166" t="s">
        <v>2927</v>
      </c>
      <c r="I12166" s="2" cm="1">
        <f t="array" ref="I12166">SUMPRODUCT(Actuals[Price '[USD'] per UOM], --(Actuals[Commodity] = Consolidated[[#This Row],[Commodity]]), --(Actuals[Region] = "APMKTS"), --(Actuals[Year Month] = Consolidated[[#This Row],[Year.Month]]))</f>
        <v>1.1419999999999999</v>
      </c>
      <c r="J12166" s="2">
        <v>0.89315999999999995</v>
      </c>
      <c r="K12166" s="19" t="s">
        <v>2928</v>
      </c>
    </row>
    <row r="12167" spans="2:11" hidden="1" x14ac:dyDescent="0.2">
      <c r="B12167" t="s">
        <v>2978</v>
      </c>
      <c r="C12167" t="s">
        <v>163</v>
      </c>
      <c r="D12167" t="s">
        <v>19</v>
      </c>
      <c r="E12167">
        <v>2021</v>
      </c>
      <c r="F12167">
        <v>2</v>
      </c>
      <c r="G12167" s="3" t="s">
        <v>120</v>
      </c>
      <c r="H12167" t="s">
        <v>2927</v>
      </c>
      <c r="I12167" s="2" cm="1">
        <f t="array" ref="I12167">SUMPRODUCT(Actuals[Price '[USD'] per UOM], --(Actuals[Commodity] = Consolidated[[#This Row],[Commodity]]), --(Actuals[Region] = "APMKTS"), --(Actuals[Year Month] = Consolidated[[#This Row],[Year.Month]]))</f>
        <v>1.075</v>
      </c>
      <c r="J12167" s="2">
        <v>0.90371000000000001</v>
      </c>
      <c r="K12167" s="19" t="s">
        <v>2928</v>
      </c>
    </row>
    <row r="12168" spans="2:11" hidden="1" x14ac:dyDescent="0.2">
      <c r="B12168" t="s">
        <v>2978</v>
      </c>
      <c r="C12168" t="s">
        <v>163</v>
      </c>
      <c r="D12168" t="s">
        <v>19</v>
      </c>
      <c r="E12168">
        <v>2021</v>
      </c>
      <c r="F12168">
        <v>3</v>
      </c>
      <c r="G12168" s="3" t="s">
        <v>121</v>
      </c>
      <c r="H12168" t="s">
        <v>2927</v>
      </c>
      <c r="I12168" s="2" cm="1">
        <f t="array" ref="I12168">SUMPRODUCT(Actuals[Price '[USD'] per UOM], --(Actuals[Commodity] = Consolidated[[#This Row],[Commodity]]), --(Actuals[Region] = "APMKTS"), --(Actuals[Year Month] = Consolidated[[#This Row],[Year.Month]]))</f>
        <v>1.2529999999999999</v>
      </c>
      <c r="J12168" s="2">
        <v>0.89345000000000008</v>
      </c>
      <c r="K12168" s="19" t="s">
        <v>2928</v>
      </c>
    </row>
    <row r="12169" spans="2:11" hidden="1" x14ac:dyDescent="0.2">
      <c r="B12169" t="s">
        <v>2978</v>
      </c>
      <c r="C12169" t="s">
        <v>163</v>
      </c>
      <c r="D12169" t="s">
        <v>19</v>
      </c>
      <c r="E12169">
        <v>2021</v>
      </c>
      <c r="F12169">
        <v>4</v>
      </c>
      <c r="G12169" s="3" t="s">
        <v>122</v>
      </c>
      <c r="H12169" t="s">
        <v>2927</v>
      </c>
      <c r="I12169" s="2" cm="1">
        <f t="array" ref="I12169">SUMPRODUCT(Actuals[Price '[USD'] per UOM], --(Actuals[Commodity] = Consolidated[[#This Row],[Commodity]]), --(Actuals[Region] = "APMKTS"), --(Actuals[Year Month] = Consolidated[[#This Row],[Year.Month]]))</f>
        <v>1.2410000000000001</v>
      </c>
      <c r="J12169" s="2">
        <v>0.90825999999999996</v>
      </c>
      <c r="K12169" s="19" t="s">
        <v>2928</v>
      </c>
    </row>
    <row r="12170" spans="2:11" hidden="1" x14ac:dyDescent="0.2">
      <c r="B12170" t="s">
        <v>2978</v>
      </c>
      <c r="C12170" t="s">
        <v>163</v>
      </c>
      <c r="D12170" t="s">
        <v>19</v>
      </c>
      <c r="E12170">
        <v>2021</v>
      </c>
      <c r="F12170">
        <v>5</v>
      </c>
      <c r="G12170" s="3" t="s">
        <v>123</v>
      </c>
      <c r="H12170" t="s">
        <v>2927</v>
      </c>
      <c r="I12170" s="2" cm="1">
        <f t="array" ref="I12170">SUMPRODUCT(Actuals[Price '[USD'] per UOM], --(Actuals[Commodity] = Consolidated[[#This Row],[Commodity]]), --(Actuals[Region] = "APMKTS"), --(Actuals[Year Month] = Consolidated[[#This Row],[Year.Month]]))</f>
        <v>1.2470000000000001</v>
      </c>
      <c r="J12170" s="2">
        <v>0.90837999999999997</v>
      </c>
      <c r="K12170" s="19" t="s">
        <v>2928</v>
      </c>
    </row>
    <row r="12171" spans="2:11" hidden="1" x14ac:dyDescent="0.2">
      <c r="B12171" t="s">
        <v>2978</v>
      </c>
      <c r="C12171" t="s">
        <v>163</v>
      </c>
      <c r="D12171" t="s">
        <v>19</v>
      </c>
      <c r="E12171">
        <v>2021</v>
      </c>
      <c r="F12171">
        <v>6</v>
      </c>
      <c r="G12171" s="3" t="s">
        <v>124</v>
      </c>
      <c r="H12171" t="s">
        <v>2927</v>
      </c>
      <c r="I12171" s="2" cm="1">
        <f t="array" ref="I12171">SUMPRODUCT(Actuals[Price '[USD'] per UOM], --(Actuals[Commodity] = Consolidated[[#This Row],[Commodity]]), --(Actuals[Region] = "APMKTS"), --(Actuals[Year Month] = Consolidated[[#This Row],[Year.Month]]))</f>
        <v>1.097</v>
      </c>
      <c r="J12171" s="2">
        <v>0.90875000000000006</v>
      </c>
      <c r="K12171" s="19" t="s">
        <v>2928</v>
      </c>
    </row>
    <row r="12172" spans="2:11" hidden="1" x14ac:dyDescent="0.2">
      <c r="B12172" t="s">
        <v>2978</v>
      </c>
      <c r="C12172" t="s">
        <v>163</v>
      </c>
      <c r="D12172" t="s">
        <v>19</v>
      </c>
      <c r="E12172">
        <v>2021</v>
      </c>
      <c r="F12172">
        <v>7</v>
      </c>
      <c r="G12172" s="3" t="s">
        <v>125</v>
      </c>
      <c r="H12172" t="s">
        <v>2927</v>
      </c>
      <c r="I12172" s="2" cm="1">
        <f t="array" ref="I12172">SUMPRODUCT(Actuals[Price '[USD'] per UOM], --(Actuals[Commodity] = Consolidated[[#This Row],[Commodity]]), --(Actuals[Region] = "APMKTS"), --(Actuals[Year Month] = Consolidated[[#This Row],[Year.Month]]))</f>
        <v>1.1779999999999999</v>
      </c>
      <c r="J12172" s="2">
        <v>0.91564000000000001</v>
      </c>
      <c r="K12172" s="19" t="s">
        <v>2928</v>
      </c>
    </row>
    <row r="12173" spans="2:11" hidden="1" x14ac:dyDescent="0.2">
      <c r="B12173" t="s">
        <v>2978</v>
      </c>
      <c r="C12173" t="s">
        <v>163</v>
      </c>
      <c r="D12173" t="s">
        <v>19</v>
      </c>
      <c r="E12173">
        <v>2021</v>
      </c>
      <c r="F12173">
        <v>8</v>
      </c>
      <c r="G12173" s="3" t="s">
        <v>126</v>
      </c>
      <c r="H12173" t="s">
        <v>2927</v>
      </c>
      <c r="I12173" s="2" cm="1">
        <f t="array" ref="I12173">SUMPRODUCT(Actuals[Price '[USD'] per UOM], --(Actuals[Commodity] = Consolidated[[#This Row],[Commodity]]), --(Actuals[Region] = "APMKTS"), --(Actuals[Year Month] = Consolidated[[#This Row],[Year.Month]]))</f>
        <v>1.1719999999999999</v>
      </c>
      <c r="J12173" s="2">
        <v>0.92580999999999991</v>
      </c>
      <c r="K12173" s="19" t="s">
        <v>2928</v>
      </c>
    </row>
    <row r="12174" spans="2:11" hidden="1" x14ac:dyDescent="0.2">
      <c r="B12174" t="s">
        <v>2978</v>
      </c>
      <c r="C12174" t="s">
        <v>163</v>
      </c>
      <c r="D12174" t="s">
        <v>19</v>
      </c>
      <c r="E12174">
        <v>2021</v>
      </c>
      <c r="F12174">
        <v>9</v>
      </c>
      <c r="G12174" s="3" t="s">
        <v>127</v>
      </c>
      <c r="H12174" t="s">
        <v>2927</v>
      </c>
      <c r="I12174" s="2" cm="1">
        <f t="array" ref="I12174">SUMPRODUCT(Actuals[Price '[USD'] per UOM], --(Actuals[Commodity] = Consolidated[[#This Row],[Commodity]]), --(Actuals[Region] = "APMKTS"), --(Actuals[Year Month] = Consolidated[[#This Row],[Year.Month]]))</f>
        <v>1.2330000000000001</v>
      </c>
      <c r="J12174" s="2">
        <v>0.93220000000000003</v>
      </c>
      <c r="K12174" s="19" t="s">
        <v>2928</v>
      </c>
    </row>
    <row r="12175" spans="2:11" hidden="1" x14ac:dyDescent="0.2">
      <c r="B12175" t="s">
        <v>2978</v>
      </c>
      <c r="C12175" t="s">
        <v>163</v>
      </c>
      <c r="D12175" t="s">
        <v>19</v>
      </c>
      <c r="E12175">
        <v>2021</v>
      </c>
      <c r="F12175">
        <v>10</v>
      </c>
      <c r="G12175" s="3" t="s">
        <v>128</v>
      </c>
      <c r="H12175" t="s">
        <v>2927</v>
      </c>
      <c r="I12175" s="2" cm="1">
        <f t="array" ref="I12175">SUMPRODUCT(Actuals[Price '[USD'] per UOM], --(Actuals[Commodity] = Consolidated[[#This Row],[Commodity]]), --(Actuals[Region] = "APMKTS"), --(Actuals[Year Month] = Consolidated[[#This Row],[Year.Month]]))</f>
        <v>1.321</v>
      </c>
      <c r="J12175" s="2">
        <v>0.96305999999999992</v>
      </c>
      <c r="K12175" s="19" t="s">
        <v>2928</v>
      </c>
    </row>
    <row r="12176" spans="2:11" hidden="1" x14ac:dyDescent="0.2">
      <c r="B12176" t="s">
        <v>2978</v>
      </c>
      <c r="C12176" t="s">
        <v>163</v>
      </c>
      <c r="D12176" t="s">
        <v>19</v>
      </c>
      <c r="E12176">
        <v>2021</v>
      </c>
      <c r="F12176">
        <v>11</v>
      </c>
      <c r="G12176" s="3" t="s">
        <v>129</v>
      </c>
      <c r="H12176" t="s">
        <v>2927</v>
      </c>
      <c r="I12176" s="2" cm="1">
        <f t="array" ref="I12176">SUMPRODUCT(Actuals[Price '[USD'] per UOM], --(Actuals[Commodity] = Consolidated[[#This Row],[Commodity]]), --(Actuals[Region] = "APMKTS"), --(Actuals[Year Month] = Consolidated[[#This Row],[Year.Month]]))</f>
        <v>1.333</v>
      </c>
      <c r="J12176" s="2">
        <v>0.98487000000000002</v>
      </c>
      <c r="K12176" s="19" t="s">
        <v>2928</v>
      </c>
    </row>
    <row r="12177" spans="2:11" hidden="1" x14ac:dyDescent="0.2">
      <c r="B12177" t="s">
        <v>2978</v>
      </c>
      <c r="C12177" t="s">
        <v>163</v>
      </c>
      <c r="D12177" t="s">
        <v>19</v>
      </c>
      <c r="E12177">
        <v>2021</v>
      </c>
      <c r="F12177">
        <v>12</v>
      </c>
      <c r="G12177" s="3" t="s">
        <v>130</v>
      </c>
      <c r="H12177" t="s">
        <v>2927</v>
      </c>
      <c r="I12177" s="2" cm="1">
        <f t="array" ref="I12177">SUMPRODUCT(Actuals[Price '[USD'] per UOM], --(Actuals[Commodity] = Consolidated[[#This Row],[Commodity]]), --(Actuals[Region] = "APMKTS"), --(Actuals[Year Month] = Consolidated[[#This Row],[Year.Month]]))</f>
        <v>1.2410000000000001</v>
      </c>
      <c r="J12177" s="2">
        <v>0.99490999999999996</v>
      </c>
      <c r="K12177" s="19" t="s">
        <v>2928</v>
      </c>
    </row>
    <row r="12178" spans="2:11" hidden="1" x14ac:dyDescent="0.2">
      <c r="B12178" t="s">
        <v>2978</v>
      </c>
      <c r="C12178" t="s">
        <v>167</v>
      </c>
      <c r="D12178" t="s">
        <v>22</v>
      </c>
      <c r="E12178">
        <v>2020</v>
      </c>
      <c r="F12178">
        <v>11</v>
      </c>
      <c r="G12178" s="3" t="s">
        <v>117</v>
      </c>
      <c r="H12178" t="s">
        <v>2927</v>
      </c>
      <c r="I12178" s="2" cm="1">
        <f t="array" ref="I1217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2178" s="2">
        <v>1.3007257999999999</v>
      </c>
      <c r="K12178" s="19" t="s">
        <v>2928</v>
      </c>
    </row>
    <row r="12179" spans="2:11" hidden="1" x14ac:dyDescent="0.2">
      <c r="B12179" t="s">
        <v>2978</v>
      </c>
      <c r="C12179" t="s">
        <v>167</v>
      </c>
      <c r="D12179" t="s">
        <v>22</v>
      </c>
      <c r="E12179">
        <v>2020</v>
      </c>
      <c r="F12179">
        <v>12</v>
      </c>
      <c r="G12179" s="3" t="s">
        <v>118</v>
      </c>
      <c r="H12179" t="s">
        <v>2927</v>
      </c>
      <c r="I12179" s="2" cm="1">
        <f t="array" ref="I12179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2179" s="2">
        <v>1.2566333999999999</v>
      </c>
      <c r="K12179" s="19" t="s">
        <v>2928</v>
      </c>
    </row>
    <row r="12180" spans="2:11" hidden="1" x14ac:dyDescent="0.2">
      <c r="B12180" t="s">
        <v>2978</v>
      </c>
      <c r="C12180" t="s">
        <v>167</v>
      </c>
      <c r="D12180" t="s">
        <v>22</v>
      </c>
      <c r="E12180">
        <v>2021</v>
      </c>
      <c r="F12180">
        <v>1</v>
      </c>
      <c r="G12180" s="3" t="s">
        <v>119</v>
      </c>
      <c r="H12180" t="s">
        <v>2927</v>
      </c>
      <c r="I12180" s="2" cm="1">
        <f t="array" ref="I1218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180" s="2">
        <v>1.1904948</v>
      </c>
      <c r="K12180" s="19" t="s">
        <v>2928</v>
      </c>
    </row>
    <row r="12181" spans="2:11" hidden="1" x14ac:dyDescent="0.2">
      <c r="B12181" t="s">
        <v>2978</v>
      </c>
      <c r="C12181" t="s">
        <v>167</v>
      </c>
      <c r="D12181" t="s">
        <v>22</v>
      </c>
      <c r="E12181">
        <v>2021</v>
      </c>
      <c r="F12181">
        <v>2</v>
      </c>
      <c r="G12181" s="3" t="s">
        <v>120</v>
      </c>
      <c r="H12181" t="s">
        <v>2927</v>
      </c>
      <c r="I12181" s="2" cm="1">
        <f t="array" ref="I12181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181" s="2">
        <v>1.1904948</v>
      </c>
      <c r="K12181" s="19" t="s">
        <v>2928</v>
      </c>
    </row>
    <row r="12182" spans="2:11" hidden="1" x14ac:dyDescent="0.2">
      <c r="B12182" t="s">
        <v>2978</v>
      </c>
      <c r="C12182" t="s">
        <v>167</v>
      </c>
      <c r="D12182" t="s">
        <v>22</v>
      </c>
      <c r="E12182">
        <v>2021</v>
      </c>
      <c r="F12182">
        <v>3</v>
      </c>
      <c r="G12182" s="3" t="s">
        <v>121</v>
      </c>
      <c r="H12182" t="s">
        <v>2927</v>
      </c>
      <c r="I12182" s="2" cm="1">
        <f t="array" ref="I12182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182" s="2">
        <v>1.1904948</v>
      </c>
      <c r="K12182" s="19" t="s">
        <v>2928</v>
      </c>
    </row>
    <row r="12183" spans="2:11" hidden="1" x14ac:dyDescent="0.2">
      <c r="B12183" t="s">
        <v>2978</v>
      </c>
      <c r="C12183" t="s">
        <v>167</v>
      </c>
      <c r="D12183" t="s">
        <v>22</v>
      </c>
      <c r="E12183">
        <v>2021</v>
      </c>
      <c r="F12183">
        <v>4</v>
      </c>
      <c r="G12183" s="3" t="s">
        <v>122</v>
      </c>
      <c r="H12183" t="s">
        <v>2927</v>
      </c>
      <c r="I12183" s="2" cm="1">
        <f t="array" ref="I1218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183" s="2">
        <v>1.3007257999999999</v>
      </c>
      <c r="K12183" s="19" t="s">
        <v>2928</v>
      </c>
    </row>
    <row r="12184" spans="2:11" hidden="1" x14ac:dyDescent="0.2">
      <c r="B12184" t="s">
        <v>2978</v>
      </c>
      <c r="C12184" t="s">
        <v>167</v>
      </c>
      <c r="D12184" t="s">
        <v>22</v>
      </c>
      <c r="E12184">
        <v>2021</v>
      </c>
      <c r="F12184">
        <v>5</v>
      </c>
      <c r="G12184" s="3" t="s">
        <v>123</v>
      </c>
      <c r="H12184" t="s">
        <v>2927</v>
      </c>
      <c r="I12184" s="2" cm="1">
        <f t="array" ref="I1218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184" s="2">
        <v>1.3007257999999999</v>
      </c>
      <c r="K12184" s="19" t="s">
        <v>2928</v>
      </c>
    </row>
    <row r="12185" spans="2:11" hidden="1" x14ac:dyDescent="0.2">
      <c r="B12185" t="s">
        <v>2978</v>
      </c>
      <c r="C12185" t="s">
        <v>167</v>
      </c>
      <c r="D12185" t="s">
        <v>22</v>
      </c>
      <c r="E12185">
        <v>2021</v>
      </c>
      <c r="F12185">
        <v>6</v>
      </c>
      <c r="G12185" s="3" t="s">
        <v>124</v>
      </c>
      <c r="H12185" t="s">
        <v>2927</v>
      </c>
      <c r="I12185" s="2" cm="1">
        <f t="array" ref="I1218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185" s="2">
        <v>1.3007257999999999</v>
      </c>
      <c r="K12185" s="19" t="s">
        <v>2928</v>
      </c>
    </row>
    <row r="12186" spans="2:11" hidden="1" x14ac:dyDescent="0.2">
      <c r="B12186" t="s">
        <v>2978</v>
      </c>
      <c r="C12186" t="s">
        <v>167</v>
      </c>
      <c r="D12186" t="s">
        <v>22</v>
      </c>
      <c r="E12186">
        <v>2021</v>
      </c>
      <c r="F12186">
        <v>7</v>
      </c>
      <c r="G12186" s="3" t="s">
        <v>125</v>
      </c>
      <c r="H12186" t="s">
        <v>2927</v>
      </c>
      <c r="I12186" s="2" cm="1">
        <f t="array" ref="I1218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86" s="2">
        <v>1.2345872</v>
      </c>
      <c r="K12186" s="19" t="s">
        <v>2928</v>
      </c>
    </row>
    <row r="12187" spans="2:11" hidden="1" x14ac:dyDescent="0.2">
      <c r="B12187" t="s">
        <v>2978</v>
      </c>
      <c r="C12187" t="s">
        <v>167</v>
      </c>
      <c r="D12187" t="s">
        <v>22</v>
      </c>
      <c r="E12187">
        <v>2021</v>
      </c>
      <c r="F12187">
        <v>8</v>
      </c>
      <c r="G12187" s="3" t="s">
        <v>126</v>
      </c>
      <c r="H12187" t="s">
        <v>2927</v>
      </c>
      <c r="I12187" s="2" cm="1">
        <f t="array" ref="I1218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87" s="2">
        <v>1.2345872</v>
      </c>
      <c r="K12187" s="19" t="s">
        <v>2928</v>
      </c>
    </row>
    <row r="12188" spans="2:11" hidden="1" x14ac:dyDescent="0.2">
      <c r="B12188" t="s">
        <v>2978</v>
      </c>
      <c r="C12188" t="s">
        <v>167</v>
      </c>
      <c r="D12188" t="s">
        <v>22</v>
      </c>
      <c r="E12188">
        <v>2021</v>
      </c>
      <c r="F12188">
        <v>9</v>
      </c>
      <c r="G12188" s="3" t="s">
        <v>127</v>
      </c>
      <c r="H12188" t="s">
        <v>2927</v>
      </c>
      <c r="I12188" s="2" cm="1">
        <f t="array" ref="I1218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188" s="2">
        <v>1.2345872</v>
      </c>
      <c r="K12188" s="19" t="s">
        <v>2928</v>
      </c>
    </row>
    <row r="12189" spans="2:11" hidden="1" x14ac:dyDescent="0.2">
      <c r="B12189" t="s">
        <v>2978</v>
      </c>
      <c r="C12189" t="s">
        <v>167</v>
      </c>
      <c r="D12189" t="s">
        <v>22</v>
      </c>
      <c r="E12189">
        <v>2021</v>
      </c>
      <c r="F12189">
        <v>10</v>
      </c>
      <c r="G12189" s="3" t="s">
        <v>128</v>
      </c>
      <c r="H12189" t="s">
        <v>2927</v>
      </c>
      <c r="I12189" s="2" cm="1">
        <f t="array" ref="I1218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189" s="2">
        <v>1.2345872</v>
      </c>
      <c r="K12189" s="19" t="s">
        <v>2928</v>
      </c>
    </row>
    <row r="12190" spans="2:11" hidden="1" x14ac:dyDescent="0.2">
      <c r="B12190" t="s">
        <v>2978</v>
      </c>
      <c r="C12190" t="s">
        <v>167</v>
      </c>
      <c r="D12190" t="s">
        <v>22</v>
      </c>
      <c r="E12190">
        <v>2021</v>
      </c>
      <c r="F12190">
        <v>11</v>
      </c>
      <c r="G12190" s="3" t="s">
        <v>129</v>
      </c>
      <c r="H12190" t="s">
        <v>2927</v>
      </c>
      <c r="I12190" s="2" cm="1">
        <f t="array" ref="I1219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190" s="2">
        <v>1.1904948</v>
      </c>
      <c r="K12190" s="19" t="s">
        <v>2928</v>
      </c>
    </row>
    <row r="12191" spans="2:11" hidden="1" x14ac:dyDescent="0.2">
      <c r="B12191" t="s">
        <v>2978</v>
      </c>
      <c r="C12191" t="s">
        <v>167</v>
      </c>
      <c r="D12191" t="s">
        <v>22</v>
      </c>
      <c r="E12191">
        <v>2021</v>
      </c>
      <c r="F12191">
        <v>12</v>
      </c>
      <c r="G12191" s="3" t="s">
        <v>130</v>
      </c>
      <c r="H12191" t="s">
        <v>2927</v>
      </c>
      <c r="I12191" s="2" cm="1">
        <f t="array" ref="I1219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191" s="2">
        <v>1.1904948</v>
      </c>
      <c r="K12191" s="19" t="s">
        <v>2928</v>
      </c>
    </row>
    <row r="12192" spans="2:11" hidden="1" x14ac:dyDescent="0.2">
      <c r="B12192" t="s">
        <v>2978</v>
      </c>
      <c r="C12192" t="s">
        <v>164</v>
      </c>
      <c r="D12192" t="s">
        <v>20</v>
      </c>
      <c r="E12192">
        <v>2020</v>
      </c>
      <c r="F12192">
        <v>11</v>
      </c>
      <c r="G12192" s="3" t="s">
        <v>117</v>
      </c>
      <c r="H12192" t="s">
        <v>2927</v>
      </c>
      <c r="I12192" s="2" cm="1">
        <f t="array" ref="I12192">SUMPRODUCT(Actuals[Price '[USD'] per UOM], --(Actuals[Commodity] = Consolidated[[#This Row],[Commodity]]), --(Actuals[Region] = "EU"), --(Actuals[Year Month] = Consolidated[[#This Row],[Year.Month]]))</f>
        <v>1.379</v>
      </c>
      <c r="J12192" s="2">
        <v>1.39902676399027</v>
      </c>
      <c r="K12192" s="19" t="s">
        <v>2928</v>
      </c>
    </row>
    <row r="12193" spans="2:11" hidden="1" x14ac:dyDescent="0.2">
      <c r="B12193" t="s">
        <v>2978</v>
      </c>
      <c r="C12193" t="s">
        <v>164</v>
      </c>
      <c r="D12193" t="s">
        <v>20</v>
      </c>
      <c r="E12193">
        <v>2020</v>
      </c>
      <c r="F12193">
        <v>12</v>
      </c>
      <c r="G12193" s="3" t="s">
        <v>118</v>
      </c>
      <c r="H12193" t="s">
        <v>2927</v>
      </c>
      <c r="I12193" s="2" cm="1">
        <f t="array" ref="I12193">SUMPRODUCT(Actuals[Price '[USD'] per UOM], --(Actuals[Commodity] = Consolidated[[#This Row],[Commodity]]), --(Actuals[Region] = "EU"), --(Actuals[Year Month] = Consolidated[[#This Row],[Year.Month]]))</f>
        <v>1.454</v>
      </c>
      <c r="J12193" s="2">
        <v>1.3597560975609799</v>
      </c>
      <c r="K12193" s="19" t="s">
        <v>2928</v>
      </c>
    </row>
    <row r="12194" spans="2:11" hidden="1" x14ac:dyDescent="0.2">
      <c r="B12194" t="s">
        <v>2978</v>
      </c>
      <c r="C12194" t="s">
        <v>164</v>
      </c>
      <c r="D12194" t="s">
        <v>20</v>
      </c>
      <c r="E12194">
        <v>2021</v>
      </c>
      <c r="F12194">
        <v>1</v>
      </c>
      <c r="G12194" s="3" t="s">
        <v>119</v>
      </c>
      <c r="H12194" t="s">
        <v>2927</v>
      </c>
      <c r="I12194" s="2" cm="1">
        <f t="array" ref="I12194">SUMPRODUCT(Actuals[Price '[USD'] per UOM], --(Actuals[Commodity] = Consolidated[[#This Row],[Commodity]]), --(Actuals[Region] = "EU"), --(Actuals[Year Month] = Consolidated[[#This Row],[Year.Month]]))</f>
        <v>1.583</v>
      </c>
      <c r="J12194" s="2">
        <v>1.3154689403166899</v>
      </c>
      <c r="K12194" s="19" t="s">
        <v>2928</v>
      </c>
    </row>
    <row r="12195" spans="2:11" hidden="1" x14ac:dyDescent="0.2">
      <c r="B12195" t="s">
        <v>2978</v>
      </c>
      <c r="C12195" t="s">
        <v>164</v>
      </c>
      <c r="D12195" t="s">
        <v>20</v>
      </c>
      <c r="E12195">
        <v>2021</v>
      </c>
      <c r="F12195">
        <v>2</v>
      </c>
      <c r="G12195" s="3" t="s">
        <v>120</v>
      </c>
      <c r="H12195" t="s">
        <v>2927</v>
      </c>
      <c r="I12195" s="2" cm="1">
        <f t="array" ref="I12195">SUMPRODUCT(Actuals[Price '[USD'] per UOM], --(Actuals[Commodity] = Consolidated[[#This Row],[Commodity]]), --(Actuals[Region] = "EU"), --(Actuals[Year Month] = Consolidated[[#This Row],[Year.Month]]))</f>
        <v>1.7529999999999999</v>
      </c>
      <c r="J12195" s="2">
        <v>1.31067961165049</v>
      </c>
      <c r="K12195" s="19" t="s">
        <v>2928</v>
      </c>
    </row>
    <row r="12196" spans="2:11" hidden="1" x14ac:dyDescent="0.2">
      <c r="B12196" t="s">
        <v>2978</v>
      </c>
      <c r="C12196" t="s">
        <v>164</v>
      </c>
      <c r="D12196" t="s">
        <v>20</v>
      </c>
      <c r="E12196">
        <v>2021</v>
      </c>
      <c r="F12196">
        <v>3</v>
      </c>
      <c r="G12196" s="3" t="s">
        <v>121</v>
      </c>
      <c r="H12196" t="s">
        <v>2927</v>
      </c>
      <c r="I12196" s="2" cm="1">
        <f t="array" ref="I12196">SUMPRODUCT(Actuals[Price '[USD'] per UOM], --(Actuals[Commodity] = Consolidated[[#This Row],[Commodity]]), --(Actuals[Region] = "EU"), --(Actuals[Year Month] = Consolidated[[#This Row],[Year.Month]]))</f>
        <v>2</v>
      </c>
      <c r="J12196" s="2">
        <v>1.29830917874396</v>
      </c>
      <c r="K12196" s="19" t="s">
        <v>2928</v>
      </c>
    </row>
    <row r="12197" spans="2:11" hidden="1" x14ac:dyDescent="0.2">
      <c r="B12197" t="s">
        <v>2978</v>
      </c>
      <c r="C12197" t="s">
        <v>164</v>
      </c>
      <c r="D12197" t="s">
        <v>20</v>
      </c>
      <c r="E12197">
        <v>2021</v>
      </c>
      <c r="F12197">
        <v>4</v>
      </c>
      <c r="G12197" s="3" t="s">
        <v>122</v>
      </c>
      <c r="H12197" t="s">
        <v>2927</v>
      </c>
      <c r="I12197" s="2" cm="1">
        <f t="array" ref="I12197">SUMPRODUCT(Actuals[Price '[USD'] per UOM], --(Actuals[Commodity] = Consolidated[[#This Row],[Commodity]]), --(Actuals[Region] = "EU"), --(Actuals[Year Month] = Consolidated[[#This Row],[Year.Month]]))</f>
        <v>2.2490000000000001</v>
      </c>
      <c r="J12197" s="2">
        <v>1.3116726835138399</v>
      </c>
      <c r="K12197" s="19" t="s">
        <v>2928</v>
      </c>
    </row>
    <row r="12198" spans="2:11" hidden="1" x14ac:dyDescent="0.2">
      <c r="B12198" t="s">
        <v>2978</v>
      </c>
      <c r="C12198" t="s">
        <v>164</v>
      </c>
      <c r="D12198" t="s">
        <v>20</v>
      </c>
      <c r="E12198">
        <v>2021</v>
      </c>
      <c r="F12198">
        <v>5</v>
      </c>
      <c r="G12198" s="3" t="s">
        <v>123</v>
      </c>
      <c r="H12198" t="s">
        <v>2927</v>
      </c>
      <c r="I12198" s="2" cm="1">
        <f t="array" ref="I12198">SUMPRODUCT(Actuals[Price '[USD'] per UOM], --(Actuals[Commodity] = Consolidated[[#This Row],[Commodity]]), --(Actuals[Region] = "EU"), --(Actuals[Year Month] = Consolidated[[#This Row],[Year.Month]]))</f>
        <v>2.3210000000000002</v>
      </c>
      <c r="J12198" s="2">
        <v>1.2949640287769801</v>
      </c>
      <c r="K12198" s="19" t="s">
        <v>2928</v>
      </c>
    </row>
    <row r="12199" spans="2:11" hidden="1" x14ac:dyDescent="0.2">
      <c r="B12199" t="s">
        <v>2978</v>
      </c>
      <c r="C12199" t="s">
        <v>164</v>
      </c>
      <c r="D12199" t="s">
        <v>20</v>
      </c>
      <c r="E12199">
        <v>2021</v>
      </c>
      <c r="F12199">
        <v>6</v>
      </c>
      <c r="G12199" s="3" t="s">
        <v>124</v>
      </c>
      <c r="H12199" t="s">
        <v>2927</v>
      </c>
      <c r="I12199" s="2" cm="1">
        <f t="array" ref="I12199">SUMPRODUCT(Actuals[Price '[USD'] per UOM], --(Actuals[Commodity] = Consolidated[[#This Row],[Commodity]]), --(Actuals[Region] = "EU"), --(Actuals[Year Month] = Consolidated[[#This Row],[Year.Month]]))</f>
        <v>2.2050000000000001</v>
      </c>
      <c r="J12199" s="2">
        <v>1.28434886499403</v>
      </c>
      <c r="K12199" s="19" t="s">
        <v>2928</v>
      </c>
    </row>
    <row r="12200" spans="2:11" hidden="1" x14ac:dyDescent="0.2">
      <c r="B12200" t="s">
        <v>2978</v>
      </c>
      <c r="C12200" t="s">
        <v>164</v>
      </c>
      <c r="D12200" t="s">
        <v>20</v>
      </c>
      <c r="E12200">
        <v>2021</v>
      </c>
      <c r="F12200">
        <v>7</v>
      </c>
      <c r="G12200" s="3" t="s">
        <v>125</v>
      </c>
      <c r="H12200" t="s">
        <v>2927</v>
      </c>
      <c r="I12200" s="2" cm="1">
        <f t="array" ref="I12200">SUMPRODUCT(Actuals[Price '[USD'] per UOM], --(Actuals[Commodity] = Consolidated[[#This Row],[Commodity]]), --(Actuals[Region] = "EU"), --(Actuals[Year Month] = Consolidated[[#This Row],[Year.Month]]))</f>
        <v>2.1160000000000001</v>
      </c>
      <c r="J12200" s="2">
        <v>1.25595238095238</v>
      </c>
      <c r="K12200" s="19" t="s">
        <v>2928</v>
      </c>
    </row>
    <row r="12201" spans="2:11" hidden="1" x14ac:dyDescent="0.2">
      <c r="B12201" t="s">
        <v>2978</v>
      </c>
      <c r="C12201" t="s">
        <v>164</v>
      </c>
      <c r="D12201" t="s">
        <v>20</v>
      </c>
      <c r="E12201">
        <v>2021</v>
      </c>
      <c r="F12201">
        <v>8</v>
      </c>
      <c r="G12201" s="3" t="s">
        <v>126</v>
      </c>
      <c r="H12201" t="s">
        <v>2927</v>
      </c>
      <c r="I12201" s="2" cm="1">
        <f t="array" ref="I12201">SUMPRODUCT(Actuals[Price '[USD'] per UOM], --(Actuals[Commodity] = Consolidated[[#This Row],[Commodity]]), --(Actuals[Region] = "EU"), --(Actuals[Year Month] = Consolidated[[#This Row],[Year.Month]]))</f>
        <v>2.012</v>
      </c>
      <c r="J12201" s="2">
        <v>1.2707838479810001</v>
      </c>
      <c r="K12201" s="19" t="s">
        <v>2928</v>
      </c>
    </row>
    <row r="12202" spans="2:11" hidden="1" x14ac:dyDescent="0.2">
      <c r="B12202" t="s">
        <v>2978</v>
      </c>
      <c r="C12202" t="s">
        <v>164</v>
      </c>
      <c r="D12202" t="s">
        <v>20</v>
      </c>
      <c r="E12202">
        <v>2021</v>
      </c>
      <c r="F12202">
        <v>9</v>
      </c>
      <c r="G12202" s="3" t="s">
        <v>127</v>
      </c>
      <c r="H12202" t="s">
        <v>2927</v>
      </c>
      <c r="I12202" s="2" cm="1">
        <f t="array" ref="I12202">SUMPRODUCT(Actuals[Price '[USD'] per UOM], --(Actuals[Commodity] = Consolidated[[#This Row],[Commodity]]), --(Actuals[Region] = "EU"), --(Actuals[Year Month] = Consolidated[[#This Row],[Year.Month]]))</f>
        <v>1.9590000000000001</v>
      </c>
      <c r="J12202" s="2">
        <v>1.29739336492891</v>
      </c>
      <c r="K12202" s="19" t="s">
        <v>2928</v>
      </c>
    </row>
    <row r="12203" spans="2:11" hidden="1" x14ac:dyDescent="0.2">
      <c r="B12203" t="s">
        <v>2978</v>
      </c>
      <c r="C12203" t="s">
        <v>164</v>
      </c>
      <c r="D12203" t="s">
        <v>20</v>
      </c>
      <c r="E12203">
        <v>2021</v>
      </c>
      <c r="F12203">
        <v>10</v>
      </c>
      <c r="G12203" s="3" t="s">
        <v>128</v>
      </c>
      <c r="H12203" t="s">
        <v>2927</v>
      </c>
      <c r="I12203" s="2" cm="1">
        <f t="array" ref="I12203">SUMPRODUCT(Actuals[Price '[USD'] per UOM], --(Actuals[Commodity] = Consolidated[[#This Row],[Commodity]]), --(Actuals[Region] = "EU"), --(Actuals[Year Month] = Consolidated[[#This Row],[Year.Month]]))</f>
        <v>1.9139999999999999</v>
      </c>
      <c r="J12203" s="2">
        <v>1.33136094674556</v>
      </c>
      <c r="K12203" s="19" t="s">
        <v>2928</v>
      </c>
    </row>
    <row r="12204" spans="2:11" hidden="1" x14ac:dyDescent="0.2">
      <c r="B12204" t="s">
        <v>2978</v>
      </c>
      <c r="C12204" t="s">
        <v>164</v>
      </c>
      <c r="D12204" t="s">
        <v>20</v>
      </c>
      <c r="E12204">
        <v>2021</v>
      </c>
      <c r="F12204">
        <v>11</v>
      </c>
      <c r="G12204" s="3" t="s">
        <v>129</v>
      </c>
      <c r="H12204" t="s">
        <v>2927</v>
      </c>
      <c r="I12204" s="2" cm="1">
        <f t="array" ref="I12204">SUMPRODUCT(Actuals[Price '[USD'] per UOM], --(Actuals[Commodity] = Consolidated[[#This Row],[Commodity]]), --(Actuals[Region] = "EU"), --(Actuals[Year Month] = Consolidated[[#This Row],[Year.Month]]))</f>
        <v>1.9890000000000001</v>
      </c>
      <c r="J12204" s="2">
        <v>1.3475177304964501</v>
      </c>
      <c r="K12204" s="19" t="s">
        <v>2928</v>
      </c>
    </row>
    <row r="12205" spans="2:11" hidden="1" x14ac:dyDescent="0.2">
      <c r="B12205" t="s">
        <v>2978</v>
      </c>
      <c r="C12205" t="s">
        <v>164</v>
      </c>
      <c r="D12205" t="s">
        <v>20</v>
      </c>
      <c r="E12205">
        <v>2021</v>
      </c>
      <c r="F12205">
        <v>12</v>
      </c>
      <c r="G12205" s="3" t="s">
        <v>130</v>
      </c>
      <c r="H12205" t="s">
        <v>2927</v>
      </c>
      <c r="I12205" s="2" cm="1">
        <f t="array" ref="I12205">SUMPRODUCT(Actuals[Price '[USD'] per UOM], --(Actuals[Commodity] = Consolidated[[#This Row],[Commodity]]), --(Actuals[Region] = "EU"), --(Actuals[Year Month] = Consolidated[[#This Row],[Year.Month]]))</f>
        <v>1.9430000000000001</v>
      </c>
      <c r="J12205" s="2">
        <v>1.35182998819362</v>
      </c>
      <c r="K12205" s="19" t="s">
        <v>2928</v>
      </c>
    </row>
    <row r="12206" spans="2:11" hidden="1" x14ac:dyDescent="0.2">
      <c r="B12206" t="s">
        <v>2978</v>
      </c>
      <c r="C12206" t="s">
        <v>163</v>
      </c>
      <c r="D12206" t="s">
        <v>15</v>
      </c>
      <c r="E12206">
        <v>2020</v>
      </c>
      <c r="F12206">
        <v>11</v>
      </c>
      <c r="G12206" s="3" t="s">
        <v>117</v>
      </c>
      <c r="H12206" t="s">
        <v>2927</v>
      </c>
      <c r="I12206" s="2" cm="1">
        <f t="array" ref="I12206">SUMPRODUCT(Actuals[Price '[USD'] per UOM], --(Actuals[Commodity] = Consolidated[[#This Row],[Commodity]]), --(Actuals[Region] = Consolidated[[#This Row],[Region]]), --(Actuals[Year Month] = Consolidated[[#This Row],[Year.Month]]))</f>
        <v>0.995</v>
      </c>
      <c r="J12206" s="2">
        <v>0.90122000000000002</v>
      </c>
      <c r="K12206" s="19" t="s">
        <v>2928</v>
      </c>
    </row>
    <row r="12207" spans="2:11" hidden="1" x14ac:dyDescent="0.2">
      <c r="B12207" t="s">
        <v>2978</v>
      </c>
      <c r="C12207" t="s">
        <v>163</v>
      </c>
      <c r="D12207" t="s">
        <v>15</v>
      </c>
      <c r="E12207">
        <v>2020</v>
      </c>
      <c r="F12207">
        <v>12</v>
      </c>
      <c r="G12207" s="3" t="s">
        <v>118</v>
      </c>
      <c r="H12207" t="s">
        <v>2927</v>
      </c>
      <c r="I12207" s="2" cm="1">
        <f t="array" ref="I1220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207" s="2">
        <v>0.88082000000000005</v>
      </c>
      <c r="K12207" s="19" t="s">
        <v>2928</v>
      </c>
    </row>
    <row r="12208" spans="2:11" hidden="1" x14ac:dyDescent="0.2">
      <c r="B12208" t="s">
        <v>2978</v>
      </c>
      <c r="C12208" t="s">
        <v>163</v>
      </c>
      <c r="D12208" t="s">
        <v>15</v>
      </c>
      <c r="E12208">
        <v>2021</v>
      </c>
      <c r="F12208">
        <v>1</v>
      </c>
      <c r="G12208" s="3" t="s">
        <v>119</v>
      </c>
      <c r="H12208" t="s">
        <v>2927</v>
      </c>
      <c r="I12208" s="2" cm="1">
        <f t="array" ref="I12208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2208" s="2">
        <v>0.89315999999999995</v>
      </c>
      <c r="K12208" s="19" t="s">
        <v>2928</v>
      </c>
    </row>
    <row r="12209" spans="2:11" hidden="1" x14ac:dyDescent="0.2">
      <c r="B12209" t="s">
        <v>2978</v>
      </c>
      <c r="C12209" t="s">
        <v>163</v>
      </c>
      <c r="D12209" t="s">
        <v>15</v>
      </c>
      <c r="E12209">
        <v>2021</v>
      </c>
      <c r="F12209">
        <v>2</v>
      </c>
      <c r="G12209" s="3" t="s">
        <v>120</v>
      </c>
      <c r="H12209" t="s">
        <v>2927</v>
      </c>
      <c r="I12209" s="2" cm="1">
        <f t="array" ref="I1220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2209" s="2">
        <v>0.90371000000000001</v>
      </c>
      <c r="K12209" s="19" t="s">
        <v>2928</v>
      </c>
    </row>
    <row r="12210" spans="2:11" hidden="1" x14ac:dyDescent="0.2">
      <c r="B12210" t="s">
        <v>2978</v>
      </c>
      <c r="C12210" t="s">
        <v>163</v>
      </c>
      <c r="D12210" t="s">
        <v>15</v>
      </c>
      <c r="E12210">
        <v>2021</v>
      </c>
      <c r="F12210">
        <v>3</v>
      </c>
      <c r="G12210" s="3" t="s">
        <v>121</v>
      </c>
      <c r="H12210" t="s">
        <v>2927</v>
      </c>
      <c r="I12210" s="2" cm="1">
        <f t="array" ref="I12210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2210" s="2">
        <v>0.89345000000000008</v>
      </c>
      <c r="K12210" s="19" t="s">
        <v>2928</v>
      </c>
    </row>
    <row r="12211" spans="2:11" hidden="1" x14ac:dyDescent="0.2">
      <c r="B12211" t="s">
        <v>2978</v>
      </c>
      <c r="C12211" t="s">
        <v>163</v>
      </c>
      <c r="D12211" t="s">
        <v>15</v>
      </c>
      <c r="E12211">
        <v>2021</v>
      </c>
      <c r="F12211">
        <v>4</v>
      </c>
      <c r="G12211" s="3" t="s">
        <v>122</v>
      </c>
      <c r="H12211" t="s">
        <v>2927</v>
      </c>
      <c r="I12211" s="2" cm="1">
        <f t="array" ref="I1221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211" s="2">
        <v>0.90825999999999996</v>
      </c>
      <c r="K12211" s="19" t="s">
        <v>2928</v>
      </c>
    </row>
    <row r="12212" spans="2:11" hidden="1" x14ac:dyDescent="0.2">
      <c r="B12212" t="s">
        <v>2978</v>
      </c>
      <c r="C12212" t="s">
        <v>163</v>
      </c>
      <c r="D12212" t="s">
        <v>15</v>
      </c>
      <c r="E12212">
        <v>2021</v>
      </c>
      <c r="F12212">
        <v>5</v>
      </c>
      <c r="G12212" s="3" t="s">
        <v>123</v>
      </c>
      <c r="H12212" t="s">
        <v>2927</v>
      </c>
      <c r="I12212" s="2" cm="1">
        <f t="array" ref="I12212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2212" s="2">
        <v>0.90837999999999997</v>
      </c>
      <c r="K12212" s="19" t="s">
        <v>2928</v>
      </c>
    </row>
    <row r="12213" spans="2:11" hidden="1" x14ac:dyDescent="0.2">
      <c r="B12213" t="s">
        <v>2978</v>
      </c>
      <c r="C12213" t="s">
        <v>163</v>
      </c>
      <c r="D12213" t="s">
        <v>15</v>
      </c>
      <c r="E12213">
        <v>2021</v>
      </c>
      <c r="F12213">
        <v>6</v>
      </c>
      <c r="G12213" s="3" t="s">
        <v>124</v>
      </c>
      <c r="H12213" t="s">
        <v>2927</v>
      </c>
      <c r="I12213" s="2" cm="1">
        <f t="array" ref="I12213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2213" s="2">
        <v>0.90875000000000006</v>
      </c>
      <c r="K12213" s="19" t="s">
        <v>2928</v>
      </c>
    </row>
    <row r="12214" spans="2:11" hidden="1" x14ac:dyDescent="0.2">
      <c r="B12214" t="s">
        <v>2978</v>
      </c>
      <c r="C12214" t="s">
        <v>163</v>
      </c>
      <c r="D12214" t="s">
        <v>15</v>
      </c>
      <c r="E12214">
        <v>2021</v>
      </c>
      <c r="F12214">
        <v>7</v>
      </c>
      <c r="G12214" s="3" t="s">
        <v>125</v>
      </c>
      <c r="H12214" t="s">
        <v>2927</v>
      </c>
      <c r="I12214" s="2" cm="1">
        <f t="array" ref="I1221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2214" s="2">
        <v>0.91564000000000001</v>
      </c>
      <c r="K12214" s="19" t="s">
        <v>2928</v>
      </c>
    </row>
    <row r="12215" spans="2:11" hidden="1" x14ac:dyDescent="0.2">
      <c r="B12215" t="s">
        <v>2978</v>
      </c>
      <c r="C12215" t="s">
        <v>163</v>
      </c>
      <c r="D12215" t="s">
        <v>15</v>
      </c>
      <c r="E12215">
        <v>2021</v>
      </c>
      <c r="F12215">
        <v>8</v>
      </c>
      <c r="G12215" s="3" t="s">
        <v>126</v>
      </c>
      <c r="H12215" t="s">
        <v>2927</v>
      </c>
      <c r="I12215" s="2" cm="1">
        <f t="array" ref="I1221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2215" s="2">
        <v>0.92580999999999991</v>
      </c>
      <c r="K12215" s="19" t="s">
        <v>2928</v>
      </c>
    </row>
    <row r="12216" spans="2:11" hidden="1" x14ac:dyDescent="0.2">
      <c r="B12216" t="s">
        <v>2978</v>
      </c>
      <c r="C12216" t="s">
        <v>163</v>
      </c>
      <c r="D12216" t="s">
        <v>15</v>
      </c>
      <c r="E12216">
        <v>2021</v>
      </c>
      <c r="F12216">
        <v>9</v>
      </c>
      <c r="G12216" s="3" t="s">
        <v>127</v>
      </c>
      <c r="H12216" t="s">
        <v>2927</v>
      </c>
      <c r="I12216" s="2" cm="1">
        <f t="array" ref="I1221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2216" s="2">
        <v>0.93220000000000003</v>
      </c>
      <c r="K12216" s="19" t="s">
        <v>2928</v>
      </c>
    </row>
    <row r="12217" spans="2:11" hidden="1" x14ac:dyDescent="0.2">
      <c r="B12217" t="s">
        <v>2978</v>
      </c>
      <c r="C12217" t="s">
        <v>163</v>
      </c>
      <c r="D12217" t="s">
        <v>15</v>
      </c>
      <c r="E12217">
        <v>2021</v>
      </c>
      <c r="F12217">
        <v>10</v>
      </c>
      <c r="G12217" s="3" t="s">
        <v>128</v>
      </c>
      <c r="H12217" t="s">
        <v>2927</v>
      </c>
      <c r="I12217" s="2" cm="1">
        <f t="array" ref="I1221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2217" s="2">
        <v>0.96305999999999992</v>
      </c>
      <c r="K12217" s="19" t="s">
        <v>2928</v>
      </c>
    </row>
    <row r="12218" spans="2:11" hidden="1" x14ac:dyDescent="0.2">
      <c r="B12218" t="s">
        <v>2978</v>
      </c>
      <c r="C12218" t="s">
        <v>163</v>
      </c>
      <c r="D12218" t="s">
        <v>15</v>
      </c>
      <c r="E12218">
        <v>2021</v>
      </c>
      <c r="F12218">
        <v>11</v>
      </c>
      <c r="G12218" s="3" t="s">
        <v>129</v>
      </c>
      <c r="H12218" t="s">
        <v>2927</v>
      </c>
      <c r="I12218" s="2" cm="1">
        <f t="array" ref="I1221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2218" s="2">
        <v>0.98487000000000002</v>
      </c>
      <c r="K12218" s="19" t="s">
        <v>2928</v>
      </c>
    </row>
    <row r="12219" spans="2:11" hidden="1" x14ac:dyDescent="0.2">
      <c r="B12219" t="s">
        <v>2978</v>
      </c>
      <c r="C12219" t="s">
        <v>163</v>
      </c>
      <c r="D12219" t="s">
        <v>15</v>
      </c>
      <c r="E12219">
        <v>2021</v>
      </c>
      <c r="F12219">
        <v>12</v>
      </c>
      <c r="G12219" s="3" t="s">
        <v>130</v>
      </c>
      <c r="H12219" t="s">
        <v>2927</v>
      </c>
      <c r="I12219" s="2" cm="1">
        <f t="array" ref="I1221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219" s="2">
        <v>0.99490999999999996</v>
      </c>
      <c r="K12219" s="19" t="s">
        <v>2928</v>
      </c>
    </row>
    <row r="12220" spans="2:11" hidden="1" x14ac:dyDescent="0.2">
      <c r="B12220" t="s">
        <v>2981</v>
      </c>
      <c r="C12220" t="s">
        <v>173</v>
      </c>
      <c r="D12220" t="s">
        <v>7</v>
      </c>
      <c r="E12220">
        <v>2020</v>
      </c>
      <c r="F12220">
        <v>12</v>
      </c>
      <c r="G12220" s="3" t="s">
        <v>118</v>
      </c>
      <c r="H12220" t="s">
        <v>2930</v>
      </c>
      <c r="I12220" s="2" cm="1">
        <f t="array" ref="I12220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2220" s="2">
        <v>0.85979399999999995</v>
      </c>
      <c r="K12220" s="19" t="s">
        <v>2929</v>
      </c>
    </row>
    <row r="12221" spans="2:11" hidden="1" x14ac:dyDescent="0.2">
      <c r="B12221" t="s">
        <v>2981</v>
      </c>
      <c r="C12221" t="s">
        <v>173</v>
      </c>
      <c r="D12221" t="s">
        <v>7</v>
      </c>
      <c r="E12221">
        <v>2021</v>
      </c>
      <c r="F12221">
        <v>1</v>
      </c>
      <c r="G12221" s="3" t="s">
        <v>119</v>
      </c>
      <c r="H12221" t="s">
        <v>2930</v>
      </c>
      <c r="I12221" s="2" cm="1">
        <f t="array" ref="I1222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2221" s="2">
        <v>1.1023000000000001</v>
      </c>
      <c r="K12221" s="19" t="s">
        <v>2929</v>
      </c>
    </row>
    <row r="12222" spans="2:11" hidden="1" x14ac:dyDescent="0.2">
      <c r="B12222" t="s">
        <v>2981</v>
      </c>
      <c r="C12222" t="s">
        <v>173</v>
      </c>
      <c r="D12222" t="s">
        <v>7</v>
      </c>
      <c r="E12222">
        <v>2021</v>
      </c>
      <c r="F12222">
        <v>2</v>
      </c>
      <c r="G12222" s="3" t="s">
        <v>120</v>
      </c>
      <c r="H12222" t="s">
        <v>2930</v>
      </c>
      <c r="I12222" s="2" cm="1">
        <f t="array" ref="I12222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222" s="2">
        <v>1.2125300000000001</v>
      </c>
      <c r="K12222" s="19" t="s">
        <v>2929</v>
      </c>
    </row>
    <row r="12223" spans="2:11" hidden="1" x14ac:dyDescent="0.2">
      <c r="B12223" t="s">
        <v>2981</v>
      </c>
      <c r="C12223" t="s">
        <v>173</v>
      </c>
      <c r="D12223" t="s">
        <v>7</v>
      </c>
      <c r="E12223">
        <v>2021</v>
      </c>
      <c r="F12223">
        <v>3</v>
      </c>
      <c r="G12223" s="3" t="s">
        <v>121</v>
      </c>
      <c r="H12223" t="s">
        <v>2930</v>
      </c>
      <c r="I12223" s="2" cm="1">
        <f t="array" ref="I12223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223" s="2">
        <v>1.1463920000000001</v>
      </c>
      <c r="K12223" s="19" t="s">
        <v>2929</v>
      </c>
    </row>
    <row r="12224" spans="2:11" hidden="1" x14ac:dyDescent="0.2">
      <c r="B12224" t="s">
        <v>2981</v>
      </c>
      <c r="C12224" t="s">
        <v>173</v>
      </c>
      <c r="D12224" t="s">
        <v>7</v>
      </c>
      <c r="E12224">
        <v>2021</v>
      </c>
      <c r="F12224">
        <v>4</v>
      </c>
      <c r="G12224" s="3" t="s">
        <v>122</v>
      </c>
      <c r="H12224" t="s">
        <v>2930</v>
      </c>
      <c r="I12224" s="2" cm="1">
        <f t="array" ref="I12224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224" s="2">
        <v>1.069231</v>
      </c>
      <c r="K12224" s="19" t="s">
        <v>2929</v>
      </c>
    </row>
    <row r="12225" spans="2:11" hidden="1" x14ac:dyDescent="0.2">
      <c r="B12225" t="s">
        <v>2981</v>
      </c>
      <c r="C12225" t="s">
        <v>173</v>
      </c>
      <c r="D12225" t="s">
        <v>7</v>
      </c>
      <c r="E12225">
        <v>2021</v>
      </c>
      <c r="F12225">
        <v>5</v>
      </c>
      <c r="G12225" s="3" t="s">
        <v>123</v>
      </c>
      <c r="H12225" t="s">
        <v>2930</v>
      </c>
      <c r="I12225" s="2" cm="1">
        <f t="array" ref="I12225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225" s="2">
        <v>1.014116</v>
      </c>
      <c r="K12225" s="19" t="s">
        <v>2929</v>
      </c>
    </row>
    <row r="12226" spans="2:11" hidden="1" x14ac:dyDescent="0.2">
      <c r="B12226" t="s">
        <v>2981</v>
      </c>
      <c r="C12226" t="s">
        <v>173</v>
      </c>
      <c r="D12226" t="s">
        <v>7</v>
      </c>
      <c r="E12226">
        <v>2021</v>
      </c>
      <c r="F12226">
        <v>6</v>
      </c>
      <c r="G12226" s="3" t="s">
        <v>124</v>
      </c>
      <c r="H12226" t="s">
        <v>2930</v>
      </c>
      <c r="I12226" s="2" cm="1">
        <f t="array" ref="I12226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226" s="2">
        <v>0.94797799999999999</v>
      </c>
      <c r="K12226" s="19" t="s">
        <v>2929</v>
      </c>
    </row>
    <row r="12227" spans="2:11" hidden="1" x14ac:dyDescent="0.2">
      <c r="B12227" t="s">
        <v>2981</v>
      </c>
      <c r="C12227" t="s">
        <v>173</v>
      </c>
      <c r="D12227" t="s">
        <v>7</v>
      </c>
      <c r="E12227">
        <v>2021</v>
      </c>
      <c r="F12227">
        <v>7</v>
      </c>
      <c r="G12227" s="3" t="s">
        <v>125</v>
      </c>
      <c r="H12227" t="s">
        <v>2930</v>
      </c>
      <c r="I12227" s="2" cm="1">
        <f t="array" ref="I12227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227" s="2">
        <v>0.89286300000000007</v>
      </c>
      <c r="K12227" s="19" t="s">
        <v>2929</v>
      </c>
    </row>
    <row r="12228" spans="2:11" hidden="1" x14ac:dyDescent="0.2">
      <c r="B12228" t="s">
        <v>2981</v>
      </c>
      <c r="C12228" t="s">
        <v>173</v>
      </c>
      <c r="D12228" t="s">
        <v>7</v>
      </c>
      <c r="E12228">
        <v>2021</v>
      </c>
      <c r="F12228">
        <v>8</v>
      </c>
      <c r="G12228" s="3" t="s">
        <v>126</v>
      </c>
      <c r="H12228" t="s">
        <v>2930</v>
      </c>
      <c r="I12228" s="2" cm="1">
        <f t="array" ref="I12228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228" s="2">
        <v>0.83774800000000005</v>
      </c>
      <c r="K12228" s="19" t="s">
        <v>2929</v>
      </c>
    </row>
    <row r="12229" spans="2:11" hidden="1" x14ac:dyDescent="0.2">
      <c r="B12229" t="s">
        <v>2981</v>
      </c>
      <c r="C12229" t="s">
        <v>173</v>
      </c>
      <c r="D12229" t="s">
        <v>7</v>
      </c>
      <c r="E12229">
        <v>2021</v>
      </c>
      <c r="F12229">
        <v>9</v>
      </c>
      <c r="G12229" s="3" t="s">
        <v>127</v>
      </c>
      <c r="H12229" t="s">
        <v>2930</v>
      </c>
      <c r="I12229" s="2" cm="1">
        <f t="array" ref="I12229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229" s="2">
        <v>0.92593200000000009</v>
      </c>
      <c r="K12229" s="19" t="s">
        <v>2929</v>
      </c>
    </row>
    <row r="12230" spans="2:11" hidden="1" x14ac:dyDescent="0.2">
      <c r="B12230" t="s">
        <v>2981</v>
      </c>
      <c r="C12230" t="s">
        <v>173</v>
      </c>
      <c r="D12230" t="s">
        <v>7</v>
      </c>
      <c r="E12230">
        <v>2021</v>
      </c>
      <c r="F12230">
        <v>10</v>
      </c>
      <c r="G12230" s="3" t="s">
        <v>128</v>
      </c>
      <c r="H12230" t="s">
        <v>2930</v>
      </c>
      <c r="I12230" s="2" cm="1">
        <f t="array" ref="I12230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230" s="2">
        <v>0.92593200000000009</v>
      </c>
      <c r="K12230" s="19" t="s">
        <v>2929</v>
      </c>
    </row>
    <row r="12231" spans="2:11" hidden="1" x14ac:dyDescent="0.2">
      <c r="B12231" t="s">
        <v>2981</v>
      </c>
      <c r="C12231" t="s">
        <v>173</v>
      </c>
      <c r="D12231" t="s">
        <v>7</v>
      </c>
      <c r="E12231">
        <v>2021</v>
      </c>
      <c r="F12231">
        <v>11</v>
      </c>
      <c r="G12231" s="3" t="s">
        <v>129</v>
      </c>
      <c r="H12231" t="s">
        <v>2930</v>
      </c>
      <c r="I12231" s="2" cm="1">
        <f t="array" ref="I12231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231" s="2">
        <v>0.90388599999999997</v>
      </c>
      <c r="K12231" s="19" t="s">
        <v>2929</v>
      </c>
    </row>
    <row r="12232" spans="2:11" hidden="1" x14ac:dyDescent="0.2">
      <c r="B12232" t="s">
        <v>2981</v>
      </c>
      <c r="C12232" t="s">
        <v>173</v>
      </c>
      <c r="D12232" t="s">
        <v>7</v>
      </c>
      <c r="E12232">
        <v>2021</v>
      </c>
      <c r="F12232">
        <v>12</v>
      </c>
      <c r="G12232" s="3" t="s">
        <v>130</v>
      </c>
      <c r="H12232" t="s">
        <v>2930</v>
      </c>
      <c r="I12232" s="2" cm="1">
        <f t="array" ref="I1223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232" s="2">
        <v>0.92593200000000009</v>
      </c>
      <c r="K12232" s="19" t="s">
        <v>2929</v>
      </c>
    </row>
    <row r="12233" spans="2:11" hidden="1" x14ac:dyDescent="0.2">
      <c r="B12233" t="s">
        <v>2981</v>
      </c>
      <c r="C12233" t="s">
        <v>170</v>
      </c>
      <c r="D12233" t="s">
        <v>17</v>
      </c>
      <c r="E12233">
        <v>2020</v>
      </c>
      <c r="F12233">
        <v>12</v>
      </c>
      <c r="G12233" s="3" t="s">
        <v>118</v>
      </c>
      <c r="H12233" t="s">
        <v>2930</v>
      </c>
      <c r="I12233" s="2" cm="1">
        <f t="array" ref="I12233">SUMPRODUCT(Actuals[Price '[USD'] per UOM], --(Actuals[Commodity] = Consolidated[[#This Row],[Commodity]]), --(Actuals[Region] = Consolidated[[#This Row],[Region]]), --(Actuals[Year Month] = Consolidated[[#This Row],[Year.Month]]))</f>
        <v>0.89400000000000002</v>
      </c>
      <c r="J12233" s="2">
        <v>0.86982248520710059</v>
      </c>
      <c r="K12233" s="19" t="s">
        <v>2929</v>
      </c>
    </row>
    <row r="12234" spans="2:11" hidden="1" x14ac:dyDescent="0.2">
      <c r="B12234" t="s">
        <v>2981</v>
      </c>
      <c r="C12234" t="s">
        <v>170</v>
      </c>
      <c r="D12234" t="s">
        <v>17</v>
      </c>
      <c r="E12234">
        <v>2021</v>
      </c>
      <c r="F12234">
        <v>1</v>
      </c>
      <c r="G12234" s="3" t="s">
        <v>119</v>
      </c>
      <c r="H12234" t="s">
        <v>2930</v>
      </c>
      <c r="I12234" s="2" cm="1">
        <f t="array" ref="I12234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2234" s="2">
        <v>0.92307692307692313</v>
      </c>
      <c r="K12234" s="19" t="s">
        <v>2929</v>
      </c>
    </row>
    <row r="12235" spans="2:11" hidden="1" x14ac:dyDescent="0.2">
      <c r="B12235" t="s">
        <v>2981</v>
      </c>
      <c r="C12235" t="s">
        <v>170</v>
      </c>
      <c r="D12235" t="s">
        <v>17</v>
      </c>
      <c r="E12235">
        <v>2021</v>
      </c>
      <c r="F12235">
        <v>2</v>
      </c>
      <c r="G12235" s="3" t="s">
        <v>120</v>
      </c>
      <c r="H12235" t="s">
        <v>2930</v>
      </c>
      <c r="I12235" s="2" cm="1">
        <f t="array" ref="I1223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235" s="2">
        <v>0.9822485207100593</v>
      </c>
      <c r="K12235" s="19" t="s">
        <v>2929</v>
      </c>
    </row>
    <row r="12236" spans="2:11" hidden="1" x14ac:dyDescent="0.2">
      <c r="B12236" t="s">
        <v>2981</v>
      </c>
      <c r="C12236" t="s">
        <v>170</v>
      </c>
      <c r="D12236" t="s">
        <v>17</v>
      </c>
      <c r="E12236">
        <v>2021</v>
      </c>
      <c r="F12236">
        <v>3</v>
      </c>
      <c r="G12236" s="3" t="s">
        <v>121</v>
      </c>
      <c r="H12236" t="s">
        <v>2930</v>
      </c>
      <c r="I12236" s="2" cm="1">
        <f t="array" ref="I12236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2236" s="2">
        <v>0.9822485207100593</v>
      </c>
      <c r="K12236" s="19" t="s">
        <v>2929</v>
      </c>
    </row>
    <row r="12237" spans="2:11" hidden="1" x14ac:dyDescent="0.2">
      <c r="B12237" t="s">
        <v>2981</v>
      </c>
      <c r="C12237" t="s">
        <v>170</v>
      </c>
      <c r="D12237" t="s">
        <v>17</v>
      </c>
      <c r="E12237">
        <v>2021</v>
      </c>
      <c r="F12237">
        <v>4</v>
      </c>
      <c r="G12237" s="3" t="s">
        <v>122</v>
      </c>
      <c r="H12237" t="s">
        <v>2930</v>
      </c>
      <c r="I12237" s="2" cm="1">
        <f t="array" ref="I12237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2237" s="2">
        <v>0.94674556213017758</v>
      </c>
      <c r="K12237" s="19" t="s">
        <v>2929</v>
      </c>
    </row>
    <row r="12238" spans="2:11" hidden="1" x14ac:dyDescent="0.2">
      <c r="B12238" t="s">
        <v>2981</v>
      </c>
      <c r="C12238" t="s">
        <v>170</v>
      </c>
      <c r="D12238" t="s">
        <v>17</v>
      </c>
      <c r="E12238">
        <v>2021</v>
      </c>
      <c r="F12238">
        <v>5</v>
      </c>
      <c r="G12238" s="3" t="s">
        <v>123</v>
      </c>
      <c r="H12238" t="s">
        <v>2930</v>
      </c>
      <c r="I12238" s="2" cm="1">
        <f t="array" ref="I12238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2238" s="2">
        <v>0.92307692307692313</v>
      </c>
      <c r="K12238" s="19" t="s">
        <v>2929</v>
      </c>
    </row>
    <row r="12239" spans="2:11" hidden="1" x14ac:dyDescent="0.2">
      <c r="B12239" t="s">
        <v>2981</v>
      </c>
      <c r="C12239" t="s">
        <v>170</v>
      </c>
      <c r="D12239" t="s">
        <v>17</v>
      </c>
      <c r="E12239">
        <v>2021</v>
      </c>
      <c r="F12239">
        <v>6</v>
      </c>
      <c r="G12239" s="3" t="s">
        <v>124</v>
      </c>
      <c r="H12239" t="s">
        <v>2930</v>
      </c>
      <c r="I12239" s="2" cm="1">
        <f t="array" ref="I12239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2239" s="2">
        <v>0.91124260355029596</v>
      </c>
      <c r="K12239" s="19" t="s">
        <v>2929</v>
      </c>
    </row>
    <row r="12240" spans="2:11" hidden="1" x14ac:dyDescent="0.2">
      <c r="B12240" t="s">
        <v>2981</v>
      </c>
      <c r="C12240" t="s">
        <v>170</v>
      </c>
      <c r="D12240" t="s">
        <v>17</v>
      </c>
      <c r="E12240">
        <v>2021</v>
      </c>
      <c r="F12240">
        <v>7</v>
      </c>
      <c r="G12240" s="3" t="s">
        <v>125</v>
      </c>
      <c r="H12240" t="s">
        <v>2930</v>
      </c>
      <c r="I12240" s="2" cm="1">
        <f t="array" ref="I12240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2240" s="2">
        <v>0.8875739644970414</v>
      </c>
      <c r="K12240" s="19" t="s">
        <v>2929</v>
      </c>
    </row>
    <row r="12241" spans="2:11" hidden="1" x14ac:dyDescent="0.2">
      <c r="B12241" t="s">
        <v>2981</v>
      </c>
      <c r="C12241" t="s">
        <v>170</v>
      </c>
      <c r="D12241" t="s">
        <v>17</v>
      </c>
      <c r="E12241">
        <v>2021</v>
      </c>
      <c r="F12241">
        <v>8</v>
      </c>
      <c r="G12241" s="3" t="s">
        <v>126</v>
      </c>
      <c r="H12241" t="s">
        <v>2930</v>
      </c>
      <c r="I12241" s="2" cm="1">
        <f t="array" ref="I1224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241" s="2">
        <v>0.87573964497041423</v>
      </c>
      <c r="K12241" s="19" t="s">
        <v>2929</v>
      </c>
    </row>
    <row r="12242" spans="2:11" hidden="1" x14ac:dyDescent="0.2">
      <c r="B12242" t="s">
        <v>2981</v>
      </c>
      <c r="C12242" t="s">
        <v>170</v>
      </c>
      <c r="D12242" t="s">
        <v>17</v>
      </c>
      <c r="E12242">
        <v>2021</v>
      </c>
      <c r="F12242">
        <v>9</v>
      </c>
      <c r="G12242" s="3" t="s">
        <v>127</v>
      </c>
      <c r="H12242" t="s">
        <v>2930</v>
      </c>
      <c r="I12242" s="2" cm="1">
        <f t="array" ref="I12242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2242" s="2">
        <v>0.87573964497041423</v>
      </c>
      <c r="K12242" s="19" t="s">
        <v>2929</v>
      </c>
    </row>
    <row r="12243" spans="2:11" hidden="1" x14ac:dyDescent="0.2">
      <c r="B12243" t="s">
        <v>2981</v>
      </c>
      <c r="C12243" t="s">
        <v>170</v>
      </c>
      <c r="D12243" t="s">
        <v>17</v>
      </c>
      <c r="E12243">
        <v>2021</v>
      </c>
      <c r="F12243">
        <v>10</v>
      </c>
      <c r="G12243" s="3" t="s">
        <v>128</v>
      </c>
      <c r="H12243" t="s">
        <v>2930</v>
      </c>
      <c r="I12243" s="2" cm="1">
        <f t="array" ref="I12243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2243" s="2">
        <v>0.87573964497041423</v>
      </c>
      <c r="K12243" s="19" t="s">
        <v>2929</v>
      </c>
    </row>
    <row r="12244" spans="2:11" hidden="1" x14ac:dyDescent="0.2">
      <c r="B12244" t="s">
        <v>2981</v>
      </c>
      <c r="C12244" t="s">
        <v>170</v>
      </c>
      <c r="D12244" t="s">
        <v>17</v>
      </c>
      <c r="E12244">
        <v>2021</v>
      </c>
      <c r="F12244">
        <v>11</v>
      </c>
      <c r="G12244" s="3" t="s">
        <v>129</v>
      </c>
      <c r="H12244" t="s">
        <v>2930</v>
      </c>
      <c r="I12244" s="2" cm="1">
        <f t="array" ref="I12244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244" s="2">
        <v>0.89940828402366868</v>
      </c>
      <c r="K12244" s="19" t="s">
        <v>2929</v>
      </c>
    </row>
    <row r="12245" spans="2:11" hidden="1" x14ac:dyDescent="0.2">
      <c r="B12245" t="s">
        <v>2981</v>
      </c>
      <c r="C12245" t="s">
        <v>170</v>
      </c>
      <c r="D12245" t="s">
        <v>17</v>
      </c>
      <c r="E12245">
        <v>2021</v>
      </c>
      <c r="F12245">
        <v>12</v>
      </c>
      <c r="G12245" s="3" t="s">
        <v>130</v>
      </c>
      <c r="H12245" t="s">
        <v>2930</v>
      </c>
      <c r="I12245" s="2" cm="1">
        <f t="array" ref="I12245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245" s="2">
        <v>0.89940828402366868</v>
      </c>
      <c r="K12245" s="19" t="s">
        <v>2929</v>
      </c>
    </row>
    <row r="12246" spans="2:11" hidden="1" x14ac:dyDescent="0.2">
      <c r="B12246" t="s">
        <v>2981</v>
      </c>
      <c r="C12246" t="s">
        <v>169</v>
      </c>
      <c r="D12246" t="s">
        <v>19</v>
      </c>
      <c r="E12246">
        <v>2020</v>
      </c>
      <c r="F12246">
        <v>12</v>
      </c>
      <c r="G12246" s="3" t="s">
        <v>118</v>
      </c>
      <c r="H12246" t="s">
        <v>2930</v>
      </c>
      <c r="I12246" s="2" cm="1">
        <f t="array" ref="I12246">SUMPRODUCT(Actuals[Price '[USD'] per UOM], --(Actuals[Commodity] = Consolidated[[#This Row],[Commodity]]), --(Actuals[Region] = "APMKTS"), --(Actuals[Year Month] = Consolidated[[#This Row],[Year.Month]]))</f>
        <v>0.93799999999999994</v>
      </c>
      <c r="J12246" s="2">
        <v>0.96</v>
      </c>
      <c r="K12246" s="19" t="s">
        <v>2929</v>
      </c>
    </row>
    <row r="12247" spans="2:11" hidden="1" x14ac:dyDescent="0.2">
      <c r="B12247" t="s">
        <v>2981</v>
      </c>
      <c r="C12247" t="s">
        <v>169</v>
      </c>
      <c r="D12247" t="s">
        <v>19</v>
      </c>
      <c r="E12247">
        <v>2021</v>
      </c>
      <c r="F12247">
        <v>1</v>
      </c>
      <c r="G12247" s="3" t="s">
        <v>119</v>
      </c>
      <c r="H12247" t="s">
        <v>2930</v>
      </c>
      <c r="I12247" s="2" cm="1">
        <f t="array" ref="I12247">SUMPRODUCT(Actuals[Price '[USD'] per UOM], --(Actuals[Commodity] = Consolidated[[#This Row],[Commodity]]), --(Actuals[Region] = "APMKTS"), --(Actuals[Year Month] = Consolidated[[#This Row],[Year.Month]]))</f>
        <v>0.91400000000000003</v>
      </c>
      <c r="J12247" s="2">
        <v>0.91</v>
      </c>
      <c r="K12247" s="19" t="s">
        <v>2929</v>
      </c>
    </row>
    <row r="12248" spans="2:11" hidden="1" x14ac:dyDescent="0.2">
      <c r="B12248" t="s">
        <v>2981</v>
      </c>
      <c r="C12248" t="s">
        <v>169</v>
      </c>
      <c r="D12248" t="s">
        <v>19</v>
      </c>
      <c r="E12248">
        <v>2021</v>
      </c>
      <c r="F12248">
        <v>2</v>
      </c>
      <c r="G12248" s="3" t="s">
        <v>120</v>
      </c>
      <c r="H12248" t="s">
        <v>2930</v>
      </c>
      <c r="I12248" s="2" cm="1">
        <f t="array" ref="I12248">SUMPRODUCT(Actuals[Price '[USD'] per UOM], --(Actuals[Commodity] = Consolidated[[#This Row],[Commodity]]), --(Actuals[Region] = "APMKTS"), --(Actuals[Year Month] = Consolidated[[#This Row],[Year.Month]]))</f>
        <v>0.94399999999999995</v>
      </c>
      <c r="J12248" s="2">
        <v>0.82000000000000006</v>
      </c>
      <c r="K12248" s="19" t="s">
        <v>2929</v>
      </c>
    </row>
    <row r="12249" spans="2:11" hidden="1" x14ac:dyDescent="0.2">
      <c r="B12249" t="s">
        <v>2981</v>
      </c>
      <c r="C12249" t="s">
        <v>169</v>
      </c>
      <c r="D12249" t="s">
        <v>19</v>
      </c>
      <c r="E12249">
        <v>2021</v>
      </c>
      <c r="F12249">
        <v>3</v>
      </c>
      <c r="G12249" s="3" t="s">
        <v>121</v>
      </c>
      <c r="H12249" t="s">
        <v>2930</v>
      </c>
      <c r="I12249" s="2" cm="1">
        <f t="array" ref="I12249">SUMPRODUCT(Actuals[Price '[USD'] per UOM], --(Actuals[Commodity] = Consolidated[[#This Row],[Commodity]]), --(Actuals[Region] = "APMKTS"), --(Actuals[Year Month] = Consolidated[[#This Row],[Year.Month]]))</f>
        <v>1.1180000000000001</v>
      </c>
      <c r="J12249" s="2">
        <v>0.76</v>
      </c>
      <c r="K12249" s="19" t="s">
        <v>2929</v>
      </c>
    </row>
    <row r="12250" spans="2:11" hidden="1" x14ac:dyDescent="0.2">
      <c r="B12250" t="s">
        <v>2981</v>
      </c>
      <c r="C12250" t="s">
        <v>169</v>
      </c>
      <c r="D12250" t="s">
        <v>19</v>
      </c>
      <c r="E12250">
        <v>2021</v>
      </c>
      <c r="F12250">
        <v>4</v>
      </c>
      <c r="G12250" s="3" t="s">
        <v>122</v>
      </c>
      <c r="H12250" t="s">
        <v>2930</v>
      </c>
      <c r="I12250" s="2" cm="1">
        <f t="array" ref="I12250">SUMPRODUCT(Actuals[Price '[USD'] per UOM], --(Actuals[Commodity] = Consolidated[[#This Row],[Commodity]]), --(Actuals[Region] = "APMKTS"), --(Actuals[Year Month] = Consolidated[[#This Row],[Year.Month]]))</f>
        <v>1.07</v>
      </c>
      <c r="J12250" s="2">
        <v>0.75</v>
      </c>
      <c r="K12250" s="19" t="s">
        <v>2929</v>
      </c>
    </row>
    <row r="12251" spans="2:11" hidden="1" x14ac:dyDescent="0.2">
      <c r="B12251" t="s">
        <v>2981</v>
      </c>
      <c r="C12251" t="s">
        <v>169</v>
      </c>
      <c r="D12251" t="s">
        <v>19</v>
      </c>
      <c r="E12251">
        <v>2021</v>
      </c>
      <c r="F12251">
        <v>5</v>
      </c>
      <c r="G12251" s="3" t="s">
        <v>123</v>
      </c>
      <c r="H12251" t="s">
        <v>2930</v>
      </c>
      <c r="I12251" s="2" cm="1">
        <f t="array" ref="I12251">SUMPRODUCT(Actuals[Price '[USD'] per UOM], --(Actuals[Commodity] = Consolidated[[#This Row],[Commodity]]), --(Actuals[Region] = "APMKTS"), --(Actuals[Year Month] = Consolidated[[#This Row],[Year.Month]]))</f>
        <v>1.0549999999999999</v>
      </c>
      <c r="J12251" s="2">
        <v>0.72499999999999998</v>
      </c>
      <c r="K12251" s="19" t="s">
        <v>2929</v>
      </c>
    </row>
    <row r="12252" spans="2:11" hidden="1" x14ac:dyDescent="0.2">
      <c r="B12252" t="s">
        <v>2981</v>
      </c>
      <c r="C12252" t="s">
        <v>169</v>
      </c>
      <c r="D12252" t="s">
        <v>19</v>
      </c>
      <c r="E12252">
        <v>2021</v>
      </c>
      <c r="F12252">
        <v>6</v>
      </c>
      <c r="G12252" s="3" t="s">
        <v>124</v>
      </c>
      <c r="H12252" t="s">
        <v>2930</v>
      </c>
      <c r="I12252" s="2" cm="1">
        <f t="array" ref="I12252">SUMPRODUCT(Actuals[Price '[USD'] per UOM], --(Actuals[Commodity] = Consolidated[[#This Row],[Commodity]]), --(Actuals[Region] = "APMKTS"), --(Actuals[Year Month] = Consolidated[[#This Row],[Year.Month]]))</f>
        <v>0.93400000000000005</v>
      </c>
      <c r="J12252" s="2">
        <v>0.73499999999999999</v>
      </c>
      <c r="K12252" s="19" t="s">
        <v>2929</v>
      </c>
    </row>
    <row r="12253" spans="2:11" hidden="1" x14ac:dyDescent="0.2">
      <c r="B12253" t="s">
        <v>2981</v>
      </c>
      <c r="C12253" t="s">
        <v>169</v>
      </c>
      <c r="D12253" t="s">
        <v>19</v>
      </c>
      <c r="E12253">
        <v>2021</v>
      </c>
      <c r="F12253">
        <v>7</v>
      </c>
      <c r="G12253" s="3" t="s">
        <v>125</v>
      </c>
      <c r="H12253" t="s">
        <v>2930</v>
      </c>
      <c r="I12253" s="2" cm="1">
        <f t="array" ref="I12253">SUMPRODUCT(Actuals[Price '[USD'] per UOM], --(Actuals[Commodity] = Consolidated[[#This Row],[Commodity]]), --(Actuals[Region] = "APMKTS"), --(Actuals[Year Month] = Consolidated[[#This Row],[Year.Month]]))</f>
        <v>0.95</v>
      </c>
      <c r="J12253" s="2">
        <v>0.73499999999999999</v>
      </c>
      <c r="K12253" s="19" t="s">
        <v>2929</v>
      </c>
    </row>
    <row r="12254" spans="2:11" hidden="1" x14ac:dyDescent="0.2">
      <c r="B12254" t="s">
        <v>2981</v>
      </c>
      <c r="C12254" t="s">
        <v>169</v>
      </c>
      <c r="D12254" t="s">
        <v>19</v>
      </c>
      <c r="E12254">
        <v>2021</v>
      </c>
      <c r="F12254">
        <v>8</v>
      </c>
      <c r="G12254" s="3" t="s">
        <v>126</v>
      </c>
      <c r="H12254" t="s">
        <v>2930</v>
      </c>
      <c r="I12254" s="2" cm="1">
        <f t="array" ref="I12254">SUMPRODUCT(Actuals[Price '[USD'] per UOM], --(Actuals[Commodity] = Consolidated[[#This Row],[Commodity]]), --(Actuals[Region] = "APMKTS"), --(Actuals[Year Month] = Consolidated[[#This Row],[Year.Month]]))</f>
        <v>0.94899999999999995</v>
      </c>
      <c r="J12254" s="2">
        <v>0.745</v>
      </c>
      <c r="K12254" s="19" t="s">
        <v>2929</v>
      </c>
    </row>
    <row r="12255" spans="2:11" hidden="1" x14ac:dyDescent="0.2">
      <c r="B12255" t="s">
        <v>2981</v>
      </c>
      <c r="C12255" t="s">
        <v>169</v>
      </c>
      <c r="D12255" t="s">
        <v>19</v>
      </c>
      <c r="E12255">
        <v>2021</v>
      </c>
      <c r="F12255">
        <v>9</v>
      </c>
      <c r="G12255" s="3" t="s">
        <v>127</v>
      </c>
      <c r="H12255" t="s">
        <v>2930</v>
      </c>
      <c r="I12255" s="2" cm="1">
        <f t="array" ref="I12255">SUMPRODUCT(Actuals[Price '[USD'] per UOM], --(Actuals[Commodity] = Consolidated[[#This Row],[Commodity]]), --(Actuals[Region] = "APMKTS"), --(Actuals[Year Month] = Consolidated[[#This Row],[Year.Month]]))</f>
        <v>0.95499999999999996</v>
      </c>
      <c r="J12255" s="2">
        <v>0.755</v>
      </c>
      <c r="K12255" s="19" t="s">
        <v>2929</v>
      </c>
    </row>
    <row r="12256" spans="2:11" hidden="1" x14ac:dyDescent="0.2">
      <c r="B12256" t="s">
        <v>2981</v>
      </c>
      <c r="C12256" t="s">
        <v>169</v>
      </c>
      <c r="D12256" t="s">
        <v>19</v>
      </c>
      <c r="E12256">
        <v>2021</v>
      </c>
      <c r="F12256">
        <v>10</v>
      </c>
      <c r="G12256" s="3" t="s">
        <v>128</v>
      </c>
      <c r="H12256" t="s">
        <v>2930</v>
      </c>
      <c r="I12256" s="2" cm="1">
        <f t="array" ref="I12256">SUMPRODUCT(Actuals[Price '[USD'] per UOM], --(Actuals[Commodity] = Consolidated[[#This Row],[Commodity]]), --(Actuals[Region] = "APMKTS"), --(Actuals[Year Month] = Consolidated[[#This Row],[Year.Month]]))</f>
        <v>1</v>
      </c>
      <c r="J12256" s="2">
        <v>0.76500000000000001</v>
      </c>
      <c r="K12256" s="19" t="s">
        <v>2929</v>
      </c>
    </row>
    <row r="12257" spans="2:11" hidden="1" x14ac:dyDescent="0.2">
      <c r="B12257" t="s">
        <v>2981</v>
      </c>
      <c r="C12257" t="s">
        <v>169</v>
      </c>
      <c r="D12257" t="s">
        <v>19</v>
      </c>
      <c r="E12257">
        <v>2021</v>
      </c>
      <c r="F12257">
        <v>11</v>
      </c>
      <c r="G12257" s="3" t="s">
        <v>129</v>
      </c>
      <c r="H12257" t="s">
        <v>2930</v>
      </c>
      <c r="I12257" s="2" cm="1">
        <f t="array" ref="I12257">SUMPRODUCT(Actuals[Price '[USD'] per UOM], --(Actuals[Commodity] = Consolidated[[#This Row],[Commodity]]), --(Actuals[Region] = "APMKTS"), --(Actuals[Year Month] = Consolidated[[#This Row],[Year.Month]]))</f>
        <v>0.98799999999999999</v>
      </c>
      <c r="J12257" s="2">
        <v>0.77500000000000002</v>
      </c>
      <c r="K12257" s="19" t="s">
        <v>2929</v>
      </c>
    </row>
    <row r="12258" spans="2:11" hidden="1" x14ac:dyDescent="0.2">
      <c r="B12258" t="s">
        <v>2981</v>
      </c>
      <c r="C12258" t="s">
        <v>169</v>
      </c>
      <c r="D12258" t="s">
        <v>19</v>
      </c>
      <c r="E12258">
        <v>2021</v>
      </c>
      <c r="F12258">
        <v>12</v>
      </c>
      <c r="G12258" s="3" t="s">
        <v>130</v>
      </c>
      <c r="H12258" t="s">
        <v>2930</v>
      </c>
      <c r="I12258" s="2" cm="1">
        <f t="array" ref="I12258">SUMPRODUCT(Actuals[Price '[USD'] per UOM], --(Actuals[Commodity] = Consolidated[[#This Row],[Commodity]]), --(Actuals[Region] = "APMKTS"), --(Actuals[Year Month] = Consolidated[[#This Row],[Year.Month]]))</f>
        <v>0.93899999999999995</v>
      </c>
      <c r="J12258" s="2">
        <v>0.78</v>
      </c>
      <c r="K12258" s="19" t="s">
        <v>2929</v>
      </c>
    </row>
    <row r="12259" spans="2:11" hidden="1" x14ac:dyDescent="0.2">
      <c r="B12259" t="s">
        <v>2981</v>
      </c>
      <c r="C12259" t="s">
        <v>173</v>
      </c>
      <c r="D12259" t="s">
        <v>22</v>
      </c>
      <c r="E12259">
        <v>2020</v>
      </c>
      <c r="F12259">
        <v>12</v>
      </c>
      <c r="G12259" s="3" t="s">
        <v>118</v>
      </c>
      <c r="H12259" t="s">
        <v>2930</v>
      </c>
      <c r="I12259" s="2" cm="1">
        <f t="array" ref="I12259">SUMPRODUCT(Actuals[Price '[USD'] per UOM], --(Actuals[Commodity] = Consolidated[[#This Row],[Commodity]]), --(Actuals[Region] = Consolidated[[#This Row],[Region]]), --(Actuals[Year Month] = Consolidated[[#This Row],[Year.Month]]))</f>
        <v>1.069</v>
      </c>
      <c r="J12259" s="2">
        <v>0.85979399999999995</v>
      </c>
      <c r="K12259" s="19" t="s">
        <v>2929</v>
      </c>
    </row>
    <row r="12260" spans="2:11" hidden="1" x14ac:dyDescent="0.2">
      <c r="B12260" t="s">
        <v>2981</v>
      </c>
      <c r="C12260" t="s">
        <v>173</v>
      </c>
      <c r="D12260" t="s">
        <v>22</v>
      </c>
      <c r="E12260">
        <v>2021</v>
      </c>
      <c r="F12260">
        <v>1</v>
      </c>
      <c r="G12260" s="3" t="s">
        <v>119</v>
      </c>
      <c r="H12260" t="s">
        <v>2930</v>
      </c>
      <c r="I12260" s="2" cm="1">
        <f t="array" ref="I12260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2260" s="2">
        <v>1.1023000000000001</v>
      </c>
      <c r="K12260" s="19" t="s">
        <v>2929</v>
      </c>
    </row>
    <row r="12261" spans="2:11" hidden="1" x14ac:dyDescent="0.2">
      <c r="B12261" t="s">
        <v>2981</v>
      </c>
      <c r="C12261" t="s">
        <v>173</v>
      </c>
      <c r="D12261" t="s">
        <v>22</v>
      </c>
      <c r="E12261">
        <v>2021</v>
      </c>
      <c r="F12261">
        <v>2</v>
      </c>
      <c r="G12261" s="3" t="s">
        <v>120</v>
      </c>
      <c r="H12261" t="s">
        <v>2930</v>
      </c>
      <c r="I12261" s="2" cm="1">
        <f t="array" ref="I12261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261" s="2">
        <v>1.2125300000000001</v>
      </c>
      <c r="K12261" s="19" t="s">
        <v>2929</v>
      </c>
    </row>
    <row r="12262" spans="2:11" hidden="1" x14ac:dyDescent="0.2">
      <c r="B12262" t="s">
        <v>2981</v>
      </c>
      <c r="C12262" t="s">
        <v>173</v>
      </c>
      <c r="D12262" t="s">
        <v>22</v>
      </c>
      <c r="E12262">
        <v>2021</v>
      </c>
      <c r="F12262">
        <v>3</v>
      </c>
      <c r="G12262" s="3" t="s">
        <v>121</v>
      </c>
      <c r="H12262" t="s">
        <v>2930</v>
      </c>
      <c r="I12262" s="2" cm="1">
        <f t="array" ref="I1226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262" s="2">
        <v>1.1463920000000001</v>
      </c>
      <c r="K12262" s="19" t="s">
        <v>2929</v>
      </c>
    </row>
    <row r="12263" spans="2:11" hidden="1" x14ac:dyDescent="0.2">
      <c r="B12263" t="s">
        <v>2981</v>
      </c>
      <c r="C12263" t="s">
        <v>173</v>
      </c>
      <c r="D12263" t="s">
        <v>22</v>
      </c>
      <c r="E12263">
        <v>2021</v>
      </c>
      <c r="F12263">
        <v>4</v>
      </c>
      <c r="G12263" s="3" t="s">
        <v>122</v>
      </c>
      <c r="H12263" t="s">
        <v>2930</v>
      </c>
      <c r="I12263" s="2" cm="1">
        <f t="array" ref="I1226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263" s="2">
        <v>1.069231</v>
      </c>
      <c r="K12263" s="19" t="s">
        <v>2929</v>
      </c>
    </row>
    <row r="12264" spans="2:11" hidden="1" x14ac:dyDescent="0.2">
      <c r="B12264" t="s">
        <v>2981</v>
      </c>
      <c r="C12264" t="s">
        <v>173</v>
      </c>
      <c r="D12264" t="s">
        <v>22</v>
      </c>
      <c r="E12264">
        <v>2021</v>
      </c>
      <c r="F12264">
        <v>5</v>
      </c>
      <c r="G12264" s="3" t="s">
        <v>123</v>
      </c>
      <c r="H12264" t="s">
        <v>2930</v>
      </c>
      <c r="I12264" s="2" cm="1">
        <f t="array" ref="I1226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264" s="2">
        <v>1.014116</v>
      </c>
      <c r="K12264" s="19" t="s">
        <v>2929</v>
      </c>
    </row>
    <row r="12265" spans="2:11" hidden="1" x14ac:dyDescent="0.2">
      <c r="B12265" t="s">
        <v>2981</v>
      </c>
      <c r="C12265" t="s">
        <v>173</v>
      </c>
      <c r="D12265" t="s">
        <v>22</v>
      </c>
      <c r="E12265">
        <v>2021</v>
      </c>
      <c r="F12265">
        <v>6</v>
      </c>
      <c r="G12265" s="3" t="s">
        <v>124</v>
      </c>
      <c r="H12265" t="s">
        <v>2930</v>
      </c>
      <c r="I12265" s="2" cm="1">
        <f t="array" ref="I1226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265" s="2">
        <v>0.94797799999999999</v>
      </c>
      <c r="K12265" s="19" t="s">
        <v>2929</v>
      </c>
    </row>
    <row r="12266" spans="2:11" hidden="1" x14ac:dyDescent="0.2">
      <c r="B12266" t="s">
        <v>2981</v>
      </c>
      <c r="C12266" t="s">
        <v>173</v>
      </c>
      <c r="D12266" t="s">
        <v>22</v>
      </c>
      <c r="E12266">
        <v>2021</v>
      </c>
      <c r="F12266">
        <v>7</v>
      </c>
      <c r="G12266" s="3" t="s">
        <v>125</v>
      </c>
      <c r="H12266" t="s">
        <v>2930</v>
      </c>
      <c r="I12266" s="2" cm="1">
        <f t="array" ref="I1226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266" s="2">
        <v>0.89286300000000007</v>
      </c>
      <c r="K12266" s="19" t="s">
        <v>2929</v>
      </c>
    </row>
    <row r="12267" spans="2:11" hidden="1" x14ac:dyDescent="0.2">
      <c r="B12267" t="s">
        <v>2981</v>
      </c>
      <c r="C12267" t="s">
        <v>173</v>
      </c>
      <c r="D12267" t="s">
        <v>22</v>
      </c>
      <c r="E12267">
        <v>2021</v>
      </c>
      <c r="F12267">
        <v>8</v>
      </c>
      <c r="G12267" s="3" t="s">
        <v>126</v>
      </c>
      <c r="H12267" t="s">
        <v>2930</v>
      </c>
      <c r="I12267" s="2" cm="1">
        <f t="array" ref="I1226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267" s="2">
        <v>0.83774800000000005</v>
      </c>
      <c r="K12267" s="19" t="s">
        <v>2929</v>
      </c>
    </row>
    <row r="12268" spans="2:11" hidden="1" x14ac:dyDescent="0.2">
      <c r="B12268" t="s">
        <v>2981</v>
      </c>
      <c r="C12268" t="s">
        <v>173</v>
      </c>
      <c r="D12268" t="s">
        <v>22</v>
      </c>
      <c r="E12268">
        <v>2021</v>
      </c>
      <c r="F12268">
        <v>9</v>
      </c>
      <c r="G12268" s="3" t="s">
        <v>127</v>
      </c>
      <c r="H12268" t="s">
        <v>2930</v>
      </c>
      <c r="I12268" s="2" cm="1">
        <f t="array" ref="I1226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268" s="2">
        <v>0.92593200000000009</v>
      </c>
      <c r="K12268" s="19" t="s">
        <v>2929</v>
      </c>
    </row>
    <row r="12269" spans="2:11" hidden="1" x14ac:dyDescent="0.2">
      <c r="B12269" t="s">
        <v>2981</v>
      </c>
      <c r="C12269" t="s">
        <v>173</v>
      </c>
      <c r="D12269" t="s">
        <v>22</v>
      </c>
      <c r="E12269">
        <v>2021</v>
      </c>
      <c r="F12269">
        <v>10</v>
      </c>
      <c r="G12269" s="3" t="s">
        <v>128</v>
      </c>
      <c r="H12269" t="s">
        <v>2930</v>
      </c>
      <c r="I12269" s="2" cm="1">
        <f t="array" ref="I1226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269" s="2">
        <v>0.92593200000000009</v>
      </c>
      <c r="K12269" s="19" t="s">
        <v>2929</v>
      </c>
    </row>
    <row r="12270" spans="2:11" hidden="1" x14ac:dyDescent="0.2">
      <c r="B12270" t="s">
        <v>2981</v>
      </c>
      <c r="C12270" t="s">
        <v>173</v>
      </c>
      <c r="D12270" t="s">
        <v>22</v>
      </c>
      <c r="E12270">
        <v>2021</v>
      </c>
      <c r="F12270">
        <v>11</v>
      </c>
      <c r="G12270" s="3" t="s">
        <v>129</v>
      </c>
      <c r="H12270" t="s">
        <v>2930</v>
      </c>
      <c r="I12270" s="2" cm="1">
        <f t="array" ref="I1227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270" s="2">
        <v>0.90388599999999997</v>
      </c>
      <c r="K12270" s="19" t="s">
        <v>2929</v>
      </c>
    </row>
    <row r="12271" spans="2:11" hidden="1" x14ac:dyDescent="0.2">
      <c r="B12271" t="s">
        <v>2981</v>
      </c>
      <c r="C12271" t="s">
        <v>173</v>
      </c>
      <c r="D12271" t="s">
        <v>22</v>
      </c>
      <c r="E12271">
        <v>2021</v>
      </c>
      <c r="F12271">
        <v>12</v>
      </c>
      <c r="G12271" s="3" t="s">
        <v>130</v>
      </c>
      <c r="H12271" t="s">
        <v>2930</v>
      </c>
      <c r="I12271" s="2" cm="1">
        <f t="array" ref="I1227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271" s="2">
        <v>0.92593200000000009</v>
      </c>
      <c r="K12271" s="19" t="s">
        <v>2929</v>
      </c>
    </row>
    <row r="12272" spans="2:11" hidden="1" x14ac:dyDescent="0.2">
      <c r="B12272" t="s">
        <v>2981</v>
      </c>
      <c r="C12272" t="s">
        <v>170</v>
      </c>
      <c r="D12272" t="s">
        <v>20</v>
      </c>
      <c r="E12272">
        <v>2020</v>
      </c>
      <c r="F12272">
        <v>12</v>
      </c>
      <c r="G12272" s="3" t="s">
        <v>118</v>
      </c>
      <c r="H12272" t="s">
        <v>2930</v>
      </c>
      <c r="I12272" s="2" cm="1">
        <f t="array" ref="I12272">SUMPRODUCT(Actuals[Price '[USD'] per UOM], --(Actuals[Commodity] = Consolidated[[#This Row],[Commodity]]), --(Actuals[Region] = "EU"), --(Actuals[Year Month] = Consolidated[[#This Row],[Year.Month]]))</f>
        <v>0.89400000000000002</v>
      </c>
      <c r="J12272" s="2">
        <v>0.86982248520710059</v>
      </c>
      <c r="K12272" s="19" t="s">
        <v>2929</v>
      </c>
    </row>
    <row r="12273" spans="2:11" hidden="1" x14ac:dyDescent="0.2">
      <c r="B12273" t="s">
        <v>2981</v>
      </c>
      <c r="C12273" t="s">
        <v>170</v>
      </c>
      <c r="D12273" t="s">
        <v>20</v>
      </c>
      <c r="E12273">
        <v>2021</v>
      </c>
      <c r="F12273">
        <v>1</v>
      </c>
      <c r="G12273" s="3" t="s">
        <v>119</v>
      </c>
      <c r="H12273" t="s">
        <v>2930</v>
      </c>
      <c r="I12273" s="2" cm="1">
        <f t="array" ref="I12273">SUMPRODUCT(Actuals[Price '[USD'] per UOM], --(Actuals[Commodity] = Consolidated[[#This Row],[Commodity]]), --(Actuals[Region] = "EU"), --(Actuals[Year Month] = Consolidated[[#This Row],[Year.Month]]))</f>
        <v>0.97399999999999998</v>
      </c>
      <c r="J12273" s="2">
        <v>0.92307692307692313</v>
      </c>
      <c r="K12273" s="19" t="s">
        <v>2929</v>
      </c>
    </row>
    <row r="12274" spans="2:11" hidden="1" x14ac:dyDescent="0.2">
      <c r="B12274" t="s">
        <v>2981</v>
      </c>
      <c r="C12274" t="s">
        <v>170</v>
      </c>
      <c r="D12274" t="s">
        <v>20</v>
      </c>
      <c r="E12274">
        <v>2021</v>
      </c>
      <c r="F12274">
        <v>2</v>
      </c>
      <c r="G12274" s="3" t="s">
        <v>120</v>
      </c>
      <c r="H12274" t="s">
        <v>2930</v>
      </c>
      <c r="I12274" s="2" cm="1">
        <f t="array" ref="I12274">SUMPRODUCT(Actuals[Price '[USD'] per UOM], --(Actuals[Commodity] = Consolidated[[#This Row],[Commodity]]), --(Actuals[Region] = "EU"), --(Actuals[Year Month] = Consolidated[[#This Row],[Year.Month]]))</f>
        <v>1.07</v>
      </c>
      <c r="J12274" s="2">
        <v>0.9822485207100593</v>
      </c>
      <c r="K12274" s="19" t="s">
        <v>2929</v>
      </c>
    </row>
    <row r="12275" spans="2:11" hidden="1" x14ac:dyDescent="0.2">
      <c r="B12275" t="s">
        <v>2981</v>
      </c>
      <c r="C12275" t="s">
        <v>170</v>
      </c>
      <c r="D12275" t="s">
        <v>20</v>
      </c>
      <c r="E12275">
        <v>2021</v>
      </c>
      <c r="F12275">
        <v>3</v>
      </c>
      <c r="G12275" s="3" t="s">
        <v>121</v>
      </c>
      <c r="H12275" t="s">
        <v>2930</v>
      </c>
      <c r="I12275" s="2" cm="1">
        <f t="array" ref="I12275">SUMPRODUCT(Actuals[Price '[USD'] per UOM], --(Actuals[Commodity] = Consolidated[[#This Row],[Commodity]]), --(Actuals[Region] = "EU"), --(Actuals[Year Month] = Consolidated[[#This Row],[Year.Month]]))</f>
        <v>1.155</v>
      </c>
      <c r="J12275" s="2">
        <v>0.9822485207100593</v>
      </c>
      <c r="K12275" s="19" t="s">
        <v>2929</v>
      </c>
    </row>
    <row r="12276" spans="2:11" hidden="1" x14ac:dyDescent="0.2">
      <c r="B12276" t="s">
        <v>2981</v>
      </c>
      <c r="C12276" t="s">
        <v>170</v>
      </c>
      <c r="D12276" t="s">
        <v>20</v>
      </c>
      <c r="E12276">
        <v>2021</v>
      </c>
      <c r="F12276">
        <v>4</v>
      </c>
      <c r="G12276" s="3" t="s">
        <v>122</v>
      </c>
      <c r="H12276" t="s">
        <v>2930</v>
      </c>
      <c r="I12276" s="2" cm="1">
        <f t="array" ref="I12276">SUMPRODUCT(Actuals[Price '[USD'] per UOM], --(Actuals[Commodity] = Consolidated[[#This Row],[Commodity]]), --(Actuals[Region] = "EU"), --(Actuals[Year Month] = Consolidated[[#This Row],[Year.Month]]))</f>
        <v>1.248</v>
      </c>
      <c r="J12276" s="2">
        <v>0.94674556213017758</v>
      </c>
      <c r="K12276" s="19" t="s">
        <v>2929</v>
      </c>
    </row>
    <row r="12277" spans="2:11" hidden="1" x14ac:dyDescent="0.2">
      <c r="B12277" t="s">
        <v>2981</v>
      </c>
      <c r="C12277" t="s">
        <v>170</v>
      </c>
      <c r="D12277" t="s">
        <v>20</v>
      </c>
      <c r="E12277">
        <v>2021</v>
      </c>
      <c r="F12277">
        <v>5</v>
      </c>
      <c r="G12277" s="3" t="s">
        <v>123</v>
      </c>
      <c r="H12277" t="s">
        <v>2930</v>
      </c>
      <c r="I12277" s="2" cm="1">
        <f t="array" ref="I12277">SUMPRODUCT(Actuals[Price '[USD'] per UOM], --(Actuals[Commodity] = Consolidated[[#This Row],[Commodity]]), --(Actuals[Region] = "EU"), --(Actuals[Year Month] = Consolidated[[#This Row],[Year.Month]]))</f>
        <v>1.26</v>
      </c>
      <c r="J12277" s="2">
        <v>0.92307692307692313</v>
      </c>
      <c r="K12277" s="19" t="s">
        <v>2929</v>
      </c>
    </row>
    <row r="12278" spans="2:11" hidden="1" x14ac:dyDescent="0.2">
      <c r="B12278" t="s">
        <v>2981</v>
      </c>
      <c r="C12278" t="s">
        <v>170</v>
      </c>
      <c r="D12278" t="s">
        <v>20</v>
      </c>
      <c r="E12278">
        <v>2021</v>
      </c>
      <c r="F12278">
        <v>6</v>
      </c>
      <c r="G12278" s="3" t="s">
        <v>124</v>
      </c>
      <c r="H12278" t="s">
        <v>2930</v>
      </c>
      <c r="I12278" s="2" cm="1">
        <f t="array" ref="I12278">SUMPRODUCT(Actuals[Price '[USD'] per UOM], --(Actuals[Commodity] = Consolidated[[#This Row],[Commodity]]), --(Actuals[Region] = "EU"), --(Actuals[Year Month] = Consolidated[[#This Row],[Year.Month]]))</f>
        <v>1.3089999999999999</v>
      </c>
      <c r="J12278" s="2">
        <v>0.91124260355029596</v>
      </c>
      <c r="K12278" s="19" t="s">
        <v>2929</v>
      </c>
    </row>
    <row r="12279" spans="2:11" hidden="1" x14ac:dyDescent="0.2">
      <c r="B12279" t="s">
        <v>2981</v>
      </c>
      <c r="C12279" t="s">
        <v>170</v>
      </c>
      <c r="D12279" t="s">
        <v>20</v>
      </c>
      <c r="E12279">
        <v>2021</v>
      </c>
      <c r="F12279">
        <v>7</v>
      </c>
      <c r="G12279" s="3" t="s">
        <v>125</v>
      </c>
      <c r="H12279" t="s">
        <v>2930</v>
      </c>
      <c r="I12279" s="2" cm="1">
        <f t="array" ref="I12279">SUMPRODUCT(Actuals[Price '[USD'] per UOM], --(Actuals[Commodity] = Consolidated[[#This Row],[Commodity]]), --(Actuals[Region] = "EU"), --(Actuals[Year Month] = Consolidated[[#This Row],[Year.Month]]))</f>
        <v>1.371</v>
      </c>
      <c r="J12279" s="2">
        <v>0.8875739644970414</v>
      </c>
      <c r="K12279" s="19" t="s">
        <v>2929</v>
      </c>
    </row>
    <row r="12280" spans="2:11" hidden="1" x14ac:dyDescent="0.2">
      <c r="B12280" t="s">
        <v>2981</v>
      </c>
      <c r="C12280" t="s">
        <v>170</v>
      </c>
      <c r="D12280" t="s">
        <v>20</v>
      </c>
      <c r="E12280">
        <v>2021</v>
      </c>
      <c r="F12280">
        <v>8</v>
      </c>
      <c r="G12280" s="3" t="s">
        <v>126</v>
      </c>
      <c r="H12280" t="s">
        <v>2930</v>
      </c>
      <c r="I12280" s="2" cm="1">
        <f t="array" ref="I12280">SUMPRODUCT(Actuals[Price '[USD'] per UOM], --(Actuals[Commodity] = Consolidated[[#This Row],[Commodity]]), --(Actuals[Region] = "EU"), --(Actuals[Year Month] = Consolidated[[#This Row],[Year.Month]]))</f>
        <v>1.4419999999999999</v>
      </c>
      <c r="J12280" s="2">
        <v>0.87573964497041423</v>
      </c>
      <c r="K12280" s="19" t="s">
        <v>2929</v>
      </c>
    </row>
    <row r="12281" spans="2:11" hidden="1" x14ac:dyDescent="0.2">
      <c r="B12281" t="s">
        <v>2981</v>
      </c>
      <c r="C12281" t="s">
        <v>170</v>
      </c>
      <c r="D12281" t="s">
        <v>20</v>
      </c>
      <c r="E12281">
        <v>2021</v>
      </c>
      <c r="F12281">
        <v>9</v>
      </c>
      <c r="G12281" s="3" t="s">
        <v>127</v>
      </c>
      <c r="H12281" t="s">
        <v>2930</v>
      </c>
      <c r="I12281" s="2" cm="1">
        <f t="array" ref="I12281">SUMPRODUCT(Actuals[Price '[USD'] per UOM], --(Actuals[Commodity] = Consolidated[[#This Row],[Commodity]]), --(Actuals[Region] = "EU"), --(Actuals[Year Month] = Consolidated[[#This Row],[Year.Month]]))</f>
        <v>1.4359999999999999</v>
      </c>
      <c r="J12281" s="2">
        <v>0.87573964497041423</v>
      </c>
      <c r="K12281" s="19" t="s">
        <v>2929</v>
      </c>
    </row>
    <row r="12282" spans="2:11" hidden="1" x14ac:dyDescent="0.2">
      <c r="B12282" t="s">
        <v>2981</v>
      </c>
      <c r="C12282" t="s">
        <v>170</v>
      </c>
      <c r="D12282" t="s">
        <v>20</v>
      </c>
      <c r="E12282">
        <v>2021</v>
      </c>
      <c r="F12282">
        <v>10</v>
      </c>
      <c r="G12282" s="3" t="s">
        <v>128</v>
      </c>
      <c r="H12282" t="s">
        <v>2930</v>
      </c>
      <c r="I12282" s="2" cm="1">
        <f t="array" ref="I12282">SUMPRODUCT(Actuals[Price '[USD'] per UOM], --(Actuals[Commodity] = Consolidated[[#This Row],[Commodity]]), --(Actuals[Region] = "EU"), --(Actuals[Year Month] = Consolidated[[#This Row],[Year.Month]]))</f>
        <v>1.4670000000000001</v>
      </c>
      <c r="J12282" s="2">
        <v>0.87573964497041423</v>
      </c>
      <c r="K12282" s="19" t="s">
        <v>2929</v>
      </c>
    </row>
    <row r="12283" spans="2:11" hidden="1" x14ac:dyDescent="0.2">
      <c r="B12283" t="s">
        <v>2981</v>
      </c>
      <c r="C12283" t="s">
        <v>170</v>
      </c>
      <c r="D12283" t="s">
        <v>20</v>
      </c>
      <c r="E12283">
        <v>2021</v>
      </c>
      <c r="F12283">
        <v>11</v>
      </c>
      <c r="G12283" s="3" t="s">
        <v>129</v>
      </c>
      <c r="H12283" t="s">
        <v>2930</v>
      </c>
      <c r="I12283" s="2" cm="1">
        <f t="array" ref="I12283">SUMPRODUCT(Actuals[Price '[USD'] per UOM], --(Actuals[Commodity] = Consolidated[[#This Row],[Commodity]]), --(Actuals[Region] = "EU"), --(Actuals[Year Month] = Consolidated[[#This Row],[Year.Month]]))</f>
        <v>1.5840000000000001</v>
      </c>
      <c r="J12283" s="2">
        <v>0.89940828402366868</v>
      </c>
      <c r="K12283" s="19" t="s">
        <v>2929</v>
      </c>
    </row>
    <row r="12284" spans="2:11" hidden="1" x14ac:dyDescent="0.2">
      <c r="B12284" t="s">
        <v>2981</v>
      </c>
      <c r="C12284" t="s">
        <v>170</v>
      </c>
      <c r="D12284" t="s">
        <v>20</v>
      </c>
      <c r="E12284">
        <v>2021</v>
      </c>
      <c r="F12284">
        <v>12</v>
      </c>
      <c r="G12284" s="3" t="s">
        <v>130</v>
      </c>
      <c r="H12284" t="s">
        <v>2930</v>
      </c>
      <c r="I12284" s="2" cm="1">
        <f t="array" ref="I12284">SUMPRODUCT(Actuals[Price '[USD'] per UOM], --(Actuals[Commodity] = Consolidated[[#This Row],[Commodity]]), --(Actuals[Region] = "EU"), --(Actuals[Year Month] = Consolidated[[#This Row],[Year.Month]]))</f>
        <v>1.5840000000000001</v>
      </c>
      <c r="J12284" s="2">
        <v>0.89940828402366868</v>
      </c>
      <c r="K12284" s="19" t="s">
        <v>2929</v>
      </c>
    </row>
    <row r="12285" spans="2:11" hidden="1" x14ac:dyDescent="0.2">
      <c r="B12285" t="s">
        <v>2981</v>
      </c>
      <c r="C12285" t="s">
        <v>169</v>
      </c>
      <c r="D12285" t="s">
        <v>15</v>
      </c>
      <c r="E12285">
        <v>2020</v>
      </c>
      <c r="F12285">
        <v>12</v>
      </c>
      <c r="G12285" s="3" t="s">
        <v>118</v>
      </c>
      <c r="H12285" t="s">
        <v>2930</v>
      </c>
      <c r="I12285" s="2" cm="1">
        <f t="array" ref="I12285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2285" s="2">
        <v>0.96</v>
      </c>
      <c r="K12285" s="19" t="s">
        <v>2929</v>
      </c>
    </row>
    <row r="12286" spans="2:11" hidden="1" x14ac:dyDescent="0.2">
      <c r="B12286" t="s">
        <v>2981</v>
      </c>
      <c r="C12286" t="s">
        <v>169</v>
      </c>
      <c r="D12286" t="s">
        <v>15</v>
      </c>
      <c r="E12286">
        <v>2021</v>
      </c>
      <c r="F12286">
        <v>1</v>
      </c>
      <c r="G12286" s="3" t="s">
        <v>119</v>
      </c>
      <c r="H12286" t="s">
        <v>2930</v>
      </c>
      <c r="I12286" s="2" cm="1">
        <f t="array" ref="I12286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2286" s="2">
        <v>0.91</v>
      </c>
      <c r="K12286" s="19" t="s">
        <v>2929</v>
      </c>
    </row>
    <row r="12287" spans="2:11" hidden="1" x14ac:dyDescent="0.2">
      <c r="B12287" t="s">
        <v>2981</v>
      </c>
      <c r="C12287" t="s">
        <v>169</v>
      </c>
      <c r="D12287" t="s">
        <v>15</v>
      </c>
      <c r="E12287">
        <v>2021</v>
      </c>
      <c r="F12287">
        <v>2</v>
      </c>
      <c r="G12287" s="3" t="s">
        <v>120</v>
      </c>
      <c r="H12287" t="s">
        <v>2930</v>
      </c>
      <c r="I12287" s="2" cm="1">
        <f t="array" ref="I12287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2287" s="2">
        <v>0.82000000000000006</v>
      </c>
      <c r="K12287" s="19" t="s">
        <v>2929</v>
      </c>
    </row>
    <row r="12288" spans="2:11" hidden="1" x14ac:dyDescent="0.2">
      <c r="B12288" t="s">
        <v>2981</v>
      </c>
      <c r="C12288" t="s">
        <v>169</v>
      </c>
      <c r="D12288" t="s">
        <v>15</v>
      </c>
      <c r="E12288">
        <v>2021</v>
      </c>
      <c r="F12288">
        <v>3</v>
      </c>
      <c r="G12288" s="3" t="s">
        <v>121</v>
      </c>
      <c r="H12288" t="s">
        <v>2930</v>
      </c>
      <c r="I12288" s="2" cm="1">
        <f t="array" ref="I12288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2288" s="2">
        <v>0.76</v>
      </c>
      <c r="K12288" s="19" t="s">
        <v>2929</v>
      </c>
    </row>
    <row r="12289" spans="2:11" hidden="1" x14ac:dyDescent="0.2">
      <c r="B12289" t="s">
        <v>2981</v>
      </c>
      <c r="C12289" t="s">
        <v>169</v>
      </c>
      <c r="D12289" t="s">
        <v>15</v>
      </c>
      <c r="E12289">
        <v>2021</v>
      </c>
      <c r="F12289">
        <v>4</v>
      </c>
      <c r="G12289" s="3" t="s">
        <v>122</v>
      </c>
      <c r="H12289" t="s">
        <v>2930</v>
      </c>
      <c r="I12289" s="2" cm="1">
        <f t="array" ref="I12289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289" s="2">
        <v>0.75</v>
      </c>
      <c r="K12289" s="19" t="s">
        <v>2929</v>
      </c>
    </row>
    <row r="12290" spans="2:11" hidden="1" x14ac:dyDescent="0.2">
      <c r="B12290" t="s">
        <v>2981</v>
      </c>
      <c r="C12290" t="s">
        <v>169</v>
      </c>
      <c r="D12290" t="s">
        <v>15</v>
      </c>
      <c r="E12290">
        <v>2021</v>
      </c>
      <c r="F12290">
        <v>5</v>
      </c>
      <c r="G12290" s="3" t="s">
        <v>123</v>
      </c>
      <c r="H12290" t="s">
        <v>2930</v>
      </c>
      <c r="I12290" s="2" cm="1">
        <f t="array" ref="I12290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2290" s="2">
        <v>0.72499999999999998</v>
      </c>
      <c r="K12290" s="19" t="s">
        <v>2929</v>
      </c>
    </row>
    <row r="12291" spans="2:11" hidden="1" x14ac:dyDescent="0.2">
      <c r="B12291" t="s">
        <v>2981</v>
      </c>
      <c r="C12291" t="s">
        <v>169</v>
      </c>
      <c r="D12291" t="s">
        <v>15</v>
      </c>
      <c r="E12291">
        <v>2021</v>
      </c>
      <c r="F12291">
        <v>6</v>
      </c>
      <c r="G12291" s="3" t="s">
        <v>124</v>
      </c>
      <c r="H12291" t="s">
        <v>2930</v>
      </c>
      <c r="I12291" s="2" cm="1">
        <f t="array" ref="I12291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2291" s="2">
        <v>0.73499999999999999</v>
      </c>
      <c r="K12291" s="19" t="s">
        <v>2929</v>
      </c>
    </row>
    <row r="12292" spans="2:11" hidden="1" x14ac:dyDescent="0.2">
      <c r="B12292" t="s">
        <v>2981</v>
      </c>
      <c r="C12292" t="s">
        <v>169</v>
      </c>
      <c r="D12292" t="s">
        <v>15</v>
      </c>
      <c r="E12292">
        <v>2021</v>
      </c>
      <c r="F12292">
        <v>7</v>
      </c>
      <c r="G12292" s="3" t="s">
        <v>125</v>
      </c>
      <c r="H12292" t="s">
        <v>2930</v>
      </c>
      <c r="I12292" s="2" cm="1">
        <f t="array" ref="I12292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292" s="2">
        <v>0.73499999999999999</v>
      </c>
      <c r="K12292" s="19" t="s">
        <v>2929</v>
      </c>
    </row>
    <row r="12293" spans="2:11" hidden="1" x14ac:dyDescent="0.2">
      <c r="B12293" t="s">
        <v>2981</v>
      </c>
      <c r="C12293" t="s">
        <v>169</v>
      </c>
      <c r="D12293" t="s">
        <v>15</v>
      </c>
      <c r="E12293">
        <v>2021</v>
      </c>
      <c r="F12293">
        <v>8</v>
      </c>
      <c r="G12293" s="3" t="s">
        <v>126</v>
      </c>
      <c r="H12293" t="s">
        <v>2930</v>
      </c>
      <c r="I12293" s="2" cm="1">
        <f t="array" ref="I12293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2293" s="2">
        <v>0.745</v>
      </c>
      <c r="K12293" s="19" t="s">
        <v>2929</v>
      </c>
    </row>
    <row r="12294" spans="2:11" hidden="1" x14ac:dyDescent="0.2">
      <c r="B12294" t="s">
        <v>2981</v>
      </c>
      <c r="C12294" t="s">
        <v>169</v>
      </c>
      <c r="D12294" t="s">
        <v>15</v>
      </c>
      <c r="E12294">
        <v>2021</v>
      </c>
      <c r="F12294">
        <v>9</v>
      </c>
      <c r="G12294" s="3" t="s">
        <v>127</v>
      </c>
      <c r="H12294" t="s">
        <v>2930</v>
      </c>
      <c r="I12294" s="2" cm="1">
        <f t="array" ref="I12294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2294" s="2">
        <v>0.755</v>
      </c>
      <c r="K12294" s="19" t="s">
        <v>2929</v>
      </c>
    </row>
    <row r="12295" spans="2:11" hidden="1" x14ac:dyDescent="0.2">
      <c r="B12295" t="s">
        <v>2981</v>
      </c>
      <c r="C12295" t="s">
        <v>169</v>
      </c>
      <c r="D12295" t="s">
        <v>15</v>
      </c>
      <c r="E12295">
        <v>2021</v>
      </c>
      <c r="F12295">
        <v>10</v>
      </c>
      <c r="G12295" s="3" t="s">
        <v>128</v>
      </c>
      <c r="H12295" t="s">
        <v>2930</v>
      </c>
      <c r="I12295" s="2" cm="1">
        <f t="array" ref="I12295">SUMPRODUCT(Actuals[Price '[USD'] per UOM], --(Actuals[Commodity] = Consolidated[[#This Row],[Commodity]]), --(Actuals[Region] = Consolidated[[#This Row],[Region]]), --(Actuals[Year Month] = Consolidated[[#This Row],[Year.Month]]))</f>
        <v>1</v>
      </c>
      <c r="J12295" s="2">
        <v>0.76500000000000001</v>
      </c>
      <c r="K12295" s="19" t="s">
        <v>2929</v>
      </c>
    </row>
    <row r="12296" spans="2:11" hidden="1" x14ac:dyDescent="0.2">
      <c r="B12296" t="s">
        <v>2981</v>
      </c>
      <c r="C12296" t="s">
        <v>169</v>
      </c>
      <c r="D12296" t="s">
        <v>15</v>
      </c>
      <c r="E12296">
        <v>2021</v>
      </c>
      <c r="F12296">
        <v>11</v>
      </c>
      <c r="G12296" s="3" t="s">
        <v>129</v>
      </c>
      <c r="H12296" t="s">
        <v>2930</v>
      </c>
      <c r="I12296" s="2" cm="1">
        <f t="array" ref="I12296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2296" s="2">
        <v>0.77500000000000002</v>
      </c>
      <c r="K12296" s="19" t="s">
        <v>2929</v>
      </c>
    </row>
    <row r="12297" spans="2:11" hidden="1" x14ac:dyDescent="0.2">
      <c r="B12297" t="s">
        <v>2981</v>
      </c>
      <c r="C12297" t="s">
        <v>169</v>
      </c>
      <c r="D12297" t="s">
        <v>15</v>
      </c>
      <c r="E12297">
        <v>2021</v>
      </c>
      <c r="F12297">
        <v>12</v>
      </c>
      <c r="G12297" s="3" t="s">
        <v>130</v>
      </c>
      <c r="H12297" t="s">
        <v>2930</v>
      </c>
      <c r="I12297" s="2" cm="1">
        <f t="array" ref="I12297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2297" s="2">
        <v>0.78</v>
      </c>
      <c r="K12297" s="19" t="s">
        <v>2929</v>
      </c>
    </row>
    <row r="12298" spans="2:11" hidden="1" x14ac:dyDescent="0.2">
      <c r="B12298" t="s">
        <v>2980</v>
      </c>
      <c r="C12298" t="s">
        <v>161</v>
      </c>
      <c r="D12298" t="s">
        <v>7</v>
      </c>
      <c r="E12298">
        <v>2020</v>
      </c>
      <c r="F12298">
        <v>12</v>
      </c>
      <c r="G12298" s="3" t="s">
        <v>118</v>
      </c>
      <c r="H12298" t="s">
        <v>2930</v>
      </c>
      <c r="I12298" s="2" cm="1">
        <f t="array" ref="I12298">SUMPRODUCT(Actuals[Price '[USD'] per UOM], --(Actuals[Commodity] = Consolidated[[#This Row],[Commodity]]), --(Actuals[Region] = Consolidated[[#This Row],[Region]]), --(Actuals[Year Month] = Consolidated[[#This Row],[Year.Month]]))</f>
        <v>0.77700000000000002</v>
      </c>
      <c r="J12298" s="2">
        <v>0.76610544999999997</v>
      </c>
      <c r="K12298" s="19" t="s">
        <v>2929</v>
      </c>
    </row>
    <row r="12299" spans="2:11" hidden="1" x14ac:dyDescent="0.2">
      <c r="B12299" t="s">
        <v>2980</v>
      </c>
      <c r="C12299" t="s">
        <v>161</v>
      </c>
      <c r="D12299" t="s">
        <v>7</v>
      </c>
      <c r="E12299">
        <v>2021</v>
      </c>
      <c r="F12299">
        <v>1</v>
      </c>
      <c r="G12299" s="3" t="s">
        <v>119</v>
      </c>
      <c r="H12299" t="s">
        <v>2930</v>
      </c>
      <c r="I12299" s="2" cm="1">
        <f t="array" ref="I12299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2299" s="2">
        <v>0.78264009999999995</v>
      </c>
      <c r="K12299" s="19" t="s">
        <v>2929</v>
      </c>
    </row>
    <row r="12300" spans="2:11" hidden="1" x14ac:dyDescent="0.2">
      <c r="B12300" t="s">
        <v>2980</v>
      </c>
      <c r="C12300" t="s">
        <v>161</v>
      </c>
      <c r="D12300" t="s">
        <v>7</v>
      </c>
      <c r="E12300">
        <v>2021</v>
      </c>
      <c r="F12300">
        <v>2</v>
      </c>
      <c r="G12300" s="3" t="s">
        <v>120</v>
      </c>
      <c r="H12300" t="s">
        <v>2930</v>
      </c>
      <c r="I12300" s="2" cm="1">
        <f t="array" ref="I1230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300" s="2">
        <v>0.7550823499999999</v>
      </c>
      <c r="K12300" s="19" t="s">
        <v>2929</v>
      </c>
    </row>
    <row r="12301" spans="2:11" hidden="1" x14ac:dyDescent="0.2">
      <c r="B12301" t="s">
        <v>2980</v>
      </c>
      <c r="C12301" t="s">
        <v>161</v>
      </c>
      <c r="D12301" t="s">
        <v>7</v>
      </c>
      <c r="E12301">
        <v>2021</v>
      </c>
      <c r="F12301">
        <v>3</v>
      </c>
      <c r="G12301" s="3" t="s">
        <v>121</v>
      </c>
      <c r="H12301" t="s">
        <v>2930</v>
      </c>
      <c r="I12301" s="2" cm="1">
        <f t="array" ref="I1230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301" s="2">
        <v>0.74405924999999995</v>
      </c>
      <c r="K12301" s="19" t="s">
        <v>2929</v>
      </c>
    </row>
    <row r="12302" spans="2:11" hidden="1" x14ac:dyDescent="0.2">
      <c r="B12302" t="s">
        <v>2980</v>
      </c>
      <c r="C12302" t="s">
        <v>161</v>
      </c>
      <c r="D12302" t="s">
        <v>7</v>
      </c>
      <c r="E12302">
        <v>2021</v>
      </c>
      <c r="F12302">
        <v>4</v>
      </c>
      <c r="G12302" s="3" t="s">
        <v>122</v>
      </c>
      <c r="H12302" t="s">
        <v>2930</v>
      </c>
      <c r="I12302" s="2" cm="1">
        <f t="array" ref="I12302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2302" s="2">
        <v>0.76610544999999997</v>
      </c>
      <c r="K12302" s="19" t="s">
        <v>2929</v>
      </c>
    </row>
    <row r="12303" spans="2:11" hidden="1" x14ac:dyDescent="0.2">
      <c r="B12303" t="s">
        <v>2980</v>
      </c>
      <c r="C12303" t="s">
        <v>161</v>
      </c>
      <c r="D12303" t="s">
        <v>7</v>
      </c>
      <c r="E12303">
        <v>2021</v>
      </c>
      <c r="F12303">
        <v>5</v>
      </c>
      <c r="G12303" s="3" t="s">
        <v>123</v>
      </c>
      <c r="H12303" t="s">
        <v>2930</v>
      </c>
      <c r="I12303" s="2" cm="1">
        <f t="array" ref="I12303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2303" s="2">
        <v>0.76610544999999997</v>
      </c>
      <c r="K12303" s="19" t="s">
        <v>2929</v>
      </c>
    </row>
    <row r="12304" spans="2:11" hidden="1" x14ac:dyDescent="0.2">
      <c r="B12304" t="s">
        <v>2980</v>
      </c>
      <c r="C12304" t="s">
        <v>161</v>
      </c>
      <c r="D12304" t="s">
        <v>7</v>
      </c>
      <c r="E12304">
        <v>2021</v>
      </c>
      <c r="F12304">
        <v>6</v>
      </c>
      <c r="G12304" s="3" t="s">
        <v>124</v>
      </c>
      <c r="H12304" t="s">
        <v>2930</v>
      </c>
      <c r="I12304" s="2" cm="1">
        <f t="array" ref="I12304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2304" s="2">
        <v>0.7550823499999999</v>
      </c>
      <c r="K12304" s="19" t="s">
        <v>2929</v>
      </c>
    </row>
    <row r="12305" spans="2:11" hidden="1" x14ac:dyDescent="0.2">
      <c r="B12305" t="s">
        <v>2980</v>
      </c>
      <c r="C12305" t="s">
        <v>161</v>
      </c>
      <c r="D12305" t="s">
        <v>7</v>
      </c>
      <c r="E12305">
        <v>2021</v>
      </c>
      <c r="F12305">
        <v>7</v>
      </c>
      <c r="G12305" s="3" t="s">
        <v>125</v>
      </c>
      <c r="H12305" t="s">
        <v>2930</v>
      </c>
      <c r="I12305" s="2" cm="1">
        <f t="array" ref="I12305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2305" s="2">
        <v>0.7550823499999999</v>
      </c>
      <c r="K12305" s="19" t="s">
        <v>2929</v>
      </c>
    </row>
    <row r="12306" spans="2:11" hidden="1" x14ac:dyDescent="0.2">
      <c r="B12306" t="s">
        <v>2980</v>
      </c>
      <c r="C12306" t="s">
        <v>161</v>
      </c>
      <c r="D12306" t="s">
        <v>7</v>
      </c>
      <c r="E12306">
        <v>2021</v>
      </c>
      <c r="F12306">
        <v>8</v>
      </c>
      <c r="G12306" s="3" t="s">
        <v>126</v>
      </c>
      <c r="H12306" t="s">
        <v>2930</v>
      </c>
      <c r="I12306" s="2" cm="1">
        <f t="array" ref="I12306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2306" s="2">
        <v>0.76610544999999997</v>
      </c>
      <c r="K12306" s="19" t="s">
        <v>2929</v>
      </c>
    </row>
    <row r="12307" spans="2:11" hidden="1" x14ac:dyDescent="0.2">
      <c r="B12307" t="s">
        <v>2980</v>
      </c>
      <c r="C12307" t="s">
        <v>161</v>
      </c>
      <c r="D12307" t="s">
        <v>7</v>
      </c>
      <c r="E12307">
        <v>2021</v>
      </c>
      <c r="F12307">
        <v>9</v>
      </c>
      <c r="G12307" s="3" t="s">
        <v>127</v>
      </c>
      <c r="H12307" t="s">
        <v>2930</v>
      </c>
      <c r="I12307" s="2" cm="1">
        <f t="array" ref="I1230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307" s="2">
        <v>0.76610544999999997</v>
      </c>
      <c r="K12307" s="19" t="s">
        <v>2929</v>
      </c>
    </row>
    <row r="12308" spans="2:11" hidden="1" x14ac:dyDescent="0.2">
      <c r="B12308" t="s">
        <v>2980</v>
      </c>
      <c r="C12308" t="s">
        <v>161</v>
      </c>
      <c r="D12308" t="s">
        <v>7</v>
      </c>
      <c r="E12308">
        <v>2021</v>
      </c>
      <c r="F12308">
        <v>10</v>
      </c>
      <c r="G12308" s="3" t="s">
        <v>128</v>
      </c>
      <c r="H12308" t="s">
        <v>2930</v>
      </c>
      <c r="I12308" s="2" cm="1">
        <f t="array" ref="I1230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2308" s="2">
        <v>0.76059389999999993</v>
      </c>
      <c r="K12308" s="19" t="s">
        <v>2929</v>
      </c>
    </row>
    <row r="12309" spans="2:11" hidden="1" x14ac:dyDescent="0.2">
      <c r="B12309" t="s">
        <v>2980</v>
      </c>
      <c r="C12309" t="s">
        <v>161</v>
      </c>
      <c r="D12309" t="s">
        <v>7</v>
      </c>
      <c r="E12309">
        <v>2021</v>
      </c>
      <c r="F12309">
        <v>11</v>
      </c>
      <c r="G12309" s="3" t="s">
        <v>129</v>
      </c>
      <c r="H12309" t="s">
        <v>2930</v>
      </c>
      <c r="I12309" s="2" cm="1">
        <f t="array" ref="I12309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2309" s="2">
        <v>0.76059389999999993</v>
      </c>
      <c r="K12309" s="19" t="s">
        <v>2929</v>
      </c>
    </row>
    <row r="12310" spans="2:11" hidden="1" x14ac:dyDescent="0.2">
      <c r="B12310" t="s">
        <v>2980</v>
      </c>
      <c r="C12310" t="s">
        <v>161</v>
      </c>
      <c r="D12310" t="s">
        <v>7</v>
      </c>
      <c r="E12310">
        <v>2021</v>
      </c>
      <c r="F12310">
        <v>12</v>
      </c>
      <c r="G12310" s="3" t="s">
        <v>130</v>
      </c>
      <c r="H12310" t="s">
        <v>2930</v>
      </c>
      <c r="I12310" s="2" cm="1">
        <f t="array" ref="I12310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310" s="2">
        <v>0.76610544999999997</v>
      </c>
      <c r="K12310" s="19" t="s">
        <v>2929</v>
      </c>
    </row>
    <row r="12311" spans="2:11" hidden="1" x14ac:dyDescent="0.2">
      <c r="B12311" t="s">
        <v>2980</v>
      </c>
      <c r="C12311" t="s">
        <v>157</v>
      </c>
      <c r="D12311" t="s">
        <v>17</v>
      </c>
      <c r="E12311">
        <v>2020</v>
      </c>
      <c r="F12311">
        <v>12</v>
      </c>
      <c r="G12311" s="3" t="s">
        <v>118</v>
      </c>
      <c r="H12311" t="s">
        <v>2930</v>
      </c>
      <c r="I12311" s="2" cm="1">
        <f t="array" ref="I12311">SUMPRODUCT(Actuals[Price '[USD'] per UOM], --(Actuals[Commodity] = Consolidated[[#This Row],[Commodity]]), --(Actuals[Region] = Consolidated[[#This Row],[Region]]), --(Actuals[Year Month] = Consolidated[[#This Row],[Year.Month]]))</f>
        <v>0.96699999999999997</v>
      </c>
      <c r="J12311" s="2">
        <v>0.94082840236686394</v>
      </c>
      <c r="K12311" s="19" t="s">
        <v>2929</v>
      </c>
    </row>
    <row r="12312" spans="2:11" hidden="1" x14ac:dyDescent="0.2">
      <c r="B12312" t="s">
        <v>2980</v>
      </c>
      <c r="C12312" t="s">
        <v>157</v>
      </c>
      <c r="D12312" t="s">
        <v>17</v>
      </c>
      <c r="E12312">
        <v>2021</v>
      </c>
      <c r="F12312">
        <v>1</v>
      </c>
      <c r="G12312" s="3" t="s">
        <v>119</v>
      </c>
      <c r="H12312" t="s">
        <v>2930</v>
      </c>
      <c r="I12312" s="2" cm="1">
        <f t="array" ref="I12312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2312" s="2">
        <v>0.99408284023668636</v>
      </c>
      <c r="K12312" s="19" t="s">
        <v>2929</v>
      </c>
    </row>
    <row r="12313" spans="2:11" hidden="1" x14ac:dyDescent="0.2">
      <c r="B12313" t="s">
        <v>2980</v>
      </c>
      <c r="C12313" t="s">
        <v>157</v>
      </c>
      <c r="D12313" t="s">
        <v>17</v>
      </c>
      <c r="E12313">
        <v>2021</v>
      </c>
      <c r="F12313">
        <v>2</v>
      </c>
      <c r="G12313" s="3" t="s">
        <v>120</v>
      </c>
      <c r="H12313" t="s">
        <v>2930</v>
      </c>
      <c r="I12313" s="2" cm="1">
        <f t="array" ref="I12313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313" s="2">
        <v>0.99408284023668636</v>
      </c>
      <c r="K12313" s="19" t="s">
        <v>2929</v>
      </c>
    </row>
    <row r="12314" spans="2:11" hidden="1" x14ac:dyDescent="0.2">
      <c r="B12314" t="s">
        <v>2980</v>
      </c>
      <c r="C12314" t="s">
        <v>157</v>
      </c>
      <c r="D12314" t="s">
        <v>17</v>
      </c>
      <c r="E12314">
        <v>2021</v>
      </c>
      <c r="F12314">
        <v>3</v>
      </c>
      <c r="G12314" s="3" t="s">
        <v>121</v>
      </c>
      <c r="H12314" t="s">
        <v>2930</v>
      </c>
      <c r="I12314" s="2" cm="1">
        <f t="array" ref="I12314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2314" s="2">
        <v>0.95857988165680486</v>
      </c>
      <c r="K12314" s="19" t="s">
        <v>2929</v>
      </c>
    </row>
    <row r="12315" spans="2:11" hidden="1" x14ac:dyDescent="0.2">
      <c r="B12315" t="s">
        <v>2980</v>
      </c>
      <c r="C12315" t="s">
        <v>157</v>
      </c>
      <c r="D12315" t="s">
        <v>17</v>
      </c>
      <c r="E12315">
        <v>2021</v>
      </c>
      <c r="F12315">
        <v>4</v>
      </c>
      <c r="G12315" s="3" t="s">
        <v>122</v>
      </c>
      <c r="H12315" t="s">
        <v>2930</v>
      </c>
      <c r="I12315" s="2" cm="1">
        <f t="array" ref="I12315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2315" s="2">
        <v>0.92307692307692313</v>
      </c>
      <c r="K12315" s="19" t="s">
        <v>2929</v>
      </c>
    </row>
    <row r="12316" spans="2:11" hidden="1" x14ac:dyDescent="0.2">
      <c r="B12316" t="s">
        <v>2980</v>
      </c>
      <c r="C12316" t="s">
        <v>157</v>
      </c>
      <c r="D12316" t="s">
        <v>17</v>
      </c>
      <c r="E12316">
        <v>2021</v>
      </c>
      <c r="F12316">
        <v>5</v>
      </c>
      <c r="G12316" s="3" t="s">
        <v>123</v>
      </c>
      <c r="H12316" t="s">
        <v>2930</v>
      </c>
      <c r="I12316" s="2" cm="1">
        <f t="array" ref="I12316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2316" s="2">
        <v>0.89940828402366868</v>
      </c>
      <c r="K12316" s="19" t="s">
        <v>2929</v>
      </c>
    </row>
    <row r="12317" spans="2:11" hidden="1" x14ac:dyDescent="0.2">
      <c r="B12317" t="s">
        <v>2980</v>
      </c>
      <c r="C12317" t="s">
        <v>157</v>
      </c>
      <c r="D12317" t="s">
        <v>17</v>
      </c>
      <c r="E12317">
        <v>2021</v>
      </c>
      <c r="F12317">
        <v>6</v>
      </c>
      <c r="G12317" s="3" t="s">
        <v>124</v>
      </c>
      <c r="H12317" t="s">
        <v>2930</v>
      </c>
      <c r="I12317" s="2" cm="1">
        <f t="array" ref="I12317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2317" s="2">
        <v>0.86390532544378695</v>
      </c>
      <c r="K12317" s="19" t="s">
        <v>2929</v>
      </c>
    </row>
    <row r="12318" spans="2:11" hidden="1" x14ac:dyDescent="0.2">
      <c r="B12318" t="s">
        <v>2980</v>
      </c>
      <c r="C12318" t="s">
        <v>157</v>
      </c>
      <c r="D12318" t="s">
        <v>17</v>
      </c>
      <c r="E12318">
        <v>2021</v>
      </c>
      <c r="F12318">
        <v>7</v>
      </c>
      <c r="G12318" s="3" t="s">
        <v>125</v>
      </c>
      <c r="H12318" t="s">
        <v>2930</v>
      </c>
      <c r="I12318" s="2" cm="1">
        <f t="array" ref="I12318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2318" s="2">
        <v>0.84023668639053251</v>
      </c>
      <c r="K12318" s="19" t="s">
        <v>2929</v>
      </c>
    </row>
    <row r="12319" spans="2:11" hidden="1" x14ac:dyDescent="0.2">
      <c r="B12319" t="s">
        <v>2980</v>
      </c>
      <c r="C12319" t="s">
        <v>157</v>
      </c>
      <c r="D12319" t="s">
        <v>17</v>
      </c>
      <c r="E12319">
        <v>2021</v>
      </c>
      <c r="F12319">
        <v>8</v>
      </c>
      <c r="G12319" s="3" t="s">
        <v>126</v>
      </c>
      <c r="H12319" t="s">
        <v>2930</v>
      </c>
      <c r="I12319" s="2" cm="1">
        <f t="array" ref="I1231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319" s="2">
        <v>0.82840236686390545</v>
      </c>
      <c r="K12319" s="19" t="s">
        <v>2929</v>
      </c>
    </row>
    <row r="12320" spans="2:11" hidden="1" x14ac:dyDescent="0.2">
      <c r="B12320" t="s">
        <v>2980</v>
      </c>
      <c r="C12320" t="s">
        <v>157</v>
      </c>
      <c r="D12320" t="s">
        <v>17</v>
      </c>
      <c r="E12320">
        <v>2021</v>
      </c>
      <c r="F12320">
        <v>9</v>
      </c>
      <c r="G12320" s="3" t="s">
        <v>127</v>
      </c>
      <c r="H12320" t="s">
        <v>2930</v>
      </c>
      <c r="I12320" s="2" cm="1">
        <f t="array" ref="I12320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2320" s="2">
        <v>0.85207100591715978</v>
      </c>
      <c r="K12320" s="19" t="s">
        <v>2929</v>
      </c>
    </row>
    <row r="12321" spans="2:11" hidden="1" x14ac:dyDescent="0.2">
      <c r="B12321" t="s">
        <v>2980</v>
      </c>
      <c r="C12321" t="s">
        <v>157</v>
      </c>
      <c r="D12321" t="s">
        <v>17</v>
      </c>
      <c r="E12321">
        <v>2021</v>
      </c>
      <c r="F12321">
        <v>10</v>
      </c>
      <c r="G12321" s="3" t="s">
        <v>128</v>
      </c>
      <c r="H12321" t="s">
        <v>2930</v>
      </c>
      <c r="I12321" s="2" cm="1">
        <f t="array" ref="I12321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2321" s="2">
        <v>0.91124260355029596</v>
      </c>
      <c r="K12321" s="19" t="s">
        <v>2929</v>
      </c>
    </row>
    <row r="12322" spans="2:11" hidden="1" x14ac:dyDescent="0.2">
      <c r="B12322" t="s">
        <v>2980</v>
      </c>
      <c r="C12322" t="s">
        <v>157</v>
      </c>
      <c r="D12322" t="s">
        <v>17</v>
      </c>
      <c r="E12322">
        <v>2021</v>
      </c>
      <c r="F12322">
        <v>11</v>
      </c>
      <c r="G12322" s="3" t="s">
        <v>129</v>
      </c>
      <c r="H12322" t="s">
        <v>2930</v>
      </c>
      <c r="I12322" s="2" cm="1">
        <f t="array" ref="I1232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2322" s="2">
        <v>0.95857988165680486</v>
      </c>
      <c r="K12322" s="19" t="s">
        <v>2929</v>
      </c>
    </row>
    <row r="12323" spans="2:11" hidden="1" x14ac:dyDescent="0.2">
      <c r="B12323" t="s">
        <v>2980</v>
      </c>
      <c r="C12323" t="s">
        <v>157</v>
      </c>
      <c r="D12323" t="s">
        <v>17</v>
      </c>
      <c r="E12323">
        <v>2021</v>
      </c>
      <c r="F12323">
        <v>12</v>
      </c>
      <c r="G12323" s="3" t="s">
        <v>130</v>
      </c>
      <c r="H12323" t="s">
        <v>2930</v>
      </c>
      <c r="I12323" s="2" cm="1">
        <f t="array" ref="I1232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2323" s="2">
        <v>0.97041420118343202</v>
      </c>
      <c r="K12323" s="19" t="s">
        <v>2929</v>
      </c>
    </row>
    <row r="12324" spans="2:11" hidden="1" x14ac:dyDescent="0.2">
      <c r="B12324" t="s">
        <v>2980</v>
      </c>
      <c r="C12324" t="s">
        <v>156</v>
      </c>
      <c r="D12324" t="s">
        <v>19</v>
      </c>
      <c r="E12324">
        <v>2020</v>
      </c>
      <c r="F12324">
        <v>12</v>
      </c>
      <c r="G12324" s="3" t="s">
        <v>118</v>
      </c>
      <c r="H12324" t="s">
        <v>2930</v>
      </c>
      <c r="I12324" s="2" cm="1">
        <f t="array" ref="I12324">SUMPRODUCT(Actuals[Price '[USD'] per UOM], --(Actuals[Commodity] = Consolidated[[#This Row],[Commodity]]), --(Actuals[Region] = "APMKTS"), --(Actuals[Year Month] = Consolidated[[#This Row],[Year.Month]]))</f>
        <v>0.93799999999999994</v>
      </c>
      <c r="J12324" s="2">
        <v>0.92500000000000004</v>
      </c>
      <c r="K12324" s="19" t="s">
        <v>2929</v>
      </c>
    </row>
    <row r="12325" spans="2:11" hidden="1" x14ac:dyDescent="0.2">
      <c r="B12325" t="s">
        <v>2980</v>
      </c>
      <c r="C12325" t="s">
        <v>156</v>
      </c>
      <c r="D12325" t="s">
        <v>19</v>
      </c>
      <c r="E12325">
        <v>2021</v>
      </c>
      <c r="F12325">
        <v>1</v>
      </c>
      <c r="G12325" s="3" t="s">
        <v>119</v>
      </c>
      <c r="H12325" t="s">
        <v>2930</v>
      </c>
      <c r="I12325" s="2" cm="1">
        <f t="array" ref="I12325">SUMPRODUCT(Actuals[Price '[USD'] per UOM], --(Actuals[Commodity] = Consolidated[[#This Row],[Commodity]]), --(Actuals[Region] = "APMKTS"), --(Actuals[Year Month] = Consolidated[[#This Row],[Year.Month]]))</f>
        <v>0.95</v>
      </c>
      <c r="J12325" s="2">
        <v>0.85499999999999998</v>
      </c>
      <c r="K12325" s="19" t="s">
        <v>2929</v>
      </c>
    </row>
    <row r="12326" spans="2:11" hidden="1" x14ac:dyDescent="0.2">
      <c r="B12326" t="s">
        <v>2980</v>
      </c>
      <c r="C12326" t="s">
        <v>156</v>
      </c>
      <c r="D12326" t="s">
        <v>19</v>
      </c>
      <c r="E12326">
        <v>2021</v>
      </c>
      <c r="F12326">
        <v>2</v>
      </c>
      <c r="G12326" s="3" t="s">
        <v>120</v>
      </c>
      <c r="H12326" t="s">
        <v>2930</v>
      </c>
      <c r="I12326" s="2" cm="1">
        <f t="array" ref="I12326">SUMPRODUCT(Actuals[Price '[USD'] per UOM], --(Actuals[Commodity] = Consolidated[[#This Row],[Commodity]]), --(Actuals[Region] = "APMKTS"), --(Actuals[Year Month] = Consolidated[[#This Row],[Year.Month]]))</f>
        <v>0.88</v>
      </c>
      <c r="J12326" s="2">
        <v>0.755</v>
      </c>
      <c r="K12326" s="19" t="s">
        <v>2929</v>
      </c>
    </row>
    <row r="12327" spans="2:11" hidden="1" x14ac:dyDescent="0.2">
      <c r="B12327" t="s">
        <v>2980</v>
      </c>
      <c r="C12327" t="s">
        <v>156</v>
      </c>
      <c r="D12327" t="s">
        <v>19</v>
      </c>
      <c r="E12327">
        <v>2021</v>
      </c>
      <c r="F12327">
        <v>3</v>
      </c>
      <c r="G12327" s="3" t="s">
        <v>121</v>
      </c>
      <c r="H12327" t="s">
        <v>2930</v>
      </c>
      <c r="I12327" s="2" cm="1">
        <f t="array" ref="I12327">SUMPRODUCT(Actuals[Price '[USD'] per UOM], --(Actuals[Commodity] = Consolidated[[#This Row],[Commodity]]), --(Actuals[Region] = "APMKTS"), --(Actuals[Year Month] = Consolidated[[#This Row],[Year.Month]]))</f>
        <v>1.0529999999999999</v>
      </c>
      <c r="J12327" s="2">
        <v>0.71499999999999997</v>
      </c>
      <c r="K12327" s="19" t="s">
        <v>2929</v>
      </c>
    </row>
    <row r="12328" spans="2:11" hidden="1" x14ac:dyDescent="0.2">
      <c r="B12328" t="s">
        <v>2980</v>
      </c>
      <c r="C12328" t="s">
        <v>156</v>
      </c>
      <c r="D12328" t="s">
        <v>19</v>
      </c>
      <c r="E12328">
        <v>2021</v>
      </c>
      <c r="F12328">
        <v>4</v>
      </c>
      <c r="G12328" s="3" t="s">
        <v>122</v>
      </c>
      <c r="H12328" t="s">
        <v>2930</v>
      </c>
      <c r="I12328" s="2" cm="1">
        <f t="array" ref="I12328">SUMPRODUCT(Actuals[Price '[USD'] per UOM], --(Actuals[Commodity] = Consolidated[[#This Row],[Commodity]]), --(Actuals[Region] = "APMKTS"), --(Actuals[Year Month] = Consolidated[[#This Row],[Year.Month]]))</f>
        <v>1.0409999999999999</v>
      </c>
      <c r="J12328" s="2">
        <v>0.73</v>
      </c>
      <c r="K12328" s="19" t="s">
        <v>2929</v>
      </c>
    </row>
    <row r="12329" spans="2:11" hidden="1" x14ac:dyDescent="0.2">
      <c r="B12329" t="s">
        <v>2980</v>
      </c>
      <c r="C12329" t="s">
        <v>156</v>
      </c>
      <c r="D12329" t="s">
        <v>19</v>
      </c>
      <c r="E12329">
        <v>2021</v>
      </c>
      <c r="F12329">
        <v>5</v>
      </c>
      <c r="G12329" s="3" t="s">
        <v>123</v>
      </c>
      <c r="H12329" t="s">
        <v>2930</v>
      </c>
      <c r="I12329" s="2" cm="1">
        <f t="array" ref="I12329">SUMPRODUCT(Actuals[Price '[USD'] per UOM], --(Actuals[Commodity] = Consolidated[[#This Row],[Commodity]]), --(Actuals[Region] = "APMKTS"), --(Actuals[Year Month] = Consolidated[[#This Row],[Year.Month]]))</f>
        <v>1.0489999999999999</v>
      </c>
      <c r="J12329" s="2">
        <v>0.73</v>
      </c>
      <c r="K12329" s="19" t="s">
        <v>2929</v>
      </c>
    </row>
    <row r="12330" spans="2:11" hidden="1" x14ac:dyDescent="0.2">
      <c r="B12330" t="s">
        <v>2980</v>
      </c>
      <c r="C12330" t="s">
        <v>156</v>
      </c>
      <c r="D12330" t="s">
        <v>19</v>
      </c>
      <c r="E12330">
        <v>2021</v>
      </c>
      <c r="F12330">
        <v>6</v>
      </c>
      <c r="G12330" s="3" t="s">
        <v>124</v>
      </c>
      <c r="H12330" t="s">
        <v>2930</v>
      </c>
      <c r="I12330" s="2" cm="1">
        <f t="array" ref="I12330">SUMPRODUCT(Actuals[Price '[USD'] per UOM], --(Actuals[Commodity] = Consolidated[[#This Row],[Commodity]]), --(Actuals[Region] = "APMKTS"), --(Actuals[Year Month] = Consolidated[[#This Row],[Year.Month]]))</f>
        <v>0.89800000000000002</v>
      </c>
      <c r="J12330" s="2">
        <v>0.73</v>
      </c>
      <c r="K12330" s="19" t="s">
        <v>2929</v>
      </c>
    </row>
    <row r="12331" spans="2:11" hidden="1" x14ac:dyDescent="0.2">
      <c r="B12331" t="s">
        <v>2980</v>
      </c>
      <c r="C12331" t="s">
        <v>156</v>
      </c>
      <c r="D12331" t="s">
        <v>19</v>
      </c>
      <c r="E12331">
        <v>2021</v>
      </c>
      <c r="F12331">
        <v>7</v>
      </c>
      <c r="G12331" s="3" t="s">
        <v>125</v>
      </c>
      <c r="H12331" t="s">
        <v>2930</v>
      </c>
      <c r="I12331" s="2" cm="1">
        <f t="array" ref="I12331">SUMPRODUCT(Actuals[Price '[USD'] per UOM], --(Actuals[Commodity] = Consolidated[[#This Row],[Commodity]]), --(Actuals[Region] = "APMKTS"), --(Actuals[Year Month] = Consolidated[[#This Row],[Year.Month]]))</f>
        <v>0.97499999999999998</v>
      </c>
      <c r="J12331" s="2">
        <v>0.73499999999999999</v>
      </c>
      <c r="K12331" s="19" t="s">
        <v>2929</v>
      </c>
    </row>
    <row r="12332" spans="2:11" hidden="1" x14ac:dyDescent="0.2">
      <c r="B12332" t="s">
        <v>2980</v>
      </c>
      <c r="C12332" t="s">
        <v>156</v>
      </c>
      <c r="D12332" t="s">
        <v>19</v>
      </c>
      <c r="E12332">
        <v>2021</v>
      </c>
      <c r="F12332">
        <v>8</v>
      </c>
      <c r="G12332" s="3" t="s">
        <v>126</v>
      </c>
      <c r="H12332" t="s">
        <v>2930</v>
      </c>
      <c r="I12332" s="2" cm="1">
        <f t="array" ref="I12332">SUMPRODUCT(Actuals[Price '[USD'] per UOM], --(Actuals[Commodity] = Consolidated[[#This Row],[Commodity]]), --(Actuals[Region] = "APMKTS"), --(Actuals[Year Month] = Consolidated[[#This Row],[Year.Month]]))</f>
        <v>0.97</v>
      </c>
      <c r="J12332" s="2">
        <v>0.745</v>
      </c>
      <c r="K12332" s="19" t="s">
        <v>2929</v>
      </c>
    </row>
    <row r="12333" spans="2:11" hidden="1" x14ac:dyDescent="0.2">
      <c r="B12333" t="s">
        <v>2980</v>
      </c>
      <c r="C12333" t="s">
        <v>156</v>
      </c>
      <c r="D12333" t="s">
        <v>19</v>
      </c>
      <c r="E12333">
        <v>2021</v>
      </c>
      <c r="F12333">
        <v>9</v>
      </c>
      <c r="G12333" s="3" t="s">
        <v>127</v>
      </c>
      <c r="H12333" t="s">
        <v>2930</v>
      </c>
      <c r="I12333" s="2" cm="1">
        <f t="array" ref="I12333">SUMPRODUCT(Actuals[Price '[USD'] per UOM], --(Actuals[Commodity] = Consolidated[[#This Row],[Commodity]]), --(Actuals[Region] = "APMKTS"), --(Actuals[Year Month] = Consolidated[[#This Row],[Year.Month]]))</f>
        <v>1.0249999999999999</v>
      </c>
      <c r="J12333" s="2">
        <v>0.75</v>
      </c>
      <c r="K12333" s="19" t="s">
        <v>2929</v>
      </c>
    </row>
    <row r="12334" spans="2:11" hidden="1" x14ac:dyDescent="0.2">
      <c r="B12334" t="s">
        <v>2980</v>
      </c>
      <c r="C12334" t="s">
        <v>156</v>
      </c>
      <c r="D12334" t="s">
        <v>19</v>
      </c>
      <c r="E12334">
        <v>2021</v>
      </c>
      <c r="F12334">
        <v>10</v>
      </c>
      <c r="G12334" s="3" t="s">
        <v>128</v>
      </c>
      <c r="H12334" t="s">
        <v>2930</v>
      </c>
      <c r="I12334" s="2" cm="1">
        <f t="array" ref="I12334">SUMPRODUCT(Actuals[Price '[USD'] per UOM], --(Actuals[Commodity] = Consolidated[[#This Row],[Commodity]]), --(Actuals[Region] = "APMKTS"), --(Actuals[Year Month] = Consolidated[[#This Row],[Year.Month]]))</f>
        <v>1.109</v>
      </c>
      <c r="J12334" s="2">
        <v>0.78</v>
      </c>
      <c r="K12334" s="19" t="s">
        <v>2929</v>
      </c>
    </row>
    <row r="12335" spans="2:11" hidden="1" x14ac:dyDescent="0.2">
      <c r="B12335" t="s">
        <v>2980</v>
      </c>
      <c r="C12335" t="s">
        <v>156</v>
      </c>
      <c r="D12335" t="s">
        <v>19</v>
      </c>
      <c r="E12335">
        <v>2021</v>
      </c>
      <c r="F12335">
        <v>11</v>
      </c>
      <c r="G12335" s="3" t="s">
        <v>129</v>
      </c>
      <c r="H12335" t="s">
        <v>2930</v>
      </c>
      <c r="I12335" s="2" cm="1">
        <f t="array" ref="I12335">SUMPRODUCT(Actuals[Price '[USD'] per UOM], --(Actuals[Commodity] = Consolidated[[#This Row],[Commodity]]), --(Actuals[Region] = "APMKTS"), --(Actuals[Year Month] = Consolidated[[#This Row],[Year.Month]]))</f>
        <v>1.125</v>
      </c>
      <c r="J12335" s="2">
        <v>0.8</v>
      </c>
      <c r="K12335" s="19" t="s">
        <v>2929</v>
      </c>
    </row>
    <row r="12336" spans="2:11" hidden="1" x14ac:dyDescent="0.2">
      <c r="B12336" t="s">
        <v>2980</v>
      </c>
      <c r="C12336" t="s">
        <v>156</v>
      </c>
      <c r="D12336" t="s">
        <v>19</v>
      </c>
      <c r="E12336">
        <v>2021</v>
      </c>
      <c r="F12336">
        <v>12</v>
      </c>
      <c r="G12336" s="3" t="s">
        <v>130</v>
      </c>
      <c r="H12336" t="s">
        <v>2930</v>
      </c>
      <c r="I12336" s="2" cm="1">
        <f t="array" ref="I12336">SUMPRODUCT(Actuals[Price '[USD'] per UOM], --(Actuals[Commodity] = Consolidated[[#This Row],[Commodity]]), --(Actuals[Region] = "APMKTS"), --(Actuals[Year Month] = Consolidated[[#This Row],[Year.Month]]))</f>
        <v>1.0389999999999999</v>
      </c>
      <c r="J12336" s="2">
        <v>0.81</v>
      </c>
      <c r="K12336" s="19" t="s">
        <v>2929</v>
      </c>
    </row>
    <row r="12337" spans="2:11" hidden="1" x14ac:dyDescent="0.2">
      <c r="B12337" t="s">
        <v>2980</v>
      </c>
      <c r="C12337" t="s">
        <v>161</v>
      </c>
      <c r="D12337" t="s">
        <v>22</v>
      </c>
      <c r="E12337">
        <v>2020</v>
      </c>
      <c r="F12337">
        <v>12</v>
      </c>
      <c r="G12337" s="3" t="s">
        <v>118</v>
      </c>
      <c r="H12337" t="s">
        <v>2930</v>
      </c>
      <c r="I12337" s="2" cm="1">
        <f t="array" ref="I12337">SUMPRODUCT(Actuals[Price '[USD'] per UOM], --(Actuals[Commodity] = Consolidated[[#This Row],[Commodity]]), --(Actuals[Region] = "NA"), --(Actuals[Year Month] = Consolidated[[#This Row],[Year.Month]]))</f>
        <v>0.77700000000000002</v>
      </c>
      <c r="J12337" s="2">
        <v>0.76610544999999997</v>
      </c>
      <c r="K12337" s="19" t="s">
        <v>2929</v>
      </c>
    </row>
    <row r="12338" spans="2:11" hidden="1" x14ac:dyDescent="0.2">
      <c r="B12338" t="s">
        <v>2980</v>
      </c>
      <c r="C12338" t="s">
        <v>161</v>
      </c>
      <c r="D12338" t="s">
        <v>22</v>
      </c>
      <c r="E12338">
        <v>2021</v>
      </c>
      <c r="F12338">
        <v>1</v>
      </c>
      <c r="G12338" s="3" t="s">
        <v>119</v>
      </c>
      <c r="H12338" t="s">
        <v>2930</v>
      </c>
      <c r="I12338" s="2" cm="1">
        <f t="array" ref="I12338">SUMPRODUCT(Actuals[Price '[USD'] per UOM], --(Actuals[Commodity] = Consolidated[[#This Row],[Commodity]]), --(Actuals[Region] = "NA"), --(Actuals[Year Month] = Consolidated[[#This Row],[Year.Month]]))</f>
        <v>0.92</v>
      </c>
      <c r="J12338" s="2">
        <v>0.78264009999999995</v>
      </c>
      <c r="K12338" s="19" t="s">
        <v>2929</v>
      </c>
    </row>
    <row r="12339" spans="2:11" hidden="1" x14ac:dyDescent="0.2">
      <c r="B12339" t="s">
        <v>2980</v>
      </c>
      <c r="C12339" t="s">
        <v>161</v>
      </c>
      <c r="D12339" t="s">
        <v>22</v>
      </c>
      <c r="E12339">
        <v>2021</v>
      </c>
      <c r="F12339">
        <v>2</v>
      </c>
      <c r="G12339" s="3" t="s">
        <v>120</v>
      </c>
      <c r="H12339" t="s">
        <v>2930</v>
      </c>
      <c r="I12339" s="2" cm="1">
        <f t="array" ref="I12339">SUMPRODUCT(Actuals[Price '[USD'] per UOM], --(Actuals[Commodity] = Consolidated[[#This Row],[Commodity]]), --(Actuals[Region] = "NA"), --(Actuals[Year Month] = Consolidated[[#This Row],[Year.Month]]))</f>
        <v>0.92600000000000005</v>
      </c>
      <c r="J12339" s="2">
        <v>0.7550823499999999</v>
      </c>
      <c r="K12339" s="19" t="s">
        <v>2929</v>
      </c>
    </row>
    <row r="12340" spans="2:11" hidden="1" x14ac:dyDescent="0.2">
      <c r="B12340" t="s">
        <v>2980</v>
      </c>
      <c r="C12340" t="s">
        <v>161</v>
      </c>
      <c r="D12340" t="s">
        <v>22</v>
      </c>
      <c r="E12340">
        <v>2021</v>
      </c>
      <c r="F12340">
        <v>3</v>
      </c>
      <c r="G12340" s="3" t="s">
        <v>121</v>
      </c>
      <c r="H12340" t="s">
        <v>2930</v>
      </c>
      <c r="I12340" s="2" cm="1">
        <f t="array" ref="I12340">SUMPRODUCT(Actuals[Price '[USD'] per UOM], --(Actuals[Commodity] = Consolidated[[#This Row],[Commodity]]), --(Actuals[Region] = "NA"), --(Actuals[Year Month] = Consolidated[[#This Row],[Year.Month]]))</f>
        <v>1.1240000000000001</v>
      </c>
      <c r="J12340" s="2">
        <v>0.74405924999999995</v>
      </c>
      <c r="K12340" s="19" t="s">
        <v>2929</v>
      </c>
    </row>
    <row r="12341" spans="2:11" hidden="1" x14ac:dyDescent="0.2">
      <c r="B12341" t="s">
        <v>2980</v>
      </c>
      <c r="C12341" t="s">
        <v>161</v>
      </c>
      <c r="D12341" t="s">
        <v>22</v>
      </c>
      <c r="E12341">
        <v>2021</v>
      </c>
      <c r="F12341">
        <v>4</v>
      </c>
      <c r="G12341" s="3" t="s">
        <v>122</v>
      </c>
      <c r="H12341" t="s">
        <v>2930</v>
      </c>
      <c r="I12341" s="2" cm="1">
        <f t="array" ref="I12341">SUMPRODUCT(Actuals[Price '[USD'] per UOM], --(Actuals[Commodity] = Consolidated[[#This Row],[Commodity]]), --(Actuals[Region] = "NA"), --(Actuals[Year Month] = Consolidated[[#This Row],[Year.Month]]))</f>
        <v>1.1299999999999999</v>
      </c>
      <c r="J12341" s="2">
        <v>0.76610544999999997</v>
      </c>
      <c r="K12341" s="19" t="s">
        <v>2929</v>
      </c>
    </row>
    <row r="12342" spans="2:11" hidden="1" x14ac:dyDescent="0.2">
      <c r="B12342" t="s">
        <v>2980</v>
      </c>
      <c r="C12342" t="s">
        <v>161</v>
      </c>
      <c r="D12342" t="s">
        <v>22</v>
      </c>
      <c r="E12342">
        <v>2021</v>
      </c>
      <c r="F12342">
        <v>5</v>
      </c>
      <c r="G12342" s="3" t="s">
        <v>123</v>
      </c>
      <c r="H12342" t="s">
        <v>2930</v>
      </c>
      <c r="I12342" s="2" cm="1">
        <f t="array" ref="I12342">SUMPRODUCT(Actuals[Price '[USD'] per UOM], --(Actuals[Commodity] = Consolidated[[#This Row],[Commodity]]), --(Actuals[Region] = "NA"), --(Actuals[Year Month] = Consolidated[[#This Row],[Year.Month]]))</f>
        <v>0.92</v>
      </c>
      <c r="J12342" s="2">
        <v>0.76610544999999997</v>
      </c>
      <c r="K12342" s="19" t="s">
        <v>2929</v>
      </c>
    </row>
    <row r="12343" spans="2:11" hidden="1" x14ac:dyDescent="0.2">
      <c r="B12343" t="s">
        <v>2980</v>
      </c>
      <c r="C12343" t="s">
        <v>161</v>
      </c>
      <c r="D12343" t="s">
        <v>22</v>
      </c>
      <c r="E12343">
        <v>2021</v>
      </c>
      <c r="F12343">
        <v>6</v>
      </c>
      <c r="G12343" s="3" t="s">
        <v>124</v>
      </c>
      <c r="H12343" t="s">
        <v>2930</v>
      </c>
      <c r="I12343" s="2" cm="1">
        <f t="array" ref="I12343">SUMPRODUCT(Actuals[Price '[USD'] per UOM], --(Actuals[Commodity] = Consolidated[[#This Row],[Commodity]]), --(Actuals[Region] = "NA"), --(Actuals[Year Month] = Consolidated[[#This Row],[Year.Month]]))</f>
        <v>0.84299999999999997</v>
      </c>
      <c r="J12343" s="2">
        <v>0.7550823499999999</v>
      </c>
      <c r="K12343" s="19" t="s">
        <v>2929</v>
      </c>
    </row>
    <row r="12344" spans="2:11" hidden="1" x14ac:dyDescent="0.2">
      <c r="B12344" t="s">
        <v>2980</v>
      </c>
      <c r="C12344" t="s">
        <v>161</v>
      </c>
      <c r="D12344" t="s">
        <v>22</v>
      </c>
      <c r="E12344">
        <v>2021</v>
      </c>
      <c r="F12344">
        <v>7</v>
      </c>
      <c r="G12344" s="3" t="s">
        <v>125</v>
      </c>
      <c r="H12344" t="s">
        <v>2930</v>
      </c>
      <c r="I12344" s="2" cm="1">
        <f t="array" ref="I12344">SUMPRODUCT(Actuals[Price '[USD'] per UOM], --(Actuals[Commodity] = Consolidated[[#This Row],[Commodity]]), --(Actuals[Region] = "NA"), --(Actuals[Year Month] = Consolidated[[#This Row],[Year.Month]]))</f>
        <v>1.0860000000000001</v>
      </c>
      <c r="J12344" s="2">
        <v>0.7550823499999999</v>
      </c>
      <c r="K12344" s="19" t="s">
        <v>2929</v>
      </c>
    </row>
    <row r="12345" spans="2:11" hidden="1" x14ac:dyDescent="0.2">
      <c r="B12345" t="s">
        <v>2980</v>
      </c>
      <c r="C12345" t="s">
        <v>161</v>
      </c>
      <c r="D12345" t="s">
        <v>22</v>
      </c>
      <c r="E12345">
        <v>2021</v>
      </c>
      <c r="F12345">
        <v>8</v>
      </c>
      <c r="G12345" s="3" t="s">
        <v>126</v>
      </c>
      <c r="H12345" t="s">
        <v>2930</v>
      </c>
      <c r="I12345" s="2" cm="1">
        <f t="array" ref="I12345">SUMPRODUCT(Actuals[Price '[USD'] per UOM], --(Actuals[Commodity] = Consolidated[[#This Row],[Commodity]]), --(Actuals[Region] = "NA"), --(Actuals[Year Month] = Consolidated[[#This Row],[Year.Month]]))</f>
        <v>1.0640000000000001</v>
      </c>
      <c r="J12345" s="2">
        <v>0.76610544999999997</v>
      </c>
      <c r="K12345" s="19" t="s">
        <v>2929</v>
      </c>
    </row>
    <row r="12346" spans="2:11" hidden="1" x14ac:dyDescent="0.2">
      <c r="B12346" t="s">
        <v>2980</v>
      </c>
      <c r="C12346" t="s">
        <v>161</v>
      </c>
      <c r="D12346" t="s">
        <v>22</v>
      </c>
      <c r="E12346">
        <v>2021</v>
      </c>
      <c r="F12346">
        <v>9</v>
      </c>
      <c r="G12346" s="3" t="s">
        <v>127</v>
      </c>
      <c r="H12346" t="s">
        <v>2930</v>
      </c>
      <c r="I12346" s="2" cm="1">
        <f t="array" ref="I12346">SUMPRODUCT(Actuals[Price '[USD'] per UOM], --(Actuals[Commodity] = Consolidated[[#This Row],[Commodity]]), --(Actuals[Region] = "NA"), --(Actuals[Year Month] = Consolidated[[#This Row],[Year.Month]]))</f>
        <v>1.036</v>
      </c>
      <c r="J12346" s="2">
        <v>0.76610544999999997</v>
      </c>
      <c r="K12346" s="19" t="s">
        <v>2929</v>
      </c>
    </row>
    <row r="12347" spans="2:11" hidden="1" x14ac:dyDescent="0.2">
      <c r="B12347" t="s">
        <v>2980</v>
      </c>
      <c r="C12347" t="s">
        <v>161</v>
      </c>
      <c r="D12347" t="s">
        <v>22</v>
      </c>
      <c r="E12347">
        <v>2021</v>
      </c>
      <c r="F12347">
        <v>10</v>
      </c>
      <c r="G12347" s="3" t="s">
        <v>128</v>
      </c>
      <c r="H12347" t="s">
        <v>2930</v>
      </c>
      <c r="I12347" s="2" cm="1">
        <f t="array" ref="I12347">SUMPRODUCT(Actuals[Price '[USD'] per UOM], --(Actuals[Commodity] = Consolidated[[#This Row],[Commodity]]), --(Actuals[Region] = "NA"), --(Actuals[Year Month] = Consolidated[[#This Row],[Year.Month]]))</f>
        <v>1.014</v>
      </c>
      <c r="J12347" s="2">
        <v>0.76059389999999993</v>
      </c>
      <c r="K12347" s="19" t="s">
        <v>2929</v>
      </c>
    </row>
    <row r="12348" spans="2:11" hidden="1" x14ac:dyDescent="0.2">
      <c r="B12348" t="s">
        <v>2980</v>
      </c>
      <c r="C12348" t="s">
        <v>161</v>
      </c>
      <c r="D12348" t="s">
        <v>22</v>
      </c>
      <c r="E12348">
        <v>2021</v>
      </c>
      <c r="F12348">
        <v>11</v>
      </c>
      <c r="G12348" s="3" t="s">
        <v>129</v>
      </c>
      <c r="H12348" t="s">
        <v>2930</v>
      </c>
      <c r="I12348" s="2" cm="1">
        <f t="array" ref="I12348">SUMPRODUCT(Actuals[Price '[USD'] per UOM], --(Actuals[Commodity] = Consolidated[[#This Row],[Commodity]]), --(Actuals[Region] = "NA"), --(Actuals[Year Month] = Consolidated[[#This Row],[Year.Month]]))</f>
        <v>1.0089999999999999</v>
      </c>
      <c r="J12348" s="2">
        <v>0.76059389999999993</v>
      </c>
      <c r="K12348" s="19" t="s">
        <v>2929</v>
      </c>
    </row>
    <row r="12349" spans="2:11" hidden="1" x14ac:dyDescent="0.2">
      <c r="B12349" t="s">
        <v>2980</v>
      </c>
      <c r="C12349" t="s">
        <v>161</v>
      </c>
      <c r="D12349" t="s">
        <v>22</v>
      </c>
      <c r="E12349">
        <v>2021</v>
      </c>
      <c r="F12349">
        <v>12</v>
      </c>
      <c r="G12349" s="3" t="s">
        <v>130</v>
      </c>
      <c r="H12349" t="s">
        <v>2930</v>
      </c>
      <c r="I12349" s="2" cm="1">
        <f t="array" ref="I12349">SUMPRODUCT(Actuals[Price '[USD'] per UOM], --(Actuals[Commodity] = Consolidated[[#This Row],[Commodity]]), --(Actuals[Region] = "NA"), --(Actuals[Year Month] = Consolidated[[#This Row],[Year.Month]]))</f>
        <v>0.92600000000000005</v>
      </c>
      <c r="J12349" s="2">
        <v>0.76610544999999997</v>
      </c>
      <c r="K12349" s="19" t="s">
        <v>2929</v>
      </c>
    </row>
    <row r="12350" spans="2:11" hidden="1" x14ac:dyDescent="0.2">
      <c r="B12350" t="s">
        <v>2980</v>
      </c>
      <c r="C12350" t="s">
        <v>157</v>
      </c>
      <c r="D12350" t="s">
        <v>20</v>
      </c>
      <c r="E12350">
        <v>2020</v>
      </c>
      <c r="F12350">
        <v>12</v>
      </c>
      <c r="G12350" s="3" t="s">
        <v>118</v>
      </c>
      <c r="H12350" t="s">
        <v>2930</v>
      </c>
      <c r="I12350" s="2" cm="1">
        <f t="array" ref="I12350">SUMPRODUCT(Actuals[Price '[USD'] per UOM], --(Actuals[Commodity] = Consolidated[[#This Row],[Commodity]]), --(Actuals[Region] = "EU"), --(Actuals[Year Month] = Consolidated[[#This Row],[Year.Month]]))</f>
        <v>0.96699999999999997</v>
      </c>
      <c r="J12350" s="2">
        <v>0.94082840236686394</v>
      </c>
      <c r="K12350" s="19" t="s">
        <v>2929</v>
      </c>
    </row>
    <row r="12351" spans="2:11" hidden="1" x14ac:dyDescent="0.2">
      <c r="B12351" t="s">
        <v>2980</v>
      </c>
      <c r="C12351" t="s">
        <v>157</v>
      </c>
      <c r="D12351" t="s">
        <v>20</v>
      </c>
      <c r="E12351">
        <v>2021</v>
      </c>
      <c r="F12351">
        <v>1</v>
      </c>
      <c r="G12351" s="3" t="s">
        <v>119</v>
      </c>
      <c r="H12351" t="s">
        <v>2930</v>
      </c>
      <c r="I12351" s="2" cm="1">
        <f t="array" ref="I12351">SUMPRODUCT(Actuals[Price '[USD'] per UOM], --(Actuals[Commodity] = Consolidated[[#This Row],[Commodity]]), --(Actuals[Region] = "EU"), --(Actuals[Year Month] = Consolidated[[#This Row],[Year.Month]]))</f>
        <v>1.048</v>
      </c>
      <c r="J12351" s="2">
        <v>0.99408284023668636</v>
      </c>
      <c r="K12351" s="19" t="s">
        <v>2929</v>
      </c>
    </row>
    <row r="12352" spans="2:11" hidden="1" x14ac:dyDescent="0.2">
      <c r="B12352" t="s">
        <v>2980</v>
      </c>
      <c r="C12352" t="s">
        <v>157</v>
      </c>
      <c r="D12352" t="s">
        <v>20</v>
      </c>
      <c r="E12352">
        <v>2021</v>
      </c>
      <c r="F12352">
        <v>2</v>
      </c>
      <c r="G12352" s="3" t="s">
        <v>120</v>
      </c>
      <c r="H12352" t="s">
        <v>2930</v>
      </c>
      <c r="I12352" s="2" cm="1">
        <f t="array" ref="I12352">SUMPRODUCT(Actuals[Price '[USD'] per UOM], --(Actuals[Commodity] = Consolidated[[#This Row],[Commodity]]), --(Actuals[Region] = "EU"), --(Actuals[Year Month] = Consolidated[[#This Row],[Year.Month]]))</f>
        <v>1.125</v>
      </c>
      <c r="J12352" s="2">
        <v>0.99408284023668636</v>
      </c>
      <c r="K12352" s="19" t="s">
        <v>2929</v>
      </c>
    </row>
    <row r="12353" spans="2:11" hidden="1" x14ac:dyDescent="0.2">
      <c r="B12353" t="s">
        <v>2980</v>
      </c>
      <c r="C12353" t="s">
        <v>157</v>
      </c>
      <c r="D12353" t="s">
        <v>20</v>
      </c>
      <c r="E12353">
        <v>2021</v>
      </c>
      <c r="F12353">
        <v>3</v>
      </c>
      <c r="G12353" s="3" t="s">
        <v>121</v>
      </c>
      <c r="H12353" t="s">
        <v>2930</v>
      </c>
      <c r="I12353" s="2" cm="1">
        <f t="array" ref="I12353">SUMPRODUCT(Actuals[Price '[USD'] per UOM], --(Actuals[Commodity] = Consolidated[[#This Row],[Commodity]]), --(Actuals[Region] = "EU"), --(Actuals[Year Month] = Consolidated[[#This Row],[Year.Month]]))</f>
        <v>1.196</v>
      </c>
      <c r="J12353" s="2">
        <v>0.95857988165680486</v>
      </c>
      <c r="K12353" s="19" t="s">
        <v>2929</v>
      </c>
    </row>
    <row r="12354" spans="2:11" hidden="1" x14ac:dyDescent="0.2">
      <c r="B12354" t="s">
        <v>2980</v>
      </c>
      <c r="C12354" t="s">
        <v>157</v>
      </c>
      <c r="D12354" t="s">
        <v>20</v>
      </c>
      <c r="E12354">
        <v>2021</v>
      </c>
      <c r="F12354">
        <v>4</v>
      </c>
      <c r="G12354" s="3" t="s">
        <v>122</v>
      </c>
      <c r="H12354" t="s">
        <v>2930</v>
      </c>
      <c r="I12354" s="2" cm="1">
        <f t="array" ref="I12354">SUMPRODUCT(Actuals[Price '[USD'] per UOM], --(Actuals[Commodity] = Consolidated[[#This Row],[Commodity]]), --(Actuals[Region] = "EU"), --(Actuals[Year Month] = Consolidated[[#This Row],[Year.Month]]))</f>
        <v>1.2849999999999999</v>
      </c>
      <c r="J12354" s="2">
        <v>0.92307692307692313</v>
      </c>
      <c r="K12354" s="19" t="s">
        <v>2929</v>
      </c>
    </row>
    <row r="12355" spans="2:11" hidden="1" x14ac:dyDescent="0.2">
      <c r="B12355" t="s">
        <v>2980</v>
      </c>
      <c r="C12355" t="s">
        <v>157</v>
      </c>
      <c r="D12355" t="s">
        <v>20</v>
      </c>
      <c r="E12355">
        <v>2021</v>
      </c>
      <c r="F12355">
        <v>5</v>
      </c>
      <c r="G12355" s="3" t="s">
        <v>123</v>
      </c>
      <c r="H12355" t="s">
        <v>2930</v>
      </c>
      <c r="I12355" s="2" cm="1">
        <f t="array" ref="I12355">SUMPRODUCT(Actuals[Price '[USD'] per UOM], --(Actuals[Commodity] = Consolidated[[#This Row],[Commodity]]), --(Actuals[Region] = "EU"), --(Actuals[Year Month] = Consolidated[[#This Row],[Year.Month]]))</f>
        <v>1.2909999999999999</v>
      </c>
      <c r="J12355" s="2">
        <v>0.89940828402366868</v>
      </c>
      <c r="K12355" s="19" t="s">
        <v>2929</v>
      </c>
    </row>
    <row r="12356" spans="2:11" hidden="1" x14ac:dyDescent="0.2">
      <c r="B12356" t="s">
        <v>2980</v>
      </c>
      <c r="C12356" t="s">
        <v>157</v>
      </c>
      <c r="D12356" t="s">
        <v>20</v>
      </c>
      <c r="E12356">
        <v>2021</v>
      </c>
      <c r="F12356">
        <v>6</v>
      </c>
      <c r="G12356" s="3" t="s">
        <v>124</v>
      </c>
      <c r="H12356" t="s">
        <v>2930</v>
      </c>
      <c r="I12356" s="2" cm="1">
        <f t="array" ref="I12356">SUMPRODUCT(Actuals[Price '[USD'] per UOM], --(Actuals[Commodity] = Consolidated[[#This Row],[Commodity]]), --(Actuals[Region] = "EU"), --(Actuals[Year Month] = Consolidated[[#This Row],[Year.Month]]))</f>
        <v>1.3280000000000001</v>
      </c>
      <c r="J12356" s="2">
        <v>0.86390532544378695</v>
      </c>
      <c r="K12356" s="19" t="s">
        <v>2929</v>
      </c>
    </row>
    <row r="12357" spans="2:11" hidden="1" x14ac:dyDescent="0.2">
      <c r="B12357" t="s">
        <v>2980</v>
      </c>
      <c r="C12357" t="s">
        <v>157</v>
      </c>
      <c r="D12357" t="s">
        <v>20</v>
      </c>
      <c r="E12357">
        <v>2021</v>
      </c>
      <c r="F12357">
        <v>7</v>
      </c>
      <c r="G12357" s="3" t="s">
        <v>125</v>
      </c>
      <c r="H12357" t="s">
        <v>2930</v>
      </c>
      <c r="I12357" s="2" cm="1">
        <f t="array" ref="I12357">SUMPRODUCT(Actuals[Price '[USD'] per UOM], --(Actuals[Commodity] = Consolidated[[#This Row],[Commodity]]), --(Actuals[Region] = "EU"), --(Actuals[Year Month] = Consolidated[[#This Row],[Year.Month]]))</f>
        <v>1.377</v>
      </c>
      <c r="J12357" s="2">
        <v>0.84023668639053251</v>
      </c>
      <c r="K12357" s="19" t="s">
        <v>2929</v>
      </c>
    </row>
    <row r="12358" spans="2:11" hidden="1" x14ac:dyDescent="0.2">
      <c r="B12358" t="s">
        <v>2980</v>
      </c>
      <c r="C12358" t="s">
        <v>157</v>
      </c>
      <c r="D12358" t="s">
        <v>20</v>
      </c>
      <c r="E12358">
        <v>2021</v>
      </c>
      <c r="F12358">
        <v>8</v>
      </c>
      <c r="G12358" s="3" t="s">
        <v>126</v>
      </c>
      <c r="H12358" t="s">
        <v>2930</v>
      </c>
      <c r="I12358" s="2" cm="1">
        <f t="array" ref="I12358">SUMPRODUCT(Actuals[Price '[USD'] per UOM], --(Actuals[Commodity] = Consolidated[[#This Row],[Commodity]]), --(Actuals[Region] = "EU"), --(Actuals[Year Month] = Consolidated[[#This Row],[Year.Month]]))</f>
        <v>1.4419999999999999</v>
      </c>
      <c r="J12358" s="2">
        <v>0.82840236686390545</v>
      </c>
      <c r="K12358" s="19" t="s">
        <v>2929</v>
      </c>
    </row>
    <row r="12359" spans="2:11" hidden="1" x14ac:dyDescent="0.2">
      <c r="B12359" t="s">
        <v>2980</v>
      </c>
      <c r="C12359" t="s">
        <v>157</v>
      </c>
      <c r="D12359" t="s">
        <v>20</v>
      </c>
      <c r="E12359">
        <v>2021</v>
      </c>
      <c r="F12359">
        <v>9</v>
      </c>
      <c r="G12359" s="3" t="s">
        <v>127</v>
      </c>
      <c r="H12359" t="s">
        <v>2930</v>
      </c>
      <c r="I12359" s="2" cm="1">
        <f t="array" ref="I12359">SUMPRODUCT(Actuals[Price '[USD'] per UOM], --(Actuals[Commodity] = Consolidated[[#This Row],[Commodity]]), --(Actuals[Region] = "EU"), --(Actuals[Year Month] = Consolidated[[#This Row],[Year.Month]]))</f>
        <v>1.4319999999999999</v>
      </c>
      <c r="J12359" s="2">
        <v>0.85207100591715978</v>
      </c>
      <c r="K12359" s="19" t="s">
        <v>2929</v>
      </c>
    </row>
    <row r="12360" spans="2:11" hidden="1" x14ac:dyDescent="0.2">
      <c r="B12360" t="s">
        <v>2980</v>
      </c>
      <c r="C12360" t="s">
        <v>157</v>
      </c>
      <c r="D12360" t="s">
        <v>20</v>
      </c>
      <c r="E12360">
        <v>2021</v>
      </c>
      <c r="F12360">
        <v>10</v>
      </c>
      <c r="G12360" s="3" t="s">
        <v>128</v>
      </c>
      <c r="H12360" t="s">
        <v>2930</v>
      </c>
      <c r="I12360" s="2" cm="1">
        <f t="array" ref="I12360">SUMPRODUCT(Actuals[Price '[USD'] per UOM], --(Actuals[Commodity] = Consolidated[[#This Row],[Commodity]]), --(Actuals[Region] = "EU"), --(Actuals[Year Month] = Consolidated[[#This Row],[Year.Month]]))</f>
        <v>1.4630000000000001</v>
      </c>
      <c r="J12360" s="2">
        <v>0.91124260355029596</v>
      </c>
      <c r="K12360" s="19" t="s">
        <v>2929</v>
      </c>
    </row>
    <row r="12361" spans="2:11" hidden="1" x14ac:dyDescent="0.2">
      <c r="B12361" t="s">
        <v>2980</v>
      </c>
      <c r="C12361" t="s">
        <v>157</v>
      </c>
      <c r="D12361" t="s">
        <v>20</v>
      </c>
      <c r="E12361">
        <v>2021</v>
      </c>
      <c r="F12361">
        <v>11</v>
      </c>
      <c r="G12361" s="3" t="s">
        <v>129</v>
      </c>
      <c r="H12361" t="s">
        <v>2930</v>
      </c>
      <c r="I12361" s="2" cm="1">
        <f t="array" ref="I12361">SUMPRODUCT(Actuals[Price '[USD'] per UOM], --(Actuals[Commodity] = Consolidated[[#This Row],[Commodity]]), --(Actuals[Region] = "EU"), --(Actuals[Year Month] = Consolidated[[#This Row],[Year.Month]]))</f>
        <v>1.577</v>
      </c>
      <c r="J12361" s="2">
        <v>0.95857988165680486</v>
      </c>
      <c r="K12361" s="19" t="s">
        <v>2929</v>
      </c>
    </row>
    <row r="12362" spans="2:11" hidden="1" x14ac:dyDescent="0.2">
      <c r="B12362" t="s">
        <v>2980</v>
      </c>
      <c r="C12362" t="s">
        <v>157</v>
      </c>
      <c r="D12362" t="s">
        <v>20</v>
      </c>
      <c r="E12362">
        <v>2021</v>
      </c>
      <c r="F12362">
        <v>12</v>
      </c>
      <c r="G12362" s="3" t="s">
        <v>130</v>
      </c>
      <c r="H12362" t="s">
        <v>2930</v>
      </c>
      <c r="I12362" s="2" cm="1">
        <f t="array" ref="I12362">SUMPRODUCT(Actuals[Price '[USD'] per UOM], --(Actuals[Commodity] = Consolidated[[#This Row],[Commodity]]), --(Actuals[Region] = "EU"), --(Actuals[Year Month] = Consolidated[[#This Row],[Year.Month]]))</f>
        <v>1.5649999999999999</v>
      </c>
      <c r="J12362" s="2">
        <v>0.97041420118343202</v>
      </c>
      <c r="K12362" s="19" t="s">
        <v>2929</v>
      </c>
    </row>
    <row r="12363" spans="2:11" hidden="1" x14ac:dyDescent="0.2">
      <c r="B12363" t="s">
        <v>2980</v>
      </c>
      <c r="C12363" t="s">
        <v>156</v>
      </c>
      <c r="D12363" t="s">
        <v>15</v>
      </c>
      <c r="E12363">
        <v>2020</v>
      </c>
      <c r="F12363">
        <v>12</v>
      </c>
      <c r="G12363" s="3" t="s">
        <v>118</v>
      </c>
      <c r="H12363" t="s">
        <v>2930</v>
      </c>
      <c r="I12363" s="2" cm="1">
        <f t="array" ref="I12363">SUMPRODUCT(Actuals[Price '[USD'] per UOM], --(Actuals[Commodity] = Consolidated[[#This Row],[Commodity]]), --(Actuals[Region] = Consolidated[[#This Row],[Region]]), --(Actuals[Year Month] = Consolidated[[#This Row],[Year.Month]]))</f>
        <v>0.93799999999999994</v>
      </c>
      <c r="J12363" s="2">
        <v>0.92500000000000004</v>
      </c>
      <c r="K12363" s="19" t="s">
        <v>2929</v>
      </c>
    </row>
    <row r="12364" spans="2:11" hidden="1" x14ac:dyDescent="0.2">
      <c r="B12364" t="s">
        <v>2980</v>
      </c>
      <c r="C12364" t="s">
        <v>156</v>
      </c>
      <c r="D12364" t="s">
        <v>15</v>
      </c>
      <c r="E12364">
        <v>2021</v>
      </c>
      <c r="F12364">
        <v>1</v>
      </c>
      <c r="G12364" s="3" t="s">
        <v>119</v>
      </c>
      <c r="H12364" t="s">
        <v>2930</v>
      </c>
      <c r="I12364" s="2" cm="1">
        <f t="array" ref="I12364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364" s="2">
        <v>0.85499999999999998</v>
      </c>
      <c r="K12364" s="19" t="s">
        <v>2929</v>
      </c>
    </row>
    <row r="12365" spans="2:11" hidden="1" x14ac:dyDescent="0.2">
      <c r="B12365" t="s">
        <v>2980</v>
      </c>
      <c r="C12365" t="s">
        <v>156</v>
      </c>
      <c r="D12365" t="s">
        <v>15</v>
      </c>
      <c r="E12365">
        <v>2021</v>
      </c>
      <c r="F12365">
        <v>2</v>
      </c>
      <c r="G12365" s="3" t="s">
        <v>120</v>
      </c>
      <c r="H12365" t="s">
        <v>2930</v>
      </c>
      <c r="I12365" s="2" cm="1">
        <f t="array" ref="I12365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2365" s="2">
        <v>0.755</v>
      </c>
      <c r="K12365" s="19" t="s">
        <v>2929</v>
      </c>
    </row>
    <row r="12366" spans="2:11" hidden="1" x14ac:dyDescent="0.2">
      <c r="B12366" t="s">
        <v>2980</v>
      </c>
      <c r="C12366" t="s">
        <v>156</v>
      </c>
      <c r="D12366" t="s">
        <v>15</v>
      </c>
      <c r="E12366">
        <v>2021</v>
      </c>
      <c r="F12366">
        <v>3</v>
      </c>
      <c r="G12366" s="3" t="s">
        <v>121</v>
      </c>
      <c r="H12366" t="s">
        <v>2930</v>
      </c>
      <c r="I12366" s="2" cm="1">
        <f t="array" ref="I1236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2366" s="2">
        <v>0.71499999999999997</v>
      </c>
      <c r="K12366" s="19" t="s">
        <v>2929</v>
      </c>
    </row>
    <row r="12367" spans="2:11" hidden="1" x14ac:dyDescent="0.2">
      <c r="B12367" t="s">
        <v>2980</v>
      </c>
      <c r="C12367" t="s">
        <v>156</v>
      </c>
      <c r="D12367" t="s">
        <v>15</v>
      </c>
      <c r="E12367">
        <v>2021</v>
      </c>
      <c r="F12367">
        <v>4</v>
      </c>
      <c r="G12367" s="3" t="s">
        <v>122</v>
      </c>
      <c r="H12367" t="s">
        <v>2930</v>
      </c>
      <c r="I12367" s="2" cm="1">
        <f t="array" ref="I12367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2367" s="2">
        <v>0.73</v>
      </c>
      <c r="K12367" s="19" t="s">
        <v>2929</v>
      </c>
    </row>
    <row r="12368" spans="2:11" hidden="1" x14ac:dyDescent="0.2">
      <c r="B12368" t="s">
        <v>2980</v>
      </c>
      <c r="C12368" t="s">
        <v>156</v>
      </c>
      <c r="D12368" t="s">
        <v>15</v>
      </c>
      <c r="E12368">
        <v>2021</v>
      </c>
      <c r="F12368">
        <v>5</v>
      </c>
      <c r="G12368" s="3" t="s">
        <v>123</v>
      </c>
      <c r="H12368" t="s">
        <v>2930</v>
      </c>
      <c r="I12368" s="2" cm="1">
        <f t="array" ref="I1236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2368" s="2">
        <v>0.73</v>
      </c>
      <c r="K12368" s="19" t="s">
        <v>2929</v>
      </c>
    </row>
    <row r="12369" spans="2:11" hidden="1" x14ac:dyDescent="0.2">
      <c r="B12369" t="s">
        <v>2980</v>
      </c>
      <c r="C12369" t="s">
        <v>156</v>
      </c>
      <c r="D12369" t="s">
        <v>15</v>
      </c>
      <c r="E12369">
        <v>2021</v>
      </c>
      <c r="F12369">
        <v>6</v>
      </c>
      <c r="G12369" s="3" t="s">
        <v>124</v>
      </c>
      <c r="H12369" t="s">
        <v>2930</v>
      </c>
      <c r="I12369" s="2" cm="1">
        <f t="array" ref="I12369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2369" s="2">
        <v>0.73</v>
      </c>
      <c r="K12369" s="19" t="s">
        <v>2929</v>
      </c>
    </row>
    <row r="12370" spans="2:11" hidden="1" x14ac:dyDescent="0.2">
      <c r="B12370" t="s">
        <v>2980</v>
      </c>
      <c r="C12370" t="s">
        <v>156</v>
      </c>
      <c r="D12370" t="s">
        <v>15</v>
      </c>
      <c r="E12370">
        <v>2021</v>
      </c>
      <c r="F12370">
        <v>7</v>
      </c>
      <c r="G12370" s="3" t="s">
        <v>125</v>
      </c>
      <c r="H12370" t="s">
        <v>2930</v>
      </c>
      <c r="I12370" s="2" cm="1">
        <f t="array" ref="I12370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2370" s="2">
        <v>0.73499999999999999</v>
      </c>
      <c r="K12370" s="19" t="s">
        <v>2929</v>
      </c>
    </row>
    <row r="12371" spans="2:11" hidden="1" x14ac:dyDescent="0.2">
      <c r="B12371" t="s">
        <v>2980</v>
      </c>
      <c r="C12371" t="s">
        <v>156</v>
      </c>
      <c r="D12371" t="s">
        <v>15</v>
      </c>
      <c r="E12371">
        <v>2021</v>
      </c>
      <c r="F12371">
        <v>8</v>
      </c>
      <c r="G12371" s="3" t="s">
        <v>126</v>
      </c>
      <c r="H12371" t="s">
        <v>2930</v>
      </c>
      <c r="I12371" s="2" cm="1">
        <f t="array" ref="I1237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371" s="2">
        <v>0.745</v>
      </c>
      <c r="K12371" s="19" t="s">
        <v>2929</v>
      </c>
    </row>
    <row r="12372" spans="2:11" hidden="1" x14ac:dyDescent="0.2">
      <c r="B12372" t="s">
        <v>2980</v>
      </c>
      <c r="C12372" t="s">
        <v>156</v>
      </c>
      <c r="D12372" t="s">
        <v>15</v>
      </c>
      <c r="E12372">
        <v>2021</v>
      </c>
      <c r="F12372">
        <v>9</v>
      </c>
      <c r="G12372" s="3" t="s">
        <v>127</v>
      </c>
      <c r="H12372" t="s">
        <v>2930</v>
      </c>
      <c r="I12372" s="2" cm="1">
        <f t="array" ref="I12372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2372" s="2">
        <v>0.75</v>
      </c>
      <c r="K12372" s="19" t="s">
        <v>2929</v>
      </c>
    </row>
    <row r="12373" spans="2:11" hidden="1" x14ac:dyDescent="0.2">
      <c r="B12373" t="s">
        <v>2980</v>
      </c>
      <c r="C12373" t="s">
        <v>156</v>
      </c>
      <c r="D12373" t="s">
        <v>15</v>
      </c>
      <c r="E12373">
        <v>2021</v>
      </c>
      <c r="F12373">
        <v>10</v>
      </c>
      <c r="G12373" s="3" t="s">
        <v>128</v>
      </c>
      <c r="H12373" t="s">
        <v>2930</v>
      </c>
      <c r="I12373" s="2" cm="1">
        <f t="array" ref="I12373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2373" s="2">
        <v>0.78</v>
      </c>
      <c r="K12373" s="19" t="s">
        <v>2929</v>
      </c>
    </row>
    <row r="12374" spans="2:11" hidden="1" x14ac:dyDescent="0.2">
      <c r="B12374" t="s">
        <v>2980</v>
      </c>
      <c r="C12374" t="s">
        <v>156</v>
      </c>
      <c r="D12374" t="s">
        <v>15</v>
      </c>
      <c r="E12374">
        <v>2021</v>
      </c>
      <c r="F12374">
        <v>11</v>
      </c>
      <c r="G12374" s="3" t="s">
        <v>129</v>
      </c>
      <c r="H12374" t="s">
        <v>2930</v>
      </c>
      <c r="I12374" s="2" cm="1">
        <f t="array" ref="I12374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374" s="2">
        <v>0.8</v>
      </c>
      <c r="K12374" s="19" t="s">
        <v>2929</v>
      </c>
    </row>
    <row r="12375" spans="2:11" hidden="1" x14ac:dyDescent="0.2">
      <c r="B12375" t="s">
        <v>2980</v>
      </c>
      <c r="C12375" t="s">
        <v>156</v>
      </c>
      <c r="D12375" t="s">
        <v>15</v>
      </c>
      <c r="E12375">
        <v>2021</v>
      </c>
      <c r="F12375">
        <v>12</v>
      </c>
      <c r="G12375" s="3" t="s">
        <v>130</v>
      </c>
      <c r="H12375" t="s">
        <v>2930</v>
      </c>
      <c r="I12375" s="2" cm="1">
        <f t="array" ref="I12375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2375" s="2">
        <v>0.81</v>
      </c>
      <c r="K12375" s="19" t="s">
        <v>2929</v>
      </c>
    </row>
    <row r="12376" spans="2:11" hidden="1" x14ac:dyDescent="0.2">
      <c r="B12376" t="s">
        <v>2979</v>
      </c>
      <c r="C12376" t="s">
        <v>16</v>
      </c>
      <c r="D12376" t="s">
        <v>7</v>
      </c>
      <c r="E12376">
        <v>2020</v>
      </c>
      <c r="F12376">
        <v>12</v>
      </c>
      <c r="G12376" s="3" t="s">
        <v>118</v>
      </c>
      <c r="H12376" t="s">
        <v>2930</v>
      </c>
      <c r="I12376" s="2" cm="1">
        <f t="array" ref="I12376">SUMPRODUCT(Actuals[Price '[USD'] per UOM], --(Actuals[Commodity] = Consolidated[[#This Row],[Commodity]]), --(Actuals[Region] = "APMKTS"), --(Actuals[Year Month] = Consolidated[[#This Row],[Year.Month]]))</f>
        <v>0.17299999999999999</v>
      </c>
      <c r="J12376" s="2">
        <v>0.39352110000000007</v>
      </c>
      <c r="K12376" s="19" t="s">
        <v>2929</v>
      </c>
    </row>
    <row r="12377" spans="2:11" hidden="1" x14ac:dyDescent="0.2">
      <c r="B12377" t="s">
        <v>2979</v>
      </c>
      <c r="C12377" t="s">
        <v>16</v>
      </c>
      <c r="D12377" t="s">
        <v>7</v>
      </c>
      <c r="E12377">
        <v>2021</v>
      </c>
      <c r="F12377">
        <v>1</v>
      </c>
      <c r="G12377" s="3" t="s">
        <v>119</v>
      </c>
      <c r="H12377" t="s">
        <v>2930</v>
      </c>
      <c r="I12377" s="2" cm="1">
        <f t="array" ref="I12377">SUMPRODUCT(Actuals[Price '[USD'] per UOM], --(Actuals[Commodity] = Consolidated[[#This Row],[Commodity]]), --(Actuals[Region] = "APMKTS"), --(Actuals[Year Month] = Consolidated[[#This Row],[Year.Month]]))</f>
        <v>0.20599999999999999</v>
      </c>
      <c r="J12377" s="2">
        <v>0.39352110000000007</v>
      </c>
      <c r="K12377" s="19" t="s">
        <v>2929</v>
      </c>
    </row>
    <row r="12378" spans="2:11" hidden="1" x14ac:dyDescent="0.2">
      <c r="B12378" t="s">
        <v>2979</v>
      </c>
      <c r="C12378" t="s">
        <v>16</v>
      </c>
      <c r="D12378" t="s">
        <v>7</v>
      </c>
      <c r="E12378">
        <v>2021</v>
      </c>
      <c r="F12378">
        <v>2</v>
      </c>
      <c r="G12378" s="3" t="s">
        <v>120</v>
      </c>
      <c r="H12378" t="s">
        <v>2930</v>
      </c>
      <c r="I12378" s="2" cm="1">
        <f t="array" ref="I12378">SUMPRODUCT(Actuals[Price '[USD'] per UOM], --(Actuals[Commodity] = Consolidated[[#This Row],[Commodity]]), --(Actuals[Region] = "APMKTS"), --(Actuals[Year Month] = Consolidated[[#This Row],[Year.Month]]))</f>
        <v>0.21199999999999999</v>
      </c>
      <c r="J12378" s="2">
        <v>0.39352110000000007</v>
      </c>
      <c r="K12378" s="19" t="s">
        <v>2929</v>
      </c>
    </row>
    <row r="12379" spans="2:11" hidden="1" x14ac:dyDescent="0.2">
      <c r="B12379" t="s">
        <v>2979</v>
      </c>
      <c r="C12379" t="s">
        <v>16</v>
      </c>
      <c r="D12379" t="s">
        <v>7</v>
      </c>
      <c r="E12379">
        <v>2021</v>
      </c>
      <c r="F12379">
        <v>3</v>
      </c>
      <c r="G12379" s="3" t="s">
        <v>121</v>
      </c>
      <c r="H12379" t="s">
        <v>2930</v>
      </c>
      <c r="I12379" s="2" cm="1">
        <f t="array" ref="I12379">SUMPRODUCT(Actuals[Price '[USD'] per UOM], --(Actuals[Commodity] = Consolidated[[#This Row],[Commodity]]), --(Actuals[Region] = "APMKTS"), --(Actuals[Year Month] = Consolidated[[#This Row],[Year.Month]]))</f>
        <v>0.223</v>
      </c>
      <c r="J12379" s="2">
        <v>0.39352110000000007</v>
      </c>
      <c r="K12379" s="19" t="s">
        <v>2929</v>
      </c>
    </row>
    <row r="12380" spans="2:11" hidden="1" x14ac:dyDescent="0.2">
      <c r="B12380" t="s">
        <v>2979</v>
      </c>
      <c r="C12380" t="s">
        <v>16</v>
      </c>
      <c r="D12380" t="s">
        <v>7</v>
      </c>
      <c r="E12380">
        <v>2021</v>
      </c>
      <c r="F12380">
        <v>4</v>
      </c>
      <c r="G12380" s="3" t="s">
        <v>122</v>
      </c>
      <c r="H12380" t="s">
        <v>2930</v>
      </c>
      <c r="I12380" s="2" cm="1">
        <f t="array" ref="I12380">SUMPRODUCT(Actuals[Price '[USD'] per UOM], --(Actuals[Commodity] = Consolidated[[#This Row],[Commodity]]), --(Actuals[Region] = "APMKTS"), --(Actuals[Year Month] = Consolidated[[#This Row],[Year.Month]]))</f>
        <v>0.28899999999999998</v>
      </c>
      <c r="J12380" s="2">
        <v>0.39352110000000007</v>
      </c>
      <c r="K12380" s="19" t="s">
        <v>2929</v>
      </c>
    </row>
    <row r="12381" spans="2:11" hidden="1" x14ac:dyDescent="0.2">
      <c r="B12381" t="s">
        <v>2979</v>
      </c>
      <c r="C12381" t="s">
        <v>16</v>
      </c>
      <c r="D12381" t="s">
        <v>7</v>
      </c>
      <c r="E12381">
        <v>2021</v>
      </c>
      <c r="F12381">
        <v>5</v>
      </c>
      <c r="G12381" s="3" t="s">
        <v>123</v>
      </c>
      <c r="H12381" t="s">
        <v>2930</v>
      </c>
      <c r="I12381" s="2" cm="1">
        <f t="array" ref="I12381">SUMPRODUCT(Actuals[Price '[USD'] per UOM], --(Actuals[Commodity] = Consolidated[[#This Row],[Commodity]]), --(Actuals[Region] = "APMKTS"), --(Actuals[Year Month] = Consolidated[[#This Row],[Year.Month]]))</f>
        <v>0.29399999999999998</v>
      </c>
      <c r="J12381" s="2">
        <v>0.39352110000000007</v>
      </c>
      <c r="K12381" s="19" t="s">
        <v>2929</v>
      </c>
    </row>
    <row r="12382" spans="2:11" hidden="1" x14ac:dyDescent="0.2">
      <c r="B12382" t="s">
        <v>2979</v>
      </c>
      <c r="C12382" t="s">
        <v>16</v>
      </c>
      <c r="D12382" t="s">
        <v>7</v>
      </c>
      <c r="E12382">
        <v>2021</v>
      </c>
      <c r="F12382">
        <v>6</v>
      </c>
      <c r="G12382" s="3" t="s">
        <v>124</v>
      </c>
      <c r="H12382" t="s">
        <v>2930</v>
      </c>
      <c r="I12382" s="2" cm="1">
        <f t="array" ref="I12382">SUMPRODUCT(Actuals[Price '[USD'] per UOM], --(Actuals[Commodity] = Consolidated[[#This Row],[Commodity]]), --(Actuals[Region] = "APMKTS"), --(Actuals[Year Month] = Consolidated[[#This Row],[Year.Month]]))</f>
        <v>0.30499999999999999</v>
      </c>
      <c r="J12382" s="2">
        <v>0.39352110000000007</v>
      </c>
      <c r="K12382" s="19" t="s">
        <v>2929</v>
      </c>
    </row>
    <row r="12383" spans="2:11" hidden="1" x14ac:dyDescent="0.2">
      <c r="B12383" t="s">
        <v>2979</v>
      </c>
      <c r="C12383" t="s">
        <v>16</v>
      </c>
      <c r="D12383" t="s">
        <v>7</v>
      </c>
      <c r="E12383">
        <v>2021</v>
      </c>
      <c r="F12383">
        <v>7</v>
      </c>
      <c r="G12383" s="3" t="s">
        <v>125</v>
      </c>
      <c r="H12383" t="s">
        <v>2930</v>
      </c>
      <c r="I12383" s="2" cm="1">
        <f t="array" ref="I12383">SUMPRODUCT(Actuals[Price '[USD'] per UOM], --(Actuals[Commodity] = Consolidated[[#This Row],[Commodity]]), --(Actuals[Region] = "APMKTS"), --(Actuals[Year Month] = Consolidated[[#This Row],[Year.Month]]))</f>
        <v>0.38800000000000001</v>
      </c>
      <c r="J12383" s="2">
        <v>0.39352110000000007</v>
      </c>
      <c r="K12383" s="19" t="s">
        <v>2929</v>
      </c>
    </row>
    <row r="12384" spans="2:11" hidden="1" x14ac:dyDescent="0.2">
      <c r="B12384" t="s">
        <v>2979</v>
      </c>
      <c r="C12384" t="s">
        <v>16</v>
      </c>
      <c r="D12384" t="s">
        <v>7</v>
      </c>
      <c r="E12384">
        <v>2021</v>
      </c>
      <c r="F12384">
        <v>8</v>
      </c>
      <c r="G12384" s="3" t="s">
        <v>126</v>
      </c>
      <c r="H12384" t="s">
        <v>2930</v>
      </c>
      <c r="I12384" s="2" cm="1">
        <f t="array" ref="I12384">SUMPRODUCT(Actuals[Price '[USD'] per UOM], --(Actuals[Commodity] = Consolidated[[#This Row],[Commodity]]), --(Actuals[Region] = "APMKTS"), --(Actuals[Year Month] = Consolidated[[#This Row],[Year.Month]]))</f>
        <v>0.38800000000000001</v>
      </c>
      <c r="J12384" s="2">
        <v>0.39352110000000007</v>
      </c>
      <c r="K12384" s="19" t="s">
        <v>2929</v>
      </c>
    </row>
    <row r="12385" spans="2:11" hidden="1" x14ac:dyDescent="0.2">
      <c r="B12385" t="s">
        <v>2979</v>
      </c>
      <c r="C12385" t="s">
        <v>16</v>
      </c>
      <c r="D12385" t="s">
        <v>7</v>
      </c>
      <c r="E12385">
        <v>2021</v>
      </c>
      <c r="F12385">
        <v>9</v>
      </c>
      <c r="G12385" s="3" t="s">
        <v>127</v>
      </c>
      <c r="H12385" t="s">
        <v>2930</v>
      </c>
      <c r="I12385" s="2" cm="1">
        <f t="array" ref="I12385">SUMPRODUCT(Actuals[Price '[USD'] per UOM], --(Actuals[Commodity] = Consolidated[[#This Row],[Commodity]]), --(Actuals[Region] = "APMKTS"), --(Actuals[Year Month] = Consolidated[[#This Row],[Year.Month]]))</f>
        <v>0.38800000000000001</v>
      </c>
      <c r="J12385" s="2">
        <v>0.39352110000000007</v>
      </c>
      <c r="K12385" s="19" t="s">
        <v>2929</v>
      </c>
    </row>
    <row r="12386" spans="2:11" hidden="1" x14ac:dyDescent="0.2">
      <c r="B12386" t="s">
        <v>2979</v>
      </c>
      <c r="C12386" t="s">
        <v>16</v>
      </c>
      <c r="D12386" t="s">
        <v>7</v>
      </c>
      <c r="E12386">
        <v>2021</v>
      </c>
      <c r="F12386">
        <v>10</v>
      </c>
      <c r="G12386" s="3" t="s">
        <v>128</v>
      </c>
      <c r="H12386" t="s">
        <v>2930</v>
      </c>
      <c r="I12386" s="2" cm="1">
        <f t="array" ref="I12386">SUMPRODUCT(Actuals[Price '[USD'] per UOM], --(Actuals[Commodity] = Consolidated[[#This Row],[Commodity]]), --(Actuals[Region] = "APMKTS"), --(Actuals[Year Month] = Consolidated[[#This Row],[Year.Month]]))</f>
        <v>0.53500000000000003</v>
      </c>
      <c r="J12386" s="2">
        <v>0.39352110000000007</v>
      </c>
      <c r="K12386" s="19" t="s">
        <v>2929</v>
      </c>
    </row>
    <row r="12387" spans="2:11" hidden="1" x14ac:dyDescent="0.2">
      <c r="B12387" t="s">
        <v>2979</v>
      </c>
      <c r="C12387" t="s">
        <v>16</v>
      </c>
      <c r="D12387" t="s">
        <v>7</v>
      </c>
      <c r="E12387">
        <v>2021</v>
      </c>
      <c r="F12387">
        <v>11</v>
      </c>
      <c r="G12387" s="3" t="s">
        <v>129</v>
      </c>
      <c r="H12387" t="s">
        <v>2930</v>
      </c>
      <c r="I12387" s="2" cm="1">
        <f t="array" ref="I12387">SUMPRODUCT(Actuals[Price '[USD'] per UOM], --(Actuals[Commodity] = Consolidated[[#This Row],[Commodity]]), --(Actuals[Region] = "APMKTS"), --(Actuals[Year Month] = Consolidated[[#This Row],[Year.Month]]))</f>
        <v>0.54800000000000004</v>
      </c>
      <c r="J12387" s="2">
        <v>0.39352110000000007</v>
      </c>
      <c r="K12387" s="19" t="s">
        <v>2929</v>
      </c>
    </row>
    <row r="12388" spans="2:11" hidden="1" x14ac:dyDescent="0.2">
      <c r="B12388" t="s">
        <v>2979</v>
      </c>
      <c r="C12388" t="s">
        <v>16</v>
      </c>
      <c r="D12388" t="s">
        <v>7</v>
      </c>
      <c r="E12388">
        <v>2021</v>
      </c>
      <c r="F12388">
        <v>12</v>
      </c>
      <c r="G12388" s="3" t="s">
        <v>130</v>
      </c>
      <c r="H12388" t="s">
        <v>2930</v>
      </c>
      <c r="I12388" s="2" cm="1">
        <f t="array" ref="I12388">SUMPRODUCT(Actuals[Price '[USD'] per UOM], --(Actuals[Commodity] = Consolidated[[#This Row],[Commodity]]), --(Actuals[Region] = "APMKTS"), --(Actuals[Year Month] = Consolidated[[#This Row],[Year.Month]]))</f>
        <v>0.54800000000000004</v>
      </c>
      <c r="J12388" s="2">
        <v>0.39352110000000007</v>
      </c>
      <c r="K12388" s="19" t="s">
        <v>2929</v>
      </c>
    </row>
    <row r="12389" spans="2:11" hidden="1" x14ac:dyDescent="0.2">
      <c r="B12389" t="s">
        <v>2979</v>
      </c>
      <c r="C12389" t="s">
        <v>2982</v>
      </c>
      <c r="D12389" t="s">
        <v>17</v>
      </c>
      <c r="E12389">
        <v>2020</v>
      </c>
      <c r="F12389">
        <v>12</v>
      </c>
      <c r="G12389" s="3" t="s">
        <v>118</v>
      </c>
      <c r="H12389" t="s">
        <v>2930</v>
      </c>
      <c r="I12389" s="2" cm="1">
        <f t="array" ref="I12389">SUMPRODUCT(CHLWEP3057[Value], --(CHLWEP3057[Year] = Consolidated[[#This Row],[Year]]), --(CHLWEP3057[Month] = Consolidated[[#This Row],[Month]]))</f>
        <v>0.21</v>
      </c>
      <c r="J12389" s="2">
        <v>0.20473372781065091</v>
      </c>
      <c r="K12389" s="19" t="s">
        <v>2929</v>
      </c>
    </row>
    <row r="12390" spans="2:11" hidden="1" x14ac:dyDescent="0.2">
      <c r="B12390" t="s">
        <v>2979</v>
      </c>
      <c r="C12390" t="s">
        <v>2982</v>
      </c>
      <c r="D12390" t="s">
        <v>17</v>
      </c>
      <c r="E12390">
        <v>2021</v>
      </c>
      <c r="F12390">
        <v>1</v>
      </c>
      <c r="G12390" s="3" t="s">
        <v>119</v>
      </c>
      <c r="H12390" t="s">
        <v>2930</v>
      </c>
      <c r="I12390" s="2" cm="1">
        <f t="array" ref="I12390">SUMPRODUCT(CHLWEP3057[Value], --(CHLWEP3057[Year] = Consolidated[[#This Row],[Year]]), --(CHLWEP3057[Month] = Consolidated[[#This Row],[Month]]))</f>
        <v>0.21099999999999999</v>
      </c>
      <c r="J12390" s="2">
        <v>0.20473372781065091</v>
      </c>
      <c r="K12390" s="19" t="s">
        <v>2929</v>
      </c>
    </row>
    <row r="12391" spans="2:11" hidden="1" x14ac:dyDescent="0.2">
      <c r="B12391" t="s">
        <v>2979</v>
      </c>
      <c r="C12391" t="s">
        <v>2982</v>
      </c>
      <c r="D12391" t="s">
        <v>17</v>
      </c>
      <c r="E12391">
        <v>2021</v>
      </c>
      <c r="F12391">
        <v>2</v>
      </c>
      <c r="G12391" s="3" t="s">
        <v>120</v>
      </c>
      <c r="H12391" t="s">
        <v>2930</v>
      </c>
      <c r="I12391" s="2" cm="1">
        <f t="array" ref="I12391">SUMPRODUCT(CHLWEP3057[Value], --(CHLWEP3057[Year] = Consolidated[[#This Row],[Year]]), --(CHLWEP3057[Month] = Consolidated[[#This Row],[Month]]))</f>
        <v>0.20899999999999999</v>
      </c>
      <c r="J12391" s="2">
        <v>0.20473372781065091</v>
      </c>
      <c r="K12391" s="19" t="s">
        <v>2929</v>
      </c>
    </row>
    <row r="12392" spans="2:11" hidden="1" x14ac:dyDescent="0.2">
      <c r="B12392" t="s">
        <v>2979</v>
      </c>
      <c r="C12392" t="s">
        <v>2982</v>
      </c>
      <c r="D12392" t="s">
        <v>17</v>
      </c>
      <c r="E12392">
        <v>2021</v>
      </c>
      <c r="F12392">
        <v>3</v>
      </c>
      <c r="G12392" s="3" t="s">
        <v>121</v>
      </c>
      <c r="H12392" t="s">
        <v>2930</v>
      </c>
      <c r="I12392" s="2" cm="1">
        <f t="array" ref="I12392">SUMPRODUCT(CHLWEP3057[Value], --(CHLWEP3057[Year] = Consolidated[[#This Row],[Year]]), --(CHLWEP3057[Month] = Consolidated[[#This Row],[Month]]))</f>
        <v>0.20599999999999999</v>
      </c>
      <c r="J12392" s="2">
        <v>0.20473372781065091</v>
      </c>
      <c r="K12392" s="19" t="s">
        <v>2929</v>
      </c>
    </row>
    <row r="12393" spans="2:11" hidden="1" x14ac:dyDescent="0.2">
      <c r="B12393" t="s">
        <v>2979</v>
      </c>
      <c r="C12393" t="s">
        <v>2982</v>
      </c>
      <c r="D12393" t="s">
        <v>17</v>
      </c>
      <c r="E12393">
        <v>2021</v>
      </c>
      <c r="F12393">
        <v>4</v>
      </c>
      <c r="G12393" s="3" t="s">
        <v>122</v>
      </c>
      <c r="H12393" t="s">
        <v>2930</v>
      </c>
      <c r="I12393" s="2" cm="1">
        <f t="array" ref="I12393">SUMPRODUCT(CHLWEP3057[Value], --(CHLWEP3057[Year] = Consolidated[[#This Row],[Year]]), --(CHLWEP3057[Month] = Consolidated[[#This Row],[Month]]))</f>
        <v>0.20699999999999999</v>
      </c>
      <c r="J12393" s="2">
        <v>0.20473372781065091</v>
      </c>
      <c r="K12393" s="19" t="s">
        <v>2929</v>
      </c>
    </row>
    <row r="12394" spans="2:11" hidden="1" x14ac:dyDescent="0.2">
      <c r="B12394" t="s">
        <v>2979</v>
      </c>
      <c r="C12394" t="s">
        <v>2982</v>
      </c>
      <c r="D12394" t="s">
        <v>17</v>
      </c>
      <c r="E12394">
        <v>2021</v>
      </c>
      <c r="F12394">
        <v>5</v>
      </c>
      <c r="G12394" s="3" t="s">
        <v>123</v>
      </c>
      <c r="H12394" t="s">
        <v>2930</v>
      </c>
      <c r="I12394" s="2" cm="1">
        <f t="array" ref="I12394">SUMPRODUCT(CHLWEP3057[Value], --(CHLWEP3057[Year] = Consolidated[[#This Row],[Year]]), --(CHLWEP3057[Month] = Consolidated[[#This Row],[Month]]))</f>
        <v>0.20699999999999999</v>
      </c>
      <c r="J12394" s="2">
        <v>0.20473372781065091</v>
      </c>
      <c r="K12394" s="19" t="s">
        <v>2929</v>
      </c>
    </row>
    <row r="12395" spans="2:11" hidden="1" x14ac:dyDescent="0.2">
      <c r="B12395" t="s">
        <v>2979</v>
      </c>
      <c r="C12395" t="s">
        <v>2982</v>
      </c>
      <c r="D12395" t="s">
        <v>17</v>
      </c>
      <c r="E12395">
        <v>2021</v>
      </c>
      <c r="F12395">
        <v>6</v>
      </c>
      <c r="G12395" s="3" t="s">
        <v>124</v>
      </c>
      <c r="H12395" t="s">
        <v>2930</v>
      </c>
      <c r="I12395" s="2" cm="1">
        <f t="array" ref="I12395">SUMPRODUCT(CHLWEP3057[Value], --(CHLWEP3057[Year] = Consolidated[[#This Row],[Year]]), --(CHLWEP3057[Month] = Consolidated[[#This Row],[Month]]))</f>
        <v>0.20699999999999999</v>
      </c>
      <c r="J12395" s="2">
        <v>0.20473372781065091</v>
      </c>
      <c r="K12395" s="19" t="s">
        <v>2929</v>
      </c>
    </row>
    <row r="12396" spans="2:11" hidden="1" x14ac:dyDescent="0.2">
      <c r="B12396" t="s">
        <v>2979</v>
      </c>
      <c r="C12396" t="s">
        <v>2982</v>
      </c>
      <c r="D12396" t="s">
        <v>17</v>
      </c>
      <c r="E12396">
        <v>2021</v>
      </c>
      <c r="F12396">
        <v>7</v>
      </c>
      <c r="G12396" s="3" t="s">
        <v>125</v>
      </c>
      <c r="H12396" t="s">
        <v>2930</v>
      </c>
      <c r="I12396" s="2" cm="1">
        <f t="array" ref="I12396">SUMPRODUCT(CHLWEP3057[Value], --(CHLWEP3057[Year] = Consolidated[[#This Row],[Year]]), --(CHLWEP3057[Month] = Consolidated[[#This Row],[Month]]))</f>
        <v>0.20699999999999999</v>
      </c>
      <c r="J12396" s="2">
        <v>0.20473372781065091</v>
      </c>
      <c r="K12396" s="19" t="s">
        <v>2929</v>
      </c>
    </row>
    <row r="12397" spans="2:11" hidden="1" x14ac:dyDescent="0.2">
      <c r="B12397" t="s">
        <v>2979</v>
      </c>
      <c r="C12397" t="s">
        <v>2982</v>
      </c>
      <c r="D12397" t="s">
        <v>17</v>
      </c>
      <c r="E12397">
        <v>2021</v>
      </c>
      <c r="F12397">
        <v>8</v>
      </c>
      <c r="G12397" s="3" t="s">
        <v>126</v>
      </c>
      <c r="H12397" t="s">
        <v>2930</v>
      </c>
      <c r="I12397" s="2" cm="1">
        <f t="array" ref="I12397">SUMPRODUCT(CHLWEP3057[Value], --(CHLWEP3057[Year] = Consolidated[[#This Row],[Year]]), --(CHLWEP3057[Month] = Consolidated[[#This Row],[Month]]))</f>
        <v>0.20699999999999999</v>
      </c>
      <c r="J12397" s="2">
        <v>0.20473372781065091</v>
      </c>
      <c r="K12397" s="19" t="s">
        <v>2929</v>
      </c>
    </row>
    <row r="12398" spans="2:11" hidden="1" x14ac:dyDescent="0.2">
      <c r="B12398" t="s">
        <v>2979</v>
      </c>
      <c r="C12398" t="s">
        <v>2982</v>
      </c>
      <c r="D12398" t="s">
        <v>17</v>
      </c>
      <c r="E12398">
        <v>2021</v>
      </c>
      <c r="F12398">
        <v>9</v>
      </c>
      <c r="G12398" s="3" t="s">
        <v>127</v>
      </c>
      <c r="H12398" t="s">
        <v>2930</v>
      </c>
      <c r="I12398" s="2" cm="1">
        <f t="array" ref="I12398">SUMPRODUCT(CHLWEP3057[Value], --(CHLWEP3057[Year] = Consolidated[[#This Row],[Year]]), --(CHLWEP3057[Month] = Consolidated[[#This Row],[Month]]))</f>
        <v>0.20699999999999999</v>
      </c>
      <c r="J12398" s="2">
        <v>0.20473372781065091</v>
      </c>
      <c r="K12398" s="19" t="s">
        <v>2929</v>
      </c>
    </row>
    <row r="12399" spans="2:11" hidden="1" x14ac:dyDescent="0.2">
      <c r="B12399" t="s">
        <v>2979</v>
      </c>
      <c r="C12399" t="s">
        <v>2982</v>
      </c>
      <c r="D12399" t="s">
        <v>17</v>
      </c>
      <c r="E12399">
        <v>2021</v>
      </c>
      <c r="F12399">
        <v>10</v>
      </c>
      <c r="G12399" s="3" t="s">
        <v>128</v>
      </c>
      <c r="H12399" t="s">
        <v>2930</v>
      </c>
      <c r="I12399" s="2" cm="1">
        <f t="array" ref="I12399">SUMPRODUCT(CHLWEP3057[Value], --(CHLWEP3057[Year] = Consolidated[[#This Row],[Year]]), --(CHLWEP3057[Month] = Consolidated[[#This Row],[Month]]))</f>
        <v>0.20699999999999999</v>
      </c>
      <c r="J12399" s="2">
        <v>0.20473372781065091</v>
      </c>
      <c r="K12399" s="19" t="s">
        <v>2929</v>
      </c>
    </row>
    <row r="12400" spans="2:11" hidden="1" x14ac:dyDescent="0.2">
      <c r="B12400" t="s">
        <v>2979</v>
      </c>
      <c r="C12400" t="s">
        <v>2982</v>
      </c>
      <c r="D12400" t="s">
        <v>17</v>
      </c>
      <c r="E12400">
        <v>2021</v>
      </c>
      <c r="F12400">
        <v>11</v>
      </c>
      <c r="G12400" s="3" t="s">
        <v>129</v>
      </c>
      <c r="H12400" t="s">
        <v>2930</v>
      </c>
      <c r="I12400" s="2" cm="1">
        <f t="array" ref="I12400">SUMPRODUCT(CHLWEP3057[Value], --(CHLWEP3057[Year] = Consolidated[[#This Row],[Year]]), --(CHLWEP3057[Month] = Consolidated[[#This Row],[Month]]))</f>
        <v>0.20699999999999999</v>
      </c>
      <c r="J12400" s="2">
        <v>0.20473372781065091</v>
      </c>
      <c r="K12400" s="19" t="s">
        <v>2929</v>
      </c>
    </row>
    <row r="12401" spans="2:11" hidden="1" x14ac:dyDescent="0.2">
      <c r="B12401" t="s">
        <v>2979</v>
      </c>
      <c r="C12401" t="s">
        <v>2982</v>
      </c>
      <c r="D12401" t="s">
        <v>17</v>
      </c>
      <c r="E12401">
        <v>2021</v>
      </c>
      <c r="F12401">
        <v>12</v>
      </c>
      <c r="G12401" s="3" t="s">
        <v>130</v>
      </c>
      <c r="H12401" t="s">
        <v>2930</v>
      </c>
      <c r="I12401" s="2" cm="1">
        <f t="array" ref="I12401">SUMPRODUCT(CHLWEP3057[Value], --(CHLWEP3057[Year] = Consolidated[[#This Row],[Year]]), --(CHLWEP3057[Month] = Consolidated[[#This Row],[Month]]))</f>
        <v>0.20699999999999999</v>
      </c>
      <c r="J12401" s="2">
        <v>0.20473372781065091</v>
      </c>
      <c r="K12401" s="19" t="s">
        <v>2929</v>
      </c>
    </row>
    <row r="12402" spans="2:11" hidden="1" x14ac:dyDescent="0.2">
      <c r="B12402" t="s">
        <v>2979</v>
      </c>
      <c r="C12402" t="s">
        <v>16</v>
      </c>
      <c r="D12402" t="s">
        <v>19</v>
      </c>
      <c r="E12402">
        <v>2020</v>
      </c>
      <c r="F12402">
        <v>12</v>
      </c>
      <c r="G12402" s="3" t="s">
        <v>118</v>
      </c>
      <c r="H12402" t="s">
        <v>2930</v>
      </c>
      <c r="I12402" s="2" cm="1">
        <f t="array" ref="I12402">SUMPRODUCT(Actuals[Price '[USD'] per UOM], --(Actuals[Commodity] = Consolidated[[#This Row],[Commodity]]), --(Actuals[Region] = "APMKTS"), --(Actuals[Year Month] = Consolidated[[#This Row],[Year.Month]]))</f>
        <v>0.17299999999999999</v>
      </c>
      <c r="J12402" s="2">
        <v>0.39352110000000007</v>
      </c>
      <c r="K12402" s="19" t="s">
        <v>2929</v>
      </c>
    </row>
    <row r="12403" spans="2:11" hidden="1" x14ac:dyDescent="0.2">
      <c r="B12403" t="s">
        <v>2979</v>
      </c>
      <c r="C12403" t="s">
        <v>16</v>
      </c>
      <c r="D12403" t="s">
        <v>19</v>
      </c>
      <c r="E12403">
        <v>2021</v>
      </c>
      <c r="F12403">
        <v>1</v>
      </c>
      <c r="G12403" s="3" t="s">
        <v>119</v>
      </c>
      <c r="H12403" t="s">
        <v>2930</v>
      </c>
      <c r="I12403" s="2" cm="1">
        <f t="array" ref="I12403">SUMPRODUCT(Actuals[Price '[USD'] per UOM], --(Actuals[Commodity] = Consolidated[[#This Row],[Commodity]]), --(Actuals[Region] = "APMKTS"), --(Actuals[Year Month] = Consolidated[[#This Row],[Year.Month]]))</f>
        <v>0.20599999999999999</v>
      </c>
      <c r="J12403" s="2">
        <v>0.39352110000000007</v>
      </c>
      <c r="K12403" s="19" t="s">
        <v>2929</v>
      </c>
    </row>
    <row r="12404" spans="2:11" hidden="1" x14ac:dyDescent="0.2">
      <c r="B12404" t="s">
        <v>2979</v>
      </c>
      <c r="C12404" t="s">
        <v>16</v>
      </c>
      <c r="D12404" t="s">
        <v>19</v>
      </c>
      <c r="E12404">
        <v>2021</v>
      </c>
      <c r="F12404">
        <v>2</v>
      </c>
      <c r="G12404" s="3" t="s">
        <v>120</v>
      </c>
      <c r="H12404" t="s">
        <v>2930</v>
      </c>
      <c r="I12404" s="2" cm="1">
        <f t="array" ref="I12404">SUMPRODUCT(Actuals[Price '[USD'] per UOM], --(Actuals[Commodity] = Consolidated[[#This Row],[Commodity]]), --(Actuals[Region] = "APMKTS"), --(Actuals[Year Month] = Consolidated[[#This Row],[Year.Month]]))</f>
        <v>0.21199999999999999</v>
      </c>
      <c r="J12404" s="2">
        <v>0.39352110000000007</v>
      </c>
      <c r="K12404" s="19" t="s">
        <v>2929</v>
      </c>
    </row>
    <row r="12405" spans="2:11" hidden="1" x14ac:dyDescent="0.2">
      <c r="B12405" t="s">
        <v>2979</v>
      </c>
      <c r="C12405" t="s">
        <v>16</v>
      </c>
      <c r="D12405" t="s">
        <v>19</v>
      </c>
      <c r="E12405">
        <v>2021</v>
      </c>
      <c r="F12405">
        <v>3</v>
      </c>
      <c r="G12405" s="3" t="s">
        <v>121</v>
      </c>
      <c r="H12405" t="s">
        <v>2930</v>
      </c>
      <c r="I12405" s="2" cm="1">
        <f t="array" ref="I12405">SUMPRODUCT(Actuals[Price '[USD'] per UOM], --(Actuals[Commodity] = Consolidated[[#This Row],[Commodity]]), --(Actuals[Region] = "APMKTS"), --(Actuals[Year Month] = Consolidated[[#This Row],[Year.Month]]))</f>
        <v>0.223</v>
      </c>
      <c r="J12405" s="2">
        <v>0.39352110000000007</v>
      </c>
      <c r="K12405" s="19" t="s">
        <v>2929</v>
      </c>
    </row>
    <row r="12406" spans="2:11" hidden="1" x14ac:dyDescent="0.2">
      <c r="B12406" t="s">
        <v>2979</v>
      </c>
      <c r="C12406" t="s">
        <v>16</v>
      </c>
      <c r="D12406" t="s">
        <v>19</v>
      </c>
      <c r="E12406">
        <v>2021</v>
      </c>
      <c r="F12406">
        <v>4</v>
      </c>
      <c r="G12406" s="3" t="s">
        <v>122</v>
      </c>
      <c r="H12406" t="s">
        <v>2930</v>
      </c>
      <c r="I12406" s="2" cm="1">
        <f t="array" ref="I12406">SUMPRODUCT(Actuals[Price '[USD'] per UOM], --(Actuals[Commodity] = Consolidated[[#This Row],[Commodity]]), --(Actuals[Region] = "APMKTS"), --(Actuals[Year Month] = Consolidated[[#This Row],[Year.Month]]))</f>
        <v>0.28899999999999998</v>
      </c>
      <c r="J12406" s="2">
        <v>0.39352110000000007</v>
      </c>
      <c r="K12406" s="19" t="s">
        <v>2929</v>
      </c>
    </row>
    <row r="12407" spans="2:11" hidden="1" x14ac:dyDescent="0.2">
      <c r="B12407" t="s">
        <v>2979</v>
      </c>
      <c r="C12407" t="s">
        <v>16</v>
      </c>
      <c r="D12407" t="s">
        <v>19</v>
      </c>
      <c r="E12407">
        <v>2021</v>
      </c>
      <c r="F12407">
        <v>5</v>
      </c>
      <c r="G12407" s="3" t="s">
        <v>123</v>
      </c>
      <c r="H12407" t="s">
        <v>2930</v>
      </c>
      <c r="I12407" s="2" cm="1">
        <f t="array" ref="I12407">SUMPRODUCT(Actuals[Price '[USD'] per UOM], --(Actuals[Commodity] = Consolidated[[#This Row],[Commodity]]), --(Actuals[Region] = "APMKTS"), --(Actuals[Year Month] = Consolidated[[#This Row],[Year.Month]]))</f>
        <v>0.29399999999999998</v>
      </c>
      <c r="J12407" s="2">
        <v>0.39352110000000007</v>
      </c>
      <c r="K12407" s="19" t="s">
        <v>2929</v>
      </c>
    </row>
    <row r="12408" spans="2:11" hidden="1" x14ac:dyDescent="0.2">
      <c r="B12408" t="s">
        <v>2979</v>
      </c>
      <c r="C12408" t="s">
        <v>16</v>
      </c>
      <c r="D12408" t="s">
        <v>19</v>
      </c>
      <c r="E12408">
        <v>2021</v>
      </c>
      <c r="F12408">
        <v>6</v>
      </c>
      <c r="G12408" s="3" t="s">
        <v>124</v>
      </c>
      <c r="H12408" t="s">
        <v>2930</v>
      </c>
      <c r="I12408" s="2" cm="1">
        <f t="array" ref="I12408">SUMPRODUCT(Actuals[Price '[USD'] per UOM], --(Actuals[Commodity] = Consolidated[[#This Row],[Commodity]]), --(Actuals[Region] = "APMKTS"), --(Actuals[Year Month] = Consolidated[[#This Row],[Year.Month]]))</f>
        <v>0.30499999999999999</v>
      </c>
      <c r="J12408" s="2">
        <v>0.39352110000000007</v>
      </c>
      <c r="K12408" s="19" t="s">
        <v>2929</v>
      </c>
    </row>
    <row r="12409" spans="2:11" hidden="1" x14ac:dyDescent="0.2">
      <c r="B12409" t="s">
        <v>2979</v>
      </c>
      <c r="C12409" t="s">
        <v>16</v>
      </c>
      <c r="D12409" t="s">
        <v>19</v>
      </c>
      <c r="E12409">
        <v>2021</v>
      </c>
      <c r="F12409">
        <v>7</v>
      </c>
      <c r="G12409" s="3" t="s">
        <v>125</v>
      </c>
      <c r="H12409" t="s">
        <v>2930</v>
      </c>
      <c r="I12409" s="2" cm="1">
        <f t="array" ref="I12409">SUMPRODUCT(Actuals[Price '[USD'] per UOM], --(Actuals[Commodity] = Consolidated[[#This Row],[Commodity]]), --(Actuals[Region] = "APMKTS"), --(Actuals[Year Month] = Consolidated[[#This Row],[Year.Month]]))</f>
        <v>0.38800000000000001</v>
      </c>
      <c r="J12409" s="2">
        <v>0.39352110000000007</v>
      </c>
      <c r="K12409" s="19" t="s">
        <v>2929</v>
      </c>
    </row>
    <row r="12410" spans="2:11" hidden="1" x14ac:dyDescent="0.2">
      <c r="B12410" t="s">
        <v>2979</v>
      </c>
      <c r="C12410" t="s">
        <v>16</v>
      </c>
      <c r="D12410" t="s">
        <v>19</v>
      </c>
      <c r="E12410">
        <v>2021</v>
      </c>
      <c r="F12410">
        <v>8</v>
      </c>
      <c r="G12410" s="3" t="s">
        <v>126</v>
      </c>
      <c r="H12410" t="s">
        <v>2930</v>
      </c>
      <c r="I12410" s="2" cm="1">
        <f t="array" ref="I12410">SUMPRODUCT(Actuals[Price '[USD'] per UOM], --(Actuals[Commodity] = Consolidated[[#This Row],[Commodity]]), --(Actuals[Region] = "APMKTS"), --(Actuals[Year Month] = Consolidated[[#This Row],[Year.Month]]))</f>
        <v>0.38800000000000001</v>
      </c>
      <c r="J12410" s="2">
        <v>0.39352110000000007</v>
      </c>
      <c r="K12410" s="19" t="s">
        <v>2929</v>
      </c>
    </row>
    <row r="12411" spans="2:11" hidden="1" x14ac:dyDescent="0.2">
      <c r="B12411" t="s">
        <v>2979</v>
      </c>
      <c r="C12411" t="s">
        <v>16</v>
      </c>
      <c r="D12411" t="s">
        <v>19</v>
      </c>
      <c r="E12411">
        <v>2021</v>
      </c>
      <c r="F12411">
        <v>9</v>
      </c>
      <c r="G12411" s="3" t="s">
        <v>127</v>
      </c>
      <c r="H12411" t="s">
        <v>2930</v>
      </c>
      <c r="I12411" s="2" cm="1">
        <f t="array" ref="I12411">SUMPRODUCT(Actuals[Price '[USD'] per UOM], --(Actuals[Commodity] = Consolidated[[#This Row],[Commodity]]), --(Actuals[Region] = "APMKTS"), --(Actuals[Year Month] = Consolidated[[#This Row],[Year.Month]]))</f>
        <v>0.38800000000000001</v>
      </c>
      <c r="J12411" s="2">
        <v>0.39352110000000007</v>
      </c>
      <c r="K12411" s="19" t="s">
        <v>2929</v>
      </c>
    </row>
    <row r="12412" spans="2:11" hidden="1" x14ac:dyDescent="0.2">
      <c r="B12412" t="s">
        <v>2979</v>
      </c>
      <c r="C12412" t="s">
        <v>16</v>
      </c>
      <c r="D12412" t="s">
        <v>19</v>
      </c>
      <c r="E12412">
        <v>2021</v>
      </c>
      <c r="F12412">
        <v>10</v>
      </c>
      <c r="G12412" s="3" t="s">
        <v>128</v>
      </c>
      <c r="H12412" t="s">
        <v>2930</v>
      </c>
      <c r="I12412" s="2" cm="1">
        <f t="array" ref="I12412">SUMPRODUCT(Actuals[Price '[USD'] per UOM], --(Actuals[Commodity] = Consolidated[[#This Row],[Commodity]]), --(Actuals[Region] = "APMKTS"), --(Actuals[Year Month] = Consolidated[[#This Row],[Year.Month]]))</f>
        <v>0.53500000000000003</v>
      </c>
      <c r="J12412" s="2">
        <v>0.39352110000000007</v>
      </c>
      <c r="K12412" s="19" t="s">
        <v>2929</v>
      </c>
    </row>
    <row r="12413" spans="2:11" hidden="1" x14ac:dyDescent="0.2">
      <c r="B12413" t="s">
        <v>2979</v>
      </c>
      <c r="C12413" t="s">
        <v>16</v>
      </c>
      <c r="D12413" t="s">
        <v>19</v>
      </c>
      <c r="E12413">
        <v>2021</v>
      </c>
      <c r="F12413">
        <v>11</v>
      </c>
      <c r="G12413" s="3" t="s">
        <v>129</v>
      </c>
      <c r="H12413" t="s">
        <v>2930</v>
      </c>
      <c r="I12413" s="2" cm="1">
        <f t="array" ref="I12413">SUMPRODUCT(Actuals[Price '[USD'] per UOM], --(Actuals[Commodity] = Consolidated[[#This Row],[Commodity]]), --(Actuals[Region] = "APMKTS"), --(Actuals[Year Month] = Consolidated[[#This Row],[Year.Month]]))</f>
        <v>0.54800000000000004</v>
      </c>
      <c r="J12413" s="2">
        <v>0.39352110000000007</v>
      </c>
      <c r="K12413" s="19" t="s">
        <v>2929</v>
      </c>
    </row>
    <row r="12414" spans="2:11" hidden="1" x14ac:dyDescent="0.2">
      <c r="B12414" t="s">
        <v>2979</v>
      </c>
      <c r="C12414" t="s">
        <v>16</v>
      </c>
      <c r="D12414" t="s">
        <v>19</v>
      </c>
      <c r="E12414">
        <v>2021</v>
      </c>
      <c r="F12414">
        <v>12</v>
      </c>
      <c r="G12414" s="3" t="s">
        <v>130</v>
      </c>
      <c r="H12414" t="s">
        <v>2930</v>
      </c>
      <c r="I12414" s="2" cm="1">
        <f t="array" ref="I12414">SUMPRODUCT(Actuals[Price '[USD'] per UOM], --(Actuals[Commodity] = Consolidated[[#This Row],[Commodity]]), --(Actuals[Region] = "APMKTS"), --(Actuals[Year Month] = Consolidated[[#This Row],[Year.Month]]))</f>
        <v>0.54800000000000004</v>
      </c>
      <c r="J12414" s="2">
        <v>0.39352110000000007</v>
      </c>
      <c r="K12414" s="19" t="s">
        <v>2929</v>
      </c>
    </row>
    <row r="12415" spans="2:11" hidden="1" x14ac:dyDescent="0.2">
      <c r="B12415" t="s">
        <v>2979</v>
      </c>
      <c r="C12415" t="s">
        <v>16</v>
      </c>
      <c r="D12415" t="s">
        <v>22</v>
      </c>
      <c r="E12415">
        <v>2020</v>
      </c>
      <c r="F12415">
        <v>12</v>
      </c>
      <c r="G12415" s="3" t="s">
        <v>118</v>
      </c>
      <c r="H12415" t="s">
        <v>2930</v>
      </c>
      <c r="I12415" s="2" cm="1">
        <f t="array" ref="I12415">SUMPRODUCT(Actuals[Price '[USD'] per UOM], --(Actuals[Commodity] = Consolidated[[#This Row],[Commodity]]), --(Actuals[Region] = "APMKTS"), --(Actuals[Year Month] = Consolidated[[#This Row],[Year.Month]]))</f>
        <v>0.17299999999999999</v>
      </c>
      <c r="J12415" s="2">
        <v>0.39352110000000007</v>
      </c>
      <c r="K12415" s="19" t="s">
        <v>2929</v>
      </c>
    </row>
    <row r="12416" spans="2:11" hidden="1" x14ac:dyDescent="0.2">
      <c r="B12416" t="s">
        <v>2979</v>
      </c>
      <c r="C12416" t="s">
        <v>16</v>
      </c>
      <c r="D12416" t="s">
        <v>22</v>
      </c>
      <c r="E12416">
        <v>2021</v>
      </c>
      <c r="F12416">
        <v>1</v>
      </c>
      <c r="G12416" s="3" t="s">
        <v>119</v>
      </c>
      <c r="H12416" t="s">
        <v>2930</v>
      </c>
      <c r="I12416" s="2" cm="1">
        <f t="array" ref="I12416">SUMPRODUCT(Actuals[Price '[USD'] per UOM], --(Actuals[Commodity] = Consolidated[[#This Row],[Commodity]]), --(Actuals[Region] = "APMKTS"), --(Actuals[Year Month] = Consolidated[[#This Row],[Year.Month]]))</f>
        <v>0.20599999999999999</v>
      </c>
      <c r="J12416" s="2">
        <v>0.39352110000000007</v>
      </c>
      <c r="K12416" s="19" t="s">
        <v>2929</v>
      </c>
    </row>
    <row r="12417" spans="2:11" hidden="1" x14ac:dyDescent="0.2">
      <c r="B12417" t="s">
        <v>2979</v>
      </c>
      <c r="C12417" t="s">
        <v>16</v>
      </c>
      <c r="D12417" t="s">
        <v>22</v>
      </c>
      <c r="E12417">
        <v>2021</v>
      </c>
      <c r="F12417">
        <v>2</v>
      </c>
      <c r="G12417" s="3" t="s">
        <v>120</v>
      </c>
      <c r="H12417" t="s">
        <v>2930</v>
      </c>
      <c r="I12417" s="2" cm="1">
        <f t="array" ref="I12417">SUMPRODUCT(Actuals[Price '[USD'] per UOM], --(Actuals[Commodity] = Consolidated[[#This Row],[Commodity]]), --(Actuals[Region] = "APMKTS"), --(Actuals[Year Month] = Consolidated[[#This Row],[Year.Month]]))</f>
        <v>0.21199999999999999</v>
      </c>
      <c r="J12417" s="2">
        <v>0.39352110000000007</v>
      </c>
      <c r="K12417" s="19" t="s">
        <v>2929</v>
      </c>
    </row>
    <row r="12418" spans="2:11" hidden="1" x14ac:dyDescent="0.2">
      <c r="B12418" t="s">
        <v>2979</v>
      </c>
      <c r="C12418" t="s">
        <v>16</v>
      </c>
      <c r="D12418" t="s">
        <v>22</v>
      </c>
      <c r="E12418">
        <v>2021</v>
      </c>
      <c r="F12418">
        <v>3</v>
      </c>
      <c r="G12418" s="3" t="s">
        <v>121</v>
      </c>
      <c r="H12418" t="s">
        <v>2930</v>
      </c>
      <c r="I12418" s="2" cm="1">
        <f t="array" ref="I12418">SUMPRODUCT(Actuals[Price '[USD'] per UOM], --(Actuals[Commodity] = Consolidated[[#This Row],[Commodity]]), --(Actuals[Region] = "APMKTS"), --(Actuals[Year Month] = Consolidated[[#This Row],[Year.Month]]))</f>
        <v>0.223</v>
      </c>
      <c r="J12418" s="2">
        <v>0.39352110000000007</v>
      </c>
      <c r="K12418" s="19" t="s">
        <v>2929</v>
      </c>
    </row>
    <row r="12419" spans="2:11" hidden="1" x14ac:dyDescent="0.2">
      <c r="B12419" t="s">
        <v>2979</v>
      </c>
      <c r="C12419" t="s">
        <v>16</v>
      </c>
      <c r="D12419" t="s">
        <v>22</v>
      </c>
      <c r="E12419">
        <v>2021</v>
      </c>
      <c r="F12419">
        <v>4</v>
      </c>
      <c r="G12419" s="3" t="s">
        <v>122</v>
      </c>
      <c r="H12419" t="s">
        <v>2930</v>
      </c>
      <c r="I12419" s="2" cm="1">
        <f t="array" ref="I12419">SUMPRODUCT(Actuals[Price '[USD'] per UOM], --(Actuals[Commodity] = Consolidated[[#This Row],[Commodity]]), --(Actuals[Region] = "APMKTS"), --(Actuals[Year Month] = Consolidated[[#This Row],[Year.Month]]))</f>
        <v>0.28899999999999998</v>
      </c>
      <c r="J12419" s="2">
        <v>0.39352110000000007</v>
      </c>
      <c r="K12419" s="19" t="s">
        <v>2929</v>
      </c>
    </row>
    <row r="12420" spans="2:11" hidden="1" x14ac:dyDescent="0.2">
      <c r="B12420" t="s">
        <v>2979</v>
      </c>
      <c r="C12420" t="s">
        <v>16</v>
      </c>
      <c r="D12420" t="s">
        <v>22</v>
      </c>
      <c r="E12420">
        <v>2021</v>
      </c>
      <c r="F12420">
        <v>5</v>
      </c>
      <c r="G12420" s="3" t="s">
        <v>123</v>
      </c>
      <c r="H12420" t="s">
        <v>2930</v>
      </c>
      <c r="I12420" s="2" cm="1">
        <f t="array" ref="I12420">SUMPRODUCT(Actuals[Price '[USD'] per UOM], --(Actuals[Commodity] = Consolidated[[#This Row],[Commodity]]), --(Actuals[Region] = "APMKTS"), --(Actuals[Year Month] = Consolidated[[#This Row],[Year.Month]]))</f>
        <v>0.29399999999999998</v>
      </c>
      <c r="J12420" s="2">
        <v>0.39352110000000007</v>
      </c>
      <c r="K12420" s="19" t="s">
        <v>2929</v>
      </c>
    </row>
    <row r="12421" spans="2:11" hidden="1" x14ac:dyDescent="0.2">
      <c r="B12421" t="s">
        <v>2979</v>
      </c>
      <c r="C12421" t="s">
        <v>16</v>
      </c>
      <c r="D12421" t="s">
        <v>22</v>
      </c>
      <c r="E12421">
        <v>2021</v>
      </c>
      <c r="F12421">
        <v>6</v>
      </c>
      <c r="G12421" s="3" t="s">
        <v>124</v>
      </c>
      <c r="H12421" t="s">
        <v>2930</v>
      </c>
      <c r="I12421" s="2" cm="1">
        <f t="array" ref="I12421">SUMPRODUCT(Actuals[Price '[USD'] per UOM], --(Actuals[Commodity] = Consolidated[[#This Row],[Commodity]]), --(Actuals[Region] = "APMKTS"), --(Actuals[Year Month] = Consolidated[[#This Row],[Year.Month]]))</f>
        <v>0.30499999999999999</v>
      </c>
      <c r="J12421" s="2">
        <v>0.39352110000000007</v>
      </c>
      <c r="K12421" s="19" t="s">
        <v>2929</v>
      </c>
    </row>
    <row r="12422" spans="2:11" hidden="1" x14ac:dyDescent="0.2">
      <c r="B12422" t="s">
        <v>2979</v>
      </c>
      <c r="C12422" t="s">
        <v>16</v>
      </c>
      <c r="D12422" t="s">
        <v>22</v>
      </c>
      <c r="E12422">
        <v>2021</v>
      </c>
      <c r="F12422">
        <v>7</v>
      </c>
      <c r="G12422" s="3" t="s">
        <v>125</v>
      </c>
      <c r="H12422" t="s">
        <v>2930</v>
      </c>
      <c r="I12422" s="2" cm="1">
        <f t="array" ref="I12422">SUMPRODUCT(Actuals[Price '[USD'] per UOM], --(Actuals[Commodity] = Consolidated[[#This Row],[Commodity]]), --(Actuals[Region] = "APMKTS"), --(Actuals[Year Month] = Consolidated[[#This Row],[Year.Month]]))</f>
        <v>0.38800000000000001</v>
      </c>
      <c r="J12422" s="2">
        <v>0.39352110000000007</v>
      </c>
      <c r="K12422" s="19" t="s">
        <v>2929</v>
      </c>
    </row>
    <row r="12423" spans="2:11" hidden="1" x14ac:dyDescent="0.2">
      <c r="B12423" t="s">
        <v>2979</v>
      </c>
      <c r="C12423" t="s">
        <v>16</v>
      </c>
      <c r="D12423" t="s">
        <v>22</v>
      </c>
      <c r="E12423">
        <v>2021</v>
      </c>
      <c r="F12423">
        <v>8</v>
      </c>
      <c r="G12423" s="3" t="s">
        <v>126</v>
      </c>
      <c r="H12423" t="s">
        <v>2930</v>
      </c>
      <c r="I12423" s="2" cm="1">
        <f t="array" ref="I12423">SUMPRODUCT(Actuals[Price '[USD'] per UOM], --(Actuals[Commodity] = Consolidated[[#This Row],[Commodity]]), --(Actuals[Region] = "APMKTS"), --(Actuals[Year Month] = Consolidated[[#This Row],[Year.Month]]))</f>
        <v>0.38800000000000001</v>
      </c>
      <c r="J12423" s="2">
        <v>0.39352110000000007</v>
      </c>
      <c r="K12423" s="19" t="s">
        <v>2929</v>
      </c>
    </row>
    <row r="12424" spans="2:11" hidden="1" x14ac:dyDescent="0.2">
      <c r="B12424" t="s">
        <v>2979</v>
      </c>
      <c r="C12424" t="s">
        <v>16</v>
      </c>
      <c r="D12424" t="s">
        <v>22</v>
      </c>
      <c r="E12424">
        <v>2021</v>
      </c>
      <c r="F12424">
        <v>9</v>
      </c>
      <c r="G12424" s="3" t="s">
        <v>127</v>
      </c>
      <c r="H12424" t="s">
        <v>2930</v>
      </c>
      <c r="I12424" s="2" cm="1">
        <f t="array" ref="I12424">SUMPRODUCT(Actuals[Price '[USD'] per UOM], --(Actuals[Commodity] = Consolidated[[#This Row],[Commodity]]), --(Actuals[Region] = "APMKTS"), --(Actuals[Year Month] = Consolidated[[#This Row],[Year.Month]]))</f>
        <v>0.38800000000000001</v>
      </c>
      <c r="J12424" s="2">
        <v>0.39352110000000007</v>
      </c>
      <c r="K12424" s="19" t="s">
        <v>2929</v>
      </c>
    </row>
    <row r="12425" spans="2:11" hidden="1" x14ac:dyDescent="0.2">
      <c r="B12425" t="s">
        <v>2979</v>
      </c>
      <c r="C12425" t="s">
        <v>16</v>
      </c>
      <c r="D12425" t="s">
        <v>22</v>
      </c>
      <c r="E12425">
        <v>2021</v>
      </c>
      <c r="F12425">
        <v>10</v>
      </c>
      <c r="G12425" s="3" t="s">
        <v>128</v>
      </c>
      <c r="H12425" t="s">
        <v>2930</v>
      </c>
      <c r="I12425" s="2" cm="1">
        <f t="array" ref="I12425">SUMPRODUCT(Actuals[Price '[USD'] per UOM], --(Actuals[Commodity] = Consolidated[[#This Row],[Commodity]]), --(Actuals[Region] = "APMKTS"), --(Actuals[Year Month] = Consolidated[[#This Row],[Year.Month]]))</f>
        <v>0.53500000000000003</v>
      </c>
      <c r="J12425" s="2">
        <v>0.39352110000000007</v>
      </c>
      <c r="K12425" s="19" t="s">
        <v>2929</v>
      </c>
    </row>
    <row r="12426" spans="2:11" hidden="1" x14ac:dyDescent="0.2">
      <c r="B12426" t="s">
        <v>2979</v>
      </c>
      <c r="C12426" t="s">
        <v>16</v>
      </c>
      <c r="D12426" t="s">
        <v>22</v>
      </c>
      <c r="E12426">
        <v>2021</v>
      </c>
      <c r="F12426">
        <v>11</v>
      </c>
      <c r="G12426" s="3" t="s">
        <v>129</v>
      </c>
      <c r="H12426" t="s">
        <v>2930</v>
      </c>
      <c r="I12426" s="2" cm="1">
        <f t="array" ref="I12426">SUMPRODUCT(Actuals[Price '[USD'] per UOM], --(Actuals[Commodity] = Consolidated[[#This Row],[Commodity]]), --(Actuals[Region] = "APMKTS"), --(Actuals[Year Month] = Consolidated[[#This Row],[Year.Month]]))</f>
        <v>0.54800000000000004</v>
      </c>
      <c r="J12426" s="2">
        <v>0.39352110000000007</v>
      </c>
      <c r="K12426" s="19" t="s">
        <v>2929</v>
      </c>
    </row>
    <row r="12427" spans="2:11" hidden="1" x14ac:dyDescent="0.2">
      <c r="B12427" t="s">
        <v>2979</v>
      </c>
      <c r="C12427" t="s">
        <v>16</v>
      </c>
      <c r="D12427" t="s">
        <v>22</v>
      </c>
      <c r="E12427">
        <v>2021</v>
      </c>
      <c r="F12427">
        <v>12</v>
      </c>
      <c r="G12427" s="3" t="s">
        <v>130</v>
      </c>
      <c r="H12427" t="s">
        <v>2930</v>
      </c>
      <c r="I12427" s="2" cm="1">
        <f t="array" ref="I12427">SUMPRODUCT(Actuals[Price '[USD'] per UOM], --(Actuals[Commodity] = Consolidated[[#This Row],[Commodity]]), --(Actuals[Region] = "APMKTS"), --(Actuals[Year Month] = Consolidated[[#This Row],[Year.Month]]))</f>
        <v>0.54800000000000004</v>
      </c>
      <c r="J12427" s="2">
        <v>0.39352110000000007</v>
      </c>
      <c r="K12427" s="19" t="s">
        <v>2929</v>
      </c>
    </row>
    <row r="12428" spans="2:11" hidden="1" x14ac:dyDescent="0.2">
      <c r="B12428" t="s">
        <v>2979</v>
      </c>
      <c r="C12428" t="s">
        <v>2982</v>
      </c>
      <c r="D12428" t="s">
        <v>20</v>
      </c>
      <c r="E12428">
        <v>2020</v>
      </c>
      <c r="F12428">
        <v>12</v>
      </c>
      <c r="G12428" s="3" t="s">
        <v>118</v>
      </c>
      <c r="H12428" t="s">
        <v>2930</v>
      </c>
      <c r="I12428" s="2" cm="1">
        <f t="array" ref="I12428">SUMPRODUCT(CHLWEP3057[Value], --(CHLWEP3057[Year] = Consolidated[[#This Row],[Year]]), --(CHLWEP3057[Month] = Consolidated[[#This Row],[Month]]))</f>
        <v>0.21</v>
      </c>
      <c r="J12428" s="2">
        <v>0.20473372781065091</v>
      </c>
      <c r="K12428" s="19" t="s">
        <v>2929</v>
      </c>
    </row>
    <row r="12429" spans="2:11" hidden="1" x14ac:dyDescent="0.2">
      <c r="B12429" t="s">
        <v>2979</v>
      </c>
      <c r="C12429" t="s">
        <v>2982</v>
      </c>
      <c r="D12429" t="s">
        <v>20</v>
      </c>
      <c r="E12429">
        <v>2021</v>
      </c>
      <c r="F12429">
        <v>1</v>
      </c>
      <c r="G12429" s="3" t="s">
        <v>119</v>
      </c>
      <c r="H12429" t="s">
        <v>2930</v>
      </c>
      <c r="I12429" s="2" cm="1">
        <f t="array" ref="I12429">SUMPRODUCT(CHLWEP3057[Value], --(CHLWEP3057[Year] = Consolidated[[#This Row],[Year]]), --(CHLWEP3057[Month] = Consolidated[[#This Row],[Month]]))</f>
        <v>0.21099999999999999</v>
      </c>
      <c r="J12429" s="2">
        <v>0.20473372781065091</v>
      </c>
      <c r="K12429" s="19" t="s">
        <v>2929</v>
      </c>
    </row>
    <row r="12430" spans="2:11" hidden="1" x14ac:dyDescent="0.2">
      <c r="B12430" t="s">
        <v>2979</v>
      </c>
      <c r="C12430" t="s">
        <v>2982</v>
      </c>
      <c r="D12430" t="s">
        <v>20</v>
      </c>
      <c r="E12430">
        <v>2021</v>
      </c>
      <c r="F12430">
        <v>2</v>
      </c>
      <c r="G12430" s="3" t="s">
        <v>120</v>
      </c>
      <c r="H12430" t="s">
        <v>2930</v>
      </c>
      <c r="I12430" s="2" cm="1">
        <f t="array" ref="I12430">SUMPRODUCT(CHLWEP3057[Value], --(CHLWEP3057[Year] = Consolidated[[#This Row],[Year]]), --(CHLWEP3057[Month] = Consolidated[[#This Row],[Month]]))</f>
        <v>0.20899999999999999</v>
      </c>
      <c r="J12430" s="2">
        <v>0.20473372781065091</v>
      </c>
      <c r="K12430" s="19" t="s">
        <v>2929</v>
      </c>
    </row>
    <row r="12431" spans="2:11" hidden="1" x14ac:dyDescent="0.2">
      <c r="B12431" t="s">
        <v>2979</v>
      </c>
      <c r="C12431" t="s">
        <v>2982</v>
      </c>
      <c r="D12431" t="s">
        <v>20</v>
      </c>
      <c r="E12431">
        <v>2021</v>
      </c>
      <c r="F12431">
        <v>3</v>
      </c>
      <c r="G12431" s="3" t="s">
        <v>121</v>
      </c>
      <c r="H12431" t="s">
        <v>2930</v>
      </c>
      <c r="I12431" s="2" cm="1">
        <f t="array" ref="I12431">SUMPRODUCT(CHLWEP3057[Value], --(CHLWEP3057[Year] = Consolidated[[#This Row],[Year]]), --(CHLWEP3057[Month] = Consolidated[[#This Row],[Month]]))</f>
        <v>0.20599999999999999</v>
      </c>
      <c r="J12431" s="2">
        <v>0.20473372781065091</v>
      </c>
      <c r="K12431" s="19" t="s">
        <v>2929</v>
      </c>
    </row>
    <row r="12432" spans="2:11" hidden="1" x14ac:dyDescent="0.2">
      <c r="B12432" t="s">
        <v>2979</v>
      </c>
      <c r="C12432" t="s">
        <v>2982</v>
      </c>
      <c r="D12432" t="s">
        <v>20</v>
      </c>
      <c r="E12432">
        <v>2021</v>
      </c>
      <c r="F12432">
        <v>4</v>
      </c>
      <c r="G12432" s="3" t="s">
        <v>122</v>
      </c>
      <c r="H12432" t="s">
        <v>2930</v>
      </c>
      <c r="I12432" s="2" cm="1">
        <f t="array" ref="I12432">SUMPRODUCT(CHLWEP3057[Value], --(CHLWEP3057[Year] = Consolidated[[#This Row],[Year]]), --(CHLWEP3057[Month] = Consolidated[[#This Row],[Month]]))</f>
        <v>0.20699999999999999</v>
      </c>
      <c r="J12432" s="2">
        <v>0.20473372781065091</v>
      </c>
      <c r="K12432" s="19" t="s">
        <v>2929</v>
      </c>
    </row>
    <row r="12433" spans="2:11" hidden="1" x14ac:dyDescent="0.2">
      <c r="B12433" t="s">
        <v>2979</v>
      </c>
      <c r="C12433" t="s">
        <v>2982</v>
      </c>
      <c r="D12433" t="s">
        <v>20</v>
      </c>
      <c r="E12433">
        <v>2021</v>
      </c>
      <c r="F12433">
        <v>5</v>
      </c>
      <c r="G12433" s="3" t="s">
        <v>123</v>
      </c>
      <c r="H12433" t="s">
        <v>2930</v>
      </c>
      <c r="I12433" s="2" cm="1">
        <f t="array" ref="I12433">SUMPRODUCT(CHLWEP3057[Value], --(CHLWEP3057[Year] = Consolidated[[#This Row],[Year]]), --(CHLWEP3057[Month] = Consolidated[[#This Row],[Month]]))</f>
        <v>0.20699999999999999</v>
      </c>
      <c r="J12433" s="2">
        <v>0.20473372781065091</v>
      </c>
      <c r="K12433" s="19" t="s">
        <v>2929</v>
      </c>
    </row>
    <row r="12434" spans="2:11" hidden="1" x14ac:dyDescent="0.2">
      <c r="B12434" t="s">
        <v>2979</v>
      </c>
      <c r="C12434" t="s">
        <v>2982</v>
      </c>
      <c r="D12434" t="s">
        <v>20</v>
      </c>
      <c r="E12434">
        <v>2021</v>
      </c>
      <c r="F12434">
        <v>6</v>
      </c>
      <c r="G12434" s="3" t="s">
        <v>124</v>
      </c>
      <c r="H12434" t="s">
        <v>2930</v>
      </c>
      <c r="I12434" s="2" cm="1">
        <f t="array" ref="I12434">SUMPRODUCT(CHLWEP3057[Value], --(CHLWEP3057[Year] = Consolidated[[#This Row],[Year]]), --(CHLWEP3057[Month] = Consolidated[[#This Row],[Month]]))</f>
        <v>0.20699999999999999</v>
      </c>
      <c r="J12434" s="2">
        <v>0.20473372781065091</v>
      </c>
      <c r="K12434" s="19" t="s">
        <v>2929</v>
      </c>
    </row>
    <row r="12435" spans="2:11" hidden="1" x14ac:dyDescent="0.2">
      <c r="B12435" t="s">
        <v>2979</v>
      </c>
      <c r="C12435" t="s">
        <v>2982</v>
      </c>
      <c r="D12435" t="s">
        <v>20</v>
      </c>
      <c r="E12435">
        <v>2021</v>
      </c>
      <c r="F12435">
        <v>7</v>
      </c>
      <c r="G12435" s="3" t="s">
        <v>125</v>
      </c>
      <c r="H12435" t="s">
        <v>2930</v>
      </c>
      <c r="I12435" s="2" cm="1">
        <f t="array" ref="I12435">SUMPRODUCT(CHLWEP3057[Value], --(CHLWEP3057[Year] = Consolidated[[#This Row],[Year]]), --(CHLWEP3057[Month] = Consolidated[[#This Row],[Month]]))</f>
        <v>0.20699999999999999</v>
      </c>
      <c r="J12435" s="2">
        <v>0.20473372781065091</v>
      </c>
      <c r="K12435" s="19" t="s">
        <v>2929</v>
      </c>
    </row>
    <row r="12436" spans="2:11" hidden="1" x14ac:dyDescent="0.2">
      <c r="B12436" t="s">
        <v>2979</v>
      </c>
      <c r="C12436" t="s">
        <v>2982</v>
      </c>
      <c r="D12436" t="s">
        <v>20</v>
      </c>
      <c r="E12436">
        <v>2021</v>
      </c>
      <c r="F12436">
        <v>8</v>
      </c>
      <c r="G12436" s="3" t="s">
        <v>126</v>
      </c>
      <c r="H12436" t="s">
        <v>2930</v>
      </c>
      <c r="I12436" s="2" cm="1">
        <f t="array" ref="I12436">SUMPRODUCT(CHLWEP3057[Value], --(CHLWEP3057[Year] = Consolidated[[#This Row],[Year]]), --(CHLWEP3057[Month] = Consolidated[[#This Row],[Month]]))</f>
        <v>0.20699999999999999</v>
      </c>
      <c r="J12436" s="2">
        <v>0.20473372781065091</v>
      </c>
      <c r="K12436" s="19" t="s">
        <v>2929</v>
      </c>
    </row>
    <row r="12437" spans="2:11" hidden="1" x14ac:dyDescent="0.2">
      <c r="B12437" t="s">
        <v>2979</v>
      </c>
      <c r="C12437" t="s">
        <v>2982</v>
      </c>
      <c r="D12437" t="s">
        <v>20</v>
      </c>
      <c r="E12437">
        <v>2021</v>
      </c>
      <c r="F12437">
        <v>9</v>
      </c>
      <c r="G12437" s="3" t="s">
        <v>127</v>
      </c>
      <c r="H12437" t="s">
        <v>2930</v>
      </c>
      <c r="I12437" s="2" cm="1">
        <f t="array" ref="I12437">SUMPRODUCT(CHLWEP3057[Value], --(CHLWEP3057[Year] = Consolidated[[#This Row],[Year]]), --(CHLWEP3057[Month] = Consolidated[[#This Row],[Month]]))</f>
        <v>0.20699999999999999</v>
      </c>
      <c r="J12437" s="2">
        <v>0.20473372781065091</v>
      </c>
      <c r="K12437" s="19" t="s">
        <v>2929</v>
      </c>
    </row>
    <row r="12438" spans="2:11" hidden="1" x14ac:dyDescent="0.2">
      <c r="B12438" t="s">
        <v>2979</v>
      </c>
      <c r="C12438" t="s">
        <v>2982</v>
      </c>
      <c r="D12438" t="s">
        <v>20</v>
      </c>
      <c r="E12438">
        <v>2021</v>
      </c>
      <c r="F12438">
        <v>10</v>
      </c>
      <c r="G12438" s="3" t="s">
        <v>128</v>
      </c>
      <c r="H12438" t="s">
        <v>2930</v>
      </c>
      <c r="I12438" s="2" cm="1">
        <f t="array" ref="I12438">SUMPRODUCT(CHLWEP3057[Value], --(CHLWEP3057[Year] = Consolidated[[#This Row],[Year]]), --(CHLWEP3057[Month] = Consolidated[[#This Row],[Month]]))</f>
        <v>0.20699999999999999</v>
      </c>
      <c r="J12438" s="2">
        <v>0.20473372781065091</v>
      </c>
      <c r="K12438" s="19" t="s">
        <v>2929</v>
      </c>
    </row>
    <row r="12439" spans="2:11" hidden="1" x14ac:dyDescent="0.2">
      <c r="B12439" t="s">
        <v>2979</v>
      </c>
      <c r="C12439" t="s">
        <v>2982</v>
      </c>
      <c r="D12439" t="s">
        <v>20</v>
      </c>
      <c r="E12439">
        <v>2021</v>
      </c>
      <c r="F12439">
        <v>11</v>
      </c>
      <c r="G12439" s="3" t="s">
        <v>129</v>
      </c>
      <c r="H12439" t="s">
        <v>2930</v>
      </c>
      <c r="I12439" s="2" cm="1">
        <f t="array" ref="I12439">SUMPRODUCT(CHLWEP3057[Value], --(CHLWEP3057[Year] = Consolidated[[#This Row],[Year]]), --(CHLWEP3057[Month] = Consolidated[[#This Row],[Month]]))</f>
        <v>0.20699999999999999</v>
      </c>
      <c r="J12439" s="2">
        <v>0.20473372781065091</v>
      </c>
      <c r="K12439" s="19" t="s">
        <v>2929</v>
      </c>
    </row>
    <row r="12440" spans="2:11" hidden="1" x14ac:dyDescent="0.2">
      <c r="B12440" t="s">
        <v>2979</v>
      </c>
      <c r="C12440" t="s">
        <v>2982</v>
      </c>
      <c r="D12440" t="s">
        <v>20</v>
      </c>
      <c r="E12440">
        <v>2021</v>
      </c>
      <c r="F12440">
        <v>12</v>
      </c>
      <c r="G12440" s="3" t="s">
        <v>130</v>
      </c>
      <c r="H12440" t="s">
        <v>2930</v>
      </c>
      <c r="I12440" s="2" cm="1">
        <f t="array" ref="I12440">SUMPRODUCT(CHLWEP3057[Value], --(CHLWEP3057[Year] = Consolidated[[#This Row],[Year]]), --(CHLWEP3057[Month] = Consolidated[[#This Row],[Month]]))</f>
        <v>0.20699999999999999</v>
      </c>
      <c r="J12440" s="2">
        <v>0.20473372781065091</v>
      </c>
      <c r="K12440" s="19" t="s">
        <v>2929</v>
      </c>
    </row>
    <row r="12441" spans="2:11" hidden="1" x14ac:dyDescent="0.2">
      <c r="B12441" t="s">
        <v>2979</v>
      </c>
      <c r="C12441" t="s">
        <v>16</v>
      </c>
      <c r="D12441" t="s">
        <v>15</v>
      </c>
      <c r="E12441">
        <v>2020</v>
      </c>
      <c r="F12441">
        <v>12</v>
      </c>
      <c r="G12441" s="3" t="s">
        <v>118</v>
      </c>
      <c r="H12441" t="s">
        <v>2930</v>
      </c>
      <c r="I12441" s="2" cm="1">
        <f t="array" ref="I12441">SUMPRODUCT(Actuals[Price '[USD'] per UOM], --(Actuals[Commodity] = Consolidated[[#This Row],[Commodity]]), --(Actuals[Region] = "APMKTS"), --(Actuals[Year Month] = Consolidated[[#This Row],[Year.Month]]))</f>
        <v>0.17299999999999999</v>
      </c>
      <c r="J12441" s="2">
        <v>0.39352110000000007</v>
      </c>
      <c r="K12441" s="19" t="s">
        <v>2929</v>
      </c>
    </row>
    <row r="12442" spans="2:11" hidden="1" x14ac:dyDescent="0.2">
      <c r="B12442" t="s">
        <v>2979</v>
      </c>
      <c r="C12442" t="s">
        <v>16</v>
      </c>
      <c r="D12442" t="s">
        <v>15</v>
      </c>
      <c r="E12442">
        <v>2021</v>
      </c>
      <c r="F12442">
        <v>1</v>
      </c>
      <c r="G12442" s="3" t="s">
        <v>119</v>
      </c>
      <c r="H12442" t="s">
        <v>2930</v>
      </c>
      <c r="I12442" s="2" cm="1">
        <f t="array" ref="I12442">SUMPRODUCT(Actuals[Price '[USD'] per UOM], --(Actuals[Commodity] = Consolidated[[#This Row],[Commodity]]), --(Actuals[Region] = "APMKTS"), --(Actuals[Year Month] = Consolidated[[#This Row],[Year.Month]]))</f>
        <v>0.20599999999999999</v>
      </c>
      <c r="J12442" s="2">
        <v>0.39352110000000007</v>
      </c>
      <c r="K12442" s="19" t="s">
        <v>2929</v>
      </c>
    </row>
    <row r="12443" spans="2:11" hidden="1" x14ac:dyDescent="0.2">
      <c r="B12443" t="s">
        <v>2979</v>
      </c>
      <c r="C12443" t="s">
        <v>16</v>
      </c>
      <c r="D12443" t="s">
        <v>15</v>
      </c>
      <c r="E12443">
        <v>2021</v>
      </c>
      <c r="F12443">
        <v>2</v>
      </c>
      <c r="G12443" s="3" t="s">
        <v>120</v>
      </c>
      <c r="H12443" t="s">
        <v>2930</v>
      </c>
      <c r="I12443" s="2" cm="1">
        <f t="array" ref="I12443">SUMPRODUCT(Actuals[Price '[USD'] per UOM], --(Actuals[Commodity] = Consolidated[[#This Row],[Commodity]]), --(Actuals[Region] = "APMKTS"), --(Actuals[Year Month] = Consolidated[[#This Row],[Year.Month]]))</f>
        <v>0.21199999999999999</v>
      </c>
      <c r="J12443" s="2">
        <v>0.39352110000000007</v>
      </c>
      <c r="K12443" s="19" t="s">
        <v>2929</v>
      </c>
    </row>
    <row r="12444" spans="2:11" hidden="1" x14ac:dyDescent="0.2">
      <c r="B12444" t="s">
        <v>2979</v>
      </c>
      <c r="C12444" t="s">
        <v>16</v>
      </c>
      <c r="D12444" t="s">
        <v>15</v>
      </c>
      <c r="E12444">
        <v>2021</v>
      </c>
      <c r="F12444">
        <v>3</v>
      </c>
      <c r="G12444" s="3" t="s">
        <v>121</v>
      </c>
      <c r="H12444" t="s">
        <v>2930</v>
      </c>
      <c r="I12444" s="2" cm="1">
        <f t="array" ref="I12444">SUMPRODUCT(Actuals[Price '[USD'] per UOM], --(Actuals[Commodity] = Consolidated[[#This Row],[Commodity]]), --(Actuals[Region] = "APMKTS"), --(Actuals[Year Month] = Consolidated[[#This Row],[Year.Month]]))</f>
        <v>0.223</v>
      </c>
      <c r="J12444" s="2">
        <v>0.39352110000000007</v>
      </c>
      <c r="K12444" s="19" t="s">
        <v>2929</v>
      </c>
    </row>
    <row r="12445" spans="2:11" hidden="1" x14ac:dyDescent="0.2">
      <c r="B12445" t="s">
        <v>2979</v>
      </c>
      <c r="C12445" t="s">
        <v>16</v>
      </c>
      <c r="D12445" t="s">
        <v>15</v>
      </c>
      <c r="E12445">
        <v>2021</v>
      </c>
      <c r="F12445">
        <v>4</v>
      </c>
      <c r="G12445" s="3" t="s">
        <v>122</v>
      </c>
      <c r="H12445" t="s">
        <v>2930</v>
      </c>
      <c r="I12445" s="2" cm="1">
        <f t="array" ref="I12445">SUMPRODUCT(Actuals[Price '[USD'] per UOM], --(Actuals[Commodity] = Consolidated[[#This Row],[Commodity]]), --(Actuals[Region] = "APMKTS"), --(Actuals[Year Month] = Consolidated[[#This Row],[Year.Month]]))</f>
        <v>0.28899999999999998</v>
      </c>
      <c r="J12445" s="2">
        <v>0.39352110000000007</v>
      </c>
      <c r="K12445" s="19" t="s">
        <v>2929</v>
      </c>
    </row>
    <row r="12446" spans="2:11" hidden="1" x14ac:dyDescent="0.2">
      <c r="B12446" t="s">
        <v>2979</v>
      </c>
      <c r="C12446" t="s">
        <v>16</v>
      </c>
      <c r="D12446" t="s">
        <v>15</v>
      </c>
      <c r="E12446">
        <v>2021</v>
      </c>
      <c r="F12446">
        <v>5</v>
      </c>
      <c r="G12446" s="3" t="s">
        <v>123</v>
      </c>
      <c r="H12446" t="s">
        <v>2930</v>
      </c>
      <c r="I12446" s="2" cm="1">
        <f t="array" ref="I12446">SUMPRODUCT(Actuals[Price '[USD'] per UOM], --(Actuals[Commodity] = Consolidated[[#This Row],[Commodity]]), --(Actuals[Region] = "APMKTS"), --(Actuals[Year Month] = Consolidated[[#This Row],[Year.Month]]))</f>
        <v>0.29399999999999998</v>
      </c>
      <c r="J12446" s="2">
        <v>0.39352110000000007</v>
      </c>
      <c r="K12446" s="19" t="s">
        <v>2929</v>
      </c>
    </row>
    <row r="12447" spans="2:11" hidden="1" x14ac:dyDescent="0.2">
      <c r="B12447" t="s">
        <v>2979</v>
      </c>
      <c r="C12447" t="s">
        <v>16</v>
      </c>
      <c r="D12447" t="s">
        <v>15</v>
      </c>
      <c r="E12447">
        <v>2021</v>
      </c>
      <c r="F12447">
        <v>6</v>
      </c>
      <c r="G12447" s="3" t="s">
        <v>124</v>
      </c>
      <c r="H12447" t="s">
        <v>2930</v>
      </c>
      <c r="I12447" s="2" cm="1">
        <f t="array" ref="I12447">SUMPRODUCT(Actuals[Price '[USD'] per UOM], --(Actuals[Commodity] = Consolidated[[#This Row],[Commodity]]), --(Actuals[Region] = "APMKTS"), --(Actuals[Year Month] = Consolidated[[#This Row],[Year.Month]]))</f>
        <v>0.30499999999999999</v>
      </c>
      <c r="J12447" s="2">
        <v>0.39352110000000007</v>
      </c>
      <c r="K12447" s="19" t="s">
        <v>2929</v>
      </c>
    </row>
    <row r="12448" spans="2:11" hidden="1" x14ac:dyDescent="0.2">
      <c r="B12448" t="s">
        <v>2979</v>
      </c>
      <c r="C12448" t="s">
        <v>16</v>
      </c>
      <c r="D12448" t="s">
        <v>15</v>
      </c>
      <c r="E12448">
        <v>2021</v>
      </c>
      <c r="F12448">
        <v>7</v>
      </c>
      <c r="G12448" s="3" t="s">
        <v>125</v>
      </c>
      <c r="H12448" t="s">
        <v>2930</v>
      </c>
      <c r="I12448" s="2" cm="1">
        <f t="array" ref="I12448">SUMPRODUCT(Actuals[Price '[USD'] per UOM], --(Actuals[Commodity] = Consolidated[[#This Row],[Commodity]]), --(Actuals[Region] = "APMKTS"), --(Actuals[Year Month] = Consolidated[[#This Row],[Year.Month]]))</f>
        <v>0.38800000000000001</v>
      </c>
      <c r="J12448" s="2">
        <v>0.39352110000000007</v>
      </c>
      <c r="K12448" s="19" t="s">
        <v>2929</v>
      </c>
    </row>
    <row r="12449" spans="2:11" hidden="1" x14ac:dyDescent="0.2">
      <c r="B12449" t="s">
        <v>2979</v>
      </c>
      <c r="C12449" t="s">
        <v>16</v>
      </c>
      <c r="D12449" t="s">
        <v>15</v>
      </c>
      <c r="E12449">
        <v>2021</v>
      </c>
      <c r="F12449">
        <v>8</v>
      </c>
      <c r="G12449" s="3" t="s">
        <v>126</v>
      </c>
      <c r="H12449" t="s">
        <v>2930</v>
      </c>
      <c r="I12449" s="2" cm="1">
        <f t="array" ref="I12449">SUMPRODUCT(Actuals[Price '[USD'] per UOM], --(Actuals[Commodity] = Consolidated[[#This Row],[Commodity]]), --(Actuals[Region] = "APMKTS"), --(Actuals[Year Month] = Consolidated[[#This Row],[Year.Month]]))</f>
        <v>0.38800000000000001</v>
      </c>
      <c r="J12449" s="2">
        <v>0.39352110000000007</v>
      </c>
      <c r="K12449" s="19" t="s">
        <v>2929</v>
      </c>
    </row>
    <row r="12450" spans="2:11" hidden="1" x14ac:dyDescent="0.2">
      <c r="B12450" t="s">
        <v>2979</v>
      </c>
      <c r="C12450" t="s">
        <v>16</v>
      </c>
      <c r="D12450" t="s">
        <v>15</v>
      </c>
      <c r="E12450">
        <v>2021</v>
      </c>
      <c r="F12450">
        <v>9</v>
      </c>
      <c r="G12450" s="3" t="s">
        <v>127</v>
      </c>
      <c r="H12450" t="s">
        <v>2930</v>
      </c>
      <c r="I12450" s="2" cm="1">
        <f t="array" ref="I12450">SUMPRODUCT(Actuals[Price '[USD'] per UOM], --(Actuals[Commodity] = Consolidated[[#This Row],[Commodity]]), --(Actuals[Region] = "APMKTS"), --(Actuals[Year Month] = Consolidated[[#This Row],[Year.Month]]))</f>
        <v>0.38800000000000001</v>
      </c>
      <c r="J12450" s="2">
        <v>0.39352110000000007</v>
      </c>
      <c r="K12450" s="19" t="s">
        <v>2929</v>
      </c>
    </row>
    <row r="12451" spans="2:11" hidden="1" x14ac:dyDescent="0.2">
      <c r="B12451" t="s">
        <v>2979</v>
      </c>
      <c r="C12451" t="s">
        <v>16</v>
      </c>
      <c r="D12451" t="s">
        <v>15</v>
      </c>
      <c r="E12451">
        <v>2021</v>
      </c>
      <c r="F12451">
        <v>10</v>
      </c>
      <c r="G12451" s="3" t="s">
        <v>128</v>
      </c>
      <c r="H12451" t="s">
        <v>2930</v>
      </c>
      <c r="I12451" s="2" cm="1">
        <f t="array" ref="I12451">SUMPRODUCT(Actuals[Price '[USD'] per UOM], --(Actuals[Commodity] = Consolidated[[#This Row],[Commodity]]), --(Actuals[Region] = "APMKTS"), --(Actuals[Year Month] = Consolidated[[#This Row],[Year.Month]]))</f>
        <v>0.53500000000000003</v>
      </c>
      <c r="J12451" s="2">
        <v>0.39352110000000007</v>
      </c>
      <c r="K12451" s="19" t="s">
        <v>2929</v>
      </c>
    </row>
    <row r="12452" spans="2:11" hidden="1" x14ac:dyDescent="0.2">
      <c r="B12452" t="s">
        <v>2979</v>
      </c>
      <c r="C12452" t="s">
        <v>16</v>
      </c>
      <c r="D12452" t="s">
        <v>15</v>
      </c>
      <c r="E12452">
        <v>2021</v>
      </c>
      <c r="F12452">
        <v>11</v>
      </c>
      <c r="G12452" s="3" t="s">
        <v>129</v>
      </c>
      <c r="H12452" t="s">
        <v>2930</v>
      </c>
      <c r="I12452" s="2" cm="1">
        <f t="array" ref="I12452">SUMPRODUCT(Actuals[Price '[USD'] per UOM], --(Actuals[Commodity] = Consolidated[[#This Row],[Commodity]]), --(Actuals[Region] = "APMKTS"), --(Actuals[Year Month] = Consolidated[[#This Row],[Year.Month]]))</f>
        <v>0.54800000000000004</v>
      </c>
      <c r="J12452" s="2">
        <v>0.39352110000000007</v>
      </c>
      <c r="K12452" s="19" t="s">
        <v>2929</v>
      </c>
    </row>
    <row r="12453" spans="2:11" hidden="1" x14ac:dyDescent="0.2">
      <c r="B12453" t="s">
        <v>2979</v>
      </c>
      <c r="C12453" t="s">
        <v>16</v>
      </c>
      <c r="D12453" t="s">
        <v>15</v>
      </c>
      <c r="E12453">
        <v>2021</v>
      </c>
      <c r="F12453">
        <v>12</v>
      </c>
      <c r="G12453" s="3" t="s">
        <v>130</v>
      </c>
      <c r="H12453" t="s">
        <v>2930</v>
      </c>
      <c r="I12453" s="2" cm="1">
        <f t="array" ref="I12453">SUMPRODUCT(Actuals[Price '[USD'] per UOM], --(Actuals[Commodity] = Consolidated[[#This Row],[Commodity]]), --(Actuals[Region] = "APMKTS"), --(Actuals[Year Month] = Consolidated[[#This Row],[Year.Month]]))</f>
        <v>0.54800000000000004</v>
      </c>
      <c r="J12453" s="2">
        <v>0.39352110000000007</v>
      </c>
      <c r="K12453" s="19" t="s">
        <v>2929</v>
      </c>
    </row>
    <row r="12454" spans="2:11" hidden="1" x14ac:dyDescent="0.2">
      <c r="B12454" t="s">
        <v>2978</v>
      </c>
      <c r="C12454" t="s">
        <v>167</v>
      </c>
      <c r="D12454" t="s">
        <v>7</v>
      </c>
      <c r="E12454">
        <v>2020</v>
      </c>
      <c r="F12454">
        <v>12</v>
      </c>
      <c r="G12454" s="3" t="s">
        <v>118</v>
      </c>
      <c r="H12454" t="s">
        <v>2930</v>
      </c>
      <c r="I12454" s="2" cm="1">
        <f t="array" ref="I12454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2454" s="2">
        <v>1.3007257999999999</v>
      </c>
      <c r="K12454" s="19" t="s">
        <v>2929</v>
      </c>
    </row>
    <row r="12455" spans="2:11" hidden="1" x14ac:dyDescent="0.2">
      <c r="B12455" t="s">
        <v>2978</v>
      </c>
      <c r="C12455" t="s">
        <v>167</v>
      </c>
      <c r="D12455" t="s">
        <v>7</v>
      </c>
      <c r="E12455">
        <v>2021</v>
      </c>
      <c r="F12455">
        <v>1</v>
      </c>
      <c r="G12455" s="3" t="s">
        <v>119</v>
      </c>
      <c r="H12455" t="s">
        <v>2930</v>
      </c>
      <c r="I12455" s="2" cm="1">
        <f t="array" ref="I12455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455" s="2">
        <v>1.2345872</v>
      </c>
      <c r="K12455" s="19" t="s">
        <v>2929</v>
      </c>
    </row>
    <row r="12456" spans="2:11" hidden="1" x14ac:dyDescent="0.2">
      <c r="B12456" t="s">
        <v>2978</v>
      </c>
      <c r="C12456" t="s">
        <v>167</v>
      </c>
      <c r="D12456" t="s">
        <v>7</v>
      </c>
      <c r="E12456">
        <v>2021</v>
      </c>
      <c r="F12456">
        <v>2</v>
      </c>
      <c r="G12456" s="3" t="s">
        <v>120</v>
      </c>
      <c r="H12456" t="s">
        <v>2930</v>
      </c>
      <c r="I12456" s="2" cm="1">
        <f t="array" ref="I12456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456" s="2">
        <v>1.2345872</v>
      </c>
      <c r="K12456" s="19" t="s">
        <v>2929</v>
      </c>
    </row>
    <row r="12457" spans="2:11" hidden="1" x14ac:dyDescent="0.2">
      <c r="B12457" t="s">
        <v>2978</v>
      </c>
      <c r="C12457" t="s">
        <v>167</v>
      </c>
      <c r="D12457" t="s">
        <v>7</v>
      </c>
      <c r="E12457">
        <v>2021</v>
      </c>
      <c r="F12457">
        <v>3</v>
      </c>
      <c r="G12457" s="3" t="s">
        <v>121</v>
      </c>
      <c r="H12457" t="s">
        <v>2930</v>
      </c>
      <c r="I12457" s="2" cm="1">
        <f t="array" ref="I12457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457" s="2">
        <v>1.2345872</v>
      </c>
      <c r="K12457" s="19" t="s">
        <v>2929</v>
      </c>
    </row>
    <row r="12458" spans="2:11" hidden="1" x14ac:dyDescent="0.2">
      <c r="B12458" t="s">
        <v>2978</v>
      </c>
      <c r="C12458" t="s">
        <v>167</v>
      </c>
      <c r="D12458" t="s">
        <v>7</v>
      </c>
      <c r="E12458">
        <v>2021</v>
      </c>
      <c r="F12458">
        <v>4</v>
      </c>
      <c r="G12458" s="3" t="s">
        <v>122</v>
      </c>
      <c r="H12458" t="s">
        <v>2930</v>
      </c>
      <c r="I12458" s="2" cm="1">
        <f t="array" ref="I1245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458" s="2">
        <v>1.3448182</v>
      </c>
      <c r="K12458" s="19" t="s">
        <v>2929</v>
      </c>
    </row>
    <row r="12459" spans="2:11" hidden="1" x14ac:dyDescent="0.2">
      <c r="B12459" t="s">
        <v>2978</v>
      </c>
      <c r="C12459" t="s">
        <v>167</v>
      </c>
      <c r="D12459" t="s">
        <v>7</v>
      </c>
      <c r="E12459">
        <v>2021</v>
      </c>
      <c r="F12459">
        <v>5</v>
      </c>
      <c r="G12459" s="3" t="s">
        <v>123</v>
      </c>
      <c r="H12459" t="s">
        <v>2930</v>
      </c>
      <c r="I12459" s="2" cm="1">
        <f t="array" ref="I12459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459" s="2">
        <v>1.3448182</v>
      </c>
      <c r="K12459" s="19" t="s">
        <v>2929</v>
      </c>
    </row>
    <row r="12460" spans="2:11" hidden="1" x14ac:dyDescent="0.2">
      <c r="B12460" t="s">
        <v>2978</v>
      </c>
      <c r="C12460" t="s">
        <v>167</v>
      </c>
      <c r="D12460" t="s">
        <v>7</v>
      </c>
      <c r="E12460">
        <v>2021</v>
      </c>
      <c r="F12460">
        <v>6</v>
      </c>
      <c r="G12460" s="3" t="s">
        <v>124</v>
      </c>
      <c r="H12460" t="s">
        <v>2930</v>
      </c>
      <c r="I12460" s="2" cm="1">
        <f t="array" ref="I12460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460" s="2">
        <v>1.3448182</v>
      </c>
      <c r="K12460" s="19" t="s">
        <v>2929</v>
      </c>
    </row>
    <row r="12461" spans="2:11" hidden="1" x14ac:dyDescent="0.2">
      <c r="B12461" t="s">
        <v>2978</v>
      </c>
      <c r="C12461" t="s">
        <v>167</v>
      </c>
      <c r="D12461" t="s">
        <v>7</v>
      </c>
      <c r="E12461">
        <v>2021</v>
      </c>
      <c r="F12461">
        <v>7</v>
      </c>
      <c r="G12461" s="3" t="s">
        <v>125</v>
      </c>
      <c r="H12461" t="s">
        <v>2930</v>
      </c>
      <c r="I12461" s="2" cm="1">
        <f t="array" ref="I1246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461" s="2">
        <v>1.2786795999999998</v>
      </c>
      <c r="K12461" s="19" t="s">
        <v>2929</v>
      </c>
    </row>
    <row r="12462" spans="2:11" hidden="1" x14ac:dyDescent="0.2">
      <c r="B12462" t="s">
        <v>2978</v>
      </c>
      <c r="C12462" t="s">
        <v>167</v>
      </c>
      <c r="D12462" t="s">
        <v>7</v>
      </c>
      <c r="E12462">
        <v>2021</v>
      </c>
      <c r="F12462">
        <v>8</v>
      </c>
      <c r="G12462" s="3" t="s">
        <v>126</v>
      </c>
      <c r="H12462" t="s">
        <v>2930</v>
      </c>
      <c r="I12462" s="2" cm="1">
        <f t="array" ref="I1246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462" s="2">
        <v>1.2786795999999998</v>
      </c>
      <c r="K12462" s="19" t="s">
        <v>2929</v>
      </c>
    </row>
    <row r="12463" spans="2:11" hidden="1" x14ac:dyDescent="0.2">
      <c r="B12463" t="s">
        <v>2978</v>
      </c>
      <c r="C12463" t="s">
        <v>167</v>
      </c>
      <c r="D12463" t="s">
        <v>7</v>
      </c>
      <c r="E12463">
        <v>2021</v>
      </c>
      <c r="F12463">
        <v>9</v>
      </c>
      <c r="G12463" s="3" t="s">
        <v>127</v>
      </c>
      <c r="H12463" t="s">
        <v>2930</v>
      </c>
      <c r="I12463" s="2" cm="1">
        <f t="array" ref="I12463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463" s="2">
        <v>1.2786795999999998</v>
      </c>
      <c r="K12463" s="19" t="s">
        <v>2929</v>
      </c>
    </row>
    <row r="12464" spans="2:11" hidden="1" x14ac:dyDescent="0.2">
      <c r="B12464" t="s">
        <v>2978</v>
      </c>
      <c r="C12464" t="s">
        <v>167</v>
      </c>
      <c r="D12464" t="s">
        <v>7</v>
      </c>
      <c r="E12464">
        <v>2021</v>
      </c>
      <c r="F12464">
        <v>10</v>
      </c>
      <c r="G12464" s="3" t="s">
        <v>128</v>
      </c>
      <c r="H12464" t="s">
        <v>2930</v>
      </c>
      <c r="I12464" s="2" cm="1">
        <f t="array" ref="I12464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464" s="2">
        <v>1.2786795999999998</v>
      </c>
      <c r="K12464" s="19" t="s">
        <v>2929</v>
      </c>
    </row>
    <row r="12465" spans="2:11" hidden="1" x14ac:dyDescent="0.2">
      <c r="B12465" t="s">
        <v>2978</v>
      </c>
      <c r="C12465" t="s">
        <v>167</v>
      </c>
      <c r="D12465" t="s">
        <v>7</v>
      </c>
      <c r="E12465">
        <v>2021</v>
      </c>
      <c r="F12465">
        <v>11</v>
      </c>
      <c r="G12465" s="3" t="s">
        <v>129</v>
      </c>
      <c r="H12465" t="s">
        <v>2930</v>
      </c>
      <c r="I12465" s="2" cm="1">
        <f t="array" ref="I12465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465" s="2">
        <v>1.2345872</v>
      </c>
      <c r="K12465" s="19" t="s">
        <v>2929</v>
      </c>
    </row>
    <row r="12466" spans="2:11" hidden="1" x14ac:dyDescent="0.2">
      <c r="B12466" t="s">
        <v>2978</v>
      </c>
      <c r="C12466" t="s">
        <v>167</v>
      </c>
      <c r="D12466" t="s">
        <v>7</v>
      </c>
      <c r="E12466">
        <v>2021</v>
      </c>
      <c r="F12466">
        <v>12</v>
      </c>
      <c r="G12466" s="3" t="s">
        <v>130</v>
      </c>
      <c r="H12466" t="s">
        <v>2930</v>
      </c>
      <c r="I12466" s="2" cm="1">
        <f t="array" ref="I1246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466" s="2">
        <v>1.2345872</v>
      </c>
      <c r="K12466" s="19" t="s">
        <v>2929</v>
      </c>
    </row>
    <row r="12467" spans="2:11" hidden="1" x14ac:dyDescent="0.2">
      <c r="B12467" t="s">
        <v>2978</v>
      </c>
      <c r="C12467" t="s">
        <v>164</v>
      </c>
      <c r="D12467" t="s">
        <v>17</v>
      </c>
      <c r="E12467">
        <v>2020</v>
      </c>
      <c r="F12467">
        <v>12</v>
      </c>
      <c r="G12467" s="3" t="s">
        <v>118</v>
      </c>
      <c r="H12467" t="s">
        <v>2930</v>
      </c>
      <c r="I12467" s="2" cm="1">
        <f t="array" ref="I12467">SUMPRODUCT(Actuals[Price '[USD'] per UOM], --(Actuals[Commodity] = Consolidated[[#This Row],[Commodity]]), --(Actuals[Region] = Consolidated[[#This Row],[Region]]), --(Actuals[Year Month] = Consolidated[[#This Row],[Year.Month]]))</f>
        <v>1.454</v>
      </c>
      <c r="J12467" s="2">
        <v>1.4346246973365602</v>
      </c>
      <c r="K12467" s="19" t="s">
        <v>2929</v>
      </c>
    </row>
    <row r="12468" spans="2:11" hidden="1" x14ac:dyDescent="0.2">
      <c r="B12468" t="s">
        <v>2978</v>
      </c>
      <c r="C12468" t="s">
        <v>164</v>
      </c>
      <c r="D12468" t="s">
        <v>17</v>
      </c>
      <c r="E12468">
        <v>2021</v>
      </c>
      <c r="F12468">
        <v>1</v>
      </c>
      <c r="G12468" s="3" t="s">
        <v>119</v>
      </c>
      <c r="H12468" t="s">
        <v>2930</v>
      </c>
      <c r="I12468" s="2" cm="1">
        <f t="array" ref="I12468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2468" s="2">
        <v>1.3499420625724199</v>
      </c>
      <c r="K12468" s="19" t="s">
        <v>2929</v>
      </c>
    </row>
    <row r="12469" spans="2:11" hidden="1" x14ac:dyDescent="0.2">
      <c r="B12469" t="s">
        <v>2978</v>
      </c>
      <c r="C12469" t="s">
        <v>164</v>
      </c>
      <c r="D12469" t="s">
        <v>17</v>
      </c>
      <c r="E12469">
        <v>2021</v>
      </c>
      <c r="F12469">
        <v>2</v>
      </c>
      <c r="G12469" s="3" t="s">
        <v>120</v>
      </c>
      <c r="H12469" t="s">
        <v>2930</v>
      </c>
      <c r="I12469" s="2" cm="1">
        <f t="array" ref="I12469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2469" s="2">
        <v>1.32676709154114</v>
      </c>
      <c r="K12469" s="19" t="s">
        <v>2929</v>
      </c>
    </row>
    <row r="12470" spans="2:11" hidden="1" x14ac:dyDescent="0.2">
      <c r="B12470" t="s">
        <v>2978</v>
      </c>
      <c r="C12470" t="s">
        <v>164</v>
      </c>
      <c r="D12470" t="s">
        <v>17</v>
      </c>
      <c r="E12470">
        <v>2021</v>
      </c>
      <c r="F12470">
        <v>3</v>
      </c>
      <c r="G12470" s="3" t="s">
        <v>121</v>
      </c>
      <c r="H12470" t="s">
        <v>2930</v>
      </c>
      <c r="I12470" s="2" cm="1">
        <f t="array" ref="I12470">SUMPRODUCT(Actuals[Price '[USD'] per UOM], --(Actuals[Commodity] = Consolidated[[#This Row],[Commodity]]), --(Actuals[Region] = Consolidated[[#This Row],[Region]]), --(Actuals[Year Month] = Consolidated[[#This Row],[Year.Month]]))</f>
        <v>2</v>
      </c>
      <c r="J12470" s="2">
        <v>1.30787037037037</v>
      </c>
      <c r="K12470" s="19" t="s">
        <v>2929</v>
      </c>
    </row>
    <row r="12471" spans="2:11" hidden="1" x14ac:dyDescent="0.2">
      <c r="B12471" t="s">
        <v>2978</v>
      </c>
      <c r="C12471" t="s">
        <v>164</v>
      </c>
      <c r="D12471" t="s">
        <v>17</v>
      </c>
      <c r="E12471">
        <v>2021</v>
      </c>
      <c r="F12471">
        <v>4</v>
      </c>
      <c r="G12471" s="3" t="s">
        <v>122</v>
      </c>
      <c r="H12471" t="s">
        <v>2930</v>
      </c>
      <c r="I12471" s="2" cm="1">
        <f t="array" ref="I12471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2471" s="2">
        <v>1.3020833333333302</v>
      </c>
      <c r="K12471" s="19" t="s">
        <v>2929</v>
      </c>
    </row>
    <row r="12472" spans="2:11" hidden="1" x14ac:dyDescent="0.2">
      <c r="B12472" t="s">
        <v>2978</v>
      </c>
      <c r="C12472" t="s">
        <v>164</v>
      </c>
      <c r="D12472" t="s">
        <v>17</v>
      </c>
      <c r="E12472">
        <v>2021</v>
      </c>
      <c r="F12472">
        <v>5</v>
      </c>
      <c r="G12472" s="3" t="s">
        <v>123</v>
      </c>
      <c r="H12472" t="s">
        <v>2930</v>
      </c>
      <c r="I12472" s="2" cm="1">
        <f t="array" ref="I12472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2472" s="2">
        <v>1.3005780346820801</v>
      </c>
      <c r="K12472" s="19" t="s">
        <v>2929</v>
      </c>
    </row>
    <row r="12473" spans="2:11" hidden="1" x14ac:dyDescent="0.2">
      <c r="B12473" t="s">
        <v>2978</v>
      </c>
      <c r="C12473" t="s">
        <v>164</v>
      </c>
      <c r="D12473" t="s">
        <v>17</v>
      </c>
      <c r="E12473">
        <v>2021</v>
      </c>
      <c r="F12473">
        <v>6</v>
      </c>
      <c r="G12473" s="3" t="s">
        <v>124</v>
      </c>
      <c r="H12473" t="s">
        <v>2930</v>
      </c>
      <c r="I12473" s="2" cm="1">
        <f t="array" ref="I1247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2473" s="2">
        <v>1.28323699421965</v>
      </c>
      <c r="K12473" s="19" t="s">
        <v>2929</v>
      </c>
    </row>
    <row r="12474" spans="2:11" hidden="1" x14ac:dyDescent="0.2">
      <c r="B12474" t="s">
        <v>2978</v>
      </c>
      <c r="C12474" t="s">
        <v>164</v>
      </c>
      <c r="D12474" t="s">
        <v>17</v>
      </c>
      <c r="E12474">
        <v>2021</v>
      </c>
      <c r="F12474">
        <v>7</v>
      </c>
      <c r="G12474" s="3" t="s">
        <v>125</v>
      </c>
      <c r="H12474" t="s">
        <v>2930</v>
      </c>
      <c r="I12474" s="2" cm="1">
        <f t="array" ref="I12474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2474" s="2">
        <v>1.2485549132948</v>
      </c>
      <c r="K12474" s="19" t="s">
        <v>2929</v>
      </c>
    </row>
    <row r="12475" spans="2:11" hidden="1" x14ac:dyDescent="0.2">
      <c r="B12475" t="s">
        <v>2978</v>
      </c>
      <c r="C12475" t="s">
        <v>164</v>
      </c>
      <c r="D12475" t="s">
        <v>17</v>
      </c>
      <c r="E12475">
        <v>2021</v>
      </c>
      <c r="F12475">
        <v>8</v>
      </c>
      <c r="G12475" s="3" t="s">
        <v>126</v>
      </c>
      <c r="H12475" t="s">
        <v>2930</v>
      </c>
      <c r="I12475" s="2" cm="1">
        <f t="array" ref="I1247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2475" s="2">
        <v>1.2557870370370399</v>
      </c>
      <c r="K12475" s="19" t="s">
        <v>2929</v>
      </c>
    </row>
    <row r="12476" spans="2:11" hidden="1" x14ac:dyDescent="0.2">
      <c r="B12476" t="s">
        <v>2978</v>
      </c>
      <c r="C12476" t="s">
        <v>164</v>
      </c>
      <c r="D12476" t="s">
        <v>17</v>
      </c>
      <c r="E12476">
        <v>2021</v>
      </c>
      <c r="F12476">
        <v>9</v>
      </c>
      <c r="G12476" s="3" t="s">
        <v>127</v>
      </c>
      <c r="H12476" t="s">
        <v>2930</v>
      </c>
      <c r="I12476" s="2" cm="1">
        <f t="array" ref="I1247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2476" s="2">
        <v>1.2731481481481501</v>
      </c>
      <c r="K12476" s="19" t="s">
        <v>2929</v>
      </c>
    </row>
    <row r="12477" spans="2:11" hidden="1" x14ac:dyDescent="0.2">
      <c r="B12477" t="s">
        <v>2978</v>
      </c>
      <c r="C12477" t="s">
        <v>164</v>
      </c>
      <c r="D12477" t="s">
        <v>17</v>
      </c>
      <c r="E12477">
        <v>2021</v>
      </c>
      <c r="F12477">
        <v>10</v>
      </c>
      <c r="G12477" s="3" t="s">
        <v>128</v>
      </c>
      <c r="H12477" t="s">
        <v>2930</v>
      </c>
      <c r="I12477" s="2" cm="1">
        <f t="array" ref="I1247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2477" s="2">
        <v>1.31944444444444</v>
      </c>
      <c r="K12477" s="19" t="s">
        <v>2929</v>
      </c>
    </row>
    <row r="12478" spans="2:11" hidden="1" x14ac:dyDescent="0.2">
      <c r="B12478" t="s">
        <v>2978</v>
      </c>
      <c r="C12478" t="s">
        <v>164</v>
      </c>
      <c r="D12478" t="s">
        <v>17</v>
      </c>
      <c r="E12478">
        <v>2021</v>
      </c>
      <c r="F12478">
        <v>11</v>
      </c>
      <c r="G12478" s="3" t="s">
        <v>129</v>
      </c>
      <c r="H12478" t="s">
        <v>2930</v>
      </c>
      <c r="I12478" s="2" cm="1">
        <f t="array" ref="I1247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2478" s="2">
        <v>1.3731170336037102</v>
      </c>
      <c r="K12478" s="19" t="s">
        <v>2929</v>
      </c>
    </row>
    <row r="12479" spans="2:11" hidden="1" x14ac:dyDescent="0.2">
      <c r="B12479" t="s">
        <v>2978</v>
      </c>
      <c r="C12479" t="s">
        <v>164</v>
      </c>
      <c r="D12479" t="s">
        <v>17</v>
      </c>
      <c r="E12479">
        <v>2021</v>
      </c>
      <c r="F12479">
        <v>12</v>
      </c>
      <c r="G12479" s="3" t="s">
        <v>130</v>
      </c>
      <c r="H12479" t="s">
        <v>2930</v>
      </c>
      <c r="I12479" s="2" cm="1">
        <f t="array" ref="I1247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2479" s="2">
        <v>1.38051044083527</v>
      </c>
      <c r="K12479" s="19" t="s">
        <v>2929</v>
      </c>
    </row>
    <row r="12480" spans="2:11" hidden="1" x14ac:dyDescent="0.2">
      <c r="B12480" t="s">
        <v>2978</v>
      </c>
      <c r="C12480" t="s">
        <v>163</v>
      </c>
      <c r="D12480" t="s">
        <v>19</v>
      </c>
      <c r="E12480">
        <v>2020</v>
      </c>
      <c r="F12480">
        <v>12</v>
      </c>
      <c r="G12480" s="3" t="s">
        <v>118</v>
      </c>
      <c r="H12480" t="s">
        <v>2930</v>
      </c>
      <c r="I12480" s="2" cm="1">
        <f t="array" ref="I12480">SUMPRODUCT(Actuals[Price '[USD'] per UOM], --(Actuals[Commodity] = Consolidated[[#This Row],[Commodity]]), --(Actuals[Region] = "APMKTS"), --(Actuals[Year Month] = Consolidated[[#This Row],[Year.Month]]))</f>
        <v>1.1240000000000001</v>
      </c>
      <c r="J12480" s="2">
        <v>1.1142300000000001</v>
      </c>
      <c r="K12480" s="19" t="s">
        <v>2929</v>
      </c>
    </row>
    <row r="12481" spans="2:11" hidden="1" x14ac:dyDescent="0.2">
      <c r="B12481" t="s">
        <v>2978</v>
      </c>
      <c r="C12481" t="s">
        <v>163</v>
      </c>
      <c r="D12481" t="s">
        <v>19</v>
      </c>
      <c r="E12481">
        <v>2021</v>
      </c>
      <c r="F12481">
        <v>1</v>
      </c>
      <c r="G12481" s="3" t="s">
        <v>119</v>
      </c>
      <c r="H12481" t="s">
        <v>2930</v>
      </c>
      <c r="I12481" s="2" cm="1">
        <f t="array" ref="I12481">SUMPRODUCT(Actuals[Price '[USD'] per UOM], --(Actuals[Commodity] = Consolidated[[#This Row],[Commodity]]), --(Actuals[Region] = "APMKTS"), --(Actuals[Year Month] = Consolidated[[#This Row],[Year.Month]]))</f>
        <v>1.1419999999999999</v>
      </c>
      <c r="J12481" s="2">
        <v>1.03779</v>
      </c>
      <c r="K12481" s="19" t="s">
        <v>2929</v>
      </c>
    </row>
    <row r="12482" spans="2:11" hidden="1" x14ac:dyDescent="0.2">
      <c r="B12482" t="s">
        <v>2978</v>
      </c>
      <c r="C12482" t="s">
        <v>163</v>
      </c>
      <c r="D12482" t="s">
        <v>19</v>
      </c>
      <c r="E12482">
        <v>2021</v>
      </c>
      <c r="F12482">
        <v>2</v>
      </c>
      <c r="G12482" s="3" t="s">
        <v>120</v>
      </c>
      <c r="H12482" t="s">
        <v>2930</v>
      </c>
      <c r="I12482" s="2" cm="1">
        <f t="array" ref="I12482">SUMPRODUCT(Actuals[Price '[USD'] per UOM], --(Actuals[Commodity] = Consolidated[[#This Row],[Commodity]]), --(Actuals[Region] = "APMKTS"), --(Actuals[Year Month] = Consolidated[[#This Row],[Year.Month]]))</f>
        <v>1.075</v>
      </c>
      <c r="J12482" s="2">
        <v>0.93501000000000001</v>
      </c>
      <c r="K12482" s="19" t="s">
        <v>2929</v>
      </c>
    </row>
    <row r="12483" spans="2:11" hidden="1" x14ac:dyDescent="0.2">
      <c r="B12483" t="s">
        <v>2978</v>
      </c>
      <c r="C12483" t="s">
        <v>163</v>
      </c>
      <c r="D12483" t="s">
        <v>19</v>
      </c>
      <c r="E12483">
        <v>2021</v>
      </c>
      <c r="F12483">
        <v>3</v>
      </c>
      <c r="G12483" s="3" t="s">
        <v>121</v>
      </c>
      <c r="H12483" t="s">
        <v>2930</v>
      </c>
      <c r="I12483" s="2" cm="1">
        <f t="array" ref="I12483">SUMPRODUCT(Actuals[Price '[USD'] per UOM], --(Actuals[Commodity] = Consolidated[[#This Row],[Commodity]]), --(Actuals[Region] = "APMKTS"), --(Actuals[Year Month] = Consolidated[[#This Row],[Year.Month]]))</f>
        <v>1.2529999999999999</v>
      </c>
      <c r="J12483" s="2">
        <v>0.89385000000000003</v>
      </c>
      <c r="K12483" s="19" t="s">
        <v>2929</v>
      </c>
    </row>
    <row r="12484" spans="2:11" hidden="1" x14ac:dyDescent="0.2">
      <c r="B12484" t="s">
        <v>2978</v>
      </c>
      <c r="C12484" t="s">
        <v>163</v>
      </c>
      <c r="D12484" t="s">
        <v>19</v>
      </c>
      <c r="E12484">
        <v>2021</v>
      </c>
      <c r="F12484">
        <v>4</v>
      </c>
      <c r="G12484" s="3" t="s">
        <v>122</v>
      </c>
      <c r="H12484" t="s">
        <v>2930</v>
      </c>
      <c r="I12484" s="2" cm="1">
        <f t="array" ref="I12484">SUMPRODUCT(Actuals[Price '[USD'] per UOM], --(Actuals[Commodity] = Consolidated[[#This Row],[Commodity]]), --(Actuals[Region] = "APMKTS"), --(Actuals[Year Month] = Consolidated[[#This Row],[Year.Month]]))</f>
        <v>1.2410000000000001</v>
      </c>
      <c r="J12484" s="2">
        <v>0.90864999999999996</v>
      </c>
      <c r="K12484" s="19" t="s">
        <v>2929</v>
      </c>
    </row>
    <row r="12485" spans="2:11" hidden="1" x14ac:dyDescent="0.2">
      <c r="B12485" t="s">
        <v>2978</v>
      </c>
      <c r="C12485" t="s">
        <v>163</v>
      </c>
      <c r="D12485" t="s">
        <v>19</v>
      </c>
      <c r="E12485">
        <v>2021</v>
      </c>
      <c r="F12485">
        <v>5</v>
      </c>
      <c r="G12485" s="3" t="s">
        <v>123</v>
      </c>
      <c r="H12485" t="s">
        <v>2930</v>
      </c>
      <c r="I12485" s="2" cm="1">
        <f t="array" ref="I12485">SUMPRODUCT(Actuals[Price '[USD'] per UOM], --(Actuals[Commodity] = Consolidated[[#This Row],[Commodity]]), --(Actuals[Region] = "APMKTS"), --(Actuals[Year Month] = Consolidated[[#This Row],[Year.Month]]))</f>
        <v>1.2470000000000001</v>
      </c>
      <c r="J12485" s="2">
        <v>0.90822999999999998</v>
      </c>
      <c r="K12485" s="19" t="s">
        <v>2929</v>
      </c>
    </row>
    <row r="12486" spans="2:11" hidden="1" x14ac:dyDescent="0.2">
      <c r="B12486" t="s">
        <v>2978</v>
      </c>
      <c r="C12486" t="s">
        <v>163</v>
      </c>
      <c r="D12486" t="s">
        <v>19</v>
      </c>
      <c r="E12486">
        <v>2021</v>
      </c>
      <c r="F12486">
        <v>6</v>
      </c>
      <c r="G12486" s="3" t="s">
        <v>124</v>
      </c>
      <c r="H12486" t="s">
        <v>2930</v>
      </c>
      <c r="I12486" s="2" cm="1">
        <f t="array" ref="I12486">SUMPRODUCT(Actuals[Price '[USD'] per UOM], --(Actuals[Commodity] = Consolidated[[#This Row],[Commodity]]), --(Actuals[Region] = "APMKTS"), --(Actuals[Year Month] = Consolidated[[#This Row],[Year.Month]]))</f>
        <v>1.097</v>
      </c>
      <c r="J12486" s="2">
        <v>0.90860000000000007</v>
      </c>
      <c r="K12486" s="19" t="s">
        <v>2929</v>
      </c>
    </row>
    <row r="12487" spans="2:11" hidden="1" x14ac:dyDescent="0.2">
      <c r="B12487" t="s">
        <v>2978</v>
      </c>
      <c r="C12487" t="s">
        <v>163</v>
      </c>
      <c r="D12487" t="s">
        <v>19</v>
      </c>
      <c r="E12487">
        <v>2021</v>
      </c>
      <c r="F12487">
        <v>7</v>
      </c>
      <c r="G12487" s="3" t="s">
        <v>125</v>
      </c>
      <c r="H12487" t="s">
        <v>2930</v>
      </c>
      <c r="I12487" s="2" cm="1">
        <f t="array" ref="I12487">SUMPRODUCT(Actuals[Price '[USD'] per UOM], --(Actuals[Commodity] = Consolidated[[#This Row],[Commodity]]), --(Actuals[Region] = "APMKTS"), --(Actuals[Year Month] = Consolidated[[#This Row],[Year.Month]]))</f>
        <v>1.1779999999999999</v>
      </c>
      <c r="J12487" s="2">
        <v>0.91539000000000004</v>
      </c>
      <c r="K12487" s="19" t="s">
        <v>2929</v>
      </c>
    </row>
    <row r="12488" spans="2:11" hidden="1" x14ac:dyDescent="0.2">
      <c r="B12488" t="s">
        <v>2978</v>
      </c>
      <c r="C12488" t="s">
        <v>163</v>
      </c>
      <c r="D12488" t="s">
        <v>19</v>
      </c>
      <c r="E12488">
        <v>2021</v>
      </c>
      <c r="F12488">
        <v>8</v>
      </c>
      <c r="G12488" s="3" t="s">
        <v>126</v>
      </c>
      <c r="H12488" t="s">
        <v>2930</v>
      </c>
      <c r="I12488" s="2" cm="1">
        <f t="array" ref="I12488">SUMPRODUCT(Actuals[Price '[USD'] per UOM], --(Actuals[Commodity] = Consolidated[[#This Row],[Commodity]]), --(Actuals[Region] = "APMKTS"), --(Actuals[Year Month] = Consolidated[[#This Row],[Year.Month]]))</f>
        <v>1.1719999999999999</v>
      </c>
      <c r="J12488" s="2">
        <v>0.92564999999999997</v>
      </c>
      <c r="K12488" s="19" t="s">
        <v>2929</v>
      </c>
    </row>
    <row r="12489" spans="2:11" hidden="1" x14ac:dyDescent="0.2">
      <c r="B12489" t="s">
        <v>2978</v>
      </c>
      <c r="C12489" t="s">
        <v>163</v>
      </c>
      <c r="D12489" t="s">
        <v>19</v>
      </c>
      <c r="E12489">
        <v>2021</v>
      </c>
      <c r="F12489">
        <v>9</v>
      </c>
      <c r="G12489" s="3" t="s">
        <v>127</v>
      </c>
      <c r="H12489" t="s">
        <v>2930</v>
      </c>
      <c r="I12489" s="2" cm="1">
        <f t="array" ref="I12489">SUMPRODUCT(Actuals[Price '[USD'] per UOM], --(Actuals[Commodity] = Consolidated[[#This Row],[Commodity]]), --(Actuals[Region] = "APMKTS"), --(Actuals[Year Month] = Consolidated[[#This Row],[Year.Month]]))</f>
        <v>1.2330000000000001</v>
      </c>
      <c r="J12489" s="2">
        <v>0.93204999999999993</v>
      </c>
      <c r="K12489" s="19" t="s">
        <v>2929</v>
      </c>
    </row>
    <row r="12490" spans="2:11" hidden="1" x14ac:dyDescent="0.2">
      <c r="B12490" t="s">
        <v>2978</v>
      </c>
      <c r="C12490" t="s">
        <v>163</v>
      </c>
      <c r="D12490" t="s">
        <v>19</v>
      </c>
      <c r="E12490">
        <v>2021</v>
      </c>
      <c r="F12490">
        <v>10</v>
      </c>
      <c r="G12490" s="3" t="s">
        <v>128</v>
      </c>
      <c r="H12490" t="s">
        <v>2930</v>
      </c>
      <c r="I12490" s="2" cm="1">
        <f t="array" ref="I12490">SUMPRODUCT(Actuals[Price '[USD'] per UOM], --(Actuals[Commodity] = Consolidated[[#This Row],[Commodity]]), --(Actuals[Region] = "APMKTS"), --(Actuals[Year Month] = Consolidated[[#This Row],[Year.Month]]))</f>
        <v>1.321</v>
      </c>
      <c r="J12490" s="2">
        <v>0.96301999999999999</v>
      </c>
      <c r="K12490" s="19" t="s">
        <v>2929</v>
      </c>
    </row>
    <row r="12491" spans="2:11" hidden="1" x14ac:dyDescent="0.2">
      <c r="B12491" t="s">
        <v>2978</v>
      </c>
      <c r="C12491" t="s">
        <v>163</v>
      </c>
      <c r="D12491" t="s">
        <v>19</v>
      </c>
      <c r="E12491">
        <v>2021</v>
      </c>
      <c r="F12491">
        <v>11</v>
      </c>
      <c r="G12491" s="3" t="s">
        <v>129</v>
      </c>
      <c r="H12491" t="s">
        <v>2930</v>
      </c>
      <c r="I12491" s="2" cm="1">
        <f t="array" ref="I12491">SUMPRODUCT(Actuals[Price '[USD'] per UOM], --(Actuals[Commodity] = Consolidated[[#This Row],[Commodity]]), --(Actuals[Region] = "APMKTS"), --(Actuals[Year Month] = Consolidated[[#This Row],[Year.Month]]))</f>
        <v>1.333</v>
      </c>
      <c r="J12491" s="2">
        <v>0.98477999999999999</v>
      </c>
      <c r="K12491" s="19" t="s">
        <v>2929</v>
      </c>
    </row>
    <row r="12492" spans="2:11" hidden="1" x14ac:dyDescent="0.2">
      <c r="B12492" t="s">
        <v>2978</v>
      </c>
      <c r="C12492" t="s">
        <v>163</v>
      </c>
      <c r="D12492" t="s">
        <v>19</v>
      </c>
      <c r="E12492">
        <v>2021</v>
      </c>
      <c r="F12492">
        <v>12</v>
      </c>
      <c r="G12492" s="3" t="s">
        <v>130</v>
      </c>
      <c r="H12492" t="s">
        <v>2930</v>
      </c>
      <c r="I12492" s="2" cm="1">
        <f t="array" ref="I12492">SUMPRODUCT(Actuals[Price '[USD'] per UOM], --(Actuals[Commodity] = Consolidated[[#This Row],[Commodity]]), --(Actuals[Region] = "APMKTS"), --(Actuals[Year Month] = Consolidated[[#This Row],[Year.Month]]))</f>
        <v>1.2410000000000001</v>
      </c>
      <c r="J12492" s="2">
        <v>0.99475999999999998</v>
      </c>
      <c r="K12492" s="19" t="s">
        <v>2929</v>
      </c>
    </row>
    <row r="12493" spans="2:11" hidden="1" x14ac:dyDescent="0.2">
      <c r="B12493" t="s">
        <v>2978</v>
      </c>
      <c r="C12493" t="s">
        <v>167</v>
      </c>
      <c r="D12493" t="s">
        <v>22</v>
      </c>
      <c r="E12493">
        <v>2020</v>
      </c>
      <c r="F12493">
        <v>12</v>
      </c>
      <c r="G12493" s="3" t="s">
        <v>118</v>
      </c>
      <c r="H12493" t="s">
        <v>2930</v>
      </c>
      <c r="I12493" s="2" cm="1">
        <f t="array" ref="I12493">SUMPRODUCT(Actuals[Price '[USD'] per UOM], --(Actuals[Commodity] = Consolidated[[#This Row],[Commodity]]), --(Actuals[Region] = Consolidated[[#This Row],[Region]]), --(Actuals[Year Month] = Consolidated[[#This Row],[Year.Month]]))</f>
        <v>1.4770000000000001</v>
      </c>
      <c r="J12493" s="2">
        <v>1.3007257999999999</v>
      </c>
      <c r="K12493" s="19" t="s">
        <v>2929</v>
      </c>
    </row>
    <row r="12494" spans="2:11" hidden="1" x14ac:dyDescent="0.2">
      <c r="B12494" t="s">
        <v>2978</v>
      </c>
      <c r="C12494" t="s">
        <v>167</v>
      </c>
      <c r="D12494" t="s">
        <v>22</v>
      </c>
      <c r="E12494">
        <v>2021</v>
      </c>
      <c r="F12494">
        <v>1</v>
      </c>
      <c r="G12494" s="3" t="s">
        <v>119</v>
      </c>
      <c r="H12494" t="s">
        <v>2930</v>
      </c>
      <c r="I12494" s="2" cm="1">
        <f t="array" ref="I1249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494" s="2">
        <v>1.2345872</v>
      </c>
      <c r="K12494" s="19" t="s">
        <v>2929</v>
      </c>
    </row>
    <row r="12495" spans="2:11" hidden="1" x14ac:dyDescent="0.2">
      <c r="B12495" t="s">
        <v>2978</v>
      </c>
      <c r="C12495" t="s">
        <v>167</v>
      </c>
      <c r="D12495" t="s">
        <v>22</v>
      </c>
      <c r="E12495">
        <v>2021</v>
      </c>
      <c r="F12495">
        <v>2</v>
      </c>
      <c r="G12495" s="3" t="s">
        <v>120</v>
      </c>
      <c r="H12495" t="s">
        <v>2930</v>
      </c>
      <c r="I12495" s="2" cm="1">
        <f t="array" ref="I12495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495" s="2">
        <v>1.2345872</v>
      </c>
      <c r="K12495" s="19" t="s">
        <v>2929</v>
      </c>
    </row>
    <row r="12496" spans="2:11" hidden="1" x14ac:dyDescent="0.2">
      <c r="B12496" t="s">
        <v>2978</v>
      </c>
      <c r="C12496" t="s">
        <v>167</v>
      </c>
      <c r="D12496" t="s">
        <v>22</v>
      </c>
      <c r="E12496">
        <v>2021</v>
      </c>
      <c r="F12496">
        <v>3</v>
      </c>
      <c r="G12496" s="3" t="s">
        <v>121</v>
      </c>
      <c r="H12496" t="s">
        <v>2930</v>
      </c>
      <c r="I12496" s="2" cm="1">
        <f t="array" ref="I12496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496" s="2">
        <v>1.2345872</v>
      </c>
      <c r="K12496" s="19" t="s">
        <v>2929</v>
      </c>
    </row>
    <row r="12497" spans="2:11" hidden="1" x14ac:dyDescent="0.2">
      <c r="B12497" t="s">
        <v>2978</v>
      </c>
      <c r="C12497" t="s">
        <v>167</v>
      </c>
      <c r="D12497" t="s">
        <v>22</v>
      </c>
      <c r="E12497">
        <v>2021</v>
      </c>
      <c r="F12497">
        <v>4</v>
      </c>
      <c r="G12497" s="3" t="s">
        <v>122</v>
      </c>
      <c r="H12497" t="s">
        <v>2930</v>
      </c>
      <c r="I12497" s="2" cm="1">
        <f t="array" ref="I1249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497" s="2">
        <v>1.3448182</v>
      </c>
      <c r="K12497" s="19" t="s">
        <v>2929</v>
      </c>
    </row>
    <row r="12498" spans="2:11" hidden="1" x14ac:dyDescent="0.2">
      <c r="B12498" t="s">
        <v>2978</v>
      </c>
      <c r="C12498" t="s">
        <v>167</v>
      </c>
      <c r="D12498" t="s">
        <v>22</v>
      </c>
      <c r="E12498">
        <v>2021</v>
      </c>
      <c r="F12498">
        <v>5</v>
      </c>
      <c r="G12498" s="3" t="s">
        <v>123</v>
      </c>
      <c r="H12498" t="s">
        <v>2930</v>
      </c>
      <c r="I12498" s="2" cm="1">
        <f t="array" ref="I1249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498" s="2">
        <v>1.3448182</v>
      </c>
      <c r="K12498" s="19" t="s">
        <v>2929</v>
      </c>
    </row>
    <row r="12499" spans="2:11" hidden="1" x14ac:dyDescent="0.2">
      <c r="B12499" t="s">
        <v>2978</v>
      </c>
      <c r="C12499" t="s">
        <v>167</v>
      </c>
      <c r="D12499" t="s">
        <v>22</v>
      </c>
      <c r="E12499">
        <v>2021</v>
      </c>
      <c r="F12499">
        <v>6</v>
      </c>
      <c r="G12499" s="3" t="s">
        <v>124</v>
      </c>
      <c r="H12499" t="s">
        <v>2930</v>
      </c>
      <c r="I12499" s="2" cm="1">
        <f t="array" ref="I1249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499" s="2">
        <v>1.3448182</v>
      </c>
      <c r="K12499" s="19" t="s">
        <v>2929</v>
      </c>
    </row>
    <row r="12500" spans="2:11" hidden="1" x14ac:dyDescent="0.2">
      <c r="B12500" t="s">
        <v>2978</v>
      </c>
      <c r="C12500" t="s">
        <v>167</v>
      </c>
      <c r="D12500" t="s">
        <v>22</v>
      </c>
      <c r="E12500">
        <v>2021</v>
      </c>
      <c r="F12500">
        <v>7</v>
      </c>
      <c r="G12500" s="3" t="s">
        <v>125</v>
      </c>
      <c r="H12500" t="s">
        <v>2930</v>
      </c>
      <c r="I12500" s="2" cm="1">
        <f t="array" ref="I1250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500" s="2">
        <v>1.2786795999999998</v>
      </c>
      <c r="K12500" s="19" t="s">
        <v>2929</v>
      </c>
    </row>
    <row r="12501" spans="2:11" hidden="1" x14ac:dyDescent="0.2">
      <c r="B12501" t="s">
        <v>2978</v>
      </c>
      <c r="C12501" t="s">
        <v>167</v>
      </c>
      <c r="D12501" t="s">
        <v>22</v>
      </c>
      <c r="E12501">
        <v>2021</v>
      </c>
      <c r="F12501">
        <v>8</v>
      </c>
      <c r="G12501" s="3" t="s">
        <v>126</v>
      </c>
      <c r="H12501" t="s">
        <v>2930</v>
      </c>
      <c r="I12501" s="2" cm="1">
        <f t="array" ref="I1250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501" s="2">
        <v>1.2786795999999998</v>
      </c>
      <c r="K12501" s="19" t="s">
        <v>2929</v>
      </c>
    </row>
    <row r="12502" spans="2:11" hidden="1" x14ac:dyDescent="0.2">
      <c r="B12502" t="s">
        <v>2978</v>
      </c>
      <c r="C12502" t="s">
        <v>167</v>
      </c>
      <c r="D12502" t="s">
        <v>22</v>
      </c>
      <c r="E12502">
        <v>2021</v>
      </c>
      <c r="F12502">
        <v>9</v>
      </c>
      <c r="G12502" s="3" t="s">
        <v>127</v>
      </c>
      <c r="H12502" t="s">
        <v>2930</v>
      </c>
      <c r="I12502" s="2" cm="1">
        <f t="array" ref="I1250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502" s="2">
        <v>1.2786795999999998</v>
      </c>
      <c r="K12502" s="19" t="s">
        <v>2929</v>
      </c>
    </row>
    <row r="12503" spans="2:11" hidden="1" x14ac:dyDescent="0.2">
      <c r="B12503" t="s">
        <v>2978</v>
      </c>
      <c r="C12503" t="s">
        <v>167</v>
      </c>
      <c r="D12503" t="s">
        <v>22</v>
      </c>
      <c r="E12503">
        <v>2021</v>
      </c>
      <c r="F12503">
        <v>10</v>
      </c>
      <c r="G12503" s="3" t="s">
        <v>128</v>
      </c>
      <c r="H12503" t="s">
        <v>2930</v>
      </c>
      <c r="I12503" s="2" cm="1">
        <f t="array" ref="I1250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503" s="2">
        <v>1.2786795999999998</v>
      </c>
      <c r="K12503" s="19" t="s">
        <v>2929</v>
      </c>
    </row>
    <row r="12504" spans="2:11" hidden="1" x14ac:dyDescent="0.2">
      <c r="B12504" t="s">
        <v>2978</v>
      </c>
      <c r="C12504" t="s">
        <v>167</v>
      </c>
      <c r="D12504" t="s">
        <v>22</v>
      </c>
      <c r="E12504">
        <v>2021</v>
      </c>
      <c r="F12504">
        <v>11</v>
      </c>
      <c r="G12504" s="3" t="s">
        <v>129</v>
      </c>
      <c r="H12504" t="s">
        <v>2930</v>
      </c>
      <c r="I12504" s="2" cm="1">
        <f t="array" ref="I1250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504" s="2">
        <v>1.2345872</v>
      </c>
      <c r="K12504" s="19" t="s">
        <v>2929</v>
      </c>
    </row>
    <row r="12505" spans="2:11" hidden="1" x14ac:dyDescent="0.2">
      <c r="B12505" t="s">
        <v>2978</v>
      </c>
      <c r="C12505" t="s">
        <v>167</v>
      </c>
      <c r="D12505" t="s">
        <v>22</v>
      </c>
      <c r="E12505">
        <v>2021</v>
      </c>
      <c r="F12505">
        <v>12</v>
      </c>
      <c r="G12505" s="3" t="s">
        <v>130</v>
      </c>
      <c r="H12505" t="s">
        <v>2930</v>
      </c>
      <c r="I12505" s="2" cm="1">
        <f t="array" ref="I1250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505" s="2">
        <v>1.2345872</v>
      </c>
      <c r="K12505" s="19" t="s">
        <v>2929</v>
      </c>
    </row>
    <row r="12506" spans="2:11" hidden="1" x14ac:dyDescent="0.2">
      <c r="B12506" t="s">
        <v>2978</v>
      </c>
      <c r="C12506" t="s">
        <v>164</v>
      </c>
      <c r="D12506" t="s">
        <v>20</v>
      </c>
      <c r="E12506">
        <v>2020</v>
      </c>
      <c r="F12506">
        <v>12</v>
      </c>
      <c r="G12506" s="3" t="s">
        <v>118</v>
      </c>
      <c r="H12506" t="s">
        <v>2930</v>
      </c>
      <c r="I12506" s="2" cm="1">
        <f t="array" ref="I12506">SUMPRODUCT(Actuals[Price '[USD'] per UOM], --(Actuals[Commodity] = Consolidated[[#This Row],[Commodity]]), --(Actuals[Region] = "EU"), --(Actuals[Year Month] = Consolidated[[#This Row],[Year.Month]]))</f>
        <v>1.454</v>
      </c>
      <c r="J12506" s="2">
        <v>1.4346246973365602</v>
      </c>
      <c r="K12506" s="19" t="s">
        <v>2929</v>
      </c>
    </row>
    <row r="12507" spans="2:11" hidden="1" x14ac:dyDescent="0.2">
      <c r="B12507" t="s">
        <v>2978</v>
      </c>
      <c r="C12507" t="s">
        <v>164</v>
      </c>
      <c r="D12507" t="s">
        <v>20</v>
      </c>
      <c r="E12507">
        <v>2021</v>
      </c>
      <c r="F12507">
        <v>1</v>
      </c>
      <c r="G12507" s="3" t="s">
        <v>119</v>
      </c>
      <c r="H12507" t="s">
        <v>2930</v>
      </c>
      <c r="I12507" s="2" cm="1">
        <f t="array" ref="I12507">SUMPRODUCT(Actuals[Price '[USD'] per UOM], --(Actuals[Commodity] = Consolidated[[#This Row],[Commodity]]), --(Actuals[Region] = "EU"), --(Actuals[Year Month] = Consolidated[[#This Row],[Year.Month]]))</f>
        <v>1.583</v>
      </c>
      <c r="J12507" s="2">
        <v>1.3499420625724199</v>
      </c>
      <c r="K12507" s="19" t="s">
        <v>2929</v>
      </c>
    </row>
    <row r="12508" spans="2:11" hidden="1" x14ac:dyDescent="0.2">
      <c r="B12508" t="s">
        <v>2978</v>
      </c>
      <c r="C12508" t="s">
        <v>164</v>
      </c>
      <c r="D12508" t="s">
        <v>20</v>
      </c>
      <c r="E12508">
        <v>2021</v>
      </c>
      <c r="F12508">
        <v>2</v>
      </c>
      <c r="G12508" s="3" t="s">
        <v>120</v>
      </c>
      <c r="H12508" t="s">
        <v>2930</v>
      </c>
      <c r="I12508" s="2" cm="1">
        <f t="array" ref="I12508">SUMPRODUCT(Actuals[Price '[USD'] per UOM], --(Actuals[Commodity] = Consolidated[[#This Row],[Commodity]]), --(Actuals[Region] = "EU"), --(Actuals[Year Month] = Consolidated[[#This Row],[Year.Month]]))</f>
        <v>1.7529999999999999</v>
      </c>
      <c r="J12508" s="2">
        <v>1.32676709154114</v>
      </c>
      <c r="K12508" s="19" t="s">
        <v>2929</v>
      </c>
    </row>
    <row r="12509" spans="2:11" hidden="1" x14ac:dyDescent="0.2">
      <c r="B12509" t="s">
        <v>2978</v>
      </c>
      <c r="C12509" t="s">
        <v>164</v>
      </c>
      <c r="D12509" t="s">
        <v>20</v>
      </c>
      <c r="E12509">
        <v>2021</v>
      </c>
      <c r="F12509">
        <v>3</v>
      </c>
      <c r="G12509" s="3" t="s">
        <v>121</v>
      </c>
      <c r="H12509" t="s">
        <v>2930</v>
      </c>
      <c r="I12509" s="2" cm="1">
        <f t="array" ref="I12509">SUMPRODUCT(Actuals[Price '[USD'] per UOM], --(Actuals[Commodity] = Consolidated[[#This Row],[Commodity]]), --(Actuals[Region] = "EU"), --(Actuals[Year Month] = Consolidated[[#This Row],[Year.Month]]))</f>
        <v>2</v>
      </c>
      <c r="J12509" s="2">
        <v>1.30787037037037</v>
      </c>
      <c r="K12509" s="19" t="s">
        <v>2929</v>
      </c>
    </row>
    <row r="12510" spans="2:11" hidden="1" x14ac:dyDescent="0.2">
      <c r="B12510" t="s">
        <v>2978</v>
      </c>
      <c r="C12510" t="s">
        <v>164</v>
      </c>
      <c r="D12510" t="s">
        <v>20</v>
      </c>
      <c r="E12510">
        <v>2021</v>
      </c>
      <c r="F12510">
        <v>4</v>
      </c>
      <c r="G12510" s="3" t="s">
        <v>122</v>
      </c>
      <c r="H12510" t="s">
        <v>2930</v>
      </c>
      <c r="I12510" s="2" cm="1">
        <f t="array" ref="I12510">SUMPRODUCT(Actuals[Price '[USD'] per UOM], --(Actuals[Commodity] = Consolidated[[#This Row],[Commodity]]), --(Actuals[Region] = "EU"), --(Actuals[Year Month] = Consolidated[[#This Row],[Year.Month]]))</f>
        <v>2.2490000000000001</v>
      </c>
      <c r="J12510" s="2">
        <v>1.3020833333333302</v>
      </c>
      <c r="K12510" s="19" t="s">
        <v>2929</v>
      </c>
    </row>
    <row r="12511" spans="2:11" hidden="1" x14ac:dyDescent="0.2">
      <c r="B12511" t="s">
        <v>2978</v>
      </c>
      <c r="C12511" t="s">
        <v>164</v>
      </c>
      <c r="D12511" t="s">
        <v>20</v>
      </c>
      <c r="E12511">
        <v>2021</v>
      </c>
      <c r="F12511">
        <v>5</v>
      </c>
      <c r="G12511" s="3" t="s">
        <v>123</v>
      </c>
      <c r="H12511" t="s">
        <v>2930</v>
      </c>
      <c r="I12511" s="2" cm="1">
        <f t="array" ref="I12511">SUMPRODUCT(Actuals[Price '[USD'] per UOM], --(Actuals[Commodity] = Consolidated[[#This Row],[Commodity]]), --(Actuals[Region] = "EU"), --(Actuals[Year Month] = Consolidated[[#This Row],[Year.Month]]))</f>
        <v>2.3210000000000002</v>
      </c>
      <c r="J12511" s="2">
        <v>1.3005780346820801</v>
      </c>
      <c r="K12511" s="19" t="s">
        <v>2929</v>
      </c>
    </row>
    <row r="12512" spans="2:11" hidden="1" x14ac:dyDescent="0.2">
      <c r="B12512" t="s">
        <v>2978</v>
      </c>
      <c r="C12512" t="s">
        <v>164</v>
      </c>
      <c r="D12512" t="s">
        <v>20</v>
      </c>
      <c r="E12512">
        <v>2021</v>
      </c>
      <c r="F12512">
        <v>6</v>
      </c>
      <c r="G12512" s="3" t="s">
        <v>124</v>
      </c>
      <c r="H12512" t="s">
        <v>2930</v>
      </c>
      <c r="I12512" s="2" cm="1">
        <f t="array" ref="I12512">SUMPRODUCT(Actuals[Price '[USD'] per UOM], --(Actuals[Commodity] = Consolidated[[#This Row],[Commodity]]), --(Actuals[Region] = "EU"), --(Actuals[Year Month] = Consolidated[[#This Row],[Year.Month]]))</f>
        <v>2.2050000000000001</v>
      </c>
      <c r="J12512" s="2">
        <v>1.28323699421965</v>
      </c>
      <c r="K12512" s="19" t="s">
        <v>2929</v>
      </c>
    </row>
    <row r="12513" spans="2:11" hidden="1" x14ac:dyDescent="0.2">
      <c r="B12513" t="s">
        <v>2978</v>
      </c>
      <c r="C12513" t="s">
        <v>164</v>
      </c>
      <c r="D12513" t="s">
        <v>20</v>
      </c>
      <c r="E12513">
        <v>2021</v>
      </c>
      <c r="F12513">
        <v>7</v>
      </c>
      <c r="G12513" s="3" t="s">
        <v>125</v>
      </c>
      <c r="H12513" t="s">
        <v>2930</v>
      </c>
      <c r="I12513" s="2" cm="1">
        <f t="array" ref="I12513">SUMPRODUCT(Actuals[Price '[USD'] per UOM], --(Actuals[Commodity] = Consolidated[[#This Row],[Commodity]]), --(Actuals[Region] = "EU"), --(Actuals[Year Month] = Consolidated[[#This Row],[Year.Month]]))</f>
        <v>2.1160000000000001</v>
      </c>
      <c r="J12513" s="2">
        <v>1.2485549132948</v>
      </c>
      <c r="K12513" s="19" t="s">
        <v>2929</v>
      </c>
    </row>
    <row r="12514" spans="2:11" hidden="1" x14ac:dyDescent="0.2">
      <c r="B12514" t="s">
        <v>2978</v>
      </c>
      <c r="C12514" t="s">
        <v>164</v>
      </c>
      <c r="D12514" t="s">
        <v>20</v>
      </c>
      <c r="E12514">
        <v>2021</v>
      </c>
      <c r="F12514">
        <v>8</v>
      </c>
      <c r="G12514" s="3" t="s">
        <v>126</v>
      </c>
      <c r="H12514" t="s">
        <v>2930</v>
      </c>
      <c r="I12514" s="2" cm="1">
        <f t="array" ref="I12514">SUMPRODUCT(Actuals[Price '[USD'] per UOM], --(Actuals[Commodity] = Consolidated[[#This Row],[Commodity]]), --(Actuals[Region] = "EU"), --(Actuals[Year Month] = Consolidated[[#This Row],[Year.Month]]))</f>
        <v>2.012</v>
      </c>
      <c r="J12514" s="2">
        <v>1.2557870370370399</v>
      </c>
      <c r="K12514" s="19" t="s">
        <v>2929</v>
      </c>
    </row>
    <row r="12515" spans="2:11" hidden="1" x14ac:dyDescent="0.2">
      <c r="B12515" t="s">
        <v>2978</v>
      </c>
      <c r="C12515" t="s">
        <v>164</v>
      </c>
      <c r="D12515" t="s">
        <v>20</v>
      </c>
      <c r="E12515">
        <v>2021</v>
      </c>
      <c r="F12515">
        <v>9</v>
      </c>
      <c r="G12515" s="3" t="s">
        <v>127</v>
      </c>
      <c r="H12515" t="s">
        <v>2930</v>
      </c>
      <c r="I12515" s="2" cm="1">
        <f t="array" ref="I12515">SUMPRODUCT(Actuals[Price '[USD'] per UOM], --(Actuals[Commodity] = Consolidated[[#This Row],[Commodity]]), --(Actuals[Region] = "EU"), --(Actuals[Year Month] = Consolidated[[#This Row],[Year.Month]]))</f>
        <v>1.9590000000000001</v>
      </c>
      <c r="J12515" s="2">
        <v>1.2731481481481501</v>
      </c>
      <c r="K12515" s="19" t="s">
        <v>2929</v>
      </c>
    </row>
    <row r="12516" spans="2:11" hidden="1" x14ac:dyDescent="0.2">
      <c r="B12516" t="s">
        <v>2978</v>
      </c>
      <c r="C12516" t="s">
        <v>164</v>
      </c>
      <c r="D12516" t="s">
        <v>20</v>
      </c>
      <c r="E12516">
        <v>2021</v>
      </c>
      <c r="F12516">
        <v>10</v>
      </c>
      <c r="G12516" s="3" t="s">
        <v>128</v>
      </c>
      <c r="H12516" t="s">
        <v>2930</v>
      </c>
      <c r="I12516" s="2" cm="1">
        <f t="array" ref="I12516">SUMPRODUCT(Actuals[Price '[USD'] per UOM], --(Actuals[Commodity] = Consolidated[[#This Row],[Commodity]]), --(Actuals[Region] = "EU"), --(Actuals[Year Month] = Consolidated[[#This Row],[Year.Month]]))</f>
        <v>1.9139999999999999</v>
      </c>
      <c r="J12516" s="2">
        <v>1.31944444444444</v>
      </c>
      <c r="K12516" s="19" t="s">
        <v>2929</v>
      </c>
    </row>
    <row r="12517" spans="2:11" hidden="1" x14ac:dyDescent="0.2">
      <c r="B12517" t="s">
        <v>2978</v>
      </c>
      <c r="C12517" t="s">
        <v>164</v>
      </c>
      <c r="D12517" t="s">
        <v>20</v>
      </c>
      <c r="E12517">
        <v>2021</v>
      </c>
      <c r="F12517">
        <v>11</v>
      </c>
      <c r="G12517" s="3" t="s">
        <v>129</v>
      </c>
      <c r="H12517" t="s">
        <v>2930</v>
      </c>
      <c r="I12517" s="2" cm="1">
        <f t="array" ref="I12517">SUMPRODUCT(Actuals[Price '[USD'] per UOM], --(Actuals[Commodity] = Consolidated[[#This Row],[Commodity]]), --(Actuals[Region] = "EU"), --(Actuals[Year Month] = Consolidated[[#This Row],[Year.Month]]))</f>
        <v>1.9890000000000001</v>
      </c>
      <c r="J12517" s="2">
        <v>1.3731170336037102</v>
      </c>
      <c r="K12517" s="19" t="s">
        <v>2929</v>
      </c>
    </row>
    <row r="12518" spans="2:11" hidden="1" x14ac:dyDescent="0.2">
      <c r="B12518" t="s">
        <v>2978</v>
      </c>
      <c r="C12518" t="s">
        <v>164</v>
      </c>
      <c r="D12518" t="s">
        <v>20</v>
      </c>
      <c r="E12518">
        <v>2021</v>
      </c>
      <c r="F12518">
        <v>12</v>
      </c>
      <c r="G12518" s="3" t="s">
        <v>130</v>
      </c>
      <c r="H12518" t="s">
        <v>2930</v>
      </c>
      <c r="I12518" s="2" cm="1">
        <f t="array" ref="I12518">SUMPRODUCT(Actuals[Price '[USD'] per UOM], --(Actuals[Commodity] = Consolidated[[#This Row],[Commodity]]), --(Actuals[Region] = "EU"), --(Actuals[Year Month] = Consolidated[[#This Row],[Year.Month]]))</f>
        <v>1.9430000000000001</v>
      </c>
      <c r="J12518" s="2">
        <v>1.38051044083527</v>
      </c>
      <c r="K12518" s="19" t="s">
        <v>2929</v>
      </c>
    </row>
    <row r="12519" spans="2:11" hidden="1" x14ac:dyDescent="0.2">
      <c r="B12519" t="s">
        <v>2978</v>
      </c>
      <c r="C12519" t="s">
        <v>163</v>
      </c>
      <c r="D12519" t="s">
        <v>15</v>
      </c>
      <c r="E12519">
        <v>2020</v>
      </c>
      <c r="F12519">
        <v>12</v>
      </c>
      <c r="G12519" s="3" t="s">
        <v>118</v>
      </c>
      <c r="H12519" t="s">
        <v>2930</v>
      </c>
      <c r="I12519" s="2" cm="1">
        <f t="array" ref="I1251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519" s="2">
        <v>1.1142300000000001</v>
      </c>
      <c r="K12519" s="19" t="s">
        <v>2929</v>
      </c>
    </row>
    <row r="12520" spans="2:11" hidden="1" x14ac:dyDescent="0.2">
      <c r="B12520" t="s">
        <v>2978</v>
      </c>
      <c r="C12520" t="s">
        <v>163</v>
      </c>
      <c r="D12520" t="s">
        <v>15</v>
      </c>
      <c r="E12520">
        <v>2021</v>
      </c>
      <c r="F12520">
        <v>1</v>
      </c>
      <c r="G12520" s="3" t="s">
        <v>119</v>
      </c>
      <c r="H12520" t="s">
        <v>2930</v>
      </c>
      <c r="I12520" s="2" cm="1">
        <f t="array" ref="I12520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2520" s="2">
        <v>1.03779</v>
      </c>
      <c r="K12520" s="19" t="s">
        <v>2929</v>
      </c>
    </row>
    <row r="12521" spans="2:11" hidden="1" x14ac:dyDescent="0.2">
      <c r="B12521" t="s">
        <v>2978</v>
      </c>
      <c r="C12521" t="s">
        <v>163</v>
      </c>
      <c r="D12521" t="s">
        <v>15</v>
      </c>
      <c r="E12521">
        <v>2021</v>
      </c>
      <c r="F12521">
        <v>2</v>
      </c>
      <c r="G12521" s="3" t="s">
        <v>120</v>
      </c>
      <c r="H12521" t="s">
        <v>2930</v>
      </c>
      <c r="I12521" s="2" cm="1">
        <f t="array" ref="I1252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2521" s="2">
        <v>0.93501000000000001</v>
      </c>
      <c r="K12521" s="19" t="s">
        <v>2929</v>
      </c>
    </row>
    <row r="12522" spans="2:11" hidden="1" x14ac:dyDescent="0.2">
      <c r="B12522" t="s">
        <v>2978</v>
      </c>
      <c r="C12522" t="s">
        <v>163</v>
      </c>
      <c r="D12522" t="s">
        <v>15</v>
      </c>
      <c r="E12522">
        <v>2021</v>
      </c>
      <c r="F12522">
        <v>3</v>
      </c>
      <c r="G12522" s="3" t="s">
        <v>121</v>
      </c>
      <c r="H12522" t="s">
        <v>2930</v>
      </c>
      <c r="I12522" s="2" cm="1">
        <f t="array" ref="I12522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2522" s="2">
        <v>0.89385000000000003</v>
      </c>
      <c r="K12522" s="19" t="s">
        <v>2929</v>
      </c>
    </row>
    <row r="12523" spans="2:11" hidden="1" x14ac:dyDescent="0.2">
      <c r="B12523" t="s">
        <v>2978</v>
      </c>
      <c r="C12523" t="s">
        <v>163</v>
      </c>
      <c r="D12523" t="s">
        <v>15</v>
      </c>
      <c r="E12523">
        <v>2021</v>
      </c>
      <c r="F12523">
        <v>4</v>
      </c>
      <c r="G12523" s="3" t="s">
        <v>122</v>
      </c>
      <c r="H12523" t="s">
        <v>2930</v>
      </c>
      <c r="I12523" s="2" cm="1">
        <f t="array" ref="I1252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523" s="2">
        <v>0.90864999999999996</v>
      </c>
      <c r="K12523" s="19" t="s">
        <v>2929</v>
      </c>
    </row>
    <row r="12524" spans="2:11" hidden="1" x14ac:dyDescent="0.2">
      <c r="B12524" t="s">
        <v>2978</v>
      </c>
      <c r="C12524" t="s">
        <v>163</v>
      </c>
      <c r="D12524" t="s">
        <v>15</v>
      </c>
      <c r="E12524">
        <v>2021</v>
      </c>
      <c r="F12524">
        <v>5</v>
      </c>
      <c r="G12524" s="3" t="s">
        <v>123</v>
      </c>
      <c r="H12524" t="s">
        <v>2930</v>
      </c>
      <c r="I12524" s="2" cm="1">
        <f t="array" ref="I12524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2524" s="2">
        <v>0.90822999999999998</v>
      </c>
      <c r="K12524" s="19" t="s">
        <v>2929</v>
      </c>
    </row>
    <row r="12525" spans="2:11" hidden="1" x14ac:dyDescent="0.2">
      <c r="B12525" t="s">
        <v>2978</v>
      </c>
      <c r="C12525" t="s">
        <v>163</v>
      </c>
      <c r="D12525" t="s">
        <v>15</v>
      </c>
      <c r="E12525">
        <v>2021</v>
      </c>
      <c r="F12525">
        <v>6</v>
      </c>
      <c r="G12525" s="3" t="s">
        <v>124</v>
      </c>
      <c r="H12525" t="s">
        <v>2930</v>
      </c>
      <c r="I12525" s="2" cm="1">
        <f t="array" ref="I12525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2525" s="2">
        <v>0.90860000000000007</v>
      </c>
      <c r="K12525" s="19" t="s">
        <v>2929</v>
      </c>
    </row>
    <row r="12526" spans="2:11" hidden="1" x14ac:dyDescent="0.2">
      <c r="B12526" t="s">
        <v>2978</v>
      </c>
      <c r="C12526" t="s">
        <v>163</v>
      </c>
      <c r="D12526" t="s">
        <v>15</v>
      </c>
      <c r="E12526">
        <v>2021</v>
      </c>
      <c r="F12526">
        <v>7</v>
      </c>
      <c r="G12526" s="3" t="s">
        <v>125</v>
      </c>
      <c r="H12526" t="s">
        <v>2930</v>
      </c>
      <c r="I12526" s="2" cm="1">
        <f t="array" ref="I12526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2526" s="2">
        <v>0.91539000000000004</v>
      </c>
      <c r="K12526" s="19" t="s">
        <v>2929</v>
      </c>
    </row>
    <row r="12527" spans="2:11" hidden="1" x14ac:dyDescent="0.2">
      <c r="B12527" t="s">
        <v>2978</v>
      </c>
      <c r="C12527" t="s">
        <v>163</v>
      </c>
      <c r="D12527" t="s">
        <v>15</v>
      </c>
      <c r="E12527">
        <v>2021</v>
      </c>
      <c r="F12527">
        <v>8</v>
      </c>
      <c r="G12527" s="3" t="s">
        <v>126</v>
      </c>
      <c r="H12527" t="s">
        <v>2930</v>
      </c>
      <c r="I12527" s="2" cm="1">
        <f t="array" ref="I12527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2527" s="2">
        <v>0.92564999999999997</v>
      </c>
      <c r="K12527" s="19" t="s">
        <v>2929</v>
      </c>
    </row>
    <row r="12528" spans="2:11" hidden="1" x14ac:dyDescent="0.2">
      <c r="B12528" t="s">
        <v>2978</v>
      </c>
      <c r="C12528" t="s">
        <v>163</v>
      </c>
      <c r="D12528" t="s">
        <v>15</v>
      </c>
      <c r="E12528">
        <v>2021</v>
      </c>
      <c r="F12528">
        <v>9</v>
      </c>
      <c r="G12528" s="3" t="s">
        <v>127</v>
      </c>
      <c r="H12528" t="s">
        <v>2930</v>
      </c>
      <c r="I12528" s="2" cm="1">
        <f t="array" ref="I12528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2528" s="2">
        <v>0.93204999999999993</v>
      </c>
      <c r="K12528" s="19" t="s">
        <v>2929</v>
      </c>
    </row>
    <row r="12529" spans="2:11" hidden="1" x14ac:dyDescent="0.2">
      <c r="B12529" t="s">
        <v>2978</v>
      </c>
      <c r="C12529" t="s">
        <v>163</v>
      </c>
      <c r="D12529" t="s">
        <v>15</v>
      </c>
      <c r="E12529">
        <v>2021</v>
      </c>
      <c r="F12529">
        <v>10</v>
      </c>
      <c r="G12529" s="3" t="s">
        <v>128</v>
      </c>
      <c r="H12529" t="s">
        <v>2930</v>
      </c>
      <c r="I12529" s="2" cm="1">
        <f t="array" ref="I1252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2529" s="2">
        <v>0.96301999999999999</v>
      </c>
      <c r="K12529" s="19" t="s">
        <v>2929</v>
      </c>
    </row>
    <row r="12530" spans="2:11" hidden="1" x14ac:dyDescent="0.2">
      <c r="B12530" t="s">
        <v>2978</v>
      </c>
      <c r="C12530" t="s">
        <v>163</v>
      </c>
      <c r="D12530" t="s">
        <v>15</v>
      </c>
      <c r="E12530">
        <v>2021</v>
      </c>
      <c r="F12530">
        <v>11</v>
      </c>
      <c r="G12530" s="3" t="s">
        <v>129</v>
      </c>
      <c r="H12530" t="s">
        <v>2930</v>
      </c>
      <c r="I12530" s="2" cm="1">
        <f t="array" ref="I1253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2530" s="2">
        <v>0.98477999999999999</v>
      </c>
      <c r="K12530" s="19" t="s">
        <v>2929</v>
      </c>
    </row>
    <row r="12531" spans="2:11" hidden="1" x14ac:dyDescent="0.2">
      <c r="B12531" t="s">
        <v>2978</v>
      </c>
      <c r="C12531" t="s">
        <v>163</v>
      </c>
      <c r="D12531" t="s">
        <v>15</v>
      </c>
      <c r="E12531">
        <v>2021</v>
      </c>
      <c r="F12531">
        <v>12</v>
      </c>
      <c r="G12531" s="3" t="s">
        <v>130</v>
      </c>
      <c r="H12531" t="s">
        <v>2930</v>
      </c>
      <c r="I12531" s="2" cm="1">
        <f t="array" ref="I1253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531" s="2">
        <v>0.99475999999999998</v>
      </c>
      <c r="K12531" s="19" t="s">
        <v>2929</v>
      </c>
    </row>
    <row r="12532" spans="2:11" hidden="1" x14ac:dyDescent="0.2">
      <c r="B12532" t="s">
        <v>2981</v>
      </c>
      <c r="C12532" t="s">
        <v>173</v>
      </c>
      <c r="D12532" t="s">
        <v>7</v>
      </c>
      <c r="E12532">
        <v>2021</v>
      </c>
      <c r="F12532">
        <v>1</v>
      </c>
      <c r="G12532" s="3" t="s">
        <v>119</v>
      </c>
      <c r="H12532" t="s">
        <v>2931</v>
      </c>
      <c r="I12532" s="2" cm="1">
        <f t="array" ref="I12532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2532" s="2">
        <v>1.2125300000000001</v>
      </c>
      <c r="K12532" s="19" t="s">
        <v>2932</v>
      </c>
    </row>
    <row r="12533" spans="2:11" hidden="1" x14ac:dyDescent="0.2">
      <c r="B12533" t="s">
        <v>2981</v>
      </c>
      <c r="C12533" t="s">
        <v>173</v>
      </c>
      <c r="D12533" t="s">
        <v>7</v>
      </c>
      <c r="E12533">
        <v>2021</v>
      </c>
      <c r="F12533">
        <v>2</v>
      </c>
      <c r="G12533" s="3" t="s">
        <v>120</v>
      </c>
      <c r="H12533" t="s">
        <v>2931</v>
      </c>
      <c r="I12533" s="2" cm="1">
        <f t="array" ref="I12533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533" s="2">
        <v>1.2125300000000001</v>
      </c>
      <c r="K12533" s="19" t="s">
        <v>2932</v>
      </c>
    </row>
    <row r="12534" spans="2:11" hidden="1" x14ac:dyDescent="0.2">
      <c r="B12534" t="s">
        <v>2981</v>
      </c>
      <c r="C12534" t="s">
        <v>173</v>
      </c>
      <c r="D12534" t="s">
        <v>7</v>
      </c>
      <c r="E12534">
        <v>2021</v>
      </c>
      <c r="F12534">
        <v>3</v>
      </c>
      <c r="G12534" s="3" t="s">
        <v>121</v>
      </c>
      <c r="H12534" t="s">
        <v>2931</v>
      </c>
      <c r="I12534" s="2" cm="1">
        <f t="array" ref="I1253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534" s="2">
        <v>1.1463920000000001</v>
      </c>
      <c r="K12534" s="19" t="s">
        <v>2932</v>
      </c>
    </row>
    <row r="12535" spans="2:11" hidden="1" x14ac:dyDescent="0.2">
      <c r="B12535" t="s">
        <v>2981</v>
      </c>
      <c r="C12535" t="s">
        <v>173</v>
      </c>
      <c r="D12535" t="s">
        <v>7</v>
      </c>
      <c r="E12535">
        <v>2021</v>
      </c>
      <c r="F12535">
        <v>4</v>
      </c>
      <c r="G12535" s="3" t="s">
        <v>122</v>
      </c>
      <c r="H12535" t="s">
        <v>2931</v>
      </c>
      <c r="I12535" s="2" cm="1">
        <f t="array" ref="I12535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535" s="2">
        <v>1.069231</v>
      </c>
      <c r="K12535" s="19" t="s">
        <v>2932</v>
      </c>
    </row>
    <row r="12536" spans="2:11" hidden="1" x14ac:dyDescent="0.2">
      <c r="B12536" t="s">
        <v>2981</v>
      </c>
      <c r="C12536" t="s">
        <v>173</v>
      </c>
      <c r="D12536" t="s">
        <v>7</v>
      </c>
      <c r="E12536">
        <v>2021</v>
      </c>
      <c r="F12536">
        <v>5</v>
      </c>
      <c r="G12536" s="3" t="s">
        <v>123</v>
      </c>
      <c r="H12536" t="s">
        <v>2931</v>
      </c>
      <c r="I12536" s="2" cm="1">
        <f t="array" ref="I12536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536" s="2">
        <v>1.014116</v>
      </c>
      <c r="K12536" s="19" t="s">
        <v>2932</v>
      </c>
    </row>
    <row r="12537" spans="2:11" hidden="1" x14ac:dyDescent="0.2">
      <c r="B12537" t="s">
        <v>2981</v>
      </c>
      <c r="C12537" t="s">
        <v>173</v>
      </c>
      <c r="D12537" t="s">
        <v>7</v>
      </c>
      <c r="E12537">
        <v>2021</v>
      </c>
      <c r="F12537">
        <v>6</v>
      </c>
      <c r="G12537" s="3" t="s">
        <v>124</v>
      </c>
      <c r="H12537" t="s">
        <v>2931</v>
      </c>
      <c r="I12537" s="2" cm="1">
        <f t="array" ref="I12537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537" s="2">
        <v>0.94797799999999999</v>
      </c>
      <c r="K12537" s="19" t="s">
        <v>2932</v>
      </c>
    </row>
    <row r="12538" spans="2:11" hidden="1" x14ac:dyDescent="0.2">
      <c r="B12538" t="s">
        <v>2981</v>
      </c>
      <c r="C12538" t="s">
        <v>173</v>
      </c>
      <c r="D12538" t="s">
        <v>7</v>
      </c>
      <c r="E12538">
        <v>2021</v>
      </c>
      <c r="F12538">
        <v>7</v>
      </c>
      <c r="G12538" s="3" t="s">
        <v>125</v>
      </c>
      <c r="H12538" t="s">
        <v>2931</v>
      </c>
      <c r="I12538" s="2" cm="1">
        <f t="array" ref="I12538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538" s="2">
        <v>0.89286300000000007</v>
      </c>
      <c r="K12538" s="19" t="s">
        <v>2932</v>
      </c>
    </row>
    <row r="12539" spans="2:11" hidden="1" x14ac:dyDescent="0.2">
      <c r="B12539" t="s">
        <v>2981</v>
      </c>
      <c r="C12539" t="s">
        <v>173</v>
      </c>
      <c r="D12539" t="s">
        <v>7</v>
      </c>
      <c r="E12539">
        <v>2021</v>
      </c>
      <c r="F12539">
        <v>8</v>
      </c>
      <c r="G12539" s="3" t="s">
        <v>126</v>
      </c>
      <c r="H12539" t="s">
        <v>2931</v>
      </c>
      <c r="I12539" s="2" cm="1">
        <f t="array" ref="I12539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539" s="2">
        <v>0.83774800000000005</v>
      </c>
      <c r="K12539" s="19" t="s">
        <v>2932</v>
      </c>
    </row>
    <row r="12540" spans="2:11" hidden="1" x14ac:dyDescent="0.2">
      <c r="B12540" t="s">
        <v>2981</v>
      </c>
      <c r="C12540" t="s">
        <v>173</v>
      </c>
      <c r="D12540" t="s">
        <v>7</v>
      </c>
      <c r="E12540">
        <v>2021</v>
      </c>
      <c r="F12540">
        <v>9</v>
      </c>
      <c r="G12540" s="3" t="s">
        <v>127</v>
      </c>
      <c r="H12540" t="s">
        <v>2931</v>
      </c>
      <c r="I12540" s="2" cm="1">
        <f t="array" ref="I1254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540" s="2">
        <v>0.92593200000000009</v>
      </c>
      <c r="K12540" s="19" t="s">
        <v>2932</v>
      </c>
    </row>
    <row r="12541" spans="2:11" hidden="1" x14ac:dyDescent="0.2">
      <c r="B12541" t="s">
        <v>2981</v>
      </c>
      <c r="C12541" t="s">
        <v>173</v>
      </c>
      <c r="D12541" t="s">
        <v>7</v>
      </c>
      <c r="E12541">
        <v>2021</v>
      </c>
      <c r="F12541">
        <v>10</v>
      </c>
      <c r="G12541" s="3" t="s">
        <v>128</v>
      </c>
      <c r="H12541" t="s">
        <v>2931</v>
      </c>
      <c r="I12541" s="2" cm="1">
        <f t="array" ref="I1254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541" s="2">
        <v>0.92593200000000009</v>
      </c>
      <c r="K12541" s="19" t="s">
        <v>2932</v>
      </c>
    </row>
    <row r="12542" spans="2:11" hidden="1" x14ac:dyDescent="0.2">
      <c r="B12542" t="s">
        <v>2981</v>
      </c>
      <c r="C12542" t="s">
        <v>173</v>
      </c>
      <c r="D12542" t="s">
        <v>7</v>
      </c>
      <c r="E12542">
        <v>2021</v>
      </c>
      <c r="F12542">
        <v>11</v>
      </c>
      <c r="G12542" s="3" t="s">
        <v>129</v>
      </c>
      <c r="H12542" t="s">
        <v>2931</v>
      </c>
      <c r="I12542" s="2" cm="1">
        <f t="array" ref="I1254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542" s="2">
        <v>0.90388599999999997</v>
      </c>
      <c r="K12542" s="19" t="s">
        <v>2932</v>
      </c>
    </row>
    <row r="12543" spans="2:11" hidden="1" x14ac:dyDescent="0.2">
      <c r="B12543" t="s">
        <v>2981</v>
      </c>
      <c r="C12543" t="s">
        <v>173</v>
      </c>
      <c r="D12543" t="s">
        <v>7</v>
      </c>
      <c r="E12543">
        <v>2021</v>
      </c>
      <c r="F12543">
        <v>12</v>
      </c>
      <c r="G12543" s="3" t="s">
        <v>130</v>
      </c>
      <c r="H12543" t="s">
        <v>2931</v>
      </c>
      <c r="I12543" s="2" cm="1">
        <f t="array" ref="I1254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543" s="2">
        <v>0.92593200000000009</v>
      </c>
      <c r="K12543" s="19" t="s">
        <v>2932</v>
      </c>
    </row>
    <row r="12544" spans="2:11" hidden="1" x14ac:dyDescent="0.2">
      <c r="B12544" t="s">
        <v>2981</v>
      </c>
      <c r="C12544" t="s">
        <v>170</v>
      </c>
      <c r="D12544" t="s">
        <v>17</v>
      </c>
      <c r="E12544">
        <v>2021</v>
      </c>
      <c r="F12544">
        <v>1</v>
      </c>
      <c r="G12544" s="3" t="s">
        <v>119</v>
      </c>
      <c r="H12544" t="s">
        <v>2931</v>
      </c>
      <c r="I12544" s="2" cm="1">
        <f t="array" ref="I12544">SUMPRODUCT(Actuals[Price '[USD'] per UOM], --(Actuals[Commodity] = Consolidated[[#This Row],[Commodity]]), --(Actuals[Region] = Consolidated[[#This Row],[Region]]), --(Actuals[Year Month] = Consolidated[[#This Row],[Year.Month]]))</f>
        <v>0.97399999999999998</v>
      </c>
      <c r="J12544" s="2">
        <v>0.97323600973236024</v>
      </c>
      <c r="K12544" s="19" t="s">
        <v>2932</v>
      </c>
    </row>
    <row r="12545" spans="2:11" hidden="1" x14ac:dyDescent="0.2">
      <c r="B12545" t="s">
        <v>2981</v>
      </c>
      <c r="C12545" t="s">
        <v>170</v>
      </c>
      <c r="D12545" t="s">
        <v>17</v>
      </c>
      <c r="E12545">
        <v>2021</v>
      </c>
      <c r="F12545">
        <v>2</v>
      </c>
      <c r="G12545" s="3" t="s">
        <v>120</v>
      </c>
      <c r="H12545" t="s">
        <v>2931</v>
      </c>
      <c r="I12545" s="2" cm="1">
        <f t="array" ref="I1254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545" s="2">
        <v>1.0340632603406326</v>
      </c>
      <c r="K12545" s="19" t="s">
        <v>2932</v>
      </c>
    </row>
    <row r="12546" spans="2:11" hidden="1" x14ac:dyDescent="0.2">
      <c r="B12546" t="s">
        <v>2981</v>
      </c>
      <c r="C12546" t="s">
        <v>170</v>
      </c>
      <c r="D12546" t="s">
        <v>17</v>
      </c>
      <c r="E12546">
        <v>2021</v>
      </c>
      <c r="F12546">
        <v>3</v>
      </c>
      <c r="G12546" s="3" t="s">
        <v>121</v>
      </c>
      <c r="H12546" t="s">
        <v>2931</v>
      </c>
      <c r="I12546" s="2" cm="1">
        <f t="array" ref="I12546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2546" s="2">
        <v>1.0340632603406326</v>
      </c>
      <c r="K12546" s="19" t="s">
        <v>2932</v>
      </c>
    </row>
    <row r="12547" spans="2:11" hidden="1" x14ac:dyDescent="0.2">
      <c r="B12547" t="s">
        <v>2981</v>
      </c>
      <c r="C12547" t="s">
        <v>170</v>
      </c>
      <c r="D12547" t="s">
        <v>17</v>
      </c>
      <c r="E12547">
        <v>2021</v>
      </c>
      <c r="F12547">
        <v>4</v>
      </c>
      <c r="G12547" s="3" t="s">
        <v>122</v>
      </c>
      <c r="H12547" t="s">
        <v>2931</v>
      </c>
      <c r="I12547" s="2" cm="1">
        <f t="array" ref="I12547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2547" s="2">
        <v>1.0218978102189782</v>
      </c>
      <c r="K12547" s="19" t="s">
        <v>2932</v>
      </c>
    </row>
    <row r="12548" spans="2:11" hidden="1" x14ac:dyDescent="0.2">
      <c r="B12548" t="s">
        <v>2981</v>
      </c>
      <c r="C12548" t="s">
        <v>170</v>
      </c>
      <c r="D12548" t="s">
        <v>17</v>
      </c>
      <c r="E12548">
        <v>2021</v>
      </c>
      <c r="F12548">
        <v>5</v>
      </c>
      <c r="G12548" s="3" t="s">
        <v>123</v>
      </c>
      <c r="H12548" t="s">
        <v>2931</v>
      </c>
      <c r="I12548" s="2" cm="1">
        <f t="array" ref="I12548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2548" s="2">
        <v>0.96107055961070564</v>
      </c>
      <c r="K12548" s="19" t="s">
        <v>2932</v>
      </c>
    </row>
    <row r="12549" spans="2:11" hidden="1" x14ac:dyDescent="0.2">
      <c r="B12549" t="s">
        <v>2981</v>
      </c>
      <c r="C12549" t="s">
        <v>170</v>
      </c>
      <c r="D12549" t="s">
        <v>17</v>
      </c>
      <c r="E12549">
        <v>2021</v>
      </c>
      <c r="F12549">
        <v>6</v>
      </c>
      <c r="G12549" s="3" t="s">
        <v>124</v>
      </c>
      <c r="H12549" t="s">
        <v>2931</v>
      </c>
      <c r="I12549" s="2" cm="1">
        <f t="array" ref="I12549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2549" s="2">
        <v>0.93673965936739667</v>
      </c>
      <c r="K12549" s="19" t="s">
        <v>2932</v>
      </c>
    </row>
    <row r="12550" spans="2:11" hidden="1" x14ac:dyDescent="0.2">
      <c r="B12550" t="s">
        <v>2981</v>
      </c>
      <c r="C12550" t="s">
        <v>170</v>
      </c>
      <c r="D12550" t="s">
        <v>17</v>
      </c>
      <c r="E12550">
        <v>2021</v>
      </c>
      <c r="F12550">
        <v>7</v>
      </c>
      <c r="G12550" s="3" t="s">
        <v>125</v>
      </c>
      <c r="H12550" t="s">
        <v>2931</v>
      </c>
      <c r="I12550" s="2" cm="1">
        <f t="array" ref="I12550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2550" s="2">
        <v>0.9124087591240877</v>
      </c>
      <c r="K12550" s="19" t="s">
        <v>2932</v>
      </c>
    </row>
    <row r="12551" spans="2:11" hidden="1" x14ac:dyDescent="0.2">
      <c r="B12551" t="s">
        <v>2981</v>
      </c>
      <c r="C12551" t="s">
        <v>170</v>
      </c>
      <c r="D12551" t="s">
        <v>17</v>
      </c>
      <c r="E12551">
        <v>2021</v>
      </c>
      <c r="F12551">
        <v>8</v>
      </c>
      <c r="G12551" s="3" t="s">
        <v>126</v>
      </c>
      <c r="H12551" t="s">
        <v>2931</v>
      </c>
      <c r="I12551" s="2" cm="1">
        <f t="array" ref="I1255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551" s="2">
        <v>0.9124087591240877</v>
      </c>
      <c r="K12551" s="19" t="s">
        <v>2932</v>
      </c>
    </row>
    <row r="12552" spans="2:11" hidden="1" x14ac:dyDescent="0.2">
      <c r="B12552" t="s">
        <v>2981</v>
      </c>
      <c r="C12552" t="s">
        <v>170</v>
      </c>
      <c r="D12552" t="s">
        <v>17</v>
      </c>
      <c r="E12552">
        <v>2021</v>
      </c>
      <c r="F12552">
        <v>9</v>
      </c>
      <c r="G12552" s="3" t="s">
        <v>127</v>
      </c>
      <c r="H12552" t="s">
        <v>2931</v>
      </c>
      <c r="I12552" s="2" cm="1">
        <f t="array" ref="I12552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2552" s="2">
        <v>0.9124087591240877</v>
      </c>
      <c r="K12552" s="19" t="s">
        <v>2932</v>
      </c>
    </row>
    <row r="12553" spans="2:11" hidden="1" x14ac:dyDescent="0.2">
      <c r="B12553" t="s">
        <v>2981</v>
      </c>
      <c r="C12553" t="s">
        <v>170</v>
      </c>
      <c r="D12553" t="s">
        <v>17</v>
      </c>
      <c r="E12553">
        <v>2021</v>
      </c>
      <c r="F12553">
        <v>10</v>
      </c>
      <c r="G12553" s="3" t="s">
        <v>128</v>
      </c>
      <c r="H12553" t="s">
        <v>2931</v>
      </c>
      <c r="I12553" s="2" cm="1">
        <f t="array" ref="I12553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2553" s="2">
        <v>0.9124087591240877</v>
      </c>
      <c r="K12553" s="19" t="s">
        <v>2932</v>
      </c>
    </row>
    <row r="12554" spans="2:11" hidden="1" x14ac:dyDescent="0.2">
      <c r="B12554" t="s">
        <v>2981</v>
      </c>
      <c r="C12554" t="s">
        <v>170</v>
      </c>
      <c r="D12554" t="s">
        <v>17</v>
      </c>
      <c r="E12554">
        <v>2021</v>
      </c>
      <c r="F12554">
        <v>11</v>
      </c>
      <c r="G12554" s="3" t="s">
        <v>129</v>
      </c>
      <c r="H12554" t="s">
        <v>2931</v>
      </c>
      <c r="I12554" s="2" cm="1">
        <f t="array" ref="I12554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554" s="2">
        <v>0.93673965936739667</v>
      </c>
      <c r="K12554" s="19" t="s">
        <v>2932</v>
      </c>
    </row>
    <row r="12555" spans="2:11" hidden="1" x14ac:dyDescent="0.2">
      <c r="B12555" t="s">
        <v>2981</v>
      </c>
      <c r="C12555" t="s">
        <v>170</v>
      </c>
      <c r="D12555" t="s">
        <v>17</v>
      </c>
      <c r="E12555">
        <v>2021</v>
      </c>
      <c r="F12555">
        <v>12</v>
      </c>
      <c r="G12555" s="3" t="s">
        <v>130</v>
      </c>
      <c r="H12555" t="s">
        <v>2931</v>
      </c>
      <c r="I12555" s="2" cm="1">
        <f t="array" ref="I12555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555" s="2">
        <v>0.92457420924574218</v>
      </c>
      <c r="K12555" s="19" t="s">
        <v>2932</v>
      </c>
    </row>
    <row r="12556" spans="2:11" hidden="1" x14ac:dyDescent="0.2">
      <c r="B12556" t="s">
        <v>2981</v>
      </c>
      <c r="C12556" t="s">
        <v>169</v>
      </c>
      <c r="D12556" t="s">
        <v>19</v>
      </c>
      <c r="E12556">
        <v>2021</v>
      </c>
      <c r="F12556">
        <v>1</v>
      </c>
      <c r="G12556" s="3" t="s">
        <v>119</v>
      </c>
      <c r="H12556" t="s">
        <v>2931</v>
      </c>
      <c r="I12556" s="2" cm="1">
        <f t="array" ref="I12556">SUMPRODUCT(Actuals[Price '[USD'] per UOM], --(Actuals[Commodity] = Consolidated[[#This Row],[Commodity]]), --(Actuals[Region] = "APMKTS"), --(Actuals[Year Month] = Consolidated[[#This Row],[Year.Month]]))</f>
        <v>0.91400000000000003</v>
      </c>
      <c r="J12556" s="2">
        <v>0.91500000000000004</v>
      </c>
      <c r="K12556" s="19" t="s">
        <v>2932</v>
      </c>
    </row>
    <row r="12557" spans="2:11" hidden="1" x14ac:dyDescent="0.2">
      <c r="B12557" t="s">
        <v>2981</v>
      </c>
      <c r="C12557" t="s">
        <v>169</v>
      </c>
      <c r="D12557" t="s">
        <v>19</v>
      </c>
      <c r="E12557">
        <v>2021</v>
      </c>
      <c r="F12557">
        <v>2</v>
      </c>
      <c r="G12557" s="3" t="s">
        <v>120</v>
      </c>
      <c r="H12557" t="s">
        <v>2931</v>
      </c>
      <c r="I12557" s="2" cm="1">
        <f t="array" ref="I12557">SUMPRODUCT(Actuals[Price '[USD'] per UOM], --(Actuals[Commodity] = Consolidated[[#This Row],[Commodity]]), --(Actuals[Region] = "APMKTS"), --(Actuals[Year Month] = Consolidated[[#This Row],[Year.Month]]))</f>
        <v>0.94399999999999995</v>
      </c>
      <c r="J12557" s="2">
        <v>0.88500000000000001</v>
      </c>
      <c r="K12557" s="19" t="s">
        <v>2932</v>
      </c>
    </row>
    <row r="12558" spans="2:11" hidden="1" x14ac:dyDescent="0.2">
      <c r="B12558" t="s">
        <v>2981</v>
      </c>
      <c r="C12558" t="s">
        <v>169</v>
      </c>
      <c r="D12558" t="s">
        <v>19</v>
      </c>
      <c r="E12558">
        <v>2021</v>
      </c>
      <c r="F12558">
        <v>3</v>
      </c>
      <c r="G12558" s="3" t="s">
        <v>121</v>
      </c>
      <c r="H12558" t="s">
        <v>2931</v>
      </c>
      <c r="I12558" s="2" cm="1">
        <f t="array" ref="I12558">SUMPRODUCT(Actuals[Price '[USD'] per UOM], --(Actuals[Commodity] = Consolidated[[#This Row],[Commodity]]), --(Actuals[Region] = "APMKTS"), --(Actuals[Year Month] = Consolidated[[#This Row],[Year.Month]]))</f>
        <v>1.1180000000000001</v>
      </c>
      <c r="J12558" s="2">
        <v>0.82500000000000007</v>
      </c>
      <c r="K12558" s="19" t="s">
        <v>2932</v>
      </c>
    </row>
    <row r="12559" spans="2:11" hidden="1" x14ac:dyDescent="0.2">
      <c r="B12559" t="s">
        <v>2981</v>
      </c>
      <c r="C12559" t="s">
        <v>169</v>
      </c>
      <c r="D12559" t="s">
        <v>19</v>
      </c>
      <c r="E12559">
        <v>2021</v>
      </c>
      <c r="F12559">
        <v>4</v>
      </c>
      <c r="G12559" s="3" t="s">
        <v>122</v>
      </c>
      <c r="H12559" t="s">
        <v>2931</v>
      </c>
      <c r="I12559" s="2" cm="1">
        <f t="array" ref="I12559">SUMPRODUCT(Actuals[Price '[USD'] per UOM], --(Actuals[Commodity] = Consolidated[[#This Row],[Commodity]]), --(Actuals[Region] = "APMKTS"), --(Actuals[Year Month] = Consolidated[[#This Row],[Year.Month]]))</f>
        <v>1.07</v>
      </c>
      <c r="J12559" s="2">
        <v>0.79</v>
      </c>
      <c r="K12559" s="19" t="s">
        <v>2932</v>
      </c>
    </row>
    <row r="12560" spans="2:11" hidden="1" x14ac:dyDescent="0.2">
      <c r="B12560" t="s">
        <v>2981</v>
      </c>
      <c r="C12560" t="s">
        <v>169</v>
      </c>
      <c r="D12560" t="s">
        <v>19</v>
      </c>
      <c r="E12560">
        <v>2021</v>
      </c>
      <c r="F12560">
        <v>5</v>
      </c>
      <c r="G12560" s="3" t="s">
        <v>123</v>
      </c>
      <c r="H12560" t="s">
        <v>2931</v>
      </c>
      <c r="I12560" s="2" cm="1">
        <f t="array" ref="I12560">SUMPRODUCT(Actuals[Price '[USD'] per UOM], --(Actuals[Commodity] = Consolidated[[#This Row],[Commodity]]), --(Actuals[Region] = "APMKTS"), --(Actuals[Year Month] = Consolidated[[#This Row],[Year.Month]]))</f>
        <v>1.0549999999999999</v>
      </c>
      <c r="J12560" s="2">
        <v>0.73499999999999999</v>
      </c>
      <c r="K12560" s="19" t="s">
        <v>2932</v>
      </c>
    </row>
    <row r="12561" spans="2:11" hidden="1" x14ac:dyDescent="0.2">
      <c r="B12561" t="s">
        <v>2981</v>
      </c>
      <c r="C12561" t="s">
        <v>169</v>
      </c>
      <c r="D12561" t="s">
        <v>19</v>
      </c>
      <c r="E12561">
        <v>2021</v>
      </c>
      <c r="F12561">
        <v>6</v>
      </c>
      <c r="G12561" s="3" t="s">
        <v>124</v>
      </c>
      <c r="H12561" t="s">
        <v>2931</v>
      </c>
      <c r="I12561" s="2" cm="1">
        <f t="array" ref="I12561">SUMPRODUCT(Actuals[Price '[USD'] per UOM], --(Actuals[Commodity] = Consolidated[[#This Row],[Commodity]]), --(Actuals[Region] = "APMKTS"), --(Actuals[Year Month] = Consolidated[[#This Row],[Year.Month]]))</f>
        <v>0.93400000000000005</v>
      </c>
      <c r="J12561" s="2">
        <v>0.745</v>
      </c>
      <c r="K12561" s="19" t="s">
        <v>2932</v>
      </c>
    </row>
    <row r="12562" spans="2:11" hidden="1" x14ac:dyDescent="0.2">
      <c r="B12562" t="s">
        <v>2981</v>
      </c>
      <c r="C12562" t="s">
        <v>169</v>
      </c>
      <c r="D12562" t="s">
        <v>19</v>
      </c>
      <c r="E12562">
        <v>2021</v>
      </c>
      <c r="F12562">
        <v>7</v>
      </c>
      <c r="G12562" s="3" t="s">
        <v>125</v>
      </c>
      <c r="H12562" t="s">
        <v>2931</v>
      </c>
      <c r="I12562" s="2" cm="1">
        <f t="array" ref="I12562">SUMPRODUCT(Actuals[Price '[USD'] per UOM], --(Actuals[Commodity] = Consolidated[[#This Row],[Commodity]]), --(Actuals[Region] = "APMKTS"), --(Actuals[Year Month] = Consolidated[[#This Row],[Year.Month]]))</f>
        <v>0.95</v>
      </c>
      <c r="J12562" s="2">
        <v>0.745</v>
      </c>
      <c r="K12562" s="19" t="s">
        <v>2932</v>
      </c>
    </row>
    <row r="12563" spans="2:11" hidden="1" x14ac:dyDescent="0.2">
      <c r="B12563" t="s">
        <v>2981</v>
      </c>
      <c r="C12563" t="s">
        <v>169</v>
      </c>
      <c r="D12563" t="s">
        <v>19</v>
      </c>
      <c r="E12563">
        <v>2021</v>
      </c>
      <c r="F12563">
        <v>8</v>
      </c>
      <c r="G12563" s="3" t="s">
        <v>126</v>
      </c>
      <c r="H12563" t="s">
        <v>2931</v>
      </c>
      <c r="I12563" s="2" cm="1">
        <f t="array" ref="I12563">SUMPRODUCT(Actuals[Price '[USD'] per UOM], --(Actuals[Commodity] = Consolidated[[#This Row],[Commodity]]), --(Actuals[Region] = "APMKTS"), --(Actuals[Year Month] = Consolidated[[#This Row],[Year.Month]]))</f>
        <v>0.94899999999999995</v>
      </c>
      <c r="J12563" s="2">
        <v>0.755</v>
      </c>
      <c r="K12563" s="19" t="s">
        <v>2932</v>
      </c>
    </row>
    <row r="12564" spans="2:11" hidden="1" x14ac:dyDescent="0.2">
      <c r="B12564" t="s">
        <v>2981</v>
      </c>
      <c r="C12564" t="s">
        <v>169</v>
      </c>
      <c r="D12564" t="s">
        <v>19</v>
      </c>
      <c r="E12564">
        <v>2021</v>
      </c>
      <c r="F12564">
        <v>9</v>
      </c>
      <c r="G12564" s="3" t="s">
        <v>127</v>
      </c>
      <c r="H12564" t="s">
        <v>2931</v>
      </c>
      <c r="I12564" s="2" cm="1">
        <f t="array" ref="I12564">SUMPRODUCT(Actuals[Price '[USD'] per UOM], --(Actuals[Commodity] = Consolidated[[#This Row],[Commodity]]), --(Actuals[Region] = "APMKTS"), --(Actuals[Year Month] = Consolidated[[#This Row],[Year.Month]]))</f>
        <v>0.95499999999999996</v>
      </c>
      <c r="J12564" s="2">
        <v>0.76500000000000001</v>
      </c>
      <c r="K12564" s="19" t="s">
        <v>2932</v>
      </c>
    </row>
    <row r="12565" spans="2:11" hidden="1" x14ac:dyDescent="0.2">
      <c r="B12565" t="s">
        <v>2981</v>
      </c>
      <c r="C12565" t="s">
        <v>169</v>
      </c>
      <c r="D12565" t="s">
        <v>19</v>
      </c>
      <c r="E12565">
        <v>2021</v>
      </c>
      <c r="F12565">
        <v>10</v>
      </c>
      <c r="G12565" s="3" t="s">
        <v>128</v>
      </c>
      <c r="H12565" t="s">
        <v>2931</v>
      </c>
      <c r="I12565" s="2" cm="1">
        <f t="array" ref="I12565">SUMPRODUCT(Actuals[Price '[USD'] per UOM], --(Actuals[Commodity] = Consolidated[[#This Row],[Commodity]]), --(Actuals[Region] = "APMKTS"), --(Actuals[Year Month] = Consolidated[[#This Row],[Year.Month]]))</f>
        <v>1</v>
      </c>
      <c r="J12565" s="2">
        <v>0.77500000000000002</v>
      </c>
      <c r="K12565" s="19" t="s">
        <v>2932</v>
      </c>
    </row>
    <row r="12566" spans="2:11" hidden="1" x14ac:dyDescent="0.2">
      <c r="B12566" t="s">
        <v>2981</v>
      </c>
      <c r="C12566" t="s">
        <v>169</v>
      </c>
      <c r="D12566" t="s">
        <v>19</v>
      </c>
      <c r="E12566">
        <v>2021</v>
      </c>
      <c r="F12566">
        <v>11</v>
      </c>
      <c r="G12566" s="3" t="s">
        <v>129</v>
      </c>
      <c r="H12566" t="s">
        <v>2931</v>
      </c>
      <c r="I12566" s="2" cm="1">
        <f t="array" ref="I12566">SUMPRODUCT(Actuals[Price '[USD'] per UOM], --(Actuals[Commodity] = Consolidated[[#This Row],[Commodity]]), --(Actuals[Region] = "APMKTS"), --(Actuals[Year Month] = Consolidated[[#This Row],[Year.Month]]))</f>
        <v>0.98799999999999999</v>
      </c>
      <c r="J12566" s="2">
        <v>0.78500000000000003</v>
      </c>
      <c r="K12566" s="19" t="s">
        <v>2932</v>
      </c>
    </row>
    <row r="12567" spans="2:11" hidden="1" x14ac:dyDescent="0.2">
      <c r="B12567" t="s">
        <v>2981</v>
      </c>
      <c r="C12567" t="s">
        <v>169</v>
      </c>
      <c r="D12567" t="s">
        <v>19</v>
      </c>
      <c r="E12567">
        <v>2021</v>
      </c>
      <c r="F12567">
        <v>12</v>
      </c>
      <c r="G12567" s="3" t="s">
        <v>130</v>
      </c>
      <c r="H12567" t="s">
        <v>2931</v>
      </c>
      <c r="I12567" s="2" cm="1">
        <f t="array" ref="I12567">SUMPRODUCT(Actuals[Price '[USD'] per UOM], --(Actuals[Commodity] = Consolidated[[#This Row],[Commodity]]), --(Actuals[Region] = "APMKTS"), --(Actuals[Year Month] = Consolidated[[#This Row],[Year.Month]]))</f>
        <v>0.93899999999999995</v>
      </c>
      <c r="J12567" s="2">
        <v>0.79</v>
      </c>
      <c r="K12567" s="19" t="s">
        <v>2932</v>
      </c>
    </row>
    <row r="12568" spans="2:11" hidden="1" x14ac:dyDescent="0.2">
      <c r="B12568" t="s">
        <v>2981</v>
      </c>
      <c r="C12568" t="s">
        <v>173</v>
      </c>
      <c r="D12568" t="s">
        <v>22</v>
      </c>
      <c r="E12568">
        <v>2021</v>
      </c>
      <c r="F12568">
        <v>1</v>
      </c>
      <c r="G12568" s="3" t="s">
        <v>119</v>
      </c>
      <c r="H12568" t="s">
        <v>2931</v>
      </c>
      <c r="I12568" s="2" cm="1">
        <f t="array" ref="I12568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2568" s="2">
        <v>1.2125300000000001</v>
      </c>
      <c r="K12568" s="19" t="s">
        <v>2932</v>
      </c>
    </row>
    <row r="12569" spans="2:11" hidden="1" x14ac:dyDescent="0.2">
      <c r="B12569" t="s">
        <v>2981</v>
      </c>
      <c r="C12569" t="s">
        <v>173</v>
      </c>
      <c r="D12569" t="s">
        <v>22</v>
      </c>
      <c r="E12569">
        <v>2021</v>
      </c>
      <c r="F12569">
        <v>2</v>
      </c>
      <c r="G12569" s="3" t="s">
        <v>120</v>
      </c>
      <c r="H12569" t="s">
        <v>2931</v>
      </c>
      <c r="I12569" s="2" cm="1">
        <f t="array" ref="I12569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569" s="2">
        <v>1.2125300000000001</v>
      </c>
      <c r="K12569" s="19" t="s">
        <v>2932</v>
      </c>
    </row>
    <row r="12570" spans="2:11" hidden="1" x14ac:dyDescent="0.2">
      <c r="B12570" t="s">
        <v>2981</v>
      </c>
      <c r="C12570" t="s">
        <v>173</v>
      </c>
      <c r="D12570" t="s">
        <v>22</v>
      </c>
      <c r="E12570">
        <v>2021</v>
      </c>
      <c r="F12570">
        <v>3</v>
      </c>
      <c r="G12570" s="3" t="s">
        <v>121</v>
      </c>
      <c r="H12570" t="s">
        <v>2931</v>
      </c>
      <c r="I12570" s="2" cm="1">
        <f t="array" ref="I1257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570" s="2">
        <v>1.1463920000000001</v>
      </c>
      <c r="K12570" s="19" t="s">
        <v>2932</v>
      </c>
    </row>
    <row r="12571" spans="2:11" hidden="1" x14ac:dyDescent="0.2">
      <c r="B12571" t="s">
        <v>2981</v>
      </c>
      <c r="C12571" t="s">
        <v>173</v>
      </c>
      <c r="D12571" t="s">
        <v>22</v>
      </c>
      <c r="E12571">
        <v>2021</v>
      </c>
      <c r="F12571">
        <v>4</v>
      </c>
      <c r="G12571" s="3" t="s">
        <v>122</v>
      </c>
      <c r="H12571" t="s">
        <v>2931</v>
      </c>
      <c r="I12571" s="2" cm="1">
        <f t="array" ref="I1257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571" s="2">
        <v>1.069231</v>
      </c>
      <c r="K12571" s="19" t="s">
        <v>2932</v>
      </c>
    </row>
    <row r="12572" spans="2:11" hidden="1" x14ac:dyDescent="0.2">
      <c r="B12572" t="s">
        <v>2981</v>
      </c>
      <c r="C12572" t="s">
        <v>173</v>
      </c>
      <c r="D12572" t="s">
        <v>22</v>
      </c>
      <c r="E12572">
        <v>2021</v>
      </c>
      <c r="F12572">
        <v>5</v>
      </c>
      <c r="G12572" s="3" t="s">
        <v>123</v>
      </c>
      <c r="H12572" t="s">
        <v>2931</v>
      </c>
      <c r="I12572" s="2" cm="1">
        <f t="array" ref="I1257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572" s="2">
        <v>1.014116</v>
      </c>
      <c r="K12572" s="19" t="s">
        <v>2932</v>
      </c>
    </row>
    <row r="12573" spans="2:11" hidden="1" x14ac:dyDescent="0.2">
      <c r="B12573" t="s">
        <v>2981</v>
      </c>
      <c r="C12573" t="s">
        <v>173</v>
      </c>
      <c r="D12573" t="s">
        <v>22</v>
      </c>
      <c r="E12573">
        <v>2021</v>
      </c>
      <c r="F12573">
        <v>6</v>
      </c>
      <c r="G12573" s="3" t="s">
        <v>124</v>
      </c>
      <c r="H12573" t="s">
        <v>2931</v>
      </c>
      <c r="I12573" s="2" cm="1">
        <f t="array" ref="I12573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573" s="2">
        <v>0.94797799999999999</v>
      </c>
      <c r="K12573" s="19" t="s">
        <v>2932</v>
      </c>
    </row>
    <row r="12574" spans="2:11" hidden="1" x14ac:dyDescent="0.2">
      <c r="B12574" t="s">
        <v>2981</v>
      </c>
      <c r="C12574" t="s">
        <v>173</v>
      </c>
      <c r="D12574" t="s">
        <v>22</v>
      </c>
      <c r="E12574">
        <v>2021</v>
      </c>
      <c r="F12574">
        <v>7</v>
      </c>
      <c r="G12574" s="3" t="s">
        <v>125</v>
      </c>
      <c r="H12574" t="s">
        <v>2931</v>
      </c>
      <c r="I12574" s="2" cm="1">
        <f t="array" ref="I1257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574" s="2">
        <v>0.89286300000000007</v>
      </c>
      <c r="K12574" s="19" t="s">
        <v>2932</v>
      </c>
    </row>
    <row r="12575" spans="2:11" hidden="1" x14ac:dyDescent="0.2">
      <c r="B12575" t="s">
        <v>2981</v>
      </c>
      <c r="C12575" t="s">
        <v>173</v>
      </c>
      <c r="D12575" t="s">
        <v>22</v>
      </c>
      <c r="E12575">
        <v>2021</v>
      </c>
      <c r="F12575">
        <v>8</v>
      </c>
      <c r="G12575" s="3" t="s">
        <v>126</v>
      </c>
      <c r="H12575" t="s">
        <v>2931</v>
      </c>
      <c r="I12575" s="2" cm="1">
        <f t="array" ref="I1257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575" s="2">
        <v>0.83774800000000005</v>
      </c>
      <c r="K12575" s="19" t="s">
        <v>2932</v>
      </c>
    </row>
    <row r="12576" spans="2:11" hidden="1" x14ac:dyDescent="0.2">
      <c r="B12576" t="s">
        <v>2981</v>
      </c>
      <c r="C12576" t="s">
        <v>173</v>
      </c>
      <c r="D12576" t="s">
        <v>22</v>
      </c>
      <c r="E12576">
        <v>2021</v>
      </c>
      <c r="F12576">
        <v>9</v>
      </c>
      <c r="G12576" s="3" t="s">
        <v>127</v>
      </c>
      <c r="H12576" t="s">
        <v>2931</v>
      </c>
      <c r="I12576" s="2" cm="1">
        <f t="array" ref="I1257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576" s="2">
        <v>0.92593200000000009</v>
      </c>
      <c r="K12576" s="19" t="s">
        <v>2932</v>
      </c>
    </row>
    <row r="12577" spans="2:11" hidden="1" x14ac:dyDescent="0.2">
      <c r="B12577" t="s">
        <v>2981</v>
      </c>
      <c r="C12577" t="s">
        <v>173</v>
      </c>
      <c r="D12577" t="s">
        <v>22</v>
      </c>
      <c r="E12577">
        <v>2021</v>
      </c>
      <c r="F12577">
        <v>10</v>
      </c>
      <c r="G12577" s="3" t="s">
        <v>128</v>
      </c>
      <c r="H12577" t="s">
        <v>2931</v>
      </c>
      <c r="I12577" s="2" cm="1">
        <f t="array" ref="I1257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577" s="2">
        <v>0.92593200000000009</v>
      </c>
      <c r="K12577" s="19" t="s">
        <v>2932</v>
      </c>
    </row>
    <row r="12578" spans="2:11" hidden="1" x14ac:dyDescent="0.2">
      <c r="B12578" t="s">
        <v>2981</v>
      </c>
      <c r="C12578" t="s">
        <v>173</v>
      </c>
      <c r="D12578" t="s">
        <v>22</v>
      </c>
      <c r="E12578">
        <v>2021</v>
      </c>
      <c r="F12578">
        <v>11</v>
      </c>
      <c r="G12578" s="3" t="s">
        <v>129</v>
      </c>
      <c r="H12578" t="s">
        <v>2931</v>
      </c>
      <c r="I12578" s="2" cm="1">
        <f t="array" ref="I1257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578" s="2">
        <v>0.90388599999999997</v>
      </c>
      <c r="K12578" s="19" t="s">
        <v>2932</v>
      </c>
    </row>
    <row r="12579" spans="2:11" hidden="1" x14ac:dyDescent="0.2">
      <c r="B12579" t="s">
        <v>2981</v>
      </c>
      <c r="C12579" t="s">
        <v>173</v>
      </c>
      <c r="D12579" t="s">
        <v>22</v>
      </c>
      <c r="E12579">
        <v>2021</v>
      </c>
      <c r="F12579">
        <v>12</v>
      </c>
      <c r="G12579" s="3" t="s">
        <v>130</v>
      </c>
      <c r="H12579" t="s">
        <v>2931</v>
      </c>
      <c r="I12579" s="2" cm="1">
        <f t="array" ref="I1257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579" s="2">
        <v>0.92593200000000009</v>
      </c>
      <c r="K12579" s="19" t="s">
        <v>2932</v>
      </c>
    </row>
    <row r="12580" spans="2:11" hidden="1" x14ac:dyDescent="0.2">
      <c r="B12580" t="s">
        <v>2981</v>
      </c>
      <c r="C12580" t="s">
        <v>170</v>
      </c>
      <c r="D12580" t="s">
        <v>20</v>
      </c>
      <c r="E12580">
        <v>2021</v>
      </c>
      <c r="F12580">
        <v>1</v>
      </c>
      <c r="G12580" s="3" t="s">
        <v>119</v>
      </c>
      <c r="H12580" t="s">
        <v>2931</v>
      </c>
      <c r="I12580" s="2" cm="1">
        <f t="array" ref="I12580">SUMPRODUCT(Actuals[Price '[USD'] per UOM], --(Actuals[Commodity] = Consolidated[[#This Row],[Commodity]]), --(Actuals[Region] = "EU"), --(Actuals[Year Month] = Consolidated[[#This Row],[Year.Month]]))</f>
        <v>0.97399999999999998</v>
      </c>
      <c r="J12580" s="2">
        <v>0.97323600973236024</v>
      </c>
      <c r="K12580" s="19" t="s">
        <v>2932</v>
      </c>
    </row>
    <row r="12581" spans="2:11" hidden="1" x14ac:dyDescent="0.2">
      <c r="B12581" t="s">
        <v>2981</v>
      </c>
      <c r="C12581" t="s">
        <v>170</v>
      </c>
      <c r="D12581" t="s">
        <v>20</v>
      </c>
      <c r="E12581">
        <v>2021</v>
      </c>
      <c r="F12581">
        <v>2</v>
      </c>
      <c r="G12581" s="3" t="s">
        <v>120</v>
      </c>
      <c r="H12581" t="s">
        <v>2931</v>
      </c>
      <c r="I12581" s="2" cm="1">
        <f t="array" ref="I12581">SUMPRODUCT(Actuals[Price '[USD'] per UOM], --(Actuals[Commodity] = Consolidated[[#This Row],[Commodity]]), --(Actuals[Region] = "EU"), --(Actuals[Year Month] = Consolidated[[#This Row],[Year.Month]]))</f>
        <v>1.07</v>
      </c>
      <c r="J12581" s="2">
        <v>1.0340632603406326</v>
      </c>
      <c r="K12581" s="19" t="s">
        <v>2932</v>
      </c>
    </row>
    <row r="12582" spans="2:11" hidden="1" x14ac:dyDescent="0.2">
      <c r="B12582" t="s">
        <v>2981</v>
      </c>
      <c r="C12582" t="s">
        <v>170</v>
      </c>
      <c r="D12582" t="s">
        <v>20</v>
      </c>
      <c r="E12582">
        <v>2021</v>
      </c>
      <c r="F12582">
        <v>3</v>
      </c>
      <c r="G12582" s="3" t="s">
        <v>121</v>
      </c>
      <c r="H12582" t="s">
        <v>2931</v>
      </c>
      <c r="I12582" s="2" cm="1">
        <f t="array" ref="I12582">SUMPRODUCT(Actuals[Price '[USD'] per UOM], --(Actuals[Commodity] = Consolidated[[#This Row],[Commodity]]), --(Actuals[Region] = "EU"), --(Actuals[Year Month] = Consolidated[[#This Row],[Year.Month]]))</f>
        <v>1.155</v>
      </c>
      <c r="J12582" s="2">
        <v>1.0340632603406326</v>
      </c>
      <c r="K12582" s="19" t="s">
        <v>2932</v>
      </c>
    </row>
    <row r="12583" spans="2:11" hidden="1" x14ac:dyDescent="0.2">
      <c r="B12583" t="s">
        <v>2981</v>
      </c>
      <c r="C12583" t="s">
        <v>170</v>
      </c>
      <c r="D12583" t="s">
        <v>20</v>
      </c>
      <c r="E12583">
        <v>2021</v>
      </c>
      <c r="F12583">
        <v>4</v>
      </c>
      <c r="G12583" s="3" t="s">
        <v>122</v>
      </c>
      <c r="H12583" t="s">
        <v>2931</v>
      </c>
      <c r="I12583" s="2" cm="1">
        <f t="array" ref="I12583">SUMPRODUCT(Actuals[Price '[USD'] per UOM], --(Actuals[Commodity] = Consolidated[[#This Row],[Commodity]]), --(Actuals[Region] = "EU"), --(Actuals[Year Month] = Consolidated[[#This Row],[Year.Month]]))</f>
        <v>1.248</v>
      </c>
      <c r="J12583" s="2">
        <v>1.0218978102189782</v>
      </c>
      <c r="K12583" s="19" t="s">
        <v>2932</v>
      </c>
    </row>
    <row r="12584" spans="2:11" hidden="1" x14ac:dyDescent="0.2">
      <c r="B12584" t="s">
        <v>2981</v>
      </c>
      <c r="C12584" t="s">
        <v>170</v>
      </c>
      <c r="D12584" t="s">
        <v>20</v>
      </c>
      <c r="E12584">
        <v>2021</v>
      </c>
      <c r="F12584">
        <v>5</v>
      </c>
      <c r="G12584" s="3" t="s">
        <v>123</v>
      </c>
      <c r="H12584" t="s">
        <v>2931</v>
      </c>
      <c r="I12584" s="2" cm="1">
        <f t="array" ref="I12584">SUMPRODUCT(Actuals[Price '[USD'] per UOM], --(Actuals[Commodity] = Consolidated[[#This Row],[Commodity]]), --(Actuals[Region] = "EU"), --(Actuals[Year Month] = Consolidated[[#This Row],[Year.Month]]))</f>
        <v>1.26</v>
      </c>
      <c r="J12584" s="2">
        <v>0.96107055961070564</v>
      </c>
      <c r="K12584" s="19" t="s">
        <v>2932</v>
      </c>
    </row>
    <row r="12585" spans="2:11" hidden="1" x14ac:dyDescent="0.2">
      <c r="B12585" t="s">
        <v>2981</v>
      </c>
      <c r="C12585" t="s">
        <v>170</v>
      </c>
      <c r="D12585" t="s">
        <v>20</v>
      </c>
      <c r="E12585">
        <v>2021</v>
      </c>
      <c r="F12585">
        <v>6</v>
      </c>
      <c r="G12585" s="3" t="s">
        <v>124</v>
      </c>
      <c r="H12585" t="s">
        <v>2931</v>
      </c>
      <c r="I12585" s="2" cm="1">
        <f t="array" ref="I12585">SUMPRODUCT(Actuals[Price '[USD'] per UOM], --(Actuals[Commodity] = Consolidated[[#This Row],[Commodity]]), --(Actuals[Region] = "EU"), --(Actuals[Year Month] = Consolidated[[#This Row],[Year.Month]]))</f>
        <v>1.3089999999999999</v>
      </c>
      <c r="J12585" s="2">
        <v>0.93673965936739667</v>
      </c>
      <c r="K12585" s="19" t="s">
        <v>2932</v>
      </c>
    </row>
    <row r="12586" spans="2:11" hidden="1" x14ac:dyDescent="0.2">
      <c r="B12586" t="s">
        <v>2981</v>
      </c>
      <c r="C12586" t="s">
        <v>170</v>
      </c>
      <c r="D12586" t="s">
        <v>20</v>
      </c>
      <c r="E12586">
        <v>2021</v>
      </c>
      <c r="F12586">
        <v>7</v>
      </c>
      <c r="G12586" s="3" t="s">
        <v>125</v>
      </c>
      <c r="H12586" t="s">
        <v>2931</v>
      </c>
      <c r="I12586" s="2" cm="1">
        <f t="array" ref="I12586">SUMPRODUCT(Actuals[Price '[USD'] per UOM], --(Actuals[Commodity] = Consolidated[[#This Row],[Commodity]]), --(Actuals[Region] = "EU"), --(Actuals[Year Month] = Consolidated[[#This Row],[Year.Month]]))</f>
        <v>1.371</v>
      </c>
      <c r="J12586" s="2">
        <v>0.9124087591240877</v>
      </c>
      <c r="K12586" s="19" t="s">
        <v>2932</v>
      </c>
    </row>
    <row r="12587" spans="2:11" hidden="1" x14ac:dyDescent="0.2">
      <c r="B12587" t="s">
        <v>2981</v>
      </c>
      <c r="C12587" t="s">
        <v>170</v>
      </c>
      <c r="D12587" t="s">
        <v>20</v>
      </c>
      <c r="E12587">
        <v>2021</v>
      </c>
      <c r="F12587">
        <v>8</v>
      </c>
      <c r="G12587" s="3" t="s">
        <v>126</v>
      </c>
      <c r="H12587" t="s">
        <v>2931</v>
      </c>
      <c r="I12587" s="2" cm="1">
        <f t="array" ref="I12587">SUMPRODUCT(Actuals[Price '[USD'] per UOM], --(Actuals[Commodity] = Consolidated[[#This Row],[Commodity]]), --(Actuals[Region] = "EU"), --(Actuals[Year Month] = Consolidated[[#This Row],[Year.Month]]))</f>
        <v>1.4419999999999999</v>
      </c>
      <c r="J12587" s="2">
        <v>0.9124087591240877</v>
      </c>
      <c r="K12587" s="19" t="s">
        <v>2932</v>
      </c>
    </row>
    <row r="12588" spans="2:11" hidden="1" x14ac:dyDescent="0.2">
      <c r="B12588" t="s">
        <v>2981</v>
      </c>
      <c r="C12588" t="s">
        <v>170</v>
      </c>
      <c r="D12588" t="s">
        <v>20</v>
      </c>
      <c r="E12588">
        <v>2021</v>
      </c>
      <c r="F12588">
        <v>9</v>
      </c>
      <c r="G12588" s="3" t="s">
        <v>127</v>
      </c>
      <c r="H12588" t="s">
        <v>2931</v>
      </c>
      <c r="I12588" s="2" cm="1">
        <f t="array" ref="I12588">SUMPRODUCT(Actuals[Price '[USD'] per UOM], --(Actuals[Commodity] = Consolidated[[#This Row],[Commodity]]), --(Actuals[Region] = "EU"), --(Actuals[Year Month] = Consolidated[[#This Row],[Year.Month]]))</f>
        <v>1.4359999999999999</v>
      </c>
      <c r="J12588" s="2">
        <v>0.9124087591240877</v>
      </c>
      <c r="K12588" s="19" t="s">
        <v>2932</v>
      </c>
    </row>
    <row r="12589" spans="2:11" hidden="1" x14ac:dyDescent="0.2">
      <c r="B12589" t="s">
        <v>2981</v>
      </c>
      <c r="C12589" t="s">
        <v>170</v>
      </c>
      <c r="D12589" t="s">
        <v>20</v>
      </c>
      <c r="E12589">
        <v>2021</v>
      </c>
      <c r="F12589">
        <v>10</v>
      </c>
      <c r="G12589" s="3" t="s">
        <v>128</v>
      </c>
      <c r="H12589" t="s">
        <v>2931</v>
      </c>
      <c r="I12589" s="2" cm="1">
        <f t="array" ref="I12589">SUMPRODUCT(Actuals[Price '[USD'] per UOM], --(Actuals[Commodity] = Consolidated[[#This Row],[Commodity]]), --(Actuals[Region] = "EU"), --(Actuals[Year Month] = Consolidated[[#This Row],[Year.Month]]))</f>
        <v>1.4670000000000001</v>
      </c>
      <c r="J12589" s="2">
        <v>0.9124087591240877</v>
      </c>
      <c r="K12589" s="19" t="s">
        <v>2932</v>
      </c>
    </row>
    <row r="12590" spans="2:11" hidden="1" x14ac:dyDescent="0.2">
      <c r="B12590" t="s">
        <v>2981</v>
      </c>
      <c r="C12590" t="s">
        <v>170</v>
      </c>
      <c r="D12590" t="s">
        <v>20</v>
      </c>
      <c r="E12590">
        <v>2021</v>
      </c>
      <c r="F12590">
        <v>11</v>
      </c>
      <c r="G12590" s="3" t="s">
        <v>129</v>
      </c>
      <c r="H12590" t="s">
        <v>2931</v>
      </c>
      <c r="I12590" s="2" cm="1">
        <f t="array" ref="I12590">SUMPRODUCT(Actuals[Price '[USD'] per UOM], --(Actuals[Commodity] = Consolidated[[#This Row],[Commodity]]), --(Actuals[Region] = "EU"), --(Actuals[Year Month] = Consolidated[[#This Row],[Year.Month]]))</f>
        <v>1.5840000000000001</v>
      </c>
      <c r="J12590" s="2">
        <v>0.93673965936739667</v>
      </c>
      <c r="K12590" s="19" t="s">
        <v>2932</v>
      </c>
    </row>
    <row r="12591" spans="2:11" hidden="1" x14ac:dyDescent="0.2">
      <c r="B12591" t="s">
        <v>2981</v>
      </c>
      <c r="C12591" t="s">
        <v>170</v>
      </c>
      <c r="D12591" t="s">
        <v>20</v>
      </c>
      <c r="E12591">
        <v>2021</v>
      </c>
      <c r="F12591">
        <v>12</v>
      </c>
      <c r="G12591" s="3" t="s">
        <v>130</v>
      </c>
      <c r="H12591" t="s">
        <v>2931</v>
      </c>
      <c r="I12591" s="2" cm="1">
        <f t="array" ref="I12591">SUMPRODUCT(Actuals[Price '[USD'] per UOM], --(Actuals[Commodity] = Consolidated[[#This Row],[Commodity]]), --(Actuals[Region] = "EU"), --(Actuals[Year Month] = Consolidated[[#This Row],[Year.Month]]))</f>
        <v>1.5840000000000001</v>
      </c>
      <c r="J12591" s="2">
        <v>0.92457420924574218</v>
      </c>
      <c r="K12591" s="19" t="s">
        <v>2932</v>
      </c>
    </row>
    <row r="12592" spans="2:11" hidden="1" x14ac:dyDescent="0.2">
      <c r="B12592" t="s">
        <v>2981</v>
      </c>
      <c r="C12592" t="s">
        <v>169</v>
      </c>
      <c r="D12592" t="s">
        <v>15</v>
      </c>
      <c r="E12592">
        <v>2021</v>
      </c>
      <c r="F12592">
        <v>1</v>
      </c>
      <c r="G12592" s="3" t="s">
        <v>119</v>
      </c>
      <c r="H12592" t="s">
        <v>2931</v>
      </c>
      <c r="I12592" s="2" cm="1">
        <f t="array" ref="I12592">SUMPRODUCT(Actuals[Price '[USD'] per UOM], --(Actuals[Commodity] = Consolidated[[#This Row],[Commodity]]), --(Actuals[Region] = Consolidated[[#This Row],[Region]]), --(Actuals[Year Month] = Consolidated[[#This Row],[Year.Month]]))</f>
        <v>0.91400000000000003</v>
      </c>
      <c r="J12592" s="2">
        <v>0.91500000000000004</v>
      </c>
      <c r="K12592" s="19" t="s">
        <v>2932</v>
      </c>
    </row>
    <row r="12593" spans="2:11" hidden="1" x14ac:dyDescent="0.2">
      <c r="B12593" t="s">
        <v>2981</v>
      </c>
      <c r="C12593" t="s">
        <v>169</v>
      </c>
      <c r="D12593" t="s">
        <v>15</v>
      </c>
      <c r="E12593">
        <v>2021</v>
      </c>
      <c r="F12593">
        <v>2</v>
      </c>
      <c r="G12593" s="3" t="s">
        <v>120</v>
      </c>
      <c r="H12593" t="s">
        <v>2931</v>
      </c>
      <c r="I12593" s="2" cm="1">
        <f t="array" ref="I12593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2593" s="2">
        <v>0.88500000000000001</v>
      </c>
      <c r="K12593" s="19" t="s">
        <v>2932</v>
      </c>
    </row>
    <row r="12594" spans="2:11" hidden="1" x14ac:dyDescent="0.2">
      <c r="B12594" t="s">
        <v>2981</v>
      </c>
      <c r="C12594" t="s">
        <v>169</v>
      </c>
      <c r="D12594" t="s">
        <v>15</v>
      </c>
      <c r="E12594">
        <v>2021</v>
      </c>
      <c r="F12594">
        <v>3</v>
      </c>
      <c r="G12594" s="3" t="s">
        <v>121</v>
      </c>
      <c r="H12594" t="s">
        <v>2931</v>
      </c>
      <c r="I12594" s="2" cm="1">
        <f t="array" ref="I12594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2594" s="2">
        <v>0.82500000000000007</v>
      </c>
      <c r="K12594" s="19" t="s">
        <v>2932</v>
      </c>
    </row>
    <row r="12595" spans="2:11" hidden="1" x14ac:dyDescent="0.2">
      <c r="B12595" t="s">
        <v>2981</v>
      </c>
      <c r="C12595" t="s">
        <v>169</v>
      </c>
      <c r="D12595" t="s">
        <v>15</v>
      </c>
      <c r="E12595">
        <v>2021</v>
      </c>
      <c r="F12595">
        <v>4</v>
      </c>
      <c r="G12595" s="3" t="s">
        <v>122</v>
      </c>
      <c r="H12595" t="s">
        <v>2931</v>
      </c>
      <c r="I12595" s="2" cm="1">
        <f t="array" ref="I1259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595" s="2">
        <v>0.79</v>
      </c>
      <c r="K12595" s="19" t="s">
        <v>2932</v>
      </c>
    </row>
    <row r="12596" spans="2:11" hidden="1" x14ac:dyDescent="0.2">
      <c r="B12596" t="s">
        <v>2981</v>
      </c>
      <c r="C12596" t="s">
        <v>169</v>
      </c>
      <c r="D12596" t="s">
        <v>15</v>
      </c>
      <c r="E12596">
        <v>2021</v>
      </c>
      <c r="F12596">
        <v>5</v>
      </c>
      <c r="G12596" s="3" t="s">
        <v>123</v>
      </c>
      <c r="H12596" t="s">
        <v>2931</v>
      </c>
      <c r="I12596" s="2" cm="1">
        <f t="array" ref="I12596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2596" s="2">
        <v>0.73499999999999999</v>
      </c>
      <c r="K12596" s="19" t="s">
        <v>2932</v>
      </c>
    </row>
    <row r="12597" spans="2:11" hidden="1" x14ac:dyDescent="0.2">
      <c r="B12597" t="s">
        <v>2981</v>
      </c>
      <c r="C12597" t="s">
        <v>169</v>
      </c>
      <c r="D12597" t="s">
        <v>15</v>
      </c>
      <c r="E12597">
        <v>2021</v>
      </c>
      <c r="F12597">
        <v>6</v>
      </c>
      <c r="G12597" s="3" t="s">
        <v>124</v>
      </c>
      <c r="H12597" t="s">
        <v>2931</v>
      </c>
      <c r="I12597" s="2" cm="1">
        <f t="array" ref="I12597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2597" s="2">
        <v>0.745</v>
      </c>
      <c r="K12597" s="19" t="s">
        <v>2932</v>
      </c>
    </row>
    <row r="12598" spans="2:11" hidden="1" x14ac:dyDescent="0.2">
      <c r="B12598" t="s">
        <v>2981</v>
      </c>
      <c r="C12598" t="s">
        <v>169</v>
      </c>
      <c r="D12598" t="s">
        <v>15</v>
      </c>
      <c r="E12598">
        <v>2021</v>
      </c>
      <c r="F12598">
        <v>7</v>
      </c>
      <c r="G12598" s="3" t="s">
        <v>125</v>
      </c>
      <c r="H12598" t="s">
        <v>2931</v>
      </c>
      <c r="I12598" s="2" cm="1">
        <f t="array" ref="I12598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598" s="2">
        <v>0.745</v>
      </c>
      <c r="K12598" s="19" t="s">
        <v>2932</v>
      </c>
    </row>
    <row r="12599" spans="2:11" hidden="1" x14ac:dyDescent="0.2">
      <c r="B12599" t="s">
        <v>2981</v>
      </c>
      <c r="C12599" t="s">
        <v>169</v>
      </c>
      <c r="D12599" t="s">
        <v>15</v>
      </c>
      <c r="E12599">
        <v>2021</v>
      </c>
      <c r="F12599">
        <v>8</v>
      </c>
      <c r="G12599" s="3" t="s">
        <v>126</v>
      </c>
      <c r="H12599" t="s">
        <v>2931</v>
      </c>
      <c r="I12599" s="2" cm="1">
        <f t="array" ref="I12599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2599" s="2">
        <v>0.755</v>
      </c>
      <c r="K12599" s="19" t="s">
        <v>2932</v>
      </c>
    </row>
    <row r="12600" spans="2:11" hidden="1" x14ac:dyDescent="0.2">
      <c r="B12600" t="s">
        <v>2981</v>
      </c>
      <c r="C12600" t="s">
        <v>169</v>
      </c>
      <c r="D12600" t="s">
        <v>15</v>
      </c>
      <c r="E12600">
        <v>2021</v>
      </c>
      <c r="F12600">
        <v>9</v>
      </c>
      <c r="G12600" s="3" t="s">
        <v>127</v>
      </c>
      <c r="H12600" t="s">
        <v>2931</v>
      </c>
      <c r="I12600" s="2" cm="1">
        <f t="array" ref="I1260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2600" s="2">
        <v>0.76500000000000001</v>
      </c>
      <c r="K12600" s="19" t="s">
        <v>2932</v>
      </c>
    </row>
    <row r="12601" spans="2:11" hidden="1" x14ac:dyDescent="0.2">
      <c r="B12601" t="s">
        <v>2981</v>
      </c>
      <c r="C12601" t="s">
        <v>169</v>
      </c>
      <c r="D12601" t="s">
        <v>15</v>
      </c>
      <c r="E12601">
        <v>2021</v>
      </c>
      <c r="F12601">
        <v>10</v>
      </c>
      <c r="G12601" s="3" t="s">
        <v>128</v>
      </c>
      <c r="H12601" t="s">
        <v>2931</v>
      </c>
      <c r="I12601" s="2" cm="1">
        <f t="array" ref="I12601">SUMPRODUCT(Actuals[Price '[USD'] per UOM], --(Actuals[Commodity] = Consolidated[[#This Row],[Commodity]]), --(Actuals[Region] = Consolidated[[#This Row],[Region]]), --(Actuals[Year Month] = Consolidated[[#This Row],[Year.Month]]))</f>
        <v>1</v>
      </c>
      <c r="J12601" s="2">
        <v>0.77500000000000002</v>
      </c>
      <c r="K12601" s="19" t="s">
        <v>2932</v>
      </c>
    </row>
    <row r="12602" spans="2:11" hidden="1" x14ac:dyDescent="0.2">
      <c r="B12602" t="s">
        <v>2981</v>
      </c>
      <c r="C12602" t="s">
        <v>169</v>
      </c>
      <c r="D12602" t="s">
        <v>15</v>
      </c>
      <c r="E12602">
        <v>2021</v>
      </c>
      <c r="F12602">
        <v>11</v>
      </c>
      <c r="G12602" s="3" t="s">
        <v>129</v>
      </c>
      <c r="H12602" t="s">
        <v>2931</v>
      </c>
      <c r="I12602" s="2" cm="1">
        <f t="array" ref="I1260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2602" s="2">
        <v>0.78500000000000003</v>
      </c>
      <c r="K12602" s="19" t="s">
        <v>2932</v>
      </c>
    </row>
    <row r="12603" spans="2:11" hidden="1" x14ac:dyDescent="0.2">
      <c r="B12603" t="s">
        <v>2981</v>
      </c>
      <c r="C12603" t="s">
        <v>169</v>
      </c>
      <c r="D12603" t="s">
        <v>15</v>
      </c>
      <c r="E12603">
        <v>2021</v>
      </c>
      <c r="F12603">
        <v>12</v>
      </c>
      <c r="G12603" s="3" t="s">
        <v>130</v>
      </c>
      <c r="H12603" t="s">
        <v>2931</v>
      </c>
      <c r="I12603" s="2" cm="1">
        <f t="array" ref="I1260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2603" s="2">
        <v>0.79</v>
      </c>
      <c r="K12603" s="19" t="s">
        <v>2932</v>
      </c>
    </row>
    <row r="12604" spans="2:11" hidden="1" x14ac:dyDescent="0.2">
      <c r="B12604" t="s">
        <v>2980</v>
      </c>
      <c r="C12604" t="s">
        <v>161</v>
      </c>
      <c r="D12604" t="s">
        <v>7</v>
      </c>
      <c r="E12604">
        <v>2021</v>
      </c>
      <c r="F12604">
        <v>1</v>
      </c>
      <c r="G12604" s="3" t="s">
        <v>119</v>
      </c>
      <c r="H12604" t="s">
        <v>2931</v>
      </c>
      <c r="I12604" s="2" cm="1">
        <f t="array" ref="I1260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2604" s="2">
        <v>0.97554434999999995</v>
      </c>
      <c r="K12604" s="19" t="s">
        <v>2932</v>
      </c>
    </row>
    <row r="12605" spans="2:11" hidden="1" x14ac:dyDescent="0.2">
      <c r="B12605" t="s">
        <v>2980</v>
      </c>
      <c r="C12605" t="s">
        <v>161</v>
      </c>
      <c r="D12605" t="s">
        <v>7</v>
      </c>
      <c r="E12605">
        <v>2021</v>
      </c>
      <c r="F12605">
        <v>2</v>
      </c>
      <c r="G12605" s="3" t="s">
        <v>120</v>
      </c>
      <c r="H12605" t="s">
        <v>2931</v>
      </c>
      <c r="I12605" s="2" cm="1">
        <f t="array" ref="I12605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605" s="2">
        <v>0.93696349999999995</v>
      </c>
      <c r="K12605" s="19" t="s">
        <v>2932</v>
      </c>
    </row>
    <row r="12606" spans="2:11" hidden="1" x14ac:dyDescent="0.2">
      <c r="B12606" t="s">
        <v>2980</v>
      </c>
      <c r="C12606" t="s">
        <v>161</v>
      </c>
      <c r="D12606" t="s">
        <v>7</v>
      </c>
      <c r="E12606">
        <v>2021</v>
      </c>
      <c r="F12606">
        <v>3</v>
      </c>
      <c r="G12606" s="3" t="s">
        <v>121</v>
      </c>
      <c r="H12606" t="s">
        <v>2931</v>
      </c>
      <c r="I12606" s="2" cm="1">
        <f t="array" ref="I1260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606" s="2">
        <v>0.8322440499999999</v>
      </c>
      <c r="K12606" s="19" t="s">
        <v>2932</v>
      </c>
    </row>
    <row r="12607" spans="2:11" hidden="1" x14ac:dyDescent="0.2">
      <c r="B12607" t="s">
        <v>2980</v>
      </c>
      <c r="C12607" t="s">
        <v>161</v>
      </c>
      <c r="D12607" t="s">
        <v>7</v>
      </c>
      <c r="E12607">
        <v>2021</v>
      </c>
      <c r="F12607">
        <v>4</v>
      </c>
      <c r="G12607" s="3" t="s">
        <v>122</v>
      </c>
      <c r="H12607" t="s">
        <v>2931</v>
      </c>
      <c r="I12607" s="2" cm="1">
        <f t="array" ref="I12607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2607" s="2">
        <v>0.7936631999999999</v>
      </c>
      <c r="K12607" s="19" t="s">
        <v>2932</v>
      </c>
    </row>
    <row r="12608" spans="2:11" hidden="1" x14ac:dyDescent="0.2">
      <c r="B12608" t="s">
        <v>2980</v>
      </c>
      <c r="C12608" t="s">
        <v>161</v>
      </c>
      <c r="D12608" t="s">
        <v>7</v>
      </c>
      <c r="E12608">
        <v>2021</v>
      </c>
      <c r="F12608">
        <v>5</v>
      </c>
      <c r="G12608" s="3" t="s">
        <v>123</v>
      </c>
      <c r="H12608" t="s">
        <v>2931</v>
      </c>
      <c r="I12608" s="2" cm="1">
        <f t="array" ref="I12608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2608" s="2">
        <v>0.76610544999999997</v>
      </c>
      <c r="K12608" s="19" t="s">
        <v>2932</v>
      </c>
    </row>
    <row r="12609" spans="2:11" hidden="1" x14ac:dyDescent="0.2">
      <c r="B12609" t="s">
        <v>2980</v>
      </c>
      <c r="C12609" t="s">
        <v>161</v>
      </c>
      <c r="D12609" t="s">
        <v>7</v>
      </c>
      <c r="E12609">
        <v>2021</v>
      </c>
      <c r="F12609">
        <v>6</v>
      </c>
      <c r="G12609" s="3" t="s">
        <v>124</v>
      </c>
      <c r="H12609" t="s">
        <v>2931</v>
      </c>
      <c r="I12609" s="2" cm="1">
        <f t="array" ref="I12609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2609" s="2">
        <v>0.7550823499999999</v>
      </c>
      <c r="K12609" s="19" t="s">
        <v>2932</v>
      </c>
    </row>
    <row r="12610" spans="2:11" hidden="1" x14ac:dyDescent="0.2">
      <c r="B12610" t="s">
        <v>2980</v>
      </c>
      <c r="C12610" t="s">
        <v>161</v>
      </c>
      <c r="D12610" t="s">
        <v>7</v>
      </c>
      <c r="E12610">
        <v>2021</v>
      </c>
      <c r="F12610">
        <v>7</v>
      </c>
      <c r="G12610" s="3" t="s">
        <v>125</v>
      </c>
      <c r="H12610" t="s">
        <v>2931</v>
      </c>
      <c r="I12610" s="2" cm="1">
        <f t="array" ref="I12610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2610" s="2">
        <v>0.76059389999999993</v>
      </c>
      <c r="K12610" s="19" t="s">
        <v>2932</v>
      </c>
    </row>
    <row r="12611" spans="2:11" hidden="1" x14ac:dyDescent="0.2">
      <c r="B12611" t="s">
        <v>2980</v>
      </c>
      <c r="C12611" t="s">
        <v>161</v>
      </c>
      <c r="D12611" t="s">
        <v>7</v>
      </c>
      <c r="E12611">
        <v>2021</v>
      </c>
      <c r="F12611">
        <v>8</v>
      </c>
      <c r="G12611" s="3" t="s">
        <v>126</v>
      </c>
      <c r="H12611" t="s">
        <v>2931</v>
      </c>
      <c r="I12611" s="2" cm="1">
        <f t="array" ref="I12611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2611" s="2">
        <v>0.771617</v>
      </c>
      <c r="K12611" s="19" t="s">
        <v>2932</v>
      </c>
    </row>
    <row r="12612" spans="2:11" hidden="1" x14ac:dyDescent="0.2">
      <c r="B12612" t="s">
        <v>2980</v>
      </c>
      <c r="C12612" t="s">
        <v>161</v>
      </c>
      <c r="D12612" t="s">
        <v>7</v>
      </c>
      <c r="E12612">
        <v>2021</v>
      </c>
      <c r="F12612">
        <v>9</v>
      </c>
      <c r="G12612" s="3" t="s">
        <v>127</v>
      </c>
      <c r="H12612" t="s">
        <v>2931</v>
      </c>
      <c r="I12612" s="2" cm="1">
        <f t="array" ref="I1261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612" s="2">
        <v>0.771617</v>
      </c>
      <c r="K12612" s="19" t="s">
        <v>2932</v>
      </c>
    </row>
    <row r="12613" spans="2:11" hidden="1" x14ac:dyDescent="0.2">
      <c r="B12613" t="s">
        <v>2980</v>
      </c>
      <c r="C12613" t="s">
        <v>161</v>
      </c>
      <c r="D12613" t="s">
        <v>7</v>
      </c>
      <c r="E12613">
        <v>2021</v>
      </c>
      <c r="F12613">
        <v>10</v>
      </c>
      <c r="G12613" s="3" t="s">
        <v>128</v>
      </c>
      <c r="H12613" t="s">
        <v>2931</v>
      </c>
      <c r="I12613" s="2" cm="1">
        <f t="array" ref="I1261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2613" s="2">
        <v>0.76059389999999993</v>
      </c>
      <c r="K12613" s="19" t="s">
        <v>2932</v>
      </c>
    </row>
    <row r="12614" spans="2:11" hidden="1" x14ac:dyDescent="0.2">
      <c r="B12614" t="s">
        <v>2980</v>
      </c>
      <c r="C12614" t="s">
        <v>161</v>
      </c>
      <c r="D12614" t="s">
        <v>7</v>
      </c>
      <c r="E12614">
        <v>2021</v>
      </c>
      <c r="F12614">
        <v>11</v>
      </c>
      <c r="G12614" s="3" t="s">
        <v>129</v>
      </c>
      <c r="H12614" t="s">
        <v>2931</v>
      </c>
      <c r="I12614" s="2" cm="1">
        <f t="array" ref="I12614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2614" s="2">
        <v>0.7550823499999999</v>
      </c>
      <c r="K12614" s="19" t="s">
        <v>2932</v>
      </c>
    </row>
    <row r="12615" spans="2:11" hidden="1" x14ac:dyDescent="0.2">
      <c r="B12615" t="s">
        <v>2980</v>
      </c>
      <c r="C12615" t="s">
        <v>161</v>
      </c>
      <c r="D12615" t="s">
        <v>7</v>
      </c>
      <c r="E12615">
        <v>2021</v>
      </c>
      <c r="F12615">
        <v>12</v>
      </c>
      <c r="G12615" s="3" t="s">
        <v>130</v>
      </c>
      <c r="H12615" t="s">
        <v>2931</v>
      </c>
      <c r="I12615" s="2" cm="1">
        <f t="array" ref="I12615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615" s="2">
        <v>0.7550823499999999</v>
      </c>
      <c r="K12615" s="19" t="s">
        <v>2932</v>
      </c>
    </row>
    <row r="12616" spans="2:11" hidden="1" x14ac:dyDescent="0.2">
      <c r="B12616" t="s">
        <v>2980</v>
      </c>
      <c r="C12616" t="s">
        <v>157</v>
      </c>
      <c r="D12616" t="s">
        <v>17</v>
      </c>
      <c r="E12616">
        <v>2021</v>
      </c>
      <c r="F12616">
        <v>1</v>
      </c>
      <c r="G12616" s="3" t="s">
        <v>119</v>
      </c>
      <c r="H12616" t="s">
        <v>2931</v>
      </c>
      <c r="I12616" s="2" cm="1">
        <f t="array" ref="I12616">SUMPRODUCT(Actuals[Price '[USD'] per UOM], --(Actuals[Commodity] = Consolidated[[#This Row],[Commodity]]), --(Actuals[Region] = Consolidated[[#This Row],[Region]]), --(Actuals[Year Month] = Consolidated[[#This Row],[Year.Month]]))</f>
        <v>1.048</v>
      </c>
      <c r="J12616" s="2">
        <v>1.0462287104622872</v>
      </c>
      <c r="K12616" s="19" t="s">
        <v>2932</v>
      </c>
    </row>
    <row r="12617" spans="2:11" hidden="1" x14ac:dyDescent="0.2">
      <c r="B12617" t="s">
        <v>2980</v>
      </c>
      <c r="C12617" t="s">
        <v>157</v>
      </c>
      <c r="D12617" t="s">
        <v>17</v>
      </c>
      <c r="E12617">
        <v>2021</v>
      </c>
      <c r="F12617">
        <v>2</v>
      </c>
      <c r="G12617" s="3" t="s">
        <v>120</v>
      </c>
      <c r="H12617" t="s">
        <v>2931</v>
      </c>
      <c r="I12617" s="2" cm="1">
        <f t="array" ref="I12617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617" s="2">
        <v>1.0948905109489051</v>
      </c>
      <c r="K12617" s="19" t="s">
        <v>2932</v>
      </c>
    </row>
    <row r="12618" spans="2:11" hidden="1" x14ac:dyDescent="0.2">
      <c r="B12618" t="s">
        <v>2980</v>
      </c>
      <c r="C12618" t="s">
        <v>157</v>
      </c>
      <c r="D12618" t="s">
        <v>17</v>
      </c>
      <c r="E12618">
        <v>2021</v>
      </c>
      <c r="F12618">
        <v>3</v>
      </c>
      <c r="G12618" s="3" t="s">
        <v>121</v>
      </c>
      <c r="H12618" t="s">
        <v>2931</v>
      </c>
      <c r="I12618" s="2" cm="1">
        <f t="array" ref="I12618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2618" s="2">
        <v>1.0705596107055961</v>
      </c>
      <c r="K12618" s="19" t="s">
        <v>2932</v>
      </c>
    </row>
    <row r="12619" spans="2:11" hidden="1" x14ac:dyDescent="0.2">
      <c r="B12619" t="s">
        <v>2980</v>
      </c>
      <c r="C12619" t="s">
        <v>157</v>
      </c>
      <c r="D12619" t="s">
        <v>17</v>
      </c>
      <c r="E12619">
        <v>2021</v>
      </c>
      <c r="F12619">
        <v>4</v>
      </c>
      <c r="G12619" s="3" t="s">
        <v>122</v>
      </c>
      <c r="H12619" t="s">
        <v>2931</v>
      </c>
      <c r="I12619" s="2" cm="1">
        <f t="array" ref="I12619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2619" s="2">
        <v>0.99756690997566921</v>
      </c>
      <c r="K12619" s="19" t="s">
        <v>2932</v>
      </c>
    </row>
    <row r="12620" spans="2:11" hidden="1" x14ac:dyDescent="0.2">
      <c r="B12620" t="s">
        <v>2980</v>
      </c>
      <c r="C12620" t="s">
        <v>157</v>
      </c>
      <c r="D12620" t="s">
        <v>17</v>
      </c>
      <c r="E12620">
        <v>2021</v>
      </c>
      <c r="F12620">
        <v>5</v>
      </c>
      <c r="G12620" s="3" t="s">
        <v>123</v>
      </c>
      <c r="H12620" t="s">
        <v>2931</v>
      </c>
      <c r="I12620" s="2" cm="1">
        <f t="array" ref="I12620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2620" s="2">
        <v>0.93673965936739667</v>
      </c>
      <c r="K12620" s="19" t="s">
        <v>2932</v>
      </c>
    </row>
    <row r="12621" spans="2:11" hidden="1" x14ac:dyDescent="0.2">
      <c r="B12621" t="s">
        <v>2980</v>
      </c>
      <c r="C12621" t="s">
        <v>157</v>
      </c>
      <c r="D12621" t="s">
        <v>17</v>
      </c>
      <c r="E12621">
        <v>2021</v>
      </c>
      <c r="F12621">
        <v>6</v>
      </c>
      <c r="G12621" s="3" t="s">
        <v>124</v>
      </c>
      <c r="H12621" t="s">
        <v>2931</v>
      </c>
      <c r="I12621" s="2" cm="1">
        <f t="array" ref="I12621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2621" s="2">
        <v>0.9002433090024331</v>
      </c>
      <c r="K12621" s="19" t="s">
        <v>2932</v>
      </c>
    </row>
    <row r="12622" spans="2:11" hidden="1" x14ac:dyDescent="0.2">
      <c r="B12622" t="s">
        <v>2980</v>
      </c>
      <c r="C12622" t="s">
        <v>157</v>
      </c>
      <c r="D12622" t="s">
        <v>17</v>
      </c>
      <c r="E12622">
        <v>2021</v>
      </c>
      <c r="F12622">
        <v>7</v>
      </c>
      <c r="G12622" s="3" t="s">
        <v>125</v>
      </c>
      <c r="H12622" t="s">
        <v>2931</v>
      </c>
      <c r="I12622" s="2" cm="1">
        <f t="array" ref="I12622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2622" s="2">
        <v>0.87591240875912413</v>
      </c>
      <c r="K12622" s="19" t="s">
        <v>2932</v>
      </c>
    </row>
    <row r="12623" spans="2:11" hidden="1" x14ac:dyDescent="0.2">
      <c r="B12623" t="s">
        <v>2980</v>
      </c>
      <c r="C12623" t="s">
        <v>157</v>
      </c>
      <c r="D12623" t="s">
        <v>17</v>
      </c>
      <c r="E12623">
        <v>2021</v>
      </c>
      <c r="F12623">
        <v>8</v>
      </c>
      <c r="G12623" s="3" t="s">
        <v>126</v>
      </c>
      <c r="H12623" t="s">
        <v>2931</v>
      </c>
      <c r="I12623" s="2" cm="1">
        <f t="array" ref="I12623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623" s="2">
        <v>0.86374695863746964</v>
      </c>
      <c r="K12623" s="19" t="s">
        <v>2932</v>
      </c>
    </row>
    <row r="12624" spans="2:11" hidden="1" x14ac:dyDescent="0.2">
      <c r="B12624" t="s">
        <v>2980</v>
      </c>
      <c r="C12624" t="s">
        <v>157</v>
      </c>
      <c r="D12624" t="s">
        <v>17</v>
      </c>
      <c r="E12624">
        <v>2021</v>
      </c>
      <c r="F12624">
        <v>9</v>
      </c>
      <c r="G12624" s="3" t="s">
        <v>127</v>
      </c>
      <c r="H12624" t="s">
        <v>2931</v>
      </c>
      <c r="I12624" s="2" cm="1">
        <f t="array" ref="I12624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2624" s="2">
        <v>0.9002433090024331</v>
      </c>
      <c r="K12624" s="19" t="s">
        <v>2932</v>
      </c>
    </row>
    <row r="12625" spans="2:11" hidden="1" x14ac:dyDescent="0.2">
      <c r="B12625" t="s">
        <v>2980</v>
      </c>
      <c r="C12625" t="s">
        <v>157</v>
      </c>
      <c r="D12625" t="s">
        <v>17</v>
      </c>
      <c r="E12625">
        <v>2021</v>
      </c>
      <c r="F12625">
        <v>10</v>
      </c>
      <c r="G12625" s="3" t="s">
        <v>128</v>
      </c>
      <c r="H12625" t="s">
        <v>2931</v>
      </c>
      <c r="I12625" s="2" cm="1">
        <f t="array" ref="I12625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2625" s="2">
        <v>0.94890510948905116</v>
      </c>
      <c r="K12625" s="19" t="s">
        <v>2932</v>
      </c>
    </row>
    <row r="12626" spans="2:11" hidden="1" x14ac:dyDescent="0.2">
      <c r="B12626" t="s">
        <v>2980</v>
      </c>
      <c r="C12626" t="s">
        <v>157</v>
      </c>
      <c r="D12626" t="s">
        <v>17</v>
      </c>
      <c r="E12626">
        <v>2021</v>
      </c>
      <c r="F12626">
        <v>11</v>
      </c>
      <c r="G12626" s="3" t="s">
        <v>129</v>
      </c>
      <c r="H12626" t="s">
        <v>2931</v>
      </c>
      <c r="I12626" s="2" cm="1">
        <f t="array" ref="I12626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2626" s="2">
        <v>0.99756690997566921</v>
      </c>
      <c r="K12626" s="19" t="s">
        <v>2932</v>
      </c>
    </row>
    <row r="12627" spans="2:11" hidden="1" x14ac:dyDescent="0.2">
      <c r="B12627" t="s">
        <v>2980</v>
      </c>
      <c r="C12627" t="s">
        <v>157</v>
      </c>
      <c r="D12627" t="s">
        <v>17</v>
      </c>
      <c r="E12627">
        <v>2021</v>
      </c>
      <c r="F12627">
        <v>12</v>
      </c>
      <c r="G12627" s="3" t="s">
        <v>130</v>
      </c>
      <c r="H12627" t="s">
        <v>2931</v>
      </c>
      <c r="I12627" s="2" cm="1">
        <f t="array" ref="I12627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2627" s="2">
        <v>0.99756690997566921</v>
      </c>
      <c r="K12627" s="19" t="s">
        <v>2932</v>
      </c>
    </row>
    <row r="12628" spans="2:11" hidden="1" x14ac:dyDescent="0.2">
      <c r="B12628" t="s">
        <v>2980</v>
      </c>
      <c r="C12628" t="s">
        <v>156</v>
      </c>
      <c r="D12628" t="s">
        <v>19</v>
      </c>
      <c r="E12628">
        <v>2021</v>
      </c>
      <c r="F12628">
        <v>1</v>
      </c>
      <c r="G12628" s="3" t="s">
        <v>119</v>
      </c>
      <c r="H12628" t="s">
        <v>2931</v>
      </c>
      <c r="I12628" s="2" cm="1">
        <f t="array" ref="I12628">SUMPRODUCT(Actuals[Price '[USD'] per UOM], --(Actuals[Commodity] = Consolidated[[#This Row],[Commodity]]), --(Actuals[Region] = "APMKTS"), --(Actuals[Year Month] = Consolidated[[#This Row],[Year.Month]]))</f>
        <v>0.95</v>
      </c>
      <c r="J12628" s="2">
        <v>1</v>
      </c>
      <c r="K12628" s="19" t="s">
        <v>2932</v>
      </c>
    </row>
    <row r="12629" spans="2:11" hidden="1" x14ac:dyDescent="0.2">
      <c r="B12629" t="s">
        <v>2980</v>
      </c>
      <c r="C12629" t="s">
        <v>156</v>
      </c>
      <c r="D12629" t="s">
        <v>19</v>
      </c>
      <c r="E12629">
        <v>2021</v>
      </c>
      <c r="F12629">
        <v>2</v>
      </c>
      <c r="G12629" s="3" t="s">
        <v>120</v>
      </c>
      <c r="H12629" t="s">
        <v>2931</v>
      </c>
      <c r="I12629" s="2" cm="1">
        <f t="array" ref="I12629">SUMPRODUCT(Actuals[Price '[USD'] per UOM], --(Actuals[Commodity] = Consolidated[[#This Row],[Commodity]]), --(Actuals[Region] = "APMKTS"), --(Actuals[Year Month] = Consolidated[[#This Row],[Year.Month]]))</f>
        <v>0.88</v>
      </c>
      <c r="J12629" s="2">
        <v>0.87</v>
      </c>
      <c r="K12629" s="19" t="s">
        <v>2932</v>
      </c>
    </row>
    <row r="12630" spans="2:11" hidden="1" x14ac:dyDescent="0.2">
      <c r="B12630" t="s">
        <v>2980</v>
      </c>
      <c r="C12630" t="s">
        <v>156</v>
      </c>
      <c r="D12630" t="s">
        <v>19</v>
      </c>
      <c r="E12630">
        <v>2021</v>
      </c>
      <c r="F12630">
        <v>3</v>
      </c>
      <c r="G12630" s="3" t="s">
        <v>121</v>
      </c>
      <c r="H12630" t="s">
        <v>2931</v>
      </c>
      <c r="I12630" s="2" cm="1">
        <f t="array" ref="I12630">SUMPRODUCT(Actuals[Price '[USD'] per UOM], --(Actuals[Commodity] = Consolidated[[#This Row],[Commodity]]), --(Actuals[Region] = "APMKTS"), --(Actuals[Year Month] = Consolidated[[#This Row],[Year.Month]]))</f>
        <v>1.0529999999999999</v>
      </c>
      <c r="J12630" s="2">
        <v>0.8</v>
      </c>
      <c r="K12630" s="19" t="s">
        <v>2932</v>
      </c>
    </row>
    <row r="12631" spans="2:11" hidden="1" x14ac:dyDescent="0.2">
      <c r="B12631" t="s">
        <v>2980</v>
      </c>
      <c r="C12631" t="s">
        <v>156</v>
      </c>
      <c r="D12631" t="s">
        <v>19</v>
      </c>
      <c r="E12631">
        <v>2021</v>
      </c>
      <c r="F12631">
        <v>4</v>
      </c>
      <c r="G12631" s="3" t="s">
        <v>122</v>
      </c>
      <c r="H12631" t="s">
        <v>2931</v>
      </c>
      <c r="I12631" s="2" cm="1">
        <f t="array" ref="I12631">SUMPRODUCT(Actuals[Price '[USD'] per UOM], --(Actuals[Commodity] = Consolidated[[#This Row],[Commodity]]), --(Actuals[Region] = "APMKTS"), --(Actuals[Year Month] = Consolidated[[#This Row],[Year.Month]]))</f>
        <v>1.0409999999999999</v>
      </c>
      <c r="J12631" s="2">
        <v>0.78</v>
      </c>
      <c r="K12631" s="19" t="s">
        <v>2932</v>
      </c>
    </row>
    <row r="12632" spans="2:11" hidden="1" x14ac:dyDescent="0.2">
      <c r="B12632" t="s">
        <v>2980</v>
      </c>
      <c r="C12632" t="s">
        <v>156</v>
      </c>
      <c r="D12632" t="s">
        <v>19</v>
      </c>
      <c r="E12632">
        <v>2021</v>
      </c>
      <c r="F12632">
        <v>5</v>
      </c>
      <c r="G12632" s="3" t="s">
        <v>123</v>
      </c>
      <c r="H12632" t="s">
        <v>2931</v>
      </c>
      <c r="I12632" s="2" cm="1">
        <f t="array" ref="I12632">SUMPRODUCT(Actuals[Price '[USD'] per UOM], --(Actuals[Commodity] = Consolidated[[#This Row],[Commodity]]), --(Actuals[Region] = "APMKTS"), --(Actuals[Year Month] = Consolidated[[#This Row],[Year.Month]]))</f>
        <v>1.0489999999999999</v>
      </c>
      <c r="J12632" s="2">
        <v>0.74</v>
      </c>
      <c r="K12632" s="19" t="s">
        <v>2932</v>
      </c>
    </row>
    <row r="12633" spans="2:11" hidden="1" x14ac:dyDescent="0.2">
      <c r="B12633" t="s">
        <v>2980</v>
      </c>
      <c r="C12633" t="s">
        <v>156</v>
      </c>
      <c r="D12633" t="s">
        <v>19</v>
      </c>
      <c r="E12633">
        <v>2021</v>
      </c>
      <c r="F12633">
        <v>6</v>
      </c>
      <c r="G12633" s="3" t="s">
        <v>124</v>
      </c>
      <c r="H12633" t="s">
        <v>2931</v>
      </c>
      <c r="I12633" s="2" cm="1">
        <f t="array" ref="I12633">SUMPRODUCT(Actuals[Price '[USD'] per UOM], --(Actuals[Commodity] = Consolidated[[#This Row],[Commodity]]), --(Actuals[Region] = "APMKTS"), --(Actuals[Year Month] = Consolidated[[#This Row],[Year.Month]]))</f>
        <v>0.89800000000000002</v>
      </c>
      <c r="J12633" s="2">
        <v>0.74</v>
      </c>
      <c r="K12633" s="19" t="s">
        <v>2932</v>
      </c>
    </row>
    <row r="12634" spans="2:11" hidden="1" x14ac:dyDescent="0.2">
      <c r="B12634" t="s">
        <v>2980</v>
      </c>
      <c r="C12634" t="s">
        <v>156</v>
      </c>
      <c r="D12634" t="s">
        <v>19</v>
      </c>
      <c r="E12634">
        <v>2021</v>
      </c>
      <c r="F12634">
        <v>7</v>
      </c>
      <c r="G12634" s="3" t="s">
        <v>125</v>
      </c>
      <c r="H12634" t="s">
        <v>2931</v>
      </c>
      <c r="I12634" s="2" cm="1">
        <f t="array" ref="I12634">SUMPRODUCT(Actuals[Price '[USD'] per UOM], --(Actuals[Commodity] = Consolidated[[#This Row],[Commodity]]), --(Actuals[Region] = "APMKTS"), --(Actuals[Year Month] = Consolidated[[#This Row],[Year.Month]]))</f>
        <v>0.97499999999999998</v>
      </c>
      <c r="J12634" s="2">
        <v>0.76</v>
      </c>
      <c r="K12634" s="19" t="s">
        <v>2932</v>
      </c>
    </row>
    <row r="12635" spans="2:11" hidden="1" x14ac:dyDescent="0.2">
      <c r="B12635" t="s">
        <v>2980</v>
      </c>
      <c r="C12635" t="s">
        <v>156</v>
      </c>
      <c r="D12635" t="s">
        <v>19</v>
      </c>
      <c r="E12635">
        <v>2021</v>
      </c>
      <c r="F12635">
        <v>8</v>
      </c>
      <c r="G12635" s="3" t="s">
        <v>126</v>
      </c>
      <c r="H12635" t="s">
        <v>2931</v>
      </c>
      <c r="I12635" s="2" cm="1">
        <f t="array" ref="I12635">SUMPRODUCT(Actuals[Price '[USD'] per UOM], --(Actuals[Commodity] = Consolidated[[#This Row],[Commodity]]), --(Actuals[Region] = "APMKTS"), --(Actuals[Year Month] = Consolidated[[#This Row],[Year.Month]]))</f>
        <v>0.97</v>
      </c>
      <c r="J12635" s="2">
        <v>0.77</v>
      </c>
      <c r="K12635" s="19" t="s">
        <v>2932</v>
      </c>
    </row>
    <row r="12636" spans="2:11" hidden="1" x14ac:dyDescent="0.2">
      <c r="B12636" t="s">
        <v>2980</v>
      </c>
      <c r="C12636" t="s">
        <v>156</v>
      </c>
      <c r="D12636" t="s">
        <v>19</v>
      </c>
      <c r="E12636">
        <v>2021</v>
      </c>
      <c r="F12636">
        <v>9</v>
      </c>
      <c r="G12636" s="3" t="s">
        <v>127</v>
      </c>
      <c r="H12636" t="s">
        <v>2931</v>
      </c>
      <c r="I12636" s="2" cm="1">
        <f t="array" ref="I12636">SUMPRODUCT(Actuals[Price '[USD'] per UOM], --(Actuals[Commodity] = Consolidated[[#This Row],[Commodity]]), --(Actuals[Region] = "APMKTS"), --(Actuals[Year Month] = Consolidated[[#This Row],[Year.Month]]))</f>
        <v>1.0249999999999999</v>
      </c>
      <c r="J12636" s="2">
        <v>0.78500000000000003</v>
      </c>
      <c r="K12636" s="19" t="s">
        <v>2932</v>
      </c>
    </row>
    <row r="12637" spans="2:11" hidden="1" x14ac:dyDescent="0.2">
      <c r="B12637" t="s">
        <v>2980</v>
      </c>
      <c r="C12637" t="s">
        <v>156</v>
      </c>
      <c r="D12637" t="s">
        <v>19</v>
      </c>
      <c r="E12637">
        <v>2021</v>
      </c>
      <c r="F12637">
        <v>10</v>
      </c>
      <c r="G12637" s="3" t="s">
        <v>128</v>
      </c>
      <c r="H12637" t="s">
        <v>2931</v>
      </c>
      <c r="I12637" s="2" cm="1">
        <f t="array" ref="I12637">SUMPRODUCT(Actuals[Price '[USD'] per UOM], --(Actuals[Commodity] = Consolidated[[#This Row],[Commodity]]), --(Actuals[Region] = "APMKTS"), --(Actuals[Year Month] = Consolidated[[#This Row],[Year.Month]]))</f>
        <v>1.109</v>
      </c>
      <c r="J12637" s="2">
        <v>0.8</v>
      </c>
      <c r="K12637" s="19" t="s">
        <v>2932</v>
      </c>
    </row>
    <row r="12638" spans="2:11" hidden="1" x14ac:dyDescent="0.2">
      <c r="B12638" t="s">
        <v>2980</v>
      </c>
      <c r="C12638" t="s">
        <v>156</v>
      </c>
      <c r="D12638" t="s">
        <v>19</v>
      </c>
      <c r="E12638">
        <v>2021</v>
      </c>
      <c r="F12638">
        <v>11</v>
      </c>
      <c r="G12638" s="3" t="s">
        <v>129</v>
      </c>
      <c r="H12638" t="s">
        <v>2931</v>
      </c>
      <c r="I12638" s="2" cm="1">
        <f t="array" ref="I12638">SUMPRODUCT(Actuals[Price '[USD'] per UOM], --(Actuals[Commodity] = Consolidated[[#This Row],[Commodity]]), --(Actuals[Region] = "APMKTS"), --(Actuals[Year Month] = Consolidated[[#This Row],[Year.Month]]))</f>
        <v>1.125</v>
      </c>
      <c r="J12638" s="2">
        <v>0.82000000000000006</v>
      </c>
      <c r="K12638" s="19" t="s">
        <v>2932</v>
      </c>
    </row>
    <row r="12639" spans="2:11" hidden="1" x14ac:dyDescent="0.2">
      <c r="B12639" t="s">
        <v>2980</v>
      </c>
      <c r="C12639" t="s">
        <v>156</v>
      </c>
      <c r="D12639" t="s">
        <v>19</v>
      </c>
      <c r="E12639">
        <v>2021</v>
      </c>
      <c r="F12639">
        <v>12</v>
      </c>
      <c r="G12639" s="3" t="s">
        <v>130</v>
      </c>
      <c r="H12639" t="s">
        <v>2931</v>
      </c>
      <c r="I12639" s="2" cm="1">
        <f t="array" ref="I12639">SUMPRODUCT(Actuals[Price '[USD'] per UOM], --(Actuals[Commodity] = Consolidated[[#This Row],[Commodity]]), --(Actuals[Region] = "APMKTS"), --(Actuals[Year Month] = Consolidated[[#This Row],[Year.Month]]))</f>
        <v>1.0389999999999999</v>
      </c>
      <c r="J12639" s="2">
        <v>0.83000000000000007</v>
      </c>
      <c r="K12639" s="19" t="s">
        <v>2932</v>
      </c>
    </row>
    <row r="12640" spans="2:11" hidden="1" x14ac:dyDescent="0.2">
      <c r="B12640" t="s">
        <v>2980</v>
      </c>
      <c r="C12640" t="s">
        <v>161</v>
      </c>
      <c r="D12640" t="s">
        <v>22</v>
      </c>
      <c r="E12640">
        <v>2021</v>
      </c>
      <c r="F12640">
        <v>1</v>
      </c>
      <c r="G12640" s="3" t="s">
        <v>119</v>
      </c>
      <c r="H12640" t="s">
        <v>2931</v>
      </c>
      <c r="I12640" s="2" cm="1">
        <f t="array" ref="I12640">SUMPRODUCT(Actuals[Price '[USD'] per UOM], --(Actuals[Commodity] = Consolidated[[#This Row],[Commodity]]), --(Actuals[Region] = "NA"), --(Actuals[Year Month] = Consolidated[[#This Row],[Year.Month]]))</f>
        <v>0.92</v>
      </c>
      <c r="J12640" s="2">
        <v>0.97554434999999995</v>
      </c>
      <c r="K12640" s="19" t="s">
        <v>2932</v>
      </c>
    </row>
    <row r="12641" spans="2:11" hidden="1" x14ac:dyDescent="0.2">
      <c r="B12641" t="s">
        <v>2980</v>
      </c>
      <c r="C12641" t="s">
        <v>161</v>
      </c>
      <c r="D12641" t="s">
        <v>22</v>
      </c>
      <c r="E12641">
        <v>2021</v>
      </c>
      <c r="F12641">
        <v>2</v>
      </c>
      <c r="G12641" s="3" t="s">
        <v>120</v>
      </c>
      <c r="H12641" t="s">
        <v>2931</v>
      </c>
      <c r="I12641" s="2" cm="1">
        <f t="array" ref="I12641">SUMPRODUCT(Actuals[Price '[USD'] per UOM], --(Actuals[Commodity] = Consolidated[[#This Row],[Commodity]]), --(Actuals[Region] = "NA"), --(Actuals[Year Month] = Consolidated[[#This Row],[Year.Month]]))</f>
        <v>0.92600000000000005</v>
      </c>
      <c r="J12641" s="2">
        <v>0.93696349999999995</v>
      </c>
      <c r="K12641" s="19" t="s">
        <v>2932</v>
      </c>
    </row>
    <row r="12642" spans="2:11" hidden="1" x14ac:dyDescent="0.2">
      <c r="B12642" t="s">
        <v>2980</v>
      </c>
      <c r="C12642" t="s">
        <v>161</v>
      </c>
      <c r="D12642" t="s">
        <v>22</v>
      </c>
      <c r="E12642">
        <v>2021</v>
      </c>
      <c r="F12642">
        <v>3</v>
      </c>
      <c r="G12642" s="3" t="s">
        <v>121</v>
      </c>
      <c r="H12642" t="s">
        <v>2931</v>
      </c>
      <c r="I12642" s="2" cm="1">
        <f t="array" ref="I12642">SUMPRODUCT(Actuals[Price '[USD'] per UOM], --(Actuals[Commodity] = Consolidated[[#This Row],[Commodity]]), --(Actuals[Region] = "NA"), --(Actuals[Year Month] = Consolidated[[#This Row],[Year.Month]]))</f>
        <v>1.1240000000000001</v>
      </c>
      <c r="J12642" s="2">
        <v>0.8322440499999999</v>
      </c>
      <c r="K12642" s="19" t="s">
        <v>2932</v>
      </c>
    </row>
    <row r="12643" spans="2:11" hidden="1" x14ac:dyDescent="0.2">
      <c r="B12643" t="s">
        <v>2980</v>
      </c>
      <c r="C12643" t="s">
        <v>161</v>
      </c>
      <c r="D12643" t="s">
        <v>22</v>
      </c>
      <c r="E12643">
        <v>2021</v>
      </c>
      <c r="F12643">
        <v>4</v>
      </c>
      <c r="G12643" s="3" t="s">
        <v>122</v>
      </c>
      <c r="H12643" t="s">
        <v>2931</v>
      </c>
      <c r="I12643" s="2" cm="1">
        <f t="array" ref="I12643">SUMPRODUCT(Actuals[Price '[USD'] per UOM], --(Actuals[Commodity] = Consolidated[[#This Row],[Commodity]]), --(Actuals[Region] = "NA"), --(Actuals[Year Month] = Consolidated[[#This Row],[Year.Month]]))</f>
        <v>1.1299999999999999</v>
      </c>
      <c r="J12643" s="2">
        <v>0.7936631999999999</v>
      </c>
      <c r="K12643" s="19" t="s">
        <v>2932</v>
      </c>
    </row>
    <row r="12644" spans="2:11" hidden="1" x14ac:dyDescent="0.2">
      <c r="B12644" t="s">
        <v>2980</v>
      </c>
      <c r="C12644" t="s">
        <v>161</v>
      </c>
      <c r="D12644" t="s">
        <v>22</v>
      </c>
      <c r="E12644">
        <v>2021</v>
      </c>
      <c r="F12644">
        <v>5</v>
      </c>
      <c r="G12644" s="3" t="s">
        <v>123</v>
      </c>
      <c r="H12644" t="s">
        <v>2931</v>
      </c>
      <c r="I12644" s="2" cm="1">
        <f t="array" ref="I12644">SUMPRODUCT(Actuals[Price '[USD'] per UOM], --(Actuals[Commodity] = Consolidated[[#This Row],[Commodity]]), --(Actuals[Region] = "NA"), --(Actuals[Year Month] = Consolidated[[#This Row],[Year.Month]]))</f>
        <v>0.92</v>
      </c>
      <c r="J12644" s="2">
        <v>0.76610544999999997</v>
      </c>
      <c r="K12644" s="19" t="s">
        <v>2932</v>
      </c>
    </row>
    <row r="12645" spans="2:11" hidden="1" x14ac:dyDescent="0.2">
      <c r="B12645" t="s">
        <v>2980</v>
      </c>
      <c r="C12645" t="s">
        <v>161</v>
      </c>
      <c r="D12645" t="s">
        <v>22</v>
      </c>
      <c r="E12645">
        <v>2021</v>
      </c>
      <c r="F12645">
        <v>6</v>
      </c>
      <c r="G12645" s="3" t="s">
        <v>124</v>
      </c>
      <c r="H12645" t="s">
        <v>2931</v>
      </c>
      <c r="I12645" s="2" cm="1">
        <f t="array" ref="I12645">SUMPRODUCT(Actuals[Price '[USD'] per UOM], --(Actuals[Commodity] = Consolidated[[#This Row],[Commodity]]), --(Actuals[Region] = "NA"), --(Actuals[Year Month] = Consolidated[[#This Row],[Year.Month]]))</f>
        <v>0.84299999999999997</v>
      </c>
      <c r="J12645" s="2">
        <v>0.7550823499999999</v>
      </c>
      <c r="K12645" s="19" t="s">
        <v>2932</v>
      </c>
    </row>
    <row r="12646" spans="2:11" hidden="1" x14ac:dyDescent="0.2">
      <c r="B12646" t="s">
        <v>2980</v>
      </c>
      <c r="C12646" t="s">
        <v>161</v>
      </c>
      <c r="D12646" t="s">
        <v>22</v>
      </c>
      <c r="E12646">
        <v>2021</v>
      </c>
      <c r="F12646">
        <v>7</v>
      </c>
      <c r="G12646" s="3" t="s">
        <v>125</v>
      </c>
      <c r="H12646" t="s">
        <v>2931</v>
      </c>
      <c r="I12646" s="2" cm="1">
        <f t="array" ref="I12646">SUMPRODUCT(Actuals[Price '[USD'] per UOM], --(Actuals[Commodity] = Consolidated[[#This Row],[Commodity]]), --(Actuals[Region] = "NA"), --(Actuals[Year Month] = Consolidated[[#This Row],[Year.Month]]))</f>
        <v>1.0860000000000001</v>
      </c>
      <c r="J12646" s="2">
        <v>0.76059389999999993</v>
      </c>
      <c r="K12646" s="19" t="s">
        <v>2932</v>
      </c>
    </row>
    <row r="12647" spans="2:11" hidden="1" x14ac:dyDescent="0.2">
      <c r="B12647" t="s">
        <v>2980</v>
      </c>
      <c r="C12647" t="s">
        <v>161</v>
      </c>
      <c r="D12647" t="s">
        <v>22</v>
      </c>
      <c r="E12647">
        <v>2021</v>
      </c>
      <c r="F12647">
        <v>8</v>
      </c>
      <c r="G12647" s="3" t="s">
        <v>126</v>
      </c>
      <c r="H12647" t="s">
        <v>2931</v>
      </c>
      <c r="I12647" s="2" cm="1">
        <f t="array" ref="I12647">SUMPRODUCT(Actuals[Price '[USD'] per UOM], --(Actuals[Commodity] = Consolidated[[#This Row],[Commodity]]), --(Actuals[Region] = "NA"), --(Actuals[Year Month] = Consolidated[[#This Row],[Year.Month]]))</f>
        <v>1.0640000000000001</v>
      </c>
      <c r="J12647" s="2">
        <v>0.771617</v>
      </c>
      <c r="K12647" s="19" t="s">
        <v>2932</v>
      </c>
    </row>
    <row r="12648" spans="2:11" hidden="1" x14ac:dyDescent="0.2">
      <c r="B12648" t="s">
        <v>2980</v>
      </c>
      <c r="C12648" t="s">
        <v>161</v>
      </c>
      <c r="D12648" t="s">
        <v>22</v>
      </c>
      <c r="E12648">
        <v>2021</v>
      </c>
      <c r="F12648">
        <v>9</v>
      </c>
      <c r="G12648" s="3" t="s">
        <v>127</v>
      </c>
      <c r="H12648" t="s">
        <v>2931</v>
      </c>
      <c r="I12648" s="2" cm="1">
        <f t="array" ref="I12648">SUMPRODUCT(Actuals[Price '[USD'] per UOM], --(Actuals[Commodity] = Consolidated[[#This Row],[Commodity]]), --(Actuals[Region] = "NA"), --(Actuals[Year Month] = Consolidated[[#This Row],[Year.Month]]))</f>
        <v>1.036</v>
      </c>
      <c r="J12648" s="2">
        <v>0.771617</v>
      </c>
      <c r="K12648" s="19" t="s">
        <v>2932</v>
      </c>
    </row>
    <row r="12649" spans="2:11" hidden="1" x14ac:dyDescent="0.2">
      <c r="B12649" t="s">
        <v>2980</v>
      </c>
      <c r="C12649" t="s">
        <v>161</v>
      </c>
      <c r="D12649" t="s">
        <v>22</v>
      </c>
      <c r="E12649">
        <v>2021</v>
      </c>
      <c r="F12649">
        <v>10</v>
      </c>
      <c r="G12649" s="3" t="s">
        <v>128</v>
      </c>
      <c r="H12649" t="s">
        <v>2931</v>
      </c>
      <c r="I12649" s="2" cm="1">
        <f t="array" ref="I12649">SUMPRODUCT(Actuals[Price '[USD'] per UOM], --(Actuals[Commodity] = Consolidated[[#This Row],[Commodity]]), --(Actuals[Region] = "NA"), --(Actuals[Year Month] = Consolidated[[#This Row],[Year.Month]]))</f>
        <v>1.014</v>
      </c>
      <c r="J12649" s="2">
        <v>0.76059389999999993</v>
      </c>
      <c r="K12649" s="19" t="s">
        <v>2932</v>
      </c>
    </row>
    <row r="12650" spans="2:11" hidden="1" x14ac:dyDescent="0.2">
      <c r="B12650" t="s">
        <v>2980</v>
      </c>
      <c r="C12650" t="s">
        <v>161</v>
      </c>
      <c r="D12650" t="s">
        <v>22</v>
      </c>
      <c r="E12650">
        <v>2021</v>
      </c>
      <c r="F12650">
        <v>11</v>
      </c>
      <c r="G12650" s="3" t="s">
        <v>129</v>
      </c>
      <c r="H12650" t="s">
        <v>2931</v>
      </c>
      <c r="I12650" s="2" cm="1">
        <f t="array" ref="I12650">SUMPRODUCT(Actuals[Price '[USD'] per UOM], --(Actuals[Commodity] = Consolidated[[#This Row],[Commodity]]), --(Actuals[Region] = "NA"), --(Actuals[Year Month] = Consolidated[[#This Row],[Year.Month]]))</f>
        <v>1.0089999999999999</v>
      </c>
      <c r="J12650" s="2">
        <v>0.7550823499999999</v>
      </c>
      <c r="K12650" s="19" t="s">
        <v>2932</v>
      </c>
    </row>
    <row r="12651" spans="2:11" hidden="1" x14ac:dyDescent="0.2">
      <c r="B12651" t="s">
        <v>2980</v>
      </c>
      <c r="C12651" t="s">
        <v>161</v>
      </c>
      <c r="D12651" t="s">
        <v>22</v>
      </c>
      <c r="E12651">
        <v>2021</v>
      </c>
      <c r="F12651">
        <v>12</v>
      </c>
      <c r="G12651" s="3" t="s">
        <v>130</v>
      </c>
      <c r="H12651" t="s">
        <v>2931</v>
      </c>
      <c r="I12651" s="2" cm="1">
        <f t="array" ref="I12651">SUMPRODUCT(Actuals[Price '[USD'] per UOM], --(Actuals[Commodity] = Consolidated[[#This Row],[Commodity]]), --(Actuals[Region] = "NA"), --(Actuals[Year Month] = Consolidated[[#This Row],[Year.Month]]))</f>
        <v>0.92600000000000005</v>
      </c>
      <c r="J12651" s="2">
        <v>0.7550823499999999</v>
      </c>
      <c r="K12651" s="19" t="s">
        <v>2932</v>
      </c>
    </row>
    <row r="12652" spans="2:11" hidden="1" x14ac:dyDescent="0.2">
      <c r="B12652" t="s">
        <v>2980</v>
      </c>
      <c r="C12652" t="s">
        <v>157</v>
      </c>
      <c r="D12652" t="s">
        <v>20</v>
      </c>
      <c r="E12652">
        <v>2021</v>
      </c>
      <c r="F12652">
        <v>1</v>
      </c>
      <c r="G12652" s="3" t="s">
        <v>119</v>
      </c>
      <c r="H12652" t="s">
        <v>2931</v>
      </c>
      <c r="I12652" s="2" cm="1">
        <f t="array" ref="I12652">SUMPRODUCT(Actuals[Price '[USD'] per UOM], --(Actuals[Commodity] = Consolidated[[#This Row],[Commodity]]), --(Actuals[Region] = "EU"), --(Actuals[Year Month] = Consolidated[[#This Row],[Year.Month]]))</f>
        <v>1.048</v>
      </c>
      <c r="J12652" s="2">
        <v>1.0462287104622872</v>
      </c>
      <c r="K12652" s="19" t="s">
        <v>2932</v>
      </c>
    </row>
    <row r="12653" spans="2:11" hidden="1" x14ac:dyDescent="0.2">
      <c r="B12653" t="s">
        <v>2980</v>
      </c>
      <c r="C12653" t="s">
        <v>157</v>
      </c>
      <c r="D12653" t="s">
        <v>20</v>
      </c>
      <c r="E12653">
        <v>2021</v>
      </c>
      <c r="F12653">
        <v>2</v>
      </c>
      <c r="G12653" s="3" t="s">
        <v>120</v>
      </c>
      <c r="H12653" t="s">
        <v>2931</v>
      </c>
      <c r="I12653" s="2" cm="1">
        <f t="array" ref="I12653">SUMPRODUCT(Actuals[Price '[USD'] per UOM], --(Actuals[Commodity] = Consolidated[[#This Row],[Commodity]]), --(Actuals[Region] = "EU"), --(Actuals[Year Month] = Consolidated[[#This Row],[Year.Month]]))</f>
        <v>1.125</v>
      </c>
      <c r="J12653" s="2">
        <v>1.0948905109489051</v>
      </c>
      <c r="K12653" s="19" t="s">
        <v>2932</v>
      </c>
    </row>
    <row r="12654" spans="2:11" hidden="1" x14ac:dyDescent="0.2">
      <c r="B12654" t="s">
        <v>2980</v>
      </c>
      <c r="C12654" t="s">
        <v>157</v>
      </c>
      <c r="D12654" t="s">
        <v>20</v>
      </c>
      <c r="E12654">
        <v>2021</v>
      </c>
      <c r="F12654">
        <v>3</v>
      </c>
      <c r="G12654" s="3" t="s">
        <v>121</v>
      </c>
      <c r="H12654" t="s">
        <v>2931</v>
      </c>
      <c r="I12654" s="2" cm="1">
        <f t="array" ref="I12654">SUMPRODUCT(Actuals[Price '[USD'] per UOM], --(Actuals[Commodity] = Consolidated[[#This Row],[Commodity]]), --(Actuals[Region] = "EU"), --(Actuals[Year Month] = Consolidated[[#This Row],[Year.Month]]))</f>
        <v>1.196</v>
      </c>
      <c r="J12654" s="2">
        <v>1.0705596107055961</v>
      </c>
      <c r="K12654" s="19" t="s">
        <v>2932</v>
      </c>
    </row>
    <row r="12655" spans="2:11" hidden="1" x14ac:dyDescent="0.2">
      <c r="B12655" t="s">
        <v>2980</v>
      </c>
      <c r="C12655" t="s">
        <v>157</v>
      </c>
      <c r="D12655" t="s">
        <v>20</v>
      </c>
      <c r="E12655">
        <v>2021</v>
      </c>
      <c r="F12655">
        <v>4</v>
      </c>
      <c r="G12655" s="3" t="s">
        <v>122</v>
      </c>
      <c r="H12655" t="s">
        <v>2931</v>
      </c>
      <c r="I12655" s="2" cm="1">
        <f t="array" ref="I12655">SUMPRODUCT(Actuals[Price '[USD'] per UOM], --(Actuals[Commodity] = Consolidated[[#This Row],[Commodity]]), --(Actuals[Region] = "EU"), --(Actuals[Year Month] = Consolidated[[#This Row],[Year.Month]]))</f>
        <v>1.2849999999999999</v>
      </c>
      <c r="J12655" s="2">
        <v>0.99756690997566921</v>
      </c>
      <c r="K12655" s="19" t="s">
        <v>2932</v>
      </c>
    </row>
    <row r="12656" spans="2:11" hidden="1" x14ac:dyDescent="0.2">
      <c r="B12656" t="s">
        <v>2980</v>
      </c>
      <c r="C12656" t="s">
        <v>157</v>
      </c>
      <c r="D12656" t="s">
        <v>20</v>
      </c>
      <c r="E12656">
        <v>2021</v>
      </c>
      <c r="F12656">
        <v>5</v>
      </c>
      <c r="G12656" s="3" t="s">
        <v>123</v>
      </c>
      <c r="H12656" t="s">
        <v>2931</v>
      </c>
      <c r="I12656" s="2" cm="1">
        <f t="array" ref="I12656">SUMPRODUCT(Actuals[Price '[USD'] per UOM], --(Actuals[Commodity] = Consolidated[[#This Row],[Commodity]]), --(Actuals[Region] = "EU"), --(Actuals[Year Month] = Consolidated[[#This Row],[Year.Month]]))</f>
        <v>1.2909999999999999</v>
      </c>
      <c r="J12656" s="2">
        <v>0.93673965936739667</v>
      </c>
      <c r="K12656" s="19" t="s">
        <v>2932</v>
      </c>
    </row>
    <row r="12657" spans="2:11" hidden="1" x14ac:dyDescent="0.2">
      <c r="B12657" t="s">
        <v>2980</v>
      </c>
      <c r="C12657" t="s">
        <v>157</v>
      </c>
      <c r="D12657" t="s">
        <v>20</v>
      </c>
      <c r="E12657">
        <v>2021</v>
      </c>
      <c r="F12657">
        <v>6</v>
      </c>
      <c r="G12657" s="3" t="s">
        <v>124</v>
      </c>
      <c r="H12657" t="s">
        <v>2931</v>
      </c>
      <c r="I12657" s="2" cm="1">
        <f t="array" ref="I12657">SUMPRODUCT(Actuals[Price '[USD'] per UOM], --(Actuals[Commodity] = Consolidated[[#This Row],[Commodity]]), --(Actuals[Region] = "EU"), --(Actuals[Year Month] = Consolidated[[#This Row],[Year.Month]]))</f>
        <v>1.3280000000000001</v>
      </c>
      <c r="J12657" s="2">
        <v>0.9002433090024331</v>
      </c>
      <c r="K12657" s="19" t="s">
        <v>2932</v>
      </c>
    </row>
    <row r="12658" spans="2:11" hidden="1" x14ac:dyDescent="0.2">
      <c r="B12658" t="s">
        <v>2980</v>
      </c>
      <c r="C12658" t="s">
        <v>157</v>
      </c>
      <c r="D12658" t="s">
        <v>20</v>
      </c>
      <c r="E12658">
        <v>2021</v>
      </c>
      <c r="F12658">
        <v>7</v>
      </c>
      <c r="G12658" s="3" t="s">
        <v>125</v>
      </c>
      <c r="H12658" t="s">
        <v>2931</v>
      </c>
      <c r="I12658" s="2" cm="1">
        <f t="array" ref="I12658">SUMPRODUCT(Actuals[Price '[USD'] per UOM], --(Actuals[Commodity] = Consolidated[[#This Row],[Commodity]]), --(Actuals[Region] = "EU"), --(Actuals[Year Month] = Consolidated[[#This Row],[Year.Month]]))</f>
        <v>1.377</v>
      </c>
      <c r="J12658" s="2">
        <v>0.87591240875912413</v>
      </c>
      <c r="K12658" s="19" t="s">
        <v>2932</v>
      </c>
    </row>
    <row r="12659" spans="2:11" hidden="1" x14ac:dyDescent="0.2">
      <c r="B12659" t="s">
        <v>2980</v>
      </c>
      <c r="C12659" t="s">
        <v>157</v>
      </c>
      <c r="D12659" t="s">
        <v>20</v>
      </c>
      <c r="E12659">
        <v>2021</v>
      </c>
      <c r="F12659">
        <v>8</v>
      </c>
      <c r="G12659" s="3" t="s">
        <v>126</v>
      </c>
      <c r="H12659" t="s">
        <v>2931</v>
      </c>
      <c r="I12659" s="2" cm="1">
        <f t="array" ref="I12659">SUMPRODUCT(Actuals[Price '[USD'] per UOM], --(Actuals[Commodity] = Consolidated[[#This Row],[Commodity]]), --(Actuals[Region] = "EU"), --(Actuals[Year Month] = Consolidated[[#This Row],[Year.Month]]))</f>
        <v>1.4419999999999999</v>
      </c>
      <c r="J12659" s="2">
        <v>0.86374695863746964</v>
      </c>
      <c r="K12659" s="19" t="s">
        <v>2932</v>
      </c>
    </row>
    <row r="12660" spans="2:11" hidden="1" x14ac:dyDescent="0.2">
      <c r="B12660" t="s">
        <v>2980</v>
      </c>
      <c r="C12660" t="s">
        <v>157</v>
      </c>
      <c r="D12660" t="s">
        <v>20</v>
      </c>
      <c r="E12660">
        <v>2021</v>
      </c>
      <c r="F12660">
        <v>9</v>
      </c>
      <c r="G12660" s="3" t="s">
        <v>127</v>
      </c>
      <c r="H12660" t="s">
        <v>2931</v>
      </c>
      <c r="I12660" s="2" cm="1">
        <f t="array" ref="I12660">SUMPRODUCT(Actuals[Price '[USD'] per UOM], --(Actuals[Commodity] = Consolidated[[#This Row],[Commodity]]), --(Actuals[Region] = "EU"), --(Actuals[Year Month] = Consolidated[[#This Row],[Year.Month]]))</f>
        <v>1.4319999999999999</v>
      </c>
      <c r="J12660" s="2">
        <v>0.9002433090024331</v>
      </c>
      <c r="K12660" s="19" t="s">
        <v>2932</v>
      </c>
    </row>
    <row r="12661" spans="2:11" hidden="1" x14ac:dyDescent="0.2">
      <c r="B12661" t="s">
        <v>2980</v>
      </c>
      <c r="C12661" t="s">
        <v>157</v>
      </c>
      <c r="D12661" t="s">
        <v>20</v>
      </c>
      <c r="E12661">
        <v>2021</v>
      </c>
      <c r="F12661">
        <v>10</v>
      </c>
      <c r="G12661" s="3" t="s">
        <v>128</v>
      </c>
      <c r="H12661" t="s">
        <v>2931</v>
      </c>
      <c r="I12661" s="2" cm="1">
        <f t="array" ref="I12661">SUMPRODUCT(Actuals[Price '[USD'] per UOM], --(Actuals[Commodity] = Consolidated[[#This Row],[Commodity]]), --(Actuals[Region] = "EU"), --(Actuals[Year Month] = Consolidated[[#This Row],[Year.Month]]))</f>
        <v>1.4630000000000001</v>
      </c>
      <c r="J12661" s="2">
        <v>0.94890510948905116</v>
      </c>
      <c r="K12661" s="19" t="s">
        <v>2932</v>
      </c>
    </row>
    <row r="12662" spans="2:11" hidden="1" x14ac:dyDescent="0.2">
      <c r="B12662" t="s">
        <v>2980</v>
      </c>
      <c r="C12662" t="s">
        <v>157</v>
      </c>
      <c r="D12662" t="s">
        <v>20</v>
      </c>
      <c r="E12662">
        <v>2021</v>
      </c>
      <c r="F12662">
        <v>11</v>
      </c>
      <c r="G12662" s="3" t="s">
        <v>129</v>
      </c>
      <c r="H12662" t="s">
        <v>2931</v>
      </c>
      <c r="I12662" s="2" cm="1">
        <f t="array" ref="I12662">SUMPRODUCT(Actuals[Price '[USD'] per UOM], --(Actuals[Commodity] = Consolidated[[#This Row],[Commodity]]), --(Actuals[Region] = "EU"), --(Actuals[Year Month] = Consolidated[[#This Row],[Year.Month]]))</f>
        <v>1.577</v>
      </c>
      <c r="J12662" s="2">
        <v>0.99756690997566921</v>
      </c>
      <c r="K12662" s="19" t="s">
        <v>2932</v>
      </c>
    </row>
    <row r="12663" spans="2:11" hidden="1" x14ac:dyDescent="0.2">
      <c r="B12663" t="s">
        <v>2980</v>
      </c>
      <c r="C12663" t="s">
        <v>157</v>
      </c>
      <c r="D12663" t="s">
        <v>20</v>
      </c>
      <c r="E12663">
        <v>2021</v>
      </c>
      <c r="F12663">
        <v>12</v>
      </c>
      <c r="G12663" s="3" t="s">
        <v>130</v>
      </c>
      <c r="H12663" t="s">
        <v>2931</v>
      </c>
      <c r="I12663" s="2" cm="1">
        <f t="array" ref="I12663">SUMPRODUCT(Actuals[Price '[USD'] per UOM], --(Actuals[Commodity] = Consolidated[[#This Row],[Commodity]]), --(Actuals[Region] = "EU"), --(Actuals[Year Month] = Consolidated[[#This Row],[Year.Month]]))</f>
        <v>1.5649999999999999</v>
      </c>
      <c r="J12663" s="2">
        <v>0.99756690997566921</v>
      </c>
      <c r="K12663" s="19" t="s">
        <v>2932</v>
      </c>
    </row>
    <row r="12664" spans="2:11" hidden="1" x14ac:dyDescent="0.2">
      <c r="B12664" t="s">
        <v>2980</v>
      </c>
      <c r="C12664" t="s">
        <v>156</v>
      </c>
      <c r="D12664" t="s">
        <v>15</v>
      </c>
      <c r="E12664">
        <v>2021</v>
      </c>
      <c r="F12664">
        <v>1</v>
      </c>
      <c r="G12664" s="3" t="s">
        <v>119</v>
      </c>
      <c r="H12664" t="s">
        <v>2931</v>
      </c>
      <c r="I12664" s="2" cm="1">
        <f t="array" ref="I12664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664" s="2">
        <v>1</v>
      </c>
      <c r="K12664" s="19" t="s">
        <v>2932</v>
      </c>
    </row>
    <row r="12665" spans="2:11" hidden="1" x14ac:dyDescent="0.2">
      <c r="B12665" t="s">
        <v>2980</v>
      </c>
      <c r="C12665" t="s">
        <v>156</v>
      </c>
      <c r="D12665" t="s">
        <v>15</v>
      </c>
      <c r="E12665">
        <v>2021</v>
      </c>
      <c r="F12665">
        <v>2</v>
      </c>
      <c r="G12665" s="3" t="s">
        <v>120</v>
      </c>
      <c r="H12665" t="s">
        <v>2931</v>
      </c>
      <c r="I12665" s="2" cm="1">
        <f t="array" ref="I12665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2665" s="2">
        <v>0.87</v>
      </c>
      <c r="K12665" s="19" t="s">
        <v>2932</v>
      </c>
    </row>
    <row r="12666" spans="2:11" hidden="1" x14ac:dyDescent="0.2">
      <c r="B12666" t="s">
        <v>2980</v>
      </c>
      <c r="C12666" t="s">
        <v>156</v>
      </c>
      <c r="D12666" t="s">
        <v>15</v>
      </c>
      <c r="E12666">
        <v>2021</v>
      </c>
      <c r="F12666">
        <v>3</v>
      </c>
      <c r="G12666" s="3" t="s">
        <v>121</v>
      </c>
      <c r="H12666" t="s">
        <v>2931</v>
      </c>
      <c r="I12666" s="2" cm="1">
        <f t="array" ref="I1266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2666" s="2">
        <v>0.8</v>
      </c>
      <c r="K12666" s="19" t="s">
        <v>2932</v>
      </c>
    </row>
    <row r="12667" spans="2:11" hidden="1" x14ac:dyDescent="0.2">
      <c r="B12667" t="s">
        <v>2980</v>
      </c>
      <c r="C12667" t="s">
        <v>156</v>
      </c>
      <c r="D12667" t="s">
        <v>15</v>
      </c>
      <c r="E12667">
        <v>2021</v>
      </c>
      <c r="F12667">
        <v>4</v>
      </c>
      <c r="G12667" s="3" t="s">
        <v>122</v>
      </c>
      <c r="H12667" t="s">
        <v>2931</v>
      </c>
      <c r="I12667" s="2" cm="1">
        <f t="array" ref="I12667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2667" s="2">
        <v>0.78</v>
      </c>
      <c r="K12667" s="19" t="s">
        <v>2932</v>
      </c>
    </row>
    <row r="12668" spans="2:11" hidden="1" x14ac:dyDescent="0.2">
      <c r="B12668" t="s">
        <v>2980</v>
      </c>
      <c r="C12668" t="s">
        <v>156</v>
      </c>
      <c r="D12668" t="s">
        <v>15</v>
      </c>
      <c r="E12668">
        <v>2021</v>
      </c>
      <c r="F12668">
        <v>5</v>
      </c>
      <c r="G12668" s="3" t="s">
        <v>123</v>
      </c>
      <c r="H12668" t="s">
        <v>2931</v>
      </c>
      <c r="I12668" s="2" cm="1">
        <f t="array" ref="I1266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2668" s="2">
        <v>0.74</v>
      </c>
      <c r="K12668" s="19" t="s">
        <v>2932</v>
      </c>
    </row>
    <row r="12669" spans="2:11" hidden="1" x14ac:dyDescent="0.2">
      <c r="B12669" t="s">
        <v>2980</v>
      </c>
      <c r="C12669" t="s">
        <v>156</v>
      </c>
      <c r="D12669" t="s">
        <v>15</v>
      </c>
      <c r="E12669">
        <v>2021</v>
      </c>
      <c r="F12669">
        <v>6</v>
      </c>
      <c r="G12669" s="3" t="s">
        <v>124</v>
      </c>
      <c r="H12669" t="s">
        <v>2931</v>
      </c>
      <c r="I12669" s="2" cm="1">
        <f t="array" ref="I12669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2669" s="2">
        <v>0.74</v>
      </c>
      <c r="K12669" s="19" t="s">
        <v>2932</v>
      </c>
    </row>
    <row r="12670" spans="2:11" hidden="1" x14ac:dyDescent="0.2">
      <c r="B12670" t="s">
        <v>2980</v>
      </c>
      <c r="C12670" t="s">
        <v>156</v>
      </c>
      <c r="D12670" t="s">
        <v>15</v>
      </c>
      <c r="E12670">
        <v>2021</v>
      </c>
      <c r="F12670">
        <v>7</v>
      </c>
      <c r="G12670" s="3" t="s">
        <v>125</v>
      </c>
      <c r="H12670" t="s">
        <v>2931</v>
      </c>
      <c r="I12670" s="2" cm="1">
        <f t="array" ref="I12670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2670" s="2">
        <v>0.76</v>
      </c>
      <c r="K12670" s="19" t="s">
        <v>2932</v>
      </c>
    </row>
    <row r="12671" spans="2:11" hidden="1" x14ac:dyDescent="0.2">
      <c r="B12671" t="s">
        <v>2980</v>
      </c>
      <c r="C12671" t="s">
        <v>156</v>
      </c>
      <c r="D12671" t="s">
        <v>15</v>
      </c>
      <c r="E12671">
        <v>2021</v>
      </c>
      <c r="F12671">
        <v>8</v>
      </c>
      <c r="G12671" s="3" t="s">
        <v>126</v>
      </c>
      <c r="H12671" t="s">
        <v>2931</v>
      </c>
      <c r="I12671" s="2" cm="1">
        <f t="array" ref="I1267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671" s="2">
        <v>0.77</v>
      </c>
      <c r="K12671" s="19" t="s">
        <v>2932</v>
      </c>
    </row>
    <row r="12672" spans="2:11" hidden="1" x14ac:dyDescent="0.2">
      <c r="B12672" t="s">
        <v>2980</v>
      </c>
      <c r="C12672" t="s">
        <v>156</v>
      </c>
      <c r="D12672" t="s">
        <v>15</v>
      </c>
      <c r="E12672">
        <v>2021</v>
      </c>
      <c r="F12672">
        <v>9</v>
      </c>
      <c r="G12672" s="3" t="s">
        <v>127</v>
      </c>
      <c r="H12672" t="s">
        <v>2931</v>
      </c>
      <c r="I12672" s="2" cm="1">
        <f t="array" ref="I12672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2672" s="2">
        <v>0.78500000000000003</v>
      </c>
      <c r="K12672" s="19" t="s">
        <v>2932</v>
      </c>
    </row>
    <row r="12673" spans="2:11" hidden="1" x14ac:dyDescent="0.2">
      <c r="B12673" t="s">
        <v>2980</v>
      </c>
      <c r="C12673" t="s">
        <v>156</v>
      </c>
      <c r="D12673" t="s">
        <v>15</v>
      </c>
      <c r="E12673">
        <v>2021</v>
      </c>
      <c r="F12673">
        <v>10</v>
      </c>
      <c r="G12673" s="3" t="s">
        <v>128</v>
      </c>
      <c r="H12673" t="s">
        <v>2931</v>
      </c>
      <c r="I12673" s="2" cm="1">
        <f t="array" ref="I12673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2673" s="2">
        <v>0.8</v>
      </c>
      <c r="K12673" s="19" t="s">
        <v>2932</v>
      </c>
    </row>
    <row r="12674" spans="2:11" hidden="1" x14ac:dyDescent="0.2">
      <c r="B12674" t="s">
        <v>2980</v>
      </c>
      <c r="C12674" t="s">
        <v>156</v>
      </c>
      <c r="D12674" t="s">
        <v>15</v>
      </c>
      <c r="E12674">
        <v>2021</v>
      </c>
      <c r="F12674">
        <v>11</v>
      </c>
      <c r="G12674" s="3" t="s">
        <v>129</v>
      </c>
      <c r="H12674" t="s">
        <v>2931</v>
      </c>
      <c r="I12674" s="2" cm="1">
        <f t="array" ref="I12674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674" s="2">
        <v>0.82000000000000006</v>
      </c>
      <c r="K12674" s="19" t="s">
        <v>2932</v>
      </c>
    </row>
    <row r="12675" spans="2:11" hidden="1" x14ac:dyDescent="0.2">
      <c r="B12675" t="s">
        <v>2980</v>
      </c>
      <c r="C12675" t="s">
        <v>156</v>
      </c>
      <c r="D12675" t="s">
        <v>15</v>
      </c>
      <c r="E12675">
        <v>2021</v>
      </c>
      <c r="F12675">
        <v>12</v>
      </c>
      <c r="G12675" s="3" t="s">
        <v>130</v>
      </c>
      <c r="H12675" t="s">
        <v>2931</v>
      </c>
      <c r="I12675" s="2" cm="1">
        <f t="array" ref="I12675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2675" s="2">
        <v>0.83000000000000007</v>
      </c>
      <c r="K12675" s="19" t="s">
        <v>2932</v>
      </c>
    </row>
    <row r="12676" spans="2:11" hidden="1" x14ac:dyDescent="0.2">
      <c r="B12676" t="s">
        <v>2979</v>
      </c>
      <c r="C12676" t="s">
        <v>16</v>
      </c>
      <c r="D12676" t="s">
        <v>7</v>
      </c>
      <c r="E12676">
        <v>2021</v>
      </c>
      <c r="F12676">
        <v>1</v>
      </c>
      <c r="G12676" s="3" t="s">
        <v>119</v>
      </c>
      <c r="H12676" t="s">
        <v>2931</v>
      </c>
      <c r="I12676" s="2" cm="1">
        <f t="array" ref="I12676">SUMPRODUCT(Actuals[Price '[USD'] per UOM], --(Actuals[Commodity] = Consolidated[[#This Row],[Commodity]]), --(Actuals[Region] = "APMKTS"), --(Actuals[Year Month] = Consolidated[[#This Row],[Year.Month]]))</f>
        <v>0.20599999999999999</v>
      </c>
      <c r="J12676" s="2">
        <v>0.39352110000000007</v>
      </c>
      <c r="K12676" s="19" t="s">
        <v>2932</v>
      </c>
    </row>
    <row r="12677" spans="2:11" hidden="1" x14ac:dyDescent="0.2">
      <c r="B12677" t="s">
        <v>2979</v>
      </c>
      <c r="C12677" t="s">
        <v>16</v>
      </c>
      <c r="D12677" t="s">
        <v>7</v>
      </c>
      <c r="E12677">
        <v>2021</v>
      </c>
      <c r="F12677">
        <v>2</v>
      </c>
      <c r="G12677" s="3" t="s">
        <v>120</v>
      </c>
      <c r="H12677" t="s">
        <v>2931</v>
      </c>
      <c r="I12677" s="2" cm="1">
        <f t="array" ref="I12677">SUMPRODUCT(Actuals[Price '[USD'] per UOM], --(Actuals[Commodity] = Consolidated[[#This Row],[Commodity]]), --(Actuals[Region] = "APMKTS"), --(Actuals[Year Month] = Consolidated[[#This Row],[Year.Month]]))</f>
        <v>0.21199999999999999</v>
      </c>
      <c r="J12677" s="2">
        <v>0.39352110000000007</v>
      </c>
      <c r="K12677" s="19" t="s">
        <v>2932</v>
      </c>
    </row>
    <row r="12678" spans="2:11" hidden="1" x14ac:dyDescent="0.2">
      <c r="B12678" t="s">
        <v>2979</v>
      </c>
      <c r="C12678" t="s">
        <v>16</v>
      </c>
      <c r="D12678" t="s">
        <v>7</v>
      </c>
      <c r="E12678">
        <v>2021</v>
      </c>
      <c r="F12678">
        <v>3</v>
      </c>
      <c r="G12678" s="3" t="s">
        <v>121</v>
      </c>
      <c r="H12678" t="s">
        <v>2931</v>
      </c>
      <c r="I12678" s="2" cm="1">
        <f t="array" ref="I12678">SUMPRODUCT(Actuals[Price '[USD'] per UOM], --(Actuals[Commodity] = Consolidated[[#This Row],[Commodity]]), --(Actuals[Region] = "APMKTS"), --(Actuals[Year Month] = Consolidated[[#This Row],[Year.Month]]))</f>
        <v>0.223</v>
      </c>
      <c r="J12678" s="2">
        <v>0.39352110000000007</v>
      </c>
      <c r="K12678" s="19" t="s">
        <v>2932</v>
      </c>
    </row>
    <row r="12679" spans="2:11" hidden="1" x14ac:dyDescent="0.2">
      <c r="B12679" t="s">
        <v>2979</v>
      </c>
      <c r="C12679" t="s">
        <v>16</v>
      </c>
      <c r="D12679" t="s">
        <v>7</v>
      </c>
      <c r="E12679">
        <v>2021</v>
      </c>
      <c r="F12679">
        <v>4</v>
      </c>
      <c r="G12679" s="3" t="s">
        <v>122</v>
      </c>
      <c r="H12679" t="s">
        <v>2931</v>
      </c>
      <c r="I12679" s="2" cm="1">
        <f t="array" ref="I12679">SUMPRODUCT(Actuals[Price '[USD'] per UOM], --(Actuals[Commodity] = Consolidated[[#This Row],[Commodity]]), --(Actuals[Region] = "APMKTS"), --(Actuals[Year Month] = Consolidated[[#This Row],[Year.Month]]))</f>
        <v>0.28899999999999998</v>
      </c>
      <c r="J12679" s="2">
        <v>0.39352110000000007</v>
      </c>
      <c r="K12679" s="19" t="s">
        <v>2932</v>
      </c>
    </row>
    <row r="12680" spans="2:11" hidden="1" x14ac:dyDescent="0.2">
      <c r="B12680" t="s">
        <v>2979</v>
      </c>
      <c r="C12680" t="s">
        <v>16</v>
      </c>
      <c r="D12680" t="s">
        <v>7</v>
      </c>
      <c r="E12680">
        <v>2021</v>
      </c>
      <c r="F12680">
        <v>5</v>
      </c>
      <c r="G12680" s="3" t="s">
        <v>123</v>
      </c>
      <c r="H12680" t="s">
        <v>2931</v>
      </c>
      <c r="I12680" s="2" cm="1">
        <f t="array" ref="I12680">SUMPRODUCT(Actuals[Price '[USD'] per UOM], --(Actuals[Commodity] = Consolidated[[#This Row],[Commodity]]), --(Actuals[Region] = "APMKTS"), --(Actuals[Year Month] = Consolidated[[#This Row],[Year.Month]]))</f>
        <v>0.29399999999999998</v>
      </c>
      <c r="J12680" s="2">
        <v>0.39352110000000007</v>
      </c>
      <c r="K12680" s="19" t="s">
        <v>2932</v>
      </c>
    </row>
    <row r="12681" spans="2:11" hidden="1" x14ac:dyDescent="0.2">
      <c r="B12681" t="s">
        <v>2979</v>
      </c>
      <c r="C12681" t="s">
        <v>16</v>
      </c>
      <c r="D12681" t="s">
        <v>7</v>
      </c>
      <c r="E12681">
        <v>2021</v>
      </c>
      <c r="F12681">
        <v>6</v>
      </c>
      <c r="G12681" s="3" t="s">
        <v>124</v>
      </c>
      <c r="H12681" t="s">
        <v>2931</v>
      </c>
      <c r="I12681" s="2" cm="1">
        <f t="array" ref="I12681">SUMPRODUCT(Actuals[Price '[USD'] per UOM], --(Actuals[Commodity] = Consolidated[[#This Row],[Commodity]]), --(Actuals[Region] = "APMKTS"), --(Actuals[Year Month] = Consolidated[[#This Row],[Year.Month]]))</f>
        <v>0.30499999999999999</v>
      </c>
      <c r="J12681" s="2">
        <v>0.39352110000000007</v>
      </c>
      <c r="K12681" s="19" t="s">
        <v>2932</v>
      </c>
    </row>
    <row r="12682" spans="2:11" hidden="1" x14ac:dyDescent="0.2">
      <c r="B12682" t="s">
        <v>2979</v>
      </c>
      <c r="C12682" t="s">
        <v>16</v>
      </c>
      <c r="D12682" t="s">
        <v>7</v>
      </c>
      <c r="E12682">
        <v>2021</v>
      </c>
      <c r="F12682">
        <v>7</v>
      </c>
      <c r="G12682" s="3" t="s">
        <v>125</v>
      </c>
      <c r="H12682" t="s">
        <v>2931</v>
      </c>
      <c r="I12682" s="2" cm="1">
        <f t="array" ref="I12682">SUMPRODUCT(Actuals[Price '[USD'] per UOM], --(Actuals[Commodity] = Consolidated[[#This Row],[Commodity]]), --(Actuals[Region] = "APMKTS"), --(Actuals[Year Month] = Consolidated[[#This Row],[Year.Month]]))</f>
        <v>0.38800000000000001</v>
      </c>
      <c r="J12682" s="2">
        <v>0.39352110000000007</v>
      </c>
      <c r="K12682" s="19" t="s">
        <v>2932</v>
      </c>
    </row>
    <row r="12683" spans="2:11" hidden="1" x14ac:dyDescent="0.2">
      <c r="B12683" t="s">
        <v>2979</v>
      </c>
      <c r="C12683" t="s">
        <v>16</v>
      </c>
      <c r="D12683" t="s">
        <v>7</v>
      </c>
      <c r="E12683">
        <v>2021</v>
      </c>
      <c r="F12683">
        <v>8</v>
      </c>
      <c r="G12683" s="3" t="s">
        <v>126</v>
      </c>
      <c r="H12683" t="s">
        <v>2931</v>
      </c>
      <c r="I12683" s="2" cm="1">
        <f t="array" ref="I12683">SUMPRODUCT(Actuals[Price '[USD'] per UOM], --(Actuals[Commodity] = Consolidated[[#This Row],[Commodity]]), --(Actuals[Region] = "APMKTS"), --(Actuals[Year Month] = Consolidated[[#This Row],[Year.Month]]))</f>
        <v>0.38800000000000001</v>
      </c>
      <c r="J12683" s="2">
        <v>0.39352110000000007</v>
      </c>
      <c r="K12683" s="19" t="s">
        <v>2932</v>
      </c>
    </row>
    <row r="12684" spans="2:11" hidden="1" x14ac:dyDescent="0.2">
      <c r="B12684" t="s">
        <v>2979</v>
      </c>
      <c r="C12684" t="s">
        <v>16</v>
      </c>
      <c r="D12684" t="s">
        <v>7</v>
      </c>
      <c r="E12684">
        <v>2021</v>
      </c>
      <c r="F12684">
        <v>9</v>
      </c>
      <c r="G12684" s="3" t="s">
        <v>127</v>
      </c>
      <c r="H12684" t="s">
        <v>2931</v>
      </c>
      <c r="I12684" s="2" cm="1">
        <f t="array" ref="I12684">SUMPRODUCT(Actuals[Price '[USD'] per UOM], --(Actuals[Commodity] = Consolidated[[#This Row],[Commodity]]), --(Actuals[Region] = "APMKTS"), --(Actuals[Year Month] = Consolidated[[#This Row],[Year.Month]]))</f>
        <v>0.38800000000000001</v>
      </c>
      <c r="J12684" s="2">
        <v>0.39352110000000007</v>
      </c>
      <c r="K12684" s="19" t="s">
        <v>2932</v>
      </c>
    </row>
    <row r="12685" spans="2:11" hidden="1" x14ac:dyDescent="0.2">
      <c r="B12685" t="s">
        <v>2979</v>
      </c>
      <c r="C12685" t="s">
        <v>16</v>
      </c>
      <c r="D12685" t="s">
        <v>7</v>
      </c>
      <c r="E12685">
        <v>2021</v>
      </c>
      <c r="F12685">
        <v>10</v>
      </c>
      <c r="G12685" s="3" t="s">
        <v>128</v>
      </c>
      <c r="H12685" t="s">
        <v>2931</v>
      </c>
      <c r="I12685" s="2" cm="1">
        <f t="array" ref="I12685">SUMPRODUCT(Actuals[Price '[USD'] per UOM], --(Actuals[Commodity] = Consolidated[[#This Row],[Commodity]]), --(Actuals[Region] = "APMKTS"), --(Actuals[Year Month] = Consolidated[[#This Row],[Year.Month]]))</f>
        <v>0.53500000000000003</v>
      </c>
      <c r="J12685" s="2">
        <v>0.39352110000000007</v>
      </c>
      <c r="K12685" s="19" t="s">
        <v>2932</v>
      </c>
    </row>
    <row r="12686" spans="2:11" hidden="1" x14ac:dyDescent="0.2">
      <c r="B12686" t="s">
        <v>2979</v>
      </c>
      <c r="C12686" t="s">
        <v>16</v>
      </c>
      <c r="D12686" t="s">
        <v>7</v>
      </c>
      <c r="E12686">
        <v>2021</v>
      </c>
      <c r="F12686">
        <v>11</v>
      </c>
      <c r="G12686" s="3" t="s">
        <v>129</v>
      </c>
      <c r="H12686" t="s">
        <v>2931</v>
      </c>
      <c r="I12686" s="2" cm="1">
        <f t="array" ref="I12686">SUMPRODUCT(Actuals[Price '[USD'] per UOM], --(Actuals[Commodity] = Consolidated[[#This Row],[Commodity]]), --(Actuals[Region] = "APMKTS"), --(Actuals[Year Month] = Consolidated[[#This Row],[Year.Month]]))</f>
        <v>0.54800000000000004</v>
      </c>
      <c r="J12686" s="2">
        <v>0.39352110000000007</v>
      </c>
      <c r="K12686" s="19" t="s">
        <v>2932</v>
      </c>
    </row>
    <row r="12687" spans="2:11" hidden="1" x14ac:dyDescent="0.2">
      <c r="B12687" t="s">
        <v>2979</v>
      </c>
      <c r="C12687" t="s">
        <v>16</v>
      </c>
      <c r="D12687" t="s">
        <v>7</v>
      </c>
      <c r="E12687">
        <v>2021</v>
      </c>
      <c r="F12687">
        <v>12</v>
      </c>
      <c r="G12687" s="3" t="s">
        <v>130</v>
      </c>
      <c r="H12687" t="s">
        <v>2931</v>
      </c>
      <c r="I12687" s="2" cm="1">
        <f t="array" ref="I12687">SUMPRODUCT(Actuals[Price '[USD'] per UOM], --(Actuals[Commodity] = Consolidated[[#This Row],[Commodity]]), --(Actuals[Region] = "APMKTS"), --(Actuals[Year Month] = Consolidated[[#This Row],[Year.Month]]))</f>
        <v>0.54800000000000004</v>
      </c>
      <c r="J12687" s="2">
        <v>0.39352110000000007</v>
      </c>
      <c r="K12687" s="19" t="s">
        <v>2932</v>
      </c>
    </row>
    <row r="12688" spans="2:11" hidden="1" x14ac:dyDescent="0.2">
      <c r="B12688" t="s">
        <v>2979</v>
      </c>
      <c r="C12688" t="s">
        <v>2982</v>
      </c>
      <c r="D12688" t="s">
        <v>17</v>
      </c>
      <c r="E12688">
        <v>2021</v>
      </c>
      <c r="F12688">
        <v>1</v>
      </c>
      <c r="G12688" s="3" t="s">
        <v>119</v>
      </c>
      <c r="H12688" t="s">
        <v>2931</v>
      </c>
      <c r="I12688" s="2" cm="1">
        <f t="array" ref="I12688">SUMPRODUCT(CHLWEP3057[Value], --(CHLWEP3057[Year] = Consolidated[[#This Row],[Year]]), --(CHLWEP3057[Month] = Consolidated[[#This Row],[Month]]))</f>
        <v>0.21099999999999999</v>
      </c>
      <c r="J12688" s="2">
        <v>0.21046228710462289</v>
      </c>
      <c r="K12688" s="19" t="s">
        <v>2932</v>
      </c>
    </row>
    <row r="12689" spans="2:11" hidden="1" x14ac:dyDescent="0.2">
      <c r="B12689" t="s">
        <v>2979</v>
      </c>
      <c r="C12689" t="s">
        <v>2982</v>
      </c>
      <c r="D12689" t="s">
        <v>17</v>
      </c>
      <c r="E12689">
        <v>2021</v>
      </c>
      <c r="F12689">
        <v>2</v>
      </c>
      <c r="G12689" s="3" t="s">
        <v>120</v>
      </c>
      <c r="H12689" t="s">
        <v>2931</v>
      </c>
      <c r="I12689" s="2" cm="1">
        <f t="array" ref="I12689">SUMPRODUCT(CHLWEP3057[Value], --(CHLWEP3057[Year] = Consolidated[[#This Row],[Year]]), --(CHLWEP3057[Month] = Consolidated[[#This Row],[Month]]))</f>
        <v>0.20899999999999999</v>
      </c>
      <c r="J12689" s="2">
        <v>0.21046228710462289</v>
      </c>
      <c r="K12689" s="19" t="s">
        <v>2932</v>
      </c>
    </row>
    <row r="12690" spans="2:11" hidden="1" x14ac:dyDescent="0.2">
      <c r="B12690" t="s">
        <v>2979</v>
      </c>
      <c r="C12690" t="s">
        <v>2982</v>
      </c>
      <c r="D12690" t="s">
        <v>17</v>
      </c>
      <c r="E12690">
        <v>2021</v>
      </c>
      <c r="F12690">
        <v>3</v>
      </c>
      <c r="G12690" s="3" t="s">
        <v>121</v>
      </c>
      <c r="H12690" t="s">
        <v>2931</v>
      </c>
      <c r="I12690" s="2" cm="1">
        <f t="array" ref="I12690">SUMPRODUCT(CHLWEP3057[Value], --(CHLWEP3057[Year] = Consolidated[[#This Row],[Year]]), --(CHLWEP3057[Month] = Consolidated[[#This Row],[Month]]))</f>
        <v>0.20599999999999999</v>
      </c>
      <c r="J12690" s="2">
        <v>0.21046228710462289</v>
      </c>
      <c r="K12690" s="19" t="s">
        <v>2932</v>
      </c>
    </row>
    <row r="12691" spans="2:11" hidden="1" x14ac:dyDescent="0.2">
      <c r="B12691" t="s">
        <v>2979</v>
      </c>
      <c r="C12691" t="s">
        <v>2982</v>
      </c>
      <c r="D12691" t="s">
        <v>17</v>
      </c>
      <c r="E12691">
        <v>2021</v>
      </c>
      <c r="F12691">
        <v>4</v>
      </c>
      <c r="G12691" s="3" t="s">
        <v>122</v>
      </c>
      <c r="H12691" t="s">
        <v>2931</v>
      </c>
      <c r="I12691" s="2" cm="1">
        <f t="array" ref="I12691">SUMPRODUCT(CHLWEP3057[Value], --(CHLWEP3057[Year] = Consolidated[[#This Row],[Year]]), --(CHLWEP3057[Month] = Consolidated[[#This Row],[Month]]))</f>
        <v>0.20699999999999999</v>
      </c>
      <c r="J12691" s="2">
        <v>0.21046228710462289</v>
      </c>
      <c r="K12691" s="19" t="s">
        <v>2932</v>
      </c>
    </row>
    <row r="12692" spans="2:11" hidden="1" x14ac:dyDescent="0.2">
      <c r="B12692" t="s">
        <v>2979</v>
      </c>
      <c r="C12692" t="s">
        <v>2982</v>
      </c>
      <c r="D12692" t="s">
        <v>17</v>
      </c>
      <c r="E12692">
        <v>2021</v>
      </c>
      <c r="F12692">
        <v>5</v>
      </c>
      <c r="G12692" s="3" t="s">
        <v>123</v>
      </c>
      <c r="H12692" t="s">
        <v>2931</v>
      </c>
      <c r="I12692" s="2" cm="1">
        <f t="array" ref="I12692">SUMPRODUCT(CHLWEP3057[Value], --(CHLWEP3057[Year] = Consolidated[[#This Row],[Year]]), --(CHLWEP3057[Month] = Consolidated[[#This Row],[Month]]))</f>
        <v>0.20699999999999999</v>
      </c>
      <c r="J12692" s="2">
        <v>0.21046228710462289</v>
      </c>
      <c r="K12692" s="19" t="s">
        <v>2932</v>
      </c>
    </row>
    <row r="12693" spans="2:11" hidden="1" x14ac:dyDescent="0.2">
      <c r="B12693" t="s">
        <v>2979</v>
      </c>
      <c r="C12693" t="s">
        <v>2982</v>
      </c>
      <c r="D12693" t="s">
        <v>17</v>
      </c>
      <c r="E12693">
        <v>2021</v>
      </c>
      <c r="F12693">
        <v>6</v>
      </c>
      <c r="G12693" s="3" t="s">
        <v>124</v>
      </c>
      <c r="H12693" t="s">
        <v>2931</v>
      </c>
      <c r="I12693" s="2" cm="1">
        <f t="array" ref="I12693">SUMPRODUCT(CHLWEP3057[Value], --(CHLWEP3057[Year] = Consolidated[[#This Row],[Year]]), --(CHLWEP3057[Month] = Consolidated[[#This Row],[Month]]))</f>
        <v>0.20699999999999999</v>
      </c>
      <c r="J12693" s="2">
        <v>0.21046228710462289</v>
      </c>
      <c r="K12693" s="19" t="s">
        <v>2932</v>
      </c>
    </row>
    <row r="12694" spans="2:11" hidden="1" x14ac:dyDescent="0.2">
      <c r="B12694" t="s">
        <v>2979</v>
      </c>
      <c r="C12694" t="s">
        <v>2982</v>
      </c>
      <c r="D12694" t="s">
        <v>17</v>
      </c>
      <c r="E12694">
        <v>2021</v>
      </c>
      <c r="F12694">
        <v>7</v>
      </c>
      <c r="G12694" s="3" t="s">
        <v>125</v>
      </c>
      <c r="H12694" t="s">
        <v>2931</v>
      </c>
      <c r="I12694" s="2" cm="1">
        <f t="array" ref="I12694">SUMPRODUCT(CHLWEP3057[Value], --(CHLWEP3057[Year] = Consolidated[[#This Row],[Year]]), --(CHLWEP3057[Month] = Consolidated[[#This Row],[Month]]))</f>
        <v>0.20699999999999999</v>
      </c>
      <c r="J12694" s="2">
        <v>0.21046228710462289</v>
      </c>
      <c r="K12694" s="19" t="s">
        <v>2932</v>
      </c>
    </row>
    <row r="12695" spans="2:11" hidden="1" x14ac:dyDescent="0.2">
      <c r="B12695" t="s">
        <v>2979</v>
      </c>
      <c r="C12695" t="s">
        <v>2982</v>
      </c>
      <c r="D12695" t="s">
        <v>17</v>
      </c>
      <c r="E12695">
        <v>2021</v>
      </c>
      <c r="F12695">
        <v>8</v>
      </c>
      <c r="G12695" s="3" t="s">
        <v>126</v>
      </c>
      <c r="H12695" t="s">
        <v>2931</v>
      </c>
      <c r="I12695" s="2" cm="1">
        <f t="array" ref="I12695">SUMPRODUCT(CHLWEP3057[Value], --(CHLWEP3057[Year] = Consolidated[[#This Row],[Year]]), --(CHLWEP3057[Month] = Consolidated[[#This Row],[Month]]))</f>
        <v>0.20699999999999999</v>
      </c>
      <c r="J12695" s="2">
        <v>0.21046228710462289</v>
      </c>
      <c r="K12695" s="19" t="s">
        <v>2932</v>
      </c>
    </row>
    <row r="12696" spans="2:11" hidden="1" x14ac:dyDescent="0.2">
      <c r="B12696" t="s">
        <v>2979</v>
      </c>
      <c r="C12696" t="s">
        <v>2982</v>
      </c>
      <c r="D12696" t="s">
        <v>17</v>
      </c>
      <c r="E12696">
        <v>2021</v>
      </c>
      <c r="F12696">
        <v>9</v>
      </c>
      <c r="G12696" s="3" t="s">
        <v>127</v>
      </c>
      <c r="H12696" t="s">
        <v>2931</v>
      </c>
      <c r="I12696" s="2" cm="1">
        <f t="array" ref="I12696">SUMPRODUCT(CHLWEP3057[Value], --(CHLWEP3057[Year] = Consolidated[[#This Row],[Year]]), --(CHLWEP3057[Month] = Consolidated[[#This Row],[Month]]))</f>
        <v>0.20699999999999999</v>
      </c>
      <c r="J12696" s="2">
        <v>0.21046228710462289</v>
      </c>
      <c r="K12696" s="19" t="s">
        <v>2932</v>
      </c>
    </row>
    <row r="12697" spans="2:11" hidden="1" x14ac:dyDescent="0.2">
      <c r="B12697" t="s">
        <v>2979</v>
      </c>
      <c r="C12697" t="s">
        <v>2982</v>
      </c>
      <c r="D12697" t="s">
        <v>17</v>
      </c>
      <c r="E12697">
        <v>2021</v>
      </c>
      <c r="F12697">
        <v>10</v>
      </c>
      <c r="G12697" s="3" t="s">
        <v>128</v>
      </c>
      <c r="H12697" t="s">
        <v>2931</v>
      </c>
      <c r="I12697" s="2" cm="1">
        <f t="array" ref="I12697">SUMPRODUCT(CHLWEP3057[Value], --(CHLWEP3057[Year] = Consolidated[[#This Row],[Year]]), --(CHLWEP3057[Month] = Consolidated[[#This Row],[Month]]))</f>
        <v>0.20699999999999999</v>
      </c>
      <c r="J12697" s="2">
        <v>0.21046228710462289</v>
      </c>
      <c r="K12697" s="19" t="s">
        <v>2932</v>
      </c>
    </row>
    <row r="12698" spans="2:11" hidden="1" x14ac:dyDescent="0.2">
      <c r="B12698" t="s">
        <v>2979</v>
      </c>
      <c r="C12698" t="s">
        <v>2982</v>
      </c>
      <c r="D12698" t="s">
        <v>17</v>
      </c>
      <c r="E12698">
        <v>2021</v>
      </c>
      <c r="F12698">
        <v>11</v>
      </c>
      <c r="G12698" s="3" t="s">
        <v>129</v>
      </c>
      <c r="H12698" t="s">
        <v>2931</v>
      </c>
      <c r="I12698" s="2" cm="1">
        <f t="array" ref="I12698">SUMPRODUCT(CHLWEP3057[Value], --(CHLWEP3057[Year] = Consolidated[[#This Row],[Year]]), --(CHLWEP3057[Month] = Consolidated[[#This Row],[Month]]))</f>
        <v>0.20699999999999999</v>
      </c>
      <c r="J12698" s="2">
        <v>0.21046228710462289</v>
      </c>
      <c r="K12698" s="19" t="s">
        <v>2932</v>
      </c>
    </row>
    <row r="12699" spans="2:11" hidden="1" x14ac:dyDescent="0.2">
      <c r="B12699" t="s">
        <v>2979</v>
      </c>
      <c r="C12699" t="s">
        <v>2982</v>
      </c>
      <c r="D12699" t="s">
        <v>17</v>
      </c>
      <c r="E12699">
        <v>2021</v>
      </c>
      <c r="F12699">
        <v>12</v>
      </c>
      <c r="G12699" s="3" t="s">
        <v>130</v>
      </c>
      <c r="H12699" t="s">
        <v>2931</v>
      </c>
      <c r="I12699" s="2" cm="1">
        <f t="array" ref="I12699">SUMPRODUCT(CHLWEP3057[Value], --(CHLWEP3057[Year] = Consolidated[[#This Row],[Year]]), --(CHLWEP3057[Month] = Consolidated[[#This Row],[Month]]))</f>
        <v>0.20699999999999999</v>
      </c>
      <c r="J12699" s="2">
        <v>0.21046228710462289</v>
      </c>
      <c r="K12699" s="19" t="s">
        <v>2932</v>
      </c>
    </row>
    <row r="12700" spans="2:11" hidden="1" x14ac:dyDescent="0.2">
      <c r="B12700" t="s">
        <v>2979</v>
      </c>
      <c r="C12700" t="s">
        <v>16</v>
      </c>
      <c r="D12700" t="s">
        <v>19</v>
      </c>
      <c r="E12700">
        <v>2021</v>
      </c>
      <c r="F12700">
        <v>1</v>
      </c>
      <c r="G12700" s="3" t="s">
        <v>119</v>
      </c>
      <c r="H12700" t="s">
        <v>2931</v>
      </c>
      <c r="I12700" s="2" cm="1">
        <f t="array" ref="I12700">SUMPRODUCT(Actuals[Price '[USD'] per UOM], --(Actuals[Commodity] = Consolidated[[#This Row],[Commodity]]), --(Actuals[Region] = "APMKTS"), --(Actuals[Year Month] = Consolidated[[#This Row],[Year.Month]]))</f>
        <v>0.20599999999999999</v>
      </c>
      <c r="J12700" s="2">
        <v>0.39352110000000007</v>
      </c>
      <c r="K12700" s="19" t="s">
        <v>2932</v>
      </c>
    </row>
    <row r="12701" spans="2:11" hidden="1" x14ac:dyDescent="0.2">
      <c r="B12701" t="s">
        <v>2979</v>
      </c>
      <c r="C12701" t="s">
        <v>16</v>
      </c>
      <c r="D12701" t="s">
        <v>19</v>
      </c>
      <c r="E12701">
        <v>2021</v>
      </c>
      <c r="F12701">
        <v>2</v>
      </c>
      <c r="G12701" s="3" t="s">
        <v>120</v>
      </c>
      <c r="H12701" t="s">
        <v>2931</v>
      </c>
      <c r="I12701" s="2" cm="1">
        <f t="array" ref="I12701">SUMPRODUCT(Actuals[Price '[USD'] per UOM], --(Actuals[Commodity] = Consolidated[[#This Row],[Commodity]]), --(Actuals[Region] = "APMKTS"), --(Actuals[Year Month] = Consolidated[[#This Row],[Year.Month]]))</f>
        <v>0.21199999999999999</v>
      </c>
      <c r="J12701" s="2">
        <v>0.39352110000000007</v>
      </c>
      <c r="K12701" s="19" t="s">
        <v>2932</v>
      </c>
    </row>
    <row r="12702" spans="2:11" hidden="1" x14ac:dyDescent="0.2">
      <c r="B12702" t="s">
        <v>2979</v>
      </c>
      <c r="C12702" t="s">
        <v>16</v>
      </c>
      <c r="D12702" t="s">
        <v>19</v>
      </c>
      <c r="E12702">
        <v>2021</v>
      </c>
      <c r="F12702">
        <v>3</v>
      </c>
      <c r="G12702" s="3" t="s">
        <v>121</v>
      </c>
      <c r="H12702" t="s">
        <v>2931</v>
      </c>
      <c r="I12702" s="2" cm="1">
        <f t="array" ref="I12702">SUMPRODUCT(Actuals[Price '[USD'] per UOM], --(Actuals[Commodity] = Consolidated[[#This Row],[Commodity]]), --(Actuals[Region] = "APMKTS"), --(Actuals[Year Month] = Consolidated[[#This Row],[Year.Month]]))</f>
        <v>0.223</v>
      </c>
      <c r="J12702" s="2">
        <v>0.39352110000000007</v>
      </c>
      <c r="K12702" s="19" t="s">
        <v>2932</v>
      </c>
    </row>
    <row r="12703" spans="2:11" hidden="1" x14ac:dyDescent="0.2">
      <c r="B12703" t="s">
        <v>2979</v>
      </c>
      <c r="C12703" t="s">
        <v>16</v>
      </c>
      <c r="D12703" t="s">
        <v>19</v>
      </c>
      <c r="E12703">
        <v>2021</v>
      </c>
      <c r="F12703">
        <v>4</v>
      </c>
      <c r="G12703" s="3" t="s">
        <v>122</v>
      </c>
      <c r="H12703" t="s">
        <v>2931</v>
      </c>
      <c r="I12703" s="2" cm="1">
        <f t="array" ref="I12703">SUMPRODUCT(Actuals[Price '[USD'] per UOM], --(Actuals[Commodity] = Consolidated[[#This Row],[Commodity]]), --(Actuals[Region] = "APMKTS"), --(Actuals[Year Month] = Consolidated[[#This Row],[Year.Month]]))</f>
        <v>0.28899999999999998</v>
      </c>
      <c r="J12703" s="2">
        <v>0.39352110000000007</v>
      </c>
      <c r="K12703" s="19" t="s">
        <v>2932</v>
      </c>
    </row>
    <row r="12704" spans="2:11" hidden="1" x14ac:dyDescent="0.2">
      <c r="B12704" t="s">
        <v>2979</v>
      </c>
      <c r="C12704" t="s">
        <v>16</v>
      </c>
      <c r="D12704" t="s">
        <v>19</v>
      </c>
      <c r="E12704">
        <v>2021</v>
      </c>
      <c r="F12704">
        <v>5</v>
      </c>
      <c r="G12704" s="3" t="s">
        <v>123</v>
      </c>
      <c r="H12704" t="s">
        <v>2931</v>
      </c>
      <c r="I12704" s="2" cm="1">
        <f t="array" ref="I12704">SUMPRODUCT(Actuals[Price '[USD'] per UOM], --(Actuals[Commodity] = Consolidated[[#This Row],[Commodity]]), --(Actuals[Region] = "APMKTS"), --(Actuals[Year Month] = Consolidated[[#This Row],[Year.Month]]))</f>
        <v>0.29399999999999998</v>
      </c>
      <c r="J12704" s="2">
        <v>0.39352110000000007</v>
      </c>
      <c r="K12704" s="19" t="s">
        <v>2932</v>
      </c>
    </row>
    <row r="12705" spans="2:11" hidden="1" x14ac:dyDescent="0.2">
      <c r="B12705" t="s">
        <v>2979</v>
      </c>
      <c r="C12705" t="s">
        <v>16</v>
      </c>
      <c r="D12705" t="s">
        <v>19</v>
      </c>
      <c r="E12705">
        <v>2021</v>
      </c>
      <c r="F12705">
        <v>6</v>
      </c>
      <c r="G12705" s="3" t="s">
        <v>124</v>
      </c>
      <c r="H12705" t="s">
        <v>2931</v>
      </c>
      <c r="I12705" s="2" cm="1">
        <f t="array" ref="I12705">SUMPRODUCT(Actuals[Price '[USD'] per UOM], --(Actuals[Commodity] = Consolidated[[#This Row],[Commodity]]), --(Actuals[Region] = "APMKTS"), --(Actuals[Year Month] = Consolidated[[#This Row],[Year.Month]]))</f>
        <v>0.30499999999999999</v>
      </c>
      <c r="J12705" s="2">
        <v>0.39352110000000007</v>
      </c>
      <c r="K12705" s="19" t="s">
        <v>2932</v>
      </c>
    </row>
    <row r="12706" spans="2:11" hidden="1" x14ac:dyDescent="0.2">
      <c r="B12706" t="s">
        <v>2979</v>
      </c>
      <c r="C12706" t="s">
        <v>16</v>
      </c>
      <c r="D12706" t="s">
        <v>19</v>
      </c>
      <c r="E12706">
        <v>2021</v>
      </c>
      <c r="F12706">
        <v>7</v>
      </c>
      <c r="G12706" s="3" t="s">
        <v>125</v>
      </c>
      <c r="H12706" t="s">
        <v>2931</v>
      </c>
      <c r="I12706" s="2" cm="1">
        <f t="array" ref="I12706">SUMPRODUCT(Actuals[Price '[USD'] per UOM], --(Actuals[Commodity] = Consolidated[[#This Row],[Commodity]]), --(Actuals[Region] = "APMKTS"), --(Actuals[Year Month] = Consolidated[[#This Row],[Year.Month]]))</f>
        <v>0.38800000000000001</v>
      </c>
      <c r="J12706" s="2">
        <v>0.39352110000000007</v>
      </c>
      <c r="K12706" s="19" t="s">
        <v>2932</v>
      </c>
    </row>
    <row r="12707" spans="2:11" hidden="1" x14ac:dyDescent="0.2">
      <c r="B12707" t="s">
        <v>2979</v>
      </c>
      <c r="C12707" t="s">
        <v>16</v>
      </c>
      <c r="D12707" t="s">
        <v>19</v>
      </c>
      <c r="E12707">
        <v>2021</v>
      </c>
      <c r="F12707">
        <v>8</v>
      </c>
      <c r="G12707" s="3" t="s">
        <v>126</v>
      </c>
      <c r="H12707" t="s">
        <v>2931</v>
      </c>
      <c r="I12707" s="2" cm="1">
        <f t="array" ref="I12707">SUMPRODUCT(Actuals[Price '[USD'] per UOM], --(Actuals[Commodity] = Consolidated[[#This Row],[Commodity]]), --(Actuals[Region] = "APMKTS"), --(Actuals[Year Month] = Consolidated[[#This Row],[Year.Month]]))</f>
        <v>0.38800000000000001</v>
      </c>
      <c r="J12707" s="2">
        <v>0.39352110000000007</v>
      </c>
      <c r="K12707" s="19" t="s">
        <v>2932</v>
      </c>
    </row>
    <row r="12708" spans="2:11" hidden="1" x14ac:dyDescent="0.2">
      <c r="B12708" t="s">
        <v>2979</v>
      </c>
      <c r="C12708" t="s">
        <v>16</v>
      </c>
      <c r="D12708" t="s">
        <v>19</v>
      </c>
      <c r="E12708">
        <v>2021</v>
      </c>
      <c r="F12708">
        <v>9</v>
      </c>
      <c r="G12708" s="3" t="s">
        <v>127</v>
      </c>
      <c r="H12708" t="s">
        <v>2931</v>
      </c>
      <c r="I12708" s="2" cm="1">
        <f t="array" ref="I12708">SUMPRODUCT(Actuals[Price '[USD'] per UOM], --(Actuals[Commodity] = Consolidated[[#This Row],[Commodity]]), --(Actuals[Region] = "APMKTS"), --(Actuals[Year Month] = Consolidated[[#This Row],[Year.Month]]))</f>
        <v>0.38800000000000001</v>
      </c>
      <c r="J12708" s="2">
        <v>0.39352110000000007</v>
      </c>
      <c r="K12708" s="19" t="s">
        <v>2932</v>
      </c>
    </row>
    <row r="12709" spans="2:11" hidden="1" x14ac:dyDescent="0.2">
      <c r="B12709" t="s">
        <v>2979</v>
      </c>
      <c r="C12709" t="s">
        <v>16</v>
      </c>
      <c r="D12709" t="s">
        <v>19</v>
      </c>
      <c r="E12709">
        <v>2021</v>
      </c>
      <c r="F12709">
        <v>10</v>
      </c>
      <c r="G12709" s="3" t="s">
        <v>128</v>
      </c>
      <c r="H12709" t="s">
        <v>2931</v>
      </c>
      <c r="I12709" s="2" cm="1">
        <f t="array" ref="I12709">SUMPRODUCT(Actuals[Price '[USD'] per UOM], --(Actuals[Commodity] = Consolidated[[#This Row],[Commodity]]), --(Actuals[Region] = "APMKTS"), --(Actuals[Year Month] = Consolidated[[#This Row],[Year.Month]]))</f>
        <v>0.53500000000000003</v>
      </c>
      <c r="J12709" s="2">
        <v>0.39352110000000007</v>
      </c>
      <c r="K12709" s="19" t="s">
        <v>2932</v>
      </c>
    </row>
    <row r="12710" spans="2:11" hidden="1" x14ac:dyDescent="0.2">
      <c r="B12710" t="s">
        <v>2979</v>
      </c>
      <c r="C12710" t="s">
        <v>16</v>
      </c>
      <c r="D12710" t="s">
        <v>19</v>
      </c>
      <c r="E12710">
        <v>2021</v>
      </c>
      <c r="F12710">
        <v>11</v>
      </c>
      <c r="G12710" s="3" t="s">
        <v>129</v>
      </c>
      <c r="H12710" t="s">
        <v>2931</v>
      </c>
      <c r="I12710" s="2" cm="1">
        <f t="array" ref="I12710">SUMPRODUCT(Actuals[Price '[USD'] per UOM], --(Actuals[Commodity] = Consolidated[[#This Row],[Commodity]]), --(Actuals[Region] = "APMKTS"), --(Actuals[Year Month] = Consolidated[[#This Row],[Year.Month]]))</f>
        <v>0.54800000000000004</v>
      </c>
      <c r="J12710" s="2">
        <v>0.39352110000000007</v>
      </c>
      <c r="K12710" s="19" t="s">
        <v>2932</v>
      </c>
    </row>
    <row r="12711" spans="2:11" hidden="1" x14ac:dyDescent="0.2">
      <c r="B12711" t="s">
        <v>2979</v>
      </c>
      <c r="C12711" t="s">
        <v>16</v>
      </c>
      <c r="D12711" t="s">
        <v>19</v>
      </c>
      <c r="E12711">
        <v>2021</v>
      </c>
      <c r="F12711">
        <v>12</v>
      </c>
      <c r="G12711" s="3" t="s">
        <v>130</v>
      </c>
      <c r="H12711" t="s">
        <v>2931</v>
      </c>
      <c r="I12711" s="2" cm="1">
        <f t="array" ref="I12711">SUMPRODUCT(Actuals[Price '[USD'] per UOM], --(Actuals[Commodity] = Consolidated[[#This Row],[Commodity]]), --(Actuals[Region] = "APMKTS"), --(Actuals[Year Month] = Consolidated[[#This Row],[Year.Month]]))</f>
        <v>0.54800000000000004</v>
      </c>
      <c r="J12711" s="2">
        <v>0.39352110000000007</v>
      </c>
      <c r="K12711" s="19" t="s">
        <v>2932</v>
      </c>
    </row>
    <row r="12712" spans="2:11" hidden="1" x14ac:dyDescent="0.2">
      <c r="B12712" t="s">
        <v>2979</v>
      </c>
      <c r="C12712" t="s">
        <v>16</v>
      </c>
      <c r="D12712" t="s">
        <v>22</v>
      </c>
      <c r="E12712">
        <v>2021</v>
      </c>
      <c r="F12712">
        <v>1</v>
      </c>
      <c r="G12712" s="3" t="s">
        <v>119</v>
      </c>
      <c r="H12712" t="s">
        <v>2931</v>
      </c>
      <c r="I12712" s="2" cm="1">
        <f t="array" ref="I12712">SUMPRODUCT(Actuals[Price '[USD'] per UOM], --(Actuals[Commodity] = Consolidated[[#This Row],[Commodity]]), --(Actuals[Region] = "APMKTS"), --(Actuals[Year Month] = Consolidated[[#This Row],[Year.Month]]))</f>
        <v>0.20599999999999999</v>
      </c>
      <c r="J12712" s="2">
        <v>0.39352110000000007</v>
      </c>
      <c r="K12712" s="19" t="s">
        <v>2932</v>
      </c>
    </row>
    <row r="12713" spans="2:11" hidden="1" x14ac:dyDescent="0.2">
      <c r="B12713" t="s">
        <v>2979</v>
      </c>
      <c r="C12713" t="s">
        <v>16</v>
      </c>
      <c r="D12713" t="s">
        <v>22</v>
      </c>
      <c r="E12713">
        <v>2021</v>
      </c>
      <c r="F12713">
        <v>2</v>
      </c>
      <c r="G12713" s="3" t="s">
        <v>120</v>
      </c>
      <c r="H12713" t="s">
        <v>2931</v>
      </c>
      <c r="I12713" s="2" cm="1">
        <f t="array" ref="I12713">SUMPRODUCT(Actuals[Price '[USD'] per UOM], --(Actuals[Commodity] = Consolidated[[#This Row],[Commodity]]), --(Actuals[Region] = "APMKTS"), --(Actuals[Year Month] = Consolidated[[#This Row],[Year.Month]]))</f>
        <v>0.21199999999999999</v>
      </c>
      <c r="J12713" s="2">
        <v>0.39352110000000007</v>
      </c>
      <c r="K12713" s="19" t="s">
        <v>2932</v>
      </c>
    </row>
    <row r="12714" spans="2:11" hidden="1" x14ac:dyDescent="0.2">
      <c r="B12714" t="s">
        <v>2979</v>
      </c>
      <c r="C12714" t="s">
        <v>16</v>
      </c>
      <c r="D12714" t="s">
        <v>22</v>
      </c>
      <c r="E12714">
        <v>2021</v>
      </c>
      <c r="F12714">
        <v>3</v>
      </c>
      <c r="G12714" s="3" t="s">
        <v>121</v>
      </c>
      <c r="H12714" t="s">
        <v>2931</v>
      </c>
      <c r="I12714" s="2" cm="1">
        <f t="array" ref="I12714">SUMPRODUCT(Actuals[Price '[USD'] per UOM], --(Actuals[Commodity] = Consolidated[[#This Row],[Commodity]]), --(Actuals[Region] = "APMKTS"), --(Actuals[Year Month] = Consolidated[[#This Row],[Year.Month]]))</f>
        <v>0.223</v>
      </c>
      <c r="J12714" s="2">
        <v>0.39352110000000007</v>
      </c>
      <c r="K12714" s="19" t="s">
        <v>2932</v>
      </c>
    </row>
    <row r="12715" spans="2:11" hidden="1" x14ac:dyDescent="0.2">
      <c r="B12715" t="s">
        <v>2979</v>
      </c>
      <c r="C12715" t="s">
        <v>16</v>
      </c>
      <c r="D12715" t="s">
        <v>22</v>
      </c>
      <c r="E12715">
        <v>2021</v>
      </c>
      <c r="F12715">
        <v>4</v>
      </c>
      <c r="G12715" s="3" t="s">
        <v>122</v>
      </c>
      <c r="H12715" t="s">
        <v>2931</v>
      </c>
      <c r="I12715" s="2" cm="1">
        <f t="array" ref="I12715">SUMPRODUCT(Actuals[Price '[USD'] per UOM], --(Actuals[Commodity] = Consolidated[[#This Row],[Commodity]]), --(Actuals[Region] = "APMKTS"), --(Actuals[Year Month] = Consolidated[[#This Row],[Year.Month]]))</f>
        <v>0.28899999999999998</v>
      </c>
      <c r="J12715" s="2">
        <v>0.39352110000000007</v>
      </c>
      <c r="K12715" s="19" t="s">
        <v>2932</v>
      </c>
    </row>
    <row r="12716" spans="2:11" hidden="1" x14ac:dyDescent="0.2">
      <c r="B12716" t="s">
        <v>2979</v>
      </c>
      <c r="C12716" t="s">
        <v>16</v>
      </c>
      <c r="D12716" t="s">
        <v>22</v>
      </c>
      <c r="E12716">
        <v>2021</v>
      </c>
      <c r="F12716">
        <v>5</v>
      </c>
      <c r="G12716" s="3" t="s">
        <v>123</v>
      </c>
      <c r="H12716" t="s">
        <v>2931</v>
      </c>
      <c r="I12716" s="2" cm="1">
        <f t="array" ref="I12716">SUMPRODUCT(Actuals[Price '[USD'] per UOM], --(Actuals[Commodity] = Consolidated[[#This Row],[Commodity]]), --(Actuals[Region] = "APMKTS"), --(Actuals[Year Month] = Consolidated[[#This Row],[Year.Month]]))</f>
        <v>0.29399999999999998</v>
      </c>
      <c r="J12716" s="2">
        <v>0.39352110000000007</v>
      </c>
      <c r="K12716" s="19" t="s">
        <v>2932</v>
      </c>
    </row>
    <row r="12717" spans="2:11" hidden="1" x14ac:dyDescent="0.2">
      <c r="B12717" t="s">
        <v>2979</v>
      </c>
      <c r="C12717" t="s">
        <v>16</v>
      </c>
      <c r="D12717" t="s">
        <v>22</v>
      </c>
      <c r="E12717">
        <v>2021</v>
      </c>
      <c r="F12717">
        <v>6</v>
      </c>
      <c r="G12717" s="3" t="s">
        <v>124</v>
      </c>
      <c r="H12717" t="s">
        <v>2931</v>
      </c>
      <c r="I12717" s="2" cm="1">
        <f t="array" ref="I12717">SUMPRODUCT(Actuals[Price '[USD'] per UOM], --(Actuals[Commodity] = Consolidated[[#This Row],[Commodity]]), --(Actuals[Region] = "APMKTS"), --(Actuals[Year Month] = Consolidated[[#This Row],[Year.Month]]))</f>
        <v>0.30499999999999999</v>
      </c>
      <c r="J12717" s="2">
        <v>0.39352110000000007</v>
      </c>
      <c r="K12717" s="19" t="s">
        <v>2932</v>
      </c>
    </row>
    <row r="12718" spans="2:11" hidden="1" x14ac:dyDescent="0.2">
      <c r="B12718" t="s">
        <v>2979</v>
      </c>
      <c r="C12718" t="s">
        <v>16</v>
      </c>
      <c r="D12718" t="s">
        <v>22</v>
      </c>
      <c r="E12718">
        <v>2021</v>
      </c>
      <c r="F12718">
        <v>7</v>
      </c>
      <c r="G12718" s="3" t="s">
        <v>125</v>
      </c>
      <c r="H12718" t="s">
        <v>2931</v>
      </c>
      <c r="I12718" s="2" cm="1">
        <f t="array" ref="I12718">SUMPRODUCT(Actuals[Price '[USD'] per UOM], --(Actuals[Commodity] = Consolidated[[#This Row],[Commodity]]), --(Actuals[Region] = "APMKTS"), --(Actuals[Year Month] = Consolidated[[#This Row],[Year.Month]]))</f>
        <v>0.38800000000000001</v>
      </c>
      <c r="J12718" s="2">
        <v>0.39352110000000007</v>
      </c>
      <c r="K12718" s="19" t="s">
        <v>2932</v>
      </c>
    </row>
    <row r="12719" spans="2:11" hidden="1" x14ac:dyDescent="0.2">
      <c r="B12719" t="s">
        <v>2979</v>
      </c>
      <c r="C12719" t="s">
        <v>16</v>
      </c>
      <c r="D12719" t="s">
        <v>22</v>
      </c>
      <c r="E12719">
        <v>2021</v>
      </c>
      <c r="F12719">
        <v>8</v>
      </c>
      <c r="G12719" s="3" t="s">
        <v>126</v>
      </c>
      <c r="H12719" t="s">
        <v>2931</v>
      </c>
      <c r="I12719" s="2" cm="1">
        <f t="array" ref="I12719">SUMPRODUCT(Actuals[Price '[USD'] per UOM], --(Actuals[Commodity] = Consolidated[[#This Row],[Commodity]]), --(Actuals[Region] = "APMKTS"), --(Actuals[Year Month] = Consolidated[[#This Row],[Year.Month]]))</f>
        <v>0.38800000000000001</v>
      </c>
      <c r="J12719" s="2">
        <v>0.39352110000000007</v>
      </c>
      <c r="K12719" s="19" t="s">
        <v>2932</v>
      </c>
    </row>
    <row r="12720" spans="2:11" hidden="1" x14ac:dyDescent="0.2">
      <c r="B12720" t="s">
        <v>2979</v>
      </c>
      <c r="C12720" t="s">
        <v>16</v>
      </c>
      <c r="D12720" t="s">
        <v>22</v>
      </c>
      <c r="E12720">
        <v>2021</v>
      </c>
      <c r="F12720">
        <v>9</v>
      </c>
      <c r="G12720" s="3" t="s">
        <v>127</v>
      </c>
      <c r="H12720" t="s">
        <v>2931</v>
      </c>
      <c r="I12720" s="2" cm="1">
        <f t="array" ref="I12720">SUMPRODUCT(Actuals[Price '[USD'] per UOM], --(Actuals[Commodity] = Consolidated[[#This Row],[Commodity]]), --(Actuals[Region] = "APMKTS"), --(Actuals[Year Month] = Consolidated[[#This Row],[Year.Month]]))</f>
        <v>0.38800000000000001</v>
      </c>
      <c r="J12720" s="2">
        <v>0.39352110000000007</v>
      </c>
      <c r="K12720" s="19" t="s">
        <v>2932</v>
      </c>
    </row>
    <row r="12721" spans="2:11" hidden="1" x14ac:dyDescent="0.2">
      <c r="B12721" t="s">
        <v>2979</v>
      </c>
      <c r="C12721" t="s">
        <v>16</v>
      </c>
      <c r="D12721" t="s">
        <v>22</v>
      </c>
      <c r="E12721">
        <v>2021</v>
      </c>
      <c r="F12721">
        <v>10</v>
      </c>
      <c r="G12721" s="3" t="s">
        <v>128</v>
      </c>
      <c r="H12721" t="s">
        <v>2931</v>
      </c>
      <c r="I12721" s="2" cm="1">
        <f t="array" ref="I12721">SUMPRODUCT(Actuals[Price '[USD'] per UOM], --(Actuals[Commodity] = Consolidated[[#This Row],[Commodity]]), --(Actuals[Region] = "APMKTS"), --(Actuals[Year Month] = Consolidated[[#This Row],[Year.Month]]))</f>
        <v>0.53500000000000003</v>
      </c>
      <c r="J12721" s="2">
        <v>0.39352110000000007</v>
      </c>
      <c r="K12721" s="19" t="s">
        <v>2932</v>
      </c>
    </row>
    <row r="12722" spans="2:11" hidden="1" x14ac:dyDescent="0.2">
      <c r="B12722" t="s">
        <v>2979</v>
      </c>
      <c r="C12722" t="s">
        <v>16</v>
      </c>
      <c r="D12722" t="s">
        <v>22</v>
      </c>
      <c r="E12722">
        <v>2021</v>
      </c>
      <c r="F12722">
        <v>11</v>
      </c>
      <c r="G12722" s="3" t="s">
        <v>129</v>
      </c>
      <c r="H12722" t="s">
        <v>2931</v>
      </c>
      <c r="I12722" s="2" cm="1">
        <f t="array" ref="I12722">SUMPRODUCT(Actuals[Price '[USD'] per UOM], --(Actuals[Commodity] = Consolidated[[#This Row],[Commodity]]), --(Actuals[Region] = "APMKTS"), --(Actuals[Year Month] = Consolidated[[#This Row],[Year.Month]]))</f>
        <v>0.54800000000000004</v>
      </c>
      <c r="J12722" s="2">
        <v>0.39352110000000007</v>
      </c>
      <c r="K12722" s="19" t="s">
        <v>2932</v>
      </c>
    </row>
    <row r="12723" spans="2:11" hidden="1" x14ac:dyDescent="0.2">
      <c r="B12723" t="s">
        <v>2979</v>
      </c>
      <c r="C12723" t="s">
        <v>16</v>
      </c>
      <c r="D12723" t="s">
        <v>22</v>
      </c>
      <c r="E12723">
        <v>2021</v>
      </c>
      <c r="F12723">
        <v>12</v>
      </c>
      <c r="G12723" s="3" t="s">
        <v>130</v>
      </c>
      <c r="H12723" t="s">
        <v>2931</v>
      </c>
      <c r="I12723" s="2" cm="1">
        <f t="array" ref="I12723">SUMPRODUCT(Actuals[Price '[USD'] per UOM], --(Actuals[Commodity] = Consolidated[[#This Row],[Commodity]]), --(Actuals[Region] = "APMKTS"), --(Actuals[Year Month] = Consolidated[[#This Row],[Year.Month]]))</f>
        <v>0.54800000000000004</v>
      </c>
      <c r="J12723" s="2">
        <v>0.39352110000000007</v>
      </c>
      <c r="K12723" s="19" t="s">
        <v>2932</v>
      </c>
    </row>
    <row r="12724" spans="2:11" hidden="1" x14ac:dyDescent="0.2">
      <c r="B12724" t="s">
        <v>2979</v>
      </c>
      <c r="C12724" t="s">
        <v>2982</v>
      </c>
      <c r="D12724" t="s">
        <v>20</v>
      </c>
      <c r="E12724">
        <v>2021</v>
      </c>
      <c r="F12724">
        <v>1</v>
      </c>
      <c r="G12724" s="3" t="s">
        <v>119</v>
      </c>
      <c r="H12724" t="s">
        <v>2931</v>
      </c>
      <c r="I12724" s="2" cm="1">
        <f t="array" ref="I12724">SUMPRODUCT(CHLWEP3057[Value], --(CHLWEP3057[Year] = Consolidated[[#This Row],[Year]]), --(CHLWEP3057[Month] = Consolidated[[#This Row],[Month]]))</f>
        <v>0.21099999999999999</v>
      </c>
      <c r="J12724" s="2">
        <v>0.21046228710462289</v>
      </c>
      <c r="K12724" s="19" t="s">
        <v>2932</v>
      </c>
    </row>
    <row r="12725" spans="2:11" hidden="1" x14ac:dyDescent="0.2">
      <c r="B12725" t="s">
        <v>2979</v>
      </c>
      <c r="C12725" t="s">
        <v>2982</v>
      </c>
      <c r="D12725" t="s">
        <v>20</v>
      </c>
      <c r="E12725">
        <v>2021</v>
      </c>
      <c r="F12725">
        <v>2</v>
      </c>
      <c r="G12725" s="3" t="s">
        <v>120</v>
      </c>
      <c r="H12725" t="s">
        <v>2931</v>
      </c>
      <c r="I12725" s="2" cm="1">
        <f t="array" ref="I12725">SUMPRODUCT(CHLWEP3057[Value], --(CHLWEP3057[Year] = Consolidated[[#This Row],[Year]]), --(CHLWEP3057[Month] = Consolidated[[#This Row],[Month]]))</f>
        <v>0.20899999999999999</v>
      </c>
      <c r="J12725" s="2">
        <v>0.21046228710462289</v>
      </c>
      <c r="K12725" s="19" t="s">
        <v>2932</v>
      </c>
    </row>
    <row r="12726" spans="2:11" hidden="1" x14ac:dyDescent="0.2">
      <c r="B12726" t="s">
        <v>2979</v>
      </c>
      <c r="C12726" t="s">
        <v>2982</v>
      </c>
      <c r="D12726" t="s">
        <v>20</v>
      </c>
      <c r="E12726">
        <v>2021</v>
      </c>
      <c r="F12726">
        <v>3</v>
      </c>
      <c r="G12726" s="3" t="s">
        <v>121</v>
      </c>
      <c r="H12726" t="s">
        <v>2931</v>
      </c>
      <c r="I12726" s="2" cm="1">
        <f t="array" ref="I12726">SUMPRODUCT(CHLWEP3057[Value], --(CHLWEP3057[Year] = Consolidated[[#This Row],[Year]]), --(CHLWEP3057[Month] = Consolidated[[#This Row],[Month]]))</f>
        <v>0.20599999999999999</v>
      </c>
      <c r="J12726" s="2">
        <v>0.21046228710462289</v>
      </c>
      <c r="K12726" s="19" t="s">
        <v>2932</v>
      </c>
    </row>
    <row r="12727" spans="2:11" hidden="1" x14ac:dyDescent="0.2">
      <c r="B12727" t="s">
        <v>2979</v>
      </c>
      <c r="C12727" t="s">
        <v>2982</v>
      </c>
      <c r="D12727" t="s">
        <v>20</v>
      </c>
      <c r="E12727">
        <v>2021</v>
      </c>
      <c r="F12727">
        <v>4</v>
      </c>
      <c r="G12727" s="3" t="s">
        <v>122</v>
      </c>
      <c r="H12727" t="s">
        <v>2931</v>
      </c>
      <c r="I12727" s="2" cm="1">
        <f t="array" ref="I12727">SUMPRODUCT(CHLWEP3057[Value], --(CHLWEP3057[Year] = Consolidated[[#This Row],[Year]]), --(CHLWEP3057[Month] = Consolidated[[#This Row],[Month]]))</f>
        <v>0.20699999999999999</v>
      </c>
      <c r="J12727" s="2">
        <v>0.21046228710462289</v>
      </c>
      <c r="K12727" s="19" t="s">
        <v>2932</v>
      </c>
    </row>
    <row r="12728" spans="2:11" hidden="1" x14ac:dyDescent="0.2">
      <c r="B12728" t="s">
        <v>2979</v>
      </c>
      <c r="C12728" t="s">
        <v>2982</v>
      </c>
      <c r="D12728" t="s">
        <v>20</v>
      </c>
      <c r="E12728">
        <v>2021</v>
      </c>
      <c r="F12728">
        <v>5</v>
      </c>
      <c r="G12728" s="3" t="s">
        <v>123</v>
      </c>
      <c r="H12728" t="s">
        <v>2931</v>
      </c>
      <c r="I12728" s="2" cm="1">
        <f t="array" ref="I12728">SUMPRODUCT(CHLWEP3057[Value], --(CHLWEP3057[Year] = Consolidated[[#This Row],[Year]]), --(CHLWEP3057[Month] = Consolidated[[#This Row],[Month]]))</f>
        <v>0.20699999999999999</v>
      </c>
      <c r="J12728" s="2">
        <v>0.21046228710462289</v>
      </c>
      <c r="K12728" s="19" t="s">
        <v>2932</v>
      </c>
    </row>
    <row r="12729" spans="2:11" hidden="1" x14ac:dyDescent="0.2">
      <c r="B12729" t="s">
        <v>2979</v>
      </c>
      <c r="C12729" t="s">
        <v>2982</v>
      </c>
      <c r="D12729" t="s">
        <v>20</v>
      </c>
      <c r="E12729">
        <v>2021</v>
      </c>
      <c r="F12729">
        <v>6</v>
      </c>
      <c r="G12729" s="3" t="s">
        <v>124</v>
      </c>
      <c r="H12729" t="s">
        <v>2931</v>
      </c>
      <c r="I12729" s="2" cm="1">
        <f t="array" ref="I12729">SUMPRODUCT(CHLWEP3057[Value], --(CHLWEP3057[Year] = Consolidated[[#This Row],[Year]]), --(CHLWEP3057[Month] = Consolidated[[#This Row],[Month]]))</f>
        <v>0.20699999999999999</v>
      </c>
      <c r="J12729" s="2">
        <v>0.21046228710462289</v>
      </c>
      <c r="K12729" s="19" t="s">
        <v>2932</v>
      </c>
    </row>
    <row r="12730" spans="2:11" hidden="1" x14ac:dyDescent="0.2">
      <c r="B12730" t="s">
        <v>2979</v>
      </c>
      <c r="C12730" t="s">
        <v>2982</v>
      </c>
      <c r="D12730" t="s">
        <v>20</v>
      </c>
      <c r="E12730">
        <v>2021</v>
      </c>
      <c r="F12730">
        <v>7</v>
      </c>
      <c r="G12730" s="3" t="s">
        <v>125</v>
      </c>
      <c r="H12730" t="s">
        <v>2931</v>
      </c>
      <c r="I12730" s="2" cm="1">
        <f t="array" ref="I12730">SUMPRODUCT(CHLWEP3057[Value], --(CHLWEP3057[Year] = Consolidated[[#This Row],[Year]]), --(CHLWEP3057[Month] = Consolidated[[#This Row],[Month]]))</f>
        <v>0.20699999999999999</v>
      </c>
      <c r="J12730" s="2">
        <v>0.21046228710462289</v>
      </c>
      <c r="K12730" s="19" t="s">
        <v>2932</v>
      </c>
    </row>
    <row r="12731" spans="2:11" hidden="1" x14ac:dyDescent="0.2">
      <c r="B12731" t="s">
        <v>2979</v>
      </c>
      <c r="C12731" t="s">
        <v>2982</v>
      </c>
      <c r="D12731" t="s">
        <v>20</v>
      </c>
      <c r="E12731">
        <v>2021</v>
      </c>
      <c r="F12731">
        <v>8</v>
      </c>
      <c r="G12731" s="3" t="s">
        <v>126</v>
      </c>
      <c r="H12731" t="s">
        <v>2931</v>
      </c>
      <c r="I12731" s="2" cm="1">
        <f t="array" ref="I12731">SUMPRODUCT(CHLWEP3057[Value], --(CHLWEP3057[Year] = Consolidated[[#This Row],[Year]]), --(CHLWEP3057[Month] = Consolidated[[#This Row],[Month]]))</f>
        <v>0.20699999999999999</v>
      </c>
      <c r="J12731" s="2">
        <v>0.21046228710462289</v>
      </c>
      <c r="K12731" s="19" t="s">
        <v>2932</v>
      </c>
    </row>
    <row r="12732" spans="2:11" hidden="1" x14ac:dyDescent="0.2">
      <c r="B12732" t="s">
        <v>2979</v>
      </c>
      <c r="C12732" t="s">
        <v>2982</v>
      </c>
      <c r="D12732" t="s">
        <v>20</v>
      </c>
      <c r="E12732">
        <v>2021</v>
      </c>
      <c r="F12732">
        <v>9</v>
      </c>
      <c r="G12732" s="3" t="s">
        <v>127</v>
      </c>
      <c r="H12732" t="s">
        <v>2931</v>
      </c>
      <c r="I12732" s="2" cm="1">
        <f t="array" ref="I12732">SUMPRODUCT(CHLWEP3057[Value], --(CHLWEP3057[Year] = Consolidated[[#This Row],[Year]]), --(CHLWEP3057[Month] = Consolidated[[#This Row],[Month]]))</f>
        <v>0.20699999999999999</v>
      </c>
      <c r="J12732" s="2">
        <v>0.21046228710462289</v>
      </c>
      <c r="K12732" s="19" t="s">
        <v>2932</v>
      </c>
    </row>
    <row r="12733" spans="2:11" hidden="1" x14ac:dyDescent="0.2">
      <c r="B12733" t="s">
        <v>2979</v>
      </c>
      <c r="C12733" t="s">
        <v>2982</v>
      </c>
      <c r="D12733" t="s">
        <v>20</v>
      </c>
      <c r="E12733">
        <v>2021</v>
      </c>
      <c r="F12733">
        <v>10</v>
      </c>
      <c r="G12733" s="3" t="s">
        <v>128</v>
      </c>
      <c r="H12733" t="s">
        <v>2931</v>
      </c>
      <c r="I12733" s="2" cm="1">
        <f t="array" ref="I12733">SUMPRODUCT(CHLWEP3057[Value], --(CHLWEP3057[Year] = Consolidated[[#This Row],[Year]]), --(CHLWEP3057[Month] = Consolidated[[#This Row],[Month]]))</f>
        <v>0.20699999999999999</v>
      </c>
      <c r="J12733" s="2">
        <v>0.21046228710462289</v>
      </c>
      <c r="K12733" s="19" t="s">
        <v>2932</v>
      </c>
    </row>
    <row r="12734" spans="2:11" hidden="1" x14ac:dyDescent="0.2">
      <c r="B12734" t="s">
        <v>2979</v>
      </c>
      <c r="C12734" t="s">
        <v>2982</v>
      </c>
      <c r="D12734" t="s">
        <v>20</v>
      </c>
      <c r="E12734">
        <v>2021</v>
      </c>
      <c r="F12734">
        <v>11</v>
      </c>
      <c r="G12734" s="3" t="s">
        <v>129</v>
      </c>
      <c r="H12734" t="s">
        <v>2931</v>
      </c>
      <c r="I12734" s="2" cm="1">
        <f t="array" ref="I12734">SUMPRODUCT(CHLWEP3057[Value], --(CHLWEP3057[Year] = Consolidated[[#This Row],[Year]]), --(CHLWEP3057[Month] = Consolidated[[#This Row],[Month]]))</f>
        <v>0.20699999999999999</v>
      </c>
      <c r="J12734" s="2">
        <v>0.21046228710462289</v>
      </c>
      <c r="K12734" s="19" t="s">
        <v>2932</v>
      </c>
    </row>
    <row r="12735" spans="2:11" hidden="1" x14ac:dyDescent="0.2">
      <c r="B12735" t="s">
        <v>2979</v>
      </c>
      <c r="C12735" t="s">
        <v>2982</v>
      </c>
      <c r="D12735" t="s">
        <v>20</v>
      </c>
      <c r="E12735">
        <v>2021</v>
      </c>
      <c r="F12735">
        <v>12</v>
      </c>
      <c r="G12735" s="3" t="s">
        <v>130</v>
      </c>
      <c r="H12735" t="s">
        <v>2931</v>
      </c>
      <c r="I12735" s="2" cm="1">
        <f t="array" ref="I12735">SUMPRODUCT(CHLWEP3057[Value], --(CHLWEP3057[Year] = Consolidated[[#This Row],[Year]]), --(CHLWEP3057[Month] = Consolidated[[#This Row],[Month]]))</f>
        <v>0.20699999999999999</v>
      </c>
      <c r="J12735" s="2">
        <v>0.21046228710462289</v>
      </c>
      <c r="K12735" s="19" t="s">
        <v>2932</v>
      </c>
    </row>
    <row r="12736" spans="2:11" hidden="1" x14ac:dyDescent="0.2">
      <c r="B12736" t="s">
        <v>2979</v>
      </c>
      <c r="C12736" t="s">
        <v>16</v>
      </c>
      <c r="D12736" t="s">
        <v>15</v>
      </c>
      <c r="E12736">
        <v>2021</v>
      </c>
      <c r="F12736">
        <v>1</v>
      </c>
      <c r="G12736" s="3" t="s">
        <v>119</v>
      </c>
      <c r="H12736" t="s">
        <v>2931</v>
      </c>
      <c r="I12736" s="2" cm="1">
        <f t="array" ref="I12736">SUMPRODUCT(Actuals[Price '[USD'] per UOM], --(Actuals[Commodity] = Consolidated[[#This Row],[Commodity]]), --(Actuals[Region] = "APMKTS"), --(Actuals[Year Month] = Consolidated[[#This Row],[Year.Month]]))</f>
        <v>0.20599999999999999</v>
      </c>
      <c r="J12736" s="2">
        <v>0.39352110000000007</v>
      </c>
      <c r="K12736" s="19" t="s">
        <v>2932</v>
      </c>
    </row>
    <row r="12737" spans="2:11" hidden="1" x14ac:dyDescent="0.2">
      <c r="B12737" t="s">
        <v>2979</v>
      </c>
      <c r="C12737" t="s">
        <v>16</v>
      </c>
      <c r="D12737" t="s">
        <v>15</v>
      </c>
      <c r="E12737">
        <v>2021</v>
      </c>
      <c r="F12737">
        <v>2</v>
      </c>
      <c r="G12737" s="3" t="s">
        <v>120</v>
      </c>
      <c r="H12737" t="s">
        <v>2931</v>
      </c>
      <c r="I12737" s="2" cm="1">
        <f t="array" ref="I12737">SUMPRODUCT(Actuals[Price '[USD'] per UOM], --(Actuals[Commodity] = Consolidated[[#This Row],[Commodity]]), --(Actuals[Region] = "APMKTS"), --(Actuals[Year Month] = Consolidated[[#This Row],[Year.Month]]))</f>
        <v>0.21199999999999999</v>
      </c>
      <c r="J12737" s="2">
        <v>0.39352110000000007</v>
      </c>
      <c r="K12737" s="19" t="s">
        <v>2932</v>
      </c>
    </row>
    <row r="12738" spans="2:11" hidden="1" x14ac:dyDescent="0.2">
      <c r="B12738" t="s">
        <v>2979</v>
      </c>
      <c r="C12738" t="s">
        <v>16</v>
      </c>
      <c r="D12738" t="s">
        <v>15</v>
      </c>
      <c r="E12738">
        <v>2021</v>
      </c>
      <c r="F12738">
        <v>3</v>
      </c>
      <c r="G12738" s="3" t="s">
        <v>121</v>
      </c>
      <c r="H12738" t="s">
        <v>2931</v>
      </c>
      <c r="I12738" s="2" cm="1">
        <f t="array" ref="I12738">SUMPRODUCT(Actuals[Price '[USD'] per UOM], --(Actuals[Commodity] = Consolidated[[#This Row],[Commodity]]), --(Actuals[Region] = "APMKTS"), --(Actuals[Year Month] = Consolidated[[#This Row],[Year.Month]]))</f>
        <v>0.223</v>
      </c>
      <c r="J12738" s="2">
        <v>0.39352110000000007</v>
      </c>
      <c r="K12738" s="19" t="s">
        <v>2932</v>
      </c>
    </row>
    <row r="12739" spans="2:11" hidden="1" x14ac:dyDescent="0.2">
      <c r="B12739" t="s">
        <v>2979</v>
      </c>
      <c r="C12739" t="s">
        <v>16</v>
      </c>
      <c r="D12739" t="s">
        <v>15</v>
      </c>
      <c r="E12739">
        <v>2021</v>
      </c>
      <c r="F12739">
        <v>4</v>
      </c>
      <c r="G12739" s="3" t="s">
        <v>122</v>
      </c>
      <c r="H12739" t="s">
        <v>2931</v>
      </c>
      <c r="I12739" s="2" cm="1">
        <f t="array" ref="I12739">SUMPRODUCT(Actuals[Price '[USD'] per UOM], --(Actuals[Commodity] = Consolidated[[#This Row],[Commodity]]), --(Actuals[Region] = "APMKTS"), --(Actuals[Year Month] = Consolidated[[#This Row],[Year.Month]]))</f>
        <v>0.28899999999999998</v>
      </c>
      <c r="J12739" s="2">
        <v>0.39352110000000007</v>
      </c>
      <c r="K12739" s="19" t="s">
        <v>2932</v>
      </c>
    </row>
    <row r="12740" spans="2:11" hidden="1" x14ac:dyDescent="0.2">
      <c r="B12740" t="s">
        <v>2979</v>
      </c>
      <c r="C12740" t="s">
        <v>16</v>
      </c>
      <c r="D12740" t="s">
        <v>15</v>
      </c>
      <c r="E12740">
        <v>2021</v>
      </c>
      <c r="F12740">
        <v>5</v>
      </c>
      <c r="G12740" s="3" t="s">
        <v>123</v>
      </c>
      <c r="H12740" t="s">
        <v>2931</v>
      </c>
      <c r="I12740" s="2" cm="1">
        <f t="array" ref="I12740">SUMPRODUCT(Actuals[Price '[USD'] per UOM], --(Actuals[Commodity] = Consolidated[[#This Row],[Commodity]]), --(Actuals[Region] = "APMKTS"), --(Actuals[Year Month] = Consolidated[[#This Row],[Year.Month]]))</f>
        <v>0.29399999999999998</v>
      </c>
      <c r="J12740" s="2">
        <v>0.39352110000000007</v>
      </c>
      <c r="K12740" s="19" t="s">
        <v>2932</v>
      </c>
    </row>
    <row r="12741" spans="2:11" hidden="1" x14ac:dyDescent="0.2">
      <c r="B12741" t="s">
        <v>2979</v>
      </c>
      <c r="C12741" t="s">
        <v>16</v>
      </c>
      <c r="D12741" t="s">
        <v>15</v>
      </c>
      <c r="E12741">
        <v>2021</v>
      </c>
      <c r="F12741">
        <v>6</v>
      </c>
      <c r="G12741" s="3" t="s">
        <v>124</v>
      </c>
      <c r="H12741" t="s">
        <v>2931</v>
      </c>
      <c r="I12741" s="2" cm="1">
        <f t="array" ref="I12741">SUMPRODUCT(Actuals[Price '[USD'] per UOM], --(Actuals[Commodity] = Consolidated[[#This Row],[Commodity]]), --(Actuals[Region] = "APMKTS"), --(Actuals[Year Month] = Consolidated[[#This Row],[Year.Month]]))</f>
        <v>0.30499999999999999</v>
      </c>
      <c r="J12741" s="2">
        <v>0.39352110000000007</v>
      </c>
      <c r="K12741" s="19" t="s">
        <v>2932</v>
      </c>
    </row>
    <row r="12742" spans="2:11" hidden="1" x14ac:dyDescent="0.2">
      <c r="B12742" t="s">
        <v>2979</v>
      </c>
      <c r="C12742" t="s">
        <v>16</v>
      </c>
      <c r="D12742" t="s">
        <v>15</v>
      </c>
      <c r="E12742">
        <v>2021</v>
      </c>
      <c r="F12742">
        <v>7</v>
      </c>
      <c r="G12742" s="3" t="s">
        <v>125</v>
      </c>
      <c r="H12742" t="s">
        <v>2931</v>
      </c>
      <c r="I12742" s="2" cm="1">
        <f t="array" ref="I12742">SUMPRODUCT(Actuals[Price '[USD'] per UOM], --(Actuals[Commodity] = Consolidated[[#This Row],[Commodity]]), --(Actuals[Region] = "APMKTS"), --(Actuals[Year Month] = Consolidated[[#This Row],[Year.Month]]))</f>
        <v>0.38800000000000001</v>
      </c>
      <c r="J12742" s="2">
        <v>0.39352110000000007</v>
      </c>
      <c r="K12742" s="19" t="s">
        <v>2932</v>
      </c>
    </row>
    <row r="12743" spans="2:11" hidden="1" x14ac:dyDescent="0.2">
      <c r="B12743" t="s">
        <v>2979</v>
      </c>
      <c r="C12743" t="s">
        <v>16</v>
      </c>
      <c r="D12743" t="s">
        <v>15</v>
      </c>
      <c r="E12743">
        <v>2021</v>
      </c>
      <c r="F12743">
        <v>8</v>
      </c>
      <c r="G12743" s="3" t="s">
        <v>126</v>
      </c>
      <c r="H12743" t="s">
        <v>2931</v>
      </c>
      <c r="I12743" s="2" cm="1">
        <f t="array" ref="I12743">SUMPRODUCT(Actuals[Price '[USD'] per UOM], --(Actuals[Commodity] = Consolidated[[#This Row],[Commodity]]), --(Actuals[Region] = "APMKTS"), --(Actuals[Year Month] = Consolidated[[#This Row],[Year.Month]]))</f>
        <v>0.38800000000000001</v>
      </c>
      <c r="J12743" s="2">
        <v>0.39352110000000007</v>
      </c>
      <c r="K12743" s="19" t="s">
        <v>2932</v>
      </c>
    </row>
    <row r="12744" spans="2:11" hidden="1" x14ac:dyDescent="0.2">
      <c r="B12744" t="s">
        <v>2979</v>
      </c>
      <c r="C12744" t="s">
        <v>16</v>
      </c>
      <c r="D12744" t="s">
        <v>15</v>
      </c>
      <c r="E12744">
        <v>2021</v>
      </c>
      <c r="F12744">
        <v>9</v>
      </c>
      <c r="G12744" s="3" t="s">
        <v>127</v>
      </c>
      <c r="H12744" t="s">
        <v>2931</v>
      </c>
      <c r="I12744" s="2" cm="1">
        <f t="array" ref="I12744">SUMPRODUCT(Actuals[Price '[USD'] per UOM], --(Actuals[Commodity] = Consolidated[[#This Row],[Commodity]]), --(Actuals[Region] = "APMKTS"), --(Actuals[Year Month] = Consolidated[[#This Row],[Year.Month]]))</f>
        <v>0.38800000000000001</v>
      </c>
      <c r="J12744" s="2">
        <v>0.39352110000000007</v>
      </c>
      <c r="K12744" s="19" t="s">
        <v>2932</v>
      </c>
    </row>
    <row r="12745" spans="2:11" hidden="1" x14ac:dyDescent="0.2">
      <c r="B12745" t="s">
        <v>2979</v>
      </c>
      <c r="C12745" t="s">
        <v>16</v>
      </c>
      <c r="D12745" t="s">
        <v>15</v>
      </c>
      <c r="E12745">
        <v>2021</v>
      </c>
      <c r="F12745">
        <v>10</v>
      </c>
      <c r="G12745" s="3" t="s">
        <v>128</v>
      </c>
      <c r="H12745" t="s">
        <v>2931</v>
      </c>
      <c r="I12745" s="2" cm="1">
        <f t="array" ref="I12745">SUMPRODUCT(Actuals[Price '[USD'] per UOM], --(Actuals[Commodity] = Consolidated[[#This Row],[Commodity]]), --(Actuals[Region] = "APMKTS"), --(Actuals[Year Month] = Consolidated[[#This Row],[Year.Month]]))</f>
        <v>0.53500000000000003</v>
      </c>
      <c r="J12745" s="2">
        <v>0.39352110000000007</v>
      </c>
      <c r="K12745" s="19" t="s">
        <v>2932</v>
      </c>
    </row>
    <row r="12746" spans="2:11" hidden="1" x14ac:dyDescent="0.2">
      <c r="B12746" t="s">
        <v>2979</v>
      </c>
      <c r="C12746" t="s">
        <v>16</v>
      </c>
      <c r="D12746" t="s">
        <v>15</v>
      </c>
      <c r="E12746">
        <v>2021</v>
      </c>
      <c r="F12746">
        <v>11</v>
      </c>
      <c r="G12746" s="3" t="s">
        <v>129</v>
      </c>
      <c r="H12746" t="s">
        <v>2931</v>
      </c>
      <c r="I12746" s="2" cm="1">
        <f t="array" ref="I12746">SUMPRODUCT(Actuals[Price '[USD'] per UOM], --(Actuals[Commodity] = Consolidated[[#This Row],[Commodity]]), --(Actuals[Region] = "APMKTS"), --(Actuals[Year Month] = Consolidated[[#This Row],[Year.Month]]))</f>
        <v>0.54800000000000004</v>
      </c>
      <c r="J12746" s="2">
        <v>0.39352110000000007</v>
      </c>
      <c r="K12746" s="19" t="s">
        <v>2932</v>
      </c>
    </row>
    <row r="12747" spans="2:11" hidden="1" x14ac:dyDescent="0.2">
      <c r="B12747" t="s">
        <v>2979</v>
      </c>
      <c r="C12747" t="s">
        <v>16</v>
      </c>
      <c r="D12747" t="s">
        <v>15</v>
      </c>
      <c r="E12747">
        <v>2021</v>
      </c>
      <c r="F12747">
        <v>12</v>
      </c>
      <c r="G12747" s="3" t="s">
        <v>130</v>
      </c>
      <c r="H12747" t="s">
        <v>2931</v>
      </c>
      <c r="I12747" s="2" cm="1">
        <f t="array" ref="I12747">SUMPRODUCT(Actuals[Price '[USD'] per UOM], --(Actuals[Commodity] = Consolidated[[#This Row],[Commodity]]), --(Actuals[Region] = "APMKTS"), --(Actuals[Year Month] = Consolidated[[#This Row],[Year.Month]]))</f>
        <v>0.54800000000000004</v>
      </c>
      <c r="J12747" s="2">
        <v>0.39352110000000007</v>
      </c>
      <c r="K12747" s="19" t="s">
        <v>2932</v>
      </c>
    </row>
    <row r="12748" spans="2:11" hidden="1" x14ac:dyDescent="0.2">
      <c r="B12748" t="s">
        <v>2978</v>
      </c>
      <c r="C12748" t="s">
        <v>167</v>
      </c>
      <c r="D12748" t="s">
        <v>7</v>
      </c>
      <c r="E12748">
        <v>2021</v>
      </c>
      <c r="F12748">
        <v>1</v>
      </c>
      <c r="G12748" s="3" t="s">
        <v>119</v>
      </c>
      <c r="H12748" t="s">
        <v>2931</v>
      </c>
      <c r="I12748" s="2" cm="1">
        <f t="array" ref="I12748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748" s="2">
        <v>1.4770953999999998</v>
      </c>
      <c r="K12748" s="19" t="s">
        <v>2932</v>
      </c>
    </row>
    <row r="12749" spans="2:11" hidden="1" x14ac:dyDescent="0.2">
      <c r="B12749" t="s">
        <v>2978</v>
      </c>
      <c r="C12749" t="s">
        <v>167</v>
      </c>
      <c r="D12749" t="s">
        <v>7</v>
      </c>
      <c r="E12749">
        <v>2021</v>
      </c>
      <c r="F12749">
        <v>2</v>
      </c>
      <c r="G12749" s="3" t="s">
        <v>120</v>
      </c>
      <c r="H12749" t="s">
        <v>2931</v>
      </c>
      <c r="I12749" s="2" cm="1">
        <f t="array" ref="I12749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749" s="2">
        <v>1.4770953999999998</v>
      </c>
      <c r="K12749" s="19" t="s">
        <v>2932</v>
      </c>
    </row>
    <row r="12750" spans="2:11" hidden="1" x14ac:dyDescent="0.2">
      <c r="B12750" t="s">
        <v>2978</v>
      </c>
      <c r="C12750" t="s">
        <v>167</v>
      </c>
      <c r="D12750" t="s">
        <v>7</v>
      </c>
      <c r="E12750">
        <v>2021</v>
      </c>
      <c r="F12750">
        <v>3</v>
      </c>
      <c r="G12750" s="3" t="s">
        <v>121</v>
      </c>
      <c r="H12750" t="s">
        <v>2931</v>
      </c>
      <c r="I12750" s="2" cm="1">
        <f t="array" ref="I12750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750" s="2">
        <v>1.4770953999999998</v>
      </c>
      <c r="K12750" s="19" t="s">
        <v>2932</v>
      </c>
    </row>
    <row r="12751" spans="2:11" hidden="1" x14ac:dyDescent="0.2">
      <c r="B12751" t="s">
        <v>2978</v>
      </c>
      <c r="C12751" t="s">
        <v>167</v>
      </c>
      <c r="D12751" t="s">
        <v>7</v>
      </c>
      <c r="E12751">
        <v>2021</v>
      </c>
      <c r="F12751">
        <v>4</v>
      </c>
      <c r="G12751" s="3" t="s">
        <v>122</v>
      </c>
      <c r="H12751" t="s">
        <v>2931</v>
      </c>
      <c r="I12751" s="2" cm="1">
        <f t="array" ref="I1275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751" s="2">
        <v>1.4770953999999998</v>
      </c>
      <c r="K12751" s="19" t="s">
        <v>2932</v>
      </c>
    </row>
    <row r="12752" spans="2:11" hidden="1" x14ac:dyDescent="0.2">
      <c r="B12752" t="s">
        <v>2978</v>
      </c>
      <c r="C12752" t="s">
        <v>167</v>
      </c>
      <c r="D12752" t="s">
        <v>7</v>
      </c>
      <c r="E12752">
        <v>2021</v>
      </c>
      <c r="F12752">
        <v>5</v>
      </c>
      <c r="G12752" s="3" t="s">
        <v>123</v>
      </c>
      <c r="H12752" t="s">
        <v>2931</v>
      </c>
      <c r="I12752" s="2" cm="1">
        <f t="array" ref="I1275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752" s="2">
        <v>1.3889106</v>
      </c>
      <c r="K12752" s="19" t="s">
        <v>2932</v>
      </c>
    </row>
    <row r="12753" spans="2:11" hidden="1" x14ac:dyDescent="0.2">
      <c r="B12753" t="s">
        <v>2978</v>
      </c>
      <c r="C12753" t="s">
        <v>167</v>
      </c>
      <c r="D12753" t="s">
        <v>7</v>
      </c>
      <c r="E12753">
        <v>2021</v>
      </c>
      <c r="F12753">
        <v>6</v>
      </c>
      <c r="G12753" s="3" t="s">
        <v>124</v>
      </c>
      <c r="H12753" t="s">
        <v>2931</v>
      </c>
      <c r="I12753" s="2" cm="1">
        <f t="array" ref="I1275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753" s="2">
        <v>1.2786795999999998</v>
      </c>
      <c r="K12753" s="19" t="s">
        <v>2932</v>
      </c>
    </row>
    <row r="12754" spans="2:11" hidden="1" x14ac:dyDescent="0.2">
      <c r="B12754" t="s">
        <v>2978</v>
      </c>
      <c r="C12754" t="s">
        <v>167</v>
      </c>
      <c r="D12754" t="s">
        <v>7</v>
      </c>
      <c r="E12754">
        <v>2021</v>
      </c>
      <c r="F12754">
        <v>7</v>
      </c>
      <c r="G12754" s="3" t="s">
        <v>125</v>
      </c>
      <c r="H12754" t="s">
        <v>2931</v>
      </c>
      <c r="I12754" s="2" cm="1">
        <f t="array" ref="I1275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54" s="2">
        <v>1.2125409999999999</v>
      </c>
      <c r="K12754" s="19" t="s">
        <v>2932</v>
      </c>
    </row>
    <row r="12755" spans="2:11" hidden="1" x14ac:dyDescent="0.2">
      <c r="B12755" t="s">
        <v>2978</v>
      </c>
      <c r="C12755" t="s">
        <v>167</v>
      </c>
      <c r="D12755" t="s">
        <v>7</v>
      </c>
      <c r="E12755">
        <v>2021</v>
      </c>
      <c r="F12755">
        <v>8</v>
      </c>
      <c r="G12755" s="3" t="s">
        <v>126</v>
      </c>
      <c r="H12755" t="s">
        <v>2931</v>
      </c>
      <c r="I12755" s="2" cm="1">
        <f t="array" ref="I1275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55" s="2">
        <v>1.2125409999999999</v>
      </c>
      <c r="K12755" s="19" t="s">
        <v>2932</v>
      </c>
    </row>
    <row r="12756" spans="2:11" hidden="1" x14ac:dyDescent="0.2">
      <c r="B12756" t="s">
        <v>2978</v>
      </c>
      <c r="C12756" t="s">
        <v>167</v>
      </c>
      <c r="D12756" t="s">
        <v>7</v>
      </c>
      <c r="E12756">
        <v>2021</v>
      </c>
      <c r="F12756">
        <v>9</v>
      </c>
      <c r="G12756" s="3" t="s">
        <v>127</v>
      </c>
      <c r="H12756" t="s">
        <v>2931</v>
      </c>
      <c r="I12756" s="2" cm="1">
        <f t="array" ref="I1275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56" s="2">
        <v>1.2125409999999999</v>
      </c>
      <c r="K12756" s="19" t="s">
        <v>2932</v>
      </c>
    </row>
    <row r="12757" spans="2:11" hidden="1" x14ac:dyDescent="0.2">
      <c r="B12757" t="s">
        <v>2978</v>
      </c>
      <c r="C12757" t="s">
        <v>167</v>
      </c>
      <c r="D12757" t="s">
        <v>7</v>
      </c>
      <c r="E12757">
        <v>2021</v>
      </c>
      <c r="F12757">
        <v>10</v>
      </c>
      <c r="G12757" s="3" t="s">
        <v>128</v>
      </c>
      <c r="H12757" t="s">
        <v>2931</v>
      </c>
      <c r="I12757" s="2" cm="1">
        <f t="array" ref="I1275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757" s="2">
        <v>1.2125409999999999</v>
      </c>
      <c r="K12757" s="19" t="s">
        <v>2932</v>
      </c>
    </row>
    <row r="12758" spans="2:11" hidden="1" x14ac:dyDescent="0.2">
      <c r="B12758" t="s">
        <v>2978</v>
      </c>
      <c r="C12758" t="s">
        <v>167</v>
      </c>
      <c r="D12758" t="s">
        <v>7</v>
      </c>
      <c r="E12758">
        <v>2021</v>
      </c>
      <c r="F12758">
        <v>11</v>
      </c>
      <c r="G12758" s="3" t="s">
        <v>129</v>
      </c>
      <c r="H12758" t="s">
        <v>2931</v>
      </c>
      <c r="I12758" s="2" cm="1">
        <f t="array" ref="I1275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758" s="2">
        <v>1.1684485999999998</v>
      </c>
      <c r="K12758" s="19" t="s">
        <v>2932</v>
      </c>
    </row>
    <row r="12759" spans="2:11" hidden="1" x14ac:dyDescent="0.2">
      <c r="B12759" t="s">
        <v>2978</v>
      </c>
      <c r="C12759" t="s">
        <v>167</v>
      </c>
      <c r="D12759" t="s">
        <v>7</v>
      </c>
      <c r="E12759">
        <v>2021</v>
      </c>
      <c r="F12759">
        <v>12</v>
      </c>
      <c r="G12759" s="3" t="s">
        <v>130</v>
      </c>
      <c r="H12759" t="s">
        <v>2931</v>
      </c>
      <c r="I12759" s="2" cm="1">
        <f t="array" ref="I1275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759" s="2">
        <v>1.1684485999999998</v>
      </c>
      <c r="K12759" s="19" t="s">
        <v>2932</v>
      </c>
    </row>
    <row r="12760" spans="2:11" hidden="1" x14ac:dyDescent="0.2">
      <c r="B12760" t="s">
        <v>2978</v>
      </c>
      <c r="C12760" t="s">
        <v>164</v>
      </c>
      <c r="D12760" t="s">
        <v>17</v>
      </c>
      <c r="E12760">
        <v>2021</v>
      </c>
      <c r="F12760">
        <v>1</v>
      </c>
      <c r="G12760" s="3" t="s">
        <v>119</v>
      </c>
      <c r="H12760" t="s">
        <v>2931</v>
      </c>
      <c r="I12760" s="2" cm="1">
        <f t="array" ref="I12760">SUMPRODUCT(Actuals[Price '[USD'] per UOM], --(Actuals[Commodity] = Consolidated[[#This Row],[Commodity]]), --(Actuals[Region] = Consolidated[[#This Row],[Region]]), --(Actuals[Year Month] = Consolidated[[#This Row],[Year.Month]]))</f>
        <v>1.583</v>
      </c>
      <c r="J12760" s="2">
        <v>1.46327014218009</v>
      </c>
      <c r="K12760" s="19" t="s">
        <v>2932</v>
      </c>
    </row>
    <row r="12761" spans="2:11" hidden="1" x14ac:dyDescent="0.2">
      <c r="B12761" t="s">
        <v>2978</v>
      </c>
      <c r="C12761" t="s">
        <v>164</v>
      </c>
      <c r="D12761" t="s">
        <v>17</v>
      </c>
      <c r="E12761">
        <v>2021</v>
      </c>
      <c r="F12761">
        <v>2</v>
      </c>
      <c r="G12761" s="3" t="s">
        <v>120</v>
      </c>
      <c r="H12761" t="s">
        <v>2931</v>
      </c>
      <c r="I12761" s="2" cm="1">
        <f t="array" ref="I12761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2761" s="2">
        <v>1.4947245017585</v>
      </c>
      <c r="K12761" s="19" t="s">
        <v>2932</v>
      </c>
    </row>
    <row r="12762" spans="2:11" hidden="1" x14ac:dyDescent="0.2">
      <c r="B12762" t="s">
        <v>2978</v>
      </c>
      <c r="C12762" t="s">
        <v>164</v>
      </c>
      <c r="D12762" t="s">
        <v>17</v>
      </c>
      <c r="E12762">
        <v>2021</v>
      </c>
      <c r="F12762">
        <v>3</v>
      </c>
      <c r="G12762" s="3" t="s">
        <v>121</v>
      </c>
      <c r="H12762" t="s">
        <v>2931</v>
      </c>
      <c r="I12762" s="2" cm="1">
        <f t="array" ref="I12762">SUMPRODUCT(Actuals[Price '[USD'] per UOM], --(Actuals[Commodity] = Consolidated[[#This Row],[Commodity]]), --(Actuals[Region] = Consolidated[[#This Row],[Region]]), --(Actuals[Year Month] = Consolidated[[#This Row],[Year.Month]]))</f>
        <v>2</v>
      </c>
      <c r="J12762" s="2">
        <v>1.4568764568764601</v>
      </c>
      <c r="K12762" s="19" t="s">
        <v>2932</v>
      </c>
    </row>
    <row r="12763" spans="2:11" hidden="1" x14ac:dyDescent="0.2">
      <c r="B12763" t="s">
        <v>2978</v>
      </c>
      <c r="C12763" t="s">
        <v>164</v>
      </c>
      <c r="D12763" t="s">
        <v>17</v>
      </c>
      <c r="E12763">
        <v>2021</v>
      </c>
      <c r="F12763">
        <v>4</v>
      </c>
      <c r="G12763" s="3" t="s">
        <v>122</v>
      </c>
      <c r="H12763" t="s">
        <v>2931</v>
      </c>
      <c r="I12763" s="2" cm="1">
        <f t="array" ref="I12763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2763" s="2">
        <v>1.41279069767442</v>
      </c>
      <c r="K12763" s="19" t="s">
        <v>2932</v>
      </c>
    </row>
    <row r="12764" spans="2:11" hidden="1" x14ac:dyDescent="0.2">
      <c r="B12764" t="s">
        <v>2978</v>
      </c>
      <c r="C12764" t="s">
        <v>164</v>
      </c>
      <c r="D12764" t="s">
        <v>17</v>
      </c>
      <c r="E12764">
        <v>2021</v>
      </c>
      <c r="F12764">
        <v>5</v>
      </c>
      <c r="G12764" s="3" t="s">
        <v>123</v>
      </c>
      <c r="H12764" t="s">
        <v>2931</v>
      </c>
      <c r="I12764" s="2" cm="1">
        <f t="array" ref="I12764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2764" s="2">
        <v>1.3747099767981399</v>
      </c>
      <c r="K12764" s="19" t="s">
        <v>2932</v>
      </c>
    </row>
    <row r="12765" spans="2:11" hidden="1" x14ac:dyDescent="0.2">
      <c r="B12765" t="s">
        <v>2978</v>
      </c>
      <c r="C12765" t="s">
        <v>164</v>
      </c>
      <c r="D12765" t="s">
        <v>17</v>
      </c>
      <c r="E12765">
        <v>2021</v>
      </c>
      <c r="F12765">
        <v>6</v>
      </c>
      <c r="G12765" s="3" t="s">
        <v>124</v>
      </c>
      <c r="H12765" t="s">
        <v>2931</v>
      </c>
      <c r="I12765" s="2" cm="1">
        <f t="array" ref="I1276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2765" s="2">
        <v>1.3341067285382802</v>
      </c>
      <c r="K12765" s="19" t="s">
        <v>2932</v>
      </c>
    </row>
    <row r="12766" spans="2:11" hidden="1" x14ac:dyDescent="0.2">
      <c r="B12766" t="s">
        <v>2978</v>
      </c>
      <c r="C12766" t="s">
        <v>164</v>
      </c>
      <c r="D12766" t="s">
        <v>17</v>
      </c>
      <c r="E12766">
        <v>2021</v>
      </c>
      <c r="F12766">
        <v>7</v>
      </c>
      <c r="G12766" s="3" t="s">
        <v>125</v>
      </c>
      <c r="H12766" t="s">
        <v>2931</v>
      </c>
      <c r="I12766" s="2" cm="1">
        <f t="array" ref="I12766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2766" s="2">
        <v>1.2977983777520301</v>
      </c>
      <c r="K12766" s="19" t="s">
        <v>2932</v>
      </c>
    </row>
    <row r="12767" spans="2:11" hidden="1" x14ac:dyDescent="0.2">
      <c r="B12767" t="s">
        <v>2978</v>
      </c>
      <c r="C12767" t="s">
        <v>164</v>
      </c>
      <c r="D12767" t="s">
        <v>17</v>
      </c>
      <c r="E12767">
        <v>2021</v>
      </c>
      <c r="F12767">
        <v>8</v>
      </c>
      <c r="G12767" s="3" t="s">
        <v>126</v>
      </c>
      <c r="H12767" t="s">
        <v>2931</v>
      </c>
      <c r="I12767" s="2" cm="1">
        <f t="array" ref="I12767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2767" s="2">
        <v>1.30359212050985</v>
      </c>
      <c r="K12767" s="19" t="s">
        <v>2932</v>
      </c>
    </row>
    <row r="12768" spans="2:11" hidden="1" x14ac:dyDescent="0.2">
      <c r="B12768" t="s">
        <v>2978</v>
      </c>
      <c r="C12768" t="s">
        <v>164</v>
      </c>
      <c r="D12768" t="s">
        <v>17</v>
      </c>
      <c r="E12768">
        <v>2021</v>
      </c>
      <c r="F12768">
        <v>9</v>
      </c>
      <c r="G12768" s="3" t="s">
        <v>127</v>
      </c>
      <c r="H12768" t="s">
        <v>2931</v>
      </c>
      <c r="I12768" s="2" cm="1">
        <f t="array" ref="I12768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2768" s="2">
        <v>1.3341067285382802</v>
      </c>
      <c r="K12768" s="19" t="s">
        <v>2932</v>
      </c>
    </row>
    <row r="12769" spans="2:11" hidden="1" x14ac:dyDescent="0.2">
      <c r="B12769" t="s">
        <v>2978</v>
      </c>
      <c r="C12769" t="s">
        <v>164</v>
      </c>
      <c r="D12769" t="s">
        <v>17</v>
      </c>
      <c r="E12769">
        <v>2021</v>
      </c>
      <c r="F12769">
        <v>10</v>
      </c>
      <c r="G12769" s="3" t="s">
        <v>128</v>
      </c>
      <c r="H12769" t="s">
        <v>2931</v>
      </c>
      <c r="I12769" s="2" cm="1">
        <f t="array" ref="I12769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2769" s="2">
        <v>1.36890951276102</v>
      </c>
      <c r="K12769" s="19" t="s">
        <v>2932</v>
      </c>
    </row>
    <row r="12770" spans="2:11" hidden="1" x14ac:dyDescent="0.2">
      <c r="B12770" t="s">
        <v>2978</v>
      </c>
      <c r="C12770" t="s">
        <v>164</v>
      </c>
      <c r="D12770" t="s">
        <v>17</v>
      </c>
      <c r="E12770">
        <v>2021</v>
      </c>
      <c r="F12770">
        <v>11</v>
      </c>
      <c r="G12770" s="3" t="s">
        <v>129</v>
      </c>
      <c r="H12770" t="s">
        <v>2931</v>
      </c>
      <c r="I12770" s="2" cm="1">
        <f t="array" ref="I1277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2770" s="2">
        <v>1.4227642276422801</v>
      </c>
      <c r="K12770" s="19" t="s">
        <v>2932</v>
      </c>
    </row>
    <row r="12771" spans="2:11" hidden="1" x14ac:dyDescent="0.2">
      <c r="B12771" t="s">
        <v>2978</v>
      </c>
      <c r="C12771" t="s">
        <v>164</v>
      </c>
      <c r="D12771" t="s">
        <v>17</v>
      </c>
      <c r="E12771">
        <v>2021</v>
      </c>
      <c r="F12771">
        <v>12</v>
      </c>
      <c r="G12771" s="3" t="s">
        <v>130</v>
      </c>
      <c r="H12771" t="s">
        <v>2931</v>
      </c>
      <c r="I12771" s="2" cm="1">
        <f t="array" ref="I1277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2771" s="2">
        <v>1.4169570267131202</v>
      </c>
      <c r="K12771" s="19" t="s">
        <v>2932</v>
      </c>
    </row>
    <row r="12772" spans="2:11" hidden="1" x14ac:dyDescent="0.2">
      <c r="B12772" t="s">
        <v>2978</v>
      </c>
      <c r="C12772" t="s">
        <v>163</v>
      </c>
      <c r="D12772" t="s">
        <v>19</v>
      </c>
      <c r="E12772">
        <v>2021</v>
      </c>
      <c r="F12772">
        <v>1</v>
      </c>
      <c r="G12772" s="3" t="s">
        <v>119</v>
      </c>
      <c r="H12772" t="s">
        <v>2931</v>
      </c>
      <c r="I12772" s="2" cm="1">
        <f t="array" ref="I12772">SUMPRODUCT(Actuals[Price '[USD'] per UOM], --(Actuals[Commodity] = Consolidated[[#This Row],[Commodity]]), --(Actuals[Region] = "APMKTS"), --(Actuals[Year Month] = Consolidated[[#This Row],[Year.Month]]))</f>
        <v>1.1419999999999999</v>
      </c>
      <c r="J12772" s="2">
        <v>1.15225</v>
      </c>
      <c r="K12772" s="19" t="s">
        <v>2932</v>
      </c>
    </row>
    <row r="12773" spans="2:11" hidden="1" x14ac:dyDescent="0.2">
      <c r="B12773" t="s">
        <v>2978</v>
      </c>
      <c r="C12773" t="s">
        <v>163</v>
      </c>
      <c r="D12773" t="s">
        <v>19</v>
      </c>
      <c r="E12773">
        <v>2021</v>
      </c>
      <c r="F12773">
        <v>2</v>
      </c>
      <c r="G12773" s="3" t="s">
        <v>120</v>
      </c>
      <c r="H12773" t="s">
        <v>2931</v>
      </c>
      <c r="I12773" s="2" cm="1">
        <f t="array" ref="I12773">SUMPRODUCT(Actuals[Price '[USD'] per UOM], --(Actuals[Commodity] = Consolidated[[#This Row],[Commodity]]), --(Actuals[Region] = "APMKTS"), --(Actuals[Year Month] = Consolidated[[#This Row],[Year.Month]]))</f>
        <v>1.075</v>
      </c>
      <c r="J12773" s="2">
        <v>1.05294</v>
      </c>
      <c r="K12773" s="19" t="s">
        <v>2932</v>
      </c>
    </row>
    <row r="12774" spans="2:11" hidden="1" x14ac:dyDescent="0.2">
      <c r="B12774" t="s">
        <v>2978</v>
      </c>
      <c r="C12774" t="s">
        <v>163</v>
      </c>
      <c r="D12774" t="s">
        <v>19</v>
      </c>
      <c r="E12774">
        <v>2021</v>
      </c>
      <c r="F12774">
        <v>3</v>
      </c>
      <c r="G12774" s="3" t="s">
        <v>121</v>
      </c>
      <c r="H12774" t="s">
        <v>2931</v>
      </c>
      <c r="I12774" s="2" cm="1">
        <f t="array" ref="I12774">SUMPRODUCT(Actuals[Price '[USD'] per UOM], --(Actuals[Commodity] = Consolidated[[#This Row],[Commodity]]), --(Actuals[Region] = "APMKTS"), --(Actuals[Year Month] = Consolidated[[#This Row],[Year.Month]]))</f>
        <v>1.2529999999999999</v>
      </c>
      <c r="J12774" s="2">
        <v>0.98263999999999996</v>
      </c>
      <c r="K12774" s="19" t="s">
        <v>2932</v>
      </c>
    </row>
    <row r="12775" spans="2:11" hidden="1" x14ac:dyDescent="0.2">
      <c r="B12775" t="s">
        <v>2978</v>
      </c>
      <c r="C12775" t="s">
        <v>163</v>
      </c>
      <c r="D12775" t="s">
        <v>19</v>
      </c>
      <c r="E12775">
        <v>2021</v>
      </c>
      <c r="F12775">
        <v>4</v>
      </c>
      <c r="G12775" s="3" t="s">
        <v>122</v>
      </c>
      <c r="H12775" t="s">
        <v>2931</v>
      </c>
      <c r="I12775" s="2" cm="1">
        <f t="array" ref="I12775">SUMPRODUCT(Actuals[Price '[USD'] per UOM], --(Actuals[Commodity] = Consolidated[[#This Row],[Commodity]]), --(Actuals[Region] = "APMKTS"), --(Actuals[Year Month] = Consolidated[[#This Row],[Year.Month]]))</f>
        <v>1.2410000000000001</v>
      </c>
      <c r="J12775" s="2">
        <v>0.96102999999999994</v>
      </c>
      <c r="K12775" s="19" t="s">
        <v>2932</v>
      </c>
    </row>
    <row r="12776" spans="2:11" hidden="1" x14ac:dyDescent="0.2">
      <c r="B12776" t="s">
        <v>2978</v>
      </c>
      <c r="C12776" t="s">
        <v>163</v>
      </c>
      <c r="D12776" t="s">
        <v>19</v>
      </c>
      <c r="E12776">
        <v>2021</v>
      </c>
      <c r="F12776">
        <v>5</v>
      </c>
      <c r="G12776" s="3" t="s">
        <v>123</v>
      </c>
      <c r="H12776" t="s">
        <v>2931</v>
      </c>
      <c r="I12776" s="2" cm="1">
        <f t="array" ref="I12776">SUMPRODUCT(Actuals[Price '[USD'] per UOM], --(Actuals[Commodity] = Consolidated[[#This Row],[Commodity]]), --(Actuals[Region] = "APMKTS"), --(Actuals[Year Month] = Consolidated[[#This Row],[Year.Month]]))</f>
        <v>1.2470000000000001</v>
      </c>
      <c r="J12776" s="2">
        <v>0.92066000000000003</v>
      </c>
      <c r="K12776" s="19" t="s">
        <v>2932</v>
      </c>
    </row>
    <row r="12777" spans="2:11" hidden="1" x14ac:dyDescent="0.2">
      <c r="B12777" t="s">
        <v>2978</v>
      </c>
      <c r="C12777" t="s">
        <v>163</v>
      </c>
      <c r="D12777" t="s">
        <v>19</v>
      </c>
      <c r="E12777">
        <v>2021</v>
      </c>
      <c r="F12777">
        <v>6</v>
      </c>
      <c r="G12777" s="3" t="s">
        <v>124</v>
      </c>
      <c r="H12777" t="s">
        <v>2931</v>
      </c>
      <c r="I12777" s="2" cm="1">
        <f t="array" ref="I12777">SUMPRODUCT(Actuals[Price '[USD'] per UOM], --(Actuals[Commodity] = Consolidated[[#This Row],[Commodity]]), --(Actuals[Region] = "APMKTS"), --(Actuals[Year Month] = Consolidated[[#This Row],[Year.Month]]))</f>
        <v>1.097</v>
      </c>
      <c r="J12777" s="2">
        <v>0.92083000000000004</v>
      </c>
      <c r="K12777" s="19" t="s">
        <v>2932</v>
      </c>
    </row>
    <row r="12778" spans="2:11" hidden="1" x14ac:dyDescent="0.2">
      <c r="B12778" t="s">
        <v>2978</v>
      </c>
      <c r="C12778" t="s">
        <v>163</v>
      </c>
      <c r="D12778" t="s">
        <v>19</v>
      </c>
      <c r="E12778">
        <v>2021</v>
      </c>
      <c r="F12778">
        <v>7</v>
      </c>
      <c r="G12778" s="3" t="s">
        <v>125</v>
      </c>
      <c r="H12778" t="s">
        <v>2931</v>
      </c>
      <c r="I12778" s="2" cm="1">
        <f t="array" ref="I12778">SUMPRODUCT(Actuals[Price '[USD'] per UOM], --(Actuals[Commodity] = Consolidated[[#This Row],[Commodity]]), --(Actuals[Region] = "APMKTS"), --(Actuals[Year Month] = Consolidated[[#This Row],[Year.Month]]))</f>
        <v>1.1779999999999999</v>
      </c>
      <c r="J12778" s="2">
        <v>0.94246000000000008</v>
      </c>
      <c r="K12778" s="19" t="s">
        <v>2932</v>
      </c>
    </row>
    <row r="12779" spans="2:11" hidden="1" x14ac:dyDescent="0.2">
      <c r="B12779" t="s">
        <v>2978</v>
      </c>
      <c r="C12779" t="s">
        <v>163</v>
      </c>
      <c r="D12779" t="s">
        <v>19</v>
      </c>
      <c r="E12779">
        <v>2021</v>
      </c>
      <c r="F12779">
        <v>8</v>
      </c>
      <c r="G12779" s="3" t="s">
        <v>126</v>
      </c>
      <c r="H12779" t="s">
        <v>2931</v>
      </c>
      <c r="I12779" s="2" cm="1">
        <f t="array" ref="I12779">SUMPRODUCT(Actuals[Price '[USD'] per UOM], --(Actuals[Commodity] = Consolidated[[#This Row],[Commodity]]), --(Actuals[Region] = "APMKTS"), --(Actuals[Year Month] = Consolidated[[#This Row],[Year.Month]]))</f>
        <v>1.1719999999999999</v>
      </c>
      <c r="J12779" s="2">
        <v>0.95328999999999997</v>
      </c>
      <c r="K12779" s="19" t="s">
        <v>2932</v>
      </c>
    </row>
    <row r="12780" spans="2:11" hidden="1" x14ac:dyDescent="0.2">
      <c r="B12780" t="s">
        <v>2978</v>
      </c>
      <c r="C12780" t="s">
        <v>163</v>
      </c>
      <c r="D12780" t="s">
        <v>19</v>
      </c>
      <c r="E12780">
        <v>2021</v>
      </c>
      <c r="F12780">
        <v>9</v>
      </c>
      <c r="G12780" s="3" t="s">
        <v>127</v>
      </c>
      <c r="H12780" t="s">
        <v>2931</v>
      </c>
      <c r="I12780" s="2" cm="1">
        <f t="array" ref="I12780">SUMPRODUCT(Actuals[Price '[USD'] per UOM], --(Actuals[Commodity] = Consolidated[[#This Row],[Commodity]]), --(Actuals[Region] = "APMKTS"), --(Actuals[Year Month] = Consolidated[[#This Row],[Year.Month]]))</f>
        <v>1.2330000000000001</v>
      </c>
      <c r="J12780" s="2">
        <v>0.96957000000000004</v>
      </c>
      <c r="K12780" s="19" t="s">
        <v>2932</v>
      </c>
    </row>
    <row r="12781" spans="2:11" hidden="1" x14ac:dyDescent="0.2">
      <c r="B12781" t="s">
        <v>2978</v>
      </c>
      <c r="C12781" t="s">
        <v>163</v>
      </c>
      <c r="D12781" t="s">
        <v>19</v>
      </c>
      <c r="E12781">
        <v>2021</v>
      </c>
      <c r="F12781">
        <v>10</v>
      </c>
      <c r="G12781" s="3" t="s">
        <v>128</v>
      </c>
      <c r="H12781" t="s">
        <v>2931</v>
      </c>
      <c r="I12781" s="2" cm="1">
        <f t="array" ref="I12781">SUMPRODUCT(Actuals[Price '[USD'] per UOM], --(Actuals[Commodity] = Consolidated[[#This Row],[Commodity]]), --(Actuals[Region] = "APMKTS"), --(Actuals[Year Month] = Consolidated[[#This Row],[Year.Month]]))</f>
        <v>1.321</v>
      </c>
      <c r="J12781" s="2">
        <v>0.9852200000000001</v>
      </c>
      <c r="K12781" s="19" t="s">
        <v>2932</v>
      </c>
    </row>
    <row r="12782" spans="2:11" hidden="1" x14ac:dyDescent="0.2">
      <c r="B12782" t="s">
        <v>2978</v>
      </c>
      <c r="C12782" t="s">
        <v>163</v>
      </c>
      <c r="D12782" t="s">
        <v>19</v>
      </c>
      <c r="E12782">
        <v>2021</v>
      </c>
      <c r="F12782">
        <v>11</v>
      </c>
      <c r="G12782" s="3" t="s">
        <v>129</v>
      </c>
      <c r="H12782" t="s">
        <v>2931</v>
      </c>
      <c r="I12782" s="2" cm="1">
        <f t="array" ref="I12782">SUMPRODUCT(Actuals[Price '[USD'] per UOM], --(Actuals[Commodity] = Consolidated[[#This Row],[Commodity]]), --(Actuals[Region] = "APMKTS"), --(Actuals[Year Month] = Consolidated[[#This Row],[Year.Month]]))</f>
        <v>1.333</v>
      </c>
      <c r="J12782" s="2">
        <v>1.0061800000000001</v>
      </c>
      <c r="K12782" s="19" t="s">
        <v>2932</v>
      </c>
    </row>
    <row r="12783" spans="2:11" hidden="1" x14ac:dyDescent="0.2">
      <c r="B12783" t="s">
        <v>2978</v>
      </c>
      <c r="C12783" t="s">
        <v>163</v>
      </c>
      <c r="D12783" t="s">
        <v>19</v>
      </c>
      <c r="E12783">
        <v>2021</v>
      </c>
      <c r="F12783">
        <v>12</v>
      </c>
      <c r="G12783" s="3" t="s">
        <v>130</v>
      </c>
      <c r="H12783" t="s">
        <v>2931</v>
      </c>
      <c r="I12783" s="2" cm="1">
        <f t="array" ref="I12783">SUMPRODUCT(Actuals[Price '[USD'] per UOM], --(Actuals[Commodity] = Consolidated[[#This Row],[Commodity]]), --(Actuals[Region] = "APMKTS"), --(Actuals[Year Month] = Consolidated[[#This Row],[Year.Month]]))</f>
        <v>1.2410000000000001</v>
      </c>
      <c r="J12783" s="2">
        <v>1.01597</v>
      </c>
      <c r="K12783" s="19" t="s">
        <v>2932</v>
      </c>
    </row>
    <row r="12784" spans="2:11" hidden="1" x14ac:dyDescent="0.2">
      <c r="B12784" t="s">
        <v>2978</v>
      </c>
      <c r="C12784" t="s">
        <v>167</v>
      </c>
      <c r="D12784" t="s">
        <v>22</v>
      </c>
      <c r="E12784">
        <v>2021</v>
      </c>
      <c r="F12784">
        <v>1</v>
      </c>
      <c r="G12784" s="3" t="s">
        <v>119</v>
      </c>
      <c r="H12784" t="s">
        <v>2931</v>
      </c>
      <c r="I12784" s="2" cm="1">
        <f t="array" ref="I1278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784" s="2">
        <v>1.4770953999999998</v>
      </c>
      <c r="K12784" s="19" t="s">
        <v>2932</v>
      </c>
    </row>
    <row r="12785" spans="2:11" hidden="1" x14ac:dyDescent="0.2">
      <c r="B12785" t="s">
        <v>2978</v>
      </c>
      <c r="C12785" t="s">
        <v>167</v>
      </c>
      <c r="D12785" t="s">
        <v>22</v>
      </c>
      <c r="E12785">
        <v>2021</v>
      </c>
      <c r="F12785">
        <v>2</v>
      </c>
      <c r="G12785" s="3" t="s">
        <v>120</v>
      </c>
      <c r="H12785" t="s">
        <v>2931</v>
      </c>
      <c r="I12785" s="2" cm="1">
        <f t="array" ref="I12785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2785" s="2">
        <v>1.4770953999999998</v>
      </c>
      <c r="K12785" s="19" t="s">
        <v>2932</v>
      </c>
    </row>
    <row r="12786" spans="2:11" hidden="1" x14ac:dyDescent="0.2">
      <c r="B12786" t="s">
        <v>2978</v>
      </c>
      <c r="C12786" t="s">
        <v>167</v>
      </c>
      <c r="D12786" t="s">
        <v>22</v>
      </c>
      <c r="E12786">
        <v>2021</v>
      </c>
      <c r="F12786">
        <v>3</v>
      </c>
      <c r="G12786" s="3" t="s">
        <v>121</v>
      </c>
      <c r="H12786" t="s">
        <v>2931</v>
      </c>
      <c r="I12786" s="2" cm="1">
        <f t="array" ref="I12786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2786" s="2">
        <v>1.4770953999999998</v>
      </c>
      <c r="K12786" s="19" t="s">
        <v>2932</v>
      </c>
    </row>
    <row r="12787" spans="2:11" hidden="1" x14ac:dyDescent="0.2">
      <c r="B12787" t="s">
        <v>2978</v>
      </c>
      <c r="C12787" t="s">
        <v>167</v>
      </c>
      <c r="D12787" t="s">
        <v>22</v>
      </c>
      <c r="E12787">
        <v>2021</v>
      </c>
      <c r="F12787">
        <v>4</v>
      </c>
      <c r="G12787" s="3" t="s">
        <v>122</v>
      </c>
      <c r="H12787" t="s">
        <v>2931</v>
      </c>
      <c r="I12787" s="2" cm="1">
        <f t="array" ref="I1278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787" s="2">
        <v>1.4770953999999998</v>
      </c>
      <c r="K12787" s="19" t="s">
        <v>2932</v>
      </c>
    </row>
    <row r="12788" spans="2:11" hidden="1" x14ac:dyDescent="0.2">
      <c r="B12788" t="s">
        <v>2978</v>
      </c>
      <c r="C12788" t="s">
        <v>167</v>
      </c>
      <c r="D12788" t="s">
        <v>22</v>
      </c>
      <c r="E12788">
        <v>2021</v>
      </c>
      <c r="F12788">
        <v>5</v>
      </c>
      <c r="G12788" s="3" t="s">
        <v>123</v>
      </c>
      <c r="H12788" t="s">
        <v>2931</v>
      </c>
      <c r="I12788" s="2" cm="1">
        <f t="array" ref="I1278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788" s="2">
        <v>1.3889106</v>
      </c>
      <c r="K12788" s="19" t="s">
        <v>2932</v>
      </c>
    </row>
    <row r="12789" spans="2:11" hidden="1" x14ac:dyDescent="0.2">
      <c r="B12789" t="s">
        <v>2978</v>
      </c>
      <c r="C12789" t="s">
        <v>167</v>
      </c>
      <c r="D12789" t="s">
        <v>22</v>
      </c>
      <c r="E12789">
        <v>2021</v>
      </c>
      <c r="F12789">
        <v>6</v>
      </c>
      <c r="G12789" s="3" t="s">
        <v>124</v>
      </c>
      <c r="H12789" t="s">
        <v>2931</v>
      </c>
      <c r="I12789" s="2" cm="1">
        <f t="array" ref="I1278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789" s="2">
        <v>1.2786795999999998</v>
      </c>
      <c r="K12789" s="19" t="s">
        <v>2932</v>
      </c>
    </row>
    <row r="12790" spans="2:11" hidden="1" x14ac:dyDescent="0.2">
      <c r="B12790" t="s">
        <v>2978</v>
      </c>
      <c r="C12790" t="s">
        <v>167</v>
      </c>
      <c r="D12790" t="s">
        <v>22</v>
      </c>
      <c r="E12790">
        <v>2021</v>
      </c>
      <c r="F12790">
        <v>7</v>
      </c>
      <c r="G12790" s="3" t="s">
        <v>125</v>
      </c>
      <c r="H12790" t="s">
        <v>2931</v>
      </c>
      <c r="I12790" s="2" cm="1">
        <f t="array" ref="I1279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90" s="2">
        <v>1.2125409999999999</v>
      </c>
      <c r="K12790" s="19" t="s">
        <v>2932</v>
      </c>
    </row>
    <row r="12791" spans="2:11" hidden="1" x14ac:dyDescent="0.2">
      <c r="B12791" t="s">
        <v>2978</v>
      </c>
      <c r="C12791" t="s">
        <v>167</v>
      </c>
      <c r="D12791" t="s">
        <v>22</v>
      </c>
      <c r="E12791">
        <v>2021</v>
      </c>
      <c r="F12791">
        <v>8</v>
      </c>
      <c r="G12791" s="3" t="s">
        <v>126</v>
      </c>
      <c r="H12791" t="s">
        <v>2931</v>
      </c>
      <c r="I12791" s="2" cm="1">
        <f t="array" ref="I1279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91" s="2">
        <v>1.2125409999999999</v>
      </c>
      <c r="K12791" s="19" t="s">
        <v>2932</v>
      </c>
    </row>
    <row r="12792" spans="2:11" hidden="1" x14ac:dyDescent="0.2">
      <c r="B12792" t="s">
        <v>2978</v>
      </c>
      <c r="C12792" t="s">
        <v>167</v>
      </c>
      <c r="D12792" t="s">
        <v>22</v>
      </c>
      <c r="E12792">
        <v>2021</v>
      </c>
      <c r="F12792">
        <v>9</v>
      </c>
      <c r="G12792" s="3" t="s">
        <v>127</v>
      </c>
      <c r="H12792" t="s">
        <v>2931</v>
      </c>
      <c r="I12792" s="2" cm="1">
        <f t="array" ref="I1279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2792" s="2">
        <v>1.2125409999999999</v>
      </c>
      <c r="K12792" s="19" t="s">
        <v>2932</v>
      </c>
    </row>
    <row r="12793" spans="2:11" hidden="1" x14ac:dyDescent="0.2">
      <c r="B12793" t="s">
        <v>2978</v>
      </c>
      <c r="C12793" t="s">
        <v>167</v>
      </c>
      <c r="D12793" t="s">
        <v>22</v>
      </c>
      <c r="E12793">
        <v>2021</v>
      </c>
      <c r="F12793">
        <v>10</v>
      </c>
      <c r="G12793" s="3" t="s">
        <v>128</v>
      </c>
      <c r="H12793" t="s">
        <v>2931</v>
      </c>
      <c r="I12793" s="2" cm="1">
        <f t="array" ref="I1279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2793" s="2">
        <v>1.2125409999999999</v>
      </c>
      <c r="K12793" s="19" t="s">
        <v>2932</v>
      </c>
    </row>
    <row r="12794" spans="2:11" hidden="1" x14ac:dyDescent="0.2">
      <c r="B12794" t="s">
        <v>2978</v>
      </c>
      <c r="C12794" t="s">
        <v>167</v>
      </c>
      <c r="D12794" t="s">
        <v>22</v>
      </c>
      <c r="E12794">
        <v>2021</v>
      </c>
      <c r="F12794">
        <v>11</v>
      </c>
      <c r="G12794" s="3" t="s">
        <v>129</v>
      </c>
      <c r="H12794" t="s">
        <v>2931</v>
      </c>
      <c r="I12794" s="2" cm="1">
        <f t="array" ref="I1279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2794" s="2">
        <v>1.1684485999999998</v>
      </c>
      <c r="K12794" s="19" t="s">
        <v>2932</v>
      </c>
    </row>
    <row r="12795" spans="2:11" hidden="1" x14ac:dyDescent="0.2">
      <c r="B12795" t="s">
        <v>2978</v>
      </c>
      <c r="C12795" t="s">
        <v>167</v>
      </c>
      <c r="D12795" t="s">
        <v>22</v>
      </c>
      <c r="E12795">
        <v>2021</v>
      </c>
      <c r="F12795">
        <v>12</v>
      </c>
      <c r="G12795" s="3" t="s">
        <v>130</v>
      </c>
      <c r="H12795" t="s">
        <v>2931</v>
      </c>
      <c r="I12795" s="2" cm="1">
        <f t="array" ref="I1279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2795" s="2">
        <v>1.1684485999999998</v>
      </c>
      <c r="K12795" s="19" t="s">
        <v>2932</v>
      </c>
    </row>
    <row r="12796" spans="2:11" hidden="1" x14ac:dyDescent="0.2">
      <c r="B12796" t="s">
        <v>2978</v>
      </c>
      <c r="C12796" t="s">
        <v>164</v>
      </c>
      <c r="D12796" t="s">
        <v>20</v>
      </c>
      <c r="E12796">
        <v>2021</v>
      </c>
      <c r="F12796">
        <v>1</v>
      </c>
      <c r="G12796" s="3" t="s">
        <v>119</v>
      </c>
      <c r="H12796" t="s">
        <v>2931</v>
      </c>
      <c r="I12796" s="2" cm="1">
        <f t="array" ref="I12796">SUMPRODUCT(Actuals[Price '[USD'] per UOM], --(Actuals[Commodity] = Consolidated[[#This Row],[Commodity]]), --(Actuals[Region] = "EU"), --(Actuals[Year Month] = Consolidated[[#This Row],[Year.Month]]))</f>
        <v>1.583</v>
      </c>
      <c r="J12796" s="2">
        <v>1.46327014218009</v>
      </c>
      <c r="K12796" s="19" t="s">
        <v>2932</v>
      </c>
    </row>
    <row r="12797" spans="2:11" hidden="1" x14ac:dyDescent="0.2">
      <c r="B12797" t="s">
        <v>2978</v>
      </c>
      <c r="C12797" t="s">
        <v>164</v>
      </c>
      <c r="D12797" t="s">
        <v>20</v>
      </c>
      <c r="E12797">
        <v>2021</v>
      </c>
      <c r="F12797">
        <v>2</v>
      </c>
      <c r="G12797" s="3" t="s">
        <v>120</v>
      </c>
      <c r="H12797" t="s">
        <v>2931</v>
      </c>
      <c r="I12797" s="2" cm="1">
        <f t="array" ref="I12797">SUMPRODUCT(Actuals[Price '[USD'] per UOM], --(Actuals[Commodity] = Consolidated[[#This Row],[Commodity]]), --(Actuals[Region] = "EU"), --(Actuals[Year Month] = Consolidated[[#This Row],[Year.Month]]))</f>
        <v>1.7529999999999999</v>
      </c>
      <c r="J12797" s="2">
        <v>1.4947245017585</v>
      </c>
      <c r="K12797" s="19" t="s">
        <v>2932</v>
      </c>
    </row>
    <row r="12798" spans="2:11" hidden="1" x14ac:dyDescent="0.2">
      <c r="B12798" t="s">
        <v>2978</v>
      </c>
      <c r="C12798" t="s">
        <v>164</v>
      </c>
      <c r="D12798" t="s">
        <v>20</v>
      </c>
      <c r="E12798">
        <v>2021</v>
      </c>
      <c r="F12798">
        <v>3</v>
      </c>
      <c r="G12798" s="3" t="s">
        <v>121</v>
      </c>
      <c r="H12798" t="s">
        <v>2931</v>
      </c>
      <c r="I12798" s="2" cm="1">
        <f t="array" ref="I12798">SUMPRODUCT(Actuals[Price '[USD'] per UOM], --(Actuals[Commodity] = Consolidated[[#This Row],[Commodity]]), --(Actuals[Region] = "EU"), --(Actuals[Year Month] = Consolidated[[#This Row],[Year.Month]]))</f>
        <v>2</v>
      </c>
      <c r="J12798" s="2">
        <v>1.4568764568764601</v>
      </c>
      <c r="K12798" s="19" t="s">
        <v>2932</v>
      </c>
    </row>
    <row r="12799" spans="2:11" hidden="1" x14ac:dyDescent="0.2">
      <c r="B12799" t="s">
        <v>2978</v>
      </c>
      <c r="C12799" t="s">
        <v>164</v>
      </c>
      <c r="D12799" t="s">
        <v>20</v>
      </c>
      <c r="E12799">
        <v>2021</v>
      </c>
      <c r="F12799">
        <v>4</v>
      </c>
      <c r="G12799" s="3" t="s">
        <v>122</v>
      </c>
      <c r="H12799" t="s">
        <v>2931</v>
      </c>
      <c r="I12799" s="2" cm="1">
        <f t="array" ref="I12799">SUMPRODUCT(Actuals[Price '[USD'] per UOM], --(Actuals[Commodity] = Consolidated[[#This Row],[Commodity]]), --(Actuals[Region] = "EU"), --(Actuals[Year Month] = Consolidated[[#This Row],[Year.Month]]))</f>
        <v>2.2490000000000001</v>
      </c>
      <c r="J12799" s="2">
        <v>1.41279069767442</v>
      </c>
      <c r="K12799" s="19" t="s">
        <v>2932</v>
      </c>
    </row>
    <row r="12800" spans="2:11" hidden="1" x14ac:dyDescent="0.2">
      <c r="B12800" t="s">
        <v>2978</v>
      </c>
      <c r="C12800" t="s">
        <v>164</v>
      </c>
      <c r="D12800" t="s">
        <v>20</v>
      </c>
      <c r="E12800">
        <v>2021</v>
      </c>
      <c r="F12800">
        <v>5</v>
      </c>
      <c r="G12800" s="3" t="s">
        <v>123</v>
      </c>
      <c r="H12800" t="s">
        <v>2931</v>
      </c>
      <c r="I12800" s="2" cm="1">
        <f t="array" ref="I12800">SUMPRODUCT(Actuals[Price '[USD'] per UOM], --(Actuals[Commodity] = Consolidated[[#This Row],[Commodity]]), --(Actuals[Region] = "EU"), --(Actuals[Year Month] = Consolidated[[#This Row],[Year.Month]]))</f>
        <v>2.3210000000000002</v>
      </c>
      <c r="J12800" s="2">
        <v>1.3747099767981399</v>
      </c>
      <c r="K12800" s="19" t="s">
        <v>2932</v>
      </c>
    </row>
    <row r="12801" spans="2:11" hidden="1" x14ac:dyDescent="0.2">
      <c r="B12801" t="s">
        <v>2978</v>
      </c>
      <c r="C12801" t="s">
        <v>164</v>
      </c>
      <c r="D12801" t="s">
        <v>20</v>
      </c>
      <c r="E12801">
        <v>2021</v>
      </c>
      <c r="F12801">
        <v>6</v>
      </c>
      <c r="G12801" s="3" t="s">
        <v>124</v>
      </c>
      <c r="H12801" t="s">
        <v>2931</v>
      </c>
      <c r="I12801" s="2" cm="1">
        <f t="array" ref="I12801">SUMPRODUCT(Actuals[Price '[USD'] per UOM], --(Actuals[Commodity] = Consolidated[[#This Row],[Commodity]]), --(Actuals[Region] = "EU"), --(Actuals[Year Month] = Consolidated[[#This Row],[Year.Month]]))</f>
        <v>2.2050000000000001</v>
      </c>
      <c r="J12801" s="2">
        <v>1.3341067285382802</v>
      </c>
      <c r="K12801" s="19" t="s">
        <v>2932</v>
      </c>
    </row>
    <row r="12802" spans="2:11" hidden="1" x14ac:dyDescent="0.2">
      <c r="B12802" t="s">
        <v>2978</v>
      </c>
      <c r="C12802" t="s">
        <v>164</v>
      </c>
      <c r="D12802" t="s">
        <v>20</v>
      </c>
      <c r="E12802">
        <v>2021</v>
      </c>
      <c r="F12802">
        <v>7</v>
      </c>
      <c r="G12802" s="3" t="s">
        <v>125</v>
      </c>
      <c r="H12802" t="s">
        <v>2931</v>
      </c>
      <c r="I12802" s="2" cm="1">
        <f t="array" ref="I12802">SUMPRODUCT(Actuals[Price '[USD'] per UOM], --(Actuals[Commodity] = Consolidated[[#This Row],[Commodity]]), --(Actuals[Region] = "EU"), --(Actuals[Year Month] = Consolidated[[#This Row],[Year.Month]]))</f>
        <v>2.1160000000000001</v>
      </c>
      <c r="J12802" s="2">
        <v>1.2977983777520301</v>
      </c>
      <c r="K12802" s="19" t="s">
        <v>2932</v>
      </c>
    </row>
    <row r="12803" spans="2:11" hidden="1" x14ac:dyDescent="0.2">
      <c r="B12803" t="s">
        <v>2978</v>
      </c>
      <c r="C12803" t="s">
        <v>164</v>
      </c>
      <c r="D12803" t="s">
        <v>20</v>
      </c>
      <c r="E12803">
        <v>2021</v>
      </c>
      <c r="F12803">
        <v>8</v>
      </c>
      <c r="G12803" s="3" t="s">
        <v>126</v>
      </c>
      <c r="H12803" t="s">
        <v>2931</v>
      </c>
      <c r="I12803" s="2" cm="1">
        <f t="array" ref="I12803">SUMPRODUCT(Actuals[Price '[USD'] per UOM], --(Actuals[Commodity] = Consolidated[[#This Row],[Commodity]]), --(Actuals[Region] = "EU"), --(Actuals[Year Month] = Consolidated[[#This Row],[Year.Month]]))</f>
        <v>2.012</v>
      </c>
      <c r="J12803" s="2">
        <v>1.30359212050985</v>
      </c>
      <c r="K12803" s="19" t="s">
        <v>2932</v>
      </c>
    </row>
    <row r="12804" spans="2:11" hidden="1" x14ac:dyDescent="0.2">
      <c r="B12804" t="s">
        <v>2978</v>
      </c>
      <c r="C12804" t="s">
        <v>164</v>
      </c>
      <c r="D12804" t="s">
        <v>20</v>
      </c>
      <c r="E12804">
        <v>2021</v>
      </c>
      <c r="F12804">
        <v>9</v>
      </c>
      <c r="G12804" s="3" t="s">
        <v>127</v>
      </c>
      <c r="H12804" t="s">
        <v>2931</v>
      </c>
      <c r="I12804" s="2" cm="1">
        <f t="array" ref="I12804">SUMPRODUCT(Actuals[Price '[USD'] per UOM], --(Actuals[Commodity] = Consolidated[[#This Row],[Commodity]]), --(Actuals[Region] = "EU"), --(Actuals[Year Month] = Consolidated[[#This Row],[Year.Month]]))</f>
        <v>1.9590000000000001</v>
      </c>
      <c r="J12804" s="2">
        <v>1.3341067285382802</v>
      </c>
      <c r="K12804" s="19" t="s">
        <v>2932</v>
      </c>
    </row>
    <row r="12805" spans="2:11" hidden="1" x14ac:dyDescent="0.2">
      <c r="B12805" t="s">
        <v>2978</v>
      </c>
      <c r="C12805" t="s">
        <v>164</v>
      </c>
      <c r="D12805" t="s">
        <v>20</v>
      </c>
      <c r="E12805">
        <v>2021</v>
      </c>
      <c r="F12805">
        <v>10</v>
      </c>
      <c r="G12805" s="3" t="s">
        <v>128</v>
      </c>
      <c r="H12805" t="s">
        <v>2931</v>
      </c>
      <c r="I12805" s="2" cm="1">
        <f t="array" ref="I12805">SUMPRODUCT(Actuals[Price '[USD'] per UOM], --(Actuals[Commodity] = Consolidated[[#This Row],[Commodity]]), --(Actuals[Region] = "EU"), --(Actuals[Year Month] = Consolidated[[#This Row],[Year.Month]]))</f>
        <v>1.9139999999999999</v>
      </c>
      <c r="J12805" s="2">
        <v>1.36890951276102</v>
      </c>
      <c r="K12805" s="19" t="s">
        <v>2932</v>
      </c>
    </row>
    <row r="12806" spans="2:11" hidden="1" x14ac:dyDescent="0.2">
      <c r="B12806" t="s">
        <v>2978</v>
      </c>
      <c r="C12806" t="s">
        <v>164</v>
      </c>
      <c r="D12806" t="s">
        <v>20</v>
      </c>
      <c r="E12806">
        <v>2021</v>
      </c>
      <c r="F12806">
        <v>11</v>
      </c>
      <c r="G12806" s="3" t="s">
        <v>129</v>
      </c>
      <c r="H12806" t="s">
        <v>2931</v>
      </c>
      <c r="I12806" s="2" cm="1">
        <f t="array" ref="I12806">SUMPRODUCT(Actuals[Price '[USD'] per UOM], --(Actuals[Commodity] = Consolidated[[#This Row],[Commodity]]), --(Actuals[Region] = "EU"), --(Actuals[Year Month] = Consolidated[[#This Row],[Year.Month]]))</f>
        <v>1.9890000000000001</v>
      </c>
      <c r="J12806" s="2">
        <v>1.4227642276422801</v>
      </c>
      <c r="K12806" s="19" t="s">
        <v>2932</v>
      </c>
    </row>
    <row r="12807" spans="2:11" hidden="1" x14ac:dyDescent="0.2">
      <c r="B12807" t="s">
        <v>2978</v>
      </c>
      <c r="C12807" t="s">
        <v>164</v>
      </c>
      <c r="D12807" t="s">
        <v>20</v>
      </c>
      <c r="E12807">
        <v>2021</v>
      </c>
      <c r="F12807">
        <v>12</v>
      </c>
      <c r="G12807" s="3" t="s">
        <v>130</v>
      </c>
      <c r="H12807" t="s">
        <v>2931</v>
      </c>
      <c r="I12807" s="2" cm="1">
        <f t="array" ref="I12807">SUMPRODUCT(Actuals[Price '[USD'] per UOM], --(Actuals[Commodity] = Consolidated[[#This Row],[Commodity]]), --(Actuals[Region] = "EU"), --(Actuals[Year Month] = Consolidated[[#This Row],[Year.Month]]))</f>
        <v>1.9430000000000001</v>
      </c>
      <c r="J12807" s="2">
        <v>1.4169570267131202</v>
      </c>
      <c r="K12807" s="19" t="s">
        <v>2932</v>
      </c>
    </row>
    <row r="12808" spans="2:11" hidden="1" x14ac:dyDescent="0.2">
      <c r="B12808" t="s">
        <v>2978</v>
      </c>
      <c r="C12808" t="s">
        <v>163</v>
      </c>
      <c r="D12808" t="s">
        <v>15</v>
      </c>
      <c r="E12808">
        <v>2021</v>
      </c>
      <c r="F12808">
        <v>1</v>
      </c>
      <c r="G12808" s="3" t="s">
        <v>119</v>
      </c>
      <c r="H12808" t="s">
        <v>2931</v>
      </c>
      <c r="I12808" s="2" cm="1">
        <f t="array" ref="I12808">SUMPRODUCT(Actuals[Price '[USD'] per UOM], --(Actuals[Commodity] = Consolidated[[#This Row],[Commodity]]), --(Actuals[Region] = Consolidated[[#This Row],[Region]]), --(Actuals[Year Month] = Consolidated[[#This Row],[Year.Month]]))</f>
        <v>1.1419999999999999</v>
      </c>
      <c r="J12808" s="2">
        <v>1.15225</v>
      </c>
      <c r="K12808" s="19" t="s">
        <v>2932</v>
      </c>
    </row>
    <row r="12809" spans="2:11" hidden="1" x14ac:dyDescent="0.2">
      <c r="B12809" t="s">
        <v>2978</v>
      </c>
      <c r="C12809" t="s">
        <v>163</v>
      </c>
      <c r="D12809" t="s">
        <v>15</v>
      </c>
      <c r="E12809">
        <v>2021</v>
      </c>
      <c r="F12809">
        <v>2</v>
      </c>
      <c r="G12809" s="3" t="s">
        <v>120</v>
      </c>
      <c r="H12809" t="s">
        <v>2931</v>
      </c>
      <c r="I12809" s="2" cm="1">
        <f t="array" ref="I1280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2809" s="2">
        <v>1.05294</v>
      </c>
      <c r="K12809" s="19" t="s">
        <v>2932</v>
      </c>
    </row>
    <row r="12810" spans="2:11" hidden="1" x14ac:dyDescent="0.2">
      <c r="B12810" t="s">
        <v>2978</v>
      </c>
      <c r="C12810" t="s">
        <v>163</v>
      </c>
      <c r="D12810" t="s">
        <v>15</v>
      </c>
      <c r="E12810">
        <v>2021</v>
      </c>
      <c r="F12810">
        <v>3</v>
      </c>
      <c r="G12810" s="3" t="s">
        <v>121</v>
      </c>
      <c r="H12810" t="s">
        <v>2931</v>
      </c>
      <c r="I12810" s="2" cm="1">
        <f t="array" ref="I12810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2810" s="2">
        <v>0.98263999999999996</v>
      </c>
      <c r="K12810" s="19" t="s">
        <v>2932</v>
      </c>
    </row>
    <row r="12811" spans="2:11" hidden="1" x14ac:dyDescent="0.2">
      <c r="B12811" t="s">
        <v>2978</v>
      </c>
      <c r="C12811" t="s">
        <v>163</v>
      </c>
      <c r="D12811" t="s">
        <v>15</v>
      </c>
      <c r="E12811">
        <v>2021</v>
      </c>
      <c r="F12811">
        <v>4</v>
      </c>
      <c r="G12811" s="3" t="s">
        <v>122</v>
      </c>
      <c r="H12811" t="s">
        <v>2931</v>
      </c>
      <c r="I12811" s="2" cm="1">
        <f t="array" ref="I1281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811" s="2">
        <v>0.96102999999999994</v>
      </c>
      <c r="K12811" s="19" t="s">
        <v>2932</v>
      </c>
    </row>
    <row r="12812" spans="2:11" hidden="1" x14ac:dyDescent="0.2">
      <c r="B12812" t="s">
        <v>2978</v>
      </c>
      <c r="C12812" t="s">
        <v>163</v>
      </c>
      <c r="D12812" t="s">
        <v>15</v>
      </c>
      <c r="E12812">
        <v>2021</v>
      </c>
      <c r="F12812">
        <v>5</v>
      </c>
      <c r="G12812" s="3" t="s">
        <v>123</v>
      </c>
      <c r="H12812" t="s">
        <v>2931</v>
      </c>
      <c r="I12812" s="2" cm="1">
        <f t="array" ref="I12812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2812" s="2">
        <v>0.92066000000000003</v>
      </c>
      <c r="K12812" s="19" t="s">
        <v>2932</v>
      </c>
    </row>
    <row r="12813" spans="2:11" hidden="1" x14ac:dyDescent="0.2">
      <c r="B12813" t="s">
        <v>2978</v>
      </c>
      <c r="C12813" t="s">
        <v>163</v>
      </c>
      <c r="D12813" t="s">
        <v>15</v>
      </c>
      <c r="E12813">
        <v>2021</v>
      </c>
      <c r="F12813">
        <v>6</v>
      </c>
      <c r="G12813" s="3" t="s">
        <v>124</v>
      </c>
      <c r="H12813" t="s">
        <v>2931</v>
      </c>
      <c r="I12813" s="2" cm="1">
        <f t="array" ref="I12813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2813" s="2">
        <v>0.92083000000000004</v>
      </c>
      <c r="K12813" s="19" t="s">
        <v>2932</v>
      </c>
    </row>
    <row r="12814" spans="2:11" hidden="1" x14ac:dyDescent="0.2">
      <c r="B12814" t="s">
        <v>2978</v>
      </c>
      <c r="C12814" t="s">
        <v>163</v>
      </c>
      <c r="D12814" t="s">
        <v>15</v>
      </c>
      <c r="E12814">
        <v>2021</v>
      </c>
      <c r="F12814">
        <v>7</v>
      </c>
      <c r="G12814" s="3" t="s">
        <v>125</v>
      </c>
      <c r="H12814" t="s">
        <v>2931</v>
      </c>
      <c r="I12814" s="2" cm="1">
        <f t="array" ref="I1281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2814" s="2">
        <v>0.94246000000000008</v>
      </c>
      <c r="K12814" s="19" t="s">
        <v>2932</v>
      </c>
    </row>
    <row r="12815" spans="2:11" hidden="1" x14ac:dyDescent="0.2">
      <c r="B12815" t="s">
        <v>2978</v>
      </c>
      <c r="C12815" t="s">
        <v>163</v>
      </c>
      <c r="D12815" t="s">
        <v>15</v>
      </c>
      <c r="E12815">
        <v>2021</v>
      </c>
      <c r="F12815">
        <v>8</v>
      </c>
      <c r="G12815" s="3" t="s">
        <v>126</v>
      </c>
      <c r="H12815" t="s">
        <v>2931</v>
      </c>
      <c r="I12815" s="2" cm="1">
        <f t="array" ref="I1281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2815" s="2">
        <v>0.95328999999999997</v>
      </c>
      <c r="K12815" s="19" t="s">
        <v>2932</v>
      </c>
    </row>
    <row r="12816" spans="2:11" hidden="1" x14ac:dyDescent="0.2">
      <c r="B12816" t="s">
        <v>2978</v>
      </c>
      <c r="C12816" t="s">
        <v>163</v>
      </c>
      <c r="D12816" t="s">
        <v>15</v>
      </c>
      <c r="E12816">
        <v>2021</v>
      </c>
      <c r="F12816">
        <v>9</v>
      </c>
      <c r="G12816" s="3" t="s">
        <v>127</v>
      </c>
      <c r="H12816" t="s">
        <v>2931</v>
      </c>
      <c r="I12816" s="2" cm="1">
        <f t="array" ref="I1281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2816" s="2">
        <v>0.96957000000000004</v>
      </c>
      <c r="K12816" s="19" t="s">
        <v>2932</v>
      </c>
    </row>
    <row r="12817" spans="2:11" hidden="1" x14ac:dyDescent="0.2">
      <c r="B12817" t="s">
        <v>2978</v>
      </c>
      <c r="C12817" t="s">
        <v>163</v>
      </c>
      <c r="D12817" t="s">
        <v>15</v>
      </c>
      <c r="E12817">
        <v>2021</v>
      </c>
      <c r="F12817">
        <v>10</v>
      </c>
      <c r="G12817" s="3" t="s">
        <v>128</v>
      </c>
      <c r="H12817" t="s">
        <v>2931</v>
      </c>
      <c r="I12817" s="2" cm="1">
        <f t="array" ref="I1281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2817" s="2">
        <v>0.9852200000000001</v>
      </c>
      <c r="K12817" s="19" t="s">
        <v>2932</v>
      </c>
    </row>
    <row r="12818" spans="2:11" hidden="1" x14ac:dyDescent="0.2">
      <c r="B12818" t="s">
        <v>2978</v>
      </c>
      <c r="C12818" t="s">
        <v>163</v>
      </c>
      <c r="D12818" t="s">
        <v>15</v>
      </c>
      <c r="E12818">
        <v>2021</v>
      </c>
      <c r="F12818">
        <v>11</v>
      </c>
      <c r="G12818" s="3" t="s">
        <v>129</v>
      </c>
      <c r="H12818" t="s">
        <v>2931</v>
      </c>
      <c r="I12818" s="2" cm="1">
        <f t="array" ref="I1281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2818" s="2">
        <v>1.0061800000000001</v>
      </c>
      <c r="K12818" s="19" t="s">
        <v>2932</v>
      </c>
    </row>
    <row r="12819" spans="2:11" hidden="1" x14ac:dyDescent="0.2">
      <c r="B12819" t="s">
        <v>2978</v>
      </c>
      <c r="C12819" t="s">
        <v>163</v>
      </c>
      <c r="D12819" t="s">
        <v>15</v>
      </c>
      <c r="E12819">
        <v>2021</v>
      </c>
      <c r="F12819">
        <v>12</v>
      </c>
      <c r="G12819" s="3" t="s">
        <v>130</v>
      </c>
      <c r="H12819" t="s">
        <v>2931</v>
      </c>
      <c r="I12819" s="2" cm="1">
        <f t="array" ref="I1281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2819" s="2">
        <v>1.01597</v>
      </c>
      <c r="K12819" s="19" t="s">
        <v>2932</v>
      </c>
    </row>
    <row r="12820" spans="2:11" hidden="1" x14ac:dyDescent="0.2">
      <c r="B12820" t="s">
        <v>2981</v>
      </c>
      <c r="C12820" t="s">
        <v>173</v>
      </c>
      <c r="D12820" t="s">
        <v>7</v>
      </c>
      <c r="E12820">
        <v>2021</v>
      </c>
      <c r="F12820">
        <v>2</v>
      </c>
      <c r="G12820" s="3" t="s">
        <v>120</v>
      </c>
      <c r="H12820" t="s">
        <v>2933</v>
      </c>
      <c r="I12820" s="2" cm="1">
        <f t="array" ref="I12820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820" s="2">
        <v>1.488105</v>
      </c>
      <c r="K12820" s="19" t="s">
        <v>2934</v>
      </c>
    </row>
    <row r="12821" spans="2:11" hidden="1" x14ac:dyDescent="0.2">
      <c r="B12821" t="s">
        <v>2981</v>
      </c>
      <c r="C12821" t="s">
        <v>173</v>
      </c>
      <c r="D12821" t="s">
        <v>7</v>
      </c>
      <c r="E12821">
        <v>2021</v>
      </c>
      <c r="F12821">
        <v>3</v>
      </c>
      <c r="G12821" s="3" t="s">
        <v>121</v>
      </c>
      <c r="H12821" t="s">
        <v>2933</v>
      </c>
      <c r="I12821" s="2" cm="1">
        <f t="array" ref="I12821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821" s="2">
        <v>1.455036</v>
      </c>
      <c r="K12821" s="19" t="s">
        <v>2934</v>
      </c>
    </row>
    <row r="12822" spans="2:11" hidden="1" x14ac:dyDescent="0.2">
      <c r="B12822" t="s">
        <v>2981</v>
      </c>
      <c r="C12822" t="s">
        <v>173</v>
      </c>
      <c r="D12822" t="s">
        <v>7</v>
      </c>
      <c r="E12822">
        <v>2021</v>
      </c>
      <c r="F12822">
        <v>4</v>
      </c>
      <c r="G12822" s="3" t="s">
        <v>122</v>
      </c>
      <c r="H12822" t="s">
        <v>2933</v>
      </c>
      <c r="I12822" s="2" cm="1">
        <f t="array" ref="I12822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822" s="2">
        <v>1.377875</v>
      </c>
      <c r="K12822" s="19" t="s">
        <v>2934</v>
      </c>
    </row>
    <row r="12823" spans="2:11" hidden="1" x14ac:dyDescent="0.2">
      <c r="B12823" t="s">
        <v>2981</v>
      </c>
      <c r="C12823" t="s">
        <v>173</v>
      </c>
      <c r="D12823" t="s">
        <v>7</v>
      </c>
      <c r="E12823">
        <v>2021</v>
      </c>
      <c r="F12823">
        <v>5</v>
      </c>
      <c r="G12823" s="3" t="s">
        <v>123</v>
      </c>
      <c r="H12823" t="s">
        <v>2933</v>
      </c>
      <c r="I12823" s="2" cm="1">
        <f t="array" ref="I12823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823" s="2">
        <v>1.2125300000000001</v>
      </c>
      <c r="K12823" s="19" t="s">
        <v>2934</v>
      </c>
    </row>
    <row r="12824" spans="2:11" hidden="1" x14ac:dyDescent="0.2">
      <c r="B12824" t="s">
        <v>2981</v>
      </c>
      <c r="C12824" t="s">
        <v>173</v>
      </c>
      <c r="D12824" t="s">
        <v>7</v>
      </c>
      <c r="E12824">
        <v>2021</v>
      </c>
      <c r="F12824">
        <v>6</v>
      </c>
      <c r="G12824" s="3" t="s">
        <v>124</v>
      </c>
      <c r="H12824" t="s">
        <v>2933</v>
      </c>
      <c r="I12824" s="2" cm="1">
        <f t="array" ref="I12824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824" s="2">
        <v>1.0802539999999998</v>
      </c>
      <c r="K12824" s="19" t="s">
        <v>2934</v>
      </c>
    </row>
    <row r="12825" spans="2:11" hidden="1" x14ac:dyDescent="0.2">
      <c r="B12825" t="s">
        <v>2981</v>
      </c>
      <c r="C12825" t="s">
        <v>173</v>
      </c>
      <c r="D12825" t="s">
        <v>7</v>
      </c>
      <c r="E12825">
        <v>2021</v>
      </c>
      <c r="F12825">
        <v>7</v>
      </c>
      <c r="G12825" s="3" t="s">
        <v>125</v>
      </c>
      <c r="H12825" t="s">
        <v>2933</v>
      </c>
      <c r="I12825" s="2" cm="1">
        <f t="array" ref="I12825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825" s="2">
        <v>1.003093</v>
      </c>
      <c r="K12825" s="19" t="s">
        <v>2934</v>
      </c>
    </row>
    <row r="12826" spans="2:11" hidden="1" x14ac:dyDescent="0.2">
      <c r="B12826" t="s">
        <v>2981</v>
      </c>
      <c r="C12826" t="s">
        <v>173</v>
      </c>
      <c r="D12826" t="s">
        <v>7</v>
      </c>
      <c r="E12826">
        <v>2021</v>
      </c>
      <c r="F12826">
        <v>8</v>
      </c>
      <c r="G12826" s="3" t="s">
        <v>126</v>
      </c>
      <c r="H12826" t="s">
        <v>2933</v>
      </c>
      <c r="I12826" s="2" cm="1">
        <f t="array" ref="I12826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826" s="2">
        <v>0.94797799999999999</v>
      </c>
      <c r="K12826" s="19" t="s">
        <v>2934</v>
      </c>
    </row>
    <row r="12827" spans="2:11" hidden="1" x14ac:dyDescent="0.2">
      <c r="B12827" t="s">
        <v>2981</v>
      </c>
      <c r="C12827" t="s">
        <v>173</v>
      </c>
      <c r="D12827" t="s">
        <v>7</v>
      </c>
      <c r="E12827">
        <v>2021</v>
      </c>
      <c r="F12827">
        <v>9</v>
      </c>
      <c r="G12827" s="3" t="s">
        <v>127</v>
      </c>
      <c r="H12827" t="s">
        <v>2933</v>
      </c>
      <c r="I12827" s="2" cm="1">
        <f t="array" ref="I12827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827" s="2">
        <v>1.036162</v>
      </c>
      <c r="K12827" s="19" t="s">
        <v>2934</v>
      </c>
    </row>
    <row r="12828" spans="2:11" hidden="1" x14ac:dyDescent="0.2">
      <c r="B12828" t="s">
        <v>2981</v>
      </c>
      <c r="C12828" t="s">
        <v>173</v>
      </c>
      <c r="D12828" t="s">
        <v>7</v>
      </c>
      <c r="E12828">
        <v>2021</v>
      </c>
      <c r="F12828">
        <v>10</v>
      </c>
      <c r="G12828" s="3" t="s">
        <v>128</v>
      </c>
      <c r="H12828" t="s">
        <v>2933</v>
      </c>
      <c r="I12828" s="2" cm="1">
        <f t="array" ref="I12828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828" s="2">
        <v>1.036162</v>
      </c>
      <c r="K12828" s="19" t="s">
        <v>2934</v>
      </c>
    </row>
    <row r="12829" spans="2:11" hidden="1" x14ac:dyDescent="0.2">
      <c r="B12829" t="s">
        <v>2981</v>
      </c>
      <c r="C12829" t="s">
        <v>173</v>
      </c>
      <c r="D12829" t="s">
        <v>7</v>
      </c>
      <c r="E12829">
        <v>2021</v>
      </c>
      <c r="F12829">
        <v>11</v>
      </c>
      <c r="G12829" s="3" t="s">
        <v>129</v>
      </c>
      <c r="H12829" t="s">
        <v>2933</v>
      </c>
      <c r="I12829" s="2" cm="1">
        <f t="array" ref="I12829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829" s="2">
        <v>1.014116</v>
      </c>
      <c r="K12829" s="19" t="s">
        <v>2934</v>
      </c>
    </row>
    <row r="12830" spans="2:11" hidden="1" x14ac:dyDescent="0.2">
      <c r="B12830" t="s">
        <v>2981</v>
      </c>
      <c r="C12830" t="s">
        <v>173</v>
      </c>
      <c r="D12830" t="s">
        <v>7</v>
      </c>
      <c r="E12830">
        <v>2021</v>
      </c>
      <c r="F12830">
        <v>12</v>
      </c>
      <c r="G12830" s="3" t="s">
        <v>130</v>
      </c>
      <c r="H12830" t="s">
        <v>2933</v>
      </c>
      <c r="I12830" s="2" cm="1">
        <f t="array" ref="I1283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830" s="2">
        <v>1.036162</v>
      </c>
      <c r="K12830" s="19" t="s">
        <v>2934</v>
      </c>
    </row>
    <row r="12831" spans="2:11" hidden="1" x14ac:dyDescent="0.2">
      <c r="B12831" t="s">
        <v>2981</v>
      </c>
      <c r="C12831" t="s">
        <v>173</v>
      </c>
      <c r="D12831" t="s">
        <v>7</v>
      </c>
      <c r="E12831">
        <v>2022</v>
      </c>
      <c r="F12831">
        <v>1</v>
      </c>
      <c r="G12831" s="3" t="s">
        <v>131</v>
      </c>
      <c r="H12831" t="s">
        <v>2933</v>
      </c>
      <c r="I12831" s="2" cm="1">
        <f t="array" ref="I1283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831" s="2">
        <v>1.047185</v>
      </c>
      <c r="K12831" s="19" t="s">
        <v>2934</v>
      </c>
    </row>
    <row r="12832" spans="2:11" hidden="1" x14ac:dyDescent="0.2">
      <c r="B12832" t="s">
        <v>2981</v>
      </c>
      <c r="C12832" t="s">
        <v>173</v>
      </c>
      <c r="D12832" t="s">
        <v>7</v>
      </c>
      <c r="E12832">
        <v>2022</v>
      </c>
      <c r="F12832">
        <v>2</v>
      </c>
      <c r="G12832" s="3" t="s">
        <v>132</v>
      </c>
      <c r="H12832" t="s">
        <v>2933</v>
      </c>
      <c r="I12832" s="2" cm="1">
        <f t="array" ref="I1283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2832" s="2">
        <v>1.047185</v>
      </c>
      <c r="K12832" s="19" t="s">
        <v>2934</v>
      </c>
    </row>
    <row r="12833" spans="2:11" hidden="1" x14ac:dyDescent="0.2">
      <c r="B12833" t="s">
        <v>2981</v>
      </c>
      <c r="C12833" t="s">
        <v>173</v>
      </c>
      <c r="D12833" t="s">
        <v>7</v>
      </c>
      <c r="E12833">
        <v>2022</v>
      </c>
      <c r="F12833">
        <v>3</v>
      </c>
      <c r="G12833" s="3" t="s">
        <v>133</v>
      </c>
      <c r="H12833" t="s">
        <v>2933</v>
      </c>
      <c r="I12833" s="2" cm="1">
        <f t="array" ref="I12833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833" s="2">
        <v>1.058208</v>
      </c>
      <c r="K12833" s="19" t="s">
        <v>2934</v>
      </c>
    </row>
    <row r="12834" spans="2:11" hidden="1" x14ac:dyDescent="0.2">
      <c r="B12834" t="s">
        <v>2981</v>
      </c>
      <c r="C12834" t="s">
        <v>173</v>
      </c>
      <c r="D12834" t="s">
        <v>7</v>
      </c>
      <c r="E12834">
        <v>2022</v>
      </c>
      <c r="F12834">
        <v>4</v>
      </c>
      <c r="G12834" s="3" t="s">
        <v>134</v>
      </c>
      <c r="H12834" t="s">
        <v>2933</v>
      </c>
      <c r="I12834" s="2" cm="1">
        <f t="array" ref="I12834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2834" s="2">
        <v>1.036162</v>
      </c>
      <c r="K12834" s="19" t="s">
        <v>2934</v>
      </c>
    </row>
    <row r="12835" spans="2:11" hidden="1" x14ac:dyDescent="0.2">
      <c r="B12835" t="s">
        <v>2981</v>
      </c>
      <c r="C12835" t="s">
        <v>173</v>
      </c>
      <c r="D12835" t="s">
        <v>7</v>
      </c>
      <c r="E12835">
        <v>2022</v>
      </c>
      <c r="F12835">
        <v>5</v>
      </c>
      <c r="G12835" s="3" t="s">
        <v>135</v>
      </c>
      <c r="H12835" t="s">
        <v>2933</v>
      </c>
      <c r="I12835" s="2" cm="1">
        <f t="array" ref="I12835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2835" s="2">
        <v>1.014116</v>
      </c>
      <c r="K12835" s="19" t="s">
        <v>2934</v>
      </c>
    </row>
    <row r="12836" spans="2:11" hidden="1" x14ac:dyDescent="0.2">
      <c r="B12836" t="s">
        <v>2981</v>
      </c>
      <c r="C12836" t="s">
        <v>173</v>
      </c>
      <c r="D12836" t="s">
        <v>7</v>
      </c>
      <c r="E12836">
        <v>2022</v>
      </c>
      <c r="F12836">
        <v>6</v>
      </c>
      <c r="G12836" s="3" t="s">
        <v>136</v>
      </c>
      <c r="H12836" t="s">
        <v>2933</v>
      </c>
      <c r="I12836" s="2" cm="1">
        <f t="array" ref="I1283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836" s="2">
        <v>1.003093</v>
      </c>
      <c r="K12836" s="19" t="s">
        <v>2934</v>
      </c>
    </row>
    <row r="12837" spans="2:11" hidden="1" x14ac:dyDescent="0.2">
      <c r="B12837" t="s">
        <v>2981</v>
      </c>
      <c r="C12837" t="s">
        <v>173</v>
      </c>
      <c r="D12837" t="s">
        <v>7</v>
      </c>
      <c r="E12837">
        <v>2022</v>
      </c>
      <c r="F12837">
        <v>7</v>
      </c>
      <c r="G12837" s="3" t="s">
        <v>137</v>
      </c>
      <c r="H12837" t="s">
        <v>2933</v>
      </c>
      <c r="I12837" s="2" cm="1">
        <f t="array" ref="I1283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837" s="2">
        <v>1.003093</v>
      </c>
      <c r="K12837" s="19" t="s">
        <v>2934</v>
      </c>
    </row>
    <row r="12838" spans="2:11" hidden="1" x14ac:dyDescent="0.2">
      <c r="B12838" t="s">
        <v>2981</v>
      </c>
      <c r="C12838" t="s">
        <v>173</v>
      </c>
      <c r="D12838" t="s">
        <v>7</v>
      </c>
      <c r="E12838">
        <v>2022</v>
      </c>
      <c r="F12838">
        <v>8</v>
      </c>
      <c r="G12838" s="3" t="s">
        <v>138</v>
      </c>
      <c r="H12838" t="s">
        <v>2933</v>
      </c>
      <c r="I12838" s="2" cm="1">
        <f t="array" ref="I1283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2838" s="2">
        <v>1.058208</v>
      </c>
      <c r="K12838" s="19" t="s">
        <v>2934</v>
      </c>
    </row>
    <row r="12839" spans="2:11" hidden="1" x14ac:dyDescent="0.2">
      <c r="B12839" t="s">
        <v>2981</v>
      </c>
      <c r="C12839" t="s">
        <v>173</v>
      </c>
      <c r="D12839" t="s">
        <v>7</v>
      </c>
      <c r="E12839">
        <v>2022</v>
      </c>
      <c r="F12839">
        <v>9</v>
      </c>
      <c r="G12839" s="3" t="s">
        <v>139</v>
      </c>
      <c r="H12839" t="s">
        <v>2933</v>
      </c>
      <c r="I12839" s="2" cm="1">
        <f t="array" ref="I1283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839" s="2">
        <v>1.0912770000000001</v>
      </c>
      <c r="K12839" s="19" t="s">
        <v>2934</v>
      </c>
    </row>
    <row r="12840" spans="2:11" hidden="1" x14ac:dyDescent="0.2">
      <c r="B12840" t="s">
        <v>2981</v>
      </c>
      <c r="C12840" t="s">
        <v>173</v>
      </c>
      <c r="D12840" t="s">
        <v>7</v>
      </c>
      <c r="E12840">
        <v>2022</v>
      </c>
      <c r="F12840">
        <v>10</v>
      </c>
      <c r="G12840" s="3" t="s">
        <v>140</v>
      </c>
      <c r="H12840" t="s">
        <v>2933</v>
      </c>
      <c r="I12840" s="2" cm="1">
        <f t="array" ref="I1284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2840" s="2">
        <v>1.1133230000000001</v>
      </c>
      <c r="K12840" s="19" t="s">
        <v>2934</v>
      </c>
    </row>
    <row r="12841" spans="2:11" hidden="1" x14ac:dyDescent="0.2">
      <c r="B12841" t="s">
        <v>2981</v>
      </c>
      <c r="C12841" t="s">
        <v>173</v>
      </c>
      <c r="D12841" t="s">
        <v>7</v>
      </c>
      <c r="E12841">
        <v>2022</v>
      </c>
      <c r="F12841">
        <v>11</v>
      </c>
      <c r="G12841" s="3" t="s">
        <v>141</v>
      </c>
      <c r="H12841" t="s">
        <v>2933</v>
      </c>
      <c r="I12841" s="2" cm="1">
        <f t="array" ref="I1284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2841" s="2">
        <v>1.1463920000000001</v>
      </c>
      <c r="K12841" s="19" t="s">
        <v>2934</v>
      </c>
    </row>
    <row r="12842" spans="2:11" hidden="1" x14ac:dyDescent="0.2">
      <c r="B12842" t="s">
        <v>2981</v>
      </c>
      <c r="C12842" t="s">
        <v>173</v>
      </c>
      <c r="D12842" t="s">
        <v>7</v>
      </c>
      <c r="E12842">
        <v>2022</v>
      </c>
      <c r="F12842">
        <v>12</v>
      </c>
      <c r="G12842" s="3" t="s">
        <v>142</v>
      </c>
      <c r="H12842" t="s">
        <v>2933</v>
      </c>
      <c r="I12842" s="2" cm="1">
        <f t="array" ref="I12842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2842" s="2">
        <v>1.1904839999999999</v>
      </c>
      <c r="K12842" s="19" t="s">
        <v>2934</v>
      </c>
    </row>
    <row r="12843" spans="2:11" hidden="1" x14ac:dyDescent="0.2">
      <c r="B12843" t="s">
        <v>2981</v>
      </c>
      <c r="C12843" t="s">
        <v>170</v>
      </c>
      <c r="D12843" t="s">
        <v>17</v>
      </c>
      <c r="E12843">
        <v>2021</v>
      </c>
      <c r="F12843">
        <v>2</v>
      </c>
      <c r="G12843" s="3" t="s">
        <v>120</v>
      </c>
      <c r="H12843" t="s">
        <v>2933</v>
      </c>
      <c r="I12843" s="2" cm="1">
        <f t="array" ref="I12843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843" s="2">
        <v>1.0779537149817298</v>
      </c>
      <c r="K12843" s="19" t="s">
        <v>2934</v>
      </c>
    </row>
    <row r="12844" spans="2:11" hidden="1" x14ac:dyDescent="0.2">
      <c r="B12844" t="s">
        <v>2981</v>
      </c>
      <c r="C12844" t="s">
        <v>170</v>
      </c>
      <c r="D12844" t="s">
        <v>17</v>
      </c>
      <c r="E12844">
        <v>2021</v>
      </c>
      <c r="F12844">
        <v>3</v>
      </c>
      <c r="G12844" s="3" t="s">
        <v>121</v>
      </c>
      <c r="H12844" t="s">
        <v>2933</v>
      </c>
      <c r="I12844" s="2" cm="1">
        <f t="array" ref="I12844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2844" s="2">
        <v>1.1449451887941535</v>
      </c>
      <c r="K12844" s="19" t="s">
        <v>2934</v>
      </c>
    </row>
    <row r="12845" spans="2:11" hidden="1" x14ac:dyDescent="0.2">
      <c r="B12845" t="s">
        <v>2981</v>
      </c>
      <c r="C12845" t="s">
        <v>170</v>
      </c>
      <c r="D12845" t="s">
        <v>17</v>
      </c>
      <c r="E12845">
        <v>2021</v>
      </c>
      <c r="F12845">
        <v>4</v>
      </c>
      <c r="G12845" s="3" t="s">
        <v>122</v>
      </c>
      <c r="H12845" t="s">
        <v>2933</v>
      </c>
      <c r="I12845" s="2" cm="1">
        <f t="array" ref="I12845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2845" s="2">
        <v>1.1936662606577346</v>
      </c>
      <c r="K12845" s="19" t="s">
        <v>2934</v>
      </c>
    </row>
    <row r="12846" spans="2:11" hidden="1" x14ac:dyDescent="0.2">
      <c r="B12846" t="s">
        <v>2981</v>
      </c>
      <c r="C12846" t="s">
        <v>170</v>
      </c>
      <c r="D12846" t="s">
        <v>17</v>
      </c>
      <c r="E12846">
        <v>2021</v>
      </c>
      <c r="F12846">
        <v>5</v>
      </c>
      <c r="G12846" s="3" t="s">
        <v>123</v>
      </c>
      <c r="H12846" t="s">
        <v>2933</v>
      </c>
      <c r="I12846" s="2" cm="1">
        <f t="array" ref="I12846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2846" s="2">
        <v>1.1936662606577346</v>
      </c>
      <c r="K12846" s="19" t="s">
        <v>2934</v>
      </c>
    </row>
    <row r="12847" spans="2:11" hidden="1" x14ac:dyDescent="0.2">
      <c r="B12847" t="s">
        <v>2981</v>
      </c>
      <c r="C12847" t="s">
        <v>170</v>
      </c>
      <c r="D12847" t="s">
        <v>17</v>
      </c>
      <c r="E12847">
        <v>2021</v>
      </c>
      <c r="F12847">
        <v>6</v>
      </c>
      <c r="G12847" s="3" t="s">
        <v>124</v>
      </c>
      <c r="H12847" t="s">
        <v>2933</v>
      </c>
      <c r="I12847" s="2" cm="1">
        <f t="array" ref="I12847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2847" s="2">
        <v>1.1449451887941535</v>
      </c>
      <c r="K12847" s="19" t="s">
        <v>2934</v>
      </c>
    </row>
    <row r="12848" spans="2:11" hidden="1" x14ac:dyDescent="0.2">
      <c r="B12848" t="s">
        <v>2981</v>
      </c>
      <c r="C12848" t="s">
        <v>170</v>
      </c>
      <c r="D12848" t="s">
        <v>17</v>
      </c>
      <c r="E12848">
        <v>2021</v>
      </c>
      <c r="F12848">
        <v>7</v>
      </c>
      <c r="G12848" s="3" t="s">
        <v>125</v>
      </c>
      <c r="H12848" t="s">
        <v>2933</v>
      </c>
      <c r="I12848" s="2" cm="1">
        <f t="array" ref="I12848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2848" s="2">
        <v>1.071863580998782</v>
      </c>
      <c r="K12848" s="19" t="s">
        <v>2934</v>
      </c>
    </row>
    <row r="12849" spans="2:11" hidden="1" x14ac:dyDescent="0.2">
      <c r="B12849" t="s">
        <v>2981</v>
      </c>
      <c r="C12849" t="s">
        <v>170</v>
      </c>
      <c r="D12849" t="s">
        <v>17</v>
      </c>
      <c r="E12849">
        <v>2021</v>
      </c>
      <c r="F12849">
        <v>8</v>
      </c>
      <c r="G12849" s="3" t="s">
        <v>126</v>
      </c>
      <c r="H12849" t="s">
        <v>2933</v>
      </c>
      <c r="I12849" s="2" cm="1">
        <f t="array" ref="I1284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849" s="2">
        <v>0.99878197320341056</v>
      </c>
      <c r="K12849" s="19" t="s">
        <v>2934</v>
      </c>
    </row>
    <row r="12850" spans="2:11" hidden="1" x14ac:dyDescent="0.2">
      <c r="B12850" t="s">
        <v>2981</v>
      </c>
      <c r="C12850" t="s">
        <v>170</v>
      </c>
      <c r="D12850" t="s">
        <v>17</v>
      </c>
      <c r="E12850">
        <v>2021</v>
      </c>
      <c r="F12850">
        <v>9</v>
      </c>
      <c r="G12850" s="3" t="s">
        <v>127</v>
      </c>
      <c r="H12850" t="s">
        <v>2933</v>
      </c>
      <c r="I12850" s="2" cm="1">
        <f t="array" ref="I1285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2850" s="2">
        <v>0.95006090133982957</v>
      </c>
      <c r="K12850" s="19" t="s">
        <v>2934</v>
      </c>
    </row>
    <row r="12851" spans="2:11" hidden="1" x14ac:dyDescent="0.2">
      <c r="B12851" t="s">
        <v>2981</v>
      </c>
      <c r="C12851" t="s">
        <v>170</v>
      </c>
      <c r="D12851" t="s">
        <v>17</v>
      </c>
      <c r="E12851">
        <v>2021</v>
      </c>
      <c r="F12851">
        <v>10</v>
      </c>
      <c r="G12851" s="3" t="s">
        <v>128</v>
      </c>
      <c r="H12851" t="s">
        <v>2933</v>
      </c>
      <c r="I12851" s="2" cm="1">
        <f t="array" ref="I1285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2851" s="2">
        <v>0.99878197320341056</v>
      </c>
      <c r="K12851" s="19" t="s">
        <v>2934</v>
      </c>
    </row>
    <row r="12852" spans="2:11" hidden="1" x14ac:dyDescent="0.2">
      <c r="B12852" t="s">
        <v>2981</v>
      </c>
      <c r="C12852" t="s">
        <v>170</v>
      </c>
      <c r="D12852" t="s">
        <v>17</v>
      </c>
      <c r="E12852">
        <v>2021</v>
      </c>
      <c r="F12852">
        <v>11</v>
      </c>
      <c r="G12852" s="3" t="s">
        <v>129</v>
      </c>
      <c r="H12852" t="s">
        <v>2933</v>
      </c>
      <c r="I12852" s="2" cm="1">
        <f t="array" ref="I1285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852" s="2">
        <v>0.99878197320341056</v>
      </c>
      <c r="K12852" s="19" t="s">
        <v>2934</v>
      </c>
    </row>
    <row r="12853" spans="2:11" hidden="1" x14ac:dyDescent="0.2">
      <c r="B12853" t="s">
        <v>2981</v>
      </c>
      <c r="C12853" t="s">
        <v>170</v>
      </c>
      <c r="D12853" t="s">
        <v>17</v>
      </c>
      <c r="E12853">
        <v>2021</v>
      </c>
      <c r="F12853">
        <v>12</v>
      </c>
      <c r="G12853" s="3" t="s">
        <v>130</v>
      </c>
      <c r="H12853" t="s">
        <v>2933</v>
      </c>
      <c r="I12853" s="2" cm="1">
        <f t="array" ref="I1285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2853" s="2">
        <v>0.97442143727162012</v>
      </c>
      <c r="K12853" s="19" t="s">
        <v>2934</v>
      </c>
    </row>
    <row r="12854" spans="2:11" hidden="1" x14ac:dyDescent="0.2">
      <c r="B12854" t="s">
        <v>2981</v>
      </c>
      <c r="C12854" t="s">
        <v>170</v>
      </c>
      <c r="D12854" t="s">
        <v>17</v>
      </c>
      <c r="E12854">
        <v>2022</v>
      </c>
      <c r="F12854">
        <v>1</v>
      </c>
      <c r="G12854" s="3" t="s">
        <v>131</v>
      </c>
      <c r="H12854" t="s">
        <v>2933</v>
      </c>
      <c r="I12854" s="2" cm="1">
        <f t="array" ref="I1285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2854" s="2">
        <v>0.97442143727162012</v>
      </c>
      <c r="K12854" s="19" t="s">
        <v>2934</v>
      </c>
    </row>
    <row r="12855" spans="2:11" hidden="1" x14ac:dyDescent="0.2">
      <c r="B12855" t="s">
        <v>2981</v>
      </c>
      <c r="C12855" t="s">
        <v>170</v>
      </c>
      <c r="D12855" t="s">
        <v>17</v>
      </c>
      <c r="E12855">
        <v>2022</v>
      </c>
      <c r="F12855">
        <v>2</v>
      </c>
      <c r="G12855" s="3" t="s">
        <v>132</v>
      </c>
      <c r="H12855" t="s">
        <v>2933</v>
      </c>
      <c r="I12855" s="2" cm="1">
        <f t="array" ref="I1285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2855" s="2">
        <v>0.93788063337393435</v>
      </c>
      <c r="K12855" s="19" t="s">
        <v>2934</v>
      </c>
    </row>
    <row r="12856" spans="2:11" hidden="1" x14ac:dyDescent="0.2">
      <c r="B12856" t="s">
        <v>2981</v>
      </c>
      <c r="C12856" t="s">
        <v>170</v>
      </c>
      <c r="D12856" t="s">
        <v>17</v>
      </c>
      <c r="E12856">
        <v>2022</v>
      </c>
      <c r="F12856">
        <v>3</v>
      </c>
      <c r="G12856" s="3" t="s">
        <v>133</v>
      </c>
      <c r="H12856" t="s">
        <v>2933</v>
      </c>
      <c r="I12856" s="2" cm="1">
        <f t="array" ref="I1285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856" s="2">
        <v>0.95006090133982957</v>
      </c>
      <c r="K12856" s="19" t="s">
        <v>2934</v>
      </c>
    </row>
    <row r="12857" spans="2:11" hidden="1" x14ac:dyDescent="0.2">
      <c r="B12857" t="s">
        <v>2981</v>
      </c>
      <c r="C12857" t="s">
        <v>170</v>
      </c>
      <c r="D12857" t="s">
        <v>17</v>
      </c>
      <c r="E12857">
        <v>2022</v>
      </c>
      <c r="F12857">
        <v>4</v>
      </c>
      <c r="G12857" s="3" t="s">
        <v>134</v>
      </c>
      <c r="H12857" t="s">
        <v>2933</v>
      </c>
      <c r="I12857" s="2" cm="1">
        <f t="array" ref="I1285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2857" s="2">
        <v>0.95006090133982957</v>
      </c>
      <c r="K12857" s="19" t="s">
        <v>2934</v>
      </c>
    </row>
    <row r="12858" spans="2:11" hidden="1" x14ac:dyDescent="0.2">
      <c r="B12858" t="s">
        <v>2981</v>
      </c>
      <c r="C12858" t="s">
        <v>170</v>
      </c>
      <c r="D12858" t="s">
        <v>17</v>
      </c>
      <c r="E12858">
        <v>2022</v>
      </c>
      <c r="F12858">
        <v>5</v>
      </c>
      <c r="G12858" s="3" t="s">
        <v>135</v>
      </c>
      <c r="H12858" t="s">
        <v>2933</v>
      </c>
      <c r="I12858" s="2" cm="1">
        <f t="array" ref="I1285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2858" s="2">
        <v>0.95006090133982957</v>
      </c>
      <c r="K12858" s="19" t="s">
        <v>2934</v>
      </c>
    </row>
    <row r="12859" spans="2:11" hidden="1" x14ac:dyDescent="0.2">
      <c r="B12859" t="s">
        <v>2981</v>
      </c>
      <c r="C12859" t="s">
        <v>170</v>
      </c>
      <c r="D12859" t="s">
        <v>17</v>
      </c>
      <c r="E12859">
        <v>2022</v>
      </c>
      <c r="F12859">
        <v>6</v>
      </c>
      <c r="G12859" s="3" t="s">
        <v>136</v>
      </c>
      <c r="H12859" t="s">
        <v>2933</v>
      </c>
      <c r="I12859" s="2" cm="1">
        <f t="array" ref="I1285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2859" s="2">
        <v>0.93788063337393435</v>
      </c>
      <c r="K12859" s="19" t="s">
        <v>2934</v>
      </c>
    </row>
    <row r="12860" spans="2:11" hidden="1" x14ac:dyDescent="0.2">
      <c r="B12860" t="s">
        <v>2981</v>
      </c>
      <c r="C12860" t="s">
        <v>170</v>
      </c>
      <c r="D12860" t="s">
        <v>17</v>
      </c>
      <c r="E12860">
        <v>2022</v>
      </c>
      <c r="F12860">
        <v>7</v>
      </c>
      <c r="G12860" s="3" t="s">
        <v>137</v>
      </c>
      <c r="H12860" t="s">
        <v>2933</v>
      </c>
      <c r="I12860" s="2" cm="1">
        <f t="array" ref="I1286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2860" s="2">
        <v>0.92570036540803902</v>
      </c>
      <c r="K12860" s="19" t="s">
        <v>2934</v>
      </c>
    </row>
    <row r="12861" spans="2:11" hidden="1" x14ac:dyDescent="0.2">
      <c r="B12861" t="s">
        <v>2981</v>
      </c>
      <c r="C12861" t="s">
        <v>170</v>
      </c>
      <c r="D12861" t="s">
        <v>17</v>
      </c>
      <c r="E12861">
        <v>2022</v>
      </c>
      <c r="F12861">
        <v>8</v>
      </c>
      <c r="G12861" s="3" t="s">
        <v>138</v>
      </c>
      <c r="H12861" t="s">
        <v>2933</v>
      </c>
      <c r="I12861" s="2" cm="1">
        <f t="array" ref="I1286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2861" s="2">
        <v>0.9135200974421438</v>
      </c>
      <c r="K12861" s="19" t="s">
        <v>2934</v>
      </c>
    </row>
    <row r="12862" spans="2:11" hidden="1" x14ac:dyDescent="0.2">
      <c r="B12862" t="s">
        <v>2981</v>
      </c>
      <c r="C12862" t="s">
        <v>170</v>
      </c>
      <c r="D12862" t="s">
        <v>17</v>
      </c>
      <c r="E12862">
        <v>2022</v>
      </c>
      <c r="F12862">
        <v>9</v>
      </c>
      <c r="G12862" s="3" t="s">
        <v>139</v>
      </c>
      <c r="H12862" t="s">
        <v>2933</v>
      </c>
      <c r="I12862" s="2" cm="1">
        <f t="array" ref="I1286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2862" s="2">
        <v>0.92570036540803902</v>
      </c>
      <c r="K12862" s="19" t="s">
        <v>2934</v>
      </c>
    </row>
    <row r="12863" spans="2:11" hidden="1" x14ac:dyDescent="0.2">
      <c r="B12863" t="s">
        <v>2981</v>
      </c>
      <c r="C12863" t="s">
        <v>170</v>
      </c>
      <c r="D12863" t="s">
        <v>17</v>
      </c>
      <c r="E12863">
        <v>2022</v>
      </c>
      <c r="F12863">
        <v>10</v>
      </c>
      <c r="G12863" s="3" t="s">
        <v>140</v>
      </c>
      <c r="H12863" t="s">
        <v>2933</v>
      </c>
      <c r="I12863" s="2" cm="1">
        <f t="array" ref="I1286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2863" s="2">
        <v>0.92570036540803902</v>
      </c>
      <c r="K12863" s="19" t="s">
        <v>2934</v>
      </c>
    </row>
    <row r="12864" spans="2:11" hidden="1" x14ac:dyDescent="0.2">
      <c r="B12864" t="s">
        <v>2981</v>
      </c>
      <c r="C12864" t="s">
        <v>170</v>
      </c>
      <c r="D12864" t="s">
        <v>17</v>
      </c>
      <c r="E12864">
        <v>2022</v>
      </c>
      <c r="F12864">
        <v>11</v>
      </c>
      <c r="G12864" s="3" t="s">
        <v>141</v>
      </c>
      <c r="H12864" t="s">
        <v>2933</v>
      </c>
      <c r="I12864" s="2" cm="1">
        <f t="array" ref="I1286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2864" s="2">
        <v>0.93788063337393435</v>
      </c>
      <c r="K12864" s="19" t="s">
        <v>2934</v>
      </c>
    </row>
    <row r="12865" spans="2:11" hidden="1" x14ac:dyDescent="0.2">
      <c r="B12865" t="s">
        <v>2981</v>
      </c>
      <c r="C12865" t="s">
        <v>170</v>
      </c>
      <c r="D12865" t="s">
        <v>17</v>
      </c>
      <c r="E12865">
        <v>2022</v>
      </c>
      <c r="F12865">
        <v>12</v>
      </c>
      <c r="G12865" s="3" t="s">
        <v>142</v>
      </c>
      <c r="H12865" t="s">
        <v>2933</v>
      </c>
      <c r="I12865" s="2" cm="1">
        <f t="array" ref="I1286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2865" s="2">
        <v>0.96224116930572479</v>
      </c>
      <c r="K12865" s="19" t="s">
        <v>2934</v>
      </c>
    </row>
    <row r="12866" spans="2:11" hidden="1" x14ac:dyDescent="0.2">
      <c r="B12866" t="s">
        <v>2981</v>
      </c>
      <c r="C12866" t="s">
        <v>169</v>
      </c>
      <c r="D12866" t="s">
        <v>19</v>
      </c>
      <c r="E12866">
        <v>2021</v>
      </c>
      <c r="F12866">
        <v>2</v>
      </c>
      <c r="G12866" s="3" t="s">
        <v>120</v>
      </c>
      <c r="H12866" t="s">
        <v>2933</v>
      </c>
      <c r="I12866" s="2" cm="1">
        <f t="array" ref="I12866">SUMPRODUCT(Actuals[Price '[USD'] per UOM], --(Actuals[Commodity] = Consolidated[[#This Row],[Commodity]]), --(Actuals[Region] = "APMKTS"), --(Actuals[Year Month] = Consolidated[[#This Row],[Year.Month]]))</f>
        <v>0.94399999999999995</v>
      </c>
      <c r="J12866" s="2">
        <v>0.91</v>
      </c>
      <c r="K12866" s="19" t="s">
        <v>2934</v>
      </c>
    </row>
    <row r="12867" spans="2:11" hidden="1" x14ac:dyDescent="0.2">
      <c r="B12867" t="s">
        <v>2981</v>
      </c>
      <c r="C12867" t="s">
        <v>169</v>
      </c>
      <c r="D12867" t="s">
        <v>19</v>
      </c>
      <c r="E12867">
        <v>2021</v>
      </c>
      <c r="F12867">
        <v>3</v>
      </c>
      <c r="G12867" s="3" t="s">
        <v>121</v>
      </c>
      <c r="H12867" t="s">
        <v>2933</v>
      </c>
      <c r="I12867" s="2" cm="1">
        <f t="array" ref="I12867">SUMPRODUCT(Actuals[Price '[USD'] per UOM], --(Actuals[Commodity] = Consolidated[[#This Row],[Commodity]]), --(Actuals[Region] = "APMKTS"), --(Actuals[Year Month] = Consolidated[[#This Row],[Year.Month]]))</f>
        <v>1.1180000000000001</v>
      </c>
      <c r="J12867" s="2">
        <v>0.9</v>
      </c>
      <c r="K12867" s="19" t="s">
        <v>2934</v>
      </c>
    </row>
    <row r="12868" spans="2:11" hidden="1" x14ac:dyDescent="0.2">
      <c r="B12868" t="s">
        <v>2981</v>
      </c>
      <c r="C12868" t="s">
        <v>169</v>
      </c>
      <c r="D12868" t="s">
        <v>19</v>
      </c>
      <c r="E12868">
        <v>2021</v>
      </c>
      <c r="F12868">
        <v>4</v>
      </c>
      <c r="G12868" s="3" t="s">
        <v>122</v>
      </c>
      <c r="H12868" t="s">
        <v>2933</v>
      </c>
      <c r="I12868" s="2" cm="1">
        <f t="array" ref="I12868">SUMPRODUCT(Actuals[Price '[USD'] per UOM], --(Actuals[Commodity] = Consolidated[[#This Row],[Commodity]]), --(Actuals[Region] = "APMKTS"), --(Actuals[Year Month] = Consolidated[[#This Row],[Year.Month]]))</f>
        <v>1.07</v>
      </c>
      <c r="J12868" s="2">
        <v>0.89</v>
      </c>
      <c r="K12868" s="19" t="s">
        <v>2934</v>
      </c>
    </row>
    <row r="12869" spans="2:11" hidden="1" x14ac:dyDescent="0.2">
      <c r="B12869" t="s">
        <v>2981</v>
      </c>
      <c r="C12869" t="s">
        <v>169</v>
      </c>
      <c r="D12869" t="s">
        <v>19</v>
      </c>
      <c r="E12869">
        <v>2021</v>
      </c>
      <c r="F12869">
        <v>5</v>
      </c>
      <c r="G12869" s="3" t="s">
        <v>123</v>
      </c>
      <c r="H12869" t="s">
        <v>2933</v>
      </c>
      <c r="I12869" s="2" cm="1">
        <f t="array" ref="I12869">SUMPRODUCT(Actuals[Price '[USD'] per UOM], --(Actuals[Commodity] = Consolidated[[#This Row],[Commodity]]), --(Actuals[Region] = "APMKTS"), --(Actuals[Year Month] = Consolidated[[#This Row],[Year.Month]]))</f>
        <v>1.0549999999999999</v>
      </c>
      <c r="J12869" s="2">
        <v>0.88</v>
      </c>
      <c r="K12869" s="19" t="s">
        <v>2934</v>
      </c>
    </row>
    <row r="12870" spans="2:11" hidden="1" x14ac:dyDescent="0.2">
      <c r="B12870" t="s">
        <v>2981</v>
      </c>
      <c r="C12870" t="s">
        <v>169</v>
      </c>
      <c r="D12870" t="s">
        <v>19</v>
      </c>
      <c r="E12870">
        <v>2021</v>
      </c>
      <c r="F12870">
        <v>6</v>
      </c>
      <c r="G12870" s="3" t="s">
        <v>124</v>
      </c>
      <c r="H12870" t="s">
        <v>2933</v>
      </c>
      <c r="I12870" s="2" cm="1">
        <f t="array" ref="I12870">SUMPRODUCT(Actuals[Price '[USD'] per UOM], --(Actuals[Commodity] = Consolidated[[#This Row],[Commodity]]), --(Actuals[Region] = "APMKTS"), --(Actuals[Year Month] = Consolidated[[#This Row],[Year.Month]]))</f>
        <v>0.93400000000000005</v>
      </c>
      <c r="J12870" s="2">
        <v>0.875</v>
      </c>
      <c r="K12870" s="19" t="s">
        <v>2934</v>
      </c>
    </row>
    <row r="12871" spans="2:11" hidden="1" x14ac:dyDescent="0.2">
      <c r="B12871" t="s">
        <v>2981</v>
      </c>
      <c r="C12871" t="s">
        <v>169</v>
      </c>
      <c r="D12871" t="s">
        <v>19</v>
      </c>
      <c r="E12871">
        <v>2021</v>
      </c>
      <c r="F12871">
        <v>7</v>
      </c>
      <c r="G12871" s="3" t="s">
        <v>125</v>
      </c>
      <c r="H12871" t="s">
        <v>2933</v>
      </c>
      <c r="I12871" s="2" cm="1">
        <f t="array" ref="I12871">SUMPRODUCT(Actuals[Price '[USD'] per UOM], --(Actuals[Commodity] = Consolidated[[#This Row],[Commodity]]), --(Actuals[Region] = "APMKTS"), --(Actuals[Year Month] = Consolidated[[#This Row],[Year.Month]]))</f>
        <v>0.95</v>
      </c>
      <c r="J12871" s="2">
        <v>0.87</v>
      </c>
      <c r="K12871" s="19" t="s">
        <v>2934</v>
      </c>
    </row>
    <row r="12872" spans="2:11" hidden="1" x14ac:dyDescent="0.2">
      <c r="B12872" t="s">
        <v>2981</v>
      </c>
      <c r="C12872" t="s">
        <v>169</v>
      </c>
      <c r="D12872" t="s">
        <v>19</v>
      </c>
      <c r="E12872">
        <v>2021</v>
      </c>
      <c r="F12872">
        <v>8</v>
      </c>
      <c r="G12872" s="3" t="s">
        <v>126</v>
      </c>
      <c r="H12872" t="s">
        <v>2933</v>
      </c>
      <c r="I12872" s="2" cm="1">
        <f t="array" ref="I12872">SUMPRODUCT(Actuals[Price '[USD'] per UOM], --(Actuals[Commodity] = Consolidated[[#This Row],[Commodity]]), --(Actuals[Region] = "APMKTS"), --(Actuals[Year Month] = Consolidated[[#This Row],[Year.Month]]))</f>
        <v>0.94899999999999995</v>
      </c>
      <c r="J12872" s="2">
        <v>0.875</v>
      </c>
      <c r="K12872" s="19" t="s">
        <v>2934</v>
      </c>
    </row>
    <row r="12873" spans="2:11" hidden="1" x14ac:dyDescent="0.2">
      <c r="B12873" t="s">
        <v>2981</v>
      </c>
      <c r="C12873" t="s">
        <v>169</v>
      </c>
      <c r="D12873" t="s">
        <v>19</v>
      </c>
      <c r="E12873">
        <v>2021</v>
      </c>
      <c r="F12873">
        <v>9</v>
      </c>
      <c r="G12873" s="3" t="s">
        <v>127</v>
      </c>
      <c r="H12873" t="s">
        <v>2933</v>
      </c>
      <c r="I12873" s="2" cm="1">
        <f t="array" ref="I12873">SUMPRODUCT(Actuals[Price '[USD'] per UOM], --(Actuals[Commodity] = Consolidated[[#This Row],[Commodity]]), --(Actuals[Region] = "APMKTS"), --(Actuals[Year Month] = Consolidated[[#This Row],[Year.Month]]))</f>
        <v>0.95499999999999996</v>
      </c>
      <c r="J12873" s="2">
        <v>0.88500000000000001</v>
      </c>
      <c r="K12873" s="19" t="s">
        <v>2934</v>
      </c>
    </row>
    <row r="12874" spans="2:11" hidden="1" x14ac:dyDescent="0.2">
      <c r="B12874" t="s">
        <v>2981</v>
      </c>
      <c r="C12874" t="s">
        <v>169</v>
      </c>
      <c r="D12874" t="s">
        <v>19</v>
      </c>
      <c r="E12874">
        <v>2021</v>
      </c>
      <c r="F12874">
        <v>10</v>
      </c>
      <c r="G12874" s="3" t="s">
        <v>128</v>
      </c>
      <c r="H12874" t="s">
        <v>2933</v>
      </c>
      <c r="I12874" s="2" cm="1">
        <f t="array" ref="I12874">SUMPRODUCT(Actuals[Price '[USD'] per UOM], --(Actuals[Commodity] = Consolidated[[#This Row],[Commodity]]), --(Actuals[Region] = "APMKTS"), --(Actuals[Year Month] = Consolidated[[#This Row],[Year.Month]]))</f>
        <v>1</v>
      </c>
      <c r="J12874" s="2">
        <v>0.875</v>
      </c>
      <c r="K12874" s="19" t="s">
        <v>2934</v>
      </c>
    </row>
    <row r="12875" spans="2:11" hidden="1" x14ac:dyDescent="0.2">
      <c r="B12875" t="s">
        <v>2981</v>
      </c>
      <c r="C12875" t="s">
        <v>169</v>
      </c>
      <c r="D12875" t="s">
        <v>19</v>
      </c>
      <c r="E12875">
        <v>2021</v>
      </c>
      <c r="F12875">
        <v>11</v>
      </c>
      <c r="G12875" s="3" t="s">
        <v>129</v>
      </c>
      <c r="H12875" t="s">
        <v>2933</v>
      </c>
      <c r="I12875" s="2" cm="1">
        <f t="array" ref="I12875">SUMPRODUCT(Actuals[Price '[USD'] per UOM], --(Actuals[Commodity] = Consolidated[[#This Row],[Commodity]]), --(Actuals[Region] = "APMKTS"), --(Actuals[Year Month] = Consolidated[[#This Row],[Year.Month]]))</f>
        <v>0.98799999999999999</v>
      </c>
      <c r="J12875" s="2">
        <v>0.875</v>
      </c>
      <c r="K12875" s="19" t="s">
        <v>2934</v>
      </c>
    </row>
    <row r="12876" spans="2:11" hidden="1" x14ac:dyDescent="0.2">
      <c r="B12876" t="s">
        <v>2981</v>
      </c>
      <c r="C12876" t="s">
        <v>169</v>
      </c>
      <c r="D12876" t="s">
        <v>19</v>
      </c>
      <c r="E12876">
        <v>2021</v>
      </c>
      <c r="F12876">
        <v>12</v>
      </c>
      <c r="G12876" s="3" t="s">
        <v>130</v>
      </c>
      <c r="H12876" t="s">
        <v>2933</v>
      </c>
      <c r="I12876" s="2" cm="1">
        <f t="array" ref="I12876">SUMPRODUCT(Actuals[Price '[USD'] per UOM], --(Actuals[Commodity] = Consolidated[[#This Row],[Commodity]]), --(Actuals[Region] = "APMKTS"), --(Actuals[Year Month] = Consolidated[[#This Row],[Year.Month]]))</f>
        <v>0.93899999999999995</v>
      </c>
      <c r="J12876" s="2">
        <v>0.87</v>
      </c>
      <c r="K12876" s="19" t="s">
        <v>2934</v>
      </c>
    </row>
    <row r="12877" spans="2:11" hidden="1" x14ac:dyDescent="0.2">
      <c r="B12877" t="s">
        <v>2981</v>
      </c>
      <c r="C12877" t="s">
        <v>169</v>
      </c>
      <c r="D12877" t="s">
        <v>19</v>
      </c>
      <c r="E12877">
        <v>2022</v>
      </c>
      <c r="F12877">
        <v>1</v>
      </c>
      <c r="G12877" s="3" t="s">
        <v>131</v>
      </c>
      <c r="H12877" t="s">
        <v>2933</v>
      </c>
      <c r="I12877" s="2" cm="1">
        <f t="array" ref="I12877">SUMPRODUCT(Actuals[Price '[USD'] per UOM], --(Actuals[Commodity] = Consolidated[[#This Row],[Commodity]]), --(Actuals[Region] = "APMKTS"), --(Actuals[Year Month] = Consolidated[[#This Row],[Year.Month]]))</f>
        <v>1.0109999999999999</v>
      </c>
      <c r="J12877" s="2">
        <v>0.86499999999999999</v>
      </c>
      <c r="K12877" s="19" t="s">
        <v>2934</v>
      </c>
    </row>
    <row r="12878" spans="2:11" hidden="1" x14ac:dyDescent="0.2">
      <c r="B12878" t="s">
        <v>2981</v>
      </c>
      <c r="C12878" t="s">
        <v>169</v>
      </c>
      <c r="D12878" t="s">
        <v>19</v>
      </c>
      <c r="E12878">
        <v>2022</v>
      </c>
      <c r="F12878">
        <v>2</v>
      </c>
      <c r="G12878" s="3" t="s">
        <v>132</v>
      </c>
      <c r="H12878" t="s">
        <v>2933</v>
      </c>
      <c r="I12878" s="2" cm="1">
        <f t="array" ref="I12878">SUMPRODUCT(Actuals[Price '[USD'] per UOM], --(Actuals[Commodity] = Consolidated[[#This Row],[Commodity]]), --(Actuals[Region] = "APMKTS"), --(Actuals[Year Month] = Consolidated[[#This Row],[Year.Month]]))</f>
        <v>1.143</v>
      </c>
      <c r="J12878" s="2">
        <v>0.86499999999999999</v>
      </c>
      <c r="K12878" s="19" t="s">
        <v>2934</v>
      </c>
    </row>
    <row r="12879" spans="2:11" hidden="1" x14ac:dyDescent="0.2">
      <c r="B12879" t="s">
        <v>2981</v>
      </c>
      <c r="C12879" t="s">
        <v>169</v>
      </c>
      <c r="D12879" t="s">
        <v>19</v>
      </c>
      <c r="E12879">
        <v>2022</v>
      </c>
      <c r="F12879">
        <v>3</v>
      </c>
      <c r="G12879" s="3" t="s">
        <v>133</v>
      </c>
      <c r="H12879" t="s">
        <v>2933</v>
      </c>
      <c r="I12879" s="2" cm="1">
        <f t="array" ref="I12879">SUMPRODUCT(Actuals[Price '[USD'] per UOM], --(Actuals[Commodity] = Consolidated[[#This Row],[Commodity]]), --(Actuals[Region] = "APMKTS"), --(Actuals[Year Month] = Consolidated[[#This Row],[Year.Month]]))</f>
        <v>1.3109999999999999</v>
      </c>
      <c r="J12879" s="2">
        <v>0.87</v>
      </c>
      <c r="K12879" s="19" t="s">
        <v>2934</v>
      </c>
    </row>
    <row r="12880" spans="2:11" hidden="1" x14ac:dyDescent="0.2">
      <c r="B12880" t="s">
        <v>2981</v>
      </c>
      <c r="C12880" t="s">
        <v>169</v>
      </c>
      <c r="D12880" t="s">
        <v>19</v>
      </c>
      <c r="E12880">
        <v>2022</v>
      </c>
      <c r="F12880">
        <v>4</v>
      </c>
      <c r="G12880" s="3" t="s">
        <v>134</v>
      </c>
      <c r="H12880" t="s">
        <v>2933</v>
      </c>
      <c r="I12880" s="2" cm="1">
        <f t="array" ref="I12880">SUMPRODUCT(Actuals[Price '[USD'] per UOM], --(Actuals[Commodity] = Consolidated[[#This Row],[Commodity]]), --(Actuals[Region] = "APMKTS"), --(Actuals[Year Month] = Consolidated[[#This Row],[Year.Month]]))</f>
        <v>1.274</v>
      </c>
      <c r="J12880" s="2">
        <v>0.87</v>
      </c>
      <c r="K12880" s="19" t="s">
        <v>2934</v>
      </c>
    </row>
    <row r="12881" spans="2:11" hidden="1" x14ac:dyDescent="0.2">
      <c r="B12881" t="s">
        <v>2981</v>
      </c>
      <c r="C12881" t="s">
        <v>169</v>
      </c>
      <c r="D12881" t="s">
        <v>19</v>
      </c>
      <c r="E12881">
        <v>2022</v>
      </c>
      <c r="F12881">
        <v>5</v>
      </c>
      <c r="G12881" s="3" t="s">
        <v>135</v>
      </c>
      <c r="H12881" t="s">
        <v>2933</v>
      </c>
      <c r="I12881" s="2" cm="1">
        <f t="array" ref="I12881">SUMPRODUCT(Actuals[Price '[USD'] per UOM], --(Actuals[Commodity] = Consolidated[[#This Row],[Commodity]]), --(Actuals[Region] = "APMKTS"), --(Actuals[Year Month] = Consolidated[[#This Row],[Year.Month]]))</f>
        <v>1.1240000000000001</v>
      </c>
      <c r="J12881" s="2">
        <v>0.875</v>
      </c>
      <c r="K12881" s="19" t="s">
        <v>2934</v>
      </c>
    </row>
    <row r="12882" spans="2:11" hidden="1" x14ac:dyDescent="0.2">
      <c r="B12882" t="s">
        <v>2981</v>
      </c>
      <c r="C12882" t="s">
        <v>169</v>
      </c>
      <c r="D12882" t="s">
        <v>19</v>
      </c>
      <c r="E12882">
        <v>2022</v>
      </c>
      <c r="F12882">
        <v>6</v>
      </c>
      <c r="G12882" s="3" t="s">
        <v>136</v>
      </c>
      <c r="H12882" t="s">
        <v>2933</v>
      </c>
      <c r="I12882" s="2" cm="1">
        <f t="array" ref="I12882">SUMPRODUCT(Actuals[Price '[USD'] per UOM], --(Actuals[Commodity] = Consolidated[[#This Row],[Commodity]]), --(Actuals[Region] = "APMKTS"), --(Actuals[Year Month] = Consolidated[[#This Row],[Year.Month]]))</f>
        <v>1.0069999999999999</v>
      </c>
      <c r="J12882" s="2">
        <v>0.875</v>
      </c>
      <c r="K12882" s="19" t="s">
        <v>2934</v>
      </c>
    </row>
    <row r="12883" spans="2:11" hidden="1" x14ac:dyDescent="0.2">
      <c r="B12883" t="s">
        <v>2981</v>
      </c>
      <c r="C12883" t="s">
        <v>169</v>
      </c>
      <c r="D12883" t="s">
        <v>19</v>
      </c>
      <c r="E12883">
        <v>2022</v>
      </c>
      <c r="F12883">
        <v>7</v>
      </c>
      <c r="G12883" s="3" t="s">
        <v>137</v>
      </c>
      <c r="H12883" t="s">
        <v>2933</v>
      </c>
      <c r="I12883" s="2" cm="1">
        <f t="array" ref="I12883">SUMPRODUCT(Actuals[Price '[USD'] per UOM], --(Actuals[Commodity] = Consolidated[[#This Row],[Commodity]]), --(Actuals[Region] = "APMKTS"), --(Actuals[Year Month] = Consolidated[[#This Row],[Year.Month]]))</f>
        <v>0.91900000000000004</v>
      </c>
      <c r="J12883" s="2">
        <v>0.875</v>
      </c>
      <c r="K12883" s="19" t="s">
        <v>2934</v>
      </c>
    </row>
    <row r="12884" spans="2:11" hidden="1" x14ac:dyDescent="0.2">
      <c r="B12884" t="s">
        <v>2981</v>
      </c>
      <c r="C12884" t="s">
        <v>169</v>
      </c>
      <c r="D12884" t="s">
        <v>19</v>
      </c>
      <c r="E12884">
        <v>2022</v>
      </c>
      <c r="F12884">
        <v>8</v>
      </c>
      <c r="G12884" s="3" t="s">
        <v>138</v>
      </c>
      <c r="H12884" t="s">
        <v>2933</v>
      </c>
      <c r="I12884" s="2" cm="1">
        <f t="array" ref="I12884">SUMPRODUCT(Actuals[Price '[USD'] per UOM], --(Actuals[Commodity] = Consolidated[[#This Row],[Commodity]]), --(Actuals[Region] = "APMKTS"), --(Actuals[Year Month] = Consolidated[[#This Row],[Year.Month]]))</f>
        <v>0.89500000000000002</v>
      </c>
      <c r="J12884" s="2">
        <v>0.89</v>
      </c>
      <c r="K12884" s="19" t="s">
        <v>2934</v>
      </c>
    </row>
    <row r="12885" spans="2:11" hidden="1" x14ac:dyDescent="0.2">
      <c r="B12885" t="s">
        <v>2981</v>
      </c>
      <c r="C12885" t="s">
        <v>169</v>
      </c>
      <c r="D12885" t="s">
        <v>19</v>
      </c>
      <c r="E12885">
        <v>2022</v>
      </c>
      <c r="F12885">
        <v>9</v>
      </c>
      <c r="G12885" s="3" t="s">
        <v>139</v>
      </c>
      <c r="H12885" t="s">
        <v>2933</v>
      </c>
      <c r="I12885" s="2" cm="1">
        <f t="array" ref="I12885">SUMPRODUCT(Actuals[Price '[USD'] per UOM], --(Actuals[Commodity] = Consolidated[[#This Row],[Commodity]]), --(Actuals[Region] = "APMKTS"), --(Actuals[Year Month] = Consolidated[[#This Row],[Year.Month]]))</f>
        <v>0.88200000000000001</v>
      </c>
      <c r="J12885" s="2">
        <v>0.88</v>
      </c>
      <c r="K12885" s="19" t="s">
        <v>2934</v>
      </c>
    </row>
    <row r="12886" spans="2:11" hidden="1" x14ac:dyDescent="0.2">
      <c r="B12886" t="s">
        <v>2981</v>
      </c>
      <c r="C12886" t="s">
        <v>169</v>
      </c>
      <c r="D12886" t="s">
        <v>19</v>
      </c>
      <c r="E12886">
        <v>2022</v>
      </c>
      <c r="F12886">
        <v>10</v>
      </c>
      <c r="G12886" s="3" t="s">
        <v>140</v>
      </c>
      <c r="H12886" t="s">
        <v>2933</v>
      </c>
      <c r="I12886" s="2" cm="1">
        <f t="array" ref="I12886">SUMPRODUCT(Actuals[Price '[USD'] per UOM], --(Actuals[Commodity] = Consolidated[[#This Row],[Commodity]]), --(Actuals[Region] = "APMKTS"), --(Actuals[Year Month] = Consolidated[[#This Row],[Year.Month]]))</f>
        <v>0.88400000000000001</v>
      </c>
      <c r="J12886" s="2">
        <v>0.88500000000000001</v>
      </c>
      <c r="K12886" s="19" t="s">
        <v>2934</v>
      </c>
    </row>
    <row r="12887" spans="2:11" hidden="1" x14ac:dyDescent="0.2">
      <c r="B12887" t="s">
        <v>2981</v>
      </c>
      <c r="C12887" t="s">
        <v>169</v>
      </c>
      <c r="D12887" t="s">
        <v>19</v>
      </c>
      <c r="E12887">
        <v>2022</v>
      </c>
      <c r="F12887">
        <v>11</v>
      </c>
      <c r="G12887" s="3" t="s">
        <v>141</v>
      </c>
      <c r="H12887" t="s">
        <v>2933</v>
      </c>
      <c r="I12887" s="2" cm="1">
        <f t="array" ref="I12887">SUMPRODUCT(Actuals[Price '[USD'] per UOM], --(Actuals[Commodity] = Consolidated[[#This Row],[Commodity]]), --(Actuals[Region] = "APMKTS"), --(Actuals[Year Month] = Consolidated[[#This Row],[Year.Month]]))</f>
        <v>0.879</v>
      </c>
      <c r="J12887" s="2">
        <v>0.9</v>
      </c>
      <c r="K12887" s="19" t="s">
        <v>2934</v>
      </c>
    </row>
    <row r="12888" spans="2:11" hidden="1" x14ac:dyDescent="0.2">
      <c r="B12888" t="s">
        <v>2981</v>
      </c>
      <c r="C12888" t="s">
        <v>169</v>
      </c>
      <c r="D12888" t="s">
        <v>19</v>
      </c>
      <c r="E12888">
        <v>2022</v>
      </c>
      <c r="F12888">
        <v>12</v>
      </c>
      <c r="G12888" s="3" t="s">
        <v>142</v>
      </c>
      <c r="H12888" t="s">
        <v>2933</v>
      </c>
      <c r="I12888" s="2" cm="1">
        <f t="array" ref="I12888">SUMPRODUCT(Actuals[Price '[USD'] per UOM], --(Actuals[Commodity] = Consolidated[[#This Row],[Commodity]]), --(Actuals[Region] = "APMKTS"), --(Actuals[Year Month] = Consolidated[[#This Row],[Year.Month]]))</f>
        <v>0.90100000000000002</v>
      </c>
      <c r="J12888" s="2">
        <v>0.9</v>
      </c>
      <c r="K12888" s="19" t="s">
        <v>2934</v>
      </c>
    </row>
    <row r="12889" spans="2:11" hidden="1" x14ac:dyDescent="0.2">
      <c r="B12889" t="s">
        <v>2981</v>
      </c>
      <c r="C12889" t="s">
        <v>173</v>
      </c>
      <c r="D12889" t="s">
        <v>22</v>
      </c>
      <c r="E12889">
        <v>2021</v>
      </c>
      <c r="F12889">
        <v>2</v>
      </c>
      <c r="G12889" s="3" t="s">
        <v>120</v>
      </c>
      <c r="H12889" t="s">
        <v>2933</v>
      </c>
      <c r="I12889" s="2" cm="1">
        <f t="array" ref="I12889">SUMPRODUCT(Actuals[Price '[USD'] per UOM], --(Actuals[Commodity] = Consolidated[[#This Row],[Commodity]]), --(Actuals[Region] = Consolidated[[#This Row],[Region]]), --(Actuals[Year Month] = Consolidated[[#This Row],[Year.Month]]))</f>
        <v>1.9510000000000001</v>
      </c>
      <c r="J12889" s="2">
        <v>1.488105</v>
      </c>
      <c r="K12889" s="19" t="s">
        <v>2934</v>
      </c>
    </row>
    <row r="12890" spans="2:11" hidden="1" x14ac:dyDescent="0.2">
      <c r="B12890" t="s">
        <v>2981</v>
      </c>
      <c r="C12890" t="s">
        <v>173</v>
      </c>
      <c r="D12890" t="s">
        <v>22</v>
      </c>
      <c r="E12890">
        <v>2021</v>
      </c>
      <c r="F12890">
        <v>3</v>
      </c>
      <c r="G12890" s="3" t="s">
        <v>121</v>
      </c>
      <c r="H12890" t="s">
        <v>2933</v>
      </c>
      <c r="I12890" s="2" cm="1">
        <f t="array" ref="I1289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890" s="2">
        <v>1.455036</v>
      </c>
      <c r="K12890" s="19" t="s">
        <v>2934</v>
      </c>
    </row>
    <row r="12891" spans="2:11" hidden="1" x14ac:dyDescent="0.2">
      <c r="B12891" t="s">
        <v>2981</v>
      </c>
      <c r="C12891" t="s">
        <v>173</v>
      </c>
      <c r="D12891" t="s">
        <v>22</v>
      </c>
      <c r="E12891">
        <v>2021</v>
      </c>
      <c r="F12891">
        <v>4</v>
      </c>
      <c r="G12891" s="3" t="s">
        <v>122</v>
      </c>
      <c r="H12891" t="s">
        <v>2933</v>
      </c>
      <c r="I12891" s="2" cm="1">
        <f t="array" ref="I12891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2891" s="2">
        <v>1.377875</v>
      </c>
      <c r="K12891" s="19" t="s">
        <v>2934</v>
      </c>
    </row>
    <row r="12892" spans="2:11" hidden="1" x14ac:dyDescent="0.2">
      <c r="B12892" t="s">
        <v>2981</v>
      </c>
      <c r="C12892" t="s">
        <v>173</v>
      </c>
      <c r="D12892" t="s">
        <v>22</v>
      </c>
      <c r="E12892">
        <v>2021</v>
      </c>
      <c r="F12892">
        <v>5</v>
      </c>
      <c r="G12892" s="3" t="s">
        <v>123</v>
      </c>
      <c r="H12892" t="s">
        <v>2933</v>
      </c>
      <c r="I12892" s="2" cm="1">
        <f t="array" ref="I1289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2892" s="2">
        <v>1.2125300000000001</v>
      </c>
      <c r="K12892" s="19" t="s">
        <v>2934</v>
      </c>
    </row>
    <row r="12893" spans="2:11" hidden="1" x14ac:dyDescent="0.2">
      <c r="B12893" t="s">
        <v>2981</v>
      </c>
      <c r="C12893" t="s">
        <v>173</v>
      </c>
      <c r="D12893" t="s">
        <v>22</v>
      </c>
      <c r="E12893">
        <v>2021</v>
      </c>
      <c r="F12893">
        <v>6</v>
      </c>
      <c r="G12893" s="3" t="s">
        <v>124</v>
      </c>
      <c r="H12893" t="s">
        <v>2933</v>
      </c>
      <c r="I12893" s="2" cm="1">
        <f t="array" ref="I12893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2893" s="2">
        <v>1.0802539999999998</v>
      </c>
      <c r="K12893" s="19" t="s">
        <v>2934</v>
      </c>
    </row>
    <row r="12894" spans="2:11" hidden="1" x14ac:dyDescent="0.2">
      <c r="B12894" t="s">
        <v>2981</v>
      </c>
      <c r="C12894" t="s">
        <v>173</v>
      </c>
      <c r="D12894" t="s">
        <v>22</v>
      </c>
      <c r="E12894">
        <v>2021</v>
      </c>
      <c r="F12894">
        <v>7</v>
      </c>
      <c r="G12894" s="3" t="s">
        <v>125</v>
      </c>
      <c r="H12894" t="s">
        <v>2933</v>
      </c>
      <c r="I12894" s="2" cm="1">
        <f t="array" ref="I1289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2894" s="2">
        <v>1.003093</v>
      </c>
      <c r="K12894" s="19" t="s">
        <v>2934</v>
      </c>
    </row>
    <row r="12895" spans="2:11" hidden="1" x14ac:dyDescent="0.2">
      <c r="B12895" t="s">
        <v>2981</v>
      </c>
      <c r="C12895" t="s">
        <v>173</v>
      </c>
      <c r="D12895" t="s">
        <v>22</v>
      </c>
      <c r="E12895">
        <v>2021</v>
      </c>
      <c r="F12895">
        <v>8</v>
      </c>
      <c r="G12895" s="3" t="s">
        <v>126</v>
      </c>
      <c r="H12895" t="s">
        <v>2933</v>
      </c>
      <c r="I12895" s="2" cm="1">
        <f t="array" ref="I1289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2895" s="2">
        <v>0.94797799999999999</v>
      </c>
      <c r="K12895" s="19" t="s">
        <v>2934</v>
      </c>
    </row>
    <row r="12896" spans="2:11" hidden="1" x14ac:dyDescent="0.2">
      <c r="B12896" t="s">
        <v>2981</v>
      </c>
      <c r="C12896" t="s">
        <v>173</v>
      </c>
      <c r="D12896" t="s">
        <v>22</v>
      </c>
      <c r="E12896">
        <v>2021</v>
      </c>
      <c r="F12896">
        <v>9</v>
      </c>
      <c r="G12896" s="3" t="s">
        <v>127</v>
      </c>
      <c r="H12896" t="s">
        <v>2933</v>
      </c>
      <c r="I12896" s="2" cm="1">
        <f t="array" ref="I1289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2896" s="2">
        <v>1.036162</v>
      </c>
      <c r="K12896" s="19" t="s">
        <v>2934</v>
      </c>
    </row>
    <row r="12897" spans="2:11" hidden="1" x14ac:dyDescent="0.2">
      <c r="B12897" t="s">
        <v>2981</v>
      </c>
      <c r="C12897" t="s">
        <v>173</v>
      </c>
      <c r="D12897" t="s">
        <v>22</v>
      </c>
      <c r="E12897">
        <v>2021</v>
      </c>
      <c r="F12897">
        <v>10</v>
      </c>
      <c r="G12897" s="3" t="s">
        <v>128</v>
      </c>
      <c r="H12897" t="s">
        <v>2933</v>
      </c>
      <c r="I12897" s="2" cm="1">
        <f t="array" ref="I1289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2897" s="2">
        <v>1.036162</v>
      </c>
      <c r="K12897" s="19" t="s">
        <v>2934</v>
      </c>
    </row>
    <row r="12898" spans="2:11" hidden="1" x14ac:dyDescent="0.2">
      <c r="B12898" t="s">
        <v>2981</v>
      </c>
      <c r="C12898" t="s">
        <v>173</v>
      </c>
      <c r="D12898" t="s">
        <v>22</v>
      </c>
      <c r="E12898">
        <v>2021</v>
      </c>
      <c r="F12898">
        <v>11</v>
      </c>
      <c r="G12898" s="3" t="s">
        <v>129</v>
      </c>
      <c r="H12898" t="s">
        <v>2933</v>
      </c>
      <c r="I12898" s="2" cm="1">
        <f t="array" ref="I1289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2898" s="2">
        <v>1.014116</v>
      </c>
      <c r="K12898" s="19" t="s">
        <v>2934</v>
      </c>
    </row>
    <row r="12899" spans="2:11" hidden="1" x14ac:dyDescent="0.2">
      <c r="B12899" t="s">
        <v>2981</v>
      </c>
      <c r="C12899" t="s">
        <v>173</v>
      </c>
      <c r="D12899" t="s">
        <v>22</v>
      </c>
      <c r="E12899">
        <v>2021</v>
      </c>
      <c r="F12899">
        <v>12</v>
      </c>
      <c r="G12899" s="3" t="s">
        <v>130</v>
      </c>
      <c r="H12899" t="s">
        <v>2933</v>
      </c>
      <c r="I12899" s="2" cm="1">
        <f t="array" ref="I1289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899" s="2">
        <v>1.036162</v>
      </c>
      <c r="K12899" s="19" t="s">
        <v>2934</v>
      </c>
    </row>
    <row r="12900" spans="2:11" hidden="1" x14ac:dyDescent="0.2">
      <c r="B12900" t="s">
        <v>2981</v>
      </c>
      <c r="C12900" t="s">
        <v>173</v>
      </c>
      <c r="D12900" t="s">
        <v>22</v>
      </c>
      <c r="E12900">
        <v>2022</v>
      </c>
      <c r="F12900">
        <v>1</v>
      </c>
      <c r="G12900" s="3" t="s">
        <v>131</v>
      </c>
      <c r="H12900" t="s">
        <v>2933</v>
      </c>
      <c r="I12900" s="2" cm="1">
        <f t="array" ref="I1290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2900" s="2">
        <v>1.047185</v>
      </c>
      <c r="K12900" s="19" t="s">
        <v>2934</v>
      </c>
    </row>
    <row r="12901" spans="2:11" hidden="1" x14ac:dyDescent="0.2">
      <c r="B12901" t="s">
        <v>2981</v>
      </c>
      <c r="C12901" t="s">
        <v>173</v>
      </c>
      <c r="D12901" t="s">
        <v>22</v>
      </c>
      <c r="E12901">
        <v>2022</v>
      </c>
      <c r="F12901">
        <v>2</v>
      </c>
      <c r="G12901" s="3" t="s">
        <v>132</v>
      </c>
      <c r="H12901" t="s">
        <v>2933</v>
      </c>
      <c r="I12901" s="2" cm="1">
        <f t="array" ref="I1290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2901" s="2">
        <v>1.047185</v>
      </c>
      <c r="K12901" s="19" t="s">
        <v>2934</v>
      </c>
    </row>
    <row r="12902" spans="2:11" hidden="1" x14ac:dyDescent="0.2">
      <c r="B12902" t="s">
        <v>2981</v>
      </c>
      <c r="C12902" t="s">
        <v>173</v>
      </c>
      <c r="D12902" t="s">
        <v>22</v>
      </c>
      <c r="E12902">
        <v>2022</v>
      </c>
      <c r="F12902">
        <v>3</v>
      </c>
      <c r="G12902" s="3" t="s">
        <v>133</v>
      </c>
      <c r="H12902" t="s">
        <v>2933</v>
      </c>
      <c r="I12902" s="2" cm="1">
        <f t="array" ref="I1290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2902" s="2">
        <v>1.058208</v>
      </c>
      <c r="K12902" s="19" t="s">
        <v>2934</v>
      </c>
    </row>
    <row r="12903" spans="2:11" hidden="1" x14ac:dyDescent="0.2">
      <c r="B12903" t="s">
        <v>2981</v>
      </c>
      <c r="C12903" t="s">
        <v>173</v>
      </c>
      <c r="D12903" t="s">
        <v>22</v>
      </c>
      <c r="E12903">
        <v>2022</v>
      </c>
      <c r="F12903">
        <v>4</v>
      </c>
      <c r="G12903" s="3" t="s">
        <v>134</v>
      </c>
      <c r="H12903" t="s">
        <v>2933</v>
      </c>
      <c r="I12903" s="2" cm="1">
        <f t="array" ref="I1290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2903" s="2">
        <v>1.036162</v>
      </c>
      <c r="K12903" s="19" t="s">
        <v>2934</v>
      </c>
    </row>
    <row r="12904" spans="2:11" hidden="1" x14ac:dyDescent="0.2">
      <c r="B12904" t="s">
        <v>2981</v>
      </c>
      <c r="C12904" t="s">
        <v>173</v>
      </c>
      <c r="D12904" t="s">
        <v>22</v>
      </c>
      <c r="E12904">
        <v>2022</v>
      </c>
      <c r="F12904">
        <v>5</v>
      </c>
      <c r="G12904" s="3" t="s">
        <v>135</v>
      </c>
      <c r="H12904" t="s">
        <v>2933</v>
      </c>
      <c r="I12904" s="2" cm="1">
        <f t="array" ref="I1290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2904" s="2">
        <v>1.014116</v>
      </c>
      <c r="K12904" s="19" t="s">
        <v>2934</v>
      </c>
    </row>
    <row r="12905" spans="2:11" hidden="1" x14ac:dyDescent="0.2">
      <c r="B12905" t="s">
        <v>2981</v>
      </c>
      <c r="C12905" t="s">
        <v>173</v>
      </c>
      <c r="D12905" t="s">
        <v>22</v>
      </c>
      <c r="E12905">
        <v>2022</v>
      </c>
      <c r="F12905">
        <v>6</v>
      </c>
      <c r="G12905" s="3" t="s">
        <v>136</v>
      </c>
      <c r="H12905" t="s">
        <v>2933</v>
      </c>
      <c r="I12905" s="2" cm="1">
        <f t="array" ref="I1290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905" s="2">
        <v>1.003093</v>
      </c>
      <c r="K12905" s="19" t="s">
        <v>2934</v>
      </c>
    </row>
    <row r="12906" spans="2:11" hidden="1" x14ac:dyDescent="0.2">
      <c r="B12906" t="s">
        <v>2981</v>
      </c>
      <c r="C12906" t="s">
        <v>173</v>
      </c>
      <c r="D12906" t="s">
        <v>22</v>
      </c>
      <c r="E12906">
        <v>2022</v>
      </c>
      <c r="F12906">
        <v>7</v>
      </c>
      <c r="G12906" s="3" t="s">
        <v>137</v>
      </c>
      <c r="H12906" t="s">
        <v>2933</v>
      </c>
      <c r="I12906" s="2" cm="1">
        <f t="array" ref="I1290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906" s="2">
        <v>1.003093</v>
      </c>
      <c r="K12906" s="19" t="s">
        <v>2934</v>
      </c>
    </row>
    <row r="12907" spans="2:11" hidden="1" x14ac:dyDescent="0.2">
      <c r="B12907" t="s">
        <v>2981</v>
      </c>
      <c r="C12907" t="s">
        <v>173</v>
      </c>
      <c r="D12907" t="s">
        <v>22</v>
      </c>
      <c r="E12907">
        <v>2022</v>
      </c>
      <c r="F12907">
        <v>8</v>
      </c>
      <c r="G12907" s="3" t="s">
        <v>138</v>
      </c>
      <c r="H12907" t="s">
        <v>2933</v>
      </c>
      <c r="I12907" s="2" cm="1">
        <f t="array" ref="I1290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2907" s="2">
        <v>1.058208</v>
      </c>
      <c r="K12907" s="19" t="s">
        <v>2934</v>
      </c>
    </row>
    <row r="12908" spans="2:11" hidden="1" x14ac:dyDescent="0.2">
      <c r="B12908" t="s">
        <v>2981</v>
      </c>
      <c r="C12908" t="s">
        <v>173</v>
      </c>
      <c r="D12908" t="s">
        <v>22</v>
      </c>
      <c r="E12908">
        <v>2022</v>
      </c>
      <c r="F12908">
        <v>9</v>
      </c>
      <c r="G12908" s="3" t="s">
        <v>139</v>
      </c>
      <c r="H12908" t="s">
        <v>2933</v>
      </c>
      <c r="I12908" s="2" cm="1">
        <f t="array" ref="I12908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908" s="2">
        <v>1.0912770000000001</v>
      </c>
      <c r="K12908" s="19" t="s">
        <v>2934</v>
      </c>
    </row>
    <row r="12909" spans="2:11" hidden="1" x14ac:dyDescent="0.2">
      <c r="B12909" t="s">
        <v>2981</v>
      </c>
      <c r="C12909" t="s">
        <v>173</v>
      </c>
      <c r="D12909" t="s">
        <v>22</v>
      </c>
      <c r="E12909">
        <v>2022</v>
      </c>
      <c r="F12909">
        <v>10</v>
      </c>
      <c r="G12909" s="3" t="s">
        <v>140</v>
      </c>
      <c r="H12909" t="s">
        <v>2933</v>
      </c>
      <c r="I12909" s="2" cm="1">
        <f t="array" ref="I129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2909" s="2">
        <v>1.1133230000000001</v>
      </c>
      <c r="K12909" s="19" t="s">
        <v>2934</v>
      </c>
    </row>
    <row r="12910" spans="2:11" hidden="1" x14ac:dyDescent="0.2">
      <c r="B12910" t="s">
        <v>2981</v>
      </c>
      <c r="C12910" t="s">
        <v>173</v>
      </c>
      <c r="D12910" t="s">
        <v>22</v>
      </c>
      <c r="E12910">
        <v>2022</v>
      </c>
      <c r="F12910">
        <v>11</v>
      </c>
      <c r="G12910" s="3" t="s">
        <v>141</v>
      </c>
      <c r="H12910" t="s">
        <v>2933</v>
      </c>
      <c r="I12910" s="2" cm="1">
        <f t="array" ref="I129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2910" s="2">
        <v>1.1463920000000001</v>
      </c>
      <c r="K12910" s="19" t="s">
        <v>2934</v>
      </c>
    </row>
    <row r="12911" spans="2:11" hidden="1" x14ac:dyDescent="0.2">
      <c r="B12911" t="s">
        <v>2981</v>
      </c>
      <c r="C12911" t="s">
        <v>173</v>
      </c>
      <c r="D12911" t="s">
        <v>22</v>
      </c>
      <c r="E12911">
        <v>2022</v>
      </c>
      <c r="F12911">
        <v>12</v>
      </c>
      <c r="G12911" s="3" t="s">
        <v>142</v>
      </c>
      <c r="H12911" t="s">
        <v>2933</v>
      </c>
      <c r="I12911" s="2" cm="1">
        <f t="array" ref="I1291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2911" s="2">
        <v>1.1904839999999999</v>
      </c>
      <c r="K12911" s="19" t="s">
        <v>2934</v>
      </c>
    </row>
    <row r="12912" spans="2:11" hidden="1" x14ac:dyDescent="0.2">
      <c r="B12912" t="s">
        <v>2981</v>
      </c>
      <c r="C12912" t="s">
        <v>170</v>
      </c>
      <c r="D12912" t="s">
        <v>20</v>
      </c>
      <c r="E12912">
        <v>2021</v>
      </c>
      <c r="F12912">
        <v>2</v>
      </c>
      <c r="G12912" s="3" t="s">
        <v>120</v>
      </c>
      <c r="H12912" t="s">
        <v>2933</v>
      </c>
      <c r="I12912" s="2" cm="1">
        <f t="array" ref="I12912">SUMPRODUCT(Actuals[Price '[USD'] per UOM], --(Actuals[Commodity] = Consolidated[[#This Row],[Commodity]]), --(Actuals[Region] = "EU"), --(Actuals[Year Month] = Consolidated[[#This Row],[Year.Month]]))</f>
        <v>1.07</v>
      </c>
      <c r="J12912" s="2">
        <v>1.0779537149817298</v>
      </c>
      <c r="K12912" s="19" t="s">
        <v>2934</v>
      </c>
    </row>
    <row r="12913" spans="2:11" hidden="1" x14ac:dyDescent="0.2">
      <c r="B12913" t="s">
        <v>2981</v>
      </c>
      <c r="C12913" t="s">
        <v>170</v>
      </c>
      <c r="D12913" t="s">
        <v>20</v>
      </c>
      <c r="E12913">
        <v>2021</v>
      </c>
      <c r="F12913">
        <v>3</v>
      </c>
      <c r="G12913" s="3" t="s">
        <v>121</v>
      </c>
      <c r="H12913" t="s">
        <v>2933</v>
      </c>
      <c r="I12913" s="2" cm="1">
        <f t="array" ref="I12913">SUMPRODUCT(Actuals[Price '[USD'] per UOM], --(Actuals[Commodity] = Consolidated[[#This Row],[Commodity]]), --(Actuals[Region] = "EU"), --(Actuals[Year Month] = Consolidated[[#This Row],[Year.Month]]))</f>
        <v>1.155</v>
      </c>
      <c r="J12913" s="2">
        <v>1.1449451887941535</v>
      </c>
      <c r="K12913" s="19" t="s">
        <v>2934</v>
      </c>
    </row>
    <row r="12914" spans="2:11" hidden="1" x14ac:dyDescent="0.2">
      <c r="B12914" t="s">
        <v>2981</v>
      </c>
      <c r="C12914" t="s">
        <v>170</v>
      </c>
      <c r="D12914" t="s">
        <v>20</v>
      </c>
      <c r="E12914">
        <v>2021</v>
      </c>
      <c r="F12914">
        <v>4</v>
      </c>
      <c r="G12914" s="3" t="s">
        <v>122</v>
      </c>
      <c r="H12914" t="s">
        <v>2933</v>
      </c>
      <c r="I12914" s="2" cm="1">
        <f t="array" ref="I12914">SUMPRODUCT(Actuals[Price '[USD'] per UOM], --(Actuals[Commodity] = Consolidated[[#This Row],[Commodity]]), --(Actuals[Region] = "EU"), --(Actuals[Year Month] = Consolidated[[#This Row],[Year.Month]]))</f>
        <v>1.248</v>
      </c>
      <c r="J12914" s="2">
        <v>1.1936662606577346</v>
      </c>
      <c r="K12914" s="19" t="s">
        <v>2934</v>
      </c>
    </row>
    <row r="12915" spans="2:11" hidden="1" x14ac:dyDescent="0.2">
      <c r="B12915" t="s">
        <v>2981</v>
      </c>
      <c r="C12915" t="s">
        <v>170</v>
      </c>
      <c r="D12915" t="s">
        <v>20</v>
      </c>
      <c r="E12915">
        <v>2021</v>
      </c>
      <c r="F12915">
        <v>5</v>
      </c>
      <c r="G12915" s="3" t="s">
        <v>123</v>
      </c>
      <c r="H12915" t="s">
        <v>2933</v>
      </c>
      <c r="I12915" s="2" cm="1">
        <f t="array" ref="I12915">SUMPRODUCT(Actuals[Price '[USD'] per UOM], --(Actuals[Commodity] = Consolidated[[#This Row],[Commodity]]), --(Actuals[Region] = "EU"), --(Actuals[Year Month] = Consolidated[[#This Row],[Year.Month]]))</f>
        <v>1.26</v>
      </c>
      <c r="J12915" s="2">
        <v>1.1936662606577346</v>
      </c>
      <c r="K12915" s="19" t="s">
        <v>2934</v>
      </c>
    </row>
    <row r="12916" spans="2:11" hidden="1" x14ac:dyDescent="0.2">
      <c r="B12916" t="s">
        <v>2981</v>
      </c>
      <c r="C12916" t="s">
        <v>170</v>
      </c>
      <c r="D12916" t="s">
        <v>20</v>
      </c>
      <c r="E12916">
        <v>2021</v>
      </c>
      <c r="F12916">
        <v>6</v>
      </c>
      <c r="G12916" s="3" t="s">
        <v>124</v>
      </c>
      <c r="H12916" t="s">
        <v>2933</v>
      </c>
      <c r="I12916" s="2" cm="1">
        <f t="array" ref="I12916">SUMPRODUCT(Actuals[Price '[USD'] per UOM], --(Actuals[Commodity] = Consolidated[[#This Row],[Commodity]]), --(Actuals[Region] = "EU"), --(Actuals[Year Month] = Consolidated[[#This Row],[Year.Month]]))</f>
        <v>1.3089999999999999</v>
      </c>
      <c r="J12916" s="2">
        <v>1.1449451887941535</v>
      </c>
      <c r="K12916" s="19" t="s">
        <v>2934</v>
      </c>
    </row>
    <row r="12917" spans="2:11" hidden="1" x14ac:dyDescent="0.2">
      <c r="B12917" t="s">
        <v>2981</v>
      </c>
      <c r="C12917" t="s">
        <v>170</v>
      </c>
      <c r="D12917" t="s">
        <v>20</v>
      </c>
      <c r="E12917">
        <v>2021</v>
      </c>
      <c r="F12917">
        <v>7</v>
      </c>
      <c r="G12917" s="3" t="s">
        <v>125</v>
      </c>
      <c r="H12917" t="s">
        <v>2933</v>
      </c>
      <c r="I12917" s="2" cm="1">
        <f t="array" ref="I12917">SUMPRODUCT(Actuals[Price '[USD'] per UOM], --(Actuals[Commodity] = Consolidated[[#This Row],[Commodity]]), --(Actuals[Region] = "EU"), --(Actuals[Year Month] = Consolidated[[#This Row],[Year.Month]]))</f>
        <v>1.371</v>
      </c>
      <c r="J12917" s="2">
        <v>1.071863580998782</v>
      </c>
      <c r="K12917" s="19" t="s">
        <v>2934</v>
      </c>
    </row>
    <row r="12918" spans="2:11" hidden="1" x14ac:dyDescent="0.2">
      <c r="B12918" t="s">
        <v>2981</v>
      </c>
      <c r="C12918" t="s">
        <v>170</v>
      </c>
      <c r="D12918" t="s">
        <v>20</v>
      </c>
      <c r="E12918">
        <v>2021</v>
      </c>
      <c r="F12918">
        <v>8</v>
      </c>
      <c r="G12918" s="3" t="s">
        <v>126</v>
      </c>
      <c r="H12918" t="s">
        <v>2933</v>
      </c>
      <c r="I12918" s="2" cm="1">
        <f t="array" ref="I12918">SUMPRODUCT(Actuals[Price '[USD'] per UOM], --(Actuals[Commodity] = Consolidated[[#This Row],[Commodity]]), --(Actuals[Region] = "EU"), --(Actuals[Year Month] = Consolidated[[#This Row],[Year.Month]]))</f>
        <v>1.4419999999999999</v>
      </c>
      <c r="J12918" s="2">
        <v>0.99878197320341056</v>
      </c>
      <c r="K12918" s="19" t="s">
        <v>2934</v>
      </c>
    </row>
    <row r="12919" spans="2:11" hidden="1" x14ac:dyDescent="0.2">
      <c r="B12919" t="s">
        <v>2981</v>
      </c>
      <c r="C12919" t="s">
        <v>170</v>
      </c>
      <c r="D12919" t="s">
        <v>20</v>
      </c>
      <c r="E12919">
        <v>2021</v>
      </c>
      <c r="F12919">
        <v>9</v>
      </c>
      <c r="G12919" s="3" t="s">
        <v>127</v>
      </c>
      <c r="H12919" t="s">
        <v>2933</v>
      </c>
      <c r="I12919" s="2" cm="1">
        <f t="array" ref="I12919">SUMPRODUCT(Actuals[Price '[USD'] per UOM], --(Actuals[Commodity] = Consolidated[[#This Row],[Commodity]]), --(Actuals[Region] = "EU"), --(Actuals[Year Month] = Consolidated[[#This Row],[Year.Month]]))</f>
        <v>1.4359999999999999</v>
      </c>
      <c r="J12919" s="2">
        <v>0.95006090133982957</v>
      </c>
      <c r="K12919" s="19" t="s">
        <v>2934</v>
      </c>
    </row>
    <row r="12920" spans="2:11" hidden="1" x14ac:dyDescent="0.2">
      <c r="B12920" t="s">
        <v>2981</v>
      </c>
      <c r="C12920" t="s">
        <v>170</v>
      </c>
      <c r="D12920" t="s">
        <v>20</v>
      </c>
      <c r="E12920">
        <v>2021</v>
      </c>
      <c r="F12920">
        <v>10</v>
      </c>
      <c r="G12920" s="3" t="s">
        <v>128</v>
      </c>
      <c r="H12920" t="s">
        <v>2933</v>
      </c>
      <c r="I12920" s="2" cm="1">
        <f t="array" ref="I12920">SUMPRODUCT(Actuals[Price '[USD'] per UOM], --(Actuals[Commodity] = Consolidated[[#This Row],[Commodity]]), --(Actuals[Region] = "EU"), --(Actuals[Year Month] = Consolidated[[#This Row],[Year.Month]]))</f>
        <v>1.4670000000000001</v>
      </c>
      <c r="J12920" s="2">
        <v>0.99878197320341056</v>
      </c>
      <c r="K12920" s="19" t="s">
        <v>2934</v>
      </c>
    </row>
    <row r="12921" spans="2:11" hidden="1" x14ac:dyDescent="0.2">
      <c r="B12921" t="s">
        <v>2981</v>
      </c>
      <c r="C12921" t="s">
        <v>170</v>
      </c>
      <c r="D12921" t="s">
        <v>20</v>
      </c>
      <c r="E12921">
        <v>2021</v>
      </c>
      <c r="F12921">
        <v>11</v>
      </c>
      <c r="G12921" s="3" t="s">
        <v>129</v>
      </c>
      <c r="H12921" t="s">
        <v>2933</v>
      </c>
      <c r="I12921" s="2" cm="1">
        <f t="array" ref="I12921">SUMPRODUCT(Actuals[Price '[USD'] per UOM], --(Actuals[Commodity] = Consolidated[[#This Row],[Commodity]]), --(Actuals[Region] = "EU"), --(Actuals[Year Month] = Consolidated[[#This Row],[Year.Month]]))</f>
        <v>1.5840000000000001</v>
      </c>
      <c r="J12921" s="2">
        <v>0.99878197320341056</v>
      </c>
      <c r="K12921" s="19" t="s">
        <v>2934</v>
      </c>
    </row>
    <row r="12922" spans="2:11" hidden="1" x14ac:dyDescent="0.2">
      <c r="B12922" t="s">
        <v>2981</v>
      </c>
      <c r="C12922" t="s">
        <v>170</v>
      </c>
      <c r="D12922" t="s">
        <v>20</v>
      </c>
      <c r="E12922">
        <v>2021</v>
      </c>
      <c r="F12922">
        <v>12</v>
      </c>
      <c r="G12922" s="3" t="s">
        <v>130</v>
      </c>
      <c r="H12922" t="s">
        <v>2933</v>
      </c>
      <c r="I12922" s="2" cm="1">
        <f t="array" ref="I12922">SUMPRODUCT(Actuals[Price '[USD'] per UOM], --(Actuals[Commodity] = Consolidated[[#This Row],[Commodity]]), --(Actuals[Region] = "EU"), --(Actuals[Year Month] = Consolidated[[#This Row],[Year.Month]]))</f>
        <v>1.5840000000000001</v>
      </c>
      <c r="J12922" s="2">
        <v>0.97442143727162012</v>
      </c>
      <c r="K12922" s="19" t="s">
        <v>2934</v>
      </c>
    </row>
    <row r="12923" spans="2:11" hidden="1" x14ac:dyDescent="0.2">
      <c r="B12923" t="s">
        <v>2981</v>
      </c>
      <c r="C12923" t="s">
        <v>170</v>
      </c>
      <c r="D12923" t="s">
        <v>20</v>
      </c>
      <c r="E12923">
        <v>2022</v>
      </c>
      <c r="F12923">
        <v>1</v>
      </c>
      <c r="G12923" s="3" t="s">
        <v>131</v>
      </c>
      <c r="H12923" t="s">
        <v>2933</v>
      </c>
      <c r="I12923" s="2" cm="1">
        <f t="array" ref="I12923">SUMPRODUCT(Actuals[Price '[USD'] per UOM], --(Actuals[Commodity] = Consolidated[[#This Row],[Commodity]]), --(Actuals[Region] = "EU"), --(Actuals[Year Month] = Consolidated[[#This Row],[Year.Month]]))</f>
        <v>1.468</v>
      </c>
      <c r="J12923" s="2">
        <v>0.97442143727162012</v>
      </c>
      <c r="K12923" s="19" t="s">
        <v>2934</v>
      </c>
    </row>
    <row r="12924" spans="2:11" hidden="1" x14ac:dyDescent="0.2">
      <c r="B12924" t="s">
        <v>2981</v>
      </c>
      <c r="C12924" t="s">
        <v>170</v>
      </c>
      <c r="D12924" t="s">
        <v>20</v>
      </c>
      <c r="E12924">
        <v>2022</v>
      </c>
      <c r="F12924">
        <v>2</v>
      </c>
      <c r="G12924" s="3" t="s">
        <v>132</v>
      </c>
      <c r="H12924" t="s">
        <v>2933</v>
      </c>
      <c r="I12924" s="2" cm="1">
        <f t="array" ref="I12924">SUMPRODUCT(Actuals[Price '[USD'] per UOM], --(Actuals[Commodity] = Consolidated[[#This Row],[Commodity]]), --(Actuals[Region] = "EU"), --(Actuals[Year Month] = Consolidated[[#This Row],[Year.Month]]))</f>
        <v>1.5449999999999999</v>
      </c>
      <c r="J12924" s="2">
        <v>0.93788063337393435</v>
      </c>
      <c r="K12924" s="19" t="s">
        <v>2934</v>
      </c>
    </row>
    <row r="12925" spans="2:11" hidden="1" x14ac:dyDescent="0.2">
      <c r="B12925" t="s">
        <v>2981</v>
      </c>
      <c r="C12925" t="s">
        <v>170</v>
      </c>
      <c r="D12925" t="s">
        <v>20</v>
      </c>
      <c r="E12925">
        <v>2022</v>
      </c>
      <c r="F12925">
        <v>3</v>
      </c>
      <c r="G12925" s="3" t="s">
        <v>133</v>
      </c>
      <c r="H12925" t="s">
        <v>2933</v>
      </c>
      <c r="I12925" s="2" cm="1">
        <f t="array" ref="I12925">SUMPRODUCT(Actuals[Price '[USD'] per UOM], --(Actuals[Commodity] = Consolidated[[#This Row],[Commodity]]), --(Actuals[Region] = "EU"), --(Actuals[Year Month] = Consolidated[[#This Row],[Year.Month]]))</f>
        <v>1.653</v>
      </c>
      <c r="J12925" s="2">
        <v>0.95006090133982957</v>
      </c>
      <c r="K12925" s="19" t="s">
        <v>2934</v>
      </c>
    </row>
    <row r="12926" spans="2:11" hidden="1" x14ac:dyDescent="0.2">
      <c r="B12926" t="s">
        <v>2981</v>
      </c>
      <c r="C12926" t="s">
        <v>170</v>
      </c>
      <c r="D12926" t="s">
        <v>20</v>
      </c>
      <c r="E12926">
        <v>2022</v>
      </c>
      <c r="F12926">
        <v>4</v>
      </c>
      <c r="G12926" s="3" t="s">
        <v>134</v>
      </c>
      <c r="H12926" t="s">
        <v>2933</v>
      </c>
      <c r="I12926" s="2" cm="1">
        <f t="array" ref="I12926">SUMPRODUCT(Actuals[Price '[USD'] per UOM], --(Actuals[Commodity] = Consolidated[[#This Row],[Commodity]]), --(Actuals[Region] = "EU"), --(Actuals[Year Month] = Consolidated[[#This Row],[Year.Month]]))</f>
        <v>1.91</v>
      </c>
      <c r="J12926" s="2">
        <v>0.95006090133982957</v>
      </c>
      <c r="K12926" s="19" t="s">
        <v>2934</v>
      </c>
    </row>
    <row r="12927" spans="2:11" hidden="1" x14ac:dyDescent="0.2">
      <c r="B12927" t="s">
        <v>2981</v>
      </c>
      <c r="C12927" t="s">
        <v>170</v>
      </c>
      <c r="D12927" t="s">
        <v>20</v>
      </c>
      <c r="E12927">
        <v>2022</v>
      </c>
      <c r="F12927">
        <v>5</v>
      </c>
      <c r="G12927" s="3" t="s">
        <v>135</v>
      </c>
      <c r="H12927" t="s">
        <v>2933</v>
      </c>
      <c r="I12927" s="2" cm="1">
        <f t="array" ref="I12927">SUMPRODUCT(Actuals[Price '[USD'] per UOM], --(Actuals[Commodity] = Consolidated[[#This Row],[Commodity]]), --(Actuals[Region] = "EU"), --(Actuals[Year Month] = Consolidated[[#This Row],[Year.Month]]))</f>
        <v>1.835</v>
      </c>
      <c r="J12927" s="2">
        <v>0.95006090133982957</v>
      </c>
      <c r="K12927" s="19" t="s">
        <v>2934</v>
      </c>
    </row>
    <row r="12928" spans="2:11" hidden="1" x14ac:dyDescent="0.2">
      <c r="B12928" t="s">
        <v>2981</v>
      </c>
      <c r="C12928" t="s">
        <v>170</v>
      </c>
      <c r="D12928" t="s">
        <v>20</v>
      </c>
      <c r="E12928">
        <v>2022</v>
      </c>
      <c r="F12928">
        <v>6</v>
      </c>
      <c r="G12928" s="3" t="s">
        <v>136</v>
      </c>
      <c r="H12928" t="s">
        <v>2933</v>
      </c>
      <c r="I12928" s="2" cm="1">
        <f t="array" ref="I12928">SUMPRODUCT(Actuals[Price '[USD'] per UOM], --(Actuals[Commodity] = Consolidated[[#This Row],[Commodity]]), --(Actuals[Region] = "EU"), --(Actuals[Year Month] = Consolidated[[#This Row],[Year.Month]]))</f>
        <v>1.8240000000000001</v>
      </c>
      <c r="J12928" s="2">
        <v>0.93788063337393435</v>
      </c>
      <c r="K12928" s="19" t="s">
        <v>2934</v>
      </c>
    </row>
    <row r="12929" spans="2:11" hidden="1" x14ac:dyDescent="0.2">
      <c r="B12929" t="s">
        <v>2981</v>
      </c>
      <c r="C12929" t="s">
        <v>170</v>
      </c>
      <c r="D12929" t="s">
        <v>20</v>
      </c>
      <c r="E12929">
        <v>2022</v>
      </c>
      <c r="F12929">
        <v>7</v>
      </c>
      <c r="G12929" s="3" t="s">
        <v>137</v>
      </c>
      <c r="H12929" t="s">
        <v>2933</v>
      </c>
      <c r="I12929" s="2" cm="1">
        <f t="array" ref="I12929">SUMPRODUCT(Actuals[Price '[USD'] per UOM], --(Actuals[Commodity] = Consolidated[[#This Row],[Commodity]]), --(Actuals[Region] = "EU"), --(Actuals[Year Month] = Consolidated[[#This Row],[Year.Month]]))</f>
        <v>1.6870000000000001</v>
      </c>
      <c r="J12929" s="2">
        <v>0.92570036540803902</v>
      </c>
      <c r="K12929" s="19" t="s">
        <v>2934</v>
      </c>
    </row>
    <row r="12930" spans="2:11" hidden="1" x14ac:dyDescent="0.2">
      <c r="B12930" t="s">
        <v>2981</v>
      </c>
      <c r="C12930" t="s">
        <v>170</v>
      </c>
      <c r="D12930" t="s">
        <v>20</v>
      </c>
      <c r="E12930">
        <v>2022</v>
      </c>
      <c r="F12930">
        <v>8</v>
      </c>
      <c r="G12930" s="3" t="s">
        <v>138</v>
      </c>
      <c r="H12930" t="s">
        <v>2933</v>
      </c>
      <c r="I12930" s="2" cm="1">
        <f t="array" ref="I12930">SUMPRODUCT(Actuals[Price '[USD'] per UOM], --(Actuals[Commodity] = Consolidated[[#This Row],[Commodity]]), --(Actuals[Region] = "EU"), --(Actuals[Year Month] = Consolidated[[#This Row],[Year.Month]]))</f>
        <v>1.59</v>
      </c>
      <c r="J12930" s="2">
        <v>0.9135200974421438</v>
      </c>
      <c r="K12930" s="19" t="s">
        <v>2934</v>
      </c>
    </row>
    <row r="12931" spans="2:11" hidden="1" x14ac:dyDescent="0.2">
      <c r="B12931" t="s">
        <v>2981</v>
      </c>
      <c r="C12931" t="s">
        <v>170</v>
      </c>
      <c r="D12931" t="s">
        <v>20</v>
      </c>
      <c r="E12931">
        <v>2022</v>
      </c>
      <c r="F12931">
        <v>9</v>
      </c>
      <c r="G12931" s="3" t="s">
        <v>139</v>
      </c>
      <c r="H12931" t="s">
        <v>2933</v>
      </c>
      <c r="I12931" s="2" cm="1">
        <f t="array" ref="I12931">SUMPRODUCT(Actuals[Price '[USD'] per UOM], --(Actuals[Commodity] = Consolidated[[#This Row],[Commodity]]), --(Actuals[Region] = "EU"), --(Actuals[Year Month] = Consolidated[[#This Row],[Year.Month]]))</f>
        <v>1.4019999999999999</v>
      </c>
      <c r="J12931" s="2">
        <v>0.92570036540803902</v>
      </c>
      <c r="K12931" s="19" t="s">
        <v>2934</v>
      </c>
    </row>
    <row r="12932" spans="2:11" hidden="1" x14ac:dyDescent="0.2">
      <c r="B12932" t="s">
        <v>2981</v>
      </c>
      <c r="C12932" t="s">
        <v>170</v>
      </c>
      <c r="D12932" t="s">
        <v>20</v>
      </c>
      <c r="E12932">
        <v>2022</v>
      </c>
      <c r="F12932">
        <v>10</v>
      </c>
      <c r="G12932" s="3" t="s">
        <v>140</v>
      </c>
      <c r="H12932" t="s">
        <v>2933</v>
      </c>
      <c r="I12932" s="2" cm="1">
        <f t="array" ref="I12932">SUMPRODUCT(Actuals[Price '[USD'] per UOM], --(Actuals[Commodity] = Consolidated[[#This Row],[Commodity]]), --(Actuals[Region] = "EU"), --(Actuals[Year Month] = Consolidated[[#This Row],[Year.Month]]))</f>
        <v>1.345</v>
      </c>
      <c r="J12932" s="2">
        <v>0.92570036540803902</v>
      </c>
      <c r="K12932" s="19" t="s">
        <v>2934</v>
      </c>
    </row>
    <row r="12933" spans="2:11" hidden="1" x14ac:dyDescent="0.2">
      <c r="B12933" t="s">
        <v>2981</v>
      </c>
      <c r="C12933" t="s">
        <v>170</v>
      </c>
      <c r="D12933" t="s">
        <v>20</v>
      </c>
      <c r="E12933">
        <v>2022</v>
      </c>
      <c r="F12933">
        <v>11</v>
      </c>
      <c r="G12933" s="3" t="s">
        <v>141</v>
      </c>
      <c r="H12933" t="s">
        <v>2933</v>
      </c>
      <c r="I12933" s="2" cm="1">
        <f t="array" ref="I12933">SUMPRODUCT(Actuals[Price '[USD'] per UOM], --(Actuals[Commodity] = Consolidated[[#This Row],[Commodity]]), --(Actuals[Region] = "EU"), --(Actuals[Year Month] = Consolidated[[#This Row],[Year.Month]]))</f>
        <v>1.3680000000000001</v>
      </c>
      <c r="J12933" s="2">
        <v>0.93788063337393435</v>
      </c>
      <c r="K12933" s="19" t="s">
        <v>2934</v>
      </c>
    </row>
    <row r="12934" spans="2:11" hidden="1" x14ac:dyDescent="0.2">
      <c r="B12934" t="s">
        <v>2981</v>
      </c>
      <c r="C12934" t="s">
        <v>170</v>
      </c>
      <c r="D12934" t="s">
        <v>20</v>
      </c>
      <c r="E12934">
        <v>2022</v>
      </c>
      <c r="F12934">
        <v>12</v>
      </c>
      <c r="G12934" s="3" t="s">
        <v>142</v>
      </c>
      <c r="H12934" t="s">
        <v>2933</v>
      </c>
      <c r="I12934" s="2" cm="1">
        <f t="array" ref="I12934">SUMPRODUCT(Actuals[Price '[USD'] per UOM], --(Actuals[Commodity] = Consolidated[[#This Row],[Commodity]]), --(Actuals[Region] = "EU"), --(Actuals[Year Month] = Consolidated[[#This Row],[Year.Month]]))</f>
        <v>1.3340000000000001</v>
      </c>
      <c r="J12934" s="2">
        <v>0.96224116930572479</v>
      </c>
      <c r="K12934" s="19" t="s">
        <v>2934</v>
      </c>
    </row>
    <row r="12935" spans="2:11" hidden="1" x14ac:dyDescent="0.2">
      <c r="B12935" t="s">
        <v>2981</v>
      </c>
      <c r="C12935" t="s">
        <v>169</v>
      </c>
      <c r="D12935" t="s">
        <v>15</v>
      </c>
      <c r="E12935">
        <v>2021</v>
      </c>
      <c r="F12935">
        <v>2</v>
      </c>
      <c r="G12935" s="3" t="s">
        <v>120</v>
      </c>
      <c r="H12935" t="s">
        <v>2933</v>
      </c>
      <c r="I12935" s="2" cm="1">
        <f t="array" ref="I12935">SUMPRODUCT(Actuals[Price '[USD'] per UOM], --(Actuals[Commodity] = Consolidated[[#This Row],[Commodity]]), --(Actuals[Region] = Consolidated[[#This Row],[Region]]), --(Actuals[Year Month] = Consolidated[[#This Row],[Year.Month]]))</f>
        <v>0.94399999999999995</v>
      </c>
      <c r="J12935" s="2">
        <v>0.91</v>
      </c>
      <c r="K12935" s="19" t="s">
        <v>2934</v>
      </c>
    </row>
    <row r="12936" spans="2:11" hidden="1" x14ac:dyDescent="0.2">
      <c r="B12936" t="s">
        <v>2981</v>
      </c>
      <c r="C12936" t="s">
        <v>169</v>
      </c>
      <c r="D12936" t="s">
        <v>15</v>
      </c>
      <c r="E12936">
        <v>2021</v>
      </c>
      <c r="F12936">
        <v>3</v>
      </c>
      <c r="G12936" s="3" t="s">
        <v>121</v>
      </c>
      <c r="H12936" t="s">
        <v>2933</v>
      </c>
      <c r="I12936" s="2" cm="1">
        <f t="array" ref="I12936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2936" s="2">
        <v>0.9</v>
      </c>
      <c r="K12936" s="19" t="s">
        <v>2934</v>
      </c>
    </row>
    <row r="12937" spans="2:11" hidden="1" x14ac:dyDescent="0.2">
      <c r="B12937" t="s">
        <v>2981</v>
      </c>
      <c r="C12937" t="s">
        <v>169</v>
      </c>
      <c r="D12937" t="s">
        <v>15</v>
      </c>
      <c r="E12937">
        <v>2021</v>
      </c>
      <c r="F12937">
        <v>4</v>
      </c>
      <c r="G12937" s="3" t="s">
        <v>122</v>
      </c>
      <c r="H12937" t="s">
        <v>2933</v>
      </c>
      <c r="I12937" s="2" cm="1">
        <f t="array" ref="I12937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2937" s="2">
        <v>0.89</v>
      </c>
      <c r="K12937" s="19" t="s">
        <v>2934</v>
      </c>
    </row>
    <row r="12938" spans="2:11" hidden="1" x14ac:dyDescent="0.2">
      <c r="B12938" t="s">
        <v>2981</v>
      </c>
      <c r="C12938" t="s">
        <v>169</v>
      </c>
      <c r="D12938" t="s">
        <v>15</v>
      </c>
      <c r="E12938">
        <v>2021</v>
      </c>
      <c r="F12938">
        <v>5</v>
      </c>
      <c r="G12938" s="3" t="s">
        <v>123</v>
      </c>
      <c r="H12938" t="s">
        <v>2933</v>
      </c>
      <c r="I12938" s="2" cm="1">
        <f t="array" ref="I12938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2938" s="2">
        <v>0.88</v>
      </c>
      <c r="K12938" s="19" t="s">
        <v>2934</v>
      </c>
    </row>
    <row r="12939" spans="2:11" hidden="1" x14ac:dyDescent="0.2">
      <c r="B12939" t="s">
        <v>2981</v>
      </c>
      <c r="C12939" t="s">
        <v>169</v>
      </c>
      <c r="D12939" t="s">
        <v>15</v>
      </c>
      <c r="E12939">
        <v>2021</v>
      </c>
      <c r="F12939">
        <v>6</v>
      </c>
      <c r="G12939" s="3" t="s">
        <v>124</v>
      </c>
      <c r="H12939" t="s">
        <v>2933</v>
      </c>
      <c r="I12939" s="2" cm="1">
        <f t="array" ref="I12939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2939" s="2">
        <v>0.875</v>
      </c>
      <c r="K12939" s="19" t="s">
        <v>2934</v>
      </c>
    </row>
    <row r="12940" spans="2:11" hidden="1" x14ac:dyDescent="0.2">
      <c r="B12940" t="s">
        <v>2981</v>
      </c>
      <c r="C12940" t="s">
        <v>169</v>
      </c>
      <c r="D12940" t="s">
        <v>15</v>
      </c>
      <c r="E12940">
        <v>2021</v>
      </c>
      <c r="F12940">
        <v>7</v>
      </c>
      <c r="G12940" s="3" t="s">
        <v>125</v>
      </c>
      <c r="H12940" t="s">
        <v>2933</v>
      </c>
      <c r="I12940" s="2" cm="1">
        <f t="array" ref="I1294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2940" s="2">
        <v>0.87</v>
      </c>
      <c r="K12940" s="19" t="s">
        <v>2934</v>
      </c>
    </row>
    <row r="12941" spans="2:11" hidden="1" x14ac:dyDescent="0.2">
      <c r="B12941" t="s">
        <v>2981</v>
      </c>
      <c r="C12941" t="s">
        <v>169</v>
      </c>
      <c r="D12941" t="s">
        <v>15</v>
      </c>
      <c r="E12941">
        <v>2021</v>
      </c>
      <c r="F12941">
        <v>8</v>
      </c>
      <c r="G12941" s="3" t="s">
        <v>126</v>
      </c>
      <c r="H12941" t="s">
        <v>2933</v>
      </c>
      <c r="I12941" s="2" cm="1">
        <f t="array" ref="I12941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2941" s="2">
        <v>0.875</v>
      </c>
      <c r="K12941" s="19" t="s">
        <v>2934</v>
      </c>
    </row>
    <row r="12942" spans="2:11" hidden="1" x14ac:dyDescent="0.2">
      <c r="B12942" t="s">
        <v>2981</v>
      </c>
      <c r="C12942" t="s">
        <v>169</v>
      </c>
      <c r="D12942" t="s">
        <v>15</v>
      </c>
      <c r="E12942">
        <v>2021</v>
      </c>
      <c r="F12942">
        <v>9</v>
      </c>
      <c r="G12942" s="3" t="s">
        <v>127</v>
      </c>
      <c r="H12942" t="s">
        <v>2933</v>
      </c>
      <c r="I12942" s="2" cm="1">
        <f t="array" ref="I12942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2942" s="2">
        <v>0.88500000000000001</v>
      </c>
      <c r="K12942" s="19" t="s">
        <v>2934</v>
      </c>
    </row>
    <row r="12943" spans="2:11" hidden="1" x14ac:dyDescent="0.2">
      <c r="B12943" t="s">
        <v>2981</v>
      </c>
      <c r="C12943" t="s">
        <v>169</v>
      </c>
      <c r="D12943" t="s">
        <v>15</v>
      </c>
      <c r="E12943">
        <v>2021</v>
      </c>
      <c r="F12943">
        <v>10</v>
      </c>
      <c r="G12943" s="3" t="s">
        <v>128</v>
      </c>
      <c r="H12943" t="s">
        <v>2933</v>
      </c>
      <c r="I12943" s="2" cm="1">
        <f t="array" ref="I12943">SUMPRODUCT(Actuals[Price '[USD'] per UOM], --(Actuals[Commodity] = Consolidated[[#This Row],[Commodity]]), --(Actuals[Region] = Consolidated[[#This Row],[Region]]), --(Actuals[Year Month] = Consolidated[[#This Row],[Year.Month]]))</f>
        <v>1</v>
      </c>
      <c r="J12943" s="2">
        <v>0.875</v>
      </c>
      <c r="K12943" s="19" t="s">
        <v>2934</v>
      </c>
    </row>
    <row r="12944" spans="2:11" hidden="1" x14ac:dyDescent="0.2">
      <c r="B12944" t="s">
        <v>2981</v>
      </c>
      <c r="C12944" t="s">
        <v>169</v>
      </c>
      <c r="D12944" t="s">
        <v>15</v>
      </c>
      <c r="E12944">
        <v>2021</v>
      </c>
      <c r="F12944">
        <v>11</v>
      </c>
      <c r="G12944" s="3" t="s">
        <v>129</v>
      </c>
      <c r="H12944" t="s">
        <v>2933</v>
      </c>
      <c r="I12944" s="2" cm="1">
        <f t="array" ref="I1294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2944" s="2">
        <v>0.875</v>
      </c>
      <c r="K12944" s="19" t="s">
        <v>2934</v>
      </c>
    </row>
    <row r="12945" spans="2:11" hidden="1" x14ac:dyDescent="0.2">
      <c r="B12945" t="s">
        <v>2981</v>
      </c>
      <c r="C12945" t="s">
        <v>169</v>
      </c>
      <c r="D12945" t="s">
        <v>15</v>
      </c>
      <c r="E12945">
        <v>2021</v>
      </c>
      <c r="F12945">
        <v>12</v>
      </c>
      <c r="G12945" s="3" t="s">
        <v>130</v>
      </c>
      <c r="H12945" t="s">
        <v>2933</v>
      </c>
      <c r="I12945" s="2" cm="1">
        <f t="array" ref="I1294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2945" s="2">
        <v>0.87</v>
      </c>
      <c r="K12945" s="19" t="s">
        <v>2934</v>
      </c>
    </row>
    <row r="12946" spans="2:11" hidden="1" x14ac:dyDescent="0.2">
      <c r="B12946" t="s">
        <v>2981</v>
      </c>
      <c r="C12946" t="s">
        <v>169</v>
      </c>
      <c r="D12946" t="s">
        <v>15</v>
      </c>
      <c r="E12946">
        <v>2022</v>
      </c>
      <c r="F12946">
        <v>1</v>
      </c>
      <c r="G12946" s="3" t="s">
        <v>131</v>
      </c>
      <c r="H12946" t="s">
        <v>2933</v>
      </c>
      <c r="I12946" s="2" cm="1">
        <f t="array" ref="I12946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2946" s="2">
        <v>0.86499999999999999</v>
      </c>
      <c r="K12946" s="19" t="s">
        <v>2934</v>
      </c>
    </row>
    <row r="12947" spans="2:11" hidden="1" x14ac:dyDescent="0.2">
      <c r="B12947" t="s">
        <v>2981</v>
      </c>
      <c r="C12947" t="s">
        <v>169</v>
      </c>
      <c r="D12947" t="s">
        <v>15</v>
      </c>
      <c r="E12947">
        <v>2022</v>
      </c>
      <c r="F12947">
        <v>2</v>
      </c>
      <c r="G12947" s="3" t="s">
        <v>132</v>
      </c>
      <c r="H12947" t="s">
        <v>2933</v>
      </c>
      <c r="I12947" s="2" cm="1">
        <f t="array" ref="I12947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2947" s="2">
        <v>0.86499999999999999</v>
      </c>
      <c r="K12947" s="19" t="s">
        <v>2934</v>
      </c>
    </row>
    <row r="12948" spans="2:11" hidden="1" x14ac:dyDescent="0.2">
      <c r="B12948" t="s">
        <v>2981</v>
      </c>
      <c r="C12948" t="s">
        <v>169</v>
      </c>
      <c r="D12948" t="s">
        <v>15</v>
      </c>
      <c r="E12948">
        <v>2022</v>
      </c>
      <c r="F12948">
        <v>3</v>
      </c>
      <c r="G12948" s="3" t="s">
        <v>133</v>
      </c>
      <c r="H12948" t="s">
        <v>2933</v>
      </c>
      <c r="I12948" s="2" cm="1">
        <f t="array" ref="I12948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2948" s="2">
        <v>0.87</v>
      </c>
      <c r="K12948" s="19" t="s">
        <v>2934</v>
      </c>
    </row>
    <row r="12949" spans="2:11" hidden="1" x14ac:dyDescent="0.2">
      <c r="B12949" t="s">
        <v>2981</v>
      </c>
      <c r="C12949" t="s">
        <v>169</v>
      </c>
      <c r="D12949" t="s">
        <v>15</v>
      </c>
      <c r="E12949">
        <v>2022</v>
      </c>
      <c r="F12949">
        <v>4</v>
      </c>
      <c r="G12949" s="3" t="s">
        <v>134</v>
      </c>
      <c r="H12949" t="s">
        <v>2933</v>
      </c>
      <c r="I12949" s="2" cm="1">
        <f t="array" ref="I1294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2949" s="2">
        <v>0.87</v>
      </c>
      <c r="K12949" s="19" t="s">
        <v>2934</v>
      </c>
    </row>
    <row r="12950" spans="2:11" hidden="1" x14ac:dyDescent="0.2">
      <c r="B12950" t="s">
        <v>2981</v>
      </c>
      <c r="C12950" t="s">
        <v>169</v>
      </c>
      <c r="D12950" t="s">
        <v>15</v>
      </c>
      <c r="E12950">
        <v>2022</v>
      </c>
      <c r="F12950">
        <v>5</v>
      </c>
      <c r="G12950" s="3" t="s">
        <v>135</v>
      </c>
      <c r="H12950" t="s">
        <v>2933</v>
      </c>
      <c r="I12950" s="2" cm="1">
        <f t="array" ref="I1295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950" s="2">
        <v>0.875</v>
      </c>
      <c r="K12950" s="19" t="s">
        <v>2934</v>
      </c>
    </row>
    <row r="12951" spans="2:11" hidden="1" x14ac:dyDescent="0.2">
      <c r="B12951" t="s">
        <v>2981</v>
      </c>
      <c r="C12951" t="s">
        <v>169</v>
      </c>
      <c r="D12951" t="s">
        <v>15</v>
      </c>
      <c r="E12951">
        <v>2022</v>
      </c>
      <c r="F12951">
        <v>6</v>
      </c>
      <c r="G12951" s="3" t="s">
        <v>136</v>
      </c>
      <c r="H12951" t="s">
        <v>2933</v>
      </c>
      <c r="I12951" s="2" cm="1">
        <f t="array" ref="I1295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2951" s="2">
        <v>0.875</v>
      </c>
      <c r="K12951" s="19" t="s">
        <v>2934</v>
      </c>
    </row>
    <row r="12952" spans="2:11" hidden="1" x14ac:dyDescent="0.2">
      <c r="B12952" t="s">
        <v>2981</v>
      </c>
      <c r="C12952" t="s">
        <v>169</v>
      </c>
      <c r="D12952" t="s">
        <v>15</v>
      </c>
      <c r="E12952">
        <v>2022</v>
      </c>
      <c r="F12952">
        <v>7</v>
      </c>
      <c r="G12952" s="3" t="s">
        <v>137</v>
      </c>
      <c r="H12952" t="s">
        <v>2933</v>
      </c>
      <c r="I12952" s="2" cm="1">
        <f t="array" ref="I1295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2952" s="2">
        <v>0.875</v>
      </c>
      <c r="K12952" s="19" t="s">
        <v>2934</v>
      </c>
    </row>
    <row r="12953" spans="2:11" hidden="1" x14ac:dyDescent="0.2">
      <c r="B12953" t="s">
        <v>2981</v>
      </c>
      <c r="C12953" t="s">
        <v>169</v>
      </c>
      <c r="D12953" t="s">
        <v>15</v>
      </c>
      <c r="E12953">
        <v>2022</v>
      </c>
      <c r="F12953">
        <v>8</v>
      </c>
      <c r="G12953" s="3" t="s">
        <v>138</v>
      </c>
      <c r="H12953" t="s">
        <v>2933</v>
      </c>
      <c r="I12953" s="2" cm="1">
        <f t="array" ref="I1295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2953" s="2">
        <v>0.89</v>
      </c>
      <c r="K12953" s="19" t="s">
        <v>2934</v>
      </c>
    </row>
    <row r="12954" spans="2:11" hidden="1" x14ac:dyDescent="0.2">
      <c r="B12954" t="s">
        <v>2981</v>
      </c>
      <c r="C12954" t="s">
        <v>169</v>
      </c>
      <c r="D12954" t="s">
        <v>15</v>
      </c>
      <c r="E12954">
        <v>2022</v>
      </c>
      <c r="F12954">
        <v>9</v>
      </c>
      <c r="G12954" s="3" t="s">
        <v>139</v>
      </c>
      <c r="H12954" t="s">
        <v>2933</v>
      </c>
      <c r="I12954" s="2" cm="1">
        <f t="array" ref="I1295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2954" s="2">
        <v>0.88</v>
      </c>
      <c r="K12954" s="19" t="s">
        <v>2934</v>
      </c>
    </row>
    <row r="12955" spans="2:11" hidden="1" x14ac:dyDescent="0.2">
      <c r="B12955" t="s">
        <v>2981</v>
      </c>
      <c r="C12955" t="s">
        <v>169</v>
      </c>
      <c r="D12955" t="s">
        <v>15</v>
      </c>
      <c r="E12955">
        <v>2022</v>
      </c>
      <c r="F12955">
        <v>10</v>
      </c>
      <c r="G12955" s="3" t="s">
        <v>140</v>
      </c>
      <c r="H12955" t="s">
        <v>2933</v>
      </c>
      <c r="I12955" s="2" cm="1">
        <f t="array" ref="I1295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2955" s="2">
        <v>0.88500000000000001</v>
      </c>
      <c r="K12955" s="19" t="s">
        <v>2934</v>
      </c>
    </row>
    <row r="12956" spans="2:11" hidden="1" x14ac:dyDescent="0.2">
      <c r="B12956" t="s">
        <v>2981</v>
      </c>
      <c r="C12956" t="s">
        <v>169</v>
      </c>
      <c r="D12956" t="s">
        <v>15</v>
      </c>
      <c r="E12956">
        <v>2022</v>
      </c>
      <c r="F12956">
        <v>11</v>
      </c>
      <c r="G12956" s="3" t="s">
        <v>141</v>
      </c>
      <c r="H12956" t="s">
        <v>2933</v>
      </c>
      <c r="I12956" s="2" cm="1">
        <f t="array" ref="I1295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2956" s="2">
        <v>0.9</v>
      </c>
      <c r="K12956" s="19" t="s">
        <v>2934</v>
      </c>
    </row>
    <row r="12957" spans="2:11" hidden="1" x14ac:dyDescent="0.2">
      <c r="B12957" t="s">
        <v>2981</v>
      </c>
      <c r="C12957" t="s">
        <v>169</v>
      </c>
      <c r="D12957" t="s">
        <v>15</v>
      </c>
      <c r="E12957">
        <v>2022</v>
      </c>
      <c r="F12957">
        <v>12</v>
      </c>
      <c r="G12957" s="3" t="s">
        <v>142</v>
      </c>
      <c r="H12957" t="s">
        <v>2933</v>
      </c>
      <c r="I12957" s="2" cm="1">
        <f t="array" ref="I1295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2957" s="2">
        <v>0.9</v>
      </c>
      <c r="K12957" s="19" t="s">
        <v>2934</v>
      </c>
    </row>
    <row r="12958" spans="2:11" hidden="1" x14ac:dyDescent="0.2">
      <c r="B12958" t="s">
        <v>2980</v>
      </c>
      <c r="C12958" t="s">
        <v>161</v>
      </c>
      <c r="D12958" t="s">
        <v>7</v>
      </c>
      <c r="E12958">
        <v>2021</v>
      </c>
      <c r="F12958">
        <v>2</v>
      </c>
      <c r="G12958" s="3" t="s">
        <v>120</v>
      </c>
      <c r="H12958" t="s">
        <v>2933</v>
      </c>
      <c r="I12958" s="2" cm="1">
        <f t="array" ref="I1295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958" s="2">
        <v>0.82673249999999998</v>
      </c>
      <c r="K12958" s="19" t="s">
        <v>2934</v>
      </c>
    </row>
    <row r="12959" spans="2:11" hidden="1" x14ac:dyDescent="0.2">
      <c r="B12959" t="s">
        <v>2980</v>
      </c>
      <c r="C12959" t="s">
        <v>161</v>
      </c>
      <c r="D12959" t="s">
        <v>7</v>
      </c>
      <c r="E12959">
        <v>2021</v>
      </c>
      <c r="F12959">
        <v>3</v>
      </c>
      <c r="G12959" s="3" t="s">
        <v>121</v>
      </c>
      <c r="H12959" t="s">
        <v>2933</v>
      </c>
      <c r="I12959" s="2" cm="1">
        <f t="array" ref="I1295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2959" s="2">
        <v>0.78815164999999998</v>
      </c>
      <c r="K12959" s="19" t="s">
        <v>2934</v>
      </c>
    </row>
    <row r="12960" spans="2:11" hidden="1" x14ac:dyDescent="0.2">
      <c r="B12960" t="s">
        <v>2980</v>
      </c>
      <c r="C12960" t="s">
        <v>161</v>
      </c>
      <c r="D12960" t="s">
        <v>7</v>
      </c>
      <c r="E12960">
        <v>2021</v>
      </c>
      <c r="F12960">
        <v>4</v>
      </c>
      <c r="G12960" s="3" t="s">
        <v>122</v>
      </c>
      <c r="H12960" t="s">
        <v>2933</v>
      </c>
      <c r="I12960" s="2" cm="1">
        <f t="array" ref="I12960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2960" s="2">
        <v>0.78815164999999998</v>
      </c>
      <c r="K12960" s="19" t="s">
        <v>2934</v>
      </c>
    </row>
    <row r="12961" spans="2:11" hidden="1" x14ac:dyDescent="0.2">
      <c r="B12961" t="s">
        <v>2980</v>
      </c>
      <c r="C12961" t="s">
        <v>161</v>
      </c>
      <c r="D12961" t="s">
        <v>7</v>
      </c>
      <c r="E12961">
        <v>2021</v>
      </c>
      <c r="F12961">
        <v>5</v>
      </c>
      <c r="G12961" s="3" t="s">
        <v>123</v>
      </c>
      <c r="H12961" t="s">
        <v>2933</v>
      </c>
      <c r="I12961" s="2" cm="1">
        <f t="array" ref="I12961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2961" s="2">
        <v>0.771617</v>
      </c>
      <c r="K12961" s="19" t="s">
        <v>2934</v>
      </c>
    </row>
    <row r="12962" spans="2:11" hidden="1" x14ac:dyDescent="0.2">
      <c r="B12962" t="s">
        <v>2980</v>
      </c>
      <c r="C12962" t="s">
        <v>161</v>
      </c>
      <c r="D12962" t="s">
        <v>7</v>
      </c>
      <c r="E12962">
        <v>2021</v>
      </c>
      <c r="F12962">
        <v>6</v>
      </c>
      <c r="G12962" s="3" t="s">
        <v>124</v>
      </c>
      <c r="H12962" t="s">
        <v>2933</v>
      </c>
      <c r="I12962" s="2" cm="1">
        <f t="array" ref="I12962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2962" s="2">
        <v>0.76059389999999993</v>
      </c>
      <c r="K12962" s="19" t="s">
        <v>2934</v>
      </c>
    </row>
    <row r="12963" spans="2:11" hidden="1" x14ac:dyDescent="0.2">
      <c r="B12963" t="s">
        <v>2980</v>
      </c>
      <c r="C12963" t="s">
        <v>161</v>
      </c>
      <c r="D12963" t="s">
        <v>7</v>
      </c>
      <c r="E12963">
        <v>2021</v>
      </c>
      <c r="F12963">
        <v>7</v>
      </c>
      <c r="G12963" s="3" t="s">
        <v>125</v>
      </c>
      <c r="H12963" t="s">
        <v>2933</v>
      </c>
      <c r="I12963" s="2" cm="1">
        <f t="array" ref="I12963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2963" s="2">
        <v>0.76610544999999997</v>
      </c>
      <c r="K12963" s="19" t="s">
        <v>2934</v>
      </c>
    </row>
    <row r="12964" spans="2:11" hidden="1" x14ac:dyDescent="0.2">
      <c r="B12964" t="s">
        <v>2980</v>
      </c>
      <c r="C12964" t="s">
        <v>161</v>
      </c>
      <c r="D12964" t="s">
        <v>7</v>
      </c>
      <c r="E12964">
        <v>2021</v>
      </c>
      <c r="F12964">
        <v>8</v>
      </c>
      <c r="G12964" s="3" t="s">
        <v>126</v>
      </c>
      <c r="H12964" t="s">
        <v>2933</v>
      </c>
      <c r="I12964" s="2" cm="1">
        <f t="array" ref="I12964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2964" s="2">
        <v>0.77712854999999992</v>
      </c>
      <c r="K12964" s="19" t="s">
        <v>2934</v>
      </c>
    </row>
    <row r="12965" spans="2:11" hidden="1" x14ac:dyDescent="0.2">
      <c r="B12965" t="s">
        <v>2980</v>
      </c>
      <c r="C12965" t="s">
        <v>161</v>
      </c>
      <c r="D12965" t="s">
        <v>7</v>
      </c>
      <c r="E12965">
        <v>2021</v>
      </c>
      <c r="F12965">
        <v>9</v>
      </c>
      <c r="G12965" s="3" t="s">
        <v>127</v>
      </c>
      <c r="H12965" t="s">
        <v>2933</v>
      </c>
      <c r="I12965" s="2" cm="1">
        <f t="array" ref="I1296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2965" s="2">
        <v>0.77712854999999992</v>
      </c>
      <c r="K12965" s="19" t="s">
        <v>2934</v>
      </c>
    </row>
    <row r="12966" spans="2:11" hidden="1" x14ac:dyDescent="0.2">
      <c r="B12966" t="s">
        <v>2980</v>
      </c>
      <c r="C12966" t="s">
        <v>161</v>
      </c>
      <c r="D12966" t="s">
        <v>7</v>
      </c>
      <c r="E12966">
        <v>2021</v>
      </c>
      <c r="F12966">
        <v>10</v>
      </c>
      <c r="G12966" s="3" t="s">
        <v>128</v>
      </c>
      <c r="H12966" t="s">
        <v>2933</v>
      </c>
      <c r="I12966" s="2" cm="1">
        <f t="array" ref="I1296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2966" s="2">
        <v>0.76610544999999997</v>
      </c>
      <c r="K12966" s="19" t="s">
        <v>2934</v>
      </c>
    </row>
    <row r="12967" spans="2:11" hidden="1" x14ac:dyDescent="0.2">
      <c r="B12967" t="s">
        <v>2980</v>
      </c>
      <c r="C12967" t="s">
        <v>161</v>
      </c>
      <c r="D12967" t="s">
        <v>7</v>
      </c>
      <c r="E12967">
        <v>2021</v>
      </c>
      <c r="F12967">
        <v>11</v>
      </c>
      <c r="G12967" s="3" t="s">
        <v>129</v>
      </c>
      <c r="H12967" t="s">
        <v>2933</v>
      </c>
      <c r="I12967" s="2" cm="1">
        <f t="array" ref="I12967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2967" s="2">
        <v>0.76610544999999997</v>
      </c>
      <c r="K12967" s="19" t="s">
        <v>2934</v>
      </c>
    </row>
    <row r="12968" spans="2:11" hidden="1" x14ac:dyDescent="0.2">
      <c r="B12968" t="s">
        <v>2980</v>
      </c>
      <c r="C12968" t="s">
        <v>161</v>
      </c>
      <c r="D12968" t="s">
        <v>7</v>
      </c>
      <c r="E12968">
        <v>2021</v>
      </c>
      <c r="F12968">
        <v>12</v>
      </c>
      <c r="G12968" s="3" t="s">
        <v>130</v>
      </c>
      <c r="H12968" t="s">
        <v>2933</v>
      </c>
      <c r="I12968" s="2" cm="1">
        <f t="array" ref="I1296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2968" s="2">
        <v>0.76059389999999993</v>
      </c>
      <c r="K12968" s="19" t="s">
        <v>2934</v>
      </c>
    </row>
    <row r="12969" spans="2:11" hidden="1" x14ac:dyDescent="0.2">
      <c r="B12969" t="s">
        <v>2980</v>
      </c>
      <c r="C12969" t="s">
        <v>161</v>
      </c>
      <c r="D12969" t="s">
        <v>7</v>
      </c>
      <c r="E12969">
        <v>2022</v>
      </c>
      <c r="F12969">
        <v>1</v>
      </c>
      <c r="G12969" s="3" t="s">
        <v>131</v>
      </c>
      <c r="H12969" t="s">
        <v>2933</v>
      </c>
      <c r="I12969" s="2" cm="1">
        <f t="array" ref="I12969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2969" s="2">
        <v>0.74957079999999998</v>
      </c>
      <c r="K12969" s="19" t="s">
        <v>2934</v>
      </c>
    </row>
    <row r="12970" spans="2:11" hidden="1" x14ac:dyDescent="0.2">
      <c r="B12970" t="s">
        <v>2980</v>
      </c>
      <c r="C12970" t="s">
        <v>161</v>
      </c>
      <c r="D12970" t="s">
        <v>7</v>
      </c>
      <c r="E12970">
        <v>2022</v>
      </c>
      <c r="F12970">
        <v>2</v>
      </c>
      <c r="G12970" s="3" t="s">
        <v>132</v>
      </c>
      <c r="H12970" t="s">
        <v>2933</v>
      </c>
      <c r="I12970" s="2" cm="1">
        <f t="array" ref="I1297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2970" s="2">
        <v>0.74405924999999995</v>
      </c>
      <c r="K12970" s="19" t="s">
        <v>2934</v>
      </c>
    </row>
    <row r="12971" spans="2:11" hidden="1" x14ac:dyDescent="0.2">
      <c r="B12971" t="s">
        <v>2980</v>
      </c>
      <c r="C12971" t="s">
        <v>161</v>
      </c>
      <c r="D12971" t="s">
        <v>7</v>
      </c>
      <c r="E12971">
        <v>2022</v>
      </c>
      <c r="F12971">
        <v>3</v>
      </c>
      <c r="G12971" s="3" t="s">
        <v>133</v>
      </c>
      <c r="H12971" t="s">
        <v>2933</v>
      </c>
      <c r="I12971" s="2" cm="1">
        <f t="array" ref="I12971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2971" s="2">
        <v>0.74405924999999995</v>
      </c>
      <c r="K12971" s="19" t="s">
        <v>2934</v>
      </c>
    </row>
    <row r="12972" spans="2:11" hidden="1" x14ac:dyDescent="0.2">
      <c r="B12972" t="s">
        <v>2980</v>
      </c>
      <c r="C12972" t="s">
        <v>161</v>
      </c>
      <c r="D12972" t="s">
        <v>7</v>
      </c>
      <c r="E12972">
        <v>2022</v>
      </c>
      <c r="F12972">
        <v>4</v>
      </c>
      <c r="G12972" s="3" t="s">
        <v>134</v>
      </c>
      <c r="H12972" t="s">
        <v>2933</v>
      </c>
      <c r="I12972" s="2" cm="1">
        <f t="array" ref="I1297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2972" s="2">
        <v>0.7550823499999999</v>
      </c>
      <c r="K12972" s="19" t="s">
        <v>2934</v>
      </c>
    </row>
    <row r="12973" spans="2:11" hidden="1" x14ac:dyDescent="0.2">
      <c r="B12973" t="s">
        <v>2980</v>
      </c>
      <c r="C12973" t="s">
        <v>161</v>
      </c>
      <c r="D12973" t="s">
        <v>7</v>
      </c>
      <c r="E12973">
        <v>2022</v>
      </c>
      <c r="F12973">
        <v>5</v>
      </c>
      <c r="G12973" s="3" t="s">
        <v>135</v>
      </c>
      <c r="H12973" t="s">
        <v>2933</v>
      </c>
      <c r="I12973" s="2" cm="1">
        <f t="array" ref="I1297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2973" s="2">
        <v>0.76610544999999997</v>
      </c>
      <c r="K12973" s="19" t="s">
        <v>2934</v>
      </c>
    </row>
    <row r="12974" spans="2:11" hidden="1" x14ac:dyDescent="0.2">
      <c r="B12974" t="s">
        <v>2980</v>
      </c>
      <c r="C12974" t="s">
        <v>161</v>
      </c>
      <c r="D12974" t="s">
        <v>7</v>
      </c>
      <c r="E12974">
        <v>2022</v>
      </c>
      <c r="F12974">
        <v>6</v>
      </c>
      <c r="G12974" s="3" t="s">
        <v>136</v>
      </c>
      <c r="H12974" t="s">
        <v>2933</v>
      </c>
      <c r="I12974" s="2" cm="1">
        <f t="array" ref="I12974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2974" s="2">
        <v>0.76610544999999997</v>
      </c>
      <c r="K12974" s="19" t="s">
        <v>2934</v>
      </c>
    </row>
    <row r="12975" spans="2:11" hidden="1" x14ac:dyDescent="0.2">
      <c r="B12975" t="s">
        <v>2980</v>
      </c>
      <c r="C12975" t="s">
        <v>161</v>
      </c>
      <c r="D12975" t="s">
        <v>7</v>
      </c>
      <c r="E12975">
        <v>2022</v>
      </c>
      <c r="F12975">
        <v>7</v>
      </c>
      <c r="G12975" s="3" t="s">
        <v>137</v>
      </c>
      <c r="H12975" t="s">
        <v>2933</v>
      </c>
      <c r="I12975" s="2" cm="1">
        <f t="array" ref="I12975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2975" s="2">
        <v>0.76610544999999997</v>
      </c>
      <c r="K12975" s="19" t="s">
        <v>2934</v>
      </c>
    </row>
    <row r="12976" spans="2:11" hidden="1" x14ac:dyDescent="0.2">
      <c r="B12976" t="s">
        <v>2980</v>
      </c>
      <c r="C12976" t="s">
        <v>161</v>
      </c>
      <c r="D12976" t="s">
        <v>7</v>
      </c>
      <c r="E12976">
        <v>2022</v>
      </c>
      <c r="F12976">
        <v>8</v>
      </c>
      <c r="G12976" s="3" t="s">
        <v>138</v>
      </c>
      <c r="H12976" t="s">
        <v>2933</v>
      </c>
      <c r="I12976" s="2" cm="1">
        <f t="array" ref="I1297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2976" s="2">
        <v>0.76610544999999997</v>
      </c>
      <c r="K12976" s="19" t="s">
        <v>2934</v>
      </c>
    </row>
    <row r="12977" spans="2:11" hidden="1" x14ac:dyDescent="0.2">
      <c r="B12977" t="s">
        <v>2980</v>
      </c>
      <c r="C12977" t="s">
        <v>161</v>
      </c>
      <c r="D12977" t="s">
        <v>7</v>
      </c>
      <c r="E12977">
        <v>2022</v>
      </c>
      <c r="F12977">
        <v>9</v>
      </c>
      <c r="G12977" s="3" t="s">
        <v>139</v>
      </c>
      <c r="H12977" t="s">
        <v>2933</v>
      </c>
      <c r="I12977" s="2" cm="1">
        <f t="array" ref="I12977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2977" s="2">
        <v>0.76610544999999997</v>
      </c>
      <c r="K12977" s="19" t="s">
        <v>2934</v>
      </c>
    </row>
    <row r="12978" spans="2:11" hidden="1" x14ac:dyDescent="0.2">
      <c r="B12978" t="s">
        <v>2980</v>
      </c>
      <c r="C12978" t="s">
        <v>161</v>
      </c>
      <c r="D12978" t="s">
        <v>7</v>
      </c>
      <c r="E12978">
        <v>2022</v>
      </c>
      <c r="F12978">
        <v>10</v>
      </c>
      <c r="G12978" s="3" t="s">
        <v>140</v>
      </c>
      <c r="H12978" t="s">
        <v>2933</v>
      </c>
      <c r="I12978" s="2" cm="1">
        <f t="array" ref="I12978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2978" s="2">
        <v>0.74405924999999995</v>
      </c>
      <c r="K12978" s="19" t="s">
        <v>2934</v>
      </c>
    </row>
    <row r="12979" spans="2:11" hidden="1" x14ac:dyDescent="0.2">
      <c r="B12979" t="s">
        <v>2980</v>
      </c>
      <c r="C12979" t="s">
        <v>161</v>
      </c>
      <c r="D12979" t="s">
        <v>7</v>
      </c>
      <c r="E12979">
        <v>2022</v>
      </c>
      <c r="F12979">
        <v>11</v>
      </c>
      <c r="G12979" s="3" t="s">
        <v>141</v>
      </c>
      <c r="H12979" t="s">
        <v>2933</v>
      </c>
      <c r="I12979" s="2" cm="1">
        <f t="array" ref="I1297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2979" s="2">
        <v>0.74405924999999995</v>
      </c>
      <c r="K12979" s="19" t="s">
        <v>2934</v>
      </c>
    </row>
    <row r="12980" spans="2:11" hidden="1" x14ac:dyDescent="0.2">
      <c r="B12980" t="s">
        <v>2980</v>
      </c>
      <c r="C12980" t="s">
        <v>161</v>
      </c>
      <c r="D12980" t="s">
        <v>7</v>
      </c>
      <c r="E12980">
        <v>2022</v>
      </c>
      <c r="F12980">
        <v>12</v>
      </c>
      <c r="G12980" s="3" t="s">
        <v>142</v>
      </c>
      <c r="H12980" t="s">
        <v>2933</v>
      </c>
      <c r="I12980" s="2" cm="1">
        <f t="array" ref="I1298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2980" s="2">
        <v>0.74957079999999998</v>
      </c>
      <c r="K12980" s="19" t="s">
        <v>2934</v>
      </c>
    </row>
    <row r="12981" spans="2:11" hidden="1" x14ac:dyDescent="0.2">
      <c r="B12981" t="s">
        <v>2980</v>
      </c>
      <c r="C12981" t="s">
        <v>157</v>
      </c>
      <c r="D12981" t="s">
        <v>17</v>
      </c>
      <c r="E12981">
        <v>2021</v>
      </c>
      <c r="F12981">
        <v>2</v>
      </c>
      <c r="G12981" s="3" t="s">
        <v>120</v>
      </c>
      <c r="H12981" t="s">
        <v>2933</v>
      </c>
      <c r="I12981" s="2" cm="1">
        <f t="array" ref="I12981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2981" s="2">
        <v>1.1327649208282584</v>
      </c>
      <c r="K12981" s="19" t="s">
        <v>2934</v>
      </c>
    </row>
    <row r="12982" spans="2:11" hidden="1" x14ac:dyDescent="0.2">
      <c r="B12982" t="s">
        <v>2980</v>
      </c>
      <c r="C12982" t="s">
        <v>157</v>
      </c>
      <c r="D12982" t="s">
        <v>17</v>
      </c>
      <c r="E12982">
        <v>2021</v>
      </c>
      <c r="F12982">
        <v>3</v>
      </c>
      <c r="G12982" s="3" t="s">
        <v>121</v>
      </c>
      <c r="H12982" t="s">
        <v>2933</v>
      </c>
      <c r="I12982" s="2" cm="1">
        <f t="array" ref="I12982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2982" s="2">
        <v>1.1814859926918393</v>
      </c>
      <c r="K12982" s="19" t="s">
        <v>2934</v>
      </c>
    </row>
    <row r="12983" spans="2:11" hidden="1" x14ac:dyDescent="0.2">
      <c r="B12983" t="s">
        <v>2980</v>
      </c>
      <c r="C12983" t="s">
        <v>157</v>
      </c>
      <c r="D12983" t="s">
        <v>17</v>
      </c>
      <c r="E12983">
        <v>2021</v>
      </c>
      <c r="F12983">
        <v>4</v>
      </c>
      <c r="G12983" s="3" t="s">
        <v>122</v>
      </c>
      <c r="H12983" t="s">
        <v>2933</v>
      </c>
      <c r="I12983" s="2" cm="1">
        <f t="array" ref="I12983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2983" s="2">
        <v>1.1449451887941535</v>
      </c>
      <c r="K12983" s="19" t="s">
        <v>2934</v>
      </c>
    </row>
    <row r="12984" spans="2:11" hidden="1" x14ac:dyDescent="0.2">
      <c r="B12984" t="s">
        <v>2980</v>
      </c>
      <c r="C12984" t="s">
        <v>157</v>
      </c>
      <c r="D12984" t="s">
        <v>17</v>
      </c>
      <c r="E12984">
        <v>2021</v>
      </c>
      <c r="F12984">
        <v>5</v>
      </c>
      <c r="G12984" s="3" t="s">
        <v>123</v>
      </c>
      <c r="H12984" t="s">
        <v>2933</v>
      </c>
      <c r="I12984" s="2" cm="1">
        <f t="array" ref="I12984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2984" s="2">
        <v>1.0840438489646773</v>
      </c>
      <c r="K12984" s="19" t="s">
        <v>2934</v>
      </c>
    </row>
    <row r="12985" spans="2:11" hidden="1" x14ac:dyDescent="0.2">
      <c r="B12985" t="s">
        <v>2980</v>
      </c>
      <c r="C12985" t="s">
        <v>157</v>
      </c>
      <c r="D12985" t="s">
        <v>17</v>
      </c>
      <c r="E12985">
        <v>2021</v>
      </c>
      <c r="F12985">
        <v>6</v>
      </c>
      <c r="G12985" s="3" t="s">
        <v>124</v>
      </c>
      <c r="H12985" t="s">
        <v>2933</v>
      </c>
      <c r="I12985" s="2" cm="1">
        <f t="array" ref="I12985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2985" s="2">
        <v>1.0353227771010962</v>
      </c>
      <c r="K12985" s="19" t="s">
        <v>2934</v>
      </c>
    </row>
    <row r="12986" spans="2:11" hidden="1" x14ac:dyDescent="0.2">
      <c r="B12986" t="s">
        <v>2980</v>
      </c>
      <c r="C12986" t="s">
        <v>157</v>
      </c>
      <c r="D12986" t="s">
        <v>17</v>
      </c>
      <c r="E12986">
        <v>2021</v>
      </c>
      <c r="F12986">
        <v>7</v>
      </c>
      <c r="G12986" s="3" t="s">
        <v>125</v>
      </c>
      <c r="H12986" t="s">
        <v>2933</v>
      </c>
      <c r="I12986" s="2" cm="1">
        <f t="array" ref="I12986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2986" s="2">
        <v>0.97442143727162012</v>
      </c>
      <c r="K12986" s="19" t="s">
        <v>2934</v>
      </c>
    </row>
    <row r="12987" spans="2:11" hidden="1" x14ac:dyDescent="0.2">
      <c r="B12987" t="s">
        <v>2980</v>
      </c>
      <c r="C12987" t="s">
        <v>157</v>
      </c>
      <c r="D12987" t="s">
        <v>17</v>
      </c>
      <c r="E12987">
        <v>2021</v>
      </c>
      <c r="F12987">
        <v>8</v>
      </c>
      <c r="G12987" s="3" t="s">
        <v>126</v>
      </c>
      <c r="H12987" t="s">
        <v>2933</v>
      </c>
      <c r="I12987" s="2" cm="1">
        <f t="array" ref="I1298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2987" s="2">
        <v>0.93788063337393435</v>
      </c>
      <c r="K12987" s="19" t="s">
        <v>2934</v>
      </c>
    </row>
    <row r="12988" spans="2:11" hidden="1" x14ac:dyDescent="0.2">
      <c r="B12988" t="s">
        <v>2980</v>
      </c>
      <c r="C12988" t="s">
        <v>157</v>
      </c>
      <c r="D12988" t="s">
        <v>17</v>
      </c>
      <c r="E12988">
        <v>2021</v>
      </c>
      <c r="F12988">
        <v>9</v>
      </c>
      <c r="G12988" s="3" t="s">
        <v>127</v>
      </c>
      <c r="H12988" t="s">
        <v>2933</v>
      </c>
      <c r="I12988" s="2" cm="1">
        <f t="array" ref="I12988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2988" s="2">
        <v>0.95006090133982957</v>
      </c>
      <c r="K12988" s="19" t="s">
        <v>2934</v>
      </c>
    </row>
    <row r="12989" spans="2:11" hidden="1" x14ac:dyDescent="0.2">
      <c r="B12989" t="s">
        <v>2980</v>
      </c>
      <c r="C12989" t="s">
        <v>157</v>
      </c>
      <c r="D12989" t="s">
        <v>17</v>
      </c>
      <c r="E12989">
        <v>2021</v>
      </c>
      <c r="F12989">
        <v>10</v>
      </c>
      <c r="G12989" s="3" t="s">
        <v>128</v>
      </c>
      <c r="H12989" t="s">
        <v>2933</v>
      </c>
      <c r="I12989" s="2" cm="1">
        <f t="array" ref="I12989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2989" s="2">
        <v>0.97442143727162012</v>
      </c>
      <c r="K12989" s="19" t="s">
        <v>2934</v>
      </c>
    </row>
    <row r="12990" spans="2:11" hidden="1" x14ac:dyDescent="0.2">
      <c r="B12990" t="s">
        <v>2980</v>
      </c>
      <c r="C12990" t="s">
        <v>157</v>
      </c>
      <c r="D12990" t="s">
        <v>17</v>
      </c>
      <c r="E12990">
        <v>2021</v>
      </c>
      <c r="F12990">
        <v>11</v>
      </c>
      <c r="G12990" s="3" t="s">
        <v>129</v>
      </c>
      <c r="H12990" t="s">
        <v>2933</v>
      </c>
      <c r="I12990" s="2" cm="1">
        <f t="array" ref="I12990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2990" s="2">
        <v>1.0231425091352011</v>
      </c>
      <c r="K12990" s="19" t="s">
        <v>2934</v>
      </c>
    </row>
    <row r="12991" spans="2:11" hidden="1" x14ac:dyDescent="0.2">
      <c r="B12991" t="s">
        <v>2980</v>
      </c>
      <c r="C12991" t="s">
        <v>157</v>
      </c>
      <c r="D12991" t="s">
        <v>17</v>
      </c>
      <c r="E12991">
        <v>2021</v>
      </c>
      <c r="F12991">
        <v>12</v>
      </c>
      <c r="G12991" s="3" t="s">
        <v>130</v>
      </c>
      <c r="H12991" t="s">
        <v>2933</v>
      </c>
      <c r="I12991" s="2" cm="1">
        <f t="array" ref="I1299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2991" s="2">
        <v>1.0475030450669915</v>
      </c>
      <c r="K12991" s="19" t="s">
        <v>2934</v>
      </c>
    </row>
    <row r="12992" spans="2:11" hidden="1" x14ac:dyDescent="0.2">
      <c r="B12992" t="s">
        <v>2980</v>
      </c>
      <c r="C12992" t="s">
        <v>157</v>
      </c>
      <c r="D12992" t="s">
        <v>17</v>
      </c>
      <c r="E12992">
        <v>2022</v>
      </c>
      <c r="F12992">
        <v>1</v>
      </c>
      <c r="G12992" s="3" t="s">
        <v>131</v>
      </c>
      <c r="H12992" t="s">
        <v>2933</v>
      </c>
      <c r="I12992" s="2" cm="1">
        <f t="array" ref="I12992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2992" s="2">
        <v>1.0475030450669915</v>
      </c>
      <c r="K12992" s="19" t="s">
        <v>2934</v>
      </c>
    </row>
    <row r="12993" spans="2:11" hidden="1" x14ac:dyDescent="0.2">
      <c r="B12993" t="s">
        <v>2980</v>
      </c>
      <c r="C12993" t="s">
        <v>157</v>
      </c>
      <c r="D12993" t="s">
        <v>17</v>
      </c>
      <c r="E12993">
        <v>2022</v>
      </c>
      <c r="F12993">
        <v>2</v>
      </c>
      <c r="G12993" s="3" t="s">
        <v>132</v>
      </c>
      <c r="H12993" t="s">
        <v>2933</v>
      </c>
      <c r="I12993" s="2" cm="1">
        <f t="array" ref="I12993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2993" s="2">
        <v>1.0231425091352011</v>
      </c>
      <c r="K12993" s="19" t="s">
        <v>2934</v>
      </c>
    </row>
    <row r="12994" spans="2:11" hidden="1" x14ac:dyDescent="0.2">
      <c r="B12994" t="s">
        <v>2980</v>
      </c>
      <c r="C12994" t="s">
        <v>157</v>
      </c>
      <c r="D12994" t="s">
        <v>17</v>
      </c>
      <c r="E12994">
        <v>2022</v>
      </c>
      <c r="F12994">
        <v>3</v>
      </c>
      <c r="G12994" s="3" t="s">
        <v>133</v>
      </c>
      <c r="H12994" t="s">
        <v>2933</v>
      </c>
      <c r="I12994" s="2" cm="1">
        <f t="array" ref="I1299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2994" s="2">
        <v>1.0231425091352011</v>
      </c>
      <c r="K12994" s="19" t="s">
        <v>2934</v>
      </c>
    </row>
    <row r="12995" spans="2:11" hidden="1" x14ac:dyDescent="0.2">
      <c r="B12995" t="s">
        <v>2980</v>
      </c>
      <c r="C12995" t="s">
        <v>157</v>
      </c>
      <c r="D12995" t="s">
        <v>17</v>
      </c>
      <c r="E12995">
        <v>2022</v>
      </c>
      <c r="F12995">
        <v>4</v>
      </c>
      <c r="G12995" s="3" t="s">
        <v>134</v>
      </c>
      <c r="H12995" t="s">
        <v>2933</v>
      </c>
      <c r="I12995" s="2" cm="1">
        <f t="array" ref="I1299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2995" s="2">
        <v>1.0231425091352011</v>
      </c>
      <c r="K12995" s="19" t="s">
        <v>2934</v>
      </c>
    </row>
    <row r="12996" spans="2:11" hidden="1" x14ac:dyDescent="0.2">
      <c r="B12996" t="s">
        <v>2980</v>
      </c>
      <c r="C12996" t="s">
        <v>157</v>
      </c>
      <c r="D12996" t="s">
        <v>17</v>
      </c>
      <c r="E12996">
        <v>2022</v>
      </c>
      <c r="F12996">
        <v>5</v>
      </c>
      <c r="G12996" s="3" t="s">
        <v>135</v>
      </c>
      <c r="H12996" t="s">
        <v>2933</v>
      </c>
      <c r="I12996" s="2" cm="1">
        <f t="array" ref="I1299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2996" s="2">
        <v>1.0231425091352011</v>
      </c>
      <c r="K12996" s="19" t="s">
        <v>2934</v>
      </c>
    </row>
    <row r="12997" spans="2:11" hidden="1" x14ac:dyDescent="0.2">
      <c r="B12997" t="s">
        <v>2980</v>
      </c>
      <c r="C12997" t="s">
        <v>157</v>
      </c>
      <c r="D12997" t="s">
        <v>17</v>
      </c>
      <c r="E12997">
        <v>2022</v>
      </c>
      <c r="F12997">
        <v>6</v>
      </c>
      <c r="G12997" s="3" t="s">
        <v>136</v>
      </c>
      <c r="H12997" t="s">
        <v>2933</v>
      </c>
      <c r="I12997" s="2" cm="1">
        <f t="array" ref="I1299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2997" s="2">
        <v>1.0475030450669915</v>
      </c>
      <c r="K12997" s="19" t="s">
        <v>2934</v>
      </c>
    </row>
    <row r="12998" spans="2:11" hidden="1" x14ac:dyDescent="0.2">
      <c r="B12998" t="s">
        <v>2980</v>
      </c>
      <c r="C12998" t="s">
        <v>157</v>
      </c>
      <c r="D12998" t="s">
        <v>17</v>
      </c>
      <c r="E12998">
        <v>2022</v>
      </c>
      <c r="F12998">
        <v>7</v>
      </c>
      <c r="G12998" s="3" t="s">
        <v>137</v>
      </c>
      <c r="H12998" t="s">
        <v>2933</v>
      </c>
      <c r="I12998" s="2" cm="1">
        <f t="array" ref="I1299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2998" s="2">
        <v>1.0231425091352011</v>
      </c>
      <c r="K12998" s="19" t="s">
        <v>2934</v>
      </c>
    </row>
    <row r="12999" spans="2:11" hidden="1" x14ac:dyDescent="0.2">
      <c r="B12999" t="s">
        <v>2980</v>
      </c>
      <c r="C12999" t="s">
        <v>157</v>
      </c>
      <c r="D12999" t="s">
        <v>17</v>
      </c>
      <c r="E12999">
        <v>2022</v>
      </c>
      <c r="F12999">
        <v>8</v>
      </c>
      <c r="G12999" s="3" t="s">
        <v>138</v>
      </c>
      <c r="H12999" t="s">
        <v>2933</v>
      </c>
      <c r="I12999" s="2" cm="1">
        <f t="array" ref="I1299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2999" s="2">
        <v>0.98660170523751534</v>
      </c>
      <c r="K12999" s="19" t="s">
        <v>2934</v>
      </c>
    </row>
    <row r="13000" spans="2:11" hidden="1" x14ac:dyDescent="0.2">
      <c r="B13000" t="s">
        <v>2980</v>
      </c>
      <c r="C13000" t="s">
        <v>157</v>
      </c>
      <c r="D13000" t="s">
        <v>17</v>
      </c>
      <c r="E13000">
        <v>2022</v>
      </c>
      <c r="F13000">
        <v>9</v>
      </c>
      <c r="G13000" s="3" t="s">
        <v>139</v>
      </c>
      <c r="H13000" t="s">
        <v>2933</v>
      </c>
      <c r="I13000" s="2" cm="1">
        <f t="array" ref="I1300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3000" s="2">
        <v>0.99878197320341056</v>
      </c>
      <c r="K13000" s="19" t="s">
        <v>2934</v>
      </c>
    </row>
    <row r="13001" spans="2:11" hidden="1" x14ac:dyDescent="0.2">
      <c r="B13001" t="s">
        <v>2980</v>
      </c>
      <c r="C13001" t="s">
        <v>157</v>
      </c>
      <c r="D13001" t="s">
        <v>17</v>
      </c>
      <c r="E13001">
        <v>2022</v>
      </c>
      <c r="F13001">
        <v>10</v>
      </c>
      <c r="G13001" s="3" t="s">
        <v>140</v>
      </c>
      <c r="H13001" t="s">
        <v>2933</v>
      </c>
      <c r="I13001" s="2" cm="1">
        <f t="array" ref="I1300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3001" s="2">
        <v>0.99878197320341056</v>
      </c>
      <c r="K13001" s="19" t="s">
        <v>2934</v>
      </c>
    </row>
    <row r="13002" spans="2:11" hidden="1" x14ac:dyDescent="0.2">
      <c r="B13002" t="s">
        <v>2980</v>
      </c>
      <c r="C13002" t="s">
        <v>157</v>
      </c>
      <c r="D13002" t="s">
        <v>17</v>
      </c>
      <c r="E13002">
        <v>2022</v>
      </c>
      <c r="F13002">
        <v>11</v>
      </c>
      <c r="G13002" s="3" t="s">
        <v>141</v>
      </c>
      <c r="H13002" t="s">
        <v>2933</v>
      </c>
      <c r="I13002" s="2" cm="1">
        <f t="array" ref="I1300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3002" s="2">
        <v>1.0109622411693058</v>
      </c>
      <c r="K13002" s="19" t="s">
        <v>2934</v>
      </c>
    </row>
    <row r="13003" spans="2:11" hidden="1" x14ac:dyDescent="0.2">
      <c r="B13003" t="s">
        <v>2980</v>
      </c>
      <c r="C13003" t="s">
        <v>157</v>
      </c>
      <c r="D13003" t="s">
        <v>17</v>
      </c>
      <c r="E13003">
        <v>2022</v>
      </c>
      <c r="F13003">
        <v>12</v>
      </c>
      <c r="G13003" s="3" t="s">
        <v>142</v>
      </c>
      <c r="H13003" t="s">
        <v>2933</v>
      </c>
      <c r="I13003" s="2" cm="1">
        <f t="array" ref="I1300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3003" s="2">
        <v>1.0353227771010962</v>
      </c>
      <c r="K13003" s="19" t="s">
        <v>2934</v>
      </c>
    </row>
    <row r="13004" spans="2:11" hidden="1" x14ac:dyDescent="0.2">
      <c r="B13004" t="s">
        <v>2980</v>
      </c>
      <c r="C13004" t="s">
        <v>156</v>
      </c>
      <c r="D13004" t="s">
        <v>19</v>
      </c>
      <c r="E13004">
        <v>2021</v>
      </c>
      <c r="F13004">
        <v>2</v>
      </c>
      <c r="G13004" s="3" t="s">
        <v>120</v>
      </c>
      <c r="H13004" t="s">
        <v>2933</v>
      </c>
      <c r="I13004" s="2" cm="1">
        <f t="array" ref="I13004">SUMPRODUCT(Actuals[Price '[USD'] per UOM], --(Actuals[Commodity] = Consolidated[[#This Row],[Commodity]]), --(Actuals[Region] = "APMKTS"), --(Actuals[Year Month] = Consolidated[[#This Row],[Year.Month]]))</f>
        <v>0.88</v>
      </c>
      <c r="J13004" s="2">
        <v>0.85499999999999998</v>
      </c>
      <c r="K13004" s="19" t="s">
        <v>2934</v>
      </c>
    </row>
    <row r="13005" spans="2:11" hidden="1" x14ac:dyDescent="0.2">
      <c r="B13005" t="s">
        <v>2980</v>
      </c>
      <c r="C13005" t="s">
        <v>156</v>
      </c>
      <c r="D13005" t="s">
        <v>19</v>
      </c>
      <c r="E13005">
        <v>2021</v>
      </c>
      <c r="F13005">
        <v>3</v>
      </c>
      <c r="G13005" s="3" t="s">
        <v>121</v>
      </c>
      <c r="H13005" t="s">
        <v>2933</v>
      </c>
      <c r="I13005" s="2" cm="1">
        <f t="array" ref="I13005">SUMPRODUCT(Actuals[Price '[USD'] per UOM], --(Actuals[Commodity] = Consolidated[[#This Row],[Commodity]]), --(Actuals[Region] = "APMKTS"), --(Actuals[Year Month] = Consolidated[[#This Row],[Year.Month]]))</f>
        <v>1.0529999999999999</v>
      </c>
      <c r="J13005" s="2">
        <v>0.9</v>
      </c>
      <c r="K13005" s="19" t="s">
        <v>2934</v>
      </c>
    </row>
    <row r="13006" spans="2:11" hidden="1" x14ac:dyDescent="0.2">
      <c r="B13006" t="s">
        <v>2980</v>
      </c>
      <c r="C13006" t="s">
        <v>156</v>
      </c>
      <c r="D13006" t="s">
        <v>19</v>
      </c>
      <c r="E13006">
        <v>2021</v>
      </c>
      <c r="F13006">
        <v>4</v>
      </c>
      <c r="G13006" s="3" t="s">
        <v>122</v>
      </c>
      <c r="H13006" t="s">
        <v>2933</v>
      </c>
      <c r="I13006" s="2" cm="1">
        <f t="array" ref="I13006">SUMPRODUCT(Actuals[Price '[USD'] per UOM], --(Actuals[Commodity] = Consolidated[[#This Row],[Commodity]]), --(Actuals[Region] = "APMKTS"), --(Actuals[Year Month] = Consolidated[[#This Row],[Year.Month]]))</f>
        <v>1.0409999999999999</v>
      </c>
      <c r="J13006" s="2">
        <v>0.88</v>
      </c>
      <c r="K13006" s="19" t="s">
        <v>2934</v>
      </c>
    </row>
    <row r="13007" spans="2:11" hidden="1" x14ac:dyDescent="0.2">
      <c r="B13007" t="s">
        <v>2980</v>
      </c>
      <c r="C13007" t="s">
        <v>156</v>
      </c>
      <c r="D13007" t="s">
        <v>19</v>
      </c>
      <c r="E13007">
        <v>2021</v>
      </c>
      <c r="F13007">
        <v>5</v>
      </c>
      <c r="G13007" s="3" t="s">
        <v>123</v>
      </c>
      <c r="H13007" t="s">
        <v>2933</v>
      </c>
      <c r="I13007" s="2" cm="1">
        <f t="array" ref="I13007">SUMPRODUCT(Actuals[Price '[USD'] per UOM], --(Actuals[Commodity] = Consolidated[[#This Row],[Commodity]]), --(Actuals[Region] = "APMKTS"), --(Actuals[Year Month] = Consolidated[[#This Row],[Year.Month]]))</f>
        <v>1.0489999999999999</v>
      </c>
      <c r="J13007" s="2">
        <v>0.85</v>
      </c>
      <c r="K13007" s="19" t="s">
        <v>2934</v>
      </c>
    </row>
    <row r="13008" spans="2:11" hidden="1" x14ac:dyDescent="0.2">
      <c r="B13008" t="s">
        <v>2980</v>
      </c>
      <c r="C13008" t="s">
        <v>156</v>
      </c>
      <c r="D13008" t="s">
        <v>19</v>
      </c>
      <c r="E13008">
        <v>2021</v>
      </c>
      <c r="F13008">
        <v>6</v>
      </c>
      <c r="G13008" s="3" t="s">
        <v>124</v>
      </c>
      <c r="H13008" t="s">
        <v>2933</v>
      </c>
      <c r="I13008" s="2" cm="1">
        <f t="array" ref="I13008">SUMPRODUCT(Actuals[Price '[USD'] per UOM], --(Actuals[Commodity] = Consolidated[[#This Row],[Commodity]]), --(Actuals[Region] = "APMKTS"), --(Actuals[Year Month] = Consolidated[[#This Row],[Year.Month]]))</f>
        <v>0.89800000000000002</v>
      </c>
      <c r="J13008" s="2">
        <v>0.84</v>
      </c>
      <c r="K13008" s="19" t="s">
        <v>2934</v>
      </c>
    </row>
    <row r="13009" spans="2:11" hidden="1" x14ac:dyDescent="0.2">
      <c r="B13009" t="s">
        <v>2980</v>
      </c>
      <c r="C13009" t="s">
        <v>156</v>
      </c>
      <c r="D13009" t="s">
        <v>19</v>
      </c>
      <c r="E13009">
        <v>2021</v>
      </c>
      <c r="F13009">
        <v>7</v>
      </c>
      <c r="G13009" s="3" t="s">
        <v>125</v>
      </c>
      <c r="H13009" t="s">
        <v>2933</v>
      </c>
      <c r="I13009" s="2" cm="1">
        <f t="array" ref="I13009">SUMPRODUCT(Actuals[Price '[USD'] per UOM], --(Actuals[Commodity] = Consolidated[[#This Row],[Commodity]]), --(Actuals[Region] = "APMKTS"), --(Actuals[Year Month] = Consolidated[[#This Row],[Year.Month]]))</f>
        <v>0.97499999999999998</v>
      </c>
      <c r="J13009" s="2">
        <v>0.84</v>
      </c>
      <c r="K13009" s="19" t="s">
        <v>2934</v>
      </c>
    </row>
    <row r="13010" spans="2:11" hidden="1" x14ac:dyDescent="0.2">
      <c r="B13010" t="s">
        <v>2980</v>
      </c>
      <c r="C13010" t="s">
        <v>156</v>
      </c>
      <c r="D13010" t="s">
        <v>19</v>
      </c>
      <c r="E13010">
        <v>2021</v>
      </c>
      <c r="F13010">
        <v>8</v>
      </c>
      <c r="G13010" s="3" t="s">
        <v>126</v>
      </c>
      <c r="H13010" t="s">
        <v>2933</v>
      </c>
      <c r="I13010" s="2" cm="1">
        <f t="array" ref="I13010">SUMPRODUCT(Actuals[Price '[USD'] per UOM], --(Actuals[Commodity] = Consolidated[[#This Row],[Commodity]]), --(Actuals[Region] = "APMKTS"), --(Actuals[Year Month] = Consolidated[[#This Row],[Year.Month]]))</f>
        <v>0.97</v>
      </c>
      <c r="J13010" s="2">
        <v>0.83000000000000007</v>
      </c>
      <c r="K13010" s="19" t="s">
        <v>2934</v>
      </c>
    </row>
    <row r="13011" spans="2:11" hidden="1" x14ac:dyDescent="0.2">
      <c r="B13011" t="s">
        <v>2980</v>
      </c>
      <c r="C13011" t="s">
        <v>156</v>
      </c>
      <c r="D13011" t="s">
        <v>19</v>
      </c>
      <c r="E13011">
        <v>2021</v>
      </c>
      <c r="F13011">
        <v>9</v>
      </c>
      <c r="G13011" s="3" t="s">
        <v>127</v>
      </c>
      <c r="H13011" t="s">
        <v>2933</v>
      </c>
      <c r="I13011" s="2" cm="1">
        <f t="array" ref="I13011">SUMPRODUCT(Actuals[Price '[USD'] per UOM], --(Actuals[Commodity] = Consolidated[[#This Row],[Commodity]]), --(Actuals[Region] = "APMKTS"), --(Actuals[Year Month] = Consolidated[[#This Row],[Year.Month]]))</f>
        <v>1.0249999999999999</v>
      </c>
      <c r="J13011" s="2">
        <v>0.84</v>
      </c>
      <c r="K13011" s="19" t="s">
        <v>2934</v>
      </c>
    </row>
    <row r="13012" spans="2:11" hidden="1" x14ac:dyDescent="0.2">
      <c r="B13012" t="s">
        <v>2980</v>
      </c>
      <c r="C13012" t="s">
        <v>156</v>
      </c>
      <c r="D13012" t="s">
        <v>19</v>
      </c>
      <c r="E13012">
        <v>2021</v>
      </c>
      <c r="F13012">
        <v>10</v>
      </c>
      <c r="G13012" s="3" t="s">
        <v>128</v>
      </c>
      <c r="H13012" t="s">
        <v>2933</v>
      </c>
      <c r="I13012" s="2" cm="1">
        <f t="array" ref="I13012">SUMPRODUCT(Actuals[Price '[USD'] per UOM], --(Actuals[Commodity] = Consolidated[[#This Row],[Commodity]]), --(Actuals[Region] = "APMKTS"), --(Actuals[Year Month] = Consolidated[[#This Row],[Year.Month]]))</f>
        <v>1.109</v>
      </c>
      <c r="J13012" s="2">
        <v>0.84</v>
      </c>
      <c r="K13012" s="19" t="s">
        <v>2934</v>
      </c>
    </row>
    <row r="13013" spans="2:11" hidden="1" x14ac:dyDescent="0.2">
      <c r="B13013" t="s">
        <v>2980</v>
      </c>
      <c r="C13013" t="s">
        <v>156</v>
      </c>
      <c r="D13013" t="s">
        <v>19</v>
      </c>
      <c r="E13013">
        <v>2021</v>
      </c>
      <c r="F13013">
        <v>11</v>
      </c>
      <c r="G13013" s="3" t="s">
        <v>129</v>
      </c>
      <c r="H13013" t="s">
        <v>2933</v>
      </c>
      <c r="I13013" s="2" cm="1">
        <f t="array" ref="I13013">SUMPRODUCT(Actuals[Price '[USD'] per UOM], --(Actuals[Commodity] = Consolidated[[#This Row],[Commodity]]), --(Actuals[Region] = "APMKTS"), --(Actuals[Year Month] = Consolidated[[#This Row],[Year.Month]]))</f>
        <v>1.125</v>
      </c>
      <c r="J13013" s="2">
        <v>0.86</v>
      </c>
      <c r="K13013" s="19" t="s">
        <v>2934</v>
      </c>
    </row>
    <row r="13014" spans="2:11" hidden="1" x14ac:dyDescent="0.2">
      <c r="B13014" t="s">
        <v>2980</v>
      </c>
      <c r="C13014" t="s">
        <v>156</v>
      </c>
      <c r="D13014" t="s">
        <v>19</v>
      </c>
      <c r="E13014">
        <v>2021</v>
      </c>
      <c r="F13014">
        <v>12</v>
      </c>
      <c r="G13014" s="3" t="s">
        <v>130</v>
      </c>
      <c r="H13014" t="s">
        <v>2933</v>
      </c>
      <c r="I13014" s="2" cm="1">
        <f t="array" ref="I13014">SUMPRODUCT(Actuals[Price '[USD'] per UOM], --(Actuals[Commodity] = Consolidated[[#This Row],[Commodity]]), --(Actuals[Region] = "APMKTS"), --(Actuals[Year Month] = Consolidated[[#This Row],[Year.Month]]))</f>
        <v>1.0389999999999999</v>
      </c>
      <c r="J13014" s="2">
        <v>0.87</v>
      </c>
      <c r="K13014" s="19" t="s">
        <v>2934</v>
      </c>
    </row>
    <row r="13015" spans="2:11" hidden="1" x14ac:dyDescent="0.2">
      <c r="B13015" t="s">
        <v>2980</v>
      </c>
      <c r="C13015" t="s">
        <v>156</v>
      </c>
      <c r="D13015" t="s">
        <v>19</v>
      </c>
      <c r="E13015">
        <v>2022</v>
      </c>
      <c r="F13015">
        <v>1</v>
      </c>
      <c r="G13015" s="3" t="s">
        <v>131</v>
      </c>
      <c r="H13015" t="s">
        <v>2933</v>
      </c>
      <c r="I13015" s="2" cm="1">
        <f t="array" ref="I13015">SUMPRODUCT(Actuals[Price '[USD'] per UOM], --(Actuals[Commodity] = Consolidated[[#This Row],[Commodity]]), --(Actuals[Region] = "APMKTS"), --(Actuals[Year Month] = Consolidated[[#This Row],[Year.Month]]))</f>
        <v>1.0009999999999999</v>
      </c>
      <c r="J13015" s="2">
        <v>0.88</v>
      </c>
      <c r="K13015" s="19" t="s">
        <v>2934</v>
      </c>
    </row>
    <row r="13016" spans="2:11" hidden="1" x14ac:dyDescent="0.2">
      <c r="B13016" t="s">
        <v>2980</v>
      </c>
      <c r="C13016" t="s">
        <v>156</v>
      </c>
      <c r="D13016" t="s">
        <v>19</v>
      </c>
      <c r="E13016">
        <v>2022</v>
      </c>
      <c r="F13016">
        <v>2</v>
      </c>
      <c r="G13016" s="3" t="s">
        <v>132</v>
      </c>
      <c r="H13016" t="s">
        <v>2933</v>
      </c>
      <c r="I13016" s="2" cm="1">
        <f t="array" ref="I13016">SUMPRODUCT(Actuals[Price '[USD'] per UOM], --(Actuals[Commodity] = Consolidated[[#This Row],[Commodity]]), --(Actuals[Region] = "APMKTS"), --(Actuals[Year Month] = Consolidated[[#This Row],[Year.Month]]))</f>
        <v>1.1279999999999999</v>
      </c>
      <c r="J13016" s="2">
        <v>0.89</v>
      </c>
      <c r="K13016" s="19" t="s">
        <v>2934</v>
      </c>
    </row>
    <row r="13017" spans="2:11" hidden="1" x14ac:dyDescent="0.2">
      <c r="B13017" t="s">
        <v>2980</v>
      </c>
      <c r="C13017" t="s">
        <v>156</v>
      </c>
      <c r="D13017" t="s">
        <v>19</v>
      </c>
      <c r="E13017">
        <v>2022</v>
      </c>
      <c r="F13017">
        <v>3</v>
      </c>
      <c r="G13017" s="3" t="s">
        <v>133</v>
      </c>
      <c r="H13017" t="s">
        <v>2933</v>
      </c>
      <c r="I13017" s="2" cm="1">
        <f t="array" ref="I13017">SUMPRODUCT(Actuals[Price '[USD'] per UOM], --(Actuals[Commodity] = Consolidated[[#This Row],[Commodity]]), --(Actuals[Region] = "APMKTS"), --(Actuals[Year Month] = Consolidated[[#This Row],[Year.Month]]))</f>
        <v>1.3480000000000001</v>
      </c>
      <c r="J13017" s="2">
        <v>0.9</v>
      </c>
      <c r="K13017" s="19" t="s">
        <v>2934</v>
      </c>
    </row>
    <row r="13018" spans="2:11" hidden="1" x14ac:dyDescent="0.2">
      <c r="B13018" t="s">
        <v>2980</v>
      </c>
      <c r="C13018" t="s">
        <v>156</v>
      </c>
      <c r="D13018" t="s">
        <v>19</v>
      </c>
      <c r="E13018">
        <v>2022</v>
      </c>
      <c r="F13018">
        <v>4</v>
      </c>
      <c r="G13018" s="3" t="s">
        <v>134</v>
      </c>
      <c r="H13018" t="s">
        <v>2933</v>
      </c>
      <c r="I13018" s="2" cm="1">
        <f t="array" ref="I13018">SUMPRODUCT(Actuals[Price '[USD'] per UOM], --(Actuals[Commodity] = Consolidated[[#This Row],[Commodity]]), --(Actuals[Region] = "APMKTS"), --(Actuals[Year Month] = Consolidated[[#This Row],[Year.Month]]))</f>
        <v>1.32</v>
      </c>
      <c r="J13018" s="2">
        <v>0.89</v>
      </c>
      <c r="K13018" s="19" t="s">
        <v>2934</v>
      </c>
    </row>
    <row r="13019" spans="2:11" hidden="1" x14ac:dyDescent="0.2">
      <c r="B13019" t="s">
        <v>2980</v>
      </c>
      <c r="C13019" t="s">
        <v>156</v>
      </c>
      <c r="D13019" t="s">
        <v>19</v>
      </c>
      <c r="E13019">
        <v>2022</v>
      </c>
      <c r="F13019">
        <v>5</v>
      </c>
      <c r="G13019" s="3" t="s">
        <v>135</v>
      </c>
      <c r="H13019" t="s">
        <v>2933</v>
      </c>
      <c r="I13019" s="2" cm="1">
        <f t="array" ref="I13019">SUMPRODUCT(Actuals[Price '[USD'] per UOM], --(Actuals[Commodity] = Consolidated[[#This Row],[Commodity]]), --(Actuals[Region] = "APMKTS"), --(Actuals[Year Month] = Consolidated[[#This Row],[Year.Month]]))</f>
        <v>1.175</v>
      </c>
      <c r="J13019" s="2">
        <v>0.9</v>
      </c>
      <c r="K13019" s="19" t="s">
        <v>2934</v>
      </c>
    </row>
    <row r="13020" spans="2:11" hidden="1" x14ac:dyDescent="0.2">
      <c r="B13020" t="s">
        <v>2980</v>
      </c>
      <c r="C13020" t="s">
        <v>156</v>
      </c>
      <c r="D13020" t="s">
        <v>19</v>
      </c>
      <c r="E13020">
        <v>2022</v>
      </c>
      <c r="F13020">
        <v>6</v>
      </c>
      <c r="G13020" s="3" t="s">
        <v>136</v>
      </c>
      <c r="H13020" t="s">
        <v>2933</v>
      </c>
      <c r="I13020" s="2" cm="1">
        <f t="array" ref="I13020">SUMPRODUCT(Actuals[Price '[USD'] per UOM], --(Actuals[Commodity] = Consolidated[[#This Row],[Commodity]]), --(Actuals[Region] = "APMKTS"), --(Actuals[Year Month] = Consolidated[[#This Row],[Year.Month]]))</f>
        <v>1.0760000000000001</v>
      </c>
      <c r="J13020" s="2">
        <v>0.9</v>
      </c>
      <c r="K13020" s="19" t="s">
        <v>2934</v>
      </c>
    </row>
    <row r="13021" spans="2:11" hidden="1" x14ac:dyDescent="0.2">
      <c r="B13021" t="s">
        <v>2980</v>
      </c>
      <c r="C13021" t="s">
        <v>156</v>
      </c>
      <c r="D13021" t="s">
        <v>19</v>
      </c>
      <c r="E13021">
        <v>2022</v>
      </c>
      <c r="F13021">
        <v>7</v>
      </c>
      <c r="G13021" s="3" t="s">
        <v>137</v>
      </c>
      <c r="H13021" t="s">
        <v>2933</v>
      </c>
      <c r="I13021" s="2" cm="1">
        <f t="array" ref="I13021">SUMPRODUCT(Actuals[Price '[USD'] per UOM], --(Actuals[Commodity] = Consolidated[[#This Row],[Commodity]]), --(Actuals[Region] = "APMKTS"), --(Actuals[Year Month] = Consolidated[[#This Row],[Year.Month]]))</f>
        <v>1.0009999999999999</v>
      </c>
      <c r="J13021" s="2">
        <v>0.9</v>
      </c>
      <c r="K13021" s="19" t="s">
        <v>2934</v>
      </c>
    </row>
    <row r="13022" spans="2:11" hidden="1" x14ac:dyDescent="0.2">
      <c r="B13022" t="s">
        <v>2980</v>
      </c>
      <c r="C13022" t="s">
        <v>156</v>
      </c>
      <c r="D13022" t="s">
        <v>19</v>
      </c>
      <c r="E13022">
        <v>2022</v>
      </c>
      <c r="F13022">
        <v>8</v>
      </c>
      <c r="G13022" s="3" t="s">
        <v>138</v>
      </c>
      <c r="H13022" t="s">
        <v>2933</v>
      </c>
      <c r="I13022" s="2" cm="1">
        <f t="array" ref="I13022">SUMPRODUCT(Actuals[Price '[USD'] per UOM], --(Actuals[Commodity] = Consolidated[[#This Row],[Commodity]]), --(Actuals[Region] = "APMKTS"), --(Actuals[Year Month] = Consolidated[[#This Row],[Year.Month]]))</f>
        <v>0.90500000000000003</v>
      </c>
      <c r="J13022" s="2">
        <v>0.89</v>
      </c>
      <c r="K13022" s="19" t="s">
        <v>2934</v>
      </c>
    </row>
    <row r="13023" spans="2:11" hidden="1" x14ac:dyDescent="0.2">
      <c r="B13023" t="s">
        <v>2980</v>
      </c>
      <c r="C13023" t="s">
        <v>156</v>
      </c>
      <c r="D13023" t="s">
        <v>19</v>
      </c>
      <c r="E13023">
        <v>2022</v>
      </c>
      <c r="F13023">
        <v>9</v>
      </c>
      <c r="G13023" s="3" t="s">
        <v>139</v>
      </c>
      <c r="H13023" t="s">
        <v>2933</v>
      </c>
      <c r="I13023" s="2" cm="1">
        <f t="array" ref="I13023">SUMPRODUCT(Actuals[Price '[USD'] per UOM], --(Actuals[Commodity] = Consolidated[[#This Row],[Commodity]]), --(Actuals[Region] = "APMKTS"), --(Actuals[Year Month] = Consolidated[[#This Row],[Year.Month]]))</f>
        <v>0.93100000000000005</v>
      </c>
      <c r="J13023" s="2">
        <v>0.89</v>
      </c>
      <c r="K13023" s="19" t="s">
        <v>2934</v>
      </c>
    </row>
    <row r="13024" spans="2:11" hidden="1" x14ac:dyDescent="0.2">
      <c r="B13024" t="s">
        <v>2980</v>
      </c>
      <c r="C13024" t="s">
        <v>156</v>
      </c>
      <c r="D13024" t="s">
        <v>19</v>
      </c>
      <c r="E13024">
        <v>2022</v>
      </c>
      <c r="F13024">
        <v>10</v>
      </c>
      <c r="G13024" s="3" t="s">
        <v>140</v>
      </c>
      <c r="H13024" t="s">
        <v>2933</v>
      </c>
      <c r="I13024" s="2" cm="1">
        <f t="array" ref="I13024">SUMPRODUCT(Actuals[Price '[USD'] per UOM], --(Actuals[Commodity] = Consolidated[[#This Row],[Commodity]]), --(Actuals[Region] = "APMKTS"), --(Actuals[Year Month] = Consolidated[[#This Row],[Year.Month]]))</f>
        <v>0.91300000000000003</v>
      </c>
      <c r="J13024" s="2">
        <v>0.9</v>
      </c>
      <c r="K13024" s="19" t="s">
        <v>2934</v>
      </c>
    </row>
    <row r="13025" spans="2:11" hidden="1" x14ac:dyDescent="0.2">
      <c r="B13025" t="s">
        <v>2980</v>
      </c>
      <c r="C13025" t="s">
        <v>156</v>
      </c>
      <c r="D13025" t="s">
        <v>19</v>
      </c>
      <c r="E13025">
        <v>2022</v>
      </c>
      <c r="F13025">
        <v>11</v>
      </c>
      <c r="G13025" s="3" t="s">
        <v>141</v>
      </c>
      <c r="H13025" t="s">
        <v>2933</v>
      </c>
      <c r="I13025" s="2" cm="1">
        <f t="array" ref="I13025">SUMPRODUCT(Actuals[Price '[USD'] per UOM], --(Actuals[Commodity] = Consolidated[[#This Row],[Commodity]]), --(Actuals[Region] = "APMKTS"), --(Actuals[Year Month] = Consolidated[[#This Row],[Year.Month]]))</f>
        <v>0.90500000000000003</v>
      </c>
      <c r="J13025" s="2">
        <v>0.91</v>
      </c>
      <c r="K13025" s="19" t="s">
        <v>2934</v>
      </c>
    </row>
    <row r="13026" spans="2:11" hidden="1" x14ac:dyDescent="0.2">
      <c r="B13026" t="s">
        <v>2980</v>
      </c>
      <c r="C13026" t="s">
        <v>156</v>
      </c>
      <c r="D13026" t="s">
        <v>19</v>
      </c>
      <c r="E13026">
        <v>2022</v>
      </c>
      <c r="F13026">
        <v>12</v>
      </c>
      <c r="G13026" s="3" t="s">
        <v>142</v>
      </c>
      <c r="H13026" t="s">
        <v>2933</v>
      </c>
      <c r="I13026" s="2" cm="1">
        <f t="array" ref="I13026">SUMPRODUCT(Actuals[Price '[USD'] per UOM], --(Actuals[Commodity] = Consolidated[[#This Row],[Commodity]]), --(Actuals[Region] = "APMKTS"), --(Actuals[Year Month] = Consolidated[[#This Row],[Year.Month]]))</f>
        <v>0.90600000000000003</v>
      </c>
      <c r="J13026" s="2">
        <v>0.91</v>
      </c>
      <c r="K13026" s="19" t="s">
        <v>2934</v>
      </c>
    </row>
    <row r="13027" spans="2:11" hidden="1" x14ac:dyDescent="0.2">
      <c r="B13027" t="s">
        <v>2980</v>
      </c>
      <c r="C13027" t="s">
        <v>161</v>
      </c>
      <c r="D13027" t="s">
        <v>22</v>
      </c>
      <c r="E13027">
        <v>2021</v>
      </c>
      <c r="F13027">
        <v>2</v>
      </c>
      <c r="G13027" s="3" t="s">
        <v>120</v>
      </c>
      <c r="H13027" t="s">
        <v>2933</v>
      </c>
      <c r="I13027" s="2" cm="1">
        <f t="array" ref="I13027">SUMPRODUCT(Actuals[Price '[USD'] per UOM], --(Actuals[Commodity] = Consolidated[[#This Row],[Commodity]]), --(Actuals[Region] = "NA"), --(Actuals[Year Month] = Consolidated[[#This Row],[Year.Month]]))</f>
        <v>0.92600000000000005</v>
      </c>
      <c r="J13027" s="2">
        <v>0.82673249999999998</v>
      </c>
      <c r="K13027" s="19" t="s">
        <v>2934</v>
      </c>
    </row>
    <row r="13028" spans="2:11" hidden="1" x14ac:dyDescent="0.2">
      <c r="B13028" t="s">
        <v>2980</v>
      </c>
      <c r="C13028" t="s">
        <v>161</v>
      </c>
      <c r="D13028" t="s">
        <v>22</v>
      </c>
      <c r="E13028">
        <v>2021</v>
      </c>
      <c r="F13028">
        <v>3</v>
      </c>
      <c r="G13028" s="3" t="s">
        <v>121</v>
      </c>
      <c r="H13028" t="s">
        <v>2933</v>
      </c>
      <c r="I13028" s="2" cm="1">
        <f t="array" ref="I13028">SUMPRODUCT(Actuals[Price '[USD'] per UOM], --(Actuals[Commodity] = Consolidated[[#This Row],[Commodity]]), --(Actuals[Region] = "NA"), --(Actuals[Year Month] = Consolidated[[#This Row],[Year.Month]]))</f>
        <v>1.1240000000000001</v>
      </c>
      <c r="J13028" s="2">
        <v>0.78815164999999998</v>
      </c>
      <c r="K13028" s="19" t="s">
        <v>2934</v>
      </c>
    </row>
    <row r="13029" spans="2:11" hidden="1" x14ac:dyDescent="0.2">
      <c r="B13029" t="s">
        <v>2980</v>
      </c>
      <c r="C13029" t="s">
        <v>161</v>
      </c>
      <c r="D13029" t="s">
        <v>22</v>
      </c>
      <c r="E13029">
        <v>2021</v>
      </c>
      <c r="F13029">
        <v>4</v>
      </c>
      <c r="G13029" s="3" t="s">
        <v>122</v>
      </c>
      <c r="H13029" t="s">
        <v>2933</v>
      </c>
      <c r="I13029" s="2" cm="1">
        <f t="array" ref="I13029">SUMPRODUCT(Actuals[Price '[USD'] per UOM], --(Actuals[Commodity] = Consolidated[[#This Row],[Commodity]]), --(Actuals[Region] = "NA"), --(Actuals[Year Month] = Consolidated[[#This Row],[Year.Month]]))</f>
        <v>1.1299999999999999</v>
      </c>
      <c r="J13029" s="2">
        <v>0.78815164999999998</v>
      </c>
      <c r="K13029" s="19" t="s">
        <v>2934</v>
      </c>
    </row>
    <row r="13030" spans="2:11" hidden="1" x14ac:dyDescent="0.2">
      <c r="B13030" t="s">
        <v>2980</v>
      </c>
      <c r="C13030" t="s">
        <v>161</v>
      </c>
      <c r="D13030" t="s">
        <v>22</v>
      </c>
      <c r="E13030">
        <v>2021</v>
      </c>
      <c r="F13030">
        <v>5</v>
      </c>
      <c r="G13030" s="3" t="s">
        <v>123</v>
      </c>
      <c r="H13030" t="s">
        <v>2933</v>
      </c>
      <c r="I13030" s="2" cm="1">
        <f t="array" ref="I13030">SUMPRODUCT(Actuals[Price '[USD'] per UOM], --(Actuals[Commodity] = Consolidated[[#This Row],[Commodity]]), --(Actuals[Region] = "NA"), --(Actuals[Year Month] = Consolidated[[#This Row],[Year.Month]]))</f>
        <v>0.92</v>
      </c>
      <c r="J13030" s="2">
        <v>0.771617</v>
      </c>
      <c r="K13030" s="19" t="s">
        <v>2934</v>
      </c>
    </row>
    <row r="13031" spans="2:11" hidden="1" x14ac:dyDescent="0.2">
      <c r="B13031" t="s">
        <v>2980</v>
      </c>
      <c r="C13031" t="s">
        <v>161</v>
      </c>
      <c r="D13031" t="s">
        <v>22</v>
      </c>
      <c r="E13031">
        <v>2021</v>
      </c>
      <c r="F13031">
        <v>6</v>
      </c>
      <c r="G13031" s="3" t="s">
        <v>124</v>
      </c>
      <c r="H13031" t="s">
        <v>2933</v>
      </c>
      <c r="I13031" s="2" cm="1">
        <f t="array" ref="I13031">SUMPRODUCT(Actuals[Price '[USD'] per UOM], --(Actuals[Commodity] = Consolidated[[#This Row],[Commodity]]), --(Actuals[Region] = "NA"), --(Actuals[Year Month] = Consolidated[[#This Row],[Year.Month]]))</f>
        <v>0.84299999999999997</v>
      </c>
      <c r="J13031" s="2">
        <v>0.76059389999999993</v>
      </c>
      <c r="K13031" s="19" t="s">
        <v>2934</v>
      </c>
    </row>
    <row r="13032" spans="2:11" hidden="1" x14ac:dyDescent="0.2">
      <c r="B13032" t="s">
        <v>2980</v>
      </c>
      <c r="C13032" t="s">
        <v>161</v>
      </c>
      <c r="D13032" t="s">
        <v>22</v>
      </c>
      <c r="E13032">
        <v>2021</v>
      </c>
      <c r="F13032">
        <v>7</v>
      </c>
      <c r="G13032" s="3" t="s">
        <v>125</v>
      </c>
      <c r="H13032" t="s">
        <v>2933</v>
      </c>
      <c r="I13032" s="2" cm="1">
        <f t="array" ref="I13032">SUMPRODUCT(Actuals[Price '[USD'] per UOM], --(Actuals[Commodity] = Consolidated[[#This Row],[Commodity]]), --(Actuals[Region] = "NA"), --(Actuals[Year Month] = Consolidated[[#This Row],[Year.Month]]))</f>
        <v>1.0860000000000001</v>
      </c>
      <c r="J13032" s="2">
        <v>0.76610544999999997</v>
      </c>
      <c r="K13032" s="19" t="s">
        <v>2934</v>
      </c>
    </row>
    <row r="13033" spans="2:11" hidden="1" x14ac:dyDescent="0.2">
      <c r="B13033" t="s">
        <v>2980</v>
      </c>
      <c r="C13033" t="s">
        <v>161</v>
      </c>
      <c r="D13033" t="s">
        <v>22</v>
      </c>
      <c r="E13033">
        <v>2021</v>
      </c>
      <c r="F13033">
        <v>8</v>
      </c>
      <c r="G13033" s="3" t="s">
        <v>126</v>
      </c>
      <c r="H13033" t="s">
        <v>2933</v>
      </c>
      <c r="I13033" s="2" cm="1">
        <f t="array" ref="I13033">SUMPRODUCT(Actuals[Price '[USD'] per UOM], --(Actuals[Commodity] = Consolidated[[#This Row],[Commodity]]), --(Actuals[Region] = "NA"), --(Actuals[Year Month] = Consolidated[[#This Row],[Year.Month]]))</f>
        <v>1.0640000000000001</v>
      </c>
      <c r="J13033" s="2">
        <v>0.77712854999999992</v>
      </c>
      <c r="K13033" s="19" t="s">
        <v>2934</v>
      </c>
    </row>
    <row r="13034" spans="2:11" hidden="1" x14ac:dyDescent="0.2">
      <c r="B13034" t="s">
        <v>2980</v>
      </c>
      <c r="C13034" t="s">
        <v>161</v>
      </c>
      <c r="D13034" t="s">
        <v>22</v>
      </c>
      <c r="E13034">
        <v>2021</v>
      </c>
      <c r="F13034">
        <v>9</v>
      </c>
      <c r="G13034" s="3" t="s">
        <v>127</v>
      </c>
      <c r="H13034" t="s">
        <v>2933</v>
      </c>
      <c r="I13034" s="2" cm="1">
        <f t="array" ref="I13034">SUMPRODUCT(Actuals[Price '[USD'] per UOM], --(Actuals[Commodity] = Consolidated[[#This Row],[Commodity]]), --(Actuals[Region] = "NA"), --(Actuals[Year Month] = Consolidated[[#This Row],[Year.Month]]))</f>
        <v>1.036</v>
      </c>
      <c r="J13034" s="2">
        <v>0.77712854999999992</v>
      </c>
      <c r="K13034" s="19" t="s">
        <v>2934</v>
      </c>
    </row>
    <row r="13035" spans="2:11" hidden="1" x14ac:dyDescent="0.2">
      <c r="B13035" t="s">
        <v>2980</v>
      </c>
      <c r="C13035" t="s">
        <v>161</v>
      </c>
      <c r="D13035" t="s">
        <v>22</v>
      </c>
      <c r="E13035">
        <v>2021</v>
      </c>
      <c r="F13035">
        <v>10</v>
      </c>
      <c r="G13035" s="3" t="s">
        <v>128</v>
      </c>
      <c r="H13035" t="s">
        <v>2933</v>
      </c>
      <c r="I13035" s="2" cm="1">
        <f t="array" ref="I13035">SUMPRODUCT(Actuals[Price '[USD'] per UOM], --(Actuals[Commodity] = Consolidated[[#This Row],[Commodity]]), --(Actuals[Region] = "NA"), --(Actuals[Year Month] = Consolidated[[#This Row],[Year.Month]]))</f>
        <v>1.014</v>
      </c>
      <c r="J13035" s="2">
        <v>0.76610544999999997</v>
      </c>
      <c r="K13035" s="19" t="s">
        <v>2934</v>
      </c>
    </row>
    <row r="13036" spans="2:11" hidden="1" x14ac:dyDescent="0.2">
      <c r="B13036" t="s">
        <v>2980</v>
      </c>
      <c r="C13036" t="s">
        <v>161</v>
      </c>
      <c r="D13036" t="s">
        <v>22</v>
      </c>
      <c r="E13036">
        <v>2021</v>
      </c>
      <c r="F13036">
        <v>11</v>
      </c>
      <c r="G13036" s="3" t="s">
        <v>129</v>
      </c>
      <c r="H13036" t="s">
        <v>2933</v>
      </c>
      <c r="I13036" s="2" cm="1">
        <f t="array" ref="I13036">SUMPRODUCT(Actuals[Price '[USD'] per UOM], --(Actuals[Commodity] = Consolidated[[#This Row],[Commodity]]), --(Actuals[Region] = "NA"), --(Actuals[Year Month] = Consolidated[[#This Row],[Year.Month]]))</f>
        <v>1.0089999999999999</v>
      </c>
      <c r="J13036" s="2">
        <v>0.76610544999999997</v>
      </c>
      <c r="K13036" s="19" t="s">
        <v>2934</v>
      </c>
    </row>
    <row r="13037" spans="2:11" hidden="1" x14ac:dyDescent="0.2">
      <c r="B13037" t="s">
        <v>2980</v>
      </c>
      <c r="C13037" t="s">
        <v>161</v>
      </c>
      <c r="D13037" t="s">
        <v>22</v>
      </c>
      <c r="E13037">
        <v>2021</v>
      </c>
      <c r="F13037">
        <v>12</v>
      </c>
      <c r="G13037" s="3" t="s">
        <v>130</v>
      </c>
      <c r="H13037" t="s">
        <v>2933</v>
      </c>
      <c r="I13037" s="2" cm="1">
        <f t="array" ref="I13037">SUMPRODUCT(Actuals[Price '[USD'] per UOM], --(Actuals[Commodity] = Consolidated[[#This Row],[Commodity]]), --(Actuals[Region] = "NA"), --(Actuals[Year Month] = Consolidated[[#This Row],[Year.Month]]))</f>
        <v>0.92600000000000005</v>
      </c>
      <c r="J13037" s="2">
        <v>0.76059389999999993</v>
      </c>
      <c r="K13037" s="19" t="s">
        <v>2934</v>
      </c>
    </row>
    <row r="13038" spans="2:11" hidden="1" x14ac:dyDescent="0.2">
      <c r="B13038" t="s">
        <v>2980</v>
      </c>
      <c r="C13038" t="s">
        <v>161</v>
      </c>
      <c r="D13038" t="s">
        <v>22</v>
      </c>
      <c r="E13038">
        <v>2022</v>
      </c>
      <c r="F13038">
        <v>1</v>
      </c>
      <c r="G13038" s="3" t="s">
        <v>131</v>
      </c>
      <c r="H13038" t="s">
        <v>2933</v>
      </c>
      <c r="I13038" s="2" cm="1">
        <f t="array" ref="I13038">SUMPRODUCT(Actuals[Price '[USD'] per UOM], --(Actuals[Commodity] = Consolidated[[#This Row],[Commodity]]), --(Actuals[Region] = "NA"), --(Actuals[Year Month] = Consolidated[[#This Row],[Year.Month]]))</f>
        <v>1.042</v>
      </c>
      <c r="J13038" s="2">
        <v>0.74957079999999998</v>
      </c>
      <c r="K13038" s="19" t="s">
        <v>2934</v>
      </c>
    </row>
    <row r="13039" spans="2:11" hidden="1" x14ac:dyDescent="0.2">
      <c r="B13039" t="s">
        <v>2980</v>
      </c>
      <c r="C13039" t="s">
        <v>161</v>
      </c>
      <c r="D13039" t="s">
        <v>22</v>
      </c>
      <c r="E13039">
        <v>2022</v>
      </c>
      <c r="F13039">
        <v>2</v>
      </c>
      <c r="G13039" s="3" t="s">
        <v>132</v>
      </c>
      <c r="H13039" t="s">
        <v>2933</v>
      </c>
      <c r="I13039" s="2" cm="1">
        <f t="array" ref="I13039">SUMPRODUCT(Actuals[Price '[USD'] per UOM], --(Actuals[Commodity] = Consolidated[[#This Row],[Commodity]]), --(Actuals[Region] = "NA"), --(Actuals[Year Month] = Consolidated[[#This Row],[Year.Month]]))</f>
        <v>1.0529999999999999</v>
      </c>
      <c r="J13039" s="2">
        <v>0.74405924999999995</v>
      </c>
      <c r="K13039" s="19" t="s">
        <v>2934</v>
      </c>
    </row>
    <row r="13040" spans="2:11" hidden="1" x14ac:dyDescent="0.2">
      <c r="B13040" t="s">
        <v>2980</v>
      </c>
      <c r="C13040" t="s">
        <v>161</v>
      </c>
      <c r="D13040" t="s">
        <v>22</v>
      </c>
      <c r="E13040">
        <v>2022</v>
      </c>
      <c r="F13040">
        <v>3</v>
      </c>
      <c r="G13040" s="3" t="s">
        <v>133</v>
      </c>
      <c r="H13040" t="s">
        <v>2933</v>
      </c>
      <c r="I13040" s="2" cm="1">
        <f t="array" ref="I13040">SUMPRODUCT(Actuals[Price '[USD'] per UOM], --(Actuals[Commodity] = Consolidated[[#This Row],[Commodity]]), --(Actuals[Region] = "NA"), --(Actuals[Year Month] = Consolidated[[#This Row],[Year.Month]]))</f>
        <v>0.998</v>
      </c>
      <c r="J13040" s="2">
        <v>0.74405924999999995</v>
      </c>
      <c r="K13040" s="19" t="s">
        <v>2934</v>
      </c>
    </row>
    <row r="13041" spans="2:11" hidden="1" x14ac:dyDescent="0.2">
      <c r="B13041" t="s">
        <v>2980</v>
      </c>
      <c r="C13041" t="s">
        <v>161</v>
      </c>
      <c r="D13041" t="s">
        <v>22</v>
      </c>
      <c r="E13041">
        <v>2022</v>
      </c>
      <c r="F13041">
        <v>4</v>
      </c>
      <c r="G13041" s="3" t="s">
        <v>134</v>
      </c>
      <c r="H13041" t="s">
        <v>2933</v>
      </c>
      <c r="I13041" s="2" cm="1">
        <f t="array" ref="I13041">SUMPRODUCT(Actuals[Price '[USD'] per UOM], --(Actuals[Commodity] = Consolidated[[#This Row],[Commodity]]), --(Actuals[Region] = "NA"), --(Actuals[Year Month] = Consolidated[[#This Row],[Year.Month]]))</f>
        <v>0.93700000000000006</v>
      </c>
      <c r="J13041" s="2">
        <v>0.7550823499999999</v>
      </c>
      <c r="K13041" s="19" t="s">
        <v>2934</v>
      </c>
    </row>
    <row r="13042" spans="2:11" hidden="1" x14ac:dyDescent="0.2">
      <c r="B13042" t="s">
        <v>2980</v>
      </c>
      <c r="C13042" t="s">
        <v>161</v>
      </c>
      <c r="D13042" t="s">
        <v>22</v>
      </c>
      <c r="E13042">
        <v>2022</v>
      </c>
      <c r="F13042">
        <v>5</v>
      </c>
      <c r="G13042" s="3" t="s">
        <v>135</v>
      </c>
      <c r="H13042" t="s">
        <v>2933</v>
      </c>
      <c r="I13042" s="2" cm="1">
        <f t="array" ref="I13042">SUMPRODUCT(Actuals[Price '[USD'] per UOM], --(Actuals[Commodity] = Consolidated[[#This Row],[Commodity]]), --(Actuals[Region] = "NA"), --(Actuals[Year Month] = Consolidated[[#This Row],[Year.Month]]))</f>
        <v>1.014</v>
      </c>
      <c r="J13042" s="2">
        <v>0.76610544999999997</v>
      </c>
      <c r="K13042" s="19" t="s">
        <v>2934</v>
      </c>
    </row>
    <row r="13043" spans="2:11" hidden="1" x14ac:dyDescent="0.2">
      <c r="B13043" t="s">
        <v>2980</v>
      </c>
      <c r="C13043" t="s">
        <v>161</v>
      </c>
      <c r="D13043" t="s">
        <v>22</v>
      </c>
      <c r="E13043">
        <v>2022</v>
      </c>
      <c r="F13043">
        <v>6</v>
      </c>
      <c r="G13043" s="3" t="s">
        <v>136</v>
      </c>
      <c r="H13043" t="s">
        <v>2933</v>
      </c>
      <c r="I13043" s="2" cm="1">
        <f t="array" ref="I13043">SUMPRODUCT(Actuals[Price '[USD'] per UOM], --(Actuals[Commodity] = Consolidated[[#This Row],[Commodity]]), --(Actuals[Region] = "NA"), --(Actuals[Year Month] = Consolidated[[#This Row],[Year.Month]]))</f>
        <v>1.0249999999999999</v>
      </c>
      <c r="J13043" s="2">
        <v>0.76610544999999997</v>
      </c>
      <c r="K13043" s="19" t="s">
        <v>2934</v>
      </c>
    </row>
    <row r="13044" spans="2:11" hidden="1" x14ac:dyDescent="0.2">
      <c r="B13044" t="s">
        <v>2980</v>
      </c>
      <c r="C13044" t="s">
        <v>161</v>
      </c>
      <c r="D13044" t="s">
        <v>22</v>
      </c>
      <c r="E13044">
        <v>2022</v>
      </c>
      <c r="F13044">
        <v>7</v>
      </c>
      <c r="G13044" s="3" t="s">
        <v>137</v>
      </c>
      <c r="H13044" t="s">
        <v>2933</v>
      </c>
      <c r="I13044" s="2" cm="1">
        <f t="array" ref="I13044">SUMPRODUCT(Actuals[Price '[USD'] per UOM], --(Actuals[Commodity] = Consolidated[[#This Row],[Commodity]]), --(Actuals[Region] = "NA"), --(Actuals[Year Month] = Consolidated[[#This Row],[Year.Month]]))</f>
        <v>0.93100000000000005</v>
      </c>
      <c r="J13044" s="2">
        <v>0.76610544999999997</v>
      </c>
      <c r="K13044" s="19" t="s">
        <v>2934</v>
      </c>
    </row>
    <row r="13045" spans="2:11" hidden="1" x14ac:dyDescent="0.2">
      <c r="B13045" t="s">
        <v>2980</v>
      </c>
      <c r="C13045" t="s">
        <v>161</v>
      </c>
      <c r="D13045" t="s">
        <v>22</v>
      </c>
      <c r="E13045">
        <v>2022</v>
      </c>
      <c r="F13045">
        <v>8</v>
      </c>
      <c r="G13045" s="3" t="s">
        <v>138</v>
      </c>
      <c r="H13045" t="s">
        <v>2933</v>
      </c>
      <c r="I13045" s="2" cm="1">
        <f t="array" ref="I13045">SUMPRODUCT(Actuals[Price '[USD'] per UOM], --(Actuals[Commodity] = Consolidated[[#This Row],[Commodity]]), --(Actuals[Region] = "NA"), --(Actuals[Year Month] = Consolidated[[#This Row],[Year.Month]]))</f>
        <v>0.97</v>
      </c>
      <c r="J13045" s="2">
        <v>0.76610544999999997</v>
      </c>
      <c r="K13045" s="19" t="s">
        <v>2934</v>
      </c>
    </row>
    <row r="13046" spans="2:11" hidden="1" x14ac:dyDescent="0.2">
      <c r="B13046" t="s">
        <v>2980</v>
      </c>
      <c r="C13046" t="s">
        <v>161</v>
      </c>
      <c r="D13046" t="s">
        <v>22</v>
      </c>
      <c r="E13046">
        <v>2022</v>
      </c>
      <c r="F13046">
        <v>9</v>
      </c>
      <c r="G13046" s="3" t="s">
        <v>139</v>
      </c>
      <c r="H13046" t="s">
        <v>2933</v>
      </c>
      <c r="I13046" s="2" cm="1">
        <f t="array" ref="I13046">SUMPRODUCT(Actuals[Price '[USD'] per UOM], --(Actuals[Commodity] = Consolidated[[#This Row],[Commodity]]), --(Actuals[Region] = "NA"), --(Actuals[Year Month] = Consolidated[[#This Row],[Year.Month]]))</f>
        <v>0.90900000000000003</v>
      </c>
      <c r="J13046" s="2">
        <v>0.76610544999999997</v>
      </c>
      <c r="K13046" s="19" t="s">
        <v>2934</v>
      </c>
    </row>
    <row r="13047" spans="2:11" hidden="1" x14ac:dyDescent="0.2">
      <c r="B13047" t="s">
        <v>2980</v>
      </c>
      <c r="C13047" t="s">
        <v>161</v>
      </c>
      <c r="D13047" t="s">
        <v>22</v>
      </c>
      <c r="E13047">
        <v>2022</v>
      </c>
      <c r="F13047">
        <v>10</v>
      </c>
      <c r="G13047" s="3" t="s">
        <v>140</v>
      </c>
      <c r="H13047" t="s">
        <v>2933</v>
      </c>
      <c r="I13047" s="2" cm="1">
        <f t="array" ref="I13047">SUMPRODUCT(Actuals[Price '[USD'] per UOM], --(Actuals[Commodity] = Consolidated[[#This Row],[Commodity]]), --(Actuals[Region] = "NA"), --(Actuals[Year Month] = Consolidated[[#This Row],[Year.Month]]))</f>
        <v>0.83199999999999996</v>
      </c>
      <c r="J13047" s="2">
        <v>0.74405924999999995</v>
      </c>
      <c r="K13047" s="19" t="s">
        <v>2934</v>
      </c>
    </row>
    <row r="13048" spans="2:11" hidden="1" x14ac:dyDescent="0.2">
      <c r="B13048" t="s">
        <v>2980</v>
      </c>
      <c r="C13048" t="s">
        <v>161</v>
      </c>
      <c r="D13048" t="s">
        <v>22</v>
      </c>
      <c r="E13048">
        <v>2022</v>
      </c>
      <c r="F13048">
        <v>11</v>
      </c>
      <c r="G13048" s="3" t="s">
        <v>141</v>
      </c>
      <c r="H13048" t="s">
        <v>2933</v>
      </c>
      <c r="I13048" s="2" cm="1">
        <f t="array" ref="I13048">SUMPRODUCT(Actuals[Price '[USD'] per UOM], --(Actuals[Commodity] = Consolidated[[#This Row],[Commodity]]), --(Actuals[Region] = "NA"), --(Actuals[Year Month] = Consolidated[[#This Row],[Year.Month]]))</f>
        <v>0.83799999999999997</v>
      </c>
      <c r="J13048" s="2">
        <v>0.74405924999999995</v>
      </c>
      <c r="K13048" s="19" t="s">
        <v>2934</v>
      </c>
    </row>
    <row r="13049" spans="2:11" hidden="1" x14ac:dyDescent="0.2">
      <c r="B13049" t="s">
        <v>2980</v>
      </c>
      <c r="C13049" t="s">
        <v>161</v>
      </c>
      <c r="D13049" t="s">
        <v>22</v>
      </c>
      <c r="E13049">
        <v>2022</v>
      </c>
      <c r="F13049">
        <v>12</v>
      </c>
      <c r="G13049" s="3" t="s">
        <v>142</v>
      </c>
      <c r="H13049" t="s">
        <v>2933</v>
      </c>
      <c r="I13049" s="2" cm="1">
        <f t="array" ref="I13049">SUMPRODUCT(Actuals[Price '[USD'] per UOM], --(Actuals[Commodity] = Consolidated[[#This Row],[Commodity]]), --(Actuals[Region] = "NA"), --(Actuals[Year Month] = Consolidated[[#This Row],[Year.Month]]))</f>
        <v>0.80500000000000005</v>
      </c>
      <c r="J13049" s="2">
        <v>0.74957079999999998</v>
      </c>
      <c r="K13049" s="19" t="s">
        <v>2934</v>
      </c>
    </row>
    <row r="13050" spans="2:11" hidden="1" x14ac:dyDescent="0.2">
      <c r="B13050" t="s">
        <v>2980</v>
      </c>
      <c r="C13050" t="s">
        <v>157</v>
      </c>
      <c r="D13050" t="s">
        <v>20</v>
      </c>
      <c r="E13050">
        <v>2021</v>
      </c>
      <c r="F13050">
        <v>2</v>
      </c>
      <c r="G13050" s="3" t="s">
        <v>120</v>
      </c>
      <c r="H13050" t="s">
        <v>2933</v>
      </c>
      <c r="I13050" s="2" cm="1">
        <f t="array" ref="I13050">SUMPRODUCT(Actuals[Price '[USD'] per UOM], --(Actuals[Commodity] = Consolidated[[#This Row],[Commodity]]), --(Actuals[Region] = "EU"), --(Actuals[Year Month] = Consolidated[[#This Row],[Year.Month]]))</f>
        <v>1.125</v>
      </c>
      <c r="J13050" s="2">
        <v>1.1327649208282584</v>
      </c>
      <c r="K13050" s="19" t="s">
        <v>2934</v>
      </c>
    </row>
    <row r="13051" spans="2:11" hidden="1" x14ac:dyDescent="0.2">
      <c r="B13051" t="s">
        <v>2980</v>
      </c>
      <c r="C13051" t="s">
        <v>157</v>
      </c>
      <c r="D13051" t="s">
        <v>20</v>
      </c>
      <c r="E13051">
        <v>2021</v>
      </c>
      <c r="F13051">
        <v>3</v>
      </c>
      <c r="G13051" s="3" t="s">
        <v>121</v>
      </c>
      <c r="H13051" t="s">
        <v>2933</v>
      </c>
      <c r="I13051" s="2" cm="1">
        <f t="array" ref="I13051">SUMPRODUCT(Actuals[Price '[USD'] per UOM], --(Actuals[Commodity] = Consolidated[[#This Row],[Commodity]]), --(Actuals[Region] = "EU"), --(Actuals[Year Month] = Consolidated[[#This Row],[Year.Month]]))</f>
        <v>1.196</v>
      </c>
      <c r="J13051" s="2">
        <v>1.1814859926918393</v>
      </c>
      <c r="K13051" s="19" t="s">
        <v>2934</v>
      </c>
    </row>
    <row r="13052" spans="2:11" hidden="1" x14ac:dyDescent="0.2">
      <c r="B13052" t="s">
        <v>2980</v>
      </c>
      <c r="C13052" t="s">
        <v>157</v>
      </c>
      <c r="D13052" t="s">
        <v>20</v>
      </c>
      <c r="E13052">
        <v>2021</v>
      </c>
      <c r="F13052">
        <v>4</v>
      </c>
      <c r="G13052" s="3" t="s">
        <v>122</v>
      </c>
      <c r="H13052" t="s">
        <v>2933</v>
      </c>
      <c r="I13052" s="2" cm="1">
        <f t="array" ref="I13052">SUMPRODUCT(Actuals[Price '[USD'] per UOM], --(Actuals[Commodity] = Consolidated[[#This Row],[Commodity]]), --(Actuals[Region] = "EU"), --(Actuals[Year Month] = Consolidated[[#This Row],[Year.Month]]))</f>
        <v>1.2849999999999999</v>
      </c>
      <c r="J13052" s="2">
        <v>1.1449451887941535</v>
      </c>
      <c r="K13052" s="19" t="s">
        <v>2934</v>
      </c>
    </row>
    <row r="13053" spans="2:11" hidden="1" x14ac:dyDescent="0.2">
      <c r="B13053" t="s">
        <v>2980</v>
      </c>
      <c r="C13053" t="s">
        <v>157</v>
      </c>
      <c r="D13053" t="s">
        <v>20</v>
      </c>
      <c r="E13053">
        <v>2021</v>
      </c>
      <c r="F13053">
        <v>5</v>
      </c>
      <c r="G13053" s="3" t="s">
        <v>123</v>
      </c>
      <c r="H13053" t="s">
        <v>2933</v>
      </c>
      <c r="I13053" s="2" cm="1">
        <f t="array" ref="I13053">SUMPRODUCT(Actuals[Price '[USD'] per UOM], --(Actuals[Commodity] = Consolidated[[#This Row],[Commodity]]), --(Actuals[Region] = "EU"), --(Actuals[Year Month] = Consolidated[[#This Row],[Year.Month]]))</f>
        <v>1.2909999999999999</v>
      </c>
      <c r="J13053" s="2">
        <v>1.0840438489646773</v>
      </c>
      <c r="K13053" s="19" t="s">
        <v>2934</v>
      </c>
    </row>
    <row r="13054" spans="2:11" hidden="1" x14ac:dyDescent="0.2">
      <c r="B13054" t="s">
        <v>2980</v>
      </c>
      <c r="C13054" t="s">
        <v>157</v>
      </c>
      <c r="D13054" t="s">
        <v>20</v>
      </c>
      <c r="E13054">
        <v>2021</v>
      </c>
      <c r="F13054">
        <v>6</v>
      </c>
      <c r="G13054" s="3" t="s">
        <v>124</v>
      </c>
      <c r="H13054" t="s">
        <v>2933</v>
      </c>
      <c r="I13054" s="2" cm="1">
        <f t="array" ref="I13054">SUMPRODUCT(Actuals[Price '[USD'] per UOM], --(Actuals[Commodity] = Consolidated[[#This Row],[Commodity]]), --(Actuals[Region] = "EU"), --(Actuals[Year Month] = Consolidated[[#This Row],[Year.Month]]))</f>
        <v>1.3280000000000001</v>
      </c>
      <c r="J13054" s="2">
        <v>1.0353227771010962</v>
      </c>
      <c r="K13054" s="19" t="s">
        <v>2934</v>
      </c>
    </row>
    <row r="13055" spans="2:11" hidden="1" x14ac:dyDescent="0.2">
      <c r="B13055" t="s">
        <v>2980</v>
      </c>
      <c r="C13055" t="s">
        <v>157</v>
      </c>
      <c r="D13055" t="s">
        <v>20</v>
      </c>
      <c r="E13055">
        <v>2021</v>
      </c>
      <c r="F13055">
        <v>7</v>
      </c>
      <c r="G13055" s="3" t="s">
        <v>125</v>
      </c>
      <c r="H13055" t="s">
        <v>2933</v>
      </c>
      <c r="I13055" s="2" cm="1">
        <f t="array" ref="I13055">SUMPRODUCT(Actuals[Price '[USD'] per UOM], --(Actuals[Commodity] = Consolidated[[#This Row],[Commodity]]), --(Actuals[Region] = "EU"), --(Actuals[Year Month] = Consolidated[[#This Row],[Year.Month]]))</f>
        <v>1.377</v>
      </c>
      <c r="J13055" s="2">
        <v>0.97442143727162012</v>
      </c>
      <c r="K13055" s="19" t="s">
        <v>2934</v>
      </c>
    </row>
    <row r="13056" spans="2:11" hidden="1" x14ac:dyDescent="0.2">
      <c r="B13056" t="s">
        <v>2980</v>
      </c>
      <c r="C13056" t="s">
        <v>157</v>
      </c>
      <c r="D13056" t="s">
        <v>20</v>
      </c>
      <c r="E13056">
        <v>2021</v>
      </c>
      <c r="F13056">
        <v>8</v>
      </c>
      <c r="G13056" s="3" t="s">
        <v>126</v>
      </c>
      <c r="H13056" t="s">
        <v>2933</v>
      </c>
      <c r="I13056" s="2" cm="1">
        <f t="array" ref="I13056">SUMPRODUCT(Actuals[Price '[USD'] per UOM], --(Actuals[Commodity] = Consolidated[[#This Row],[Commodity]]), --(Actuals[Region] = "EU"), --(Actuals[Year Month] = Consolidated[[#This Row],[Year.Month]]))</f>
        <v>1.4419999999999999</v>
      </c>
      <c r="J13056" s="2">
        <v>0.93788063337393435</v>
      </c>
      <c r="K13056" s="19" t="s">
        <v>2934</v>
      </c>
    </row>
    <row r="13057" spans="2:11" hidden="1" x14ac:dyDescent="0.2">
      <c r="B13057" t="s">
        <v>2980</v>
      </c>
      <c r="C13057" t="s">
        <v>157</v>
      </c>
      <c r="D13057" t="s">
        <v>20</v>
      </c>
      <c r="E13057">
        <v>2021</v>
      </c>
      <c r="F13057">
        <v>9</v>
      </c>
      <c r="G13057" s="3" t="s">
        <v>127</v>
      </c>
      <c r="H13057" t="s">
        <v>2933</v>
      </c>
      <c r="I13057" s="2" cm="1">
        <f t="array" ref="I13057">SUMPRODUCT(Actuals[Price '[USD'] per UOM], --(Actuals[Commodity] = Consolidated[[#This Row],[Commodity]]), --(Actuals[Region] = "EU"), --(Actuals[Year Month] = Consolidated[[#This Row],[Year.Month]]))</f>
        <v>1.4319999999999999</v>
      </c>
      <c r="J13057" s="2">
        <v>0.95006090133982957</v>
      </c>
      <c r="K13057" s="19" t="s">
        <v>2934</v>
      </c>
    </row>
    <row r="13058" spans="2:11" hidden="1" x14ac:dyDescent="0.2">
      <c r="B13058" t="s">
        <v>2980</v>
      </c>
      <c r="C13058" t="s">
        <v>157</v>
      </c>
      <c r="D13058" t="s">
        <v>20</v>
      </c>
      <c r="E13058">
        <v>2021</v>
      </c>
      <c r="F13058">
        <v>10</v>
      </c>
      <c r="G13058" s="3" t="s">
        <v>128</v>
      </c>
      <c r="H13058" t="s">
        <v>2933</v>
      </c>
      <c r="I13058" s="2" cm="1">
        <f t="array" ref="I13058">SUMPRODUCT(Actuals[Price '[USD'] per UOM], --(Actuals[Commodity] = Consolidated[[#This Row],[Commodity]]), --(Actuals[Region] = "EU"), --(Actuals[Year Month] = Consolidated[[#This Row],[Year.Month]]))</f>
        <v>1.4630000000000001</v>
      </c>
      <c r="J13058" s="2">
        <v>0.97442143727162012</v>
      </c>
      <c r="K13058" s="19" t="s">
        <v>2934</v>
      </c>
    </row>
    <row r="13059" spans="2:11" hidden="1" x14ac:dyDescent="0.2">
      <c r="B13059" t="s">
        <v>2980</v>
      </c>
      <c r="C13059" t="s">
        <v>157</v>
      </c>
      <c r="D13059" t="s">
        <v>20</v>
      </c>
      <c r="E13059">
        <v>2021</v>
      </c>
      <c r="F13059">
        <v>11</v>
      </c>
      <c r="G13059" s="3" t="s">
        <v>129</v>
      </c>
      <c r="H13059" t="s">
        <v>2933</v>
      </c>
      <c r="I13059" s="2" cm="1">
        <f t="array" ref="I13059">SUMPRODUCT(Actuals[Price '[USD'] per UOM], --(Actuals[Commodity] = Consolidated[[#This Row],[Commodity]]), --(Actuals[Region] = "EU"), --(Actuals[Year Month] = Consolidated[[#This Row],[Year.Month]]))</f>
        <v>1.577</v>
      </c>
      <c r="J13059" s="2">
        <v>1.0231425091352011</v>
      </c>
      <c r="K13059" s="19" t="s">
        <v>2934</v>
      </c>
    </row>
    <row r="13060" spans="2:11" hidden="1" x14ac:dyDescent="0.2">
      <c r="B13060" t="s">
        <v>2980</v>
      </c>
      <c r="C13060" t="s">
        <v>157</v>
      </c>
      <c r="D13060" t="s">
        <v>20</v>
      </c>
      <c r="E13060">
        <v>2021</v>
      </c>
      <c r="F13060">
        <v>12</v>
      </c>
      <c r="G13060" s="3" t="s">
        <v>130</v>
      </c>
      <c r="H13060" t="s">
        <v>2933</v>
      </c>
      <c r="I13060" s="2" cm="1">
        <f t="array" ref="I13060">SUMPRODUCT(Actuals[Price '[USD'] per UOM], --(Actuals[Commodity] = Consolidated[[#This Row],[Commodity]]), --(Actuals[Region] = "EU"), --(Actuals[Year Month] = Consolidated[[#This Row],[Year.Month]]))</f>
        <v>1.5649999999999999</v>
      </c>
      <c r="J13060" s="2">
        <v>1.0475030450669915</v>
      </c>
      <c r="K13060" s="19" t="s">
        <v>2934</v>
      </c>
    </row>
    <row r="13061" spans="2:11" hidden="1" x14ac:dyDescent="0.2">
      <c r="B13061" t="s">
        <v>2980</v>
      </c>
      <c r="C13061" t="s">
        <v>157</v>
      </c>
      <c r="D13061" t="s">
        <v>20</v>
      </c>
      <c r="E13061">
        <v>2022</v>
      </c>
      <c r="F13061">
        <v>1</v>
      </c>
      <c r="G13061" s="3" t="s">
        <v>131</v>
      </c>
      <c r="H13061" t="s">
        <v>2933</v>
      </c>
      <c r="I13061" s="2" cm="1">
        <f t="array" ref="I13061">SUMPRODUCT(Actuals[Price '[USD'] per UOM], --(Actuals[Commodity] = Consolidated[[#This Row],[Commodity]]), --(Actuals[Region] = "EU"), --(Actuals[Year Month] = Consolidated[[#This Row],[Year.Month]]))</f>
        <v>1.4510000000000001</v>
      </c>
      <c r="J13061" s="2">
        <v>1.0475030450669915</v>
      </c>
      <c r="K13061" s="19" t="s">
        <v>2934</v>
      </c>
    </row>
    <row r="13062" spans="2:11" hidden="1" x14ac:dyDescent="0.2">
      <c r="B13062" t="s">
        <v>2980</v>
      </c>
      <c r="C13062" t="s">
        <v>157</v>
      </c>
      <c r="D13062" t="s">
        <v>20</v>
      </c>
      <c r="E13062">
        <v>2022</v>
      </c>
      <c r="F13062">
        <v>2</v>
      </c>
      <c r="G13062" s="3" t="s">
        <v>132</v>
      </c>
      <c r="H13062" t="s">
        <v>2933</v>
      </c>
      <c r="I13062" s="2" cm="1">
        <f t="array" ref="I13062">SUMPRODUCT(Actuals[Price '[USD'] per UOM], --(Actuals[Commodity] = Consolidated[[#This Row],[Commodity]]), --(Actuals[Region] = "EU"), --(Actuals[Year Month] = Consolidated[[#This Row],[Year.Month]]))</f>
        <v>1.528</v>
      </c>
      <c r="J13062" s="2">
        <v>1.0231425091352011</v>
      </c>
      <c r="K13062" s="19" t="s">
        <v>2934</v>
      </c>
    </row>
    <row r="13063" spans="2:11" hidden="1" x14ac:dyDescent="0.2">
      <c r="B13063" t="s">
        <v>2980</v>
      </c>
      <c r="C13063" t="s">
        <v>157</v>
      </c>
      <c r="D13063" t="s">
        <v>20</v>
      </c>
      <c r="E13063">
        <v>2022</v>
      </c>
      <c r="F13063">
        <v>3</v>
      </c>
      <c r="G13063" s="3" t="s">
        <v>133</v>
      </c>
      <c r="H13063" t="s">
        <v>2933</v>
      </c>
      <c r="I13063" s="2" cm="1">
        <f t="array" ref="I13063">SUMPRODUCT(Actuals[Price '[USD'] per UOM], --(Actuals[Commodity] = Consolidated[[#This Row],[Commodity]]), --(Actuals[Region] = "EU"), --(Actuals[Year Month] = Consolidated[[#This Row],[Year.Month]]))</f>
        <v>1.6359999999999999</v>
      </c>
      <c r="J13063" s="2">
        <v>1.0231425091352011</v>
      </c>
      <c r="K13063" s="19" t="s">
        <v>2934</v>
      </c>
    </row>
    <row r="13064" spans="2:11" hidden="1" x14ac:dyDescent="0.2">
      <c r="B13064" t="s">
        <v>2980</v>
      </c>
      <c r="C13064" t="s">
        <v>157</v>
      </c>
      <c r="D13064" t="s">
        <v>20</v>
      </c>
      <c r="E13064">
        <v>2022</v>
      </c>
      <c r="F13064">
        <v>4</v>
      </c>
      <c r="G13064" s="3" t="s">
        <v>134</v>
      </c>
      <c r="H13064" t="s">
        <v>2933</v>
      </c>
      <c r="I13064" s="2" cm="1">
        <f t="array" ref="I13064">SUMPRODUCT(Actuals[Price '[USD'] per UOM], --(Actuals[Commodity] = Consolidated[[#This Row],[Commodity]]), --(Actuals[Region] = "EU"), --(Actuals[Year Month] = Consolidated[[#This Row],[Year.Month]]))</f>
        <v>1.8979999999999999</v>
      </c>
      <c r="J13064" s="2">
        <v>1.0231425091352011</v>
      </c>
      <c r="K13064" s="19" t="s">
        <v>2934</v>
      </c>
    </row>
    <row r="13065" spans="2:11" hidden="1" x14ac:dyDescent="0.2">
      <c r="B13065" t="s">
        <v>2980</v>
      </c>
      <c r="C13065" t="s">
        <v>157</v>
      </c>
      <c r="D13065" t="s">
        <v>20</v>
      </c>
      <c r="E13065">
        <v>2022</v>
      </c>
      <c r="F13065">
        <v>5</v>
      </c>
      <c r="G13065" s="3" t="s">
        <v>135</v>
      </c>
      <c r="H13065" t="s">
        <v>2933</v>
      </c>
      <c r="I13065" s="2" cm="1">
        <f t="array" ref="I13065">SUMPRODUCT(Actuals[Price '[USD'] per UOM], --(Actuals[Commodity] = Consolidated[[#This Row],[Commodity]]), --(Actuals[Region] = "EU"), --(Actuals[Year Month] = Consolidated[[#This Row],[Year.Month]]))</f>
        <v>1.8180000000000001</v>
      </c>
      <c r="J13065" s="2">
        <v>1.0231425091352011</v>
      </c>
      <c r="K13065" s="19" t="s">
        <v>2934</v>
      </c>
    </row>
    <row r="13066" spans="2:11" hidden="1" x14ac:dyDescent="0.2">
      <c r="B13066" t="s">
        <v>2980</v>
      </c>
      <c r="C13066" t="s">
        <v>157</v>
      </c>
      <c r="D13066" t="s">
        <v>20</v>
      </c>
      <c r="E13066">
        <v>2022</v>
      </c>
      <c r="F13066">
        <v>6</v>
      </c>
      <c r="G13066" s="3" t="s">
        <v>136</v>
      </c>
      <c r="H13066" t="s">
        <v>2933</v>
      </c>
      <c r="I13066" s="2" cm="1">
        <f t="array" ref="I13066">SUMPRODUCT(Actuals[Price '[USD'] per UOM], --(Actuals[Commodity] = Consolidated[[#This Row],[Commodity]]), --(Actuals[Region] = "EU"), --(Actuals[Year Month] = Consolidated[[#This Row],[Year.Month]]))</f>
        <v>1.8180000000000001</v>
      </c>
      <c r="J13066" s="2">
        <v>1.0475030450669915</v>
      </c>
      <c r="K13066" s="19" t="s">
        <v>2934</v>
      </c>
    </row>
    <row r="13067" spans="2:11" hidden="1" x14ac:dyDescent="0.2">
      <c r="B13067" t="s">
        <v>2980</v>
      </c>
      <c r="C13067" t="s">
        <v>157</v>
      </c>
      <c r="D13067" t="s">
        <v>20</v>
      </c>
      <c r="E13067">
        <v>2022</v>
      </c>
      <c r="F13067">
        <v>7</v>
      </c>
      <c r="G13067" s="3" t="s">
        <v>137</v>
      </c>
      <c r="H13067" t="s">
        <v>2933</v>
      </c>
      <c r="I13067" s="2" cm="1">
        <f t="array" ref="I13067">SUMPRODUCT(Actuals[Price '[USD'] per UOM], --(Actuals[Commodity] = Consolidated[[#This Row],[Commodity]]), --(Actuals[Region] = "EU"), --(Actuals[Year Month] = Consolidated[[#This Row],[Year.Month]]))</f>
        <v>1.704</v>
      </c>
      <c r="J13067" s="2">
        <v>1.0231425091352011</v>
      </c>
      <c r="K13067" s="19" t="s">
        <v>2934</v>
      </c>
    </row>
    <row r="13068" spans="2:11" hidden="1" x14ac:dyDescent="0.2">
      <c r="B13068" t="s">
        <v>2980</v>
      </c>
      <c r="C13068" t="s">
        <v>157</v>
      </c>
      <c r="D13068" t="s">
        <v>20</v>
      </c>
      <c r="E13068">
        <v>2022</v>
      </c>
      <c r="F13068">
        <v>8</v>
      </c>
      <c r="G13068" s="3" t="s">
        <v>138</v>
      </c>
      <c r="H13068" t="s">
        <v>2933</v>
      </c>
      <c r="I13068" s="2" cm="1">
        <f t="array" ref="I13068">SUMPRODUCT(Actuals[Price '[USD'] per UOM], --(Actuals[Commodity] = Consolidated[[#This Row],[Commodity]]), --(Actuals[Region] = "EU"), --(Actuals[Year Month] = Consolidated[[#This Row],[Year.Month]]))</f>
        <v>1.625</v>
      </c>
      <c r="J13068" s="2">
        <v>0.98660170523751534</v>
      </c>
      <c r="K13068" s="19" t="s">
        <v>2934</v>
      </c>
    </row>
    <row r="13069" spans="2:11" hidden="1" x14ac:dyDescent="0.2">
      <c r="B13069" t="s">
        <v>2980</v>
      </c>
      <c r="C13069" t="s">
        <v>157</v>
      </c>
      <c r="D13069" t="s">
        <v>20</v>
      </c>
      <c r="E13069">
        <v>2022</v>
      </c>
      <c r="F13069">
        <v>9</v>
      </c>
      <c r="G13069" s="3" t="s">
        <v>139</v>
      </c>
      <c r="H13069" t="s">
        <v>2933</v>
      </c>
      <c r="I13069" s="2" cm="1">
        <f t="array" ref="I13069">SUMPRODUCT(Actuals[Price '[USD'] per UOM], --(Actuals[Commodity] = Consolidated[[#This Row],[Commodity]]), --(Actuals[Region] = "EU"), --(Actuals[Year Month] = Consolidated[[#This Row],[Year.Month]]))</f>
        <v>1.488</v>
      </c>
      <c r="J13069" s="2">
        <v>0.99878197320341056</v>
      </c>
      <c r="K13069" s="19" t="s">
        <v>2934</v>
      </c>
    </row>
    <row r="13070" spans="2:11" hidden="1" x14ac:dyDescent="0.2">
      <c r="B13070" t="s">
        <v>2980</v>
      </c>
      <c r="C13070" t="s">
        <v>157</v>
      </c>
      <c r="D13070" t="s">
        <v>20</v>
      </c>
      <c r="E13070">
        <v>2022</v>
      </c>
      <c r="F13070">
        <v>10</v>
      </c>
      <c r="G13070" s="3" t="s">
        <v>140</v>
      </c>
      <c r="H13070" t="s">
        <v>2933</v>
      </c>
      <c r="I13070" s="2" cm="1">
        <f t="array" ref="I13070">SUMPRODUCT(Actuals[Price '[USD'] per UOM], --(Actuals[Commodity] = Consolidated[[#This Row],[Commodity]]), --(Actuals[Region] = "EU"), --(Actuals[Year Month] = Consolidated[[#This Row],[Year.Month]]))</f>
        <v>1.4359999999999999</v>
      </c>
      <c r="J13070" s="2">
        <v>0.99878197320341056</v>
      </c>
      <c r="K13070" s="19" t="s">
        <v>2934</v>
      </c>
    </row>
    <row r="13071" spans="2:11" hidden="1" x14ac:dyDescent="0.2">
      <c r="B13071" t="s">
        <v>2980</v>
      </c>
      <c r="C13071" t="s">
        <v>157</v>
      </c>
      <c r="D13071" t="s">
        <v>20</v>
      </c>
      <c r="E13071">
        <v>2022</v>
      </c>
      <c r="F13071">
        <v>11</v>
      </c>
      <c r="G13071" s="3" t="s">
        <v>141</v>
      </c>
      <c r="H13071" t="s">
        <v>2933</v>
      </c>
      <c r="I13071" s="2" cm="1">
        <f t="array" ref="I13071">SUMPRODUCT(Actuals[Price '[USD'] per UOM], --(Actuals[Commodity] = Consolidated[[#This Row],[Commodity]]), --(Actuals[Region] = "EU"), --(Actuals[Year Month] = Consolidated[[#This Row],[Year.Month]]))</f>
        <v>1.476</v>
      </c>
      <c r="J13071" s="2">
        <v>1.0109622411693058</v>
      </c>
      <c r="K13071" s="19" t="s">
        <v>2934</v>
      </c>
    </row>
    <row r="13072" spans="2:11" hidden="1" x14ac:dyDescent="0.2">
      <c r="B13072" t="s">
        <v>2980</v>
      </c>
      <c r="C13072" t="s">
        <v>157</v>
      </c>
      <c r="D13072" t="s">
        <v>20</v>
      </c>
      <c r="E13072">
        <v>2022</v>
      </c>
      <c r="F13072">
        <v>12</v>
      </c>
      <c r="G13072" s="3" t="s">
        <v>142</v>
      </c>
      <c r="H13072" t="s">
        <v>2933</v>
      </c>
      <c r="I13072" s="2" cm="1">
        <f t="array" ref="I13072">SUMPRODUCT(Actuals[Price '[USD'] per UOM], --(Actuals[Commodity] = Consolidated[[#This Row],[Commodity]]), --(Actuals[Region] = "EU"), --(Actuals[Year Month] = Consolidated[[#This Row],[Year.Month]]))</f>
        <v>1.448</v>
      </c>
      <c r="J13072" s="2">
        <v>1.0353227771010962</v>
      </c>
      <c r="K13072" s="19" t="s">
        <v>2934</v>
      </c>
    </row>
    <row r="13073" spans="2:11" hidden="1" x14ac:dyDescent="0.2">
      <c r="B13073" t="s">
        <v>2980</v>
      </c>
      <c r="C13073" t="s">
        <v>156</v>
      </c>
      <c r="D13073" t="s">
        <v>15</v>
      </c>
      <c r="E13073">
        <v>2021</v>
      </c>
      <c r="F13073">
        <v>2</v>
      </c>
      <c r="G13073" s="3" t="s">
        <v>120</v>
      </c>
      <c r="H13073" t="s">
        <v>2933</v>
      </c>
      <c r="I13073" s="2" cm="1">
        <f t="array" ref="I13073">SUMPRODUCT(Actuals[Price '[USD'] per UOM], --(Actuals[Commodity] = Consolidated[[#This Row],[Commodity]]), --(Actuals[Region] = Consolidated[[#This Row],[Region]]), --(Actuals[Year Month] = Consolidated[[#This Row],[Year.Month]]))</f>
        <v>0.88</v>
      </c>
      <c r="J13073" s="2">
        <v>0.85499999999999998</v>
      </c>
      <c r="K13073" s="19" t="s">
        <v>2934</v>
      </c>
    </row>
    <row r="13074" spans="2:11" hidden="1" x14ac:dyDescent="0.2">
      <c r="B13074" t="s">
        <v>2980</v>
      </c>
      <c r="C13074" t="s">
        <v>156</v>
      </c>
      <c r="D13074" t="s">
        <v>15</v>
      </c>
      <c r="E13074">
        <v>2021</v>
      </c>
      <c r="F13074">
        <v>3</v>
      </c>
      <c r="G13074" s="3" t="s">
        <v>121</v>
      </c>
      <c r="H13074" t="s">
        <v>2933</v>
      </c>
      <c r="I13074" s="2" cm="1">
        <f t="array" ref="I1307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3074" s="2">
        <v>0.9</v>
      </c>
      <c r="K13074" s="19" t="s">
        <v>2934</v>
      </c>
    </row>
    <row r="13075" spans="2:11" hidden="1" x14ac:dyDescent="0.2">
      <c r="B13075" t="s">
        <v>2980</v>
      </c>
      <c r="C13075" t="s">
        <v>156</v>
      </c>
      <c r="D13075" t="s">
        <v>15</v>
      </c>
      <c r="E13075">
        <v>2021</v>
      </c>
      <c r="F13075">
        <v>4</v>
      </c>
      <c r="G13075" s="3" t="s">
        <v>122</v>
      </c>
      <c r="H13075" t="s">
        <v>2933</v>
      </c>
      <c r="I13075" s="2" cm="1">
        <f t="array" ref="I13075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3075" s="2">
        <v>0.88</v>
      </c>
      <c r="K13075" s="19" t="s">
        <v>2934</v>
      </c>
    </row>
    <row r="13076" spans="2:11" hidden="1" x14ac:dyDescent="0.2">
      <c r="B13076" t="s">
        <v>2980</v>
      </c>
      <c r="C13076" t="s">
        <v>156</v>
      </c>
      <c r="D13076" t="s">
        <v>15</v>
      </c>
      <c r="E13076">
        <v>2021</v>
      </c>
      <c r="F13076">
        <v>5</v>
      </c>
      <c r="G13076" s="3" t="s">
        <v>123</v>
      </c>
      <c r="H13076" t="s">
        <v>2933</v>
      </c>
      <c r="I13076" s="2" cm="1">
        <f t="array" ref="I13076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3076" s="2">
        <v>0.85</v>
      </c>
      <c r="K13076" s="19" t="s">
        <v>2934</v>
      </c>
    </row>
    <row r="13077" spans="2:11" hidden="1" x14ac:dyDescent="0.2">
      <c r="B13077" t="s">
        <v>2980</v>
      </c>
      <c r="C13077" t="s">
        <v>156</v>
      </c>
      <c r="D13077" t="s">
        <v>15</v>
      </c>
      <c r="E13077">
        <v>2021</v>
      </c>
      <c r="F13077">
        <v>6</v>
      </c>
      <c r="G13077" s="3" t="s">
        <v>124</v>
      </c>
      <c r="H13077" t="s">
        <v>2933</v>
      </c>
      <c r="I13077" s="2" cm="1">
        <f t="array" ref="I13077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3077" s="2">
        <v>0.84</v>
      </c>
      <c r="K13077" s="19" t="s">
        <v>2934</v>
      </c>
    </row>
    <row r="13078" spans="2:11" hidden="1" x14ac:dyDescent="0.2">
      <c r="B13078" t="s">
        <v>2980</v>
      </c>
      <c r="C13078" t="s">
        <v>156</v>
      </c>
      <c r="D13078" t="s">
        <v>15</v>
      </c>
      <c r="E13078">
        <v>2021</v>
      </c>
      <c r="F13078">
        <v>7</v>
      </c>
      <c r="G13078" s="3" t="s">
        <v>125</v>
      </c>
      <c r="H13078" t="s">
        <v>2933</v>
      </c>
      <c r="I13078" s="2" cm="1">
        <f t="array" ref="I13078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3078" s="2">
        <v>0.84</v>
      </c>
      <c r="K13078" s="19" t="s">
        <v>2934</v>
      </c>
    </row>
    <row r="13079" spans="2:11" hidden="1" x14ac:dyDescent="0.2">
      <c r="B13079" t="s">
        <v>2980</v>
      </c>
      <c r="C13079" t="s">
        <v>156</v>
      </c>
      <c r="D13079" t="s">
        <v>15</v>
      </c>
      <c r="E13079">
        <v>2021</v>
      </c>
      <c r="F13079">
        <v>8</v>
      </c>
      <c r="G13079" s="3" t="s">
        <v>126</v>
      </c>
      <c r="H13079" t="s">
        <v>2933</v>
      </c>
      <c r="I13079" s="2" cm="1">
        <f t="array" ref="I1307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079" s="2">
        <v>0.83000000000000007</v>
      </c>
      <c r="K13079" s="19" t="s">
        <v>2934</v>
      </c>
    </row>
    <row r="13080" spans="2:11" hidden="1" x14ac:dyDescent="0.2">
      <c r="B13080" t="s">
        <v>2980</v>
      </c>
      <c r="C13080" t="s">
        <v>156</v>
      </c>
      <c r="D13080" t="s">
        <v>15</v>
      </c>
      <c r="E13080">
        <v>2021</v>
      </c>
      <c r="F13080">
        <v>9</v>
      </c>
      <c r="G13080" s="3" t="s">
        <v>127</v>
      </c>
      <c r="H13080" t="s">
        <v>2933</v>
      </c>
      <c r="I13080" s="2" cm="1">
        <f t="array" ref="I1308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3080" s="2">
        <v>0.84</v>
      </c>
      <c r="K13080" s="19" t="s">
        <v>2934</v>
      </c>
    </row>
    <row r="13081" spans="2:11" hidden="1" x14ac:dyDescent="0.2">
      <c r="B13081" t="s">
        <v>2980</v>
      </c>
      <c r="C13081" t="s">
        <v>156</v>
      </c>
      <c r="D13081" t="s">
        <v>15</v>
      </c>
      <c r="E13081">
        <v>2021</v>
      </c>
      <c r="F13081">
        <v>10</v>
      </c>
      <c r="G13081" s="3" t="s">
        <v>128</v>
      </c>
      <c r="H13081" t="s">
        <v>2933</v>
      </c>
      <c r="I13081" s="2" cm="1">
        <f t="array" ref="I1308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3081" s="2">
        <v>0.84</v>
      </c>
      <c r="K13081" s="19" t="s">
        <v>2934</v>
      </c>
    </row>
    <row r="13082" spans="2:11" hidden="1" x14ac:dyDescent="0.2">
      <c r="B13082" t="s">
        <v>2980</v>
      </c>
      <c r="C13082" t="s">
        <v>156</v>
      </c>
      <c r="D13082" t="s">
        <v>15</v>
      </c>
      <c r="E13082">
        <v>2021</v>
      </c>
      <c r="F13082">
        <v>11</v>
      </c>
      <c r="G13082" s="3" t="s">
        <v>129</v>
      </c>
      <c r="H13082" t="s">
        <v>2933</v>
      </c>
      <c r="I13082" s="2" cm="1">
        <f t="array" ref="I1308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3082" s="2">
        <v>0.86</v>
      </c>
      <c r="K13082" s="19" t="s">
        <v>2934</v>
      </c>
    </row>
    <row r="13083" spans="2:11" hidden="1" x14ac:dyDescent="0.2">
      <c r="B13083" t="s">
        <v>2980</v>
      </c>
      <c r="C13083" t="s">
        <v>156</v>
      </c>
      <c r="D13083" t="s">
        <v>15</v>
      </c>
      <c r="E13083">
        <v>2021</v>
      </c>
      <c r="F13083">
        <v>12</v>
      </c>
      <c r="G13083" s="3" t="s">
        <v>130</v>
      </c>
      <c r="H13083" t="s">
        <v>2933</v>
      </c>
      <c r="I13083" s="2" cm="1">
        <f t="array" ref="I1308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3083" s="2">
        <v>0.87</v>
      </c>
      <c r="K13083" s="19" t="s">
        <v>2934</v>
      </c>
    </row>
    <row r="13084" spans="2:11" hidden="1" x14ac:dyDescent="0.2">
      <c r="B13084" t="s">
        <v>2980</v>
      </c>
      <c r="C13084" t="s">
        <v>156</v>
      </c>
      <c r="D13084" t="s">
        <v>15</v>
      </c>
      <c r="E13084">
        <v>2022</v>
      </c>
      <c r="F13084">
        <v>1</v>
      </c>
      <c r="G13084" s="3" t="s">
        <v>131</v>
      </c>
      <c r="H13084" t="s">
        <v>2933</v>
      </c>
      <c r="I13084" s="2" cm="1">
        <f t="array" ref="I1308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3084" s="2">
        <v>0.88</v>
      </c>
      <c r="K13084" s="19" t="s">
        <v>2934</v>
      </c>
    </row>
    <row r="13085" spans="2:11" hidden="1" x14ac:dyDescent="0.2">
      <c r="B13085" t="s">
        <v>2980</v>
      </c>
      <c r="C13085" t="s">
        <v>156</v>
      </c>
      <c r="D13085" t="s">
        <v>15</v>
      </c>
      <c r="E13085">
        <v>2022</v>
      </c>
      <c r="F13085">
        <v>2</v>
      </c>
      <c r="G13085" s="3" t="s">
        <v>132</v>
      </c>
      <c r="H13085" t="s">
        <v>2933</v>
      </c>
      <c r="I13085" s="2" cm="1">
        <f t="array" ref="I1308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3085" s="2">
        <v>0.89</v>
      </c>
      <c r="K13085" s="19" t="s">
        <v>2934</v>
      </c>
    </row>
    <row r="13086" spans="2:11" hidden="1" x14ac:dyDescent="0.2">
      <c r="B13086" t="s">
        <v>2980</v>
      </c>
      <c r="C13086" t="s">
        <v>156</v>
      </c>
      <c r="D13086" t="s">
        <v>15</v>
      </c>
      <c r="E13086">
        <v>2022</v>
      </c>
      <c r="F13086">
        <v>3</v>
      </c>
      <c r="G13086" s="3" t="s">
        <v>133</v>
      </c>
      <c r="H13086" t="s">
        <v>2933</v>
      </c>
      <c r="I13086" s="2" cm="1">
        <f t="array" ref="I1308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3086" s="2">
        <v>0.9</v>
      </c>
      <c r="K13086" s="19" t="s">
        <v>2934</v>
      </c>
    </row>
    <row r="13087" spans="2:11" hidden="1" x14ac:dyDescent="0.2">
      <c r="B13087" t="s">
        <v>2980</v>
      </c>
      <c r="C13087" t="s">
        <v>156</v>
      </c>
      <c r="D13087" t="s">
        <v>15</v>
      </c>
      <c r="E13087">
        <v>2022</v>
      </c>
      <c r="F13087">
        <v>4</v>
      </c>
      <c r="G13087" s="3" t="s">
        <v>134</v>
      </c>
      <c r="H13087" t="s">
        <v>2933</v>
      </c>
      <c r="I13087" s="2" cm="1">
        <f t="array" ref="I1308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3087" s="2">
        <v>0.89</v>
      </c>
      <c r="K13087" s="19" t="s">
        <v>2934</v>
      </c>
    </row>
    <row r="13088" spans="2:11" hidden="1" x14ac:dyDescent="0.2">
      <c r="B13088" t="s">
        <v>2980</v>
      </c>
      <c r="C13088" t="s">
        <v>156</v>
      </c>
      <c r="D13088" t="s">
        <v>15</v>
      </c>
      <c r="E13088">
        <v>2022</v>
      </c>
      <c r="F13088">
        <v>5</v>
      </c>
      <c r="G13088" s="3" t="s">
        <v>135</v>
      </c>
      <c r="H13088" t="s">
        <v>2933</v>
      </c>
      <c r="I13088" s="2" cm="1">
        <f t="array" ref="I1308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3088" s="2">
        <v>0.9</v>
      </c>
      <c r="K13088" s="19" t="s">
        <v>2934</v>
      </c>
    </row>
    <row r="13089" spans="2:11" hidden="1" x14ac:dyDescent="0.2">
      <c r="B13089" t="s">
        <v>2980</v>
      </c>
      <c r="C13089" t="s">
        <v>156</v>
      </c>
      <c r="D13089" t="s">
        <v>15</v>
      </c>
      <c r="E13089">
        <v>2022</v>
      </c>
      <c r="F13089">
        <v>6</v>
      </c>
      <c r="G13089" s="3" t="s">
        <v>136</v>
      </c>
      <c r="H13089" t="s">
        <v>2933</v>
      </c>
      <c r="I13089" s="2" cm="1">
        <f t="array" ref="I1308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3089" s="2">
        <v>0.9</v>
      </c>
      <c r="K13089" s="19" t="s">
        <v>2934</v>
      </c>
    </row>
    <row r="13090" spans="2:11" hidden="1" x14ac:dyDescent="0.2">
      <c r="B13090" t="s">
        <v>2980</v>
      </c>
      <c r="C13090" t="s">
        <v>156</v>
      </c>
      <c r="D13090" t="s">
        <v>15</v>
      </c>
      <c r="E13090">
        <v>2022</v>
      </c>
      <c r="F13090">
        <v>7</v>
      </c>
      <c r="G13090" s="3" t="s">
        <v>137</v>
      </c>
      <c r="H13090" t="s">
        <v>2933</v>
      </c>
      <c r="I13090" s="2" cm="1">
        <f t="array" ref="I1309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3090" s="2">
        <v>0.9</v>
      </c>
      <c r="K13090" s="19" t="s">
        <v>2934</v>
      </c>
    </row>
    <row r="13091" spans="2:11" hidden="1" x14ac:dyDescent="0.2">
      <c r="B13091" t="s">
        <v>2980</v>
      </c>
      <c r="C13091" t="s">
        <v>156</v>
      </c>
      <c r="D13091" t="s">
        <v>15</v>
      </c>
      <c r="E13091">
        <v>2022</v>
      </c>
      <c r="F13091">
        <v>8</v>
      </c>
      <c r="G13091" s="3" t="s">
        <v>138</v>
      </c>
      <c r="H13091" t="s">
        <v>2933</v>
      </c>
      <c r="I13091" s="2" cm="1">
        <f t="array" ref="I1309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3091" s="2">
        <v>0.89</v>
      </c>
      <c r="K13091" s="19" t="s">
        <v>2934</v>
      </c>
    </row>
    <row r="13092" spans="2:11" hidden="1" x14ac:dyDescent="0.2">
      <c r="B13092" t="s">
        <v>2980</v>
      </c>
      <c r="C13092" t="s">
        <v>156</v>
      </c>
      <c r="D13092" t="s">
        <v>15</v>
      </c>
      <c r="E13092">
        <v>2022</v>
      </c>
      <c r="F13092">
        <v>9</v>
      </c>
      <c r="G13092" s="3" t="s">
        <v>139</v>
      </c>
      <c r="H13092" t="s">
        <v>2933</v>
      </c>
      <c r="I13092" s="2" cm="1">
        <f t="array" ref="I1309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3092" s="2">
        <v>0.89</v>
      </c>
      <c r="K13092" s="19" t="s">
        <v>2934</v>
      </c>
    </row>
    <row r="13093" spans="2:11" hidden="1" x14ac:dyDescent="0.2">
      <c r="B13093" t="s">
        <v>2980</v>
      </c>
      <c r="C13093" t="s">
        <v>156</v>
      </c>
      <c r="D13093" t="s">
        <v>15</v>
      </c>
      <c r="E13093">
        <v>2022</v>
      </c>
      <c r="F13093">
        <v>10</v>
      </c>
      <c r="G13093" s="3" t="s">
        <v>140</v>
      </c>
      <c r="H13093" t="s">
        <v>2933</v>
      </c>
      <c r="I13093" s="2" cm="1">
        <f t="array" ref="I1309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3093" s="2">
        <v>0.9</v>
      </c>
      <c r="K13093" s="19" t="s">
        <v>2934</v>
      </c>
    </row>
    <row r="13094" spans="2:11" hidden="1" x14ac:dyDescent="0.2">
      <c r="B13094" t="s">
        <v>2980</v>
      </c>
      <c r="C13094" t="s">
        <v>156</v>
      </c>
      <c r="D13094" t="s">
        <v>15</v>
      </c>
      <c r="E13094">
        <v>2022</v>
      </c>
      <c r="F13094">
        <v>11</v>
      </c>
      <c r="G13094" s="3" t="s">
        <v>141</v>
      </c>
      <c r="H13094" t="s">
        <v>2933</v>
      </c>
      <c r="I13094" s="2" cm="1">
        <f t="array" ref="I1309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3094" s="2">
        <v>0.91</v>
      </c>
      <c r="K13094" s="19" t="s">
        <v>2934</v>
      </c>
    </row>
    <row r="13095" spans="2:11" hidden="1" x14ac:dyDescent="0.2">
      <c r="B13095" t="s">
        <v>2980</v>
      </c>
      <c r="C13095" t="s">
        <v>156</v>
      </c>
      <c r="D13095" t="s">
        <v>15</v>
      </c>
      <c r="E13095">
        <v>2022</v>
      </c>
      <c r="F13095">
        <v>12</v>
      </c>
      <c r="G13095" s="3" t="s">
        <v>142</v>
      </c>
      <c r="H13095" t="s">
        <v>2933</v>
      </c>
      <c r="I13095" s="2" cm="1">
        <f t="array" ref="I1309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3095" s="2">
        <v>0.91</v>
      </c>
      <c r="K13095" s="19" t="s">
        <v>2934</v>
      </c>
    </row>
    <row r="13096" spans="2:11" hidden="1" x14ac:dyDescent="0.2">
      <c r="B13096" t="s">
        <v>2979</v>
      </c>
      <c r="C13096" t="s">
        <v>16</v>
      </c>
      <c r="D13096" t="s">
        <v>7</v>
      </c>
      <c r="E13096">
        <v>2021</v>
      </c>
      <c r="F13096">
        <v>2</v>
      </c>
      <c r="G13096" s="3" t="s">
        <v>120</v>
      </c>
      <c r="H13096" t="s">
        <v>2933</v>
      </c>
      <c r="I13096" s="2" cm="1">
        <f t="array" ref="I13096">SUMPRODUCT(Actuals[Price '[USD'] per UOM], --(Actuals[Commodity] = Consolidated[[#This Row],[Commodity]]), --(Actuals[Region] = "APMKTS"), --(Actuals[Year Month] = Consolidated[[#This Row],[Year.Month]]))</f>
        <v>0.21199999999999999</v>
      </c>
      <c r="J13096" s="2">
        <v>0.42659010000000003</v>
      </c>
      <c r="K13096" s="19" t="s">
        <v>2934</v>
      </c>
    </row>
    <row r="13097" spans="2:11" hidden="1" x14ac:dyDescent="0.2">
      <c r="B13097" t="s">
        <v>2979</v>
      </c>
      <c r="C13097" t="s">
        <v>16</v>
      </c>
      <c r="D13097" t="s">
        <v>7</v>
      </c>
      <c r="E13097">
        <v>2021</v>
      </c>
      <c r="F13097">
        <v>3</v>
      </c>
      <c r="G13097" s="3" t="s">
        <v>121</v>
      </c>
      <c r="H13097" t="s">
        <v>2933</v>
      </c>
      <c r="I13097" s="2" cm="1">
        <f t="array" ref="I13097">SUMPRODUCT(Actuals[Price '[USD'] per UOM], --(Actuals[Commodity] = Consolidated[[#This Row],[Commodity]]), --(Actuals[Region] = "APMKTS"), --(Actuals[Year Month] = Consolidated[[#This Row],[Year.Month]]))</f>
        <v>0.223</v>
      </c>
      <c r="J13097" s="2">
        <v>0.42659010000000003</v>
      </c>
      <c r="K13097" s="19" t="s">
        <v>2934</v>
      </c>
    </row>
    <row r="13098" spans="2:11" hidden="1" x14ac:dyDescent="0.2">
      <c r="B13098" t="s">
        <v>2979</v>
      </c>
      <c r="C13098" t="s">
        <v>16</v>
      </c>
      <c r="D13098" t="s">
        <v>7</v>
      </c>
      <c r="E13098">
        <v>2021</v>
      </c>
      <c r="F13098">
        <v>4</v>
      </c>
      <c r="G13098" s="3" t="s">
        <v>122</v>
      </c>
      <c r="H13098" t="s">
        <v>2933</v>
      </c>
      <c r="I13098" s="2" cm="1">
        <f t="array" ref="I13098">SUMPRODUCT(Actuals[Price '[USD'] per UOM], --(Actuals[Commodity] = Consolidated[[#This Row],[Commodity]]), --(Actuals[Region] = "APMKTS"), --(Actuals[Year Month] = Consolidated[[#This Row],[Year.Month]]))</f>
        <v>0.28899999999999998</v>
      </c>
      <c r="J13098" s="2">
        <v>0.42659010000000003</v>
      </c>
      <c r="K13098" s="19" t="s">
        <v>2934</v>
      </c>
    </row>
    <row r="13099" spans="2:11" hidden="1" x14ac:dyDescent="0.2">
      <c r="B13099" t="s">
        <v>2979</v>
      </c>
      <c r="C13099" t="s">
        <v>16</v>
      </c>
      <c r="D13099" t="s">
        <v>7</v>
      </c>
      <c r="E13099">
        <v>2021</v>
      </c>
      <c r="F13099">
        <v>5</v>
      </c>
      <c r="G13099" s="3" t="s">
        <v>123</v>
      </c>
      <c r="H13099" t="s">
        <v>2933</v>
      </c>
      <c r="I13099" s="2" cm="1">
        <f t="array" ref="I13099">SUMPRODUCT(Actuals[Price '[USD'] per UOM], --(Actuals[Commodity] = Consolidated[[#This Row],[Commodity]]), --(Actuals[Region] = "APMKTS"), --(Actuals[Year Month] = Consolidated[[#This Row],[Year.Month]]))</f>
        <v>0.29399999999999998</v>
      </c>
      <c r="J13099" s="2">
        <v>0.42659010000000003</v>
      </c>
      <c r="K13099" s="19" t="s">
        <v>2934</v>
      </c>
    </row>
    <row r="13100" spans="2:11" hidden="1" x14ac:dyDescent="0.2">
      <c r="B13100" t="s">
        <v>2979</v>
      </c>
      <c r="C13100" t="s">
        <v>16</v>
      </c>
      <c r="D13100" t="s">
        <v>7</v>
      </c>
      <c r="E13100">
        <v>2021</v>
      </c>
      <c r="F13100">
        <v>6</v>
      </c>
      <c r="G13100" s="3" t="s">
        <v>124</v>
      </c>
      <c r="H13100" t="s">
        <v>2933</v>
      </c>
      <c r="I13100" s="2" cm="1">
        <f t="array" ref="I13100">SUMPRODUCT(Actuals[Price '[USD'] per UOM], --(Actuals[Commodity] = Consolidated[[#This Row],[Commodity]]), --(Actuals[Region] = "APMKTS"), --(Actuals[Year Month] = Consolidated[[#This Row],[Year.Month]]))</f>
        <v>0.30499999999999999</v>
      </c>
      <c r="J13100" s="2">
        <v>0.42659010000000003</v>
      </c>
      <c r="K13100" s="19" t="s">
        <v>2934</v>
      </c>
    </row>
    <row r="13101" spans="2:11" hidden="1" x14ac:dyDescent="0.2">
      <c r="B13101" t="s">
        <v>2979</v>
      </c>
      <c r="C13101" t="s">
        <v>16</v>
      </c>
      <c r="D13101" t="s">
        <v>7</v>
      </c>
      <c r="E13101">
        <v>2021</v>
      </c>
      <c r="F13101">
        <v>7</v>
      </c>
      <c r="G13101" s="3" t="s">
        <v>125</v>
      </c>
      <c r="H13101" t="s">
        <v>2933</v>
      </c>
      <c r="I13101" s="2" cm="1">
        <f t="array" ref="I13101">SUMPRODUCT(Actuals[Price '[USD'] per UOM], --(Actuals[Commodity] = Consolidated[[#This Row],[Commodity]]), --(Actuals[Region] = "APMKTS"), --(Actuals[Year Month] = Consolidated[[#This Row],[Year.Month]]))</f>
        <v>0.38800000000000001</v>
      </c>
      <c r="J13101" s="2">
        <v>0.42659010000000003</v>
      </c>
      <c r="K13101" s="19" t="s">
        <v>2934</v>
      </c>
    </row>
    <row r="13102" spans="2:11" hidden="1" x14ac:dyDescent="0.2">
      <c r="B13102" t="s">
        <v>2979</v>
      </c>
      <c r="C13102" t="s">
        <v>16</v>
      </c>
      <c r="D13102" t="s">
        <v>7</v>
      </c>
      <c r="E13102">
        <v>2021</v>
      </c>
      <c r="F13102">
        <v>8</v>
      </c>
      <c r="G13102" s="3" t="s">
        <v>126</v>
      </c>
      <c r="H13102" t="s">
        <v>2933</v>
      </c>
      <c r="I13102" s="2" cm="1">
        <f t="array" ref="I13102">SUMPRODUCT(Actuals[Price '[USD'] per UOM], --(Actuals[Commodity] = Consolidated[[#This Row],[Commodity]]), --(Actuals[Region] = "APMKTS"), --(Actuals[Year Month] = Consolidated[[#This Row],[Year.Month]]))</f>
        <v>0.38800000000000001</v>
      </c>
      <c r="J13102" s="2">
        <v>0.42659010000000003</v>
      </c>
      <c r="K13102" s="19" t="s">
        <v>2934</v>
      </c>
    </row>
    <row r="13103" spans="2:11" hidden="1" x14ac:dyDescent="0.2">
      <c r="B13103" t="s">
        <v>2979</v>
      </c>
      <c r="C13103" t="s">
        <v>16</v>
      </c>
      <c r="D13103" t="s">
        <v>7</v>
      </c>
      <c r="E13103">
        <v>2021</v>
      </c>
      <c r="F13103">
        <v>9</v>
      </c>
      <c r="G13103" s="3" t="s">
        <v>127</v>
      </c>
      <c r="H13103" t="s">
        <v>2933</v>
      </c>
      <c r="I13103" s="2" cm="1">
        <f t="array" ref="I13103">SUMPRODUCT(Actuals[Price '[USD'] per UOM], --(Actuals[Commodity] = Consolidated[[#This Row],[Commodity]]), --(Actuals[Region] = "APMKTS"), --(Actuals[Year Month] = Consolidated[[#This Row],[Year.Month]]))</f>
        <v>0.38800000000000001</v>
      </c>
      <c r="J13103" s="2">
        <v>0.42659010000000003</v>
      </c>
      <c r="K13103" s="19" t="s">
        <v>2934</v>
      </c>
    </row>
    <row r="13104" spans="2:11" hidden="1" x14ac:dyDescent="0.2">
      <c r="B13104" t="s">
        <v>2979</v>
      </c>
      <c r="C13104" t="s">
        <v>16</v>
      </c>
      <c r="D13104" t="s">
        <v>7</v>
      </c>
      <c r="E13104">
        <v>2021</v>
      </c>
      <c r="F13104">
        <v>10</v>
      </c>
      <c r="G13104" s="3" t="s">
        <v>128</v>
      </c>
      <c r="H13104" t="s">
        <v>2933</v>
      </c>
      <c r="I13104" s="2" cm="1">
        <f t="array" ref="I13104">SUMPRODUCT(Actuals[Price '[USD'] per UOM], --(Actuals[Commodity] = Consolidated[[#This Row],[Commodity]]), --(Actuals[Region] = "APMKTS"), --(Actuals[Year Month] = Consolidated[[#This Row],[Year.Month]]))</f>
        <v>0.53500000000000003</v>
      </c>
      <c r="J13104" s="2">
        <v>0.42659010000000003</v>
      </c>
      <c r="K13104" s="19" t="s">
        <v>2934</v>
      </c>
    </row>
    <row r="13105" spans="2:11" hidden="1" x14ac:dyDescent="0.2">
      <c r="B13105" t="s">
        <v>2979</v>
      </c>
      <c r="C13105" t="s">
        <v>16</v>
      </c>
      <c r="D13105" t="s">
        <v>7</v>
      </c>
      <c r="E13105">
        <v>2021</v>
      </c>
      <c r="F13105">
        <v>11</v>
      </c>
      <c r="G13105" s="3" t="s">
        <v>129</v>
      </c>
      <c r="H13105" t="s">
        <v>2933</v>
      </c>
      <c r="I13105" s="2" cm="1">
        <f t="array" ref="I13105">SUMPRODUCT(Actuals[Price '[USD'] per UOM], --(Actuals[Commodity] = Consolidated[[#This Row],[Commodity]]), --(Actuals[Region] = "APMKTS"), --(Actuals[Year Month] = Consolidated[[#This Row],[Year.Month]]))</f>
        <v>0.54800000000000004</v>
      </c>
      <c r="J13105" s="2">
        <v>0.42659010000000003</v>
      </c>
      <c r="K13105" s="19" t="s">
        <v>2934</v>
      </c>
    </row>
    <row r="13106" spans="2:11" hidden="1" x14ac:dyDescent="0.2">
      <c r="B13106" t="s">
        <v>2979</v>
      </c>
      <c r="C13106" t="s">
        <v>16</v>
      </c>
      <c r="D13106" t="s">
        <v>7</v>
      </c>
      <c r="E13106">
        <v>2021</v>
      </c>
      <c r="F13106">
        <v>12</v>
      </c>
      <c r="G13106" s="3" t="s">
        <v>130</v>
      </c>
      <c r="H13106" t="s">
        <v>2933</v>
      </c>
      <c r="I13106" s="2" cm="1">
        <f t="array" ref="I13106">SUMPRODUCT(Actuals[Price '[USD'] per UOM], --(Actuals[Commodity] = Consolidated[[#This Row],[Commodity]]), --(Actuals[Region] = "APMKTS"), --(Actuals[Year Month] = Consolidated[[#This Row],[Year.Month]]))</f>
        <v>0.54800000000000004</v>
      </c>
      <c r="J13106" s="2">
        <v>0.42659010000000003</v>
      </c>
      <c r="K13106" s="19" t="s">
        <v>2934</v>
      </c>
    </row>
    <row r="13107" spans="2:11" hidden="1" x14ac:dyDescent="0.2">
      <c r="B13107" t="s">
        <v>2979</v>
      </c>
      <c r="C13107" t="s">
        <v>16</v>
      </c>
      <c r="D13107" t="s">
        <v>7</v>
      </c>
      <c r="E13107">
        <v>2022</v>
      </c>
      <c r="F13107">
        <v>1</v>
      </c>
      <c r="G13107" s="3" t="s">
        <v>131</v>
      </c>
      <c r="H13107" t="s">
        <v>2933</v>
      </c>
      <c r="I13107" s="2" cm="1">
        <f t="array" ref="I13107">SUMPRODUCT(Actuals[Price '[USD'] per UOM], --(Actuals[Commodity] = Consolidated[[#This Row],[Commodity]]), --(Actuals[Region] = "APMKTS"), --(Actuals[Year Month] = Consolidated[[#This Row],[Year.Month]]))</f>
        <v>0.68899999999999995</v>
      </c>
      <c r="J13107" s="2">
        <v>0.42659010000000003</v>
      </c>
      <c r="K13107" s="19" t="s">
        <v>2934</v>
      </c>
    </row>
    <row r="13108" spans="2:11" hidden="1" x14ac:dyDescent="0.2">
      <c r="B13108" t="s">
        <v>2979</v>
      </c>
      <c r="C13108" t="s">
        <v>16</v>
      </c>
      <c r="D13108" t="s">
        <v>7</v>
      </c>
      <c r="E13108">
        <v>2022</v>
      </c>
      <c r="F13108">
        <v>2</v>
      </c>
      <c r="G13108" s="3" t="s">
        <v>132</v>
      </c>
      <c r="H13108" t="s">
        <v>2933</v>
      </c>
      <c r="I13108" s="2" cm="1">
        <f t="array" ref="I13108">SUMPRODUCT(Actuals[Price '[USD'] per UOM], --(Actuals[Commodity] = Consolidated[[#This Row],[Commodity]]), --(Actuals[Region] = "APMKTS"), --(Actuals[Year Month] = Consolidated[[#This Row],[Year.Month]]))</f>
        <v>0.68899999999999995</v>
      </c>
      <c r="J13108" s="2">
        <v>0.42659010000000003</v>
      </c>
      <c r="K13108" s="19" t="s">
        <v>2934</v>
      </c>
    </row>
    <row r="13109" spans="2:11" hidden="1" x14ac:dyDescent="0.2">
      <c r="B13109" t="s">
        <v>2979</v>
      </c>
      <c r="C13109" t="s">
        <v>16</v>
      </c>
      <c r="D13109" t="s">
        <v>7</v>
      </c>
      <c r="E13109">
        <v>2022</v>
      </c>
      <c r="F13109">
        <v>3</v>
      </c>
      <c r="G13109" s="3" t="s">
        <v>133</v>
      </c>
      <c r="H13109" t="s">
        <v>2933</v>
      </c>
      <c r="I13109" s="2" cm="1">
        <f t="array" ref="I13109">SUMPRODUCT(Actuals[Price '[USD'] per UOM], --(Actuals[Commodity] = Consolidated[[#This Row],[Commodity]]), --(Actuals[Region] = "APMKTS"), --(Actuals[Year Month] = Consolidated[[#This Row],[Year.Month]]))</f>
        <v>0.68899999999999995</v>
      </c>
      <c r="J13109" s="2">
        <v>0.42659010000000003</v>
      </c>
      <c r="K13109" s="19" t="s">
        <v>2934</v>
      </c>
    </row>
    <row r="13110" spans="2:11" hidden="1" x14ac:dyDescent="0.2">
      <c r="B13110" t="s">
        <v>2979</v>
      </c>
      <c r="C13110" t="s">
        <v>16</v>
      </c>
      <c r="D13110" t="s">
        <v>7</v>
      </c>
      <c r="E13110">
        <v>2022</v>
      </c>
      <c r="F13110">
        <v>4</v>
      </c>
      <c r="G13110" s="3" t="s">
        <v>134</v>
      </c>
      <c r="H13110" t="s">
        <v>2933</v>
      </c>
      <c r="I13110" s="2" cm="1">
        <f t="array" ref="I13110">SUMPRODUCT(Actuals[Price '[USD'] per UOM], --(Actuals[Commodity] = Consolidated[[#This Row],[Commodity]]), --(Actuals[Region] = "APMKTS"), --(Actuals[Year Month] = Consolidated[[#This Row],[Year.Month]]))</f>
        <v>0.80400000000000005</v>
      </c>
      <c r="J13110" s="2">
        <v>0.42659010000000003</v>
      </c>
      <c r="K13110" s="19" t="s">
        <v>2934</v>
      </c>
    </row>
    <row r="13111" spans="2:11" hidden="1" x14ac:dyDescent="0.2">
      <c r="B13111" t="s">
        <v>2979</v>
      </c>
      <c r="C13111" t="s">
        <v>16</v>
      </c>
      <c r="D13111" t="s">
        <v>7</v>
      </c>
      <c r="E13111">
        <v>2022</v>
      </c>
      <c r="F13111">
        <v>5</v>
      </c>
      <c r="G13111" s="3" t="s">
        <v>135</v>
      </c>
      <c r="H13111" t="s">
        <v>2933</v>
      </c>
      <c r="I13111" s="2" cm="1">
        <f t="array" ref="I13111">SUMPRODUCT(Actuals[Price '[USD'] per UOM], --(Actuals[Commodity] = Consolidated[[#This Row],[Commodity]]), --(Actuals[Region] = "APMKTS"), --(Actuals[Year Month] = Consolidated[[#This Row],[Year.Month]]))</f>
        <v>0.80400000000000005</v>
      </c>
      <c r="J13111" s="2">
        <v>0.42659010000000003</v>
      </c>
      <c r="K13111" s="19" t="s">
        <v>2934</v>
      </c>
    </row>
    <row r="13112" spans="2:11" hidden="1" x14ac:dyDescent="0.2">
      <c r="B13112" t="s">
        <v>2979</v>
      </c>
      <c r="C13112" t="s">
        <v>16</v>
      </c>
      <c r="D13112" t="s">
        <v>7</v>
      </c>
      <c r="E13112">
        <v>2022</v>
      </c>
      <c r="F13112">
        <v>6</v>
      </c>
      <c r="G13112" s="3" t="s">
        <v>136</v>
      </c>
      <c r="H13112" t="s">
        <v>2933</v>
      </c>
      <c r="I13112" s="2" cm="1">
        <f t="array" ref="I13112">SUMPRODUCT(Actuals[Price '[USD'] per UOM], --(Actuals[Commodity] = Consolidated[[#This Row],[Commodity]]), --(Actuals[Region] = "APMKTS"), --(Actuals[Year Month] = Consolidated[[#This Row],[Year.Month]]))</f>
        <v>0.80400000000000005</v>
      </c>
      <c r="J13112" s="2">
        <v>0.42659010000000003</v>
      </c>
      <c r="K13112" s="19" t="s">
        <v>2934</v>
      </c>
    </row>
    <row r="13113" spans="2:11" hidden="1" x14ac:dyDescent="0.2">
      <c r="B13113" t="s">
        <v>2979</v>
      </c>
      <c r="C13113" t="s">
        <v>16</v>
      </c>
      <c r="D13113" t="s">
        <v>7</v>
      </c>
      <c r="E13113">
        <v>2022</v>
      </c>
      <c r="F13113">
        <v>7</v>
      </c>
      <c r="G13113" s="3" t="s">
        <v>137</v>
      </c>
      <c r="H13113" t="s">
        <v>2933</v>
      </c>
      <c r="I13113" s="2" cm="1">
        <f t="array" ref="I13113">SUMPRODUCT(Actuals[Price '[USD'] per UOM], --(Actuals[Commodity] = Consolidated[[#This Row],[Commodity]]), --(Actuals[Region] = "APMKTS"), --(Actuals[Year Month] = Consolidated[[#This Row],[Year.Month]]))</f>
        <v>1.0349999999999999</v>
      </c>
      <c r="J13113" s="2">
        <v>0.42659010000000003</v>
      </c>
      <c r="K13113" s="19" t="s">
        <v>2934</v>
      </c>
    </row>
    <row r="13114" spans="2:11" hidden="1" x14ac:dyDescent="0.2">
      <c r="B13114" t="s">
        <v>2979</v>
      </c>
      <c r="C13114" t="s">
        <v>16</v>
      </c>
      <c r="D13114" t="s">
        <v>7</v>
      </c>
      <c r="E13114">
        <v>2022</v>
      </c>
      <c r="F13114">
        <v>8</v>
      </c>
      <c r="G13114" s="3" t="s">
        <v>138</v>
      </c>
      <c r="H13114" t="s">
        <v>2933</v>
      </c>
      <c r="I13114" s="2" cm="1">
        <f t="array" ref="I13114">SUMPRODUCT(Actuals[Price '[USD'] per UOM], --(Actuals[Commodity] = Consolidated[[#This Row],[Commodity]]), --(Actuals[Region] = "APMKTS"), --(Actuals[Year Month] = Consolidated[[#This Row],[Year.Month]]))</f>
        <v>1.0349999999999999</v>
      </c>
      <c r="J13114" s="2">
        <v>0.42659010000000003</v>
      </c>
      <c r="K13114" s="19" t="s">
        <v>2934</v>
      </c>
    </row>
    <row r="13115" spans="2:11" hidden="1" x14ac:dyDescent="0.2">
      <c r="B13115" t="s">
        <v>2979</v>
      </c>
      <c r="C13115" t="s">
        <v>16</v>
      </c>
      <c r="D13115" t="s">
        <v>7</v>
      </c>
      <c r="E13115">
        <v>2022</v>
      </c>
      <c r="F13115">
        <v>9</v>
      </c>
      <c r="G13115" s="3" t="s">
        <v>139</v>
      </c>
      <c r="H13115" t="s">
        <v>2933</v>
      </c>
      <c r="I13115" s="2" cm="1">
        <f t="array" ref="I13115">SUMPRODUCT(Actuals[Price '[USD'] per UOM], --(Actuals[Commodity] = Consolidated[[#This Row],[Commodity]]), --(Actuals[Region] = "APMKTS"), --(Actuals[Year Month] = Consolidated[[#This Row],[Year.Month]]))</f>
        <v>1.0349999999999999</v>
      </c>
      <c r="J13115" s="2">
        <v>0.42659010000000003</v>
      </c>
      <c r="K13115" s="19" t="s">
        <v>2934</v>
      </c>
    </row>
    <row r="13116" spans="2:11" hidden="1" x14ac:dyDescent="0.2">
      <c r="B13116" t="s">
        <v>2979</v>
      </c>
      <c r="C13116" t="s">
        <v>16</v>
      </c>
      <c r="D13116" t="s">
        <v>7</v>
      </c>
      <c r="E13116">
        <v>2022</v>
      </c>
      <c r="F13116">
        <v>10</v>
      </c>
      <c r="G13116" s="3" t="s">
        <v>140</v>
      </c>
      <c r="H13116" t="s">
        <v>2933</v>
      </c>
      <c r="I13116" s="2" cm="1">
        <f t="array" ref="I13116">SUMPRODUCT(Actuals[Price '[USD'] per UOM], --(Actuals[Commodity] = Consolidated[[#This Row],[Commodity]]), --(Actuals[Region] = "APMKTS"), --(Actuals[Year Month] = Consolidated[[#This Row],[Year.Month]]))</f>
        <v>1.036</v>
      </c>
      <c r="J13116" s="2">
        <v>0.42659010000000003</v>
      </c>
      <c r="K13116" s="19" t="s">
        <v>2934</v>
      </c>
    </row>
    <row r="13117" spans="2:11" hidden="1" x14ac:dyDescent="0.2">
      <c r="B13117" t="s">
        <v>2979</v>
      </c>
      <c r="C13117" t="s">
        <v>16</v>
      </c>
      <c r="D13117" t="s">
        <v>7</v>
      </c>
      <c r="E13117">
        <v>2022</v>
      </c>
      <c r="F13117">
        <v>11</v>
      </c>
      <c r="G13117" s="3" t="s">
        <v>141</v>
      </c>
      <c r="H13117" t="s">
        <v>2933</v>
      </c>
      <c r="I13117" s="2" cm="1">
        <f t="array" ref="I13117">SUMPRODUCT(Actuals[Price '[USD'] per UOM], --(Actuals[Commodity] = Consolidated[[#This Row],[Commodity]]), --(Actuals[Region] = "APMKTS"), --(Actuals[Year Month] = Consolidated[[#This Row],[Year.Month]]))</f>
        <v>1.036</v>
      </c>
      <c r="J13117" s="2">
        <v>0.42659010000000003</v>
      </c>
      <c r="K13117" s="19" t="s">
        <v>2934</v>
      </c>
    </row>
    <row r="13118" spans="2:11" hidden="1" x14ac:dyDescent="0.2">
      <c r="B13118" t="s">
        <v>2979</v>
      </c>
      <c r="C13118" t="s">
        <v>16</v>
      </c>
      <c r="D13118" t="s">
        <v>7</v>
      </c>
      <c r="E13118">
        <v>2022</v>
      </c>
      <c r="F13118">
        <v>12</v>
      </c>
      <c r="G13118" s="3" t="s">
        <v>142</v>
      </c>
      <c r="H13118" t="s">
        <v>2933</v>
      </c>
      <c r="I13118" s="2" cm="1">
        <f t="array" ref="I13118">SUMPRODUCT(Actuals[Price '[USD'] per UOM], --(Actuals[Commodity] = Consolidated[[#This Row],[Commodity]]), --(Actuals[Region] = "APMKTS"), --(Actuals[Year Month] = Consolidated[[#This Row],[Year.Month]]))</f>
        <v>1.036</v>
      </c>
      <c r="J13118" s="2">
        <v>0.42659010000000003</v>
      </c>
      <c r="K13118" s="19" t="s">
        <v>2934</v>
      </c>
    </row>
    <row r="13119" spans="2:11" hidden="1" x14ac:dyDescent="0.2">
      <c r="B13119" t="s">
        <v>2979</v>
      </c>
      <c r="C13119" t="s">
        <v>2982</v>
      </c>
      <c r="D13119" t="s">
        <v>17</v>
      </c>
      <c r="E13119">
        <v>2021</v>
      </c>
      <c r="F13119">
        <v>2</v>
      </c>
      <c r="G13119" s="3" t="s">
        <v>120</v>
      </c>
      <c r="H13119" t="s">
        <v>2933</v>
      </c>
      <c r="I13119" s="2" cm="1">
        <f t="array" ref="I13119">SUMPRODUCT(CHLWEP3057[Value], --(CHLWEP3057[Year] = Consolidated[[#This Row],[Year]]), --(CHLWEP3057[Month] = Consolidated[[#This Row],[Month]]))</f>
        <v>0.20899999999999999</v>
      </c>
      <c r="J13119" s="2">
        <v>0.21071863580998784</v>
      </c>
      <c r="K13119" s="19" t="s">
        <v>2934</v>
      </c>
    </row>
    <row r="13120" spans="2:11" hidden="1" x14ac:dyDescent="0.2">
      <c r="B13120" t="s">
        <v>2979</v>
      </c>
      <c r="C13120" t="s">
        <v>2982</v>
      </c>
      <c r="D13120" t="s">
        <v>17</v>
      </c>
      <c r="E13120">
        <v>2021</v>
      </c>
      <c r="F13120">
        <v>3</v>
      </c>
      <c r="G13120" s="3" t="s">
        <v>121</v>
      </c>
      <c r="H13120" t="s">
        <v>2933</v>
      </c>
      <c r="I13120" s="2" cm="1">
        <f t="array" ref="I13120">SUMPRODUCT(CHLWEP3057[Value], --(CHLWEP3057[Year] = Consolidated[[#This Row],[Year]]), --(CHLWEP3057[Month] = Consolidated[[#This Row],[Month]]))</f>
        <v>0.20599999999999999</v>
      </c>
      <c r="J13120" s="2">
        <v>0.21071863580998784</v>
      </c>
      <c r="K13120" s="19" t="s">
        <v>2934</v>
      </c>
    </row>
    <row r="13121" spans="2:11" hidden="1" x14ac:dyDescent="0.2">
      <c r="B13121" t="s">
        <v>2979</v>
      </c>
      <c r="C13121" t="s">
        <v>2982</v>
      </c>
      <c r="D13121" t="s">
        <v>17</v>
      </c>
      <c r="E13121">
        <v>2021</v>
      </c>
      <c r="F13121">
        <v>4</v>
      </c>
      <c r="G13121" s="3" t="s">
        <v>122</v>
      </c>
      <c r="H13121" t="s">
        <v>2933</v>
      </c>
      <c r="I13121" s="2" cm="1">
        <f t="array" ref="I13121">SUMPRODUCT(CHLWEP3057[Value], --(CHLWEP3057[Year] = Consolidated[[#This Row],[Year]]), --(CHLWEP3057[Month] = Consolidated[[#This Row],[Month]]))</f>
        <v>0.20699999999999999</v>
      </c>
      <c r="J13121" s="2">
        <v>0.21071863580998784</v>
      </c>
      <c r="K13121" s="19" t="s">
        <v>2934</v>
      </c>
    </row>
    <row r="13122" spans="2:11" hidden="1" x14ac:dyDescent="0.2">
      <c r="B13122" t="s">
        <v>2979</v>
      </c>
      <c r="C13122" t="s">
        <v>2982</v>
      </c>
      <c r="D13122" t="s">
        <v>17</v>
      </c>
      <c r="E13122">
        <v>2021</v>
      </c>
      <c r="F13122">
        <v>5</v>
      </c>
      <c r="G13122" s="3" t="s">
        <v>123</v>
      </c>
      <c r="H13122" t="s">
        <v>2933</v>
      </c>
      <c r="I13122" s="2" cm="1">
        <f t="array" ref="I13122">SUMPRODUCT(CHLWEP3057[Value], --(CHLWEP3057[Year] = Consolidated[[#This Row],[Year]]), --(CHLWEP3057[Month] = Consolidated[[#This Row],[Month]]))</f>
        <v>0.20699999999999999</v>
      </c>
      <c r="J13122" s="2">
        <v>0.21071863580998784</v>
      </c>
      <c r="K13122" s="19" t="s">
        <v>2934</v>
      </c>
    </row>
    <row r="13123" spans="2:11" hidden="1" x14ac:dyDescent="0.2">
      <c r="B13123" t="s">
        <v>2979</v>
      </c>
      <c r="C13123" t="s">
        <v>2982</v>
      </c>
      <c r="D13123" t="s">
        <v>17</v>
      </c>
      <c r="E13123">
        <v>2021</v>
      </c>
      <c r="F13123">
        <v>6</v>
      </c>
      <c r="G13123" s="3" t="s">
        <v>124</v>
      </c>
      <c r="H13123" t="s">
        <v>2933</v>
      </c>
      <c r="I13123" s="2" cm="1">
        <f t="array" ref="I13123">SUMPRODUCT(CHLWEP3057[Value], --(CHLWEP3057[Year] = Consolidated[[#This Row],[Year]]), --(CHLWEP3057[Month] = Consolidated[[#This Row],[Month]]))</f>
        <v>0.20699999999999999</v>
      </c>
      <c r="J13123" s="2">
        <v>0.21071863580998784</v>
      </c>
      <c r="K13123" s="19" t="s">
        <v>2934</v>
      </c>
    </row>
    <row r="13124" spans="2:11" hidden="1" x14ac:dyDescent="0.2">
      <c r="B13124" t="s">
        <v>2979</v>
      </c>
      <c r="C13124" t="s">
        <v>2982</v>
      </c>
      <c r="D13124" t="s">
        <v>17</v>
      </c>
      <c r="E13124">
        <v>2021</v>
      </c>
      <c r="F13124">
        <v>7</v>
      </c>
      <c r="G13124" s="3" t="s">
        <v>125</v>
      </c>
      <c r="H13124" t="s">
        <v>2933</v>
      </c>
      <c r="I13124" s="2" cm="1">
        <f t="array" ref="I13124">SUMPRODUCT(CHLWEP3057[Value], --(CHLWEP3057[Year] = Consolidated[[#This Row],[Year]]), --(CHLWEP3057[Month] = Consolidated[[#This Row],[Month]]))</f>
        <v>0.20699999999999999</v>
      </c>
      <c r="J13124" s="2">
        <v>0.21071863580998784</v>
      </c>
      <c r="K13124" s="19" t="s">
        <v>2934</v>
      </c>
    </row>
    <row r="13125" spans="2:11" hidden="1" x14ac:dyDescent="0.2">
      <c r="B13125" t="s">
        <v>2979</v>
      </c>
      <c r="C13125" t="s">
        <v>2982</v>
      </c>
      <c r="D13125" t="s">
        <v>17</v>
      </c>
      <c r="E13125">
        <v>2021</v>
      </c>
      <c r="F13125">
        <v>8</v>
      </c>
      <c r="G13125" s="3" t="s">
        <v>126</v>
      </c>
      <c r="H13125" t="s">
        <v>2933</v>
      </c>
      <c r="I13125" s="2" cm="1">
        <f t="array" ref="I13125">SUMPRODUCT(CHLWEP3057[Value], --(CHLWEP3057[Year] = Consolidated[[#This Row],[Year]]), --(CHLWEP3057[Month] = Consolidated[[#This Row],[Month]]))</f>
        <v>0.20699999999999999</v>
      </c>
      <c r="J13125" s="2">
        <v>0.21071863580998784</v>
      </c>
      <c r="K13125" s="19" t="s">
        <v>2934</v>
      </c>
    </row>
    <row r="13126" spans="2:11" hidden="1" x14ac:dyDescent="0.2">
      <c r="B13126" t="s">
        <v>2979</v>
      </c>
      <c r="C13126" t="s">
        <v>2982</v>
      </c>
      <c r="D13126" t="s">
        <v>17</v>
      </c>
      <c r="E13126">
        <v>2021</v>
      </c>
      <c r="F13126">
        <v>9</v>
      </c>
      <c r="G13126" s="3" t="s">
        <v>127</v>
      </c>
      <c r="H13126" t="s">
        <v>2933</v>
      </c>
      <c r="I13126" s="2" cm="1">
        <f t="array" ref="I13126">SUMPRODUCT(CHLWEP3057[Value], --(CHLWEP3057[Year] = Consolidated[[#This Row],[Year]]), --(CHLWEP3057[Month] = Consolidated[[#This Row],[Month]]))</f>
        <v>0.20699999999999999</v>
      </c>
      <c r="J13126" s="2">
        <v>0.21071863580998784</v>
      </c>
      <c r="K13126" s="19" t="s">
        <v>2934</v>
      </c>
    </row>
    <row r="13127" spans="2:11" hidden="1" x14ac:dyDescent="0.2">
      <c r="B13127" t="s">
        <v>2979</v>
      </c>
      <c r="C13127" t="s">
        <v>2982</v>
      </c>
      <c r="D13127" t="s">
        <v>17</v>
      </c>
      <c r="E13127">
        <v>2021</v>
      </c>
      <c r="F13127">
        <v>10</v>
      </c>
      <c r="G13127" s="3" t="s">
        <v>128</v>
      </c>
      <c r="H13127" t="s">
        <v>2933</v>
      </c>
      <c r="I13127" s="2" cm="1">
        <f t="array" ref="I13127">SUMPRODUCT(CHLWEP3057[Value], --(CHLWEP3057[Year] = Consolidated[[#This Row],[Year]]), --(CHLWEP3057[Month] = Consolidated[[#This Row],[Month]]))</f>
        <v>0.20699999999999999</v>
      </c>
      <c r="J13127" s="2">
        <v>0.21071863580998784</v>
      </c>
      <c r="K13127" s="19" t="s">
        <v>2934</v>
      </c>
    </row>
    <row r="13128" spans="2:11" hidden="1" x14ac:dyDescent="0.2">
      <c r="B13128" t="s">
        <v>2979</v>
      </c>
      <c r="C13128" t="s">
        <v>2982</v>
      </c>
      <c r="D13128" t="s">
        <v>17</v>
      </c>
      <c r="E13128">
        <v>2021</v>
      </c>
      <c r="F13128">
        <v>11</v>
      </c>
      <c r="G13128" s="3" t="s">
        <v>129</v>
      </c>
      <c r="H13128" t="s">
        <v>2933</v>
      </c>
      <c r="I13128" s="2" cm="1">
        <f t="array" ref="I13128">SUMPRODUCT(CHLWEP3057[Value], --(CHLWEP3057[Year] = Consolidated[[#This Row],[Year]]), --(CHLWEP3057[Month] = Consolidated[[#This Row],[Month]]))</f>
        <v>0.20699999999999999</v>
      </c>
      <c r="J13128" s="2">
        <v>0.21071863580998784</v>
      </c>
      <c r="K13128" s="19" t="s">
        <v>2934</v>
      </c>
    </row>
    <row r="13129" spans="2:11" hidden="1" x14ac:dyDescent="0.2">
      <c r="B13129" t="s">
        <v>2979</v>
      </c>
      <c r="C13129" t="s">
        <v>2982</v>
      </c>
      <c r="D13129" t="s">
        <v>17</v>
      </c>
      <c r="E13129">
        <v>2021</v>
      </c>
      <c r="F13129">
        <v>12</v>
      </c>
      <c r="G13129" s="3" t="s">
        <v>130</v>
      </c>
      <c r="H13129" t="s">
        <v>2933</v>
      </c>
      <c r="I13129" s="2" cm="1">
        <f t="array" ref="I13129">SUMPRODUCT(CHLWEP3057[Value], --(CHLWEP3057[Year] = Consolidated[[#This Row],[Year]]), --(CHLWEP3057[Month] = Consolidated[[#This Row],[Month]]))</f>
        <v>0.20699999999999999</v>
      </c>
      <c r="J13129" s="2">
        <v>0.21071863580998784</v>
      </c>
      <c r="K13129" s="19" t="s">
        <v>2934</v>
      </c>
    </row>
    <row r="13130" spans="2:11" hidden="1" x14ac:dyDescent="0.2">
      <c r="B13130" t="s">
        <v>2979</v>
      </c>
      <c r="C13130" t="s">
        <v>2982</v>
      </c>
      <c r="D13130" t="s">
        <v>17</v>
      </c>
      <c r="E13130">
        <v>2022</v>
      </c>
      <c r="F13130">
        <v>1</v>
      </c>
      <c r="G13130" s="3" t="s">
        <v>131</v>
      </c>
      <c r="H13130" t="s">
        <v>2933</v>
      </c>
      <c r="I13130" s="2" cm="1">
        <f t="array" ref="I13130">SUMPRODUCT(CHLWEP3057[Value], --(CHLWEP3057[Year] = Consolidated[[#This Row],[Year]]), --(CHLWEP3057[Month] = Consolidated[[#This Row],[Month]]))</f>
        <v>0.20699999999999999</v>
      </c>
      <c r="J13130" s="2">
        <v>0.21071863580998784</v>
      </c>
      <c r="K13130" s="19" t="s">
        <v>2934</v>
      </c>
    </row>
    <row r="13131" spans="2:11" hidden="1" x14ac:dyDescent="0.2">
      <c r="B13131" t="s">
        <v>2979</v>
      </c>
      <c r="C13131" t="s">
        <v>2982</v>
      </c>
      <c r="D13131" t="s">
        <v>17</v>
      </c>
      <c r="E13131">
        <v>2022</v>
      </c>
      <c r="F13131">
        <v>2</v>
      </c>
      <c r="G13131" s="3" t="s">
        <v>132</v>
      </c>
      <c r="H13131" t="s">
        <v>2933</v>
      </c>
      <c r="I13131" s="2" cm="1">
        <f t="array" ref="I13131">SUMPRODUCT(CHLWEP3057[Value], --(CHLWEP3057[Year] = Consolidated[[#This Row],[Year]]), --(CHLWEP3057[Month] = Consolidated[[#This Row],[Month]]))</f>
        <v>0.20699999999999999</v>
      </c>
      <c r="J13131" s="2">
        <v>0.21071863580998784</v>
      </c>
      <c r="K13131" s="19" t="s">
        <v>2934</v>
      </c>
    </row>
    <row r="13132" spans="2:11" hidden="1" x14ac:dyDescent="0.2">
      <c r="B13132" t="s">
        <v>2979</v>
      </c>
      <c r="C13132" t="s">
        <v>2982</v>
      </c>
      <c r="D13132" t="s">
        <v>17</v>
      </c>
      <c r="E13132">
        <v>2022</v>
      </c>
      <c r="F13132">
        <v>3</v>
      </c>
      <c r="G13132" s="3" t="s">
        <v>133</v>
      </c>
      <c r="H13132" t="s">
        <v>2933</v>
      </c>
      <c r="I13132" s="2" cm="1">
        <f t="array" ref="I13132">SUMPRODUCT(CHLWEP3057[Value], --(CHLWEP3057[Year] = Consolidated[[#This Row],[Year]]), --(CHLWEP3057[Month] = Consolidated[[#This Row],[Month]]))</f>
        <v>0.20699999999999999</v>
      </c>
      <c r="J13132" s="2">
        <v>0.21071863580998784</v>
      </c>
      <c r="K13132" s="19" t="s">
        <v>2934</v>
      </c>
    </row>
    <row r="13133" spans="2:11" hidden="1" x14ac:dyDescent="0.2">
      <c r="B13133" t="s">
        <v>2979</v>
      </c>
      <c r="C13133" t="s">
        <v>2982</v>
      </c>
      <c r="D13133" t="s">
        <v>17</v>
      </c>
      <c r="E13133">
        <v>2022</v>
      </c>
      <c r="F13133">
        <v>4</v>
      </c>
      <c r="G13133" s="3" t="s">
        <v>134</v>
      </c>
      <c r="H13133" t="s">
        <v>2933</v>
      </c>
      <c r="I13133" s="2" cm="1">
        <f t="array" ref="I13133">SUMPRODUCT(CHLWEP3057[Value], --(CHLWEP3057[Year] = Consolidated[[#This Row],[Year]]), --(CHLWEP3057[Month] = Consolidated[[#This Row],[Month]]))</f>
        <v>0.20699999999999999</v>
      </c>
      <c r="J13133" s="2">
        <v>0.21071863580998784</v>
      </c>
      <c r="K13133" s="19" t="s">
        <v>2934</v>
      </c>
    </row>
    <row r="13134" spans="2:11" hidden="1" x14ac:dyDescent="0.2">
      <c r="B13134" t="s">
        <v>2979</v>
      </c>
      <c r="C13134" t="s">
        <v>2982</v>
      </c>
      <c r="D13134" t="s">
        <v>17</v>
      </c>
      <c r="E13134">
        <v>2022</v>
      </c>
      <c r="F13134">
        <v>5</v>
      </c>
      <c r="G13134" s="3" t="s">
        <v>135</v>
      </c>
      <c r="H13134" t="s">
        <v>2933</v>
      </c>
      <c r="I13134" s="2" cm="1">
        <f t="array" ref="I13134">SUMPRODUCT(CHLWEP3057[Value], --(CHLWEP3057[Year] = Consolidated[[#This Row],[Year]]), --(CHLWEP3057[Month] = Consolidated[[#This Row],[Month]]))</f>
        <v>0.20699999999999999</v>
      </c>
      <c r="J13134" s="2">
        <v>0.21071863580998784</v>
      </c>
      <c r="K13134" s="19" t="s">
        <v>2934</v>
      </c>
    </row>
    <row r="13135" spans="2:11" hidden="1" x14ac:dyDescent="0.2">
      <c r="B13135" t="s">
        <v>2979</v>
      </c>
      <c r="C13135" t="s">
        <v>2982</v>
      </c>
      <c r="D13135" t="s">
        <v>17</v>
      </c>
      <c r="E13135">
        <v>2022</v>
      </c>
      <c r="F13135">
        <v>6</v>
      </c>
      <c r="G13135" s="3" t="s">
        <v>136</v>
      </c>
      <c r="H13135" t="s">
        <v>2933</v>
      </c>
      <c r="I13135" s="2" cm="1">
        <f t="array" ref="I13135">SUMPRODUCT(CHLWEP3057[Value], --(CHLWEP3057[Year] = Consolidated[[#This Row],[Year]]), --(CHLWEP3057[Month] = Consolidated[[#This Row],[Month]]))</f>
        <v>0.20699999999999999</v>
      </c>
      <c r="J13135" s="2">
        <v>0.21071863580998784</v>
      </c>
      <c r="K13135" s="19" t="s">
        <v>2934</v>
      </c>
    </row>
    <row r="13136" spans="2:11" hidden="1" x14ac:dyDescent="0.2">
      <c r="B13136" t="s">
        <v>2979</v>
      </c>
      <c r="C13136" t="s">
        <v>2982</v>
      </c>
      <c r="D13136" t="s">
        <v>17</v>
      </c>
      <c r="E13136">
        <v>2022</v>
      </c>
      <c r="F13136">
        <v>7</v>
      </c>
      <c r="G13136" s="3" t="s">
        <v>137</v>
      </c>
      <c r="H13136" t="s">
        <v>2933</v>
      </c>
      <c r="I13136" s="2" cm="1">
        <f t="array" ref="I13136">SUMPRODUCT(CHLWEP3057[Value], --(CHLWEP3057[Year] = Consolidated[[#This Row],[Year]]), --(CHLWEP3057[Month] = Consolidated[[#This Row],[Month]]))</f>
        <v>0.20699999999999999</v>
      </c>
      <c r="J13136" s="2">
        <v>0.21071863580998784</v>
      </c>
      <c r="K13136" s="19" t="s">
        <v>2934</v>
      </c>
    </row>
    <row r="13137" spans="2:11" hidden="1" x14ac:dyDescent="0.2">
      <c r="B13137" t="s">
        <v>2979</v>
      </c>
      <c r="C13137" t="s">
        <v>2982</v>
      </c>
      <c r="D13137" t="s">
        <v>17</v>
      </c>
      <c r="E13137">
        <v>2022</v>
      </c>
      <c r="F13137">
        <v>8</v>
      </c>
      <c r="G13137" s="3" t="s">
        <v>138</v>
      </c>
      <c r="H13137" t="s">
        <v>2933</v>
      </c>
      <c r="I13137" s="2" cm="1">
        <f t="array" ref="I13137">SUMPRODUCT(CHLWEP3057[Value], --(CHLWEP3057[Year] = Consolidated[[#This Row],[Year]]), --(CHLWEP3057[Month] = Consolidated[[#This Row],[Month]]))</f>
        <v>0.20699999999999999</v>
      </c>
      <c r="J13137" s="2">
        <v>0.21071863580998784</v>
      </c>
      <c r="K13137" s="19" t="s">
        <v>2934</v>
      </c>
    </row>
    <row r="13138" spans="2:11" hidden="1" x14ac:dyDescent="0.2">
      <c r="B13138" t="s">
        <v>2979</v>
      </c>
      <c r="C13138" t="s">
        <v>2982</v>
      </c>
      <c r="D13138" t="s">
        <v>17</v>
      </c>
      <c r="E13138">
        <v>2022</v>
      </c>
      <c r="F13138">
        <v>9</v>
      </c>
      <c r="G13138" s="3" t="s">
        <v>139</v>
      </c>
      <c r="H13138" t="s">
        <v>2933</v>
      </c>
      <c r="I13138" s="2" cm="1">
        <f t="array" ref="I13138">SUMPRODUCT(CHLWEP3057[Value], --(CHLWEP3057[Year] = Consolidated[[#This Row],[Year]]), --(CHLWEP3057[Month] = Consolidated[[#This Row],[Month]]))</f>
        <v>0.20699999999999999</v>
      </c>
      <c r="J13138" s="2">
        <v>0.21071863580998784</v>
      </c>
      <c r="K13138" s="19" t="s">
        <v>2934</v>
      </c>
    </row>
    <row r="13139" spans="2:11" hidden="1" x14ac:dyDescent="0.2">
      <c r="B13139" t="s">
        <v>2979</v>
      </c>
      <c r="C13139" t="s">
        <v>2982</v>
      </c>
      <c r="D13139" t="s">
        <v>17</v>
      </c>
      <c r="E13139">
        <v>2022</v>
      </c>
      <c r="F13139">
        <v>10</v>
      </c>
      <c r="G13139" s="3" t="s">
        <v>140</v>
      </c>
      <c r="H13139" t="s">
        <v>2933</v>
      </c>
      <c r="I13139" s="2" cm="1">
        <f t="array" ref="I13139">SUMPRODUCT(CHLWEP3057[Value], --(CHLWEP3057[Year] = Consolidated[[#This Row],[Year]]), --(CHLWEP3057[Month] = Consolidated[[#This Row],[Month]]))</f>
        <v>0.20699999999999999</v>
      </c>
      <c r="J13139" s="2">
        <v>0.21071863580998784</v>
      </c>
      <c r="K13139" s="19" t="s">
        <v>2934</v>
      </c>
    </row>
    <row r="13140" spans="2:11" hidden="1" x14ac:dyDescent="0.2">
      <c r="B13140" t="s">
        <v>2979</v>
      </c>
      <c r="C13140" t="s">
        <v>2982</v>
      </c>
      <c r="D13140" t="s">
        <v>17</v>
      </c>
      <c r="E13140">
        <v>2022</v>
      </c>
      <c r="F13140">
        <v>11</v>
      </c>
      <c r="G13140" s="3" t="s">
        <v>141</v>
      </c>
      <c r="H13140" t="s">
        <v>2933</v>
      </c>
      <c r="I13140" s="2" cm="1">
        <f t="array" ref="I13140">SUMPRODUCT(CHLWEP3057[Value], --(CHLWEP3057[Year] = Consolidated[[#This Row],[Year]]), --(CHLWEP3057[Month] = Consolidated[[#This Row],[Month]]))</f>
        <v>0.20699999999999999</v>
      </c>
      <c r="J13140" s="2">
        <v>0.21071863580998784</v>
      </c>
      <c r="K13140" s="19" t="s">
        <v>2934</v>
      </c>
    </row>
    <row r="13141" spans="2:11" hidden="1" x14ac:dyDescent="0.2">
      <c r="B13141" t="s">
        <v>2979</v>
      </c>
      <c r="C13141" t="s">
        <v>2982</v>
      </c>
      <c r="D13141" t="s">
        <v>17</v>
      </c>
      <c r="E13141">
        <v>2022</v>
      </c>
      <c r="F13141">
        <v>12</v>
      </c>
      <c r="G13141" s="3" t="s">
        <v>142</v>
      </c>
      <c r="H13141" t="s">
        <v>2933</v>
      </c>
      <c r="I13141" s="2" cm="1">
        <f t="array" ref="I13141">SUMPRODUCT(CHLWEP3057[Value], --(CHLWEP3057[Year] = Consolidated[[#This Row],[Year]]), --(CHLWEP3057[Month] = Consolidated[[#This Row],[Month]]))</f>
        <v>0.20699999999999999</v>
      </c>
      <c r="J13141" s="2">
        <v>0.21071863580998784</v>
      </c>
      <c r="K13141" s="19" t="s">
        <v>2934</v>
      </c>
    </row>
    <row r="13142" spans="2:11" hidden="1" x14ac:dyDescent="0.2">
      <c r="B13142" t="s">
        <v>2979</v>
      </c>
      <c r="C13142" t="s">
        <v>16</v>
      </c>
      <c r="D13142" t="s">
        <v>19</v>
      </c>
      <c r="E13142">
        <v>2021</v>
      </c>
      <c r="F13142">
        <v>2</v>
      </c>
      <c r="G13142" s="3" t="s">
        <v>120</v>
      </c>
      <c r="H13142" t="s">
        <v>2933</v>
      </c>
      <c r="I13142" s="2" cm="1">
        <f t="array" ref="I13142">SUMPRODUCT(Actuals[Price '[USD'] per UOM], --(Actuals[Commodity] = Consolidated[[#This Row],[Commodity]]), --(Actuals[Region] = "APMKTS"), --(Actuals[Year Month] = Consolidated[[#This Row],[Year.Month]]))</f>
        <v>0.21199999999999999</v>
      </c>
      <c r="J13142" s="2">
        <v>0.42659010000000003</v>
      </c>
      <c r="K13142" s="19" t="s">
        <v>2934</v>
      </c>
    </row>
    <row r="13143" spans="2:11" hidden="1" x14ac:dyDescent="0.2">
      <c r="B13143" t="s">
        <v>2979</v>
      </c>
      <c r="C13143" t="s">
        <v>16</v>
      </c>
      <c r="D13143" t="s">
        <v>19</v>
      </c>
      <c r="E13143">
        <v>2021</v>
      </c>
      <c r="F13143">
        <v>3</v>
      </c>
      <c r="G13143" s="3" t="s">
        <v>121</v>
      </c>
      <c r="H13143" t="s">
        <v>2933</v>
      </c>
      <c r="I13143" s="2" cm="1">
        <f t="array" ref="I13143">SUMPRODUCT(Actuals[Price '[USD'] per UOM], --(Actuals[Commodity] = Consolidated[[#This Row],[Commodity]]), --(Actuals[Region] = "APMKTS"), --(Actuals[Year Month] = Consolidated[[#This Row],[Year.Month]]))</f>
        <v>0.223</v>
      </c>
      <c r="J13143" s="2">
        <v>0.42659010000000003</v>
      </c>
      <c r="K13143" s="19" t="s">
        <v>2934</v>
      </c>
    </row>
    <row r="13144" spans="2:11" hidden="1" x14ac:dyDescent="0.2">
      <c r="B13144" t="s">
        <v>2979</v>
      </c>
      <c r="C13144" t="s">
        <v>16</v>
      </c>
      <c r="D13144" t="s">
        <v>19</v>
      </c>
      <c r="E13144">
        <v>2021</v>
      </c>
      <c r="F13144">
        <v>4</v>
      </c>
      <c r="G13144" s="3" t="s">
        <v>122</v>
      </c>
      <c r="H13144" t="s">
        <v>2933</v>
      </c>
      <c r="I13144" s="2" cm="1">
        <f t="array" ref="I13144">SUMPRODUCT(Actuals[Price '[USD'] per UOM], --(Actuals[Commodity] = Consolidated[[#This Row],[Commodity]]), --(Actuals[Region] = "APMKTS"), --(Actuals[Year Month] = Consolidated[[#This Row],[Year.Month]]))</f>
        <v>0.28899999999999998</v>
      </c>
      <c r="J13144" s="2">
        <v>0.42659010000000003</v>
      </c>
      <c r="K13144" s="19" t="s">
        <v>2934</v>
      </c>
    </row>
    <row r="13145" spans="2:11" hidden="1" x14ac:dyDescent="0.2">
      <c r="B13145" t="s">
        <v>2979</v>
      </c>
      <c r="C13145" t="s">
        <v>16</v>
      </c>
      <c r="D13145" t="s">
        <v>19</v>
      </c>
      <c r="E13145">
        <v>2021</v>
      </c>
      <c r="F13145">
        <v>5</v>
      </c>
      <c r="G13145" s="3" t="s">
        <v>123</v>
      </c>
      <c r="H13145" t="s">
        <v>2933</v>
      </c>
      <c r="I13145" s="2" cm="1">
        <f t="array" ref="I13145">SUMPRODUCT(Actuals[Price '[USD'] per UOM], --(Actuals[Commodity] = Consolidated[[#This Row],[Commodity]]), --(Actuals[Region] = "APMKTS"), --(Actuals[Year Month] = Consolidated[[#This Row],[Year.Month]]))</f>
        <v>0.29399999999999998</v>
      </c>
      <c r="J13145" s="2">
        <v>0.42659010000000003</v>
      </c>
      <c r="K13145" s="19" t="s">
        <v>2934</v>
      </c>
    </row>
    <row r="13146" spans="2:11" hidden="1" x14ac:dyDescent="0.2">
      <c r="B13146" t="s">
        <v>2979</v>
      </c>
      <c r="C13146" t="s">
        <v>16</v>
      </c>
      <c r="D13146" t="s">
        <v>19</v>
      </c>
      <c r="E13146">
        <v>2021</v>
      </c>
      <c r="F13146">
        <v>6</v>
      </c>
      <c r="G13146" s="3" t="s">
        <v>124</v>
      </c>
      <c r="H13146" t="s">
        <v>2933</v>
      </c>
      <c r="I13146" s="2" cm="1">
        <f t="array" ref="I13146">SUMPRODUCT(Actuals[Price '[USD'] per UOM], --(Actuals[Commodity] = Consolidated[[#This Row],[Commodity]]), --(Actuals[Region] = "APMKTS"), --(Actuals[Year Month] = Consolidated[[#This Row],[Year.Month]]))</f>
        <v>0.30499999999999999</v>
      </c>
      <c r="J13146" s="2">
        <v>0.42659010000000003</v>
      </c>
      <c r="K13146" s="19" t="s">
        <v>2934</v>
      </c>
    </row>
    <row r="13147" spans="2:11" hidden="1" x14ac:dyDescent="0.2">
      <c r="B13147" t="s">
        <v>2979</v>
      </c>
      <c r="C13147" t="s">
        <v>16</v>
      </c>
      <c r="D13147" t="s">
        <v>19</v>
      </c>
      <c r="E13147">
        <v>2021</v>
      </c>
      <c r="F13147">
        <v>7</v>
      </c>
      <c r="G13147" s="3" t="s">
        <v>125</v>
      </c>
      <c r="H13147" t="s">
        <v>2933</v>
      </c>
      <c r="I13147" s="2" cm="1">
        <f t="array" ref="I13147">SUMPRODUCT(Actuals[Price '[USD'] per UOM], --(Actuals[Commodity] = Consolidated[[#This Row],[Commodity]]), --(Actuals[Region] = "APMKTS"), --(Actuals[Year Month] = Consolidated[[#This Row],[Year.Month]]))</f>
        <v>0.38800000000000001</v>
      </c>
      <c r="J13147" s="2">
        <v>0.42659010000000003</v>
      </c>
      <c r="K13147" s="19" t="s">
        <v>2934</v>
      </c>
    </row>
    <row r="13148" spans="2:11" hidden="1" x14ac:dyDescent="0.2">
      <c r="B13148" t="s">
        <v>2979</v>
      </c>
      <c r="C13148" t="s">
        <v>16</v>
      </c>
      <c r="D13148" t="s">
        <v>19</v>
      </c>
      <c r="E13148">
        <v>2021</v>
      </c>
      <c r="F13148">
        <v>8</v>
      </c>
      <c r="G13148" s="3" t="s">
        <v>126</v>
      </c>
      <c r="H13148" t="s">
        <v>2933</v>
      </c>
      <c r="I13148" s="2" cm="1">
        <f t="array" ref="I13148">SUMPRODUCT(Actuals[Price '[USD'] per UOM], --(Actuals[Commodity] = Consolidated[[#This Row],[Commodity]]), --(Actuals[Region] = "APMKTS"), --(Actuals[Year Month] = Consolidated[[#This Row],[Year.Month]]))</f>
        <v>0.38800000000000001</v>
      </c>
      <c r="J13148" s="2">
        <v>0.42659010000000003</v>
      </c>
      <c r="K13148" s="19" t="s">
        <v>2934</v>
      </c>
    </row>
    <row r="13149" spans="2:11" hidden="1" x14ac:dyDescent="0.2">
      <c r="B13149" t="s">
        <v>2979</v>
      </c>
      <c r="C13149" t="s">
        <v>16</v>
      </c>
      <c r="D13149" t="s">
        <v>19</v>
      </c>
      <c r="E13149">
        <v>2021</v>
      </c>
      <c r="F13149">
        <v>9</v>
      </c>
      <c r="G13149" s="3" t="s">
        <v>127</v>
      </c>
      <c r="H13149" t="s">
        <v>2933</v>
      </c>
      <c r="I13149" s="2" cm="1">
        <f t="array" ref="I13149">SUMPRODUCT(Actuals[Price '[USD'] per UOM], --(Actuals[Commodity] = Consolidated[[#This Row],[Commodity]]), --(Actuals[Region] = "APMKTS"), --(Actuals[Year Month] = Consolidated[[#This Row],[Year.Month]]))</f>
        <v>0.38800000000000001</v>
      </c>
      <c r="J13149" s="2">
        <v>0.42659010000000003</v>
      </c>
      <c r="K13149" s="19" t="s">
        <v>2934</v>
      </c>
    </row>
    <row r="13150" spans="2:11" hidden="1" x14ac:dyDescent="0.2">
      <c r="B13150" t="s">
        <v>2979</v>
      </c>
      <c r="C13150" t="s">
        <v>16</v>
      </c>
      <c r="D13150" t="s">
        <v>19</v>
      </c>
      <c r="E13150">
        <v>2021</v>
      </c>
      <c r="F13150">
        <v>10</v>
      </c>
      <c r="G13150" s="3" t="s">
        <v>128</v>
      </c>
      <c r="H13150" t="s">
        <v>2933</v>
      </c>
      <c r="I13150" s="2" cm="1">
        <f t="array" ref="I13150">SUMPRODUCT(Actuals[Price '[USD'] per UOM], --(Actuals[Commodity] = Consolidated[[#This Row],[Commodity]]), --(Actuals[Region] = "APMKTS"), --(Actuals[Year Month] = Consolidated[[#This Row],[Year.Month]]))</f>
        <v>0.53500000000000003</v>
      </c>
      <c r="J13150" s="2">
        <v>0.42659010000000003</v>
      </c>
      <c r="K13150" s="19" t="s">
        <v>2934</v>
      </c>
    </row>
    <row r="13151" spans="2:11" hidden="1" x14ac:dyDescent="0.2">
      <c r="B13151" t="s">
        <v>2979</v>
      </c>
      <c r="C13151" t="s">
        <v>16</v>
      </c>
      <c r="D13151" t="s">
        <v>19</v>
      </c>
      <c r="E13151">
        <v>2021</v>
      </c>
      <c r="F13151">
        <v>11</v>
      </c>
      <c r="G13151" s="3" t="s">
        <v>129</v>
      </c>
      <c r="H13151" t="s">
        <v>2933</v>
      </c>
      <c r="I13151" s="2" cm="1">
        <f t="array" ref="I13151">SUMPRODUCT(Actuals[Price '[USD'] per UOM], --(Actuals[Commodity] = Consolidated[[#This Row],[Commodity]]), --(Actuals[Region] = "APMKTS"), --(Actuals[Year Month] = Consolidated[[#This Row],[Year.Month]]))</f>
        <v>0.54800000000000004</v>
      </c>
      <c r="J13151" s="2">
        <v>0.42659010000000003</v>
      </c>
      <c r="K13151" s="19" t="s">
        <v>2934</v>
      </c>
    </row>
    <row r="13152" spans="2:11" hidden="1" x14ac:dyDescent="0.2">
      <c r="B13152" t="s">
        <v>2979</v>
      </c>
      <c r="C13152" t="s">
        <v>16</v>
      </c>
      <c r="D13152" t="s">
        <v>19</v>
      </c>
      <c r="E13152">
        <v>2021</v>
      </c>
      <c r="F13152">
        <v>12</v>
      </c>
      <c r="G13152" s="3" t="s">
        <v>130</v>
      </c>
      <c r="H13152" t="s">
        <v>2933</v>
      </c>
      <c r="I13152" s="2" cm="1">
        <f t="array" ref="I13152">SUMPRODUCT(Actuals[Price '[USD'] per UOM], --(Actuals[Commodity] = Consolidated[[#This Row],[Commodity]]), --(Actuals[Region] = "APMKTS"), --(Actuals[Year Month] = Consolidated[[#This Row],[Year.Month]]))</f>
        <v>0.54800000000000004</v>
      </c>
      <c r="J13152" s="2">
        <v>0.42659010000000003</v>
      </c>
      <c r="K13152" s="19" t="s">
        <v>2934</v>
      </c>
    </row>
    <row r="13153" spans="2:11" hidden="1" x14ac:dyDescent="0.2">
      <c r="B13153" t="s">
        <v>2979</v>
      </c>
      <c r="C13153" t="s">
        <v>16</v>
      </c>
      <c r="D13153" t="s">
        <v>19</v>
      </c>
      <c r="E13153">
        <v>2022</v>
      </c>
      <c r="F13153">
        <v>1</v>
      </c>
      <c r="G13153" s="3" t="s">
        <v>131</v>
      </c>
      <c r="H13153" t="s">
        <v>2933</v>
      </c>
      <c r="I13153" s="2" cm="1">
        <f t="array" ref="I13153">SUMPRODUCT(Actuals[Price '[USD'] per UOM], --(Actuals[Commodity] = Consolidated[[#This Row],[Commodity]]), --(Actuals[Region] = "APMKTS"), --(Actuals[Year Month] = Consolidated[[#This Row],[Year.Month]]))</f>
        <v>0.68899999999999995</v>
      </c>
      <c r="J13153" s="2">
        <v>0.42659010000000003</v>
      </c>
      <c r="K13153" s="19" t="s">
        <v>2934</v>
      </c>
    </row>
    <row r="13154" spans="2:11" hidden="1" x14ac:dyDescent="0.2">
      <c r="B13154" t="s">
        <v>2979</v>
      </c>
      <c r="C13154" t="s">
        <v>16</v>
      </c>
      <c r="D13154" t="s">
        <v>19</v>
      </c>
      <c r="E13154">
        <v>2022</v>
      </c>
      <c r="F13154">
        <v>2</v>
      </c>
      <c r="G13154" s="3" t="s">
        <v>132</v>
      </c>
      <c r="H13154" t="s">
        <v>2933</v>
      </c>
      <c r="I13154" s="2" cm="1">
        <f t="array" ref="I13154">SUMPRODUCT(Actuals[Price '[USD'] per UOM], --(Actuals[Commodity] = Consolidated[[#This Row],[Commodity]]), --(Actuals[Region] = "APMKTS"), --(Actuals[Year Month] = Consolidated[[#This Row],[Year.Month]]))</f>
        <v>0.68899999999999995</v>
      </c>
      <c r="J13154" s="2">
        <v>0.42659010000000003</v>
      </c>
      <c r="K13154" s="19" t="s">
        <v>2934</v>
      </c>
    </row>
    <row r="13155" spans="2:11" hidden="1" x14ac:dyDescent="0.2">
      <c r="B13155" t="s">
        <v>2979</v>
      </c>
      <c r="C13155" t="s">
        <v>16</v>
      </c>
      <c r="D13155" t="s">
        <v>19</v>
      </c>
      <c r="E13155">
        <v>2022</v>
      </c>
      <c r="F13155">
        <v>3</v>
      </c>
      <c r="G13155" s="3" t="s">
        <v>133</v>
      </c>
      <c r="H13155" t="s">
        <v>2933</v>
      </c>
      <c r="I13155" s="2" cm="1">
        <f t="array" ref="I13155">SUMPRODUCT(Actuals[Price '[USD'] per UOM], --(Actuals[Commodity] = Consolidated[[#This Row],[Commodity]]), --(Actuals[Region] = "APMKTS"), --(Actuals[Year Month] = Consolidated[[#This Row],[Year.Month]]))</f>
        <v>0.68899999999999995</v>
      </c>
      <c r="J13155" s="2">
        <v>0.42659010000000003</v>
      </c>
      <c r="K13155" s="19" t="s">
        <v>2934</v>
      </c>
    </row>
    <row r="13156" spans="2:11" hidden="1" x14ac:dyDescent="0.2">
      <c r="B13156" t="s">
        <v>2979</v>
      </c>
      <c r="C13156" t="s">
        <v>16</v>
      </c>
      <c r="D13156" t="s">
        <v>19</v>
      </c>
      <c r="E13156">
        <v>2022</v>
      </c>
      <c r="F13156">
        <v>4</v>
      </c>
      <c r="G13156" s="3" t="s">
        <v>134</v>
      </c>
      <c r="H13156" t="s">
        <v>2933</v>
      </c>
      <c r="I13156" s="2" cm="1">
        <f t="array" ref="I13156">SUMPRODUCT(Actuals[Price '[USD'] per UOM], --(Actuals[Commodity] = Consolidated[[#This Row],[Commodity]]), --(Actuals[Region] = "APMKTS"), --(Actuals[Year Month] = Consolidated[[#This Row],[Year.Month]]))</f>
        <v>0.80400000000000005</v>
      </c>
      <c r="J13156" s="2">
        <v>0.42659010000000003</v>
      </c>
      <c r="K13156" s="19" t="s">
        <v>2934</v>
      </c>
    </row>
    <row r="13157" spans="2:11" hidden="1" x14ac:dyDescent="0.2">
      <c r="B13157" t="s">
        <v>2979</v>
      </c>
      <c r="C13157" t="s">
        <v>16</v>
      </c>
      <c r="D13157" t="s">
        <v>19</v>
      </c>
      <c r="E13157">
        <v>2022</v>
      </c>
      <c r="F13157">
        <v>5</v>
      </c>
      <c r="G13157" s="3" t="s">
        <v>135</v>
      </c>
      <c r="H13157" t="s">
        <v>2933</v>
      </c>
      <c r="I13157" s="2" cm="1">
        <f t="array" ref="I13157">SUMPRODUCT(Actuals[Price '[USD'] per UOM], --(Actuals[Commodity] = Consolidated[[#This Row],[Commodity]]), --(Actuals[Region] = "APMKTS"), --(Actuals[Year Month] = Consolidated[[#This Row],[Year.Month]]))</f>
        <v>0.80400000000000005</v>
      </c>
      <c r="J13157" s="2">
        <v>0.42659010000000003</v>
      </c>
      <c r="K13157" s="19" t="s">
        <v>2934</v>
      </c>
    </row>
    <row r="13158" spans="2:11" hidden="1" x14ac:dyDescent="0.2">
      <c r="B13158" t="s">
        <v>2979</v>
      </c>
      <c r="C13158" t="s">
        <v>16</v>
      </c>
      <c r="D13158" t="s">
        <v>19</v>
      </c>
      <c r="E13158">
        <v>2022</v>
      </c>
      <c r="F13158">
        <v>6</v>
      </c>
      <c r="G13158" s="3" t="s">
        <v>136</v>
      </c>
      <c r="H13158" t="s">
        <v>2933</v>
      </c>
      <c r="I13158" s="2" cm="1">
        <f t="array" ref="I13158">SUMPRODUCT(Actuals[Price '[USD'] per UOM], --(Actuals[Commodity] = Consolidated[[#This Row],[Commodity]]), --(Actuals[Region] = "APMKTS"), --(Actuals[Year Month] = Consolidated[[#This Row],[Year.Month]]))</f>
        <v>0.80400000000000005</v>
      </c>
      <c r="J13158" s="2">
        <v>0.42659010000000003</v>
      </c>
      <c r="K13158" s="19" t="s">
        <v>2934</v>
      </c>
    </row>
    <row r="13159" spans="2:11" hidden="1" x14ac:dyDescent="0.2">
      <c r="B13159" t="s">
        <v>2979</v>
      </c>
      <c r="C13159" t="s">
        <v>16</v>
      </c>
      <c r="D13159" t="s">
        <v>19</v>
      </c>
      <c r="E13159">
        <v>2022</v>
      </c>
      <c r="F13159">
        <v>7</v>
      </c>
      <c r="G13159" s="3" t="s">
        <v>137</v>
      </c>
      <c r="H13159" t="s">
        <v>2933</v>
      </c>
      <c r="I13159" s="2" cm="1">
        <f t="array" ref="I13159">SUMPRODUCT(Actuals[Price '[USD'] per UOM], --(Actuals[Commodity] = Consolidated[[#This Row],[Commodity]]), --(Actuals[Region] = "APMKTS"), --(Actuals[Year Month] = Consolidated[[#This Row],[Year.Month]]))</f>
        <v>1.0349999999999999</v>
      </c>
      <c r="J13159" s="2">
        <v>0.42659010000000003</v>
      </c>
      <c r="K13159" s="19" t="s">
        <v>2934</v>
      </c>
    </row>
    <row r="13160" spans="2:11" hidden="1" x14ac:dyDescent="0.2">
      <c r="B13160" t="s">
        <v>2979</v>
      </c>
      <c r="C13160" t="s">
        <v>16</v>
      </c>
      <c r="D13160" t="s">
        <v>19</v>
      </c>
      <c r="E13160">
        <v>2022</v>
      </c>
      <c r="F13160">
        <v>8</v>
      </c>
      <c r="G13160" s="3" t="s">
        <v>138</v>
      </c>
      <c r="H13160" t="s">
        <v>2933</v>
      </c>
      <c r="I13160" s="2" cm="1">
        <f t="array" ref="I13160">SUMPRODUCT(Actuals[Price '[USD'] per UOM], --(Actuals[Commodity] = Consolidated[[#This Row],[Commodity]]), --(Actuals[Region] = "APMKTS"), --(Actuals[Year Month] = Consolidated[[#This Row],[Year.Month]]))</f>
        <v>1.0349999999999999</v>
      </c>
      <c r="J13160" s="2">
        <v>0.42659010000000003</v>
      </c>
      <c r="K13160" s="19" t="s">
        <v>2934</v>
      </c>
    </row>
    <row r="13161" spans="2:11" hidden="1" x14ac:dyDescent="0.2">
      <c r="B13161" t="s">
        <v>2979</v>
      </c>
      <c r="C13161" t="s">
        <v>16</v>
      </c>
      <c r="D13161" t="s">
        <v>19</v>
      </c>
      <c r="E13161">
        <v>2022</v>
      </c>
      <c r="F13161">
        <v>9</v>
      </c>
      <c r="G13161" s="3" t="s">
        <v>139</v>
      </c>
      <c r="H13161" t="s">
        <v>2933</v>
      </c>
      <c r="I13161" s="2" cm="1">
        <f t="array" ref="I13161">SUMPRODUCT(Actuals[Price '[USD'] per UOM], --(Actuals[Commodity] = Consolidated[[#This Row],[Commodity]]), --(Actuals[Region] = "APMKTS"), --(Actuals[Year Month] = Consolidated[[#This Row],[Year.Month]]))</f>
        <v>1.0349999999999999</v>
      </c>
      <c r="J13161" s="2">
        <v>0.42659010000000003</v>
      </c>
      <c r="K13161" s="19" t="s">
        <v>2934</v>
      </c>
    </row>
    <row r="13162" spans="2:11" hidden="1" x14ac:dyDescent="0.2">
      <c r="B13162" t="s">
        <v>2979</v>
      </c>
      <c r="C13162" t="s">
        <v>16</v>
      </c>
      <c r="D13162" t="s">
        <v>19</v>
      </c>
      <c r="E13162">
        <v>2022</v>
      </c>
      <c r="F13162">
        <v>10</v>
      </c>
      <c r="G13162" s="3" t="s">
        <v>140</v>
      </c>
      <c r="H13162" t="s">
        <v>2933</v>
      </c>
      <c r="I13162" s="2" cm="1">
        <f t="array" ref="I13162">SUMPRODUCT(Actuals[Price '[USD'] per UOM], --(Actuals[Commodity] = Consolidated[[#This Row],[Commodity]]), --(Actuals[Region] = "APMKTS"), --(Actuals[Year Month] = Consolidated[[#This Row],[Year.Month]]))</f>
        <v>1.036</v>
      </c>
      <c r="J13162" s="2">
        <v>0.42659010000000003</v>
      </c>
      <c r="K13162" s="19" t="s">
        <v>2934</v>
      </c>
    </row>
    <row r="13163" spans="2:11" hidden="1" x14ac:dyDescent="0.2">
      <c r="B13163" t="s">
        <v>2979</v>
      </c>
      <c r="C13163" t="s">
        <v>16</v>
      </c>
      <c r="D13163" t="s">
        <v>19</v>
      </c>
      <c r="E13163">
        <v>2022</v>
      </c>
      <c r="F13163">
        <v>11</v>
      </c>
      <c r="G13163" s="3" t="s">
        <v>141</v>
      </c>
      <c r="H13163" t="s">
        <v>2933</v>
      </c>
      <c r="I13163" s="2" cm="1">
        <f t="array" ref="I13163">SUMPRODUCT(Actuals[Price '[USD'] per UOM], --(Actuals[Commodity] = Consolidated[[#This Row],[Commodity]]), --(Actuals[Region] = "APMKTS"), --(Actuals[Year Month] = Consolidated[[#This Row],[Year.Month]]))</f>
        <v>1.036</v>
      </c>
      <c r="J13163" s="2">
        <v>0.42659010000000003</v>
      </c>
      <c r="K13163" s="19" t="s">
        <v>2934</v>
      </c>
    </row>
    <row r="13164" spans="2:11" hidden="1" x14ac:dyDescent="0.2">
      <c r="B13164" t="s">
        <v>2979</v>
      </c>
      <c r="C13164" t="s">
        <v>16</v>
      </c>
      <c r="D13164" t="s">
        <v>19</v>
      </c>
      <c r="E13164">
        <v>2022</v>
      </c>
      <c r="F13164">
        <v>12</v>
      </c>
      <c r="G13164" s="3" t="s">
        <v>142</v>
      </c>
      <c r="H13164" t="s">
        <v>2933</v>
      </c>
      <c r="I13164" s="2" cm="1">
        <f t="array" ref="I13164">SUMPRODUCT(Actuals[Price '[USD'] per UOM], --(Actuals[Commodity] = Consolidated[[#This Row],[Commodity]]), --(Actuals[Region] = "APMKTS"), --(Actuals[Year Month] = Consolidated[[#This Row],[Year.Month]]))</f>
        <v>1.036</v>
      </c>
      <c r="J13164" s="2">
        <v>0.42659010000000003</v>
      </c>
      <c r="K13164" s="19" t="s">
        <v>2934</v>
      </c>
    </row>
    <row r="13165" spans="2:11" hidden="1" x14ac:dyDescent="0.2">
      <c r="B13165" t="s">
        <v>2979</v>
      </c>
      <c r="C13165" t="s">
        <v>16</v>
      </c>
      <c r="D13165" t="s">
        <v>22</v>
      </c>
      <c r="E13165">
        <v>2021</v>
      </c>
      <c r="F13165">
        <v>2</v>
      </c>
      <c r="G13165" s="3" t="s">
        <v>120</v>
      </c>
      <c r="H13165" t="s">
        <v>2933</v>
      </c>
      <c r="I13165" s="2" cm="1">
        <f t="array" ref="I13165">SUMPRODUCT(Actuals[Price '[USD'] per UOM], --(Actuals[Commodity] = Consolidated[[#This Row],[Commodity]]), --(Actuals[Region] = "APMKTS"), --(Actuals[Year Month] = Consolidated[[#This Row],[Year.Month]]))</f>
        <v>0.21199999999999999</v>
      </c>
      <c r="J13165" s="2">
        <v>0.42659010000000003</v>
      </c>
      <c r="K13165" s="19" t="s">
        <v>2934</v>
      </c>
    </row>
    <row r="13166" spans="2:11" hidden="1" x14ac:dyDescent="0.2">
      <c r="B13166" t="s">
        <v>2979</v>
      </c>
      <c r="C13166" t="s">
        <v>16</v>
      </c>
      <c r="D13166" t="s">
        <v>22</v>
      </c>
      <c r="E13166">
        <v>2021</v>
      </c>
      <c r="F13166">
        <v>3</v>
      </c>
      <c r="G13166" s="3" t="s">
        <v>121</v>
      </c>
      <c r="H13166" t="s">
        <v>2933</v>
      </c>
      <c r="I13166" s="2" cm="1">
        <f t="array" ref="I13166">SUMPRODUCT(Actuals[Price '[USD'] per UOM], --(Actuals[Commodity] = Consolidated[[#This Row],[Commodity]]), --(Actuals[Region] = "APMKTS"), --(Actuals[Year Month] = Consolidated[[#This Row],[Year.Month]]))</f>
        <v>0.223</v>
      </c>
      <c r="J13166" s="2">
        <v>0.42659010000000003</v>
      </c>
      <c r="K13166" s="19" t="s">
        <v>2934</v>
      </c>
    </row>
    <row r="13167" spans="2:11" hidden="1" x14ac:dyDescent="0.2">
      <c r="B13167" t="s">
        <v>2979</v>
      </c>
      <c r="C13167" t="s">
        <v>16</v>
      </c>
      <c r="D13167" t="s">
        <v>22</v>
      </c>
      <c r="E13167">
        <v>2021</v>
      </c>
      <c r="F13167">
        <v>4</v>
      </c>
      <c r="G13167" s="3" t="s">
        <v>122</v>
      </c>
      <c r="H13167" t="s">
        <v>2933</v>
      </c>
      <c r="I13167" s="2" cm="1">
        <f t="array" ref="I13167">SUMPRODUCT(Actuals[Price '[USD'] per UOM], --(Actuals[Commodity] = Consolidated[[#This Row],[Commodity]]), --(Actuals[Region] = "APMKTS"), --(Actuals[Year Month] = Consolidated[[#This Row],[Year.Month]]))</f>
        <v>0.28899999999999998</v>
      </c>
      <c r="J13167" s="2">
        <v>0.42659010000000003</v>
      </c>
      <c r="K13167" s="19" t="s">
        <v>2934</v>
      </c>
    </row>
    <row r="13168" spans="2:11" hidden="1" x14ac:dyDescent="0.2">
      <c r="B13168" t="s">
        <v>2979</v>
      </c>
      <c r="C13168" t="s">
        <v>16</v>
      </c>
      <c r="D13168" t="s">
        <v>22</v>
      </c>
      <c r="E13168">
        <v>2021</v>
      </c>
      <c r="F13168">
        <v>5</v>
      </c>
      <c r="G13168" s="3" t="s">
        <v>123</v>
      </c>
      <c r="H13168" t="s">
        <v>2933</v>
      </c>
      <c r="I13168" s="2" cm="1">
        <f t="array" ref="I13168">SUMPRODUCT(Actuals[Price '[USD'] per UOM], --(Actuals[Commodity] = Consolidated[[#This Row],[Commodity]]), --(Actuals[Region] = "APMKTS"), --(Actuals[Year Month] = Consolidated[[#This Row],[Year.Month]]))</f>
        <v>0.29399999999999998</v>
      </c>
      <c r="J13168" s="2">
        <v>0.42659010000000003</v>
      </c>
      <c r="K13168" s="19" t="s">
        <v>2934</v>
      </c>
    </row>
    <row r="13169" spans="2:11" hidden="1" x14ac:dyDescent="0.2">
      <c r="B13169" t="s">
        <v>2979</v>
      </c>
      <c r="C13169" t="s">
        <v>16</v>
      </c>
      <c r="D13169" t="s">
        <v>22</v>
      </c>
      <c r="E13169">
        <v>2021</v>
      </c>
      <c r="F13169">
        <v>6</v>
      </c>
      <c r="G13169" s="3" t="s">
        <v>124</v>
      </c>
      <c r="H13169" t="s">
        <v>2933</v>
      </c>
      <c r="I13169" s="2" cm="1">
        <f t="array" ref="I13169">SUMPRODUCT(Actuals[Price '[USD'] per UOM], --(Actuals[Commodity] = Consolidated[[#This Row],[Commodity]]), --(Actuals[Region] = "APMKTS"), --(Actuals[Year Month] = Consolidated[[#This Row],[Year.Month]]))</f>
        <v>0.30499999999999999</v>
      </c>
      <c r="J13169" s="2">
        <v>0.42659010000000003</v>
      </c>
      <c r="K13169" s="19" t="s">
        <v>2934</v>
      </c>
    </row>
    <row r="13170" spans="2:11" hidden="1" x14ac:dyDescent="0.2">
      <c r="B13170" t="s">
        <v>2979</v>
      </c>
      <c r="C13170" t="s">
        <v>16</v>
      </c>
      <c r="D13170" t="s">
        <v>22</v>
      </c>
      <c r="E13170">
        <v>2021</v>
      </c>
      <c r="F13170">
        <v>7</v>
      </c>
      <c r="G13170" s="3" t="s">
        <v>125</v>
      </c>
      <c r="H13170" t="s">
        <v>2933</v>
      </c>
      <c r="I13170" s="2" cm="1">
        <f t="array" ref="I13170">SUMPRODUCT(Actuals[Price '[USD'] per UOM], --(Actuals[Commodity] = Consolidated[[#This Row],[Commodity]]), --(Actuals[Region] = "APMKTS"), --(Actuals[Year Month] = Consolidated[[#This Row],[Year.Month]]))</f>
        <v>0.38800000000000001</v>
      </c>
      <c r="J13170" s="2">
        <v>0.42659010000000003</v>
      </c>
      <c r="K13170" s="19" t="s">
        <v>2934</v>
      </c>
    </row>
    <row r="13171" spans="2:11" hidden="1" x14ac:dyDescent="0.2">
      <c r="B13171" t="s">
        <v>2979</v>
      </c>
      <c r="C13171" t="s">
        <v>16</v>
      </c>
      <c r="D13171" t="s">
        <v>22</v>
      </c>
      <c r="E13171">
        <v>2021</v>
      </c>
      <c r="F13171">
        <v>8</v>
      </c>
      <c r="G13171" s="3" t="s">
        <v>126</v>
      </c>
      <c r="H13171" t="s">
        <v>2933</v>
      </c>
      <c r="I13171" s="2" cm="1">
        <f t="array" ref="I13171">SUMPRODUCT(Actuals[Price '[USD'] per UOM], --(Actuals[Commodity] = Consolidated[[#This Row],[Commodity]]), --(Actuals[Region] = "APMKTS"), --(Actuals[Year Month] = Consolidated[[#This Row],[Year.Month]]))</f>
        <v>0.38800000000000001</v>
      </c>
      <c r="J13171" s="2">
        <v>0.42659010000000003</v>
      </c>
      <c r="K13171" s="19" t="s">
        <v>2934</v>
      </c>
    </row>
    <row r="13172" spans="2:11" hidden="1" x14ac:dyDescent="0.2">
      <c r="B13172" t="s">
        <v>2979</v>
      </c>
      <c r="C13172" t="s">
        <v>16</v>
      </c>
      <c r="D13172" t="s">
        <v>22</v>
      </c>
      <c r="E13172">
        <v>2021</v>
      </c>
      <c r="F13172">
        <v>9</v>
      </c>
      <c r="G13172" s="3" t="s">
        <v>127</v>
      </c>
      <c r="H13172" t="s">
        <v>2933</v>
      </c>
      <c r="I13172" s="2" cm="1">
        <f t="array" ref="I13172">SUMPRODUCT(Actuals[Price '[USD'] per UOM], --(Actuals[Commodity] = Consolidated[[#This Row],[Commodity]]), --(Actuals[Region] = "APMKTS"), --(Actuals[Year Month] = Consolidated[[#This Row],[Year.Month]]))</f>
        <v>0.38800000000000001</v>
      </c>
      <c r="J13172" s="2">
        <v>0.42659010000000003</v>
      </c>
      <c r="K13172" s="19" t="s">
        <v>2934</v>
      </c>
    </row>
    <row r="13173" spans="2:11" hidden="1" x14ac:dyDescent="0.2">
      <c r="B13173" t="s">
        <v>2979</v>
      </c>
      <c r="C13173" t="s">
        <v>16</v>
      </c>
      <c r="D13173" t="s">
        <v>22</v>
      </c>
      <c r="E13173">
        <v>2021</v>
      </c>
      <c r="F13173">
        <v>10</v>
      </c>
      <c r="G13173" s="3" t="s">
        <v>128</v>
      </c>
      <c r="H13173" t="s">
        <v>2933</v>
      </c>
      <c r="I13173" s="2" cm="1">
        <f t="array" ref="I13173">SUMPRODUCT(Actuals[Price '[USD'] per UOM], --(Actuals[Commodity] = Consolidated[[#This Row],[Commodity]]), --(Actuals[Region] = "APMKTS"), --(Actuals[Year Month] = Consolidated[[#This Row],[Year.Month]]))</f>
        <v>0.53500000000000003</v>
      </c>
      <c r="J13173" s="2">
        <v>0.42659010000000003</v>
      </c>
      <c r="K13173" s="19" t="s">
        <v>2934</v>
      </c>
    </row>
    <row r="13174" spans="2:11" hidden="1" x14ac:dyDescent="0.2">
      <c r="B13174" t="s">
        <v>2979</v>
      </c>
      <c r="C13174" t="s">
        <v>16</v>
      </c>
      <c r="D13174" t="s">
        <v>22</v>
      </c>
      <c r="E13174">
        <v>2021</v>
      </c>
      <c r="F13174">
        <v>11</v>
      </c>
      <c r="G13174" s="3" t="s">
        <v>129</v>
      </c>
      <c r="H13174" t="s">
        <v>2933</v>
      </c>
      <c r="I13174" s="2" cm="1">
        <f t="array" ref="I13174">SUMPRODUCT(Actuals[Price '[USD'] per UOM], --(Actuals[Commodity] = Consolidated[[#This Row],[Commodity]]), --(Actuals[Region] = "APMKTS"), --(Actuals[Year Month] = Consolidated[[#This Row],[Year.Month]]))</f>
        <v>0.54800000000000004</v>
      </c>
      <c r="J13174" s="2">
        <v>0.42659010000000003</v>
      </c>
      <c r="K13174" s="19" t="s">
        <v>2934</v>
      </c>
    </row>
    <row r="13175" spans="2:11" hidden="1" x14ac:dyDescent="0.2">
      <c r="B13175" t="s">
        <v>2979</v>
      </c>
      <c r="C13175" t="s">
        <v>16</v>
      </c>
      <c r="D13175" t="s">
        <v>22</v>
      </c>
      <c r="E13175">
        <v>2021</v>
      </c>
      <c r="F13175">
        <v>12</v>
      </c>
      <c r="G13175" s="3" t="s">
        <v>130</v>
      </c>
      <c r="H13175" t="s">
        <v>2933</v>
      </c>
      <c r="I13175" s="2" cm="1">
        <f t="array" ref="I13175">SUMPRODUCT(Actuals[Price '[USD'] per UOM], --(Actuals[Commodity] = Consolidated[[#This Row],[Commodity]]), --(Actuals[Region] = "APMKTS"), --(Actuals[Year Month] = Consolidated[[#This Row],[Year.Month]]))</f>
        <v>0.54800000000000004</v>
      </c>
      <c r="J13175" s="2">
        <v>0.42659010000000003</v>
      </c>
      <c r="K13175" s="19" t="s">
        <v>2934</v>
      </c>
    </row>
    <row r="13176" spans="2:11" hidden="1" x14ac:dyDescent="0.2">
      <c r="B13176" t="s">
        <v>2979</v>
      </c>
      <c r="C13176" t="s">
        <v>16</v>
      </c>
      <c r="D13176" t="s">
        <v>22</v>
      </c>
      <c r="E13176">
        <v>2022</v>
      </c>
      <c r="F13176">
        <v>1</v>
      </c>
      <c r="G13176" s="3" t="s">
        <v>131</v>
      </c>
      <c r="H13176" t="s">
        <v>2933</v>
      </c>
      <c r="I13176" s="2" cm="1">
        <f t="array" ref="I13176">SUMPRODUCT(Actuals[Price '[USD'] per UOM], --(Actuals[Commodity] = Consolidated[[#This Row],[Commodity]]), --(Actuals[Region] = "APMKTS"), --(Actuals[Year Month] = Consolidated[[#This Row],[Year.Month]]))</f>
        <v>0.68899999999999995</v>
      </c>
      <c r="J13176" s="2">
        <v>0.42659010000000003</v>
      </c>
      <c r="K13176" s="19" t="s">
        <v>2934</v>
      </c>
    </row>
    <row r="13177" spans="2:11" hidden="1" x14ac:dyDescent="0.2">
      <c r="B13177" t="s">
        <v>2979</v>
      </c>
      <c r="C13177" t="s">
        <v>16</v>
      </c>
      <c r="D13177" t="s">
        <v>22</v>
      </c>
      <c r="E13177">
        <v>2022</v>
      </c>
      <c r="F13177">
        <v>2</v>
      </c>
      <c r="G13177" s="3" t="s">
        <v>132</v>
      </c>
      <c r="H13177" t="s">
        <v>2933</v>
      </c>
      <c r="I13177" s="2" cm="1">
        <f t="array" ref="I13177">SUMPRODUCT(Actuals[Price '[USD'] per UOM], --(Actuals[Commodity] = Consolidated[[#This Row],[Commodity]]), --(Actuals[Region] = "APMKTS"), --(Actuals[Year Month] = Consolidated[[#This Row],[Year.Month]]))</f>
        <v>0.68899999999999995</v>
      </c>
      <c r="J13177" s="2">
        <v>0.42659010000000003</v>
      </c>
      <c r="K13177" s="19" t="s">
        <v>2934</v>
      </c>
    </row>
    <row r="13178" spans="2:11" hidden="1" x14ac:dyDescent="0.2">
      <c r="B13178" t="s">
        <v>2979</v>
      </c>
      <c r="C13178" t="s">
        <v>16</v>
      </c>
      <c r="D13178" t="s">
        <v>22</v>
      </c>
      <c r="E13178">
        <v>2022</v>
      </c>
      <c r="F13178">
        <v>3</v>
      </c>
      <c r="G13178" s="3" t="s">
        <v>133</v>
      </c>
      <c r="H13178" t="s">
        <v>2933</v>
      </c>
      <c r="I13178" s="2" cm="1">
        <f t="array" ref="I13178">SUMPRODUCT(Actuals[Price '[USD'] per UOM], --(Actuals[Commodity] = Consolidated[[#This Row],[Commodity]]), --(Actuals[Region] = "APMKTS"), --(Actuals[Year Month] = Consolidated[[#This Row],[Year.Month]]))</f>
        <v>0.68899999999999995</v>
      </c>
      <c r="J13178" s="2">
        <v>0.42659010000000003</v>
      </c>
      <c r="K13178" s="19" t="s">
        <v>2934</v>
      </c>
    </row>
    <row r="13179" spans="2:11" hidden="1" x14ac:dyDescent="0.2">
      <c r="B13179" t="s">
        <v>2979</v>
      </c>
      <c r="C13179" t="s">
        <v>16</v>
      </c>
      <c r="D13179" t="s">
        <v>22</v>
      </c>
      <c r="E13179">
        <v>2022</v>
      </c>
      <c r="F13179">
        <v>4</v>
      </c>
      <c r="G13179" s="3" t="s">
        <v>134</v>
      </c>
      <c r="H13179" t="s">
        <v>2933</v>
      </c>
      <c r="I13179" s="2" cm="1">
        <f t="array" ref="I13179">SUMPRODUCT(Actuals[Price '[USD'] per UOM], --(Actuals[Commodity] = Consolidated[[#This Row],[Commodity]]), --(Actuals[Region] = "APMKTS"), --(Actuals[Year Month] = Consolidated[[#This Row],[Year.Month]]))</f>
        <v>0.80400000000000005</v>
      </c>
      <c r="J13179" s="2">
        <v>0.42659010000000003</v>
      </c>
      <c r="K13179" s="19" t="s">
        <v>2934</v>
      </c>
    </row>
    <row r="13180" spans="2:11" hidden="1" x14ac:dyDescent="0.2">
      <c r="B13180" t="s">
        <v>2979</v>
      </c>
      <c r="C13180" t="s">
        <v>16</v>
      </c>
      <c r="D13180" t="s">
        <v>22</v>
      </c>
      <c r="E13180">
        <v>2022</v>
      </c>
      <c r="F13180">
        <v>5</v>
      </c>
      <c r="G13180" s="3" t="s">
        <v>135</v>
      </c>
      <c r="H13180" t="s">
        <v>2933</v>
      </c>
      <c r="I13180" s="2" cm="1">
        <f t="array" ref="I13180">SUMPRODUCT(Actuals[Price '[USD'] per UOM], --(Actuals[Commodity] = Consolidated[[#This Row],[Commodity]]), --(Actuals[Region] = "APMKTS"), --(Actuals[Year Month] = Consolidated[[#This Row],[Year.Month]]))</f>
        <v>0.80400000000000005</v>
      </c>
      <c r="J13180" s="2">
        <v>0.42659010000000003</v>
      </c>
      <c r="K13180" s="19" t="s">
        <v>2934</v>
      </c>
    </row>
    <row r="13181" spans="2:11" hidden="1" x14ac:dyDescent="0.2">
      <c r="B13181" t="s">
        <v>2979</v>
      </c>
      <c r="C13181" t="s">
        <v>16</v>
      </c>
      <c r="D13181" t="s">
        <v>22</v>
      </c>
      <c r="E13181">
        <v>2022</v>
      </c>
      <c r="F13181">
        <v>6</v>
      </c>
      <c r="G13181" s="3" t="s">
        <v>136</v>
      </c>
      <c r="H13181" t="s">
        <v>2933</v>
      </c>
      <c r="I13181" s="2" cm="1">
        <f t="array" ref="I13181">SUMPRODUCT(Actuals[Price '[USD'] per UOM], --(Actuals[Commodity] = Consolidated[[#This Row],[Commodity]]), --(Actuals[Region] = "APMKTS"), --(Actuals[Year Month] = Consolidated[[#This Row],[Year.Month]]))</f>
        <v>0.80400000000000005</v>
      </c>
      <c r="J13181" s="2">
        <v>0.42659010000000003</v>
      </c>
      <c r="K13181" s="19" t="s">
        <v>2934</v>
      </c>
    </row>
    <row r="13182" spans="2:11" hidden="1" x14ac:dyDescent="0.2">
      <c r="B13182" t="s">
        <v>2979</v>
      </c>
      <c r="C13182" t="s">
        <v>16</v>
      </c>
      <c r="D13182" t="s">
        <v>22</v>
      </c>
      <c r="E13182">
        <v>2022</v>
      </c>
      <c r="F13182">
        <v>7</v>
      </c>
      <c r="G13182" s="3" t="s">
        <v>137</v>
      </c>
      <c r="H13182" t="s">
        <v>2933</v>
      </c>
      <c r="I13182" s="2" cm="1">
        <f t="array" ref="I13182">SUMPRODUCT(Actuals[Price '[USD'] per UOM], --(Actuals[Commodity] = Consolidated[[#This Row],[Commodity]]), --(Actuals[Region] = "APMKTS"), --(Actuals[Year Month] = Consolidated[[#This Row],[Year.Month]]))</f>
        <v>1.0349999999999999</v>
      </c>
      <c r="J13182" s="2">
        <v>0.42659010000000003</v>
      </c>
      <c r="K13182" s="19" t="s">
        <v>2934</v>
      </c>
    </row>
    <row r="13183" spans="2:11" hidden="1" x14ac:dyDescent="0.2">
      <c r="B13183" t="s">
        <v>2979</v>
      </c>
      <c r="C13183" t="s">
        <v>16</v>
      </c>
      <c r="D13183" t="s">
        <v>22</v>
      </c>
      <c r="E13183">
        <v>2022</v>
      </c>
      <c r="F13183">
        <v>8</v>
      </c>
      <c r="G13183" s="3" t="s">
        <v>138</v>
      </c>
      <c r="H13183" t="s">
        <v>2933</v>
      </c>
      <c r="I13183" s="2" cm="1">
        <f t="array" ref="I13183">SUMPRODUCT(Actuals[Price '[USD'] per UOM], --(Actuals[Commodity] = Consolidated[[#This Row],[Commodity]]), --(Actuals[Region] = "APMKTS"), --(Actuals[Year Month] = Consolidated[[#This Row],[Year.Month]]))</f>
        <v>1.0349999999999999</v>
      </c>
      <c r="J13183" s="2">
        <v>0.42659010000000003</v>
      </c>
      <c r="K13183" s="19" t="s">
        <v>2934</v>
      </c>
    </row>
    <row r="13184" spans="2:11" hidden="1" x14ac:dyDescent="0.2">
      <c r="B13184" t="s">
        <v>2979</v>
      </c>
      <c r="C13184" t="s">
        <v>16</v>
      </c>
      <c r="D13184" t="s">
        <v>22</v>
      </c>
      <c r="E13184">
        <v>2022</v>
      </c>
      <c r="F13184">
        <v>9</v>
      </c>
      <c r="G13184" s="3" t="s">
        <v>139</v>
      </c>
      <c r="H13184" t="s">
        <v>2933</v>
      </c>
      <c r="I13184" s="2" cm="1">
        <f t="array" ref="I13184">SUMPRODUCT(Actuals[Price '[USD'] per UOM], --(Actuals[Commodity] = Consolidated[[#This Row],[Commodity]]), --(Actuals[Region] = "APMKTS"), --(Actuals[Year Month] = Consolidated[[#This Row],[Year.Month]]))</f>
        <v>1.0349999999999999</v>
      </c>
      <c r="J13184" s="2">
        <v>0.42659010000000003</v>
      </c>
      <c r="K13184" s="19" t="s">
        <v>2934</v>
      </c>
    </row>
    <row r="13185" spans="2:11" hidden="1" x14ac:dyDescent="0.2">
      <c r="B13185" t="s">
        <v>2979</v>
      </c>
      <c r="C13185" t="s">
        <v>16</v>
      </c>
      <c r="D13185" t="s">
        <v>22</v>
      </c>
      <c r="E13185">
        <v>2022</v>
      </c>
      <c r="F13185">
        <v>10</v>
      </c>
      <c r="G13185" s="3" t="s">
        <v>140</v>
      </c>
      <c r="H13185" t="s">
        <v>2933</v>
      </c>
      <c r="I13185" s="2" cm="1">
        <f t="array" ref="I13185">SUMPRODUCT(Actuals[Price '[USD'] per UOM], --(Actuals[Commodity] = Consolidated[[#This Row],[Commodity]]), --(Actuals[Region] = "APMKTS"), --(Actuals[Year Month] = Consolidated[[#This Row],[Year.Month]]))</f>
        <v>1.036</v>
      </c>
      <c r="J13185" s="2">
        <v>0.42659010000000003</v>
      </c>
      <c r="K13185" s="19" t="s">
        <v>2934</v>
      </c>
    </row>
    <row r="13186" spans="2:11" hidden="1" x14ac:dyDescent="0.2">
      <c r="B13186" t="s">
        <v>2979</v>
      </c>
      <c r="C13186" t="s">
        <v>16</v>
      </c>
      <c r="D13186" t="s">
        <v>22</v>
      </c>
      <c r="E13186">
        <v>2022</v>
      </c>
      <c r="F13186">
        <v>11</v>
      </c>
      <c r="G13186" s="3" t="s">
        <v>141</v>
      </c>
      <c r="H13186" t="s">
        <v>2933</v>
      </c>
      <c r="I13186" s="2" cm="1">
        <f t="array" ref="I13186">SUMPRODUCT(Actuals[Price '[USD'] per UOM], --(Actuals[Commodity] = Consolidated[[#This Row],[Commodity]]), --(Actuals[Region] = "APMKTS"), --(Actuals[Year Month] = Consolidated[[#This Row],[Year.Month]]))</f>
        <v>1.036</v>
      </c>
      <c r="J13186" s="2">
        <v>0.42659010000000003</v>
      </c>
      <c r="K13186" s="19" t="s">
        <v>2934</v>
      </c>
    </row>
    <row r="13187" spans="2:11" hidden="1" x14ac:dyDescent="0.2">
      <c r="B13187" t="s">
        <v>2979</v>
      </c>
      <c r="C13187" t="s">
        <v>16</v>
      </c>
      <c r="D13187" t="s">
        <v>22</v>
      </c>
      <c r="E13187">
        <v>2022</v>
      </c>
      <c r="F13187">
        <v>12</v>
      </c>
      <c r="G13187" s="3" t="s">
        <v>142</v>
      </c>
      <c r="H13187" t="s">
        <v>2933</v>
      </c>
      <c r="I13187" s="2" cm="1">
        <f t="array" ref="I13187">SUMPRODUCT(Actuals[Price '[USD'] per UOM], --(Actuals[Commodity] = Consolidated[[#This Row],[Commodity]]), --(Actuals[Region] = "APMKTS"), --(Actuals[Year Month] = Consolidated[[#This Row],[Year.Month]]))</f>
        <v>1.036</v>
      </c>
      <c r="J13187" s="2">
        <v>0.42659010000000003</v>
      </c>
      <c r="K13187" s="19" t="s">
        <v>2934</v>
      </c>
    </row>
    <row r="13188" spans="2:11" hidden="1" x14ac:dyDescent="0.2">
      <c r="B13188" t="s">
        <v>2979</v>
      </c>
      <c r="C13188" t="s">
        <v>2982</v>
      </c>
      <c r="D13188" t="s">
        <v>20</v>
      </c>
      <c r="E13188">
        <v>2021</v>
      </c>
      <c r="F13188">
        <v>2</v>
      </c>
      <c r="G13188" s="3" t="s">
        <v>120</v>
      </c>
      <c r="H13188" t="s">
        <v>2933</v>
      </c>
      <c r="I13188" s="2" cm="1">
        <f t="array" ref="I13188">SUMPRODUCT(CHLWEP3057[Value], --(CHLWEP3057[Year] = Consolidated[[#This Row],[Year]]), --(CHLWEP3057[Month] = Consolidated[[#This Row],[Month]]))</f>
        <v>0.20899999999999999</v>
      </c>
      <c r="J13188" s="2">
        <v>0.21071863580998784</v>
      </c>
      <c r="K13188" s="19" t="s">
        <v>2934</v>
      </c>
    </row>
    <row r="13189" spans="2:11" hidden="1" x14ac:dyDescent="0.2">
      <c r="B13189" t="s">
        <v>2979</v>
      </c>
      <c r="C13189" t="s">
        <v>2982</v>
      </c>
      <c r="D13189" t="s">
        <v>20</v>
      </c>
      <c r="E13189">
        <v>2021</v>
      </c>
      <c r="F13189">
        <v>3</v>
      </c>
      <c r="G13189" s="3" t="s">
        <v>121</v>
      </c>
      <c r="H13189" t="s">
        <v>2933</v>
      </c>
      <c r="I13189" s="2" cm="1">
        <f t="array" ref="I13189">SUMPRODUCT(CHLWEP3057[Value], --(CHLWEP3057[Year] = Consolidated[[#This Row],[Year]]), --(CHLWEP3057[Month] = Consolidated[[#This Row],[Month]]))</f>
        <v>0.20599999999999999</v>
      </c>
      <c r="J13189" s="2">
        <v>0.21071863580998784</v>
      </c>
      <c r="K13189" s="19" t="s">
        <v>2934</v>
      </c>
    </row>
    <row r="13190" spans="2:11" hidden="1" x14ac:dyDescent="0.2">
      <c r="B13190" t="s">
        <v>2979</v>
      </c>
      <c r="C13190" t="s">
        <v>2982</v>
      </c>
      <c r="D13190" t="s">
        <v>20</v>
      </c>
      <c r="E13190">
        <v>2021</v>
      </c>
      <c r="F13190">
        <v>4</v>
      </c>
      <c r="G13190" s="3" t="s">
        <v>122</v>
      </c>
      <c r="H13190" t="s">
        <v>2933</v>
      </c>
      <c r="I13190" s="2" cm="1">
        <f t="array" ref="I13190">SUMPRODUCT(CHLWEP3057[Value], --(CHLWEP3057[Year] = Consolidated[[#This Row],[Year]]), --(CHLWEP3057[Month] = Consolidated[[#This Row],[Month]]))</f>
        <v>0.20699999999999999</v>
      </c>
      <c r="J13190" s="2">
        <v>0.21071863580998784</v>
      </c>
      <c r="K13190" s="19" t="s">
        <v>2934</v>
      </c>
    </row>
    <row r="13191" spans="2:11" hidden="1" x14ac:dyDescent="0.2">
      <c r="B13191" t="s">
        <v>2979</v>
      </c>
      <c r="C13191" t="s">
        <v>2982</v>
      </c>
      <c r="D13191" t="s">
        <v>20</v>
      </c>
      <c r="E13191">
        <v>2021</v>
      </c>
      <c r="F13191">
        <v>5</v>
      </c>
      <c r="G13191" s="3" t="s">
        <v>123</v>
      </c>
      <c r="H13191" t="s">
        <v>2933</v>
      </c>
      <c r="I13191" s="2" cm="1">
        <f t="array" ref="I13191">SUMPRODUCT(CHLWEP3057[Value], --(CHLWEP3057[Year] = Consolidated[[#This Row],[Year]]), --(CHLWEP3057[Month] = Consolidated[[#This Row],[Month]]))</f>
        <v>0.20699999999999999</v>
      </c>
      <c r="J13191" s="2">
        <v>0.21071863580998784</v>
      </c>
      <c r="K13191" s="19" t="s">
        <v>2934</v>
      </c>
    </row>
    <row r="13192" spans="2:11" hidden="1" x14ac:dyDescent="0.2">
      <c r="B13192" t="s">
        <v>2979</v>
      </c>
      <c r="C13192" t="s">
        <v>2982</v>
      </c>
      <c r="D13192" t="s">
        <v>20</v>
      </c>
      <c r="E13192">
        <v>2021</v>
      </c>
      <c r="F13192">
        <v>6</v>
      </c>
      <c r="G13192" s="3" t="s">
        <v>124</v>
      </c>
      <c r="H13192" t="s">
        <v>2933</v>
      </c>
      <c r="I13192" s="2" cm="1">
        <f t="array" ref="I13192">SUMPRODUCT(CHLWEP3057[Value], --(CHLWEP3057[Year] = Consolidated[[#This Row],[Year]]), --(CHLWEP3057[Month] = Consolidated[[#This Row],[Month]]))</f>
        <v>0.20699999999999999</v>
      </c>
      <c r="J13192" s="2">
        <v>0.21071863580998784</v>
      </c>
      <c r="K13192" s="19" t="s">
        <v>2934</v>
      </c>
    </row>
    <row r="13193" spans="2:11" hidden="1" x14ac:dyDescent="0.2">
      <c r="B13193" t="s">
        <v>2979</v>
      </c>
      <c r="C13193" t="s">
        <v>2982</v>
      </c>
      <c r="D13193" t="s">
        <v>20</v>
      </c>
      <c r="E13193">
        <v>2021</v>
      </c>
      <c r="F13193">
        <v>7</v>
      </c>
      <c r="G13193" s="3" t="s">
        <v>125</v>
      </c>
      <c r="H13193" t="s">
        <v>2933</v>
      </c>
      <c r="I13193" s="2" cm="1">
        <f t="array" ref="I13193">SUMPRODUCT(CHLWEP3057[Value], --(CHLWEP3057[Year] = Consolidated[[#This Row],[Year]]), --(CHLWEP3057[Month] = Consolidated[[#This Row],[Month]]))</f>
        <v>0.20699999999999999</v>
      </c>
      <c r="J13193" s="2">
        <v>0.21071863580998784</v>
      </c>
      <c r="K13193" s="19" t="s">
        <v>2934</v>
      </c>
    </row>
    <row r="13194" spans="2:11" hidden="1" x14ac:dyDescent="0.2">
      <c r="B13194" t="s">
        <v>2979</v>
      </c>
      <c r="C13194" t="s">
        <v>2982</v>
      </c>
      <c r="D13194" t="s">
        <v>20</v>
      </c>
      <c r="E13194">
        <v>2021</v>
      </c>
      <c r="F13194">
        <v>8</v>
      </c>
      <c r="G13194" s="3" t="s">
        <v>126</v>
      </c>
      <c r="H13194" t="s">
        <v>2933</v>
      </c>
      <c r="I13194" s="2" cm="1">
        <f t="array" ref="I13194">SUMPRODUCT(CHLWEP3057[Value], --(CHLWEP3057[Year] = Consolidated[[#This Row],[Year]]), --(CHLWEP3057[Month] = Consolidated[[#This Row],[Month]]))</f>
        <v>0.20699999999999999</v>
      </c>
      <c r="J13194" s="2">
        <v>0.21071863580998784</v>
      </c>
      <c r="K13194" s="19" t="s">
        <v>2934</v>
      </c>
    </row>
    <row r="13195" spans="2:11" hidden="1" x14ac:dyDescent="0.2">
      <c r="B13195" t="s">
        <v>2979</v>
      </c>
      <c r="C13195" t="s">
        <v>2982</v>
      </c>
      <c r="D13195" t="s">
        <v>20</v>
      </c>
      <c r="E13195">
        <v>2021</v>
      </c>
      <c r="F13195">
        <v>9</v>
      </c>
      <c r="G13195" s="3" t="s">
        <v>127</v>
      </c>
      <c r="H13195" t="s">
        <v>2933</v>
      </c>
      <c r="I13195" s="2" cm="1">
        <f t="array" ref="I13195">SUMPRODUCT(CHLWEP3057[Value], --(CHLWEP3057[Year] = Consolidated[[#This Row],[Year]]), --(CHLWEP3057[Month] = Consolidated[[#This Row],[Month]]))</f>
        <v>0.20699999999999999</v>
      </c>
      <c r="J13195" s="2">
        <v>0.21071863580998784</v>
      </c>
      <c r="K13195" s="19" t="s">
        <v>2934</v>
      </c>
    </row>
    <row r="13196" spans="2:11" hidden="1" x14ac:dyDescent="0.2">
      <c r="B13196" t="s">
        <v>2979</v>
      </c>
      <c r="C13196" t="s">
        <v>2982</v>
      </c>
      <c r="D13196" t="s">
        <v>20</v>
      </c>
      <c r="E13196">
        <v>2021</v>
      </c>
      <c r="F13196">
        <v>10</v>
      </c>
      <c r="G13196" s="3" t="s">
        <v>128</v>
      </c>
      <c r="H13196" t="s">
        <v>2933</v>
      </c>
      <c r="I13196" s="2" cm="1">
        <f t="array" ref="I13196">SUMPRODUCT(CHLWEP3057[Value], --(CHLWEP3057[Year] = Consolidated[[#This Row],[Year]]), --(CHLWEP3057[Month] = Consolidated[[#This Row],[Month]]))</f>
        <v>0.20699999999999999</v>
      </c>
      <c r="J13196" s="2">
        <v>0.21071863580998784</v>
      </c>
      <c r="K13196" s="19" t="s">
        <v>2934</v>
      </c>
    </row>
    <row r="13197" spans="2:11" hidden="1" x14ac:dyDescent="0.2">
      <c r="B13197" t="s">
        <v>2979</v>
      </c>
      <c r="C13197" t="s">
        <v>2982</v>
      </c>
      <c r="D13197" t="s">
        <v>20</v>
      </c>
      <c r="E13197">
        <v>2021</v>
      </c>
      <c r="F13197">
        <v>11</v>
      </c>
      <c r="G13197" s="3" t="s">
        <v>129</v>
      </c>
      <c r="H13197" t="s">
        <v>2933</v>
      </c>
      <c r="I13197" s="2" cm="1">
        <f t="array" ref="I13197">SUMPRODUCT(CHLWEP3057[Value], --(CHLWEP3057[Year] = Consolidated[[#This Row],[Year]]), --(CHLWEP3057[Month] = Consolidated[[#This Row],[Month]]))</f>
        <v>0.20699999999999999</v>
      </c>
      <c r="J13197" s="2">
        <v>0.21071863580998784</v>
      </c>
      <c r="K13197" s="19" t="s">
        <v>2934</v>
      </c>
    </row>
    <row r="13198" spans="2:11" hidden="1" x14ac:dyDescent="0.2">
      <c r="B13198" t="s">
        <v>2979</v>
      </c>
      <c r="C13198" t="s">
        <v>2982</v>
      </c>
      <c r="D13198" t="s">
        <v>20</v>
      </c>
      <c r="E13198">
        <v>2021</v>
      </c>
      <c r="F13198">
        <v>12</v>
      </c>
      <c r="G13198" s="3" t="s">
        <v>130</v>
      </c>
      <c r="H13198" t="s">
        <v>2933</v>
      </c>
      <c r="I13198" s="2" cm="1">
        <f t="array" ref="I13198">SUMPRODUCT(CHLWEP3057[Value], --(CHLWEP3057[Year] = Consolidated[[#This Row],[Year]]), --(CHLWEP3057[Month] = Consolidated[[#This Row],[Month]]))</f>
        <v>0.20699999999999999</v>
      </c>
      <c r="J13198" s="2">
        <v>0.21071863580998784</v>
      </c>
      <c r="K13198" s="19" t="s">
        <v>2934</v>
      </c>
    </row>
    <row r="13199" spans="2:11" hidden="1" x14ac:dyDescent="0.2">
      <c r="B13199" t="s">
        <v>2979</v>
      </c>
      <c r="C13199" t="s">
        <v>2982</v>
      </c>
      <c r="D13199" t="s">
        <v>20</v>
      </c>
      <c r="E13199">
        <v>2022</v>
      </c>
      <c r="F13199">
        <v>1</v>
      </c>
      <c r="G13199" s="3" t="s">
        <v>131</v>
      </c>
      <c r="H13199" t="s">
        <v>2933</v>
      </c>
      <c r="I13199" s="2" cm="1">
        <f t="array" ref="I13199">SUMPRODUCT(CHLWEP3057[Value], --(CHLWEP3057[Year] = Consolidated[[#This Row],[Year]]), --(CHLWEP3057[Month] = Consolidated[[#This Row],[Month]]))</f>
        <v>0.20699999999999999</v>
      </c>
      <c r="J13199" s="2">
        <v>0.21071863580998784</v>
      </c>
      <c r="K13199" s="19" t="s">
        <v>2934</v>
      </c>
    </row>
    <row r="13200" spans="2:11" hidden="1" x14ac:dyDescent="0.2">
      <c r="B13200" t="s">
        <v>2979</v>
      </c>
      <c r="C13200" t="s">
        <v>2982</v>
      </c>
      <c r="D13200" t="s">
        <v>20</v>
      </c>
      <c r="E13200">
        <v>2022</v>
      </c>
      <c r="F13200">
        <v>2</v>
      </c>
      <c r="G13200" s="3" t="s">
        <v>132</v>
      </c>
      <c r="H13200" t="s">
        <v>2933</v>
      </c>
      <c r="I13200" s="2" cm="1">
        <f t="array" ref="I13200">SUMPRODUCT(CHLWEP3057[Value], --(CHLWEP3057[Year] = Consolidated[[#This Row],[Year]]), --(CHLWEP3057[Month] = Consolidated[[#This Row],[Month]]))</f>
        <v>0.20699999999999999</v>
      </c>
      <c r="J13200" s="2">
        <v>0.21071863580998784</v>
      </c>
      <c r="K13200" s="19" t="s">
        <v>2934</v>
      </c>
    </row>
    <row r="13201" spans="2:11" hidden="1" x14ac:dyDescent="0.2">
      <c r="B13201" t="s">
        <v>2979</v>
      </c>
      <c r="C13201" t="s">
        <v>2982</v>
      </c>
      <c r="D13201" t="s">
        <v>20</v>
      </c>
      <c r="E13201">
        <v>2022</v>
      </c>
      <c r="F13201">
        <v>3</v>
      </c>
      <c r="G13201" s="3" t="s">
        <v>133</v>
      </c>
      <c r="H13201" t="s">
        <v>2933</v>
      </c>
      <c r="I13201" s="2" cm="1">
        <f t="array" ref="I13201">SUMPRODUCT(CHLWEP3057[Value], --(CHLWEP3057[Year] = Consolidated[[#This Row],[Year]]), --(CHLWEP3057[Month] = Consolidated[[#This Row],[Month]]))</f>
        <v>0.20699999999999999</v>
      </c>
      <c r="J13201" s="2">
        <v>0.21071863580998784</v>
      </c>
      <c r="K13201" s="19" t="s">
        <v>2934</v>
      </c>
    </row>
    <row r="13202" spans="2:11" hidden="1" x14ac:dyDescent="0.2">
      <c r="B13202" t="s">
        <v>2979</v>
      </c>
      <c r="C13202" t="s">
        <v>2982</v>
      </c>
      <c r="D13202" t="s">
        <v>20</v>
      </c>
      <c r="E13202">
        <v>2022</v>
      </c>
      <c r="F13202">
        <v>4</v>
      </c>
      <c r="G13202" s="3" t="s">
        <v>134</v>
      </c>
      <c r="H13202" t="s">
        <v>2933</v>
      </c>
      <c r="I13202" s="2" cm="1">
        <f t="array" ref="I13202">SUMPRODUCT(CHLWEP3057[Value], --(CHLWEP3057[Year] = Consolidated[[#This Row],[Year]]), --(CHLWEP3057[Month] = Consolidated[[#This Row],[Month]]))</f>
        <v>0.20699999999999999</v>
      </c>
      <c r="J13202" s="2">
        <v>0.21071863580998784</v>
      </c>
      <c r="K13202" s="19" t="s">
        <v>2934</v>
      </c>
    </row>
    <row r="13203" spans="2:11" hidden="1" x14ac:dyDescent="0.2">
      <c r="B13203" t="s">
        <v>2979</v>
      </c>
      <c r="C13203" t="s">
        <v>2982</v>
      </c>
      <c r="D13203" t="s">
        <v>20</v>
      </c>
      <c r="E13203">
        <v>2022</v>
      </c>
      <c r="F13203">
        <v>5</v>
      </c>
      <c r="G13203" s="3" t="s">
        <v>135</v>
      </c>
      <c r="H13203" t="s">
        <v>2933</v>
      </c>
      <c r="I13203" s="2" cm="1">
        <f t="array" ref="I13203">SUMPRODUCT(CHLWEP3057[Value], --(CHLWEP3057[Year] = Consolidated[[#This Row],[Year]]), --(CHLWEP3057[Month] = Consolidated[[#This Row],[Month]]))</f>
        <v>0.20699999999999999</v>
      </c>
      <c r="J13203" s="2">
        <v>0.21071863580998784</v>
      </c>
      <c r="K13203" s="19" t="s">
        <v>2934</v>
      </c>
    </row>
    <row r="13204" spans="2:11" hidden="1" x14ac:dyDescent="0.2">
      <c r="B13204" t="s">
        <v>2979</v>
      </c>
      <c r="C13204" t="s">
        <v>2982</v>
      </c>
      <c r="D13204" t="s">
        <v>20</v>
      </c>
      <c r="E13204">
        <v>2022</v>
      </c>
      <c r="F13204">
        <v>6</v>
      </c>
      <c r="G13204" s="3" t="s">
        <v>136</v>
      </c>
      <c r="H13204" t="s">
        <v>2933</v>
      </c>
      <c r="I13204" s="2" cm="1">
        <f t="array" ref="I13204">SUMPRODUCT(CHLWEP3057[Value], --(CHLWEP3057[Year] = Consolidated[[#This Row],[Year]]), --(CHLWEP3057[Month] = Consolidated[[#This Row],[Month]]))</f>
        <v>0.20699999999999999</v>
      </c>
      <c r="J13204" s="2">
        <v>0.21071863580998784</v>
      </c>
      <c r="K13204" s="19" t="s">
        <v>2934</v>
      </c>
    </row>
    <row r="13205" spans="2:11" hidden="1" x14ac:dyDescent="0.2">
      <c r="B13205" t="s">
        <v>2979</v>
      </c>
      <c r="C13205" t="s">
        <v>2982</v>
      </c>
      <c r="D13205" t="s">
        <v>20</v>
      </c>
      <c r="E13205">
        <v>2022</v>
      </c>
      <c r="F13205">
        <v>7</v>
      </c>
      <c r="G13205" s="3" t="s">
        <v>137</v>
      </c>
      <c r="H13205" t="s">
        <v>2933</v>
      </c>
      <c r="I13205" s="2" cm="1">
        <f t="array" ref="I13205">SUMPRODUCT(CHLWEP3057[Value], --(CHLWEP3057[Year] = Consolidated[[#This Row],[Year]]), --(CHLWEP3057[Month] = Consolidated[[#This Row],[Month]]))</f>
        <v>0.20699999999999999</v>
      </c>
      <c r="J13205" s="2">
        <v>0.21071863580998784</v>
      </c>
      <c r="K13205" s="19" t="s">
        <v>2934</v>
      </c>
    </row>
    <row r="13206" spans="2:11" hidden="1" x14ac:dyDescent="0.2">
      <c r="B13206" t="s">
        <v>2979</v>
      </c>
      <c r="C13206" t="s">
        <v>2982</v>
      </c>
      <c r="D13206" t="s">
        <v>20</v>
      </c>
      <c r="E13206">
        <v>2022</v>
      </c>
      <c r="F13206">
        <v>8</v>
      </c>
      <c r="G13206" s="3" t="s">
        <v>138</v>
      </c>
      <c r="H13206" t="s">
        <v>2933</v>
      </c>
      <c r="I13206" s="2" cm="1">
        <f t="array" ref="I13206">SUMPRODUCT(CHLWEP3057[Value], --(CHLWEP3057[Year] = Consolidated[[#This Row],[Year]]), --(CHLWEP3057[Month] = Consolidated[[#This Row],[Month]]))</f>
        <v>0.20699999999999999</v>
      </c>
      <c r="J13206" s="2">
        <v>0.21071863580998784</v>
      </c>
      <c r="K13206" s="19" t="s">
        <v>2934</v>
      </c>
    </row>
    <row r="13207" spans="2:11" hidden="1" x14ac:dyDescent="0.2">
      <c r="B13207" t="s">
        <v>2979</v>
      </c>
      <c r="C13207" t="s">
        <v>2982</v>
      </c>
      <c r="D13207" t="s">
        <v>20</v>
      </c>
      <c r="E13207">
        <v>2022</v>
      </c>
      <c r="F13207">
        <v>9</v>
      </c>
      <c r="G13207" s="3" t="s">
        <v>139</v>
      </c>
      <c r="H13207" t="s">
        <v>2933</v>
      </c>
      <c r="I13207" s="2" cm="1">
        <f t="array" ref="I13207">SUMPRODUCT(CHLWEP3057[Value], --(CHLWEP3057[Year] = Consolidated[[#This Row],[Year]]), --(CHLWEP3057[Month] = Consolidated[[#This Row],[Month]]))</f>
        <v>0.20699999999999999</v>
      </c>
      <c r="J13207" s="2">
        <v>0.21071863580998784</v>
      </c>
      <c r="K13207" s="19" t="s">
        <v>2934</v>
      </c>
    </row>
    <row r="13208" spans="2:11" hidden="1" x14ac:dyDescent="0.2">
      <c r="B13208" t="s">
        <v>2979</v>
      </c>
      <c r="C13208" t="s">
        <v>2982</v>
      </c>
      <c r="D13208" t="s">
        <v>20</v>
      </c>
      <c r="E13208">
        <v>2022</v>
      </c>
      <c r="F13208">
        <v>10</v>
      </c>
      <c r="G13208" s="3" t="s">
        <v>140</v>
      </c>
      <c r="H13208" t="s">
        <v>2933</v>
      </c>
      <c r="I13208" s="2" cm="1">
        <f t="array" ref="I13208">SUMPRODUCT(CHLWEP3057[Value], --(CHLWEP3057[Year] = Consolidated[[#This Row],[Year]]), --(CHLWEP3057[Month] = Consolidated[[#This Row],[Month]]))</f>
        <v>0.20699999999999999</v>
      </c>
      <c r="J13208" s="2">
        <v>0.21071863580998784</v>
      </c>
      <c r="K13208" s="19" t="s">
        <v>2934</v>
      </c>
    </row>
    <row r="13209" spans="2:11" hidden="1" x14ac:dyDescent="0.2">
      <c r="B13209" t="s">
        <v>2979</v>
      </c>
      <c r="C13209" t="s">
        <v>2982</v>
      </c>
      <c r="D13209" t="s">
        <v>20</v>
      </c>
      <c r="E13209">
        <v>2022</v>
      </c>
      <c r="F13209">
        <v>11</v>
      </c>
      <c r="G13209" s="3" t="s">
        <v>141</v>
      </c>
      <c r="H13209" t="s">
        <v>2933</v>
      </c>
      <c r="I13209" s="2" cm="1">
        <f t="array" ref="I13209">SUMPRODUCT(CHLWEP3057[Value], --(CHLWEP3057[Year] = Consolidated[[#This Row],[Year]]), --(CHLWEP3057[Month] = Consolidated[[#This Row],[Month]]))</f>
        <v>0.20699999999999999</v>
      </c>
      <c r="J13209" s="2">
        <v>0.21071863580998784</v>
      </c>
      <c r="K13209" s="19" t="s">
        <v>2934</v>
      </c>
    </row>
    <row r="13210" spans="2:11" hidden="1" x14ac:dyDescent="0.2">
      <c r="B13210" t="s">
        <v>2979</v>
      </c>
      <c r="C13210" t="s">
        <v>2982</v>
      </c>
      <c r="D13210" t="s">
        <v>20</v>
      </c>
      <c r="E13210">
        <v>2022</v>
      </c>
      <c r="F13210">
        <v>12</v>
      </c>
      <c r="G13210" s="3" t="s">
        <v>142</v>
      </c>
      <c r="H13210" t="s">
        <v>2933</v>
      </c>
      <c r="I13210" s="2" cm="1">
        <f t="array" ref="I13210">SUMPRODUCT(CHLWEP3057[Value], --(CHLWEP3057[Year] = Consolidated[[#This Row],[Year]]), --(CHLWEP3057[Month] = Consolidated[[#This Row],[Month]]))</f>
        <v>0.20699999999999999</v>
      </c>
      <c r="J13210" s="2">
        <v>0.21071863580998784</v>
      </c>
      <c r="K13210" s="19" t="s">
        <v>2934</v>
      </c>
    </row>
    <row r="13211" spans="2:11" hidden="1" x14ac:dyDescent="0.2">
      <c r="B13211" t="s">
        <v>2979</v>
      </c>
      <c r="C13211" t="s">
        <v>16</v>
      </c>
      <c r="D13211" t="s">
        <v>15</v>
      </c>
      <c r="E13211">
        <v>2021</v>
      </c>
      <c r="F13211">
        <v>2</v>
      </c>
      <c r="G13211" s="3" t="s">
        <v>120</v>
      </c>
      <c r="H13211" t="s">
        <v>2933</v>
      </c>
      <c r="I13211" s="2" cm="1">
        <f t="array" ref="I13211">SUMPRODUCT(Actuals[Price '[USD'] per UOM], --(Actuals[Commodity] = Consolidated[[#This Row],[Commodity]]), --(Actuals[Region] = "APMKTS"), --(Actuals[Year Month] = Consolidated[[#This Row],[Year.Month]]))</f>
        <v>0.21199999999999999</v>
      </c>
      <c r="J13211" s="2">
        <v>0.42659010000000003</v>
      </c>
      <c r="K13211" s="19" t="s">
        <v>2934</v>
      </c>
    </row>
    <row r="13212" spans="2:11" hidden="1" x14ac:dyDescent="0.2">
      <c r="B13212" t="s">
        <v>2979</v>
      </c>
      <c r="C13212" t="s">
        <v>16</v>
      </c>
      <c r="D13212" t="s">
        <v>15</v>
      </c>
      <c r="E13212">
        <v>2021</v>
      </c>
      <c r="F13212">
        <v>3</v>
      </c>
      <c r="G13212" s="3" t="s">
        <v>121</v>
      </c>
      <c r="H13212" t="s">
        <v>2933</v>
      </c>
      <c r="I13212" s="2" cm="1">
        <f t="array" ref="I13212">SUMPRODUCT(Actuals[Price '[USD'] per UOM], --(Actuals[Commodity] = Consolidated[[#This Row],[Commodity]]), --(Actuals[Region] = "APMKTS"), --(Actuals[Year Month] = Consolidated[[#This Row],[Year.Month]]))</f>
        <v>0.223</v>
      </c>
      <c r="J13212" s="2">
        <v>0.42659010000000003</v>
      </c>
      <c r="K13212" s="19" t="s">
        <v>2934</v>
      </c>
    </row>
    <row r="13213" spans="2:11" hidden="1" x14ac:dyDescent="0.2">
      <c r="B13213" t="s">
        <v>2979</v>
      </c>
      <c r="C13213" t="s">
        <v>16</v>
      </c>
      <c r="D13213" t="s">
        <v>15</v>
      </c>
      <c r="E13213">
        <v>2021</v>
      </c>
      <c r="F13213">
        <v>4</v>
      </c>
      <c r="G13213" s="3" t="s">
        <v>122</v>
      </c>
      <c r="H13213" t="s">
        <v>2933</v>
      </c>
      <c r="I13213" s="2" cm="1">
        <f t="array" ref="I13213">SUMPRODUCT(Actuals[Price '[USD'] per UOM], --(Actuals[Commodity] = Consolidated[[#This Row],[Commodity]]), --(Actuals[Region] = "APMKTS"), --(Actuals[Year Month] = Consolidated[[#This Row],[Year.Month]]))</f>
        <v>0.28899999999999998</v>
      </c>
      <c r="J13213" s="2">
        <v>0.42659010000000003</v>
      </c>
      <c r="K13213" s="19" t="s">
        <v>2934</v>
      </c>
    </row>
    <row r="13214" spans="2:11" hidden="1" x14ac:dyDescent="0.2">
      <c r="B13214" t="s">
        <v>2979</v>
      </c>
      <c r="C13214" t="s">
        <v>16</v>
      </c>
      <c r="D13214" t="s">
        <v>15</v>
      </c>
      <c r="E13214">
        <v>2021</v>
      </c>
      <c r="F13214">
        <v>5</v>
      </c>
      <c r="G13214" s="3" t="s">
        <v>123</v>
      </c>
      <c r="H13214" t="s">
        <v>2933</v>
      </c>
      <c r="I13214" s="2" cm="1">
        <f t="array" ref="I13214">SUMPRODUCT(Actuals[Price '[USD'] per UOM], --(Actuals[Commodity] = Consolidated[[#This Row],[Commodity]]), --(Actuals[Region] = "APMKTS"), --(Actuals[Year Month] = Consolidated[[#This Row],[Year.Month]]))</f>
        <v>0.29399999999999998</v>
      </c>
      <c r="J13214" s="2">
        <v>0.42659010000000003</v>
      </c>
      <c r="K13214" s="19" t="s">
        <v>2934</v>
      </c>
    </row>
    <row r="13215" spans="2:11" hidden="1" x14ac:dyDescent="0.2">
      <c r="B13215" t="s">
        <v>2979</v>
      </c>
      <c r="C13215" t="s">
        <v>16</v>
      </c>
      <c r="D13215" t="s">
        <v>15</v>
      </c>
      <c r="E13215">
        <v>2021</v>
      </c>
      <c r="F13215">
        <v>6</v>
      </c>
      <c r="G13215" s="3" t="s">
        <v>124</v>
      </c>
      <c r="H13215" t="s">
        <v>2933</v>
      </c>
      <c r="I13215" s="2" cm="1">
        <f t="array" ref="I13215">SUMPRODUCT(Actuals[Price '[USD'] per UOM], --(Actuals[Commodity] = Consolidated[[#This Row],[Commodity]]), --(Actuals[Region] = "APMKTS"), --(Actuals[Year Month] = Consolidated[[#This Row],[Year.Month]]))</f>
        <v>0.30499999999999999</v>
      </c>
      <c r="J13215" s="2">
        <v>0.42659010000000003</v>
      </c>
      <c r="K13215" s="19" t="s">
        <v>2934</v>
      </c>
    </row>
    <row r="13216" spans="2:11" hidden="1" x14ac:dyDescent="0.2">
      <c r="B13216" t="s">
        <v>2979</v>
      </c>
      <c r="C13216" t="s">
        <v>16</v>
      </c>
      <c r="D13216" t="s">
        <v>15</v>
      </c>
      <c r="E13216">
        <v>2021</v>
      </c>
      <c r="F13216">
        <v>7</v>
      </c>
      <c r="G13216" s="3" t="s">
        <v>125</v>
      </c>
      <c r="H13216" t="s">
        <v>2933</v>
      </c>
      <c r="I13216" s="2" cm="1">
        <f t="array" ref="I13216">SUMPRODUCT(Actuals[Price '[USD'] per UOM], --(Actuals[Commodity] = Consolidated[[#This Row],[Commodity]]), --(Actuals[Region] = "APMKTS"), --(Actuals[Year Month] = Consolidated[[#This Row],[Year.Month]]))</f>
        <v>0.38800000000000001</v>
      </c>
      <c r="J13216" s="2">
        <v>0.42659010000000003</v>
      </c>
      <c r="K13216" s="19" t="s">
        <v>2934</v>
      </c>
    </row>
    <row r="13217" spans="2:11" hidden="1" x14ac:dyDescent="0.2">
      <c r="B13217" t="s">
        <v>2979</v>
      </c>
      <c r="C13217" t="s">
        <v>16</v>
      </c>
      <c r="D13217" t="s">
        <v>15</v>
      </c>
      <c r="E13217">
        <v>2021</v>
      </c>
      <c r="F13217">
        <v>8</v>
      </c>
      <c r="G13217" s="3" t="s">
        <v>126</v>
      </c>
      <c r="H13217" t="s">
        <v>2933</v>
      </c>
      <c r="I13217" s="2" cm="1">
        <f t="array" ref="I13217">SUMPRODUCT(Actuals[Price '[USD'] per UOM], --(Actuals[Commodity] = Consolidated[[#This Row],[Commodity]]), --(Actuals[Region] = "APMKTS"), --(Actuals[Year Month] = Consolidated[[#This Row],[Year.Month]]))</f>
        <v>0.38800000000000001</v>
      </c>
      <c r="J13217" s="2">
        <v>0.42659010000000003</v>
      </c>
      <c r="K13217" s="19" t="s">
        <v>2934</v>
      </c>
    </row>
    <row r="13218" spans="2:11" hidden="1" x14ac:dyDescent="0.2">
      <c r="B13218" t="s">
        <v>2979</v>
      </c>
      <c r="C13218" t="s">
        <v>16</v>
      </c>
      <c r="D13218" t="s">
        <v>15</v>
      </c>
      <c r="E13218">
        <v>2021</v>
      </c>
      <c r="F13218">
        <v>9</v>
      </c>
      <c r="G13218" s="3" t="s">
        <v>127</v>
      </c>
      <c r="H13218" t="s">
        <v>2933</v>
      </c>
      <c r="I13218" s="2" cm="1">
        <f t="array" ref="I13218">SUMPRODUCT(Actuals[Price '[USD'] per UOM], --(Actuals[Commodity] = Consolidated[[#This Row],[Commodity]]), --(Actuals[Region] = "APMKTS"), --(Actuals[Year Month] = Consolidated[[#This Row],[Year.Month]]))</f>
        <v>0.38800000000000001</v>
      </c>
      <c r="J13218" s="2">
        <v>0.42659010000000003</v>
      </c>
      <c r="K13218" s="19" t="s">
        <v>2934</v>
      </c>
    </row>
    <row r="13219" spans="2:11" hidden="1" x14ac:dyDescent="0.2">
      <c r="B13219" t="s">
        <v>2979</v>
      </c>
      <c r="C13219" t="s">
        <v>16</v>
      </c>
      <c r="D13219" t="s">
        <v>15</v>
      </c>
      <c r="E13219">
        <v>2021</v>
      </c>
      <c r="F13219">
        <v>10</v>
      </c>
      <c r="G13219" s="3" t="s">
        <v>128</v>
      </c>
      <c r="H13219" t="s">
        <v>2933</v>
      </c>
      <c r="I13219" s="2" cm="1">
        <f t="array" ref="I13219">SUMPRODUCT(Actuals[Price '[USD'] per UOM], --(Actuals[Commodity] = Consolidated[[#This Row],[Commodity]]), --(Actuals[Region] = "APMKTS"), --(Actuals[Year Month] = Consolidated[[#This Row],[Year.Month]]))</f>
        <v>0.53500000000000003</v>
      </c>
      <c r="J13219" s="2">
        <v>0.42659010000000003</v>
      </c>
      <c r="K13219" s="19" t="s">
        <v>2934</v>
      </c>
    </row>
    <row r="13220" spans="2:11" hidden="1" x14ac:dyDescent="0.2">
      <c r="B13220" t="s">
        <v>2979</v>
      </c>
      <c r="C13220" t="s">
        <v>16</v>
      </c>
      <c r="D13220" t="s">
        <v>15</v>
      </c>
      <c r="E13220">
        <v>2021</v>
      </c>
      <c r="F13220">
        <v>11</v>
      </c>
      <c r="G13220" s="3" t="s">
        <v>129</v>
      </c>
      <c r="H13220" t="s">
        <v>2933</v>
      </c>
      <c r="I13220" s="2" cm="1">
        <f t="array" ref="I13220">SUMPRODUCT(Actuals[Price '[USD'] per UOM], --(Actuals[Commodity] = Consolidated[[#This Row],[Commodity]]), --(Actuals[Region] = "APMKTS"), --(Actuals[Year Month] = Consolidated[[#This Row],[Year.Month]]))</f>
        <v>0.54800000000000004</v>
      </c>
      <c r="J13220" s="2">
        <v>0.42659010000000003</v>
      </c>
      <c r="K13220" s="19" t="s">
        <v>2934</v>
      </c>
    </row>
    <row r="13221" spans="2:11" hidden="1" x14ac:dyDescent="0.2">
      <c r="B13221" t="s">
        <v>2979</v>
      </c>
      <c r="C13221" t="s">
        <v>16</v>
      </c>
      <c r="D13221" t="s">
        <v>15</v>
      </c>
      <c r="E13221">
        <v>2021</v>
      </c>
      <c r="F13221">
        <v>12</v>
      </c>
      <c r="G13221" s="3" t="s">
        <v>130</v>
      </c>
      <c r="H13221" t="s">
        <v>2933</v>
      </c>
      <c r="I13221" s="2" cm="1">
        <f t="array" ref="I13221">SUMPRODUCT(Actuals[Price '[USD'] per UOM], --(Actuals[Commodity] = Consolidated[[#This Row],[Commodity]]), --(Actuals[Region] = "APMKTS"), --(Actuals[Year Month] = Consolidated[[#This Row],[Year.Month]]))</f>
        <v>0.54800000000000004</v>
      </c>
      <c r="J13221" s="2">
        <v>0.42659010000000003</v>
      </c>
      <c r="K13221" s="19" t="s">
        <v>2934</v>
      </c>
    </row>
    <row r="13222" spans="2:11" hidden="1" x14ac:dyDescent="0.2">
      <c r="B13222" t="s">
        <v>2979</v>
      </c>
      <c r="C13222" t="s">
        <v>16</v>
      </c>
      <c r="D13222" t="s">
        <v>15</v>
      </c>
      <c r="E13222">
        <v>2022</v>
      </c>
      <c r="F13222">
        <v>1</v>
      </c>
      <c r="G13222" s="3" t="s">
        <v>131</v>
      </c>
      <c r="H13222" t="s">
        <v>2933</v>
      </c>
      <c r="I13222" s="2" cm="1">
        <f t="array" ref="I13222">SUMPRODUCT(Actuals[Price '[USD'] per UOM], --(Actuals[Commodity] = Consolidated[[#This Row],[Commodity]]), --(Actuals[Region] = "APMKTS"), --(Actuals[Year Month] = Consolidated[[#This Row],[Year.Month]]))</f>
        <v>0.68899999999999995</v>
      </c>
      <c r="J13222" s="2">
        <v>0.42659010000000003</v>
      </c>
      <c r="K13222" s="19" t="s">
        <v>2934</v>
      </c>
    </row>
    <row r="13223" spans="2:11" hidden="1" x14ac:dyDescent="0.2">
      <c r="B13223" t="s">
        <v>2979</v>
      </c>
      <c r="C13223" t="s">
        <v>16</v>
      </c>
      <c r="D13223" t="s">
        <v>15</v>
      </c>
      <c r="E13223">
        <v>2022</v>
      </c>
      <c r="F13223">
        <v>2</v>
      </c>
      <c r="G13223" s="3" t="s">
        <v>132</v>
      </c>
      <c r="H13223" t="s">
        <v>2933</v>
      </c>
      <c r="I13223" s="2" cm="1">
        <f t="array" ref="I13223">SUMPRODUCT(Actuals[Price '[USD'] per UOM], --(Actuals[Commodity] = Consolidated[[#This Row],[Commodity]]), --(Actuals[Region] = "APMKTS"), --(Actuals[Year Month] = Consolidated[[#This Row],[Year.Month]]))</f>
        <v>0.68899999999999995</v>
      </c>
      <c r="J13223" s="2">
        <v>0.42659010000000003</v>
      </c>
      <c r="K13223" s="19" t="s">
        <v>2934</v>
      </c>
    </row>
    <row r="13224" spans="2:11" hidden="1" x14ac:dyDescent="0.2">
      <c r="B13224" t="s">
        <v>2979</v>
      </c>
      <c r="C13224" t="s">
        <v>16</v>
      </c>
      <c r="D13224" t="s">
        <v>15</v>
      </c>
      <c r="E13224">
        <v>2022</v>
      </c>
      <c r="F13224">
        <v>3</v>
      </c>
      <c r="G13224" s="3" t="s">
        <v>133</v>
      </c>
      <c r="H13224" t="s">
        <v>2933</v>
      </c>
      <c r="I13224" s="2" cm="1">
        <f t="array" ref="I13224">SUMPRODUCT(Actuals[Price '[USD'] per UOM], --(Actuals[Commodity] = Consolidated[[#This Row],[Commodity]]), --(Actuals[Region] = "APMKTS"), --(Actuals[Year Month] = Consolidated[[#This Row],[Year.Month]]))</f>
        <v>0.68899999999999995</v>
      </c>
      <c r="J13224" s="2">
        <v>0.42659010000000003</v>
      </c>
      <c r="K13224" s="19" t="s">
        <v>2934</v>
      </c>
    </row>
    <row r="13225" spans="2:11" hidden="1" x14ac:dyDescent="0.2">
      <c r="B13225" t="s">
        <v>2979</v>
      </c>
      <c r="C13225" t="s">
        <v>16</v>
      </c>
      <c r="D13225" t="s">
        <v>15</v>
      </c>
      <c r="E13225">
        <v>2022</v>
      </c>
      <c r="F13225">
        <v>4</v>
      </c>
      <c r="G13225" s="3" t="s">
        <v>134</v>
      </c>
      <c r="H13225" t="s">
        <v>2933</v>
      </c>
      <c r="I13225" s="2" cm="1">
        <f t="array" ref="I13225">SUMPRODUCT(Actuals[Price '[USD'] per UOM], --(Actuals[Commodity] = Consolidated[[#This Row],[Commodity]]), --(Actuals[Region] = "APMKTS"), --(Actuals[Year Month] = Consolidated[[#This Row],[Year.Month]]))</f>
        <v>0.80400000000000005</v>
      </c>
      <c r="J13225" s="2">
        <v>0.42659010000000003</v>
      </c>
      <c r="K13225" s="19" t="s">
        <v>2934</v>
      </c>
    </row>
    <row r="13226" spans="2:11" hidden="1" x14ac:dyDescent="0.2">
      <c r="B13226" t="s">
        <v>2979</v>
      </c>
      <c r="C13226" t="s">
        <v>16</v>
      </c>
      <c r="D13226" t="s">
        <v>15</v>
      </c>
      <c r="E13226">
        <v>2022</v>
      </c>
      <c r="F13226">
        <v>5</v>
      </c>
      <c r="G13226" s="3" t="s">
        <v>135</v>
      </c>
      <c r="H13226" t="s">
        <v>2933</v>
      </c>
      <c r="I13226" s="2" cm="1">
        <f t="array" ref="I13226">SUMPRODUCT(Actuals[Price '[USD'] per UOM], --(Actuals[Commodity] = Consolidated[[#This Row],[Commodity]]), --(Actuals[Region] = "APMKTS"), --(Actuals[Year Month] = Consolidated[[#This Row],[Year.Month]]))</f>
        <v>0.80400000000000005</v>
      </c>
      <c r="J13226" s="2">
        <v>0.42659010000000003</v>
      </c>
      <c r="K13226" s="19" t="s">
        <v>2934</v>
      </c>
    </row>
    <row r="13227" spans="2:11" hidden="1" x14ac:dyDescent="0.2">
      <c r="B13227" t="s">
        <v>2979</v>
      </c>
      <c r="C13227" t="s">
        <v>16</v>
      </c>
      <c r="D13227" t="s">
        <v>15</v>
      </c>
      <c r="E13227">
        <v>2022</v>
      </c>
      <c r="F13227">
        <v>6</v>
      </c>
      <c r="G13227" s="3" t="s">
        <v>136</v>
      </c>
      <c r="H13227" t="s">
        <v>2933</v>
      </c>
      <c r="I13227" s="2" cm="1">
        <f t="array" ref="I13227">SUMPRODUCT(Actuals[Price '[USD'] per UOM], --(Actuals[Commodity] = Consolidated[[#This Row],[Commodity]]), --(Actuals[Region] = "APMKTS"), --(Actuals[Year Month] = Consolidated[[#This Row],[Year.Month]]))</f>
        <v>0.80400000000000005</v>
      </c>
      <c r="J13227" s="2">
        <v>0.42659010000000003</v>
      </c>
      <c r="K13227" s="19" t="s">
        <v>2934</v>
      </c>
    </row>
    <row r="13228" spans="2:11" hidden="1" x14ac:dyDescent="0.2">
      <c r="B13228" t="s">
        <v>2979</v>
      </c>
      <c r="C13228" t="s">
        <v>16</v>
      </c>
      <c r="D13228" t="s">
        <v>15</v>
      </c>
      <c r="E13228">
        <v>2022</v>
      </c>
      <c r="F13228">
        <v>7</v>
      </c>
      <c r="G13228" s="3" t="s">
        <v>137</v>
      </c>
      <c r="H13228" t="s">
        <v>2933</v>
      </c>
      <c r="I13228" s="2" cm="1">
        <f t="array" ref="I13228">SUMPRODUCT(Actuals[Price '[USD'] per UOM], --(Actuals[Commodity] = Consolidated[[#This Row],[Commodity]]), --(Actuals[Region] = "APMKTS"), --(Actuals[Year Month] = Consolidated[[#This Row],[Year.Month]]))</f>
        <v>1.0349999999999999</v>
      </c>
      <c r="J13228" s="2">
        <v>0.42659010000000003</v>
      </c>
      <c r="K13228" s="19" t="s">
        <v>2934</v>
      </c>
    </row>
    <row r="13229" spans="2:11" hidden="1" x14ac:dyDescent="0.2">
      <c r="B13229" t="s">
        <v>2979</v>
      </c>
      <c r="C13229" t="s">
        <v>16</v>
      </c>
      <c r="D13229" t="s">
        <v>15</v>
      </c>
      <c r="E13229">
        <v>2022</v>
      </c>
      <c r="F13229">
        <v>8</v>
      </c>
      <c r="G13229" s="3" t="s">
        <v>138</v>
      </c>
      <c r="H13229" t="s">
        <v>2933</v>
      </c>
      <c r="I13229" s="2" cm="1">
        <f t="array" ref="I13229">SUMPRODUCT(Actuals[Price '[USD'] per UOM], --(Actuals[Commodity] = Consolidated[[#This Row],[Commodity]]), --(Actuals[Region] = "APMKTS"), --(Actuals[Year Month] = Consolidated[[#This Row],[Year.Month]]))</f>
        <v>1.0349999999999999</v>
      </c>
      <c r="J13229" s="2">
        <v>0.42659010000000003</v>
      </c>
      <c r="K13229" s="19" t="s">
        <v>2934</v>
      </c>
    </row>
    <row r="13230" spans="2:11" hidden="1" x14ac:dyDescent="0.2">
      <c r="B13230" t="s">
        <v>2979</v>
      </c>
      <c r="C13230" t="s">
        <v>16</v>
      </c>
      <c r="D13230" t="s">
        <v>15</v>
      </c>
      <c r="E13230">
        <v>2022</v>
      </c>
      <c r="F13230">
        <v>9</v>
      </c>
      <c r="G13230" s="3" t="s">
        <v>139</v>
      </c>
      <c r="H13230" t="s">
        <v>2933</v>
      </c>
      <c r="I13230" s="2" cm="1">
        <f t="array" ref="I13230">SUMPRODUCT(Actuals[Price '[USD'] per UOM], --(Actuals[Commodity] = Consolidated[[#This Row],[Commodity]]), --(Actuals[Region] = "APMKTS"), --(Actuals[Year Month] = Consolidated[[#This Row],[Year.Month]]))</f>
        <v>1.0349999999999999</v>
      </c>
      <c r="J13230" s="2">
        <v>0.42659010000000003</v>
      </c>
      <c r="K13230" s="19" t="s">
        <v>2934</v>
      </c>
    </row>
    <row r="13231" spans="2:11" hidden="1" x14ac:dyDescent="0.2">
      <c r="B13231" t="s">
        <v>2979</v>
      </c>
      <c r="C13231" t="s">
        <v>16</v>
      </c>
      <c r="D13231" t="s">
        <v>15</v>
      </c>
      <c r="E13231">
        <v>2022</v>
      </c>
      <c r="F13231">
        <v>10</v>
      </c>
      <c r="G13231" s="3" t="s">
        <v>140</v>
      </c>
      <c r="H13231" t="s">
        <v>2933</v>
      </c>
      <c r="I13231" s="2" cm="1">
        <f t="array" ref="I13231">SUMPRODUCT(Actuals[Price '[USD'] per UOM], --(Actuals[Commodity] = Consolidated[[#This Row],[Commodity]]), --(Actuals[Region] = "APMKTS"), --(Actuals[Year Month] = Consolidated[[#This Row],[Year.Month]]))</f>
        <v>1.036</v>
      </c>
      <c r="J13231" s="2">
        <v>0.42659010000000003</v>
      </c>
      <c r="K13231" s="19" t="s">
        <v>2934</v>
      </c>
    </row>
    <row r="13232" spans="2:11" hidden="1" x14ac:dyDescent="0.2">
      <c r="B13232" t="s">
        <v>2979</v>
      </c>
      <c r="C13232" t="s">
        <v>16</v>
      </c>
      <c r="D13232" t="s">
        <v>15</v>
      </c>
      <c r="E13232">
        <v>2022</v>
      </c>
      <c r="F13232">
        <v>11</v>
      </c>
      <c r="G13232" s="3" t="s">
        <v>141</v>
      </c>
      <c r="H13232" t="s">
        <v>2933</v>
      </c>
      <c r="I13232" s="2" cm="1">
        <f t="array" ref="I13232">SUMPRODUCT(Actuals[Price '[USD'] per UOM], --(Actuals[Commodity] = Consolidated[[#This Row],[Commodity]]), --(Actuals[Region] = "APMKTS"), --(Actuals[Year Month] = Consolidated[[#This Row],[Year.Month]]))</f>
        <v>1.036</v>
      </c>
      <c r="J13232" s="2">
        <v>0.42659010000000003</v>
      </c>
      <c r="K13232" s="19" t="s">
        <v>2934</v>
      </c>
    </row>
    <row r="13233" spans="2:11" hidden="1" x14ac:dyDescent="0.2">
      <c r="B13233" t="s">
        <v>2979</v>
      </c>
      <c r="C13233" t="s">
        <v>16</v>
      </c>
      <c r="D13233" t="s">
        <v>15</v>
      </c>
      <c r="E13233">
        <v>2022</v>
      </c>
      <c r="F13233">
        <v>12</v>
      </c>
      <c r="G13233" s="3" t="s">
        <v>142</v>
      </c>
      <c r="H13233" t="s">
        <v>2933</v>
      </c>
      <c r="I13233" s="2" cm="1">
        <f t="array" ref="I13233">SUMPRODUCT(Actuals[Price '[USD'] per UOM], --(Actuals[Commodity] = Consolidated[[#This Row],[Commodity]]), --(Actuals[Region] = "APMKTS"), --(Actuals[Year Month] = Consolidated[[#This Row],[Year.Month]]))</f>
        <v>1.036</v>
      </c>
      <c r="J13233" s="2">
        <v>0.42659010000000003</v>
      </c>
      <c r="K13233" s="19" t="s">
        <v>2934</v>
      </c>
    </row>
    <row r="13234" spans="2:11" hidden="1" x14ac:dyDescent="0.2">
      <c r="B13234" t="s">
        <v>2978</v>
      </c>
      <c r="C13234" t="s">
        <v>167</v>
      </c>
      <c r="D13234" t="s">
        <v>7</v>
      </c>
      <c r="E13234">
        <v>2021</v>
      </c>
      <c r="F13234">
        <v>2</v>
      </c>
      <c r="G13234" s="3" t="s">
        <v>120</v>
      </c>
      <c r="H13234" t="s">
        <v>2933</v>
      </c>
      <c r="I13234" s="2" cm="1">
        <f t="array" ref="I13234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3234" s="2">
        <v>1.7416497999999998</v>
      </c>
      <c r="K13234" s="19" t="s">
        <v>2934</v>
      </c>
    </row>
    <row r="13235" spans="2:11" hidden="1" x14ac:dyDescent="0.2">
      <c r="B13235" t="s">
        <v>2978</v>
      </c>
      <c r="C13235" t="s">
        <v>167</v>
      </c>
      <c r="D13235" t="s">
        <v>7</v>
      </c>
      <c r="E13235">
        <v>2021</v>
      </c>
      <c r="F13235">
        <v>3</v>
      </c>
      <c r="G13235" s="3" t="s">
        <v>121</v>
      </c>
      <c r="H13235" t="s">
        <v>2933</v>
      </c>
      <c r="I13235" s="2" cm="1">
        <f t="array" ref="I13235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3235" s="2">
        <v>1.7416497999999998</v>
      </c>
      <c r="K13235" s="19" t="s">
        <v>2934</v>
      </c>
    </row>
    <row r="13236" spans="2:11" hidden="1" x14ac:dyDescent="0.2">
      <c r="B13236" t="s">
        <v>2978</v>
      </c>
      <c r="C13236" t="s">
        <v>167</v>
      </c>
      <c r="D13236" t="s">
        <v>7</v>
      </c>
      <c r="E13236">
        <v>2021</v>
      </c>
      <c r="F13236">
        <v>4</v>
      </c>
      <c r="G13236" s="3" t="s">
        <v>122</v>
      </c>
      <c r="H13236" t="s">
        <v>2933</v>
      </c>
      <c r="I13236" s="2" cm="1">
        <f t="array" ref="I1323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236" s="2">
        <v>1.7416497999999998</v>
      </c>
      <c r="K13236" s="19" t="s">
        <v>2934</v>
      </c>
    </row>
    <row r="13237" spans="2:11" hidden="1" x14ac:dyDescent="0.2">
      <c r="B13237" t="s">
        <v>2978</v>
      </c>
      <c r="C13237" t="s">
        <v>167</v>
      </c>
      <c r="D13237" t="s">
        <v>7</v>
      </c>
      <c r="E13237">
        <v>2021</v>
      </c>
      <c r="F13237">
        <v>5</v>
      </c>
      <c r="G13237" s="3" t="s">
        <v>123</v>
      </c>
      <c r="H13237" t="s">
        <v>2933</v>
      </c>
      <c r="I13237" s="2" cm="1">
        <f t="array" ref="I13237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237" s="2">
        <v>1.5873263999999998</v>
      </c>
      <c r="K13237" s="19" t="s">
        <v>2934</v>
      </c>
    </row>
    <row r="13238" spans="2:11" hidden="1" x14ac:dyDescent="0.2">
      <c r="B13238" t="s">
        <v>2978</v>
      </c>
      <c r="C13238" t="s">
        <v>167</v>
      </c>
      <c r="D13238" t="s">
        <v>7</v>
      </c>
      <c r="E13238">
        <v>2021</v>
      </c>
      <c r="F13238">
        <v>6</v>
      </c>
      <c r="G13238" s="3" t="s">
        <v>124</v>
      </c>
      <c r="H13238" t="s">
        <v>2933</v>
      </c>
      <c r="I13238" s="2" cm="1">
        <f t="array" ref="I13238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238" s="2">
        <v>1.4770953999999998</v>
      </c>
      <c r="K13238" s="19" t="s">
        <v>2934</v>
      </c>
    </row>
    <row r="13239" spans="2:11" hidden="1" x14ac:dyDescent="0.2">
      <c r="B13239" t="s">
        <v>2978</v>
      </c>
      <c r="C13239" t="s">
        <v>167</v>
      </c>
      <c r="D13239" t="s">
        <v>7</v>
      </c>
      <c r="E13239">
        <v>2021</v>
      </c>
      <c r="F13239">
        <v>7</v>
      </c>
      <c r="G13239" s="3" t="s">
        <v>125</v>
      </c>
      <c r="H13239" t="s">
        <v>2933</v>
      </c>
      <c r="I13239" s="2" cm="1">
        <f t="array" ref="I1323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239" s="2">
        <v>1.3668643999999999</v>
      </c>
      <c r="K13239" s="19" t="s">
        <v>2934</v>
      </c>
    </row>
    <row r="13240" spans="2:11" hidden="1" x14ac:dyDescent="0.2">
      <c r="B13240" t="s">
        <v>2978</v>
      </c>
      <c r="C13240" t="s">
        <v>167</v>
      </c>
      <c r="D13240" t="s">
        <v>7</v>
      </c>
      <c r="E13240">
        <v>2021</v>
      </c>
      <c r="F13240">
        <v>8</v>
      </c>
      <c r="G13240" s="3" t="s">
        <v>126</v>
      </c>
      <c r="H13240" t="s">
        <v>2933</v>
      </c>
      <c r="I13240" s="2" cm="1">
        <f t="array" ref="I1324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240" s="2">
        <v>1.3668643999999999</v>
      </c>
      <c r="K13240" s="19" t="s">
        <v>2934</v>
      </c>
    </row>
    <row r="13241" spans="2:11" hidden="1" x14ac:dyDescent="0.2">
      <c r="B13241" t="s">
        <v>2978</v>
      </c>
      <c r="C13241" t="s">
        <v>167</v>
      </c>
      <c r="D13241" t="s">
        <v>7</v>
      </c>
      <c r="E13241">
        <v>2021</v>
      </c>
      <c r="F13241">
        <v>9</v>
      </c>
      <c r="G13241" s="3" t="s">
        <v>127</v>
      </c>
      <c r="H13241" t="s">
        <v>2933</v>
      </c>
      <c r="I13241" s="2" cm="1">
        <f t="array" ref="I1324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241" s="2">
        <v>1.3668643999999999</v>
      </c>
      <c r="K13241" s="19" t="s">
        <v>2934</v>
      </c>
    </row>
    <row r="13242" spans="2:11" hidden="1" x14ac:dyDescent="0.2">
      <c r="B13242" t="s">
        <v>2978</v>
      </c>
      <c r="C13242" t="s">
        <v>167</v>
      </c>
      <c r="D13242" t="s">
        <v>7</v>
      </c>
      <c r="E13242">
        <v>2021</v>
      </c>
      <c r="F13242">
        <v>10</v>
      </c>
      <c r="G13242" s="3" t="s">
        <v>128</v>
      </c>
      <c r="H13242" t="s">
        <v>2933</v>
      </c>
      <c r="I13242" s="2" cm="1">
        <f t="array" ref="I13242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242" s="2">
        <v>1.3668643999999999</v>
      </c>
      <c r="K13242" s="19" t="s">
        <v>2934</v>
      </c>
    </row>
    <row r="13243" spans="2:11" hidden="1" x14ac:dyDescent="0.2">
      <c r="B13243" t="s">
        <v>2978</v>
      </c>
      <c r="C13243" t="s">
        <v>167</v>
      </c>
      <c r="D13243" t="s">
        <v>7</v>
      </c>
      <c r="E13243">
        <v>2021</v>
      </c>
      <c r="F13243">
        <v>11</v>
      </c>
      <c r="G13243" s="3" t="s">
        <v>129</v>
      </c>
      <c r="H13243" t="s">
        <v>2933</v>
      </c>
      <c r="I13243" s="2" cm="1">
        <f t="array" ref="I13243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243" s="2">
        <v>1.3227719999999998</v>
      </c>
      <c r="K13243" s="19" t="s">
        <v>2934</v>
      </c>
    </row>
    <row r="13244" spans="2:11" hidden="1" x14ac:dyDescent="0.2">
      <c r="B13244" t="s">
        <v>2978</v>
      </c>
      <c r="C13244" t="s">
        <v>167</v>
      </c>
      <c r="D13244" t="s">
        <v>7</v>
      </c>
      <c r="E13244">
        <v>2021</v>
      </c>
      <c r="F13244">
        <v>12</v>
      </c>
      <c r="G13244" s="3" t="s">
        <v>130</v>
      </c>
      <c r="H13244" t="s">
        <v>2933</v>
      </c>
      <c r="I13244" s="2" cm="1">
        <f t="array" ref="I1324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244" s="2">
        <v>1.2786795999999998</v>
      </c>
      <c r="K13244" s="19" t="s">
        <v>2934</v>
      </c>
    </row>
    <row r="13245" spans="2:11" hidden="1" x14ac:dyDescent="0.2">
      <c r="B13245" t="s">
        <v>2978</v>
      </c>
      <c r="C13245" t="s">
        <v>167</v>
      </c>
      <c r="D13245" t="s">
        <v>7</v>
      </c>
      <c r="E13245">
        <v>2022</v>
      </c>
      <c r="F13245">
        <v>1</v>
      </c>
      <c r="G13245" s="3" t="s">
        <v>131</v>
      </c>
      <c r="H13245" t="s">
        <v>2933</v>
      </c>
      <c r="I13245" s="2" cm="1">
        <f t="array" ref="I1324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245" s="2">
        <v>1.2345872</v>
      </c>
      <c r="K13245" s="19" t="s">
        <v>2934</v>
      </c>
    </row>
    <row r="13246" spans="2:11" hidden="1" x14ac:dyDescent="0.2">
      <c r="B13246" t="s">
        <v>2978</v>
      </c>
      <c r="C13246" t="s">
        <v>167</v>
      </c>
      <c r="D13246" t="s">
        <v>7</v>
      </c>
      <c r="E13246">
        <v>2022</v>
      </c>
      <c r="F13246">
        <v>2</v>
      </c>
      <c r="G13246" s="3" t="s">
        <v>132</v>
      </c>
      <c r="H13246" t="s">
        <v>2933</v>
      </c>
      <c r="I13246" s="2" cm="1">
        <f t="array" ref="I1324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246" s="2">
        <v>1.2345872</v>
      </c>
      <c r="K13246" s="19" t="s">
        <v>2934</v>
      </c>
    </row>
    <row r="13247" spans="2:11" hidden="1" x14ac:dyDescent="0.2">
      <c r="B13247" t="s">
        <v>2978</v>
      </c>
      <c r="C13247" t="s">
        <v>167</v>
      </c>
      <c r="D13247" t="s">
        <v>7</v>
      </c>
      <c r="E13247">
        <v>2022</v>
      </c>
      <c r="F13247">
        <v>3</v>
      </c>
      <c r="G13247" s="3" t="s">
        <v>133</v>
      </c>
      <c r="H13247" t="s">
        <v>2933</v>
      </c>
      <c r="I13247" s="2" cm="1">
        <f t="array" ref="I1324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247" s="2">
        <v>1.3227719999999998</v>
      </c>
      <c r="K13247" s="19" t="s">
        <v>2934</v>
      </c>
    </row>
    <row r="13248" spans="2:11" hidden="1" x14ac:dyDescent="0.2">
      <c r="B13248" t="s">
        <v>2978</v>
      </c>
      <c r="C13248" t="s">
        <v>167</v>
      </c>
      <c r="D13248" t="s">
        <v>7</v>
      </c>
      <c r="E13248">
        <v>2022</v>
      </c>
      <c r="F13248">
        <v>4</v>
      </c>
      <c r="G13248" s="3" t="s">
        <v>134</v>
      </c>
      <c r="H13248" t="s">
        <v>2933</v>
      </c>
      <c r="I13248" s="2" cm="1">
        <f t="array" ref="I1324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248" s="2">
        <v>1.3227719999999998</v>
      </c>
      <c r="K13248" s="19" t="s">
        <v>2934</v>
      </c>
    </row>
    <row r="13249" spans="2:11" hidden="1" x14ac:dyDescent="0.2">
      <c r="B13249" t="s">
        <v>2978</v>
      </c>
      <c r="C13249" t="s">
        <v>167</v>
      </c>
      <c r="D13249" t="s">
        <v>7</v>
      </c>
      <c r="E13249">
        <v>2022</v>
      </c>
      <c r="F13249">
        <v>5</v>
      </c>
      <c r="G13249" s="3" t="s">
        <v>135</v>
      </c>
      <c r="H13249" t="s">
        <v>2933</v>
      </c>
      <c r="I13249" s="2" cm="1">
        <f t="array" ref="I1324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249" s="2">
        <v>1.3227719999999998</v>
      </c>
      <c r="K13249" s="19" t="s">
        <v>2934</v>
      </c>
    </row>
    <row r="13250" spans="2:11" hidden="1" x14ac:dyDescent="0.2">
      <c r="B13250" t="s">
        <v>2978</v>
      </c>
      <c r="C13250" t="s">
        <v>167</v>
      </c>
      <c r="D13250" t="s">
        <v>7</v>
      </c>
      <c r="E13250">
        <v>2022</v>
      </c>
      <c r="F13250">
        <v>6</v>
      </c>
      <c r="G13250" s="3" t="s">
        <v>136</v>
      </c>
      <c r="H13250" t="s">
        <v>2933</v>
      </c>
      <c r="I13250" s="2" cm="1">
        <f t="array" ref="I13250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250" s="2">
        <v>1.3227719999999998</v>
      </c>
      <c r="K13250" s="19" t="s">
        <v>2934</v>
      </c>
    </row>
    <row r="13251" spans="2:11" hidden="1" x14ac:dyDescent="0.2">
      <c r="B13251" t="s">
        <v>2978</v>
      </c>
      <c r="C13251" t="s">
        <v>167</v>
      </c>
      <c r="D13251" t="s">
        <v>7</v>
      </c>
      <c r="E13251">
        <v>2022</v>
      </c>
      <c r="F13251">
        <v>7</v>
      </c>
      <c r="G13251" s="3" t="s">
        <v>137</v>
      </c>
      <c r="H13251" t="s">
        <v>2933</v>
      </c>
      <c r="I13251" s="2" cm="1">
        <f t="array" ref="I13251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251" s="2">
        <v>1.2566333999999999</v>
      </c>
      <c r="K13251" s="19" t="s">
        <v>2934</v>
      </c>
    </row>
    <row r="13252" spans="2:11" hidden="1" x14ac:dyDescent="0.2">
      <c r="B13252" t="s">
        <v>2978</v>
      </c>
      <c r="C13252" t="s">
        <v>167</v>
      </c>
      <c r="D13252" t="s">
        <v>7</v>
      </c>
      <c r="E13252">
        <v>2022</v>
      </c>
      <c r="F13252">
        <v>8</v>
      </c>
      <c r="G13252" s="3" t="s">
        <v>138</v>
      </c>
      <c r="H13252" t="s">
        <v>2933</v>
      </c>
      <c r="I13252" s="2" cm="1">
        <f t="array" ref="I1325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252" s="2">
        <v>1.2566333999999999</v>
      </c>
      <c r="K13252" s="19" t="s">
        <v>2934</v>
      </c>
    </row>
    <row r="13253" spans="2:11" hidden="1" x14ac:dyDescent="0.2">
      <c r="B13253" t="s">
        <v>2978</v>
      </c>
      <c r="C13253" t="s">
        <v>167</v>
      </c>
      <c r="D13253" t="s">
        <v>7</v>
      </c>
      <c r="E13253">
        <v>2022</v>
      </c>
      <c r="F13253">
        <v>9</v>
      </c>
      <c r="G13253" s="3" t="s">
        <v>139</v>
      </c>
      <c r="H13253" t="s">
        <v>2933</v>
      </c>
      <c r="I13253" s="2" cm="1">
        <f t="array" ref="I132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253" s="2">
        <v>1.2566333999999999</v>
      </c>
      <c r="K13253" s="19" t="s">
        <v>2934</v>
      </c>
    </row>
    <row r="13254" spans="2:11" hidden="1" x14ac:dyDescent="0.2">
      <c r="B13254" t="s">
        <v>2978</v>
      </c>
      <c r="C13254" t="s">
        <v>167</v>
      </c>
      <c r="D13254" t="s">
        <v>7</v>
      </c>
      <c r="E13254">
        <v>2022</v>
      </c>
      <c r="F13254">
        <v>10</v>
      </c>
      <c r="G13254" s="3" t="s">
        <v>140</v>
      </c>
      <c r="H13254" t="s">
        <v>2933</v>
      </c>
      <c r="I13254" s="2" cm="1">
        <f t="array" ref="I1325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254" s="2">
        <v>1.2566333999999999</v>
      </c>
      <c r="K13254" s="19" t="s">
        <v>2934</v>
      </c>
    </row>
    <row r="13255" spans="2:11" hidden="1" x14ac:dyDescent="0.2">
      <c r="B13255" t="s">
        <v>2978</v>
      </c>
      <c r="C13255" t="s">
        <v>167</v>
      </c>
      <c r="D13255" t="s">
        <v>7</v>
      </c>
      <c r="E13255">
        <v>2022</v>
      </c>
      <c r="F13255">
        <v>11</v>
      </c>
      <c r="G13255" s="3" t="s">
        <v>141</v>
      </c>
      <c r="H13255" t="s">
        <v>2933</v>
      </c>
      <c r="I13255" s="2" cm="1">
        <f t="array" ref="I1325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255" s="2">
        <v>1.2566333999999999</v>
      </c>
      <c r="K13255" s="19" t="s">
        <v>2934</v>
      </c>
    </row>
    <row r="13256" spans="2:11" hidden="1" x14ac:dyDescent="0.2">
      <c r="B13256" t="s">
        <v>2978</v>
      </c>
      <c r="C13256" t="s">
        <v>167</v>
      </c>
      <c r="D13256" t="s">
        <v>7</v>
      </c>
      <c r="E13256">
        <v>2022</v>
      </c>
      <c r="F13256">
        <v>12</v>
      </c>
      <c r="G13256" s="3" t="s">
        <v>142</v>
      </c>
      <c r="H13256" t="s">
        <v>2933</v>
      </c>
      <c r="I13256" s="2" cm="1">
        <f t="array" ref="I1325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256" s="2">
        <v>1.2566333999999999</v>
      </c>
      <c r="K13256" s="19" t="s">
        <v>2934</v>
      </c>
    </row>
    <row r="13257" spans="2:11" hidden="1" x14ac:dyDescent="0.2">
      <c r="B13257" t="s">
        <v>2978</v>
      </c>
      <c r="C13257" t="s">
        <v>164</v>
      </c>
      <c r="D13257" t="s">
        <v>17</v>
      </c>
      <c r="E13257">
        <v>2021</v>
      </c>
      <c r="F13257">
        <v>2</v>
      </c>
      <c r="G13257" s="3" t="s">
        <v>120</v>
      </c>
      <c r="H13257" t="s">
        <v>2933</v>
      </c>
      <c r="I13257" s="2" cm="1">
        <f t="array" ref="I13257">SUMPRODUCT(Actuals[Price '[USD'] per UOM], --(Actuals[Commodity] = Consolidated[[#This Row],[Commodity]]), --(Actuals[Region] = Consolidated[[#This Row],[Region]]), --(Actuals[Year Month] = Consolidated[[#This Row],[Year.Month]]))</f>
        <v>1.7529999999999999</v>
      </c>
      <c r="J13257" s="2">
        <v>1.7456359102244401</v>
      </c>
      <c r="K13257" s="19" t="s">
        <v>2934</v>
      </c>
    </row>
    <row r="13258" spans="2:11" hidden="1" x14ac:dyDescent="0.2">
      <c r="B13258" t="s">
        <v>2978</v>
      </c>
      <c r="C13258" t="s">
        <v>164</v>
      </c>
      <c r="D13258" t="s">
        <v>17</v>
      </c>
      <c r="E13258">
        <v>2021</v>
      </c>
      <c r="F13258">
        <v>3</v>
      </c>
      <c r="G13258" s="3" t="s">
        <v>121</v>
      </c>
      <c r="H13258" t="s">
        <v>2933</v>
      </c>
      <c r="I13258" s="2" cm="1">
        <f t="array" ref="I13258">SUMPRODUCT(Actuals[Price '[USD'] per UOM], --(Actuals[Commodity] = Consolidated[[#This Row],[Commodity]]), --(Actuals[Region] = Consolidated[[#This Row],[Region]]), --(Actuals[Year Month] = Consolidated[[#This Row],[Year.Month]]))</f>
        <v>2</v>
      </c>
      <c r="J13258" s="2">
        <v>1.8404522613065302</v>
      </c>
      <c r="K13258" s="19" t="s">
        <v>2934</v>
      </c>
    </row>
    <row r="13259" spans="2:11" hidden="1" x14ac:dyDescent="0.2">
      <c r="B13259" t="s">
        <v>2978</v>
      </c>
      <c r="C13259" t="s">
        <v>164</v>
      </c>
      <c r="D13259" t="s">
        <v>17</v>
      </c>
      <c r="E13259">
        <v>2021</v>
      </c>
      <c r="F13259">
        <v>4</v>
      </c>
      <c r="G13259" s="3" t="s">
        <v>122</v>
      </c>
      <c r="H13259" t="s">
        <v>2933</v>
      </c>
      <c r="I13259" s="2" cm="1">
        <f t="array" ref="I13259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3259" s="2">
        <v>1.7964824120603</v>
      </c>
      <c r="K13259" s="19" t="s">
        <v>2934</v>
      </c>
    </row>
    <row r="13260" spans="2:11" hidden="1" x14ac:dyDescent="0.2">
      <c r="B13260" t="s">
        <v>2978</v>
      </c>
      <c r="C13260" t="s">
        <v>164</v>
      </c>
      <c r="D13260" t="s">
        <v>17</v>
      </c>
      <c r="E13260">
        <v>2021</v>
      </c>
      <c r="F13260">
        <v>5</v>
      </c>
      <c r="G13260" s="3" t="s">
        <v>123</v>
      </c>
      <c r="H13260" t="s">
        <v>2933</v>
      </c>
      <c r="I13260" s="2" cm="1">
        <f t="array" ref="I13260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3260" s="2">
        <v>1.70822942643392</v>
      </c>
      <c r="K13260" s="19" t="s">
        <v>2934</v>
      </c>
    </row>
    <row r="13261" spans="2:11" hidden="1" x14ac:dyDescent="0.2">
      <c r="B13261" t="s">
        <v>2978</v>
      </c>
      <c r="C13261" t="s">
        <v>164</v>
      </c>
      <c r="D13261" t="s">
        <v>17</v>
      </c>
      <c r="E13261">
        <v>2021</v>
      </c>
      <c r="F13261">
        <v>6</v>
      </c>
      <c r="G13261" s="3" t="s">
        <v>124</v>
      </c>
      <c r="H13261" t="s">
        <v>2933</v>
      </c>
      <c r="I13261" s="2" cm="1">
        <f t="array" ref="I13261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261" s="2">
        <v>1.62747524752475</v>
      </c>
      <c r="K13261" s="19" t="s">
        <v>2934</v>
      </c>
    </row>
    <row r="13262" spans="2:11" hidden="1" x14ac:dyDescent="0.2">
      <c r="B13262" t="s">
        <v>2978</v>
      </c>
      <c r="C13262" t="s">
        <v>164</v>
      </c>
      <c r="D13262" t="s">
        <v>17</v>
      </c>
      <c r="E13262">
        <v>2021</v>
      </c>
      <c r="F13262">
        <v>7</v>
      </c>
      <c r="G13262" s="3" t="s">
        <v>125</v>
      </c>
      <c r="H13262" t="s">
        <v>2933</v>
      </c>
      <c r="I13262" s="2" cm="1">
        <f t="array" ref="I13262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3262" s="2">
        <v>1.5389369592088999</v>
      </c>
      <c r="K13262" s="19" t="s">
        <v>2934</v>
      </c>
    </row>
    <row r="13263" spans="2:11" hidden="1" x14ac:dyDescent="0.2">
      <c r="B13263" t="s">
        <v>2978</v>
      </c>
      <c r="C13263" t="s">
        <v>164</v>
      </c>
      <c r="D13263" t="s">
        <v>17</v>
      </c>
      <c r="E13263">
        <v>2021</v>
      </c>
      <c r="F13263">
        <v>8</v>
      </c>
      <c r="G13263" s="3" t="s">
        <v>126</v>
      </c>
      <c r="H13263" t="s">
        <v>2933</v>
      </c>
      <c r="I13263" s="2" cm="1">
        <f t="array" ref="I13263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3263" s="2">
        <v>1.52416356877323</v>
      </c>
      <c r="K13263" s="19" t="s">
        <v>2934</v>
      </c>
    </row>
    <row r="13264" spans="2:11" hidden="1" x14ac:dyDescent="0.2">
      <c r="B13264" t="s">
        <v>2978</v>
      </c>
      <c r="C13264" t="s">
        <v>164</v>
      </c>
      <c r="D13264" t="s">
        <v>17</v>
      </c>
      <c r="E13264">
        <v>2021</v>
      </c>
      <c r="F13264">
        <v>9</v>
      </c>
      <c r="G13264" s="3" t="s">
        <v>127</v>
      </c>
      <c r="H13264" t="s">
        <v>2933</v>
      </c>
      <c r="I13264" s="2" cm="1">
        <f t="array" ref="I13264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3264" s="2">
        <v>1.5360696517412902</v>
      </c>
      <c r="K13264" s="19" t="s">
        <v>2934</v>
      </c>
    </row>
    <row r="13265" spans="2:11" hidden="1" x14ac:dyDescent="0.2">
      <c r="B13265" t="s">
        <v>2978</v>
      </c>
      <c r="C13265" t="s">
        <v>164</v>
      </c>
      <c r="D13265" t="s">
        <v>17</v>
      </c>
      <c r="E13265">
        <v>2021</v>
      </c>
      <c r="F13265">
        <v>10</v>
      </c>
      <c r="G13265" s="3" t="s">
        <v>128</v>
      </c>
      <c r="H13265" t="s">
        <v>2933</v>
      </c>
      <c r="I13265" s="2" cm="1">
        <f t="array" ref="I13265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3265" s="2">
        <v>1.5399002493765599</v>
      </c>
      <c r="K13265" s="19" t="s">
        <v>2934</v>
      </c>
    </row>
    <row r="13266" spans="2:11" hidden="1" x14ac:dyDescent="0.2">
      <c r="B13266" t="s">
        <v>2978</v>
      </c>
      <c r="C13266" t="s">
        <v>164</v>
      </c>
      <c r="D13266" t="s">
        <v>17</v>
      </c>
      <c r="E13266">
        <v>2021</v>
      </c>
      <c r="F13266">
        <v>11</v>
      </c>
      <c r="G13266" s="3" t="s">
        <v>129</v>
      </c>
      <c r="H13266" t="s">
        <v>2933</v>
      </c>
      <c r="I13266" s="2" cm="1">
        <f t="array" ref="I13266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3266" s="2">
        <v>1.5875000000000001</v>
      </c>
      <c r="K13266" s="19" t="s">
        <v>2934</v>
      </c>
    </row>
    <row r="13267" spans="2:11" hidden="1" x14ac:dyDescent="0.2">
      <c r="B13267" t="s">
        <v>2978</v>
      </c>
      <c r="C13267" t="s">
        <v>164</v>
      </c>
      <c r="D13267" t="s">
        <v>17</v>
      </c>
      <c r="E13267">
        <v>2021</v>
      </c>
      <c r="F13267">
        <v>12</v>
      </c>
      <c r="G13267" s="3" t="s">
        <v>130</v>
      </c>
      <c r="H13267" t="s">
        <v>2933</v>
      </c>
      <c r="I13267" s="2" cm="1">
        <f t="array" ref="I13267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3267" s="2">
        <v>1.6102756892230601</v>
      </c>
      <c r="K13267" s="19" t="s">
        <v>2934</v>
      </c>
    </row>
    <row r="13268" spans="2:11" hidden="1" x14ac:dyDescent="0.2">
      <c r="B13268" t="s">
        <v>2978</v>
      </c>
      <c r="C13268" t="s">
        <v>164</v>
      </c>
      <c r="D13268" t="s">
        <v>17</v>
      </c>
      <c r="E13268">
        <v>2022</v>
      </c>
      <c r="F13268">
        <v>1</v>
      </c>
      <c r="G13268" s="3" t="s">
        <v>131</v>
      </c>
      <c r="H13268" t="s">
        <v>2933</v>
      </c>
      <c r="I13268" s="2" cm="1">
        <f t="array" ref="I13268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3268" s="2">
        <v>1.5809284818067799</v>
      </c>
      <c r="K13268" s="19" t="s">
        <v>2934</v>
      </c>
    </row>
    <row r="13269" spans="2:11" hidden="1" x14ac:dyDescent="0.2">
      <c r="B13269" t="s">
        <v>2978</v>
      </c>
      <c r="C13269" t="s">
        <v>164</v>
      </c>
      <c r="D13269" t="s">
        <v>17</v>
      </c>
      <c r="E13269">
        <v>2022</v>
      </c>
      <c r="F13269">
        <v>2</v>
      </c>
      <c r="G13269" s="3" t="s">
        <v>132</v>
      </c>
      <c r="H13269" t="s">
        <v>2933</v>
      </c>
      <c r="I13269" s="2" cm="1">
        <f t="array" ref="I1326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269" s="2">
        <v>1.5534591194968601</v>
      </c>
      <c r="K13269" s="19" t="s">
        <v>2934</v>
      </c>
    </row>
    <row r="13270" spans="2:11" hidden="1" x14ac:dyDescent="0.2">
      <c r="B13270" t="s">
        <v>2978</v>
      </c>
      <c r="C13270" t="s">
        <v>164</v>
      </c>
      <c r="D13270" t="s">
        <v>17</v>
      </c>
      <c r="E13270">
        <v>2022</v>
      </c>
      <c r="F13270">
        <v>3</v>
      </c>
      <c r="G13270" s="3" t="s">
        <v>133</v>
      </c>
      <c r="H13270" t="s">
        <v>2933</v>
      </c>
      <c r="I13270" s="2" cm="1">
        <f t="array" ref="I1327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3270" s="2">
        <v>1.5680100755667499</v>
      </c>
      <c r="K13270" s="19" t="s">
        <v>2934</v>
      </c>
    </row>
    <row r="13271" spans="2:11" hidden="1" x14ac:dyDescent="0.2">
      <c r="B13271" t="s">
        <v>2978</v>
      </c>
      <c r="C13271" t="s">
        <v>164</v>
      </c>
      <c r="D13271" t="s">
        <v>17</v>
      </c>
      <c r="E13271">
        <v>2022</v>
      </c>
      <c r="F13271">
        <v>4</v>
      </c>
      <c r="G13271" s="3" t="s">
        <v>134</v>
      </c>
      <c r="H13271" t="s">
        <v>2933</v>
      </c>
      <c r="I13271" s="2" cm="1">
        <f t="array" ref="I1327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3271" s="2">
        <v>1.58459595959596</v>
      </c>
      <c r="K13271" s="19" t="s">
        <v>2934</v>
      </c>
    </row>
    <row r="13272" spans="2:11" hidden="1" x14ac:dyDescent="0.2">
      <c r="B13272" t="s">
        <v>2978</v>
      </c>
      <c r="C13272" t="s">
        <v>164</v>
      </c>
      <c r="D13272" t="s">
        <v>17</v>
      </c>
      <c r="E13272">
        <v>2022</v>
      </c>
      <c r="F13272">
        <v>5</v>
      </c>
      <c r="G13272" s="3" t="s">
        <v>135</v>
      </c>
      <c r="H13272" t="s">
        <v>2933</v>
      </c>
      <c r="I13272" s="2" cm="1">
        <f t="array" ref="I1327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3272" s="2">
        <v>1.5739570164348899</v>
      </c>
      <c r="K13272" s="19" t="s">
        <v>2934</v>
      </c>
    </row>
    <row r="13273" spans="2:11" hidden="1" x14ac:dyDescent="0.2">
      <c r="B13273" t="s">
        <v>2978</v>
      </c>
      <c r="C13273" t="s">
        <v>164</v>
      </c>
      <c r="D13273" t="s">
        <v>17</v>
      </c>
      <c r="E13273">
        <v>2022</v>
      </c>
      <c r="F13273">
        <v>6</v>
      </c>
      <c r="G13273" s="3" t="s">
        <v>136</v>
      </c>
      <c r="H13273" t="s">
        <v>2933</v>
      </c>
      <c r="I13273" s="2" cm="1">
        <f t="array" ref="I1327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3273" s="2">
        <v>1.5842839036755401</v>
      </c>
      <c r="K13273" s="19" t="s">
        <v>2934</v>
      </c>
    </row>
    <row r="13274" spans="2:11" hidden="1" x14ac:dyDescent="0.2">
      <c r="B13274" t="s">
        <v>2978</v>
      </c>
      <c r="C13274" t="s">
        <v>164</v>
      </c>
      <c r="D13274" t="s">
        <v>17</v>
      </c>
      <c r="E13274">
        <v>2022</v>
      </c>
      <c r="F13274">
        <v>7</v>
      </c>
      <c r="G13274" s="3" t="s">
        <v>137</v>
      </c>
      <c r="H13274" t="s">
        <v>2933</v>
      </c>
      <c r="I13274" s="2" cm="1">
        <f t="array" ref="I1327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3274" s="2">
        <v>1.56725888324873</v>
      </c>
      <c r="K13274" s="19" t="s">
        <v>2934</v>
      </c>
    </row>
    <row r="13275" spans="2:11" hidden="1" x14ac:dyDescent="0.2">
      <c r="B13275" t="s">
        <v>2978</v>
      </c>
      <c r="C13275" t="s">
        <v>164</v>
      </c>
      <c r="D13275" t="s">
        <v>17</v>
      </c>
      <c r="E13275">
        <v>2022</v>
      </c>
      <c r="F13275">
        <v>8</v>
      </c>
      <c r="G13275" s="3" t="s">
        <v>138</v>
      </c>
      <c r="H13275" t="s">
        <v>2933</v>
      </c>
      <c r="I13275" s="2" cm="1">
        <f t="array" ref="I1327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3275" s="2">
        <v>1.5692503176620101</v>
      </c>
      <c r="K13275" s="19" t="s">
        <v>2934</v>
      </c>
    </row>
    <row r="13276" spans="2:11" hidden="1" x14ac:dyDescent="0.2">
      <c r="B13276" t="s">
        <v>2978</v>
      </c>
      <c r="C13276" t="s">
        <v>164</v>
      </c>
      <c r="D13276" t="s">
        <v>17</v>
      </c>
      <c r="E13276">
        <v>2022</v>
      </c>
      <c r="F13276">
        <v>9</v>
      </c>
      <c r="G13276" s="3" t="s">
        <v>139</v>
      </c>
      <c r="H13276" t="s">
        <v>2933</v>
      </c>
      <c r="I13276" s="2" cm="1">
        <f t="array" ref="I1327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3276" s="2">
        <v>1.62213740458015</v>
      </c>
      <c r="K13276" s="19" t="s">
        <v>2934</v>
      </c>
    </row>
    <row r="13277" spans="2:11" hidden="1" x14ac:dyDescent="0.2">
      <c r="B13277" t="s">
        <v>2978</v>
      </c>
      <c r="C13277" t="s">
        <v>164</v>
      </c>
      <c r="D13277" t="s">
        <v>17</v>
      </c>
      <c r="E13277">
        <v>2022</v>
      </c>
      <c r="F13277">
        <v>10</v>
      </c>
      <c r="G13277" s="3" t="s">
        <v>140</v>
      </c>
      <c r="H13277" t="s">
        <v>2933</v>
      </c>
      <c r="I13277" s="2" cm="1">
        <f t="array" ref="I1327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3277" s="2">
        <v>1.60076530612245</v>
      </c>
      <c r="K13277" s="19" t="s">
        <v>2934</v>
      </c>
    </row>
    <row r="13278" spans="2:11" hidden="1" x14ac:dyDescent="0.2">
      <c r="B13278" t="s">
        <v>2978</v>
      </c>
      <c r="C13278" t="s">
        <v>164</v>
      </c>
      <c r="D13278" t="s">
        <v>17</v>
      </c>
      <c r="E13278">
        <v>2022</v>
      </c>
      <c r="F13278">
        <v>11</v>
      </c>
      <c r="G13278" s="3" t="s">
        <v>141</v>
      </c>
      <c r="H13278" t="s">
        <v>2933</v>
      </c>
      <c r="I13278" s="2" cm="1">
        <f t="array" ref="I1327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3278" s="2">
        <v>1.5964240102171101</v>
      </c>
      <c r="K13278" s="19" t="s">
        <v>2934</v>
      </c>
    </row>
    <row r="13279" spans="2:11" hidden="1" x14ac:dyDescent="0.2">
      <c r="B13279" t="s">
        <v>2978</v>
      </c>
      <c r="C13279" t="s">
        <v>164</v>
      </c>
      <c r="D13279" t="s">
        <v>17</v>
      </c>
      <c r="E13279">
        <v>2022</v>
      </c>
      <c r="F13279">
        <v>12</v>
      </c>
      <c r="G13279" s="3" t="s">
        <v>142</v>
      </c>
      <c r="H13279" t="s">
        <v>2933</v>
      </c>
      <c r="I13279" s="2" cm="1">
        <f t="array" ref="I1327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3279" s="2">
        <v>1.61125319693095</v>
      </c>
      <c r="K13279" s="19" t="s">
        <v>2934</v>
      </c>
    </row>
    <row r="13280" spans="2:11" hidden="1" x14ac:dyDescent="0.2">
      <c r="B13280" t="s">
        <v>2978</v>
      </c>
      <c r="C13280" t="s">
        <v>163</v>
      </c>
      <c r="D13280" t="s">
        <v>19</v>
      </c>
      <c r="E13280">
        <v>2021</v>
      </c>
      <c r="F13280">
        <v>2</v>
      </c>
      <c r="G13280" s="3" t="s">
        <v>120</v>
      </c>
      <c r="H13280" t="s">
        <v>2933</v>
      </c>
      <c r="I13280" s="2" cm="1">
        <f t="array" ref="I13280">SUMPRODUCT(Actuals[Price '[USD'] per UOM], --(Actuals[Commodity] = Consolidated[[#This Row],[Commodity]]), --(Actuals[Region] = "APMKTS"), --(Actuals[Year Month] = Consolidated[[#This Row],[Year.Month]]))</f>
        <v>1.075</v>
      </c>
      <c r="J13280" s="2">
        <v>1.0465100000000001</v>
      </c>
      <c r="K13280" s="19" t="s">
        <v>2934</v>
      </c>
    </row>
    <row r="13281" spans="2:11" hidden="1" x14ac:dyDescent="0.2">
      <c r="B13281" t="s">
        <v>2978</v>
      </c>
      <c r="C13281" t="s">
        <v>163</v>
      </c>
      <c r="D13281" t="s">
        <v>19</v>
      </c>
      <c r="E13281">
        <v>2021</v>
      </c>
      <c r="F13281">
        <v>3</v>
      </c>
      <c r="G13281" s="3" t="s">
        <v>121</v>
      </c>
      <c r="H13281" t="s">
        <v>2933</v>
      </c>
      <c r="I13281" s="2" cm="1">
        <f t="array" ref="I13281">SUMPRODUCT(Actuals[Price '[USD'] per UOM], --(Actuals[Commodity] = Consolidated[[#This Row],[Commodity]]), --(Actuals[Region] = "APMKTS"), --(Actuals[Year Month] = Consolidated[[#This Row],[Year.Month]]))</f>
        <v>1.2529999999999999</v>
      </c>
      <c r="J13281" s="2">
        <v>1.08971</v>
      </c>
      <c r="K13281" s="19" t="s">
        <v>2934</v>
      </c>
    </row>
    <row r="13282" spans="2:11" hidden="1" x14ac:dyDescent="0.2">
      <c r="B13282" t="s">
        <v>2978</v>
      </c>
      <c r="C13282" t="s">
        <v>163</v>
      </c>
      <c r="D13282" t="s">
        <v>19</v>
      </c>
      <c r="E13282">
        <v>2021</v>
      </c>
      <c r="F13282">
        <v>4</v>
      </c>
      <c r="G13282" s="3" t="s">
        <v>122</v>
      </c>
      <c r="H13282" t="s">
        <v>2933</v>
      </c>
      <c r="I13282" s="2" cm="1">
        <f t="array" ref="I13282">SUMPRODUCT(Actuals[Price '[USD'] per UOM], --(Actuals[Commodity] = Consolidated[[#This Row],[Commodity]]), --(Actuals[Region] = "APMKTS"), --(Actuals[Year Month] = Consolidated[[#This Row],[Year.Month]]))</f>
        <v>1.2410000000000001</v>
      </c>
      <c r="J13282" s="2">
        <v>1.0687200000000001</v>
      </c>
      <c r="K13282" s="19" t="s">
        <v>2934</v>
      </c>
    </row>
    <row r="13283" spans="2:11" hidden="1" x14ac:dyDescent="0.2">
      <c r="B13283" t="s">
        <v>2978</v>
      </c>
      <c r="C13283" t="s">
        <v>163</v>
      </c>
      <c r="D13283" t="s">
        <v>19</v>
      </c>
      <c r="E13283">
        <v>2021</v>
      </c>
      <c r="F13283">
        <v>5</v>
      </c>
      <c r="G13283" s="3" t="s">
        <v>123</v>
      </c>
      <c r="H13283" t="s">
        <v>2933</v>
      </c>
      <c r="I13283" s="2" cm="1">
        <f t="array" ref="I13283">SUMPRODUCT(Actuals[Price '[USD'] per UOM], --(Actuals[Commodity] = Consolidated[[#This Row],[Commodity]]), --(Actuals[Region] = "APMKTS"), --(Actuals[Year Month] = Consolidated[[#This Row],[Year.Month]]))</f>
        <v>1.2470000000000001</v>
      </c>
      <c r="J13283" s="2">
        <v>1.0392999999999999</v>
      </c>
      <c r="K13283" s="19" t="s">
        <v>2934</v>
      </c>
    </row>
    <row r="13284" spans="2:11" hidden="1" x14ac:dyDescent="0.2">
      <c r="B13284" t="s">
        <v>2978</v>
      </c>
      <c r="C13284" t="s">
        <v>163</v>
      </c>
      <c r="D13284" t="s">
        <v>19</v>
      </c>
      <c r="E13284">
        <v>2021</v>
      </c>
      <c r="F13284">
        <v>6</v>
      </c>
      <c r="G13284" s="3" t="s">
        <v>124</v>
      </c>
      <c r="H13284" t="s">
        <v>2933</v>
      </c>
      <c r="I13284" s="2" cm="1">
        <f t="array" ref="I13284">SUMPRODUCT(Actuals[Price '[USD'] per UOM], --(Actuals[Commodity] = Consolidated[[#This Row],[Commodity]]), --(Actuals[Region] = "APMKTS"), --(Actuals[Year Month] = Consolidated[[#This Row],[Year.Month]]))</f>
        <v>1.097</v>
      </c>
      <c r="J13284" s="2">
        <v>1.0286300000000002</v>
      </c>
      <c r="K13284" s="19" t="s">
        <v>2934</v>
      </c>
    </row>
    <row r="13285" spans="2:11" hidden="1" x14ac:dyDescent="0.2">
      <c r="B13285" t="s">
        <v>2978</v>
      </c>
      <c r="C13285" t="s">
        <v>163</v>
      </c>
      <c r="D13285" t="s">
        <v>19</v>
      </c>
      <c r="E13285">
        <v>2021</v>
      </c>
      <c r="F13285">
        <v>7</v>
      </c>
      <c r="G13285" s="3" t="s">
        <v>125</v>
      </c>
      <c r="H13285" t="s">
        <v>2933</v>
      </c>
      <c r="I13285" s="2" cm="1">
        <f t="array" ref="I13285">SUMPRODUCT(Actuals[Price '[USD'] per UOM], --(Actuals[Commodity] = Consolidated[[#This Row],[Commodity]]), --(Actuals[Region] = "APMKTS"), --(Actuals[Year Month] = Consolidated[[#This Row],[Year.Month]]))</f>
        <v>1.1779999999999999</v>
      </c>
      <c r="J13285" s="2">
        <v>1.02884</v>
      </c>
      <c r="K13285" s="19" t="s">
        <v>2934</v>
      </c>
    </row>
    <row r="13286" spans="2:11" hidden="1" x14ac:dyDescent="0.2">
      <c r="B13286" t="s">
        <v>2978</v>
      </c>
      <c r="C13286" t="s">
        <v>163</v>
      </c>
      <c r="D13286" t="s">
        <v>19</v>
      </c>
      <c r="E13286">
        <v>2021</v>
      </c>
      <c r="F13286">
        <v>8</v>
      </c>
      <c r="G13286" s="3" t="s">
        <v>126</v>
      </c>
      <c r="H13286" t="s">
        <v>2933</v>
      </c>
      <c r="I13286" s="2" cm="1">
        <f t="array" ref="I13286">SUMPRODUCT(Actuals[Price '[USD'] per UOM], --(Actuals[Commodity] = Consolidated[[#This Row],[Commodity]]), --(Actuals[Region] = "APMKTS"), --(Actuals[Year Month] = Consolidated[[#This Row],[Year.Month]]))</f>
        <v>1.1719999999999999</v>
      </c>
      <c r="J13286" s="2">
        <v>1.0177499999999999</v>
      </c>
      <c r="K13286" s="19" t="s">
        <v>2934</v>
      </c>
    </row>
    <row r="13287" spans="2:11" hidden="1" x14ac:dyDescent="0.2">
      <c r="B13287" t="s">
        <v>2978</v>
      </c>
      <c r="C13287" t="s">
        <v>163</v>
      </c>
      <c r="D13287" t="s">
        <v>19</v>
      </c>
      <c r="E13287">
        <v>2021</v>
      </c>
      <c r="F13287">
        <v>9</v>
      </c>
      <c r="G13287" s="3" t="s">
        <v>127</v>
      </c>
      <c r="H13287" t="s">
        <v>2933</v>
      </c>
      <c r="I13287" s="2" cm="1">
        <f t="array" ref="I13287">SUMPRODUCT(Actuals[Price '[USD'] per UOM], --(Actuals[Commodity] = Consolidated[[#This Row],[Commodity]]), --(Actuals[Region] = "APMKTS"), --(Actuals[Year Month] = Consolidated[[#This Row],[Year.Month]]))</f>
        <v>1.2330000000000001</v>
      </c>
      <c r="J13287" s="2">
        <v>1.02983</v>
      </c>
      <c r="K13287" s="19" t="s">
        <v>2934</v>
      </c>
    </row>
    <row r="13288" spans="2:11" hidden="1" x14ac:dyDescent="0.2">
      <c r="B13288" t="s">
        <v>2978</v>
      </c>
      <c r="C13288" t="s">
        <v>163</v>
      </c>
      <c r="D13288" t="s">
        <v>19</v>
      </c>
      <c r="E13288">
        <v>2021</v>
      </c>
      <c r="F13288">
        <v>10</v>
      </c>
      <c r="G13288" s="3" t="s">
        <v>128</v>
      </c>
      <c r="H13288" t="s">
        <v>2933</v>
      </c>
      <c r="I13288" s="2" cm="1">
        <f t="array" ref="I13288">SUMPRODUCT(Actuals[Price '[USD'] per UOM], --(Actuals[Commodity] = Consolidated[[#This Row],[Commodity]]), --(Actuals[Region] = "APMKTS"), --(Actuals[Year Month] = Consolidated[[#This Row],[Year.Month]]))</f>
        <v>1.321</v>
      </c>
      <c r="J13288" s="2">
        <v>1.03024</v>
      </c>
      <c r="K13288" s="19" t="s">
        <v>2934</v>
      </c>
    </row>
    <row r="13289" spans="2:11" hidden="1" x14ac:dyDescent="0.2">
      <c r="B13289" t="s">
        <v>2978</v>
      </c>
      <c r="C13289" t="s">
        <v>163</v>
      </c>
      <c r="D13289" t="s">
        <v>19</v>
      </c>
      <c r="E13289">
        <v>2021</v>
      </c>
      <c r="F13289">
        <v>11</v>
      </c>
      <c r="G13289" s="3" t="s">
        <v>129</v>
      </c>
      <c r="H13289" t="s">
        <v>2933</v>
      </c>
      <c r="I13289" s="2" cm="1">
        <f t="array" ref="I13289">SUMPRODUCT(Actuals[Price '[USD'] per UOM], --(Actuals[Commodity] = Consolidated[[#This Row],[Commodity]]), --(Actuals[Region] = "APMKTS"), --(Actuals[Year Month] = Consolidated[[#This Row],[Year.Month]]))</f>
        <v>1.333</v>
      </c>
      <c r="J13289" s="2">
        <v>1.0519500000000002</v>
      </c>
      <c r="K13289" s="19" t="s">
        <v>2934</v>
      </c>
    </row>
    <row r="13290" spans="2:11" hidden="1" x14ac:dyDescent="0.2">
      <c r="B13290" t="s">
        <v>2978</v>
      </c>
      <c r="C13290" t="s">
        <v>163</v>
      </c>
      <c r="D13290" t="s">
        <v>19</v>
      </c>
      <c r="E13290">
        <v>2021</v>
      </c>
      <c r="F13290">
        <v>12</v>
      </c>
      <c r="G13290" s="3" t="s">
        <v>130</v>
      </c>
      <c r="H13290" t="s">
        <v>2933</v>
      </c>
      <c r="I13290" s="2" cm="1">
        <f t="array" ref="I13290">SUMPRODUCT(Actuals[Price '[USD'] per UOM], --(Actuals[Commodity] = Consolidated[[#This Row],[Commodity]]), --(Actuals[Region] = "APMKTS"), --(Actuals[Year Month] = Consolidated[[#This Row],[Year.Month]]))</f>
        <v>1.2410000000000001</v>
      </c>
      <c r="J13290" s="2">
        <v>1.0622100000000001</v>
      </c>
      <c r="K13290" s="19" t="s">
        <v>2934</v>
      </c>
    </row>
    <row r="13291" spans="2:11" hidden="1" x14ac:dyDescent="0.2">
      <c r="B13291" t="s">
        <v>2978</v>
      </c>
      <c r="C13291" t="s">
        <v>163</v>
      </c>
      <c r="D13291" t="s">
        <v>19</v>
      </c>
      <c r="E13291">
        <v>2022</v>
      </c>
      <c r="F13291">
        <v>1</v>
      </c>
      <c r="G13291" s="3" t="s">
        <v>131</v>
      </c>
      <c r="H13291" t="s">
        <v>2933</v>
      </c>
      <c r="I13291" s="2" cm="1">
        <f t="array" ref="I13291">SUMPRODUCT(Actuals[Price '[USD'] per UOM], --(Actuals[Commodity] = Consolidated[[#This Row],[Commodity]]), --(Actuals[Region] = "APMKTS"), --(Actuals[Year Month] = Consolidated[[#This Row],[Year.Month]]))</f>
        <v>1.214</v>
      </c>
      <c r="J13291" s="2">
        <v>1.0752200000000001</v>
      </c>
      <c r="K13291" s="19" t="s">
        <v>2934</v>
      </c>
    </row>
    <row r="13292" spans="2:11" hidden="1" x14ac:dyDescent="0.2">
      <c r="B13292" t="s">
        <v>2978</v>
      </c>
      <c r="C13292" t="s">
        <v>163</v>
      </c>
      <c r="D13292" t="s">
        <v>19</v>
      </c>
      <c r="E13292">
        <v>2022</v>
      </c>
      <c r="F13292">
        <v>2</v>
      </c>
      <c r="G13292" s="3" t="s">
        <v>132</v>
      </c>
      <c r="H13292" t="s">
        <v>2933</v>
      </c>
      <c r="I13292" s="2" cm="1">
        <f t="array" ref="I13292">SUMPRODUCT(Actuals[Price '[USD'] per UOM], --(Actuals[Commodity] = Consolidated[[#This Row],[Commodity]]), --(Actuals[Region] = "APMKTS"), --(Actuals[Year Month] = Consolidated[[#This Row],[Year.Month]]))</f>
        <v>1.3460000000000001</v>
      </c>
      <c r="J13292" s="2">
        <v>1.0851900000000001</v>
      </c>
      <c r="K13292" s="19" t="s">
        <v>2934</v>
      </c>
    </row>
    <row r="13293" spans="2:11" hidden="1" x14ac:dyDescent="0.2">
      <c r="B13293" t="s">
        <v>2978</v>
      </c>
      <c r="C13293" t="s">
        <v>163</v>
      </c>
      <c r="D13293" t="s">
        <v>19</v>
      </c>
      <c r="E13293">
        <v>2022</v>
      </c>
      <c r="F13293">
        <v>3</v>
      </c>
      <c r="G13293" s="3" t="s">
        <v>133</v>
      </c>
      <c r="H13293" t="s">
        <v>2933</v>
      </c>
      <c r="I13293" s="2" cm="1">
        <f t="array" ref="I13293">SUMPRODUCT(Actuals[Price '[USD'] per UOM], --(Actuals[Commodity] = Consolidated[[#This Row],[Commodity]]), --(Actuals[Region] = "APMKTS"), --(Actuals[Year Month] = Consolidated[[#This Row],[Year.Month]]))</f>
        <v>1.581</v>
      </c>
      <c r="J13293" s="2">
        <v>1.0928800000000001</v>
      </c>
      <c r="K13293" s="19" t="s">
        <v>2934</v>
      </c>
    </row>
    <row r="13294" spans="2:11" hidden="1" x14ac:dyDescent="0.2">
      <c r="B13294" t="s">
        <v>2978</v>
      </c>
      <c r="C13294" t="s">
        <v>163</v>
      </c>
      <c r="D13294" t="s">
        <v>19</v>
      </c>
      <c r="E13294">
        <v>2022</v>
      </c>
      <c r="F13294">
        <v>4</v>
      </c>
      <c r="G13294" s="3" t="s">
        <v>134</v>
      </c>
      <c r="H13294" t="s">
        <v>2933</v>
      </c>
      <c r="I13294" s="2" cm="1">
        <f t="array" ref="I13294">SUMPRODUCT(Actuals[Price '[USD'] per UOM], --(Actuals[Commodity] = Consolidated[[#This Row],[Commodity]]), --(Actuals[Region] = "APMKTS"), --(Actuals[Year Month] = Consolidated[[#This Row],[Year.Month]]))</f>
        <v>1.556</v>
      </c>
      <c r="J13294" s="2">
        <v>1.0835999999999999</v>
      </c>
      <c r="K13294" s="19" t="s">
        <v>2934</v>
      </c>
    </row>
    <row r="13295" spans="2:11" hidden="1" x14ac:dyDescent="0.2">
      <c r="B13295" t="s">
        <v>2978</v>
      </c>
      <c r="C13295" t="s">
        <v>163</v>
      </c>
      <c r="D13295" t="s">
        <v>19</v>
      </c>
      <c r="E13295">
        <v>2022</v>
      </c>
      <c r="F13295">
        <v>5</v>
      </c>
      <c r="G13295" s="3" t="s">
        <v>135</v>
      </c>
      <c r="H13295" t="s">
        <v>2933</v>
      </c>
      <c r="I13295" s="2" cm="1">
        <f t="array" ref="I13295">SUMPRODUCT(Actuals[Price '[USD'] per UOM], --(Actuals[Commodity] = Consolidated[[#This Row],[Commodity]]), --(Actuals[Region] = "APMKTS"), --(Actuals[Year Month] = Consolidated[[#This Row],[Year.Month]]))</f>
        <v>1.407</v>
      </c>
      <c r="J13295" s="2">
        <v>1.09344</v>
      </c>
      <c r="K13295" s="19" t="s">
        <v>2934</v>
      </c>
    </row>
    <row r="13296" spans="2:11" hidden="1" x14ac:dyDescent="0.2">
      <c r="B13296" t="s">
        <v>2978</v>
      </c>
      <c r="C13296" t="s">
        <v>163</v>
      </c>
      <c r="D13296" t="s">
        <v>19</v>
      </c>
      <c r="E13296">
        <v>2022</v>
      </c>
      <c r="F13296">
        <v>6</v>
      </c>
      <c r="G13296" s="3" t="s">
        <v>136</v>
      </c>
      <c r="H13296" t="s">
        <v>2933</v>
      </c>
      <c r="I13296" s="2" cm="1">
        <f t="array" ref="I13296">SUMPRODUCT(Actuals[Price '[USD'] per UOM], --(Actuals[Commodity] = Consolidated[[#This Row],[Commodity]]), --(Actuals[Region] = "APMKTS"), --(Actuals[Year Month] = Consolidated[[#This Row],[Year.Month]]))</f>
        <v>1.3029999999999999</v>
      </c>
      <c r="J13296" s="2">
        <v>1.0950200000000001</v>
      </c>
      <c r="K13296" s="19" t="s">
        <v>2934</v>
      </c>
    </row>
    <row r="13297" spans="2:11" hidden="1" x14ac:dyDescent="0.2">
      <c r="B13297" t="s">
        <v>2978</v>
      </c>
      <c r="C13297" t="s">
        <v>163</v>
      </c>
      <c r="D13297" t="s">
        <v>19</v>
      </c>
      <c r="E13297">
        <v>2022</v>
      </c>
      <c r="F13297">
        <v>7</v>
      </c>
      <c r="G13297" s="3" t="s">
        <v>137</v>
      </c>
      <c r="H13297" t="s">
        <v>2933</v>
      </c>
      <c r="I13297" s="2" cm="1">
        <f t="array" ref="I13297">SUMPRODUCT(Actuals[Price '[USD'] per UOM], --(Actuals[Commodity] = Consolidated[[#This Row],[Commodity]]), --(Actuals[Region] = "APMKTS"), --(Actuals[Year Month] = Consolidated[[#This Row],[Year.Month]]))</f>
        <v>1.2170000000000001</v>
      </c>
      <c r="J13297" s="2">
        <v>1.0952300000000001</v>
      </c>
      <c r="K13297" s="19" t="s">
        <v>2934</v>
      </c>
    </row>
    <row r="13298" spans="2:11" hidden="1" x14ac:dyDescent="0.2">
      <c r="B13298" t="s">
        <v>2978</v>
      </c>
      <c r="C13298" t="s">
        <v>163</v>
      </c>
      <c r="D13298" t="s">
        <v>19</v>
      </c>
      <c r="E13298">
        <v>2022</v>
      </c>
      <c r="F13298">
        <v>8</v>
      </c>
      <c r="G13298" s="3" t="s">
        <v>138</v>
      </c>
      <c r="H13298" t="s">
        <v>2933</v>
      </c>
      <c r="I13298" s="2" cm="1">
        <f t="array" ref="I13298">SUMPRODUCT(Actuals[Price '[USD'] per UOM], --(Actuals[Commodity] = Consolidated[[#This Row],[Commodity]]), --(Actuals[Region] = "APMKTS"), --(Actuals[Year Month] = Consolidated[[#This Row],[Year.Month]]))</f>
        <v>1.119</v>
      </c>
      <c r="J13298" s="2">
        <v>1.0837999999999999</v>
      </c>
      <c r="K13298" s="19" t="s">
        <v>2934</v>
      </c>
    </row>
    <row r="13299" spans="2:11" hidden="1" x14ac:dyDescent="0.2">
      <c r="B13299" t="s">
        <v>2978</v>
      </c>
      <c r="C13299" t="s">
        <v>163</v>
      </c>
      <c r="D13299" t="s">
        <v>19</v>
      </c>
      <c r="E13299">
        <v>2022</v>
      </c>
      <c r="F13299">
        <v>9</v>
      </c>
      <c r="G13299" s="3" t="s">
        <v>139</v>
      </c>
      <c r="H13299" t="s">
        <v>2933</v>
      </c>
      <c r="I13299" s="2" cm="1">
        <f t="array" ref="I13299">SUMPRODUCT(Actuals[Price '[USD'] per UOM], --(Actuals[Commodity] = Consolidated[[#This Row],[Commodity]]), --(Actuals[Region] = "APMKTS"), --(Actuals[Year Month] = Consolidated[[#This Row],[Year.Month]]))</f>
        <v>1.1379999999999999</v>
      </c>
      <c r="J13299" s="2">
        <v>1.08325</v>
      </c>
      <c r="K13299" s="19" t="s">
        <v>2934</v>
      </c>
    </row>
    <row r="13300" spans="2:11" hidden="1" x14ac:dyDescent="0.2">
      <c r="B13300" t="s">
        <v>2978</v>
      </c>
      <c r="C13300" t="s">
        <v>163</v>
      </c>
      <c r="D13300" t="s">
        <v>19</v>
      </c>
      <c r="E13300">
        <v>2022</v>
      </c>
      <c r="F13300">
        <v>10</v>
      </c>
      <c r="G13300" s="3" t="s">
        <v>140</v>
      </c>
      <c r="H13300" t="s">
        <v>2933</v>
      </c>
      <c r="I13300" s="2" cm="1">
        <f t="array" ref="I13300">SUMPRODUCT(Actuals[Price '[USD'] per UOM], --(Actuals[Commodity] = Consolidated[[#This Row],[Commodity]]), --(Actuals[Region] = "APMKTS"), --(Actuals[Year Month] = Consolidated[[#This Row],[Year.Month]]))</f>
        <v>1.1160000000000001</v>
      </c>
      <c r="J13300" s="2">
        <v>1.09344</v>
      </c>
      <c r="K13300" s="19" t="s">
        <v>2934</v>
      </c>
    </row>
    <row r="13301" spans="2:11" hidden="1" x14ac:dyDescent="0.2">
      <c r="B13301" t="s">
        <v>2978</v>
      </c>
      <c r="C13301" t="s">
        <v>163</v>
      </c>
      <c r="D13301" t="s">
        <v>19</v>
      </c>
      <c r="E13301">
        <v>2022</v>
      </c>
      <c r="F13301">
        <v>11</v>
      </c>
      <c r="G13301" s="3" t="s">
        <v>141</v>
      </c>
      <c r="H13301" t="s">
        <v>2933</v>
      </c>
      <c r="I13301" s="2" cm="1">
        <f t="array" ref="I13301">SUMPRODUCT(Actuals[Price '[USD'] per UOM], --(Actuals[Commodity] = Consolidated[[#This Row],[Commodity]]), --(Actuals[Region] = "APMKTS"), --(Actuals[Year Month] = Consolidated[[#This Row],[Year.Month]]))</f>
        <v>1.1100000000000001</v>
      </c>
      <c r="J13301" s="2">
        <v>1.1039700000000001</v>
      </c>
      <c r="K13301" s="19" t="s">
        <v>2934</v>
      </c>
    </row>
    <row r="13302" spans="2:11" hidden="1" x14ac:dyDescent="0.2">
      <c r="B13302" t="s">
        <v>2978</v>
      </c>
      <c r="C13302" t="s">
        <v>163</v>
      </c>
      <c r="D13302" t="s">
        <v>19</v>
      </c>
      <c r="E13302">
        <v>2022</v>
      </c>
      <c r="F13302">
        <v>12</v>
      </c>
      <c r="G13302" s="3" t="s">
        <v>142</v>
      </c>
      <c r="H13302" t="s">
        <v>2933</v>
      </c>
      <c r="I13302" s="2" cm="1">
        <f t="array" ref="I13302">SUMPRODUCT(Actuals[Price '[USD'] per UOM], --(Actuals[Commodity] = Consolidated[[#This Row],[Commodity]]), --(Actuals[Region] = "APMKTS"), --(Actuals[Year Month] = Consolidated[[#This Row],[Year.Month]]))</f>
        <v>1.1060000000000001</v>
      </c>
      <c r="J13302" s="2">
        <v>1.1044200000000002</v>
      </c>
      <c r="K13302" s="19" t="s">
        <v>2934</v>
      </c>
    </row>
    <row r="13303" spans="2:11" hidden="1" x14ac:dyDescent="0.2">
      <c r="B13303" t="s">
        <v>2978</v>
      </c>
      <c r="C13303" t="s">
        <v>167</v>
      </c>
      <c r="D13303" t="s">
        <v>22</v>
      </c>
      <c r="E13303">
        <v>2021</v>
      </c>
      <c r="F13303">
        <v>2</v>
      </c>
      <c r="G13303" s="3" t="s">
        <v>120</v>
      </c>
      <c r="H13303" t="s">
        <v>2933</v>
      </c>
      <c r="I13303" s="2" cm="1">
        <f t="array" ref="I13303">SUMPRODUCT(Actuals[Price '[USD'] per UOM], --(Actuals[Commodity] = Consolidated[[#This Row],[Commodity]]), --(Actuals[Region] = Consolidated[[#This Row],[Region]]), --(Actuals[Year Month] = Consolidated[[#This Row],[Year.Month]]))</f>
        <v>1.742</v>
      </c>
      <c r="J13303" s="2">
        <v>1.7416497999999998</v>
      </c>
      <c r="K13303" s="19" t="s">
        <v>2934</v>
      </c>
    </row>
    <row r="13304" spans="2:11" hidden="1" x14ac:dyDescent="0.2">
      <c r="B13304" t="s">
        <v>2978</v>
      </c>
      <c r="C13304" t="s">
        <v>167</v>
      </c>
      <c r="D13304" t="s">
        <v>22</v>
      </c>
      <c r="E13304">
        <v>2021</v>
      </c>
      <c r="F13304">
        <v>3</v>
      </c>
      <c r="G13304" s="3" t="s">
        <v>121</v>
      </c>
      <c r="H13304" t="s">
        <v>2933</v>
      </c>
      <c r="I13304" s="2" cm="1">
        <f t="array" ref="I1330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3304" s="2">
        <v>1.7416497999999998</v>
      </c>
      <c r="K13304" s="19" t="s">
        <v>2934</v>
      </c>
    </row>
    <row r="13305" spans="2:11" hidden="1" x14ac:dyDescent="0.2">
      <c r="B13305" t="s">
        <v>2978</v>
      </c>
      <c r="C13305" t="s">
        <v>167</v>
      </c>
      <c r="D13305" t="s">
        <v>22</v>
      </c>
      <c r="E13305">
        <v>2021</v>
      </c>
      <c r="F13305">
        <v>4</v>
      </c>
      <c r="G13305" s="3" t="s">
        <v>122</v>
      </c>
      <c r="H13305" t="s">
        <v>2933</v>
      </c>
      <c r="I13305" s="2" cm="1">
        <f t="array" ref="I1330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305" s="2">
        <v>1.7416497999999998</v>
      </c>
      <c r="K13305" s="19" t="s">
        <v>2934</v>
      </c>
    </row>
    <row r="13306" spans="2:11" hidden="1" x14ac:dyDescent="0.2">
      <c r="B13306" t="s">
        <v>2978</v>
      </c>
      <c r="C13306" t="s">
        <v>167</v>
      </c>
      <c r="D13306" t="s">
        <v>22</v>
      </c>
      <c r="E13306">
        <v>2021</v>
      </c>
      <c r="F13306">
        <v>5</v>
      </c>
      <c r="G13306" s="3" t="s">
        <v>123</v>
      </c>
      <c r="H13306" t="s">
        <v>2933</v>
      </c>
      <c r="I13306" s="2" cm="1">
        <f t="array" ref="I1330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306" s="2">
        <v>1.5873263999999998</v>
      </c>
      <c r="K13306" s="19" t="s">
        <v>2934</v>
      </c>
    </row>
    <row r="13307" spans="2:11" hidden="1" x14ac:dyDescent="0.2">
      <c r="B13307" t="s">
        <v>2978</v>
      </c>
      <c r="C13307" t="s">
        <v>167</v>
      </c>
      <c r="D13307" t="s">
        <v>22</v>
      </c>
      <c r="E13307">
        <v>2021</v>
      </c>
      <c r="F13307">
        <v>6</v>
      </c>
      <c r="G13307" s="3" t="s">
        <v>124</v>
      </c>
      <c r="H13307" t="s">
        <v>2933</v>
      </c>
      <c r="I13307" s="2" cm="1">
        <f t="array" ref="I1330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307" s="2">
        <v>1.4770953999999998</v>
      </c>
      <c r="K13307" s="19" t="s">
        <v>2934</v>
      </c>
    </row>
    <row r="13308" spans="2:11" hidden="1" x14ac:dyDescent="0.2">
      <c r="B13308" t="s">
        <v>2978</v>
      </c>
      <c r="C13308" t="s">
        <v>167</v>
      </c>
      <c r="D13308" t="s">
        <v>22</v>
      </c>
      <c r="E13308">
        <v>2021</v>
      </c>
      <c r="F13308">
        <v>7</v>
      </c>
      <c r="G13308" s="3" t="s">
        <v>125</v>
      </c>
      <c r="H13308" t="s">
        <v>2933</v>
      </c>
      <c r="I13308" s="2" cm="1">
        <f t="array" ref="I1330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308" s="2">
        <v>1.3668643999999999</v>
      </c>
      <c r="K13308" s="19" t="s">
        <v>2934</v>
      </c>
    </row>
    <row r="13309" spans="2:11" hidden="1" x14ac:dyDescent="0.2">
      <c r="B13309" t="s">
        <v>2978</v>
      </c>
      <c r="C13309" t="s">
        <v>167</v>
      </c>
      <c r="D13309" t="s">
        <v>22</v>
      </c>
      <c r="E13309">
        <v>2021</v>
      </c>
      <c r="F13309">
        <v>8</v>
      </c>
      <c r="G13309" s="3" t="s">
        <v>126</v>
      </c>
      <c r="H13309" t="s">
        <v>2933</v>
      </c>
      <c r="I13309" s="2" cm="1">
        <f t="array" ref="I1330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309" s="2">
        <v>1.3668643999999999</v>
      </c>
      <c r="K13309" s="19" t="s">
        <v>2934</v>
      </c>
    </row>
    <row r="13310" spans="2:11" hidden="1" x14ac:dyDescent="0.2">
      <c r="B13310" t="s">
        <v>2978</v>
      </c>
      <c r="C13310" t="s">
        <v>167</v>
      </c>
      <c r="D13310" t="s">
        <v>22</v>
      </c>
      <c r="E13310">
        <v>2021</v>
      </c>
      <c r="F13310">
        <v>9</v>
      </c>
      <c r="G13310" s="3" t="s">
        <v>127</v>
      </c>
      <c r="H13310" t="s">
        <v>2933</v>
      </c>
      <c r="I13310" s="2" cm="1">
        <f t="array" ref="I1331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310" s="2">
        <v>1.3668643999999999</v>
      </c>
      <c r="K13310" s="19" t="s">
        <v>2934</v>
      </c>
    </row>
    <row r="13311" spans="2:11" hidden="1" x14ac:dyDescent="0.2">
      <c r="B13311" t="s">
        <v>2978</v>
      </c>
      <c r="C13311" t="s">
        <v>167</v>
      </c>
      <c r="D13311" t="s">
        <v>22</v>
      </c>
      <c r="E13311">
        <v>2021</v>
      </c>
      <c r="F13311">
        <v>10</v>
      </c>
      <c r="G13311" s="3" t="s">
        <v>128</v>
      </c>
      <c r="H13311" t="s">
        <v>2933</v>
      </c>
      <c r="I13311" s="2" cm="1">
        <f t="array" ref="I1331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311" s="2">
        <v>1.3668643999999999</v>
      </c>
      <c r="K13311" s="19" t="s">
        <v>2934</v>
      </c>
    </row>
    <row r="13312" spans="2:11" hidden="1" x14ac:dyDescent="0.2">
      <c r="B13312" t="s">
        <v>2978</v>
      </c>
      <c r="C13312" t="s">
        <v>167</v>
      </c>
      <c r="D13312" t="s">
        <v>22</v>
      </c>
      <c r="E13312">
        <v>2021</v>
      </c>
      <c r="F13312">
        <v>11</v>
      </c>
      <c r="G13312" s="3" t="s">
        <v>129</v>
      </c>
      <c r="H13312" t="s">
        <v>2933</v>
      </c>
      <c r="I13312" s="2" cm="1">
        <f t="array" ref="I1331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312" s="2">
        <v>1.3227719999999998</v>
      </c>
      <c r="K13312" s="19" t="s">
        <v>2934</v>
      </c>
    </row>
    <row r="13313" spans="2:11" hidden="1" x14ac:dyDescent="0.2">
      <c r="B13313" t="s">
        <v>2978</v>
      </c>
      <c r="C13313" t="s">
        <v>167</v>
      </c>
      <c r="D13313" t="s">
        <v>22</v>
      </c>
      <c r="E13313">
        <v>2021</v>
      </c>
      <c r="F13313">
        <v>12</v>
      </c>
      <c r="G13313" s="3" t="s">
        <v>130</v>
      </c>
      <c r="H13313" t="s">
        <v>2933</v>
      </c>
      <c r="I13313" s="2" cm="1">
        <f t="array" ref="I1331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313" s="2">
        <v>1.2786795999999998</v>
      </c>
      <c r="K13313" s="19" t="s">
        <v>2934</v>
      </c>
    </row>
    <row r="13314" spans="2:11" hidden="1" x14ac:dyDescent="0.2">
      <c r="B13314" t="s">
        <v>2978</v>
      </c>
      <c r="C13314" t="s">
        <v>167</v>
      </c>
      <c r="D13314" t="s">
        <v>22</v>
      </c>
      <c r="E13314">
        <v>2022</v>
      </c>
      <c r="F13314">
        <v>1</v>
      </c>
      <c r="G13314" s="3" t="s">
        <v>131</v>
      </c>
      <c r="H13314" t="s">
        <v>2933</v>
      </c>
      <c r="I13314" s="2" cm="1">
        <f t="array" ref="I1331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314" s="2">
        <v>1.2345872</v>
      </c>
      <c r="K13314" s="19" t="s">
        <v>2934</v>
      </c>
    </row>
    <row r="13315" spans="2:11" hidden="1" x14ac:dyDescent="0.2">
      <c r="B13315" t="s">
        <v>2978</v>
      </c>
      <c r="C13315" t="s">
        <v>167</v>
      </c>
      <c r="D13315" t="s">
        <v>22</v>
      </c>
      <c r="E13315">
        <v>2022</v>
      </c>
      <c r="F13315">
        <v>2</v>
      </c>
      <c r="G13315" s="3" t="s">
        <v>132</v>
      </c>
      <c r="H13315" t="s">
        <v>2933</v>
      </c>
      <c r="I13315" s="2" cm="1">
        <f t="array" ref="I1331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315" s="2">
        <v>1.2345872</v>
      </c>
      <c r="K13315" s="19" t="s">
        <v>2934</v>
      </c>
    </row>
    <row r="13316" spans="2:11" hidden="1" x14ac:dyDescent="0.2">
      <c r="B13316" t="s">
        <v>2978</v>
      </c>
      <c r="C13316" t="s">
        <v>167</v>
      </c>
      <c r="D13316" t="s">
        <v>22</v>
      </c>
      <c r="E13316">
        <v>2022</v>
      </c>
      <c r="F13316">
        <v>3</v>
      </c>
      <c r="G13316" s="3" t="s">
        <v>133</v>
      </c>
      <c r="H13316" t="s">
        <v>2933</v>
      </c>
      <c r="I13316" s="2" cm="1">
        <f t="array" ref="I1331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316" s="2">
        <v>1.3227719999999998</v>
      </c>
      <c r="K13316" s="19" t="s">
        <v>2934</v>
      </c>
    </row>
    <row r="13317" spans="2:11" hidden="1" x14ac:dyDescent="0.2">
      <c r="B13317" t="s">
        <v>2978</v>
      </c>
      <c r="C13317" t="s">
        <v>167</v>
      </c>
      <c r="D13317" t="s">
        <v>22</v>
      </c>
      <c r="E13317">
        <v>2022</v>
      </c>
      <c r="F13317">
        <v>4</v>
      </c>
      <c r="G13317" s="3" t="s">
        <v>134</v>
      </c>
      <c r="H13317" t="s">
        <v>2933</v>
      </c>
      <c r="I13317" s="2" cm="1">
        <f t="array" ref="I1331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317" s="2">
        <v>1.3227719999999998</v>
      </c>
      <c r="K13317" s="19" t="s">
        <v>2934</v>
      </c>
    </row>
    <row r="13318" spans="2:11" hidden="1" x14ac:dyDescent="0.2">
      <c r="B13318" t="s">
        <v>2978</v>
      </c>
      <c r="C13318" t="s">
        <v>167</v>
      </c>
      <c r="D13318" t="s">
        <v>22</v>
      </c>
      <c r="E13318">
        <v>2022</v>
      </c>
      <c r="F13318">
        <v>5</v>
      </c>
      <c r="G13318" s="3" t="s">
        <v>135</v>
      </c>
      <c r="H13318" t="s">
        <v>2933</v>
      </c>
      <c r="I13318" s="2" cm="1">
        <f t="array" ref="I1331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318" s="2">
        <v>1.3227719999999998</v>
      </c>
      <c r="K13318" s="19" t="s">
        <v>2934</v>
      </c>
    </row>
    <row r="13319" spans="2:11" hidden="1" x14ac:dyDescent="0.2">
      <c r="B13319" t="s">
        <v>2978</v>
      </c>
      <c r="C13319" t="s">
        <v>167</v>
      </c>
      <c r="D13319" t="s">
        <v>22</v>
      </c>
      <c r="E13319">
        <v>2022</v>
      </c>
      <c r="F13319">
        <v>6</v>
      </c>
      <c r="G13319" s="3" t="s">
        <v>136</v>
      </c>
      <c r="H13319" t="s">
        <v>2933</v>
      </c>
      <c r="I13319" s="2" cm="1">
        <f t="array" ref="I1331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319" s="2">
        <v>1.3227719999999998</v>
      </c>
      <c r="K13319" s="19" t="s">
        <v>2934</v>
      </c>
    </row>
    <row r="13320" spans="2:11" hidden="1" x14ac:dyDescent="0.2">
      <c r="B13320" t="s">
        <v>2978</v>
      </c>
      <c r="C13320" t="s">
        <v>167</v>
      </c>
      <c r="D13320" t="s">
        <v>22</v>
      </c>
      <c r="E13320">
        <v>2022</v>
      </c>
      <c r="F13320">
        <v>7</v>
      </c>
      <c r="G13320" s="3" t="s">
        <v>137</v>
      </c>
      <c r="H13320" t="s">
        <v>2933</v>
      </c>
      <c r="I13320" s="2" cm="1">
        <f t="array" ref="I1332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320" s="2">
        <v>1.2566333999999999</v>
      </c>
      <c r="K13320" s="19" t="s">
        <v>2934</v>
      </c>
    </row>
    <row r="13321" spans="2:11" hidden="1" x14ac:dyDescent="0.2">
      <c r="B13321" t="s">
        <v>2978</v>
      </c>
      <c r="C13321" t="s">
        <v>167</v>
      </c>
      <c r="D13321" t="s">
        <v>22</v>
      </c>
      <c r="E13321">
        <v>2022</v>
      </c>
      <c r="F13321">
        <v>8</v>
      </c>
      <c r="G13321" s="3" t="s">
        <v>138</v>
      </c>
      <c r="H13321" t="s">
        <v>2933</v>
      </c>
      <c r="I13321" s="2" cm="1">
        <f t="array" ref="I1332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321" s="2">
        <v>1.2566333999999999</v>
      </c>
      <c r="K13321" s="19" t="s">
        <v>2934</v>
      </c>
    </row>
    <row r="13322" spans="2:11" hidden="1" x14ac:dyDescent="0.2">
      <c r="B13322" t="s">
        <v>2978</v>
      </c>
      <c r="C13322" t="s">
        <v>167</v>
      </c>
      <c r="D13322" t="s">
        <v>22</v>
      </c>
      <c r="E13322">
        <v>2022</v>
      </c>
      <c r="F13322">
        <v>9</v>
      </c>
      <c r="G13322" s="3" t="s">
        <v>139</v>
      </c>
      <c r="H13322" t="s">
        <v>2933</v>
      </c>
      <c r="I13322" s="2" cm="1">
        <f t="array" ref="I1332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322" s="2">
        <v>1.2566333999999999</v>
      </c>
      <c r="K13322" s="19" t="s">
        <v>2934</v>
      </c>
    </row>
    <row r="13323" spans="2:11" hidden="1" x14ac:dyDescent="0.2">
      <c r="B13323" t="s">
        <v>2978</v>
      </c>
      <c r="C13323" t="s">
        <v>167</v>
      </c>
      <c r="D13323" t="s">
        <v>22</v>
      </c>
      <c r="E13323">
        <v>2022</v>
      </c>
      <c r="F13323">
        <v>10</v>
      </c>
      <c r="G13323" s="3" t="s">
        <v>140</v>
      </c>
      <c r="H13323" t="s">
        <v>2933</v>
      </c>
      <c r="I13323" s="2" cm="1">
        <f t="array" ref="I1332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323" s="2">
        <v>1.2566333999999999</v>
      </c>
      <c r="K13323" s="19" t="s">
        <v>2934</v>
      </c>
    </row>
    <row r="13324" spans="2:11" hidden="1" x14ac:dyDescent="0.2">
      <c r="B13324" t="s">
        <v>2978</v>
      </c>
      <c r="C13324" t="s">
        <v>167</v>
      </c>
      <c r="D13324" t="s">
        <v>22</v>
      </c>
      <c r="E13324">
        <v>2022</v>
      </c>
      <c r="F13324">
        <v>11</v>
      </c>
      <c r="G13324" s="3" t="s">
        <v>141</v>
      </c>
      <c r="H13324" t="s">
        <v>2933</v>
      </c>
      <c r="I13324" s="2" cm="1">
        <f t="array" ref="I1332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324" s="2">
        <v>1.2566333999999999</v>
      </c>
      <c r="K13324" s="19" t="s">
        <v>2934</v>
      </c>
    </row>
    <row r="13325" spans="2:11" hidden="1" x14ac:dyDescent="0.2">
      <c r="B13325" t="s">
        <v>2978</v>
      </c>
      <c r="C13325" t="s">
        <v>167</v>
      </c>
      <c r="D13325" t="s">
        <v>22</v>
      </c>
      <c r="E13325">
        <v>2022</v>
      </c>
      <c r="F13325">
        <v>12</v>
      </c>
      <c r="G13325" s="3" t="s">
        <v>142</v>
      </c>
      <c r="H13325" t="s">
        <v>2933</v>
      </c>
      <c r="I13325" s="2" cm="1">
        <f t="array" ref="I1332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325" s="2">
        <v>1.2566333999999999</v>
      </c>
      <c r="K13325" s="19" t="s">
        <v>2934</v>
      </c>
    </row>
    <row r="13326" spans="2:11" hidden="1" x14ac:dyDescent="0.2">
      <c r="B13326" t="s">
        <v>2978</v>
      </c>
      <c r="C13326" t="s">
        <v>164</v>
      </c>
      <c r="D13326" t="s">
        <v>20</v>
      </c>
      <c r="E13326">
        <v>2021</v>
      </c>
      <c r="F13326">
        <v>2</v>
      </c>
      <c r="G13326" s="3" t="s">
        <v>120</v>
      </c>
      <c r="H13326" t="s">
        <v>2933</v>
      </c>
      <c r="I13326" s="2" cm="1">
        <f t="array" ref="I13326">SUMPRODUCT(Actuals[Price '[USD'] per UOM], --(Actuals[Commodity] = Consolidated[[#This Row],[Commodity]]), --(Actuals[Region] = "EU"), --(Actuals[Year Month] = Consolidated[[#This Row],[Year.Month]]))</f>
        <v>1.7529999999999999</v>
      </c>
      <c r="J13326" s="2">
        <v>1.7456359102244401</v>
      </c>
      <c r="K13326" s="19" t="s">
        <v>2934</v>
      </c>
    </row>
    <row r="13327" spans="2:11" hidden="1" x14ac:dyDescent="0.2">
      <c r="B13327" t="s">
        <v>2978</v>
      </c>
      <c r="C13327" t="s">
        <v>164</v>
      </c>
      <c r="D13327" t="s">
        <v>20</v>
      </c>
      <c r="E13327">
        <v>2021</v>
      </c>
      <c r="F13327">
        <v>3</v>
      </c>
      <c r="G13327" s="3" t="s">
        <v>121</v>
      </c>
      <c r="H13327" t="s">
        <v>2933</v>
      </c>
      <c r="I13327" s="2" cm="1">
        <f t="array" ref="I13327">SUMPRODUCT(Actuals[Price '[USD'] per UOM], --(Actuals[Commodity] = Consolidated[[#This Row],[Commodity]]), --(Actuals[Region] = "EU"), --(Actuals[Year Month] = Consolidated[[#This Row],[Year.Month]]))</f>
        <v>2</v>
      </c>
      <c r="J13327" s="2">
        <v>1.8404522613065302</v>
      </c>
      <c r="K13327" s="19" t="s">
        <v>2934</v>
      </c>
    </row>
    <row r="13328" spans="2:11" hidden="1" x14ac:dyDescent="0.2">
      <c r="B13328" t="s">
        <v>2978</v>
      </c>
      <c r="C13328" t="s">
        <v>164</v>
      </c>
      <c r="D13328" t="s">
        <v>20</v>
      </c>
      <c r="E13328">
        <v>2021</v>
      </c>
      <c r="F13328">
        <v>4</v>
      </c>
      <c r="G13328" s="3" t="s">
        <v>122</v>
      </c>
      <c r="H13328" t="s">
        <v>2933</v>
      </c>
      <c r="I13328" s="2" cm="1">
        <f t="array" ref="I13328">SUMPRODUCT(Actuals[Price '[USD'] per UOM], --(Actuals[Commodity] = Consolidated[[#This Row],[Commodity]]), --(Actuals[Region] = "EU"), --(Actuals[Year Month] = Consolidated[[#This Row],[Year.Month]]))</f>
        <v>2.2490000000000001</v>
      </c>
      <c r="J13328" s="2">
        <v>1.7964824120603</v>
      </c>
      <c r="K13328" s="19" t="s">
        <v>2934</v>
      </c>
    </row>
    <row r="13329" spans="2:11" hidden="1" x14ac:dyDescent="0.2">
      <c r="B13329" t="s">
        <v>2978</v>
      </c>
      <c r="C13329" t="s">
        <v>164</v>
      </c>
      <c r="D13329" t="s">
        <v>20</v>
      </c>
      <c r="E13329">
        <v>2021</v>
      </c>
      <c r="F13329">
        <v>5</v>
      </c>
      <c r="G13329" s="3" t="s">
        <v>123</v>
      </c>
      <c r="H13329" t="s">
        <v>2933</v>
      </c>
      <c r="I13329" s="2" cm="1">
        <f t="array" ref="I13329">SUMPRODUCT(Actuals[Price '[USD'] per UOM], --(Actuals[Commodity] = Consolidated[[#This Row],[Commodity]]), --(Actuals[Region] = "EU"), --(Actuals[Year Month] = Consolidated[[#This Row],[Year.Month]]))</f>
        <v>2.3210000000000002</v>
      </c>
      <c r="J13329" s="2">
        <v>1.70822942643392</v>
      </c>
      <c r="K13329" s="19" t="s">
        <v>2934</v>
      </c>
    </row>
    <row r="13330" spans="2:11" hidden="1" x14ac:dyDescent="0.2">
      <c r="B13330" t="s">
        <v>2978</v>
      </c>
      <c r="C13330" t="s">
        <v>164</v>
      </c>
      <c r="D13330" t="s">
        <v>20</v>
      </c>
      <c r="E13330">
        <v>2021</v>
      </c>
      <c r="F13330">
        <v>6</v>
      </c>
      <c r="G13330" s="3" t="s">
        <v>124</v>
      </c>
      <c r="H13330" t="s">
        <v>2933</v>
      </c>
      <c r="I13330" s="2" cm="1">
        <f t="array" ref="I13330">SUMPRODUCT(Actuals[Price '[USD'] per UOM], --(Actuals[Commodity] = Consolidated[[#This Row],[Commodity]]), --(Actuals[Region] = "EU"), --(Actuals[Year Month] = Consolidated[[#This Row],[Year.Month]]))</f>
        <v>2.2050000000000001</v>
      </c>
      <c r="J13330" s="2">
        <v>1.62747524752475</v>
      </c>
      <c r="K13330" s="19" t="s">
        <v>2934</v>
      </c>
    </row>
    <row r="13331" spans="2:11" hidden="1" x14ac:dyDescent="0.2">
      <c r="B13331" t="s">
        <v>2978</v>
      </c>
      <c r="C13331" t="s">
        <v>164</v>
      </c>
      <c r="D13331" t="s">
        <v>20</v>
      </c>
      <c r="E13331">
        <v>2021</v>
      </c>
      <c r="F13331">
        <v>7</v>
      </c>
      <c r="G13331" s="3" t="s">
        <v>125</v>
      </c>
      <c r="H13331" t="s">
        <v>2933</v>
      </c>
      <c r="I13331" s="2" cm="1">
        <f t="array" ref="I13331">SUMPRODUCT(Actuals[Price '[USD'] per UOM], --(Actuals[Commodity] = Consolidated[[#This Row],[Commodity]]), --(Actuals[Region] = "EU"), --(Actuals[Year Month] = Consolidated[[#This Row],[Year.Month]]))</f>
        <v>2.1160000000000001</v>
      </c>
      <c r="J13331" s="2">
        <v>1.5389369592088999</v>
      </c>
      <c r="K13331" s="19" t="s">
        <v>2934</v>
      </c>
    </row>
    <row r="13332" spans="2:11" hidden="1" x14ac:dyDescent="0.2">
      <c r="B13332" t="s">
        <v>2978</v>
      </c>
      <c r="C13332" t="s">
        <v>164</v>
      </c>
      <c r="D13332" t="s">
        <v>20</v>
      </c>
      <c r="E13332">
        <v>2021</v>
      </c>
      <c r="F13332">
        <v>8</v>
      </c>
      <c r="G13332" s="3" t="s">
        <v>126</v>
      </c>
      <c r="H13332" t="s">
        <v>2933</v>
      </c>
      <c r="I13332" s="2" cm="1">
        <f t="array" ref="I13332">SUMPRODUCT(Actuals[Price '[USD'] per UOM], --(Actuals[Commodity] = Consolidated[[#This Row],[Commodity]]), --(Actuals[Region] = "EU"), --(Actuals[Year Month] = Consolidated[[#This Row],[Year.Month]]))</f>
        <v>2.012</v>
      </c>
      <c r="J13332" s="2">
        <v>1.52416356877323</v>
      </c>
      <c r="K13332" s="19" t="s">
        <v>2934</v>
      </c>
    </row>
    <row r="13333" spans="2:11" hidden="1" x14ac:dyDescent="0.2">
      <c r="B13333" t="s">
        <v>2978</v>
      </c>
      <c r="C13333" t="s">
        <v>164</v>
      </c>
      <c r="D13333" t="s">
        <v>20</v>
      </c>
      <c r="E13333">
        <v>2021</v>
      </c>
      <c r="F13333">
        <v>9</v>
      </c>
      <c r="G13333" s="3" t="s">
        <v>127</v>
      </c>
      <c r="H13333" t="s">
        <v>2933</v>
      </c>
      <c r="I13333" s="2" cm="1">
        <f t="array" ref="I13333">SUMPRODUCT(Actuals[Price '[USD'] per UOM], --(Actuals[Commodity] = Consolidated[[#This Row],[Commodity]]), --(Actuals[Region] = "EU"), --(Actuals[Year Month] = Consolidated[[#This Row],[Year.Month]]))</f>
        <v>1.9590000000000001</v>
      </c>
      <c r="J13333" s="2">
        <v>1.5360696517412902</v>
      </c>
      <c r="K13333" s="19" t="s">
        <v>2934</v>
      </c>
    </row>
    <row r="13334" spans="2:11" hidden="1" x14ac:dyDescent="0.2">
      <c r="B13334" t="s">
        <v>2978</v>
      </c>
      <c r="C13334" t="s">
        <v>164</v>
      </c>
      <c r="D13334" t="s">
        <v>20</v>
      </c>
      <c r="E13334">
        <v>2021</v>
      </c>
      <c r="F13334">
        <v>10</v>
      </c>
      <c r="G13334" s="3" t="s">
        <v>128</v>
      </c>
      <c r="H13334" t="s">
        <v>2933</v>
      </c>
      <c r="I13334" s="2" cm="1">
        <f t="array" ref="I13334">SUMPRODUCT(Actuals[Price '[USD'] per UOM], --(Actuals[Commodity] = Consolidated[[#This Row],[Commodity]]), --(Actuals[Region] = "EU"), --(Actuals[Year Month] = Consolidated[[#This Row],[Year.Month]]))</f>
        <v>1.9139999999999999</v>
      </c>
      <c r="J13334" s="2">
        <v>1.5399002493765599</v>
      </c>
      <c r="K13334" s="19" t="s">
        <v>2934</v>
      </c>
    </row>
    <row r="13335" spans="2:11" hidden="1" x14ac:dyDescent="0.2">
      <c r="B13335" t="s">
        <v>2978</v>
      </c>
      <c r="C13335" t="s">
        <v>164</v>
      </c>
      <c r="D13335" t="s">
        <v>20</v>
      </c>
      <c r="E13335">
        <v>2021</v>
      </c>
      <c r="F13335">
        <v>11</v>
      </c>
      <c r="G13335" s="3" t="s">
        <v>129</v>
      </c>
      <c r="H13335" t="s">
        <v>2933</v>
      </c>
      <c r="I13335" s="2" cm="1">
        <f t="array" ref="I13335">SUMPRODUCT(Actuals[Price '[USD'] per UOM], --(Actuals[Commodity] = Consolidated[[#This Row],[Commodity]]), --(Actuals[Region] = "EU"), --(Actuals[Year Month] = Consolidated[[#This Row],[Year.Month]]))</f>
        <v>1.9890000000000001</v>
      </c>
      <c r="J13335" s="2">
        <v>1.5875000000000001</v>
      </c>
      <c r="K13335" s="19" t="s">
        <v>2934</v>
      </c>
    </row>
    <row r="13336" spans="2:11" hidden="1" x14ac:dyDescent="0.2">
      <c r="B13336" t="s">
        <v>2978</v>
      </c>
      <c r="C13336" t="s">
        <v>164</v>
      </c>
      <c r="D13336" t="s">
        <v>20</v>
      </c>
      <c r="E13336">
        <v>2021</v>
      </c>
      <c r="F13336">
        <v>12</v>
      </c>
      <c r="G13336" s="3" t="s">
        <v>130</v>
      </c>
      <c r="H13336" t="s">
        <v>2933</v>
      </c>
      <c r="I13336" s="2" cm="1">
        <f t="array" ref="I13336">SUMPRODUCT(Actuals[Price '[USD'] per UOM], --(Actuals[Commodity] = Consolidated[[#This Row],[Commodity]]), --(Actuals[Region] = "EU"), --(Actuals[Year Month] = Consolidated[[#This Row],[Year.Month]]))</f>
        <v>1.9430000000000001</v>
      </c>
      <c r="J13336" s="2">
        <v>1.6102756892230601</v>
      </c>
      <c r="K13336" s="19" t="s">
        <v>2934</v>
      </c>
    </row>
    <row r="13337" spans="2:11" hidden="1" x14ac:dyDescent="0.2">
      <c r="B13337" t="s">
        <v>2978</v>
      </c>
      <c r="C13337" t="s">
        <v>164</v>
      </c>
      <c r="D13337" t="s">
        <v>20</v>
      </c>
      <c r="E13337">
        <v>2022</v>
      </c>
      <c r="F13337">
        <v>1</v>
      </c>
      <c r="G13337" s="3" t="s">
        <v>131</v>
      </c>
      <c r="H13337" t="s">
        <v>2933</v>
      </c>
      <c r="I13337" s="2" cm="1">
        <f t="array" ref="I13337">SUMPRODUCT(Actuals[Price '[USD'] per UOM], --(Actuals[Commodity] = Consolidated[[#This Row],[Commodity]]), --(Actuals[Region] = "EU"), --(Actuals[Year Month] = Consolidated[[#This Row],[Year.Month]]))</f>
        <v>1.956</v>
      </c>
      <c r="J13337" s="2">
        <v>1.5809284818067799</v>
      </c>
      <c r="K13337" s="19" t="s">
        <v>2934</v>
      </c>
    </row>
    <row r="13338" spans="2:11" hidden="1" x14ac:dyDescent="0.2">
      <c r="B13338" t="s">
        <v>2978</v>
      </c>
      <c r="C13338" t="s">
        <v>164</v>
      </c>
      <c r="D13338" t="s">
        <v>20</v>
      </c>
      <c r="E13338">
        <v>2022</v>
      </c>
      <c r="F13338">
        <v>2</v>
      </c>
      <c r="G13338" s="3" t="s">
        <v>132</v>
      </c>
      <c r="H13338" t="s">
        <v>2933</v>
      </c>
      <c r="I13338" s="2" cm="1">
        <f t="array" ref="I13338">SUMPRODUCT(Actuals[Price '[USD'] per UOM], --(Actuals[Commodity] = Consolidated[[#This Row],[Commodity]]), --(Actuals[Region] = "EU"), --(Actuals[Year Month] = Consolidated[[#This Row],[Year.Month]]))</f>
        <v>1.984</v>
      </c>
      <c r="J13338" s="2">
        <v>1.5534591194968601</v>
      </c>
      <c r="K13338" s="19" t="s">
        <v>2934</v>
      </c>
    </row>
    <row r="13339" spans="2:11" hidden="1" x14ac:dyDescent="0.2">
      <c r="B13339" t="s">
        <v>2978</v>
      </c>
      <c r="C13339" t="s">
        <v>164</v>
      </c>
      <c r="D13339" t="s">
        <v>20</v>
      </c>
      <c r="E13339">
        <v>2022</v>
      </c>
      <c r="F13339">
        <v>3</v>
      </c>
      <c r="G13339" s="3" t="s">
        <v>133</v>
      </c>
      <c r="H13339" t="s">
        <v>2933</v>
      </c>
      <c r="I13339" s="2" cm="1">
        <f t="array" ref="I13339">SUMPRODUCT(Actuals[Price '[USD'] per UOM], --(Actuals[Commodity] = Consolidated[[#This Row],[Commodity]]), --(Actuals[Region] = "EU"), --(Actuals[Year Month] = Consolidated[[#This Row],[Year.Month]]))</f>
        <v>2.0760000000000001</v>
      </c>
      <c r="J13339" s="2">
        <v>1.5680100755667499</v>
      </c>
      <c r="K13339" s="19" t="s">
        <v>2934</v>
      </c>
    </row>
    <row r="13340" spans="2:11" hidden="1" x14ac:dyDescent="0.2">
      <c r="B13340" t="s">
        <v>2978</v>
      </c>
      <c r="C13340" t="s">
        <v>164</v>
      </c>
      <c r="D13340" t="s">
        <v>20</v>
      </c>
      <c r="E13340">
        <v>2022</v>
      </c>
      <c r="F13340">
        <v>4</v>
      </c>
      <c r="G13340" s="3" t="s">
        <v>134</v>
      </c>
      <c r="H13340" t="s">
        <v>2933</v>
      </c>
      <c r="I13340" s="2" cm="1">
        <f t="array" ref="I13340">SUMPRODUCT(Actuals[Price '[USD'] per UOM], --(Actuals[Commodity] = Consolidated[[#This Row],[Commodity]]), --(Actuals[Region] = "EU"), --(Actuals[Year Month] = Consolidated[[#This Row],[Year.Month]]))</f>
        <v>2.319</v>
      </c>
      <c r="J13340" s="2">
        <v>1.58459595959596</v>
      </c>
      <c r="K13340" s="19" t="s">
        <v>2934</v>
      </c>
    </row>
    <row r="13341" spans="2:11" hidden="1" x14ac:dyDescent="0.2">
      <c r="B13341" t="s">
        <v>2978</v>
      </c>
      <c r="C13341" t="s">
        <v>164</v>
      </c>
      <c r="D13341" t="s">
        <v>20</v>
      </c>
      <c r="E13341">
        <v>2022</v>
      </c>
      <c r="F13341">
        <v>5</v>
      </c>
      <c r="G13341" s="3" t="s">
        <v>135</v>
      </c>
      <c r="H13341" t="s">
        <v>2933</v>
      </c>
      <c r="I13341" s="2" cm="1">
        <f t="array" ref="I13341">SUMPRODUCT(Actuals[Price '[USD'] per UOM], --(Actuals[Commodity] = Consolidated[[#This Row],[Commodity]]), --(Actuals[Region] = "EU"), --(Actuals[Year Month] = Consolidated[[#This Row],[Year.Month]]))</f>
        <v>2.1850000000000001</v>
      </c>
      <c r="J13341" s="2">
        <v>1.5739570164348899</v>
      </c>
      <c r="K13341" s="19" t="s">
        <v>2934</v>
      </c>
    </row>
    <row r="13342" spans="2:11" hidden="1" x14ac:dyDescent="0.2">
      <c r="B13342" t="s">
        <v>2978</v>
      </c>
      <c r="C13342" t="s">
        <v>164</v>
      </c>
      <c r="D13342" t="s">
        <v>20</v>
      </c>
      <c r="E13342">
        <v>2022</v>
      </c>
      <c r="F13342">
        <v>6</v>
      </c>
      <c r="G13342" s="3" t="s">
        <v>136</v>
      </c>
      <c r="H13342" t="s">
        <v>2933</v>
      </c>
      <c r="I13342" s="2" cm="1">
        <f t="array" ref="I13342">SUMPRODUCT(Actuals[Price '[USD'] per UOM], --(Actuals[Commodity] = Consolidated[[#This Row],[Commodity]]), --(Actuals[Region] = "EU"), --(Actuals[Year Month] = Consolidated[[#This Row],[Year.Month]]))</f>
        <v>2.1070000000000002</v>
      </c>
      <c r="J13342" s="2">
        <v>1.5842839036755401</v>
      </c>
      <c r="K13342" s="19" t="s">
        <v>2934</v>
      </c>
    </row>
    <row r="13343" spans="2:11" hidden="1" x14ac:dyDescent="0.2">
      <c r="B13343" t="s">
        <v>2978</v>
      </c>
      <c r="C13343" t="s">
        <v>164</v>
      </c>
      <c r="D13343" t="s">
        <v>20</v>
      </c>
      <c r="E13343">
        <v>2022</v>
      </c>
      <c r="F13343">
        <v>7</v>
      </c>
      <c r="G13343" s="3" t="s">
        <v>137</v>
      </c>
      <c r="H13343" t="s">
        <v>2933</v>
      </c>
      <c r="I13343" s="2" cm="1">
        <f t="array" ref="I13343">SUMPRODUCT(Actuals[Price '[USD'] per UOM], --(Actuals[Commodity] = Consolidated[[#This Row],[Commodity]]), --(Actuals[Region] = "EU"), --(Actuals[Year Month] = Consolidated[[#This Row],[Year.Month]]))</f>
        <v>1.887</v>
      </c>
      <c r="J13343" s="2">
        <v>1.56725888324873</v>
      </c>
      <c r="K13343" s="19" t="s">
        <v>2934</v>
      </c>
    </row>
    <row r="13344" spans="2:11" hidden="1" x14ac:dyDescent="0.2">
      <c r="B13344" t="s">
        <v>2978</v>
      </c>
      <c r="C13344" t="s">
        <v>164</v>
      </c>
      <c r="D13344" t="s">
        <v>20</v>
      </c>
      <c r="E13344">
        <v>2022</v>
      </c>
      <c r="F13344">
        <v>8</v>
      </c>
      <c r="G13344" s="3" t="s">
        <v>138</v>
      </c>
      <c r="H13344" t="s">
        <v>2933</v>
      </c>
      <c r="I13344" s="2" cm="1">
        <f t="array" ref="I13344">SUMPRODUCT(Actuals[Price '[USD'] per UOM], --(Actuals[Commodity] = Consolidated[[#This Row],[Commodity]]), --(Actuals[Region] = "EU"), --(Actuals[Year Month] = Consolidated[[#This Row],[Year.Month]]))</f>
        <v>1.788</v>
      </c>
      <c r="J13344" s="2">
        <v>1.5692503176620101</v>
      </c>
      <c r="K13344" s="19" t="s">
        <v>2934</v>
      </c>
    </row>
    <row r="13345" spans="2:11" hidden="1" x14ac:dyDescent="0.2">
      <c r="B13345" t="s">
        <v>2978</v>
      </c>
      <c r="C13345" t="s">
        <v>164</v>
      </c>
      <c r="D13345" t="s">
        <v>20</v>
      </c>
      <c r="E13345">
        <v>2022</v>
      </c>
      <c r="F13345">
        <v>9</v>
      </c>
      <c r="G13345" s="3" t="s">
        <v>139</v>
      </c>
      <c r="H13345" t="s">
        <v>2933</v>
      </c>
      <c r="I13345" s="2" cm="1">
        <f t="array" ref="I13345">SUMPRODUCT(Actuals[Price '[USD'] per UOM], --(Actuals[Commodity] = Consolidated[[#This Row],[Commodity]]), --(Actuals[Region] = "EU"), --(Actuals[Year Month] = Consolidated[[#This Row],[Year.Month]]))</f>
        <v>1.609</v>
      </c>
      <c r="J13345" s="2">
        <v>1.62213740458015</v>
      </c>
      <c r="K13345" s="19" t="s">
        <v>2934</v>
      </c>
    </row>
    <row r="13346" spans="2:11" hidden="1" x14ac:dyDescent="0.2">
      <c r="B13346" t="s">
        <v>2978</v>
      </c>
      <c r="C13346" t="s">
        <v>164</v>
      </c>
      <c r="D13346" t="s">
        <v>20</v>
      </c>
      <c r="E13346">
        <v>2022</v>
      </c>
      <c r="F13346">
        <v>10</v>
      </c>
      <c r="G13346" s="3" t="s">
        <v>140</v>
      </c>
      <c r="H13346" t="s">
        <v>2933</v>
      </c>
      <c r="I13346" s="2" cm="1">
        <f t="array" ref="I13346">SUMPRODUCT(Actuals[Price '[USD'] per UOM], --(Actuals[Commodity] = Consolidated[[#This Row],[Commodity]]), --(Actuals[Region] = "EU"), --(Actuals[Year Month] = Consolidated[[#This Row],[Year.Month]]))</f>
        <v>1.601</v>
      </c>
      <c r="J13346" s="2">
        <v>1.60076530612245</v>
      </c>
      <c r="K13346" s="19" t="s">
        <v>2934</v>
      </c>
    </row>
    <row r="13347" spans="2:11" hidden="1" x14ac:dyDescent="0.2">
      <c r="B13347" t="s">
        <v>2978</v>
      </c>
      <c r="C13347" t="s">
        <v>164</v>
      </c>
      <c r="D13347" t="s">
        <v>20</v>
      </c>
      <c r="E13347">
        <v>2022</v>
      </c>
      <c r="F13347">
        <v>11</v>
      </c>
      <c r="G13347" s="3" t="s">
        <v>141</v>
      </c>
      <c r="H13347" t="s">
        <v>2933</v>
      </c>
      <c r="I13347" s="2" cm="1">
        <f t="array" ref="I13347">SUMPRODUCT(Actuals[Price '[USD'] per UOM], --(Actuals[Commodity] = Consolidated[[#This Row],[Commodity]]), --(Actuals[Region] = "EU"), --(Actuals[Year Month] = Consolidated[[#This Row],[Year.Month]]))</f>
        <v>1.6870000000000001</v>
      </c>
      <c r="J13347" s="2">
        <v>1.5964240102171101</v>
      </c>
      <c r="K13347" s="19" t="s">
        <v>2934</v>
      </c>
    </row>
    <row r="13348" spans="2:11" hidden="1" x14ac:dyDescent="0.2">
      <c r="B13348" t="s">
        <v>2978</v>
      </c>
      <c r="C13348" t="s">
        <v>164</v>
      </c>
      <c r="D13348" t="s">
        <v>20</v>
      </c>
      <c r="E13348">
        <v>2022</v>
      </c>
      <c r="F13348">
        <v>12</v>
      </c>
      <c r="G13348" s="3" t="s">
        <v>142</v>
      </c>
      <c r="H13348" t="s">
        <v>2933</v>
      </c>
      <c r="I13348" s="2" cm="1">
        <f t="array" ref="I13348">SUMPRODUCT(Actuals[Price '[USD'] per UOM], --(Actuals[Commodity] = Consolidated[[#This Row],[Commodity]]), --(Actuals[Region] = "EU"), --(Actuals[Year Month] = Consolidated[[#This Row],[Year.Month]]))</f>
        <v>1.7270000000000001</v>
      </c>
      <c r="J13348" s="2">
        <v>1.61125319693095</v>
      </c>
      <c r="K13348" s="19" t="s">
        <v>2934</v>
      </c>
    </row>
    <row r="13349" spans="2:11" hidden="1" x14ac:dyDescent="0.2">
      <c r="B13349" t="s">
        <v>2978</v>
      </c>
      <c r="C13349" t="s">
        <v>163</v>
      </c>
      <c r="D13349" t="s">
        <v>15</v>
      </c>
      <c r="E13349">
        <v>2021</v>
      </c>
      <c r="F13349">
        <v>2</v>
      </c>
      <c r="G13349" s="3" t="s">
        <v>120</v>
      </c>
      <c r="H13349" t="s">
        <v>2933</v>
      </c>
      <c r="I13349" s="2" cm="1">
        <f t="array" ref="I1334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3349" s="2">
        <v>1.0465100000000001</v>
      </c>
      <c r="K13349" s="19" t="s">
        <v>2934</v>
      </c>
    </row>
    <row r="13350" spans="2:11" hidden="1" x14ac:dyDescent="0.2">
      <c r="B13350" t="s">
        <v>2978</v>
      </c>
      <c r="C13350" t="s">
        <v>163</v>
      </c>
      <c r="D13350" t="s">
        <v>15</v>
      </c>
      <c r="E13350">
        <v>2021</v>
      </c>
      <c r="F13350">
        <v>3</v>
      </c>
      <c r="G13350" s="3" t="s">
        <v>121</v>
      </c>
      <c r="H13350" t="s">
        <v>2933</v>
      </c>
      <c r="I13350" s="2" cm="1">
        <f t="array" ref="I13350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3350" s="2">
        <v>1.08971</v>
      </c>
      <c r="K13350" s="19" t="s">
        <v>2934</v>
      </c>
    </row>
    <row r="13351" spans="2:11" hidden="1" x14ac:dyDescent="0.2">
      <c r="B13351" t="s">
        <v>2978</v>
      </c>
      <c r="C13351" t="s">
        <v>163</v>
      </c>
      <c r="D13351" t="s">
        <v>15</v>
      </c>
      <c r="E13351">
        <v>2021</v>
      </c>
      <c r="F13351">
        <v>4</v>
      </c>
      <c r="G13351" s="3" t="s">
        <v>122</v>
      </c>
      <c r="H13351" t="s">
        <v>2933</v>
      </c>
      <c r="I13351" s="2" cm="1">
        <f t="array" ref="I1335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3351" s="2">
        <v>1.0687200000000001</v>
      </c>
      <c r="K13351" s="19" t="s">
        <v>2934</v>
      </c>
    </row>
    <row r="13352" spans="2:11" hidden="1" x14ac:dyDescent="0.2">
      <c r="B13352" t="s">
        <v>2978</v>
      </c>
      <c r="C13352" t="s">
        <v>163</v>
      </c>
      <c r="D13352" t="s">
        <v>15</v>
      </c>
      <c r="E13352">
        <v>2021</v>
      </c>
      <c r="F13352">
        <v>5</v>
      </c>
      <c r="G13352" s="3" t="s">
        <v>123</v>
      </c>
      <c r="H13352" t="s">
        <v>2933</v>
      </c>
      <c r="I13352" s="2" cm="1">
        <f t="array" ref="I13352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3352" s="2">
        <v>1.0392999999999999</v>
      </c>
      <c r="K13352" s="19" t="s">
        <v>2934</v>
      </c>
    </row>
    <row r="13353" spans="2:11" hidden="1" x14ac:dyDescent="0.2">
      <c r="B13353" t="s">
        <v>2978</v>
      </c>
      <c r="C13353" t="s">
        <v>163</v>
      </c>
      <c r="D13353" t="s">
        <v>15</v>
      </c>
      <c r="E13353">
        <v>2021</v>
      </c>
      <c r="F13353">
        <v>6</v>
      </c>
      <c r="G13353" s="3" t="s">
        <v>124</v>
      </c>
      <c r="H13353" t="s">
        <v>2933</v>
      </c>
      <c r="I13353" s="2" cm="1">
        <f t="array" ref="I13353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3353" s="2">
        <v>1.0286300000000002</v>
      </c>
      <c r="K13353" s="19" t="s">
        <v>2934</v>
      </c>
    </row>
    <row r="13354" spans="2:11" hidden="1" x14ac:dyDescent="0.2">
      <c r="B13354" t="s">
        <v>2978</v>
      </c>
      <c r="C13354" t="s">
        <v>163</v>
      </c>
      <c r="D13354" t="s">
        <v>15</v>
      </c>
      <c r="E13354">
        <v>2021</v>
      </c>
      <c r="F13354">
        <v>7</v>
      </c>
      <c r="G13354" s="3" t="s">
        <v>125</v>
      </c>
      <c r="H13354" t="s">
        <v>2933</v>
      </c>
      <c r="I13354" s="2" cm="1">
        <f t="array" ref="I1335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3354" s="2">
        <v>1.02884</v>
      </c>
      <c r="K13354" s="19" t="s">
        <v>2934</v>
      </c>
    </row>
    <row r="13355" spans="2:11" hidden="1" x14ac:dyDescent="0.2">
      <c r="B13355" t="s">
        <v>2978</v>
      </c>
      <c r="C13355" t="s">
        <v>163</v>
      </c>
      <c r="D13355" t="s">
        <v>15</v>
      </c>
      <c r="E13355">
        <v>2021</v>
      </c>
      <c r="F13355">
        <v>8</v>
      </c>
      <c r="G13355" s="3" t="s">
        <v>126</v>
      </c>
      <c r="H13355" t="s">
        <v>2933</v>
      </c>
      <c r="I13355" s="2" cm="1">
        <f t="array" ref="I1335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3355" s="2">
        <v>1.0177499999999999</v>
      </c>
      <c r="K13355" s="19" t="s">
        <v>2934</v>
      </c>
    </row>
    <row r="13356" spans="2:11" hidden="1" x14ac:dyDescent="0.2">
      <c r="B13356" t="s">
        <v>2978</v>
      </c>
      <c r="C13356" t="s">
        <v>163</v>
      </c>
      <c r="D13356" t="s">
        <v>15</v>
      </c>
      <c r="E13356">
        <v>2021</v>
      </c>
      <c r="F13356">
        <v>9</v>
      </c>
      <c r="G13356" s="3" t="s">
        <v>127</v>
      </c>
      <c r="H13356" t="s">
        <v>2933</v>
      </c>
      <c r="I13356" s="2" cm="1">
        <f t="array" ref="I1335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3356" s="2">
        <v>1.02983</v>
      </c>
      <c r="K13356" s="19" t="s">
        <v>2934</v>
      </c>
    </row>
    <row r="13357" spans="2:11" hidden="1" x14ac:dyDescent="0.2">
      <c r="B13357" t="s">
        <v>2978</v>
      </c>
      <c r="C13357" t="s">
        <v>163</v>
      </c>
      <c r="D13357" t="s">
        <v>15</v>
      </c>
      <c r="E13357">
        <v>2021</v>
      </c>
      <c r="F13357">
        <v>10</v>
      </c>
      <c r="G13357" s="3" t="s">
        <v>128</v>
      </c>
      <c r="H13357" t="s">
        <v>2933</v>
      </c>
      <c r="I13357" s="2" cm="1">
        <f t="array" ref="I1335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3357" s="2">
        <v>1.03024</v>
      </c>
      <c r="K13357" s="19" t="s">
        <v>2934</v>
      </c>
    </row>
    <row r="13358" spans="2:11" hidden="1" x14ac:dyDescent="0.2">
      <c r="B13358" t="s">
        <v>2978</v>
      </c>
      <c r="C13358" t="s">
        <v>163</v>
      </c>
      <c r="D13358" t="s">
        <v>15</v>
      </c>
      <c r="E13358">
        <v>2021</v>
      </c>
      <c r="F13358">
        <v>11</v>
      </c>
      <c r="G13358" s="3" t="s">
        <v>129</v>
      </c>
      <c r="H13358" t="s">
        <v>2933</v>
      </c>
      <c r="I13358" s="2" cm="1">
        <f t="array" ref="I1335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3358" s="2">
        <v>1.0519500000000002</v>
      </c>
      <c r="K13358" s="19" t="s">
        <v>2934</v>
      </c>
    </row>
    <row r="13359" spans="2:11" hidden="1" x14ac:dyDescent="0.2">
      <c r="B13359" t="s">
        <v>2978</v>
      </c>
      <c r="C13359" t="s">
        <v>163</v>
      </c>
      <c r="D13359" t="s">
        <v>15</v>
      </c>
      <c r="E13359">
        <v>2021</v>
      </c>
      <c r="F13359">
        <v>12</v>
      </c>
      <c r="G13359" s="3" t="s">
        <v>130</v>
      </c>
      <c r="H13359" t="s">
        <v>2933</v>
      </c>
      <c r="I13359" s="2" cm="1">
        <f t="array" ref="I1335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3359" s="2">
        <v>1.0622100000000001</v>
      </c>
      <c r="K13359" s="19" t="s">
        <v>2934</v>
      </c>
    </row>
    <row r="13360" spans="2:11" hidden="1" x14ac:dyDescent="0.2">
      <c r="B13360" t="s">
        <v>2978</v>
      </c>
      <c r="C13360" t="s">
        <v>163</v>
      </c>
      <c r="D13360" t="s">
        <v>15</v>
      </c>
      <c r="E13360">
        <v>2022</v>
      </c>
      <c r="F13360">
        <v>1</v>
      </c>
      <c r="G13360" s="3" t="s">
        <v>131</v>
      </c>
      <c r="H13360" t="s">
        <v>2933</v>
      </c>
      <c r="I13360" s="2" cm="1">
        <f t="array" ref="I13360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3360" s="2">
        <v>1.0752200000000001</v>
      </c>
      <c r="K13360" s="19" t="s">
        <v>2934</v>
      </c>
    </row>
    <row r="13361" spans="2:11" hidden="1" x14ac:dyDescent="0.2">
      <c r="B13361" t="s">
        <v>2978</v>
      </c>
      <c r="C13361" t="s">
        <v>163</v>
      </c>
      <c r="D13361" t="s">
        <v>15</v>
      </c>
      <c r="E13361">
        <v>2022</v>
      </c>
      <c r="F13361">
        <v>2</v>
      </c>
      <c r="G13361" s="3" t="s">
        <v>132</v>
      </c>
      <c r="H13361" t="s">
        <v>2933</v>
      </c>
      <c r="I13361" s="2" cm="1">
        <f t="array" ref="I13361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3361" s="2">
        <v>1.0851900000000001</v>
      </c>
      <c r="K13361" s="19" t="s">
        <v>2934</v>
      </c>
    </row>
    <row r="13362" spans="2:11" hidden="1" x14ac:dyDescent="0.2">
      <c r="B13362" t="s">
        <v>2978</v>
      </c>
      <c r="C13362" t="s">
        <v>163</v>
      </c>
      <c r="D13362" t="s">
        <v>15</v>
      </c>
      <c r="E13362">
        <v>2022</v>
      </c>
      <c r="F13362">
        <v>3</v>
      </c>
      <c r="G13362" s="3" t="s">
        <v>133</v>
      </c>
      <c r="H13362" t="s">
        <v>2933</v>
      </c>
      <c r="I13362" s="2" cm="1">
        <f t="array" ref="I13362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3362" s="2">
        <v>1.0928800000000001</v>
      </c>
      <c r="K13362" s="19" t="s">
        <v>2934</v>
      </c>
    </row>
    <row r="13363" spans="2:11" hidden="1" x14ac:dyDescent="0.2">
      <c r="B13363" t="s">
        <v>2978</v>
      </c>
      <c r="C13363" t="s">
        <v>163</v>
      </c>
      <c r="D13363" t="s">
        <v>15</v>
      </c>
      <c r="E13363">
        <v>2022</v>
      </c>
      <c r="F13363">
        <v>4</v>
      </c>
      <c r="G13363" s="3" t="s">
        <v>134</v>
      </c>
      <c r="H13363" t="s">
        <v>2933</v>
      </c>
      <c r="I13363" s="2" cm="1">
        <f t="array" ref="I13363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3363" s="2">
        <v>1.0835999999999999</v>
      </c>
      <c r="K13363" s="19" t="s">
        <v>2934</v>
      </c>
    </row>
    <row r="13364" spans="2:11" hidden="1" x14ac:dyDescent="0.2">
      <c r="B13364" t="s">
        <v>2978</v>
      </c>
      <c r="C13364" t="s">
        <v>163</v>
      </c>
      <c r="D13364" t="s">
        <v>15</v>
      </c>
      <c r="E13364">
        <v>2022</v>
      </c>
      <c r="F13364">
        <v>5</v>
      </c>
      <c r="G13364" s="3" t="s">
        <v>135</v>
      </c>
      <c r="H13364" t="s">
        <v>2933</v>
      </c>
      <c r="I13364" s="2" cm="1">
        <f t="array" ref="I13364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3364" s="2">
        <v>1.09344</v>
      </c>
      <c r="K13364" s="19" t="s">
        <v>2934</v>
      </c>
    </row>
    <row r="13365" spans="2:11" hidden="1" x14ac:dyDescent="0.2">
      <c r="B13365" t="s">
        <v>2978</v>
      </c>
      <c r="C13365" t="s">
        <v>163</v>
      </c>
      <c r="D13365" t="s">
        <v>15</v>
      </c>
      <c r="E13365">
        <v>2022</v>
      </c>
      <c r="F13365">
        <v>6</v>
      </c>
      <c r="G13365" s="3" t="s">
        <v>136</v>
      </c>
      <c r="H13365" t="s">
        <v>2933</v>
      </c>
      <c r="I13365" s="2" cm="1">
        <f t="array" ref="I1336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3365" s="2">
        <v>1.0950200000000001</v>
      </c>
      <c r="K13365" s="19" t="s">
        <v>2934</v>
      </c>
    </row>
    <row r="13366" spans="2:11" hidden="1" x14ac:dyDescent="0.2">
      <c r="B13366" t="s">
        <v>2978</v>
      </c>
      <c r="C13366" t="s">
        <v>163</v>
      </c>
      <c r="D13366" t="s">
        <v>15</v>
      </c>
      <c r="E13366">
        <v>2022</v>
      </c>
      <c r="F13366">
        <v>7</v>
      </c>
      <c r="G13366" s="3" t="s">
        <v>137</v>
      </c>
      <c r="H13366" t="s">
        <v>2933</v>
      </c>
      <c r="I13366" s="2" cm="1">
        <f t="array" ref="I13366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3366" s="2">
        <v>1.0952300000000001</v>
      </c>
      <c r="K13366" s="19" t="s">
        <v>2934</v>
      </c>
    </row>
    <row r="13367" spans="2:11" hidden="1" x14ac:dyDescent="0.2">
      <c r="B13367" t="s">
        <v>2978</v>
      </c>
      <c r="C13367" t="s">
        <v>163</v>
      </c>
      <c r="D13367" t="s">
        <v>15</v>
      </c>
      <c r="E13367">
        <v>2022</v>
      </c>
      <c r="F13367">
        <v>8</v>
      </c>
      <c r="G13367" s="3" t="s">
        <v>138</v>
      </c>
      <c r="H13367" t="s">
        <v>2933</v>
      </c>
      <c r="I13367" s="2" cm="1">
        <f t="array" ref="I13367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3367" s="2">
        <v>1.0837999999999999</v>
      </c>
      <c r="K13367" s="19" t="s">
        <v>2934</v>
      </c>
    </row>
    <row r="13368" spans="2:11" hidden="1" x14ac:dyDescent="0.2">
      <c r="B13368" t="s">
        <v>2978</v>
      </c>
      <c r="C13368" t="s">
        <v>163</v>
      </c>
      <c r="D13368" t="s">
        <v>15</v>
      </c>
      <c r="E13368">
        <v>2022</v>
      </c>
      <c r="F13368">
        <v>9</v>
      </c>
      <c r="G13368" s="3" t="s">
        <v>139</v>
      </c>
      <c r="H13368" t="s">
        <v>2933</v>
      </c>
      <c r="I13368" s="2" cm="1">
        <f t="array" ref="I13368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3368" s="2">
        <v>1.08325</v>
      </c>
      <c r="K13368" s="19" t="s">
        <v>2934</v>
      </c>
    </row>
    <row r="13369" spans="2:11" hidden="1" x14ac:dyDescent="0.2">
      <c r="B13369" t="s">
        <v>2978</v>
      </c>
      <c r="C13369" t="s">
        <v>163</v>
      </c>
      <c r="D13369" t="s">
        <v>15</v>
      </c>
      <c r="E13369">
        <v>2022</v>
      </c>
      <c r="F13369">
        <v>10</v>
      </c>
      <c r="G13369" s="3" t="s">
        <v>140</v>
      </c>
      <c r="H13369" t="s">
        <v>2933</v>
      </c>
      <c r="I13369" s="2" cm="1">
        <f t="array" ref="I13369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3369" s="2">
        <v>1.09344</v>
      </c>
      <c r="K13369" s="19" t="s">
        <v>2934</v>
      </c>
    </row>
    <row r="13370" spans="2:11" hidden="1" x14ac:dyDescent="0.2">
      <c r="B13370" t="s">
        <v>2978</v>
      </c>
      <c r="C13370" t="s">
        <v>163</v>
      </c>
      <c r="D13370" t="s">
        <v>15</v>
      </c>
      <c r="E13370">
        <v>2022</v>
      </c>
      <c r="F13370">
        <v>11</v>
      </c>
      <c r="G13370" s="3" t="s">
        <v>141</v>
      </c>
      <c r="H13370" t="s">
        <v>2933</v>
      </c>
      <c r="I13370" s="2" cm="1">
        <f t="array" ref="I13370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3370" s="2">
        <v>1.1039700000000001</v>
      </c>
      <c r="K13370" s="19" t="s">
        <v>2934</v>
      </c>
    </row>
    <row r="13371" spans="2:11" hidden="1" x14ac:dyDescent="0.2">
      <c r="B13371" t="s">
        <v>2978</v>
      </c>
      <c r="C13371" t="s">
        <v>163</v>
      </c>
      <c r="D13371" t="s">
        <v>15</v>
      </c>
      <c r="E13371">
        <v>2022</v>
      </c>
      <c r="F13371">
        <v>12</v>
      </c>
      <c r="G13371" s="3" t="s">
        <v>142</v>
      </c>
      <c r="H13371" t="s">
        <v>2933</v>
      </c>
      <c r="I13371" s="2" cm="1">
        <f t="array" ref="I13371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3371" s="2">
        <v>1.1044200000000002</v>
      </c>
      <c r="K13371" s="19" t="s">
        <v>2934</v>
      </c>
    </row>
    <row r="13372" spans="2:11" hidden="1" x14ac:dyDescent="0.2">
      <c r="B13372" t="s">
        <v>2981</v>
      </c>
      <c r="C13372" t="s">
        <v>173</v>
      </c>
      <c r="D13372" t="s">
        <v>7</v>
      </c>
      <c r="E13372">
        <v>2021</v>
      </c>
      <c r="F13372">
        <v>3</v>
      </c>
      <c r="G13372" s="3" t="s">
        <v>121</v>
      </c>
      <c r="H13372" t="s">
        <v>2935</v>
      </c>
      <c r="I13372" s="2" cm="1">
        <f t="array" ref="I13372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372" s="2">
        <v>1.9290250000000002</v>
      </c>
      <c r="K13372" s="19" t="s">
        <v>2936</v>
      </c>
    </row>
    <row r="13373" spans="2:11" hidden="1" x14ac:dyDescent="0.2">
      <c r="B13373" t="s">
        <v>2981</v>
      </c>
      <c r="C13373" t="s">
        <v>173</v>
      </c>
      <c r="D13373" t="s">
        <v>7</v>
      </c>
      <c r="E13373">
        <v>2021</v>
      </c>
      <c r="F13373">
        <v>4</v>
      </c>
      <c r="G13373" s="3" t="s">
        <v>122</v>
      </c>
      <c r="H13373" t="s">
        <v>2935</v>
      </c>
      <c r="I13373" s="2" cm="1">
        <f t="array" ref="I1337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3373" s="2">
        <v>1.532197</v>
      </c>
      <c r="K13373" s="19" t="s">
        <v>2936</v>
      </c>
    </row>
    <row r="13374" spans="2:11" hidden="1" x14ac:dyDescent="0.2">
      <c r="B13374" t="s">
        <v>2981</v>
      </c>
      <c r="C13374" t="s">
        <v>173</v>
      </c>
      <c r="D13374" t="s">
        <v>7</v>
      </c>
      <c r="E13374">
        <v>2021</v>
      </c>
      <c r="F13374">
        <v>5</v>
      </c>
      <c r="G13374" s="3" t="s">
        <v>123</v>
      </c>
      <c r="H13374" t="s">
        <v>2935</v>
      </c>
      <c r="I13374" s="2" cm="1">
        <f t="array" ref="I1337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374" s="2">
        <v>1.2125300000000001</v>
      </c>
      <c r="K13374" s="19" t="s">
        <v>2936</v>
      </c>
    </row>
    <row r="13375" spans="2:11" hidden="1" x14ac:dyDescent="0.2">
      <c r="B13375" t="s">
        <v>2981</v>
      </c>
      <c r="C13375" t="s">
        <v>173</v>
      </c>
      <c r="D13375" t="s">
        <v>7</v>
      </c>
      <c r="E13375">
        <v>2021</v>
      </c>
      <c r="F13375">
        <v>6</v>
      </c>
      <c r="G13375" s="3" t="s">
        <v>124</v>
      </c>
      <c r="H13375" t="s">
        <v>2935</v>
      </c>
      <c r="I13375" s="2" cm="1">
        <f t="array" ref="I1337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3375" s="2">
        <v>1.1904839999999999</v>
      </c>
      <c r="K13375" s="19" t="s">
        <v>2936</v>
      </c>
    </row>
    <row r="13376" spans="2:11" hidden="1" x14ac:dyDescent="0.2">
      <c r="B13376" t="s">
        <v>2981</v>
      </c>
      <c r="C13376" t="s">
        <v>173</v>
      </c>
      <c r="D13376" t="s">
        <v>7</v>
      </c>
      <c r="E13376">
        <v>2021</v>
      </c>
      <c r="F13376">
        <v>7</v>
      </c>
      <c r="G13376" s="3" t="s">
        <v>125</v>
      </c>
      <c r="H13376" t="s">
        <v>2935</v>
      </c>
      <c r="I13376" s="2" cm="1">
        <f t="array" ref="I1337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3376" s="2">
        <v>1.1133230000000001</v>
      </c>
      <c r="K13376" s="19" t="s">
        <v>2936</v>
      </c>
    </row>
    <row r="13377" spans="2:11" hidden="1" x14ac:dyDescent="0.2">
      <c r="B13377" t="s">
        <v>2981</v>
      </c>
      <c r="C13377" t="s">
        <v>173</v>
      </c>
      <c r="D13377" t="s">
        <v>7</v>
      </c>
      <c r="E13377">
        <v>2021</v>
      </c>
      <c r="F13377">
        <v>8</v>
      </c>
      <c r="G13377" s="3" t="s">
        <v>126</v>
      </c>
      <c r="H13377" t="s">
        <v>2935</v>
      </c>
      <c r="I13377" s="2" cm="1">
        <f t="array" ref="I1337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3377" s="2">
        <v>1.058208</v>
      </c>
      <c r="K13377" s="19" t="s">
        <v>2936</v>
      </c>
    </row>
    <row r="13378" spans="2:11" hidden="1" x14ac:dyDescent="0.2">
      <c r="B13378" t="s">
        <v>2981</v>
      </c>
      <c r="C13378" t="s">
        <v>173</v>
      </c>
      <c r="D13378" t="s">
        <v>7</v>
      </c>
      <c r="E13378">
        <v>2021</v>
      </c>
      <c r="F13378">
        <v>9</v>
      </c>
      <c r="G13378" s="3" t="s">
        <v>127</v>
      </c>
      <c r="H13378" t="s">
        <v>2935</v>
      </c>
      <c r="I13378" s="2" cm="1">
        <f t="array" ref="I1337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3378" s="2">
        <v>1.1463920000000001</v>
      </c>
      <c r="K13378" s="19" t="s">
        <v>2936</v>
      </c>
    </row>
    <row r="13379" spans="2:11" hidden="1" x14ac:dyDescent="0.2">
      <c r="B13379" t="s">
        <v>2981</v>
      </c>
      <c r="C13379" t="s">
        <v>173</v>
      </c>
      <c r="D13379" t="s">
        <v>7</v>
      </c>
      <c r="E13379">
        <v>2021</v>
      </c>
      <c r="F13379">
        <v>10</v>
      </c>
      <c r="G13379" s="3" t="s">
        <v>128</v>
      </c>
      <c r="H13379" t="s">
        <v>2935</v>
      </c>
      <c r="I13379" s="2" cm="1">
        <f t="array" ref="I1337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379" s="2">
        <v>1.1463920000000001</v>
      </c>
      <c r="K13379" s="19" t="s">
        <v>2936</v>
      </c>
    </row>
    <row r="13380" spans="2:11" hidden="1" x14ac:dyDescent="0.2">
      <c r="B13380" t="s">
        <v>2981</v>
      </c>
      <c r="C13380" t="s">
        <v>173</v>
      </c>
      <c r="D13380" t="s">
        <v>7</v>
      </c>
      <c r="E13380">
        <v>2021</v>
      </c>
      <c r="F13380">
        <v>11</v>
      </c>
      <c r="G13380" s="3" t="s">
        <v>129</v>
      </c>
      <c r="H13380" t="s">
        <v>2935</v>
      </c>
      <c r="I13380" s="2" cm="1">
        <f t="array" ref="I1338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3380" s="2">
        <v>1.1243460000000001</v>
      </c>
      <c r="K13380" s="19" t="s">
        <v>2936</v>
      </c>
    </row>
    <row r="13381" spans="2:11" hidden="1" x14ac:dyDescent="0.2">
      <c r="B13381" t="s">
        <v>2981</v>
      </c>
      <c r="C13381" t="s">
        <v>173</v>
      </c>
      <c r="D13381" t="s">
        <v>7</v>
      </c>
      <c r="E13381">
        <v>2021</v>
      </c>
      <c r="F13381">
        <v>12</v>
      </c>
      <c r="G13381" s="3" t="s">
        <v>130</v>
      </c>
      <c r="H13381" t="s">
        <v>2935</v>
      </c>
      <c r="I13381" s="2" cm="1">
        <f t="array" ref="I1338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381" s="2">
        <v>1.1463920000000001</v>
      </c>
      <c r="K13381" s="19" t="s">
        <v>2936</v>
      </c>
    </row>
    <row r="13382" spans="2:11" hidden="1" x14ac:dyDescent="0.2">
      <c r="B13382" t="s">
        <v>2981</v>
      </c>
      <c r="C13382" t="s">
        <v>173</v>
      </c>
      <c r="D13382" t="s">
        <v>7</v>
      </c>
      <c r="E13382">
        <v>2022</v>
      </c>
      <c r="F13382">
        <v>1</v>
      </c>
      <c r="G13382" s="3" t="s">
        <v>131</v>
      </c>
      <c r="H13382" t="s">
        <v>2935</v>
      </c>
      <c r="I13382" s="2" cm="1">
        <f t="array" ref="I1338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382" s="2">
        <v>1.1794610000000001</v>
      </c>
      <c r="K13382" s="19" t="s">
        <v>2936</v>
      </c>
    </row>
    <row r="13383" spans="2:11" hidden="1" x14ac:dyDescent="0.2">
      <c r="B13383" t="s">
        <v>2981</v>
      </c>
      <c r="C13383" t="s">
        <v>173</v>
      </c>
      <c r="D13383" t="s">
        <v>7</v>
      </c>
      <c r="E13383">
        <v>2022</v>
      </c>
      <c r="F13383">
        <v>2</v>
      </c>
      <c r="G13383" s="3" t="s">
        <v>132</v>
      </c>
      <c r="H13383" t="s">
        <v>2935</v>
      </c>
      <c r="I13383" s="2" cm="1">
        <f t="array" ref="I1338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3383" s="2">
        <v>1.2015070000000001</v>
      </c>
      <c r="K13383" s="19" t="s">
        <v>2936</v>
      </c>
    </row>
    <row r="13384" spans="2:11" hidden="1" x14ac:dyDescent="0.2">
      <c r="B13384" t="s">
        <v>2981</v>
      </c>
      <c r="C13384" t="s">
        <v>173</v>
      </c>
      <c r="D13384" t="s">
        <v>7</v>
      </c>
      <c r="E13384">
        <v>2022</v>
      </c>
      <c r="F13384">
        <v>3</v>
      </c>
      <c r="G13384" s="3" t="s">
        <v>133</v>
      </c>
      <c r="H13384" t="s">
        <v>2935</v>
      </c>
      <c r="I13384" s="2" cm="1">
        <f t="array" ref="I1338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3384" s="2">
        <v>1.2345760000000001</v>
      </c>
      <c r="K13384" s="19" t="s">
        <v>2936</v>
      </c>
    </row>
    <row r="13385" spans="2:11" hidden="1" x14ac:dyDescent="0.2">
      <c r="B13385" t="s">
        <v>2981</v>
      </c>
      <c r="C13385" t="s">
        <v>173</v>
      </c>
      <c r="D13385" t="s">
        <v>7</v>
      </c>
      <c r="E13385">
        <v>2022</v>
      </c>
      <c r="F13385">
        <v>4</v>
      </c>
      <c r="G13385" s="3" t="s">
        <v>134</v>
      </c>
      <c r="H13385" t="s">
        <v>2935</v>
      </c>
      <c r="I13385" s="2" cm="1">
        <f t="array" ref="I1338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3385" s="2">
        <v>1.2345760000000001</v>
      </c>
      <c r="K13385" s="19" t="s">
        <v>2936</v>
      </c>
    </row>
    <row r="13386" spans="2:11" hidden="1" x14ac:dyDescent="0.2">
      <c r="B13386" t="s">
        <v>2981</v>
      </c>
      <c r="C13386" t="s">
        <v>173</v>
      </c>
      <c r="D13386" t="s">
        <v>7</v>
      </c>
      <c r="E13386">
        <v>2022</v>
      </c>
      <c r="F13386">
        <v>5</v>
      </c>
      <c r="G13386" s="3" t="s">
        <v>135</v>
      </c>
      <c r="H13386" t="s">
        <v>2935</v>
      </c>
      <c r="I13386" s="2" cm="1">
        <f t="array" ref="I1338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386" s="2">
        <v>1.1904839999999999</v>
      </c>
      <c r="K13386" s="19" t="s">
        <v>2936</v>
      </c>
    </row>
    <row r="13387" spans="2:11" hidden="1" x14ac:dyDescent="0.2">
      <c r="B13387" t="s">
        <v>2981</v>
      </c>
      <c r="C13387" t="s">
        <v>173</v>
      </c>
      <c r="D13387" t="s">
        <v>7</v>
      </c>
      <c r="E13387">
        <v>2022</v>
      </c>
      <c r="F13387">
        <v>6</v>
      </c>
      <c r="G13387" s="3" t="s">
        <v>136</v>
      </c>
      <c r="H13387" t="s">
        <v>2935</v>
      </c>
      <c r="I13387" s="2" cm="1">
        <f t="array" ref="I1338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387" s="2">
        <v>1.1023000000000001</v>
      </c>
      <c r="K13387" s="19" t="s">
        <v>2936</v>
      </c>
    </row>
    <row r="13388" spans="2:11" hidden="1" x14ac:dyDescent="0.2">
      <c r="B13388" t="s">
        <v>2981</v>
      </c>
      <c r="C13388" t="s">
        <v>173</v>
      </c>
      <c r="D13388" t="s">
        <v>7</v>
      </c>
      <c r="E13388">
        <v>2022</v>
      </c>
      <c r="F13388">
        <v>7</v>
      </c>
      <c r="G13388" s="3" t="s">
        <v>137</v>
      </c>
      <c r="H13388" t="s">
        <v>2935</v>
      </c>
      <c r="I13388" s="2" cm="1">
        <f t="array" ref="I1338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388" s="2">
        <v>1.047185</v>
      </c>
      <c r="K13388" s="19" t="s">
        <v>2936</v>
      </c>
    </row>
    <row r="13389" spans="2:11" hidden="1" x14ac:dyDescent="0.2">
      <c r="B13389" t="s">
        <v>2981</v>
      </c>
      <c r="C13389" t="s">
        <v>173</v>
      </c>
      <c r="D13389" t="s">
        <v>7</v>
      </c>
      <c r="E13389">
        <v>2022</v>
      </c>
      <c r="F13389">
        <v>8</v>
      </c>
      <c r="G13389" s="3" t="s">
        <v>138</v>
      </c>
      <c r="H13389" t="s">
        <v>2935</v>
      </c>
      <c r="I13389" s="2" cm="1">
        <f t="array" ref="I1338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3389" s="2">
        <v>1.003093</v>
      </c>
      <c r="K13389" s="19" t="s">
        <v>2936</v>
      </c>
    </row>
    <row r="13390" spans="2:11" hidden="1" x14ac:dyDescent="0.2">
      <c r="B13390" t="s">
        <v>2981</v>
      </c>
      <c r="C13390" t="s">
        <v>173</v>
      </c>
      <c r="D13390" t="s">
        <v>7</v>
      </c>
      <c r="E13390">
        <v>2022</v>
      </c>
      <c r="F13390">
        <v>9</v>
      </c>
      <c r="G13390" s="3" t="s">
        <v>139</v>
      </c>
      <c r="H13390" t="s">
        <v>2935</v>
      </c>
      <c r="I13390" s="2" cm="1">
        <f t="array" ref="I1339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390" s="2">
        <v>1.069231</v>
      </c>
      <c r="K13390" s="19" t="s">
        <v>2936</v>
      </c>
    </row>
    <row r="13391" spans="2:11" hidden="1" x14ac:dyDescent="0.2">
      <c r="B13391" t="s">
        <v>2981</v>
      </c>
      <c r="C13391" t="s">
        <v>173</v>
      </c>
      <c r="D13391" t="s">
        <v>7</v>
      </c>
      <c r="E13391">
        <v>2022</v>
      </c>
      <c r="F13391">
        <v>10</v>
      </c>
      <c r="G13391" s="3" t="s">
        <v>140</v>
      </c>
      <c r="H13391" t="s">
        <v>2935</v>
      </c>
      <c r="I13391" s="2" cm="1">
        <f t="array" ref="I1339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391" s="2">
        <v>1.1023000000000001</v>
      </c>
      <c r="K13391" s="19" t="s">
        <v>2936</v>
      </c>
    </row>
    <row r="13392" spans="2:11" hidden="1" x14ac:dyDescent="0.2">
      <c r="B13392" t="s">
        <v>2981</v>
      </c>
      <c r="C13392" t="s">
        <v>173</v>
      </c>
      <c r="D13392" t="s">
        <v>7</v>
      </c>
      <c r="E13392">
        <v>2022</v>
      </c>
      <c r="F13392">
        <v>11</v>
      </c>
      <c r="G13392" s="3" t="s">
        <v>141</v>
      </c>
      <c r="H13392" t="s">
        <v>2935</v>
      </c>
      <c r="I13392" s="2" cm="1">
        <f t="array" ref="I1339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3392" s="2">
        <v>1.1133230000000001</v>
      </c>
      <c r="K13392" s="19" t="s">
        <v>2936</v>
      </c>
    </row>
    <row r="13393" spans="2:11" hidden="1" x14ac:dyDescent="0.2">
      <c r="B13393" t="s">
        <v>2981</v>
      </c>
      <c r="C13393" t="s">
        <v>173</v>
      </c>
      <c r="D13393" t="s">
        <v>7</v>
      </c>
      <c r="E13393">
        <v>2022</v>
      </c>
      <c r="F13393">
        <v>12</v>
      </c>
      <c r="G13393" s="3" t="s">
        <v>142</v>
      </c>
      <c r="H13393" t="s">
        <v>2935</v>
      </c>
      <c r="I13393" s="2" cm="1">
        <f t="array" ref="I1339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393" s="2">
        <v>1.0802539999999998</v>
      </c>
      <c r="K13393" s="19" t="s">
        <v>2936</v>
      </c>
    </row>
    <row r="13394" spans="2:11" hidden="1" x14ac:dyDescent="0.2">
      <c r="B13394" t="s">
        <v>2981</v>
      </c>
      <c r="C13394" t="s">
        <v>170</v>
      </c>
      <c r="D13394" t="s">
        <v>17</v>
      </c>
      <c r="E13394">
        <v>2021</v>
      </c>
      <c r="F13394">
        <v>3</v>
      </c>
      <c r="G13394" s="3" t="s">
        <v>121</v>
      </c>
      <c r="H13394" t="s">
        <v>2935</v>
      </c>
      <c r="I13394" s="2" cm="1">
        <f t="array" ref="I13394">SUMPRODUCT(Actuals[Price '[USD'] per UOM], --(Actuals[Commodity] = Consolidated[[#This Row],[Commodity]]), --(Actuals[Region] = Consolidated[[#This Row],[Region]]), --(Actuals[Year Month] = Consolidated[[#This Row],[Year.Month]]))</f>
        <v>1.155</v>
      </c>
      <c r="J13394" s="2">
        <v>1.1729141475211609</v>
      </c>
      <c r="K13394" s="19" t="s">
        <v>2936</v>
      </c>
    </row>
    <row r="13395" spans="2:11" hidden="1" x14ac:dyDescent="0.2">
      <c r="B13395" t="s">
        <v>2981</v>
      </c>
      <c r="C13395" t="s">
        <v>170</v>
      </c>
      <c r="D13395" t="s">
        <v>17</v>
      </c>
      <c r="E13395">
        <v>2021</v>
      </c>
      <c r="F13395">
        <v>4</v>
      </c>
      <c r="G13395" s="3" t="s">
        <v>122</v>
      </c>
      <c r="H13395" t="s">
        <v>2935</v>
      </c>
      <c r="I13395" s="2" cm="1">
        <f t="array" ref="I13395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3395" s="2">
        <v>1.2091898428053205</v>
      </c>
      <c r="K13395" s="19" t="s">
        <v>2936</v>
      </c>
    </row>
    <row r="13396" spans="2:11" hidden="1" x14ac:dyDescent="0.2">
      <c r="B13396" t="s">
        <v>2981</v>
      </c>
      <c r="C13396" t="s">
        <v>170</v>
      </c>
      <c r="D13396" t="s">
        <v>17</v>
      </c>
      <c r="E13396">
        <v>2021</v>
      </c>
      <c r="F13396">
        <v>5</v>
      </c>
      <c r="G13396" s="3" t="s">
        <v>123</v>
      </c>
      <c r="H13396" t="s">
        <v>2935</v>
      </c>
      <c r="I13396" s="2" cm="1">
        <f t="array" ref="I13396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3396" s="2">
        <v>1.2454655380894801</v>
      </c>
      <c r="K13396" s="19" t="s">
        <v>2936</v>
      </c>
    </row>
    <row r="13397" spans="2:11" hidden="1" x14ac:dyDescent="0.2">
      <c r="B13397" t="s">
        <v>2981</v>
      </c>
      <c r="C13397" t="s">
        <v>170</v>
      </c>
      <c r="D13397" t="s">
        <v>17</v>
      </c>
      <c r="E13397">
        <v>2021</v>
      </c>
      <c r="F13397">
        <v>6</v>
      </c>
      <c r="G13397" s="3" t="s">
        <v>124</v>
      </c>
      <c r="H13397" t="s">
        <v>2935</v>
      </c>
      <c r="I13397" s="2" cm="1">
        <f t="array" ref="I13397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3397" s="2">
        <v>1.2454655380894801</v>
      </c>
      <c r="K13397" s="19" t="s">
        <v>2936</v>
      </c>
    </row>
    <row r="13398" spans="2:11" hidden="1" x14ac:dyDescent="0.2">
      <c r="B13398" t="s">
        <v>2981</v>
      </c>
      <c r="C13398" t="s">
        <v>170</v>
      </c>
      <c r="D13398" t="s">
        <v>17</v>
      </c>
      <c r="E13398">
        <v>2021</v>
      </c>
      <c r="F13398">
        <v>7</v>
      </c>
      <c r="G13398" s="3" t="s">
        <v>125</v>
      </c>
      <c r="H13398" t="s">
        <v>2935</v>
      </c>
      <c r="I13398" s="2" cm="1">
        <f t="array" ref="I13398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3398" s="2">
        <v>1.1366384522370014</v>
      </c>
      <c r="K13398" s="19" t="s">
        <v>2936</v>
      </c>
    </row>
    <row r="13399" spans="2:11" hidden="1" x14ac:dyDescent="0.2">
      <c r="B13399" t="s">
        <v>2981</v>
      </c>
      <c r="C13399" t="s">
        <v>170</v>
      </c>
      <c r="D13399" t="s">
        <v>17</v>
      </c>
      <c r="E13399">
        <v>2021</v>
      </c>
      <c r="F13399">
        <v>8</v>
      </c>
      <c r="G13399" s="3" t="s">
        <v>126</v>
      </c>
      <c r="H13399" t="s">
        <v>2935</v>
      </c>
      <c r="I13399" s="2" cm="1">
        <f t="array" ref="I1339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3399" s="2">
        <v>1.0882708585247884</v>
      </c>
      <c r="K13399" s="19" t="s">
        <v>2936</v>
      </c>
    </row>
    <row r="13400" spans="2:11" hidden="1" x14ac:dyDescent="0.2">
      <c r="B13400" t="s">
        <v>2981</v>
      </c>
      <c r="C13400" t="s">
        <v>170</v>
      </c>
      <c r="D13400" t="s">
        <v>17</v>
      </c>
      <c r="E13400">
        <v>2021</v>
      </c>
      <c r="F13400">
        <v>9</v>
      </c>
      <c r="G13400" s="3" t="s">
        <v>127</v>
      </c>
      <c r="H13400" t="s">
        <v>2935</v>
      </c>
      <c r="I13400" s="2" cm="1">
        <f t="array" ref="I1340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3400" s="2">
        <v>1.003627569528416</v>
      </c>
      <c r="K13400" s="19" t="s">
        <v>2936</v>
      </c>
    </row>
    <row r="13401" spans="2:11" hidden="1" x14ac:dyDescent="0.2">
      <c r="B13401" t="s">
        <v>2981</v>
      </c>
      <c r="C13401" t="s">
        <v>170</v>
      </c>
      <c r="D13401" t="s">
        <v>17</v>
      </c>
      <c r="E13401">
        <v>2021</v>
      </c>
      <c r="F13401">
        <v>10</v>
      </c>
      <c r="G13401" s="3" t="s">
        <v>128</v>
      </c>
      <c r="H13401" t="s">
        <v>2935</v>
      </c>
      <c r="I13401" s="2" cm="1">
        <f t="array" ref="I1340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3401" s="2">
        <v>1.003627569528416</v>
      </c>
      <c r="K13401" s="19" t="s">
        <v>2936</v>
      </c>
    </row>
    <row r="13402" spans="2:11" hidden="1" x14ac:dyDescent="0.2">
      <c r="B13402" t="s">
        <v>2981</v>
      </c>
      <c r="C13402" t="s">
        <v>170</v>
      </c>
      <c r="D13402" t="s">
        <v>17</v>
      </c>
      <c r="E13402">
        <v>2021</v>
      </c>
      <c r="F13402">
        <v>11</v>
      </c>
      <c r="G13402" s="3" t="s">
        <v>129</v>
      </c>
      <c r="H13402" t="s">
        <v>2935</v>
      </c>
      <c r="I13402" s="2" cm="1">
        <f t="array" ref="I1340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3402" s="2">
        <v>1.003627569528416</v>
      </c>
      <c r="K13402" s="19" t="s">
        <v>2936</v>
      </c>
    </row>
    <row r="13403" spans="2:11" hidden="1" x14ac:dyDescent="0.2">
      <c r="B13403" t="s">
        <v>2981</v>
      </c>
      <c r="C13403" t="s">
        <v>170</v>
      </c>
      <c r="D13403" t="s">
        <v>17</v>
      </c>
      <c r="E13403">
        <v>2021</v>
      </c>
      <c r="F13403">
        <v>12</v>
      </c>
      <c r="G13403" s="3" t="s">
        <v>130</v>
      </c>
      <c r="H13403" t="s">
        <v>2935</v>
      </c>
      <c r="I13403" s="2" cm="1">
        <f t="array" ref="I1340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3403" s="2">
        <v>0.95525997581620326</v>
      </c>
      <c r="K13403" s="19" t="s">
        <v>2936</v>
      </c>
    </row>
    <row r="13404" spans="2:11" hidden="1" x14ac:dyDescent="0.2">
      <c r="B13404" t="s">
        <v>2981</v>
      </c>
      <c r="C13404" t="s">
        <v>170</v>
      </c>
      <c r="D13404" t="s">
        <v>17</v>
      </c>
      <c r="E13404">
        <v>2022</v>
      </c>
      <c r="F13404">
        <v>1</v>
      </c>
      <c r="G13404" s="3" t="s">
        <v>131</v>
      </c>
      <c r="H13404" t="s">
        <v>2935</v>
      </c>
      <c r="I13404" s="2" cm="1">
        <f t="array" ref="I1340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3404" s="2">
        <v>0.94316807738815001</v>
      </c>
      <c r="K13404" s="19" t="s">
        <v>2936</v>
      </c>
    </row>
    <row r="13405" spans="2:11" hidden="1" x14ac:dyDescent="0.2">
      <c r="B13405" t="s">
        <v>2981</v>
      </c>
      <c r="C13405" t="s">
        <v>170</v>
      </c>
      <c r="D13405" t="s">
        <v>17</v>
      </c>
      <c r="E13405">
        <v>2022</v>
      </c>
      <c r="F13405">
        <v>2</v>
      </c>
      <c r="G13405" s="3" t="s">
        <v>132</v>
      </c>
      <c r="H13405" t="s">
        <v>2935</v>
      </c>
      <c r="I13405" s="2" cm="1">
        <f t="array" ref="I1340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3405" s="2">
        <v>0.91898428053204362</v>
      </c>
      <c r="K13405" s="19" t="s">
        <v>2936</v>
      </c>
    </row>
    <row r="13406" spans="2:11" hidden="1" x14ac:dyDescent="0.2">
      <c r="B13406" t="s">
        <v>2981</v>
      </c>
      <c r="C13406" t="s">
        <v>170</v>
      </c>
      <c r="D13406" t="s">
        <v>17</v>
      </c>
      <c r="E13406">
        <v>2022</v>
      </c>
      <c r="F13406">
        <v>3</v>
      </c>
      <c r="G13406" s="3" t="s">
        <v>133</v>
      </c>
      <c r="H13406" t="s">
        <v>2935</v>
      </c>
      <c r="I13406" s="2" cm="1">
        <f t="array" ref="I1340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406" s="2">
        <v>0.94316807738815001</v>
      </c>
      <c r="K13406" s="19" t="s">
        <v>2936</v>
      </c>
    </row>
    <row r="13407" spans="2:11" hidden="1" x14ac:dyDescent="0.2">
      <c r="B13407" t="s">
        <v>2981</v>
      </c>
      <c r="C13407" t="s">
        <v>170</v>
      </c>
      <c r="D13407" t="s">
        <v>17</v>
      </c>
      <c r="E13407">
        <v>2022</v>
      </c>
      <c r="F13407">
        <v>4</v>
      </c>
      <c r="G13407" s="3" t="s">
        <v>134</v>
      </c>
      <c r="H13407" t="s">
        <v>2935</v>
      </c>
      <c r="I13407" s="2" cm="1">
        <f t="array" ref="I1340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3407" s="2">
        <v>0.95525997581620326</v>
      </c>
      <c r="K13407" s="19" t="s">
        <v>2936</v>
      </c>
    </row>
    <row r="13408" spans="2:11" hidden="1" x14ac:dyDescent="0.2">
      <c r="B13408" t="s">
        <v>2981</v>
      </c>
      <c r="C13408" t="s">
        <v>170</v>
      </c>
      <c r="D13408" t="s">
        <v>17</v>
      </c>
      <c r="E13408">
        <v>2022</v>
      </c>
      <c r="F13408">
        <v>5</v>
      </c>
      <c r="G13408" s="3" t="s">
        <v>135</v>
      </c>
      <c r="H13408" t="s">
        <v>2935</v>
      </c>
      <c r="I13408" s="2" cm="1">
        <f t="array" ref="I1340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3408" s="2">
        <v>0.94316807738815001</v>
      </c>
      <c r="K13408" s="19" t="s">
        <v>2936</v>
      </c>
    </row>
    <row r="13409" spans="2:11" hidden="1" x14ac:dyDescent="0.2">
      <c r="B13409" t="s">
        <v>2981</v>
      </c>
      <c r="C13409" t="s">
        <v>170</v>
      </c>
      <c r="D13409" t="s">
        <v>17</v>
      </c>
      <c r="E13409">
        <v>2022</v>
      </c>
      <c r="F13409">
        <v>6</v>
      </c>
      <c r="G13409" s="3" t="s">
        <v>136</v>
      </c>
      <c r="H13409" t="s">
        <v>2935</v>
      </c>
      <c r="I13409" s="2" cm="1">
        <f t="array" ref="I1340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3409" s="2">
        <v>0.93107617896009676</v>
      </c>
      <c r="K13409" s="19" t="s">
        <v>2936</v>
      </c>
    </row>
    <row r="13410" spans="2:11" hidden="1" x14ac:dyDescent="0.2">
      <c r="B13410" t="s">
        <v>2981</v>
      </c>
      <c r="C13410" t="s">
        <v>170</v>
      </c>
      <c r="D13410" t="s">
        <v>17</v>
      </c>
      <c r="E13410">
        <v>2022</v>
      </c>
      <c r="F13410">
        <v>7</v>
      </c>
      <c r="G13410" s="3" t="s">
        <v>137</v>
      </c>
      <c r="H13410" t="s">
        <v>2935</v>
      </c>
      <c r="I13410" s="2" cm="1">
        <f t="array" ref="I134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3410" s="2">
        <v>0.91898428053204362</v>
      </c>
      <c r="K13410" s="19" t="s">
        <v>2936</v>
      </c>
    </row>
    <row r="13411" spans="2:11" hidden="1" x14ac:dyDescent="0.2">
      <c r="B13411" t="s">
        <v>2981</v>
      </c>
      <c r="C13411" t="s">
        <v>170</v>
      </c>
      <c r="D13411" t="s">
        <v>17</v>
      </c>
      <c r="E13411">
        <v>2022</v>
      </c>
      <c r="F13411">
        <v>8</v>
      </c>
      <c r="G13411" s="3" t="s">
        <v>138</v>
      </c>
      <c r="H13411" t="s">
        <v>2935</v>
      </c>
      <c r="I13411" s="2" cm="1">
        <f t="array" ref="I1341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3411" s="2">
        <v>0.90689238210399037</v>
      </c>
      <c r="K13411" s="19" t="s">
        <v>2936</v>
      </c>
    </row>
    <row r="13412" spans="2:11" hidden="1" x14ac:dyDescent="0.2">
      <c r="B13412" t="s">
        <v>2981</v>
      </c>
      <c r="C13412" t="s">
        <v>170</v>
      </c>
      <c r="D13412" t="s">
        <v>17</v>
      </c>
      <c r="E13412">
        <v>2022</v>
      </c>
      <c r="F13412">
        <v>9</v>
      </c>
      <c r="G13412" s="3" t="s">
        <v>139</v>
      </c>
      <c r="H13412" t="s">
        <v>2935</v>
      </c>
      <c r="I13412" s="2" cm="1">
        <f t="array" ref="I1341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3412" s="2">
        <v>0.91898428053204362</v>
      </c>
      <c r="K13412" s="19" t="s">
        <v>2936</v>
      </c>
    </row>
    <row r="13413" spans="2:11" hidden="1" x14ac:dyDescent="0.2">
      <c r="B13413" t="s">
        <v>2981</v>
      </c>
      <c r="C13413" t="s">
        <v>170</v>
      </c>
      <c r="D13413" t="s">
        <v>17</v>
      </c>
      <c r="E13413">
        <v>2022</v>
      </c>
      <c r="F13413">
        <v>10</v>
      </c>
      <c r="G13413" s="3" t="s">
        <v>140</v>
      </c>
      <c r="H13413" t="s">
        <v>2935</v>
      </c>
      <c r="I13413" s="2" cm="1">
        <f t="array" ref="I1341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413" s="2">
        <v>0.91898428053204362</v>
      </c>
      <c r="K13413" s="19" t="s">
        <v>2936</v>
      </c>
    </row>
    <row r="13414" spans="2:11" hidden="1" x14ac:dyDescent="0.2">
      <c r="B13414" t="s">
        <v>2981</v>
      </c>
      <c r="C13414" t="s">
        <v>170</v>
      </c>
      <c r="D13414" t="s">
        <v>17</v>
      </c>
      <c r="E13414">
        <v>2022</v>
      </c>
      <c r="F13414">
        <v>11</v>
      </c>
      <c r="G13414" s="3" t="s">
        <v>141</v>
      </c>
      <c r="H13414" t="s">
        <v>2935</v>
      </c>
      <c r="I13414" s="2" cm="1">
        <f t="array" ref="I1341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3414" s="2">
        <v>0.93107617896009676</v>
      </c>
      <c r="K13414" s="19" t="s">
        <v>2936</v>
      </c>
    </row>
    <row r="13415" spans="2:11" hidden="1" x14ac:dyDescent="0.2">
      <c r="B13415" t="s">
        <v>2981</v>
      </c>
      <c r="C13415" t="s">
        <v>170</v>
      </c>
      <c r="D13415" t="s">
        <v>17</v>
      </c>
      <c r="E13415">
        <v>2022</v>
      </c>
      <c r="F13415">
        <v>12</v>
      </c>
      <c r="G13415" s="3" t="s">
        <v>142</v>
      </c>
      <c r="H13415" t="s">
        <v>2935</v>
      </c>
      <c r="I13415" s="2" cm="1">
        <f t="array" ref="I1341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3415" s="2">
        <v>0.95525997581620326</v>
      </c>
      <c r="K13415" s="19" t="s">
        <v>2936</v>
      </c>
    </row>
    <row r="13416" spans="2:11" hidden="1" x14ac:dyDescent="0.2">
      <c r="B13416" t="s">
        <v>2981</v>
      </c>
      <c r="C13416" t="s">
        <v>169</v>
      </c>
      <c r="D13416" t="s">
        <v>19</v>
      </c>
      <c r="E13416">
        <v>2021</v>
      </c>
      <c r="F13416">
        <v>3</v>
      </c>
      <c r="G13416" s="3" t="s">
        <v>121</v>
      </c>
      <c r="H13416" t="s">
        <v>2935</v>
      </c>
      <c r="I13416" s="2" cm="1">
        <f t="array" ref="I13416">SUMPRODUCT(Actuals[Price '[USD'] per UOM], --(Actuals[Commodity] = Consolidated[[#This Row],[Commodity]]), --(Actuals[Region] = "APMKTS"), --(Actuals[Year Month] = Consolidated[[#This Row],[Year.Month]]))</f>
        <v>1.1180000000000001</v>
      </c>
      <c r="J13416" s="2">
        <v>1.0900000000000001</v>
      </c>
      <c r="K13416" s="19" t="s">
        <v>2936</v>
      </c>
    </row>
    <row r="13417" spans="2:11" hidden="1" x14ac:dyDescent="0.2">
      <c r="B13417" t="s">
        <v>2981</v>
      </c>
      <c r="C13417" t="s">
        <v>169</v>
      </c>
      <c r="D13417" t="s">
        <v>19</v>
      </c>
      <c r="E13417">
        <v>2021</v>
      </c>
      <c r="F13417">
        <v>4</v>
      </c>
      <c r="G13417" s="3" t="s">
        <v>122</v>
      </c>
      <c r="H13417" t="s">
        <v>2935</v>
      </c>
      <c r="I13417" s="2" cm="1">
        <f t="array" ref="I13417">SUMPRODUCT(Actuals[Price '[USD'] per UOM], --(Actuals[Commodity] = Consolidated[[#This Row],[Commodity]]), --(Actuals[Region] = "APMKTS"), --(Actuals[Year Month] = Consolidated[[#This Row],[Year.Month]]))</f>
        <v>1.07</v>
      </c>
      <c r="J13417" s="2">
        <v>1.02</v>
      </c>
      <c r="K13417" s="19" t="s">
        <v>2936</v>
      </c>
    </row>
    <row r="13418" spans="2:11" hidden="1" x14ac:dyDescent="0.2">
      <c r="B13418" t="s">
        <v>2981</v>
      </c>
      <c r="C13418" t="s">
        <v>169</v>
      </c>
      <c r="D13418" t="s">
        <v>19</v>
      </c>
      <c r="E13418">
        <v>2021</v>
      </c>
      <c r="F13418">
        <v>5</v>
      </c>
      <c r="G13418" s="3" t="s">
        <v>123</v>
      </c>
      <c r="H13418" t="s">
        <v>2935</v>
      </c>
      <c r="I13418" s="2" cm="1">
        <f t="array" ref="I13418">SUMPRODUCT(Actuals[Price '[USD'] per UOM], --(Actuals[Commodity] = Consolidated[[#This Row],[Commodity]]), --(Actuals[Region] = "APMKTS"), --(Actuals[Year Month] = Consolidated[[#This Row],[Year.Month]]))</f>
        <v>1.0549999999999999</v>
      </c>
      <c r="J13418" s="2">
        <v>1</v>
      </c>
      <c r="K13418" s="19" t="s">
        <v>2936</v>
      </c>
    </row>
    <row r="13419" spans="2:11" hidden="1" x14ac:dyDescent="0.2">
      <c r="B13419" t="s">
        <v>2981</v>
      </c>
      <c r="C13419" t="s">
        <v>169</v>
      </c>
      <c r="D13419" t="s">
        <v>19</v>
      </c>
      <c r="E13419">
        <v>2021</v>
      </c>
      <c r="F13419">
        <v>6</v>
      </c>
      <c r="G13419" s="3" t="s">
        <v>124</v>
      </c>
      <c r="H13419" t="s">
        <v>2935</v>
      </c>
      <c r="I13419" s="2" cm="1">
        <f t="array" ref="I13419">SUMPRODUCT(Actuals[Price '[USD'] per UOM], --(Actuals[Commodity] = Consolidated[[#This Row],[Commodity]]), --(Actuals[Region] = "APMKTS"), --(Actuals[Year Month] = Consolidated[[#This Row],[Year.Month]]))</f>
        <v>0.93400000000000005</v>
      </c>
      <c r="J13419" s="2">
        <v>0.97</v>
      </c>
      <c r="K13419" s="19" t="s">
        <v>2936</v>
      </c>
    </row>
    <row r="13420" spans="2:11" hidden="1" x14ac:dyDescent="0.2">
      <c r="B13420" t="s">
        <v>2981</v>
      </c>
      <c r="C13420" t="s">
        <v>169</v>
      </c>
      <c r="D13420" t="s">
        <v>19</v>
      </c>
      <c r="E13420">
        <v>2021</v>
      </c>
      <c r="F13420">
        <v>7</v>
      </c>
      <c r="G13420" s="3" t="s">
        <v>125</v>
      </c>
      <c r="H13420" t="s">
        <v>2935</v>
      </c>
      <c r="I13420" s="2" cm="1">
        <f t="array" ref="I13420">SUMPRODUCT(Actuals[Price '[USD'] per UOM], --(Actuals[Commodity] = Consolidated[[#This Row],[Commodity]]), --(Actuals[Region] = "APMKTS"), --(Actuals[Year Month] = Consolidated[[#This Row],[Year.Month]]))</f>
        <v>0.95</v>
      </c>
      <c r="J13420" s="2">
        <v>0.94000000000000006</v>
      </c>
      <c r="K13420" s="19" t="s">
        <v>2936</v>
      </c>
    </row>
    <row r="13421" spans="2:11" hidden="1" x14ac:dyDescent="0.2">
      <c r="B13421" t="s">
        <v>2981</v>
      </c>
      <c r="C13421" t="s">
        <v>169</v>
      </c>
      <c r="D13421" t="s">
        <v>19</v>
      </c>
      <c r="E13421">
        <v>2021</v>
      </c>
      <c r="F13421">
        <v>8</v>
      </c>
      <c r="G13421" s="3" t="s">
        <v>126</v>
      </c>
      <c r="H13421" t="s">
        <v>2935</v>
      </c>
      <c r="I13421" s="2" cm="1">
        <f t="array" ref="I13421">SUMPRODUCT(Actuals[Price '[USD'] per UOM], --(Actuals[Commodity] = Consolidated[[#This Row],[Commodity]]), --(Actuals[Region] = "APMKTS"), --(Actuals[Year Month] = Consolidated[[#This Row],[Year.Month]]))</f>
        <v>0.94899999999999995</v>
      </c>
      <c r="J13421" s="2">
        <v>0.94000000000000006</v>
      </c>
      <c r="K13421" s="19" t="s">
        <v>2936</v>
      </c>
    </row>
    <row r="13422" spans="2:11" hidden="1" x14ac:dyDescent="0.2">
      <c r="B13422" t="s">
        <v>2981</v>
      </c>
      <c r="C13422" t="s">
        <v>169</v>
      </c>
      <c r="D13422" t="s">
        <v>19</v>
      </c>
      <c r="E13422">
        <v>2021</v>
      </c>
      <c r="F13422">
        <v>9</v>
      </c>
      <c r="G13422" s="3" t="s">
        <v>127</v>
      </c>
      <c r="H13422" t="s">
        <v>2935</v>
      </c>
      <c r="I13422" s="2" cm="1">
        <f t="array" ref="I13422">SUMPRODUCT(Actuals[Price '[USD'] per UOM], --(Actuals[Commodity] = Consolidated[[#This Row],[Commodity]]), --(Actuals[Region] = "APMKTS"), --(Actuals[Year Month] = Consolidated[[#This Row],[Year.Month]]))</f>
        <v>0.95499999999999996</v>
      </c>
      <c r="J13422" s="2">
        <v>0.93</v>
      </c>
      <c r="K13422" s="19" t="s">
        <v>2936</v>
      </c>
    </row>
    <row r="13423" spans="2:11" hidden="1" x14ac:dyDescent="0.2">
      <c r="B13423" t="s">
        <v>2981</v>
      </c>
      <c r="C13423" t="s">
        <v>169</v>
      </c>
      <c r="D13423" t="s">
        <v>19</v>
      </c>
      <c r="E13423">
        <v>2021</v>
      </c>
      <c r="F13423">
        <v>10</v>
      </c>
      <c r="G13423" s="3" t="s">
        <v>128</v>
      </c>
      <c r="H13423" t="s">
        <v>2935</v>
      </c>
      <c r="I13423" s="2" cm="1">
        <f t="array" ref="I13423">SUMPRODUCT(Actuals[Price '[USD'] per UOM], --(Actuals[Commodity] = Consolidated[[#This Row],[Commodity]]), --(Actuals[Region] = "APMKTS"), --(Actuals[Year Month] = Consolidated[[#This Row],[Year.Month]]))</f>
        <v>1</v>
      </c>
      <c r="J13423" s="2">
        <v>0.91</v>
      </c>
      <c r="K13423" s="19" t="s">
        <v>2936</v>
      </c>
    </row>
    <row r="13424" spans="2:11" hidden="1" x14ac:dyDescent="0.2">
      <c r="B13424" t="s">
        <v>2981</v>
      </c>
      <c r="C13424" t="s">
        <v>169</v>
      </c>
      <c r="D13424" t="s">
        <v>19</v>
      </c>
      <c r="E13424">
        <v>2021</v>
      </c>
      <c r="F13424">
        <v>11</v>
      </c>
      <c r="G13424" s="3" t="s">
        <v>129</v>
      </c>
      <c r="H13424" t="s">
        <v>2935</v>
      </c>
      <c r="I13424" s="2" cm="1">
        <f t="array" ref="I13424">SUMPRODUCT(Actuals[Price '[USD'] per UOM], --(Actuals[Commodity] = Consolidated[[#This Row],[Commodity]]), --(Actuals[Region] = "APMKTS"), --(Actuals[Year Month] = Consolidated[[#This Row],[Year.Month]]))</f>
        <v>0.98799999999999999</v>
      </c>
      <c r="J13424" s="2">
        <v>0.89</v>
      </c>
      <c r="K13424" s="19" t="s">
        <v>2936</v>
      </c>
    </row>
    <row r="13425" spans="2:11" hidden="1" x14ac:dyDescent="0.2">
      <c r="B13425" t="s">
        <v>2981</v>
      </c>
      <c r="C13425" t="s">
        <v>169</v>
      </c>
      <c r="D13425" t="s">
        <v>19</v>
      </c>
      <c r="E13425">
        <v>2021</v>
      </c>
      <c r="F13425">
        <v>12</v>
      </c>
      <c r="G13425" s="3" t="s">
        <v>130</v>
      </c>
      <c r="H13425" t="s">
        <v>2935</v>
      </c>
      <c r="I13425" s="2" cm="1">
        <f t="array" ref="I13425">SUMPRODUCT(Actuals[Price '[USD'] per UOM], --(Actuals[Commodity] = Consolidated[[#This Row],[Commodity]]), --(Actuals[Region] = "APMKTS"), --(Actuals[Year Month] = Consolidated[[#This Row],[Year.Month]]))</f>
        <v>0.93899999999999995</v>
      </c>
      <c r="J13425" s="2">
        <v>0.875</v>
      </c>
      <c r="K13425" s="19" t="s">
        <v>2936</v>
      </c>
    </row>
    <row r="13426" spans="2:11" hidden="1" x14ac:dyDescent="0.2">
      <c r="B13426" t="s">
        <v>2981</v>
      </c>
      <c r="C13426" t="s">
        <v>169</v>
      </c>
      <c r="D13426" t="s">
        <v>19</v>
      </c>
      <c r="E13426">
        <v>2022</v>
      </c>
      <c r="F13426">
        <v>1</v>
      </c>
      <c r="G13426" s="3" t="s">
        <v>131</v>
      </c>
      <c r="H13426" t="s">
        <v>2935</v>
      </c>
      <c r="I13426" s="2" cm="1">
        <f t="array" ref="I13426">SUMPRODUCT(Actuals[Price '[USD'] per UOM], --(Actuals[Commodity] = Consolidated[[#This Row],[Commodity]]), --(Actuals[Region] = "APMKTS"), --(Actuals[Year Month] = Consolidated[[#This Row],[Year.Month]]))</f>
        <v>1.0109999999999999</v>
      </c>
      <c r="J13426" s="2">
        <v>0.87</v>
      </c>
      <c r="K13426" s="19" t="s">
        <v>2936</v>
      </c>
    </row>
    <row r="13427" spans="2:11" hidden="1" x14ac:dyDescent="0.2">
      <c r="B13427" t="s">
        <v>2981</v>
      </c>
      <c r="C13427" t="s">
        <v>169</v>
      </c>
      <c r="D13427" t="s">
        <v>19</v>
      </c>
      <c r="E13427">
        <v>2022</v>
      </c>
      <c r="F13427">
        <v>2</v>
      </c>
      <c r="G13427" s="3" t="s">
        <v>132</v>
      </c>
      <c r="H13427" t="s">
        <v>2935</v>
      </c>
      <c r="I13427" s="2" cm="1">
        <f t="array" ref="I13427">SUMPRODUCT(Actuals[Price '[USD'] per UOM], --(Actuals[Commodity] = Consolidated[[#This Row],[Commodity]]), --(Actuals[Region] = "APMKTS"), --(Actuals[Year Month] = Consolidated[[#This Row],[Year.Month]]))</f>
        <v>1.143</v>
      </c>
      <c r="J13427" s="2">
        <v>0.87</v>
      </c>
      <c r="K13427" s="19" t="s">
        <v>2936</v>
      </c>
    </row>
    <row r="13428" spans="2:11" hidden="1" x14ac:dyDescent="0.2">
      <c r="B13428" t="s">
        <v>2981</v>
      </c>
      <c r="C13428" t="s">
        <v>169</v>
      </c>
      <c r="D13428" t="s">
        <v>19</v>
      </c>
      <c r="E13428">
        <v>2022</v>
      </c>
      <c r="F13428">
        <v>3</v>
      </c>
      <c r="G13428" s="3" t="s">
        <v>133</v>
      </c>
      <c r="H13428" t="s">
        <v>2935</v>
      </c>
      <c r="I13428" s="2" cm="1">
        <f t="array" ref="I13428">SUMPRODUCT(Actuals[Price '[USD'] per UOM], --(Actuals[Commodity] = Consolidated[[#This Row],[Commodity]]), --(Actuals[Region] = "APMKTS"), --(Actuals[Year Month] = Consolidated[[#This Row],[Year.Month]]))</f>
        <v>1.3109999999999999</v>
      </c>
      <c r="J13428" s="2">
        <v>0.875</v>
      </c>
      <c r="K13428" s="19" t="s">
        <v>2936</v>
      </c>
    </row>
    <row r="13429" spans="2:11" hidden="1" x14ac:dyDescent="0.2">
      <c r="B13429" t="s">
        <v>2981</v>
      </c>
      <c r="C13429" t="s">
        <v>169</v>
      </c>
      <c r="D13429" t="s">
        <v>19</v>
      </c>
      <c r="E13429">
        <v>2022</v>
      </c>
      <c r="F13429">
        <v>4</v>
      </c>
      <c r="G13429" s="3" t="s">
        <v>134</v>
      </c>
      <c r="H13429" t="s">
        <v>2935</v>
      </c>
      <c r="I13429" s="2" cm="1">
        <f t="array" ref="I13429">SUMPRODUCT(Actuals[Price '[USD'] per UOM], --(Actuals[Commodity] = Consolidated[[#This Row],[Commodity]]), --(Actuals[Region] = "APMKTS"), --(Actuals[Year Month] = Consolidated[[#This Row],[Year.Month]]))</f>
        <v>1.274</v>
      </c>
      <c r="J13429" s="2">
        <v>0.875</v>
      </c>
      <c r="K13429" s="19" t="s">
        <v>2936</v>
      </c>
    </row>
    <row r="13430" spans="2:11" hidden="1" x14ac:dyDescent="0.2">
      <c r="B13430" t="s">
        <v>2981</v>
      </c>
      <c r="C13430" t="s">
        <v>169</v>
      </c>
      <c r="D13430" t="s">
        <v>19</v>
      </c>
      <c r="E13430">
        <v>2022</v>
      </c>
      <c r="F13430">
        <v>5</v>
      </c>
      <c r="G13430" s="3" t="s">
        <v>135</v>
      </c>
      <c r="H13430" t="s">
        <v>2935</v>
      </c>
      <c r="I13430" s="2" cm="1">
        <f t="array" ref="I13430">SUMPRODUCT(Actuals[Price '[USD'] per UOM], --(Actuals[Commodity] = Consolidated[[#This Row],[Commodity]]), --(Actuals[Region] = "APMKTS"), --(Actuals[Year Month] = Consolidated[[#This Row],[Year.Month]]))</f>
        <v>1.1240000000000001</v>
      </c>
      <c r="J13430" s="2">
        <v>0.88</v>
      </c>
      <c r="K13430" s="19" t="s">
        <v>2936</v>
      </c>
    </row>
    <row r="13431" spans="2:11" hidden="1" x14ac:dyDescent="0.2">
      <c r="B13431" t="s">
        <v>2981</v>
      </c>
      <c r="C13431" t="s">
        <v>169</v>
      </c>
      <c r="D13431" t="s">
        <v>19</v>
      </c>
      <c r="E13431">
        <v>2022</v>
      </c>
      <c r="F13431">
        <v>6</v>
      </c>
      <c r="G13431" s="3" t="s">
        <v>136</v>
      </c>
      <c r="H13431" t="s">
        <v>2935</v>
      </c>
      <c r="I13431" s="2" cm="1">
        <f t="array" ref="I13431">SUMPRODUCT(Actuals[Price '[USD'] per UOM], --(Actuals[Commodity] = Consolidated[[#This Row],[Commodity]]), --(Actuals[Region] = "APMKTS"), --(Actuals[Year Month] = Consolidated[[#This Row],[Year.Month]]))</f>
        <v>1.0069999999999999</v>
      </c>
      <c r="J13431" s="2">
        <v>0.88</v>
      </c>
      <c r="K13431" s="19" t="s">
        <v>2936</v>
      </c>
    </row>
    <row r="13432" spans="2:11" hidden="1" x14ac:dyDescent="0.2">
      <c r="B13432" t="s">
        <v>2981</v>
      </c>
      <c r="C13432" t="s">
        <v>169</v>
      </c>
      <c r="D13432" t="s">
        <v>19</v>
      </c>
      <c r="E13432">
        <v>2022</v>
      </c>
      <c r="F13432">
        <v>7</v>
      </c>
      <c r="G13432" s="3" t="s">
        <v>137</v>
      </c>
      <c r="H13432" t="s">
        <v>2935</v>
      </c>
      <c r="I13432" s="2" cm="1">
        <f t="array" ref="I13432">SUMPRODUCT(Actuals[Price '[USD'] per UOM], --(Actuals[Commodity] = Consolidated[[#This Row],[Commodity]]), --(Actuals[Region] = "APMKTS"), --(Actuals[Year Month] = Consolidated[[#This Row],[Year.Month]]))</f>
        <v>0.91900000000000004</v>
      </c>
      <c r="J13432" s="2">
        <v>0.88</v>
      </c>
      <c r="K13432" s="19" t="s">
        <v>2936</v>
      </c>
    </row>
    <row r="13433" spans="2:11" hidden="1" x14ac:dyDescent="0.2">
      <c r="B13433" t="s">
        <v>2981</v>
      </c>
      <c r="C13433" t="s">
        <v>169</v>
      </c>
      <c r="D13433" t="s">
        <v>19</v>
      </c>
      <c r="E13433">
        <v>2022</v>
      </c>
      <c r="F13433">
        <v>8</v>
      </c>
      <c r="G13433" s="3" t="s">
        <v>138</v>
      </c>
      <c r="H13433" t="s">
        <v>2935</v>
      </c>
      <c r="I13433" s="2" cm="1">
        <f t="array" ref="I13433">SUMPRODUCT(Actuals[Price '[USD'] per UOM], --(Actuals[Commodity] = Consolidated[[#This Row],[Commodity]]), --(Actuals[Region] = "APMKTS"), --(Actuals[Year Month] = Consolidated[[#This Row],[Year.Month]]))</f>
        <v>0.89500000000000002</v>
      </c>
      <c r="J13433" s="2">
        <v>0.89500000000000002</v>
      </c>
      <c r="K13433" s="19" t="s">
        <v>2936</v>
      </c>
    </row>
    <row r="13434" spans="2:11" hidden="1" x14ac:dyDescent="0.2">
      <c r="B13434" t="s">
        <v>2981</v>
      </c>
      <c r="C13434" t="s">
        <v>169</v>
      </c>
      <c r="D13434" t="s">
        <v>19</v>
      </c>
      <c r="E13434">
        <v>2022</v>
      </c>
      <c r="F13434">
        <v>9</v>
      </c>
      <c r="G13434" s="3" t="s">
        <v>139</v>
      </c>
      <c r="H13434" t="s">
        <v>2935</v>
      </c>
      <c r="I13434" s="2" cm="1">
        <f t="array" ref="I13434">SUMPRODUCT(Actuals[Price '[USD'] per UOM], --(Actuals[Commodity] = Consolidated[[#This Row],[Commodity]]), --(Actuals[Region] = "APMKTS"), --(Actuals[Year Month] = Consolidated[[#This Row],[Year.Month]]))</f>
        <v>0.88200000000000001</v>
      </c>
      <c r="J13434" s="2">
        <v>0.88500000000000001</v>
      </c>
      <c r="K13434" s="19" t="s">
        <v>2936</v>
      </c>
    </row>
    <row r="13435" spans="2:11" hidden="1" x14ac:dyDescent="0.2">
      <c r="B13435" t="s">
        <v>2981</v>
      </c>
      <c r="C13435" t="s">
        <v>169</v>
      </c>
      <c r="D13435" t="s">
        <v>19</v>
      </c>
      <c r="E13435">
        <v>2022</v>
      </c>
      <c r="F13435">
        <v>10</v>
      </c>
      <c r="G13435" s="3" t="s">
        <v>140</v>
      </c>
      <c r="H13435" t="s">
        <v>2935</v>
      </c>
      <c r="I13435" s="2" cm="1">
        <f t="array" ref="I13435">SUMPRODUCT(Actuals[Price '[USD'] per UOM], --(Actuals[Commodity] = Consolidated[[#This Row],[Commodity]]), --(Actuals[Region] = "APMKTS"), --(Actuals[Year Month] = Consolidated[[#This Row],[Year.Month]]))</f>
        <v>0.88400000000000001</v>
      </c>
      <c r="J13435" s="2">
        <v>0.89</v>
      </c>
      <c r="K13435" s="19" t="s">
        <v>2936</v>
      </c>
    </row>
    <row r="13436" spans="2:11" hidden="1" x14ac:dyDescent="0.2">
      <c r="B13436" t="s">
        <v>2981</v>
      </c>
      <c r="C13436" t="s">
        <v>169</v>
      </c>
      <c r="D13436" t="s">
        <v>19</v>
      </c>
      <c r="E13436">
        <v>2022</v>
      </c>
      <c r="F13436">
        <v>11</v>
      </c>
      <c r="G13436" s="3" t="s">
        <v>141</v>
      </c>
      <c r="H13436" t="s">
        <v>2935</v>
      </c>
      <c r="I13436" s="2" cm="1">
        <f t="array" ref="I13436">SUMPRODUCT(Actuals[Price '[USD'] per UOM], --(Actuals[Commodity] = Consolidated[[#This Row],[Commodity]]), --(Actuals[Region] = "APMKTS"), --(Actuals[Year Month] = Consolidated[[#This Row],[Year.Month]]))</f>
        <v>0.879</v>
      </c>
      <c r="J13436" s="2">
        <v>0.90500000000000003</v>
      </c>
      <c r="K13436" s="19" t="s">
        <v>2936</v>
      </c>
    </row>
    <row r="13437" spans="2:11" hidden="1" x14ac:dyDescent="0.2">
      <c r="B13437" t="s">
        <v>2981</v>
      </c>
      <c r="C13437" t="s">
        <v>169</v>
      </c>
      <c r="D13437" t="s">
        <v>19</v>
      </c>
      <c r="E13437">
        <v>2022</v>
      </c>
      <c r="F13437">
        <v>12</v>
      </c>
      <c r="G13437" s="3" t="s">
        <v>142</v>
      </c>
      <c r="H13437" t="s">
        <v>2935</v>
      </c>
      <c r="I13437" s="2" cm="1">
        <f t="array" ref="I13437">SUMPRODUCT(Actuals[Price '[USD'] per UOM], --(Actuals[Commodity] = Consolidated[[#This Row],[Commodity]]), --(Actuals[Region] = "APMKTS"), --(Actuals[Year Month] = Consolidated[[#This Row],[Year.Month]]))</f>
        <v>0.90100000000000002</v>
      </c>
      <c r="J13437" s="2">
        <v>0.90500000000000003</v>
      </c>
      <c r="K13437" s="19" t="s">
        <v>2936</v>
      </c>
    </row>
    <row r="13438" spans="2:11" hidden="1" x14ac:dyDescent="0.2">
      <c r="B13438" t="s">
        <v>2981</v>
      </c>
      <c r="C13438" t="s">
        <v>173</v>
      </c>
      <c r="D13438" t="s">
        <v>22</v>
      </c>
      <c r="E13438">
        <v>2021</v>
      </c>
      <c r="F13438">
        <v>3</v>
      </c>
      <c r="G13438" s="3" t="s">
        <v>121</v>
      </c>
      <c r="H13438" t="s">
        <v>2935</v>
      </c>
      <c r="I13438" s="2" cm="1">
        <f t="array" ref="I13438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438" s="2">
        <v>1.9290250000000002</v>
      </c>
      <c r="K13438" s="19" t="s">
        <v>2936</v>
      </c>
    </row>
    <row r="13439" spans="2:11" hidden="1" x14ac:dyDescent="0.2">
      <c r="B13439" t="s">
        <v>2981</v>
      </c>
      <c r="C13439" t="s">
        <v>173</v>
      </c>
      <c r="D13439" t="s">
        <v>22</v>
      </c>
      <c r="E13439">
        <v>2021</v>
      </c>
      <c r="F13439">
        <v>4</v>
      </c>
      <c r="G13439" s="3" t="s">
        <v>122</v>
      </c>
      <c r="H13439" t="s">
        <v>2935</v>
      </c>
      <c r="I13439" s="2" cm="1">
        <f t="array" ref="I13439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3439" s="2">
        <v>1.532197</v>
      </c>
      <c r="K13439" s="19" t="s">
        <v>2936</v>
      </c>
    </row>
    <row r="13440" spans="2:11" hidden="1" x14ac:dyDescent="0.2">
      <c r="B13440" t="s">
        <v>2981</v>
      </c>
      <c r="C13440" t="s">
        <v>173</v>
      </c>
      <c r="D13440" t="s">
        <v>22</v>
      </c>
      <c r="E13440">
        <v>2021</v>
      </c>
      <c r="F13440">
        <v>5</v>
      </c>
      <c r="G13440" s="3" t="s">
        <v>123</v>
      </c>
      <c r="H13440" t="s">
        <v>2935</v>
      </c>
      <c r="I13440" s="2" cm="1">
        <f t="array" ref="I13440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440" s="2">
        <v>1.2125300000000001</v>
      </c>
      <c r="K13440" s="19" t="s">
        <v>2936</v>
      </c>
    </row>
    <row r="13441" spans="2:11" hidden="1" x14ac:dyDescent="0.2">
      <c r="B13441" t="s">
        <v>2981</v>
      </c>
      <c r="C13441" t="s">
        <v>173</v>
      </c>
      <c r="D13441" t="s">
        <v>22</v>
      </c>
      <c r="E13441">
        <v>2021</v>
      </c>
      <c r="F13441">
        <v>6</v>
      </c>
      <c r="G13441" s="3" t="s">
        <v>124</v>
      </c>
      <c r="H13441" t="s">
        <v>2935</v>
      </c>
      <c r="I13441" s="2" cm="1">
        <f t="array" ref="I13441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3441" s="2">
        <v>1.1904839999999999</v>
      </c>
      <c r="K13441" s="19" t="s">
        <v>2936</v>
      </c>
    </row>
    <row r="13442" spans="2:11" hidden="1" x14ac:dyDescent="0.2">
      <c r="B13442" t="s">
        <v>2981</v>
      </c>
      <c r="C13442" t="s">
        <v>173</v>
      </c>
      <c r="D13442" t="s">
        <v>22</v>
      </c>
      <c r="E13442">
        <v>2021</v>
      </c>
      <c r="F13442">
        <v>7</v>
      </c>
      <c r="G13442" s="3" t="s">
        <v>125</v>
      </c>
      <c r="H13442" t="s">
        <v>2935</v>
      </c>
      <c r="I13442" s="2" cm="1">
        <f t="array" ref="I13442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3442" s="2">
        <v>1.1133230000000001</v>
      </c>
      <c r="K13442" s="19" t="s">
        <v>2936</v>
      </c>
    </row>
    <row r="13443" spans="2:11" hidden="1" x14ac:dyDescent="0.2">
      <c r="B13443" t="s">
        <v>2981</v>
      </c>
      <c r="C13443" t="s">
        <v>173</v>
      </c>
      <c r="D13443" t="s">
        <v>22</v>
      </c>
      <c r="E13443">
        <v>2021</v>
      </c>
      <c r="F13443">
        <v>8</v>
      </c>
      <c r="G13443" s="3" t="s">
        <v>126</v>
      </c>
      <c r="H13443" t="s">
        <v>2935</v>
      </c>
      <c r="I13443" s="2" cm="1">
        <f t="array" ref="I13443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3443" s="2">
        <v>1.058208</v>
      </c>
      <c r="K13443" s="19" t="s">
        <v>2936</v>
      </c>
    </row>
    <row r="13444" spans="2:11" hidden="1" x14ac:dyDescent="0.2">
      <c r="B13444" t="s">
        <v>2981</v>
      </c>
      <c r="C13444" t="s">
        <v>173</v>
      </c>
      <c r="D13444" t="s">
        <v>22</v>
      </c>
      <c r="E13444">
        <v>2021</v>
      </c>
      <c r="F13444">
        <v>9</v>
      </c>
      <c r="G13444" s="3" t="s">
        <v>127</v>
      </c>
      <c r="H13444" t="s">
        <v>2935</v>
      </c>
      <c r="I13444" s="2" cm="1">
        <f t="array" ref="I13444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3444" s="2">
        <v>1.1463920000000001</v>
      </c>
      <c r="K13444" s="19" t="s">
        <v>2936</v>
      </c>
    </row>
    <row r="13445" spans="2:11" hidden="1" x14ac:dyDescent="0.2">
      <c r="B13445" t="s">
        <v>2981</v>
      </c>
      <c r="C13445" t="s">
        <v>173</v>
      </c>
      <c r="D13445" t="s">
        <v>22</v>
      </c>
      <c r="E13445">
        <v>2021</v>
      </c>
      <c r="F13445">
        <v>10</v>
      </c>
      <c r="G13445" s="3" t="s">
        <v>128</v>
      </c>
      <c r="H13445" t="s">
        <v>2935</v>
      </c>
      <c r="I13445" s="2" cm="1">
        <f t="array" ref="I13445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445" s="2">
        <v>1.1463920000000001</v>
      </c>
      <c r="K13445" s="19" t="s">
        <v>2936</v>
      </c>
    </row>
    <row r="13446" spans="2:11" hidden="1" x14ac:dyDescent="0.2">
      <c r="B13446" t="s">
        <v>2981</v>
      </c>
      <c r="C13446" t="s">
        <v>173</v>
      </c>
      <c r="D13446" t="s">
        <v>22</v>
      </c>
      <c r="E13446">
        <v>2021</v>
      </c>
      <c r="F13446">
        <v>11</v>
      </c>
      <c r="G13446" s="3" t="s">
        <v>129</v>
      </c>
      <c r="H13446" t="s">
        <v>2935</v>
      </c>
      <c r="I13446" s="2" cm="1">
        <f t="array" ref="I1344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3446" s="2">
        <v>1.1243460000000001</v>
      </c>
      <c r="K13446" s="19" t="s">
        <v>2936</v>
      </c>
    </row>
    <row r="13447" spans="2:11" hidden="1" x14ac:dyDescent="0.2">
      <c r="B13447" t="s">
        <v>2981</v>
      </c>
      <c r="C13447" t="s">
        <v>173</v>
      </c>
      <c r="D13447" t="s">
        <v>22</v>
      </c>
      <c r="E13447">
        <v>2021</v>
      </c>
      <c r="F13447">
        <v>12</v>
      </c>
      <c r="G13447" s="3" t="s">
        <v>130</v>
      </c>
      <c r="H13447" t="s">
        <v>2935</v>
      </c>
      <c r="I13447" s="2" cm="1">
        <f t="array" ref="I1344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447" s="2">
        <v>1.1463920000000001</v>
      </c>
      <c r="K13447" s="19" t="s">
        <v>2936</v>
      </c>
    </row>
    <row r="13448" spans="2:11" hidden="1" x14ac:dyDescent="0.2">
      <c r="B13448" t="s">
        <v>2981</v>
      </c>
      <c r="C13448" t="s">
        <v>173</v>
      </c>
      <c r="D13448" t="s">
        <v>22</v>
      </c>
      <c r="E13448">
        <v>2022</v>
      </c>
      <c r="F13448">
        <v>1</v>
      </c>
      <c r="G13448" s="3" t="s">
        <v>131</v>
      </c>
      <c r="H13448" t="s">
        <v>2935</v>
      </c>
      <c r="I13448" s="2" cm="1">
        <f t="array" ref="I1344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448" s="2">
        <v>1.1794610000000001</v>
      </c>
      <c r="K13448" s="19" t="s">
        <v>2936</v>
      </c>
    </row>
    <row r="13449" spans="2:11" hidden="1" x14ac:dyDescent="0.2">
      <c r="B13449" t="s">
        <v>2981</v>
      </c>
      <c r="C13449" t="s">
        <v>173</v>
      </c>
      <c r="D13449" t="s">
        <v>22</v>
      </c>
      <c r="E13449">
        <v>2022</v>
      </c>
      <c r="F13449">
        <v>2</v>
      </c>
      <c r="G13449" s="3" t="s">
        <v>132</v>
      </c>
      <c r="H13449" t="s">
        <v>2935</v>
      </c>
      <c r="I13449" s="2" cm="1">
        <f t="array" ref="I1344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3449" s="2">
        <v>1.2015070000000001</v>
      </c>
      <c r="K13449" s="19" t="s">
        <v>2936</v>
      </c>
    </row>
    <row r="13450" spans="2:11" hidden="1" x14ac:dyDescent="0.2">
      <c r="B13450" t="s">
        <v>2981</v>
      </c>
      <c r="C13450" t="s">
        <v>173</v>
      </c>
      <c r="D13450" t="s">
        <v>22</v>
      </c>
      <c r="E13450">
        <v>2022</v>
      </c>
      <c r="F13450">
        <v>3</v>
      </c>
      <c r="G13450" s="3" t="s">
        <v>133</v>
      </c>
      <c r="H13450" t="s">
        <v>2935</v>
      </c>
      <c r="I13450" s="2" cm="1">
        <f t="array" ref="I1345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3450" s="2">
        <v>1.2345760000000001</v>
      </c>
      <c r="K13450" s="19" t="s">
        <v>2936</v>
      </c>
    </row>
    <row r="13451" spans="2:11" hidden="1" x14ac:dyDescent="0.2">
      <c r="B13451" t="s">
        <v>2981</v>
      </c>
      <c r="C13451" t="s">
        <v>173</v>
      </c>
      <c r="D13451" t="s">
        <v>22</v>
      </c>
      <c r="E13451">
        <v>2022</v>
      </c>
      <c r="F13451">
        <v>4</v>
      </c>
      <c r="G13451" s="3" t="s">
        <v>134</v>
      </c>
      <c r="H13451" t="s">
        <v>2935</v>
      </c>
      <c r="I13451" s="2" cm="1">
        <f t="array" ref="I1345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3451" s="2">
        <v>1.2345760000000001</v>
      </c>
      <c r="K13451" s="19" t="s">
        <v>2936</v>
      </c>
    </row>
    <row r="13452" spans="2:11" hidden="1" x14ac:dyDescent="0.2">
      <c r="B13452" t="s">
        <v>2981</v>
      </c>
      <c r="C13452" t="s">
        <v>173</v>
      </c>
      <c r="D13452" t="s">
        <v>22</v>
      </c>
      <c r="E13452">
        <v>2022</v>
      </c>
      <c r="F13452">
        <v>5</v>
      </c>
      <c r="G13452" s="3" t="s">
        <v>135</v>
      </c>
      <c r="H13452" t="s">
        <v>2935</v>
      </c>
      <c r="I13452" s="2" cm="1">
        <f t="array" ref="I1345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452" s="2">
        <v>1.1904839999999999</v>
      </c>
      <c r="K13452" s="19" t="s">
        <v>2936</v>
      </c>
    </row>
    <row r="13453" spans="2:11" hidden="1" x14ac:dyDescent="0.2">
      <c r="B13453" t="s">
        <v>2981</v>
      </c>
      <c r="C13453" t="s">
        <v>173</v>
      </c>
      <c r="D13453" t="s">
        <v>22</v>
      </c>
      <c r="E13453">
        <v>2022</v>
      </c>
      <c r="F13453">
        <v>6</v>
      </c>
      <c r="G13453" s="3" t="s">
        <v>136</v>
      </c>
      <c r="H13453" t="s">
        <v>2935</v>
      </c>
      <c r="I13453" s="2" cm="1">
        <f t="array" ref="I1345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453" s="2">
        <v>1.1023000000000001</v>
      </c>
      <c r="K13453" s="19" t="s">
        <v>2936</v>
      </c>
    </row>
    <row r="13454" spans="2:11" hidden="1" x14ac:dyDescent="0.2">
      <c r="B13454" t="s">
        <v>2981</v>
      </c>
      <c r="C13454" t="s">
        <v>173</v>
      </c>
      <c r="D13454" t="s">
        <v>22</v>
      </c>
      <c r="E13454">
        <v>2022</v>
      </c>
      <c r="F13454">
        <v>7</v>
      </c>
      <c r="G13454" s="3" t="s">
        <v>137</v>
      </c>
      <c r="H13454" t="s">
        <v>2935</v>
      </c>
      <c r="I13454" s="2" cm="1">
        <f t="array" ref="I1345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454" s="2">
        <v>1.047185</v>
      </c>
      <c r="K13454" s="19" t="s">
        <v>2936</v>
      </c>
    </row>
    <row r="13455" spans="2:11" hidden="1" x14ac:dyDescent="0.2">
      <c r="B13455" t="s">
        <v>2981</v>
      </c>
      <c r="C13455" t="s">
        <v>173</v>
      </c>
      <c r="D13455" t="s">
        <v>22</v>
      </c>
      <c r="E13455">
        <v>2022</v>
      </c>
      <c r="F13455">
        <v>8</v>
      </c>
      <c r="G13455" s="3" t="s">
        <v>138</v>
      </c>
      <c r="H13455" t="s">
        <v>2935</v>
      </c>
      <c r="I13455" s="2" cm="1">
        <f t="array" ref="I1345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3455" s="2">
        <v>1.003093</v>
      </c>
      <c r="K13455" s="19" t="s">
        <v>2936</v>
      </c>
    </row>
    <row r="13456" spans="2:11" hidden="1" x14ac:dyDescent="0.2">
      <c r="B13456" t="s">
        <v>2981</v>
      </c>
      <c r="C13456" t="s">
        <v>173</v>
      </c>
      <c r="D13456" t="s">
        <v>22</v>
      </c>
      <c r="E13456">
        <v>2022</v>
      </c>
      <c r="F13456">
        <v>9</v>
      </c>
      <c r="G13456" s="3" t="s">
        <v>139</v>
      </c>
      <c r="H13456" t="s">
        <v>2935</v>
      </c>
      <c r="I13456" s="2" cm="1">
        <f t="array" ref="I1345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456" s="2">
        <v>1.069231</v>
      </c>
      <c r="K13456" s="19" t="s">
        <v>2936</v>
      </c>
    </row>
    <row r="13457" spans="2:11" hidden="1" x14ac:dyDescent="0.2">
      <c r="B13457" t="s">
        <v>2981</v>
      </c>
      <c r="C13457" t="s">
        <v>173</v>
      </c>
      <c r="D13457" t="s">
        <v>22</v>
      </c>
      <c r="E13457">
        <v>2022</v>
      </c>
      <c r="F13457">
        <v>10</v>
      </c>
      <c r="G13457" s="3" t="s">
        <v>140</v>
      </c>
      <c r="H13457" t="s">
        <v>2935</v>
      </c>
      <c r="I13457" s="2" cm="1">
        <f t="array" ref="I1345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457" s="2">
        <v>1.1023000000000001</v>
      </c>
      <c r="K13457" s="19" t="s">
        <v>2936</v>
      </c>
    </row>
    <row r="13458" spans="2:11" hidden="1" x14ac:dyDescent="0.2">
      <c r="B13458" t="s">
        <v>2981</v>
      </c>
      <c r="C13458" t="s">
        <v>173</v>
      </c>
      <c r="D13458" t="s">
        <v>22</v>
      </c>
      <c r="E13458">
        <v>2022</v>
      </c>
      <c r="F13458">
        <v>11</v>
      </c>
      <c r="G13458" s="3" t="s">
        <v>141</v>
      </c>
      <c r="H13458" t="s">
        <v>2935</v>
      </c>
      <c r="I13458" s="2" cm="1">
        <f t="array" ref="I1345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3458" s="2">
        <v>1.1133230000000001</v>
      </c>
      <c r="K13458" s="19" t="s">
        <v>2936</v>
      </c>
    </row>
    <row r="13459" spans="2:11" hidden="1" x14ac:dyDescent="0.2">
      <c r="B13459" t="s">
        <v>2981</v>
      </c>
      <c r="C13459" t="s">
        <v>173</v>
      </c>
      <c r="D13459" t="s">
        <v>22</v>
      </c>
      <c r="E13459">
        <v>2022</v>
      </c>
      <c r="F13459">
        <v>12</v>
      </c>
      <c r="G13459" s="3" t="s">
        <v>142</v>
      </c>
      <c r="H13459" t="s">
        <v>2935</v>
      </c>
      <c r="I13459" s="2" cm="1">
        <f t="array" ref="I1345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459" s="2">
        <v>1.0802539999999998</v>
      </c>
      <c r="K13459" s="19" t="s">
        <v>2936</v>
      </c>
    </row>
    <row r="13460" spans="2:11" hidden="1" x14ac:dyDescent="0.2">
      <c r="B13460" t="s">
        <v>2981</v>
      </c>
      <c r="C13460" t="s">
        <v>170</v>
      </c>
      <c r="D13460" t="s">
        <v>20</v>
      </c>
      <c r="E13460">
        <v>2021</v>
      </c>
      <c r="F13460">
        <v>3</v>
      </c>
      <c r="G13460" s="3" t="s">
        <v>121</v>
      </c>
      <c r="H13460" t="s">
        <v>2935</v>
      </c>
      <c r="I13460" s="2" cm="1">
        <f t="array" ref="I13460">SUMPRODUCT(Actuals[Price '[USD'] per UOM], --(Actuals[Commodity] = Consolidated[[#This Row],[Commodity]]), --(Actuals[Region] = "EU"), --(Actuals[Year Month] = Consolidated[[#This Row],[Year.Month]]))</f>
        <v>1.155</v>
      </c>
      <c r="J13460" s="2">
        <v>1.1729141475211609</v>
      </c>
      <c r="K13460" s="19" t="s">
        <v>2936</v>
      </c>
    </row>
    <row r="13461" spans="2:11" hidden="1" x14ac:dyDescent="0.2">
      <c r="B13461" t="s">
        <v>2981</v>
      </c>
      <c r="C13461" t="s">
        <v>170</v>
      </c>
      <c r="D13461" t="s">
        <v>20</v>
      </c>
      <c r="E13461">
        <v>2021</v>
      </c>
      <c r="F13461">
        <v>4</v>
      </c>
      <c r="G13461" s="3" t="s">
        <v>122</v>
      </c>
      <c r="H13461" t="s">
        <v>2935</v>
      </c>
      <c r="I13461" s="2" cm="1">
        <f t="array" ref="I13461">SUMPRODUCT(Actuals[Price '[USD'] per UOM], --(Actuals[Commodity] = Consolidated[[#This Row],[Commodity]]), --(Actuals[Region] = "EU"), --(Actuals[Year Month] = Consolidated[[#This Row],[Year.Month]]))</f>
        <v>1.248</v>
      </c>
      <c r="J13461" s="2">
        <v>1.2091898428053205</v>
      </c>
      <c r="K13461" s="19" t="s">
        <v>2936</v>
      </c>
    </row>
    <row r="13462" spans="2:11" hidden="1" x14ac:dyDescent="0.2">
      <c r="B13462" t="s">
        <v>2981</v>
      </c>
      <c r="C13462" t="s">
        <v>170</v>
      </c>
      <c r="D13462" t="s">
        <v>20</v>
      </c>
      <c r="E13462">
        <v>2021</v>
      </c>
      <c r="F13462">
        <v>5</v>
      </c>
      <c r="G13462" s="3" t="s">
        <v>123</v>
      </c>
      <c r="H13462" t="s">
        <v>2935</v>
      </c>
      <c r="I13462" s="2" cm="1">
        <f t="array" ref="I13462">SUMPRODUCT(Actuals[Price '[USD'] per UOM], --(Actuals[Commodity] = Consolidated[[#This Row],[Commodity]]), --(Actuals[Region] = "EU"), --(Actuals[Year Month] = Consolidated[[#This Row],[Year.Month]]))</f>
        <v>1.26</v>
      </c>
      <c r="J13462" s="2">
        <v>1.2454655380894801</v>
      </c>
      <c r="K13462" s="19" t="s">
        <v>2936</v>
      </c>
    </row>
    <row r="13463" spans="2:11" hidden="1" x14ac:dyDescent="0.2">
      <c r="B13463" t="s">
        <v>2981</v>
      </c>
      <c r="C13463" t="s">
        <v>170</v>
      </c>
      <c r="D13463" t="s">
        <v>20</v>
      </c>
      <c r="E13463">
        <v>2021</v>
      </c>
      <c r="F13463">
        <v>6</v>
      </c>
      <c r="G13463" s="3" t="s">
        <v>124</v>
      </c>
      <c r="H13463" t="s">
        <v>2935</v>
      </c>
      <c r="I13463" s="2" cm="1">
        <f t="array" ref="I13463">SUMPRODUCT(Actuals[Price '[USD'] per UOM], --(Actuals[Commodity] = Consolidated[[#This Row],[Commodity]]), --(Actuals[Region] = "EU"), --(Actuals[Year Month] = Consolidated[[#This Row],[Year.Month]]))</f>
        <v>1.3089999999999999</v>
      </c>
      <c r="J13463" s="2">
        <v>1.2454655380894801</v>
      </c>
      <c r="K13463" s="19" t="s">
        <v>2936</v>
      </c>
    </row>
    <row r="13464" spans="2:11" hidden="1" x14ac:dyDescent="0.2">
      <c r="B13464" t="s">
        <v>2981</v>
      </c>
      <c r="C13464" t="s">
        <v>170</v>
      </c>
      <c r="D13464" t="s">
        <v>20</v>
      </c>
      <c r="E13464">
        <v>2021</v>
      </c>
      <c r="F13464">
        <v>7</v>
      </c>
      <c r="G13464" s="3" t="s">
        <v>125</v>
      </c>
      <c r="H13464" t="s">
        <v>2935</v>
      </c>
      <c r="I13464" s="2" cm="1">
        <f t="array" ref="I13464">SUMPRODUCT(Actuals[Price '[USD'] per UOM], --(Actuals[Commodity] = Consolidated[[#This Row],[Commodity]]), --(Actuals[Region] = "EU"), --(Actuals[Year Month] = Consolidated[[#This Row],[Year.Month]]))</f>
        <v>1.371</v>
      </c>
      <c r="J13464" s="2">
        <v>1.1366384522370014</v>
      </c>
      <c r="K13464" s="19" t="s">
        <v>2936</v>
      </c>
    </row>
    <row r="13465" spans="2:11" hidden="1" x14ac:dyDescent="0.2">
      <c r="B13465" t="s">
        <v>2981</v>
      </c>
      <c r="C13465" t="s">
        <v>170</v>
      </c>
      <c r="D13465" t="s">
        <v>20</v>
      </c>
      <c r="E13465">
        <v>2021</v>
      </c>
      <c r="F13465">
        <v>8</v>
      </c>
      <c r="G13465" s="3" t="s">
        <v>126</v>
      </c>
      <c r="H13465" t="s">
        <v>2935</v>
      </c>
      <c r="I13465" s="2" cm="1">
        <f t="array" ref="I13465">SUMPRODUCT(Actuals[Price '[USD'] per UOM], --(Actuals[Commodity] = Consolidated[[#This Row],[Commodity]]), --(Actuals[Region] = "EU"), --(Actuals[Year Month] = Consolidated[[#This Row],[Year.Month]]))</f>
        <v>1.4419999999999999</v>
      </c>
      <c r="J13465" s="2">
        <v>1.0882708585247884</v>
      </c>
      <c r="K13465" s="19" t="s">
        <v>2936</v>
      </c>
    </row>
    <row r="13466" spans="2:11" hidden="1" x14ac:dyDescent="0.2">
      <c r="B13466" t="s">
        <v>2981</v>
      </c>
      <c r="C13466" t="s">
        <v>170</v>
      </c>
      <c r="D13466" t="s">
        <v>20</v>
      </c>
      <c r="E13466">
        <v>2021</v>
      </c>
      <c r="F13466">
        <v>9</v>
      </c>
      <c r="G13466" s="3" t="s">
        <v>127</v>
      </c>
      <c r="H13466" t="s">
        <v>2935</v>
      </c>
      <c r="I13466" s="2" cm="1">
        <f t="array" ref="I13466">SUMPRODUCT(Actuals[Price '[USD'] per UOM], --(Actuals[Commodity] = Consolidated[[#This Row],[Commodity]]), --(Actuals[Region] = "EU"), --(Actuals[Year Month] = Consolidated[[#This Row],[Year.Month]]))</f>
        <v>1.4359999999999999</v>
      </c>
      <c r="J13466" s="2">
        <v>1.003627569528416</v>
      </c>
      <c r="K13466" s="19" t="s">
        <v>2936</v>
      </c>
    </row>
    <row r="13467" spans="2:11" hidden="1" x14ac:dyDescent="0.2">
      <c r="B13467" t="s">
        <v>2981</v>
      </c>
      <c r="C13467" t="s">
        <v>170</v>
      </c>
      <c r="D13467" t="s">
        <v>20</v>
      </c>
      <c r="E13467">
        <v>2021</v>
      </c>
      <c r="F13467">
        <v>10</v>
      </c>
      <c r="G13467" s="3" t="s">
        <v>128</v>
      </c>
      <c r="H13467" t="s">
        <v>2935</v>
      </c>
      <c r="I13467" s="2" cm="1">
        <f t="array" ref="I13467">SUMPRODUCT(Actuals[Price '[USD'] per UOM], --(Actuals[Commodity] = Consolidated[[#This Row],[Commodity]]), --(Actuals[Region] = "EU"), --(Actuals[Year Month] = Consolidated[[#This Row],[Year.Month]]))</f>
        <v>1.4670000000000001</v>
      </c>
      <c r="J13467" s="2">
        <v>1.003627569528416</v>
      </c>
      <c r="K13467" s="19" t="s">
        <v>2936</v>
      </c>
    </row>
    <row r="13468" spans="2:11" hidden="1" x14ac:dyDescent="0.2">
      <c r="B13468" t="s">
        <v>2981</v>
      </c>
      <c r="C13468" t="s">
        <v>170</v>
      </c>
      <c r="D13468" t="s">
        <v>20</v>
      </c>
      <c r="E13468">
        <v>2021</v>
      </c>
      <c r="F13468">
        <v>11</v>
      </c>
      <c r="G13468" s="3" t="s">
        <v>129</v>
      </c>
      <c r="H13468" t="s">
        <v>2935</v>
      </c>
      <c r="I13468" s="2" cm="1">
        <f t="array" ref="I13468">SUMPRODUCT(Actuals[Price '[USD'] per UOM], --(Actuals[Commodity] = Consolidated[[#This Row],[Commodity]]), --(Actuals[Region] = "EU"), --(Actuals[Year Month] = Consolidated[[#This Row],[Year.Month]]))</f>
        <v>1.5840000000000001</v>
      </c>
      <c r="J13468" s="2">
        <v>1.003627569528416</v>
      </c>
      <c r="K13468" s="19" t="s">
        <v>2936</v>
      </c>
    </row>
    <row r="13469" spans="2:11" hidden="1" x14ac:dyDescent="0.2">
      <c r="B13469" t="s">
        <v>2981</v>
      </c>
      <c r="C13469" t="s">
        <v>170</v>
      </c>
      <c r="D13469" t="s">
        <v>20</v>
      </c>
      <c r="E13469">
        <v>2021</v>
      </c>
      <c r="F13469">
        <v>12</v>
      </c>
      <c r="G13469" s="3" t="s">
        <v>130</v>
      </c>
      <c r="H13469" t="s">
        <v>2935</v>
      </c>
      <c r="I13469" s="2" cm="1">
        <f t="array" ref="I13469">SUMPRODUCT(Actuals[Price '[USD'] per UOM], --(Actuals[Commodity] = Consolidated[[#This Row],[Commodity]]), --(Actuals[Region] = "EU"), --(Actuals[Year Month] = Consolidated[[#This Row],[Year.Month]]))</f>
        <v>1.5840000000000001</v>
      </c>
      <c r="J13469" s="2">
        <v>0.95525997581620326</v>
      </c>
      <c r="K13469" s="19" t="s">
        <v>2936</v>
      </c>
    </row>
    <row r="13470" spans="2:11" hidden="1" x14ac:dyDescent="0.2">
      <c r="B13470" t="s">
        <v>2981</v>
      </c>
      <c r="C13470" t="s">
        <v>170</v>
      </c>
      <c r="D13470" t="s">
        <v>20</v>
      </c>
      <c r="E13470">
        <v>2022</v>
      </c>
      <c r="F13470">
        <v>1</v>
      </c>
      <c r="G13470" s="3" t="s">
        <v>131</v>
      </c>
      <c r="H13470" t="s">
        <v>2935</v>
      </c>
      <c r="I13470" s="2" cm="1">
        <f t="array" ref="I13470">SUMPRODUCT(Actuals[Price '[USD'] per UOM], --(Actuals[Commodity] = Consolidated[[#This Row],[Commodity]]), --(Actuals[Region] = "EU"), --(Actuals[Year Month] = Consolidated[[#This Row],[Year.Month]]))</f>
        <v>1.468</v>
      </c>
      <c r="J13470" s="2">
        <v>0.94316807738815001</v>
      </c>
      <c r="K13470" s="19" t="s">
        <v>2936</v>
      </c>
    </row>
    <row r="13471" spans="2:11" hidden="1" x14ac:dyDescent="0.2">
      <c r="B13471" t="s">
        <v>2981</v>
      </c>
      <c r="C13471" t="s">
        <v>170</v>
      </c>
      <c r="D13471" t="s">
        <v>20</v>
      </c>
      <c r="E13471">
        <v>2022</v>
      </c>
      <c r="F13471">
        <v>2</v>
      </c>
      <c r="G13471" s="3" t="s">
        <v>132</v>
      </c>
      <c r="H13471" t="s">
        <v>2935</v>
      </c>
      <c r="I13471" s="2" cm="1">
        <f t="array" ref="I13471">SUMPRODUCT(Actuals[Price '[USD'] per UOM], --(Actuals[Commodity] = Consolidated[[#This Row],[Commodity]]), --(Actuals[Region] = "EU"), --(Actuals[Year Month] = Consolidated[[#This Row],[Year.Month]]))</f>
        <v>1.5449999999999999</v>
      </c>
      <c r="J13471" s="2">
        <v>0.91898428053204362</v>
      </c>
      <c r="K13471" s="19" t="s">
        <v>2936</v>
      </c>
    </row>
    <row r="13472" spans="2:11" hidden="1" x14ac:dyDescent="0.2">
      <c r="B13472" t="s">
        <v>2981</v>
      </c>
      <c r="C13472" t="s">
        <v>170</v>
      </c>
      <c r="D13472" t="s">
        <v>20</v>
      </c>
      <c r="E13472">
        <v>2022</v>
      </c>
      <c r="F13472">
        <v>3</v>
      </c>
      <c r="G13472" s="3" t="s">
        <v>133</v>
      </c>
      <c r="H13472" t="s">
        <v>2935</v>
      </c>
      <c r="I13472" s="2" cm="1">
        <f t="array" ref="I13472">SUMPRODUCT(Actuals[Price '[USD'] per UOM], --(Actuals[Commodity] = Consolidated[[#This Row],[Commodity]]), --(Actuals[Region] = "EU"), --(Actuals[Year Month] = Consolidated[[#This Row],[Year.Month]]))</f>
        <v>1.653</v>
      </c>
      <c r="J13472" s="2">
        <v>0.94316807738815001</v>
      </c>
      <c r="K13472" s="19" t="s">
        <v>2936</v>
      </c>
    </row>
    <row r="13473" spans="2:11" hidden="1" x14ac:dyDescent="0.2">
      <c r="B13473" t="s">
        <v>2981</v>
      </c>
      <c r="C13473" t="s">
        <v>170</v>
      </c>
      <c r="D13473" t="s">
        <v>20</v>
      </c>
      <c r="E13473">
        <v>2022</v>
      </c>
      <c r="F13473">
        <v>4</v>
      </c>
      <c r="G13473" s="3" t="s">
        <v>134</v>
      </c>
      <c r="H13473" t="s">
        <v>2935</v>
      </c>
      <c r="I13473" s="2" cm="1">
        <f t="array" ref="I13473">SUMPRODUCT(Actuals[Price '[USD'] per UOM], --(Actuals[Commodity] = Consolidated[[#This Row],[Commodity]]), --(Actuals[Region] = "EU"), --(Actuals[Year Month] = Consolidated[[#This Row],[Year.Month]]))</f>
        <v>1.91</v>
      </c>
      <c r="J13473" s="2">
        <v>0.95525997581620326</v>
      </c>
      <c r="K13473" s="19" t="s">
        <v>2936</v>
      </c>
    </row>
    <row r="13474" spans="2:11" hidden="1" x14ac:dyDescent="0.2">
      <c r="B13474" t="s">
        <v>2981</v>
      </c>
      <c r="C13474" t="s">
        <v>170</v>
      </c>
      <c r="D13474" t="s">
        <v>20</v>
      </c>
      <c r="E13474">
        <v>2022</v>
      </c>
      <c r="F13474">
        <v>5</v>
      </c>
      <c r="G13474" s="3" t="s">
        <v>135</v>
      </c>
      <c r="H13474" t="s">
        <v>2935</v>
      </c>
      <c r="I13474" s="2" cm="1">
        <f t="array" ref="I13474">SUMPRODUCT(Actuals[Price '[USD'] per UOM], --(Actuals[Commodity] = Consolidated[[#This Row],[Commodity]]), --(Actuals[Region] = "EU"), --(Actuals[Year Month] = Consolidated[[#This Row],[Year.Month]]))</f>
        <v>1.835</v>
      </c>
      <c r="J13474" s="2">
        <v>0.94316807738815001</v>
      </c>
      <c r="K13474" s="19" t="s">
        <v>2936</v>
      </c>
    </row>
    <row r="13475" spans="2:11" hidden="1" x14ac:dyDescent="0.2">
      <c r="B13475" t="s">
        <v>2981</v>
      </c>
      <c r="C13475" t="s">
        <v>170</v>
      </c>
      <c r="D13475" t="s">
        <v>20</v>
      </c>
      <c r="E13475">
        <v>2022</v>
      </c>
      <c r="F13475">
        <v>6</v>
      </c>
      <c r="G13475" s="3" t="s">
        <v>136</v>
      </c>
      <c r="H13475" t="s">
        <v>2935</v>
      </c>
      <c r="I13475" s="2" cm="1">
        <f t="array" ref="I13475">SUMPRODUCT(Actuals[Price '[USD'] per UOM], --(Actuals[Commodity] = Consolidated[[#This Row],[Commodity]]), --(Actuals[Region] = "EU"), --(Actuals[Year Month] = Consolidated[[#This Row],[Year.Month]]))</f>
        <v>1.8240000000000001</v>
      </c>
      <c r="J13475" s="2">
        <v>0.93107617896009676</v>
      </c>
      <c r="K13475" s="19" t="s">
        <v>2936</v>
      </c>
    </row>
    <row r="13476" spans="2:11" hidden="1" x14ac:dyDescent="0.2">
      <c r="B13476" t="s">
        <v>2981</v>
      </c>
      <c r="C13476" t="s">
        <v>170</v>
      </c>
      <c r="D13476" t="s">
        <v>20</v>
      </c>
      <c r="E13476">
        <v>2022</v>
      </c>
      <c r="F13476">
        <v>7</v>
      </c>
      <c r="G13476" s="3" t="s">
        <v>137</v>
      </c>
      <c r="H13476" t="s">
        <v>2935</v>
      </c>
      <c r="I13476" s="2" cm="1">
        <f t="array" ref="I13476">SUMPRODUCT(Actuals[Price '[USD'] per UOM], --(Actuals[Commodity] = Consolidated[[#This Row],[Commodity]]), --(Actuals[Region] = "EU"), --(Actuals[Year Month] = Consolidated[[#This Row],[Year.Month]]))</f>
        <v>1.6870000000000001</v>
      </c>
      <c r="J13476" s="2">
        <v>0.91898428053204362</v>
      </c>
      <c r="K13476" s="19" t="s">
        <v>2936</v>
      </c>
    </row>
    <row r="13477" spans="2:11" hidden="1" x14ac:dyDescent="0.2">
      <c r="B13477" t="s">
        <v>2981</v>
      </c>
      <c r="C13477" t="s">
        <v>170</v>
      </c>
      <c r="D13477" t="s">
        <v>20</v>
      </c>
      <c r="E13477">
        <v>2022</v>
      </c>
      <c r="F13477">
        <v>8</v>
      </c>
      <c r="G13477" s="3" t="s">
        <v>138</v>
      </c>
      <c r="H13477" t="s">
        <v>2935</v>
      </c>
      <c r="I13477" s="2" cm="1">
        <f t="array" ref="I13477">SUMPRODUCT(Actuals[Price '[USD'] per UOM], --(Actuals[Commodity] = Consolidated[[#This Row],[Commodity]]), --(Actuals[Region] = "EU"), --(Actuals[Year Month] = Consolidated[[#This Row],[Year.Month]]))</f>
        <v>1.59</v>
      </c>
      <c r="J13477" s="2">
        <v>0.90689238210399037</v>
      </c>
      <c r="K13477" s="19" t="s">
        <v>2936</v>
      </c>
    </row>
    <row r="13478" spans="2:11" hidden="1" x14ac:dyDescent="0.2">
      <c r="B13478" t="s">
        <v>2981</v>
      </c>
      <c r="C13478" t="s">
        <v>170</v>
      </c>
      <c r="D13478" t="s">
        <v>20</v>
      </c>
      <c r="E13478">
        <v>2022</v>
      </c>
      <c r="F13478">
        <v>9</v>
      </c>
      <c r="G13478" s="3" t="s">
        <v>139</v>
      </c>
      <c r="H13478" t="s">
        <v>2935</v>
      </c>
      <c r="I13478" s="2" cm="1">
        <f t="array" ref="I13478">SUMPRODUCT(Actuals[Price '[USD'] per UOM], --(Actuals[Commodity] = Consolidated[[#This Row],[Commodity]]), --(Actuals[Region] = "EU"), --(Actuals[Year Month] = Consolidated[[#This Row],[Year.Month]]))</f>
        <v>1.4019999999999999</v>
      </c>
      <c r="J13478" s="2">
        <v>0.91898428053204362</v>
      </c>
      <c r="K13478" s="19" t="s">
        <v>2936</v>
      </c>
    </row>
    <row r="13479" spans="2:11" hidden="1" x14ac:dyDescent="0.2">
      <c r="B13479" t="s">
        <v>2981</v>
      </c>
      <c r="C13479" t="s">
        <v>170</v>
      </c>
      <c r="D13479" t="s">
        <v>20</v>
      </c>
      <c r="E13479">
        <v>2022</v>
      </c>
      <c r="F13479">
        <v>10</v>
      </c>
      <c r="G13479" s="3" t="s">
        <v>140</v>
      </c>
      <c r="H13479" t="s">
        <v>2935</v>
      </c>
      <c r="I13479" s="2" cm="1">
        <f t="array" ref="I13479">SUMPRODUCT(Actuals[Price '[USD'] per UOM], --(Actuals[Commodity] = Consolidated[[#This Row],[Commodity]]), --(Actuals[Region] = "EU"), --(Actuals[Year Month] = Consolidated[[#This Row],[Year.Month]]))</f>
        <v>1.345</v>
      </c>
      <c r="J13479" s="2">
        <v>0.91898428053204362</v>
      </c>
      <c r="K13479" s="19" t="s">
        <v>2936</v>
      </c>
    </row>
    <row r="13480" spans="2:11" hidden="1" x14ac:dyDescent="0.2">
      <c r="B13480" t="s">
        <v>2981</v>
      </c>
      <c r="C13480" t="s">
        <v>170</v>
      </c>
      <c r="D13480" t="s">
        <v>20</v>
      </c>
      <c r="E13480">
        <v>2022</v>
      </c>
      <c r="F13480">
        <v>11</v>
      </c>
      <c r="G13480" s="3" t="s">
        <v>141</v>
      </c>
      <c r="H13480" t="s">
        <v>2935</v>
      </c>
      <c r="I13480" s="2" cm="1">
        <f t="array" ref="I13480">SUMPRODUCT(Actuals[Price '[USD'] per UOM], --(Actuals[Commodity] = Consolidated[[#This Row],[Commodity]]), --(Actuals[Region] = "EU"), --(Actuals[Year Month] = Consolidated[[#This Row],[Year.Month]]))</f>
        <v>1.3680000000000001</v>
      </c>
      <c r="J13480" s="2">
        <v>0.93107617896009676</v>
      </c>
      <c r="K13480" s="19" t="s">
        <v>2936</v>
      </c>
    </row>
    <row r="13481" spans="2:11" hidden="1" x14ac:dyDescent="0.2">
      <c r="B13481" t="s">
        <v>2981</v>
      </c>
      <c r="C13481" t="s">
        <v>170</v>
      </c>
      <c r="D13481" t="s">
        <v>20</v>
      </c>
      <c r="E13481">
        <v>2022</v>
      </c>
      <c r="F13481">
        <v>12</v>
      </c>
      <c r="G13481" s="3" t="s">
        <v>142</v>
      </c>
      <c r="H13481" t="s">
        <v>2935</v>
      </c>
      <c r="I13481" s="2" cm="1">
        <f t="array" ref="I13481">SUMPRODUCT(Actuals[Price '[USD'] per UOM], --(Actuals[Commodity] = Consolidated[[#This Row],[Commodity]]), --(Actuals[Region] = "EU"), --(Actuals[Year Month] = Consolidated[[#This Row],[Year.Month]]))</f>
        <v>1.3340000000000001</v>
      </c>
      <c r="J13481" s="2">
        <v>0.95525997581620326</v>
      </c>
      <c r="K13481" s="19" t="s">
        <v>2936</v>
      </c>
    </row>
    <row r="13482" spans="2:11" hidden="1" x14ac:dyDescent="0.2">
      <c r="B13482" t="s">
        <v>2981</v>
      </c>
      <c r="C13482" t="s">
        <v>169</v>
      </c>
      <c r="D13482" t="s">
        <v>15</v>
      </c>
      <c r="E13482">
        <v>2021</v>
      </c>
      <c r="F13482">
        <v>3</v>
      </c>
      <c r="G13482" s="3" t="s">
        <v>121</v>
      </c>
      <c r="H13482" t="s">
        <v>2935</v>
      </c>
      <c r="I13482" s="2" cm="1">
        <f t="array" ref="I13482">SUMPRODUCT(Actuals[Price '[USD'] per UOM], --(Actuals[Commodity] = Consolidated[[#This Row],[Commodity]]), --(Actuals[Region] = Consolidated[[#This Row],[Region]]), --(Actuals[Year Month] = Consolidated[[#This Row],[Year.Month]]))</f>
        <v>1.1180000000000001</v>
      </c>
      <c r="J13482" s="2">
        <v>1.0900000000000001</v>
      </c>
      <c r="K13482" s="19" t="s">
        <v>2936</v>
      </c>
    </row>
    <row r="13483" spans="2:11" hidden="1" x14ac:dyDescent="0.2">
      <c r="B13483" t="s">
        <v>2981</v>
      </c>
      <c r="C13483" t="s">
        <v>169</v>
      </c>
      <c r="D13483" t="s">
        <v>15</v>
      </c>
      <c r="E13483">
        <v>2021</v>
      </c>
      <c r="F13483">
        <v>4</v>
      </c>
      <c r="G13483" s="3" t="s">
        <v>122</v>
      </c>
      <c r="H13483" t="s">
        <v>2935</v>
      </c>
      <c r="I13483" s="2" cm="1">
        <f t="array" ref="I13483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3483" s="2">
        <v>1.02</v>
      </c>
      <c r="K13483" s="19" t="s">
        <v>2936</v>
      </c>
    </row>
    <row r="13484" spans="2:11" hidden="1" x14ac:dyDescent="0.2">
      <c r="B13484" t="s">
        <v>2981</v>
      </c>
      <c r="C13484" t="s">
        <v>169</v>
      </c>
      <c r="D13484" t="s">
        <v>15</v>
      </c>
      <c r="E13484">
        <v>2021</v>
      </c>
      <c r="F13484">
        <v>5</v>
      </c>
      <c r="G13484" s="3" t="s">
        <v>123</v>
      </c>
      <c r="H13484" t="s">
        <v>2935</v>
      </c>
      <c r="I13484" s="2" cm="1">
        <f t="array" ref="I13484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3484" s="2">
        <v>1</v>
      </c>
      <c r="K13484" s="19" t="s">
        <v>2936</v>
      </c>
    </row>
    <row r="13485" spans="2:11" hidden="1" x14ac:dyDescent="0.2">
      <c r="B13485" t="s">
        <v>2981</v>
      </c>
      <c r="C13485" t="s">
        <v>169</v>
      </c>
      <c r="D13485" t="s">
        <v>15</v>
      </c>
      <c r="E13485">
        <v>2021</v>
      </c>
      <c r="F13485">
        <v>6</v>
      </c>
      <c r="G13485" s="3" t="s">
        <v>124</v>
      </c>
      <c r="H13485" t="s">
        <v>2935</v>
      </c>
      <c r="I13485" s="2" cm="1">
        <f t="array" ref="I13485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3485" s="2">
        <v>0.97</v>
      </c>
      <c r="K13485" s="19" t="s">
        <v>2936</v>
      </c>
    </row>
    <row r="13486" spans="2:11" hidden="1" x14ac:dyDescent="0.2">
      <c r="B13486" t="s">
        <v>2981</v>
      </c>
      <c r="C13486" t="s">
        <v>169</v>
      </c>
      <c r="D13486" t="s">
        <v>15</v>
      </c>
      <c r="E13486">
        <v>2021</v>
      </c>
      <c r="F13486">
        <v>7</v>
      </c>
      <c r="G13486" s="3" t="s">
        <v>125</v>
      </c>
      <c r="H13486" t="s">
        <v>2935</v>
      </c>
      <c r="I13486" s="2" cm="1">
        <f t="array" ref="I13486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3486" s="2">
        <v>0.94000000000000006</v>
      </c>
      <c r="K13486" s="19" t="s">
        <v>2936</v>
      </c>
    </row>
    <row r="13487" spans="2:11" hidden="1" x14ac:dyDescent="0.2">
      <c r="B13487" t="s">
        <v>2981</v>
      </c>
      <c r="C13487" t="s">
        <v>169</v>
      </c>
      <c r="D13487" t="s">
        <v>15</v>
      </c>
      <c r="E13487">
        <v>2021</v>
      </c>
      <c r="F13487">
        <v>8</v>
      </c>
      <c r="G13487" s="3" t="s">
        <v>126</v>
      </c>
      <c r="H13487" t="s">
        <v>2935</v>
      </c>
      <c r="I13487" s="2" cm="1">
        <f t="array" ref="I13487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3487" s="2">
        <v>0.94000000000000006</v>
      </c>
      <c r="K13487" s="19" t="s">
        <v>2936</v>
      </c>
    </row>
    <row r="13488" spans="2:11" hidden="1" x14ac:dyDescent="0.2">
      <c r="B13488" t="s">
        <v>2981</v>
      </c>
      <c r="C13488" t="s">
        <v>169</v>
      </c>
      <c r="D13488" t="s">
        <v>15</v>
      </c>
      <c r="E13488">
        <v>2021</v>
      </c>
      <c r="F13488">
        <v>9</v>
      </c>
      <c r="G13488" s="3" t="s">
        <v>127</v>
      </c>
      <c r="H13488" t="s">
        <v>2935</v>
      </c>
      <c r="I13488" s="2" cm="1">
        <f t="array" ref="I13488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3488" s="2">
        <v>0.93</v>
      </c>
      <c r="K13488" s="19" t="s">
        <v>2936</v>
      </c>
    </row>
    <row r="13489" spans="2:11" hidden="1" x14ac:dyDescent="0.2">
      <c r="B13489" t="s">
        <v>2981</v>
      </c>
      <c r="C13489" t="s">
        <v>169</v>
      </c>
      <c r="D13489" t="s">
        <v>15</v>
      </c>
      <c r="E13489">
        <v>2021</v>
      </c>
      <c r="F13489">
        <v>10</v>
      </c>
      <c r="G13489" s="3" t="s">
        <v>128</v>
      </c>
      <c r="H13489" t="s">
        <v>2935</v>
      </c>
      <c r="I13489" s="2" cm="1">
        <f t="array" ref="I13489">SUMPRODUCT(Actuals[Price '[USD'] per UOM], --(Actuals[Commodity] = Consolidated[[#This Row],[Commodity]]), --(Actuals[Region] = Consolidated[[#This Row],[Region]]), --(Actuals[Year Month] = Consolidated[[#This Row],[Year.Month]]))</f>
        <v>1</v>
      </c>
      <c r="J13489" s="2">
        <v>0.91</v>
      </c>
      <c r="K13489" s="19" t="s">
        <v>2936</v>
      </c>
    </row>
    <row r="13490" spans="2:11" hidden="1" x14ac:dyDescent="0.2">
      <c r="B13490" t="s">
        <v>2981</v>
      </c>
      <c r="C13490" t="s">
        <v>169</v>
      </c>
      <c r="D13490" t="s">
        <v>15</v>
      </c>
      <c r="E13490">
        <v>2021</v>
      </c>
      <c r="F13490">
        <v>11</v>
      </c>
      <c r="G13490" s="3" t="s">
        <v>129</v>
      </c>
      <c r="H13490" t="s">
        <v>2935</v>
      </c>
      <c r="I13490" s="2" cm="1">
        <f t="array" ref="I13490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3490" s="2">
        <v>0.89</v>
      </c>
      <c r="K13490" s="19" t="s">
        <v>2936</v>
      </c>
    </row>
    <row r="13491" spans="2:11" hidden="1" x14ac:dyDescent="0.2">
      <c r="B13491" t="s">
        <v>2981</v>
      </c>
      <c r="C13491" t="s">
        <v>169</v>
      </c>
      <c r="D13491" t="s">
        <v>15</v>
      </c>
      <c r="E13491">
        <v>2021</v>
      </c>
      <c r="F13491">
        <v>12</v>
      </c>
      <c r="G13491" s="3" t="s">
        <v>130</v>
      </c>
      <c r="H13491" t="s">
        <v>2935</v>
      </c>
      <c r="I13491" s="2" cm="1">
        <f t="array" ref="I1349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3491" s="2">
        <v>0.875</v>
      </c>
      <c r="K13491" s="19" t="s">
        <v>2936</v>
      </c>
    </row>
    <row r="13492" spans="2:11" hidden="1" x14ac:dyDescent="0.2">
      <c r="B13492" t="s">
        <v>2981</v>
      </c>
      <c r="C13492" t="s">
        <v>169</v>
      </c>
      <c r="D13492" t="s">
        <v>15</v>
      </c>
      <c r="E13492">
        <v>2022</v>
      </c>
      <c r="F13492">
        <v>1</v>
      </c>
      <c r="G13492" s="3" t="s">
        <v>131</v>
      </c>
      <c r="H13492" t="s">
        <v>2935</v>
      </c>
      <c r="I13492" s="2" cm="1">
        <f t="array" ref="I13492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3492" s="2">
        <v>0.87</v>
      </c>
      <c r="K13492" s="19" t="s">
        <v>2936</v>
      </c>
    </row>
    <row r="13493" spans="2:11" hidden="1" x14ac:dyDescent="0.2">
      <c r="B13493" t="s">
        <v>2981</v>
      </c>
      <c r="C13493" t="s">
        <v>169</v>
      </c>
      <c r="D13493" t="s">
        <v>15</v>
      </c>
      <c r="E13493">
        <v>2022</v>
      </c>
      <c r="F13493">
        <v>2</v>
      </c>
      <c r="G13493" s="3" t="s">
        <v>132</v>
      </c>
      <c r="H13493" t="s">
        <v>2935</v>
      </c>
      <c r="I13493" s="2" cm="1">
        <f t="array" ref="I13493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3493" s="2">
        <v>0.87</v>
      </c>
      <c r="K13493" s="19" t="s">
        <v>2936</v>
      </c>
    </row>
    <row r="13494" spans="2:11" hidden="1" x14ac:dyDescent="0.2">
      <c r="B13494" t="s">
        <v>2981</v>
      </c>
      <c r="C13494" t="s">
        <v>169</v>
      </c>
      <c r="D13494" t="s">
        <v>15</v>
      </c>
      <c r="E13494">
        <v>2022</v>
      </c>
      <c r="F13494">
        <v>3</v>
      </c>
      <c r="G13494" s="3" t="s">
        <v>133</v>
      </c>
      <c r="H13494" t="s">
        <v>2935</v>
      </c>
      <c r="I13494" s="2" cm="1">
        <f t="array" ref="I1349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3494" s="2">
        <v>0.875</v>
      </c>
      <c r="K13494" s="19" t="s">
        <v>2936</v>
      </c>
    </row>
    <row r="13495" spans="2:11" hidden="1" x14ac:dyDescent="0.2">
      <c r="B13495" t="s">
        <v>2981</v>
      </c>
      <c r="C13495" t="s">
        <v>169</v>
      </c>
      <c r="D13495" t="s">
        <v>15</v>
      </c>
      <c r="E13495">
        <v>2022</v>
      </c>
      <c r="F13495">
        <v>4</v>
      </c>
      <c r="G13495" s="3" t="s">
        <v>134</v>
      </c>
      <c r="H13495" t="s">
        <v>2935</v>
      </c>
      <c r="I13495" s="2" cm="1">
        <f t="array" ref="I1349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3495" s="2">
        <v>0.875</v>
      </c>
      <c r="K13495" s="19" t="s">
        <v>2936</v>
      </c>
    </row>
    <row r="13496" spans="2:11" hidden="1" x14ac:dyDescent="0.2">
      <c r="B13496" t="s">
        <v>2981</v>
      </c>
      <c r="C13496" t="s">
        <v>169</v>
      </c>
      <c r="D13496" t="s">
        <v>15</v>
      </c>
      <c r="E13496">
        <v>2022</v>
      </c>
      <c r="F13496">
        <v>5</v>
      </c>
      <c r="G13496" s="3" t="s">
        <v>135</v>
      </c>
      <c r="H13496" t="s">
        <v>2935</v>
      </c>
      <c r="I13496" s="2" cm="1">
        <f t="array" ref="I1349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496" s="2">
        <v>0.88</v>
      </c>
      <c r="K13496" s="19" t="s">
        <v>2936</v>
      </c>
    </row>
    <row r="13497" spans="2:11" hidden="1" x14ac:dyDescent="0.2">
      <c r="B13497" t="s">
        <v>2981</v>
      </c>
      <c r="C13497" t="s">
        <v>169</v>
      </c>
      <c r="D13497" t="s">
        <v>15</v>
      </c>
      <c r="E13497">
        <v>2022</v>
      </c>
      <c r="F13497">
        <v>6</v>
      </c>
      <c r="G13497" s="3" t="s">
        <v>136</v>
      </c>
      <c r="H13497" t="s">
        <v>2935</v>
      </c>
      <c r="I13497" s="2" cm="1">
        <f t="array" ref="I1349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3497" s="2">
        <v>0.88</v>
      </c>
      <c r="K13497" s="19" t="s">
        <v>2936</v>
      </c>
    </row>
    <row r="13498" spans="2:11" hidden="1" x14ac:dyDescent="0.2">
      <c r="B13498" t="s">
        <v>2981</v>
      </c>
      <c r="C13498" t="s">
        <v>169</v>
      </c>
      <c r="D13498" t="s">
        <v>15</v>
      </c>
      <c r="E13498">
        <v>2022</v>
      </c>
      <c r="F13498">
        <v>7</v>
      </c>
      <c r="G13498" s="3" t="s">
        <v>137</v>
      </c>
      <c r="H13498" t="s">
        <v>2935</v>
      </c>
      <c r="I13498" s="2" cm="1">
        <f t="array" ref="I1349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3498" s="2">
        <v>0.88</v>
      </c>
      <c r="K13498" s="19" t="s">
        <v>2936</v>
      </c>
    </row>
    <row r="13499" spans="2:11" hidden="1" x14ac:dyDescent="0.2">
      <c r="B13499" t="s">
        <v>2981</v>
      </c>
      <c r="C13499" t="s">
        <v>169</v>
      </c>
      <c r="D13499" t="s">
        <v>15</v>
      </c>
      <c r="E13499">
        <v>2022</v>
      </c>
      <c r="F13499">
        <v>8</v>
      </c>
      <c r="G13499" s="3" t="s">
        <v>138</v>
      </c>
      <c r="H13499" t="s">
        <v>2935</v>
      </c>
      <c r="I13499" s="2" cm="1">
        <f t="array" ref="I1349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3499" s="2">
        <v>0.89500000000000002</v>
      </c>
      <c r="K13499" s="19" t="s">
        <v>2936</v>
      </c>
    </row>
    <row r="13500" spans="2:11" hidden="1" x14ac:dyDescent="0.2">
      <c r="B13500" t="s">
        <v>2981</v>
      </c>
      <c r="C13500" t="s">
        <v>169</v>
      </c>
      <c r="D13500" t="s">
        <v>15</v>
      </c>
      <c r="E13500">
        <v>2022</v>
      </c>
      <c r="F13500">
        <v>9</v>
      </c>
      <c r="G13500" s="3" t="s">
        <v>139</v>
      </c>
      <c r="H13500" t="s">
        <v>2935</v>
      </c>
      <c r="I13500" s="2" cm="1">
        <f t="array" ref="I1350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3500" s="2">
        <v>0.88500000000000001</v>
      </c>
      <c r="K13500" s="19" t="s">
        <v>2936</v>
      </c>
    </row>
    <row r="13501" spans="2:11" hidden="1" x14ac:dyDescent="0.2">
      <c r="B13501" t="s">
        <v>2981</v>
      </c>
      <c r="C13501" t="s">
        <v>169</v>
      </c>
      <c r="D13501" t="s">
        <v>15</v>
      </c>
      <c r="E13501">
        <v>2022</v>
      </c>
      <c r="F13501">
        <v>10</v>
      </c>
      <c r="G13501" s="3" t="s">
        <v>140</v>
      </c>
      <c r="H13501" t="s">
        <v>2935</v>
      </c>
      <c r="I13501" s="2" cm="1">
        <f t="array" ref="I1350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3501" s="2">
        <v>0.89</v>
      </c>
      <c r="K13501" s="19" t="s">
        <v>2936</v>
      </c>
    </row>
    <row r="13502" spans="2:11" hidden="1" x14ac:dyDescent="0.2">
      <c r="B13502" t="s">
        <v>2981</v>
      </c>
      <c r="C13502" t="s">
        <v>169</v>
      </c>
      <c r="D13502" t="s">
        <v>15</v>
      </c>
      <c r="E13502">
        <v>2022</v>
      </c>
      <c r="F13502">
        <v>11</v>
      </c>
      <c r="G13502" s="3" t="s">
        <v>141</v>
      </c>
      <c r="H13502" t="s">
        <v>2935</v>
      </c>
      <c r="I13502" s="2" cm="1">
        <f t="array" ref="I1350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3502" s="2">
        <v>0.90500000000000003</v>
      </c>
      <c r="K13502" s="19" t="s">
        <v>2936</v>
      </c>
    </row>
    <row r="13503" spans="2:11" hidden="1" x14ac:dyDescent="0.2">
      <c r="B13503" t="s">
        <v>2981</v>
      </c>
      <c r="C13503" t="s">
        <v>169</v>
      </c>
      <c r="D13503" t="s">
        <v>15</v>
      </c>
      <c r="E13503">
        <v>2022</v>
      </c>
      <c r="F13503">
        <v>12</v>
      </c>
      <c r="G13503" s="3" t="s">
        <v>142</v>
      </c>
      <c r="H13503" t="s">
        <v>2935</v>
      </c>
      <c r="I13503" s="2" cm="1">
        <f t="array" ref="I1350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3503" s="2">
        <v>0.90500000000000003</v>
      </c>
      <c r="K13503" s="19" t="s">
        <v>2936</v>
      </c>
    </row>
    <row r="13504" spans="2:11" hidden="1" x14ac:dyDescent="0.2">
      <c r="B13504" t="s">
        <v>2980</v>
      </c>
      <c r="C13504" t="s">
        <v>161</v>
      </c>
      <c r="D13504" t="s">
        <v>7</v>
      </c>
      <c r="E13504">
        <v>2021</v>
      </c>
      <c r="F13504">
        <v>3</v>
      </c>
      <c r="G13504" s="3" t="s">
        <v>121</v>
      </c>
      <c r="H13504" t="s">
        <v>2935</v>
      </c>
      <c r="I13504" s="2" cm="1">
        <f t="array" ref="I13504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504" s="2">
        <v>0.97554434999999995</v>
      </c>
      <c r="K13504" s="19" t="s">
        <v>2936</v>
      </c>
    </row>
    <row r="13505" spans="2:11" hidden="1" x14ac:dyDescent="0.2">
      <c r="B13505" t="s">
        <v>2980</v>
      </c>
      <c r="C13505" t="s">
        <v>161</v>
      </c>
      <c r="D13505" t="s">
        <v>7</v>
      </c>
      <c r="E13505">
        <v>2021</v>
      </c>
      <c r="F13505">
        <v>4</v>
      </c>
      <c r="G13505" s="3" t="s">
        <v>122</v>
      </c>
      <c r="H13505" t="s">
        <v>2935</v>
      </c>
      <c r="I13505" s="2" cm="1">
        <f t="array" ref="I13505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3505" s="2">
        <v>0.78264009999999995</v>
      </c>
      <c r="K13505" s="19" t="s">
        <v>2936</v>
      </c>
    </row>
    <row r="13506" spans="2:11" hidden="1" x14ac:dyDescent="0.2">
      <c r="B13506" t="s">
        <v>2980</v>
      </c>
      <c r="C13506" t="s">
        <v>161</v>
      </c>
      <c r="D13506" t="s">
        <v>7</v>
      </c>
      <c r="E13506">
        <v>2021</v>
      </c>
      <c r="F13506">
        <v>5</v>
      </c>
      <c r="G13506" s="3" t="s">
        <v>123</v>
      </c>
      <c r="H13506" t="s">
        <v>2935</v>
      </c>
      <c r="I13506" s="2" cm="1">
        <f t="array" ref="I13506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3506" s="2">
        <v>0.78264009999999995</v>
      </c>
      <c r="K13506" s="19" t="s">
        <v>2936</v>
      </c>
    </row>
    <row r="13507" spans="2:11" hidden="1" x14ac:dyDescent="0.2">
      <c r="B13507" t="s">
        <v>2980</v>
      </c>
      <c r="C13507" t="s">
        <v>161</v>
      </c>
      <c r="D13507" t="s">
        <v>7</v>
      </c>
      <c r="E13507">
        <v>2021</v>
      </c>
      <c r="F13507">
        <v>6</v>
      </c>
      <c r="G13507" s="3" t="s">
        <v>124</v>
      </c>
      <c r="H13507" t="s">
        <v>2935</v>
      </c>
      <c r="I13507" s="2" cm="1">
        <f t="array" ref="I13507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3507" s="2">
        <v>0.771617</v>
      </c>
      <c r="K13507" s="19" t="s">
        <v>2936</v>
      </c>
    </row>
    <row r="13508" spans="2:11" hidden="1" x14ac:dyDescent="0.2">
      <c r="B13508" t="s">
        <v>2980</v>
      </c>
      <c r="C13508" t="s">
        <v>161</v>
      </c>
      <c r="D13508" t="s">
        <v>7</v>
      </c>
      <c r="E13508">
        <v>2021</v>
      </c>
      <c r="F13508">
        <v>7</v>
      </c>
      <c r="G13508" s="3" t="s">
        <v>125</v>
      </c>
      <c r="H13508" t="s">
        <v>2935</v>
      </c>
      <c r="I13508" s="2" cm="1">
        <f t="array" ref="I13508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3508" s="2">
        <v>0.78264009999999995</v>
      </c>
      <c r="K13508" s="19" t="s">
        <v>2936</v>
      </c>
    </row>
    <row r="13509" spans="2:11" hidden="1" x14ac:dyDescent="0.2">
      <c r="B13509" t="s">
        <v>2980</v>
      </c>
      <c r="C13509" t="s">
        <v>161</v>
      </c>
      <c r="D13509" t="s">
        <v>7</v>
      </c>
      <c r="E13509">
        <v>2021</v>
      </c>
      <c r="F13509">
        <v>8</v>
      </c>
      <c r="G13509" s="3" t="s">
        <v>126</v>
      </c>
      <c r="H13509" t="s">
        <v>2935</v>
      </c>
      <c r="I13509" s="2" cm="1">
        <f t="array" ref="I1350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3509" s="2">
        <v>0.7936631999999999</v>
      </c>
      <c r="K13509" s="19" t="s">
        <v>2936</v>
      </c>
    </row>
    <row r="13510" spans="2:11" hidden="1" x14ac:dyDescent="0.2">
      <c r="B13510" t="s">
        <v>2980</v>
      </c>
      <c r="C13510" t="s">
        <v>161</v>
      </c>
      <c r="D13510" t="s">
        <v>7</v>
      </c>
      <c r="E13510">
        <v>2021</v>
      </c>
      <c r="F13510">
        <v>9</v>
      </c>
      <c r="G13510" s="3" t="s">
        <v>127</v>
      </c>
      <c r="H13510" t="s">
        <v>2935</v>
      </c>
      <c r="I13510" s="2" cm="1">
        <f t="array" ref="I1351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510" s="2">
        <v>0.78815164999999998</v>
      </c>
      <c r="K13510" s="19" t="s">
        <v>2936</v>
      </c>
    </row>
    <row r="13511" spans="2:11" hidden="1" x14ac:dyDescent="0.2">
      <c r="B13511" t="s">
        <v>2980</v>
      </c>
      <c r="C13511" t="s">
        <v>161</v>
      </c>
      <c r="D13511" t="s">
        <v>7</v>
      </c>
      <c r="E13511">
        <v>2021</v>
      </c>
      <c r="F13511">
        <v>10</v>
      </c>
      <c r="G13511" s="3" t="s">
        <v>128</v>
      </c>
      <c r="H13511" t="s">
        <v>2935</v>
      </c>
      <c r="I13511" s="2" cm="1">
        <f t="array" ref="I1351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3511" s="2">
        <v>0.77712854999999992</v>
      </c>
      <c r="K13511" s="19" t="s">
        <v>2936</v>
      </c>
    </row>
    <row r="13512" spans="2:11" hidden="1" x14ac:dyDescent="0.2">
      <c r="B13512" t="s">
        <v>2980</v>
      </c>
      <c r="C13512" t="s">
        <v>161</v>
      </c>
      <c r="D13512" t="s">
        <v>7</v>
      </c>
      <c r="E13512">
        <v>2021</v>
      </c>
      <c r="F13512">
        <v>11</v>
      </c>
      <c r="G13512" s="3" t="s">
        <v>129</v>
      </c>
      <c r="H13512" t="s">
        <v>2935</v>
      </c>
      <c r="I13512" s="2" cm="1">
        <f t="array" ref="I13512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3512" s="2">
        <v>0.77712854999999992</v>
      </c>
      <c r="K13512" s="19" t="s">
        <v>2936</v>
      </c>
    </row>
    <row r="13513" spans="2:11" hidden="1" x14ac:dyDescent="0.2">
      <c r="B13513" t="s">
        <v>2980</v>
      </c>
      <c r="C13513" t="s">
        <v>161</v>
      </c>
      <c r="D13513" t="s">
        <v>7</v>
      </c>
      <c r="E13513">
        <v>2021</v>
      </c>
      <c r="F13513">
        <v>12</v>
      </c>
      <c r="G13513" s="3" t="s">
        <v>130</v>
      </c>
      <c r="H13513" t="s">
        <v>2935</v>
      </c>
      <c r="I13513" s="2" cm="1">
        <f t="array" ref="I13513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3513" s="2">
        <v>0.76610544999999997</v>
      </c>
      <c r="K13513" s="19" t="s">
        <v>2936</v>
      </c>
    </row>
    <row r="13514" spans="2:11" hidden="1" x14ac:dyDescent="0.2">
      <c r="B13514" t="s">
        <v>2980</v>
      </c>
      <c r="C13514" t="s">
        <v>161</v>
      </c>
      <c r="D13514" t="s">
        <v>7</v>
      </c>
      <c r="E13514">
        <v>2022</v>
      </c>
      <c r="F13514">
        <v>1</v>
      </c>
      <c r="G13514" s="3" t="s">
        <v>131</v>
      </c>
      <c r="H13514" t="s">
        <v>2935</v>
      </c>
      <c r="I13514" s="2" cm="1">
        <f t="array" ref="I13514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3514" s="2">
        <v>0.76610544999999997</v>
      </c>
      <c r="K13514" s="19" t="s">
        <v>2936</v>
      </c>
    </row>
    <row r="13515" spans="2:11" hidden="1" x14ac:dyDescent="0.2">
      <c r="B13515" t="s">
        <v>2980</v>
      </c>
      <c r="C13515" t="s">
        <v>161</v>
      </c>
      <c r="D13515" t="s">
        <v>7</v>
      </c>
      <c r="E13515">
        <v>2022</v>
      </c>
      <c r="F13515">
        <v>2</v>
      </c>
      <c r="G13515" s="3" t="s">
        <v>132</v>
      </c>
      <c r="H13515" t="s">
        <v>2935</v>
      </c>
      <c r="I13515" s="2" cm="1">
        <f t="array" ref="I13515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3515" s="2">
        <v>0.76059389999999993</v>
      </c>
      <c r="K13515" s="19" t="s">
        <v>2936</v>
      </c>
    </row>
    <row r="13516" spans="2:11" hidden="1" x14ac:dyDescent="0.2">
      <c r="B13516" t="s">
        <v>2980</v>
      </c>
      <c r="C13516" t="s">
        <v>161</v>
      </c>
      <c r="D13516" t="s">
        <v>7</v>
      </c>
      <c r="E13516">
        <v>2022</v>
      </c>
      <c r="F13516">
        <v>3</v>
      </c>
      <c r="G13516" s="3" t="s">
        <v>133</v>
      </c>
      <c r="H13516" t="s">
        <v>2935</v>
      </c>
      <c r="I13516" s="2" cm="1">
        <f t="array" ref="I13516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3516" s="2">
        <v>0.76059389999999993</v>
      </c>
      <c r="K13516" s="19" t="s">
        <v>2936</v>
      </c>
    </row>
    <row r="13517" spans="2:11" hidden="1" x14ac:dyDescent="0.2">
      <c r="B13517" t="s">
        <v>2980</v>
      </c>
      <c r="C13517" t="s">
        <v>161</v>
      </c>
      <c r="D13517" t="s">
        <v>7</v>
      </c>
      <c r="E13517">
        <v>2022</v>
      </c>
      <c r="F13517">
        <v>4</v>
      </c>
      <c r="G13517" s="3" t="s">
        <v>134</v>
      </c>
      <c r="H13517" t="s">
        <v>2935</v>
      </c>
      <c r="I13517" s="2" cm="1">
        <f t="array" ref="I13517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3517" s="2">
        <v>0.76059389999999993</v>
      </c>
      <c r="K13517" s="19" t="s">
        <v>2936</v>
      </c>
    </row>
    <row r="13518" spans="2:11" hidden="1" x14ac:dyDescent="0.2">
      <c r="B13518" t="s">
        <v>2980</v>
      </c>
      <c r="C13518" t="s">
        <v>161</v>
      </c>
      <c r="D13518" t="s">
        <v>7</v>
      </c>
      <c r="E13518">
        <v>2022</v>
      </c>
      <c r="F13518">
        <v>5</v>
      </c>
      <c r="G13518" s="3" t="s">
        <v>135</v>
      </c>
      <c r="H13518" t="s">
        <v>2935</v>
      </c>
      <c r="I13518" s="2" cm="1">
        <f t="array" ref="I1351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3518" s="2">
        <v>0.76610544999999997</v>
      </c>
      <c r="K13518" s="19" t="s">
        <v>2936</v>
      </c>
    </row>
    <row r="13519" spans="2:11" hidden="1" x14ac:dyDescent="0.2">
      <c r="B13519" t="s">
        <v>2980</v>
      </c>
      <c r="C13519" t="s">
        <v>161</v>
      </c>
      <c r="D13519" t="s">
        <v>7</v>
      </c>
      <c r="E13519">
        <v>2022</v>
      </c>
      <c r="F13519">
        <v>6</v>
      </c>
      <c r="G13519" s="3" t="s">
        <v>136</v>
      </c>
      <c r="H13519" t="s">
        <v>2935</v>
      </c>
      <c r="I13519" s="2" cm="1">
        <f t="array" ref="I13519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3519" s="2">
        <v>0.76610544999999997</v>
      </c>
      <c r="K13519" s="19" t="s">
        <v>2936</v>
      </c>
    </row>
    <row r="13520" spans="2:11" hidden="1" x14ac:dyDescent="0.2">
      <c r="B13520" t="s">
        <v>2980</v>
      </c>
      <c r="C13520" t="s">
        <v>161</v>
      </c>
      <c r="D13520" t="s">
        <v>7</v>
      </c>
      <c r="E13520">
        <v>2022</v>
      </c>
      <c r="F13520">
        <v>7</v>
      </c>
      <c r="G13520" s="3" t="s">
        <v>137</v>
      </c>
      <c r="H13520" t="s">
        <v>2935</v>
      </c>
      <c r="I13520" s="2" cm="1">
        <f t="array" ref="I1352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3520" s="2">
        <v>0.76610544999999997</v>
      </c>
      <c r="K13520" s="19" t="s">
        <v>2936</v>
      </c>
    </row>
    <row r="13521" spans="2:11" hidden="1" x14ac:dyDescent="0.2">
      <c r="B13521" t="s">
        <v>2980</v>
      </c>
      <c r="C13521" t="s">
        <v>161</v>
      </c>
      <c r="D13521" t="s">
        <v>7</v>
      </c>
      <c r="E13521">
        <v>2022</v>
      </c>
      <c r="F13521">
        <v>8</v>
      </c>
      <c r="G13521" s="3" t="s">
        <v>138</v>
      </c>
      <c r="H13521" t="s">
        <v>2935</v>
      </c>
      <c r="I13521" s="2" cm="1">
        <f t="array" ref="I1352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521" s="2">
        <v>0.76610544999999997</v>
      </c>
      <c r="K13521" s="19" t="s">
        <v>2936</v>
      </c>
    </row>
    <row r="13522" spans="2:11" hidden="1" x14ac:dyDescent="0.2">
      <c r="B13522" t="s">
        <v>2980</v>
      </c>
      <c r="C13522" t="s">
        <v>161</v>
      </c>
      <c r="D13522" t="s">
        <v>7</v>
      </c>
      <c r="E13522">
        <v>2022</v>
      </c>
      <c r="F13522">
        <v>9</v>
      </c>
      <c r="G13522" s="3" t="s">
        <v>139</v>
      </c>
      <c r="H13522" t="s">
        <v>2935</v>
      </c>
      <c r="I13522" s="2" cm="1">
        <f t="array" ref="I13522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3522" s="2">
        <v>0.76610544999999997</v>
      </c>
      <c r="K13522" s="19" t="s">
        <v>2936</v>
      </c>
    </row>
    <row r="13523" spans="2:11" hidden="1" x14ac:dyDescent="0.2">
      <c r="B13523" t="s">
        <v>2980</v>
      </c>
      <c r="C13523" t="s">
        <v>161</v>
      </c>
      <c r="D13523" t="s">
        <v>7</v>
      </c>
      <c r="E13523">
        <v>2022</v>
      </c>
      <c r="F13523">
        <v>10</v>
      </c>
      <c r="G13523" s="3" t="s">
        <v>140</v>
      </c>
      <c r="H13523" t="s">
        <v>2935</v>
      </c>
      <c r="I13523" s="2" cm="1">
        <f t="array" ref="I13523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3523" s="2">
        <v>0.74405924999999995</v>
      </c>
      <c r="K13523" s="19" t="s">
        <v>2936</v>
      </c>
    </row>
    <row r="13524" spans="2:11" hidden="1" x14ac:dyDescent="0.2">
      <c r="B13524" t="s">
        <v>2980</v>
      </c>
      <c r="C13524" t="s">
        <v>161</v>
      </c>
      <c r="D13524" t="s">
        <v>7</v>
      </c>
      <c r="E13524">
        <v>2022</v>
      </c>
      <c r="F13524">
        <v>11</v>
      </c>
      <c r="G13524" s="3" t="s">
        <v>141</v>
      </c>
      <c r="H13524" t="s">
        <v>2935</v>
      </c>
      <c r="I13524" s="2" cm="1">
        <f t="array" ref="I1352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3524" s="2">
        <v>0.7550823499999999</v>
      </c>
      <c r="K13524" s="19" t="s">
        <v>2936</v>
      </c>
    </row>
    <row r="13525" spans="2:11" hidden="1" x14ac:dyDescent="0.2">
      <c r="B13525" t="s">
        <v>2980</v>
      </c>
      <c r="C13525" t="s">
        <v>161</v>
      </c>
      <c r="D13525" t="s">
        <v>7</v>
      </c>
      <c r="E13525">
        <v>2022</v>
      </c>
      <c r="F13525">
        <v>12</v>
      </c>
      <c r="G13525" s="3" t="s">
        <v>142</v>
      </c>
      <c r="H13525" t="s">
        <v>2935</v>
      </c>
      <c r="I13525" s="2" cm="1">
        <f t="array" ref="I1352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3525" s="2">
        <v>0.76059389999999993</v>
      </c>
      <c r="K13525" s="19" t="s">
        <v>2936</v>
      </c>
    </row>
    <row r="13526" spans="2:11" hidden="1" x14ac:dyDescent="0.2">
      <c r="B13526" t="s">
        <v>2980</v>
      </c>
      <c r="C13526" t="s">
        <v>157</v>
      </c>
      <c r="D13526" t="s">
        <v>17</v>
      </c>
      <c r="E13526">
        <v>2021</v>
      </c>
      <c r="F13526">
        <v>3</v>
      </c>
      <c r="G13526" s="3" t="s">
        <v>121</v>
      </c>
      <c r="H13526" t="s">
        <v>2935</v>
      </c>
      <c r="I13526" s="2" cm="1">
        <f t="array" ref="I13526">SUMPRODUCT(Actuals[Price '[USD'] per UOM], --(Actuals[Commodity] = Consolidated[[#This Row],[Commodity]]), --(Actuals[Region] = Consolidated[[#This Row],[Region]]), --(Actuals[Year Month] = Consolidated[[#This Row],[Year.Month]]))</f>
        <v>1.196</v>
      </c>
      <c r="J13526" s="2">
        <v>1.2152357920193473</v>
      </c>
      <c r="K13526" s="19" t="s">
        <v>2936</v>
      </c>
    </row>
    <row r="13527" spans="2:11" hidden="1" x14ac:dyDescent="0.2">
      <c r="B13527" t="s">
        <v>2980</v>
      </c>
      <c r="C13527" t="s">
        <v>157</v>
      </c>
      <c r="D13527" t="s">
        <v>17</v>
      </c>
      <c r="E13527">
        <v>2021</v>
      </c>
      <c r="F13527">
        <v>4</v>
      </c>
      <c r="G13527" s="3" t="s">
        <v>122</v>
      </c>
      <c r="H13527" t="s">
        <v>2935</v>
      </c>
      <c r="I13527" s="2" cm="1">
        <f t="array" ref="I13527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3527" s="2">
        <v>1.2152357920193473</v>
      </c>
      <c r="K13527" s="19" t="s">
        <v>2936</v>
      </c>
    </row>
    <row r="13528" spans="2:11" hidden="1" x14ac:dyDescent="0.2">
      <c r="B13528" t="s">
        <v>2980</v>
      </c>
      <c r="C13528" t="s">
        <v>157</v>
      </c>
      <c r="D13528" t="s">
        <v>17</v>
      </c>
      <c r="E13528">
        <v>2021</v>
      </c>
      <c r="F13528">
        <v>5</v>
      </c>
      <c r="G13528" s="3" t="s">
        <v>123</v>
      </c>
      <c r="H13528" t="s">
        <v>2935</v>
      </c>
      <c r="I13528" s="2" cm="1">
        <f t="array" ref="I13528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3528" s="2">
        <v>1.185006045949214</v>
      </c>
      <c r="K13528" s="19" t="s">
        <v>2936</v>
      </c>
    </row>
    <row r="13529" spans="2:11" hidden="1" x14ac:dyDescent="0.2">
      <c r="B13529" t="s">
        <v>2980</v>
      </c>
      <c r="C13529" t="s">
        <v>157</v>
      </c>
      <c r="D13529" t="s">
        <v>17</v>
      </c>
      <c r="E13529">
        <v>2021</v>
      </c>
      <c r="F13529">
        <v>6</v>
      </c>
      <c r="G13529" s="3" t="s">
        <v>124</v>
      </c>
      <c r="H13529" t="s">
        <v>2935</v>
      </c>
      <c r="I13529" s="2" cm="1">
        <f t="array" ref="I13529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3529" s="2">
        <v>1.1487303506650546</v>
      </c>
      <c r="K13529" s="19" t="s">
        <v>2936</v>
      </c>
    </row>
    <row r="13530" spans="2:11" hidden="1" x14ac:dyDescent="0.2">
      <c r="B13530" t="s">
        <v>2980</v>
      </c>
      <c r="C13530" t="s">
        <v>157</v>
      </c>
      <c r="D13530" t="s">
        <v>17</v>
      </c>
      <c r="E13530">
        <v>2021</v>
      </c>
      <c r="F13530">
        <v>7</v>
      </c>
      <c r="G13530" s="3" t="s">
        <v>125</v>
      </c>
      <c r="H13530" t="s">
        <v>2935</v>
      </c>
      <c r="I13530" s="2" cm="1">
        <f t="array" ref="I13530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3530" s="2">
        <v>1.0278113663845223</v>
      </c>
      <c r="K13530" s="19" t="s">
        <v>2936</v>
      </c>
    </row>
    <row r="13531" spans="2:11" hidden="1" x14ac:dyDescent="0.2">
      <c r="B13531" t="s">
        <v>2980</v>
      </c>
      <c r="C13531" t="s">
        <v>157</v>
      </c>
      <c r="D13531" t="s">
        <v>17</v>
      </c>
      <c r="E13531">
        <v>2021</v>
      </c>
      <c r="F13531">
        <v>8</v>
      </c>
      <c r="G13531" s="3" t="s">
        <v>126</v>
      </c>
      <c r="H13531" t="s">
        <v>2935</v>
      </c>
      <c r="I13531" s="2" cm="1">
        <f t="array" ref="I1353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3531" s="2">
        <v>0.99153567110036289</v>
      </c>
      <c r="K13531" s="19" t="s">
        <v>2936</v>
      </c>
    </row>
    <row r="13532" spans="2:11" hidden="1" x14ac:dyDescent="0.2">
      <c r="B13532" t="s">
        <v>2980</v>
      </c>
      <c r="C13532" t="s">
        <v>157</v>
      </c>
      <c r="D13532" t="s">
        <v>17</v>
      </c>
      <c r="E13532">
        <v>2021</v>
      </c>
      <c r="F13532">
        <v>9</v>
      </c>
      <c r="G13532" s="3" t="s">
        <v>127</v>
      </c>
      <c r="H13532" t="s">
        <v>2935</v>
      </c>
      <c r="I13532" s="2" cm="1">
        <f t="array" ref="I1353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3532" s="2">
        <v>1.003627569528416</v>
      </c>
      <c r="K13532" s="19" t="s">
        <v>2936</v>
      </c>
    </row>
    <row r="13533" spans="2:11" hidden="1" x14ac:dyDescent="0.2">
      <c r="B13533" t="s">
        <v>2980</v>
      </c>
      <c r="C13533" t="s">
        <v>157</v>
      </c>
      <c r="D13533" t="s">
        <v>17</v>
      </c>
      <c r="E13533">
        <v>2021</v>
      </c>
      <c r="F13533">
        <v>10</v>
      </c>
      <c r="G13533" s="3" t="s">
        <v>128</v>
      </c>
      <c r="H13533" t="s">
        <v>2935</v>
      </c>
      <c r="I13533" s="2" cm="1">
        <f t="array" ref="I1353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3533" s="2">
        <v>1.003627569528416</v>
      </c>
      <c r="K13533" s="19" t="s">
        <v>2936</v>
      </c>
    </row>
    <row r="13534" spans="2:11" hidden="1" x14ac:dyDescent="0.2">
      <c r="B13534" t="s">
        <v>2980</v>
      </c>
      <c r="C13534" t="s">
        <v>157</v>
      </c>
      <c r="D13534" t="s">
        <v>17</v>
      </c>
      <c r="E13534">
        <v>2021</v>
      </c>
      <c r="F13534">
        <v>11</v>
      </c>
      <c r="G13534" s="3" t="s">
        <v>129</v>
      </c>
      <c r="H13534" t="s">
        <v>2935</v>
      </c>
      <c r="I13534" s="2" cm="1">
        <f t="array" ref="I1353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3534" s="2">
        <v>1.0278113663845223</v>
      </c>
      <c r="K13534" s="19" t="s">
        <v>2936</v>
      </c>
    </row>
    <row r="13535" spans="2:11" hidden="1" x14ac:dyDescent="0.2">
      <c r="B13535" t="s">
        <v>2980</v>
      </c>
      <c r="C13535" t="s">
        <v>157</v>
      </c>
      <c r="D13535" t="s">
        <v>17</v>
      </c>
      <c r="E13535">
        <v>2021</v>
      </c>
      <c r="F13535">
        <v>12</v>
      </c>
      <c r="G13535" s="3" t="s">
        <v>130</v>
      </c>
      <c r="H13535" t="s">
        <v>2935</v>
      </c>
      <c r="I13535" s="2" cm="1">
        <f t="array" ref="I1353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3535" s="2">
        <v>1.0278113663845223</v>
      </c>
      <c r="K13535" s="19" t="s">
        <v>2936</v>
      </c>
    </row>
    <row r="13536" spans="2:11" hidden="1" x14ac:dyDescent="0.2">
      <c r="B13536" t="s">
        <v>2980</v>
      </c>
      <c r="C13536" t="s">
        <v>157</v>
      </c>
      <c r="D13536" t="s">
        <v>17</v>
      </c>
      <c r="E13536">
        <v>2022</v>
      </c>
      <c r="F13536">
        <v>1</v>
      </c>
      <c r="G13536" s="3" t="s">
        <v>131</v>
      </c>
      <c r="H13536" t="s">
        <v>2935</v>
      </c>
      <c r="I13536" s="2" cm="1">
        <f t="array" ref="I13536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3536" s="2">
        <v>1.0157194679564692</v>
      </c>
      <c r="K13536" s="19" t="s">
        <v>2936</v>
      </c>
    </row>
    <row r="13537" spans="2:11" hidden="1" x14ac:dyDescent="0.2">
      <c r="B13537" t="s">
        <v>2980</v>
      </c>
      <c r="C13537" t="s">
        <v>157</v>
      </c>
      <c r="D13537" t="s">
        <v>17</v>
      </c>
      <c r="E13537">
        <v>2022</v>
      </c>
      <c r="F13537">
        <v>2</v>
      </c>
      <c r="G13537" s="3" t="s">
        <v>132</v>
      </c>
      <c r="H13537" t="s">
        <v>2935</v>
      </c>
      <c r="I13537" s="2" cm="1">
        <f t="array" ref="I1353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3537" s="2">
        <v>1.003627569528416</v>
      </c>
      <c r="K13537" s="19" t="s">
        <v>2936</v>
      </c>
    </row>
    <row r="13538" spans="2:11" hidden="1" x14ac:dyDescent="0.2">
      <c r="B13538" t="s">
        <v>2980</v>
      </c>
      <c r="C13538" t="s">
        <v>157</v>
      </c>
      <c r="D13538" t="s">
        <v>17</v>
      </c>
      <c r="E13538">
        <v>2022</v>
      </c>
      <c r="F13538">
        <v>3</v>
      </c>
      <c r="G13538" s="3" t="s">
        <v>133</v>
      </c>
      <c r="H13538" t="s">
        <v>2935</v>
      </c>
      <c r="I13538" s="2" cm="1">
        <f t="array" ref="I1353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3538" s="2">
        <v>1.0157194679564692</v>
      </c>
      <c r="K13538" s="19" t="s">
        <v>2936</v>
      </c>
    </row>
    <row r="13539" spans="2:11" hidden="1" x14ac:dyDescent="0.2">
      <c r="B13539" t="s">
        <v>2980</v>
      </c>
      <c r="C13539" t="s">
        <v>157</v>
      </c>
      <c r="D13539" t="s">
        <v>17</v>
      </c>
      <c r="E13539">
        <v>2022</v>
      </c>
      <c r="F13539">
        <v>4</v>
      </c>
      <c r="G13539" s="3" t="s">
        <v>134</v>
      </c>
      <c r="H13539" t="s">
        <v>2935</v>
      </c>
      <c r="I13539" s="2" cm="1">
        <f t="array" ref="I1353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3539" s="2">
        <v>1.0278113663845223</v>
      </c>
      <c r="K13539" s="19" t="s">
        <v>2936</v>
      </c>
    </row>
    <row r="13540" spans="2:11" hidden="1" x14ac:dyDescent="0.2">
      <c r="B13540" t="s">
        <v>2980</v>
      </c>
      <c r="C13540" t="s">
        <v>157</v>
      </c>
      <c r="D13540" t="s">
        <v>17</v>
      </c>
      <c r="E13540">
        <v>2022</v>
      </c>
      <c r="F13540">
        <v>5</v>
      </c>
      <c r="G13540" s="3" t="s">
        <v>135</v>
      </c>
      <c r="H13540" t="s">
        <v>2935</v>
      </c>
      <c r="I13540" s="2" cm="1">
        <f t="array" ref="I1354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3540" s="2">
        <v>1.0157194679564692</v>
      </c>
      <c r="K13540" s="19" t="s">
        <v>2936</v>
      </c>
    </row>
    <row r="13541" spans="2:11" hidden="1" x14ac:dyDescent="0.2">
      <c r="B13541" t="s">
        <v>2980</v>
      </c>
      <c r="C13541" t="s">
        <v>157</v>
      </c>
      <c r="D13541" t="s">
        <v>17</v>
      </c>
      <c r="E13541">
        <v>2022</v>
      </c>
      <c r="F13541">
        <v>6</v>
      </c>
      <c r="G13541" s="3" t="s">
        <v>136</v>
      </c>
      <c r="H13541" t="s">
        <v>2935</v>
      </c>
      <c r="I13541" s="2" cm="1">
        <f t="array" ref="I1354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3541" s="2">
        <v>1.0399032648125757</v>
      </c>
      <c r="K13541" s="19" t="s">
        <v>2936</v>
      </c>
    </row>
    <row r="13542" spans="2:11" hidden="1" x14ac:dyDescent="0.2">
      <c r="B13542" t="s">
        <v>2980</v>
      </c>
      <c r="C13542" t="s">
        <v>157</v>
      </c>
      <c r="D13542" t="s">
        <v>17</v>
      </c>
      <c r="E13542">
        <v>2022</v>
      </c>
      <c r="F13542">
        <v>7</v>
      </c>
      <c r="G13542" s="3" t="s">
        <v>137</v>
      </c>
      <c r="H13542" t="s">
        <v>2935</v>
      </c>
      <c r="I13542" s="2" cm="1">
        <f t="array" ref="I1354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3542" s="2">
        <v>1.0157194679564692</v>
      </c>
      <c r="K13542" s="19" t="s">
        <v>2936</v>
      </c>
    </row>
    <row r="13543" spans="2:11" hidden="1" x14ac:dyDescent="0.2">
      <c r="B13543" t="s">
        <v>2980</v>
      </c>
      <c r="C13543" t="s">
        <v>157</v>
      </c>
      <c r="D13543" t="s">
        <v>17</v>
      </c>
      <c r="E13543">
        <v>2022</v>
      </c>
      <c r="F13543">
        <v>8</v>
      </c>
      <c r="G13543" s="3" t="s">
        <v>138</v>
      </c>
      <c r="H13543" t="s">
        <v>2935</v>
      </c>
      <c r="I13543" s="2" cm="1">
        <f t="array" ref="I1354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3543" s="2">
        <v>0.97944377267230964</v>
      </c>
      <c r="K13543" s="19" t="s">
        <v>2936</v>
      </c>
    </row>
    <row r="13544" spans="2:11" hidden="1" x14ac:dyDescent="0.2">
      <c r="B13544" t="s">
        <v>2980</v>
      </c>
      <c r="C13544" t="s">
        <v>157</v>
      </c>
      <c r="D13544" t="s">
        <v>17</v>
      </c>
      <c r="E13544">
        <v>2022</v>
      </c>
      <c r="F13544">
        <v>9</v>
      </c>
      <c r="G13544" s="3" t="s">
        <v>139</v>
      </c>
      <c r="H13544" t="s">
        <v>2935</v>
      </c>
      <c r="I13544" s="2" cm="1">
        <f t="array" ref="I1354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3544" s="2">
        <v>0.99153567110036289</v>
      </c>
      <c r="K13544" s="19" t="s">
        <v>2936</v>
      </c>
    </row>
    <row r="13545" spans="2:11" hidden="1" x14ac:dyDescent="0.2">
      <c r="B13545" t="s">
        <v>2980</v>
      </c>
      <c r="C13545" t="s">
        <v>157</v>
      </c>
      <c r="D13545" t="s">
        <v>17</v>
      </c>
      <c r="E13545">
        <v>2022</v>
      </c>
      <c r="F13545">
        <v>10</v>
      </c>
      <c r="G13545" s="3" t="s">
        <v>140</v>
      </c>
      <c r="H13545" t="s">
        <v>2935</v>
      </c>
      <c r="I13545" s="2" cm="1">
        <f t="array" ref="I1354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3545" s="2">
        <v>0.99153567110036289</v>
      </c>
      <c r="K13545" s="19" t="s">
        <v>2936</v>
      </c>
    </row>
    <row r="13546" spans="2:11" hidden="1" x14ac:dyDescent="0.2">
      <c r="B13546" t="s">
        <v>2980</v>
      </c>
      <c r="C13546" t="s">
        <v>157</v>
      </c>
      <c r="D13546" t="s">
        <v>17</v>
      </c>
      <c r="E13546">
        <v>2022</v>
      </c>
      <c r="F13546">
        <v>11</v>
      </c>
      <c r="G13546" s="3" t="s">
        <v>141</v>
      </c>
      <c r="H13546" t="s">
        <v>2935</v>
      </c>
      <c r="I13546" s="2" cm="1">
        <f t="array" ref="I1354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3546" s="2">
        <v>1.003627569528416</v>
      </c>
      <c r="K13546" s="19" t="s">
        <v>2936</v>
      </c>
    </row>
    <row r="13547" spans="2:11" hidden="1" x14ac:dyDescent="0.2">
      <c r="B13547" t="s">
        <v>2980</v>
      </c>
      <c r="C13547" t="s">
        <v>157</v>
      </c>
      <c r="D13547" t="s">
        <v>17</v>
      </c>
      <c r="E13547">
        <v>2022</v>
      </c>
      <c r="F13547">
        <v>12</v>
      </c>
      <c r="G13547" s="3" t="s">
        <v>142</v>
      </c>
      <c r="H13547" t="s">
        <v>2935</v>
      </c>
      <c r="I13547" s="2" cm="1">
        <f t="array" ref="I1354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3547" s="2">
        <v>1.0278113663845223</v>
      </c>
      <c r="K13547" s="19" t="s">
        <v>2936</v>
      </c>
    </row>
    <row r="13548" spans="2:11" hidden="1" x14ac:dyDescent="0.2">
      <c r="B13548" t="s">
        <v>2980</v>
      </c>
      <c r="C13548" t="s">
        <v>156</v>
      </c>
      <c r="D13548" t="s">
        <v>19</v>
      </c>
      <c r="E13548">
        <v>2021</v>
      </c>
      <c r="F13548">
        <v>3</v>
      </c>
      <c r="G13548" s="3" t="s">
        <v>121</v>
      </c>
      <c r="H13548" t="s">
        <v>2935</v>
      </c>
      <c r="I13548" s="2" cm="1">
        <f t="array" ref="I13548">SUMPRODUCT(Actuals[Price '[USD'] per UOM], --(Actuals[Commodity] = Consolidated[[#This Row],[Commodity]]), --(Actuals[Region] = "APMKTS"), --(Actuals[Year Month] = Consolidated[[#This Row],[Year.Month]]))</f>
        <v>1.0529999999999999</v>
      </c>
      <c r="J13548" s="2">
        <v>1.085</v>
      </c>
      <c r="K13548" s="19" t="s">
        <v>2936</v>
      </c>
    </row>
    <row r="13549" spans="2:11" hidden="1" x14ac:dyDescent="0.2">
      <c r="B13549" t="s">
        <v>2980</v>
      </c>
      <c r="C13549" t="s">
        <v>156</v>
      </c>
      <c r="D13549" t="s">
        <v>19</v>
      </c>
      <c r="E13549">
        <v>2021</v>
      </c>
      <c r="F13549">
        <v>4</v>
      </c>
      <c r="G13549" s="3" t="s">
        <v>122</v>
      </c>
      <c r="H13549" t="s">
        <v>2935</v>
      </c>
      <c r="I13549" s="2" cm="1">
        <f t="array" ref="I13549">SUMPRODUCT(Actuals[Price '[USD'] per UOM], --(Actuals[Commodity] = Consolidated[[#This Row],[Commodity]]), --(Actuals[Region] = "APMKTS"), --(Actuals[Year Month] = Consolidated[[#This Row],[Year.Month]]))</f>
        <v>1.0409999999999999</v>
      </c>
      <c r="J13549" s="2">
        <v>0.99</v>
      </c>
      <c r="K13549" s="19" t="s">
        <v>2936</v>
      </c>
    </row>
    <row r="13550" spans="2:11" hidden="1" x14ac:dyDescent="0.2">
      <c r="B13550" t="s">
        <v>2980</v>
      </c>
      <c r="C13550" t="s">
        <v>156</v>
      </c>
      <c r="D13550" t="s">
        <v>19</v>
      </c>
      <c r="E13550">
        <v>2021</v>
      </c>
      <c r="F13550">
        <v>5</v>
      </c>
      <c r="G13550" s="3" t="s">
        <v>123</v>
      </c>
      <c r="H13550" t="s">
        <v>2935</v>
      </c>
      <c r="I13550" s="2" cm="1">
        <f t="array" ref="I13550">SUMPRODUCT(Actuals[Price '[USD'] per UOM], --(Actuals[Commodity] = Consolidated[[#This Row],[Commodity]]), --(Actuals[Region] = "APMKTS"), --(Actuals[Year Month] = Consolidated[[#This Row],[Year.Month]]))</f>
        <v>1.0489999999999999</v>
      </c>
      <c r="J13550" s="2">
        <v>0.94000000000000006</v>
      </c>
      <c r="K13550" s="19" t="s">
        <v>2936</v>
      </c>
    </row>
    <row r="13551" spans="2:11" hidden="1" x14ac:dyDescent="0.2">
      <c r="B13551" t="s">
        <v>2980</v>
      </c>
      <c r="C13551" t="s">
        <v>156</v>
      </c>
      <c r="D13551" t="s">
        <v>19</v>
      </c>
      <c r="E13551">
        <v>2021</v>
      </c>
      <c r="F13551">
        <v>6</v>
      </c>
      <c r="G13551" s="3" t="s">
        <v>124</v>
      </c>
      <c r="H13551" t="s">
        <v>2935</v>
      </c>
      <c r="I13551" s="2" cm="1">
        <f t="array" ref="I13551">SUMPRODUCT(Actuals[Price '[USD'] per UOM], --(Actuals[Commodity] = Consolidated[[#This Row],[Commodity]]), --(Actuals[Region] = "APMKTS"), --(Actuals[Year Month] = Consolidated[[#This Row],[Year.Month]]))</f>
        <v>0.89800000000000002</v>
      </c>
      <c r="J13551" s="2">
        <v>0.91</v>
      </c>
      <c r="K13551" s="19" t="s">
        <v>2936</v>
      </c>
    </row>
    <row r="13552" spans="2:11" hidden="1" x14ac:dyDescent="0.2">
      <c r="B13552" t="s">
        <v>2980</v>
      </c>
      <c r="C13552" t="s">
        <v>156</v>
      </c>
      <c r="D13552" t="s">
        <v>19</v>
      </c>
      <c r="E13552">
        <v>2021</v>
      </c>
      <c r="F13552">
        <v>7</v>
      </c>
      <c r="G13552" s="3" t="s">
        <v>125</v>
      </c>
      <c r="H13552" t="s">
        <v>2935</v>
      </c>
      <c r="I13552" s="2" cm="1">
        <f t="array" ref="I13552">SUMPRODUCT(Actuals[Price '[USD'] per UOM], --(Actuals[Commodity] = Consolidated[[#This Row],[Commodity]]), --(Actuals[Region] = "APMKTS"), --(Actuals[Year Month] = Consolidated[[#This Row],[Year.Month]]))</f>
        <v>0.97499999999999998</v>
      </c>
      <c r="J13552" s="2">
        <v>0.91</v>
      </c>
      <c r="K13552" s="19" t="s">
        <v>2936</v>
      </c>
    </row>
    <row r="13553" spans="2:11" hidden="1" x14ac:dyDescent="0.2">
      <c r="B13553" t="s">
        <v>2980</v>
      </c>
      <c r="C13553" t="s">
        <v>156</v>
      </c>
      <c r="D13553" t="s">
        <v>19</v>
      </c>
      <c r="E13553">
        <v>2021</v>
      </c>
      <c r="F13553">
        <v>8</v>
      </c>
      <c r="G13553" s="3" t="s">
        <v>126</v>
      </c>
      <c r="H13553" t="s">
        <v>2935</v>
      </c>
      <c r="I13553" s="2" cm="1">
        <f t="array" ref="I13553">SUMPRODUCT(Actuals[Price '[USD'] per UOM], --(Actuals[Commodity] = Consolidated[[#This Row],[Commodity]]), --(Actuals[Region] = "APMKTS"), --(Actuals[Year Month] = Consolidated[[#This Row],[Year.Month]]))</f>
        <v>0.97</v>
      </c>
      <c r="J13553" s="2">
        <v>0.91</v>
      </c>
      <c r="K13553" s="19" t="s">
        <v>2936</v>
      </c>
    </row>
    <row r="13554" spans="2:11" hidden="1" x14ac:dyDescent="0.2">
      <c r="B13554" t="s">
        <v>2980</v>
      </c>
      <c r="C13554" t="s">
        <v>156</v>
      </c>
      <c r="D13554" t="s">
        <v>19</v>
      </c>
      <c r="E13554">
        <v>2021</v>
      </c>
      <c r="F13554">
        <v>9</v>
      </c>
      <c r="G13554" s="3" t="s">
        <v>127</v>
      </c>
      <c r="H13554" t="s">
        <v>2935</v>
      </c>
      <c r="I13554" s="2" cm="1">
        <f t="array" ref="I13554">SUMPRODUCT(Actuals[Price '[USD'] per UOM], --(Actuals[Commodity] = Consolidated[[#This Row],[Commodity]]), --(Actuals[Region] = "APMKTS"), --(Actuals[Year Month] = Consolidated[[#This Row],[Year.Month]]))</f>
        <v>1.0249999999999999</v>
      </c>
      <c r="J13554" s="2">
        <v>0.88</v>
      </c>
      <c r="K13554" s="19" t="s">
        <v>2936</v>
      </c>
    </row>
    <row r="13555" spans="2:11" hidden="1" x14ac:dyDescent="0.2">
      <c r="B13555" t="s">
        <v>2980</v>
      </c>
      <c r="C13555" t="s">
        <v>156</v>
      </c>
      <c r="D13555" t="s">
        <v>19</v>
      </c>
      <c r="E13555">
        <v>2021</v>
      </c>
      <c r="F13555">
        <v>10</v>
      </c>
      <c r="G13555" s="3" t="s">
        <v>128</v>
      </c>
      <c r="H13555" t="s">
        <v>2935</v>
      </c>
      <c r="I13555" s="2" cm="1">
        <f t="array" ref="I13555">SUMPRODUCT(Actuals[Price '[USD'] per UOM], --(Actuals[Commodity] = Consolidated[[#This Row],[Commodity]]), --(Actuals[Region] = "APMKTS"), --(Actuals[Year Month] = Consolidated[[#This Row],[Year.Month]]))</f>
        <v>1.109</v>
      </c>
      <c r="J13555" s="2">
        <v>0.87</v>
      </c>
      <c r="K13555" s="19" t="s">
        <v>2936</v>
      </c>
    </row>
    <row r="13556" spans="2:11" hidden="1" x14ac:dyDescent="0.2">
      <c r="B13556" t="s">
        <v>2980</v>
      </c>
      <c r="C13556" t="s">
        <v>156</v>
      </c>
      <c r="D13556" t="s">
        <v>19</v>
      </c>
      <c r="E13556">
        <v>2021</v>
      </c>
      <c r="F13556">
        <v>11</v>
      </c>
      <c r="G13556" s="3" t="s">
        <v>129</v>
      </c>
      <c r="H13556" t="s">
        <v>2935</v>
      </c>
      <c r="I13556" s="2" cm="1">
        <f t="array" ref="I13556">SUMPRODUCT(Actuals[Price '[USD'] per UOM], --(Actuals[Commodity] = Consolidated[[#This Row],[Commodity]]), --(Actuals[Region] = "APMKTS"), --(Actuals[Year Month] = Consolidated[[#This Row],[Year.Month]]))</f>
        <v>1.125</v>
      </c>
      <c r="J13556" s="2">
        <v>0.87</v>
      </c>
      <c r="K13556" s="19" t="s">
        <v>2936</v>
      </c>
    </row>
    <row r="13557" spans="2:11" hidden="1" x14ac:dyDescent="0.2">
      <c r="B13557" t="s">
        <v>2980</v>
      </c>
      <c r="C13557" t="s">
        <v>156</v>
      </c>
      <c r="D13557" t="s">
        <v>19</v>
      </c>
      <c r="E13557">
        <v>2021</v>
      </c>
      <c r="F13557">
        <v>12</v>
      </c>
      <c r="G13557" s="3" t="s">
        <v>130</v>
      </c>
      <c r="H13557" t="s">
        <v>2935</v>
      </c>
      <c r="I13557" s="2" cm="1">
        <f t="array" ref="I13557">SUMPRODUCT(Actuals[Price '[USD'] per UOM], --(Actuals[Commodity] = Consolidated[[#This Row],[Commodity]]), --(Actuals[Region] = "APMKTS"), --(Actuals[Year Month] = Consolidated[[#This Row],[Year.Month]]))</f>
        <v>1.0389999999999999</v>
      </c>
      <c r="J13557" s="2">
        <v>0.87</v>
      </c>
      <c r="K13557" s="19" t="s">
        <v>2936</v>
      </c>
    </row>
    <row r="13558" spans="2:11" hidden="1" x14ac:dyDescent="0.2">
      <c r="B13558" t="s">
        <v>2980</v>
      </c>
      <c r="C13558" t="s">
        <v>156</v>
      </c>
      <c r="D13558" t="s">
        <v>19</v>
      </c>
      <c r="E13558">
        <v>2022</v>
      </c>
      <c r="F13558">
        <v>1</v>
      </c>
      <c r="G13558" s="3" t="s">
        <v>131</v>
      </c>
      <c r="H13558" t="s">
        <v>2935</v>
      </c>
      <c r="I13558" s="2" cm="1">
        <f t="array" ref="I13558">SUMPRODUCT(Actuals[Price '[USD'] per UOM], --(Actuals[Commodity] = Consolidated[[#This Row],[Commodity]]), --(Actuals[Region] = "APMKTS"), --(Actuals[Year Month] = Consolidated[[#This Row],[Year.Month]]))</f>
        <v>1.0009999999999999</v>
      </c>
      <c r="J13558" s="2">
        <v>0.88</v>
      </c>
      <c r="K13558" s="19" t="s">
        <v>2936</v>
      </c>
    </row>
    <row r="13559" spans="2:11" hidden="1" x14ac:dyDescent="0.2">
      <c r="B13559" t="s">
        <v>2980</v>
      </c>
      <c r="C13559" t="s">
        <v>156</v>
      </c>
      <c r="D13559" t="s">
        <v>19</v>
      </c>
      <c r="E13559">
        <v>2022</v>
      </c>
      <c r="F13559">
        <v>2</v>
      </c>
      <c r="G13559" s="3" t="s">
        <v>132</v>
      </c>
      <c r="H13559" t="s">
        <v>2935</v>
      </c>
      <c r="I13559" s="2" cm="1">
        <f t="array" ref="I13559">SUMPRODUCT(Actuals[Price '[USD'] per UOM], --(Actuals[Commodity] = Consolidated[[#This Row],[Commodity]]), --(Actuals[Region] = "APMKTS"), --(Actuals[Year Month] = Consolidated[[#This Row],[Year.Month]]))</f>
        <v>1.1279999999999999</v>
      </c>
      <c r="J13559" s="2">
        <v>0.89</v>
      </c>
      <c r="K13559" s="19" t="s">
        <v>2936</v>
      </c>
    </row>
    <row r="13560" spans="2:11" hidden="1" x14ac:dyDescent="0.2">
      <c r="B13560" t="s">
        <v>2980</v>
      </c>
      <c r="C13560" t="s">
        <v>156</v>
      </c>
      <c r="D13560" t="s">
        <v>19</v>
      </c>
      <c r="E13560">
        <v>2022</v>
      </c>
      <c r="F13560">
        <v>3</v>
      </c>
      <c r="G13560" s="3" t="s">
        <v>133</v>
      </c>
      <c r="H13560" t="s">
        <v>2935</v>
      </c>
      <c r="I13560" s="2" cm="1">
        <f t="array" ref="I13560">SUMPRODUCT(Actuals[Price '[USD'] per UOM], --(Actuals[Commodity] = Consolidated[[#This Row],[Commodity]]), --(Actuals[Region] = "APMKTS"), --(Actuals[Year Month] = Consolidated[[#This Row],[Year.Month]]))</f>
        <v>1.3480000000000001</v>
      </c>
      <c r="J13560" s="2">
        <v>0.9</v>
      </c>
      <c r="K13560" s="19" t="s">
        <v>2936</v>
      </c>
    </row>
    <row r="13561" spans="2:11" hidden="1" x14ac:dyDescent="0.2">
      <c r="B13561" t="s">
        <v>2980</v>
      </c>
      <c r="C13561" t="s">
        <v>156</v>
      </c>
      <c r="D13561" t="s">
        <v>19</v>
      </c>
      <c r="E13561">
        <v>2022</v>
      </c>
      <c r="F13561">
        <v>4</v>
      </c>
      <c r="G13561" s="3" t="s">
        <v>134</v>
      </c>
      <c r="H13561" t="s">
        <v>2935</v>
      </c>
      <c r="I13561" s="2" cm="1">
        <f t="array" ref="I13561">SUMPRODUCT(Actuals[Price '[USD'] per UOM], --(Actuals[Commodity] = Consolidated[[#This Row],[Commodity]]), --(Actuals[Region] = "APMKTS"), --(Actuals[Year Month] = Consolidated[[#This Row],[Year.Month]]))</f>
        <v>1.32</v>
      </c>
      <c r="J13561" s="2">
        <v>0.89</v>
      </c>
      <c r="K13561" s="19" t="s">
        <v>2936</v>
      </c>
    </row>
    <row r="13562" spans="2:11" hidden="1" x14ac:dyDescent="0.2">
      <c r="B13562" t="s">
        <v>2980</v>
      </c>
      <c r="C13562" t="s">
        <v>156</v>
      </c>
      <c r="D13562" t="s">
        <v>19</v>
      </c>
      <c r="E13562">
        <v>2022</v>
      </c>
      <c r="F13562">
        <v>5</v>
      </c>
      <c r="G13562" s="3" t="s">
        <v>135</v>
      </c>
      <c r="H13562" t="s">
        <v>2935</v>
      </c>
      <c r="I13562" s="2" cm="1">
        <f t="array" ref="I13562">SUMPRODUCT(Actuals[Price '[USD'] per UOM], --(Actuals[Commodity] = Consolidated[[#This Row],[Commodity]]), --(Actuals[Region] = "APMKTS"), --(Actuals[Year Month] = Consolidated[[#This Row],[Year.Month]]))</f>
        <v>1.175</v>
      </c>
      <c r="J13562" s="2">
        <v>0.9</v>
      </c>
      <c r="K13562" s="19" t="s">
        <v>2936</v>
      </c>
    </row>
    <row r="13563" spans="2:11" hidden="1" x14ac:dyDescent="0.2">
      <c r="B13563" t="s">
        <v>2980</v>
      </c>
      <c r="C13563" t="s">
        <v>156</v>
      </c>
      <c r="D13563" t="s">
        <v>19</v>
      </c>
      <c r="E13563">
        <v>2022</v>
      </c>
      <c r="F13563">
        <v>6</v>
      </c>
      <c r="G13563" s="3" t="s">
        <v>136</v>
      </c>
      <c r="H13563" t="s">
        <v>2935</v>
      </c>
      <c r="I13563" s="2" cm="1">
        <f t="array" ref="I13563">SUMPRODUCT(Actuals[Price '[USD'] per UOM], --(Actuals[Commodity] = Consolidated[[#This Row],[Commodity]]), --(Actuals[Region] = "APMKTS"), --(Actuals[Year Month] = Consolidated[[#This Row],[Year.Month]]))</f>
        <v>1.0760000000000001</v>
      </c>
      <c r="J13563" s="2">
        <v>0.9</v>
      </c>
      <c r="K13563" s="19" t="s">
        <v>2936</v>
      </c>
    </row>
    <row r="13564" spans="2:11" hidden="1" x14ac:dyDescent="0.2">
      <c r="B13564" t="s">
        <v>2980</v>
      </c>
      <c r="C13564" t="s">
        <v>156</v>
      </c>
      <c r="D13564" t="s">
        <v>19</v>
      </c>
      <c r="E13564">
        <v>2022</v>
      </c>
      <c r="F13564">
        <v>7</v>
      </c>
      <c r="G13564" s="3" t="s">
        <v>137</v>
      </c>
      <c r="H13564" t="s">
        <v>2935</v>
      </c>
      <c r="I13564" s="2" cm="1">
        <f t="array" ref="I13564">SUMPRODUCT(Actuals[Price '[USD'] per UOM], --(Actuals[Commodity] = Consolidated[[#This Row],[Commodity]]), --(Actuals[Region] = "APMKTS"), --(Actuals[Year Month] = Consolidated[[#This Row],[Year.Month]]))</f>
        <v>1.0009999999999999</v>
      </c>
      <c r="J13564" s="2">
        <v>0.9</v>
      </c>
      <c r="K13564" s="19" t="s">
        <v>2936</v>
      </c>
    </row>
    <row r="13565" spans="2:11" hidden="1" x14ac:dyDescent="0.2">
      <c r="B13565" t="s">
        <v>2980</v>
      </c>
      <c r="C13565" t="s">
        <v>156</v>
      </c>
      <c r="D13565" t="s">
        <v>19</v>
      </c>
      <c r="E13565">
        <v>2022</v>
      </c>
      <c r="F13565">
        <v>8</v>
      </c>
      <c r="G13565" s="3" t="s">
        <v>138</v>
      </c>
      <c r="H13565" t="s">
        <v>2935</v>
      </c>
      <c r="I13565" s="2" cm="1">
        <f t="array" ref="I13565">SUMPRODUCT(Actuals[Price '[USD'] per UOM], --(Actuals[Commodity] = Consolidated[[#This Row],[Commodity]]), --(Actuals[Region] = "APMKTS"), --(Actuals[Year Month] = Consolidated[[#This Row],[Year.Month]]))</f>
        <v>0.90500000000000003</v>
      </c>
      <c r="J13565" s="2">
        <v>0.89</v>
      </c>
      <c r="K13565" s="19" t="s">
        <v>2936</v>
      </c>
    </row>
    <row r="13566" spans="2:11" hidden="1" x14ac:dyDescent="0.2">
      <c r="B13566" t="s">
        <v>2980</v>
      </c>
      <c r="C13566" t="s">
        <v>156</v>
      </c>
      <c r="D13566" t="s">
        <v>19</v>
      </c>
      <c r="E13566">
        <v>2022</v>
      </c>
      <c r="F13566">
        <v>9</v>
      </c>
      <c r="G13566" s="3" t="s">
        <v>139</v>
      </c>
      <c r="H13566" t="s">
        <v>2935</v>
      </c>
      <c r="I13566" s="2" cm="1">
        <f t="array" ref="I13566">SUMPRODUCT(Actuals[Price '[USD'] per UOM], --(Actuals[Commodity] = Consolidated[[#This Row],[Commodity]]), --(Actuals[Region] = "APMKTS"), --(Actuals[Year Month] = Consolidated[[#This Row],[Year.Month]]))</f>
        <v>0.93100000000000005</v>
      </c>
      <c r="J13566" s="2">
        <v>0.89</v>
      </c>
      <c r="K13566" s="19" t="s">
        <v>2936</v>
      </c>
    </row>
    <row r="13567" spans="2:11" hidden="1" x14ac:dyDescent="0.2">
      <c r="B13567" t="s">
        <v>2980</v>
      </c>
      <c r="C13567" t="s">
        <v>156</v>
      </c>
      <c r="D13567" t="s">
        <v>19</v>
      </c>
      <c r="E13567">
        <v>2022</v>
      </c>
      <c r="F13567">
        <v>10</v>
      </c>
      <c r="G13567" s="3" t="s">
        <v>140</v>
      </c>
      <c r="H13567" t="s">
        <v>2935</v>
      </c>
      <c r="I13567" s="2" cm="1">
        <f t="array" ref="I13567">SUMPRODUCT(Actuals[Price '[USD'] per UOM], --(Actuals[Commodity] = Consolidated[[#This Row],[Commodity]]), --(Actuals[Region] = "APMKTS"), --(Actuals[Year Month] = Consolidated[[#This Row],[Year.Month]]))</f>
        <v>0.91300000000000003</v>
      </c>
      <c r="J13567" s="2">
        <v>0.9</v>
      </c>
      <c r="K13567" s="19" t="s">
        <v>2936</v>
      </c>
    </row>
    <row r="13568" spans="2:11" hidden="1" x14ac:dyDescent="0.2">
      <c r="B13568" t="s">
        <v>2980</v>
      </c>
      <c r="C13568" t="s">
        <v>156</v>
      </c>
      <c r="D13568" t="s">
        <v>19</v>
      </c>
      <c r="E13568">
        <v>2022</v>
      </c>
      <c r="F13568">
        <v>11</v>
      </c>
      <c r="G13568" s="3" t="s">
        <v>141</v>
      </c>
      <c r="H13568" t="s">
        <v>2935</v>
      </c>
      <c r="I13568" s="2" cm="1">
        <f t="array" ref="I13568">SUMPRODUCT(Actuals[Price '[USD'] per UOM], --(Actuals[Commodity] = Consolidated[[#This Row],[Commodity]]), --(Actuals[Region] = "APMKTS"), --(Actuals[Year Month] = Consolidated[[#This Row],[Year.Month]]))</f>
        <v>0.90500000000000003</v>
      </c>
      <c r="J13568" s="2">
        <v>0.91</v>
      </c>
      <c r="K13568" s="19" t="s">
        <v>2936</v>
      </c>
    </row>
    <row r="13569" spans="2:11" hidden="1" x14ac:dyDescent="0.2">
      <c r="B13569" t="s">
        <v>2980</v>
      </c>
      <c r="C13569" t="s">
        <v>156</v>
      </c>
      <c r="D13569" t="s">
        <v>19</v>
      </c>
      <c r="E13569">
        <v>2022</v>
      </c>
      <c r="F13569">
        <v>12</v>
      </c>
      <c r="G13569" s="3" t="s">
        <v>142</v>
      </c>
      <c r="H13569" t="s">
        <v>2935</v>
      </c>
      <c r="I13569" s="2" cm="1">
        <f t="array" ref="I13569">SUMPRODUCT(Actuals[Price '[USD'] per UOM], --(Actuals[Commodity] = Consolidated[[#This Row],[Commodity]]), --(Actuals[Region] = "APMKTS"), --(Actuals[Year Month] = Consolidated[[#This Row],[Year.Month]]))</f>
        <v>0.90600000000000003</v>
      </c>
      <c r="J13569" s="2">
        <v>0.91</v>
      </c>
      <c r="K13569" s="19" t="s">
        <v>2936</v>
      </c>
    </row>
    <row r="13570" spans="2:11" hidden="1" x14ac:dyDescent="0.2">
      <c r="B13570" t="s">
        <v>2980</v>
      </c>
      <c r="C13570" t="s">
        <v>161</v>
      </c>
      <c r="D13570" t="s">
        <v>22</v>
      </c>
      <c r="E13570">
        <v>2021</v>
      </c>
      <c r="F13570">
        <v>3</v>
      </c>
      <c r="G13570" s="3" t="s">
        <v>121</v>
      </c>
      <c r="H13570" t="s">
        <v>2935</v>
      </c>
      <c r="I13570" s="2" cm="1">
        <f t="array" ref="I13570">SUMPRODUCT(Actuals[Price '[USD'] per UOM], --(Actuals[Commodity] = Consolidated[[#This Row],[Commodity]]), --(Actuals[Region] = "NA"), --(Actuals[Year Month] = Consolidated[[#This Row],[Year.Month]]))</f>
        <v>1.1240000000000001</v>
      </c>
      <c r="J13570" s="2">
        <v>0.97554434999999995</v>
      </c>
      <c r="K13570" s="19" t="s">
        <v>2936</v>
      </c>
    </row>
    <row r="13571" spans="2:11" hidden="1" x14ac:dyDescent="0.2">
      <c r="B13571" t="s">
        <v>2980</v>
      </c>
      <c r="C13571" t="s">
        <v>161</v>
      </c>
      <c r="D13571" t="s">
        <v>22</v>
      </c>
      <c r="E13571">
        <v>2021</v>
      </c>
      <c r="F13571">
        <v>4</v>
      </c>
      <c r="G13571" s="3" t="s">
        <v>122</v>
      </c>
      <c r="H13571" t="s">
        <v>2935</v>
      </c>
      <c r="I13571" s="2" cm="1">
        <f t="array" ref="I13571">SUMPRODUCT(Actuals[Price '[USD'] per UOM], --(Actuals[Commodity] = Consolidated[[#This Row],[Commodity]]), --(Actuals[Region] = "NA"), --(Actuals[Year Month] = Consolidated[[#This Row],[Year.Month]]))</f>
        <v>1.1299999999999999</v>
      </c>
      <c r="J13571" s="2">
        <v>0.78264009999999995</v>
      </c>
      <c r="K13571" s="19" t="s">
        <v>2936</v>
      </c>
    </row>
    <row r="13572" spans="2:11" hidden="1" x14ac:dyDescent="0.2">
      <c r="B13572" t="s">
        <v>2980</v>
      </c>
      <c r="C13572" t="s">
        <v>161</v>
      </c>
      <c r="D13572" t="s">
        <v>22</v>
      </c>
      <c r="E13572">
        <v>2021</v>
      </c>
      <c r="F13572">
        <v>5</v>
      </c>
      <c r="G13572" s="3" t="s">
        <v>123</v>
      </c>
      <c r="H13572" t="s">
        <v>2935</v>
      </c>
      <c r="I13572" s="2" cm="1">
        <f t="array" ref="I13572">SUMPRODUCT(Actuals[Price '[USD'] per UOM], --(Actuals[Commodity] = Consolidated[[#This Row],[Commodity]]), --(Actuals[Region] = "NA"), --(Actuals[Year Month] = Consolidated[[#This Row],[Year.Month]]))</f>
        <v>0.92</v>
      </c>
      <c r="J13572" s="2">
        <v>0.78264009999999995</v>
      </c>
      <c r="K13572" s="19" t="s">
        <v>2936</v>
      </c>
    </row>
    <row r="13573" spans="2:11" hidden="1" x14ac:dyDescent="0.2">
      <c r="B13573" t="s">
        <v>2980</v>
      </c>
      <c r="C13573" t="s">
        <v>161</v>
      </c>
      <c r="D13573" t="s">
        <v>22</v>
      </c>
      <c r="E13573">
        <v>2021</v>
      </c>
      <c r="F13573">
        <v>6</v>
      </c>
      <c r="G13573" s="3" t="s">
        <v>124</v>
      </c>
      <c r="H13573" t="s">
        <v>2935</v>
      </c>
      <c r="I13573" s="2" cm="1">
        <f t="array" ref="I13573">SUMPRODUCT(Actuals[Price '[USD'] per UOM], --(Actuals[Commodity] = Consolidated[[#This Row],[Commodity]]), --(Actuals[Region] = "NA"), --(Actuals[Year Month] = Consolidated[[#This Row],[Year.Month]]))</f>
        <v>0.84299999999999997</v>
      </c>
      <c r="J13573" s="2">
        <v>0.771617</v>
      </c>
      <c r="K13573" s="19" t="s">
        <v>2936</v>
      </c>
    </row>
    <row r="13574" spans="2:11" hidden="1" x14ac:dyDescent="0.2">
      <c r="B13574" t="s">
        <v>2980</v>
      </c>
      <c r="C13574" t="s">
        <v>161</v>
      </c>
      <c r="D13574" t="s">
        <v>22</v>
      </c>
      <c r="E13574">
        <v>2021</v>
      </c>
      <c r="F13574">
        <v>7</v>
      </c>
      <c r="G13574" s="3" t="s">
        <v>125</v>
      </c>
      <c r="H13574" t="s">
        <v>2935</v>
      </c>
      <c r="I13574" s="2" cm="1">
        <f t="array" ref="I13574">SUMPRODUCT(Actuals[Price '[USD'] per UOM], --(Actuals[Commodity] = Consolidated[[#This Row],[Commodity]]), --(Actuals[Region] = "NA"), --(Actuals[Year Month] = Consolidated[[#This Row],[Year.Month]]))</f>
        <v>1.0860000000000001</v>
      </c>
      <c r="J13574" s="2">
        <v>0.78264009999999995</v>
      </c>
      <c r="K13574" s="19" t="s">
        <v>2936</v>
      </c>
    </row>
    <row r="13575" spans="2:11" hidden="1" x14ac:dyDescent="0.2">
      <c r="B13575" t="s">
        <v>2980</v>
      </c>
      <c r="C13575" t="s">
        <v>161</v>
      </c>
      <c r="D13575" t="s">
        <v>22</v>
      </c>
      <c r="E13575">
        <v>2021</v>
      </c>
      <c r="F13575">
        <v>8</v>
      </c>
      <c r="G13575" s="3" t="s">
        <v>126</v>
      </c>
      <c r="H13575" t="s">
        <v>2935</v>
      </c>
      <c r="I13575" s="2" cm="1">
        <f t="array" ref="I13575">SUMPRODUCT(Actuals[Price '[USD'] per UOM], --(Actuals[Commodity] = Consolidated[[#This Row],[Commodity]]), --(Actuals[Region] = "NA"), --(Actuals[Year Month] = Consolidated[[#This Row],[Year.Month]]))</f>
        <v>1.0640000000000001</v>
      </c>
      <c r="J13575" s="2">
        <v>0.7936631999999999</v>
      </c>
      <c r="K13575" s="19" t="s">
        <v>2936</v>
      </c>
    </row>
    <row r="13576" spans="2:11" hidden="1" x14ac:dyDescent="0.2">
      <c r="B13576" t="s">
        <v>2980</v>
      </c>
      <c r="C13576" t="s">
        <v>161</v>
      </c>
      <c r="D13576" t="s">
        <v>22</v>
      </c>
      <c r="E13576">
        <v>2021</v>
      </c>
      <c r="F13576">
        <v>9</v>
      </c>
      <c r="G13576" s="3" t="s">
        <v>127</v>
      </c>
      <c r="H13576" t="s">
        <v>2935</v>
      </c>
      <c r="I13576" s="2" cm="1">
        <f t="array" ref="I13576">SUMPRODUCT(Actuals[Price '[USD'] per UOM], --(Actuals[Commodity] = Consolidated[[#This Row],[Commodity]]), --(Actuals[Region] = "NA"), --(Actuals[Year Month] = Consolidated[[#This Row],[Year.Month]]))</f>
        <v>1.036</v>
      </c>
      <c r="J13576" s="2">
        <v>0.78815164999999998</v>
      </c>
      <c r="K13576" s="19" t="s">
        <v>2936</v>
      </c>
    </row>
    <row r="13577" spans="2:11" hidden="1" x14ac:dyDescent="0.2">
      <c r="B13577" t="s">
        <v>2980</v>
      </c>
      <c r="C13577" t="s">
        <v>161</v>
      </c>
      <c r="D13577" t="s">
        <v>22</v>
      </c>
      <c r="E13577">
        <v>2021</v>
      </c>
      <c r="F13577">
        <v>10</v>
      </c>
      <c r="G13577" s="3" t="s">
        <v>128</v>
      </c>
      <c r="H13577" t="s">
        <v>2935</v>
      </c>
      <c r="I13577" s="2" cm="1">
        <f t="array" ref="I13577">SUMPRODUCT(Actuals[Price '[USD'] per UOM], --(Actuals[Commodity] = Consolidated[[#This Row],[Commodity]]), --(Actuals[Region] = "NA"), --(Actuals[Year Month] = Consolidated[[#This Row],[Year.Month]]))</f>
        <v>1.014</v>
      </c>
      <c r="J13577" s="2">
        <v>0.77712854999999992</v>
      </c>
      <c r="K13577" s="19" t="s">
        <v>2936</v>
      </c>
    </row>
    <row r="13578" spans="2:11" hidden="1" x14ac:dyDescent="0.2">
      <c r="B13578" t="s">
        <v>2980</v>
      </c>
      <c r="C13578" t="s">
        <v>161</v>
      </c>
      <c r="D13578" t="s">
        <v>22</v>
      </c>
      <c r="E13578">
        <v>2021</v>
      </c>
      <c r="F13578">
        <v>11</v>
      </c>
      <c r="G13578" s="3" t="s">
        <v>129</v>
      </c>
      <c r="H13578" t="s">
        <v>2935</v>
      </c>
      <c r="I13578" s="2" cm="1">
        <f t="array" ref="I13578">SUMPRODUCT(Actuals[Price '[USD'] per UOM], --(Actuals[Commodity] = Consolidated[[#This Row],[Commodity]]), --(Actuals[Region] = "NA"), --(Actuals[Year Month] = Consolidated[[#This Row],[Year.Month]]))</f>
        <v>1.0089999999999999</v>
      </c>
      <c r="J13578" s="2">
        <v>0.77712854999999992</v>
      </c>
      <c r="K13578" s="19" t="s">
        <v>2936</v>
      </c>
    </row>
    <row r="13579" spans="2:11" hidden="1" x14ac:dyDescent="0.2">
      <c r="B13579" t="s">
        <v>2980</v>
      </c>
      <c r="C13579" t="s">
        <v>161</v>
      </c>
      <c r="D13579" t="s">
        <v>22</v>
      </c>
      <c r="E13579">
        <v>2021</v>
      </c>
      <c r="F13579">
        <v>12</v>
      </c>
      <c r="G13579" s="3" t="s">
        <v>130</v>
      </c>
      <c r="H13579" t="s">
        <v>2935</v>
      </c>
      <c r="I13579" s="2" cm="1">
        <f t="array" ref="I13579">SUMPRODUCT(Actuals[Price '[USD'] per UOM], --(Actuals[Commodity] = Consolidated[[#This Row],[Commodity]]), --(Actuals[Region] = "NA"), --(Actuals[Year Month] = Consolidated[[#This Row],[Year.Month]]))</f>
        <v>0.92600000000000005</v>
      </c>
      <c r="J13579" s="2">
        <v>0.76610544999999997</v>
      </c>
      <c r="K13579" s="19" t="s">
        <v>2936</v>
      </c>
    </row>
    <row r="13580" spans="2:11" hidden="1" x14ac:dyDescent="0.2">
      <c r="B13580" t="s">
        <v>2980</v>
      </c>
      <c r="C13580" t="s">
        <v>161</v>
      </c>
      <c r="D13580" t="s">
        <v>22</v>
      </c>
      <c r="E13580">
        <v>2022</v>
      </c>
      <c r="F13580">
        <v>1</v>
      </c>
      <c r="G13580" s="3" t="s">
        <v>131</v>
      </c>
      <c r="H13580" t="s">
        <v>2935</v>
      </c>
      <c r="I13580" s="2" cm="1">
        <f t="array" ref="I13580">SUMPRODUCT(Actuals[Price '[USD'] per UOM], --(Actuals[Commodity] = Consolidated[[#This Row],[Commodity]]), --(Actuals[Region] = "NA"), --(Actuals[Year Month] = Consolidated[[#This Row],[Year.Month]]))</f>
        <v>1.042</v>
      </c>
      <c r="J13580" s="2">
        <v>0.76610544999999997</v>
      </c>
      <c r="K13580" s="19" t="s">
        <v>2936</v>
      </c>
    </row>
    <row r="13581" spans="2:11" hidden="1" x14ac:dyDescent="0.2">
      <c r="B13581" t="s">
        <v>2980</v>
      </c>
      <c r="C13581" t="s">
        <v>161</v>
      </c>
      <c r="D13581" t="s">
        <v>22</v>
      </c>
      <c r="E13581">
        <v>2022</v>
      </c>
      <c r="F13581">
        <v>2</v>
      </c>
      <c r="G13581" s="3" t="s">
        <v>132</v>
      </c>
      <c r="H13581" t="s">
        <v>2935</v>
      </c>
      <c r="I13581" s="2" cm="1">
        <f t="array" ref="I13581">SUMPRODUCT(Actuals[Price '[USD'] per UOM], --(Actuals[Commodity] = Consolidated[[#This Row],[Commodity]]), --(Actuals[Region] = "NA"), --(Actuals[Year Month] = Consolidated[[#This Row],[Year.Month]]))</f>
        <v>1.0529999999999999</v>
      </c>
      <c r="J13581" s="2">
        <v>0.76059389999999993</v>
      </c>
      <c r="K13581" s="19" t="s">
        <v>2936</v>
      </c>
    </row>
    <row r="13582" spans="2:11" hidden="1" x14ac:dyDescent="0.2">
      <c r="B13582" t="s">
        <v>2980</v>
      </c>
      <c r="C13582" t="s">
        <v>161</v>
      </c>
      <c r="D13582" t="s">
        <v>22</v>
      </c>
      <c r="E13582">
        <v>2022</v>
      </c>
      <c r="F13582">
        <v>3</v>
      </c>
      <c r="G13582" s="3" t="s">
        <v>133</v>
      </c>
      <c r="H13582" t="s">
        <v>2935</v>
      </c>
      <c r="I13582" s="2" cm="1">
        <f t="array" ref="I13582">SUMPRODUCT(Actuals[Price '[USD'] per UOM], --(Actuals[Commodity] = Consolidated[[#This Row],[Commodity]]), --(Actuals[Region] = "NA"), --(Actuals[Year Month] = Consolidated[[#This Row],[Year.Month]]))</f>
        <v>0.998</v>
      </c>
      <c r="J13582" s="2">
        <v>0.76059389999999993</v>
      </c>
      <c r="K13582" s="19" t="s">
        <v>2936</v>
      </c>
    </row>
    <row r="13583" spans="2:11" hidden="1" x14ac:dyDescent="0.2">
      <c r="B13583" t="s">
        <v>2980</v>
      </c>
      <c r="C13583" t="s">
        <v>161</v>
      </c>
      <c r="D13583" t="s">
        <v>22</v>
      </c>
      <c r="E13583">
        <v>2022</v>
      </c>
      <c r="F13583">
        <v>4</v>
      </c>
      <c r="G13583" s="3" t="s">
        <v>134</v>
      </c>
      <c r="H13583" t="s">
        <v>2935</v>
      </c>
      <c r="I13583" s="2" cm="1">
        <f t="array" ref="I13583">SUMPRODUCT(Actuals[Price '[USD'] per UOM], --(Actuals[Commodity] = Consolidated[[#This Row],[Commodity]]), --(Actuals[Region] = "NA"), --(Actuals[Year Month] = Consolidated[[#This Row],[Year.Month]]))</f>
        <v>0.93700000000000006</v>
      </c>
      <c r="J13583" s="2">
        <v>0.76059389999999993</v>
      </c>
      <c r="K13583" s="19" t="s">
        <v>2936</v>
      </c>
    </row>
    <row r="13584" spans="2:11" hidden="1" x14ac:dyDescent="0.2">
      <c r="B13584" t="s">
        <v>2980</v>
      </c>
      <c r="C13584" t="s">
        <v>161</v>
      </c>
      <c r="D13584" t="s">
        <v>22</v>
      </c>
      <c r="E13584">
        <v>2022</v>
      </c>
      <c r="F13584">
        <v>5</v>
      </c>
      <c r="G13584" s="3" t="s">
        <v>135</v>
      </c>
      <c r="H13584" t="s">
        <v>2935</v>
      </c>
      <c r="I13584" s="2" cm="1">
        <f t="array" ref="I13584">SUMPRODUCT(Actuals[Price '[USD'] per UOM], --(Actuals[Commodity] = Consolidated[[#This Row],[Commodity]]), --(Actuals[Region] = "NA"), --(Actuals[Year Month] = Consolidated[[#This Row],[Year.Month]]))</f>
        <v>1.014</v>
      </c>
      <c r="J13584" s="2">
        <v>0.76610544999999997</v>
      </c>
      <c r="K13584" s="19" t="s">
        <v>2936</v>
      </c>
    </row>
    <row r="13585" spans="2:11" hidden="1" x14ac:dyDescent="0.2">
      <c r="B13585" t="s">
        <v>2980</v>
      </c>
      <c r="C13585" t="s">
        <v>161</v>
      </c>
      <c r="D13585" t="s">
        <v>22</v>
      </c>
      <c r="E13585">
        <v>2022</v>
      </c>
      <c r="F13585">
        <v>6</v>
      </c>
      <c r="G13585" s="3" t="s">
        <v>136</v>
      </c>
      <c r="H13585" t="s">
        <v>2935</v>
      </c>
      <c r="I13585" s="2" cm="1">
        <f t="array" ref="I13585">SUMPRODUCT(Actuals[Price '[USD'] per UOM], --(Actuals[Commodity] = Consolidated[[#This Row],[Commodity]]), --(Actuals[Region] = "NA"), --(Actuals[Year Month] = Consolidated[[#This Row],[Year.Month]]))</f>
        <v>1.0249999999999999</v>
      </c>
      <c r="J13585" s="2">
        <v>0.76610544999999997</v>
      </c>
      <c r="K13585" s="19" t="s">
        <v>2936</v>
      </c>
    </row>
    <row r="13586" spans="2:11" hidden="1" x14ac:dyDescent="0.2">
      <c r="B13586" t="s">
        <v>2980</v>
      </c>
      <c r="C13586" t="s">
        <v>161</v>
      </c>
      <c r="D13586" t="s">
        <v>22</v>
      </c>
      <c r="E13586">
        <v>2022</v>
      </c>
      <c r="F13586">
        <v>7</v>
      </c>
      <c r="G13586" s="3" t="s">
        <v>137</v>
      </c>
      <c r="H13586" t="s">
        <v>2935</v>
      </c>
      <c r="I13586" s="2" cm="1">
        <f t="array" ref="I13586">SUMPRODUCT(Actuals[Price '[USD'] per UOM], --(Actuals[Commodity] = Consolidated[[#This Row],[Commodity]]), --(Actuals[Region] = "NA"), --(Actuals[Year Month] = Consolidated[[#This Row],[Year.Month]]))</f>
        <v>0.93100000000000005</v>
      </c>
      <c r="J13586" s="2">
        <v>0.76610544999999997</v>
      </c>
      <c r="K13586" s="19" t="s">
        <v>2936</v>
      </c>
    </row>
    <row r="13587" spans="2:11" hidden="1" x14ac:dyDescent="0.2">
      <c r="B13587" t="s">
        <v>2980</v>
      </c>
      <c r="C13587" t="s">
        <v>161</v>
      </c>
      <c r="D13587" t="s">
        <v>22</v>
      </c>
      <c r="E13587">
        <v>2022</v>
      </c>
      <c r="F13587">
        <v>8</v>
      </c>
      <c r="G13587" s="3" t="s">
        <v>138</v>
      </c>
      <c r="H13587" t="s">
        <v>2935</v>
      </c>
      <c r="I13587" s="2" cm="1">
        <f t="array" ref="I13587">SUMPRODUCT(Actuals[Price '[USD'] per UOM], --(Actuals[Commodity] = Consolidated[[#This Row],[Commodity]]), --(Actuals[Region] = "NA"), --(Actuals[Year Month] = Consolidated[[#This Row],[Year.Month]]))</f>
        <v>0.97</v>
      </c>
      <c r="J13587" s="2">
        <v>0.76610544999999997</v>
      </c>
      <c r="K13587" s="19" t="s">
        <v>2936</v>
      </c>
    </row>
    <row r="13588" spans="2:11" hidden="1" x14ac:dyDescent="0.2">
      <c r="B13588" t="s">
        <v>2980</v>
      </c>
      <c r="C13588" t="s">
        <v>161</v>
      </c>
      <c r="D13588" t="s">
        <v>22</v>
      </c>
      <c r="E13588">
        <v>2022</v>
      </c>
      <c r="F13588">
        <v>9</v>
      </c>
      <c r="G13588" s="3" t="s">
        <v>139</v>
      </c>
      <c r="H13588" t="s">
        <v>2935</v>
      </c>
      <c r="I13588" s="2" cm="1">
        <f t="array" ref="I13588">SUMPRODUCT(Actuals[Price '[USD'] per UOM], --(Actuals[Commodity] = Consolidated[[#This Row],[Commodity]]), --(Actuals[Region] = "NA"), --(Actuals[Year Month] = Consolidated[[#This Row],[Year.Month]]))</f>
        <v>0.90900000000000003</v>
      </c>
      <c r="J13588" s="2">
        <v>0.76610544999999997</v>
      </c>
      <c r="K13588" s="19" t="s">
        <v>2936</v>
      </c>
    </row>
    <row r="13589" spans="2:11" hidden="1" x14ac:dyDescent="0.2">
      <c r="B13589" t="s">
        <v>2980</v>
      </c>
      <c r="C13589" t="s">
        <v>161</v>
      </c>
      <c r="D13589" t="s">
        <v>22</v>
      </c>
      <c r="E13589">
        <v>2022</v>
      </c>
      <c r="F13589">
        <v>10</v>
      </c>
      <c r="G13589" s="3" t="s">
        <v>140</v>
      </c>
      <c r="H13589" t="s">
        <v>2935</v>
      </c>
      <c r="I13589" s="2" cm="1">
        <f t="array" ref="I13589">SUMPRODUCT(Actuals[Price '[USD'] per UOM], --(Actuals[Commodity] = Consolidated[[#This Row],[Commodity]]), --(Actuals[Region] = "NA"), --(Actuals[Year Month] = Consolidated[[#This Row],[Year.Month]]))</f>
        <v>0.83199999999999996</v>
      </c>
      <c r="J13589" s="2">
        <v>0.74405924999999995</v>
      </c>
      <c r="K13589" s="19" t="s">
        <v>2936</v>
      </c>
    </row>
    <row r="13590" spans="2:11" hidden="1" x14ac:dyDescent="0.2">
      <c r="B13590" t="s">
        <v>2980</v>
      </c>
      <c r="C13590" t="s">
        <v>161</v>
      </c>
      <c r="D13590" t="s">
        <v>22</v>
      </c>
      <c r="E13590">
        <v>2022</v>
      </c>
      <c r="F13590">
        <v>11</v>
      </c>
      <c r="G13590" s="3" t="s">
        <v>141</v>
      </c>
      <c r="H13590" t="s">
        <v>2935</v>
      </c>
      <c r="I13590" s="2" cm="1">
        <f t="array" ref="I13590">SUMPRODUCT(Actuals[Price '[USD'] per UOM], --(Actuals[Commodity] = Consolidated[[#This Row],[Commodity]]), --(Actuals[Region] = "NA"), --(Actuals[Year Month] = Consolidated[[#This Row],[Year.Month]]))</f>
        <v>0.83799999999999997</v>
      </c>
      <c r="J13590" s="2">
        <v>0.7550823499999999</v>
      </c>
      <c r="K13590" s="19" t="s">
        <v>2936</v>
      </c>
    </row>
    <row r="13591" spans="2:11" hidden="1" x14ac:dyDescent="0.2">
      <c r="B13591" t="s">
        <v>2980</v>
      </c>
      <c r="C13591" t="s">
        <v>161</v>
      </c>
      <c r="D13591" t="s">
        <v>22</v>
      </c>
      <c r="E13591">
        <v>2022</v>
      </c>
      <c r="F13591">
        <v>12</v>
      </c>
      <c r="G13591" s="3" t="s">
        <v>142</v>
      </c>
      <c r="H13591" t="s">
        <v>2935</v>
      </c>
      <c r="I13591" s="2" cm="1">
        <f t="array" ref="I13591">SUMPRODUCT(Actuals[Price '[USD'] per UOM], --(Actuals[Commodity] = Consolidated[[#This Row],[Commodity]]), --(Actuals[Region] = "NA"), --(Actuals[Year Month] = Consolidated[[#This Row],[Year.Month]]))</f>
        <v>0.80500000000000005</v>
      </c>
      <c r="J13591" s="2">
        <v>0.76059389999999993</v>
      </c>
      <c r="K13591" s="19" t="s">
        <v>2936</v>
      </c>
    </row>
    <row r="13592" spans="2:11" hidden="1" x14ac:dyDescent="0.2">
      <c r="B13592" t="s">
        <v>2980</v>
      </c>
      <c r="C13592" t="s">
        <v>157</v>
      </c>
      <c r="D13592" t="s">
        <v>20</v>
      </c>
      <c r="E13592">
        <v>2021</v>
      </c>
      <c r="F13592">
        <v>3</v>
      </c>
      <c r="G13592" s="3" t="s">
        <v>121</v>
      </c>
      <c r="H13592" t="s">
        <v>2935</v>
      </c>
      <c r="I13592" s="2" cm="1">
        <f t="array" ref="I13592">SUMPRODUCT(Actuals[Price '[USD'] per UOM], --(Actuals[Commodity] = Consolidated[[#This Row],[Commodity]]), --(Actuals[Region] = "EU"), --(Actuals[Year Month] = Consolidated[[#This Row],[Year.Month]]))</f>
        <v>1.196</v>
      </c>
      <c r="J13592" s="2">
        <v>1.2152357920193473</v>
      </c>
      <c r="K13592" s="19" t="s">
        <v>2936</v>
      </c>
    </row>
    <row r="13593" spans="2:11" hidden="1" x14ac:dyDescent="0.2">
      <c r="B13593" t="s">
        <v>2980</v>
      </c>
      <c r="C13593" t="s">
        <v>157</v>
      </c>
      <c r="D13593" t="s">
        <v>20</v>
      </c>
      <c r="E13593">
        <v>2021</v>
      </c>
      <c r="F13593">
        <v>4</v>
      </c>
      <c r="G13593" s="3" t="s">
        <v>122</v>
      </c>
      <c r="H13593" t="s">
        <v>2935</v>
      </c>
      <c r="I13593" s="2" cm="1">
        <f t="array" ref="I13593">SUMPRODUCT(Actuals[Price '[USD'] per UOM], --(Actuals[Commodity] = Consolidated[[#This Row],[Commodity]]), --(Actuals[Region] = "EU"), --(Actuals[Year Month] = Consolidated[[#This Row],[Year.Month]]))</f>
        <v>1.2849999999999999</v>
      </c>
      <c r="J13593" s="2">
        <v>1.2152357920193473</v>
      </c>
      <c r="K13593" s="19" t="s">
        <v>2936</v>
      </c>
    </row>
    <row r="13594" spans="2:11" hidden="1" x14ac:dyDescent="0.2">
      <c r="B13594" t="s">
        <v>2980</v>
      </c>
      <c r="C13594" t="s">
        <v>157</v>
      </c>
      <c r="D13594" t="s">
        <v>20</v>
      </c>
      <c r="E13594">
        <v>2021</v>
      </c>
      <c r="F13594">
        <v>5</v>
      </c>
      <c r="G13594" s="3" t="s">
        <v>123</v>
      </c>
      <c r="H13594" t="s">
        <v>2935</v>
      </c>
      <c r="I13594" s="2" cm="1">
        <f t="array" ref="I13594">SUMPRODUCT(Actuals[Price '[USD'] per UOM], --(Actuals[Commodity] = Consolidated[[#This Row],[Commodity]]), --(Actuals[Region] = "EU"), --(Actuals[Year Month] = Consolidated[[#This Row],[Year.Month]]))</f>
        <v>1.2909999999999999</v>
      </c>
      <c r="J13594" s="2">
        <v>1.185006045949214</v>
      </c>
      <c r="K13594" s="19" t="s">
        <v>2936</v>
      </c>
    </row>
    <row r="13595" spans="2:11" hidden="1" x14ac:dyDescent="0.2">
      <c r="B13595" t="s">
        <v>2980</v>
      </c>
      <c r="C13595" t="s">
        <v>157</v>
      </c>
      <c r="D13595" t="s">
        <v>20</v>
      </c>
      <c r="E13595">
        <v>2021</v>
      </c>
      <c r="F13595">
        <v>6</v>
      </c>
      <c r="G13595" s="3" t="s">
        <v>124</v>
      </c>
      <c r="H13595" t="s">
        <v>2935</v>
      </c>
      <c r="I13595" s="2" cm="1">
        <f t="array" ref="I13595">SUMPRODUCT(Actuals[Price '[USD'] per UOM], --(Actuals[Commodity] = Consolidated[[#This Row],[Commodity]]), --(Actuals[Region] = "EU"), --(Actuals[Year Month] = Consolidated[[#This Row],[Year.Month]]))</f>
        <v>1.3280000000000001</v>
      </c>
      <c r="J13595" s="2">
        <v>1.1487303506650546</v>
      </c>
      <c r="K13595" s="19" t="s">
        <v>2936</v>
      </c>
    </row>
    <row r="13596" spans="2:11" hidden="1" x14ac:dyDescent="0.2">
      <c r="B13596" t="s">
        <v>2980</v>
      </c>
      <c r="C13596" t="s">
        <v>157</v>
      </c>
      <c r="D13596" t="s">
        <v>20</v>
      </c>
      <c r="E13596">
        <v>2021</v>
      </c>
      <c r="F13596">
        <v>7</v>
      </c>
      <c r="G13596" s="3" t="s">
        <v>125</v>
      </c>
      <c r="H13596" t="s">
        <v>2935</v>
      </c>
      <c r="I13596" s="2" cm="1">
        <f t="array" ref="I13596">SUMPRODUCT(Actuals[Price '[USD'] per UOM], --(Actuals[Commodity] = Consolidated[[#This Row],[Commodity]]), --(Actuals[Region] = "EU"), --(Actuals[Year Month] = Consolidated[[#This Row],[Year.Month]]))</f>
        <v>1.377</v>
      </c>
      <c r="J13596" s="2">
        <v>1.0278113663845223</v>
      </c>
      <c r="K13596" s="19" t="s">
        <v>2936</v>
      </c>
    </row>
    <row r="13597" spans="2:11" hidden="1" x14ac:dyDescent="0.2">
      <c r="B13597" t="s">
        <v>2980</v>
      </c>
      <c r="C13597" t="s">
        <v>157</v>
      </c>
      <c r="D13597" t="s">
        <v>20</v>
      </c>
      <c r="E13597">
        <v>2021</v>
      </c>
      <c r="F13597">
        <v>8</v>
      </c>
      <c r="G13597" s="3" t="s">
        <v>126</v>
      </c>
      <c r="H13597" t="s">
        <v>2935</v>
      </c>
      <c r="I13597" s="2" cm="1">
        <f t="array" ref="I13597">SUMPRODUCT(Actuals[Price '[USD'] per UOM], --(Actuals[Commodity] = Consolidated[[#This Row],[Commodity]]), --(Actuals[Region] = "EU"), --(Actuals[Year Month] = Consolidated[[#This Row],[Year.Month]]))</f>
        <v>1.4419999999999999</v>
      </c>
      <c r="J13597" s="2">
        <v>0.99153567110036289</v>
      </c>
      <c r="K13597" s="19" t="s">
        <v>2936</v>
      </c>
    </row>
    <row r="13598" spans="2:11" hidden="1" x14ac:dyDescent="0.2">
      <c r="B13598" t="s">
        <v>2980</v>
      </c>
      <c r="C13598" t="s">
        <v>157</v>
      </c>
      <c r="D13598" t="s">
        <v>20</v>
      </c>
      <c r="E13598">
        <v>2021</v>
      </c>
      <c r="F13598">
        <v>9</v>
      </c>
      <c r="G13598" s="3" t="s">
        <v>127</v>
      </c>
      <c r="H13598" t="s">
        <v>2935</v>
      </c>
      <c r="I13598" s="2" cm="1">
        <f t="array" ref="I13598">SUMPRODUCT(Actuals[Price '[USD'] per UOM], --(Actuals[Commodity] = Consolidated[[#This Row],[Commodity]]), --(Actuals[Region] = "EU"), --(Actuals[Year Month] = Consolidated[[#This Row],[Year.Month]]))</f>
        <v>1.4319999999999999</v>
      </c>
      <c r="J13598" s="2">
        <v>1.003627569528416</v>
      </c>
      <c r="K13598" s="19" t="s">
        <v>2936</v>
      </c>
    </row>
    <row r="13599" spans="2:11" hidden="1" x14ac:dyDescent="0.2">
      <c r="B13599" t="s">
        <v>2980</v>
      </c>
      <c r="C13599" t="s">
        <v>157</v>
      </c>
      <c r="D13599" t="s">
        <v>20</v>
      </c>
      <c r="E13599">
        <v>2021</v>
      </c>
      <c r="F13599">
        <v>10</v>
      </c>
      <c r="G13599" s="3" t="s">
        <v>128</v>
      </c>
      <c r="H13599" t="s">
        <v>2935</v>
      </c>
      <c r="I13599" s="2" cm="1">
        <f t="array" ref="I13599">SUMPRODUCT(Actuals[Price '[USD'] per UOM], --(Actuals[Commodity] = Consolidated[[#This Row],[Commodity]]), --(Actuals[Region] = "EU"), --(Actuals[Year Month] = Consolidated[[#This Row],[Year.Month]]))</f>
        <v>1.4630000000000001</v>
      </c>
      <c r="J13599" s="2">
        <v>1.003627569528416</v>
      </c>
      <c r="K13599" s="19" t="s">
        <v>2936</v>
      </c>
    </row>
    <row r="13600" spans="2:11" hidden="1" x14ac:dyDescent="0.2">
      <c r="B13600" t="s">
        <v>2980</v>
      </c>
      <c r="C13600" t="s">
        <v>157</v>
      </c>
      <c r="D13600" t="s">
        <v>20</v>
      </c>
      <c r="E13600">
        <v>2021</v>
      </c>
      <c r="F13600">
        <v>11</v>
      </c>
      <c r="G13600" s="3" t="s">
        <v>129</v>
      </c>
      <c r="H13600" t="s">
        <v>2935</v>
      </c>
      <c r="I13600" s="2" cm="1">
        <f t="array" ref="I13600">SUMPRODUCT(Actuals[Price '[USD'] per UOM], --(Actuals[Commodity] = Consolidated[[#This Row],[Commodity]]), --(Actuals[Region] = "EU"), --(Actuals[Year Month] = Consolidated[[#This Row],[Year.Month]]))</f>
        <v>1.577</v>
      </c>
      <c r="J13600" s="2">
        <v>1.0278113663845223</v>
      </c>
      <c r="K13600" s="19" t="s">
        <v>2936</v>
      </c>
    </row>
    <row r="13601" spans="2:11" hidden="1" x14ac:dyDescent="0.2">
      <c r="B13601" t="s">
        <v>2980</v>
      </c>
      <c r="C13601" t="s">
        <v>157</v>
      </c>
      <c r="D13601" t="s">
        <v>20</v>
      </c>
      <c r="E13601">
        <v>2021</v>
      </c>
      <c r="F13601">
        <v>12</v>
      </c>
      <c r="G13601" s="3" t="s">
        <v>130</v>
      </c>
      <c r="H13601" t="s">
        <v>2935</v>
      </c>
      <c r="I13601" s="2" cm="1">
        <f t="array" ref="I13601">SUMPRODUCT(Actuals[Price '[USD'] per UOM], --(Actuals[Commodity] = Consolidated[[#This Row],[Commodity]]), --(Actuals[Region] = "EU"), --(Actuals[Year Month] = Consolidated[[#This Row],[Year.Month]]))</f>
        <v>1.5649999999999999</v>
      </c>
      <c r="J13601" s="2">
        <v>1.0278113663845223</v>
      </c>
      <c r="K13601" s="19" t="s">
        <v>2936</v>
      </c>
    </row>
    <row r="13602" spans="2:11" hidden="1" x14ac:dyDescent="0.2">
      <c r="B13602" t="s">
        <v>2980</v>
      </c>
      <c r="C13602" t="s">
        <v>157</v>
      </c>
      <c r="D13602" t="s">
        <v>20</v>
      </c>
      <c r="E13602">
        <v>2022</v>
      </c>
      <c r="F13602">
        <v>1</v>
      </c>
      <c r="G13602" s="3" t="s">
        <v>131</v>
      </c>
      <c r="H13602" t="s">
        <v>2935</v>
      </c>
      <c r="I13602" s="2" cm="1">
        <f t="array" ref="I13602">SUMPRODUCT(Actuals[Price '[USD'] per UOM], --(Actuals[Commodity] = Consolidated[[#This Row],[Commodity]]), --(Actuals[Region] = "EU"), --(Actuals[Year Month] = Consolidated[[#This Row],[Year.Month]]))</f>
        <v>1.4510000000000001</v>
      </c>
      <c r="J13602" s="2">
        <v>1.0157194679564692</v>
      </c>
      <c r="K13602" s="19" t="s">
        <v>2936</v>
      </c>
    </row>
    <row r="13603" spans="2:11" hidden="1" x14ac:dyDescent="0.2">
      <c r="B13603" t="s">
        <v>2980</v>
      </c>
      <c r="C13603" t="s">
        <v>157</v>
      </c>
      <c r="D13603" t="s">
        <v>20</v>
      </c>
      <c r="E13603">
        <v>2022</v>
      </c>
      <c r="F13603">
        <v>2</v>
      </c>
      <c r="G13603" s="3" t="s">
        <v>132</v>
      </c>
      <c r="H13603" t="s">
        <v>2935</v>
      </c>
      <c r="I13603" s="2" cm="1">
        <f t="array" ref="I13603">SUMPRODUCT(Actuals[Price '[USD'] per UOM], --(Actuals[Commodity] = Consolidated[[#This Row],[Commodity]]), --(Actuals[Region] = "EU"), --(Actuals[Year Month] = Consolidated[[#This Row],[Year.Month]]))</f>
        <v>1.528</v>
      </c>
      <c r="J13603" s="2">
        <v>1.003627569528416</v>
      </c>
      <c r="K13603" s="19" t="s">
        <v>2936</v>
      </c>
    </row>
    <row r="13604" spans="2:11" hidden="1" x14ac:dyDescent="0.2">
      <c r="B13604" t="s">
        <v>2980</v>
      </c>
      <c r="C13604" t="s">
        <v>157</v>
      </c>
      <c r="D13604" t="s">
        <v>20</v>
      </c>
      <c r="E13604">
        <v>2022</v>
      </c>
      <c r="F13604">
        <v>3</v>
      </c>
      <c r="G13604" s="3" t="s">
        <v>133</v>
      </c>
      <c r="H13604" t="s">
        <v>2935</v>
      </c>
      <c r="I13604" s="2" cm="1">
        <f t="array" ref="I13604">SUMPRODUCT(Actuals[Price '[USD'] per UOM], --(Actuals[Commodity] = Consolidated[[#This Row],[Commodity]]), --(Actuals[Region] = "EU"), --(Actuals[Year Month] = Consolidated[[#This Row],[Year.Month]]))</f>
        <v>1.6359999999999999</v>
      </c>
      <c r="J13604" s="2">
        <v>1.0157194679564692</v>
      </c>
      <c r="K13604" s="19" t="s">
        <v>2936</v>
      </c>
    </row>
    <row r="13605" spans="2:11" hidden="1" x14ac:dyDescent="0.2">
      <c r="B13605" t="s">
        <v>2980</v>
      </c>
      <c r="C13605" t="s">
        <v>157</v>
      </c>
      <c r="D13605" t="s">
        <v>20</v>
      </c>
      <c r="E13605">
        <v>2022</v>
      </c>
      <c r="F13605">
        <v>4</v>
      </c>
      <c r="G13605" s="3" t="s">
        <v>134</v>
      </c>
      <c r="H13605" t="s">
        <v>2935</v>
      </c>
      <c r="I13605" s="2" cm="1">
        <f t="array" ref="I13605">SUMPRODUCT(Actuals[Price '[USD'] per UOM], --(Actuals[Commodity] = Consolidated[[#This Row],[Commodity]]), --(Actuals[Region] = "EU"), --(Actuals[Year Month] = Consolidated[[#This Row],[Year.Month]]))</f>
        <v>1.8979999999999999</v>
      </c>
      <c r="J13605" s="2">
        <v>1.0278113663845223</v>
      </c>
      <c r="K13605" s="19" t="s">
        <v>2936</v>
      </c>
    </row>
    <row r="13606" spans="2:11" hidden="1" x14ac:dyDescent="0.2">
      <c r="B13606" t="s">
        <v>2980</v>
      </c>
      <c r="C13606" t="s">
        <v>157</v>
      </c>
      <c r="D13606" t="s">
        <v>20</v>
      </c>
      <c r="E13606">
        <v>2022</v>
      </c>
      <c r="F13606">
        <v>5</v>
      </c>
      <c r="G13606" s="3" t="s">
        <v>135</v>
      </c>
      <c r="H13606" t="s">
        <v>2935</v>
      </c>
      <c r="I13606" s="2" cm="1">
        <f t="array" ref="I13606">SUMPRODUCT(Actuals[Price '[USD'] per UOM], --(Actuals[Commodity] = Consolidated[[#This Row],[Commodity]]), --(Actuals[Region] = "EU"), --(Actuals[Year Month] = Consolidated[[#This Row],[Year.Month]]))</f>
        <v>1.8180000000000001</v>
      </c>
      <c r="J13606" s="2">
        <v>1.0157194679564692</v>
      </c>
      <c r="K13606" s="19" t="s">
        <v>2936</v>
      </c>
    </row>
    <row r="13607" spans="2:11" hidden="1" x14ac:dyDescent="0.2">
      <c r="B13607" t="s">
        <v>2980</v>
      </c>
      <c r="C13607" t="s">
        <v>157</v>
      </c>
      <c r="D13607" t="s">
        <v>20</v>
      </c>
      <c r="E13607">
        <v>2022</v>
      </c>
      <c r="F13607">
        <v>6</v>
      </c>
      <c r="G13607" s="3" t="s">
        <v>136</v>
      </c>
      <c r="H13607" t="s">
        <v>2935</v>
      </c>
      <c r="I13607" s="2" cm="1">
        <f t="array" ref="I13607">SUMPRODUCT(Actuals[Price '[USD'] per UOM], --(Actuals[Commodity] = Consolidated[[#This Row],[Commodity]]), --(Actuals[Region] = "EU"), --(Actuals[Year Month] = Consolidated[[#This Row],[Year.Month]]))</f>
        <v>1.8180000000000001</v>
      </c>
      <c r="J13607" s="2">
        <v>1.0399032648125757</v>
      </c>
      <c r="K13607" s="19" t="s">
        <v>2936</v>
      </c>
    </row>
    <row r="13608" spans="2:11" hidden="1" x14ac:dyDescent="0.2">
      <c r="B13608" t="s">
        <v>2980</v>
      </c>
      <c r="C13608" t="s">
        <v>157</v>
      </c>
      <c r="D13608" t="s">
        <v>20</v>
      </c>
      <c r="E13608">
        <v>2022</v>
      </c>
      <c r="F13608">
        <v>7</v>
      </c>
      <c r="G13608" s="3" t="s">
        <v>137</v>
      </c>
      <c r="H13608" t="s">
        <v>2935</v>
      </c>
      <c r="I13608" s="2" cm="1">
        <f t="array" ref="I13608">SUMPRODUCT(Actuals[Price '[USD'] per UOM], --(Actuals[Commodity] = Consolidated[[#This Row],[Commodity]]), --(Actuals[Region] = "EU"), --(Actuals[Year Month] = Consolidated[[#This Row],[Year.Month]]))</f>
        <v>1.704</v>
      </c>
      <c r="J13608" s="2">
        <v>1.0157194679564692</v>
      </c>
      <c r="K13608" s="19" t="s">
        <v>2936</v>
      </c>
    </row>
    <row r="13609" spans="2:11" hidden="1" x14ac:dyDescent="0.2">
      <c r="B13609" t="s">
        <v>2980</v>
      </c>
      <c r="C13609" t="s">
        <v>157</v>
      </c>
      <c r="D13609" t="s">
        <v>20</v>
      </c>
      <c r="E13609">
        <v>2022</v>
      </c>
      <c r="F13609">
        <v>8</v>
      </c>
      <c r="G13609" s="3" t="s">
        <v>138</v>
      </c>
      <c r="H13609" t="s">
        <v>2935</v>
      </c>
      <c r="I13609" s="2" cm="1">
        <f t="array" ref="I13609">SUMPRODUCT(Actuals[Price '[USD'] per UOM], --(Actuals[Commodity] = Consolidated[[#This Row],[Commodity]]), --(Actuals[Region] = "EU"), --(Actuals[Year Month] = Consolidated[[#This Row],[Year.Month]]))</f>
        <v>1.625</v>
      </c>
      <c r="J13609" s="2">
        <v>0.97944377267230964</v>
      </c>
      <c r="K13609" s="19" t="s">
        <v>2936</v>
      </c>
    </row>
    <row r="13610" spans="2:11" hidden="1" x14ac:dyDescent="0.2">
      <c r="B13610" t="s">
        <v>2980</v>
      </c>
      <c r="C13610" t="s">
        <v>157</v>
      </c>
      <c r="D13610" t="s">
        <v>20</v>
      </c>
      <c r="E13610">
        <v>2022</v>
      </c>
      <c r="F13610">
        <v>9</v>
      </c>
      <c r="G13610" s="3" t="s">
        <v>139</v>
      </c>
      <c r="H13610" t="s">
        <v>2935</v>
      </c>
      <c r="I13610" s="2" cm="1">
        <f t="array" ref="I13610">SUMPRODUCT(Actuals[Price '[USD'] per UOM], --(Actuals[Commodity] = Consolidated[[#This Row],[Commodity]]), --(Actuals[Region] = "EU"), --(Actuals[Year Month] = Consolidated[[#This Row],[Year.Month]]))</f>
        <v>1.488</v>
      </c>
      <c r="J13610" s="2">
        <v>0.99153567110036289</v>
      </c>
      <c r="K13610" s="19" t="s">
        <v>2936</v>
      </c>
    </row>
    <row r="13611" spans="2:11" hidden="1" x14ac:dyDescent="0.2">
      <c r="B13611" t="s">
        <v>2980</v>
      </c>
      <c r="C13611" t="s">
        <v>157</v>
      </c>
      <c r="D13611" t="s">
        <v>20</v>
      </c>
      <c r="E13611">
        <v>2022</v>
      </c>
      <c r="F13611">
        <v>10</v>
      </c>
      <c r="G13611" s="3" t="s">
        <v>140</v>
      </c>
      <c r="H13611" t="s">
        <v>2935</v>
      </c>
      <c r="I13611" s="2" cm="1">
        <f t="array" ref="I13611">SUMPRODUCT(Actuals[Price '[USD'] per UOM], --(Actuals[Commodity] = Consolidated[[#This Row],[Commodity]]), --(Actuals[Region] = "EU"), --(Actuals[Year Month] = Consolidated[[#This Row],[Year.Month]]))</f>
        <v>1.4359999999999999</v>
      </c>
      <c r="J13611" s="2">
        <v>0.99153567110036289</v>
      </c>
      <c r="K13611" s="19" t="s">
        <v>2936</v>
      </c>
    </row>
    <row r="13612" spans="2:11" hidden="1" x14ac:dyDescent="0.2">
      <c r="B13612" t="s">
        <v>2980</v>
      </c>
      <c r="C13612" t="s">
        <v>157</v>
      </c>
      <c r="D13612" t="s">
        <v>20</v>
      </c>
      <c r="E13612">
        <v>2022</v>
      </c>
      <c r="F13612">
        <v>11</v>
      </c>
      <c r="G13612" s="3" t="s">
        <v>141</v>
      </c>
      <c r="H13612" t="s">
        <v>2935</v>
      </c>
      <c r="I13612" s="2" cm="1">
        <f t="array" ref="I13612">SUMPRODUCT(Actuals[Price '[USD'] per UOM], --(Actuals[Commodity] = Consolidated[[#This Row],[Commodity]]), --(Actuals[Region] = "EU"), --(Actuals[Year Month] = Consolidated[[#This Row],[Year.Month]]))</f>
        <v>1.476</v>
      </c>
      <c r="J13612" s="2">
        <v>1.003627569528416</v>
      </c>
      <c r="K13612" s="19" t="s">
        <v>2936</v>
      </c>
    </row>
    <row r="13613" spans="2:11" hidden="1" x14ac:dyDescent="0.2">
      <c r="B13613" t="s">
        <v>2980</v>
      </c>
      <c r="C13613" t="s">
        <v>157</v>
      </c>
      <c r="D13613" t="s">
        <v>20</v>
      </c>
      <c r="E13613">
        <v>2022</v>
      </c>
      <c r="F13613">
        <v>12</v>
      </c>
      <c r="G13613" s="3" t="s">
        <v>142</v>
      </c>
      <c r="H13613" t="s">
        <v>2935</v>
      </c>
      <c r="I13613" s="2" cm="1">
        <f t="array" ref="I13613">SUMPRODUCT(Actuals[Price '[USD'] per UOM], --(Actuals[Commodity] = Consolidated[[#This Row],[Commodity]]), --(Actuals[Region] = "EU"), --(Actuals[Year Month] = Consolidated[[#This Row],[Year.Month]]))</f>
        <v>1.448</v>
      </c>
      <c r="J13613" s="2">
        <v>1.0278113663845223</v>
      </c>
      <c r="K13613" s="19" t="s">
        <v>2936</v>
      </c>
    </row>
    <row r="13614" spans="2:11" hidden="1" x14ac:dyDescent="0.2">
      <c r="B13614" t="s">
        <v>2980</v>
      </c>
      <c r="C13614" t="s">
        <v>156</v>
      </c>
      <c r="D13614" t="s">
        <v>15</v>
      </c>
      <c r="E13614">
        <v>2021</v>
      </c>
      <c r="F13614">
        <v>3</v>
      </c>
      <c r="G13614" s="3" t="s">
        <v>121</v>
      </c>
      <c r="H13614" t="s">
        <v>2935</v>
      </c>
      <c r="I13614" s="2" cm="1">
        <f t="array" ref="I13614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3614" s="2">
        <v>1.085</v>
      </c>
      <c r="K13614" s="19" t="s">
        <v>2936</v>
      </c>
    </row>
    <row r="13615" spans="2:11" hidden="1" x14ac:dyDescent="0.2">
      <c r="B13615" t="s">
        <v>2980</v>
      </c>
      <c r="C13615" t="s">
        <v>156</v>
      </c>
      <c r="D13615" t="s">
        <v>15</v>
      </c>
      <c r="E13615">
        <v>2021</v>
      </c>
      <c r="F13615">
        <v>4</v>
      </c>
      <c r="G13615" s="3" t="s">
        <v>122</v>
      </c>
      <c r="H13615" t="s">
        <v>2935</v>
      </c>
      <c r="I13615" s="2" cm="1">
        <f t="array" ref="I13615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3615" s="2">
        <v>0.99</v>
      </c>
      <c r="K13615" s="19" t="s">
        <v>2936</v>
      </c>
    </row>
    <row r="13616" spans="2:11" hidden="1" x14ac:dyDescent="0.2">
      <c r="B13616" t="s">
        <v>2980</v>
      </c>
      <c r="C13616" t="s">
        <v>156</v>
      </c>
      <c r="D13616" t="s">
        <v>15</v>
      </c>
      <c r="E13616">
        <v>2021</v>
      </c>
      <c r="F13616">
        <v>5</v>
      </c>
      <c r="G13616" s="3" t="s">
        <v>123</v>
      </c>
      <c r="H13616" t="s">
        <v>2935</v>
      </c>
      <c r="I13616" s="2" cm="1">
        <f t="array" ref="I13616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3616" s="2">
        <v>0.94000000000000006</v>
      </c>
      <c r="K13616" s="19" t="s">
        <v>2936</v>
      </c>
    </row>
    <row r="13617" spans="2:11" hidden="1" x14ac:dyDescent="0.2">
      <c r="B13617" t="s">
        <v>2980</v>
      </c>
      <c r="C13617" t="s">
        <v>156</v>
      </c>
      <c r="D13617" t="s">
        <v>15</v>
      </c>
      <c r="E13617">
        <v>2021</v>
      </c>
      <c r="F13617">
        <v>6</v>
      </c>
      <c r="G13617" s="3" t="s">
        <v>124</v>
      </c>
      <c r="H13617" t="s">
        <v>2935</v>
      </c>
      <c r="I13617" s="2" cm="1">
        <f t="array" ref="I13617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3617" s="2">
        <v>0.91</v>
      </c>
      <c r="K13617" s="19" t="s">
        <v>2936</v>
      </c>
    </row>
    <row r="13618" spans="2:11" hidden="1" x14ac:dyDescent="0.2">
      <c r="B13618" t="s">
        <v>2980</v>
      </c>
      <c r="C13618" t="s">
        <v>156</v>
      </c>
      <c r="D13618" t="s">
        <v>15</v>
      </c>
      <c r="E13618">
        <v>2021</v>
      </c>
      <c r="F13618">
        <v>7</v>
      </c>
      <c r="G13618" s="3" t="s">
        <v>125</v>
      </c>
      <c r="H13618" t="s">
        <v>2935</v>
      </c>
      <c r="I13618" s="2" cm="1">
        <f t="array" ref="I13618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3618" s="2">
        <v>0.91</v>
      </c>
      <c r="K13618" s="19" t="s">
        <v>2936</v>
      </c>
    </row>
    <row r="13619" spans="2:11" hidden="1" x14ac:dyDescent="0.2">
      <c r="B13619" t="s">
        <v>2980</v>
      </c>
      <c r="C13619" t="s">
        <v>156</v>
      </c>
      <c r="D13619" t="s">
        <v>15</v>
      </c>
      <c r="E13619">
        <v>2021</v>
      </c>
      <c r="F13619">
        <v>8</v>
      </c>
      <c r="G13619" s="3" t="s">
        <v>126</v>
      </c>
      <c r="H13619" t="s">
        <v>2935</v>
      </c>
      <c r="I13619" s="2" cm="1">
        <f t="array" ref="I1361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619" s="2">
        <v>0.91</v>
      </c>
      <c r="K13619" s="19" t="s">
        <v>2936</v>
      </c>
    </row>
    <row r="13620" spans="2:11" hidden="1" x14ac:dyDescent="0.2">
      <c r="B13620" t="s">
        <v>2980</v>
      </c>
      <c r="C13620" t="s">
        <v>156</v>
      </c>
      <c r="D13620" t="s">
        <v>15</v>
      </c>
      <c r="E13620">
        <v>2021</v>
      </c>
      <c r="F13620">
        <v>9</v>
      </c>
      <c r="G13620" s="3" t="s">
        <v>127</v>
      </c>
      <c r="H13620" t="s">
        <v>2935</v>
      </c>
      <c r="I13620" s="2" cm="1">
        <f t="array" ref="I1362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3620" s="2">
        <v>0.88</v>
      </c>
      <c r="K13620" s="19" t="s">
        <v>2936</v>
      </c>
    </row>
    <row r="13621" spans="2:11" hidden="1" x14ac:dyDescent="0.2">
      <c r="B13621" t="s">
        <v>2980</v>
      </c>
      <c r="C13621" t="s">
        <v>156</v>
      </c>
      <c r="D13621" t="s">
        <v>15</v>
      </c>
      <c r="E13621">
        <v>2021</v>
      </c>
      <c r="F13621">
        <v>10</v>
      </c>
      <c r="G13621" s="3" t="s">
        <v>128</v>
      </c>
      <c r="H13621" t="s">
        <v>2935</v>
      </c>
      <c r="I13621" s="2" cm="1">
        <f t="array" ref="I1362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3621" s="2">
        <v>0.87</v>
      </c>
      <c r="K13621" s="19" t="s">
        <v>2936</v>
      </c>
    </row>
    <row r="13622" spans="2:11" hidden="1" x14ac:dyDescent="0.2">
      <c r="B13622" t="s">
        <v>2980</v>
      </c>
      <c r="C13622" t="s">
        <v>156</v>
      </c>
      <c r="D13622" t="s">
        <v>15</v>
      </c>
      <c r="E13622">
        <v>2021</v>
      </c>
      <c r="F13622">
        <v>11</v>
      </c>
      <c r="G13622" s="3" t="s">
        <v>129</v>
      </c>
      <c r="H13622" t="s">
        <v>2935</v>
      </c>
      <c r="I13622" s="2" cm="1">
        <f t="array" ref="I1362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3622" s="2">
        <v>0.87</v>
      </c>
      <c r="K13622" s="19" t="s">
        <v>2936</v>
      </c>
    </row>
    <row r="13623" spans="2:11" hidden="1" x14ac:dyDescent="0.2">
      <c r="B13623" t="s">
        <v>2980</v>
      </c>
      <c r="C13623" t="s">
        <v>156</v>
      </c>
      <c r="D13623" t="s">
        <v>15</v>
      </c>
      <c r="E13623">
        <v>2021</v>
      </c>
      <c r="F13623">
        <v>12</v>
      </c>
      <c r="G13623" s="3" t="s">
        <v>130</v>
      </c>
      <c r="H13623" t="s">
        <v>2935</v>
      </c>
      <c r="I13623" s="2" cm="1">
        <f t="array" ref="I1362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3623" s="2">
        <v>0.87</v>
      </c>
      <c r="K13623" s="19" t="s">
        <v>2936</v>
      </c>
    </row>
    <row r="13624" spans="2:11" hidden="1" x14ac:dyDescent="0.2">
      <c r="B13624" t="s">
        <v>2980</v>
      </c>
      <c r="C13624" t="s">
        <v>156</v>
      </c>
      <c r="D13624" t="s">
        <v>15</v>
      </c>
      <c r="E13624">
        <v>2022</v>
      </c>
      <c r="F13624">
        <v>1</v>
      </c>
      <c r="G13624" s="3" t="s">
        <v>131</v>
      </c>
      <c r="H13624" t="s">
        <v>2935</v>
      </c>
      <c r="I13624" s="2" cm="1">
        <f t="array" ref="I1362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3624" s="2">
        <v>0.88</v>
      </c>
      <c r="K13624" s="19" t="s">
        <v>2936</v>
      </c>
    </row>
    <row r="13625" spans="2:11" hidden="1" x14ac:dyDescent="0.2">
      <c r="B13625" t="s">
        <v>2980</v>
      </c>
      <c r="C13625" t="s">
        <v>156</v>
      </c>
      <c r="D13625" t="s">
        <v>15</v>
      </c>
      <c r="E13625">
        <v>2022</v>
      </c>
      <c r="F13625">
        <v>2</v>
      </c>
      <c r="G13625" s="3" t="s">
        <v>132</v>
      </c>
      <c r="H13625" t="s">
        <v>2935</v>
      </c>
      <c r="I13625" s="2" cm="1">
        <f t="array" ref="I1362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3625" s="2">
        <v>0.89</v>
      </c>
      <c r="K13625" s="19" t="s">
        <v>2936</v>
      </c>
    </row>
    <row r="13626" spans="2:11" hidden="1" x14ac:dyDescent="0.2">
      <c r="B13626" t="s">
        <v>2980</v>
      </c>
      <c r="C13626" t="s">
        <v>156</v>
      </c>
      <c r="D13626" t="s">
        <v>15</v>
      </c>
      <c r="E13626">
        <v>2022</v>
      </c>
      <c r="F13626">
        <v>3</v>
      </c>
      <c r="G13626" s="3" t="s">
        <v>133</v>
      </c>
      <c r="H13626" t="s">
        <v>2935</v>
      </c>
      <c r="I13626" s="2" cm="1">
        <f t="array" ref="I1362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3626" s="2">
        <v>0.9</v>
      </c>
      <c r="K13626" s="19" t="s">
        <v>2936</v>
      </c>
    </row>
    <row r="13627" spans="2:11" hidden="1" x14ac:dyDescent="0.2">
      <c r="B13627" t="s">
        <v>2980</v>
      </c>
      <c r="C13627" t="s">
        <v>156</v>
      </c>
      <c r="D13627" t="s">
        <v>15</v>
      </c>
      <c r="E13627">
        <v>2022</v>
      </c>
      <c r="F13627">
        <v>4</v>
      </c>
      <c r="G13627" s="3" t="s">
        <v>134</v>
      </c>
      <c r="H13627" t="s">
        <v>2935</v>
      </c>
      <c r="I13627" s="2" cm="1">
        <f t="array" ref="I1362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3627" s="2">
        <v>0.89</v>
      </c>
      <c r="K13627" s="19" t="s">
        <v>2936</v>
      </c>
    </row>
    <row r="13628" spans="2:11" hidden="1" x14ac:dyDescent="0.2">
      <c r="B13628" t="s">
        <v>2980</v>
      </c>
      <c r="C13628" t="s">
        <v>156</v>
      </c>
      <c r="D13628" t="s">
        <v>15</v>
      </c>
      <c r="E13628">
        <v>2022</v>
      </c>
      <c r="F13628">
        <v>5</v>
      </c>
      <c r="G13628" s="3" t="s">
        <v>135</v>
      </c>
      <c r="H13628" t="s">
        <v>2935</v>
      </c>
      <c r="I13628" s="2" cm="1">
        <f t="array" ref="I1362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3628" s="2">
        <v>0.9</v>
      </c>
      <c r="K13628" s="19" t="s">
        <v>2936</v>
      </c>
    </row>
    <row r="13629" spans="2:11" hidden="1" x14ac:dyDescent="0.2">
      <c r="B13629" t="s">
        <v>2980</v>
      </c>
      <c r="C13629" t="s">
        <v>156</v>
      </c>
      <c r="D13629" t="s">
        <v>15</v>
      </c>
      <c r="E13629">
        <v>2022</v>
      </c>
      <c r="F13629">
        <v>6</v>
      </c>
      <c r="G13629" s="3" t="s">
        <v>136</v>
      </c>
      <c r="H13629" t="s">
        <v>2935</v>
      </c>
      <c r="I13629" s="2" cm="1">
        <f t="array" ref="I1362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3629" s="2">
        <v>0.9</v>
      </c>
      <c r="K13629" s="19" t="s">
        <v>2936</v>
      </c>
    </row>
    <row r="13630" spans="2:11" hidden="1" x14ac:dyDescent="0.2">
      <c r="B13630" t="s">
        <v>2980</v>
      </c>
      <c r="C13630" t="s">
        <v>156</v>
      </c>
      <c r="D13630" t="s">
        <v>15</v>
      </c>
      <c r="E13630">
        <v>2022</v>
      </c>
      <c r="F13630">
        <v>7</v>
      </c>
      <c r="G13630" s="3" t="s">
        <v>137</v>
      </c>
      <c r="H13630" t="s">
        <v>2935</v>
      </c>
      <c r="I13630" s="2" cm="1">
        <f t="array" ref="I1363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3630" s="2">
        <v>0.9</v>
      </c>
      <c r="K13630" s="19" t="s">
        <v>2936</v>
      </c>
    </row>
    <row r="13631" spans="2:11" hidden="1" x14ac:dyDescent="0.2">
      <c r="B13631" t="s">
        <v>2980</v>
      </c>
      <c r="C13631" t="s">
        <v>156</v>
      </c>
      <c r="D13631" t="s">
        <v>15</v>
      </c>
      <c r="E13631">
        <v>2022</v>
      </c>
      <c r="F13631">
        <v>8</v>
      </c>
      <c r="G13631" s="3" t="s">
        <v>138</v>
      </c>
      <c r="H13631" t="s">
        <v>2935</v>
      </c>
      <c r="I13631" s="2" cm="1">
        <f t="array" ref="I1363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3631" s="2">
        <v>0.89</v>
      </c>
      <c r="K13631" s="19" t="s">
        <v>2936</v>
      </c>
    </row>
    <row r="13632" spans="2:11" hidden="1" x14ac:dyDescent="0.2">
      <c r="B13632" t="s">
        <v>2980</v>
      </c>
      <c r="C13632" t="s">
        <v>156</v>
      </c>
      <c r="D13632" t="s">
        <v>15</v>
      </c>
      <c r="E13632">
        <v>2022</v>
      </c>
      <c r="F13632">
        <v>9</v>
      </c>
      <c r="G13632" s="3" t="s">
        <v>139</v>
      </c>
      <c r="H13632" t="s">
        <v>2935</v>
      </c>
      <c r="I13632" s="2" cm="1">
        <f t="array" ref="I1363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3632" s="2">
        <v>0.89</v>
      </c>
      <c r="K13632" s="19" t="s">
        <v>2936</v>
      </c>
    </row>
    <row r="13633" spans="2:11" hidden="1" x14ac:dyDescent="0.2">
      <c r="B13633" t="s">
        <v>2980</v>
      </c>
      <c r="C13633" t="s">
        <v>156</v>
      </c>
      <c r="D13633" t="s">
        <v>15</v>
      </c>
      <c r="E13633">
        <v>2022</v>
      </c>
      <c r="F13633">
        <v>10</v>
      </c>
      <c r="G13633" s="3" t="s">
        <v>140</v>
      </c>
      <c r="H13633" t="s">
        <v>2935</v>
      </c>
      <c r="I13633" s="2" cm="1">
        <f t="array" ref="I1363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3633" s="2">
        <v>0.9</v>
      </c>
      <c r="K13633" s="19" t="s">
        <v>2936</v>
      </c>
    </row>
    <row r="13634" spans="2:11" hidden="1" x14ac:dyDescent="0.2">
      <c r="B13634" t="s">
        <v>2980</v>
      </c>
      <c r="C13634" t="s">
        <v>156</v>
      </c>
      <c r="D13634" t="s">
        <v>15</v>
      </c>
      <c r="E13634">
        <v>2022</v>
      </c>
      <c r="F13634">
        <v>11</v>
      </c>
      <c r="G13634" s="3" t="s">
        <v>141</v>
      </c>
      <c r="H13634" t="s">
        <v>2935</v>
      </c>
      <c r="I13634" s="2" cm="1">
        <f t="array" ref="I1363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3634" s="2">
        <v>0.91</v>
      </c>
      <c r="K13634" s="19" t="s">
        <v>2936</v>
      </c>
    </row>
    <row r="13635" spans="2:11" hidden="1" x14ac:dyDescent="0.2">
      <c r="B13635" t="s">
        <v>2980</v>
      </c>
      <c r="C13635" t="s">
        <v>156</v>
      </c>
      <c r="D13635" t="s">
        <v>15</v>
      </c>
      <c r="E13635">
        <v>2022</v>
      </c>
      <c r="F13635">
        <v>12</v>
      </c>
      <c r="G13635" s="3" t="s">
        <v>142</v>
      </c>
      <c r="H13635" t="s">
        <v>2935</v>
      </c>
      <c r="I13635" s="2" cm="1">
        <f t="array" ref="I1363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3635" s="2">
        <v>0.91</v>
      </c>
      <c r="K13635" s="19" t="s">
        <v>2936</v>
      </c>
    </row>
    <row r="13636" spans="2:11" hidden="1" x14ac:dyDescent="0.2">
      <c r="B13636" t="s">
        <v>2979</v>
      </c>
      <c r="C13636" t="s">
        <v>16</v>
      </c>
      <c r="D13636" t="s">
        <v>7</v>
      </c>
      <c r="E13636">
        <v>2021</v>
      </c>
      <c r="F13636">
        <v>3</v>
      </c>
      <c r="G13636" s="3" t="s">
        <v>121</v>
      </c>
      <c r="H13636" t="s">
        <v>2935</v>
      </c>
      <c r="I13636" s="2" cm="1">
        <f t="array" ref="I13636">SUMPRODUCT(Actuals[Price '[USD'] per UOM], --(Actuals[Commodity] = Consolidated[[#This Row],[Commodity]]), --(Actuals[Region] = "APMKTS"), --(Actuals[Year Month] = Consolidated[[#This Row],[Year.Month]]))</f>
        <v>0.223</v>
      </c>
      <c r="J13636" s="2">
        <v>0.43210160000000003</v>
      </c>
      <c r="K13636" s="19" t="s">
        <v>2936</v>
      </c>
    </row>
    <row r="13637" spans="2:11" hidden="1" x14ac:dyDescent="0.2">
      <c r="B13637" t="s">
        <v>2979</v>
      </c>
      <c r="C13637" t="s">
        <v>16</v>
      </c>
      <c r="D13637" t="s">
        <v>7</v>
      </c>
      <c r="E13637">
        <v>2021</v>
      </c>
      <c r="F13637">
        <v>4</v>
      </c>
      <c r="G13637" s="3" t="s">
        <v>122</v>
      </c>
      <c r="H13637" t="s">
        <v>2935</v>
      </c>
      <c r="I13637" s="2" cm="1">
        <f t="array" ref="I13637">SUMPRODUCT(Actuals[Price '[USD'] per UOM], --(Actuals[Commodity] = Consolidated[[#This Row],[Commodity]]), --(Actuals[Region] = "APMKTS"), --(Actuals[Year Month] = Consolidated[[#This Row],[Year.Month]]))</f>
        <v>0.28899999999999998</v>
      </c>
      <c r="J13637" s="2">
        <v>0.43210160000000003</v>
      </c>
      <c r="K13637" s="19" t="s">
        <v>2936</v>
      </c>
    </row>
    <row r="13638" spans="2:11" hidden="1" x14ac:dyDescent="0.2">
      <c r="B13638" t="s">
        <v>2979</v>
      </c>
      <c r="C13638" t="s">
        <v>16</v>
      </c>
      <c r="D13638" t="s">
        <v>7</v>
      </c>
      <c r="E13638">
        <v>2021</v>
      </c>
      <c r="F13638">
        <v>5</v>
      </c>
      <c r="G13638" s="3" t="s">
        <v>123</v>
      </c>
      <c r="H13638" t="s">
        <v>2935</v>
      </c>
      <c r="I13638" s="2" cm="1">
        <f t="array" ref="I13638">SUMPRODUCT(Actuals[Price '[USD'] per UOM], --(Actuals[Commodity] = Consolidated[[#This Row],[Commodity]]), --(Actuals[Region] = "APMKTS"), --(Actuals[Year Month] = Consolidated[[#This Row],[Year.Month]]))</f>
        <v>0.29399999999999998</v>
      </c>
      <c r="J13638" s="2">
        <v>0.43210160000000003</v>
      </c>
      <c r="K13638" s="19" t="s">
        <v>2936</v>
      </c>
    </row>
    <row r="13639" spans="2:11" hidden="1" x14ac:dyDescent="0.2">
      <c r="B13639" t="s">
        <v>2979</v>
      </c>
      <c r="C13639" t="s">
        <v>16</v>
      </c>
      <c r="D13639" t="s">
        <v>7</v>
      </c>
      <c r="E13639">
        <v>2021</v>
      </c>
      <c r="F13639">
        <v>6</v>
      </c>
      <c r="G13639" s="3" t="s">
        <v>124</v>
      </c>
      <c r="H13639" t="s">
        <v>2935</v>
      </c>
      <c r="I13639" s="2" cm="1">
        <f t="array" ref="I13639">SUMPRODUCT(Actuals[Price '[USD'] per UOM], --(Actuals[Commodity] = Consolidated[[#This Row],[Commodity]]), --(Actuals[Region] = "APMKTS"), --(Actuals[Year Month] = Consolidated[[#This Row],[Year.Month]]))</f>
        <v>0.30499999999999999</v>
      </c>
      <c r="J13639" s="2">
        <v>0.43210160000000003</v>
      </c>
      <c r="K13639" s="19" t="s">
        <v>2936</v>
      </c>
    </row>
    <row r="13640" spans="2:11" hidden="1" x14ac:dyDescent="0.2">
      <c r="B13640" t="s">
        <v>2979</v>
      </c>
      <c r="C13640" t="s">
        <v>16</v>
      </c>
      <c r="D13640" t="s">
        <v>7</v>
      </c>
      <c r="E13640">
        <v>2021</v>
      </c>
      <c r="F13640">
        <v>7</v>
      </c>
      <c r="G13640" s="3" t="s">
        <v>125</v>
      </c>
      <c r="H13640" t="s">
        <v>2935</v>
      </c>
      <c r="I13640" s="2" cm="1">
        <f t="array" ref="I13640">SUMPRODUCT(Actuals[Price '[USD'] per UOM], --(Actuals[Commodity] = Consolidated[[#This Row],[Commodity]]), --(Actuals[Region] = "APMKTS"), --(Actuals[Year Month] = Consolidated[[#This Row],[Year.Month]]))</f>
        <v>0.38800000000000001</v>
      </c>
      <c r="J13640" s="2">
        <v>0.43210160000000003</v>
      </c>
      <c r="K13640" s="19" t="s">
        <v>2936</v>
      </c>
    </row>
    <row r="13641" spans="2:11" hidden="1" x14ac:dyDescent="0.2">
      <c r="B13641" t="s">
        <v>2979</v>
      </c>
      <c r="C13641" t="s">
        <v>16</v>
      </c>
      <c r="D13641" t="s">
        <v>7</v>
      </c>
      <c r="E13641">
        <v>2021</v>
      </c>
      <c r="F13641">
        <v>8</v>
      </c>
      <c r="G13641" s="3" t="s">
        <v>126</v>
      </c>
      <c r="H13641" t="s">
        <v>2935</v>
      </c>
      <c r="I13641" s="2" cm="1">
        <f t="array" ref="I13641">SUMPRODUCT(Actuals[Price '[USD'] per UOM], --(Actuals[Commodity] = Consolidated[[#This Row],[Commodity]]), --(Actuals[Region] = "APMKTS"), --(Actuals[Year Month] = Consolidated[[#This Row],[Year.Month]]))</f>
        <v>0.38800000000000001</v>
      </c>
      <c r="J13641" s="2">
        <v>0.43210160000000003</v>
      </c>
      <c r="K13641" s="19" t="s">
        <v>2936</v>
      </c>
    </row>
    <row r="13642" spans="2:11" hidden="1" x14ac:dyDescent="0.2">
      <c r="B13642" t="s">
        <v>2979</v>
      </c>
      <c r="C13642" t="s">
        <v>16</v>
      </c>
      <c r="D13642" t="s">
        <v>7</v>
      </c>
      <c r="E13642">
        <v>2021</v>
      </c>
      <c r="F13642">
        <v>9</v>
      </c>
      <c r="G13642" s="3" t="s">
        <v>127</v>
      </c>
      <c r="H13642" t="s">
        <v>2935</v>
      </c>
      <c r="I13642" s="2" cm="1">
        <f t="array" ref="I13642">SUMPRODUCT(Actuals[Price '[USD'] per UOM], --(Actuals[Commodity] = Consolidated[[#This Row],[Commodity]]), --(Actuals[Region] = "APMKTS"), --(Actuals[Year Month] = Consolidated[[#This Row],[Year.Month]]))</f>
        <v>0.38800000000000001</v>
      </c>
      <c r="J13642" s="2">
        <v>0.43210160000000003</v>
      </c>
      <c r="K13642" s="19" t="s">
        <v>2936</v>
      </c>
    </row>
    <row r="13643" spans="2:11" hidden="1" x14ac:dyDescent="0.2">
      <c r="B13643" t="s">
        <v>2979</v>
      </c>
      <c r="C13643" t="s">
        <v>16</v>
      </c>
      <c r="D13643" t="s">
        <v>7</v>
      </c>
      <c r="E13643">
        <v>2021</v>
      </c>
      <c r="F13643">
        <v>10</v>
      </c>
      <c r="G13643" s="3" t="s">
        <v>128</v>
      </c>
      <c r="H13643" t="s">
        <v>2935</v>
      </c>
      <c r="I13643" s="2" cm="1">
        <f t="array" ref="I13643">SUMPRODUCT(Actuals[Price '[USD'] per UOM], --(Actuals[Commodity] = Consolidated[[#This Row],[Commodity]]), --(Actuals[Region] = "APMKTS"), --(Actuals[Year Month] = Consolidated[[#This Row],[Year.Month]]))</f>
        <v>0.53500000000000003</v>
      </c>
      <c r="J13643" s="2">
        <v>0.43210160000000003</v>
      </c>
      <c r="K13643" s="19" t="s">
        <v>2936</v>
      </c>
    </row>
    <row r="13644" spans="2:11" hidden="1" x14ac:dyDescent="0.2">
      <c r="B13644" t="s">
        <v>2979</v>
      </c>
      <c r="C13644" t="s">
        <v>16</v>
      </c>
      <c r="D13644" t="s">
        <v>7</v>
      </c>
      <c r="E13644">
        <v>2021</v>
      </c>
      <c r="F13644">
        <v>11</v>
      </c>
      <c r="G13644" s="3" t="s">
        <v>129</v>
      </c>
      <c r="H13644" t="s">
        <v>2935</v>
      </c>
      <c r="I13644" s="2" cm="1">
        <f t="array" ref="I13644">SUMPRODUCT(Actuals[Price '[USD'] per UOM], --(Actuals[Commodity] = Consolidated[[#This Row],[Commodity]]), --(Actuals[Region] = "APMKTS"), --(Actuals[Year Month] = Consolidated[[#This Row],[Year.Month]]))</f>
        <v>0.54800000000000004</v>
      </c>
      <c r="J13644" s="2">
        <v>0.43210160000000003</v>
      </c>
      <c r="K13644" s="19" t="s">
        <v>2936</v>
      </c>
    </row>
    <row r="13645" spans="2:11" hidden="1" x14ac:dyDescent="0.2">
      <c r="B13645" t="s">
        <v>2979</v>
      </c>
      <c r="C13645" t="s">
        <v>16</v>
      </c>
      <c r="D13645" t="s">
        <v>7</v>
      </c>
      <c r="E13645">
        <v>2021</v>
      </c>
      <c r="F13645">
        <v>12</v>
      </c>
      <c r="G13645" s="3" t="s">
        <v>130</v>
      </c>
      <c r="H13645" t="s">
        <v>2935</v>
      </c>
      <c r="I13645" s="2" cm="1">
        <f t="array" ref="I13645">SUMPRODUCT(Actuals[Price '[USD'] per UOM], --(Actuals[Commodity] = Consolidated[[#This Row],[Commodity]]), --(Actuals[Region] = "APMKTS"), --(Actuals[Year Month] = Consolidated[[#This Row],[Year.Month]]))</f>
        <v>0.54800000000000004</v>
      </c>
      <c r="J13645" s="2">
        <v>0.43210160000000003</v>
      </c>
      <c r="K13645" s="19" t="s">
        <v>2936</v>
      </c>
    </row>
    <row r="13646" spans="2:11" hidden="1" x14ac:dyDescent="0.2">
      <c r="B13646" t="s">
        <v>2979</v>
      </c>
      <c r="C13646" t="s">
        <v>16</v>
      </c>
      <c r="D13646" t="s">
        <v>7</v>
      </c>
      <c r="E13646">
        <v>2022</v>
      </c>
      <c r="F13646">
        <v>1</v>
      </c>
      <c r="G13646" s="3" t="s">
        <v>131</v>
      </c>
      <c r="H13646" t="s">
        <v>2935</v>
      </c>
      <c r="I13646" s="2" cm="1">
        <f t="array" ref="I13646">SUMPRODUCT(Actuals[Price '[USD'] per UOM], --(Actuals[Commodity] = Consolidated[[#This Row],[Commodity]]), --(Actuals[Region] = "APMKTS"), --(Actuals[Year Month] = Consolidated[[#This Row],[Year.Month]]))</f>
        <v>0.68899999999999995</v>
      </c>
      <c r="J13646" s="2">
        <v>0.43210160000000003</v>
      </c>
      <c r="K13646" s="19" t="s">
        <v>2936</v>
      </c>
    </row>
    <row r="13647" spans="2:11" hidden="1" x14ac:dyDescent="0.2">
      <c r="B13647" t="s">
        <v>2979</v>
      </c>
      <c r="C13647" t="s">
        <v>16</v>
      </c>
      <c r="D13647" t="s">
        <v>7</v>
      </c>
      <c r="E13647">
        <v>2022</v>
      </c>
      <c r="F13647">
        <v>2</v>
      </c>
      <c r="G13647" s="3" t="s">
        <v>132</v>
      </c>
      <c r="H13647" t="s">
        <v>2935</v>
      </c>
      <c r="I13647" s="2" cm="1">
        <f t="array" ref="I13647">SUMPRODUCT(Actuals[Price '[USD'] per UOM], --(Actuals[Commodity] = Consolidated[[#This Row],[Commodity]]), --(Actuals[Region] = "APMKTS"), --(Actuals[Year Month] = Consolidated[[#This Row],[Year.Month]]))</f>
        <v>0.68899999999999995</v>
      </c>
      <c r="J13647" s="2">
        <v>0.43210160000000003</v>
      </c>
      <c r="K13647" s="19" t="s">
        <v>2936</v>
      </c>
    </row>
    <row r="13648" spans="2:11" hidden="1" x14ac:dyDescent="0.2">
      <c r="B13648" t="s">
        <v>2979</v>
      </c>
      <c r="C13648" t="s">
        <v>16</v>
      </c>
      <c r="D13648" t="s">
        <v>7</v>
      </c>
      <c r="E13648">
        <v>2022</v>
      </c>
      <c r="F13648">
        <v>3</v>
      </c>
      <c r="G13648" s="3" t="s">
        <v>133</v>
      </c>
      <c r="H13648" t="s">
        <v>2935</v>
      </c>
      <c r="I13648" s="2" cm="1">
        <f t="array" ref="I13648">SUMPRODUCT(Actuals[Price '[USD'] per UOM], --(Actuals[Commodity] = Consolidated[[#This Row],[Commodity]]), --(Actuals[Region] = "APMKTS"), --(Actuals[Year Month] = Consolidated[[#This Row],[Year.Month]]))</f>
        <v>0.68899999999999995</v>
      </c>
      <c r="J13648" s="2">
        <v>0.43210160000000003</v>
      </c>
      <c r="K13648" s="19" t="s">
        <v>2936</v>
      </c>
    </row>
    <row r="13649" spans="2:11" hidden="1" x14ac:dyDescent="0.2">
      <c r="B13649" t="s">
        <v>2979</v>
      </c>
      <c r="C13649" t="s">
        <v>16</v>
      </c>
      <c r="D13649" t="s">
        <v>7</v>
      </c>
      <c r="E13649">
        <v>2022</v>
      </c>
      <c r="F13649">
        <v>4</v>
      </c>
      <c r="G13649" s="3" t="s">
        <v>134</v>
      </c>
      <c r="H13649" t="s">
        <v>2935</v>
      </c>
      <c r="I13649" s="2" cm="1">
        <f t="array" ref="I13649">SUMPRODUCT(Actuals[Price '[USD'] per UOM], --(Actuals[Commodity] = Consolidated[[#This Row],[Commodity]]), --(Actuals[Region] = "APMKTS"), --(Actuals[Year Month] = Consolidated[[#This Row],[Year.Month]]))</f>
        <v>0.80400000000000005</v>
      </c>
      <c r="J13649" s="2">
        <v>0.43210160000000003</v>
      </c>
      <c r="K13649" s="19" t="s">
        <v>2936</v>
      </c>
    </row>
    <row r="13650" spans="2:11" hidden="1" x14ac:dyDescent="0.2">
      <c r="B13650" t="s">
        <v>2979</v>
      </c>
      <c r="C13650" t="s">
        <v>16</v>
      </c>
      <c r="D13650" t="s">
        <v>7</v>
      </c>
      <c r="E13650">
        <v>2022</v>
      </c>
      <c r="F13650">
        <v>5</v>
      </c>
      <c r="G13650" s="3" t="s">
        <v>135</v>
      </c>
      <c r="H13650" t="s">
        <v>2935</v>
      </c>
      <c r="I13650" s="2" cm="1">
        <f t="array" ref="I13650">SUMPRODUCT(Actuals[Price '[USD'] per UOM], --(Actuals[Commodity] = Consolidated[[#This Row],[Commodity]]), --(Actuals[Region] = "APMKTS"), --(Actuals[Year Month] = Consolidated[[#This Row],[Year.Month]]))</f>
        <v>0.80400000000000005</v>
      </c>
      <c r="J13650" s="2">
        <v>0.43210160000000003</v>
      </c>
      <c r="K13650" s="19" t="s">
        <v>2936</v>
      </c>
    </row>
    <row r="13651" spans="2:11" hidden="1" x14ac:dyDescent="0.2">
      <c r="B13651" t="s">
        <v>2979</v>
      </c>
      <c r="C13651" t="s">
        <v>16</v>
      </c>
      <c r="D13651" t="s">
        <v>7</v>
      </c>
      <c r="E13651">
        <v>2022</v>
      </c>
      <c r="F13651">
        <v>6</v>
      </c>
      <c r="G13651" s="3" t="s">
        <v>136</v>
      </c>
      <c r="H13651" t="s">
        <v>2935</v>
      </c>
      <c r="I13651" s="2" cm="1">
        <f t="array" ref="I13651">SUMPRODUCT(Actuals[Price '[USD'] per UOM], --(Actuals[Commodity] = Consolidated[[#This Row],[Commodity]]), --(Actuals[Region] = "APMKTS"), --(Actuals[Year Month] = Consolidated[[#This Row],[Year.Month]]))</f>
        <v>0.80400000000000005</v>
      </c>
      <c r="J13651" s="2">
        <v>0.43210160000000003</v>
      </c>
      <c r="K13651" s="19" t="s">
        <v>2936</v>
      </c>
    </row>
    <row r="13652" spans="2:11" hidden="1" x14ac:dyDescent="0.2">
      <c r="B13652" t="s">
        <v>2979</v>
      </c>
      <c r="C13652" t="s">
        <v>16</v>
      </c>
      <c r="D13652" t="s">
        <v>7</v>
      </c>
      <c r="E13652">
        <v>2022</v>
      </c>
      <c r="F13652">
        <v>7</v>
      </c>
      <c r="G13652" s="3" t="s">
        <v>137</v>
      </c>
      <c r="H13652" t="s">
        <v>2935</v>
      </c>
      <c r="I13652" s="2" cm="1">
        <f t="array" ref="I13652">SUMPRODUCT(Actuals[Price '[USD'] per UOM], --(Actuals[Commodity] = Consolidated[[#This Row],[Commodity]]), --(Actuals[Region] = "APMKTS"), --(Actuals[Year Month] = Consolidated[[#This Row],[Year.Month]]))</f>
        <v>1.0349999999999999</v>
      </c>
      <c r="J13652" s="2">
        <v>0.43210160000000003</v>
      </c>
      <c r="K13652" s="19" t="s">
        <v>2936</v>
      </c>
    </row>
    <row r="13653" spans="2:11" hidden="1" x14ac:dyDescent="0.2">
      <c r="B13653" t="s">
        <v>2979</v>
      </c>
      <c r="C13653" t="s">
        <v>16</v>
      </c>
      <c r="D13653" t="s">
        <v>7</v>
      </c>
      <c r="E13653">
        <v>2022</v>
      </c>
      <c r="F13653">
        <v>8</v>
      </c>
      <c r="G13653" s="3" t="s">
        <v>138</v>
      </c>
      <c r="H13653" t="s">
        <v>2935</v>
      </c>
      <c r="I13653" s="2" cm="1">
        <f t="array" ref="I13653">SUMPRODUCT(Actuals[Price '[USD'] per UOM], --(Actuals[Commodity] = Consolidated[[#This Row],[Commodity]]), --(Actuals[Region] = "APMKTS"), --(Actuals[Year Month] = Consolidated[[#This Row],[Year.Month]]))</f>
        <v>1.0349999999999999</v>
      </c>
      <c r="J13653" s="2">
        <v>0.43210160000000003</v>
      </c>
      <c r="K13653" s="19" t="s">
        <v>2936</v>
      </c>
    </row>
    <row r="13654" spans="2:11" hidden="1" x14ac:dyDescent="0.2">
      <c r="B13654" t="s">
        <v>2979</v>
      </c>
      <c r="C13654" t="s">
        <v>16</v>
      </c>
      <c r="D13654" t="s">
        <v>7</v>
      </c>
      <c r="E13654">
        <v>2022</v>
      </c>
      <c r="F13654">
        <v>9</v>
      </c>
      <c r="G13654" s="3" t="s">
        <v>139</v>
      </c>
      <c r="H13654" t="s">
        <v>2935</v>
      </c>
      <c r="I13654" s="2" cm="1">
        <f t="array" ref="I13654">SUMPRODUCT(Actuals[Price '[USD'] per UOM], --(Actuals[Commodity] = Consolidated[[#This Row],[Commodity]]), --(Actuals[Region] = "APMKTS"), --(Actuals[Year Month] = Consolidated[[#This Row],[Year.Month]]))</f>
        <v>1.0349999999999999</v>
      </c>
      <c r="J13654" s="2">
        <v>0.43210160000000003</v>
      </c>
      <c r="K13654" s="19" t="s">
        <v>2936</v>
      </c>
    </row>
    <row r="13655" spans="2:11" hidden="1" x14ac:dyDescent="0.2">
      <c r="B13655" t="s">
        <v>2979</v>
      </c>
      <c r="C13655" t="s">
        <v>16</v>
      </c>
      <c r="D13655" t="s">
        <v>7</v>
      </c>
      <c r="E13655">
        <v>2022</v>
      </c>
      <c r="F13655">
        <v>10</v>
      </c>
      <c r="G13655" s="3" t="s">
        <v>140</v>
      </c>
      <c r="H13655" t="s">
        <v>2935</v>
      </c>
      <c r="I13655" s="2" cm="1">
        <f t="array" ref="I13655">SUMPRODUCT(Actuals[Price '[USD'] per UOM], --(Actuals[Commodity] = Consolidated[[#This Row],[Commodity]]), --(Actuals[Region] = "APMKTS"), --(Actuals[Year Month] = Consolidated[[#This Row],[Year.Month]]))</f>
        <v>1.036</v>
      </c>
      <c r="J13655" s="2">
        <v>0.43210160000000003</v>
      </c>
      <c r="K13655" s="19" t="s">
        <v>2936</v>
      </c>
    </row>
    <row r="13656" spans="2:11" hidden="1" x14ac:dyDescent="0.2">
      <c r="B13656" t="s">
        <v>2979</v>
      </c>
      <c r="C13656" t="s">
        <v>16</v>
      </c>
      <c r="D13656" t="s">
        <v>7</v>
      </c>
      <c r="E13656">
        <v>2022</v>
      </c>
      <c r="F13656">
        <v>11</v>
      </c>
      <c r="G13656" s="3" t="s">
        <v>141</v>
      </c>
      <c r="H13656" t="s">
        <v>2935</v>
      </c>
      <c r="I13656" s="2" cm="1">
        <f t="array" ref="I13656">SUMPRODUCT(Actuals[Price '[USD'] per UOM], --(Actuals[Commodity] = Consolidated[[#This Row],[Commodity]]), --(Actuals[Region] = "APMKTS"), --(Actuals[Year Month] = Consolidated[[#This Row],[Year.Month]]))</f>
        <v>1.036</v>
      </c>
      <c r="J13656" s="2">
        <v>0.43210160000000003</v>
      </c>
      <c r="K13656" s="19" t="s">
        <v>2936</v>
      </c>
    </row>
    <row r="13657" spans="2:11" hidden="1" x14ac:dyDescent="0.2">
      <c r="B13657" t="s">
        <v>2979</v>
      </c>
      <c r="C13657" t="s">
        <v>16</v>
      </c>
      <c r="D13657" t="s">
        <v>7</v>
      </c>
      <c r="E13657">
        <v>2022</v>
      </c>
      <c r="F13657">
        <v>12</v>
      </c>
      <c r="G13657" s="3" t="s">
        <v>142</v>
      </c>
      <c r="H13657" t="s">
        <v>2935</v>
      </c>
      <c r="I13657" s="2" cm="1">
        <f t="array" ref="I13657">SUMPRODUCT(Actuals[Price '[USD'] per UOM], --(Actuals[Commodity] = Consolidated[[#This Row],[Commodity]]), --(Actuals[Region] = "APMKTS"), --(Actuals[Year Month] = Consolidated[[#This Row],[Year.Month]]))</f>
        <v>1.036</v>
      </c>
      <c r="J13657" s="2">
        <v>0.43210160000000003</v>
      </c>
      <c r="K13657" s="19" t="s">
        <v>2936</v>
      </c>
    </row>
    <row r="13658" spans="2:11" hidden="1" x14ac:dyDescent="0.2">
      <c r="B13658" t="s">
        <v>2979</v>
      </c>
      <c r="C13658" t="s">
        <v>2982</v>
      </c>
      <c r="D13658" t="s">
        <v>17</v>
      </c>
      <c r="E13658">
        <v>2021</v>
      </c>
      <c r="F13658">
        <v>3</v>
      </c>
      <c r="G13658" s="3" t="s">
        <v>121</v>
      </c>
      <c r="H13658" t="s">
        <v>2935</v>
      </c>
      <c r="I13658" s="2" cm="1">
        <f t="array" ref="I13658">SUMPRODUCT(CHLWEP3057[Value], --(CHLWEP3057[Year] = Consolidated[[#This Row],[Year]]), --(CHLWEP3057[Month] = Consolidated[[#This Row],[Month]]))</f>
        <v>0.20599999999999999</v>
      </c>
      <c r="J13658" s="2">
        <v>0.20918984280532046</v>
      </c>
      <c r="K13658" s="19" t="s">
        <v>2936</v>
      </c>
    </row>
    <row r="13659" spans="2:11" hidden="1" x14ac:dyDescent="0.2">
      <c r="B13659" t="s">
        <v>2979</v>
      </c>
      <c r="C13659" t="s">
        <v>2982</v>
      </c>
      <c r="D13659" t="s">
        <v>17</v>
      </c>
      <c r="E13659">
        <v>2021</v>
      </c>
      <c r="F13659">
        <v>4</v>
      </c>
      <c r="G13659" s="3" t="s">
        <v>122</v>
      </c>
      <c r="H13659" t="s">
        <v>2935</v>
      </c>
      <c r="I13659" s="2" cm="1">
        <f t="array" ref="I13659">SUMPRODUCT(CHLWEP3057[Value], --(CHLWEP3057[Year] = Consolidated[[#This Row],[Year]]), --(CHLWEP3057[Month] = Consolidated[[#This Row],[Month]]))</f>
        <v>0.20699999999999999</v>
      </c>
      <c r="J13659" s="2">
        <v>0.20918984280532046</v>
      </c>
      <c r="K13659" s="19" t="s">
        <v>2936</v>
      </c>
    </row>
    <row r="13660" spans="2:11" hidden="1" x14ac:dyDescent="0.2">
      <c r="B13660" t="s">
        <v>2979</v>
      </c>
      <c r="C13660" t="s">
        <v>2982</v>
      </c>
      <c r="D13660" t="s">
        <v>17</v>
      </c>
      <c r="E13660">
        <v>2021</v>
      </c>
      <c r="F13660">
        <v>5</v>
      </c>
      <c r="G13660" s="3" t="s">
        <v>123</v>
      </c>
      <c r="H13660" t="s">
        <v>2935</v>
      </c>
      <c r="I13660" s="2" cm="1">
        <f t="array" ref="I13660">SUMPRODUCT(CHLWEP3057[Value], --(CHLWEP3057[Year] = Consolidated[[#This Row],[Year]]), --(CHLWEP3057[Month] = Consolidated[[#This Row],[Month]]))</f>
        <v>0.20699999999999999</v>
      </c>
      <c r="J13660" s="2">
        <v>0.20918984280532046</v>
      </c>
      <c r="K13660" s="19" t="s">
        <v>2936</v>
      </c>
    </row>
    <row r="13661" spans="2:11" hidden="1" x14ac:dyDescent="0.2">
      <c r="B13661" t="s">
        <v>2979</v>
      </c>
      <c r="C13661" t="s">
        <v>2982</v>
      </c>
      <c r="D13661" t="s">
        <v>17</v>
      </c>
      <c r="E13661">
        <v>2021</v>
      </c>
      <c r="F13661">
        <v>6</v>
      </c>
      <c r="G13661" s="3" t="s">
        <v>124</v>
      </c>
      <c r="H13661" t="s">
        <v>2935</v>
      </c>
      <c r="I13661" s="2" cm="1">
        <f t="array" ref="I13661">SUMPRODUCT(CHLWEP3057[Value], --(CHLWEP3057[Year] = Consolidated[[#This Row],[Year]]), --(CHLWEP3057[Month] = Consolidated[[#This Row],[Month]]))</f>
        <v>0.20699999999999999</v>
      </c>
      <c r="J13661" s="2">
        <v>0.20918984280532046</v>
      </c>
      <c r="K13661" s="19" t="s">
        <v>2936</v>
      </c>
    </row>
    <row r="13662" spans="2:11" hidden="1" x14ac:dyDescent="0.2">
      <c r="B13662" t="s">
        <v>2979</v>
      </c>
      <c r="C13662" t="s">
        <v>2982</v>
      </c>
      <c r="D13662" t="s">
        <v>17</v>
      </c>
      <c r="E13662">
        <v>2021</v>
      </c>
      <c r="F13662">
        <v>7</v>
      </c>
      <c r="G13662" s="3" t="s">
        <v>125</v>
      </c>
      <c r="H13662" t="s">
        <v>2935</v>
      </c>
      <c r="I13662" s="2" cm="1">
        <f t="array" ref="I13662">SUMPRODUCT(CHLWEP3057[Value], --(CHLWEP3057[Year] = Consolidated[[#This Row],[Year]]), --(CHLWEP3057[Month] = Consolidated[[#This Row],[Month]]))</f>
        <v>0.20699999999999999</v>
      </c>
      <c r="J13662" s="2">
        <v>0.20918984280532046</v>
      </c>
      <c r="K13662" s="19" t="s">
        <v>2936</v>
      </c>
    </row>
    <row r="13663" spans="2:11" hidden="1" x14ac:dyDescent="0.2">
      <c r="B13663" t="s">
        <v>2979</v>
      </c>
      <c r="C13663" t="s">
        <v>2982</v>
      </c>
      <c r="D13663" t="s">
        <v>17</v>
      </c>
      <c r="E13663">
        <v>2021</v>
      </c>
      <c r="F13663">
        <v>8</v>
      </c>
      <c r="G13663" s="3" t="s">
        <v>126</v>
      </c>
      <c r="H13663" t="s">
        <v>2935</v>
      </c>
      <c r="I13663" s="2" cm="1">
        <f t="array" ref="I13663">SUMPRODUCT(CHLWEP3057[Value], --(CHLWEP3057[Year] = Consolidated[[#This Row],[Year]]), --(CHLWEP3057[Month] = Consolidated[[#This Row],[Month]]))</f>
        <v>0.20699999999999999</v>
      </c>
      <c r="J13663" s="2">
        <v>0.20918984280532046</v>
      </c>
      <c r="K13663" s="19" t="s">
        <v>2936</v>
      </c>
    </row>
    <row r="13664" spans="2:11" hidden="1" x14ac:dyDescent="0.2">
      <c r="B13664" t="s">
        <v>2979</v>
      </c>
      <c r="C13664" t="s">
        <v>2982</v>
      </c>
      <c r="D13664" t="s">
        <v>17</v>
      </c>
      <c r="E13664">
        <v>2021</v>
      </c>
      <c r="F13664">
        <v>9</v>
      </c>
      <c r="G13664" s="3" t="s">
        <v>127</v>
      </c>
      <c r="H13664" t="s">
        <v>2935</v>
      </c>
      <c r="I13664" s="2" cm="1">
        <f t="array" ref="I13664">SUMPRODUCT(CHLWEP3057[Value], --(CHLWEP3057[Year] = Consolidated[[#This Row],[Year]]), --(CHLWEP3057[Month] = Consolidated[[#This Row],[Month]]))</f>
        <v>0.20699999999999999</v>
      </c>
      <c r="J13664" s="2">
        <v>0.20918984280532046</v>
      </c>
      <c r="K13664" s="19" t="s">
        <v>2936</v>
      </c>
    </row>
    <row r="13665" spans="2:11" hidden="1" x14ac:dyDescent="0.2">
      <c r="B13665" t="s">
        <v>2979</v>
      </c>
      <c r="C13665" t="s">
        <v>2982</v>
      </c>
      <c r="D13665" t="s">
        <v>17</v>
      </c>
      <c r="E13665">
        <v>2021</v>
      </c>
      <c r="F13665">
        <v>10</v>
      </c>
      <c r="G13665" s="3" t="s">
        <v>128</v>
      </c>
      <c r="H13665" t="s">
        <v>2935</v>
      </c>
      <c r="I13665" s="2" cm="1">
        <f t="array" ref="I13665">SUMPRODUCT(CHLWEP3057[Value], --(CHLWEP3057[Year] = Consolidated[[#This Row],[Year]]), --(CHLWEP3057[Month] = Consolidated[[#This Row],[Month]]))</f>
        <v>0.20699999999999999</v>
      </c>
      <c r="J13665" s="2">
        <v>0.20918984280532046</v>
      </c>
      <c r="K13665" s="19" t="s">
        <v>2936</v>
      </c>
    </row>
    <row r="13666" spans="2:11" hidden="1" x14ac:dyDescent="0.2">
      <c r="B13666" t="s">
        <v>2979</v>
      </c>
      <c r="C13666" t="s">
        <v>2982</v>
      </c>
      <c r="D13666" t="s">
        <v>17</v>
      </c>
      <c r="E13666">
        <v>2021</v>
      </c>
      <c r="F13666">
        <v>11</v>
      </c>
      <c r="G13666" s="3" t="s">
        <v>129</v>
      </c>
      <c r="H13666" t="s">
        <v>2935</v>
      </c>
      <c r="I13666" s="2" cm="1">
        <f t="array" ref="I13666">SUMPRODUCT(CHLWEP3057[Value], --(CHLWEP3057[Year] = Consolidated[[#This Row],[Year]]), --(CHLWEP3057[Month] = Consolidated[[#This Row],[Month]]))</f>
        <v>0.20699999999999999</v>
      </c>
      <c r="J13666" s="2">
        <v>0.20918984280532046</v>
      </c>
      <c r="K13666" s="19" t="s">
        <v>2936</v>
      </c>
    </row>
    <row r="13667" spans="2:11" hidden="1" x14ac:dyDescent="0.2">
      <c r="B13667" t="s">
        <v>2979</v>
      </c>
      <c r="C13667" t="s">
        <v>2982</v>
      </c>
      <c r="D13667" t="s">
        <v>17</v>
      </c>
      <c r="E13667">
        <v>2021</v>
      </c>
      <c r="F13667">
        <v>12</v>
      </c>
      <c r="G13667" s="3" t="s">
        <v>130</v>
      </c>
      <c r="H13667" t="s">
        <v>2935</v>
      </c>
      <c r="I13667" s="2" cm="1">
        <f t="array" ref="I13667">SUMPRODUCT(CHLWEP3057[Value], --(CHLWEP3057[Year] = Consolidated[[#This Row],[Year]]), --(CHLWEP3057[Month] = Consolidated[[#This Row],[Month]]))</f>
        <v>0.20699999999999999</v>
      </c>
      <c r="J13667" s="2">
        <v>0.20918984280532046</v>
      </c>
      <c r="K13667" s="19" t="s">
        <v>2936</v>
      </c>
    </row>
    <row r="13668" spans="2:11" hidden="1" x14ac:dyDescent="0.2">
      <c r="B13668" t="s">
        <v>2979</v>
      </c>
      <c r="C13668" t="s">
        <v>2982</v>
      </c>
      <c r="D13668" t="s">
        <v>17</v>
      </c>
      <c r="E13668">
        <v>2022</v>
      </c>
      <c r="F13668">
        <v>1</v>
      </c>
      <c r="G13668" s="3" t="s">
        <v>131</v>
      </c>
      <c r="H13668" t="s">
        <v>2935</v>
      </c>
      <c r="I13668" s="2" cm="1">
        <f t="array" ref="I13668">SUMPRODUCT(CHLWEP3057[Value], --(CHLWEP3057[Year] = Consolidated[[#This Row],[Year]]), --(CHLWEP3057[Month] = Consolidated[[#This Row],[Month]]))</f>
        <v>0.20699999999999999</v>
      </c>
      <c r="J13668" s="2">
        <v>0.20918984280532046</v>
      </c>
      <c r="K13668" s="19" t="s">
        <v>2936</v>
      </c>
    </row>
    <row r="13669" spans="2:11" hidden="1" x14ac:dyDescent="0.2">
      <c r="B13669" t="s">
        <v>2979</v>
      </c>
      <c r="C13669" t="s">
        <v>2982</v>
      </c>
      <c r="D13669" t="s">
        <v>17</v>
      </c>
      <c r="E13669">
        <v>2022</v>
      </c>
      <c r="F13669">
        <v>2</v>
      </c>
      <c r="G13669" s="3" t="s">
        <v>132</v>
      </c>
      <c r="H13669" t="s">
        <v>2935</v>
      </c>
      <c r="I13669" s="2" cm="1">
        <f t="array" ref="I13669">SUMPRODUCT(CHLWEP3057[Value], --(CHLWEP3057[Year] = Consolidated[[#This Row],[Year]]), --(CHLWEP3057[Month] = Consolidated[[#This Row],[Month]]))</f>
        <v>0.20699999999999999</v>
      </c>
      <c r="J13669" s="2">
        <v>0.20918984280532046</v>
      </c>
      <c r="K13669" s="19" t="s">
        <v>2936</v>
      </c>
    </row>
    <row r="13670" spans="2:11" hidden="1" x14ac:dyDescent="0.2">
      <c r="B13670" t="s">
        <v>2979</v>
      </c>
      <c r="C13670" t="s">
        <v>2982</v>
      </c>
      <c r="D13670" t="s">
        <v>17</v>
      </c>
      <c r="E13670">
        <v>2022</v>
      </c>
      <c r="F13670">
        <v>3</v>
      </c>
      <c r="G13670" s="3" t="s">
        <v>133</v>
      </c>
      <c r="H13670" t="s">
        <v>2935</v>
      </c>
      <c r="I13670" s="2" cm="1">
        <f t="array" ref="I13670">SUMPRODUCT(CHLWEP3057[Value], --(CHLWEP3057[Year] = Consolidated[[#This Row],[Year]]), --(CHLWEP3057[Month] = Consolidated[[#This Row],[Month]]))</f>
        <v>0.20699999999999999</v>
      </c>
      <c r="J13670" s="2">
        <v>0.20918984280532046</v>
      </c>
      <c r="K13670" s="19" t="s">
        <v>2936</v>
      </c>
    </row>
    <row r="13671" spans="2:11" hidden="1" x14ac:dyDescent="0.2">
      <c r="B13671" t="s">
        <v>2979</v>
      </c>
      <c r="C13671" t="s">
        <v>2982</v>
      </c>
      <c r="D13671" t="s">
        <v>17</v>
      </c>
      <c r="E13671">
        <v>2022</v>
      </c>
      <c r="F13671">
        <v>4</v>
      </c>
      <c r="G13671" s="3" t="s">
        <v>134</v>
      </c>
      <c r="H13671" t="s">
        <v>2935</v>
      </c>
      <c r="I13671" s="2" cm="1">
        <f t="array" ref="I13671">SUMPRODUCT(CHLWEP3057[Value], --(CHLWEP3057[Year] = Consolidated[[#This Row],[Year]]), --(CHLWEP3057[Month] = Consolidated[[#This Row],[Month]]))</f>
        <v>0.20699999999999999</v>
      </c>
      <c r="J13671" s="2">
        <v>0.20918984280532046</v>
      </c>
      <c r="K13671" s="19" t="s">
        <v>2936</v>
      </c>
    </row>
    <row r="13672" spans="2:11" hidden="1" x14ac:dyDescent="0.2">
      <c r="B13672" t="s">
        <v>2979</v>
      </c>
      <c r="C13672" t="s">
        <v>2982</v>
      </c>
      <c r="D13672" t="s">
        <v>17</v>
      </c>
      <c r="E13672">
        <v>2022</v>
      </c>
      <c r="F13672">
        <v>5</v>
      </c>
      <c r="G13672" s="3" t="s">
        <v>135</v>
      </c>
      <c r="H13672" t="s">
        <v>2935</v>
      </c>
      <c r="I13672" s="2" cm="1">
        <f t="array" ref="I13672">SUMPRODUCT(CHLWEP3057[Value], --(CHLWEP3057[Year] = Consolidated[[#This Row],[Year]]), --(CHLWEP3057[Month] = Consolidated[[#This Row],[Month]]))</f>
        <v>0.20699999999999999</v>
      </c>
      <c r="J13672" s="2">
        <v>0.20918984280532046</v>
      </c>
      <c r="K13672" s="19" t="s">
        <v>2936</v>
      </c>
    </row>
    <row r="13673" spans="2:11" hidden="1" x14ac:dyDescent="0.2">
      <c r="B13673" t="s">
        <v>2979</v>
      </c>
      <c r="C13673" t="s">
        <v>2982</v>
      </c>
      <c r="D13673" t="s">
        <v>17</v>
      </c>
      <c r="E13673">
        <v>2022</v>
      </c>
      <c r="F13673">
        <v>6</v>
      </c>
      <c r="G13673" s="3" t="s">
        <v>136</v>
      </c>
      <c r="H13673" t="s">
        <v>2935</v>
      </c>
      <c r="I13673" s="2" cm="1">
        <f t="array" ref="I13673">SUMPRODUCT(CHLWEP3057[Value], --(CHLWEP3057[Year] = Consolidated[[#This Row],[Year]]), --(CHLWEP3057[Month] = Consolidated[[#This Row],[Month]]))</f>
        <v>0.20699999999999999</v>
      </c>
      <c r="J13673" s="2">
        <v>0.20918984280532046</v>
      </c>
      <c r="K13673" s="19" t="s">
        <v>2936</v>
      </c>
    </row>
    <row r="13674" spans="2:11" hidden="1" x14ac:dyDescent="0.2">
      <c r="B13674" t="s">
        <v>2979</v>
      </c>
      <c r="C13674" t="s">
        <v>2982</v>
      </c>
      <c r="D13674" t="s">
        <v>17</v>
      </c>
      <c r="E13674">
        <v>2022</v>
      </c>
      <c r="F13674">
        <v>7</v>
      </c>
      <c r="G13674" s="3" t="s">
        <v>137</v>
      </c>
      <c r="H13674" t="s">
        <v>2935</v>
      </c>
      <c r="I13674" s="2" cm="1">
        <f t="array" ref="I13674">SUMPRODUCT(CHLWEP3057[Value], --(CHLWEP3057[Year] = Consolidated[[#This Row],[Year]]), --(CHLWEP3057[Month] = Consolidated[[#This Row],[Month]]))</f>
        <v>0.20699999999999999</v>
      </c>
      <c r="J13674" s="2">
        <v>0.20918984280532046</v>
      </c>
      <c r="K13674" s="19" t="s">
        <v>2936</v>
      </c>
    </row>
    <row r="13675" spans="2:11" hidden="1" x14ac:dyDescent="0.2">
      <c r="B13675" t="s">
        <v>2979</v>
      </c>
      <c r="C13675" t="s">
        <v>2982</v>
      </c>
      <c r="D13675" t="s">
        <v>17</v>
      </c>
      <c r="E13675">
        <v>2022</v>
      </c>
      <c r="F13675">
        <v>8</v>
      </c>
      <c r="G13675" s="3" t="s">
        <v>138</v>
      </c>
      <c r="H13675" t="s">
        <v>2935</v>
      </c>
      <c r="I13675" s="2" cm="1">
        <f t="array" ref="I13675">SUMPRODUCT(CHLWEP3057[Value], --(CHLWEP3057[Year] = Consolidated[[#This Row],[Year]]), --(CHLWEP3057[Month] = Consolidated[[#This Row],[Month]]))</f>
        <v>0.20699999999999999</v>
      </c>
      <c r="J13675" s="2">
        <v>0.20918984280532046</v>
      </c>
      <c r="K13675" s="19" t="s">
        <v>2936</v>
      </c>
    </row>
    <row r="13676" spans="2:11" hidden="1" x14ac:dyDescent="0.2">
      <c r="B13676" t="s">
        <v>2979</v>
      </c>
      <c r="C13676" t="s">
        <v>2982</v>
      </c>
      <c r="D13676" t="s">
        <v>17</v>
      </c>
      <c r="E13676">
        <v>2022</v>
      </c>
      <c r="F13676">
        <v>9</v>
      </c>
      <c r="G13676" s="3" t="s">
        <v>139</v>
      </c>
      <c r="H13676" t="s">
        <v>2935</v>
      </c>
      <c r="I13676" s="2" cm="1">
        <f t="array" ref="I13676">SUMPRODUCT(CHLWEP3057[Value], --(CHLWEP3057[Year] = Consolidated[[#This Row],[Year]]), --(CHLWEP3057[Month] = Consolidated[[#This Row],[Month]]))</f>
        <v>0.20699999999999999</v>
      </c>
      <c r="J13676" s="2">
        <v>0.20918984280532046</v>
      </c>
      <c r="K13676" s="19" t="s">
        <v>2936</v>
      </c>
    </row>
    <row r="13677" spans="2:11" hidden="1" x14ac:dyDescent="0.2">
      <c r="B13677" t="s">
        <v>2979</v>
      </c>
      <c r="C13677" t="s">
        <v>2982</v>
      </c>
      <c r="D13677" t="s">
        <v>17</v>
      </c>
      <c r="E13677">
        <v>2022</v>
      </c>
      <c r="F13677">
        <v>10</v>
      </c>
      <c r="G13677" s="3" t="s">
        <v>140</v>
      </c>
      <c r="H13677" t="s">
        <v>2935</v>
      </c>
      <c r="I13677" s="2" cm="1">
        <f t="array" ref="I13677">SUMPRODUCT(CHLWEP3057[Value], --(CHLWEP3057[Year] = Consolidated[[#This Row],[Year]]), --(CHLWEP3057[Month] = Consolidated[[#This Row],[Month]]))</f>
        <v>0.20699999999999999</v>
      </c>
      <c r="J13677" s="2">
        <v>0.20918984280532046</v>
      </c>
      <c r="K13677" s="19" t="s">
        <v>2936</v>
      </c>
    </row>
    <row r="13678" spans="2:11" hidden="1" x14ac:dyDescent="0.2">
      <c r="B13678" t="s">
        <v>2979</v>
      </c>
      <c r="C13678" t="s">
        <v>2982</v>
      </c>
      <c r="D13678" t="s">
        <v>17</v>
      </c>
      <c r="E13678">
        <v>2022</v>
      </c>
      <c r="F13678">
        <v>11</v>
      </c>
      <c r="G13678" s="3" t="s">
        <v>141</v>
      </c>
      <c r="H13678" t="s">
        <v>2935</v>
      </c>
      <c r="I13678" s="2" cm="1">
        <f t="array" ref="I13678">SUMPRODUCT(CHLWEP3057[Value], --(CHLWEP3057[Year] = Consolidated[[#This Row],[Year]]), --(CHLWEP3057[Month] = Consolidated[[#This Row],[Month]]))</f>
        <v>0.20699999999999999</v>
      </c>
      <c r="J13678" s="2">
        <v>0.20918984280532046</v>
      </c>
      <c r="K13678" s="19" t="s">
        <v>2936</v>
      </c>
    </row>
    <row r="13679" spans="2:11" hidden="1" x14ac:dyDescent="0.2">
      <c r="B13679" t="s">
        <v>2979</v>
      </c>
      <c r="C13679" t="s">
        <v>2982</v>
      </c>
      <c r="D13679" t="s">
        <v>17</v>
      </c>
      <c r="E13679">
        <v>2022</v>
      </c>
      <c r="F13679">
        <v>12</v>
      </c>
      <c r="G13679" s="3" t="s">
        <v>142</v>
      </c>
      <c r="H13679" t="s">
        <v>2935</v>
      </c>
      <c r="I13679" s="2" cm="1">
        <f t="array" ref="I13679">SUMPRODUCT(CHLWEP3057[Value], --(CHLWEP3057[Year] = Consolidated[[#This Row],[Year]]), --(CHLWEP3057[Month] = Consolidated[[#This Row],[Month]]))</f>
        <v>0.20699999999999999</v>
      </c>
      <c r="J13679" s="2">
        <v>0.20918984280532046</v>
      </c>
      <c r="K13679" s="19" t="s">
        <v>2936</v>
      </c>
    </row>
    <row r="13680" spans="2:11" hidden="1" x14ac:dyDescent="0.2">
      <c r="B13680" t="s">
        <v>2979</v>
      </c>
      <c r="C13680" t="s">
        <v>16</v>
      </c>
      <c r="D13680" t="s">
        <v>19</v>
      </c>
      <c r="E13680">
        <v>2021</v>
      </c>
      <c r="F13680">
        <v>3</v>
      </c>
      <c r="G13680" s="3" t="s">
        <v>121</v>
      </c>
      <c r="H13680" t="s">
        <v>2935</v>
      </c>
      <c r="I13680" s="2" cm="1">
        <f t="array" ref="I13680">SUMPRODUCT(Actuals[Price '[USD'] per UOM], --(Actuals[Commodity] = Consolidated[[#This Row],[Commodity]]), --(Actuals[Region] = "APMKTS"), --(Actuals[Year Month] = Consolidated[[#This Row],[Year.Month]]))</f>
        <v>0.223</v>
      </c>
      <c r="J13680" s="2">
        <v>0.43210160000000003</v>
      </c>
      <c r="K13680" s="19" t="s">
        <v>2936</v>
      </c>
    </row>
    <row r="13681" spans="2:11" hidden="1" x14ac:dyDescent="0.2">
      <c r="B13681" t="s">
        <v>2979</v>
      </c>
      <c r="C13681" t="s">
        <v>16</v>
      </c>
      <c r="D13681" t="s">
        <v>19</v>
      </c>
      <c r="E13681">
        <v>2021</v>
      </c>
      <c r="F13681">
        <v>4</v>
      </c>
      <c r="G13681" s="3" t="s">
        <v>122</v>
      </c>
      <c r="H13681" t="s">
        <v>2935</v>
      </c>
      <c r="I13681" s="2" cm="1">
        <f t="array" ref="I13681">SUMPRODUCT(Actuals[Price '[USD'] per UOM], --(Actuals[Commodity] = Consolidated[[#This Row],[Commodity]]), --(Actuals[Region] = "APMKTS"), --(Actuals[Year Month] = Consolidated[[#This Row],[Year.Month]]))</f>
        <v>0.28899999999999998</v>
      </c>
      <c r="J13681" s="2">
        <v>0.43210160000000003</v>
      </c>
      <c r="K13681" s="19" t="s">
        <v>2936</v>
      </c>
    </row>
    <row r="13682" spans="2:11" hidden="1" x14ac:dyDescent="0.2">
      <c r="B13682" t="s">
        <v>2979</v>
      </c>
      <c r="C13682" t="s">
        <v>16</v>
      </c>
      <c r="D13682" t="s">
        <v>19</v>
      </c>
      <c r="E13682">
        <v>2021</v>
      </c>
      <c r="F13682">
        <v>5</v>
      </c>
      <c r="G13682" s="3" t="s">
        <v>123</v>
      </c>
      <c r="H13682" t="s">
        <v>2935</v>
      </c>
      <c r="I13682" s="2" cm="1">
        <f t="array" ref="I13682">SUMPRODUCT(Actuals[Price '[USD'] per UOM], --(Actuals[Commodity] = Consolidated[[#This Row],[Commodity]]), --(Actuals[Region] = "APMKTS"), --(Actuals[Year Month] = Consolidated[[#This Row],[Year.Month]]))</f>
        <v>0.29399999999999998</v>
      </c>
      <c r="J13682" s="2">
        <v>0.43210160000000003</v>
      </c>
      <c r="K13682" s="19" t="s">
        <v>2936</v>
      </c>
    </row>
    <row r="13683" spans="2:11" hidden="1" x14ac:dyDescent="0.2">
      <c r="B13683" t="s">
        <v>2979</v>
      </c>
      <c r="C13683" t="s">
        <v>16</v>
      </c>
      <c r="D13683" t="s">
        <v>19</v>
      </c>
      <c r="E13683">
        <v>2021</v>
      </c>
      <c r="F13683">
        <v>6</v>
      </c>
      <c r="G13683" s="3" t="s">
        <v>124</v>
      </c>
      <c r="H13683" t="s">
        <v>2935</v>
      </c>
      <c r="I13683" s="2" cm="1">
        <f t="array" ref="I13683">SUMPRODUCT(Actuals[Price '[USD'] per UOM], --(Actuals[Commodity] = Consolidated[[#This Row],[Commodity]]), --(Actuals[Region] = "APMKTS"), --(Actuals[Year Month] = Consolidated[[#This Row],[Year.Month]]))</f>
        <v>0.30499999999999999</v>
      </c>
      <c r="J13683" s="2">
        <v>0.43210160000000003</v>
      </c>
      <c r="K13683" s="19" t="s">
        <v>2936</v>
      </c>
    </row>
    <row r="13684" spans="2:11" hidden="1" x14ac:dyDescent="0.2">
      <c r="B13684" t="s">
        <v>2979</v>
      </c>
      <c r="C13684" t="s">
        <v>16</v>
      </c>
      <c r="D13684" t="s">
        <v>19</v>
      </c>
      <c r="E13684">
        <v>2021</v>
      </c>
      <c r="F13684">
        <v>7</v>
      </c>
      <c r="G13684" s="3" t="s">
        <v>125</v>
      </c>
      <c r="H13684" t="s">
        <v>2935</v>
      </c>
      <c r="I13684" s="2" cm="1">
        <f t="array" ref="I13684">SUMPRODUCT(Actuals[Price '[USD'] per UOM], --(Actuals[Commodity] = Consolidated[[#This Row],[Commodity]]), --(Actuals[Region] = "APMKTS"), --(Actuals[Year Month] = Consolidated[[#This Row],[Year.Month]]))</f>
        <v>0.38800000000000001</v>
      </c>
      <c r="J13684" s="2">
        <v>0.43210160000000003</v>
      </c>
      <c r="K13684" s="19" t="s">
        <v>2936</v>
      </c>
    </row>
    <row r="13685" spans="2:11" hidden="1" x14ac:dyDescent="0.2">
      <c r="B13685" t="s">
        <v>2979</v>
      </c>
      <c r="C13685" t="s">
        <v>16</v>
      </c>
      <c r="D13685" t="s">
        <v>19</v>
      </c>
      <c r="E13685">
        <v>2021</v>
      </c>
      <c r="F13685">
        <v>8</v>
      </c>
      <c r="G13685" s="3" t="s">
        <v>126</v>
      </c>
      <c r="H13685" t="s">
        <v>2935</v>
      </c>
      <c r="I13685" s="2" cm="1">
        <f t="array" ref="I13685">SUMPRODUCT(Actuals[Price '[USD'] per UOM], --(Actuals[Commodity] = Consolidated[[#This Row],[Commodity]]), --(Actuals[Region] = "APMKTS"), --(Actuals[Year Month] = Consolidated[[#This Row],[Year.Month]]))</f>
        <v>0.38800000000000001</v>
      </c>
      <c r="J13685" s="2">
        <v>0.43210160000000003</v>
      </c>
      <c r="K13685" s="19" t="s">
        <v>2936</v>
      </c>
    </row>
    <row r="13686" spans="2:11" hidden="1" x14ac:dyDescent="0.2">
      <c r="B13686" t="s">
        <v>2979</v>
      </c>
      <c r="C13686" t="s">
        <v>16</v>
      </c>
      <c r="D13686" t="s">
        <v>19</v>
      </c>
      <c r="E13686">
        <v>2021</v>
      </c>
      <c r="F13686">
        <v>9</v>
      </c>
      <c r="G13686" s="3" t="s">
        <v>127</v>
      </c>
      <c r="H13686" t="s">
        <v>2935</v>
      </c>
      <c r="I13686" s="2" cm="1">
        <f t="array" ref="I13686">SUMPRODUCT(Actuals[Price '[USD'] per UOM], --(Actuals[Commodity] = Consolidated[[#This Row],[Commodity]]), --(Actuals[Region] = "APMKTS"), --(Actuals[Year Month] = Consolidated[[#This Row],[Year.Month]]))</f>
        <v>0.38800000000000001</v>
      </c>
      <c r="J13686" s="2">
        <v>0.43210160000000003</v>
      </c>
      <c r="K13686" s="19" t="s">
        <v>2936</v>
      </c>
    </row>
    <row r="13687" spans="2:11" hidden="1" x14ac:dyDescent="0.2">
      <c r="B13687" t="s">
        <v>2979</v>
      </c>
      <c r="C13687" t="s">
        <v>16</v>
      </c>
      <c r="D13687" t="s">
        <v>19</v>
      </c>
      <c r="E13687">
        <v>2021</v>
      </c>
      <c r="F13687">
        <v>10</v>
      </c>
      <c r="G13687" s="3" t="s">
        <v>128</v>
      </c>
      <c r="H13687" t="s">
        <v>2935</v>
      </c>
      <c r="I13687" s="2" cm="1">
        <f t="array" ref="I13687">SUMPRODUCT(Actuals[Price '[USD'] per UOM], --(Actuals[Commodity] = Consolidated[[#This Row],[Commodity]]), --(Actuals[Region] = "APMKTS"), --(Actuals[Year Month] = Consolidated[[#This Row],[Year.Month]]))</f>
        <v>0.53500000000000003</v>
      </c>
      <c r="J13687" s="2">
        <v>0.43210160000000003</v>
      </c>
      <c r="K13687" s="19" t="s">
        <v>2936</v>
      </c>
    </row>
    <row r="13688" spans="2:11" hidden="1" x14ac:dyDescent="0.2">
      <c r="B13688" t="s">
        <v>2979</v>
      </c>
      <c r="C13688" t="s">
        <v>16</v>
      </c>
      <c r="D13688" t="s">
        <v>19</v>
      </c>
      <c r="E13688">
        <v>2021</v>
      </c>
      <c r="F13688">
        <v>11</v>
      </c>
      <c r="G13688" s="3" t="s">
        <v>129</v>
      </c>
      <c r="H13688" t="s">
        <v>2935</v>
      </c>
      <c r="I13688" s="2" cm="1">
        <f t="array" ref="I13688">SUMPRODUCT(Actuals[Price '[USD'] per UOM], --(Actuals[Commodity] = Consolidated[[#This Row],[Commodity]]), --(Actuals[Region] = "APMKTS"), --(Actuals[Year Month] = Consolidated[[#This Row],[Year.Month]]))</f>
        <v>0.54800000000000004</v>
      </c>
      <c r="J13688" s="2">
        <v>0.43210160000000003</v>
      </c>
      <c r="K13688" s="19" t="s">
        <v>2936</v>
      </c>
    </row>
    <row r="13689" spans="2:11" hidden="1" x14ac:dyDescent="0.2">
      <c r="B13689" t="s">
        <v>2979</v>
      </c>
      <c r="C13689" t="s">
        <v>16</v>
      </c>
      <c r="D13689" t="s">
        <v>19</v>
      </c>
      <c r="E13689">
        <v>2021</v>
      </c>
      <c r="F13689">
        <v>12</v>
      </c>
      <c r="G13689" s="3" t="s">
        <v>130</v>
      </c>
      <c r="H13689" t="s">
        <v>2935</v>
      </c>
      <c r="I13689" s="2" cm="1">
        <f t="array" ref="I13689">SUMPRODUCT(Actuals[Price '[USD'] per UOM], --(Actuals[Commodity] = Consolidated[[#This Row],[Commodity]]), --(Actuals[Region] = "APMKTS"), --(Actuals[Year Month] = Consolidated[[#This Row],[Year.Month]]))</f>
        <v>0.54800000000000004</v>
      </c>
      <c r="J13689" s="2">
        <v>0.43210160000000003</v>
      </c>
      <c r="K13689" s="19" t="s">
        <v>2936</v>
      </c>
    </row>
    <row r="13690" spans="2:11" hidden="1" x14ac:dyDescent="0.2">
      <c r="B13690" t="s">
        <v>2979</v>
      </c>
      <c r="C13690" t="s">
        <v>16</v>
      </c>
      <c r="D13690" t="s">
        <v>19</v>
      </c>
      <c r="E13690">
        <v>2022</v>
      </c>
      <c r="F13690">
        <v>1</v>
      </c>
      <c r="G13690" s="3" t="s">
        <v>131</v>
      </c>
      <c r="H13690" t="s">
        <v>2935</v>
      </c>
      <c r="I13690" s="2" cm="1">
        <f t="array" ref="I13690">SUMPRODUCT(Actuals[Price '[USD'] per UOM], --(Actuals[Commodity] = Consolidated[[#This Row],[Commodity]]), --(Actuals[Region] = "APMKTS"), --(Actuals[Year Month] = Consolidated[[#This Row],[Year.Month]]))</f>
        <v>0.68899999999999995</v>
      </c>
      <c r="J13690" s="2">
        <v>0.43210160000000003</v>
      </c>
      <c r="K13690" s="19" t="s">
        <v>2936</v>
      </c>
    </row>
    <row r="13691" spans="2:11" hidden="1" x14ac:dyDescent="0.2">
      <c r="B13691" t="s">
        <v>2979</v>
      </c>
      <c r="C13691" t="s">
        <v>16</v>
      </c>
      <c r="D13691" t="s">
        <v>19</v>
      </c>
      <c r="E13691">
        <v>2022</v>
      </c>
      <c r="F13691">
        <v>2</v>
      </c>
      <c r="G13691" s="3" t="s">
        <v>132</v>
      </c>
      <c r="H13691" t="s">
        <v>2935</v>
      </c>
      <c r="I13691" s="2" cm="1">
        <f t="array" ref="I13691">SUMPRODUCT(Actuals[Price '[USD'] per UOM], --(Actuals[Commodity] = Consolidated[[#This Row],[Commodity]]), --(Actuals[Region] = "APMKTS"), --(Actuals[Year Month] = Consolidated[[#This Row],[Year.Month]]))</f>
        <v>0.68899999999999995</v>
      </c>
      <c r="J13691" s="2">
        <v>0.43210160000000003</v>
      </c>
      <c r="K13691" s="19" t="s">
        <v>2936</v>
      </c>
    </row>
    <row r="13692" spans="2:11" hidden="1" x14ac:dyDescent="0.2">
      <c r="B13692" t="s">
        <v>2979</v>
      </c>
      <c r="C13692" t="s">
        <v>16</v>
      </c>
      <c r="D13692" t="s">
        <v>19</v>
      </c>
      <c r="E13692">
        <v>2022</v>
      </c>
      <c r="F13692">
        <v>3</v>
      </c>
      <c r="G13692" s="3" t="s">
        <v>133</v>
      </c>
      <c r="H13692" t="s">
        <v>2935</v>
      </c>
      <c r="I13692" s="2" cm="1">
        <f t="array" ref="I13692">SUMPRODUCT(Actuals[Price '[USD'] per UOM], --(Actuals[Commodity] = Consolidated[[#This Row],[Commodity]]), --(Actuals[Region] = "APMKTS"), --(Actuals[Year Month] = Consolidated[[#This Row],[Year.Month]]))</f>
        <v>0.68899999999999995</v>
      </c>
      <c r="J13692" s="2">
        <v>0.43210160000000003</v>
      </c>
      <c r="K13692" s="19" t="s">
        <v>2936</v>
      </c>
    </row>
    <row r="13693" spans="2:11" hidden="1" x14ac:dyDescent="0.2">
      <c r="B13693" t="s">
        <v>2979</v>
      </c>
      <c r="C13693" t="s">
        <v>16</v>
      </c>
      <c r="D13693" t="s">
        <v>19</v>
      </c>
      <c r="E13693">
        <v>2022</v>
      </c>
      <c r="F13693">
        <v>4</v>
      </c>
      <c r="G13693" s="3" t="s">
        <v>134</v>
      </c>
      <c r="H13693" t="s">
        <v>2935</v>
      </c>
      <c r="I13693" s="2" cm="1">
        <f t="array" ref="I13693">SUMPRODUCT(Actuals[Price '[USD'] per UOM], --(Actuals[Commodity] = Consolidated[[#This Row],[Commodity]]), --(Actuals[Region] = "APMKTS"), --(Actuals[Year Month] = Consolidated[[#This Row],[Year.Month]]))</f>
        <v>0.80400000000000005</v>
      </c>
      <c r="J13693" s="2">
        <v>0.43210160000000003</v>
      </c>
      <c r="K13693" s="19" t="s">
        <v>2936</v>
      </c>
    </row>
    <row r="13694" spans="2:11" hidden="1" x14ac:dyDescent="0.2">
      <c r="B13694" t="s">
        <v>2979</v>
      </c>
      <c r="C13694" t="s">
        <v>16</v>
      </c>
      <c r="D13694" t="s">
        <v>19</v>
      </c>
      <c r="E13694">
        <v>2022</v>
      </c>
      <c r="F13694">
        <v>5</v>
      </c>
      <c r="G13694" s="3" t="s">
        <v>135</v>
      </c>
      <c r="H13694" t="s">
        <v>2935</v>
      </c>
      <c r="I13694" s="2" cm="1">
        <f t="array" ref="I13694">SUMPRODUCT(Actuals[Price '[USD'] per UOM], --(Actuals[Commodity] = Consolidated[[#This Row],[Commodity]]), --(Actuals[Region] = "APMKTS"), --(Actuals[Year Month] = Consolidated[[#This Row],[Year.Month]]))</f>
        <v>0.80400000000000005</v>
      </c>
      <c r="J13694" s="2">
        <v>0.43210160000000003</v>
      </c>
      <c r="K13694" s="19" t="s">
        <v>2936</v>
      </c>
    </row>
    <row r="13695" spans="2:11" hidden="1" x14ac:dyDescent="0.2">
      <c r="B13695" t="s">
        <v>2979</v>
      </c>
      <c r="C13695" t="s">
        <v>16</v>
      </c>
      <c r="D13695" t="s">
        <v>19</v>
      </c>
      <c r="E13695">
        <v>2022</v>
      </c>
      <c r="F13695">
        <v>6</v>
      </c>
      <c r="G13695" s="3" t="s">
        <v>136</v>
      </c>
      <c r="H13695" t="s">
        <v>2935</v>
      </c>
      <c r="I13695" s="2" cm="1">
        <f t="array" ref="I13695">SUMPRODUCT(Actuals[Price '[USD'] per UOM], --(Actuals[Commodity] = Consolidated[[#This Row],[Commodity]]), --(Actuals[Region] = "APMKTS"), --(Actuals[Year Month] = Consolidated[[#This Row],[Year.Month]]))</f>
        <v>0.80400000000000005</v>
      </c>
      <c r="J13695" s="2">
        <v>0.43210160000000003</v>
      </c>
      <c r="K13695" s="19" t="s">
        <v>2936</v>
      </c>
    </row>
    <row r="13696" spans="2:11" hidden="1" x14ac:dyDescent="0.2">
      <c r="B13696" t="s">
        <v>2979</v>
      </c>
      <c r="C13696" t="s">
        <v>16</v>
      </c>
      <c r="D13696" t="s">
        <v>19</v>
      </c>
      <c r="E13696">
        <v>2022</v>
      </c>
      <c r="F13696">
        <v>7</v>
      </c>
      <c r="G13696" s="3" t="s">
        <v>137</v>
      </c>
      <c r="H13696" t="s">
        <v>2935</v>
      </c>
      <c r="I13696" s="2" cm="1">
        <f t="array" ref="I13696">SUMPRODUCT(Actuals[Price '[USD'] per UOM], --(Actuals[Commodity] = Consolidated[[#This Row],[Commodity]]), --(Actuals[Region] = "APMKTS"), --(Actuals[Year Month] = Consolidated[[#This Row],[Year.Month]]))</f>
        <v>1.0349999999999999</v>
      </c>
      <c r="J13696" s="2">
        <v>0.43210160000000003</v>
      </c>
      <c r="K13696" s="19" t="s">
        <v>2936</v>
      </c>
    </row>
    <row r="13697" spans="2:11" hidden="1" x14ac:dyDescent="0.2">
      <c r="B13697" t="s">
        <v>2979</v>
      </c>
      <c r="C13697" t="s">
        <v>16</v>
      </c>
      <c r="D13697" t="s">
        <v>19</v>
      </c>
      <c r="E13697">
        <v>2022</v>
      </c>
      <c r="F13697">
        <v>8</v>
      </c>
      <c r="G13697" s="3" t="s">
        <v>138</v>
      </c>
      <c r="H13697" t="s">
        <v>2935</v>
      </c>
      <c r="I13697" s="2" cm="1">
        <f t="array" ref="I13697">SUMPRODUCT(Actuals[Price '[USD'] per UOM], --(Actuals[Commodity] = Consolidated[[#This Row],[Commodity]]), --(Actuals[Region] = "APMKTS"), --(Actuals[Year Month] = Consolidated[[#This Row],[Year.Month]]))</f>
        <v>1.0349999999999999</v>
      </c>
      <c r="J13697" s="2">
        <v>0.43210160000000003</v>
      </c>
      <c r="K13697" s="19" t="s">
        <v>2936</v>
      </c>
    </row>
    <row r="13698" spans="2:11" hidden="1" x14ac:dyDescent="0.2">
      <c r="B13698" t="s">
        <v>2979</v>
      </c>
      <c r="C13698" t="s">
        <v>16</v>
      </c>
      <c r="D13698" t="s">
        <v>19</v>
      </c>
      <c r="E13698">
        <v>2022</v>
      </c>
      <c r="F13698">
        <v>9</v>
      </c>
      <c r="G13698" s="3" t="s">
        <v>139</v>
      </c>
      <c r="H13698" t="s">
        <v>2935</v>
      </c>
      <c r="I13698" s="2" cm="1">
        <f t="array" ref="I13698">SUMPRODUCT(Actuals[Price '[USD'] per UOM], --(Actuals[Commodity] = Consolidated[[#This Row],[Commodity]]), --(Actuals[Region] = "APMKTS"), --(Actuals[Year Month] = Consolidated[[#This Row],[Year.Month]]))</f>
        <v>1.0349999999999999</v>
      </c>
      <c r="J13698" s="2">
        <v>0.43210160000000003</v>
      </c>
      <c r="K13698" s="19" t="s">
        <v>2936</v>
      </c>
    </row>
    <row r="13699" spans="2:11" hidden="1" x14ac:dyDescent="0.2">
      <c r="B13699" t="s">
        <v>2979</v>
      </c>
      <c r="C13699" t="s">
        <v>16</v>
      </c>
      <c r="D13699" t="s">
        <v>19</v>
      </c>
      <c r="E13699">
        <v>2022</v>
      </c>
      <c r="F13699">
        <v>10</v>
      </c>
      <c r="G13699" s="3" t="s">
        <v>140</v>
      </c>
      <c r="H13699" t="s">
        <v>2935</v>
      </c>
      <c r="I13699" s="2" cm="1">
        <f t="array" ref="I13699">SUMPRODUCT(Actuals[Price '[USD'] per UOM], --(Actuals[Commodity] = Consolidated[[#This Row],[Commodity]]), --(Actuals[Region] = "APMKTS"), --(Actuals[Year Month] = Consolidated[[#This Row],[Year.Month]]))</f>
        <v>1.036</v>
      </c>
      <c r="J13699" s="2">
        <v>0.43210160000000003</v>
      </c>
      <c r="K13699" s="19" t="s">
        <v>2936</v>
      </c>
    </row>
    <row r="13700" spans="2:11" hidden="1" x14ac:dyDescent="0.2">
      <c r="B13700" t="s">
        <v>2979</v>
      </c>
      <c r="C13700" t="s">
        <v>16</v>
      </c>
      <c r="D13700" t="s">
        <v>19</v>
      </c>
      <c r="E13700">
        <v>2022</v>
      </c>
      <c r="F13700">
        <v>11</v>
      </c>
      <c r="G13700" s="3" t="s">
        <v>141</v>
      </c>
      <c r="H13700" t="s">
        <v>2935</v>
      </c>
      <c r="I13700" s="2" cm="1">
        <f t="array" ref="I13700">SUMPRODUCT(Actuals[Price '[USD'] per UOM], --(Actuals[Commodity] = Consolidated[[#This Row],[Commodity]]), --(Actuals[Region] = "APMKTS"), --(Actuals[Year Month] = Consolidated[[#This Row],[Year.Month]]))</f>
        <v>1.036</v>
      </c>
      <c r="J13700" s="2">
        <v>0.43210160000000003</v>
      </c>
      <c r="K13700" s="19" t="s">
        <v>2936</v>
      </c>
    </row>
    <row r="13701" spans="2:11" hidden="1" x14ac:dyDescent="0.2">
      <c r="B13701" t="s">
        <v>2979</v>
      </c>
      <c r="C13701" t="s">
        <v>16</v>
      </c>
      <c r="D13701" t="s">
        <v>19</v>
      </c>
      <c r="E13701">
        <v>2022</v>
      </c>
      <c r="F13701">
        <v>12</v>
      </c>
      <c r="G13701" s="3" t="s">
        <v>142</v>
      </c>
      <c r="H13701" t="s">
        <v>2935</v>
      </c>
      <c r="I13701" s="2" cm="1">
        <f t="array" ref="I13701">SUMPRODUCT(Actuals[Price '[USD'] per UOM], --(Actuals[Commodity] = Consolidated[[#This Row],[Commodity]]), --(Actuals[Region] = "APMKTS"), --(Actuals[Year Month] = Consolidated[[#This Row],[Year.Month]]))</f>
        <v>1.036</v>
      </c>
      <c r="J13701" s="2">
        <v>0.43210160000000003</v>
      </c>
      <c r="K13701" s="19" t="s">
        <v>2936</v>
      </c>
    </row>
    <row r="13702" spans="2:11" hidden="1" x14ac:dyDescent="0.2">
      <c r="B13702" t="s">
        <v>2979</v>
      </c>
      <c r="C13702" t="s">
        <v>16</v>
      </c>
      <c r="D13702" t="s">
        <v>22</v>
      </c>
      <c r="E13702">
        <v>2021</v>
      </c>
      <c r="F13702">
        <v>3</v>
      </c>
      <c r="G13702" s="3" t="s">
        <v>121</v>
      </c>
      <c r="H13702" t="s">
        <v>2935</v>
      </c>
      <c r="I13702" s="2" cm="1">
        <f t="array" ref="I13702">SUMPRODUCT(Actuals[Price '[USD'] per UOM], --(Actuals[Commodity] = Consolidated[[#This Row],[Commodity]]), --(Actuals[Region] = "APMKTS"), --(Actuals[Year Month] = Consolidated[[#This Row],[Year.Month]]))</f>
        <v>0.223</v>
      </c>
      <c r="J13702" s="2">
        <v>0.43210160000000003</v>
      </c>
      <c r="K13702" s="19" t="s">
        <v>2936</v>
      </c>
    </row>
    <row r="13703" spans="2:11" hidden="1" x14ac:dyDescent="0.2">
      <c r="B13703" t="s">
        <v>2979</v>
      </c>
      <c r="C13703" t="s">
        <v>16</v>
      </c>
      <c r="D13703" t="s">
        <v>22</v>
      </c>
      <c r="E13703">
        <v>2021</v>
      </c>
      <c r="F13703">
        <v>4</v>
      </c>
      <c r="G13703" s="3" t="s">
        <v>122</v>
      </c>
      <c r="H13703" t="s">
        <v>2935</v>
      </c>
      <c r="I13703" s="2" cm="1">
        <f t="array" ref="I13703">SUMPRODUCT(Actuals[Price '[USD'] per UOM], --(Actuals[Commodity] = Consolidated[[#This Row],[Commodity]]), --(Actuals[Region] = "APMKTS"), --(Actuals[Year Month] = Consolidated[[#This Row],[Year.Month]]))</f>
        <v>0.28899999999999998</v>
      </c>
      <c r="J13703" s="2">
        <v>0.43210160000000003</v>
      </c>
      <c r="K13703" s="19" t="s">
        <v>2936</v>
      </c>
    </row>
    <row r="13704" spans="2:11" hidden="1" x14ac:dyDescent="0.2">
      <c r="B13704" t="s">
        <v>2979</v>
      </c>
      <c r="C13704" t="s">
        <v>16</v>
      </c>
      <c r="D13704" t="s">
        <v>22</v>
      </c>
      <c r="E13704">
        <v>2021</v>
      </c>
      <c r="F13704">
        <v>5</v>
      </c>
      <c r="G13704" s="3" t="s">
        <v>123</v>
      </c>
      <c r="H13704" t="s">
        <v>2935</v>
      </c>
      <c r="I13704" s="2" cm="1">
        <f t="array" ref="I13704">SUMPRODUCT(Actuals[Price '[USD'] per UOM], --(Actuals[Commodity] = Consolidated[[#This Row],[Commodity]]), --(Actuals[Region] = "APMKTS"), --(Actuals[Year Month] = Consolidated[[#This Row],[Year.Month]]))</f>
        <v>0.29399999999999998</v>
      </c>
      <c r="J13704" s="2">
        <v>0.43210160000000003</v>
      </c>
      <c r="K13704" s="19" t="s">
        <v>2936</v>
      </c>
    </row>
    <row r="13705" spans="2:11" hidden="1" x14ac:dyDescent="0.2">
      <c r="B13705" t="s">
        <v>2979</v>
      </c>
      <c r="C13705" t="s">
        <v>16</v>
      </c>
      <c r="D13705" t="s">
        <v>22</v>
      </c>
      <c r="E13705">
        <v>2021</v>
      </c>
      <c r="F13705">
        <v>6</v>
      </c>
      <c r="G13705" s="3" t="s">
        <v>124</v>
      </c>
      <c r="H13705" t="s">
        <v>2935</v>
      </c>
      <c r="I13705" s="2" cm="1">
        <f t="array" ref="I13705">SUMPRODUCT(Actuals[Price '[USD'] per UOM], --(Actuals[Commodity] = Consolidated[[#This Row],[Commodity]]), --(Actuals[Region] = "APMKTS"), --(Actuals[Year Month] = Consolidated[[#This Row],[Year.Month]]))</f>
        <v>0.30499999999999999</v>
      </c>
      <c r="J13705" s="2">
        <v>0.43210160000000003</v>
      </c>
      <c r="K13705" s="19" t="s">
        <v>2936</v>
      </c>
    </row>
    <row r="13706" spans="2:11" hidden="1" x14ac:dyDescent="0.2">
      <c r="B13706" t="s">
        <v>2979</v>
      </c>
      <c r="C13706" t="s">
        <v>16</v>
      </c>
      <c r="D13706" t="s">
        <v>22</v>
      </c>
      <c r="E13706">
        <v>2021</v>
      </c>
      <c r="F13706">
        <v>7</v>
      </c>
      <c r="G13706" s="3" t="s">
        <v>125</v>
      </c>
      <c r="H13706" t="s">
        <v>2935</v>
      </c>
      <c r="I13706" s="2" cm="1">
        <f t="array" ref="I13706">SUMPRODUCT(Actuals[Price '[USD'] per UOM], --(Actuals[Commodity] = Consolidated[[#This Row],[Commodity]]), --(Actuals[Region] = "APMKTS"), --(Actuals[Year Month] = Consolidated[[#This Row],[Year.Month]]))</f>
        <v>0.38800000000000001</v>
      </c>
      <c r="J13706" s="2">
        <v>0.43210160000000003</v>
      </c>
      <c r="K13706" s="19" t="s">
        <v>2936</v>
      </c>
    </row>
    <row r="13707" spans="2:11" hidden="1" x14ac:dyDescent="0.2">
      <c r="B13707" t="s">
        <v>2979</v>
      </c>
      <c r="C13707" t="s">
        <v>16</v>
      </c>
      <c r="D13707" t="s">
        <v>22</v>
      </c>
      <c r="E13707">
        <v>2021</v>
      </c>
      <c r="F13707">
        <v>8</v>
      </c>
      <c r="G13707" s="3" t="s">
        <v>126</v>
      </c>
      <c r="H13707" t="s">
        <v>2935</v>
      </c>
      <c r="I13707" s="2" cm="1">
        <f t="array" ref="I13707">SUMPRODUCT(Actuals[Price '[USD'] per UOM], --(Actuals[Commodity] = Consolidated[[#This Row],[Commodity]]), --(Actuals[Region] = "APMKTS"), --(Actuals[Year Month] = Consolidated[[#This Row],[Year.Month]]))</f>
        <v>0.38800000000000001</v>
      </c>
      <c r="J13707" s="2">
        <v>0.43210160000000003</v>
      </c>
      <c r="K13707" s="19" t="s">
        <v>2936</v>
      </c>
    </row>
    <row r="13708" spans="2:11" hidden="1" x14ac:dyDescent="0.2">
      <c r="B13708" t="s">
        <v>2979</v>
      </c>
      <c r="C13708" t="s">
        <v>16</v>
      </c>
      <c r="D13708" t="s">
        <v>22</v>
      </c>
      <c r="E13708">
        <v>2021</v>
      </c>
      <c r="F13708">
        <v>9</v>
      </c>
      <c r="G13708" s="3" t="s">
        <v>127</v>
      </c>
      <c r="H13708" t="s">
        <v>2935</v>
      </c>
      <c r="I13708" s="2" cm="1">
        <f t="array" ref="I13708">SUMPRODUCT(Actuals[Price '[USD'] per UOM], --(Actuals[Commodity] = Consolidated[[#This Row],[Commodity]]), --(Actuals[Region] = "APMKTS"), --(Actuals[Year Month] = Consolidated[[#This Row],[Year.Month]]))</f>
        <v>0.38800000000000001</v>
      </c>
      <c r="J13708" s="2">
        <v>0.43210160000000003</v>
      </c>
      <c r="K13708" s="19" t="s">
        <v>2936</v>
      </c>
    </row>
    <row r="13709" spans="2:11" hidden="1" x14ac:dyDescent="0.2">
      <c r="B13709" t="s">
        <v>2979</v>
      </c>
      <c r="C13709" t="s">
        <v>16</v>
      </c>
      <c r="D13709" t="s">
        <v>22</v>
      </c>
      <c r="E13709">
        <v>2021</v>
      </c>
      <c r="F13709">
        <v>10</v>
      </c>
      <c r="G13709" s="3" t="s">
        <v>128</v>
      </c>
      <c r="H13709" t="s">
        <v>2935</v>
      </c>
      <c r="I13709" s="2" cm="1">
        <f t="array" ref="I13709">SUMPRODUCT(Actuals[Price '[USD'] per UOM], --(Actuals[Commodity] = Consolidated[[#This Row],[Commodity]]), --(Actuals[Region] = "APMKTS"), --(Actuals[Year Month] = Consolidated[[#This Row],[Year.Month]]))</f>
        <v>0.53500000000000003</v>
      </c>
      <c r="J13709" s="2">
        <v>0.43210160000000003</v>
      </c>
      <c r="K13709" s="19" t="s">
        <v>2936</v>
      </c>
    </row>
    <row r="13710" spans="2:11" hidden="1" x14ac:dyDescent="0.2">
      <c r="B13710" t="s">
        <v>2979</v>
      </c>
      <c r="C13710" t="s">
        <v>16</v>
      </c>
      <c r="D13710" t="s">
        <v>22</v>
      </c>
      <c r="E13710">
        <v>2021</v>
      </c>
      <c r="F13710">
        <v>11</v>
      </c>
      <c r="G13710" s="3" t="s">
        <v>129</v>
      </c>
      <c r="H13710" t="s">
        <v>2935</v>
      </c>
      <c r="I13710" s="2" cm="1">
        <f t="array" ref="I13710">SUMPRODUCT(Actuals[Price '[USD'] per UOM], --(Actuals[Commodity] = Consolidated[[#This Row],[Commodity]]), --(Actuals[Region] = "APMKTS"), --(Actuals[Year Month] = Consolidated[[#This Row],[Year.Month]]))</f>
        <v>0.54800000000000004</v>
      </c>
      <c r="J13710" s="2">
        <v>0.43210160000000003</v>
      </c>
      <c r="K13710" s="19" t="s">
        <v>2936</v>
      </c>
    </row>
    <row r="13711" spans="2:11" hidden="1" x14ac:dyDescent="0.2">
      <c r="B13711" t="s">
        <v>2979</v>
      </c>
      <c r="C13711" t="s">
        <v>16</v>
      </c>
      <c r="D13711" t="s">
        <v>22</v>
      </c>
      <c r="E13711">
        <v>2021</v>
      </c>
      <c r="F13711">
        <v>12</v>
      </c>
      <c r="G13711" s="3" t="s">
        <v>130</v>
      </c>
      <c r="H13711" t="s">
        <v>2935</v>
      </c>
      <c r="I13711" s="2" cm="1">
        <f t="array" ref="I13711">SUMPRODUCT(Actuals[Price '[USD'] per UOM], --(Actuals[Commodity] = Consolidated[[#This Row],[Commodity]]), --(Actuals[Region] = "APMKTS"), --(Actuals[Year Month] = Consolidated[[#This Row],[Year.Month]]))</f>
        <v>0.54800000000000004</v>
      </c>
      <c r="J13711" s="2">
        <v>0.43210160000000003</v>
      </c>
      <c r="K13711" s="19" t="s">
        <v>2936</v>
      </c>
    </row>
    <row r="13712" spans="2:11" hidden="1" x14ac:dyDescent="0.2">
      <c r="B13712" t="s">
        <v>2979</v>
      </c>
      <c r="C13712" t="s">
        <v>16</v>
      </c>
      <c r="D13712" t="s">
        <v>22</v>
      </c>
      <c r="E13712">
        <v>2022</v>
      </c>
      <c r="F13712">
        <v>1</v>
      </c>
      <c r="G13712" s="3" t="s">
        <v>131</v>
      </c>
      <c r="H13712" t="s">
        <v>2935</v>
      </c>
      <c r="I13712" s="2" cm="1">
        <f t="array" ref="I13712">SUMPRODUCT(Actuals[Price '[USD'] per UOM], --(Actuals[Commodity] = Consolidated[[#This Row],[Commodity]]), --(Actuals[Region] = "APMKTS"), --(Actuals[Year Month] = Consolidated[[#This Row],[Year.Month]]))</f>
        <v>0.68899999999999995</v>
      </c>
      <c r="J13712" s="2">
        <v>0.43210160000000003</v>
      </c>
      <c r="K13712" s="19" t="s">
        <v>2936</v>
      </c>
    </row>
    <row r="13713" spans="2:11" hidden="1" x14ac:dyDescent="0.2">
      <c r="B13713" t="s">
        <v>2979</v>
      </c>
      <c r="C13713" t="s">
        <v>16</v>
      </c>
      <c r="D13713" t="s">
        <v>22</v>
      </c>
      <c r="E13713">
        <v>2022</v>
      </c>
      <c r="F13713">
        <v>2</v>
      </c>
      <c r="G13713" s="3" t="s">
        <v>132</v>
      </c>
      <c r="H13713" t="s">
        <v>2935</v>
      </c>
      <c r="I13713" s="2" cm="1">
        <f t="array" ref="I13713">SUMPRODUCT(Actuals[Price '[USD'] per UOM], --(Actuals[Commodity] = Consolidated[[#This Row],[Commodity]]), --(Actuals[Region] = "APMKTS"), --(Actuals[Year Month] = Consolidated[[#This Row],[Year.Month]]))</f>
        <v>0.68899999999999995</v>
      </c>
      <c r="J13713" s="2">
        <v>0.43210160000000003</v>
      </c>
      <c r="K13713" s="19" t="s">
        <v>2936</v>
      </c>
    </row>
    <row r="13714" spans="2:11" hidden="1" x14ac:dyDescent="0.2">
      <c r="B13714" t="s">
        <v>2979</v>
      </c>
      <c r="C13714" t="s">
        <v>16</v>
      </c>
      <c r="D13714" t="s">
        <v>22</v>
      </c>
      <c r="E13714">
        <v>2022</v>
      </c>
      <c r="F13714">
        <v>3</v>
      </c>
      <c r="G13714" s="3" t="s">
        <v>133</v>
      </c>
      <c r="H13714" t="s">
        <v>2935</v>
      </c>
      <c r="I13714" s="2" cm="1">
        <f t="array" ref="I13714">SUMPRODUCT(Actuals[Price '[USD'] per UOM], --(Actuals[Commodity] = Consolidated[[#This Row],[Commodity]]), --(Actuals[Region] = "APMKTS"), --(Actuals[Year Month] = Consolidated[[#This Row],[Year.Month]]))</f>
        <v>0.68899999999999995</v>
      </c>
      <c r="J13714" s="2">
        <v>0.43210160000000003</v>
      </c>
      <c r="K13714" s="19" t="s">
        <v>2936</v>
      </c>
    </row>
    <row r="13715" spans="2:11" hidden="1" x14ac:dyDescent="0.2">
      <c r="B13715" t="s">
        <v>2979</v>
      </c>
      <c r="C13715" t="s">
        <v>16</v>
      </c>
      <c r="D13715" t="s">
        <v>22</v>
      </c>
      <c r="E13715">
        <v>2022</v>
      </c>
      <c r="F13715">
        <v>4</v>
      </c>
      <c r="G13715" s="3" t="s">
        <v>134</v>
      </c>
      <c r="H13715" t="s">
        <v>2935</v>
      </c>
      <c r="I13715" s="2" cm="1">
        <f t="array" ref="I13715">SUMPRODUCT(Actuals[Price '[USD'] per UOM], --(Actuals[Commodity] = Consolidated[[#This Row],[Commodity]]), --(Actuals[Region] = "APMKTS"), --(Actuals[Year Month] = Consolidated[[#This Row],[Year.Month]]))</f>
        <v>0.80400000000000005</v>
      </c>
      <c r="J13715" s="2">
        <v>0.43210160000000003</v>
      </c>
      <c r="K13715" s="19" t="s">
        <v>2936</v>
      </c>
    </row>
    <row r="13716" spans="2:11" hidden="1" x14ac:dyDescent="0.2">
      <c r="B13716" t="s">
        <v>2979</v>
      </c>
      <c r="C13716" t="s">
        <v>16</v>
      </c>
      <c r="D13716" t="s">
        <v>22</v>
      </c>
      <c r="E13716">
        <v>2022</v>
      </c>
      <c r="F13716">
        <v>5</v>
      </c>
      <c r="G13716" s="3" t="s">
        <v>135</v>
      </c>
      <c r="H13716" t="s">
        <v>2935</v>
      </c>
      <c r="I13716" s="2" cm="1">
        <f t="array" ref="I13716">SUMPRODUCT(Actuals[Price '[USD'] per UOM], --(Actuals[Commodity] = Consolidated[[#This Row],[Commodity]]), --(Actuals[Region] = "APMKTS"), --(Actuals[Year Month] = Consolidated[[#This Row],[Year.Month]]))</f>
        <v>0.80400000000000005</v>
      </c>
      <c r="J13716" s="2">
        <v>0.43210160000000003</v>
      </c>
      <c r="K13716" s="19" t="s">
        <v>2936</v>
      </c>
    </row>
    <row r="13717" spans="2:11" hidden="1" x14ac:dyDescent="0.2">
      <c r="B13717" t="s">
        <v>2979</v>
      </c>
      <c r="C13717" t="s">
        <v>16</v>
      </c>
      <c r="D13717" t="s">
        <v>22</v>
      </c>
      <c r="E13717">
        <v>2022</v>
      </c>
      <c r="F13717">
        <v>6</v>
      </c>
      <c r="G13717" s="3" t="s">
        <v>136</v>
      </c>
      <c r="H13717" t="s">
        <v>2935</v>
      </c>
      <c r="I13717" s="2" cm="1">
        <f t="array" ref="I13717">SUMPRODUCT(Actuals[Price '[USD'] per UOM], --(Actuals[Commodity] = Consolidated[[#This Row],[Commodity]]), --(Actuals[Region] = "APMKTS"), --(Actuals[Year Month] = Consolidated[[#This Row],[Year.Month]]))</f>
        <v>0.80400000000000005</v>
      </c>
      <c r="J13717" s="2">
        <v>0.43210160000000003</v>
      </c>
      <c r="K13717" s="19" t="s">
        <v>2936</v>
      </c>
    </row>
    <row r="13718" spans="2:11" hidden="1" x14ac:dyDescent="0.2">
      <c r="B13718" t="s">
        <v>2979</v>
      </c>
      <c r="C13718" t="s">
        <v>16</v>
      </c>
      <c r="D13718" t="s">
        <v>22</v>
      </c>
      <c r="E13718">
        <v>2022</v>
      </c>
      <c r="F13718">
        <v>7</v>
      </c>
      <c r="G13718" s="3" t="s">
        <v>137</v>
      </c>
      <c r="H13718" t="s">
        <v>2935</v>
      </c>
      <c r="I13718" s="2" cm="1">
        <f t="array" ref="I13718">SUMPRODUCT(Actuals[Price '[USD'] per UOM], --(Actuals[Commodity] = Consolidated[[#This Row],[Commodity]]), --(Actuals[Region] = "APMKTS"), --(Actuals[Year Month] = Consolidated[[#This Row],[Year.Month]]))</f>
        <v>1.0349999999999999</v>
      </c>
      <c r="J13718" s="2">
        <v>0.43210160000000003</v>
      </c>
      <c r="K13718" s="19" t="s">
        <v>2936</v>
      </c>
    </row>
    <row r="13719" spans="2:11" hidden="1" x14ac:dyDescent="0.2">
      <c r="B13719" t="s">
        <v>2979</v>
      </c>
      <c r="C13719" t="s">
        <v>16</v>
      </c>
      <c r="D13719" t="s">
        <v>22</v>
      </c>
      <c r="E13719">
        <v>2022</v>
      </c>
      <c r="F13719">
        <v>8</v>
      </c>
      <c r="G13719" s="3" t="s">
        <v>138</v>
      </c>
      <c r="H13719" t="s">
        <v>2935</v>
      </c>
      <c r="I13719" s="2" cm="1">
        <f t="array" ref="I13719">SUMPRODUCT(Actuals[Price '[USD'] per UOM], --(Actuals[Commodity] = Consolidated[[#This Row],[Commodity]]), --(Actuals[Region] = "APMKTS"), --(Actuals[Year Month] = Consolidated[[#This Row],[Year.Month]]))</f>
        <v>1.0349999999999999</v>
      </c>
      <c r="J13719" s="2">
        <v>0.43210160000000003</v>
      </c>
      <c r="K13719" s="19" t="s">
        <v>2936</v>
      </c>
    </row>
    <row r="13720" spans="2:11" hidden="1" x14ac:dyDescent="0.2">
      <c r="B13720" t="s">
        <v>2979</v>
      </c>
      <c r="C13720" t="s">
        <v>16</v>
      </c>
      <c r="D13720" t="s">
        <v>22</v>
      </c>
      <c r="E13720">
        <v>2022</v>
      </c>
      <c r="F13720">
        <v>9</v>
      </c>
      <c r="G13720" s="3" t="s">
        <v>139</v>
      </c>
      <c r="H13720" t="s">
        <v>2935</v>
      </c>
      <c r="I13720" s="2" cm="1">
        <f t="array" ref="I13720">SUMPRODUCT(Actuals[Price '[USD'] per UOM], --(Actuals[Commodity] = Consolidated[[#This Row],[Commodity]]), --(Actuals[Region] = "APMKTS"), --(Actuals[Year Month] = Consolidated[[#This Row],[Year.Month]]))</f>
        <v>1.0349999999999999</v>
      </c>
      <c r="J13720" s="2">
        <v>0.43210160000000003</v>
      </c>
      <c r="K13720" s="19" t="s">
        <v>2936</v>
      </c>
    </row>
    <row r="13721" spans="2:11" hidden="1" x14ac:dyDescent="0.2">
      <c r="B13721" t="s">
        <v>2979</v>
      </c>
      <c r="C13721" t="s">
        <v>16</v>
      </c>
      <c r="D13721" t="s">
        <v>22</v>
      </c>
      <c r="E13721">
        <v>2022</v>
      </c>
      <c r="F13721">
        <v>10</v>
      </c>
      <c r="G13721" s="3" t="s">
        <v>140</v>
      </c>
      <c r="H13721" t="s">
        <v>2935</v>
      </c>
      <c r="I13721" s="2" cm="1">
        <f t="array" ref="I13721">SUMPRODUCT(Actuals[Price '[USD'] per UOM], --(Actuals[Commodity] = Consolidated[[#This Row],[Commodity]]), --(Actuals[Region] = "APMKTS"), --(Actuals[Year Month] = Consolidated[[#This Row],[Year.Month]]))</f>
        <v>1.036</v>
      </c>
      <c r="J13721" s="2">
        <v>0.43210160000000003</v>
      </c>
      <c r="K13721" s="19" t="s">
        <v>2936</v>
      </c>
    </row>
    <row r="13722" spans="2:11" hidden="1" x14ac:dyDescent="0.2">
      <c r="B13722" t="s">
        <v>2979</v>
      </c>
      <c r="C13722" t="s">
        <v>16</v>
      </c>
      <c r="D13722" t="s">
        <v>22</v>
      </c>
      <c r="E13722">
        <v>2022</v>
      </c>
      <c r="F13722">
        <v>11</v>
      </c>
      <c r="G13722" s="3" t="s">
        <v>141</v>
      </c>
      <c r="H13722" t="s">
        <v>2935</v>
      </c>
      <c r="I13722" s="2" cm="1">
        <f t="array" ref="I13722">SUMPRODUCT(Actuals[Price '[USD'] per UOM], --(Actuals[Commodity] = Consolidated[[#This Row],[Commodity]]), --(Actuals[Region] = "APMKTS"), --(Actuals[Year Month] = Consolidated[[#This Row],[Year.Month]]))</f>
        <v>1.036</v>
      </c>
      <c r="J13722" s="2">
        <v>0.43210160000000003</v>
      </c>
      <c r="K13722" s="19" t="s">
        <v>2936</v>
      </c>
    </row>
    <row r="13723" spans="2:11" hidden="1" x14ac:dyDescent="0.2">
      <c r="B13723" t="s">
        <v>2979</v>
      </c>
      <c r="C13723" t="s">
        <v>16</v>
      </c>
      <c r="D13723" t="s">
        <v>22</v>
      </c>
      <c r="E13723">
        <v>2022</v>
      </c>
      <c r="F13723">
        <v>12</v>
      </c>
      <c r="G13723" s="3" t="s">
        <v>142</v>
      </c>
      <c r="H13723" t="s">
        <v>2935</v>
      </c>
      <c r="I13723" s="2" cm="1">
        <f t="array" ref="I13723">SUMPRODUCT(Actuals[Price '[USD'] per UOM], --(Actuals[Commodity] = Consolidated[[#This Row],[Commodity]]), --(Actuals[Region] = "APMKTS"), --(Actuals[Year Month] = Consolidated[[#This Row],[Year.Month]]))</f>
        <v>1.036</v>
      </c>
      <c r="J13723" s="2">
        <v>0.43210160000000003</v>
      </c>
      <c r="K13723" s="19" t="s">
        <v>2936</v>
      </c>
    </row>
    <row r="13724" spans="2:11" hidden="1" x14ac:dyDescent="0.2">
      <c r="B13724" t="s">
        <v>2979</v>
      </c>
      <c r="C13724" t="s">
        <v>2982</v>
      </c>
      <c r="D13724" t="s">
        <v>20</v>
      </c>
      <c r="E13724">
        <v>2021</v>
      </c>
      <c r="F13724">
        <v>3</v>
      </c>
      <c r="G13724" s="3" t="s">
        <v>121</v>
      </c>
      <c r="H13724" t="s">
        <v>2935</v>
      </c>
      <c r="I13724" s="2" cm="1">
        <f t="array" ref="I13724">SUMPRODUCT(CHLWEP3057[Value], --(CHLWEP3057[Year] = Consolidated[[#This Row],[Year]]), --(CHLWEP3057[Month] = Consolidated[[#This Row],[Month]]))</f>
        <v>0.20599999999999999</v>
      </c>
      <c r="J13724" s="2">
        <v>0.20918984280532046</v>
      </c>
      <c r="K13724" s="19" t="s">
        <v>2936</v>
      </c>
    </row>
    <row r="13725" spans="2:11" hidden="1" x14ac:dyDescent="0.2">
      <c r="B13725" t="s">
        <v>2979</v>
      </c>
      <c r="C13725" t="s">
        <v>2982</v>
      </c>
      <c r="D13725" t="s">
        <v>20</v>
      </c>
      <c r="E13725">
        <v>2021</v>
      </c>
      <c r="F13725">
        <v>4</v>
      </c>
      <c r="G13725" s="3" t="s">
        <v>122</v>
      </c>
      <c r="H13725" t="s">
        <v>2935</v>
      </c>
      <c r="I13725" s="2" cm="1">
        <f t="array" ref="I13725">SUMPRODUCT(CHLWEP3057[Value], --(CHLWEP3057[Year] = Consolidated[[#This Row],[Year]]), --(CHLWEP3057[Month] = Consolidated[[#This Row],[Month]]))</f>
        <v>0.20699999999999999</v>
      </c>
      <c r="J13725" s="2">
        <v>0.20918984280532046</v>
      </c>
      <c r="K13725" s="19" t="s">
        <v>2936</v>
      </c>
    </row>
    <row r="13726" spans="2:11" hidden="1" x14ac:dyDescent="0.2">
      <c r="B13726" t="s">
        <v>2979</v>
      </c>
      <c r="C13726" t="s">
        <v>2982</v>
      </c>
      <c r="D13726" t="s">
        <v>20</v>
      </c>
      <c r="E13726">
        <v>2021</v>
      </c>
      <c r="F13726">
        <v>5</v>
      </c>
      <c r="G13726" s="3" t="s">
        <v>123</v>
      </c>
      <c r="H13726" t="s">
        <v>2935</v>
      </c>
      <c r="I13726" s="2" cm="1">
        <f t="array" ref="I13726">SUMPRODUCT(CHLWEP3057[Value], --(CHLWEP3057[Year] = Consolidated[[#This Row],[Year]]), --(CHLWEP3057[Month] = Consolidated[[#This Row],[Month]]))</f>
        <v>0.20699999999999999</v>
      </c>
      <c r="J13726" s="2">
        <v>0.20918984280532046</v>
      </c>
      <c r="K13726" s="19" t="s">
        <v>2936</v>
      </c>
    </row>
    <row r="13727" spans="2:11" hidden="1" x14ac:dyDescent="0.2">
      <c r="B13727" t="s">
        <v>2979</v>
      </c>
      <c r="C13727" t="s">
        <v>2982</v>
      </c>
      <c r="D13727" t="s">
        <v>20</v>
      </c>
      <c r="E13727">
        <v>2021</v>
      </c>
      <c r="F13727">
        <v>6</v>
      </c>
      <c r="G13727" s="3" t="s">
        <v>124</v>
      </c>
      <c r="H13727" t="s">
        <v>2935</v>
      </c>
      <c r="I13727" s="2" cm="1">
        <f t="array" ref="I13727">SUMPRODUCT(CHLWEP3057[Value], --(CHLWEP3057[Year] = Consolidated[[#This Row],[Year]]), --(CHLWEP3057[Month] = Consolidated[[#This Row],[Month]]))</f>
        <v>0.20699999999999999</v>
      </c>
      <c r="J13727" s="2">
        <v>0.20918984280532046</v>
      </c>
      <c r="K13727" s="19" t="s">
        <v>2936</v>
      </c>
    </row>
    <row r="13728" spans="2:11" hidden="1" x14ac:dyDescent="0.2">
      <c r="B13728" t="s">
        <v>2979</v>
      </c>
      <c r="C13728" t="s">
        <v>2982</v>
      </c>
      <c r="D13728" t="s">
        <v>20</v>
      </c>
      <c r="E13728">
        <v>2021</v>
      </c>
      <c r="F13728">
        <v>7</v>
      </c>
      <c r="G13728" s="3" t="s">
        <v>125</v>
      </c>
      <c r="H13728" t="s">
        <v>2935</v>
      </c>
      <c r="I13728" s="2" cm="1">
        <f t="array" ref="I13728">SUMPRODUCT(CHLWEP3057[Value], --(CHLWEP3057[Year] = Consolidated[[#This Row],[Year]]), --(CHLWEP3057[Month] = Consolidated[[#This Row],[Month]]))</f>
        <v>0.20699999999999999</v>
      </c>
      <c r="J13728" s="2">
        <v>0.20918984280532046</v>
      </c>
      <c r="K13728" s="19" t="s">
        <v>2936</v>
      </c>
    </row>
    <row r="13729" spans="2:11" hidden="1" x14ac:dyDescent="0.2">
      <c r="B13729" t="s">
        <v>2979</v>
      </c>
      <c r="C13729" t="s">
        <v>2982</v>
      </c>
      <c r="D13729" t="s">
        <v>20</v>
      </c>
      <c r="E13729">
        <v>2021</v>
      </c>
      <c r="F13729">
        <v>8</v>
      </c>
      <c r="G13729" s="3" t="s">
        <v>126</v>
      </c>
      <c r="H13729" t="s">
        <v>2935</v>
      </c>
      <c r="I13729" s="2" cm="1">
        <f t="array" ref="I13729">SUMPRODUCT(CHLWEP3057[Value], --(CHLWEP3057[Year] = Consolidated[[#This Row],[Year]]), --(CHLWEP3057[Month] = Consolidated[[#This Row],[Month]]))</f>
        <v>0.20699999999999999</v>
      </c>
      <c r="J13729" s="2">
        <v>0.20918984280532046</v>
      </c>
      <c r="K13729" s="19" t="s">
        <v>2936</v>
      </c>
    </row>
    <row r="13730" spans="2:11" hidden="1" x14ac:dyDescent="0.2">
      <c r="B13730" t="s">
        <v>2979</v>
      </c>
      <c r="C13730" t="s">
        <v>2982</v>
      </c>
      <c r="D13730" t="s">
        <v>20</v>
      </c>
      <c r="E13730">
        <v>2021</v>
      </c>
      <c r="F13730">
        <v>9</v>
      </c>
      <c r="G13730" s="3" t="s">
        <v>127</v>
      </c>
      <c r="H13730" t="s">
        <v>2935</v>
      </c>
      <c r="I13730" s="2" cm="1">
        <f t="array" ref="I13730">SUMPRODUCT(CHLWEP3057[Value], --(CHLWEP3057[Year] = Consolidated[[#This Row],[Year]]), --(CHLWEP3057[Month] = Consolidated[[#This Row],[Month]]))</f>
        <v>0.20699999999999999</v>
      </c>
      <c r="J13730" s="2">
        <v>0.20918984280532046</v>
      </c>
      <c r="K13730" s="19" t="s">
        <v>2936</v>
      </c>
    </row>
    <row r="13731" spans="2:11" hidden="1" x14ac:dyDescent="0.2">
      <c r="B13731" t="s">
        <v>2979</v>
      </c>
      <c r="C13731" t="s">
        <v>2982</v>
      </c>
      <c r="D13731" t="s">
        <v>20</v>
      </c>
      <c r="E13731">
        <v>2021</v>
      </c>
      <c r="F13731">
        <v>10</v>
      </c>
      <c r="G13731" s="3" t="s">
        <v>128</v>
      </c>
      <c r="H13731" t="s">
        <v>2935</v>
      </c>
      <c r="I13731" s="2" cm="1">
        <f t="array" ref="I13731">SUMPRODUCT(CHLWEP3057[Value], --(CHLWEP3057[Year] = Consolidated[[#This Row],[Year]]), --(CHLWEP3057[Month] = Consolidated[[#This Row],[Month]]))</f>
        <v>0.20699999999999999</v>
      </c>
      <c r="J13731" s="2">
        <v>0.20918984280532046</v>
      </c>
      <c r="K13731" s="19" t="s">
        <v>2936</v>
      </c>
    </row>
    <row r="13732" spans="2:11" hidden="1" x14ac:dyDescent="0.2">
      <c r="B13732" t="s">
        <v>2979</v>
      </c>
      <c r="C13732" t="s">
        <v>2982</v>
      </c>
      <c r="D13732" t="s">
        <v>20</v>
      </c>
      <c r="E13732">
        <v>2021</v>
      </c>
      <c r="F13732">
        <v>11</v>
      </c>
      <c r="G13732" s="3" t="s">
        <v>129</v>
      </c>
      <c r="H13732" t="s">
        <v>2935</v>
      </c>
      <c r="I13732" s="2" cm="1">
        <f t="array" ref="I13732">SUMPRODUCT(CHLWEP3057[Value], --(CHLWEP3057[Year] = Consolidated[[#This Row],[Year]]), --(CHLWEP3057[Month] = Consolidated[[#This Row],[Month]]))</f>
        <v>0.20699999999999999</v>
      </c>
      <c r="J13732" s="2">
        <v>0.20918984280532046</v>
      </c>
      <c r="K13732" s="19" t="s">
        <v>2936</v>
      </c>
    </row>
    <row r="13733" spans="2:11" hidden="1" x14ac:dyDescent="0.2">
      <c r="B13733" t="s">
        <v>2979</v>
      </c>
      <c r="C13733" t="s">
        <v>2982</v>
      </c>
      <c r="D13733" t="s">
        <v>20</v>
      </c>
      <c r="E13733">
        <v>2021</v>
      </c>
      <c r="F13733">
        <v>12</v>
      </c>
      <c r="G13733" s="3" t="s">
        <v>130</v>
      </c>
      <c r="H13733" t="s">
        <v>2935</v>
      </c>
      <c r="I13733" s="2" cm="1">
        <f t="array" ref="I13733">SUMPRODUCT(CHLWEP3057[Value], --(CHLWEP3057[Year] = Consolidated[[#This Row],[Year]]), --(CHLWEP3057[Month] = Consolidated[[#This Row],[Month]]))</f>
        <v>0.20699999999999999</v>
      </c>
      <c r="J13733" s="2">
        <v>0.20918984280532046</v>
      </c>
      <c r="K13733" s="19" t="s">
        <v>2936</v>
      </c>
    </row>
    <row r="13734" spans="2:11" hidden="1" x14ac:dyDescent="0.2">
      <c r="B13734" t="s">
        <v>2979</v>
      </c>
      <c r="C13734" t="s">
        <v>2982</v>
      </c>
      <c r="D13734" t="s">
        <v>20</v>
      </c>
      <c r="E13734">
        <v>2022</v>
      </c>
      <c r="F13734">
        <v>1</v>
      </c>
      <c r="G13734" s="3" t="s">
        <v>131</v>
      </c>
      <c r="H13734" t="s">
        <v>2935</v>
      </c>
      <c r="I13734" s="2" cm="1">
        <f t="array" ref="I13734">SUMPRODUCT(CHLWEP3057[Value], --(CHLWEP3057[Year] = Consolidated[[#This Row],[Year]]), --(CHLWEP3057[Month] = Consolidated[[#This Row],[Month]]))</f>
        <v>0.20699999999999999</v>
      </c>
      <c r="J13734" s="2">
        <v>0.20918984280532046</v>
      </c>
      <c r="K13734" s="19" t="s">
        <v>2936</v>
      </c>
    </row>
    <row r="13735" spans="2:11" hidden="1" x14ac:dyDescent="0.2">
      <c r="B13735" t="s">
        <v>2979</v>
      </c>
      <c r="C13735" t="s">
        <v>2982</v>
      </c>
      <c r="D13735" t="s">
        <v>20</v>
      </c>
      <c r="E13735">
        <v>2022</v>
      </c>
      <c r="F13735">
        <v>2</v>
      </c>
      <c r="G13735" s="3" t="s">
        <v>132</v>
      </c>
      <c r="H13735" t="s">
        <v>2935</v>
      </c>
      <c r="I13735" s="2" cm="1">
        <f t="array" ref="I13735">SUMPRODUCT(CHLWEP3057[Value], --(CHLWEP3057[Year] = Consolidated[[#This Row],[Year]]), --(CHLWEP3057[Month] = Consolidated[[#This Row],[Month]]))</f>
        <v>0.20699999999999999</v>
      </c>
      <c r="J13735" s="2">
        <v>0.20918984280532046</v>
      </c>
      <c r="K13735" s="19" t="s">
        <v>2936</v>
      </c>
    </row>
    <row r="13736" spans="2:11" hidden="1" x14ac:dyDescent="0.2">
      <c r="B13736" t="s">
        <v>2979</v>
      </c>
      <c r="C13736" t="s">
        <v>2982</v>
      </c>
      <c r="D13736" t="s">
        <v>20</v>
      </c>
      <c r="E13736">
        <v>2022</v>
      </c>
      <c r="F13736">
        <v>3</v>
      </c>
      <c r="G13736" s="3" t="s">
        <v>133</v>
      </c>
      <c r="H13736" t="s">
        <v>2935</v>
      </c>
      <c r="I13736" s="2" cm="1">
        <f t="array" ref="I13736">SUMPRODUCT(CHLWEP3057[Value], --(CHLWEP3057[Year] = Consolidated[[#This Row],[Year]]), --(CHLWEP3057[Month] = Consolidated[[#This Row],[Month]]))</f>
        <v>0.20699999999999999</v>
      </c>
      <c r="J13736" s="2">
        <v>0.20918984280532046</v>
      </c>
      <c r="K13736" s="19" t="s">
        <v>2936</v>
      </c>
    </row>
    <row r="13737" spans="2:11" hidden="1" x14ac:dyDescent="0.2">
      <c r="B13737" t="s">
        <v>2979</v>
      </c>
      <c r="C13737" t="s">
        <v>2982</v>
      </c>
      <c r="D13737" t="s">
        <v>20</v>
      </c>
      <c r="E13737">
        <v>2022</v>
      </c>
      <c r="F13737">
        <v>4</v>
      </c>
      <c r="G13737" s="3" t="s">
        <v>134</v>
      </c>
      <c r="H13737" t="s">
        <v>2935</v>
      </c>
      <c r="I13737" s="2" cm="1">
        <f t="array" ref="I13737">SUMPRODUCT(CHLWEP3057[Value], --(CHLWEP3057[Year] = Consolidated[[#This Row],[Year]]), --(CHLWEP3057[Month] = Consolidated[[#This Row],[Month]]))</f>
        <v>0.20699999999999999</v>
      </c>
      <c r="J13737" s="2">
        <v>0.20918984280532046</v>
      </c>
      <c r="K13737" s="19" t="s">
        <v>2936</v>
      </c>
    </row>
    <row r="13738" spans="2:11" hidden="1" x14ac:dyDescent="0.2">
      <c r="B13738" t="s">
        <v>2979</v>
      </c>
      <c r="C13738" t="s">
        <v>2982</v>
      </c>
      <c r="D13738" t="s">
        <v>20</v>
      </c>
      <c r="E13738">
        <v>2022</v>
      </c>
      <c r="F13738">
        <v>5</v>
      </c>
      <c r="G13738" s="3" t="s">
        <v>135</v>
      </c>
      <c r="H13738" t="s">
        <v>2935</v>
      </c>
      <c r="I13738" s="2" cm="1">
        <f t="array" ref="I13738">SUMPRODUCT(CHLWEP3057[Value], --(CHLWEP3057[Year] = Consolidated[[#This Row],[Year]]), --(CHLWEP3057[Month] = Consolidated[[#This Row],[Month]]))</f>
        <v>0.20699999999999999</v>
      </c>
      <c r="J13738" s="2">
        <v>0.20918984280532046</v>
      </c>
      <c r="K13738" s="19" t="s">
        <v>2936</v>
      </c>
    </row>
    <row r="13739" spans="2:11" hidden="1" x14ac:dyDescent="0.2">
      <c r="B13739" t="s">
        <v>2979</v>
      </c>
      <c r="C13739" t="s">
        <v>2982</v>
      </c>
      <c r="D13739" t="s">
        <v>20</v>
      </c>
      <c r="E13739">
        <v>2022</v>
      </c>
      <c r="F13739">
        <v>6</v>
      </c>
      <c r="G13739" s="3" t="s">
        <v>136</v>
      </c>
      <c r="H13739" t="s">
        <v>2935</v>
      </c>
      <c r="I13739" s="2" cm="1">
        <f t="array" ref="I13739">SUMPRODUCT(CHLWEP3057[Value], --(CHLWEP3057[Year] = Consolidated[[#This Row],[Year]]), --(CHLWEP3057[Month] = Consolidated[[#This Row],[Month]]))</f>
        <v>0.20699999999999999</v>
      </c>
      <c r="J13739" s="2">
        <v>0.20918984280532046</v>
      </c>
      <c r="K13739" s="19" t="s">
        <v>2936</v>
      </c>
    </row>
    <row r="13740" spans="2:11" hidden="1" x14ac:dyDescent="0.2">
      <c r="B13740" t="s">
        <v>2979</v>
      </c>
      <c r="C13740" t="s">
        <v>2982</v>
      </c>
      <c r="D13740" t="s">
        <v>20</v>
      </c>
      <c r="E13740">
        <v>2022</v>
      </c>
      <c r="F13740">
        <v>7</v>
      </c>
      <c r="G13740" s="3" t="s">
        <v>137</v>
      </c>
      <c r="H13740" t="s">
        <v>2935</v>
      </c>
      <c r="I13740" s="2" cm="1">
        <f t="array" ref="I13740">SUMPRODUCT(CHLWEP3057[Value], --(CHLWEP3057[Year] = Consolidated[[#This Row],[Year]]), --(CHLWEP3057[Month] = Consolidated[[#This Row],[Month]]))</f>
        <v>0.20699999999999999</v>
      </c>
      <c r="J13740" s="2">
        <v>0.20918984280532046</v>
      </c>
      <c r="K13740" s="19" t="s">
        <v>2936</v>
      </c>
    </row>
    <row r="13741" spans="2:11" hidden="1" x14ac:dyDescent="0.2">
      <c r="B13741" t="s">
        <v>2979</v>
      </c>
      <c r="C13741" t="s">
        <v>2982</v>
      </c>
      <c r="D13741" t="s">
        <v>20</v>
      </c>
      <c r="E13741">
        <v>2022</v>
      </c>
      <c r="F13741">
        <v>8</v>
      </c>
      <c r="G13741" s="3" t="s">
        <v>138</v>
      </c>
      <c r="H13741" t="s">
        <v>2935</v>
      </c>
      <c r="I13741" s="2" cm="1">
        <f t="array" ref="I13741">SUMPRODUCT(CHLWEP3057[Value], --(CHLWEP3057[Year] = Consolidated[[#This Row],[Year]]), --(CHLWEP3057[Month] = Consolidated[[#This Row],[Month]]))</f>
        <v>0.20699999999999999</v>
      </c>
      <c r="J13741" s="2">
        <v>0.20918984280532046</v>
      </c>
      <c r="K13741" s="19" t="s">
        <v>2936</v>
      </c>
    </row>
    <row r="13742" spans="2:11" hidden="1" x14ac:dyDescent="0.2">
      <c r="B13742" t="s">
        <v>2979</v>
      </c>
      <c r="C13742" t="s">
        <v>2982</v>
      </c>
      <c r="D13742" t="s">
        <v>20</v>
      </c>
      <c r="E13742">
        <v>2022</v>
      </c>
      <c r="F13742">
        <v>9</v>
      </c>
      <c r="G13742" s="3" t="s">
        <v>139</v>
      </c>
      <c r="H13742" t="s">
        <v>2935</v>
      </c>
      <c r="I13742" s="2" cm="1">
        <f t="array" ref="I13742">SUMPRODUCT(CHLWEP3057[Value], --(CHLWEP3057[Year] = Consolidated[[#This Row],[Year]]), --(CHLWEP3057[Month] = Consolidated[[#This Row],[Month]]))</f>
        <v>0.20699999999999999</v>
      </c>
      <c r="J13742" s="2">
        <v>0.20918984280532046</v>
      </c>
      <c r="K13742" s="19" t="s">
        <v>2936</v>
      </c>
    </row>
    <row r="13743" spans="2:11" hidden="1" x14ac:dyDescent="0.2">
      <c r="B13743" t="s">
        <v>2979</v>
      </c>
      <c r="C13743" t="s">
        <v>2982</v>
      </c>
      <c r="D13743" t="s">
        <v>20</v>
      </c>
      <c r="E13743">
        <v>2022</v>
      </c>
      <c r="F13743">
        <v>10</v>
      </c>
      <c r="G13743" s="3" t="s">
        <v>140</v>
      </c>
      <c r="H13743" t="s">
        <v>2935</v>
      </c>
      <c r="I13743" s="2" cm="1">
        <f t="array" ref="I13743">SUMPRODUCT(CHLWEP3057[Value], --(CHLWEP3057[Year] = Consolidated[[#This Row],[Year]]), --(CHLWEP3057[Month] = Consolidated[[#This Row],[Month]]))</f>
        <v>0.20699999999999999</v>
      </c>
      <c r="J13743" s="2">
        <v>0.20918984280532046</v>
      </c>
      <c r="K13743" s="19" t="s">
        <v>2936</v>
      </c>
    </row>
    <row r="13744" spans="2:11" hidden="1" x14ac:dyDescent="0.2">
      <c r="B13744" t="s">
        <v>2979</v>
      </c>
      <c r="C13744" t="s">
        <v>2982</v>
      </c>
      <c r="D13744" t="s">
        <v>20</v>
      </c>
      <c r="E13744">
        <v>2022</v>
      </c>
      <c r="F13744">
        <v>11</v>
      </c>
      <c r="G13744" s="3" t="s">
        <v>141</v>
      </c>
      <c r="H13744" t="s">
        <v>2935</v>
      </c>
      <c r="I13744" s="2" cm="1">
        <f t="array" ref="I13744">SUMPRODUCT(CHLWEP3057[Value], --(CHLWEP3057[Year] = Consolidated[[#This Row],[Year]]), --(CHLWEP3057[Month] = Consolidated[[#This Row],[Month]]))</f>
        <v>0.20699999999999999</v>
      </c>
      <c r="J13744" s="2">
        <v>0.20918984280532046</v>
      </c>
      <c r="K13744" s="19" t="s">
        <v>2936</v>
      </c>
    </row>
    <row r="13745" spans="2:11" hidden="1" x14ac:dyDescent="0.2">
      <c r="B13745" t="s">
        <v>2979</v>
      </c>
      <c r="C13745" t="s">
        <v>2982</v>
      </c>
      <c r="D13745" t="s">
        <v>20</v>
      </c>
      <c r="E13745">
        <v>2022</v>
      </c>
      <c r="F13745">
        <v>12</v>
      </c>
      <c r="G13745" s="3" t="s">
        <v>142</v>
      </c>
      <c r="H13745" t="s">
        <v>2935</v>
      </c>
      <c r="I13745" s="2" cm="1">
        <f t="array" ref="I13745">SUMPRODUCT(CHLWEP3057[Value], --(CHLWEP3057[Year] = Consolidated[[#This Row],[Year]]), --(CHLWEP3057[Month] = Consolidated[[#This Row],[Month]]))</f>
        <v>0.20699999999999999</v>
      </c>
      <c r="J13745" s="2">
        <v>0.20918984280532046</v>
      </c>
      <c r="K13745" s="19" t="s">
        <v>2936</v>
      </c>
    </row>
    <row r="13746" spans="2:11" hidden="1" x14ac:dyDescent="0.2">
      <c r="B13746" t="s">
        <v>2979</v>
      </c>
      <c r="C13746" t="s">
        <v>16</v>
      </c>
      <c r="D13746" t="s">
        <v>15</v>
      </c>
      <c r="E13746">
        <v>2021</v>
      </c>
      <c r="F13746">
        <v>3</v>
      </c>
      <c r="G13746" s="3" t="s">
        <v>121</v>
      </c>
      <c r="H13746" t="s">
        <v>2935</v>
      </c>
      <c r="I13746" s="2" cm="1">
        <f t="array" ref="I13746">SUMPRODUCT(Actuals[Price '[USD'] per UOM], --(Actuals[Commodity] = Consolidated[[#This Row],[Commodity]]), --(Actuals[Region] = "APMKTS"), --(Actuals[Year Month] = Consolidated[[#This Row],[Year.Month]]))</f>
        <v>0.223</v>
      </c>
      <c r="J13746" s="2">
        <v>0.43210160000000003</v>
      </c>
      <c r="K13746" s="19" t="s">
        <v>2936</v>
      </c>
    </row>
    <row r="13747" spans="2:11" hidden="1" x14ac:dyDescent="0.2">
      <c r="B13747" t="s">
        <v>2979</v>
      </c>
      <c r="C13747" t="s">
        <v>16</v>
      </c>
      <c r="D13747" t="s">
        <v>15</v>
      </c>
      <c r="E13747">
        <v>2021</v>
      </c>
      <c r="F13747">
        <v>4</v>
      </c>
      <c r="G13747" s="3" t="s">
        <v>122</v>
      </c>
      <c r="H13747" t="s">
        <v>2935</v>
      </c>
      <c r="I13747" s="2" cm="1">
        <f t="array" ref="I13747">SUMPRODUCT(Actuals[Price '[USD'] per UOM], --(Actuals[Commodity] = Consolidated[[#This Row],[Commodity]]), --(Actuals[Region] = "APMKTS"), --(Actuals[Year Month] = Consolidated[[#This Row],[Year.Month]]))</f>
        <v>0.28899999999999998</v>
      </c>
      <c r="J13747" s="2">
        <v>0.43210160000000003</v>
      </c>
      <c r="K13747" s="19" t="s">
        <v>2936</v>
      </c>
    </row>
    <row r="13748" spans="2:11" hidden="1" x14ac:dyDescent="0.2">
      <c r="B13748" t="s">
        <v>2979</v>
      </c>
      <c r="C13748" t="s">
        <v>16</v>
      </c>
      <c r="D13748" t="s">
        <v>15</v>
      </c>
      <c r="E13748">
        <v>2021</v>
      </c>
      <c r="F13748">
        <v>5</v>
      </c>
      <c r="G13748" s="3" t="s">
        <v>123</v>
      </c>
      <c r="H13748" t="s">
        <v>2935</v>
      </c>
      <c r="I13748" s="2" cm="1">
        <f t="array" ref="I13748">SUMPRODUCT(Actuals[Price '[USD'] per UOM], --(Actuals[Commodity] = Consolidated[[#This Row],[Commodity]]), --(Actuals[Region] = "APMKTS"), --(Actuals[Year Month] = Consolidated[[#This Row],[Year.Month]]))</f>
        <v>0.29399999999999998</v>
      </c>
      <c r="J13748" s="2">
        <v>0.43210160000000003</v>
      </c>
      <c r="K13748" s="19" t="s">
        <v>2936</v>
      </c>
    </row>
    <row r="13749" spans="2:11" hidden="1" x14ac:dyDescent="0.2">
      <c r="B13749" t="s">
        <v>2979</v>
      </c>
      <c r="C13749" t="s">
        <v>16</v>
      </c>
      <c r="D13749" t="s">
        <v>15</v>
      </c>
      <c r="E13749">
        <v>2021</v>
      </c>
      <c r="F13749">
        <v>6</v>
      </c>
      <c r="G13749" s="3" t="s">
        <v>124</v>
      </c>
      <c r="H13749" t="s">
        <v>2935</v>
      </c>
      <c r="I13749" s="2" cm="1">
        <f t="array" ref="I13749">SUMPRODUCT(Actuals[Price '[USD'] per UOM], --(Actuals[Commodity] = Consolidated[[#This Row],[Commodity]]), --(Actuals[Region] = "APMKTS"), --(Actuals[Year Month] = Consolidated[[#This Row],[Year.Month]]))</f>
        <v>0.30499999999999999</v>
      </c>
      <c r="J13749" s="2">
        <v>0.43210160000000003</v>
      </c>
      <c r="K13749" s="19" t="s">
        <v>2936</v>
      </c>
    </row>
    <row r="13750" spans="2:11" hidden="1" x14ac:dyDescent="0.2">
      <c r="B13750" t="s">
        <v>2979</v>
      </c>
      <c r="C13750" t="s">
        <v>16</v>
      </c>
      <c r="D13750" t="s">
        <v>15</v>
      </c>
      <c r="E13750">
        <v>2021</v>
      </c>
      <c r="F13750">
        <v>7</v>
      </c>
      <c r="G13750" s="3" t="s">
        <v>125</v>
      </c>
      <c r="H13750" t="s">
        <v>2935</v>
      </c>
      <c r="I13750" s="2" cm="1">
        <f t="array" ref="I13750">SUMPRODUCT(Actuals[Price '[USD'] per UOM], --(Actuals[Commodity] = Consolidated[[#This Row],[Commodity]]), --(Actuals[Region] = "APMKTS"), --(Actuals[Year Month] = Consolidated[[#This Row],[Year.Month]]))</f>
        <v>0.38800000000000001</v>
      </c>
      <c r="J13750" s="2">
        <v>0.43210160000000003</v>
      </c>
      <c r="K13750" s="19" t="s">
        <v>2936</v>
      </c>
    </row>
    <row r="13751" spans="2:11" hidden="1" x14ac:dyDescent="0.2">
      <c r="B13751" t="s">
        <v>2979</v>
      </c>
      <c r="C13751" t="s">
        <v>16</v>
      </c>
      <c r="D13751" t="s">
        <v>15</v>
      </c>
      <c r="E13751">
        <v>2021</v>
      </c>
      <c r="F13751">
        <v>8</v>
      </c>
      <c r="G13751" s="3" t="s">
        <v>126</v>
      </c>
      <c r="H13751" t="s">
        <v>2935</v>
      </c>
      <c r="I13751" s="2" cm="1">
        <f t="array" ref="I13751">SUMPRODUCT(Actuals[Price '[USD'] per UOM], --(Actuals[Commodity] = Consolidated[[#This Row],[Commodity]]), --(Actuals[Region] = "APMKTS"), --(Actuals[Year Month] = Consolidated[[#This Row],[Year.Month]]))</f>
        <v>0.38800000000000001</v>
      </c>
      <c r="J13751" s="2">
        <v>0.43210160000000003</v>
      </c>
      <c r="K13751" s="19" t="s">
        <v>2936</v>
      </c>
    </row>
    <row r="13752" spans="2:11" hidden="1" x14ac:dyDescent="0.2">
      <c r="B13752" t="s">
        <v>2979</v>
      </c>
      <c r="C13752" t="s">
        <v>16</v>
      </c>
      <c r="D13752" t="s">
        <v>15</v>
      </c>
      <c r="E13752">
        <v>2021</v>
      </c>
      <c r="F13752">
        <v>9</v>
      </c>
      <c r="G13752" s="3" t="s">
        <v>127</v>
      </c>
      <c r="H13752" t="s">
        <v>2935</v>
      </c>
      <c r="I13752" s="2" cm="1">
        <f t="array" ref="I13752">SUMPRODUCT(Actuals[Price '[USD'] per UOM], --(Actuals[Commodity] = Consolidated[[#This Row],[Commodity]]), --(Actuals[Region] = "APMKTS"), --(Actuals[Year Month] = Consolidated[[#This Row],[Year.Month]]))</f>
        <v>0.38800000000000001</v>
      </c>
      <c r="J13752" s="2">
        <v>0.43210160000000003</v>
      </c>
      <c r="K13752" s="19" t="s">
        <v>2936</v>
      </c>
    </row>
    <row r="13753" spans="2:11" hidden="1" x14ac:dyDescent="0.2">
      <c r="B13753" t="s">
        <v>2979</v>
      </c>
      <c r="C13753" t="s">
        <v>16</v>
      </c>
      <c r="D13753" t="s">
        <v>15</v>
      </c>
      <c r="E13753">
        <v>2021</v>
      </c>
      <c r="F13753">
        <v>10</v>
      </c>
      <c r="G13753" s="3" t="s">
        <v>128</v>
      </c>
      <c r="H13753" t="s">
        <v>2935</v>
      </c>
      <c r="I13753" s="2" cm="1">
        <f t="array" ref="I13753">SUMPRODUCT(Actuals[Price '[USD'] per UOM], --(Actuals[Commodity] = Consolidated[[#This Row],[Commodity]]), --(Actuals[Region] = "APMKTS"), --(Actuals[Year Month] = Consolidated[[#This Row],[Year.Month]]))</f>
        <v>0.53500000000000003</v>
      </c>
      <c r="J13753" s="2">
        <v>0.43210160000000003</v>
      </c>
      <c r="K13753" s="19" t="s">
        <v>2936</v>
      </c>
    </row>
    <row r="13754" spans="2:11" hidden="1" x14ac:dyDescent="0.2">
      <c r="B13754" t="s">
        <v>2979</v>
      </c>
      <c r="C13754" t="s">
        <v>16</v>
      </c>
      <c r="D13754" t="s">
        <v>15</v>
      </c>
      <c r="E13754">
        <v>2021</v>
      </c>
      <c r="F13754">
        <v>11</v>
      </c>
      <c r="G13754" s="3" t="s">
        <v>129</v>
      </c>
      <c r="H13754" t="s">
        <v>2935</v>
      </c>
      <c r="I13754" s="2" cm="1">
        <f t="array" ref="I13754">SUMPRODUCT(Actuals[Price '[USD'] per UOM], --(Actuals[Commodity] = Consolidated[[#This Row],[Commodity]]), --(Actuals[Region] = "APMKTS"), --(Actuals[Year Month] = Consolidated[[#This Row],[Year.Month]]))</f>
        <v>0.54800000000000004</v>
      </c>
      <c r="J13754" s="2">
        <v>0.43210160000000003</v>
      </c>
      <c r="K13754" s="19" t="s">
        <v>2936</v>
      </c>
    </row>
    <row r="13755" spans="2:11" hidden="1" x14ac:dyDescent="0.2">
      <c r="B13755" t="s">
        <v>2979</v>
      </c>
      <c r="C13755" t="s">
        <v>16</v>
      </c>
      <c r="D13755" t="s">
        <v>15</v>
      </c>
      <c r="E13755">
        <v>2021</v>
      </c>
      <c r="F13755">
        <v>12</v>
      </c>
      <c r="G13755" s="3" t="s">
        <v>130</v>
      </c>
      <c r="H13755" t="s">
        <v>2935</v>
      </c>
      <c r="I13755" s="2" cm="1">
        <f t="array" ref="I13755">SUMPRODUCT(Actuals[Price '[USD'] per UOM], --(Actuals[Commodity] = Consolidated[[#This Row],[Commodity]]), --(Actuals[Region] = "APMKTS"), --(Actuals[Year Month] = Consolidated[[#This Row],[Year.Month]]))</f>
        <v>0.54800000000000004</v>
      </c>
      <c r="J13755" s="2">
        <v>0.43210160000000003</v>
      </c>
      <c r="K13755" s="19" t="s">
        <v>2936</v>
      </c>
    </row>
    <row r="13756" spans="2:11" hidden="1" x14ac:dyDescent="0.2">
      <c r="B13756" t="s">
        <v>2979</v>
      </c>
      <c r="C13756" t="s">
        <v>16</v>
      </c>
      <c r="D13756" t="s">
        <v>15</v>
      </c>
      <c r="E13756">
        <v>2022</v>
      </c>
      <c r="F13756">
        <v>1</v>
      </c>
      <c r="G13756" s="3" t="s">
        <v>131</v>
      </c>
      <c r="H13756" t="s">
        <v>2935</v>
      </c>
      <c r="I13756" s="2" cm="1">
        <f t="array" ref="I13756">SUMPRODUCT(Actuals[Price '[USD'] per UOM], --(Actuals[Commodity] = Consolidated[[#This Row],[Commodity]]), --(Actuals[Region] = "APMKTS"), --(Actuals[Year Month] = Consolidated[[#This Row],[Year.Month]]))</f>
        <v>0.68899999999999995</v>
      </c>
      <c r="J13756" s="2">
        <v>0.43210160000000003</v>
      </c>
      <c r="K13756" s="19" t="s">
        <v>2936</v>
      </c>
    </row>
    <row r="13757" spans="2:11" hidden="1" x14ac:dyDescent="0.2">
      <c r="B13757" t="s">
        <v>2979</v>
      </c>
      <c r="C13757" t="s">
        <v>16</v>
      </c>
      <c r="D13757" t="s">
        <v>15</v>
      </c>
      <c r="E13757">
        <v>2022</v>
      </c>
      <c r="F13757">
        <v>2</v>
      </c>
      <c r="G13757" s="3" t="s">
        <v>132</v>
      </c>
      <c r="H13757" t="s">
        <v>2935</v>
      </c>
      <c r="I13757" s="2" cm="1">
        <f t="array" ref="I13757">SUMPRODUCT(Actuals[Price '[USD'] per UOM], --(Actuals[Commodity] = Consolidated[[#This Row],[Commodity]]), --(Actuals[Region] = "APMKTS"), --(Actuals[Year Month] = Consolidated[[#This Row],[Year.Month]]))</f>
        <v>0.68899999999999995</v>
      </c>
      <c r="J13757" s="2">
        <v>0.43210160000000003</v>
      </c>
      <c r="K13757" s="19" t="s">
        <v>2936</v>
      </c>
    </row>
    <row r="13758" spans="2:11" hidden="1" x14ac:dyDescent="0.2">
      <c r="B13758" t="s">
        <v>2979</v>
      </c>
      <c r="C13758" t="s">
        <v>16</v>
      </c>
      <c r="D13758" t="s">
        <v>15</v>
      </c>
      <c r="E13758">
        <v>2022</v>
      </c>
      <c r="F13758">
        <v>3</v>
      </c>
      <c r="G13758" s="3" t="s">
        <v>133</v>
      </c>
      <c r="H13758" t="s">
        <v>2935</v>
      </c>
      <c r="I13758" s="2" cm="1">
        <f t="array" ref="I13758">SUMPRODUCT(Actuals[Price '[USD'] per UOM], --(Actuals[Commodity] = Consolidated[[#This Row],[Commodity]]), --(Actuals[Region] = "APMKTS"), --(Actuals[Year Month] = Consolidated[[#This Row],[Year.Month]]))</f>
        <v>0.68899999999999995</v>
      </c>
      <c r="J13758" s="2">
        <v>0.43210160000000003</v>
      </c>
      <c r="K13758" s="19" t="s">
        <v>2936</v>
      </c>
    </row>
    <row r="13759" spans="2:11" hidden="1" x14ac:dyDescent="0.2">
      <c r="B13759" t="s">
        <v>2979</v>
      </c>
      <c r="C13759" t="s">
        <v>16</v>
      </c>
      <c r="D13759" t="s">
        <v>15</v>
      </c>
      <c r="E13759">
        <v>2022</v>
      </c>
      <c r="F13759">
        <v>4</v>
      </c>
      <c r="G13759" s="3" t="s">
        <v>134</v>
      </c>
      <c r="H13759" t="s">
        <v>2935</v>
      </c>
      <c r="I13759" s="2" cm="1">
        <f t="array" ref="I13759">SUMPRODUCT(Actuals[Price '[USD'] per UOM], --(Actuals[Commodity] = Consolidated[[#This Row],[Commodity]]), --(Actuals[Region] = "APMKTS"), --(Actuals[Year Month] = Consolidated[[#This Row],[Year.Month]]))</f>
        <v>0.80400000000000005</v>
      </c>
      <c r="J13759" s="2">
        <v>0.43210160000000003</v>
      </c>
      <c r="K13759" s="19" t="s">
        <v>2936</v>
      </c>
    </row>
    <row r="13760" spans="2:11" hidden="1" x14ac:dyDescent="0.2">
      <c r="B13760" t="s">
        <v>2979</v>
      </c>
      <c r="C13760" t="s">
        <v>16</v>
      </c>
      <c r="D13760" t="s">
        <v>15</v>
      </c>
      <c r="E13760">
        <v>2022</v>
      </c>
      <c r="F13760">
        <v>5</v>
      </c>
      <c r="G13760" s="3" t="s">
        <v>135</v>
      </c>
      <c r="H13760" t="s">
        <v>2935</v>
      </c>
      <c r="I13760" s="2" cm="1">
        <f t="array" ref="I13760">SUMPRODUCT(Actuals[Price '[USD'] per UOM], --(Actuals[Commodity] = Consolidated[[#This Row],[Commodity]]), --(Actuals[Region] = "APMKTS"), --(Actuals[Year Month] = Consolidated[[#This Row],[Year.Month]]))</f>
        <v>0.80400000000000005</v>
      </c>
      <c r="J13760" s="2">
        <v>0.43210160000000003</v>
      </c>
      <c r="K13760" s="19" t="s">
        <v>2936</v>
      </c>
    </row>
    <row r="13761" spans="2:11" hidden="1" x14ac:dyDescent="0.2">
      <c r="B13761" t="s">
        <v>2979</v>
      </c>
      <c r="C13761" t="s">
        <v>16</v>
      </c>
      <c r="D13761" t="s">
        <v>15</v>
      </c>
      <c r="E13761">
        <v>2022</v>
      </c>
      <c r="F13761">
        <v>6</v>
      </c>
      <c r="G13761" s="3" t="s">
        <v>136</v>
      </c>
      <c r="H13761" t="s">
        <v>2935</v>
      </c>
      <c r="I13761" s="2" cm="1">
        <f t="array" ref="I13761">SUMPRODUCT(Actuals[Price '[USD'] per UOM], --(Actuals[Commodity] = Consolidated[[#This Row],[Commodity]]), --(Actuals[Region] = "APMKTS"), --(Actuals[Year Month] = Consolidated[[#This Row],[Year.Month]]))</f>
        <v>0.80400000000000005</v>
      </c>
      <c r="J13761" s="2">
        <v>0.43210160000000003</v>
      </c>
      <c r="K13761" s="19" t="s">
        <v>2936</v>
      </c>
    </row>
    <row r="13762" spans="2:11" hidden="1" x14ac:dyDescent="0.2">
      <c r="B13762" t="s">
        <v>2979</v>
      </c>
      <c r="C13762" t="s">
        <v>16</v>
      </c>
      <c r="D13762" t="s">
        <v>15</v>
      </c>
      <c r="E13762">
        <v>2022</v>
      </c>
      <c r="F13762">
        <v>7</v>
      </c>
      <c r="G13762" s="3" t="s">
        <v>137</v>
      </c>
      <c r="H13762" t="s">
        <v>2935</v>
      </c>
      <c r="I13762" s="2" cm="1">
        <f t="array" ref="I13762">SUMPRODUCT(Actuals[Price '[USD'] per UOM], --(Actuals[Commodity] = Consolidated[[#This Row],[Commodity]]), --(Actuals[Region] = "APMKTS"), --(Actuals[Year Month] = Consolidated[[#This Row],[Year.Month]]))</f>
        <v>1.0349999999999999</v>
      </c>
      <c r="J13762" s="2">
        <v>0.43210160000000003</v>
      </c>
      <c r="K13762" s="19" t="s">
        <v>2936</v>
      </c>
    </row>
    <row r="13763" spans="2:11" hidden="1" x14ac:dyDescent="0.2">
      <c r="B13763" t="s">
        <v>2979</v>
      </c>
      <c r="C13763" t="s">
        <v>16</v>
      </c>
      <c r="D13763" t="s">
        <v>15</v>
      </c>
      <c r="E13763">
        <v>2022</v>
      </c>
      <c r="F13763">
        <v>8</v>
      </c>
      <c r="G13763" s="3" t="s">
        <v>138</v>
      </c>
      <c r="H13763" t="s">
        <v>2935</v>
      </c>
      <c r="I13763" s="2" cm="1">
        <f t="array" ref="I13763">SUMPRODUCT(Actuals[Price '[USD'] per UOM], --(Actuals[Commodity] = Consolidated[[#This Row],[Commodity]]), --(Actuals[Region] = "APMKTS"), --(Actuals[Year Month] = Consolidated[[#This Row],[Year.Month]]))</f>
        <v>1.0349999999999999</v>
      </c>
      <c r="J13763" s="2">
        <v>0.43210160000000003</v>
      </c>
      <c r="K13763" s="19" t="s">
        <v>2936</v>
      </c>
    </row>
    <row r="13764" spans="2:11" hidden="1" x14ac:dyDescent="0.2">
      <c r="B13764" t="s">
        <v>2979</v>
      </c>
      <c r="C13764" t="s">
        <v>16</v>
      </c>
      <c r="D13764" t="s">
        <v>15</v>
      </c>
      <c r="E13764">
        <v>2022</v>
      </c>
      <c r="F13764">
        <v>9</v>
      </c>
      <c r="G13764" s="3" t="s">
        <v>139</v>
      </c>
      <c r="H13764" t="s">
        <v>2935</v>
      </c>
      <c r="I13764" s="2" cm="1">
        <f t="array" ref="I13764">SUMPRODUCT(Actuals[Price '[USD'] per UOM], --(Actuals[Commodity] = Consolidated[[#This Row],[Commodity]]), --(Actuals[Region] = "APMKTS"), --(Actuals[Year Month] = Consolidated[[#This Row],[Year.Month]]))</f>
        <v>1.0349999999999999</v>
      </c>
      <c r="J13764" s="2">
        <v>0.43210160000000003</v>
      </c>
      <c r="K13764" s="19" t="s">
        <v>2936</v>
      </c>
    </row>
    <row r="13765" spans="2:11" hidden="1" x14ac:dyDescent="0.2">
      <c r="B13765" t="s">
        <v>2979</v>
      </c>
      <c r="C13765" t="s">
        <v>16</v>
      </c>
      <c r="D13765" t="s">
        <v>15</v>
      </c>
      <c r="E13765">
        <v>2022</v>
      </c>
      <c r="F13765">
        <v>10</v>
      </c>
      <c r="G13765" s="3" t="s">
        <v>140</v>
      </c>
      <c r="H13765" t="s">
        <v>2935</v>
      </c>
      <c r="I13765" s="2" cm="1">
        <f t="array" ref="I13765">SUMPRODUCT(Actuals[Price '[USD'] per UOM], --(Actuals[Commodity] = Consolidated[[#This Row],[Commodity]]), --(Actuals[Region] = "APMKTS"), --(Actuals[Year Month] = Consolidated[[#This Row],[Year.Month]]))</f>
        <v>1.036</v>
      </c>
      <c r="J13765" s="2">
        <v>0.43210160000000003</v>
      </c>
      <c r="K13765" s="19" t="s">
        <v>2936</v>
      </c>
    </row>
    <row r="13766" spans="2:11" hidden="1" x14ac:dyDescent="0.2">
      <c r="B13766" t="s">
        <v>2979</v>
      </c>
      <c r="C13766" t="s">
        <v>16</v>
      </c>
      <c r="D13766" t="s">
        <v>15</v>
      </c>
      <c r="E13766">
        <v>2022</v>
      </c>
      <c r="F13766">
        <v>11</v>
      </c>
      <c r="G13766" s="3" t="s">
        <v>141</v>
      </c>
      <c r="H13766" t="s">
        <v>2935</v>
      </c>
      <c r="I13766" s="2" cm="1">
        <f t="array" ref="I13766">SUMPRODUCT(Actuals[Price '[USD'] per UOM], --(Actuals[Commodity] = Consolidated[[#This Row],[Commodity]]), --(Actuals[Region] = "APMKTS"), --(Actuals[Year Month] = Consolidated[[#This Row],[Year.Month]]))</f>
        <v>1.036</v>
      </c>
      <c r="J13766" s="2">
        <v>0.43210160000000003</v>
      </c>
      <c r="K13766" s="19" t="s">
        <v>2936</v>
      </c>
    </row>
    <row r="13767" spans="2:11" hidden="1" x14ac:dyDescent="0.2">
      <c r="B13767" t="s">
        <v>2979</v>
      </c>
      <c r="C13767" t="s">
        <v>16</v>
      </c>
      <c r="D13767" t="s">
        <v>15</v>
      </c>
      <c r="E13767">
        <v>2022</v>
      </c>
      <c r="F13767">
        <v>12</v>
      </c>
      <c r="G13767" s="3" t="s">
        <v>142</v>
      </c>
      <c r="H13767" t="s">
        <v>2935</v>
      </c>
      <c r="I13767" s="2" cm="1">
        <f t="array" ref="I13767">SUMPRODUCT(Actuals[Price '[USD'] per UOM], --(Actuals[Commodity] = Consolidated[[#This Row],[Commodity]]), --(Actuals[Region] = "APMKTS"), --(Actuals[Year Month] = Consolidated[[#This Row],[Year.Month]]))</f>
        <v>1.036</v>
      </c>
      <c r="J13767" s="2">
        <v>0.43210160000000003</v>
      </c>
      <c r="K13767" s="19" t="s">
        <v>2936</v>
      </c>
    </row>
    <row r="13768" spans="2:11" hidden="1" x14ac:dyDescent="0.2">
      <c r="B13768" t="s">
        <v>2978</v>
      </c>
      <c r="C13768" t="s">
        <v>167</v>
      </c>
      <c r="D13768" t="s">
        <v>7</v>
      </c>
      <c r="E13768">
        <v>2021</v>
      </c>
      <c r="F13768">
        <v>3</v>
      </c>
      <c r="G13768" s="3" t="s">
        <v>121</v>
      </c>
      <c r="H13768" t="s">
        <v>2935</v>
      </c>
      <c r="I13768" s="2" cm="1">
        <f t="array" ref="I13768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3768" s="2">
        <v>1.8959731999999998</v>
      </c>
      <c r="K13768" s="19" t="s">
        <v>2936</v>
      </c>
    </row>
    <row r="13769" spans="2:11" hidden="1" x14ac:dyDescent="0.2">
      <c r="B13769" t="s">
        <v>2978</v>
      </c>
      <c r="C13769" t="s">
        <v>167</v>
      </c>
      <c r="D13769" t="s">
        <v>7</v>
      </c>
      <c r="E13769">
        <v>2021</v>
      </c>
      <c r="F13769">
        <v>4</v>
      </c>
      <c r="G13769" s="3" t="s">
        <v>122</v>
      </c>
      <c r="H13769" t="s">
        <v>2935</v>
      </c>
      <c r="I13769" s="2" cm="1">
        <f t="array" ref="I1376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769" s="2">
        <v>1.8959731999999998</v>
      </c>
      <c r="K13769" s="19" t="s">
        <v>2936</v>
      </c>
    </row>
    <row r="13770" spans="2:11" hidden="1" x14ac:dyDescent="0.2">
      <c r="B13770" t="s">
        <v>2978</v>
      </c>
      <c r="C13770" t="s">
        <v>167</v>
      </c>
      <c r="D13770" t="s">
        <v>7</v>
      </c>
      <c r="E13770">
        <v>2021</v>
      </c>
      <c r="F13770">
        <v>5</v>
      </c>
      <c r="G13770" s="3" t="s">
        <v>123</v>
      </c>
      <c r="H13770" t="s">
        <v>2935</v>
      </c>
      <c r="I13770" s="2" cm="1">
        <f t="array" ref="I1377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770" s="2">
        <v>1.8959731999999998</v>
      </c>
      <c r="K13770" s="19" t="s">
        <v>2936</v>
      </c>
    </row>
    <row r="13771" spans="2:11" hidden="1" x14ac:dyDescent="0.2">
      <c r="B13771" t="s">
        <v>2978</v>
      </c>
      <c r="C13771" t="s">
        <v>167</v>
      </c>
      <c r="D13771" t="s">
        <v>7</v>
      </c>
      <c r="E13771">
        <v>2021</v>
      </c>
      <c r="F13771">
        <v>6</v>
      </c>
      <c r="G13771" s="3" t="s">
        <v>124</v>
      </c>
      <c r="H13771" t="s">
        <v>2935</v>
      </c>
      <c r="I13771" s="2" cm="1">
        <f t="array" ref="I1377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771" s="2">
        <v>1.8077884</v>
      </c>
      <c r="K13771" s="19" t="s">
        <v>2936</v>
      </c>
    </row>
    <row r="13772" spans="2:11" hidden="1" x14ac:dyDescent="0.2">
      <c r="B13772" t="s">
        <v>2978</v>
      </c>
      <c r="C13772" t="s">
        <v>167</v>
      </c>
      <c r="D13772" t="s">
        <v>7</v>
      </c>
      <c r="E13772">
        <v>2021</v>
      </c>
      <c r="F13772">
        <v>7</v>
      </c>
      <c r="G13772" s="3" t="s">
        <v>125</v>
      </c>
      <c r="H13772" t="s">
        <v>2935</v>
      </c>
      <c r="I13772" s="2" cm="1">
        <f t="array" ref="I1377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772" s="2">
        <v>1.7416497999999998</v>
      </c>
      <c r="K13772" s="19" t="s">
        <v>2936</v>
      </c>
    </row>
    <row r="13773" spans="2:11" hidden="1" x14ac:dyDescent="0.2">
      <c r="B13773" t="s">
        <v>2978</v>
      </c>
      <c r="C13773" t="s">
        <v>167</v>
      </c>
      <c r="D13773" t="s">
        <v>7</v>
      </c>
      <c r="E13773">
        <v>2021</v>
      </c>
      <c r="F13773">
        <v>8</v>
      </c>
      <c r="G13773" s="3" t="s">
        <v>126</v>
      </c>
      <c r="H13773" t="s">
        <v>2935</v>
      </c>
      <c r="I13773" s="2" cm="1">
        <f t="array" ref="I13773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773" s="2">
        <v>1.653465</v>
      </c>
      <c r="K13773" s="19" t="s">
        <v>2936</v>
      </c>
    </row>
    <row r="13774" spans="2:11" hidden="1" x14ac:dyDescent="0.2">
      <c r="B13774" t="s">
        <v>2978</v>
      </c>
      <c r="C13774" t="s">
        <v>167</v>
      </c>
      <c r="D13774" t="s">
        <v>7</v>
      </c>
      <c r="E13774">
        <v>2021</v>
      </c>
      <c r="F13774">
        <v>9</v>
      </c>
      <c r="G13774" s="3" t="s">
        <v>127</v>
      </c>
      <c r="H13774" t="s">
        <v>2935</v>
      </c>
      <c r="I13774" s="2" cm="1">
        <f t="array" ref="I1377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774" s="2">
        <v>1.5873263999999998</v>
      </c>
      <c r="K13774" s="19" t="s">
        <v>2936</v>
      </c>
    </row>
    <row r="13775" spans="2:11" hidden="1" x14ac:dyDescent="0.2">
      <c r="B13775" t="s">
        <v>2978</v>
      </c>
      <c r="C13775" t="s">
        <v>167</v>
      </c>
      <c r="D13775" t="s">
        <v>7</v>
      </c>
      <c r="E13775">
        <v>2021</v>
      </c>
      <c r="F13775">
        <v>10</v>
      </c>
      <c r="G13775" s="3" t="s">
        <v>128</v>
      </c>
      <c r="H13775" t="s">
        <v>2935</v>
      </c>
      <c r="I13775" s="2" cm="1">
        <f t="array" ref="I1377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775" s="2">
        <v>1.5873263999999998</v>
      </c>
      <c r="K13775" s="19" t="s">
        <v>2936</v>
      </c>
    </row>
    <row r="13776" spans="2:11" hidden="1" x14ac:dyDescent="0.2">
      <c r="B13776" t="s">
        <v>2978</v>
      </c>
      <c r="C13776" t="s">
        <v>167</v>
      </c>
      <c r="D13776" t="s">
        <v>7</v>
      </c>
      <c r="E13776">
        <v>2021</v>
      </c>
      <c r="F13776">
        <v>11</v>
      </c>
      <c r="G13776" s="3" t="s">
        <v>129</v>
      </c>
      <c r="H13776" t="s">
        <v>2935</v>
      </c>
      <c r="I13776" s="2" cm="1">
        <f t="array" ref="I1377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776" s="2">
        <v>1.543234</v>
      </c>
      <c r="K13776" s="19" t="s">
        <v>2936</v>
      </c>
    </row>
    <row r="13777" spans="2:11" hidden="1" x14ac:dyDescent="0.2">
      <c r="B13777" t="s">
        <v>2978</v>
      </c>
      <c r="C13777" t="s">
        <v>167</v>
      </c>
      <c r="D13777" t="s">
        <v>7</v>
      </c>
      <c r="E13777">
        <v>2021</v>
      </c>
      <c r="F13777">
        <v>12</v>
      </c>
      <c r="G13777" s="3" t="s">
        <v>130</v>
      </c>
      <c r="H13777" t="s">
        <v>2935</v>
      </c>
      <c r="I13777" s="2" cm="1">
        <f t="array" ref="I1377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777" s="2">
        <v>1.4770953999999998</v>
      </c>
      <c r="K13777" s="19" t="s">
        <v>2936</v>
      </c>
    </row>
    <row r="13778" spans="2:11" hidden="1" x14ac:dyDescent="0.2">
      <c r="B13778" t="s">
        <v>2978</v>
      </c>
      <c r="C13778" t="s">
        <v>167</v>
      </c>
      <c r="D13778" t="s">
        <v>7</v>
      </c>
      <c r="E13778">
        <v>2022</v>
      </c>
      <c r="F13778">
        <v>1</v>
      </c>
      <c r="G13778" s="3" t="s">
        <v>131</v>
      </c>
      <c r="H13778" t="s">
        <v>2935</v>
      </c>
      <c r="I13778" s="2" cm="1">
        <f t="array" ref="I1377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778" s="2">
        <v>1.4330029999999998</v>
      </c>
      <c r="K13778" s="19" t="s">
        <v>2936</v>
      </c>
    </row>
    <row r="13779" spans="2:11" hidden="1" x14ac:dyDescent="0.2">
      <c r="B13779" t="s">
        <v>2978</v>
      </c>
      <c r="C13779" t="s">
        <v>167</v>
      </c>
      <c r="D13779" t="s">
        <v>7</v>
      </c>
      <c r="E13779">
        <v>2022</v>
      </c>
      <c r="F13779">
        <v>2</v>
      </c>
      <c r="G13779" s="3" t="s">
        <v>132</v>
      </c>
      <c r="H13779" t="s">
        <v>2935</v>
      </c>
      <c r="I13779" s="2" cm="1">
        <f t="array" ref="I1377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779" s="2">
        <v>1.4330029999999998</v>
      </c>
      <c r="K13779" s="19" t="s">
        <v>2936</v>
      </c>
    </row>
    <row r="13780" spans="2:11" hidden="1" x14ac:dyDescent="0.2">
      <c r="B13780" t="s">
        <v>2978</v>
      </c>
      <c r="C13780" t="s">
        <v>167</v>
      </c>
      <c r="D13780" t="s">
        <v>7</v>
      </c>
      <c r="E13780">
        <v>2022</v>
      </c>
      <c r="F13780">
        <v>3</v>
      </c>
      <c r="G13780" s="3" t="s">
        <v>133</v>
      </c>
      <c r="H13780" t="s">
        <v>2935</v>
      </c>
      <c r="I13780" s="2" cm="1">
        <f t="array" ref="I1378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780" s="2">
        <v>1.5211877999999999</v>
      </c>
      <c r="K13780" s="19" t="s">
        <v>2936</v>
      </c>
    </row>
    <row r="13781" spans="2:11" hidden="1" x14ac:dyDescent="0.2">
      <c r="B13781" t="s">
        <v>2978</v>
      </c>
      <c r="C13781" t="s">
        <v>167</v>
      </c>
      <c r="D13781" t="s">
        <v>7</v>
      </c>
      <c r="E13781">
        <v>2022</v>
      </c>
      <c r="F13781">
        <v>4</v>
      </c>
      <c r="G13781" s="3" t="s">
        <v>134</v>
      </c>
      <c r="H13781" t="s">
        <v>2935</v>
      </c>
      <c r="I13781" s="2" cm="1">
        <f t="array" ref="I13781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781" s="2">
        <v>1.5211877999999999</v>
      </c>
      <c r="K13781" s="19" t="s">
        <v>2936</v>
      </c>
    </row>
    <row r="13782" spans="2:11" hidden="1" x14ac:dyDescent="0.2">
      <c r="B13782" t="s">
        <v>2978</v>
      </c>
      <c r="C13782" t="s">
        <v>167</v>
      </c>
      <c r="D13782" t="s">
        <v>7</v>
      </c>
      <c r="E13782">
        <v>2022</v>
      </c>
      <c r="F13782">
        <v>5</v>
      </c>
      <c r="G13782" s="3" t="s">
        <v>135</v>
      </c>
      <c r="H13782" t="s">
        <v>2935</v>
      </c>
      <c r="I13782" s="2" cm="1">
        <f t="array" ref="I1378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782" s="2">
        <v>1.5211877999999999</v>
      </c>
      <c r="K13782" s="19" t="s">
        <v>2936</v>
      </c>
    </row>
    <row r="13783" spans="2:11" hidden="1" x14ac:dyDescent="0.2">
      <c r="B13783" t="s">
        <v>2978</v>
      </c>
      <c r="C13783" t="s">
        <v>167</v>
      </c>
      <c r="D13783" t="s">
        <v>7</v>
      </c>
      <c r="E13783">
        <v>2022</v>
      </c>
      <c r="F13783">
        <v>6</v>
      </c>
      <c r="G13783" s="3" t="s">
        <v>136</v>
      </c>
      <c r="H13783" t="s">
        <v>2935</v>
      </c>
      <c r="I13783" s="2" cm="1">
        <f t="array" ref="I1378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783" s="2">
        <v>1.5211877999999999</v>
      </c>
      <c r="K13783" s="19" t="s">
        <v>2936</v>
      </c>
    </row>
    <row r="13784" spans="2:11" hidden="1" x14ac:dyDescent="0.2">
      <c r="B13784" t="s">
        <v>2978</v>
      </c>
      <c r="C13784" t="s">
        <v>167</v>
      </c>
      <c r="D13784" t="s">
        <v>7</v>
      </c>
      <c r="E13784">
        <v>2022</v>
      </c>
      <c r="F13784">
        <v>7</v>
      </c>
      <c r="G13784" s="3" t="s">
        <v>137</v>
      </c>
      <c r="H13784" t="s">
        <v>2935</v>
      </c>
      <c r="I13784" s="2" cm="1">
        <f t="array" ref="I1378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784" s="2">
        <v>1.4550491999999999</v>
      </c>
      <c r="K13784" s="19" t="s">
        <v>2936</v>
      </c>
    </row>
    <row r="13785" spans="2:11" hidden="1" x14ac:dyDescent="0.2">
      <c r="B13785" t="s">
        <v>2978</v>
      </c>
      <c r="C13785" t="s">
        <v>167</v>
      </c>
      <c r="D13785" t="s">
        <v>7</v>
      </c>
      <c r="E13785">
        <v>2022</v>
      </c>
      <c r="F13785">
        <v>8</v>
      </c>
      <c r="G13785" s="3" t="s">
        <v>138</v>
      </c>
      <c r="H13785" t="s">
        <v>2935</v>
      </c>
      <c r="I13785" s="2" cm="1">
        <f t="array" ref="I1378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785" s="2">
        <v>1.4550491999999999</v>
      </c>
      <c r="K13785" s="19" t="s">
        <v>2936</v>
      </c>
    </row>
    <row r="13786" spans="2:11" hidden="1" x14ac:dyDescent="0.2">
      <c r="B13786" t="s">
        <v>2978</v>
      </c>
      <c r="C13786" t="s">
        <v>167</v>
      </c>
      <c r="D13786" t="s">
        <v>7</v>
      </c>
      <c r="E13786">
        <v>2022</v>
      </c>
      <c r="F13786">
        <v>9</v>
      </c>
      <c r="G13786" s="3" t="s">
        <v>139</v>
      </c>
      <c r="H13786" t="s">
        <v>2935</v>
      </c>
      <c r="I13786" s="2" cm="1">
        <f t="array" ref="I1378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786" s="2">
        <v>1.4550491999999999</v>
      </c>
      <c r="K13786" s="19" t="s">
        <v>2936</v>
      </c>
    </row>
    <row r="13787" spans="2:11" hidden="1" x14ac:dyDescent="0.2">
      <c r="B13787" t="s">
        <v>2978</v>
      </c>
      <c r="C13787" t="s">
        <v>167</v>
      </c>
      <c r="D13787" t="s">
        <v>7</v>
      </c>
      <c r="E13787">
        <v>2022</v>
      </c>
      <c r="F13787">
        <v>10</v>
      </c>
      <c r="G13787" s="3" t="s">
        <v>140</v>
      </c>
      <c r="H13787" t="s">
        <v>2935</v>
      </c>
      <c r="I13787" s="2" cm="1">
        <f t="array" ref="I1378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787" s="2">
        <v>1.4550491999999999</v>
      </c>
      <c r="K13787" s="19" t="s">
        <v>2936</v>
      </c>
    </row>
    <row r="13788" spans="2:11" hidden="1" x14ac:dyDescent="0.2">
      <c r="B13788" t="s">
        <v>2978</v>
      </c>
      <c r="C13788" t="s">
        <v>167</v>
      </c>
      <c r="D13788" t="s">
        <v>7</v>
      </c>
      <c r="E13788">
        <v>2022</v>
      </c>
      <c r="F13788">
        <v>11</v>
      </c>
      <c r="G13788" s="3" t="s">
        <v>141</v>
      </c>
      <c r="H13788" t="s">
        <v>2935</v>
      </c>
      <c r="I13788" s="2" cm="1">
        <f t="array" ref="I1378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788" s="2">
        <v>1.4550491999999999</v>
      </c>
      <c r="K13788" s="19" t="s">
        <v>2936</v>
      </c>
    </row>
    <row r="13789" spans="2:11" hidden="1" x14ac:dyDescent="0.2">
      <c r="B13789" t="s">
        <v>2978</v>
      </c>
      <c r="C13789" t="s">
        <v>167</v>
      </c>
      <c r="D13789" t="s">
        <v>7</v>
      </c>
      <c r="E13789">
        <v>2022</v>
      </c>
      <c r="F13789">
        <v>12</v>
      </c>
      <c r="G13789" s="3" t="s">
        <v>142</v>
      </c>
      <c r="H13789" t="s">
        <v>2935</v>
      </c>
      <c r="I13789" s="2" cm="1">
        <f t="array" ref="I1378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789" s="2">
        <v>1.4550491999999999</v>
      </c>
      <c r="K13789" s="19" t="s">
        <v>2936</v>
      </c>
    </row>
    <row r="13790" spans="2:11" hidden="1" x14ac:dyDescent="0.2">
      <c r="B13790" t="s">
        <v>2978</v>
      </c>
      <c r="C13790" t="s">
        <v>164</v>
      </c>
      <c r="D13790" t="s">
        <v>17</v>
      </c>
      <c r="E13790">
        <v>2021</v>
      </c>
      <c r="F13790">
        <v>3</v>
      </c>
      <c r="G13790" s="3" t="s">
        <v>121</v>
      </c>
      <c r="H13790" t="s">
        <v>2935</v>
      </c>
      <c r="I13790" s="2" cm="1">
        <f t="array" ref="I13790">SUMPRODUCT(Actuals[Price '[USD'] per UOM], --(Actuals[Commodity] = Consolidated[[#This Row],[Commodity]]), --(Actuals[Region] = Consolidated[[#This Row],[Region]]), --(Actuals[Year Month] = Consolidated[[#This Row],[Year.Month]]))</f>
        <v>2</v>
      </c>
      <c r="J13790" s="2">
        <v>1.9067796610169501</v>
      </c>
      <c r="K13790" s="19" t="s">
        <v>2936</v>
      </c>
    </row>
    <row r="13791" spans="2:11" hidden="1" x14ac:dyDescent="0.2">
      <c r="B13791" t="s">
        <v>2978</v>
      </c>
      <c r="C13791" t="s">
        <v>164</v>
      </c>
      <c r="D13791" t="s">
        <v>17</v>
      </c>
      <c r="E13791">
        <v>2021</v>
      </c>
      <c r="F13791">
        <v>4</v>
      </c>
      <c r="G13791" s="3" t="s">
        <v>122</v>
      </c>
      <c r="H13791" t="s">
        <v>2935</v>
      </c>
      <c r="I13791" s="2" cm="1">
        <f t="array" ref="I13791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3791" s="2">
        <v>1.9053398058252402</v>
      </c>
      <c r="K13791" s="19" t="s">
        <v>2936</v>
      </c>
    </row>
    <row r="13792" spans="2:11" hidden="1" x14ac:dyDescent="0.2">
      <c r="B13792" t="s">
        <v>2978</v>
      </c>
      <c r="C13792" t="s">
        <v>164</v>
      </c>
      <c r="D13792" t="s">
        <v>17</v>
      </c>
      <c r="E13792">
        <v>2021</v>
      </c>
      <c r="F13792">
        <v>5</v>
      </c>
      <c r="G13792" s="3" t="s">
        <v>123</v>
      </c>
      <c r="H13792" t="s">
        <v>2935</v>
      </c>
      <c r="I13792" s="2" cm="1">
        <f t="array" ref="I13792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3792" s="2">
        <v>1.8552311435523099</v>
      </c>
      <c r="K13792" s="19" t="s">
        <v>2936</v>
      </c>
    </row>
    <row r="13793" spans="2:11" hidden="1" x14ac:dyDescent="0.2">
      <c r="B13793" t="s">
        <v>2978</v>
      </c>
      <c r="C13793" t="s">
        <v>164</v>
      </c>
      <c r="D13793" t="s">
        <v>17</v>
      </c>
      <c r="E13793">
        <v>2021</v>
      </c>
      <c r="F13793">
        <v>6</v>
      </c>
      <c r="G13793" s="3" t="s">
        <v>124</v>
      </c>
      <c r="H13793" t="s">
        <v>2935</v>
      </c>
      <c r="I13793" s="2" cm="1">
        <f t="array" ref="I1379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793" s="2">
        <v>1.80929095354523</v>
      </c>
      <c r="K13793" s="19" t="s">
        <v>2936</v>
      </c>
    </row>
    <row r="13794" spans="2:11" hidden="1" x14ac:dyDescent="0.2">
      <c r="B13794" t="s">
        <v>2978</v>
      </c>
      <c r="C13794" t="s">
        <v>164</v>
      </c>
      <c r="D13794" t="s">
        <v>17</v>
      </c>
      <c r="E13794">
        <v>2021</v>
      </c>
      <c r="F13794">
        <v>7</v>
      </c>
      <c r="G13794" s="3" t="s">
        <v>125</v>
      </c>
      <c r="H13794" t="s">
        <v>2935</v>
      </c>
      <c r="I13794" s="2" cm="1">
        <f t="array" ref="I13794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3794" s="2">
        <v>1.6707616707616701</v>
      </c>
      <c r="K13794" s="19" t="s">
        <v>2936</v>
      </c>
    </row>
    <row r="13795" spans="2:11" hidden="1" x14ac:dyDescent="0.2">
      <c r="B13795" t="s">
        <v>2978</v>
      </c>
      <c r="C13795" t="s">
        <v>164</v>
      </c>
      <c r="D13795" t="s">
        <v>17</v>
      </c>
      <c r="E13795">
        <v>2021</v>
      </c>
      <c r="F13795">
        <v>8</v>
      </c>
      <c r="G13795" s="3" t="s">
        <v>126</v>
      </c>
      <c r="H13795" t="s">
        <v>2935</v>
      </c>
      <c r="I13795" s="2" cm="1">
        <f t="array" ref="I1379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3795" s="2">
        <v>1.63378545006165</v>
      </c>
      <c r="K13795" s="19" t="s">
        <v>2936</v>
      </c>
    </row>
    <row r="13796" spans="2:11" hidden="1" x14ac:dyDescent="0.2">
      <c r="B13796" t="s">
        <v>2978</v>
      </c>
      <c r="C13796" t="s">
        <v>164</v>
      </c>
      <c r="D13796" t="s">
        <v>17</v>
      </c>
      <c r="E13796">
        <v>2021</v>
      </c>
      <c r="F13796">
        <v>9</v>
      </c>
      <c r="G13796" s="3" t="s">
        <v>127</v>
      </c>
      <c r="H13796" t="s">
        <v>2935</v>
      </c>
      <c r="I13796" s="2" cm="1">
        <f t="array" ref="I1379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3796" s="2">
        <v>1.6480793060718699</v>
      </c>
      <c r="K13796" s="19" t="s">
        <v>2936</v>
      </c>
    </row>
    <row r="13797" spans="2:11" hidden="1" x14ac:dyDescent="0.2">
      <c r="B13797" t="s">
        <v>2978</v>
      </c>
      <c r="C13797" t="s">
        <v>164</v>
      </c>
      <c r="D13797" t="s">
        <v>17</v>
      </c>
      <c r="E13797">
        <v>2021</v>
      </c>
      <c r="F13797">
        <v>10</v>
      </c>
      <c r="G13797" s="3" t="s">
        <v>128</v>
      </c>
      <c r="H13797" t="s">
        <v>2935</v>
      </c>
      <c r="I13797" s="2" cm="1">
        <f t="array" ref="I1379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3797" s="2">
        <v>1.61691542288557</v>
      </c>
      <c r="K13797" s="19" t="s">
        <v>2936</v>
      </c>
    </row>
    <row r="13798" spans="2:11" hidden="1" x14ac:dyDescent="0.2">
      <c r="B13798" t="s">
        <v>2978</v>
      </c>
      <c r="C13798" t="s">
        <v>164</v>
      </c>
      <c r="D13798" t="s">
        <v>17</v>
      </c>
      <c r="E13798">
        <v>2021</v>
      </c>
      <c r="F13798">
        <v>11</v>
      </c>
      <c r="G13798" s="3" t="s">
        <v>129</v>
      </c>
      <c r="H13798" t="s">
        <v>2935</v>
      </c>
      <c r="I13798" s="2" cm="1">
        <f t="array" ref="I1379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3798" s="2">
        <v>1.6271820448877801</v>
      </c>
      <c r="K13798" s="19" t="s">
        <v>2936</v>
      </c>
    </row>
    <row r="13799" spans="2:11" hidden="1" x14ac:dyDescent="0.2">
      <c r="B13799" t="s">
        <v>2978</v>
      </c>
      <c r="C13799" t="s">
        <v>164</v>
      </c>
      <c r="D13799" t="s">
        <v>17</v>
      </c>
      <c r="E13799">
        <v>2021</v>
      </c>
      <c r="F13799">
        <v>12</v>
      </c>
      <c r="G13799" s="3" t="s">
        <v>130</v>
      </c>
      <c r="H13799" t="s">
        <v>2935</v>
      </c>
      <c r="I13799" s="2" cm="1">
        <f t="array" ref="I1379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3799" s="2">
        <v>1.6270337922403</v>
      </c>
      <c r="K13799" s="19" t="s">
        <v>2936</v>
      </c>
    </row>
    <row r="13800" spans="2:11" hidden="1" x14ac:dyDescent="0.2">
      <c r="B13800" t="s">
        <v>2978</v>
      </c>
      <c r="C13800" t="s">
        <v>164</v>
      </c>
      <c r="D13800" t="s">
        <v>17</v>
      </c>
      <c r="E13800">
        <v>2022</v>
      </c>
      <c r="F13800">
        <v>1</v>
      </c>
      <c r="G13800" s="3" t="s">
        <v>131</v>
      </c>
      <c r="H13800" t="s">
        <v>2935</v>
      </c>
      <c r="I13800" s="2" cm="1">
        <f t="array" ref="I13800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3800" s="2">
        <v>1.58720200752823</v>
      </c>
      <c r="K13800" s="19" t="s">
        <v>2936</v>
      </c>
    </row>
    <row r="13801" spans="2:11" hidden="1" x14ac:dyDescent="0.2">
      <c r="B13801" t="s">
        <v>2978</v>
      </c>
      <c r="C13801" t="s">
        <v>164</v>
      </c>
      <c r="D13801" t="s">
        <v>17</v>
      </c>
      <c r="E13801">
        <v>2022</v>
      </c>
      <c r="F13801">
        <v>2</v>
      </c>
      <c r="G13801" s="3" t="s">
        <v>132</v>
      </c>
      <c r="H13801" t="s">
        <v>2935</v>
      </c>
      <c r="I13801" s="2" cm="1">
        <f t="array" ref="I138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801" s="2">
        <v>1.5849056603773599</v>
      </c>
      <c r="K13801" s="19" t="s">
        <v>2936</v>
      </c>
    </row>
    <row r="13802" spans="2:11" hidden="1" x14ac:dyDescent="0.2">
      <c r="B13802" t="s">
        <v>2978</v>
      </c>
      <c r="C13802" t="s">
        <v>164</v>
      </c>
      <c r="D13802" t="s">
        <v>17</v>
      </c>
      <c r="E13802">
        <v>2022</v>
      </c>
      <c r="F13802">
        <v>3</v>
      </c>
      <c r="G13802" s="3" t="s">
        <v>133</v>
      </c>
      <c r="H13802" t="s">
        <v>2935</v>
      </c>
      <c r="I13802" s="2" cm="1">
        <f t="array" ref="I13802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3802" s="2">
        <v>1.61209068010076</v>
      </c>
      <c r="K13802" s="19" t="s">
        <v>2936</v>
      </c>
    </row>
    <row r="13803" spans="2:11" hidden="1" x14ac:dyDescent="0.2">
      <c r="B13803" t="s">
        <v>2978</v>
      </c>
      <c r="C13803" t="s">
        <v>164</v>
      </c>
      <c r="D13803" t="s">
        <v>17</v>
      </c>
      <c r="E13803">
        <v>2022</v>
      </c>
      <c r="F13803">
        <v>4</v>
      </c>
      <c r="G13803" s="3" t="s">
        <v>134</v>
      </c>
      <c r="H13803" t="s">
        <v>2935</v>
      </c>
      <c r="I13803" s="2" cm="1">
        <f t="array" ref="I13803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3803" s="2">
        <v>1.6414141414141401</v>
      </c>
      <c r="K13803" s="19" t="s">
        <v>2936</v>
      </c>
    </row>
    <row r="13804" spans="2:11" hidden="1" x14ac:dyDescent="0.2">
      <c r="B13804" t="s">
        <v>2978</v>
      </c>
      <c r="C13804" t="s">
        <v>164</v>
      </c>
      <c r="D13804" t="s">
        <v>17</v>
      </c>
      <c r="E13804">
        <v>2022</v>
      </c>
      <c r="F13804">
        <v>5</v>
      </c>
      <c r="G13804" s="3" t="s">
        <v>135</v>
      </c>
      <c r="H13804" t="s">
        <v>2935</v>
      </c>
      <c r="I13804" s="2" cm="1">
        <f t="array" ref="I13804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3804" s="2">
        <v>1.6182048040455099</v>
      </c>
      <c r="K13804" s="19" t="s">
        <v>2936</v>
      </c>
    </row>
    <row r="13805" spans="2:11" hidden="1" x14ac:dyDescent="0.2">
      <c r="B13805" t="s">
        <v>2978</v>
      </c>
      <c r="C13805" t="s">
        <v>164</v>
      </c>
      <c r="D13805" t="s">
        <v>17</v>
      </c>
      <c r="E13805">
        <v>2022</v>
      </c>
      <c r="F13805">
        <v>6</v>
      </c>
      <c r="G13805" s="3" t="s">
        <v>136</v>
      </c>
      <c r="H13805" t="s">
        <v>2935</v>
      </c>
      <c r="I13805" s="2" cm="1">
        <f t="array" ref="I13805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3805" s="2">
        <v>1.6286438529784502</v>
      </c>
      <c r="K13805" s="19" t="s">
        <v>2936</v>
      </c>
    </row>
    <row r="13806" spans="2:11" hidden="1" x14ac:dyDescent="0.2">
      <c r="B13806" t="s">
        <v>2978</v>
      </c>
      <c r="C13806" t="s">
        <v>164</v>
      </c>
      <c r="D13806" t="s">
        <v>17</v>
      </c>
      <c r="E13806">
        <v>2022</v>
      </c>
      <c r="F13806">
        <v>7</v>
      </c>
      <c r="G13806" s="3" t="s">
        <v>137</v>
      </c>
      <c r="H13806" t="s">
        <v>2935</v>
      </c>
      <c r="I13806" s="2" cm="1">
        <f t="array" ref="I13806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3806" s="2">
        <v>1.5989847715736001</v>
      </c>
      <c r="K13806" s="19" t="s">
        <v>2936</v>
      </c>
    </row>
    <row r="13807" spans="2:11" hidden="1" x14ac:dyDescent="0.2">
      <c r="B13807" t="s">
        <v>2978</v>
      </c>
      <c r="C13807" t="s">
        <v>164</v>
      </c>
      <c r="D13807" t="s">
        <v>17</v>
      </c>
      <c r="E13807">
        <v>2022</v>
      </c>
      <c r="F13807">
        <v>8</v>
      </c>
      <c r="G13807" s="3" t="s">
        <v>138</v>
      </c>
      <c r="H13807" t="s">
        <v>2935</v>
      </c>
      <c r="I13807" s="2" cm="1">
        <f t="array" ref="I13807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3807" s="2">
        <v>1.6010165184243998</v>
      </c>
      <c r="K13807" s="19" t="s">
        <v>2936</v>
      </c>
    </row>
    <row r="13808" spans="2:11" hidden="1" x14ac:dyDescent="0.2">
      <c r="B13808" t="s">
        <v>2978</v>
      </c>
      <c r="C13808" t="s">
        <v>164</v>
      </c>
      <c r="D13808" t="s">
        <v>17</v>
      </c>
      <c r="E13808">
        <v>2022</v>
      </c>
      <c r="F13808">
        <v>9</v>
      </c>
      <c r="G13808" s="3" t="s">
        <v>139</v>
      </c>
      <c r="H13808" t="s">
        <v>2935</v>
      </c>
      <c r="I13808" s="2" cm="1">
        <f t="array" ref="I13808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3808" s="2">
        <v>1.6539440203562301</v>
      </c>
      <c r="K13808" s="19" t="s">
        <v>2936</v>
      </c>
    </row>
    <row r="13809" spans="2:11" hidden="1" x14ac:dyDescent="0.2">
      <c r="B13809" t="s">
        <v>2978</v>
      </c>
      <c r="C13809" t="s">
        <v>164</v>
      </c>
      <c r="D13809" t="s">
        <v>17</v>
      </c>
      <c r="E13809">
        <v>2022</v>
      </c>
      <c r="F13809">
        <v>10</v>
      </c>
      <c r="G13809" s="3" t="s">
        <v>140</v>
      </c>
      <c r="H13809" t="s">
        <v>2935</v>
      </c>
      <c r="I13809" s="2" cm="1">
        <f t="array" ref="I13809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3809" s="2">
        <v>1.6454081632653099</v>
      </c>
      <c r="K13809" s="19" t="s">
        <v>2936</v>
      </c>
    </row>
    <row r="13810" spans="2:11" hidden="1" x14ac:dyDescent="0.2">
      <c r="B13810" t="s">
        <v>2978</v>
      </c>
      <c r="C13810" t="s">
        <v>164</v>
      </c>
      <c r="D13810" t="s">
        <v>17</v>
      </c>
      <c r="E13810">
        <v>2022</v>
      </c>
      <c r="F13810">
        <v>11</v>
      </c>
      <c r="G13810" s="3" t="s">
        <v>141</v>
      </c>
      <c r="H13810" t="s">
        <v>2935</v>
      </c>
      <c r="I13810" s="2" cm="1">
        <f t="array" ref="I138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3810" s="2">
        <v>1.6411238825031902</v>
      </c>
      <c r="K13810" s="19" t="s">
        <v>2936</v>
      </c>
    </row>
    <row r="13811" spans="2:11" hidden="1" x14ac:dyDescent="0.2">
      <c r="B13811" t="s">
        <v>2978</v>
      </c>
      <c r="C13811" t="s">
        <v>164</v>
      </c>
      <c r="D13811" t="s">
        <v>17</v>
      </c>
      <c r="E13811">
        <v>2022</v>
      </c>
      <c r="F13811">
        <v>12</v>
      </c>
      <c r="G13811" s="3" t="s">
        <v>142</v>
      </c>
      <c r="H13811" t="s">
        <v>2935</v>
      </c>
      <c r="I13811" s="2" cm="1">
        <f t="array" ref="I13811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3811" s="2">
        <v>1.65601023017903</v>
      </c>
      <c r="K13811" s="19" t="s">
        <v>2936</v>
      </c>
    </row>
    <row r="13812" spans="2:11" hidden="1" x14ac:dyDescent="0.2">
      <c r="B13812" t="s">
        <v>2978</v>
      </c>
      <c r="C13812" t="s">
        <v>163</v>
      </c>
      <c r="D13812" t="s">
        <v>19</v>
      </c>
      <c r="E13812">
        <v>2021</v>
      </c>
      <c r="F13812">
        <v>3</v>
      </c>
      <c r="G13812" s="3" t="s">
        <v>121</v>
      </c>
      <c r="H13812" t="s">
        <v>2935</v>
      </c>
      <c r="I13812" s="2" cm="1">
        <f t="array" ref="I13812">SUMPRODUCT(Actuals[Price '[USD'] per UOM], --(Actuals[Commodity] = Consolidated[[#This Row],[Commodity]]), --(Actuals[Region] = "APMKTS"), --(Actuals[Year Month] = Consolidated[[#This Row],[Year.Month]]))</f>
        <v>1.2529999999999999</v>
      </c>
      <c r="J13812" s="2">
        <v>1.1708099999999999</v>
      </c>
      <c r="K13812" s="19" t="s">
        <v>2936</v>
      </c>
    </row>
    <row r="13813" spans="2:11" hidden="1" x14ac:dyDescent="0.2">
      <c r="B13813" t="s">
        <v>2978</v>
      </c>
      <c r="C13813" t="s">
        <v>163</v>
      </c>
      <c r="D13813" t="s">
        <v>19</v>
      </c>
      <c r="E13813">
        <v>2021</v>
      </c>
      <c r="F13813">
        <v>4</v>
      </c>
      <c r="G13813" s="3" t="s">
        <v>122</v>
      </c>
      <c r="H13813" t="s">
        <v>2935</v>
      </c>
      <c r="I13813" s="2" cm="1">
        <f t="array" ref="I13813">SUMPRODUCT(Actuals[Price '[USD'] per UOM], --(Actuals[Commodity] = Consolidated[[#This Row],[Commodity]]), --(Actuals[Region] = "APMKTS"), --(Actuals[Year Month] = Consolidated[[#This Row],[Year.Month]]))</f>
        <v>1.2410000000000001</v>
      </c>
      <c r="J13813" s="2">
        <v>1.1844700000000001</v>
      </c>
      <c r="K13813" s="19" t="s">
        <v>2936</v>
      </c>
    </row>
    <row r="13814" spans="2:11" hidden="1" x14ac:dyDescent="0.2">
      <c r="B13814" t="s">
        <v>2978</v>
      </c>
      <c r="C13814" t="s">
        <v>163</v>
      </c>
      <c r="D13814" t="s">
        <v>19</v>
      </c>
      <c r="E13814">
        <v>2021</v>
      </c>
      <c r="F13814">
        <v>5</v>
      </c>
      <c r="G13814" s="3" t="s">
        <v>123</v>
      </c>
      <c r="H13814" t="s">
        <v>2935</v>
      </c>
      <c r="I13814" s="2" cm="1">
        <f t="array" ref="I13814">SUMPRODUCT(Actuals[Price '[USD'] per UOM], --(Actuals[Commodity] = Consolidated[[#This Row],[Commodity]]), --(Actuals[Region] = "APMKTS"), --(Actuals[Year Month] = Consolidated[[#This Row],[Year.Month]]))</f>
        <v>1.2470000000000001</v>
      </c>
      <c r="J13814" s="2">
        <v>1.13483</v>
      </c>
      <c r="K13814" s="19" t="s">
        <v>2936</v>
      </c>
    </row>
    <row r="13815" spans="2:11" hidden="1" x14ac:dyDescent="0.2">
      <c r="B13815" t="s">
        <v>2978</v>
      </c>
      <c r="C13815" t="s">
        <v>163</v>
      </c>
      <c r="D13815" t="s">
        <v>19</v>
      </c>
      <c r="E13815">
        <v>2021</v>
      </c>
      <c r="F13815">
        <v>6</v>
      </c>
      <c r="G13815" s="3" t="s">
        <v>124</v>
      </c>
      <c r="H13815" t="s">
        <v>2935</v>
      </c>
      <c r="I13815" s="2" cm="1">
        <f t="array" ref="I13815">SUMPRODUCT(Actuals[Price '[USD'] per UOM], --(Actuals[Commodity] = Consolidated[[#This Row],[Commodity]]), --(Actuals[Region] = "APMKTS"), --(Actuals[Year Month] = Consolidated[[#This Row],[Year.Month]]))</f>
        <v>1.097</v>
      </c>
      <c r="J13815" s="2">
        <v>1.1038299999999999</v>
      </c>
      <c r="K13815" s="19" t="s">
        <v>2936</v>
      </c>
    </row>
    <row r="13816" spans="2:11" hidden="1" x14ac:dyDescent="0.2">
      <c r="B13816" t="s">
        <v>2978</v>
      </c>
      <c r="C13816" t="s">
        <v>163</v>
      </c>
      <c r="D13816" t="s">
        <v>19</v>
      </c>
      <c r="E13816">
        <v>2021</v>
      </c>
      <c r="F13816">
        <v>7</v>
      </c>
      <c r="G13816" s="3" t="s">
        <v>125</v>
      </c>
      <c r="H13816" t="s">
        <v>2935</v>
      </c>
      <c r="I13816" s="2" cm="1">
        <f t="array" ref="I13816">SUMPRODUCT(Actuals[Price '[USD'] per UOM], --(Actuals[Commodity] = Consolidated[[#This Row],[Commodity]]), --(Actuals[Region] = "APMKTS"), --(Actuals[Year Month] = Consolidated[[#This Row],[Year.Month]]))</f>
        <v>1.1779999999999999</v>
      </c>
      <c r="J13816" s="2">
        <v>1.1037399999999999</v>
      </c>
      <c r="K13816" s="19" t="s">
        <v>2936</v>
      </c>
    </row>
    <row r="13817" spans="2:11" hidden="1" x14ac:dyDescent="0.2">
      <c r="B13817" t="s">
        <v>2978</v>
      </c>
      <c r="C13817" t="s">
        <v>163</v>
      </c>
      <c r="D13817" t="s">
        <v>19</v>
      </c>
      <c r="E13817">
        <v>2021</v>
      </c>
      <c r="F13817">
        <v>8</v>
      </c>
      <c r="G13817" s="3" t="s">
        <v>126</v>
      </c>
      <c r="H13817" t="s">
        <v>2935</v>
      </c>
      <c r="I13817" s="2" cm="1">
        <f t="array" ref="I13817">SUMPRODUCT(Actuals[Price '[USD'] per UOM], --(Actuals[Commodity] = Consolidated[[#This Row],[Commodity]]), --(Actuals[Region] = "APMKTS"), --(Actuals[Year Month] = Consolidated[[#This Row],[Year.Month]]))</f>
        <v>1.1719999999999999</v>
      </c>
      <c r="J13817" s="2">
        <v>1.10318</v>
      </c>
      <c r="K13817" s="19" t="s">
        <v>2936</v>
      </c>
    </row>
    <row r="13818" spans="2:11" hidden="1" x14ac:dyDescent="0.2">
      <c r="B13818" t="s">
        <v>2978</v>
      </c>
      <c r="C13818" t="s">
        <v>163</v>
      </c>
      <c r="D13818" t="s">
        <v>19</v>
      </c>
      <c r="E13818">
        <v>2021</v>
      </c>
      <c r="F13818">
        <v>9</v>
      </c>
      <c r="G13818" s="3" t="s">
        <v>127</v>
      </c>
      <c r="H13818" t="s">
        <v>2935</v>
      </c>
      <c r="I13818" s="2" cm="1">
        <f t="array" ref="I13818">SUMPRODUCT(Actuals[Price '[USD'] per UOM], --(Actuals[Commodity] = Consolidated[[#This Row],[Commodity]]), --(Actuals[Region] = "APMKTS"), --(Actuals[Year Month] = Consolidated[[#This Row],[Year.Month]]))</f>
        <v>1.2330000000000001</v>
      </c>
      <c r="J13818" s="2">
        <v>1.07273</v>
      </c>
      <c r="K13818" s="19" t="s">
        <v>2936</v>
      </c>
    </row>
    <row r="13819" spans="2:11" hidden="1" x14ac:dyDescent="0.2">
      <c r="B13819" t="s">
        <v>2978</v>
      </c>
      <c r="C13819" t="s">
        <v>163</v>
      </c>
      <c r="D13819" t="s">
        <v>19</v>
      </c>
      <c r="E13819">
        <v>2021</v>
      </c>
      <c r="F13819">
        <v>10</v>
      </c>
      <c r="G13819" s="3" t="s">
        <v>128</v>
      </c>
      <c r="H13819" t="s">
        <v>2935</v>
      </c>
      <c r="I13819" s="2" cm="1">
        <f t="array" ref="I13819">SUMPRODUCT(Actuals[Price '[USD'] per UOM], --(Actuals[Commodity] = Consolidated[[#This Row],[Commodity]]), --(Actuals[Region] = "APMKTS"), --(Actuals[Year Month] = Consolidated[[#This Row],[Year.Month]]))</f>
        <v>1.321</v>
      </c>
      <c r="J13819" s="2">
        <v>1.0618399999999999</v>
      </c>
      <c r="K13819" s="19" t="s">
        <v>2936</v>
      </c>
    </row>
    <row r="13820" spans="2:11" hidden="1" x14ac:dyDescent="0.2">
      <c r="B13820" t="s">
        <v>2978</v>
      </c>
      <c r="C13820" t="s">
        <v>163</v>
      </c>
      <c r="D13820" t="s">
        <v>19</v>
      </c>
      <c r="E13820">
        <v>2021</v>
      </c>
      <c r="F13820">
        <v>11</v>
      </c>
      <c r="G13820" s="3" t="s">
        <v>129</v>
      </c>
      <c r="H13820" t="s">
        <v>2935</v>
      </c>
      <c r="I13820" s="2" cm="1">
        <f t="array" ref="I13820">SUMPRODUCT(Actuals[Price '[USD'] per UOM], --(Actuals[Commodity] = Consolidated[[#This Row],[Commodity]]), --(Actuals[Region] = "APMKTS"), --(Actuals[Year Month] = Consolidated[[#This Row],[Year.Month]]))</f>
        <v>1.333</v>
      </c>
      <c r="J13820" s="2">
        <v>1.0618699999999999</v>
      </c>
      <c r="K13820" s="19" t="s">
        <v>2936</v>
      </c>
    </row>
    <row r="13821" spans="2:11" hidden="1" x14ac:dyDescent="0.2">
      <c r="B13821" t="s">
        <v>2978</v>
      </c>
      <c r="C13821" t="s">
        <v>163</v>
      </c>
      <c r="D13821" t="s">
        <v>19</v>
      </c>
      <c r="E13821">
        <v>2021</v>
      </c>
      <c r="F13821">
        <v>12</v>
      </c>
      <c r="G13821" s="3" t="s">
        <v>130</v>
      </c>
      <c r="H13821" t="s">
        <v>2935</v>
      </c>
      <c r="I13821" s="2" cm="1">
        <f t="array" ref="I13821">SUMPRODUCT(Actuals[Price '[USD'] per UOM], --(Actuals[Commodity] = Consolidated[[#This Row],[Commodity]]), --(Actuals[Region] = "APMKTS"), --(Actuals[Year Month] = Consolidated[[#This Row],[Year.Month]]))</f>
        <v>1.2410000000000001</v>
      </c>
      <c r="J13821" s="2">
        <v>1.06128</v>
      </c>
      <c r="K13821" s="19" t="s">
        <v>2936</v>
      </c>
    </row>
    <row r="13822" spans="2:11" hidden="1" x14ac:dyDescent="0.2">
      <c r="B13822" t="s">
        <v>2978</v>
      </c>
      <c r="C13822" t="s">
        <v>163</v>
      </c>
      <c r="D13822" t="s">
        <v>19</v>
      </c>
      <c r="E13822">
        <v>2022</v>
      </c>
      <c r="F13822">
        <v>1</v>
      </c>
      <c r="G13822" s="3" t="s">
        <v>131</v>
      </c>
      <c r="H13822" t="s">
        <v>2935</v>
      </c>
      <c r="I13822" s="2" cm="1">
        <f t="array" ref="I13822">SUMPRODUCT(Actuals[Price '[USD'] per UOM], --(Actuals[Commodity] = Consolidated[[#This Row],[Commodity]]), --(Actuals[Region] = "APMKTS"), --(Actuals[Year Month] = Consolidated[[#This Row],[Year.Month]]))</f>
        <v>1.214</v>
      </c>
      <c r="J13822" s="2">
        <v>1.07464</v>
      </c>
      <c r="K13822" s="19" t="s">
        <v>2936</v>
      </c>
    </row>
    <row r="13823" spans="2:11" hidden="1" x14ac:dyDescent="0.2">
      <c r="B13823" t="s">
        <v>2978</v>
      </c>
      <c r="C13823" t="s">
        <v>163</v>
      </c>
      <c r="D13823" t="s">
        <v>19</v>
      </c>
      <c r="E13823">
        <v>2022</v>
      </c>
      <c r="F13823">
        <v>2</v>
      </c>
      <c r="G13823" s="3" t="s">
        <v>132</v>
      </c>
      <c r="H13823" t="s">
        <v>2935</v>
      </c>
      <c r="I13823" s="2" cm="1">
        <f t="array" ref="I13823">SUMPRODUCT(Actuals[Price '[USD'] per UOM], --(Actuals[Commodity] = Consolidated[[#This Row],[Commodity]]), --(Actuals[Region] = "APMKTS"), --(Actuals[Year Month] = Consolidated[[#This Row],[Year.Month]]))</f>
        <v>1.3460000000000001</v>
      </c>
      <c r="J13823" s="2">
        <v>1.08531</v>
      </c>
      <c r="K13823" s="19" t="s">
        <v>2936</v>
      </c>
    </row>
    <row r="13824" spans="2:11" hidden="1" x14ac:dyDescent="0.2">
      <c r="B13824" t="s">
        <v>2978</v>
      </c>
      <c r="C13824" t="s">
        <v>163</v>
      </c>
      <c r="D13824" t="s">
        <v>19</v>
      </c>
      <c r="E13824">
        <v>2022</v>
      </c>
      <c r="F13824">
        <v>3</v>
      </c>
      <c r="G13824" s="3" t="s">
        <v>133</v>
      </c>
      <c r="H13824" t="s">
        <v>2935</v>
      </c>
      <c r="I13824" s="2" cm="1">
        <f t="array" ref="I13824">SUMPRODUCT(Actuals[Price '[USD'] per UOM], --(Actuals[Commodity] = Consolidated[[#This Row],[Commodity]]), --(Actuals[Region] = "APMKTS"), --(Actuals[Year Month] = Consolidated[[#This Row],[Year.Month]]))</f>
        <v>1.581</v>
      </c>
      <c r="J13824" s="2">
        <v>1.0943099999999999</v>
      </c>
      <c r="K13824" s="19" t="s">
        <v>2936</v>
      </c>
    </row>
    <row r="13825" spans="2:11" hidden="1" x14ac:dyDescent="0.2">
      <c r="B13825" t="s">
        <v>2978</v>
      </c>
      <c r="C13825" t="s">
        <v>163</v>
      </c>
      <c r="D13825" t="s">
        <v>19</v>
      </c>
      <c r="E13825">
        <v>2022</v>
      </c>
      <c r="F13825">
        <v>4</v>
      </c>
      <c r="G13825" s="3" t="s">
        <v>134</v>
      </c>
      <c r="H13825" t="s">
        <v>2935</v>
      </c>
      <c r="I13825" s="2" cm="1">
        <f t="array" ref="I13825">SUMPRODUCT(Actuals[Price '[USD'] per UOM], --(Actuals[Commodity] = Consolidated[[#This Row],[Commodity]]), --(Actuals[Region] = "APMKTS"), --(Actuals[Year Month] = Consolidated[[#This Row],[Year.Month]]))</f>
        <v>1.556</v>
      </c>
      <c r="J13825" s="2">
        <v>1.0836400000000002</v>
      </c>
      <c r="K13825" s="19" t="s">
        <v>2936</v>
      </c>
    </row>
    <row r="13826" spans="2:11" hidden="1" x14ac:dyDescent="0.2">
      <c r="B13826" t="s">
        <v>2978</v>
      </c>
      <c r="C13826" t="s">
        <v>163</v>
      </c>
      <c r="D13826" t="s">
        <v>19</v>
      </c>
      <c r="E13826">
        <v>2022</v>
      </c>
      <c r="F13826">
        <v>5</v>
      </c>
      <c r="G13826" s="3" t="s">
        <v>135</v>
      </c>
      <c r="H13826" t="s">
        <v>2935</v>
      </c>
      <c r="I13826" s="2" cm="1">
        <f t="array" ref="I13826">SUMPRODUCT(Actuals[Price '[USD'] per UOM], --(Actuals[Commodity] = Consolidated[[#This Row],[Commodity]]), --(Actuals[Region] = "APMKTS"), --(Actuals[Year Month] = Consolidated[[#This Row],[Year.Month]]))</f>
        <v>1.407</v>
      </c>
      <c r="J13826" s="2">
        <v>1.0935299999999999</v>
      </c>
      <c r="K13826" s="19" t="s">
        <v>2936</v>
      </c>
    </row>
    <row r="13827" spans="2:11" hidden="1" x14ac:dyDescent="0.2">
      <c r="B13827" t="s">
        <v>2978</v>
      </c>
      <c r="C13827" t="s">
        <v>163</v>
      </c>
      <c r="D13827" t="s">
        <v>19</v>
      </c>
      <c r="E13827">
        <v>2022</v>
      </c>
      <c r="F13827">
        <v>6</v>
      </c>
      <c r="G13827" s="3" t="s">
        <v>136</v>
      </c>
      <c r="H13827" t="s">
        <v>2935</v>
      </c>
      <c r="I13827" s="2" cm="1">
        <f t="array" ref="I13827">SUMPRODUCT(Actuals[Price '[USD'] per UOM], --(Actuals[Commodity] = Consolidated[[#This Row],[Commodity]]), --(Actuals[Region] = "APMKTS"), --(Actuals[Year Month] = Consolidated[[#This Row],[Year.Month]]))</f>
        <v>1.3029999999999999</v>
      </c>
      <c r="J13827" s="2">
        <v>1.0950200000000001</v>
      </c>
      <c r="K13827" s="19" t="s">
        <v>2936</v>
      </c>
    </row>
    <row r="13828" spans="2:11" hidden="1" x14ac:dyDescent="0.2">
      <c r="B13828" t="s">
        <v>2978</v>
      </c>
      <c r="C13828" t="s">
        <v>163</v>
      </c>
      <c r="D13828" t="s">
        <v>19</v>
      </c>
      <c r="E13828">
        <v>2022</v>
      </c>
      <c r="F13828">
        <v>7</v>
      </c>
      <c r="G13828" s="3" t="s">
        <v>137</v>
      </c>
      <c r="H13828" t="s">
        <v>2935</v>
      </c>
      <c r="I13828" s="2" cm="1">
        <f t="array" ref="I13828">SUMPRODUCT(Actuals[Price '[USD'] per UOM], --(Actuals[Commodity] = Consolidated[[#This Row],[Commodity]]), --(Actuals[Region] = "APMKTS"), --(Actuals[Year Month] = Consolidated[[#This Row],[Year.Month]]))</f>
        <v>1.2170000000000001</v>
      </c>
      <c r="J13828" s="2">
        <v>1.09524</v>
      </c>
      <c r="K13828" s="19" t="s">
        <v>2936</v>
      </c>
    </row>
    <row r="13829" spans="2:11" hidden="1" x14ac:dyDescent="0.2">
      <c r="B13829" t="s">
        <v>2978</v>
      </c>
      <c r="C13829" t="s">
        <v>163</v>
      </c>
      <c r="D13829" t="s">
        <v>19</v>
      </c>
      <c r="E13829">
        <v>2022</v>
      </c>
      <c r="F13829">
        <v>8</v>
      </c>
      <c r="G13829" s="3" t="s">
        <v>138</v>
      </c>
      <c r="H13829" t="s">
        <v>2935</v>
      </c>
      <c r="I13829" s="2" cm="1">
        <f t="array" ref="I13829">SUMPRODUCT(Actuals[Price '[USD'] per UOM], --(Actuals[Commodity] = Consolidated[[#This Row],[Commodity]]), --(Actuals[Region] = "APMKTS"), --(Actuals[Year Month] = Consolidated[[#This Row],[Year.Month]]))</f>
        <v>1.119</v>
      </c>
      <c r="J13829" s="2">
        <v>1.0838099999999999</v>
      </c>
      <c r="K13829" s="19" t="s">
        <v>2936</v>
      </c>
    </row>
    <row r="13830" spans="2:11" hidden="1" x14ac:dyDescent="0.2">
      <c r="B13830" t="s">
        <v>2978</v>
      </c>
      <c r="C13830" t="s">
        <v>163</v>
      </c>
      <c r="D13830" t="s">
        <v>19</v>
      </c>
      <c r="E13830">
        <v>2022</v>
      </c>
      <c r="F13830">
        <v>9</v>
      </c>
      <c r="G13830" s="3" t="s">
        <v>139</v>
      </c>
      <c r="H13830" t="s">
        <v>2935</v>
      </c>
      <c r="I13830" s="2" cm="1">
        <f t="array" ref="I13830">SUMPRODUCT(Actuals[Price '[USD'] per UOM], --(Actuals[Commodity] = Consolidated[[#This Row],[Commodity]]), --(Actuals[Region] = "APMKTS"), --(Actuals[Year Month] = Consolidated[[#This Row],[Year.Month]]))</f>
        <v>1.1379999999999999</v>
      </c>
      <c r="J13830" s="2">
        <v>1.0832600000000001</v>
      </c>
      <c r="K13830" s="19" t="s">
        <v>2936</v>
      </c>
    </row>
    <row r="13831" spans="2:11" hidden="1" x14ac:dyDescent="0.2">
      <c r="B13831" t="s">
        <v>2978</v>
      </c>
      <c r="C13831" t="s">
        <v>163</v>
      </c>
      <c r="D13831" t="s">
        <v>19</v>
      </c>
      <c r="E13831">
        <v>2022</v>
      </c>
      <c r="F13831">
        <v>10</v>
      </c>
      <c r="G13831" s="3" t="s">
        <v>140</v>
      </c>
      <c r="H13831" t="s">
        <v>2935</v>
      </c>
      <c r="I13831" s="2" cm="1">
        <f t="array" ref="I13831">SUMPRODUCT(Actuals[Price '[USD'] per UOM], --(Actuals[Commodity] = Consolidated[[#This Row],[Commodity]]), --(Actuals[Region] = "APMKTS"), --(Actuals[Year Month] = Consolidated[[#This Row],[Year.Month]]))</f>
        <v>1.1160000000000001</v>
      </c>
      <c r="J13831" s="2">
        <v>1.09344</v>
      </c>
      <c r="K13831" s="19" t="s">
        <v>2936</v>
      </c>
    </row>
    <row r="13832" spans="2:11" hidden="1" x14ac:dyDescent="0.2">
      <c r="B13832" t="s">
        <v>2978</v>
      </c>
      <c r="C13832" t="s">
        <v>163</v>
      </c>
      <c r="D13832" t="s">
        <v>19</v>
      </c>
      <c r="E13832">
        <v>2022</v>
      </c>
      <c r="F13832">
        <v>11</v>
      </c>
      <c r="G13832" s="3" t="s">
        <v>141</v>
      </c>
      <c r="H13832" t="s">
        <v>2935</v>
      </c>
      <c r="I13832" s="2" cm="1">
        <f t="array" ref="I13832">SUMPRODUCT(Actuals[Price '[USD'] per UOM], --(Actuals[Commodity] = Consolidated[[#This Row],[Commodity]]), --(Actuals[Region] = "APMKTS"), --(Actuals[Year Month] = Consolidated[[#This Row],[Year.Month]]))</f>
        <v>1.1100000000000001</v>
      </c>
      <c r="J13832" s="2">
        <v>1.10408</v>
      </c>
      <c r="K13832" s="19" t="s">
        <v>2936</v>
      </c>
    </row>
    <row r="13833" spans="2:11" hidden="1" x14ac:dyDescent="0.2">
      <c r="B13833" t="s">
        <v>2978</v>
      </c>
      <c r="C13833" t="s">
        <v>163</v>
      </c>
      <c r="D13833" t="s">
        <v>19</v>
      </c>
      <c r="E13833">
        <v>2022</v>
      </c>
      <c r="F13833">
        <v>12</v>
      </c>
      <c r="G13833" s="3" t="s">
        <v>142</v>
      </c>
      <c r="H13833" t="s">
        <v>2935</v>
      </c>
      <c r="I13833" s="2" cm="1">
        <f t="array" ref="I13833">SUMPRODUCT(Actuals[Price '[USD'] per UOM], --(Actuals[Commodity] = Consolidated[[#This Row],[Commodity]]), --(Actuals[Region] = "APMKTS"), --(Actuals[Year Month] = Consolidated[[#This Row],[Year.Month]]))</f>
        <v>1.1060000000000001</v>
      </c>
      <c r="J13833" s="2">
        <v>1.1045199999999999</v>
      </c>
      <c r="K13833" s="19" t="s">
        <v>2936</v>
      </c>
    </row>
    <row r="13834" spans="2:11" hidden="1" x14ac:dyDescent="0.2">
      <c r="B13834" t="s">
        <v>2978</v>
      </c>
      <c r="C13834" t="s">
        <v>167</v>
      </c>
      <c r="D13834" t="s">
        <v>22</v>
      </c>
      <c r="E13834">
        <v>2021</v>
      </c>
      <c r="F13834">
        <v>3</v>
      </c>
      <c r="G13834" s="3" t="s">
        <v>121</v>
      </c>
      <c r="H13834" t="s">
        <v>2935</v>
      </c>
      <c r="I13834" s="2" cm="1">
        <f t="array" ref="I13834">SUMPRODUCT(Actuals[Price '[USD'] per UOM], --(Actuals[Commodity] = Consolidated[[#This Row],[Commodity]]), --(Actuals[Region] = Consolidated[[#This Row],[Region]]), --(Actuals[Year Month] = Consolidated[[#This Row],[Year.Month]]))</f>
        <v>1.8959999999999999</v>
      </c>
      <c r="J13834" s="2">
        <v>1.8959731999999998</v>
      </c>
      <c r="K13834" s="19" t="s">
        <v>2936</v>
      </c>
    </row>
    <row r="13835" spans="2:11" hidden="1" x14ac:dyDescent="0.2">
      <c r="B13835" t="s">
        <v>2978</v>
      </c>
      <c r="C13835" t="s">
        <v>167</v>
      </c>
      <c r="D13835" t="s">
        <v>22</v>
      </c>
      <c r="E13835">
        <v>2021</v>
      </c>
      <c r="F13835">
        <v>4</v>
      </c>
      <c r="G13835" s="3" t="s">
        <v>122</v>
      </c>
      <c r="H13835" t="s">
        <v>2935</v>
      </c>
      <c r="I13835" s="2" cm="1">
        <f t="array" ref="I1383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835" s="2">
        <v>1.8959731999999998</v>
      </c>
      <c r="K13835" s="19" t="s">
        <v>2936</v>
      </c>
    </row>
    <row r="13836" spans="2:11" hidden="1" x14ac:dyDescent="0.2">
      <c r="B13836" t="s">
        <v>2978</v>
      </c>
      <c r="C13836" t="s">
        <v>167</v>
      </c>
      <c r="D13836" t="s">
        <v>22</v>
      </c>
      <c r="E13836">
        <v>2021</v>
      </c>
      <c r="F13836">
        <v>5</v>
      </c>
      <c r="G13836" s="3" t="s">
        <v>123</v>
      </c>
      <c r="H13836" t="s">
        <v>2935</v>
      </c>
      <c r="I13836" s="2" cm="1">
        <f t="array" ref="I1383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836" s="2">
        <v>1.8959731999999998</v>
      </c>
      <c r="K13836" s="19" t="s">
        <v>2936</v>
      </c>
    </row>
    <row r="13837" spans="2:11" hidden="1" x14ac:dyDescent="0.2">
      <c r="B13837" t="s">
        <v>2978</v>
      </c>
      <c r="C13837" t="s">
        <v>167</v>
      </c>
      <c r="D13837" t="s">
        <v>22</v>
      </c>
      <c r="E13837">
        <v>2021</v>
      </c>
      <c r="F13837">
        <v>6</v>
      </c>
      <c r="G13837" s="3" t="s">
        <v>124</v>
      </c>
      <c r="H13837" t="s">
        <v>2935</v>
      </c>
      <c r="I13837" s="2" cm="1">
        <f t="array" ref="I1383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837" s="2">
        <v>1.8077884</v>
      </c>
      <c r="K13837" s="19" t="s">
        <v>2936</v>
      </c>
    </row>
    <row r="13838" spans="2:11" hidden="1" x14ac:dyDescent="0.2">
      <c r="B13838" t="s">
        <v>2978</v>
      </c>
      <c r="C13838" t="s">
        <v>167</v>
      </c>
      <c r="D13838" t="s">
        <v>22</v>
      </c>
      <c r="E13838">
        <v>2021</v>
      </c>
      <c r="F13838">
        <v>7</v>
      </c>
      <c r="G13838" s="3" t="s">
        <v>125</v>
      </c>
      <c r="H13838" t="s">
        <v>2935</v>
      </c>
      <c r="I13838" s="2" cm="1">
        <f t="array" ref="I1383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838" s="2">
        <v>1.7416497999999998</v>
      </c>
      <c r="K13838" s="19" t="s">
        <v>2936</v>
      </c>
    </row>
    <row r="13839" spans="2:11" hidden="1" x14ac:dyDescent="0.2">
      <c r="B13839" t="s">
        <v>2978</v>
      </c>
      <c r="C13839" t="s">
        <v>167</v>
      </c>
      <c r="D13839" t="s">
        <v>22</v>
      </c>
      <c r="E13839">
        <v>2021</v>
      </c>
      <c r="F13839">
        <v>8</v>
      </c>
      <c r="G13839" s="3" t="s">
        <v>126</v>
      </c>
      <c r="H13839" t="s">
        <v>2935</v>
      </c>
      <c r="I13839" s="2" cm="1">
        <f t="array" ref="I1383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839" s="2">
        <v>1.653465</v>
      </c>
      <c r="K13839" s="19" t="s">
        <v>2936</v>
      </c>
    </row>
    <row r="13840" spans="2:11" hidden="1" x14ac:dyDescent="0.2">
      <c r="B13840" t="s">
        <v>2978</v>
      </c>
      <c r="C13840" t="s">
        <v>167</v>
      </c>
      <c r="D13840" t="s">
        <v>22</v>
      </c>
      <c r="E13840">
        <v>2021</v>
      </c>
      <c r="F13840">
        <v>9</v>
      </c>
      <c r="G13840" s="3" t="s">
        <v>127</v>
      </c>
      <c r="H13840" t="s">
        <v>2935</v>
      </c>
      <c r="I13840" s="2" cm="1">
        <f t="array" ref="I1384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3840" s="2">
        <v>1.5873263999999998</v>
      </c>
      <c r="K13840" s="19" t="s">
        <v>2936</v>
      </c>
    </row>
    <row r="13841" spans="2:11" hidden="1" x14ac:dyDescent="0.2">
      <c r="B13841" t="s">
        <v>2978</v>
      </c>
      <c r="C13841" t="s">
        <v>167</v>
      </c>
      <c r="D13841" t="s">
        <v>22</v>
      </c>
      <c r="E13841">
        <v>2021</v>
      </c>
      <c r="F13841">
        <v>10</v>
      </c>
      <c r="G13841" s="3" t="s">
        <v>128</v>
      </c>
      <c r="H13841" t="s">
        <v>2935</v>
      </c>
      <c r="I13841" s="2" cm="1">
        <f t="array" ref="I1384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3841" s="2">
        <v>1.5873263999999998</v>
      </c>
      <c r="K13841" s="19" t="s">
        <v>2936</v>
      </c>
    </row>
    <row r="13842" spans="2:11" hidden="1" x14ac:dyDescent="0.2">
      <c r="B13842" t="s">
        <v>2978</v>
      </c>
      <c r="C13842" t="s">
        <v>167</v>
      </c>
      <c r="D13842" t="s">
        <v>22</v>
      </c>
      <c r="E13842">
        <v>2021</v>
      </c>
      <c r="F13842">
        <v>11</v>
      </c>
      <c r="G13842" s="3" t="s">
        <v>129</v>
      </c>
      <c r="H13842" t="s">
        <v>2935</v>
      </c>
      <c r="I13842" s="2" cm="1">
        <f t="array" ref="I1384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3842" s="2">
        <v>1.543234</v>
      </c>
      <c r="K13842" s="19" t="s">
        <v>2936</v>
      </c>
    </row>
    <row r="13843" spans="2:11" hidden="1" x14ac:dyDescent="0.2">
      <c r="B13843" t="s">
        <v>2978</v>
      </c>
      <c r="C13843" t="s">
        <v>167</v>
      </c>
      <c r="D13843" t="s">
        <v>22</v>
      </c>
      <c r="E13843">
        <v>2021</v>
      </c>
      <c r="F13843">
        <v>12</v>
      </c>
      <c r="G13843" s="3" t="s">
        <v>130</v>
      </c>
      <c r="H13843" t="s">
        <v>2935</v>
      </c>
      <c r="I13843" s="2" cm="1">
        <f t="array" ref="I1384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843" s="2">
        <v>1.4770953999999998</v>
      </c>
      <c r="K13843" s="19" t="s">
        <v>2936</v>
      </c>
    </row>
    <row r="13844" spans="2:11" hidden="1" x14ac:dyDescent="0.2">
      <c r="B13844" t="s">
        <v>2978</v>
      </c>
      <c r="C13844" t="s">
        <v>167</v>
      </c>
      <c r="D13844" t="s">
        <v>22</v>
      </c>
      <c r="E13844">
        <v>2022</v>
      </c>
      <c r="F13844">
        <v>1</v>
      </c>
      <c r="G13844" s="3" t="s">
        <v>131</v>
      </c>
      <c r="H13844" t="s">
        <v>2935</v>
      </c>
      <c r="I13844" s="2" cm="1">
        <f t="array" ref="I1384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844" s="2">
        <v>1.4330029999999998</v>
      </c>
      <c r="K13844" s="19" t="s">
        <v>2936</v>
      </c>
    </row>
    <row r="13845" spans="2:11" hidden="1" x14ac:dyDescent="0.2">
      <c r="B13845" t="s">
        <v>2978</v>
      </c>
      <c r="C13845" t="s">
        <v>167</v>
      </c>
      <c r="D13845" t="s">
        <v>22</v>
      </c>
      <c r="E13845">
        <v>2022</v>
      </c>
      <c r="F13845">
        <v>2</v>
      </c>
      <c r="G13845" s="3" t="s">
        <v>132</v>
      </c>
      <c r="H13845" t="s">
        <v>2935</v>
      </c>
      <c r="I13845" s="2" cm="1">
        <f t="array" ref="I1384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845" s="2">
        <v>1.4330029999999998</v>
      </c>
      <c r="K13845" s="19" t="s">
        <v>2936</v>
      </c>
    </row>
    <row r="13846" spans="2:11" hidden="1" x14ac:dyDescent="0.2">
      <c r="B13846" t="s">
        <v>2978</v>
      </c>
      <c r="C13846" t="s">
        <v>167</v>
      </c>
      <c r="D13846" t="s">
        <v>22</v>
      </c>
      <c r="E13846">
        <v>2022</v>
      </c>
      <c r="F13846">
        <v>3</v>
      </c>
      <c r="G13846" s="3" t="s">
        <v>133</v>
      </c>
      <c r="H13846" t="s">
        <v>2935</v>
      </c>
      <c r="I13846" s="2" cm="1">
        <f t="array" ref="I1384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846" s="2">
        <v>1.5211877999999999</v>
      </c>
      <c r="K13846" s="19" t="s">
        <v>2936</v>
      </c>
    </row>
    <row r="13847" spans="2:11" hidden="1" x14ac:dyDescent="0.2">
      <c r="B13847" t="s">
        <v>2978</v>
      </c>
      <c r="C13847" t="s">
        <v>167</v>
      </c>
      <c r="D13847" t="s">
        <v>22</v>
      </c>
      <c r="E13847">
        <v>2022</v>
      </c>
      <c r="F13847">
        <v>4</v>
      </c>
      <c r="G13847" s="3" t="s">
        <v>134</v>
      </c>
      <c r="H13847" t="s">
        <v>2935</v>
      </c>
      <c r="I13847" s="2" cm="1">
        <f t="array" ref="I1384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847" s="2">
        <v>1.5211877999999999</v>
      </c>
      <c r="K13847" s="19" t="s">
        <v>2936</v>
      </c>
    </row>
    <row r="13848" spans="2:11" hidden="1" x14ac:dyDescent="0.2">
      <c r="B13848" t="s">
        <v>2978</v>
      </c>
      <c r="C13848" t="s">
        <v>167</v>
      </c>
      <c r="D13848" t="s">
        <v>22</v>
      </c>
      <c r="E13848">
        <v>2022</v>
      </c>
      <c r="F13848">
        <v>5</v>
      </c>
      <c r="G13848" s="3" t="s">
        <v>135</v>
      </c>
      <c r="H13848" t="s">
        <v>2935</v>
      </c>
      <c r="I13848" s="2" cm="1">
        <f t="array" ref="I1384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848" s="2">
        <v>1.5211877999999999</v>
      </c>
      <c r="K13848" s="19" t="s">
        <v>2936</v>
      </c>
    </row>
    <row r="13849" spans="2:11" hidden="1" x14ac:dyDescent="0.2">
      <c r="B13849" t="s">
        <v>2978</v>
      </c>
      <c r="C13849" t="s">
        <v>167</v>
      </c>
      <c r="D13849" t="s">
        <v>22</v>
      </c>
      <c r="E13849">
        <v>2022</v>
      </c>
      <c r="F13849">
        <v>6</v>
      </c>
      <c r="G13849" s="3" t="s">
        <v>136</v>
      </c>
      <c r="H13849" t="s">
        <v>2935</v>
      </c>
      <c r="I13849" s="2" cm="1">
        <f t="array" ref="I1384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3849" s="2">
        <v>1.5211877999999999</v>
      </c>
      <c r="K13849" s="19" t="s">
        <v>2936</v>
      </c>
    </row>
    <row r="13850" spans="2:11" hidden="1" x14ac:dyDescent="0.2">
      <c r="B13850" t="s">
        <v>2978</v>
      </c>
      <c r="C13850" t="s">
        <v>167</v>
      </c>
      <c r="D13850" t="s">
        <v>22</v>
      </c>
      <c r="E13850">
        <v>2022</v>
      </c>
      <c r="F13850">
        <v>7</v>
      </c>
      <c r="G13850" s="3" t="s">
        <v>137</v>
      </c>
      <c r="H13850" t="s">
        <v>2935</v>
      </c>
      <c r="I13850" s="2" cm="1">
        <f t="array" ref="I1385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3850" s="2">
        <v>1.4550491999999999</v>
      </c>
      <c r="K13850" s="19" t="s">
        <v>2936</v>
      </c>
    </row>
    <row r="13851" spans="2:11" hidden="1" x14ac:dyDescent="0.2">
      <c r="B13851" t="s">
        <v>2978</v>
      </c>
      <c r="C13851" t="s">
        <v>167</v>
      </c>
      <c r="D13851" t="s">
        <v>22</v>
      </c>
      <c r="E13851">
        <v>2022</v>
      </c>
      <c r="F13851">
        <v>8</v>
      </c>
      <c r="G13851" s="3" t="s">
        <v>138</v>
      </c>
      <c r="H13851" t="s">
        <v>2935</v>
      </c>
      <c r="I13851" s="2" cm="1">
        <f t="array" ref="I1385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3851" s="2">
        <v>1.4550491999999999</v>
      </c>
      <c r="K13851" s="19" t="s">
        <v>2936</v>
      </c>
    </row>
    <row r="13852" spans="2:11" hidden="1" x14ac:dyDescent="0.2">
      <c r="B13852" t="s">
        <v>2978</v>
      </c>
      <c r="C13852" t="s">
        <v>167</v>
      </c>
      <c r="D13852" t="s">
        <v>22</v>
      </c>
      <c r="E13852">
        <v>2022</v>
      </c>
      <c r="F13852">
        <v>9</v>
      </c>
      <c r="G13852" s="3" t="s">
        <v>139</v>
      </c>
      <c r="H13852" t="s">
        <v>2935</v>
      </c>
      <c r="I13852" s="2" cm="1">
        <f t="array" ref="I1385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852" s="2">
        <v>1.4550491999999999</v>
      </c>
      <c r="K13852" s="19" t="s">
        <v>2936</v>
      </c>
    </row>
    <row r="13853" spans="2:11" hidden="1" x14ac:dyDescent="0.2">
      <c r="B13853" t="s">
        <v>2978</v>
      </c>
      <c r="C13853" t="s">
        <v>167</v>
      </c>
      <c r="D13853" t="s">
        <v>22</v>
      </c>
      <c r="E13853">
        <v>2022</v>
      </c>
      <c r="F13853">
        <v>10</v>
      </c>
      <c r="G13853" s="3" t="s">
        <v>140</v>
      </c>
      <c r="H13853" t="s">
        <v>2935</v>
      </c>
      <c r="I13853" s="2" cm="1">
        <f t="array" ref="I138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853" s="2">
        <v>1.4550491999999999</v>
      </c>
      <c r="K13853" s="19" t="s">
        <v>2936</v>
      </c>
    </row>
    <row r="13854" spans="2:11" hidden="1" x14ac:dyDescent="0.2">
      <c r="B13854" t="s">
        <v>2978</v>
      </c>
      <c r="C13854" t="s">
        <v>167</v>
      </c>
      <c r="D13854" t="s">
        <v>22</v>
      </c>
      <c r="E13854">
        <v>2022</v>
      </c>
      <c r="F13854">
        <v>11</v>
      </c>
      <c r="G13854" s="3" t="s">
        <v>141</v>
      </c>
      <c r="H13854" t="s">
        <v>2935</v>
      </c>
      <c r="I13854" s="2" cm="1">
        <f t="array" ref="I1385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854" s="2">
        <v>1.4550491999999999</v>
      </c>
      <c r="K13854" s="19" t="s">
        <v>2936</v>
      </c>
    </row>
    <row r="13855" spans="2:11" hidden="1" x14ac:dyDescent="0.2">
      <c r="B13855" t="s">
        <v>2978</v>
      </c>
      <c r="C13855" t="s">
        <v>167</v>
      </c>
      <c r="D13855" t="s">
        <v>22</v>
      </c>
      <c r="E13855">
        <v>2022</v>
      </c>
      <c r="F13855">
        <v>12</v>
      </c>
      <c r="G13855" s="3" t="s">
        <v>142</v>
      </c>
      <c r="H13855" t="s">
        <v>2935</v>
      </c>
      <c r="I13855" s="2" cm="1">
        <f t="array" ref="I1385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3855" s="2">
        <v>1.4550491999999999</v>
      </c>
      <c r="K13855" s="19" t="s">
        <v>2936</v>
      </c>
    </row>
    <row r="13856" spans="2:11" hidden="1" x14ac:dyDescent="0.2">
      <c r="B13856" t="s">
        <v>2978</v>
      </c>
      <c r="C13856" t="s">
        <v>164</v>
      </c>
      <c r="D13856" t="s">
        <v>20</v>
      </c>
      <c r="E13856">
        <v>2021</v>
      </c>
      <c r="F13856">
        <v>3</v>
      </c>
      <c r="G13856" s="3" t="s">
        <v>121</v>
      </c>
      <c r="H13856" t="s">
        <v>2935</v>
      </c>
      <c r="I13856" s="2" cm="1">
        <f t="array" ref="I13856">SUMPRODUCT(Actuals[Price '[USD'] per UOM], --(Actuals[Commodity] = Consolidated[[#This Row],[Commodity]]), --(Actuals[Region] = "EU"), --(Actuals[Year Month] = Consolidated[[#This Row],[Year.Month]]))</f>
        <v>2</v>
      </c>
      <c r="J13856" s="2">
        <v>1.9067796610169501</v>
      </c>
      <c r="K13856" s="19" t="s">
        <v>2936</v>
      </c>
    </row>
    <row r="13857" spans="2:11" hidden="1" x14ac:dyDescent="0.2">
      <c r="B13857" t="s">
        <v>2978</v>
      </c>
      <c r="C13857" t="s">
        <v>164</v>
      </c>
      <c r="D13857" t="s">
        <v>20</v>
      </c>
      <c r="E13857">
        <v>2021</v>
      </c>
      <c r="F13857">
        <v>4</v>
      </c>
      <c r="G13857" s="3" t="s">
        <v>122</v>
      </c>
      <c r="H13857" t="s">
        <v>2935</v>
      </c>
      <c r="I13857" s="2" cm="1">
        <f t="array" ref="I13857">SUMPRODUCT(Actuals[Price '[USD'] per UOM], --(Actuals[Commodity] = Consolidated[[#This Row],[Commodity]]), --(Actuals[Region] = "EU"), --(Actuals[Year Month] = Consolidated[[#This Row],[Year.Month]]))</f>
        <v>2.2490000000000001</v>
      </c>
      <c r="J13857" s="2">
        <v>1.9053398058252402</v>
      </c>
      <c r="K13857" s="19" t="s">
        <v>2936</v>
      </c>
    </row>
    <row r="13858" spans="2:11" hidden="1" x14ac:dyDescent="0.2">
      <c r="B13858" t="s">
        <v>2978</v>
      </c>
      <c r="C13858" t="s">
        <v>164</v>
      </c>
      <c r="D13858" t="s">
        <v>20</v>
      </c>
      <c r="E13858">
        <v>2021</v>
      </c>
      <c r="F13858">
        <v>5</v>
      </c>
      <c r="G13858" s="3" t="s">
        <v>123</v>
      </c>
      <c r="H13858" t="s">
        <v>2935</v>
      </c>
      <c r="I13858" s="2" cm="1">
        <f t="array" ref="I13858">SUMPRODUCT(Actuals[Price '[USD'] per UOM], --(Actuals[Commodity] = Consolidated[[#This Row],[Commodity]]), --(Actuals[Region] = "EU"), --(Actuals[Year Month] = Consolidated[[#This Row],[Year.Month]]))</f>
        <v>2.3210000000000002</v>
      </c>
      <c r="J13858" s="2">
        <v>1.8552311435523099</v>
      </c>
      <c r="K13858" s="19" t="s">
        <v>2936</v>
      </c>
    </row>
    <row r="13859" spans="2:11" hidden="1" x14ac:dyDescent="0.2">
      <c r="B13859" t="s">
        <v>2978</v>
      </c>
      <c r="C13859" t="s">
        <v>164</v>
      </c>
      <c r="D13859" t="s">
        <v>20</v>
      </c>
      <c r="E13859">
        <v>2021</v>
      </c>
      <c r="F13859">
        <v>6</v>
      </c>
      <c r="G13859" s="3" t="s">
        <v>124</v>
      </c>
      <c r="H13859" t="s">
        <v>2935</v>
      </c>
      <c r="I13859" s="2" cm="1">
        <f t="array" ref="I13859">SUMPRODUCT(Actuals[Price '[USD'] per UOM], --(Actuals[Commodity] = Consolidated[[#This Row],[Commodity]]), --(Actuals[Region] = "EU"), --(Actuals[Year Month] = Consolidated[[#This Row],[Year.Month]]))</f>
        <v>2.2050000000000001</v>
      </c>
      <c r="J13859" s="2">
        <v>1.80929095354523</v>
      </c>
      <c r="K13859" s="19" t="s">
        <v>2936</v>
      </c>
    </row>
    <row r="13860" spans="2:11" hidden="1" x14ac:dyDescent="0.2">
      <c r="B13860" t="s">
        <v>2978</v>
      </c>
      <c r="C13860" t="s">
        <v>164</v>
      </c>
      <c r="D13860" t="s">
        <v>20</v>
      </c>
      <c r="E13860">
        <v>2021</v>
      </c>
      <c r="F13860">
        <v>7</v>
      </c>
      <c r="G13860" s="3" t="s">
        <v>125</v>
      </c>
      <c r="H13860" t="s">
        <v>2935</v>
      </c>
      <c r="I13860" s="2" cm="1">
        <f t="array" ref="I13860">SUMPRODUCT(Actuals[Price '[USD'] per UOM], --(Actuals[Commodity] = Consolidated[[#This Row],[Commodity]]), --(Actuals[Region] = "EU"), --(Actuals[Year Month] = Consolidated[[#This Row],[Year.Month]]))</f>
        <v>2.1160000000000001</v>
      </c>
      <c r="J13860" s="2">
        <v>1.6707616707616701</v>
      </c>
      <c r="K13860" s="19" t="s">
        <v>2936</v>
      </c>
    </row>
    <row r="13861" spans="2:11" hidden="1" x14ac:dyDescent="0.2">
      <c r="B13861" t="s">
        <v>2978</v>
      </c>
      <c r="C13861" t="s">
        <v>164</v>
      </c>
      <c r="D13861" t="s">
        <v>20</v>
      </c>
      <c r="E13861">
        <v>2021</v>
      </c>
      <c r="F13861">
        <v>8</v>
      </c>
      <c r="G13861" s="3" t="s">
        <v>126</v>
      </c>
      <c r="H13861" t="s">
        <v>2935</v>
      </c>
      <c r="I13861" s="2" cm="1">
        <f t="array" ref="I13861">SUMPRODUCT(Actuals[Price '[USD'] per UOM], --(Actuals[Commodity] = Consolidated[[#This Row],[Commodity]]), --(Actuals[Region] = "EU"), --(Actuals[Year Month] = Consolidated[[#This Row],[Year.Month]]))</f>
        <v>2.012</v>
      </c>
      <c r="J13861" s="2">
        <v>1.63378545006165</v>
      </c>
      <c r="K13861" s="19" t="s">
        <v>2936</v>
      </c>
    </row>
    <row r="13862" spans="2:11" hidden="1" x14ac:dyDescent="0.2">
      <c r="B13862" t="s">
        <v>2978</v>
      </c>
      <c r="C13862" t="s">
        <v>164</v>
      </c>
      <c r="D13862" t="s">
        <v>20</v>
      </c>
      <c r="E13862">
        <v>2021</v>
      </c>
      <c r="F13862">
        <v>9</v>
      </c>
      <c r="G13862" s="3" t="s">
        <v>127</v>
      </c>
      <c r="H13862" t="s">
        <v>2935</v>
      </c>
      <c r="I13862" s="2" cm="1">
        <f t="array" ref="I13862">SUMPRODUCT(Actuals[Price '[USD'] per UOM], --(Actuals[Commodity] = Consolidated[[#This Row],[Commodity]]), --(Actuals[Region] = "EU"), --(Actuals[Year Month] = Consolidated[[#This Row],[Year.Month]]))</f>
        <v>1.9590000000000001</v>
      </c>
      <c r="J13862" s="2">
        <v>1.6480793060718699</v>
      </c>
      <c r="K13862" s="19" t="s">
        <v>2936</v>
      </c>
    </row>
    <row r="13863" spans="2:11" hidden="1" x14ac:dyDescent="0.2">
      <c r="B13863" t="s">
        <v>2978</v>
      </c>
      <c r="C13863" t="s">
        <v>164</v>
      </c>
      <c r="D13863" t="s">
        <v>20</v>
      </c>
      <c r="E13863">
        <v>2021</v>
      </c>
      <c r="F13863">
        <v>10</v>
      </c>
      <c r="G13863" s="3" t="s">
        <v>128</v>
      </c>
      <c r="H13863" t="s">
        <v>2935</v>
      </c>
      <c r="I13863" s="2" cm="1">
        <f t="array" ref="I13863">SUMPRODUCT(Actuals[Price '[USD'] per UOM], --(Actuals[Commodity] = Consolidated[[#This Row],[Commodity]]), --(Actuals[Region] = "EU"), --(Actuals[Year Month] = Consolidated[[#This Row],[Year.Month]]))</f>
        <v>1.9139999999999999</v>
      </c>
      <c r="J13863" s="2">
        <v>1.61691542288557</v>
      </c>
      <c r="K13863" s="19" t="s">
        <v>2936</v>
      </c>
    </row>
    <row r="13864" spans="2:11" hidden="1" x14ac:dyDescent="0.2">
      <c r="B13864" t="s">
        <v>2978</v>
      </c>
      <c r="C13864" t="s">
        <v>164</v>
      </c>
      <c r="D13864" t="s">
        <v>20</v>
      </c>
      <c r="E13864">
        <v>2021</v>
      </c>
      <c r="F13864">
        <v>11</v>
      </c>
      <c r="G13864" s="3" t="s">
        <v>129</v>
      </c>
      <c r="H13864" t="s">
        <v>2935</v>
      </c>
      <c r="I13864" s="2" cm="1">
        <f t="array" ref="I13864">SUMPRODUCT(Actuals[Price '[USD'] per UOM], --(Actuals[Commodity] = Consolidated[[#This Row],[Commodity]]), --(Actuals[Region] = "EU"), --(Actuals[Year Month] = Consolidated[[#This Row],[Year.Month]]))</f>
        <v>1.9890000000000001</v>
      </c>
      <c r="J13864" s="2">
        <v>1.6271820448877801</v>
      </c>
      <c r="K13864" s="19" t="s">
        <v>2936</v>
      </c>
    </row>
    <row r="13865" spans="2:11" hidden="1" x14ac:dyDescent="0.2">
      <c r="B13865" t="s">
        <v>2978</v>
      </c>
      <c r="C13865" t="s">
        <v>164</v>
      </c>
      <c r="D13865" t="s">
        <v>20</v>
      </c>
      <c r="E13865">
        <v>2021</v>
      </c>
      <c r="F13865">
        <v>12</v>
      </c>
      <c r="G13865" s="3" t="s">
        <v>130</v>
      </c>
      <c r="H13865" t="s">
        <v>2935</v>
      </c>
      <c r="I13865" s="2" cm="1">
        <f t="array" ref="I13865">SUMPRODUCT(Actuals[Price '[USD'] per UOM], --(Actuals[Commodity] = Consolidated[[#This Row],[Commodity]]), --(Actuals[Region] = "EU"), --(Actuals[Year Month] = Consolidated[[#This Row],[Year.Month]]))</f>
        <v>1.9430000000000001</v>
      </c>
      <c r="J13865" s="2">
        <v>1.6270337922403</v>
      </c>
      <c r="K13865" s="19" t="s">
        <v>2936</v>
      </c>
    </row>
    <row r="13866" spans="2:11" hidden="1" x14ac:dyDescent="0.2">
      <c r="B13866" t="s">
        <v>2978</v>
      </c>
      <c r="C13866" t="s">
        <v>164</v>
      </c>
      <c r="D13866" t="s">
        <v>20</v>
      </c>
      <c r="E13866">
        <v>2022</v>
      </c>
      <c r="F13866">
        <v>1</v>
      </c>
      <c r="G13866" s="3" t="s">
        <v>131</v>
      </c>
      <c r="H13866" t="s">
        <v>2935</v>
      </c>
      <c r="I13866" s="2" cm="1">
        <f t="array" ref="I13866">SUMPRODUCT(Actuals[Price '[USD'] per UOM], --(Actuals[Commodity] = Consolidated[[#This Row],[Commodity]]), --(Actuals[Region] = "EU"), --(Actuals[Year Month] = Consolidated[[#This Row],[Year.Month]]))</f>
        <v>1.956</v>
      </c>
      <c r="J13866" s="2">
        <v>1.58720200752823</v>
      </c>
      <c r="K13866" s="19" t="s">
        <v>2936</v>
      </c>
    </row>
    <row r="13867" spans="2:11" hidden="1" x14ac:dyDescent="0.2">
      <c r="B13867" t="s">
        <v>2978</v>
      </c>
      <c r="C13867" t="s">
        <v>164</v>
      </c>
      <c r="D13867" t="s">
        <v>20</v>
      </c>
      <c r="E13867">
        <v>2022</v>
      </c>
      <c r="F13867">
        <v>2</v>
      </c>
      <c r="G13867" s="3" t="s">
        <v>132</v>
      </c>
      <c r="H13867" t="s">
        <v>2935</v>
      </c>
      <c r="I13867" s="2" cm="1">
        <f t="array" ref="I13867">SUMPRODUCT(Actuals[Price '[USD'] per UOM], --(Actuals[Commodity] = Consolidated[[#This Row],[Commodity]]), --(Actuals[Region] = "EU"), --(Actuals[Year Month] = Consolidated[[#This Row],[Year.Month]]))</f>
        <v>1.984</v>
      </c>
      <c r="J13867" s="2">
        <v>1.5849056603773599</v>
      </c>
      <c r="K13867" s="19" t="s">
        <v>2936</v>
      </c>
    </row>
    <row r="13868" spans="2:11" hidden="1" x14ac:dyDescent="0.2">
      <c r="B13868" t="s">
        <v>2978</v>
      </c>
      <c r="C13868" t="s">
        <v>164</v>
      </c>
      <c r="D13868" t="s">
        <v>20</v>
      </c>
      <c r="E13868">
        <v>2022</v>
      </c>
      <c r="F13868">
        <v>3</v>
      </c>
      <c r="G13868" s="3" t="s">
        <v>133</v>
      </c>
      <c r="H13868" t="s">
        <v>2935</v>
      </c>
      <c r="I13868" s="2" cm="1">
        <f t="array" ref="I13868">SUMPRODUCT(Actuals[Price '[USD'] per UOM], --(Actuals[Commodity] = Consolidated[[#This Row],[Commodity]]), --(Actuals[Region] = "EU"), --(Actuals[Year Month] = Consolidated[[#This Row],[Year.Month]]))</f>
        <v>2.0760000000000001</v>
      </c>
      <c r="J13868" s="2">
        <v>1.61209068010076</v>
      </c>
      <c r="K13868" s="19" t="s">
        <v>2936</v>
      </c>
    </row>
    <row r="13869" spans="2:11" hidden="1" x14ac:dyDescent="0.2">
      <c r="B13869" t="s">
        <v>2978</v>
      </c>
      <c r="C13869" t="s">
        <v>164</v>
      </c>
      <c r="D13869" t="s">
        <v>20</v>
      </c>
      <c r="E13869">
        <v>2022</v>
      </c>
      <c r="F13869">
        <v>4</v>
      </c>
      <c r="G13869" s="3" t="s">
        <v>134</v>
      </c>
      <c r="H13869" t="s">
        <v>2935</v>
      </c>
      <c r="I13869" s="2" cm="1">
        <f t="array" ref="I13869">SUMPRODUCT(Actuals[Price '[USD'] per UOM], --(Actuals[Commodity] = Consolidated[[#This Row],[Commodity]]), --(Actuals[Region] = "EU"), --(Actuals[Year Month] = Consolidated[[#This Row],[Year.Month]]))</f>
        <v>2.319</v>
      </c>
      <c r="J13869" s="2">
        <v>1.6414141414141401</v>
      </c>
      <c r="K13869" s="19" t="s">
        <v>2936</v>
      </c>
    </row>
    <row r="13870" spans="2:11" hidden="1" x14ac:dyDescent="0.2">
      <c r="B13870" t="s">
        <v>2978</v>
      </c>
      <c r="C13870" t="s">
        <v>164</v>
      </c>
      <c r="D13870" t="s">
        <v>20</v>
      </c>
      <c r="E13870">
        <v>2022</v>
      </c>
      <c r="F13870">
        <v>5</v>
      </c>
      <c r="G13870" s="3" t="s">
        <v>135</v>
      </c>
      <c r="H13870" t="s">
        <v>2935</v>
      </c>
      <c r="I13870" s="2" cm="1">
        <f t="array" ref="I13870">SUMPRODUCT(Actuals[Price '[USD'] per UOM], --(Actuals[Commodity] = Consolidated[[#This Row],[Commodity]]), --(Actuals[Region] = "EU"), --(Actuals[Year Month] = Consolidated[[#This Row],[Year.Month]]))</f>
        <v>2.1850000000000001</v>
      </c>
      <c r="J13870" s="2">
        <v>1.6182048040455099</v>
      </c>
      <c r="K13870" s="19" t="s">
        <v>2936</v>
      </c>
    </row>
    <row r="13871" spans="2:11" hidden="1" x14ac:dyDescent="0.2">
      <c r="B13871" t="s">
        <v>2978</v>
      </c>
      <c r="C13871" t="s">
        <v>164</v>
      </c>
      <c r="D13871" t="s">
        <v>20</v>
      </c>
      <c r="E13871">
        <v>2022</v>
      </c>
      <c r="F13871">
        <v>6</v>
      </c>
      <c r="G13871" s="3" t="s">
        <v>136</v>
      </c>
      <c r="H13871" t="s">
        <v>2935</v>
      </c>
      <c r="I13871" s="2" cm="1">
        <f t="array" ref="I13871">SUMPRODUCT(Actuals[Price '[USD'] per UOM], --(Actuals[Commodity] = Consolidated[[#This Row],[Commodity]]), --(Actuals[Region] = "EU"), --(Actuals[Year Month] = Consolidated[[#This Row],[Year.Month]]))</f>
        <v>2.1070000000000002</v>
      </c>
      <c r="J13871" s="2">
        <v>1.6286438529784502</v>
      </c>
      <c r="K13871" s="19" t="s">
        <v>2936</v>
      </c>
    </row>
    <row r="13872" spans="2:11" hidden="1" x14ac:dyDescent="0.2">
      <c r="B13872" t="s">
        <v>2978</v>
      </c>
      <c r="C13872" t="s">
        <v>164</v>
      </c>
      <c r="D13872" t="s">
        <v>20</v>
      </c>
      <c r="E13872">
        <v>2022</v>
      </c>
      <c r="F13872">
        <v>7</v>
      </c>
      <c r="G13872" s="3" t="s">
        <v>137</v>
      </c>
      <c r="H13872" t="s">
        <v>2935</v>
      </c>
      <c r="I13872" s="2" cm="1">
        <f t="array" ref="I13872">SUMPRODUCT(Actuals[Price '[USD'] per UOM], --(Actuals[Commodity] = Consolidated[[#This Row],[Commodity]]), --(Actuals[Region] = "EU"), --(Actuals[Year Month] = Consolidated[[#This Row],[Year.Month]]))</f>
        <v>1.887</v>
      </c>
      <c r="J13872" s="2">
        <v>1.5989847715736001</v>
      </c>
      <c r="K13872" s="19" t="s">
        <v>2936</v>
      </c>
    </row>
    <row r="13873" spans="2:11" hidden="1" x14ac:dyDescent="0.2">
      <c r="B13873" t="s">
        <v>2978</v>
      </c>
      <c r="C13873" t="s">
        <v>164</v>
      </c>
      <c r="D13873" t="s">
        <v>20</v>
      </c>
      <c r="E13873">
        <v>2022</v>
      </c>
      <c r="F13873">
        <v>8</v>
      </c>
      <c r="G13873" s="3" t="s">
        <v>138</v>
      </c>
      <c r="H13873" t="s">
        <v>2935</v>
      </c>
      <c r="I13873" s="2" cm="1">
        <f t="array" ref="I13873">SUMPRODUCT(Actuals[Price '[USD'] per UOM], --(Actuals[Commodity] = Consolidated[[#This Row],[Commodity]]), --(Actuals[Region] = "EU"), --(Actuals[Year Month] = Consolidated[[#This Row],[Year.Month]]))</f>
        <v>1.788</v>
      </c>
      <c r="J13873" s="2">
        <v>1.6010165184243998</v>
      </c>
      <c r="K13873" s="19" t="s">
        <v>2936</v>
      </c>
    </row>
    <row r="13874" spans="2:11" hidden="1" x14ac:dyDescent="0.2">
      <c r="B13874" t="s">
        <v>2978</v>
      </c>
      <c r="C13874" t="s">
        <v>164</v>
      </c>
      <c r="D13874" t="s">
        <v>20</v>
      </c>
      <c r="E13874">
        <v>2022</v>
      </c>
      <c r="F13874">
        <v>9</v>
      </c>
      <c r="G13874" s="3" t="s">
        <v>139</v>
      </c>
      <c r="H13874" t="s">
        <v>2935</v>
      </c>
      <c r="I13874" s="2" cm="1">
        <f t="array" ref="I13874">SUMPRODUCT(Actuals[Price '[USD'] per UOM], --(Actuals[Commodity] = Consolidated[[#This Row],[Commodity]]), --(Actuals[Region] = "EU"), --(Actuals[Year Month] = Consolidated[[#This Row],[Year.Month]]))</f>
        <v>1.609</v>
      </c>
      <c r="J13874" s="2">
        <v>1.6539440203562301</v>
      </c>
      <c r="K13874" s="19" t="s">
        <v>2936</v>
      </c>
    </row>
    <row r="13875" spans="2:11" hidden="1" x14ac:dyDescent="0.2">
      <c r="B13875" t="s">
        <v>2978</v>
      </c>
      <c r="C13875" t="s">
        <v>164</v>
      </c>
      <c r="D13875" t="s">
        <v>20</v>
      </c>
      <c r="E13875">
        <v>2022</v>
      </c>
      <c r="F13875">
        <v>10</v>
      </c>
      <c r="G13875" s="3" t="s">
        <v>140</v>
      </c>
      <c r="H13875" t="s">
        <v>2935</v>
      </c>
      <c r="I13875" s="2" cm="1">
        <f t="array" ref="I13875">SUMPRODUCT(Actuals[Price '[USD'] per UOM], --(Actuals[Commodity] = Consolidated[[#This Row],[Commodity]]), --(Actuals[Region] = "EU"), --(Actuals[Year Month] = Consolidated[[#This Row],[Year.Month]]))</f>
        <v>1.601</v>
      </c>
      <c r="J13875" s="2">
        <v>1.6454081632653099</v>
      </c>
      <c r="K13875" s="19" t="s">
        <v>2936</v>
      </c>
    </row>
    <row r="13876" spans="2:11" hidden="1" x14ac:dyDescent="0.2">
      <c r="B13876" t="s">
        <v>2978</v>
      </c>
      <c r="C13876" t="s">
        <v>164</v>
      </c>
      <c r="D13876" t="s">
        <v>20</v>
      </c>
      <c r="E13876">
        <v>2022</v>
      </c>
      <c r="F13876">
        <v>11</v>
      </c>
      <c r="G13876" s="3" t="s">
        <v>141</v>
      </c>
      <c r="H13876" t="s">
        <v>2935</v>
      </c>
      <c r="I13876" s="2" cm="1">
        <f t="array" ref="I13876">SUMPRODUCT(Actuals[Price '[USD'] per UOM], --(Actuals[Commodity] = Consolidated[[#This Row],[Commodity]]), --(Actuals[Region] = "EU"), --(Actuals[Year Month] = Consolidated[[#This Row],[Year.Month]]))</f>
        <v>1.6870000000000001</v>
      </c>
      <c r="J13876" s="2">
        <v>1.6411238825031902</v>
      </c>
      <c r="K13876" s="19" t="s">
        <v>2936</v>
      </c>
    </row>
    <row r="13877" spans="2:11" hidden="1" x14ac:dyDescent="0.2">
      <c r="B13877" t="s">
        <v>2978</v>
      </c>
      <c r="C13877" t="s">
        <v>164</v>
      </c>
      <c r="D13877" t="s">
        <v>20</v>
      </c>
      <c r="E13877">
        <v>2022</v>
      </c>
      <c r="F13877">
        <v>12</v>
      </c>
      <c r="G13877" s="3" t="s">
        <v>142</v>
      </c>
      <c r="H13877" t="s">
        <v>2935</v>
      </c>
      <c r="I13877" s="2" cm="1">
        <f t="array" ref="I13877">SUMPRODUCT(Actuals[Price '[USD'] per UOM], --(Actuals[Commodity] = Consolidated[[#This Row],[Commodity]]), --(Actuals[Region] = "EU"), --(Actuals[Year Month] = Consolidated[[#This Row],[Year.Month]]))</f>
        <v>1.7270000000000001</v>
      </c>
      <c r="J13877" s="2">
        <v>1.65601023017903</v>
      </c>
      <c r="K13877" s="19" t="s">
        <v>2936</v>
      </c>
    </row>
    <row r="13878" spans="2:11" hidden="1" x14ac:dyDescent="0.2">
      <c r="B13878" t="s">
        <v>2978</v>
      </c>
      <c r="C13878" t="s">
        <v>163</v>
      </c>
      <c r="D13878" t="s">
        <v>15</v>
      </c>
      <c r="E13878">
        <v>2021</v>
      </c>
      <c r="F13878">
        <v>3</v>
      </c>
      <c r="G13878" s="3" t="s">
        <v>121</v>
      </c>
      <c r="H13878" t="s">
        <v>2935</v>
      </c>
      <c r="I13878" s="2" cm="1">
        <f t="array" ref="I13878">SUMPRODUCT(Actuals[Price '[USD'] per UOM], --(Actuals[Commodity] = Consolidated[[#This Row],[Commodity]]), --(Actuals[Region] = Consolidated[[#This Row],[Region]]), --(Actuals[Year Month] = Consolidated[[#This Row],[Year.Month]]))</f>
        <v>1.2529999999999999</v>
      </c>
      <c r="J13878" s="2">
        <v>1.1708099999999999</v>
      </c>
      <c r="K13878" s="19" t="s">
        <v>2936</v>
      </c>
    </row>
    <row r="13879" spans="2:11" hidden="1" x14ac:dyDescent="0.2">
      <c r="B13879" t="s">
        <v>2978</v>
      </c>
      <c r="C13879" t="s">
        <v>163</v>
      </c>
      <c r="D13879" t="s">
        <v>15</v>
      </c>
      <c r="E13879">
        <v>2021</v>
      </c>
      <c r="F13879">
        <v>4</v>
      </c>
      <c r="G13879" s="3" t="s">
        <v>122</v>
      </c>
      <c r="H13879" t="s">
        <v>2935</v>
      </c>
      <c r="I13879" s="2" cm="1">
        <f t="array" ref="I1387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3879" s="2">
        <v>1.1844700000000001</v>
      </c>
      <c r="K13879" s="19" t="s">
        <v>2936</v>
      </c>
    </row>
    <row r="13880" spans="2:11" hidden="1" x14ac:dyDescent="0.2">
      <c r="B13880" t="s">
        <v>2978</v>
      </c>
      <c r="C13880" t="s">
        <v>163</v>
      </c>
      <c r="D13880" t="s">
        <v>15</v>
      </c>
      <c r="E13880">
        <v>2021</v>
      </c>
      <c r="F13880">
        <v>5</v>
      </c>
      <c r="G13880" s="3" t="s">
        <v>123</v>
      </c>
      <c r="H13880" t="s">
        <v>2935</v>
      </c>
      <c r="I13880" s="2" cm="1">
        <f t="array" ref="I13880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3880" s="2">
        <v>1.13483</v>
      </c>
      <c r="K13880" s="19" t="s">
        <v>2936</v>
      </c>
    </row>
    <row r="13881" spans="2:11" hidden="1" x14ac:dyDescent="0.2">
      <c r="B13881" t="s">
        <v>2978</v>
      </c>
      <c r="C13881" t="s">
        <v>163</v>
      </c>
      <c r="D13881" t="s">
        <v>15</v>
      </c>
      <c r="E13881">
        <v>2021</v>
      </c>
      <c r="F13881">
        <v>6</v>
      </c>
      <c r="G13881" s="3" t="s">
        <v>124</v>
      </c>
      <c r="H13881" t="s">
        <v>2935</v>
      </c>
      <c r="I13881" s="2" cm="1">
        <f t="array" ref="I13881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3881" s="2">
        <v>1.1038299999999999</v>
      </c>
      <c r="K13881" s="19" t="s">
        <v>2936</v>
      </c>
    </row>
    <row r="13882" spans="2:11" hidden="1" x14ac:dyDescent="0.2">
      <c r="B13882" t="s">
        <v>2978</v>
      </c>
      <c r="C13882" t="s">
        <v>163</v>
      </c>
      <c r="D13882" t="s">
        <v>15</v>
      </c>
      <c r="E13882">
        <v>2021</v>
      </c>
      <c r="F13882">
        <v>7</v>
      </c>
      <c r="G13882" s="3" t="s">
        <v>125</v>
      </c>
      <c r="H13882" t="s">
        <v>2935</v>
      </c>
      <c r="I13882" s="2" cm="1">
        <f t="array" ref="I13882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3882" s="2">
        <v>1.1037399999999999</v>
      </c>
      <c r="K13882" s="19" t="s">
        <v>2936</v>
      </c>
    </row>
    <row r="13883" spans="2:11" hidden="1" x14ac:dyDescent="0.2">
      <c r="B13883" t="s">
        <v>2978</v>
      </c>
      <c r="C13883" t="s">
        <v>163</v>
      </c>
      <c r="D13883" t="s">
        <v>15</v>
      </c>
      <c r="E13883">
        <v>2021</v>
      </c>
      <c r="F13883">
        <v>8</v>
      </c>
      <c r="G13883" s="3" t="s">
        <v>126</v>
      </c>
      <c r="H13883" t="s">
        <v>2935</v>
      </c>
      <c r="I13883" s="2" cm="1">
        <f t="array" ref="I13883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3883" s="2">
        <v>1.10318</v>
      </c>
      <c r="K13883" s="19" t="s">
        <v>2936</v>
      </c>
    </row>
    <row r="13884" spans="2:11" hidden="1" x14ac:dyDescent="0.2">
      <c r="B13884" t="s">
        <v>2978</v>
      </c>
      <c r="C13884" t="s">
        <v>163</v>
      </c>
      <c r="D13884" t="s">
        <v>15</v>
      </c>
      <c r="E13884">
        <v>2021</v>
      </c>
      <c r="F13884">
        <v>9</v>
      </c>
      <c r="G13884" s="3" t="s">
        <v>127</v>
      </c>
      <c r="H13884" t="s">
        <v>2935</v>
      </c>
      <c r="I13884" s="2" cm="1">
        <f t="array" ref="I13884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3884" s="2">
        <v>1.07273</v>
      </c>
      <c r="K13884" s="19" t="s">
        <v>2936</v>
      </c>
    </row>
    <row r="13885" spans="2:11" hidden="1" x14ac:dyDescent="0.2">
      <c r="B13885" t="s">
        <v>2978</v>
      </c>
      <c r="C13885" t="s">
        <v>163</v>
      </c>
      <c r="D13885" t="s">
        <v>15</v>
      </c>
      <c r="E13885">
        <v>2021</v>
      </c>
      <c r="F13885">
        <v>10</v>
      </c>
      <c r="G13885" s="3" t="s">
        <v>128</v>
      </c>
      <c r="H13885" t="s">
        <v>2935</v>
      </c>
      <c r="I13885" s="2" cm="1">
        <f t="array" ref="I13885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3885" s="2">
        <v>1.0618399999999999</v>
      </c>
      <c r="K13885" s="19" t="s">
        <v>2936</v>
      </c>
    </row>
    <row r="13886" spans="2:11" hidden="1" x14ac:dyDescent="0.2">
      <c r="B13886" t="s">
        <v>2978</v>
      </c>
      <c r="C13886" t="s">
        <v>163</v>
      </c>
      <c r="D13886" t="s">
        <v>15</v>
      </c>
      <c r="E13886">
        <v>2021</v>
      </c>
      <c r="F13886">
        <v>11</v>
      </c>
      <c r="G13886" s="3" t="s">
        <v>129</v>
      </c>
      <c r="H13886" t="s">
        <v>2935</v>
      </c>
      <c r="I13886" s="2" cm="1">
        <f t="array" ref="I13886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3886" s="2">
        <v>1.0618699999999999</v>
      </c>
      <c r="K13886" s="19" t="s">
        <v>2936</v>
      </c>
    </row>
    <row r="13887" spans="2:11" hidden="1" x14ac:dyDescent="0.2">
      <c r="B13887" t="s">
        <v>2978</v>
      </c>
      <c r="C13887" t="s">
        <v>163</v>
      </c>
      <c r="D13887" t="s">
        <v>15</v>
      </c>
      <c r="E13887">
        <v>2021</v>
      </c>
      <c r="F13887">
        <v>12</v>
      </c>
      <c r="G13887" s="3" t="s">
        <v>130</v>
      </c>
      <c r="H13887" t="s">
        <v>2935</v>
      </c>
      <c r="I13887" s="2" cm="1">
        <f t="array" ref="I13887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3887" s="2">
        <v>1.06128</v>
      </c>
      <c r="K13887" s="19" t="s">
        <v>2936</v>
      </c>
    </row>
    <row r="13888" spans="2:11" hidden="1" x14ac:dyDescent="0.2">
      <c r="B13888" t="s">
        <v>2978</v>
      </c>
      <c r="C13888" t="s">
        <v>163</v>
      </c>
      <c r="D13888" t="s">
        <v>15</v>
      </c>
      <c r="E13888">
        <v>2022</v>
      </c>
      <c r="F13888">
        <v>1</v>
      </c>
      <c r="G13888" s="3" t="s">
        <v>131</v>
      </c>
      <c r="H13888" t="s">
        <v>2935</v>
      </c>
      <c r="I13888" s="2" cm="1">
        <f t="array" ref="I13888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3888" s="2">
        <v>1.07464</v>
      </c>
      <c r="K13888" s="19" t="s">
        <v>2936</v>
      </c>
    </row>
    <row r="13889" spans="2:11" hidden="1" x14ac:dyDescent="0.2">
      <c r="B13889" t="s">
        <v>2978</v>
      </c>
      <c r="C13889" t="s">
        <v>163</v>
      </c>
      <c r="D13889" t="s">
        <v>15</v>
      </c>
      <c r="E13889">
        <v>2022</v>
      </c>
      <c r="F13889">
        <v>2</v>
      </c>
      <c r="G13889" s="3" t="s">
        <v>132</v>
      </c>
      <c r="H13889" t="s">
        <v>2935</v>
      </c>
      <c r="I13889" s="2" cm="1">
        <f t="array" ref="I13889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3889" s="2">
        <v>1.08531</v>
      </c>
      <c r="K13889" s="19" t="s">
        <v>2936</v>
      </c>
    </row>
    <row r="13890" spans="2:11" hidden="1" x14ac:dyDescent="0.2">
      <c r="B13890" t="s">
        <v>2978</v>
      </c>
      <c r="C13890" t="s">
        <v>163</v>
      </c>
      <c r="D13890" t="s">
        <v>15</v>
      </c>
      <c r="E13890">
        <v>2022</v>
      </c>
      <c r="F13890">
        <v>3</v>
      </c>
      <c r="G13890" s="3" t="s">
        <v>133</v>
      </c>
      <c r="H13890" t="s">
        <v>2935</v>
      </c>
      <c r="I13890" s="2" cm="1">
        <f t="array" ref="I13890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3890" s="2">
        <v>1.0943099999999999</v>
      </c>
      <c r="K13890" s="19" t="s">
        <v>2936</v>
      </c>
    </row>
    <row r="13891" spans="2:11" hidden="1" x14ac:dyDescent="0.2">
      <c r="B13891" t="s">
        <v>2978</v>
      </c>
      <c r="C13891" t="s">
        <v>163</v>
      </c>
      <c r="D13891" t="s">
        <v>15</v>
      </c>
      <c r="E13891">
        <v>2022</v>
      </c>
      <c r="F13891">
        <v>4</v>
      </c>
      <c r="G13891" s="3" t="s">
        <v>134</v>
      </c>
      <c r="H13891" t="s">
        <v>2935</v>
      </c>
      <c r="I13891" s="2" cm="1">
        <f t="array" ref="I1389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3891" s="2">
        <v>1.0836400000000002</v>
      </c>
      <c r="K13891" s="19" t="s">
        <v>2936</v>
      </c>
    </row>
    <row r="13892" spans="2:11" hidden="1" x14ac:dyDescent="0.2">
      <c r="B13892" t="s">
        <v>2978</v>
      </c>
      <c r="C13892" t="s">
        <v>163</v>
      </c>
      <c r="D13892" t="s">
        <v>15</v>
      </c>
      <c r="E13892">
        <v>2022</v>
      </c>
      <c r="F13892">
        <v>5</v>
      </c>
      <c r="G13892" s="3" t="s">
        <v>135</v>
      </c>
      <c r="H13892" t="s">
        <v>2935</v>
      </c>
      <c r="I13892" s="2" cm="1">
        <f t="array" ref="I1389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3892" s="2">
        <v>1.0935299999999999</v>
      </c>
      <c r="K13892" s="19" t="s">
        <v>2936</v>
      </c>
    </row>
    <row r="13893" spans="2:11" hidden="1" x14ac:dyDescent="0.2">
      <c r="B13893" t="s">
        <v>2978</v>
      </c>
      <c r="C13893" t="s">
        <v>163</v>
      </c>
      <c r="D13893" t="s">
        <v>15</v>
      </c>
      <c r="E13893">
        <v>2022</v>
      </c>
      <c r="F13893">
        <v>6</v>
      </c>
      <c r="G13893" s="3" t="s">
        <v>136</v>
      </c>
      <c r="H13893" t="s">
        <v>2935</v>
      </c>
      <c r="I13893" s="2" cm="1">
        <f t="array" ref="I1389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3893" s="2">
        <v>1.0950200000000001</v>
      </c>
      <c r="K13893" s="19" t="s">
        <v>2936</v>
      </c>
    </row>
    <row r="13894" spans="2:11" hidden="1" x14ac:dyDescent="0.2">
      <c r="B13894" t="s">
        <v>2978</v>
      </c>
      <c r="C13894" t="s">
        <v>163</v>
      </c>
      <c r="D13894" t="s">
        <v>15</v>
      </c>
      <c r="E13894">
        <v>2022</v>
      </c>
      <c r="F13894">
        <v>7</v>
      </c>
      <c r="G13894" s="3" t="s">
        <v>137</v>
      </c>
      <c r="H13894" t="s">
        <v>2935</v>
      </c>
      <c r="I13894" s="2" cm="1">
        <f t="array" ref="I1389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3894" s="2">
        <v>1.09524</v>
      </c>
      <c r="K13894" s="19" t="s">
        <v>2936</v>
      </c>
    </row>
    <row r="13895" spans="2:11" hidden="1" x14ac:dyDescent="0.2">
      <c r="B13895" t="s">
        <v>2978</v>
      </c>
      <c r="C13895" t="s">
        <v>163</v>
      </c>
      <c r="D13895" t="s">
        <v>15</v>
      </c>
      <c r="E13895">
        <v>2022</v>
      </c>
      <c r="F13895">
        <v>8</v>
      </c>
      <c r="G13895" s="3" t="s">
        <v>138</v>
      </c>
      <c r="H13895" t="s">
        <v>2935</v>
      </c>
      <c r="I13895" s="2" cm="1">
        <f t="array" ref="I1389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3895" s="2">
        <v>1.0838099999999999</v>
      </c>
      <c r="K13895" s="19" t="s">
        <v>2936</v>
      </c>
    </row>
    <row r="13896" spans="2:11" hidden="1" x14ac:dyDescent="0.2">
      <c r="B13896" t="s">
        <v>2978</v>
      </c>
      <c r="C13896" t="s">
        <v>163</v>
      </c>
      <c r="D13896" t="s">
        <v>15</v>
      </c>
      <c r="E13896">
        <v>2022</v>
      </c>
      <c r="F13896">
        <v>9</v>
      </c>
      <c r="G13896" s="3" t="s">
        <v>139</v>
      </c>
      <c r="H13896" t="s">
        <v>2935</v>
      </c>
      <c r="I13896" s="2" cm="1">
        <f t="array" ref="I1389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3896" s="2">
        <v>1.0832600000000001</v>
      </c>
      <c r="K13896" s="19" t="s">
        <v>2936</v>
      </c>
    </row>
    <row r="13897" spans="2:11" hidden="1" x14ac:dyDescent="0.2">
      <c r="B13897" t="s">
        <v>2978</v>
      </c>
      <c r="C13897" t="s">
        <v>163</v>
      </c>
      <c r="D13897" t="s">
        <v>15</v>
      </c>
      <c r="E13897">
        <v>2022</v>
      </c>
      <c r="F13897">
        <v>10</v>
      </c>
      <c r="G13897" s="3" t="s">
        <v>140</v>
      </c>
      <c r="H13897" t="s">
        <v>2935</v>
      </c>
      <c r="I13897" s="2" cm="1">
        <f t="array" ref="I1389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3897" s="2">
        <v>1.09344</v>
      </c>
      <c r="K13897" s="19" t="s">
        <v>2936</v>
      </c>
    </row>
    <row r="13898" spans="2:11" hidden="1" x14ac:dyDescent="0.2">
      <c r="B13898" t="s">
        <v>2978</v>
      </c>
      <c r="C13898" t="s">
        <v>163</v>
      </c>
      <c r="D13898" t="s">
        <v>15</v>
      </c>
      <c r="E13898">
        <v>2022</v>
      </c>
      <c r="F13898">
        <v>11</v>
      </c>
      <c r="G13898" s="3" t="s">
        <v>141</v>
      </c>
      <c r="H13898" t="s">
        <v>2935</v>
      </c>
      <c r="I13898" s="2" cm="1">
        <f t="array" ref="I1389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3898" s="2">
        <v>1.10408</v>
      </c>
      <c r="K13898" s="19" t="s">
        <v>2936</v>
      </c>
    </row>
    <row r="13899" spans="2:11" hidden="1" x14ac:dyDescent="0.2">
      <c r="B13899" t="s">
        <v>2978</v>
      </c>
      <c r="C13899" t="s">
        <v>163</v>
      </c>
      <c r="D13899" t="s">
        <v>15</v>
      </c>
      <c r="E13899">
        <v>2022</v>
      </c>
      <c r="F13899">
        <v>12</v>
      </c>
      <c r="G13899" s="3" t="s">
        <v>142</v>
      </c>
      <c r="H13899" t="s">
        <v>2935</v>
      </c>
      <c r="I13899" s="2" cm="1">
        <f t="array" ref="I1389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3899" s="2">
        <v>1.1045199999999999</v>
      </c>
      <c r="K13899" s="19" t="s">
        <v>2936</v>
      </c>
    </row>
    <row r="13900" spans="2:11" hidden="1" x14ac:dyDescent="0.2">
      <c r="B13900" t="s">
        <v>2981</v>
      </c>
      <c r="C13900" t="s">
        <v>173</v>
      </c>
      <c r="D13900" t="s">
        <v>7</v>
      </c>
      <c r="E13900">
        <v>2021</v>
      </c>
      <c r="F13900">
        <v>4</v>
      </c>
      <c r="G13900" s="3" t="s">
        <v>122</v>
      </c>
      <c r="H13900" t="s">
        <v>2914</v>
      </c>
      <c r="I13900" s="2" cm="1">
        <f t="array" ref="I13900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3900" s="2">
        <v>1.2125300000000001</v>
      </c>
      <c r="K13900" s="19" t="s">
        <v>2937</v>
      </c>
    </row>
    <row r="13901" spans="2:11" hidden="1" x14ac:dyDescent="0.2">
      <c r="B13901" t="s">
        <v>2981</v>
      </c>
      <c r="C13901" t="s">
        <v>173</v>
      </c>
      <c r="D13901" t="s">
        <v>7</v>
      </c>
      <c r="E13901">
        <v>2021</v>
      </c>
      <c r="F13901">
        <v>5</v>
      </c>
      <c r="G13901" s="3" t="s">
        <v>123</v>
      </c>
      <c r="H13901" t="s">
        <v>2914</v>
      </c>
      <c r="I13901" s="2" cm="1">
        <f t="array" ref="I13901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901" s="2">
        <v>1.2125300000000001</v>
      </c>
      <c r="K13901" s="19" t="s">
        <v>2937</v>
      </c>
    </row>
    <row r="13902" spans="2:11" hidden="1" x14ac:dyDescent="0.2">
      <c r="B13902" t="s">
        <v>2981</v>
      </c>
      <c r="C13902" t="s">
        <v>173</v>
      </c>
      <c r="D13902" t="s">
        <v>7</v>
      </c>
      <c r="E13902">
        <v>2021</v>
      </c>
      <c r="F13902">
        <v>6</v>
      </c>
      <c r="G13902" s="3" t="s">
        <v>124</v>
      </c>
      <c r="H13902" t="s">
        <v>2914</v>
      </c>
      <c r="I13902" s="2" cm="1">
        <f t="array" ref="I13902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3902" s="2">
        <v>1.1904839999999999</v>
      </c>
      <c r="K13902" s="19" t="s">
        <v>2937</v>
      </c>
    </row>
    <row r="13903" spans="2:11" hidden="1" x14ac:dyDescent="0.2">
      <c r="B13903" t="s">
        <v>2981</v>
      </c>
      <c r="C13903" t="s">
        <v>173</v>
      </c>
      <c r="D13903" t="s">
        <v>7</v>
      </c>
      <c r="E13903">
        <v>2021</v>
      </c>
      <c r="F13903">
        <v>7</v>
      </c>
      <c r="G13903" s="3" t="s">
        <v>125</v>
      </c>
      <c r="H13903" t="s">
        <v>2914</v>
      </c>
      <c r="I13903" s="2" cm="1">
        <f t="array" ref="I13903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3903" s="2">
        <v>1.1353689999999999</v>
      </c>
      <c r="K13903" s="19" t="s">
        <v>2937</v>
      </c>
    </row>
    <row r="13904" spans="2:11" hidden="1" x14ac:dyDescent="0.2">
      <c r="B13904" t="s">
        <v>2981</v>
      </c>
      <c r="C13904" t="s">
        <v>173</v>
      </c>
      <c r="D13904" t="s">
        <v>7</v>
      </c>
      <c r="E13904">
        <v>2021</v>
      </c>
      <c r="F13904">
        <v>8</v>
      </c>
      <c r="G13904" s="3" t="s">
        <v>126</v>
      </c>
      <c r="H13904" t="s">
        <v>2914</v>
      </c>
      <c r="I13904" s="2" cm="1">
        <f t="array" ref="I13904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3904" s="2">
        <v>1.0802539999999998</v>
      </c>
      <c r="K13904" s="19" t="s">
        <v>2937</v>
      </c>
    </row>
    <row r="13905" spans="2:11" hidden="1" x14ac:dyDescent="0.2">
      <c r="B13905" t="s">
        <v>2981</v>
      </c>
      <c r="C13905" t="s">
        <v>173</v>
      </c>
      <c r="D13905" t="s">
        <v>7</v>
      </c>
      <c r="E13905">
        <v>2021</v>
      </c>
      <c r="F13905">
        <v>9</v>
      </c>
      <c r="G13905" s="3" t="s">
        <v>127</v>
      </c>
      <c r="H13905" t="s">
        <v>2914</v>
      </c>
      <c r="I13905" s="2" cm="1">
        <f t="array" ref="I13905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3905" s="2">
        <v>1.1684380000000001</v>
      </c>
      <c r="K13905" s="19" t="s">
        <v>2937</v>
      </c>
    </row>
    <row r="13906" spans="2:11" hidden="1" x14ac:dyDescent="0.2">
      <c r="B13906" t="s">
        <v>2981</v>
      </c>
      <c r="C13906" t="s">
        <v>173</v>
      </c>
      <c r="D13906" t="s">
        <v>7</v>
      </c>
      <c r="E13906">
        <v>2021</v>
      </c>
      <c r="F13906">
        <v>10</v>
      </c>
      <c r="G13906" s="3" t="s">
        <v>128</v>
      </c>
      <c r="H13906" t="s">
        <v>2914</v>
      </c>
      <c r="I13906" s="2" cm="1">
        <f t="array" ref="I1390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906" s="2">
        <v>1.1684380000000001</v>
      </c>
      <c r="K13906" s="19" t="s">
        <v>2937</v>
      </c>
    </row>
    <row r="13907" spans="2:11" hidden="1" x14ac:dyDescent="0.2">
      <c r="B13907" t="s">
        <v>2981</v>
      </c>
      <c r="C13907" t="s">
        <v>173</v>
      </c>
      <c r="D13907" t="s">
        <v>7</v>
      </c>
      <c r="E13907">
        <v>2021</v>
      </c>
      <c r="F13907">
        <v>11</v>
      </c>
      <c r="G13907" s="3" t="s">
        <v>129</v>
      </c>
      <c r="H13907" t="s">
        <v>2914</v>
      </c>
      <c r="I13907" s="2" cm="1">
        <f t="array" ref="I13907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3907" s="2">
        <v>1.1463920000000001</v>
      </c>
      <c r="K13907" s="19" t="s">
        <v>2937</v>
      </c>
    </row>
    <row r="13908" spans="2:11" hidden="1" x14ac:dyDescent="0.2">
      <c r="B13908" t="s">
        <v>2981</v>
      </c>
      <c r="C13908" t="s">
        <v>173</v>
      </c>
      <c r="D13908" t="s">
        <v>7</v>
      </c>
      <c r="E13908">
        <v>2021</v>
      </c>
      <c r="F13908">
        <v>12</v>
      </c>
      <c r="G13908" s="3" t="s">
        <v>130</v>
      </c>
      <c r="H13908" t="s">
        <v>2914</v>
      </c>
      <c r="I13908" s="2" cm="1">
        <f t="array" ref="I1390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908" s="2">
        <v>1.1684380000000001</v>
      </c>
      <c r="K13908" s="19" t="s">
        <v>2937</v>
      </c>
    </row>
    <row r="13909" spans="2:11" hidden="1" x14ac:dyDescent="0.2">
      <c r="B13909" t="s">
        <v>2981</v>
      </c>
      <c r="C13909" t="s">
        <v>173</v>
      </c>
      <c r="D13909" t="s">
        <v>7</v>
      </c>
      <c r="E13909">
        <v>2022</v>
      </c>
      <c r="F13909">
        <v>1</v>
      </c>
      <c r="G13909" s="3" t="s">
        <v>131</v>
      </c>
      <c r="H13909" t="s">
        <v>2914</v>
      </c>
      <c r="I13909" s="2" cm="1">
        <f t="array" ref="I1390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909" s="2">
        <v>1.1794610000000001</v>
      </c>
      <c r="K13909" s="19" t="s">
        <v>2937</v>
      </c>
    </row>
    <row r="13910" spans="2:11" hidden="1" x14ac:dyDescent="0.2">
      <c r="B13910" t="s">
        <v>2981</v>
      </c>
      <c r="C13910" t="s">
        <v>173</v>
      </c>
      <c r="D13910" t="s">
        <v>7</v>
      </c>
      <c r="E13910">
        <v>2022</v>
      </c>
      <c r="F13910">
        <v>2</v>
      </c>
      <c r="G13910" s="3" t="s">
        <v>132</v>
      </c>
      <c r="H13910" t="s">
        <v>2914</v>
      </c>
      <c r="I13910" s="2" cm="1">
        <f t="array" ref="I1391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3910" s="2">
        <v>1.2015070000000001</v>
      </c>
      <c r="K13910" s="19" t="s">
        <v>2937</v>
      </c>
    </row>
    <row r="13911" spans="2:11" hidden="1" x14ac:dyDescent="0.2">
      <c r="B13911" t="s">
        <v>2981</v>
      </c>
      <c r="C13911" t="s">
        <v>173</v>
      </c>
      <c r="D13911" t="s">
        <v>7</v>
      </c>
      <c r="E13911">
        <v>2022</v>
      </c>
      <c r="F13911">
        <v>3</v>
      </c>
      <c r="G13911" s="3" t="s">
        <v>133</v>
      </c>
      <c r="H13911" t="s">
        <v>2914</v>
      </c>
      <c r="I13911" s="2" cm="1">
        <f t="array" ref="I13911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3911" s="2">
        <v>1.2345760000000001</v>
      </c>
      <c r="K13911" s="19" t="s">
        <v>2937</v>
      </c>
    </row>
    <row r="13912" spans="2:11" hidden="1" x14ac:dyDescent="0.2">
      <c r="B13912" t="s">
        <v>2981</v>
      </c>
      <c r="C13912" t="s">
        <v>173</v>
      </c>
      <c r="D13912" t="s">
        <v>7</v>
      </c>
      <c r="E13912">
        <v>2022</v>
      </c>
      <c r="F13912">
        <v>4</v>
      </c>
      <c r="G13912" s="3" t="s">
        <v>134</v>
      </c>
      <c r="H13912" t="s">
        <v>2914</v>
      </c>
      <c r="I13912" s="2" cm="1">
        <f t="array" ref="I13912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3912" s="2">
        <v>1.2345760000000001</v>
      </c>
      <c r="K13912" s="19" t="s">
        <v>2937</v>
      </c>
    </row>
    <row r="13913" spans="2:11" hidden="1" x14ac:dyDescent="0.2">
      <c r="B13913" t="s">
        <v>2981</v>
      </c>
      <c r="C13913" t="s">
        <v>173</v>
      </c>
      <c r="D13913" t="s">
        <v>7</v>
      </c>
      <c r="E13913">
        <v>2022</v>
      </c>
      <c r="F13913">
        <v>5</v>
      </c>
      <c r="G13913" s="3" t="s">
        <v>135</v>
      </c>
      <c r="H13913" t="s">
        <v>2914</v>
      </c>
      <c r="I13913" s="2" cm="1">
        <f t="array" ref="I1391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913" s="2">
        <v>1.1904839999999999</v>
      </c>
      <c r="K13913" s="19" t="s">
        <v>2937</v>
      </c>
    </row>
    <row r="13914" spans="2:11" hidden="1" x14ac:dyDescent="0.2">
      <c r="B13914" t="s">
        <v>2981</v>
      </c>
      <c r="C13914" t="s">
        <v>173</v>
      </c>
      <c r="D13914" t="s">
        <v>7</v>
      </c>
      <c r="E13914">
        <v>2022</v>
      </c>
      <c r="F13914">
        <v>6</v>
      </c>
      <c r="G13914" s="3" t="s">
        <v>136</v>
      </c>
      <c r="H13914" t="s">
        <v>2914</v>
      </c>
      <c r="I13914" s="2" cm="1">
        <f t="array" ref="I13914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914" s="2">
        <v>1.1023000000000001</v>
      </c>
      <c r="K13914" s="19" t="s">
        <v>2937</v>
      </c>
    </row>
    <row r="13915" spans="2:11" hidden="1" x14ac:dyDescent="0.2">
      <c r="B13915" t="s">
        <v>2981</v>
      </c>
      <c r="C13915" t="s">
        <v>173</v>
      </c>
      <c r="D13915" t="s">
        <v>7</v>
      </c>
      <c r="E13915">
        <v>2022</v>
      </c>
      <c r="F13915">
        <v>7</v>
      </c>
      <c r="G13915" s="3" t="s">
        <v>137</v>
      </c>
      <c r="H13915" t="s">
        <v>2914</v>
      </c>
      <c r="I13915" s="2" cm="1">
        <f t="array" ref="I1391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915" s="2">
        <v>1.047185</v>
      </c>
      <c r="K13915" s="19" t="s">
        <v>2937</v>
      </c>
    </row>
    <row r="13916" spans="2:11" hidden="1" x14ac:dyDescent="0.2">
      <c r="B13916" t="s">
        <v>2981</v>
      </c>
      <c r="C13916" t="s">
        <v>173</v>
      </c>
      <c r="D13916" t="s">
        <v>7</v>
      </c>
      <c r="E13916">
        <v>2022</v>
      </c>
      <c r="F13916">
        <v>8</v>
      </c>
      <c r="G13916" s="3" t="s">
        <v>138</v>
      </c>
      <c r="H13916" t="s">
        <v>2914</v>
      </c>
      <c r="I13916" s="2" cm="1">
        <f t="array" ref="I13916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3916" s="2">
        <v>1.1353689999999999</v>
      </c>
      <c r="K13916" s="19" t="s">
        <v>2937</v>
      </c>
    </row>
    <row r="13917" spans="2:11" hidden="1" x14ac:dyDescent="0.2">
      <c r="B13917" t="s">
        <v>2981</v>
      </c>
      <c r="C13917" t="s">
        <v>173</v>
      </c>
      <c r="D13917" t="s">
        <v>7</v>
      </c>
      <c r="E13917">
        <v>2022</v>
      </c>
      <c r="F13917">
        <v>9</v>
      </c>
      <c r="G13917" s="3" t="s">
        <v>139</v>
      </c>
      <c r="H13917" t="s">
        <v>2914</v>
      </c>
      <c r="I13917" s="2" cm="1">
        <f t="array" ref="I1391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917" s="2">
        <v>1.2455989999999999</v>
      </c>
      <c r="K13917" s="19" t="s">
        <v>2937</v>
      </c>
    </row>
    <row r="13918" spans="2:11" hidden="1" x14ac:dyDescent="0.2">
      <c r="B13918" t="s">
        <v>2981</v>
      </c>
      <c r="C13918" t="s">
        <v>173</v>
      </c>
      <c r="D13918" t="s">
        <v>7</v>
      </c>
      <c r="E13918">
        <v>2022</v>
      </c>
      <c r="F13918">
        <v>10</v>
      </c>
      <c r="G13918" s="3" t="s">
        <v>140</v>
      </c>
      <c r="H13918" t="s">
        <v>2914</v>
      </c>
      <c r="I13918" s="2" cm="1">
        <f t="array" ref="I1391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918" s="2">
        <v>1.2786679999999999</v>
      </c>
      <c r="K13918" s="19" t="s">
        <v>2937</v>
      </c>
    </row>
    <row r="13919" spans="2:11" hidden="1" x14ac:dyDescent="0.2">
      <c r="B13919" t="s">
        <v>2981</v>
      </c>
      <c r="C13919" t="s">
        <v>173</v>
      </c>
      <c r="D13919" t="s">
        <v>7</v>
      </c>
      <c r="E13919">
        <v>2022</v>
      </c>
      <c r="F13919">
        <v>11</v>
      </c>
      <c r="G13919" s="3" t="s">
        <v>141</v>
      </c>
      <c r="H13919" t="s">
        <v>2914</v>
      </c>
      <c r="I13919" s="2" cm="1">
        <f t="array" ref="I1391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3919" s="2">
        <v>1.2566220000000001</v>
      </c>
      <c r="K13919" s="19" t="s">
        <v>2937</v>
      </c>
    </row>
    <row r="13920" spans="2:11" hidden="1" x14ac:dyDescent="0.2">
      <c r="B13920" t="s">
        <v>2981</v>
      </c>
      <c r="C13920" t="s">
        <v>173</v>
      </c>
      <c r="D13920" t="s">
        <v>7</v>
      </c>
      <c r="E13920">
        <v>2022</v>
      </c>
      <c r="F13920">
        <v>12</v>
      </c>
      <c r="G13920" s="3" t="s">
        <v>142</v>
      </c>
      <c r="H13920" t="s">
        <v>2914</v>
      </c>
      <c r="I13920" s="2" cm="1">
        <f t="array" ref="I1392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920" s="2">
        <v>1.2235530000000001</v>
      </c>
      <c r="K13920" s="19" t="s">
        <v>2937</v>
      </c>
    </row>
    <row r="13921" spans="2:11" hidden="1" x14ac:dyDescent="0.2">
      <c r="B13921" t="s">
        <v>2981</v>
      </c>
      <c r="C13921" t="s">
        <v>170</v>
      </c>
      <c r="D13921" t="s">
        <v>17</v>
      </c>
      <c r="E13921">
        <v>2021</v>
      </c>
      <c r="F13921">
        <v>4</v>
      </c>
      <c r="G13921" s="3" t="s">
        <v>122</v>
      </c>
      <c r="H13921" t="s">
        <v>2914</v>
      </c>
      <c r="I13921" s="2" cm="1">
        <f t="array" ref="I13921">SUMPRODUCT(Actuals[Price '[USD'] per UOM], --(Actuals[Commodity] = Consolidated[[#This Row],[Commodity]]), --(Actuals[Region] = Consolidated[[#This Row],[Region]]), --(Actuals[Year Month] = Consolidated[[#This Row],[Year.Month]]))</f>
        <v>1.248</v>
      </c>
      <c r="J13921" s="2">
        <v>1.2083333333333335</v>
      </c>
      <c r="K13921" s="19" t="s">
        <v>2937</v>
      </c>
    </row>
    <row r="13922" spans="2:11" hidden="1" x14ac:dyDescent="0.2">
      <c r="B13922" t="s">
        <v>2981</v>
      </c>
      <c r="C13922" t="s">
        <v>170</v>
      </c>
      <c r="D13922" t="s">
        <v>17</v>
      </c>
      <c r="E13922">
        <v>2021</v>
      </c>
      <c r="F13922">
        <v>5</v>
      </c>
      <c r="G13922" s="3" t="s">
        <v>123</v>
      </c>
      <c r="H13922" t="s">
        <v>2914</v>
      </c>
      <c r="I13922" s="2" cm="1">
        <f t="array" ref="I13922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3922" s="2">
        <v>1.2261904761904763</v>
      </c>
      <c r="K13922" s="19" t="s">
        <v>2937</v>
      </c>
    </row>
    <row r="13923" spans="2:11" hidden="1" x14ac:dyDescent="0.2">
      <c r="B13923" t="s">
        <v>2981</v>
      </c>
      <c r="C13923" t="s">
        <v>170</v>
      </c>
      <c r="D13923" t="s">
        <v>17</v>
      </c>
      <c r="E13923">
        <v>2021</v>
      </c>
      <c r="F13923">
        <v>6</v>
      </c>
      <c r="G13923" s="3" t="s">
        <v>124</v>
      </c>
      <c r="H13923" t="s">
        <v>2914</v>
      </c>
      <c r="I13923" s="2" cm="1">
        <f t="array" ref="I13923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3923" s="2">
        <v>1.2261904761904763</v>
      </c>
      <c r="K13923" s="19" t="s">
        <v>2937</v>
      </c>
    </row>
    <row r="13924" spans="2:11" hidden="1" x14ac:dyDescent="0.2">
      <c r="B13924" t="s">
        <v>2981</v>
      </c>
      <c r="C13924" t="s">
        <v>170</v>
      </c>
      <c r="D13924" t="s">
        <v>17</v>
      </c>
      <c r="E13924">
        <v>2021</v>
      </c>
      <c r="F13924">
        <v>7</v>
      </c>
      <c r="G13924" s="3" t="s">
        <v>125</v>
      </c>
      <c r="H13924" t="s">
        <v>2914</v>
      </c>
      <c r="I13924" s="2" cm="1">
        <f t="array" ref="I13924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3924" s="2">
        <v>1.2261904761904763</v>
      </c>
      <c r="K13924" s="19" t="s">
        <v>2937</v>
      </c>
    </row>
    <row r="13925" spans="2:11" hidden="1" x14ac:dyDescent="0.2">
      <c r="B13925" t="s">
        <v>2981</v>
      </c>
      <c r="C13925" t="s">
        <v>170</v>
      </c>
      <c r="D13925" t="s">
        <v>17</v>
      </c>
      <c r="E13925">
        <v>2021</v>
      </c>
      <c r="F13925">
        <v>8</v>
      </c>
      <c r="G13925" s="3" t="s">
        <v>126</v>
      </c>
      <c r="H13925" t="s">
        <v>2914</v>
      </c>
      <c r="I13925" s="2" cm="1">
        <f t="array" ref="I13925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3925" s="2">
        <v>1.2023809523809523</v>
      </c>
      <c r="K13925" s="19" t="s">
        <v>2937</v>
      </c>
    </row>
    <row r="13926" spans="2:11" hidden="1" x14ac:dyDescent="0.2">
      <c r="B13926" t="s">
        <v>2981</v>
      </c>
      <c r="C13926" t="s">
        <v>170</v>
      </c>
      <c r="D13926" t="s">
        <v>17</v>
      </c>
      <c r="E13926">
        <v>2021</v>
      </c>
      <c r="F13926">
        <v>9</v>
      </c>
      <c r="G13926" s="3" t="s">
        <v>127</v>
      </c>
      <c r="H13926" t="s">
        <v>2914</v>
      </c>
      <c r="I13926" s="2" cm="1">
        <f t="array" ref="I13926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3926" s="2">
        <v>1.1428571428571428</v>
      </c>
      <c r="K13926" s="19" t="s">
        <v>2937</v>
      </c>
    </row>
    <row r="13927" spans="2:11" hidden="1" x14ac:dyDescent="0.2">
      <c r="B13927" t="s">
        <v>2981</v>
      </c>
      <c r="C13927" t="s">
        <v>170</v>
      </c>
      <c r="D13927" t="s">
        <v>17</v>
      </c>
      <c r="E13927">
        <v>2021</v>
      </c>
      <c r="F13927">
        <v>10</v>
      </c>
      <c r="G13927" s="3" t="s">
        <v>128</v>
      </c>
      <c r="H13927" t="s">
        <v>2914</v>
      </c>
      <c r="I13927" s="2" cm="1">
        <f t="array" ref="I13927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3927" s="2">
        <v>1.1428571428571428</v>
      </c>
      <c r="K13927" s="19" t="s">
        <v>2937</v>
      </c>
    </row>
    <row r="13928" spans="2:11" hidden="1" x14ac:dyDescent="0.2">
      <c r="B13928" t="s">
        <v>2981</v>
      </c>
      <c r="C13928" t="s">
        <v>170</v>
      </c>
      <c r="D13928" t="s">
        <v>17</v>
      </c>
      <c r="E13928">
        <v>2021</v>
      </c>
      <c r="F13928">
        <v>11</v>
      </c>
      <c r="G13928" s="3" t="s">
        <v>129</v>
      </c>
      <c r="H13928" t="s">
        <v>2914</v>
      </c>
      <c r="I13928" s="2" cm="1">
        <f t="array" ref="I13928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3928" s="2">
        <v>1.1428571428571428</v>
      </c>
      <c r="K13928" s="19" t="s">
        <v>2937</v>
      </c>
    </row>
    <row r="13929" spans="2:11" hidden="1" x14ac:dyDescent="0.2">
      <c r="B13929" t="s">
        <v>2981</v>
      </c>
      <c r="C13929" t="s">
        <v>170</v>
      </c>
      <c r="D13929" t="s">
        <v>17</v>
      </c>
      <c r="E13929">
        <v>2021</v>
      </c>
      <c r="F13929">
        <v>12</v>
      </c>
      <c r="G13929" s="3" t="s">
        <v>130</v>
      </c>
      <c r="H13929" t="s">
        <v>2914</v>
      </c>
      <c r="I13929" s="2" cm="1">
        <f t="array" ref="I13929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3929" s="2">
        <v>1.0833333333333335</v>
      </c>
      <c r="K13929" s="19" t="s">
        <v>2937</v>
      </c>
    </row>
    <row r="13930" spans="2:11" hidden="1" x14ac:dyDescent="0.2">
      <c r="B13930" t="s">
        <v>2981</v>
      </c>
      <c r="C13930" t="s">
        <v>170</v>
      </c>
      <c r="D13930" t="s">
        <v>17</v>
      </c>
      <c r="E13930">
        <v>2022</v>
      </c>
      <c r="F13930">
        <v>1</v>
      </c>
      <c r="G13930" s="3" t="s">
        <v>131</v>
      </c>
      <c r="H13930" t="s">
        <v>2914</v>
      </c>
      <c r="I13930" s="2" cm="1">
        <f t="array" ref="I13930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3930" s="2">
        <v>1.0714285714285714</v>
      </c>
      <c r="K13930" s="19" t="s">
        <v>2937</v>
      </c>
    </row>
    <row r="13931" spans="2:11" hidden="1" x14ac:dyDescent="0.2">
      <c r="B13931" t="s">
        <v>2981</v>
      </c>
      <c r="C13931" t="s">
        <v>170</v>
      </c>
      <c r="D13931" t="s">
        <v>17</v>
      </c>
      <c r="E13931">
        <v>2022</v>
      </c>
      <c r="F13931">
        <v>2</v>
      </c>
      <c r="G13931" s="3" t="s">
        <v>132</v>
      </c>
      <c r="H13931" t="s">
        <v>2914</v>
      </c>
      <c r="I13931" s="2" cm="1">
        <f t="array" ref="I13931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3931" s="2">
        <v>1.0595238095238095</v>
      </c>
      <c r="K13931" s="19" t="s">
        <v>2937</v>
      </c>
    </row>
    <row r="13932" spans="2:11" hidden="1" x14ac:dyDescent="0.2">
      <c r="B13932" t="s">
        <v>2981</v>
      </c>
      <c r="C13932" t="s">
        <v>170</v>
      </c>
      <c r="D13932" t="s">
        <v>17</v>
      </c>
      <c r="E13932">
        <v>2022</v>
      </c>
      <c r="F13932">
        <v>3</v>
      </c>
      <c r="G13932" s="3" t="s">
        <v>133</v>
      </c>
      <c r="H13932" t="s">
        <v>2914</v>
      </c>
      <c r="I13932" s="2" cm="1">
        <f t="array" ref="I13932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932" s="2">
        <v>1.0595238095238095</v>
      </c>
      <c r="K13932" s="19" t="s">
        <v>2937</v>
      </c>
    </row>
    <row r="13933" spans="2:11" hidden="1" x14ac:dyDescent="0.2">
      <c r="B13933" t="s">
        <v>2981</v>
      </c>
      <c r="C13933" t="s">
        <v>170</v>
      </c>
      <c r="D13933" t="s">
        <v>17</v>
      </c>
      <c r="E13933">
        <v>2022</v>
      </c>
      <c r="F13933">
        <v>4</v>
      </c>
      <c r="G13933" s="3" t="s">
        <v>134</v>
      </c>
      <c r="H13933" t="s">
        <v>2914</v>
      </c>
      <c r="I13933" s="2" cm="1">
        <f t="array" ref="I1393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3933" s="2">
        <v>1.0595238095238095</v>
      </c>
      <c r="K13933" s="19" t="s">
        <v>2937</v>
      </c>
    </row>
    <row r="13934" spans="2:11" hidden="1" x14ac:dyDescent="0.2">
      <c r="B13934" t="s">
        <v>2981</v>
      </c>
      <c r="C13934" t="s">
        <v>170</v>
      </c>
      <c r="D13934" t="s">
        <v>17</v>
      </c>
      <c r="E13934">
        <v>2022</v>
      </c>
      <c r="F13934">
        <v>5</v>
      </c>
      <c r="G13934" s="3" t="s">
        <v>135</v>
      </c>
      <c r="H13934" t="s">
        <v>2914</v>
      </c>
      <c r="I13934" s="2" cm="1">
        <f t="array" ref="I1393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3934" s="2">
        <v>1.0476190476190477</v>
      </c>
      <c r="K13934" s="19" t="s">
        <v>2937</v>
      </c>
    </row>
    <row r="13935" spans="2:11" hidden="1" x14ac:dyDescent="0.2">
      <c r="B13935" t="s">
        <v>2981</v>
      </c>
      <c r="C13935" t="s">
        <v>170</v>
      </c>
      <c r="D13935" t="s">
        <v>17</v>
      </c>
      <c r="E13935">
        <v>2022</v>
      </c>
      <c r="F13935">
        <v>6</v>
      </c>
      <c r="G13935" s="3" t="s">
        <v>136</v>
      </c>
      <c r="H13935" t="s">
        <v>2914</v>
      </c>
      <c r="I13935" s="2" cm="1">
        <f t="array" ref="I1393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3935" s="2">
        <v>1.0238095238095237</v>
      </c>
      <c r="K13935" s="19" t="s">
        <v>2937</v>
      </c>
    </row>
    <row r="13936" spans="2:11" hidden="1" x14ac:dyDescent="0.2">
      <c r="B13936" t="s">
        <v>2981</v>
      </c>
      <c r="C13936" t="s">
        <v>170</v>
      </c>
      <c r="D13936" t="s">
        <v>17</v>
      </c>
      <c r="E13936">
        <v>2022</v>
      </c>
      <c r="F13936">
        <v>7</v>
      </c>
      <c r="G13936" s="3" t="s">
        <v>137</v>
      </c>
      <c r="H13936" t="s">
        <v>2914</v>
      </c>
      <c r="I13936" s="2" cm="1">
        <f t="array" ref="I1393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3936" s="2">
        <v>1</v>
      </c>
      <c r="K13936" s="19" t="s">
        <v>2937</v>
      </c>
    </row>
    <row r="13937" spans="2:11" hidden="1" x14ac:dyDescent="0.2">
      <c r="B13937" t="s">
        <v>2981</v>
      </c>
      <c r="C13937" t="s">
        <v>170</v>
      </c>
      <c r="D13937" t="s">
        <v>17</v>
      </c>
      <c r="E13937">
        <v>2022</v>
      </c>
      <c r="F13937">
        <v>8</v>
      </c>
      <c r="G13937" s="3" t="s">
        <v>138</v>
      </c>
      <c r="H13937" t="s">
        <v>2914</v>
      </c>
      <c r="I13937" s="2" cm="1">
        <f t="array" ref="I1393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3937" s="2">
        <v>0.98809523809523825</v>
      </c>
      <c r="K13937" s="19" t="s">
        <v>2937</v>
      </c>
    </row>
    <row r="13938" spans="2:11" hidden="1" x14ac:dyDescent="0.2">
      <c r="B13938" t="s">
        <v>2981</v>
      </c>
      <c r="C13938" t="s">
        <v>170</v>
      </c>
      <c r="D13938" t="s">
        <v>17</v>
      </c>
      <c r="E13938">
        <v>2022</v>
      </c>
      <c r="F13938">
        <v>9</v>
      </c>
      <c r="G13938" s="3" t="s">
        <v>139</v>
      </c>
      <c r="H13938" t="s">
        <v>2914</v>
      </c>
      <c r="I13938" s="2" cm="1">
        <f t="array" ref="I1393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3938" s="2">
        <v>1.0119047619047619</v>
      </c>
      <c r="K13938" s="19" t="s">
        <v>2937</v>
      </c>
    </row>
    <row r="13939" spans="2:11" hidden="1" x14ac:dyDescent="0.2">
      <c r="B13939" t="s">
        <v>2981</v>
      </c>
      <c r="C13939" t="s">
        <v>170</v>
      </c>
      <c r="D13939" t="s">
        <v>17</v>
      </c>
      <c r="E13939">
        <v>2022</v>
      </c>
      <c r="F13939">
        <v>10</v>
      </c>
      <c r="G13939" s="3" t="s">
        <v>140</v>
      </c>
      <c r="H13939" t="s">
        <v>2914</v>
      </c>
      <c r="I13939" s="2" cm="1">
        <f t="array" ref="I1393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939" s="2">
        <v>1.0119047619047619</v>
      </c>
      <c r="K13939" s="19" t="s">
        <v>2937</v>
      </c>
    </row>
    <row r="13940" spans="2:11" hidden="1" x14ac:dyDescent="0.2">
      <c r="B13940" t="s">
        <v>2981</v>
      </c>
      <c r="C13940" t="s">
        <v>170</v>
      </c>
      <c r="D13940" t="s">
        <v>17</v>
      </c>
      <c r="E13940">
        <v>2022</v>
      </c>
      <c r="F13940">
        <v>11</v>
      </c>
      <c r="G13940" s="3" t="s">
        <v>141</v>
      </c>
      <c r="H13940" t="s">
        <v>2914</v>
      </c>
      <c r="I13940" s="2" cm="1">
        <f t="array" ref="I1394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3940" s="2">
        <v>1.0119047619047619</v>
      </c>
      <c r="K13940" s="19" t="s">
        <v>2937</v>
      </c>
    </row>
    <row r="13941" spans="2:11" hidden="1" x14ac:dyDescent="0.2">
      <c r="B13941" t="s">
        <v>2981</v>
      </c>
      <c r="C13941" t="s">
        <v>170</v>
      </c>
      <c r="D13941" t="s">
        <v>17</v>
      </c>
      <c r="E13941">
        <v>2022</v>
      </c>
      <c r="F13941">
        <v>12</v>
      </c>
      <c r="G13941" s="3" t="s">
        <v>142</v>
      </c>
      <c r="H13941" t="s">
        <v>2914</v>
      </c>
      <c r="I13941" s="2" cm="1">
        <f t="array" ref="I1394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3941" s="2">
        <v>1.0238095238095237</v>
      </c>
      <c r="K13941" s="19" t="s">
        <v>2937</v>
      </c>
    </row>
    <row r="13942" spans="2:11" hidden="1" x14ac:dyDescent="0.2">
      <c r="B13942" t="s">
        <v>2981</v>
      </c>
      <c r="C13942" t="s">
        <v>169</v>
      </c>
      <c r="D13942" t="s">
        <v>19</v>
      </c>
      <c r="E13942">
        <v>2021</v>
      </c>
      <c r="F13942">
        <v>4</v>
      </c>
      <c r="G13942" s="3" t="s">
        <v>122</v>
      </c>
      <c r="H13942" t="s">
        <v>2914</v>
      </c>
      <c r="I13942" s="2" cm="1">
        <f t="array" ref="I13942">SUMPRODUCT(Actuals[Price '[USD'] per UOM], --(Actuals[Commodity] = Consolidated[[#This Row],[Commodity]]), --(Actuals[Region] = "APMKTS"), --(Actuals[Year Month] = Consolidated[[#This Row],[Year.Month]]))</f>
        <v>1.07</v>
      </c>
      <c r="J13942" s="2">
        <v>1.07</v>
      </c>
      <c r="K13942" s="19" t="s">
        <v>2937</v>
      </c>
    </row>
    <row r="13943" spans="2:11" hidden="1" x14ac:dyDescent="0.2">
      <c r="B13943" t="s">
        <v>2981</v>
      </c>
      <c r="C13943" t="s">
        <v>169</v>
      </c>
      <c r="D13943" t="s">
        <v>19</v>
      </c>
      <c r="E13943">
        <v>2021</v>
      </c>
      <c r="F13943">
        <v>5</v>
      </c>
      <c r="G13943" s="3" t="s">
        <v>123</v>
      </c>
      <c r="H13943" t="s">
        <v>2914</v>
      </c>
      <c r="I13943" s="2" cm="1">
        <f t="array" ref="I13943">SUMPRODUCT(Actuals[Price '[USD'] per UOM], --(Actuals[Commodity] = Consolidated[[#This Row],[Commodity]]), --(Actuals[Region] = "APMKTS"), --(Actuals[Year Month] = Consolidated[[#This Row],[Year.Month]]))</f>
        <v>1.0549999999999999</v>
      </c>
      <c r="J13943" s="2">
        <v>1.03</v>
      </c>
      <c r="K13943" s="19" t="s">
        <v>2937</v>
      </c>
    </row>
    <row r="13944" spans="2:11" hidden="1" x14ac:dyDescent="0.2">
      <c r="B13944" t="s">
        <v>2981</v>
      </c>
      <c r="C13944" t="s">
        <v>169</v>
      </c>
      <c r="D13944" t="s">
        <v>19</v>
      </c>
      <c r="E13944">
        <v>2021</v>
      </c>
      <c r="F13944">
        <v>6</v>
      </c>
      <c r="G13944" s="3" t="s">
        <v>124</v>
      </c>
      <c r="H13944" t="s">
        <v>2914</v>
      </c>
      <c r="I13944" s="2" cm="1">
        <f t="array" ref="I13944">SUMPRODUCT(Actuals[Price '[USD'] per UOM], --(Actuals[Commodity] = Consolidated[[#This Row],[Commodity]]), --(Actuals[Region] = "APMKTS"), --(Actuals[Year Month] = Consolidated[[#This Row],[Year.Month]]))</f>
        <v>0.93400000000000005</v>
      </c>
      <c r="J13944" s="2">
        <v>1.06</v>
      </c>
      <c r="K13944" s="19" t="s">
        <v>2937</v>
      </c>
    </row>
    <row r="13945" spans="2:11" hidden="1" x14ac:dyDescent="0.2">
      <c r="B13945" t="s">
        <v>2981</v>
      </c>
      <c r="C13945" t="s">
        <v>169</v>
      </c>
      <c r="D13945" t="s">
        <v>19</v>
      </c>
      <c r="E13945">
        <v>2021</v>
      </c>
      <c r="F13945">
        <v>7</v>
      </c>
      <c r="G13945" s="3" t="s">
        <v>125</v>
      </c>
      <c r="H13945" t="s">
        <v>2914</v>
      </c>
      <c r="I13945" s="2" cm="1">
        <f t="array" ref="I13945">SUMPRODUCT(Actuals[Price '[USD'] per UOM], --(Actuals[Commodity] = Consolidated[[#This Row],[Commodity]]), --(Actuals[Region] = "APMKTS"), --(Actuals[Year Month] = Consolidated[[#This Row],[Year.Month]]))</f>
        <v>0.95</v>
      </c>
      <c r="J13945" s="2">
        <v>1.05</v>
      </c>
      <c r="K13945" s="19" t="s">
        <v>2937</v>
      </c>
    </row>
    <row r="13946" spans="2:11" hidden="1" x14ac:dyDescent="0.2">
      <c r="B13946" t="s">
        <v>2981</v>
      </c>
      <c r="C13946" t="s">
        <v>169</v>
      </c>
      <c r="D13946" t="s">
        <v>19</v>
      </c>
      <c r="E13946">
        <v>2021</v>
      </c>
      <c r="F13946">
        <v>8</v>
      </c>
      <c r="G13946" s="3" t="s">
        <v>126</v>
      </c>
      <c r="H13946" t="s">
        <v>2914</v>
      </c>
      <c r="I13946" s="2" cm="1">
        <f t="array" ref="I13946">SUMPRODUCT(Actuals[Price '[USD'] per UOM], --(Actuals[Commodity] = Consolidated[[#This Row],[Commodity]]), --(Actuals[Region] = "APMKTS"), --(Actuals[Year Month] = Consolidated[[#This Row],[Year.Month]]))</f>
        <v>0.94899999999999995</v>
      </c>
      <c r="J13946" s="2">
        <v>1.05</v>
      </c>
      <c r="K13946" s="19" t="s">
        <v>2937</v>
      </c>
    </row>
    <row r="13947" spans="2:11" hidden="1" x14ac:dyDescent="0.2">
      <c r="B13947" t="s">
        <v>2981</v>
      </c>
      <c r="C13947" t="s">
        <v>169</v>
      </c>
      <c r="D13947" t="s">
        <v>19</v>
      </c>
      <c r="E13947">
        <v>2021</v>
      </c>
      <c r="F13947">
        <v>9</v>
      </c>
      <c r="G13947" s="3" t="s">
        <v>127</v>
      </c>
      <c r="H13947" t="s">
        <v>2914</v>
      </c>
      <c r="I13947" s="2" cm="1">
        <f t="array" ref="I13947">SUMPRODUCT(Actuals[Price '[USD'] per UOM], --(Actuals[Commodity] = Consolidated[[#This Row],[Commodity]]), --(Actuals[Region] = "APMKTS"), --(Actuals[Year Month] = Consolidated[[#This Row],[Year.Month]]))</f>
        <v>0.95499999999999996</v>
      </c>
      <c r="J13947" s="2">
        <v>1.06</v>
      </c>
      <c r="K13947" s="19" t="s">
        <v>2937</v>
      </c>
    </row>
    <row r="13948" spans="2:11" hidden="1" x14ac:dyDescent="0.2">
      <c r="B13948" t="s">
        <v>2981</v>
      </c>
      <c r="C13948" t="s">
        <v>169</v>
      </c>
      <c r="D13948" t="s">
        <v>19</v>
      </c>
      <c r="E13948">
        <v>2021</v>
      </c>
      <c r="F13948">
        <v>10</v>
      </c>
      <c r="G13948" s="3" t="s">
        <v>128</v>
      </c>
      <c r="H13948" t="s">
        <v>2914</v>
      </c>
      <c r="I13948" s="2" cm="1">
        <f t="array" ref="I13948">SUMPRODUCT(Actuals[Price '[USD'] per UOM], --(Actuals[Commodity] = Consolidated[[#This Row],[Commodity]]), --(Actuals[Region] = "APMKTS"), --(Actuals[Year Month] = Consolidated[[#This Row],[Year.Month]]))</f>
        <v>1</v>
      </c>
      <c r="J13948" s="2">
        <v>1.04</v>
      </c>
      <c r="K13948" s="19" t="s">
        <v>2937</v>
      </c>
    </row>
    <row r="13949" spans="2:11" hidden="1" x14ac:dyDescent="0.2">
      <c r="B13949" t="s">
        <v>2981</v>
      </c>
      <c r="C13949" t="s">
        <v>169</v>
      </c>
      <c r="D13949" t="s">
        <v>19</v>
      </c>
      <c r="E13949">
        <v>2021</v>
      </c>
      <c r="F13949">
        <v>11</v>
      </c>
      <c r="G13949" s="3" t="s">
        <v>129</v>
      </c>
      <c r="H13949" t="s">
        <v>2914</v>
      </c>
      <c r="I13949" s="2" cm="1">
        <f t="array" ref="I13949">SUMPRODUCT(Actuals[Price '[USD'] per UOM], --(Actuals[Commodity] = Consolidated[[#This Row],[Commodity]]), --(Actuals[Region] = "APMKTS"), --(Actuals[Year Month] = Consolidated[[#This Row],[Year.Month]]))</f>
        <v>0.98799999999999999</v>
      </c>
      <c r="J13949" s="2">
        <v>1.05</v>
      </c>
      <c r="K13949" s="19" t="s">
        <v>2937</v>
      </c>
    </row>
    <row r="13950" spans="2:11" hidden="1" x14ac:dyDescent="0.2">
      <c r="B13950" t="s">
        <v>2981</v>
      </c>
      <c r="C13950" t="s">
        <v>169</v>
      </c>
      <c r="D13950" t="s">
        <v>19</v>
      </c>
      <c r="E13950">
        <v>2021</v>
      </c>
      <c r="F13950">
        <v>12</v>
      </c>
      <c r="G13950" s="3" t="s">
        <v>130</v>
      </c>
      <c r="H13950" t="s">
        <v>2914</v>
      </c>
      <c r="I13950" s="2" cm="1">
        <f t="array" ref="I13950">SUMPRODUCT(Actuals[Price '[USD'] per UOM], --(Actuals[Commodity] = Consolidated[[#This Row],[Commodity]]), --(Actuals[Region] = "APMKTS"), --(Actuals[Year Month] = Consolidated[[#This Row],[Year.Month]]))</f>
        <v>0.93899999999999995</v>
      </c>
      <c r="J13950" s="2">
        <v>1.0349999999999999</v>
      </c>
      <c r="K13950" s="19" t="s">
        <v>2937</v>
      </c>
    </row>
    <row r="13951" spans="2:11" hidden="1" x14ac:dyDescent="0.2">
      <c r="B13951" t="s">
        <v>2981</v>
      </c>
      <c r="C13951" t="s">
        <v>169</v>
      </c>
      <c r="D13951" t="s">
        <v>19</v>
      </c>
      <c r="E13951">
        <v>2022</v>
      </c>
      <c r="F13951">
        <v>1</v>
      </c>
      <c r="G13951" s="3" t="s">
        <v>131</v>
      </c>
      <c r="H13951" t="s">
        <v>2914</v>
      </c>
      <c r="I13951" s="2" cm="1">
        <f t="array" ref="I13951">SUMPRODUCT(Actuals[Price '[USD'] per UOM], --(Actuals[Commodity] = Consolidated[[#This Row],[Commodity]]), --(Actuals[Region] = "APMKTS"), --(Actuals[Year Month] = Consolidated[[#This Row],[Year.Month]]))</f>
        <v>1.0109999999999999</v>
      </c>
      <c r="J13951" s="2">
        <v>1.03</v>
      </c>
      <c r="K13951" s="19" t="s">
        <v>2937</v>
      </c>
    </row>
    <row r="13952" spans="2:11" hidden="1" x14ac:dyDescent="0.2">
      <c r="B13952" t="s">
        <v>2981</v>
      </c>
      <c r="C13952" t="s">
        <v>169</v>
      </c>
      <c r="D13952" t="s">
        <v>19</v>
      </c>
      <c r="E13952">
        <v>2022</v>
      </c>
      <c r="F13952">
        <v>2</v>
      </c>
      <c r="G13952" s="3" t="s">
        <v>132</v>
      </c>
      <c r="H13952" t="s">
        <v>2914</v>
      </c>
      <c r="I13952" s="2" cm="1">
        <f t="array" ref="I13952">SUMPRODUCT(Actuals[Price '[USD'] per UOM], --(Actuals[Commodity] = Consolidated[[#This Row],[Commodity]]), --(Actuals[Region] = "APMKTS"), --(Actuals[Year Month] = Consolidated[[#This Row],[Year.Month]]))</f>
        <v>1.143</v>
      </c>
      <c r="J13952" s="2">
        <v>1.03</v>
      </c>
      <c r="K13952" s="19" t="s">
        <v>2937</v>
      </c>
    </row>
    <row r="13953" spans="2:11" hidden="1" x14ac:dyDescent="0.2">
      <c r="B13953" t="s">
        <v>2981</v>
      </c>
      <c r="C13953" t="s">
        <v>169</v>
      </c>
      <c r="D13953" t="s">
        <v>19</v>
      </c>
      <c r="E13953">
        <v>2022</v>
      </c>
      <c r="F13953">
        <v>3</v>
      </c>
      <c r="G13953" s="3" t="s">
        <v>133</v>
      </c>
      <c r="H13953" t="s">
        <v>2914</v>
      </c>
      <c r="I13953" s="2" cm="1">
        <f t="array" ref="I13953">SUMPRODUCT(Actuals[Price '[USD'] per UOM], --(Actuals[Commodity] = Consolidated[[#This Row],[Commodity]]), --(Actuals[Region] = "APMKTS"), --(Actuals[Year Month] = Consolidated[[#This Row],[Year.Month]]))</f>
        <v>1.3109999999999999</v>
      </c>
      <c r="J13953" s="2">
        <v>1.0050000000000001</v>
      </c>
      <c r="K13953" s="19" t="s">
        <v>2937</v>
      </c>
    </row>
    <row r="13954" spans="2:11" hidden="1" x14ac:dyDescent="0.2">
      <c r="B13954" t="s">
        <v>2981</v>
      </c>
      <c r="C13954" t="s">
        <v>169</v>
      </c>
      <c r="D13954" t="s">
        <v>19</v>
      </c>
      <c r="E13954">
        <v>2022</v>
      </c>
      <c r="F13954">
        <v>4</v>
      </c>
      <c r="G13954" s="3" t="s">
        <v>134</v>
      </c>
      <c r="H13954" t="s">
        <v>2914</v>
      </c>
      <c r="I13954" s="2" cm="1">
        <f t="array" ref="I13954">SUMPRODUCT(Actuals[Price '[USD'] per UOM], --(Actuals[Commodity] = Consolidated[[#This Row],[Commodity]]), --(Actuals[Region] = "APMKTS"), --(Actuals[Year Month] = Consolidated[[#This Row],[Year.Month]]))</f>
        <v>1.274</v>
      </c>
      <c r="J13954" s="2">
        <v>1.0050000000000001</v>
      </c>
      <c r="K13954" s="19" t="s">
        <v>2937</v>
      </c>
    </row>
    <row r="13955" spans="2:11" hidden="1" x14ac:dyDescent="0.2">
      <c r="B13955" t="s">
        <v>2981</v>
      </c>
      <c r="C13955" t="s">
        <v>169</v>
      </c>
      <c r="D13955" t="s">
        <v>19</v>
      </c>
      <c r="E13955">
        <v>2022</v>
      </c>
      <c r="F13955">
        <v>5</v>
      </c>
      <c r="G13955" s="3" t="s">
        <v>135</v>
      </c>
      <c r="H13955" t="s">
        <v>2914</v>
      </c>
      <c r="I13955" s="2" cm="1">
        <f t="array" ref="I13955">SUMPRODUCT(Actuals[Price '[USD'] per UOM], --(Actuals[Commodity] = Consolidated[[#This Row],[Commodity]]), --(Actuals[Region] = "APMKTS"), --(Actuals[Year Month] = Consolidated[[#This Row],[Year.Month]]))</f>
        <v>1.1240000000000001</v>
      </c>
      <c r="J13955" s="2">
        <v>1.01</v>
      </c>
      <c r="K13955" s="19" t="s">
        <v>2937</v>
      </c>
    </row>
    <row r="13956" spans="2:11" hidden="1" x14ac:dyDescent="0.2">
      <c r="B13956" t="s">
        <v>2981</v>
      </c>
      <c r="C13956" t="s">
        <v>169</v>
      </c>
      <c r="D13956" t="s">
        <v>19</v>
      </c>
      <c r="E13956">
        <v>2022</v>
      </c>
      <c r="F13956">
        <v>6</v>
      </c>
      <c r="G13956" s="3" t="s">
        <v>136</v>
      </c>
      <c r="H13956" t="s">
        <v>2914</v>
      </c>
      <c r="I13956" s="2" cm="1">
        <f t="array" ref="I13956">SUMPRODUCT(Actuals[Price '[USD'] per UOM], --(Actuals[Commodity] = Consolidated[[#This Row],[Commodity]]), --(Actuals[Region] = "APMKTS"), --(Actuals[Year Month] = Consolidated[[#This Row],[Year.Month]]))</f>
        <v>1.0069999999999999</v>
      </c>
      <c r="J13956" s="2">
        <v>0.99</v>
      </c>
      <c r="K13956" s="19" t="s">
        <v>2937</v>
      </c>
    </row>
    <row r="13957" spans="2:11" hidden="1" x14ac:dyDescent="0.2">
      <c r="B13957" t="s">
        <v>2981</v>
      </c>
      <c r="C13957" t="s">
        <v>169</v>
      </c>
      <c r="D13957" t="s">
        <v>19</v>
      </c>
      <c r="E13957">
        <v>2022</v>
      </c>
      <c r="F13957">
        <v>7</v>
      </c>
      <c r="G13957" s="3" t="s">
        <v>137</v>
      </c>
      <c r="H13957" t="s">
        <v>2914</v>
      </c>
      <c r="I13957" s="2" cm="1">
        <f t="array" ref="I13957">SUMPRODUCT(Actuals[Price '[USD'] per UOM], --(Actuals[Commodity] = Consolidated[[#This Row],[Commodity]]), --(Actuals[Region] = "APMKTS"), --(Actuals[Year Month] = Consolidated[[#This Row],[Year.Month]]))</f>
        <v>0.91900000000000004</v>
      </c>
      <c r="J13957" s="2">
        <v>0.99</v>
      </c>
      <c r="K13957" s="19" t="s">
        <v>2937</v>
      </c>
    </row>
    <row r="13958" spans="2:11" hidden="1" x14ac:dyDescent="0.2">
      <c r="B13958" t="s">
        <v>2981</v>
      </c>
      <c r="C13958" t="s">
        <v>169</v>
      </c>
      <c r="D13958" t="s">
        <v>19</v>
      </c>
      <c r="E13958">
        <v>2022</v>
      </c>
      <c r="F13958">
        <v>8</v>
      </c>
      <c r="G13958" s="3" t="s">
        <v>138</v>
      </c>
      <c r="H13958" t="s">
        <v>2914</v>
      </c>
      <c r="I13958" s="2" cm="1">
        <f t="array" ref="I13958">SUMPRODUCT(Actuals[Price '[USD'] per UOM], --(Actuals[Commodity] = Consolidated[[#This Row],[Commodity]]), --(Actuals[Region] = "APMKTS"), --(Actuals[Year Month] = Consolidated[[#This Row],[Year.Month]]))</f>
        <v>0.89500000000000002</v>
      </c>
      <c r="J13958" s="2">
        <v>1.0050000000000001</v>
      </c>
      <c r="K13958" s="19" t="s">
        <v>2937</v>
      </c>
    </row>
    <row r="13959" spans="2:11" hidden="1" x14ac:dyDescent="0.2">
      <c r="B13959" t="s">
        <v>2981</v>
      </c>
      <c r="C13959" t="s">
        <v>169</v>
      </c>
      <c r="D13959" t="s">
        <v>19</v>
      </c>
      <c r="E13959">
        <v>2022</v>
      </c>
      <c r="F13959">
        <v>9</v>
      </c>
      <c r="G13959" s="3" t="s">
        <v>139</v>
      </c>
      <c r="H13959" t="s">
        <v>2914</v>
      </c>
      <c r="I13959" s="2" cm="1">
        <f t="array" ref="I13959">SUMPRODUCT(Actuals[Price '[USD'] per UOM], --(Actuals[Commodity] = Consolidated[[#This Row],[Commodity]]), --(Actuals[Region] = "APMKTS"), --(Actuals[Year Month] = Consolidated[[#This Row],[Year.Month]]))</f>
        <v>0.88200000000000001</v>
      </c>
      <c r="J13959" s="2">
        <v>0.995</v>
      </c>
      <c r="K13959" s="19" t="s">
        <v>2937</v>
      </c>
    </row>
    <row r="13960" spans="2:11" hidden="1" x14ac:dyDescent="0.2">
      <c r="B13960" t="s">
        <v>2981</v>
      </c>
      <c r="C13960" t="s">
        <v>169</v>
      </c>
      <c r="D13960" t="s">
        <v>19</v>
      </c>
      <c r="E13960">
        <v>2022</v>
      </c>
      <c r="F13960">
        <v>10</v>
      </c>
      <c r="G13960" s="3" t="s">
        <v>140</v>
      </c>
      <c r="H13960" t="s">
        <v>2914</v>
      </c>
      <c r="I13960" s="2" cm="1">
        <f t="array" ref="I13960">SUMPRODUCT(Actuals[Price '[USD'] per UOM], --(Actuals[Commodity] = Consolidated[[#This Row],[Commodity]]), --(Actuals[Region] = "APMKTS"), --(Actuals[Year Month] = Consolidated[[#This Row],[Year.Month]]))</f>
        <v>0.88400000000000001</v>
      </c>
      <c r="J13960" s="2">
        <v>0.99</v>
      </c>
      <c r="K13960" s="19" t="s">
        <v>2937</v>
      </c>
    </row>
    <row r="13961" spans="2:11" hidden="1" x14ac:dyDescent="0.2">
      <c r="B13961" t="s">
        <v>2981</v>
      </c>
      <c r="C13961" t="s">
        <v>169</v>
      </c>
      <c r="D13961" t="s">
        <v>19</v>
      </c>
      <c r="E13961">
        <v>2022</v>
      </c>
      <c r="F13961">
        <v>11</v>
      </c>
      <c r="G13961" s="3" t="s">
        <v>141</v>
      </c>
      <c r="H13961" t="s">
        <v>2914</v>
      </c>
      <c r="I13961" s="2" cm="1">
        <f t="array" ref="I13961">SUMPRODUCT(Actuals[Price '[USD'] per UOM], --(Actuals[Commodity] = Consolidated[[#This Row],[Commodity]]), --(Actuals[Region] = "APMKTS"), --(Actuals[Year Month] = Consolidated[[#This Row],[Year.Month]]))</f>
        <v>0.879</v>
      </c>
      <c r="J13961" s="2">
        <v>0.995</v>
      </c>
      <c r="K13961" s="19" t="s">
        <v>2937</v>
      </c>
    </row>
    <row r="13962" spans="2:11" hidden="1" x14ac:dyDescent="0.2">
      <c r="B13962" t="s">
        <v>2981</v>
      </c>
      <c r="C13962" t="s">
        <v>169</v>
      </c>
      <c r="D13962" t="s">
        <v>19</v>
      </c>
      <c r="E13962">
        <v>2022</v>
      </c>
      <c r="F13962">
        <v>12</v>
      </c>
      <c r="G13962" s="3" t="s">
        <v>142</v>
      </c>
      <c r="H13962" t="s">
        <v>2914</v>
      </c>
      <c r="I13962" s="2" cm="1">
        <f t="array" ref="I13962">SUMPRODUCT(Actuals[Price '[USD'] per UOM], --(Actuals[Commodity] = Consolidated[[#This Row],[Commodity]]), --(Actuals[Region] = "APMKTS"), --(Actuals[Year Month] = Consolidated[[#This Row],[Year.Month]]))</f>
        <v>0.90100000000000002</v>
      </c>
      <c r="J13962" s="2">
        <v>0.95500000000000007</v>
      </c>
      <c r="K13962" s="19" t="s">
        <v>2937</v>
      </c>
    </row>
    <row r="13963" spans="2:11" hidden="1" x14ac:dyDescent="0.2">
      <c r="B13963" t="s">
        <v>2981</v>
      </c>
      <c r="C13963" t="s">
        <v>173</v>
      </c>
      <c r="D13963" t="s">
        <v>22</v>
      </c>
      <c r="E13963">
        <v>2021</v>
      </c>
      <c r="F13963">
        <v>4</v>
      </c>
      <c r="G13963" s="3" t="s">
        <v>122</v>
      </c>
      <c r="H13963" t="s">
        <v>2914</v>
      </c>
      <c r="I13963" s="2" cm="1">
        <f t="array" ref="I13963">SUMPRODUCT(Actuals[Price '[USD'] per UOM], --(Actuals[Commodity] = Consolidated[[#This Row],[Commodity]]), --(Actuals[Region] = Consolidated[[#This Row],[Region]]), --(Actuals[Year Month] = Consolidated[[#This Row],[Year.Month]]))</f>
        <v>1.2569999999999999</v>
      </c>
      <c r="J13963" s="2">
        <v>1.2125300000000001</v>
      </c>
      <c r="K13963" s="19" t="s">
        <v>2937</v>
      </c>
    </row>
    <row r="13964" spans="2:11" hidden="1" x14ac:dyDescent="0.2">
      <c r="B13964" t="s">
        <v>2981</v>
      </c>
      <c r="C13964" t="s">
        <v>173</v>
      </c>
      <c r="D13964" t="s">
        <v>22</v>
      </c>
      <c r="E13964">
        <v>2021</v>
      </c>
      <c r="F13964">
        <v>5</v>
      </c>
      <c r="G13964" s="3" t="s">
        <v>123</v>
      </c>
      <c r="H13964" t="s">
        <v>2914</v>
      </c>
      <c r="I13964" s="2" cm="1">
        <f t="array" ref="I1396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3964" s="2">
        <v>1.2125300000000001</v>
      </c>
      <c r="K13964" s="19" t="s">
        <v>2937</v>
      </c>
    </row>
    <row r="13965" spans="2:11" hidden="1" x14ac:dyDescent="0.2">
      <c r="B13965" t="s">
        <v>2981</v>
      </c>
      <c r="C13965" t="s">
        <v>173</v>
      </c>
      <c r="D13965" t="s">
        <v>22</v>
      </c>
      <c r="E13965">
        <v>2021</v>
      </c>
      <c r="F13965">
        <v>6</v>
      </c>
      <c r="G13965" s="3" t="s">
        <v>124</v>
      </c>
      <c r="H13965" t="s">
        <v>2914</v>
      </c>
      <c r="I13965" s="2" cm="1">
        <f t="array" ref="I1396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3965" s="2">
        <v>1.1904839999999999</v>
      </c>
      <c r="K13965" s="19" t="s">
        <v>2937</v>
      </c>
    </row>
    <row r="13966" spans="2:11" hidden="1" x14ac:dyDescent="0.2">
      <c r="B13966" t="s">
        <v>2981</v>
      </c>
      <c r="C13966" t="s">
        <v>173</v>
      </c>
      <c r="D13966" t="s">
        <v>22</v>
      </c>
      <c r="E13966">
        <v>2021</v>
      </c>
      <c r="F13966">
        <v>7</v>
      </c>
      <c r="G13966" s="3" t="s">
        <v>125</v>
      </c>
      <c r="H13966" t="s">
        <v>2914</v>
      </c>
      <c r="I13966" s="2" cm="1">
        <f t="array" ref="I1396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3966" s="2">
        <v>1.1353689999999999</v>
      </c>
      <c r="K13966" s="19" t="s">
        <v>2937</v>
      </c>
    </row>
    <row r="13967" spans="2:11" hidden="1" x14ac:dyDescent="0.2">
      <c r="B13967" t="s">
        <v>2981</v>
      </c>
      <c r="C13967" t="s">
        <v>173</v>
      </c>
      <c r="D13967" t="s">
        <v>22</v>
      </c>
      <c r="E13967">
        <v>2021</v>
      </c>
      <c r="F13967">
        <v>8</v>
      </c>
      <c r="G13967" s="3" t="s">
        <v>126</v>
      </c>
      <c r="H13967" t="s">
        <v>2914</v>
      </c>
      <c r="I13967" s="2" cm="1">
        <f t="array" ref="I1396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3967" s="2">
        <v>1.0802539999999998</v>
      </c>
      <c r="K13967" s="19" t="s">
        <v>2937</v>
      </c>
    </row>
    <row r="13968" spans="2:11" hidden="1" x14ac:dyDescent="0.2">
      <c r="B13968" t="s">
        <v>2981</v>
      </c>
      <c r="C13968" t="s">
        <v>173</v>
      </c>
      <c r="D13968" t="s">
        <v>22</v>
      </c>
      <c r="E13968">
        <v>2021</v>
      </c>
      <c r="F13968">
        <v>9</v>
      </c>
      <c r="G13968" s="3" t="s">
        <v>127</v>
      </c>
      <c r="H13968" t="s">
        <v>2914</v>
      </c>
      <c r="I13968" s="2" cm="1">
        <f t="array" ref="I1396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3968" s="2">
        <v>1.1684380000000001</v>
      </c>
      <c r="K13968" s="19" t="s">
        <v>2937</v>
      </c>
    </row>
    <row r="13969" spans="2:11" hidden="1" x14ac:dyDescent="0.2">
      <c r="B13969" t="s">
        <v>2981</v>
      </c>
      <c r="C13969" t="s">
        <v>173</v>
      </c>
      <c r="D13969" t="s">
        <v>22</v>
      </c>
      <c r="E13969">
        <v>2021</v>
      </c>
      <c r="F13969">
        <v>10</v>
      </c>
      <c r="G13969" s="3" t="s">
        <v>128</v>
      </c>
      <c r="H13969" t="s">
        <v>2914</v>
      </c>
      <c r="I13969" s="2" cm="1">
        <f t="array" ref="I1396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3969" s="2">
        <v>1.1684380000000001</v>
      </c>
      <c r="K13969" s="19" t="s">
        <v>2937</v>
      </c>
    </row>
    <row r="13970" spans="2:11" hidden="1" x14ac:dyDescent="0.2">
      <c r="B13970" t="s">
        <v>2981</v>
      </c>
      <c r="C13970" t="s">
        <v>173</v>
      </c>
      <c r="D13970" t="s">
        <v>22</v>
      </c>
      <c r="E13970">
        <v>2021</v>
      </c>
      <c r="F13970">
        <v>11</v>
      </c>
      <c r="G13970" s="3" t="s">
        <v>129</v>
      </c>
      <c r="H13970" t="s">
        <v>2914</v>
      </c>
      <c r="I13970" s="2" cm="1">
        <f t="array" ref="I1397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3970" s="2">
        <v>1.1463920000000001</v>
      </c>
      <c r="K13970" s="19" t="s">
        <v>2937</v>
      </c>
    </row>
    <row r="13971" spans="2:11" hidden="1" x14ac:dyDescent="0.2">
      <c r="B13971" t="s">
        <v>2981</v>
      </c>
      <c r="C13971" t="s">
        <v>173</v>
      </c>
      <c r="D13971" t="s">
        <v>22</v>
      </c>
      <c r="E13971">
        <v>2021</v>
      </c>
      <c r="F13971">
        <v>12</v>
      </c>
      <c r="G13971" s="3" t="s">
        <v>130</v>
      </c>
      <c r="H13971" t="s">
        <v>2914</v>
      </c>
      <c r="I13971" s="2" cm="1">
        <f t="array" ref="I1397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971" s="2">
        <v>1.1684380000000001</v>
      </c>
      <c r="K13971" s="19" t="s">
        <v>2937</v>
      </c>
    </row>
    <row r="13972" spans="2:11" hidden="1" x14ac:dyDescent="0.2">
      <c r="B13972" t="s">
        <v>2981</v>
      </c>
      <c r="C13972" t="s">
        <v>173</v>
      </c>
      <c r="D13972" t="s">
        <v>22</v>
      </c>
      <c r="E13972">
        <v>2022</v>
      </c>
      <c r="F13972">
        <v>1</v>
      </c>
      <c r="G13972" s="3" t="s">
        <v>131</v>
      </c>
      <c r="H13972" t="s">
        <v>2914</v>
      </c>
      <c r="I13972" s="2" cm="1">
        <f t="array" ref="I1397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3972" s="2">
        <v>1.1794610000000001</v>
      </c>
      <c r="K13972" s="19" t="s">
        <v>2937</v>
      </c>
    </row>
    <row r="13973" spans="2:11" hidden="1" x14ac:dyDescent="0.2">
      <c r="B13973" t="s">
        <v>2981</v>
      </c>
      <c r="C13973" t="s">
        <v>173</v>
      </c>
      <c r="D13973" t="s">
        <v>22</v>
      </c>
      <c r="E13973">
        <v>2022</v>
      </c>
      <c r="F13973">
        <v>2</v>
      </c>
      <c r="G13973" s="3" t="s">
        <v>132</v>
      </c>
      <c r="H13973" t="s">
        <v>2914</v>
      </c>
      <c r="I13973" s="2" cm="1">
        <f t="array" ref="I1397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3973" s="2">
        <v>1.2015070000000001</v>
      </c>
      <c r="K13973" s="19" t="s">
        <v>2937</v>
      </c>
    </row>
    <row r="13974" spans="2:11" hidden="1" x14ac:dyDescent="0.2">
      <c r="B13974" t="s">
        <v>2981</v>
      </c>
      <c r="C13974" t="s">
        <v>173</v>
      </c>
      <c r="D13974" t="s">
        <v>22</v>
      </c>
      <c r="E13974">
        <v>2022</v>
      </c>
      <c r="F13974">
        <v>3</v>
      </c>
      <c r="G13974" s="3" t="s">
        <v>133</v>
      </c>
      <c r="H13974" t="s">
        <v>2914</v>
      </c>
      <c r="I13974" s="2" cm="1">
        <f t="array" ref="I1397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3974" s="2">
        <v>1.2345760000000001</v>
      </c>
      <c r="K13974" s="19" t="s">
        <v>2937</v>
      </c>
    </row>
    <row r="13975" spans="2:11" hidden="1" x14ac:dyDescent="0.2">
      <c r="B13975" t="s">
        <v>2981</v>
      </c>
      <c r="C13975" t="s">
        <v>173</v>
      </c>
      <c r="D13975" t="s">
        <v>22</v>
      </c>
      <c r="E13975">
        <v>2022</v>
      </c>
      <c r="F13975">
        <v>4</v>
      </c>
      <c r="G13975" s="3" t="s">
        <v>134</v>
      </c>
      <c r="H13975" t="s">
        <v>2914</v>
      </c>
      <c r="I13975" s="2" cm="1">
        <f t="array" ref="I1397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3975" s="2">
        <v>1.2345760000000001</v>
      </c>
      <c r="K13975" s="19" t="s">
        <v>2937</v>
      </c>
    </row>
    <row r="13976" spans="2:11" hidden="1" x14ac:dyDescent="0.2">
      <c r="B13976" t="s">
        <v>2981</v>
      </c>
      <c r="C13976" t="s">
        <v>173</v>
      </c>
      <c r="D13976" t="s">
        <v>22</v>
      </c>
      <c r="E13976">
        <v>2022</v>
      </c>
      <c r="F13976">
        <v>5</v>
      </c>
      <c r="G13976" s="3" t="s">
        <v>135</v>
      </c>
      <c r="H13976" t="s">
        <v>2914</v>
      </c>
      <c r="I13976" s="2" cm="1">
        <f t="array" ref="I1397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3976" s="2">
        <v>1.1904839999999999</v>
      </c>
      <c r="K13976" s="19" t="s">
        <v>2937</v>
      </c>
    </row>
    <row r="13977" spans="2:11" hidden="1" x14ac:dyDescent="0.2">
      <c r="B13977" t="s">
        <v>2981</v>
      </c>
      <c r="C13977" t="s">
        <v>173</v>
      </c>
      <c r="D13977" t="s">
        <v>22</v>
      </c>
      <c r="E13977">
        <v>2022</v>
      </c>
      <c r="F13977">
        <v>6</v>
      </c>
      <c r="G13977" s="3" t="s">
        <v>136</v>
      </c>
      <c r="H13977" t="s">
        <v>2914</v>
      </c>
      <c r="I13977" s="2" cm="1">
        <f t="array" ref="I1397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3977" s="2">
        <v>1.1023000000000001</v>
      </c>
      <c r="K13977" s="19" t="s">
        <v>2937</v>
      </c>
    </row>
    <row r="13978" spans="2:11" hidden="1" x14ac:dyDescent="0.2">
      <c r="B13978" t="s">
        <v>2981</v>
      </c>
      <c r="C13978" t="s">
        <v>173</v>
      </c>
      <c r="D13978" t="s">
        <v>22</v>
      </c>
      <c r="E13978">
        <v>2022</v>
      </c>
      <c r="F13978">
        <v>7</v>
      </c>
      <c r="G13978" s="3" t="s">
        <v>137</v>
      </c>
      <c r="H13978" t="s">
        <v>2914</v>
      </c>
      <c r="I13978" s="2" cm="1">
        <f t="array" ref="I139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3978" s="2">
        <v>1.047185</v>
      </c>
      <c r="K13978" s="19" t="s">
        <v>2937</v>
      </c>
    </row>
    <row r="13979" spans="2:11" hidden="1" x14ac:dyDescent="0.2">
      <c r="B13979" t="s">
        <v>2981</v>
      </c>
      <c r="C13979" t="s">
        <v>173</v>
      </c>
      <c r="D13979" t="s">
        <v>22</v>
      </c>
      <c r="E13979">
        <v>2022</v>
      </c>
      <c r="F13979">
        <v>8</v>
      </c>
      <c r="G13979" s="3" t="s">
        <v>138</v>
      </c>
      <c r="H13979" t="s">
        <v>2914</v>
      </c>
      <c r="I13979" s="2" cm="1">
        <f t="array" ref="I1397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3979" s="2">
        <v>1.1353689999999999</v>
      </c>
      <c r="K13979" s="19" t="s">
        <v>2937</v>
      </c>
    </row>
    <row r="13980" spans="2:11" hidden="1" x14ac:dyDescent="0.2">
      <c r="B13980" t="s">
        <v>2981</v>
      </c>
      <c r="C13980" t="s">
        <v>173</v>
      </c>
      <c r="D13980" t="s">
        <v>22</v>
      </c>
      <c r="E13980">
        <v>2022</v>
      </c>
      <c r="F13980">
        <v>9</v>
      </c>
      <c r="G13980" s="3" t="s">
        <v>139</v>
      </c>
      <c r="H13980" t="s">
        <v>2914</v>
      </c>
      <c r="I13980" s="2" cm="1">
        <f t="array" ref="I1398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3980" s="2">
        <v>1.2455989999999999</v>
      </c>
      <c r="K13980" s="19" t="s">
        <v>2937</v>
      </c>
    </row>
    <row r="13981" spans="2:11" hidden="1" x14ac:dyDescent="0.2">
      <c r="B13981" t="s">
        <v>2981</v>
      </c>
      <c r="C13981" t="s">
        <v>173</v>
      </c>
      <c r="D13981" t="s">
        <v>22</v>
      </c>
      <c r="E13981">
        <v>2022</v>
      </c>
      <c r="F13981">
        <v>10</v>
      </c>
      <c r="G13981" s="3" t="s">
        <v>140</v>
      </c>
      <c r="H13981" t="s">
        <v>2914</v>
      </c>
      <c r="I13981" s="2" cm="1">
        <f t="array" ref="I1398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981" s="2">
        <v>1.2786679999999999</v>
      </c>
      <c r="K13981" s="19" t="s">
        <v>2937</v>
      </c>
    </row>
    <row r="13982" spans="2:11" hidden="1" x14ac:dyDescent="0.2">
      <c r="B13982" t="s">
        <v>2981</v>
      </c>
      <c r="C13982" t="s">
        <v>173</v>
      </c>
      <c r="D13982" t="s">
        <v>22</v>
      </c>
      <c r="E13982">
        <v>2022</v>
      </c>
      <c r="F13982">
        <v>11</v>
      </c>
      <c r="G13982" s="3" t="s">
        <v>141</v>
      </c>
      <c r="H13982" t="s">
        <v>2914</v>
      </c>
      <c r="I13982" s="2" cm="1">
        <f t="array" ref="I1398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3982" s="2">
        <v>1.2566220000000001</v>
      </c>
      <c r="K13982" s="19" t="s">
        <v>2937</v>
      </c>
    </row>
    <row r="13983" spans="2:11" hidden="1" x14ac:dyDescent="0.2">
      <c r="B13983" t="s">
        <v>2981</v>
      </c>
      <c r="C13983" t="s">
        <v>173</v>
      </c>
      <c r="D13983" t="s">
        <v>22</v>
      </c>
      <c r="E13983">
        <v>2022</v>
      </c>
      <c r="F13983">
        <v>12</v>
      </c>
      <c r="G13983" s="3" t="s">
        <v>142</v>
      </c>
      <c r="H13983" t="s">
        <v>2914</v>
      </c>
      <c r="I13983" s="2" cm="1">
        <f t="array" ref="I1398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3983" s="2">
        <v>1.2235530000000001</v>
      </c>
      <c r="K13983" s="19" t="s">
        <v>2937</v>
      </c>
    </row>
    <row r="13984" spans="2:11" hidden="1" x14ac:dyDescent="0.2">
      <c r="B13984" t="s">
        <v>2981</v>
      </c>
      <c r="C13984" t="s">
        <v>170</v>
      </c>
      <c r="D13984" t="s">
        <v>20</v>
      </c>
      <c r="E13984">
        <v>2021</v>
      </c>
      <c r="F13984">
        <v>4</v>
      </c>
      <c r="G13984" s="3" t="s">
        <v>122</v>
      </c>
      <c r="H13984" t="s">
        <v>2914</v>
      </c>
      <c r="I13984" s="2" cm="1">
        <f t="array" ref="I13984">SUMPRODUCT(Actuals[Price '[USD'] per UOM], --(Actuals[Commodity] = Consolidated[[#This Row],[Commodity]]), --(Actuals[Region] = "EU"), --(Actuals[Year Month] = Consolidated[[#This Row],[Year.Month]]))</f>
        <v>1.248</v>
      </c>
      <c r="J13984" s="2">
        <v>1.2083333333333335</v>
      </c>
      <c r="K13984" s="19" t="s">
        <v>2937</v>
      </c>
    </row>
    <row r="13985" spans="2:11" hidden="1" x14ac:dyDescent="0.2">
      <c r="B13985" t="s">
        <v>2981</v>
      </c>
      <c r="C13985" t="s">
        <v>170</v>
      </c>
      <c r="D13985" t="s">
        <v>20</v>
      </c>
      <c r="E13985">
        <v>2021</v>
      </c>
      <c r="F13985">
        <v>5</v>
      </c>
      <c r="G13985" s="3" t="s">
        <v>123</v>
      </c>
      <c r="H13985" t="s">
        <v>2914</v>
      </c>
      <c r="I13985" s="2" cm="1">
        <f t="array" ref="I13985">SUMPRODUCT(Actuals[Price '[USD'] per UOM], --(Actuals[Commodity] = Consolidated[[#This Row],[Commodity]]), --(Actuals[Region] = "EU"), --(Actuals[Year Month] = Consolidated[[#This Row],[Year.Month]]))</f>
        <v>1.26</v>
      </c>
      <c r="J13985" s="2">
        <v>1.2261904761904763</v>
      </c>
      <c r="K13985" s="19" t="s">
        <v>2937</v>
      </c>
    </row>
    <row r="13986" spans="2:11" hidden="1" x14ac:dyDescent="0.2">
      <c r="B13986" t="s">
        <v>2981</v>
      </c>
      <c r="C13986" t="s">
        <v>170</v>
      </c>
      <c r="D13986" t="s">
        <v>20</v>
      </c>
      <c r="E13986">
        <v>2021</v>
      </c>
      <c r="F13986">
        <v>6</v>
      </c>
      <c r="G13986" s="3" t="s">
        <v>124</v>
      </c>
      <c r="H13986" t="s">
        <v>2914</v>
      </c>
      <c r="I13986" s="2" cm="1">
        <f t="array" ref="I13986">SUMPRODUCT(Actuals[Price '[USD'] per UOM], --(Actuals[Commodity] = Consolidated[[#This Row],[Commodity]]), --(Actuals[Region] = "EU"), --(Actuals[Year Month] = Consolidated[[#This Row],[Year.Month]]))</f>
        <v>1.3089999999999999</v>
      </c>
      <c r="J13986" s="2">
        <v>1.2261904761904763</v>
      </c>
      <c r="K13986" s="19" t="s">
        <v>2937</v>
      </c>
    </row>
    <row r="13987" spans="2:11" hidden="1" x14ac:dyDescent="0.2">
      <c r="B13987" t="s">
        <v>2981</v>
      </c>
      <c r="C13987" t="s">
        <v>170</v>
      </c>
      <c r="D13987" t="s">
        <v>20</v>
      </c>
      <c r="E13987">
        <v>2021</v>
      </c>
      <c r="F13987">
        <v>7</v>
      </c>
      <c r="G13987" s="3" t="s">
        <v>125</v>
      </c>
      <c r="H13987" t="s">
        <v>2914</v>
      </c>
      <c r="I13987" s="2" cm="1">
        <f t="array" ref="I13987">SUMPRODUCT(Actuals[Price '[USD'] per UOM], --(Actuals[Commodity] = Consolidated[[#This Row],[Commodity]]), --(Actuals[Region] = "EU"), --(Actuals[Year Month] = Consolidated[[#This Row],[Year.Month]]))</f>
        <v>1.371</v>
      </c>
      <c r="J13987" s="2">
        <v>1.2261904761904763</v>
      </c>
      <c r="K13987" s="19" t="s">
        <v>2937</v>
      </c>
    </row>
    <row r="13988" spans="2:11" hidden="1" x14ac:dyDescent="0.2">
      <c r="B13988" t="s">
        <v>2981</v>
      </c>
      <c r="C13988" t="s">
        <v>170</v>
      </c>
      <c r="D13988" t="s">
        <v>20</v>
      </c>
      <c r="E13988">
        <v>2021</v>
      </c>
      <c r="F13988">
        <v>8</v>
      </c>
      <c r="G13988" s="3" t="s">
        <v>126</v>
      </c>
      <c r="H13988" t="s">
        <v>2914</v>
      </c>
      <c r="I13988" s="2" cm="1">
        <f t="array" ref="I13988">SUMPRODUCT(Actuals[Price '[USD'] per UOM], --(Actuals[Commodity] = Consolidated[[#This Row],[Commodity]]), --(Actuals[Region] = "EU"), --(Actuals[Year Month] = Consolidated[[#This Row],[Year.Month]]))</f>
        <v>1.4419999999999999</v>
      </c>
      <c r="J13988" s="2">
        <v>1.2023809523809523</v>
      </c>
      <c r="K13988" s="19" t="s">
        <v>2937</v>
      </c>
    </row>
    <row r="13989" spans="2:11" hidden="1" x14ac:dyDescent="0.2">
      <c r="B13989" t="s">
        <v>2981</v>
      </c>
      <c r="C13989" t="s">
        <v>170</v>
      </c>
      <c r="D13989" t="s">
        <v>20</v>
      </c>
      <c r="E13989">
        <v>2021</v>
      </c>
      <c r="F13989">
        <v>9</v>
      </c>
      <c r="G13989" s="3" t="s">
        <v>127</v>
      </c>
      <c r="H13989" t="s">
        <v>2914</v>
      </c>
      <c r="I13989" s="2" cm="1">
        <f t="array" ref="I13989">SUMPRODUCT(Actuals[Price '[USD'] per UOM], --(Actuals[Commodity] = Consolidated[[#This Row],[Commodity]]), --(Actuals[Region] = "EU"), --(Actuals[Year Month] = Consolidated[[#This Row],[Year.Month]]))</f>
        <v>1.4359999999999999</v>
      </c>
      <c r="J13989" s="2">
        <v>1.1428571428571428</v>
      </c>
      <c r="K13989" s="19" t="s">
        <v>2937</v>
      </c>
    </row>
    <row r="13990" spans="2:11" hidden="1" x14ac:dyDescent="0.2">
      <c r="B13990" t="s">
        <v>2981</v>
      </c>
      <c r="C13990" t="s">
        <v>170</v>
      </c>
      <c r="D13990" t="s">
        <v>20</v>
      </c>
      <c r="E13990">
        <v>2021</v>
      </c>
      <c r="F13990">
        <v>10</v>
      </c>
      <c r="G13990" s="3" t="s">
        <v>128</v>
      </c>
      <c r="H13990" t="s">
        <v>2914</v>
      </c>
      <c r="I13990" s="2" cm="1">
        <f t="array" ref="I13990">SUMPRODUCT(Actuals[Price '[USD'] per UOM], --(Actuals[Commodity] = Consolidated[[#This Row],[Commodity]]), --(Actuals[Region] = "EU"), --(Actuals[Year Month] = Consolidated[[#This Row],[Year.Month]]))</f>
        <v>1.4670000000000001</v>
      </c>
      <c r="J13990" s="2">
        <v>1.1428571428571428</v>
      </c>
      <c r="K13990" s="19" t="s">
        <v>2937</v>
      </c>
    </row>
    <row r="13991" spans="2:11" hidden="1" x14ac:dyDescent="0.2">
      <c r="B13991" t="s">
        <v>2981</v>
      </c>
      <c r="C13991" t="s">
        <v>170</v>
      </c>
      <c r="D13991" t="s">
        <v>20</v>
      </c>
      <c r="E13991">
        <v>2021</v>
      </c>
      <c r="F13991">
        <v>11</v>
      </c>
      <c r="G13991" s="3" t="s">
        <v>129</v>
      </c>
      <c r="H13991" t="s">
        <v>2914</v>
      </c>
      <c r="I13991" s="2" cm="1">
        <f t="array" ref="I13991">SUMPRODUCT(Actuals[Price '[USD'] per UOM], --(Actuals[Commodity] = Consolidated[[#This Row],[Commodity]]), --(Actuals[Region] = "EU"), --(Actuals[Year Month] = Consolidated[[#This Row],[Year.Month]]))</f>
        <v>1.5840000000000001</v>
      </c>
      <c r="J13991" s="2">
        <v>1.1428571428571428</v>
      </c>
      <c r="K13991" s="19" t="s">
        <v>2937</v>
      </c>
    </row>
    <row r="13992" spans="2:11" hidden="1" x14ac:dyDescent="0.2">
      <c r="B13992" t="s">
        <v>2981</v>
      </c>
      <c r="C13992" t="s">
        <v>170</v>
      </c>
      <c r="D13992" t="s">
        <v>20</v>
      </c>
      <c r="E13992">
        <v>2021</v>
      </c>
      <c r="F13992">
        <v>12</v>
      </c>
      <c r="G13992" s="3" t="s">
        <v>130</v>
      </c>
      <c r="H13992" t="s">
        <v>2914</v>
      </c>
      <c r="I13992" s="2" cm="1">
        <f t="array" ref="I13992">SUMPRODUCT(Actuals[Price '[USD'] per UOM], --(Actuals[Commodity] = Consolidated[[#This Row],[Commodity]]), --(Actuals[Region] = "EU"), --(Actuals[Year Month] = Consolidated[[#This Row],[Year.Month]]))</f>
        <v>1.5840000000000001</v>
      </c>
      <c r="J13992" s="2">
        <v>1.0833333333333335</v>
      </c>
      <c r="K13992" s="19" t="s">
        <v>2937</v>
      </c>
    </row>
    <row r="13993" spans="2:11" hidden="1" x14ac:dyDescent="0.2">
      <c r="B13993" t="s">
        <v>2981</v>
      </c>
      <c r="C13993" t="s">
        <v>170</v>
      </c>
      <c r="D13993" t="s">
        <v>20</v>
      </c>
      <c r="E13993">
        <v>2022</v>
      </c>
      <c r="F13993">
        <v>1</v>
      </c>
      <c r="G13993" s="3" t="s">
        <v>131</v>
      </c>
      <c r="H13993" t="s">
        <v>2914</v>
      </c>
      <c r="I13993" s="2" cm="1">
        <f t="array" ref="I13993">SUMPRODUCT(Actuals[Price '[USD'] per UOM], --(Actuals[Commodity] = Consolidated[[#This Row],[Commodity]]), --(Actuals[Region] = "EU"), --(Actuals[Year Month] = Consolidated[[#This Row],[Year.Month]]))</f>
        <v>1.468</v>
      </c>
      <c r="J13993" s="2">
        <v>1.0714285714285714</v>
      </c>
      <c r="K13993" s="19" t="s">
        <v>2937</v>
      </c>
    </row>
    <row r="13994" spans="2:11" hidden="1" x14ac:dyDescent="0.2">
      <c r="B13994" t="s">
        <v>2981</v>
      </c>
      <c r="C13994" t="s">
        <v>170</v>
      </c>
      <c r="D13994" t="s">
        <v>20</v>
      </c>
      <c r="E13994">
        <v>2022</v>
      </c>
      <c r="F13994">
        <v>2</v>
      </c>
      <c r="G13994" s="3" t="s">
        <v>132</v>
      </c>
      <c r="H13994" t="s">
        <v>2914</v>
      </c>
      <c r="I13994" s="2" cm="1">
        <f t="array" ref="I13994">SUMPRODUCT(Actuals[Price '[USD'] per UOM], --(Actuals[Commodity] = Consolidated[[#This Row],[Commodity]]), --(Actuals[Region] = "EU"), --(Actuals[Year Month] = Consolidated[[#This Row],[Year.Month]]))</f>
        <v>1.5449999999999999</v>
      </c>
      <c r="J13994" s="2">
        <v>1.0595238095238095</v>
      </c>
      <c r="K13994" s="19" t="s">
        <v>2937</v>
      </c>
    </row>
    <row r="13995" spans="2:11" hidden="1" x14ac:dyDescent="0.2">
      <c r="B13995" t="s">
        <v>2981</v>
      </c>
      <c r="C13995" t="s">
        <v>170</v>
      </c>
      <c r="D13995" t="s">
        <v>20</v>
      </c>
      <c r="E13995">
        <v>2022</v>
      </c>
      <c r="F13995">
        <v>3</v>
      </c>
      <c r="G13995" s="3" t="s">
        <v>133</v>
      </c>
      <c r="H13995" t="s">
        <v>2914</v>
      </c>
      <c r="I13995" s="2" cm="1">
        <f t="array" ref="I13995">SUMPRODUCT(Actuals[Price '[USD'] per UOM], --(Actuals[Commodity] = Consolidated[[#This Row],[Commodity]]), --(Actuals[Region] = "EU"), --(Actuals[Year Month] = Consolidated[[#This Row],[Year.Month]]))</f>
        <v>1.653</v>
      </c>
      <c r="J13995" s="2">
        <v>1.0595238095238095</v>
      </c>
      <c r="K13995" s="19" t="s">
        <v>2937</v>
      </c>
    </row>
    <row r="13996" spans="2:11" hidden="1" x14ac:dyDescent="0.2">
      <c r="B13996" t="s">
        <v>2981</v>
      </c>
      <c r="C13996" t="s">
        <v>170</v>
      </c>
      <c r="D13996" t="s">
        <v>20</v>
      </c>
      <c r="E13996">
        <v>2022</v>
      </c>
      <c r="F13996">
        <v>4</v>
      </c>
      <c r="G13996" s="3" t="s">
        <v>134</v>
      </c>
      <c r="H13996" t="s">
        <v>2914</v>
      </c>
      <c r="I13996" s="2" cm="1">
        <f t="array" ref="I13996">SUMPRODUCT(Actuals[Price '[USD'] per UOM], --(Actuals[Commodity] = Consolidated[[#This Row],[Commodity]]), --(Actuals[Region] = "EU"), --(Actuals[Year Month] = Consolidated[[#This Row],[Year.Month]]))</f>
        <v>1.91</v>
      </c>
      <c r="J13996" s="2">
        <v>1.0595238095238095</v>
      </c>
      <c r="K13996" s="19" t="s">
        <v>2937</v>
      </c>
    </row>
    <row r="13997" spans="2:11" hidden="1" x14ac:dyDescent="0.2">
      <c r="B13997" t="s">
        <v>2981</v>
      </c>
      <c r="C13997" t="s">
        <v>170</v>
      </c>
      <c r="D13997" t="s">
        <v>20</v>
      </c>
      <c r="E13997">
        <v>2022</v>
      </c>
      <c r="F13997">
        <v>5</v>
      </c>
      <c r="G13997" s="3" t="s">
        <v>135</v>
      </c>
      <c r="H13997" t="s">
        <v>2914</v>
      </c>
      <c r="I13997" s="2" cm="1">
        <f t="array" ref="I13997">SUMPRODUCT(Actuals[Price '[USD'] per UOM], --(Actuals[Commodity] = Consolidated[[#This Row],[Commodity]]), --(Actuals[Region] = "EU"), --(Actuals[Year Month] = Consolidated[[#This Row],[Year.Month]]))</f>
        <v>1.835</v>
      </c>
      <c r="J13997" s="2">
        <v>1.0476190476190477</v>
      </c>
      <c r="K13997" s="19" t="s">
        <v>2937</v>
      </c>
    </row>
    <row r="13998" spans="2:11" hidden="1" x14ac:dyDescent="0.2">
      <c r="B13998" t="s">
        <v>2981</v>
      </c>
      <c r="C13998" t="s">
        <v>170</v>
      </c>
      <c r="D13998" t="s">
        <v>20</v>
      </c>
      <c r="E13998">
        <v>2022</v>
      </c>
      <c r="F13998">
        <v>6</v>
      </c>
      <c r="G13998" s="3" t="s">
        <v>136</v>
      </c>
      <c r="H13998" t="s">
        <v>2914</v>
      </c>
      <c r="I13998" s="2" cm="1">
        <f t="array" ref="I13998">SUMPRODUCT(Actuals[Price '[USD'] per UOM], --(Actuals[Commodity] = Consolidated[[#This Row],[Commodity]]), --(Actuals[Region] = "EU"), --(Actuals[Year Month] = Consolidated[[#This Row],[Year.Month]]))</f>
        <v>1.8240000000000001</v>
      </c>
      <c r="J13998" s="2">
        <v>1.0238095238095237</v>
      </c>
      <c r="K13998" s="19" t="s">
        <v>2937</v>
      </c>
    </row>
    <row r="13999" spans="2:11" hidden="1" x14ac:dyDescent="0.2">
      <c r="B13999" t="s">
        <v>2981</v>
      </c>
      <c r="C13999" t="s">
        <v>170</v>
      </c>
      <c r="D13999" t="s">
        <v>20</v>
      </c>
      <c r="E13999">
        <v>2022</v>
      </c>
      <c r="F13999">
        <v>7</v>
      </c>
      <c r="G13999" s="3" t="s">
        <v>137</v>
      </c>
      <c r="H13999" t="s">
        <v>2914</v>
      </c>
      <c r="I13999" s="2" cm="1">
        <f t="array" ref="I13999">SUMPRODUCT(Actuals[Price '[USD'] per UOM], --(Actuals[Commodity] = Consolidated[[#This Row],[Commodity]]), --(Actuals[Region] = "EU"), --(Actuals[Year Month] = Consolidated[[#This Row],[Year.Month]]))</f>
        <v>1.6870000000000001</v>
      </c>
      <c r="J13999" s="2">
        <v>1</v>
      </c>
      <c r="K13999" s="19" t="s">
        <v>2937</v>
      </c>
    </row>
    <row r="14000" spans="2:11" hidden="1" x14ac:dyDescent="0.2">
      <c r="B14000" t="s">
        <v>2981</v>
      </c>
      <c r="C14000" t="s">
        <v>170</v>
      </c>
      <c r="D14000" t="s">
        <v>20</v>
      </c>
      <c r="E14000">
        <v>2022</v>
      </c>
      <c r="F14000">
        <v>8</v>
      </c>
      <c r="G14000" s="3" t="s">
        <v>138</v>
      </c>
      <c r="H14000" t="s">
        <v>2914</v>
      </c>
      <c r="I14000" s="2" cm="1">
        <f t="array" ref="I14000">SUMPRODUCT(Actuals[Price '[USD'] per UOM], --(Actuals[Commodity] = Consolidated[[#This Row],[Commodity]]), --(Actuals[Region] = "EU"), --(Actuals[Year Month] = Consolidated[[#This Row],[Year.Month]]))</f>
        <v>1.59</v>
      </c>
      <c r="J14000" s="2">
        <v>0.98809523809523825</v>
      </c>
      <c r="K14000" s="19" t="s">
        <v>2937</v>
      </c>
    </row>
    <row r="14001" spans="2:11" hidden="1" x14ac:dyDescent="0.2">
      <c r="B14001" t="s">
        <v>2981</v>
      </c>
      <c r="C14001" t="s">
        <v>170</v>
      </c>
      <c r="D14001" t="s">
        <v>20</v>
      </c>
      <c r="E14001">
        <v>2022</v>
      </c>
      <c r="F14001">
        <v>9</v>
      </c>
      <c r="G14001" s="3" t="s">
        <v>139</v>
      </c>
      <c r="H14001" t="s">
        <v>2914</v>
      </c>
      <c r="I14001" s="2" cm="1">
        <f t="array" ref="I14001">SUMPRODUCT(Actuals[Price '[USD'] per UOM], --(Actuals[Commodity] = Consolidated[[#This Row],[Commodity]]), --(Actuals[Region] = "EU"), --(Actuals[Year Month] = Consolidated[[#This Row],[Year.Month]]))</f>
        <v>1.4019999999999999</v>
      </c>
      <c r="J14001" s="2">
        <v>1.0119047619047619</v>
      </c>
      <c r="K14001" s="19" t="s">
        <v>2937</v>
      </c>
    </row>
    <row r="14002" spans="2:11" hidden="1" x14ac:dyDescent="0.2">
      <c r="B14002" t="s">
        <v>2981</v>
      </c>
      <c r="C14002" t="s">
        <v>170</v>
      </c>
      <c r="D14002" t="s">
        <v>20</v>
      </c>
      <c r="E14002">
        <v>2022</v>
      </c>
      <c r="F14002">
        <v>10</v>
      </c>
      <c r="G14002" s="3" t="s">
        <v>140</v>
      </c>
      <c r="H14002" t="s">
        <v>2914</v>
      </c>
      <c r="I14002" s="2" cm="1">
        <f t="array" ref="I14002">SUMPRODUCT(Actuals[Price '[USD'] per UOM], --(Actuals[Commodity] = Consolidated[[#This Row],[Commodity]]), --(Actuals[Region] = "EU"), --(Actuals[Year Month] = Consolidated[[#This Row],[Year.Month]]))</f>
        <v>1.345</v>
      </c>
      <c r="J14002" s="2">
        <v>1.0119047619047619</v>
      </c>
      <c r="K14002" s="19" t="s">
        <v>2937</v>
      </c>
    </row>
    <row r="14003" spans="2:11" hidden="1" x14ac:dyDescent="0.2">
      <c r="B14003" t="s">
        <v>2981</v>
      </c>
      <c r="C14003" t="s">
        <v>170</v>
      </c>
      <c r="D14003" t="s">
        <v>20</v>
      </c>
      <c r="E14003">
        <v>2022</v>
      </c>
      <c r="F14003">
        <v>11</v>
      </c>
      <c r="G14003" s="3" t="s">
        <v>141</v>
      </c>
      <c r="H14003" t="s">
        <v>2914</v>
      </c>
      <c r="I14003" s="2" cm="1">
        <f t="array" ref="I14003">SUMPRODUCT(Actuals[Price '[USD'] per UOM], --(Actuals[Commodity] = Consolidated[[#This Row],[Commodity]]), --(Actuals[Region] = "EU"), --(Actuals[Year Month] = Consolidated[[#This Row],[Year.Month]]))</f>
        <v>1.3680000000000001</v>
      </c>
      <c r="J14003" s="2">
        <v>1.0119047619047619</v>
      </c>
      <c r="K14003" s="19" t="s">
        <v>2937</v>
      </c>
    </row>
    <row r="14004" spans="2:11" hidden="1" x14ac:dyDescent="0.2">
      <c r="B14004" t="s">
        <v>2981</v>
      </c>
      <c r="C14004" t="s">
        <v>170</v>
      </c>
      <c r="D14004" t="s">
        <v>20</v>
      </c>
      <c r="E14004">
        <v>2022</v>
      </c>
      <c r="F14004">
        <v>12</v>
      </c>
      <c r="G14004" s="3" t="s">
        <v>142</v>
      </c>
      <c r="H14004" t="s">
        <v>2914</v>
      </c>
      <c r="I14004" s="2" cm="1">
        <f t="array" ref="I14004">SUMPRODUCT(Actuals[Price '[USD'] per UOM], --(Actuals[Commodity] = Consolidated[[#This Row],[Commodity]]), --(Actuals[Region] = "EU"), --(Actuals[Year Month] = Consolidated[[#This Row],[Year.Month]]))</f>
        <v>1.3340000000000001</v>
      </c>
      <c r="J14004" s="2">
        <v>1.0238095238095237</v>
      </c>
      <c r="K14004" s="19" t="s">
        <v>2937</v>
      </c>
    </row>
    <row r="14005" spans="2:11" hidden="1" x14ac:dyDescent="0.2">
      <c r="B14005" t="s">
        <v>2981</v>
      </c>
      <c r="C14005" t="s">
        <v>169</v>
      </c>
      <c r="D14005" t="s">
        <v>15</v>
      </c>
      <c r="E14005">
        <v>2021</v>
      </c>
      <c r="F14005">
        <v>4</v>
      </c>
      <c r="G14005" s="3" t="s">
        <v>122</v>
      </c>
      <c r="H14005" t="s">
        <v>2914</v>
      </c>
      <c r="I14005" s="2" cm="1">
        <f t="array" ref="I14005">SUMPRODUCT(Actuals[Price '[USD'] per UOM], --(Actuals[Commodity] = Consolidated[[#This Row],[Commodity]]), --(Actuals[Region] = Consolidated[[#This Row],[Region]]), --(Actuals[Year Month] = Consolidated[[#This Row],[Year.Month]]))</f>
        <v>1.07</v>
      </c>
      <c r="J14005" s="2">
        <v>1.07</v>
      </c>
      <c r="K14005" s="19" t="s">
        <v>2937</v>
      </c>
    </row>
    <row r="14006" spans="2:11" hidden="1" x14ac:dyDescent="0.2">
      <c r="B14006" t="s">
        <v>2981</v>
      </c>
      <c r="C14006" t="s">
        <v>169</v>
      </c>
      <c r="D14006" t="s">
        <v>15</v>
      </c>
      <c r="E14006">
        <v>2021</v>
      </c>
      <c r="F14006">
        <v>5</v>
      </c>
      <c r="G14006" s="3" t="s">
        <v>123</v>
      </c>
      <c r="H14006" t="s">
        <v>2914</v>
      </c>
      <c r="I14006" s="2" cm="1">
        <f t="array" ref="I14006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4006" s="2">
        <v>1.03</v>
      </c>
      <c r="K14006" s="19" t="s">
        <v>2937</v>
      </c>
    </row>
    <row r="14007" spans="2:11" hidden="1" x14ac:dyDescent="0.2">
      <c r="B14007" t="s">
        <v>2981</v>
      </c>
      <c r="C14007" t="s">
        <v>169</v>
      </c>
      <c r="D14007" t="s">
        <v>15</v>
      </c>
      <c r="E14007">
        <v>2021</v>
      </c>
      <c r="F14007">
        <v>6</v>
      </c>
      <c r="G14007" s="3" t="s">
        <v>124</v>
      </c>
      <c r="H14007" t="s">
        <v>2914</v>
      </c>
      <c r="I14007" s="2" cm="1">
        <f t="array" ref="I14007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4007" s="2">
        <v>1.06</v>
      </c>
      <c r="K14007" s="19" t="s">
        <v>2937</v>
      </c>
    </row>
    <row r="14008" spans="2:11" hidden="1" x14ac:dyDescent="0.2">
      <c r="B14008" t="s">
        <v>2981</v>
      </c>
      <c r="C14008" t="s">
        <v>169</v>
      </c>
      <c r="D14008" t="s">
        <v>15</v>
      </c>
      <c r="E14008">
        <v>2021</v>
      </c>
      <c r="F14008">
        <v>7</v>
      </c>
      <c r="G14008" s="3" t="s">
        <v>125</v>
      </c>
      <c r="H14008" t="s">
        <v>2914</v>
      </c>
      <c r="I14008" s="2" cm="1">
        <f t="array" ref="I14008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4008" s="2">
        <v>1.05</v>
      </c>
      <c r="K14008" s="19" t="s">
        <v>2937</v>
      </c>
    </row>
    <row r="14009" spans="2:11" hidden="1" x14ac:dyDescent="0.2">
      <c r="B14009" t="s">
        <v>2981</v>
      </c>
      <c r="C14009" t="s">
        <v>169</v>
      </c>
      <c r="D14009" t="s">
        <v>15</v>
      </c>
      <c r="E14009">
        <v>2021</v>
      </c>
      <c r="F14009">
        <v>8</v>
      </c>
      <c r="G14009" s="3" t="s">
        <v>126</v>
      </c>
      <c r="H14009" t="s">
        <v>2914</v>
      </c>
      <c r="I14009" s="2" cm="1">
        <f t="array" ref="I14009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4009" s="2">
        <v>1.05</v>
      </c>
      <c r="K14009" s="19" t="s">
        <v>2937</v>
      </c>
    </row>
    <row r="14010" spans="2:11" hidden="1" x14ac:dyDescent="0.2">
      <c r="B14010" t="s">
        <v>2981</v>
      </c>
      <c r="C14010" t="s">
        <v>169</v>
      </c>
      <c r="D14010" t="s">
        <v>15</v>
      </c>
      <c r="E14010">
        <v>2021</v>
      </c>
      <c r="F14010">
        <v>9</v>
      </c>
      <c r="G14010" s="3" t="s">
        <v>127</v>
      </c>
      <c r="H14010" t="s">
        <v>2914</v>
      </c>
      <c r="I14010" s="2" cm="1">
        <f t="array" ref="I1401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4010" s="2">
        <v>1.06</v>
      </c>
      <c r="K14010" s="19" t="s">
        <v>2937</v>
      </c>
    </row>
    <row r="14011" spans="2:11" hidden="1" x14ac:dyDescent="0.2">
      <c r="B14011" t="s">
        <v>2981</v>
      </c>
      <c r="C14011" t="s">
        <v>169</v>
      </c>
      <c r="D14011" t="s">
        <v>15</v>
      </c>
      <c r="E14011">
        <v>2021</v>
      </c>
      <c r="F14011">
        <v>10</v>
      </c>
      <c r="G14011" s="3" t="s">
        <v>128</v>
      </c>
      <c r="H14011" t="s">
        <v>2914</v>
      </c>
      <c r="I14011" s="2" cm="1">
        <f t="array" ref="I14011">SUMPRODUCT(Actuals[Price '[USD'] per UOM], --(Actuals[Commodity] = Consolidated[[#This Row],[Commodity]]), --(Actuals[Region] = Consolidated[[#This Row],[Region]]), --(Actuals[Year Month] = Consolidated[[#This Row],[Year.Month]]))</f>
        <v>1</v>
      </c>
      <c r="J14011" s="2">
        <v>1.04</v>
      </c>
      <c r="K14011" s="19" t="s">
        <v>2937</v>
      </c>
    </row>
    <row r="14012" spans="2:11" hidden="1" x14ac:dyDescent="0.2">
      <c r="B14012" t="s">
        <v>2981</v>
      </c>
      <c r="C14012" t="s">
        <v>169</v>
      </c>
      <c r="D14012" t="s">
        <v>15</v>
      </c>
      <c r="E14012">
        <v>2021</v>
      </c>
      <c r="F14012">
        <v>11</v>
      </c>
      <c r="G14012" s="3" t="s">
        <v>129</v>
      </c>
      <c r="H14012" t="s">
        <v>2914</v>
      </c>
      <c r="I14012" s="2" cm="1">
        <f t="array" ref="I1401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4012" s="2">
        <v>1.05</v>
      </c>
      <c r="K14012" s="19" t="s">
        <v>2937</v>
      </c>
    </row>
    <row r="14013" spans="2:11" hidden="1" x14ac:dyDescent="0.2">
      <c r="B14013" t="s">
        <v>2981</v>
      </c>
      <c r="C14013" t="s">
        <v>169</v>
      </c>
      <c r="D14013" t="s">
        <v>15</v>
      </c>
      <c r="E14013">
        <v>2021</v>
      </c>
      <c r="F14013">
        <v>12</v>
      </c>
      <c r="G14013" s="3" t="s">
        <v>130</v>
      </c>
      <c r="H14013" t="s">
        <v>2914</v>
      </c>
      <c r="I14013" s="2" cm="1">
        <f t="array" ref="I1401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4013" s="2">
        <v>1.0349999999999999</v>
      </c>
      <c r="K14013" s="19" t="s">
        <v>2937</v>
      </c>
    </row>
    <row r="14014" spans="2:11" hidden="1" x14ac:dyDescent="0.2">
      <c r="B14014" t="s">
        <v>2981</v>
      </c>
      <c r="C14014" t="s">
        <v>169</v>
      </c>
      <c r="D14014" t="s">
        <v>15</v>
      </c>
      <c r="E14014">
        <v>2022</v>
      </c>
      <c r="F14014">
        <v>1</v>
      </c>
      <c r="G14014" s="3" t="s">
        <v>131</v>
      </c>
      <c r="H14014" t="s">
        <v>2914</v>
      </c>
      <c r="I14014" s="2" cm="1">
        <f t="array" ref="I14014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4014" s="2">
        <v>1.03</v>
      </c>
      <c r="K14014" s="19" t="s">
        <v>2937</v>
      </c>
    </row>
    <row r="14015" spans="2:11" hidden="1" x14ac:dyDescent="0.2">
      <c r="B14015" t="s">
        <v>2981</v>
      </c>
      <c r="C14015" t="s">
        <v>169</v>
      </c>
      <c r="D14015" t="s">
        <v>15</v>
      </c>
      <c r="E14015">
        <v>2022</v>
      </c>
      <c r="F14015">
        <v>2</v>
      </c>
      <c r="G14015" s="3" t="s">
        <v>132</v>
      </c>
      <c r="H14015" t="s">
        <v>2914</v>
      </c>
      <c r="I14015" s="2" cm="1">
        <f t="array" ref="I14015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4015" s="2">
        <v>1.03</v>
      </c>
      <c r="K14015" s="19" t="s">
        <v>2937</v>
      </c>
    </row>
    <row r="14016" spans="2:11" hidden="1" x14ac:dyDescent="0.2">
      <c r="B14016" t="s">
        <v>2981</v>
      </c>
      <c r="C14016" t="s">
        <v>169</v>
      </c>
      <c r="D14016" t="s">
        <v>15</v>
      </c>
      <c r="E14016">
        <v>2022</v>
      </c>
      <c r="F14016">
        <v>3</v>
      </c>
      <c r="G14016" s="3" t="s">
        <v>133</v>
      </c>
      <c r="H14016" t="s">
        <v>2914</v>
      </c>
      <c r="I14016" s="2" cm="1">
        <f t="array" ref="I14016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4016" s="2">
        <v>1.0050000000000001</v>
      </c>
      <c r="K14016" s="19" t="s">
        <v>2937</v>
      </c>
    </row>
    <row r="14017" spans="2:11" hidden="1" x14ac:dyDescent="0.2">
      <c r="B14017" t="s">
        <v>2981</v>
      </c>
      <c r="C14017" t="s">
        <v>169</v>
      </c>
      <c r="D14017" t="s">
        <v>15</v>
      </c>
      <c r="E14017">
        <v>2022</v>
      </c>
      <c r="F14017">
        <v>4</v>
      </c>
      <c r="G14017" s="3" t="s">
        <v>134</v>
      </c>
      <c r="H14017" t="s">
        <v>2914</v>
      </c>
      <c r="I14017" s="2" cm="1">
        <f t="array" ref="I14017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4017" s="2">
        <v>1.0050000000000001</v>
      </c>
      <c r="K14017" s="19" t="s">
        <v>2937</v>
      </c>
    </row>
    <row r="14018" spans="2:11" hidden="1" x14ac:dyDescent="0.2">
      <c r="B14018" t="s">
        <v>2981</v>
      </c>
      <c r="C14018" t="s">
        <v>169</v>
      </c>
      <c r="D14018" t="s">
        <v>15</v>
      </c>
      <c r="E14018">
        <v>2022</v>
      </c>
      <c r="F14018">
        <v>5</v>
      </c>
      <c r="G14018" s="3" t="s">
        <v>135</v>
      </c>
      <c r="H14018" t="s">
        <v>2914</v>
      </c>
      <c r="I14018" s="2" cm="1">
        <f t="array" ref="I14018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018" s="2">
        <v>1.01</v>
      </c>
      <c r="K14018" s="19" t="s">
        <v>2937</v>
      </c>
    </row>
    <row r="14019" spans="2:11" hidden="1" x14ac:dyDescent="0.2">
      <c r="B14019" t="s">
        <v>2981</v>
      </c>
      <c r="C14019" t="s">
        <v>169</v>
      </c>
      <c r="D14019" t="s">
        <v>15</v>
      </c>
      <c r="E14019">
        <v>2022</v>
      </c>
      <c r="F14019">
        <v>6</v>
      </c>
      <c r="G14019" s="3" t="s">
        <v>136</v>
      </c>
      <c r="H14019" t="s">
        <v>2914</v>
      </c>
      <c r="I14019" s="2" cm="1">
        <f t="array" ref="I14019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4019" s="2">
        <v>0.99</v>
      </c>
      <c r="K14019" s="19" t="s">
        <v>2937</v>
      </c>
    </row>
    <row r="14020" spans="2:11" hidden="1" x14ac:dyDescent="0.2">
      <c r="B14020" t="s">
        <v>2981</v>
      </c>
      <c r="C14020" t="s">
        <v>169</v>
      </c>
      <c r="D14020" t="s">
        <v>15</v>
      </c>
      <c r="E14020">
        <v>2022</v>
      </c>
      <c r="F14020">
        <v>7</v>
      </c>
      <c r="G14020" s="3" t="s">
        <v>137</v>
      </c>
      <c r="H14020" t="s">
        <v>2914</v>
      </c>
      <c r="I14020" s="2" cm="1">
        <f t="array" ref="I14020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4020" s="2">
        <v>0.99</v>
      </c>
      <c r="K14020" s="19" t="s">
        <v>2937</v>
      </c>
    </row>
    <row r="14021" spans="2:11" hidden="1" x14ac:dyDescent="0.2">
      <c r="B14021" t="s">
        <v>2981</v>
      </c>
      <c r="C14021" t="s">
        <v>169</v>
      </c>
      <c r="D14021" t="s">
        <v>15</v>
      </c>
      <c r="E14021">
        <v>2022</v>
      </c>
      <c r="F14021">
        <v>8</v>
      </c>
      <c r="G14021" s="3" t="s">
        <v>138</v>
      </c>
      <c r="H14021" t="s">
        <v>2914</v>
      </c>
      <c r="I14021" s="2" cm="1">
        <f t="array" ref="I14021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4021" s="2">
        <v>1.0050000000000001</v>
      </c>
      <c r="K14021" s="19" t="s">
        <v>2937</v>
      </c>
    </row>
    <row r="14022" spans="2:11" hidden="1" x14ac:dyDescent="0.2">
      <c r="B14022" t="s">
        <v>2981</v>
      </c>
      <c r="C14022" t="s">
        <v>169</v>
      </c>
      <c r="D14022" t="s">
        <v>15</v>
      </c>
      <c r="E14022">
        <v>2022</v>
      </c>
      <c r="F14022">
        <v>9</v>
      </c>
      <c r="G14022" s="3" t="s">
        <v>139</v>
      </c>
      <c r="H14022" t="s">
        <v>2914</v>
      </c>
      <c r="I14022" s="2" cm="1">
        <f t="array" ref="I1402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4022" s="2">
        <v>0.995</v>
      </c>
      <c r="K14022" s="19" t="s">
        <v>2937</v>
      </c>
    </row>
    <row r="14023" spans="2:11" hidden="1" x14ac:dyDescent="0.2">
      <c r="B14023" t="s">
        <v>2981</v>
      </c>
      <c r="C14023" t="s">
        <v>169</v>
      </c>
      <c r="D14023" t="s">
        <v>15</v>
      </c>
      <c r="E14023">
        <v>2022</v>
      </c>
      <c r="F14023">
        <v>10</v>
      </c>
      <c r="G14023" s="3" t="s">
        <v>140</v>
      </c>
      <c r="H14023" t="s">
        <v>2914</v>
      </c>
      <c r="I14023" s="2" cm="1">
        <f t="array" ref="I14023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4023" s="2">
        <v>0.99</v>
      </c>
      <c r="K14023" s="19" t="s">
        <v>2937</v>
      </c>
    </row>
    <row r="14024" spans="2:11" hidden="1" x14ac:dyDescent="0.2">
      <c r="B14024" t="s">
        <v>2981</v>
      </c>
      <c r="C14024" t="s">
        <v>169</v>
      </c>
      <c r="D14024" t="s">
        <v>15</v>
      </c>
      <c r="E14024">
        <v>2022</v>
      </c>
      <c r="F14024">
        <v>11</v>
      </c>
      <c r="G14024" s="3" t="s">
        <v>141</v>
      </c>
      <c r="H14024" t="s">
        <v>2914</v>
      </c>
      <c r="I14024" s="2" cm="1">
        <f t="array" ref="I1402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4024" s="2">
        <v>0.995</v>
      </c>
      <c r="K14024" s="19" t="s">
        <v>2937</v>
      </c>
    </row>
    <row r="14025" spans="2:11" hidden="1" x14ac:dyDescent="0.2">
      <c r="B14025" t="s">
        <v>2981</v>
      </c>
      <c r="C14025" t="s">
        <v>169</v>
      </c>
      <c r="D14025" t="s">
        <v>15</v>
      </c>
      <c r="E14025">
        <v>2022</v>
      </c>
      <c r="F14025">
        <v>12</v>
      </c>
      <c r="G14025" s="3" t="s">
        <v>142</v>
      </c>
      <c r="H14025" t="s">
        <v>2914</v>
      </c>
      <c r="I14025" s="2" cm="1">
        <f t="array" ref="I14025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4025" s="2">
        <v>0.95500000000000007</v>
      </c>
      <c r="K14025" s="19" t="s">
        <v>2937</v>
      </c>
    </row>
    <row r="14026" spans="2:11" hidden="1" x14ac:dyDescent="0.2">
      <c r="B14026" t="s">
        <v>2980</v>
      </c>
      <c r="C14026" t="s">
        <v>161</v>
      </c>
      <c r="D14026" t="s">
        <v>7</v>
      </c>
      <c r="E14026">
        <v>2021</v>
      </c>
      <c r="F14026">
        <v>4</v>
      </c>
      <c r="G14026" s="3" t="s">
        <v>122</v>
      </c>
      <c r="H14026" t="s">
        <v>2914</v>
      </c>
      <c r="I14026" s="2" cm="1">
        <f t="array" ref="I14026">SUMPRODUCT(Actuals[Price '[USD'] per UOM], --(Actuals[Commodity] = Consolidated[[#This Row],[Commodity]]), --(Actuals[Region] = Consolidated[[#This Row],[Region]]), --(Actuals[Year Month] = Consolidated[[#This Row],[Year.Month]]))</f>
        <v>1.1299999999999999</v>
      </c>
      <c r="J14026" s="2">
        <v>1.0471945</v>
      </c>
      <c r="K14026" s="19" t="s">
        <v>2937</v>
      </c>
    </row>
    <row r="14027" spans="2:11" hidden="1" x14ac:dyDescent="0.2">
      <c r="B14027" t="s">
        <v>2980</v>
      </c>
      <c r="C14027" t="s">
        <v>161</v>
      </c>
      <c r="D14027" t="s">
        <v>7</v>
      </c>
      <c r="E14027">
        <v>2021</v>
      </c>
      <c r="F14027">
        <v>5</v>
      </c>
      <c r="G14027" s="3" t="s">
        <v>123</v>
      </c>
      <c r="H14027" t="s">
        <v>2914</v>
      </c>
      <c r="I14027" s="2" cm="1">
        <f t="array" ref="I14027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4027" s="2">
        <v>0.93145194999999992</v>
      </c>
      <c r="K14027" s="19" t="s">
        <v>2937</v>
      </c>
    </row>
    <row r="14028" spans="2:11" hidden="1" x14ac:dyDescent="0.2">
      <c r="B14028" t="s">
        <v>2980</v>
      </c>
      <c r="C14028" t="s">
        <v>161</v>
      </c>
      <c r="D14028" t="s">
        <v>7</v>
      </c>
      <c r="E14028">
        <v>2021</v>
      </c>
      <c r="F14028">
        <v>6</v>
      </c>
      <c r="G14028" s="3" t="s">
        <v>124</v>
      </c>
      <c r="H14028" t="s">
        <v>2914</v>
      </c>
      <c r="I14028" s="2" cm="1">
        <f t="array" ref="I14028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4028" s="2">
        <v>0.82122094999999995</v>
      </c>
      <c r="K14028" s="19" t="s">
        <v>2937</v>
      </c>
    </row>
    <row r="14029" spans="2:11" hidden="1" x14ac:dyDescent="0.2">
      <c r="B14029" t="s">
        <v>2980</v>
      </c>
      <c r="C14029" t="s">
        <v>161</v>
      </c>
      <c r="D14029" t="s">
        <v>7</v>
      </c>
      <c r="E14029">
        <v>2021</v>
      </c>
      <c r="F14029">
        <v>7</v>
      </c>
      <c r="G14029" s="3" t="s">
        <v>125</v>
      </c>
      <c r="H14029" t="s">
        <v>2914</v>
      </c>
      <c r="I14029" s="2" cm="1">
        <f t="array" ref="I14029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4029" s="2">
        <v>0.82122094999999995</v>
      </c>
      <c r="K14029" s="19" t="s">
        <v>2937</v>
      </c>
    </row>
    <row r="14030" spans="2:11" hidden="1" x14ac:dyDescent="0.2">
      <c r="B14030" t="s">
        <v>2980</v>
      </c>
      <c r="C14030" t="s">
        <v>161</v>
      </c>
      <c r="D14030" t="s">
        <v>7</v>
      </c>
      <c r="E14030">
        <v>2021</v>
      </c>
      <c r="F14030">
        <v>8</v>
      </c>
      <c r="G14030" s="3" t="s">
        <v>126</v>
      </c>
      <c r="H14030" t="s">
        <v>2914</v>
      </c>
      <c r="I14030" s="2" cm="1">
        <f t="array" ref="I14030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4030" s="2">
        <v>0.82122094999999995</v>
      </c>
      <c r="K14030" s="19" t="s">
        <v>2937</v>
      </c>
    </row>
    <row r="14031" spans="2:11" hidden="1" x14ac:dyDescent="0.2">
      <c r="B14031" t="s">
        <v>2980</v>
      </c>
      <c r="C14031" t="s">
        <v>161</v>
      </c>
      <c r="D14031" t="s">
        <v>7</v>
      </c>
      <c r="E14031">
        <v>2021</v>
      </c>
      <c r="F14031">
        <v>9</v>
      </c>
      <c r="G14031" s="3" t="s">
        <v>127</v>
      </c>
      <c r="H14031" t="s">
        <v>2914</v>
      </c>
      <c r="I14031" s="2" cm="1">
        <f t="array" ref="I1403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031" s="2">
        <v>0.81570939999999992</v>
      </c>
      <c r="K14031" s="19" t="s">
        <v>2937</v>
      </c>
    </row>
    <row r="14032" spans="2:11" hidden="1" x14ac:dyDescent="0.2">
      <c r="B14032" t="s">
        <v>2980</v>
      </c>
      <c r="C14032" t="s">
        <v>161</v>
      </c>
      <c r="D14032" t="s">
        <v>7</v>
      </c>
      <c r="E14032">
        <v>2021</v>
      </c>
      <c r="F14032">
        <v>10</v>
      </c>
      <c r="G14032" s="3" t="s">
        <v>128</v>
      </c>
      <c r="H14032" t="s">
        <v>2914</v>
      </c>
      <c r="I14032" s="2" cm="1">
        <f t="array" ref="I1403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4032" s="2">
        <v>0.81570939999999992</v>
      </c>
      <c r="K14032" s="19" t="s">
        <v>2937</v>
      </c>
    </row>
    <row r="14033" spans="2:11" hidden="1" x14ac:dyDescent="0.2">
      <c r="B14033" t="s">
        <v>2980</v>
      </c>
      <c r="C14033" t="s">
        <v>161</v>
      </c>
      <c r="D14033" t="s">
        <v>7</v>
      </c>
      <c r="E14033">
        <v>2021</v>
      </c>
      <c r="F14033">
        <v>11</v>
      </c>
      <c r="G14033" s="3" t="s">
        <v>129</v>
      </c>
      <c r="H14033" t="s">
        <v>2914</v>
      </c>
      <c r="I14033" s="2" cm="1">
        <f t="array" ref="I14033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4033" s="2">
        <v>0.82122094999999995</v>
      </c>
      <c r="K14033" s="19" t="s">
        <v>2937</v>
      </c>
    </row>
    <row r="14034" spans="2:11" hidden="1" x14ac:dyDescent="0.2">
      <c r="B14034" t="s">
        <v>2980</v>
      </c>
      <c r="C14034" t="s">
        <v>161</v>
      </c>
      <c r="D14034" t="s">
        <v>7</v>
      </c>
      <c r="E14034">
        <v>2021</v>
      </c>
      <c r="F14034">
        <v>12</v>
      </c>
      <c r="G14034" s="3" t="s">
        <v>130</v>
      </c>
      <c r="H14034" t="s">
        <v>2914</v>
      </c>
      <c r="I14034" s="2" cm="1">
        <f t="array" ref="I14034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4034" s="2">
        <v>0.82122094999999995</v>
      </c>
      <c r="K14034" s="19" t="s">
        <v>2937</v>
      </c>
    </row>
    <row r="14035" spans="2:11" hidden="1" x14ac:dyDescent="0.2">
      <c r="B14035" t="s">
        <v>2980</v>
      </c>
      <c r="C14035" t="s">
        <v>161</v>
      </c>
      <c r="D14035" t="s">
        <v>7</v>
      </c>
      <c r="E14035">
        <v>2022</v>
      </c>
      <c r="F14035">
        <v>1</v>
      </c>
      <c r="G14035" s="3" t="s">
        <v>131</v>
      </c>
      <c r="H14035" t="s">
        <v>2914</v>
      </c>
      <c r="I14035" s="2" cm="1">
        <f t="array" ref="I14035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4035" s="2">
        <v>0.83775559999999993</v>
      </c>
      <c r="K14035" s="19" t="s">
        <v>2937</v>
      </c>
    </row>
    <row r="14036" spans="2:11" hidden="1" x14ac:dyDescent="0.2">
      <c r="B14036" t="s">
        <v>2980</v>
      </c>
      <c r="C14036" t="s">
        <v>161</v>
      </c>
      <c r="D14036" t="s">
        <v>7</v>
      </c>
      <c r="E14036">
        <v>2022</v>
      </c>
      <c r="F14036">
        <v>2</v>
      </c>
      <c r="G14036" s="3" t="s">
        <v>132</v>
      </c>
      <c r="H14036" t="s">
        <v>2914</v>
      </c>
      <c r="I14036" s="2" cm="1">
        <f t="array" ref="I1403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4036" s="2">
        <v>0.84326714999999997</v>
      </c>
      <c r="K14036" s="19" t="s">
        <v>2937</v>
      </c>
    </row>
    <row r="14037" spans="2:11" hidden="1" x14ac:dyDescent="0.2">
      <c r="B14037" t="s">
        <v>2980</v>
      </c>
      <c r="C14037" t="s">
        <v>161</v>
      </c>
      <c r="D14037" t="s">
        <v>7</v>
      </c>
      <c r="E14037">
        <v>2022</v>
      </c>
      <c r="F14037">
        <v>3</v>
      </c>
      <c r="G14037" s="3" t="s">
        <v>133</v>
      </c>
      <c r="H14037" t="s">
        <v>2914</v>
      </c>
      <c r="I14037" s="2" cm="1">
        <f t="array" ref="I14037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4037" s="2">
        <v>0.85429024999999992</v>
      </c>
      <c r="K14037" s="19" t="s">
        <v>2937</v>
      </c>
    </row>
    <row r="14038" spans="2:11" hidden="1" x14ac:dyDescent="0.2">
      <c r="B14038" t="s">
        <v>2980</v>
      </c>
      <c r="C14038" t="s">
        <v>161</v>
      </c>
      <c r="D14038" t="s">
        <v>7</v>
      </c>
      <c r="E14038">
        <v>2022</v>
      </c>
      <c r="F14038">
        <v>4</v>
      </c>
      <c r="G14038" s="3" t="s">
        <v>134</v>
      </c>
      <c r="H14038" t="s">
        <v>2914</v>
      </c>
      <c r="I14038" s="2" cm="1">
        <f t="array" ref="I1403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4038" s="2">
        <v>0.84326714999999997</v>
      </c>
      <c r="K14038" s="19" t="s">
        <v>2937</v>
      </c>
    </row>
    <row r="14039" spans="2:11" hidden="1" x14ac:dyDescent="0.2">
      <c r="B14039" t="s">
        <v>2980</v>
      </c>
      <c r="C14039" t="s">
        <v>161</v>
      </c>
      <c r="D14039" t="s">
        <v>7</v>
      </c>
      <c r="E14039">
        <v>2022</v>
      </c>
      <c r="F14039">
        <v>5</v>
      </c>
      <c r="G14039" s="3" t="s">
        <v>135</v>
      </c>
      <c r="H14039" t="s">
        <v>2914</v>
      </c>
      <c r="I14039" s="2" cm="1">
        <f t="array" ref="I1403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4039" s="2">
        <v>0.83775559999999993</v>
      </c>
      <c r="K14039" s="19" t="s">
        <v>2937</v>
      </c>
    </row>
    <row r="14040" spans="2:11" hidden="1" x14ac:dyDescent="0.2">
      <c r="B14040" t="s">
        <v>2980</v>
      </c>
      <c r="C14040" t="s">
        <v>161</v>
      </c>
      <c r="D14040" t="s">
        <v>7</v>
      </c>
      <c r="E14040">
        <v>2022</v>
      </c>
      <c r="F14040">
        <v>6</v>
      </c>
      <c r="G14040" s="3" t="s">
        <v>136</v>
      </c>
      <c r="H14040" t="s">
        <v>2914</v>
      </c>
      <c r="I14040" s="2" cm="1">
        <f t="array" ref="I1404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4040" s="2">
        <v>0.81570939999999992</v>
      </c>
      <c r="K14040" s="19" t="s">
        <v>2937</v>
      </c>
    </row>
    <row r="14041" spans="2:11" hidden="1" x14ac:dyDescent="0.2">
      <c r="B14041" t="s">
        <v>2980</v>
      </c>
      <c r="C14041" t="s">
        <v>161</v>
      </c>
      <c r="D14041" t="s">
        <v>7</v>
      </c>
      <c r="E14041">
        <v>2022</v>
      </c>
      <c r="F14041">
        <v>7</v>
      </c>
      <c r="G14041" s="3" t="s">
        <v>137</v>
      </c>
      <c r="H14041" t="s">
        <v>2914</v>
      </c>
      <c r="I14041" s="2" cm="1">
        <f t="array" ref="I14041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4041" s="2">
        <v>0.82673249999999998</v>
      </c>
      <c r="K14041" s="19" t="s">
        <v>2937</v>
      </c>
    </row>
    <row r="14042" spans="2:11" hidden="1" x14ac:dyDescent="0.2">
      <c r="B14042" t="s">
        <v>2980</v>
      </c>
      <c r="C14042" t="s">
        <v>161</v>
      </c>
      <c r="D14042" t="s">
        <v>7</v>
      </c>
      <c r="E14042">
        <v>2022</v>
      </c>
      <c r="F14042">
        <v>8</v>
      </c>
      <c r="G14042" s="3" t="s">
        <v>138</v>
      </c>
      <c r="H14042" t="s">
        <v>2914</v>
      </c>
      <c r="I14042" s="2" cm="1">
        <f t="array" ref="I1404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042" s="2">
        <v>0.81019785</v>
      </c>
      <c r="K14042" s="19" t="s">
        <v>2937</v>
      </c>
    </row>
    <row r="14043" spans="2:11" hidden="1" x14ac:dyDescent="0.2">
      <c r="B14043" t="s">
        <v>2980</v>
      </c>
      <c r="C14043" t="s">
        <v>161</v>
      </c>
      <c r="D14043" t="s">
        <v>7</v>
      </c>
      <c r="E14043">
        <v>2022</v>
      </c>
      <c r="F14043">
        <v>9</v>
      </c>
      <c r="G14043" s="3" t="s">
        <v>139</v>
      </c>
      <c r="H14043" t="s">
        <v>2914</v>
      </c>
      <c r="I14043" s="2" cm="1">
        <f t="array" ref="I14043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4043" s="2">
        <v>0.81019785</v>
      </c>
      <c r="K14043" s="19" t="s">
        <v>2937</v>
      </c>
    </row>
    <row r="14044" spans="2:11" hidden="1" x14ac:dyDescent="0.2">
      <c r="B14044" t="s">
        <v>2980</v>
      </c>
      <c r="C14044" t="s">
        <v>161</v>
      </c>
      <c r="D14044" t="s">
        <v>7</v>
      </c>
      <c r="E14044">
        <v>2022</v>
      </c>
      <c r="F14044">
        <v>10</v>
      </c>
      <c r="G14044" s="3" t="s">
        <v>140</v>
      </c>
      <c r="H14044" t="s">
        <v>2914</v>
      </c>
      <c r="I14044" s="2" cm="1">
        <f t="array" ref="I14044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4044" s="2">
        <v>0.81570939999999992</v>
      </c>
      <c r="K14044" s="19" t="s">
        <v>2937</v>
      </c>
    </row>
    <row r="14045" spans="2:11" hidden="1" x14ac:dyDescent="0.2">
      <c r="B14045" t="s">
        <v>2980</v>
      </c>
      <c r="C14045" t="s">
        <v>161</v>
      </c>
      <c r="D14045" t="s">
        <v>7</v>
      </c>
      <c r="E14045">
        <v>2022</v>
      </c>
      <c r="F14045">
        <v>11</v>
      </c>
      <c r="G14045" s="3" t="s">
        <v>141</v>
      </c>
      <c r="H14045" t="s">
        <v>2914</v>
      </c>
      <c r="I14045" s="2" cm="1">
        <f t="array" ref="I1404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4045" s="2">
        <v>0.81570939999999992</v>
      </c>
      <c r="K14045" s="19" t="s">
        <v>2937</v>
      </c>
    </row>
    <row r="14046" spans="2:11" hidden="1" x14ac:dyDescent="0.2">
      <c r="B14046" t="s">
        <v>2980</v>
      </c>
      <c r="C14046" t="s">
        <v>161</v>
      </c>
      <c r="D14046" t="s">
        <v>7</v>
      </c>
      <c r="E14046">
        <v>2022</v>
      </c>
      <c r="F14046">
        <v>12</v>
      </c>
      <c r="G14046" s="3" t="s">
        <v>142</v>
      </c>
      <c r="H14046" t="s">
        <v>2914</v>
      </c>
      <c r="I14046" s="2" cm="1">
        <f t="array" ref="I1404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4046" s="2">
        <v>0.81570939999999992</v>
      </c>
      <c r="K14046" s="19" t="s">
        <v>2937</v>
      </c>
    </row>
    <row r="14047" spans="2:11" hidden="1" x14ac:dyDescent="0.2">
      <c r="B14047" t="s">
        <v>2980</v>
      </c>
      <c r="C14047" t="s">
        <v>157</v>
      </c>
      <c r="D14047" t="s">
        <v>17</v>
      </c>
      <c r="E14047">
        <v>2021</v>
      </c>
      <c r="F14047">
        <v>4</v>
      </c>
      <c r="G14047" s="3" t="s">
        <v>122</v>
      </c>
      <c r="H14047" t="s">
        <v>2914</v>
      </c>
      <c r="I14047" s="2" cm="1">
        <f t="array" ref="I14047">SUMPRODUCT(Actuals[Price '[USD'] per UOM], --(Actuals[Commodity] = Consolidated[[#This Row],[Commodity]]), --(Actuals[Region] = Consolidated[[#This Row],[Region]]), --(Actuals[Year Month] = Consolidated[[#This Row],[Year.Month]]))</f>
        <v>1.2849999999999999</v>
      </c>
      <c r="J14047" s="2">
        <v>1.2440476190476191</v>
      </c>
      <c r="K14047" s="19" t="s">
        <v>2937</v>
      </c>
    </row>
    <row r="14048" spans="2:11" hidden="1" x14ac:dyDescent="0.2">
      <c r="B14048" t="s">
        <v>2980</v>
      </c>
      <c r="C14048" t="s">
        <v>157</v>
      </c>
      <c r="D14048" t="s">
        <v>17</v>
      </c>
      <c r="E14048">
        <v>2021</v>
      </c>
      <c r="F14048">
        <v>5</v>
      </c>
      <c r="G14048" s="3" t="s">
        <v>123</v>
      </c>
      <c r="H14048" t="s">
        <v>2914</v>
      </c>
      <c r="I14048" s="2" cm="1">
        <f t="array" ref="I14048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4048" s="2">
        <v>1.2440476190476191</v>
      </c>
      <c r="K14048" s="19" t="s">
        <v>2937</v>
      </c>
    </row>
    <row r="14049" spans="2:11" hidden="1" x14ac:dyDescent="0.2">
      <c r="B14049" t="s">
        <v>2980</v>
      </c>
      <c r="C14049" t="s">
        <v>157</v>
      </c>
      <c r="D14049" t="s">
        <v>17</v>
      </c>
      <c r="E14049">
        <v>2021</v>
      </c>
      <c r="F14049">
        <v>6</v>
      </c>
      <c r="G14049" s="3" t="s">
        <v>124</v>
      </c>
      <c r="H14049" t="s">
        <v>2914</v>
      </c>
      <c r="I14049" s="2" cm="1">
        <f t="array" ref="I14049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4049" s="2">
        <v>1.2440476190476191</v>
      </c>
      <c r="K14049" s="19" t="s">
        <v>2937</v>
      </c>
    </row>
    <row r="14050" spans="2:11" hidden="1" x14ac:dyDescent="0.2">
      <c r="B14050" t="s">
        <v>2980</v>
      </c>
      <c r="C14050" t="s">
        <v>157</v>
      </c>
      <c r="D14050" t="s">
        <v>17</v>
      </c>
      <c r="E14050">
        <v>2021</v>
      </c>
      <c r="F14050">
        <v>7</v>
      </c>
      <c r="G14050" s="3" t="s">
        <v>125</v>
      </c>
      <c r="H14050" t="s">
        <v>2914</v>
      </c>
      <c r="I14050" s="2" cm="1">
        <f t="array" ref="I14050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4050" s="2">
        <v>1.2261904761904763</v>
      </c>
      <c r="K14050" s="19" t="s">
        <v>2937</v>
      </c>
    </row>
    <row r="14051" spans="2:11" hidden="1" x14ac:dyDescent="0.2">
      <c r="B14051" t="s">
        <v>2980</v>
      </c>
      <c r="C14051" t="s">
        <v>157</v>
      </c>
      <c r="D14051" t="s">
        <v>17</v>
      </c>
      <c r="E14051">
        <v>2021</v>
      </c>
      <c r="F14051">
        <v>8</v>
      </c>
      <c r="G14051" s="3" t="s">
        <v>126</v>
      </c>
      <c r="H14051" t="s">
        <v>2914</v>
      </c>
      <c r="I14051" s="2" cm="1">
        <f t="array" ref="I1405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4051" s="2">
        <v>1.2023809523809523</v>
      </c>
      <c r="K14051" s="19" t="s">
        <v>2937</v>
      </c>
    </row>
    <row r="14052" spans="2:11" hidden="1" x14ac:dyDescent="0.2">
      <c r="B14052" t="s">
        <v>2980</v>
      </c>
      <c r="C14052" t="s">
        <v>157</v>
      </c>
      <c r="D14052" t="s">
        <v>17</v>
      </c>
      <c r="E14052">
        <v>2021</v>
      </c>
      <c r="F14052">
        <v>9</v>
      </c>
      <c r="G14052" s="3" t="s">
        <v>127</v>
      </c>
      <c r="H14052" t="s">
        <v>2914</v>
      </c>
      <c r="I14052" s="2" cm="1">
        <f t="array" ref="I1405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4052" s="2">
        <v>1.1428571428571428</v>
      </c>
      <c r="K14052" s="19" t="s">
        <v>2937</v>
      </c>
    </row>
    <row r="14053" spans="2:11" hidden="1" x14ac:dyDescent="0.2">
      <c r="B14053" t="s">
        <v>2980</v>
      </c>
      <c r="C14053" t="s">
        <v>157</v>
      </c>
      <c r="D14053" t="s">
        <v>17</v>
      </c>
      <c r="E14053">
        <v>2021</v>
      </c>
      <c r="F14053">
        <v>10</v>
      </c>
      <c r="G14053" s="3" t="s">
        <v>128</v>
      </c>
      <c r="H14053" t="s">
        <v>2914</v>
      </c>
      <c r="I14053" s="2" cm="1">
        <f t="array" ref="I1405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4053" s="2">
        <v>1.1428571428571428</v>
      </c>
      <c r="K14053" s="19" t="s">
        <v>2937</v>
      </c>
    </row>
    <row r="14054" spans="2:11" hidden="1" x14ac:dyDescent="0.2">
      <c r="B14054" t="s">
        <v>2980</v>
      </c>
      <c r="C14054" t="s">
        <v>157</v>
      </c>
      <c r="D14054" t="s">
        <v>17</v>
      </c>
      <c r="E14054">
        <v>2021</v>
      </c>
      <c r="F14054">
        <v>11</v>
      </c>
      <c r="G14054" s="3" t="s">
        <v>129</v>
      </c>
      <c r="H14054" t="s">
        <v>2914</v>
      </c>
      <c r="I14054" s="2" cm="1">
        <f t="array" ref="I1405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4054" s="2">
        <v>1.1666666666666667</v>
      </c>
      <c r="K14054" s="19" t="s">
        <v>2937</v>
      </c>
    </row>
    <row r="14055" spans="2:11" hidden="1" x14ac:dyDescent="0.2">
      <c r="B14055" t="s">
        <v>2980</v>
      </c>
      <c r="C14055" t="s">
        <v>157</v>
      </c>
      <c r="D14055" t="s">
        <v>17</v>
      </c>
      <c r="E14055">
        <v>2021</v>
      </c>
      <c r="F14055">
        <v>12</v>
      </c>
      <c r="G14055" s="3" t="s">
        <v>130</v>
      </c>
      <c r="H14055" t="s">
        <v>2914</v>
      </c>
      <c r="I14055" s="2" cm="1">
        <f t="array" ref="I1405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055" s="2">
        <v>1.1666666666666667</v>
      </c>
      <c r="K14055" s="19" t="s">
        <v>2937</v>
      </c>
    </row>
    <row r="14056" spans="2:11" hidden="1" x14ac:dyDescent="0.2">
      <c r="B14056" t="s">
        <v>2980</v>
      </c>
      <c r="C14056" t="s">
        <v>157</v>
      </c>
      <c r="D14056" t="s">
        <v>17</v>
      </c>
      <c r="E14056">
        <v>2022</v>
      </c>
      <c r="F14056">
        <v>1</v>
      </c>
      <c r="G14056" s="3" t="s">
        <v>131</v>
      </c>
      <c r="H14056" t="s">
        <v>2914</v>
      </c>
      <c r="I14056" s="2" cm="1">
        <f t="array" ref="I14056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4056" s="2">
        <v>1.1547619047619049</v>
      </c>
      <c r="K14056" s="19" t="s">
        <v>2937</v>
      </c>
    </row>
    <row r="14057" spans="2:11" hidden="1" x14ac:dyDescent="0.2">
      <c r="B14057" t="s">
        <v>2980</v>
      </c>
      <c r="C14057" t="s">
        <v>157</v>
      </c>
      <c r="D14057" t="s">
        <v>17</v>
      </c>
      <c r="E14057">
        <v>2022</v>
      </c>
      <c r="F14057">
        <v>2</v>
      </c>
      <c r="G14057" s="3" t="s">
        <v>132</v>
      </c>
      <c r="H14057" t="s">
        <v>2914</v>
      </c>
      <c r="I14057" s="2" cm="1">
        <f t="array" ref="I1405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4057" s="2">
        <v>1.1547619047619049</v>
      </c>
      <c r="K14057" s="19" t="s">
        <v>2937</v>
      </c>
    </row>
    <row r="14058" spans="2:11" hidden="1" x14ac:dyDescent="0.2">
      <c r="B14058" t="s">
        <v>2980</v>
      </c>
      <c r="C14058" t="s">
        <v>157</v>
      </c>
      <c r="D14058" t="s">
        <v>17</v>
      </c>
      <c r="E14058">
        <v>2022</v>
      </c>
      <c r="F14058">
        <v>3</v>
      </c>
      <c r="G14058" s="3" t="s">
        <v>133</v>
      </c>
      <c r="H14058" t="s">
        <v>2914</v>
      </c>
      <c r="I14058" s="2" cm="1">
        <f t="array" ref="I1405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4058" s="2">
        <v>1.1428571428571428</v>
      </c>
      <c r="K14058" s="19" t="s">
        <v>2937</v>
      </c>
    </row>
    <row r="14059" spans="2:11" hidden="1" x14ac:dyDescent="0.2">
      <c r="B14059" t="s">
        <v>2980</v>
      </c>
      <c r="C14059" t="s">
        <v>157</v>
      </c>
      <c r="D14059" t="s">
        <v>17</v>
      </c>
      <c r="E14059">
        <v>2022</v>
      </c>
      <c r="F14059">
        <v>4</v>
      </c>
      <c r="G14059" s="3" t="s">
        <v>134</v>
      </c>
      <c r="H14059" t="s">
        <v>2914</v>
      </c>
      <c r="I14059" s="2" cm="1">
        <f t="array" ref="I1405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4059" s="2">
        <v>1.1428571428571428</v>
      </c>
      <c r="K14059" s="19" t="s">
        <v>2937</v>
      </c>
    </row>
    <row r="14060" spans="2:11" hidden="1" x14ac:dyDescent="0.2">
      <c r="B14060" t="s">
        <v>2980</v>
      </c>
      <c r="C14060" t="s">
        <v>157</v>
      </c>
      <c r="D14060" t="s">
        <v>17</v>
      </c>
      <c r="E14060">
        <v>2022</v>
      </c>
      <c r="F14060">
        <v>5</v>
      </c>
      <c r="G14060" s="3" t="s">
        <v>135</v>
      </c>
      <c r="H14060" t="s">
        <v>2914</v>
      </c>
      <c r="I14060" s="2" cm="1">
        <f t="array" ref="I1406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4060" s="2">
        <v>1.1309523809523812</v>
      </c>
      <c r="K14060" s="19" t="s">
        <v>2937</v>
      </c>
    </row>
    <row r="14061" spans="2:11" hidden="1" x14ac:dyDescent="0.2">
      <c r="B14061" t="s">
        <v>2980</v>
      </c>
      <c r="C14061" t="s">
        <v>157</v>
      </c>
      <c r="D14061" t="s">
        <v>17</v>
      </c>
      <c r="E14061">
        <v>2022</v>
      </c>
      <c r="F14061">
        <v>6</v>
      </c>
      <c r="G14061" s="3" t="s">
        <v>136</v>
      </c>
      <c r="H14061" t="s">
        <v>2914</v>
      </c>
      <c r="I14061" s="2" cm="1">
        <f t="array" ref="I1406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4061" s="2">
        <v>1.1428571428571428</v>
      </c>
      <c r="K14061" s="19" t="s">
        <v>2937</v>
      </c>
    </row>
    <row r="14062" spans="2:11" hidden="1" x14ac:dyDescent="0.2">
      <c r="B14062" t="s">
        <v>2980</v>
      </c>
      <c r="C14062" t="s">
        <v>157</v>
      </c>
      <c r="D14062" t="s">
        <v>17</v>
      </c>
      <c r="E14062">
        <v>2022</v>
      </c>
      <c r="F14062">
        <v>7</v>
      </c>
      <c r="G14062" s="3" t="s">
        <v>137</v>
      </c>
      <c r="H14062" t="s">
        <v>2914</v>
      </c>
      <c r="I14062" s="2" cm="1">
        <f t="array" ref="I1406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4062" s="2">
        <v>1.1071428571428572</v>
      </c>
      <c r="K14062" s="19" t="s">
        <v>2937</v>
      </c>
    </row>
    <row r="14063" spans="2:11" hidden="1" x14ac:dyDescent="0.2">
      <c r="B14063" t="s">
        <v>2980</v>
      </c>
      <c r="C14063" t="s">
        <v>157</v>
      </c>
      <c r="D14063" t="s">
        <v>17</v>
      </c>
      <c r="E14063">
        <v>2022</v>
      </c>
      <c r="F14063">
        <v>8</v>
      </c>
      <c r="G14063" s="3" t="s">
        <v>138</v>
      </c>
      <c r="H14063" t="s">
        <v>2914</v>
      </c>
      <c r="I14063" s="2" cm="1">
        <f t="array" ref="I1406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4063" s="2">
        <v>1.0714285714285714</v>
      </c>
      <c r="K14063" s="19" t="s">
        <v>2937</v>
      </c>
    </row>
    <row r="14064" spans="2:11" hidden="1" x14ac:dyDescent="0.2">
      <c r="B14064" t="s">
        <v>2980</v>
      </c>
      <c r="C14064" t="s">
        <v>157</v>
      </c>
      <c r="D14064" t="s">
        <v>17</v>
      </c>
      <c r="E14064">
        <v>2022</v>
      </c>
      <c r="F14064">
        <v>9</v>
      </c>
      <c r="G14064" s="3" t="s">
        <v>139</v>
      </c>
      <c r="H14064" t="s">
        <v>2914</v>
      </c>
      <c r="I14064" s="2" cm="1">
        <f t="array" ref="I1406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4064" s="2">
        <v>1.0833333333333335</v>
      </c>
      <c r="K14064" s="19" t="s">
        <v>2937</v>
      </c>
    </row>
    <row r="14065" spans="2:11" hidden="1" x14ac:dyDescent="0.2">
      <c r="B14065" t="s">
        <v>2980</v>
      </c>
      <c r="C14065" t="s">
        <v>157</v>
      </c>
      <c r="D14065" t="s">
        <v>17</v>
      </c>
      <c r="E14065">
        <v>2022</v>
      </c>
      <c r="F14065">
        <v>10</v>
      </c>
      <c r="G14065" s="3" t="s">
        <v>140</v>
      </c>
      <c r="H14065" t="s">
        <v>2914</v>
      </c>
      <c r="I14065" s="2" cm="1">
        <f t="array" ref="I1406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4065" s="2">
        <v>1.0833333333333335</v>
      </c>
      <c r="K14065" s="19" t="s">
        <v>2937</v>
      </c>
    </row>
    <row r="14066" spans="2:11" hidden="1" x14ac:dyDescent="0.2">
      <c r="B14066" t="s">
        <v>2980</v>
      </c>
      <c r="C14066" t="s">
        <v>157</v>
      </c>
      <c r="D14066" t="s">
        <v>17</v>
      </c>
      <c r="E14066">
        <v>2022</v>
      </c>
      <c r="F14066">
        <v>11</v>
      </c>
      <c r="G14066" s="3" t="s">
        <v>141</v>
      </c>
      <c r="H14066" t="s">
        <v>2914</v>
      </c>
      <c r="I14066" s="2" cm="1">
        <f t="array" ref="I1406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4066" s="2">
        <v>1.0833333333333335</v>
      </c>
      <c r="K14066" s="19" t="s">
        <v>2937</v>
      </c>
    </row>
    <row r="14067" spans="2:11" hidden="1" x14ac:dyDescent="0.2">
      <c r="B14067" t="s">
        <v>2980</v>
      </c>
      <c r="C14067" t="s">
        <v>157</v>
      </c>
      <c r="D14067" t="s">
        <v>17</v>
      </c>
      <c r="E14067">
        <v>2022</v>
      </c>
      <c r="F14067">
        <v>12</v>
      </c>
      <c r="G14067" s="3" t="s">
        <v>142</v>
      </c>
      <c r="H14067" t="s">
        <v>2914</v>
      </c>
      <c r="I14067" s="2" cm="1">
        <f t="array" ref="I1406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4067" s="2">
        <v>1.0952380952380953</v>
      </c>
      <c r="K14067" s="19" t="s">
        <v>2937</v>
      </c>
    </row>
    <row r="14068" spans="2:11" hidden="1" x14ac:dyDescent="0.2">
      <c r="B14068" t="s">
        <v>2980</v>
      </c>
      <c r="C14068" t="s">
        <v>156</v>
      </c>
      <c r="D14068" t="s">
        <v>19</v>
      </c>
      <c r="E14068">
        <v>2021</v>
      </c>
      <c r="F14068">
        <v>4</v>
      </c>
      <c r="G14068" s="3" t="s">
        <v>122</v>
      </c>
      <c r="H14068" t="s">
        <v>2914</v>
      </c>
      <c r="I14068" s="2" cm="1">
        <f t="array" ref="I14068">SUMPRODUCT(Actuals[Price '[USD'] per UOM], --(Actuals[Commodity] = Consolidated[[#This Row],[Commodity]]), --(Actuals[Region] = "APMKTS"), --(Actuals[Year Month] = Consolidated[[#This Row],[Year.Month]]))</f>
        <v>1.0409999999999999</v>
      </c>
      <c r="J14068" s="2">
        <v>1.01</v>
      </c>
      <c r="K14068" s="19" t="s">
        <v>2937</v>
      </c>
    </row>
    <row r="14069" spans="2:11" hidden="1" x14ac:dyDescent="0.2">
      <c r="B14069" t="s">
        <v>2980</v>
      </c>
      <c r="C14069" t="s">
        <v>156</v>
      </c>
      <c r="D14069" t="s">
        <v>19</v>
      </c>
      <c r="E14069">
        <v>2021</v>
      </c>
      <c r="F14069">
        <v>5</v>
      </c>
      <c r="G14069" s="3" t="s">
        <v>123</v>
      </c>
      <c r="H14069" t="s">
        <v>2914</v>
      </c>
      <c r="I14069" s="2" cm="1">
        <f t="array" ref="I14069">SUMPRODUCT(Actuals[Price '[USD'] per UOM], --(Actuals[Commodity] = Consolidated[[#This Row],[Commodity]]), --(Actuals[Region] = "APMKTS"), --(Actuals[Year Month] = Consolidated[[#This Row],[Year.Month]]))</f>
        <v>1.0489999999999999</v>
      </c>
      <c r="J14069" s="2">
        <v>0.98</v>
      </c>
      <c r="K14069" s="19" t="s">
        <v>2937</v>
      </c>
    </row>
    <row r="14070" spans="2:11" hidden="1" x14ac:dyDescent="0.2">
      <c r="B14070" t="s">
        <v>2980</v>
      </c>
      <c r="C14070" t="s">
        <v>156</v>
      </c>
      <c r="D14070" t="s">
        <v>19</v>
      </c>
      <c r="E14070">
        <v>2021</v>
      </c>
      <c r="F14070">
        <v>6</v>
      </c>
      <c r="G14070" s="3" t="s">
        <v>124</v>
      </c>
      <c r="H14070" t="s">
        <v>2914</v>
      </c>
      <c r="I14070" s="2" cm="1">
        <f t="array" ref="I14070">SUMPRODUCT(Actuals[Price '[USD'] per UOM], --(Actuals[Commodity] = Consolidated[[#This Row],[Commodity]]), --(Actuals[Region] = "APMKTS"), --(Actuals[Year Month] = Consolidated[[#This Row],[Year.Month]]))</f>
        <v>0.89800000000000002</v>
      </c>
      <c r="J14070" s="2">
        <v>0.99</v>
      </c>
      <c r="K14070" s="19" t="s">
        <v>2937</v>
      </c>
    </row>
    <row r="14071" spans="2:11" hidden="1" x14ac:dyDescent="0.2">
      <c r="B14071" t="s">
        <v>2980</v>
      </c>
      <c r="C14071" t="s">
        <v>156</v>
      </c>
      <c r="D14071" t="s">
        <v>19</v>
      </c>
      <c r="E14071">
        <v>2021</v>
      </c>
      <c r="F14071">
        <v>7</v>
      </c>
      <c r="G14071" s="3" t="s">
        <v>125</v>
      </c>
      <c r="H14071" t="s">
        <v>2914</v>
      </c>
      <c r="I14071" s="2" cm="1">
        <f t="array" ref="I14071">SUMPRODUCT(Actuals[Price '[USD'] per UOM], --(Actuals[Commodity] = Consolidated[[#This Row],[Commodity]]), --(Actuals[Region] = "APMKTS"), --(Actuals[Year Month] = Consolidated[[#This Row],[Year.Month]]))</f>
        <v>0.97499999999999998</v>
      </c>
      <c r="J14071" s="2">
        <v>1</v>
      </c>
      <c r="K14071" s="19" t="s">
        <v>2937</v>
      </c>
    </row>
    <row r="14072" spans="2:11" hidden="1" x14ac:dyDescent="0.2">
      <c r="B14072" t="s">
        <v>2980</v>
      </c>
      <c r="C14072" t="s">
        <v>156</v>
      </c>
      <c r="D14072" t="s">
        <v>19</v>
      </c>
      <c r="E14072">
        <v>2021</v>
      </c>
      <c r="F14072">
        <v>8</v>
      </c>
      <c r="G14072" s="3" t="s">
        <v>126</v>
      </c>
      <c r="H14072" t="s">
        <v>2914</v>
      </c>
      <c r="I14072" s="2" cm="1">
        <f t="array" ref="I14072">SUMPRODUCT(Actuals[Price '[USD'] per UOM], --(Actuals[Commodity] = Consolidated[[#This Row],[Commodity]]), --(Actuals[Region] = "APMKTS"), --(Actuals[Year Month] = Consolidated[[#This Row],[Year.Month]]))</f>
        <v>0.97</v>
      </c>
      <c r="J14072" s="2">
        <v>1</v>
      </c>
      <c r="K14072" s="19" t="s">
        <v>2937</v>
      </c>
    </row>
    <row r="14073" spans="2:11" hidden="1" x14ac:dyDescent="0.2">
      <c r="B14073" t="s">
        <v>2980</v>
      </c>
      <c r="C14073" t="s">
        <v>156</v>
      </c>
      <c r="D14073" t="s">
        <v>19</v>
      </c>
      <c r="E14073">
        <v>2021</v>
      </c>
      <c r="F14073">
        <v>9</v>
      </c>
      <c r="G14073" s="3" t="s">
        <v>127</v>
      </c>
      <c r="H14073" t="s">
        <v>2914</v>
      </c>
      <c r="I14073" s="2" cm="1">
        <f t="array" ref="I14073">SUMPRODUCT(Actuals[Price '[USD'] per UOM], --(Actuals[Commodity] = Consolidated[[#This Row],[Commodity]]), --(Actuals[Region] = "APMKTS"), --(Actuals[Year Month] = Consolidated[[#This Row],[Year.Month]]))</f>
        <v>1.0249999999999999</v>
      </c>
      <c r="J14073" s="2">
        <v>0.99</v>
      </c>
      <c r="K14073" s="19" t="s">
        <v>2937</v>
      </c>
    </row>
    <row r="14074" spans="2:11" hidden="1" x14ac:dyDescent="0.2">
      <c r="B14074" t="s">
        <v>2980</v>
      </c>
      <c r="C14074" t="s">
        <v>156</v>
      </c>
      <c r="D14074" t="s">
        <v>19</v>
      </c>
      <c r="E14074">
        <v>2021</v>
      </c>
      <c r="F14074">
        <v>10</v>
      </c>
      <c r="G14074" s="3" t="s">
        <v>128</v>
      </c>
      <c r="H14074" t="s">
        <v>2914</v>
      </c>
      <c r="I14074" s="2" cm="1">
        <f t="array" ref="I14074">SUMPRODUCT(Actuals[Price '[USD'] per UOM], --(Actuals[Commodity] = Consolidated[[#This Row],[Commodity]]), --(Actuals[Region] = "APMKTS"), --(Actuals[Year Month] = Consolidated[[#This Row],[Year.Month]]))</f>
        <v>1.109</v>
      </c>
      <c r="J14074" s="2">
        <v>0.98</v>
      </c>
      <c r="K14074" s="19" t="s">
        <v>2937</v>
      </c>
    </row>
    <row r="14075" spans="2:11" hidden="1" x14ac:dyDescent="0.2">
      <c r="B14075" t="s">
        <v>2980</v>
      </c>
      <c r="C14075" t="s">
        <v>156</v>
      </c>
      <c r="D14075" t="s">
        <v>19</v>
      </c>
      <c r="E14075">
        <v>2021</v>
      </c>
      <c r="F14075">
        <v>11</v>
      </c>
      <c r="G14075" s="3" t="s">
        <v>129</v>
      </c>
      <c r="H14075" t="s">
        <v>2914</v>
      </c>
      <c r="I14075" s="2" cm="1">
        <f t="array" ref="I14075">SUMPRODUCT(Actuals[Price '[USD'] per UOM], --(Actuals[Commodity] = Consolidated[[#This Row],[Commodity]]), --(Actuals[Region] = "APMKTS"), --(Actuals[Year Month] = Consolidated[[#This Row],[Year.Month]]))</f>
        <v>1.125</v>
      </c>
      <c r="J14075" s="2">
        <v>1.01</v>
      </c>
      <c r="K14075" s="19" t="s">
        <v>2937</v>
      </c>
    </row>
    <row r="14076" spans="2:11" hidden="1" x14ac:dyDescent="0.2">
      <c r="B14076" t="s">
        <v>2980</v>
      </c>
      <c r="C14076" t="s">
        <v>156</v>
      </c>
      <c r="D14076" t="s">
        <v>19</v>
      </c>
      <c r="E14076">
        <v>2021</v>
      </c>
      <c r="F14076">
        <v>12</v>
      </c>
      <c r="G14076" s="3" t="s">
        <v>130</v>
      </c>
      <c r="H14076" t="s">
        <v>2914</v>
      </c>
      <c r="I14076" s="2" cm="1">
        <f t="array" ref="I14076">SUMPRODUCT(Actuals[Price '[USD'] per UOM], --(Actuals[Commodity] = Consolidated[[#This Row],[Commodity]]), --(Actuals[Region] = "APMKTS"), --(Actuals[Year Month] = Consolidated[[#This Row],[Year.Month]]))</f>
        <v>1.0389999999999999</v>
      </c>
      <c r="J14076" s="2">
        <v>1.01</v>
      </c>
      <c r="K14076" s="19" t="s">
        <v>2937</v>
      </c>
    </row>
    <row r="14077" spans="2:11" hidden="1" x14ac:dyDescent="0.2">
      <c r="B14077" t="s">
        <v>2980</v>
      </c>
      <c r="C14077" t="s">
        <v>156</v>
      </c>
      <c r="D14077" t="s">
        <v>19</v>
      </c>
      <c r="E14077">
        <v>2022</v>
      </c>
      <c r="F14077">
        <v>1</v>
      </c>
      <c r="G14077" s="3" t="s">
        <v>131</v>
      </c>
      <c r="H14077" t="s">
        <v>2914</v>
      </c>
      <c r="I14077" s="2" cm="1">
        <f t="array" ref="I14077">SUMPRODUCT(Actuals[Price '[USD'] per UOM], --(Actuals[Commodity] = Consolidated[[#This Row],[Commodity]]), --(Actuals[Region] = "APMKTS"), --(Actuals[Year Month] = Consolidated[[#This Row],[Year.Month]]))</f>
        <v>1.0009999999999999</v>
      </c>
      <c r="J14077" s="2">
        <v>1.02</v>
      </c>
      <c r="K14077" s="19" t="s">
        <v>2937</v>
      </c>
    </row>
    <row r="14078" spans="2:11" hidden="1" x14ac:dyDescent="0.2">
      <c r="B14078" t="s">
        <v>2980</v>
      </c>
      <c r="C14078" t="s">
        <v>156</v>
      </c>
      <c r="D14078" t="s">
        <v>19</v>
      </c>
      <c r="E14078">
        <v>2022</v>
      </c>
      <c r="F14078">
        <v>2</v>
      </c>
      <c r="G14078" s="3" t="s">
        <v>132</v>
      </c>
      <c r="H14078" t="s">
        <v>2914</v>
      </c>
      <c r="I14078" s="2" cm="1">
        <f t="array" ref="I14078">SUMPRODUCT(Actuals[Price '[USD'] per UOM], --(Actuals[Commodity] = Consolidated[[#This Row],[Commodity]]), --(Actuals[Region] = "APMKTS"), --(Actuals[Year Month] = Consolidated[[#This Row],[Year.Month]]))</f>
        <v>1.1279999999999999</v>
      </c>
      <c r="J14078" s="2">
        <v>1.03</v>
      </c>
      <c r="K14078" s="19" t="s">
        <v>2937</v>
      </c>
    </row>
    <row r="14079" spans="2:11" hidden="1" x14ac:dyDescent="0.2">
      <c r="B14079" t="s">
        <v>2980</v>
      </c>
      <c r="C14079" t="s">
        <v>156</v>
      </c>
      <c r="D14079" t="s">
        <v>19</v>
      </c>
      <c r="E14079">
        <v>2022</v>
      </c>
      <c r="F14079">
        <v>3</v>
      </c>
      <c r="G14079" s="3" t="s">
        <v>133</v>
      </c>
      <c r="H14079" t="s">
        <v>2914</v>
      </c>
      <c r="I14079" s="2" cm="1">
        <f t="array" ref="I14079">SUMPRODUCT(Actuals[Price '[USD'] per UOM], --(Actuals[Commodity] = Consolidated[[#This Row],[Commodity]]), --(Actuals[Region] = "APMKTS"), --(Actuals[Year Month] = Consolidated[[#This Row],[Year.Month]]))</f>
        <v>1.3480000000000001</v>
      </c>
      <c r="J14079" s="2">
        <v>1.01</v>
      </c>
      <c r="K14079" s="19" t="s">
        <v>2937</v>
      </c>
    </row>
    <row r="14080" spans="2:11" hidden="1" x14ac:dyDescent="0.2">
      <c r="B14080" t="s">
        <v>2980</v>
      </c>
      <c r="C14080" t="s">
        <v>156</v>
      </c>
      <c r="D14080" t="s">
        <v>19</v>
      </c>
      <c r="E14080">
        <v>2022</v>
      </c>
      <c r="F14080">
        <v>4</v>
      </c>
      <c r="G14080" s="3" t="s">
        <v>134</v>
      </c>
      <c r="H14080" t="s">
        <v>2914</v>
      </c>
      <c r="I14080" s="2" cm="1">
        <f t="array" ref="I14080">SUMPRODUCT(Actuals[Price '[USD'] per UOM], --(Actuals[Commodity] = Consolidated[[#This Row],[Commodity]]), --(Actuals[Region] = "APMKTS"), --(Actuals[Year Month] = Consolidated[[#This Row],[Year.Month]]))</f>
        <v>1.32</v>
      </c>
      <c r="J14080" s="2">
        <v>1</v>
      </c>
      <c r="K14080" s="19" t="s">
        <v>2937</v>
      </c>
    </row>
    <row r="14081" spans="2:11" hidden="1" x14ac:dyDescent="0.2">
      <c r="B14081" t="s">
        <v>2980</v>
      </c>
      <c r="C14081" t="s">
        <v>156</v>
      </c>
      <c r="D14081" t="s">
        <v>19</v>
      </c>
      <c r="E14081">
        <v>2022</v>
      </c>
      <c r="F14081">
        <v>5</v>
      </c>
      <c r="G14081" s="3" t="s">
        <v>135</v>
      </c>
      <c r="H14081" t="s">
        <v>2914</v>
      </c>
      <c r="I14081" s="2" cm="1">
        <f t="array" ref="I14081">SUMPRODUCT(Actuals[Price '[USD'] per UOM], --(Actuals[Commodity] = Consolidated[[#This Row],[Commodity]]), --(Actuals[Region] = "APMKTS"), --(Actuals[Year Month] = Consolidated[[#This Row],[Year.Month]]))</f>
        <v>1.175</v>
      </c>
      <c r="J14081" s="2">
        <v>1.01</v>
      </c>
      <c r="K14081" s="19" t="s">
        <v>2937</v>
      </c>
    </row>
    <row r="14082" spans="2:11" hidden="1" x14ac:dyDescent="0.2">
      <c r="B14082" t="s">
        <v>2980</v>
      </c>
      <c r="C14082" t="s">
        <v>156</v>
      </c>
      <c r="D14082" t="s">
        <v>19</v>
      </c>
      <c r="E14082">
        <v>2022</v>
      </c>
      <c r="F14082">
        <v>6</v>
      </c>
      <c r="G14082" s="3" t="s">
        <v>136</v>
      </c>
      <c r="H14082" t="s">
        <v>2914</v>
      </c>
      <c r="I14082" s="2" cm="1">
        <f t="array" ref="I14082">SUMPRODUCT(Actuals[Price '[USD'] per UOM], --(Actuals[Commodity] = Consolidated[[#This Row],[Commodity]]), --(Actuals[Region] = "APMKTS"), --(Actuals[Year Month] = Consolidated[[#This Row],[Year.Month]]))</f>
        <v>1.0760000000000001</v>
      </c>
      <c r="J14082" s="2">
        <v>0.99</v>
      </c>
      <c r="K14082" s="19" t="s">
        <v>2937</v>
      </c>
    </row>
    <row r="14083" spans="2:11" hidden="1" x14ac:dyDescent="0.2">
      <c r="B14083" t="s">
        <v>2980</v>
      </c>
      <c r="C14083" t="s">
        <v>156</v>
      </c>
      <c r="D14083" t="s">
        <v>19</v>
      </c>
      <c r="E14083">
        <v>2022</v>
      </c>
      <c r="F14083">
        <v>7</v>
      </c>
      <c r="G14083" s="3" t="s">
        <v>137</v>
      </c>
      <c r="H14083" t="s">
        <v>2914</v>
      </c>
      <c r="I14083" s="2" cm="1">
        <f t="array" ref="I14083">SUMPRODUCT(Actuals[Price '[USD'] per UOM], --(Actuals[Commodity] = Consolidated[[#This Row],[Commodity]]), --(Actuals[Region] = "APMKTS"), --(Actuals[Year Month] = Consolidated[[#This Row],[Year.Month]]))</f>
        <v>1.0009999999999999</v>
      </c>
      <c r="J14083" s="2">
        <v>0.99</v>
      </c>
      <c r="K14083" s="19" t="s">
        <v>2937</v>
      </c>
    </row>
    <row r="14084" spans="2:11" hidden="1" x14ac:dyDescent="0.2">
      <c r="B14084" t="s">
        <v>2980</v>
      </c>
      <c r="C14084" t="s">
        <v>156</v>
      </c>
      <c r="D14084" t="s">
        <v>19</v>
      </c>
      <c r="E14084">
        <v>2022</v>
      </c>
      <c r="F14084">
        <v>8</v>
      </c>
      <c r="G14084" s="3" t="s">
        <v>138</v>
      </c>
      <c r="H14084" t="s">
        <v>2914</v>
      </c>
      <c r="I14084" s="2" cm="1">
        <f t="array" ref="I14084">SUMPRODUCT(Actuals[Price '[USD'] per UOM], --(Actuals[Commodity] = Consolidated[[#This Row],[Commodity]]), --(Actuals[Region] = "APMKTS"), --(Actuals[Year Month] = Consolidated[[#This Row],[Year.Month]]))</f>
        <v>0.90500000000000003</v>
      </c>
      <c r="J14084" s="2">
        <v>0.98</v>
      </c>
      <c r="K14084" s="19" t="s">
        <v>2937</v>
      </c>
    </row>
    <row r="14085" spans="2:11" hidden="1" x14ac:dyDescent="0.2">
      <c r="B14085" t="s">
        <v>2980</v>
      </c>
      <c r="C14085" t="s">
        <v>156</v>
      </c>
      <c r="D14085" t="s">
        <v>19</v>
      </c>
      <c r="E14085">
        <v>2022</v>
      </c>
      <c r="F14085">
        <v>9</v>
      </c>
      <c r="G14085" s="3" t="s">
        <v>139</v>
      </c>
      <c r="H14085" t="s">
        <v>2914</v>
      </c>
      <c r="I14085" s="2" cm="1">
        <f t="array" ref="I14085">SUMPRODUCT(Actuals[Price '[USD'] per UOM], --(Actuals[Commodity] = Consolidated[[#This Row],[Commodity]]), --(Actuals[Region] = "APMKTS"), --(Actuals[Year Month] = Consolidated[[#This Row],[Year.Month]]))</f>
        <v>0.93100000000000005</v>
      </c>
      <c r="J14085" s="2">
        <v>0.98</v>
      </c>
      <c r="K14085" s="19" t="s">
        <v>2937</v>
      </c>
    </row>
    <row r="14086" spans="2:11" hidden="1" x14ac:dyDescent="0.2">
      <c r="B14086" t="s">
        <v>2980</v>
      </c>
      <c r="C14086" t="s">
        <v>156</v>
      </c>
      <c r="D14086" t="s">
        <v>19</v>
      </c>
      <c r="E14086">
        <v>2022</v>
      </c>
      <c r="F14086">
        <v>10</v>
      </c>
      <c r="G14086" s="3" t="s">
        <v>140</v>
      </c>
      <c r="H14086" t="s">
        <v>2914</v>
      </c>
      <c r="I14086" s="2" cm="1">
        <f t="array" ref="I14086">SUMPRODUCT(Actuals[Price '[USD'] per UOM], --(Actuals[Commodity] = Consolidated[[#This Row],[Commodity]]), --(Actuals[Region] = "APMKTS"), --(Actuals[Year Month] = Consolidated[[#This Row],[Year.Month]]))</f>
        <v>0.91300000000000003</v>
      </c>
      <c r="J14086" s="2">
        <v>0.98</v>
      </c>
      <c r="K14086" s="19" t="s">
        <v>2937</v>
      </c>
    </row>
    <row r="14087" spans="2:11" hidden="1" x14ac:dyDescent="0.2">
      <c r="B14087" t="s">
        <v>2980</v>
      </c>
      <c r="C14087" t="s">
        <v>156</v>
      </c>
      <c r="D14087" t="s">
        <v>19</v>
      </c>
      <c r="E14087">
        <v>2022</v>
      </c>
      <c r="F14087">
        <v>11</v>
      </c>
      <c r="G14087" s="3" t="s">
        <v>141</v>
      </c>
      <c r="H14087" t="s">
        <v>2914</v>
      </c>
      <c r="I14087" s="2" cm="1">
        <f t="array" ref="I14087">SUMPRODUCT(Actuals[Price '[USD'] per UOM], --(Actuals[Commodity] = Consolidated[[#This Row],[Commodity]]), --(Actuals[Region] = "APMKTS"), --(Actuals[Year Month] = Consolidated[[#This Row],[Year.Month]]))</f>
        <v>0.90500000000000003</v>
      </c>
      <c r="J14087" s="2">
        <v>0.98</v>
      </c>
      <c r="K14087" s="19" t="s">
        <v>2937</v>
      </c>
    </row>
    <row r="14088" spans="2:11" hidden="1" x14ac:dyDescent="0.2">
      <c r="B14088" t="s">
        <v>2980</v>
      </c>
      <c r="C14088" t="s">
        <v>156</v>
      </c>
      <c r="D14088" t="s">
        <v>19</v>
      </c>
      <c r="E14088">
        <v>2022</v>
      </c>
      <c r="F14088">
        <v>12</v>
      </c>
      <c r="G14088" s="3" t="s">
        <v>142</v>
      </c>
      <c r="H14088" t="s">
        <v>2914</v>
      </c>
      <c r="I14088" s="2" cm="1">
        <f t="array" ref="I14088">SUMPRODUCT(Actuals[Price '[USD'] per UOM], --(Actuals[Commodity] = Consolidated[[#This Row],[Commodity]]), --(Actuals[Region] = "APMKTS"), --(Actuals[Year Month] = Consolidated[[#This Row],[Year.Month]]))</f>
        <v>0.90600000000000003</v>
      </c>
      <c r="J14088" s="2">
        <v>0.94000000000000006</v>
      </c>
      <c r="K14088" s="19" t="s">
        <v>2937</v>
      </c>
    </row>
    <row r="14089" spans="2:11" hidden="1" x14ac:dyDescent="0.2">
      <c r="B14089" t="s">
        <v>2980</v>
      </c>
      <c r="C14089" t="s">
        <v>161</v>
      </c>
      <c r="D14089" t="s">
        <v>22</v>
      </c>
      <c r="E14089">
        <v>2021</v>
      </c>
      <c r="F14089">
        <v>4</v>
      </c>
      <c r="G14089" s="3" t="s">
        <v>122</v>
      </c>
      <c r="H14089" t="s">
        <v>2914</v>
      </c>
      <c r="I14089" s="2" cm="1">
        <f t="array" ref="I14089">SUMPRODUCT(Actuals[Price '[USD'] per UOM], --(Actuals[Commodity] = Consolidated[[#This Row],[Commodity]]), --(Actuals[Region] = "NA"), --(Actuals[Year Month] = Consolidated[[#This Row],[Year.Month]]))</f>
        <v>1.1299999999999999</v>
      </c>
      <c r="J14089" s="2">
        <v>1.0471945</v>
      </c>
      <c r="K14089" s="19" t="s">
        <v>2937</v>
      </c>
    </row>
    <row r="14090" spans="2:11" hidden="1" x14ac:dyDescent="0.2">
      <c r="B14090" t="s">
        <v>2980</v>
      </c>
      <c r="C14090" t="s">
        <v>161</v>
      </c>
      <c r="D14090" t="s">
        <v>22</v>
      </c>
      <c r="E14090">
        <v>2021</v>
      </c>
      <c r="F14090">
        <v>5</v>
      </c>
      <c r="G14090" s="3" t="s">
        <v>123</v>
      </c>
      <c r="H14090" t="s">
        <v>2914</v>
      </c>
      <c r="I14090" s="2" cm="1">
        <f t="array" ref="I14090">SUMPRODUCT(Actuals[Price '[USD'] per UOM], --(Actuals[Commodity] = Consolidated[[#This Row],[Commodity]]), --(Actuals[Region] = "NA"), --(Actuals[Year Month] = Consolidated[[#This Row],[Year.Month]]))</f>
        <v>0.92</v>
      </c>
      <c r="J14090" s="2">
        <v>0.93145194999999992</v>
      </c>
      <c r="K14090" s="19" t="s">
        <v>2937</v>
      </c>
    </row>
    <row r="14091" spans="2:11" hidden="1" x14ac:dyDescent="0.2">
      <c r="B14091" t="s">
        <v>2980</v>
      </c>
      <c r="C14091" t="s">
        <v>161</v>
      </c>
      <c r="D14091" t="s">
        <v>22</v>
      </c>
      <c r="E14091">
        <v>2021</v>
      </c>
      <c r="F14091">
        <v>6</v>
      </c>
      <c r="G14091" s="3" t="s">
        <v>124</v>
      </c>
      <c r="H14091" t="s">
        <v>2914</v>
      </c>
      <c r="I14091" s="2" cm="1">
        <f t="array" ref="I14091">SUMPRODUCT(Actuals[Price '[USD'] per UOM], --(Actuals[Commodity] = Consolidated[[#This Row],[Commodity]]), --(Actuals[Region] = "NA"), --(Actuals[Year Month] = Consolidated[[#This Row],[Year.Month]]))</f>
        <v>0.84299999999999997</v>
      </c>
      <c r="J14091" s="2">
        <v>0.82122094999999995</v>
      </c>
      <c r="K14091" s="19" t="s">
        <v>2937</v>
      </c>
    </row>
    <row r="14092" spans="2:11" hidden="1" x14ac:dyDescent="0.2">
      <c r="B14092" t="s">
        <v>2980</v>
      </c>
      <c r="C14092" t="s">
        <v>161</v>
      </c>
      <c r="D14092" t="s">
        <v>22</v>
      </c>
      <c r="E14092">
        <v>2021</v>
      </c>
      <c r="F14092">
        <v>7</v>
      </c>
      <c r="G14092" s="3" t="s">
        <v>125</v>
      </c>
      <c r="H14092" t="s">
        <v>2914</v>
      </c>
      <c r="I14092" s="2" cm="1">
        <f t="array" ref="I14092">SUMPRODUCT(Actuals[Price '[USD'] per UOM], --(Actuals[Commodity] = Consolidated[[#This Row],[Commodity]]), --(Actuals[Region] = "NA"), --(Actuals[Year Month] = Consolidated[[#This Row],[Year.Month]]))</f>
        <v>1.0860000000000001</v>
      </c>
      <c r="J14092" s="2">
        <v>0.82122094999999995</v>
      </c>
      <c r="K14092" s="19" t="s">
        <v>2937</v>
      </c>
    </row>
    <row r="14093" spans="2:11" hidden="1" x14ac:dyDescent="0.2">
      <c r="B14093" t="s">
        <v>2980</v>
      </c>
      <c r="C14093" t="s">
        <v>161</v>
      </c>
      <c r="D14093" t="s">
        <v>22</v>
      </c>
      <c r="E14093">
        <v>2021</v>
      </c>
      <c r="F14093">
        <v>8</v>
      </c>
      <c r="G14093" s="3" t="s">
        <v>126</v>
      </c>
      <c r="H14093" t="s">
        <v>2914</v>
      </c>
      <c r="I14093" s="2" cm="1">
        <f t="array" ref="I14093">SUMPRODUCT(Actuals[Price '[USD'] per UOM], --(Actuals[Commodity] = Consolidated[[#This Row],[Commodity]]), --(Actuals[Region] = "NA"), --(Actuals[Year Month] = Consolidated[[#This Row],[Year.Month]]))</f>
        <v>1.0640000000000001</v>
      </c>
      <c r="J14093" s="2">
        <v>0.82122094999999995</v>
      </c>
      <c r="K14093" s="19" t="s">
        <v>2937</v>
      </c>
    </row>
    <row r="14094" spans="2:11" hidden="1" x14ac:dyDescent="0.2">
      <c r="B14094" t="s">
        <v>2980</v>
      </c>
      <c r="C14094" t="s">
        <v>161</v>
      </c>
      <c r="D14094" t="s">
        <v>22</v>
      </c>
      <c r="E14094">
        <v>2021</v>
      </c>
      <c r="F14094">
        <v>9</v>
      </c>
      <c r="G14094" s="3" t="s">
        <v>127</v>
      </c>
      <c r="H14094" t="s">
        <v>2914</v>
      </c>
      <c r="I14094" s="2" cm="1">
        <f t="array" ref="I14094">SUMPRODUCT(Actuals[Price '[USD'] per UOM], --(Actuals[Commodity] = Consolidated[[#This Row],[Commodity]]), --(Actuals[Region] = "NA"), --(Actuals[Year Month] = Consolidated[[#This Row],[Year.Month]]))</f>
        <v>1.036</v>
      </c>
      <c r="J14094" s="2">
        <v>0.81570939999999992</v>
      </c>
      <c r="K14094" s="19" t="s">
        <v>2937</v>
      </c>
    </row>
    <row r="14095" spans="2:11" hidden="1" x14ac:dyDescent="0.2">
      <c r="B14095" t="s">
        <v>2980</v>
      </c>
      <c r="C14095" t="s">
        <v>161</v>
      </c>
      <c r="D14095" t="s">
        <v>22</v>
      </c>
      <c r="E14095">
        <v>2021</v>
      </c>
      <c r="F14095">
        <v>10</v>
      </c>
      <c r="G14095" s="3" t="s">
        <v>128</v>
      </c>
      <c r="H14095" t="s">
        <v>2914</v>
      </c>
      <c r="I14095" s="2" cm="1">
        <f t="array" ref="I14095">SUMPRODUCT(Actuals[Price '[USD'] per UOM], --(Actuals[Commodity] = Consolidated[[#This Row],[Commodity]]), --(Actuals[Region] = "NA"), --(Actuals[Year Month] = Consolidated[[#This Row],[Year.Month]]))</f>
        <v>1.014</v>
      </c>
      <c r="J14095" s="2">
        <v>0.81570939999999992</v>
      </c>
      <c r="K14095" s="19" t="s">
        <v>2937</v>
      </c>
    </row>
    <row r="14096" spans="2:11" hidden="1" x14ac:dyDescent="0.2">
      <c r="B14096" t="s">
        <v>2980</v>
      </c>
      <c r="C14096" t="s">
        <v>161</v>
      </c>
      <c r="D14096" t="s">
        <v>22</v>
      </c>
      <c r="E14096">
        <v>2021</v>
      </c>
      <c r="F14096">
        <v>11</v>
      </c>
      <c r="G14096" s="3" t="s">
        <v>129</v>
      </c>
      <c r="H14096" t="s">
        <v>2914</v>
      </c>
      <c r="I14096" s="2" cm="1">
        <f t="array" ref="I14096">SUMPRODUCT(Actuals[Price '[USD'] per UOM], --(Actuals[Commodity] = Consolidated[[#This Row],[Commodity]]), --(Actuals[Region] = "NA"), --(Actuals[Year Month] = Consolidated[[#This Row],[Year.Month]]))</f>
        <v>1.0089999999999999</v>
      </c>
      <c r="J14096" s="2">
        <v>0.82122094999999995</v>
      </c>
      <c r="K14096" s="19" t="s">
        <v>2937</v>
      </c>
    </row>
    <row r="14097" spans="2:11" hidden="1" x14ac:dyDescent="0.2">
      <c r="B14097" t="s">
        <v>2980</v>
      </c>
      <c r="C14097" t="s">
        <v>161</v>
      </c>
      <c r="D14097" t="s">
        <v>22</v>
      </c>
      <c r="E14097">
        <v>2021</v>
      </c>
      <c r="F14097">
        <v>12</v>
      </c>
      <c r="G14097" s="3" t="s">
        <v>130</v>
      </c>
      <c r="H14097" t="s">
        <v>2914</v>
      </c>
      <c r="I14097" s="2" cm="1">
        <f t="array" ref="I14097">SUMPRODUCT(Actuals[Price '[USD'] per UOM], --(Actuals[Commodity] = Consolidated[[#This Row],[Commodity]]), --(Actuals[Region] = "NA"), --(Actuals[Year Month] = Consolidated[[#This Row],[Year.Month]]))</f>
        <v>0.92600000000000005</v>
      </c>
      <c r="J14097" s="2">
        <v>0.82122094999999995</v>
      </c>
      <c r="K14097" s="19" t="s">
        <v>2937</v>
      </c>
    </row>
    <row r="14098" spans="2:11" hidden="1" x14ac:dyDescent="0.2">
      <c r="B14098" t="s">
        <v>2980</v>
      </c>
      <c r="C14098" t="s">
        <v>161</v>
      </c>
      <c r="D14098" t="s">
        <v>22</v>
      </c>
      <c r="E14098">
        <v>2022</v>
      </c>
      <c r="F14098">
        <v>1</v>
      </c>
      <c r="G14098" s="3" t="s">
        <v>131</v>
      </c>
      <c r="H14098" t="s">
        <v>2914</v>
      </c>
      <c r="I14098" s="2" cm="1">
        <f t="array" ref="I14098">SUMPRODUCT(Actuals[Price '[USD'] per UOM], --(Actuals[Commodity] = Consolidated[[#This Row],[Commodity]]), --(Actuals[Region] = "NA"), --(Actuals[Year Month] = Consolidated[[#This Row],[Year.Month]]))</f>
        <v>1.042</v>
      </c>
      <c r="J14098" s="2">
        <v>0.83775559999999993</v>
      </c>
      <c r="K14098" s="19" t="s">
        <v>2937</v>
      </c>
    </row>
    <row r="14099" spans="2:11" hidden="1" x14ac:dyDescent="0.2">
      <c r="B14099" t="s">
        <v>2980</v>
      </c>
      <c r="C14099" t="s">
        <v>161</v>
      </c>
      <c r="D14099" t="s">
        <v>22</v>
      </c>
      <c r="E14099">
        <v>2022</v>
      </c>
      <c r="F14099">
        <v>2</v>
      </c>
      <c r="G14099" s="3" t="s">
        <v>132</v>
      </c>
      <c r="H14099" t="s">
        <v>2914</v>
      </c>
      <c r="I14099" s="2" cm="1">
        <f t="array" ref="I14099">SUMPRODUCT(Actuals[Price '[USD'] per UOM], --(Actuals[Commodity] = Consolidated[[#This Row],[Commodity]]), --(Actuals[Region] = "NA"), --(Actuals[Year Month] = Consolidated[[#This Row],[Year.Month]]))</f>
        <v>1.0529999999999999</v>
      </c>
      <c r="J14099" s="2">
        <v>0.84326714999999997</v>
      </c>
      <c r="K14099" s="19" t="s">
        <v>2937</v>
      </c>
    </row>
    <row r="14100" spans="2:11" hidden="1" x14ac:dyDescent="0.2">
      <c r="B14100" t="s">
        <v>2980</v>
      </c>
      <c r="C14100" t="s">
        <v>161</v>
      </c>
      <c r="D14100" t="s">
        <v>22</v>
      </c>
      <c r="E14100">
        <v>2022</v>
      </c>
      <c r="F14100">
        <v>3</v>
      </c>
      <c r="G14100" s="3" t="s">
        <v>133</v>
      </c>
      <c r="H14100" t="s">
        <v>2914</v>
      </c>
      <c r="I14100" s="2" cm="1">
        <f t="array" ref="I14100">SUMPRODUCT(Actuals[Price '[USD'] per UOM], --(Actuals[Commodity] = Consolidated[[#This Row],[Commodity]]), --(Actuals[Region] = "NA"), --(Actuals[Year Month] = Consolidated[[#This Row],[Year.Month]]))</f>
        <v>0.998</v>
      </c>
      <c r="J14100" s="2">
        <v>0.85429024999999992</v>
      </c>
      <c r="K14100" s="19" t="s">
        <v>2937</v>
      </c>
    </row>
    <row r="14101" spans="2:11" hidden="1" x14ac:dyDescent="0.2">
      <c r="B14101" t="s">
        <v>2980</v>
      </c>
      <c r="C14101" t="s">
        <v>161</v>
      </c>
      <c r="D14101" t="s">
        <v>22</v>
      </c>
      <c r="E14101">
        <v>2022</v>
      </c>
      <c r="F14101">
        <v>4</v>
      </c>
      <c r="G14101" s="3" t="s">
        <v>134</v>
      </c>
      <c r="H14101" t="s">
        <v>2914</v>
      </c>
      <c r="I14101" s="2" cm="1">
        <f t="array" ref="I14101">SUMPRODUCT(Actuals[Price '[USD'] per UOM], --(Actuals[Commodity] = Consolidated[[#This Row],[Commodity]]), --(Actuals[Region] = "NA"), --(Actuals[Year Month] = Consolidated[[#This Row],[Year.Month]]))</f>
        <v>0.93700000000000006</v>
      </c>
      <c r="J14101" s="2">
        <v>0.84326714999999997</v>
      </c>
      <c r="K14101" s="19" t="s">
        <v>2937</v>
      </c>
    </row>
    <row r="14102" spans="2:11" hidden="1" x14ac:dyDescent="0.2">
      <c r="B14102" t="s">
        <v>2980</v>
      </c>
      <c r="C14102" t="s">
        <v>161</v>
      </c>
      <c r="D14102" t="s">
        <v>22</v>
      </c>
      <c r="E14102">
        <v>2022</v>
      </c>
      <c r="F14102">
        <v>5</v>
      </c>
      <c r="G14102" s="3" t="s">
        <v>135</v>
      </c>
      <c r="H14102" t="s">
        <v>2914</v>
      </c>
      <c r="I14102" s="2" cm="1">
        <f t="array" ref="I14102">SUMPRODUCT(Actuals[Price '[USD'] per UOM], --(Actuals[Commodity] = Consolidated[[#This Row],[Commodity]]), --(Actuals[Region] = "NA"), --(Actuals[Year Month] = Consolidated[[#This Row],[Year.Month]]))</f>
        <v>1.014</v>
      </c>
      <c r="J14102" s="2">
        <v>0.83775559999999993</v>
      </c>
      <c r="K14102" s="19" t="s">
        <v>2937</v>
      </c>
    </row>
    <row r="14103" spans="2:11" hidden="1" x14ac:dyDescent="0.2">
      <c r="B14103" t="s">
        <v>2980</v>
      </c>
      <c r="C14103" t="s">
        <v>161</v>
      </c>
      <c r="D14103" t="s">
        <v>22</v>
      </c>
      <c r="E14103">
        <v>2022</v>
      </c>
      <c r="F14103">
        <v>6</v>
      </c>
      <c r="G14103" s="3" t="s">
        <v>136</v>
      </c>
      <c r="H14103" t="s">
        <v>2914</v>
      </c>
      <c r="I14103" s="2" cm="1">
        <f t="array" ref="I14103">SUMPRODUCT(Actuals[Price '[USD'] per UOM], --(Actuals[Commodity] = Consolidated[[#This Row],[Commodity]]), --(Actuals[Region] = "NA"), --(Actuals[Year Month] = Consolidated[[#This Row],[Year.Month]]))</f>
        <v>1.0249999999999999</v>
      </c>
      <c r="J14103" s="2">
        <v>0.81570939999999992</v>
      </c>
      <c r="K14103" s="19" t="s">
        <v>2937</v>
      </c>
    </row>
    <row r="14104" spans="2:11" hidden="1" x14ac:dyDescent="0.2">
      <c r="B14104" t="s">
        <v>2980</v>
      </c>
      <c r="C14104" t="s">
        <v>161</v>
      </c>
      <c r="D14104" t="s">
        <v>22</v>
      </c>
      <c r="E14104">
        <v>2022</v>
      </c>
      <c r="F14104">
        <v>7</v>
      </c>
      <c r="G14104" s="3" t="s">
        <v>137</v>
      </c>
      <c r="H14104" t="s">
        <v>2914</v>
      </c>
      <c r="I14104" s="2" cm="1">
        <f t="array" ref="I14104">SUMPRODUCT(Actuals[Price '[USD'] per UOM], --(Actuals[Commodity] = Consolidated[[#This Row],[Commodity]]), --(Actuals[Region] = "NA"), --(Actuals[Year Month] = Consolidated[[#This Row],[Year.Month]]))</f>
        <v>0.93100000000000005</v>
      </c>
      <c r="J14104" s="2">
        <v>0.82673249999999998</v>
      </c>
      <c r="K14104" s="19" t="s">
        <v>2937</v>
      </c>
    </row>
    <row r="14105" spans="2:11" hidden="1" x14ac:dyDescent="0.2">
      <c r="B14105" t="s">
        <v>2980</v>
      </c>
      <c r="C14105" t="s">
        <v>161</v>
      </c>
      <c r="D14105" t="s">
        <v>22</v>
      </c>
      <c r="E14105">
        <v>2022</v>
      </c>
      <c r="F14105">
        <v>8</v>
      </c>
      <c r="G14105" s="3" t="s">
        <v>138</v>
      </c>
      <c r="H14105" t="s">
        <v>2914</v>
      </c>
      <c r="I14105" s="2" cm="1">
        <f t="array" ref="I14105">SUMPRODUCT(Actuals[Price '[USD'] per UOM], --(Actuals[Commodity] = Consolidated[[#This Row],[Commodity]]), --(Actuals[Region] = "NA"), --(Actuals[Year Month] = Consolidated[[#This Row],[Year.Month]]))</f>
        <v>0.97</v>
      </c>
      <c r="J14105" s="2">
        <v>0.81019785</v>
      </c>
      <c r="K14105" s="19" t="s">
        <v>2937</v>
      </c>
    </row>
    <row r="14106" spans="2:11" hidden="1" x14ac:dyDescent="0.2">
      <c r="B14106" t="s">
        <v>2980</v>
      </c>
      <c r="C14106" t="s">
        <v>161</v>
      </c>
      <c r="D14106" t="s">
        <v>22</v>
      </c>
      <c r="E14106">
        <v>2022</v>
      </c>
      <c r="F14106">
        <v>9</v>
      </c>
      <c r="G14106" s="3" t="s">
        <v>139</v>
      </c>
      <c r="H14106" t="s">
        <v>2914</v>
      </c>
      <c r="I14106" s="2" cm="1">
        <f t="array" ref="I14106">SUMPRODUCT(Actuals[Price '[USD'] per UOM], --(Actuals[Commodity] = Consolidated[[#This Row],[Commodity]]), --(Actuals[Region] = "NA"), --(Actuals[Year Month] = Consolidated[[#This Row],[Year.Month]]))</f>
        <v>0.90900000000000003</v>
      </c>
      <c r="J14106" s="2">
        <v>0.81019785</v>
      </c>
      <c r="K14106" s="19" t="s">
        <v>2937</v>
      </c>
    </row>
    <row r="14107" spans="2:11" hidden="1" x14ac:dyDescent="0.2">
      <c r="B14107" t="s">
        <v>2980</v>
      </c>
      <c r="C14107" t="s">
        <v>161</v>
      </c>
      <c r="D14107" t="s">
        <v>22</v>
      </c>
      <c r="E14107">
        <v>2022</v>
      </c>
      <c r="F14107">
        <v>10</v>
      </c>
      <c r="G14107" s="3" t="s">
        <v>140</v>
      </c>
      <c r="H14107" t="s">
        <v>2914</v>
      </c>
      <c r="I14107" s="2" cm="1">
        <f t="array" ref="I14107">SUMPRODUCT(Actuals[Price '[USD'] per UOM], --(Actuals[Commodity] = Consolidated[[#This Row],[Commodity]]), --(Actuals[Region] = "NA"), --(Actuals[Year Month] = Consolidated[[#This Row],[Year.Month]]))</f>
        <v>0.83199999999999996</v>
      </c>
      <c r="J14107" s="2">
        <v>0.81570939999999992</v>
      </c>
      <c r="K14107" s="19" t="s">
        <v>2937</v>
      </c>
    </row>
    <row r="14108" spans="2:11" hidden="1" x14ac:dyDescent="0.2">
      <c r="B14108" t="s">
        <v>2980</v>
      </c>
      <c r="C14108" t="s">
        <v>161</v>
      </c>
      <c r="D14108" t="s">
        <v>22</v>
      </c>
      <c r="E14108">
        <v>2022</v>
      </c>
      <c r="F14108">
        <v>11</v>
      </c>
      <c r="G14108" s="3" t="s">
        <v>141</v>
      </c>
      <c r="H14108" t="s">
        <v>2914</v>
      </c>
      <c r="I14108" s="2" cm="1">
        <f t="array" ref="I14108">SUMPRODUCT(Actuals[Price '[USD'] per UOM], --(Actuals[Commodity] = Consolidated[[#This Row],[Commodity]]), --(Actuals[Region] = "NA"), --(Actuals[Year Month] = Consolidated[[#This Row],[Year.Month]]))</f>
        <v>0.83799999999999997</v>
      </c>
      <c r="J14108" s="2">
        <v>0.81570939999999992</v>
      </c>
      <c r="K14108" s="19" t="s">
        <v>2937</v>
      </c>
    </row>
    <row r="14109" spans="2:11" hidden="1" x14ac:dyDescent="0.2">
      <c r="B14109" t="s">
        <v>2980</v>
      </c>
      <c r="C14109" t="s">
        <v>161</v>
      </c>
      <c r="D14109" t="s">
        <v>22</v>
      </c>
      <c r="E14109">
        <v>2022</v>
      </c>
      <c r="F14109">
        <v>12</v>
      </c>
      <c r="G14109" s="3" t="s">
        <v>142</v>
      </c>
      <c r="H14109" t="s">
        <v>2914</v>
      </c>
      <c r="I14109" s="2" cm="1">
        <f t="array" ref="I14109">SUMPRODUCT(Actuals[Price '[USD'] per UOM], --(Actuals[Commodity] = Consolidated[[#This Row],[Commodity]]), --(Actuals[Region] = "NA"), --(Actuals[Year Month] = Consolidated[[#This Row],[Year.Month]]))</f>
        <v>0.80500000000000005</v>
      </c>
      <c r="J14109" s="2">
        <v>0.81570939999999992</v>
      </c>
      <c r="K14109" s="19" t="s">
        <v>2937</v>
      </c>
    </row>
    <row r="14110" spans="2:11" hidden="1" x14ac:dyDescent="0.2">
      <c r="B14110" t="s">
        <v>2980</v>
      </c>
      <c r="C14110" t="s">
        <v>157</v>
      </c>
      <c r="D14110" t="s">
        <v>20</v>
      </c>
      <c r="E14110">
        <v>2021</v>
      </c>
      <c r="F14110">
        <v>4</v>
      </c>
      <c r="G14110" s="3" t="s">
        <v>122</v>
      </c>
      <c r="H14110" t="s">
        <v>2914</v>
      </c>
      <c r="I14110" s="2" cm="1">
        <f t="array" ref="I14110">SUMPRODUCT(Actuals[Price '[USD'] per UOM], --(Actuals[Commodity] = Consolidated[[#This Row],[Commodity]]), --(Actuals[Region] = "EU"), --(Actuals[Year Month] = Consolidated[[#This Row],[Year.Month]]))</f>
        <v>1.2849999999999999</v>
      </c>
      <c r="J14110" s="2">
        <v>1.2440476190476191</v>
      </c>
      <c r="K14110" s="19" t="s">
        <v>2937</v>
      </c>
    </row>
    <row r="14111" spans="2:11" hidden="1" x14ac:dyDescent="0.2">
      <c r="B14111" t="s">
        <v>2980</v>
      </c>
      <c r="C14111" t="s">
        <v>157</v>
      </c>
      <c r="D14111" t="s">
        <v>20</v>
      </c>
      <c r="E14111">
        <v>2021</v>
      </c>
      <c r="F14111">
        <v>5</v>
      </c>
      <c r="G14111" s="3" t="s">
        <v>123</v>
      </c>
      <c r="H14111" t="s">
        <v>2914</v>
      </c>
      <c r="I14111" s="2" cm="1">
        <f t="array" ref="I14111">SUMPRODUCT(Actuals[Price '[USD'] per UOM], --(Actuals[Commodity] = Consolidated[[#This Row],[Commodity]]), --(Actuals[Region] = "EU"), --(Actuals[Year Month] = Consolidated[[#This Row],[Year.Month]]))</f>
        <v>1.2909999999999999</v>
      </c>
      <c r="J14111" s="2">
        <v>1.2440476190476191</v>
      </c>
      <c r="K14111" s="19" t="s">
        <v>2937</v>
      </c>
    </row>
    <row r="14112" spans="2:11" hidden="1" x14ac:dyDescent="0.2">
      <c r="B14112" t="s">
        <v>2980</v>
      </c>
      <c r="C14112" t="s">
        <v>157</v>
      </c>
      <c r="D14112" t="s">
        <v>20</v>
      </c>
      <c r="E14112">
        <v>2021</v>
      </c>
      <c r="F14112">
        <v>6</v>
      </c>
      <c r="G14112" s="3" t="s">
        <v>124</v>
      </c>
      <c r="H14112" t="s">
        <v>2914</v>
      </c>
      <c r="I14112" s="2" cm="1">
        <f t="array" ref="I14112">SUMPRODUCT(Actuals[Price '[USD'] per UOM], --(Actuals[Commodity] = Consolidated[[#This Row],[Commodity]]), --(Actuals[Region] = "EU"), --(Actuals[Year Month] = Consolidated[[#This Row],[Year.Month]]))</f>
        <v>1.3280000000000001</v>
      </c>
      <c r="J14112" s="2">
        <v>1.2440476190476191</v>
      </c>
      <c r="K14112" s="19" t="s">
        <v>2937</v>
      </c>
    </row>
    <row r="14113" spans="2:11" hidden="1" x14ac:dyDescent="0.2">
      <c r="B14113" t="s">
        <v>2980</v>
      </c>
      <c r="C14113" t="s">
        <v>157</v>
      </c>
      <c r="D14113" t="s">
        <v>20</v>
      </c>
      <c r="E14113">
        <v>2021</v>
      </c>
      <c r="F14113">
        <v>7</v>
      </c>
      <c r="G14113" s="3" t="s">
        <v>125</v>
      </c>
      <c r="H14113" t="s">
        <v>2914</v>
      </c>
      <c r="I14113" s="2" cm="1">
        <f t="array" ref="I14113">SUMPRODUCT(Actuals[Price '[USD'] per UOM], --(Actuals[Commodity] = Consolidated[[#This Row],[Commodity]]), --(Actuals[Region] = "EU"), --(Actuals[Year Month] = Consolidated[[#This Row],[Year.Month]]))</f>
        <v>1.377</v>
      </c>
      <c r="J14113" s="2">
        <v>1.2261904761904763</v>
      </c>
      <c r="K14113" s="19" t="s">
        <v>2937</v>
      </c>
    </row>
    <row r="14114" spans="2:11" hidden="1" x14ac:dyDescent="0.2">
      <c r="B14114" t="s">
        <v>2980</v>
      </c>
      <c r="C14114" t="s">
        <v>157</v>
      </c>
      <c r="D14114" t="s">
        <v>20</v>
      </c>
      <c r="E14114">
        <v>2021</v>
      </c>
      <c r="F14114">
        <v>8</v>
      </c>
      <c r="G14114" s="3" t="s">
        <v>126</v>
      </c>
      <c r="H14114" t="s">
        <v>2914</v>
      </c>
      <c r="I14114" s="2" cm="1">
        <f t="array" ref="I14114">SUMPRODUCT(Actuals[Price '[USD'] per UOM], --(Actuals[Commodity] = Consolidated[[#This Row],[Commodity]]), --(Actuals[Region] = "EU"), --(Actuals[Year Month] = Consolidated[[#This Row],[Year.Month]]))</f>
        <v>1.4419999999999999</v>
      </c>
      <c r="J14114" s="2">
        <v>1.2023809523809523</v>
      </c>
      <c r="K14114" s="19" t="s">
        <v>2937</v>
      </c>
    </row>
    <row r="14115" spans="2:11" hidden="1" x14ac:dyDescent="0.2">
      <c r="B14115" t="s">
        <v>2980</v>
      </c>
      <c r="C14115" t="s">
        <v>157</v>
      </c>
      <c r="D14115" t="s">
        <v>20</v>
      </c>
      <c r="E14115">
        <v>2021</v>
      </c>
      <c r="F14115">
        <v>9</v>
      </c>
      <c r="G14115" s="3" t="s">
        <v>127</v>
      </c>
      <c r="H14115" t="s">
        <v>2914</v>
      </c>
      <c r="I14115" s="2" cm="1">
        <f t="array" ref="I14115">SUMPRODUCT(Actuals[Price '[USD'] per UOM], --(Actuals[Commodity] = Consolidated[[#This Row],[Commodity]]), --(Actuals[Region] = "EU"), --(Actuals[Year Month] = Consolidated[[#This Row],[Year.Month]]))</f>
        <v>1.4319999999999999</v>
      </c>
      <c r="J14115" s="2">
        <v>1.1428571428571428</v>
      </c>
      <c r="K14115" s="19" t="s">
        <v>2937</v>
      </c>
    </row>
    <row r="14116" spans="2:11" hidden="1" x14ac:dyDescent="0.2">
      <c r="B14116" t="s">
        <v>2980</v>
      </c>
      <c r="C14116" t="s">
        <v>157</v>
      </c>
      <c r="D14116" t="s">
        <v>20</v>
      </c>
      <c r="E14116">
        <v>2021</v>
      </c>
      <c r="F14116">
        <v>10</v>
      </c>
      <c r="G14116" s="3" t="s">
        <v>128</v>
      </c>
      <c r="H14116" t="s">
        <v>2914</v>
      </c>
      <c r="I14116" s="2" cm="1">
        <f t="array" ref="I14116">SUMPRODUCT(Actuals[Price '[USD'] per UOM], --(Actuals[Commodity] = Consolidated[[#This Row],[Commodity]]), --(Actuals[Region] = "EU"), --(Actuals[Year Month] = Consolidated[[#This Row],[Year.Month]]))</f>
        <v>1.4630000000000001</v>
      </c>
      <c r="J14116" s="2">
        <v>1.1428571428571428</v>
      </c>
      <c r="K14116" s="19" t="s">
        <v>2937</v>
      </c>
    </row>
    <row r="14117" spans="2:11" hidden="1" x14ac:dyDescent="0.2">
      <c r="B14117" t="s">
        <v>2980</v>
      </c>
      <c r="C14117" t="s">
        <v>157</v>
      </c>
      <c r="D14117" t="s">
        <v>20</v>
      </c>
      <c r="E14117">
        <v>2021</v>
      </c>
      <c r="F14117">
        <v>11</v>
      </c>
      <c r="G14117" s="3" t="s">
        <v>129</v>
      </c>
      <c r="H14117" t="s">
        <v>2914</v>
      </c>
      <c r="I14117" s="2" cm="1">
        <f t="array" ref="I14117">SUMPRODUCT(Actuals[Price '[USD'] per UOM], --(Actuals[Commodity] = Consolidated[[#This Row],[Commodity]]), --(Actuals[Region] = "EU"), --(Actuals[Year Month] = Consolidated[[#This Row],[Year.Month]]))</f>
        <v>1.577</v>
      </c>
      <c r="J14117" s="2">
        <v>1.1666666666666667</v>
      </c>
      <c r="K14117" s="19" t="s">
        <v>2937</v>
      </c>
    </row>
    <row r="14118" spans="2:11" hidden="1" x14ac:dyDescent="0.2">
      <c r="B14118" t="s">
        <v>2980</v>
      </c>
      <c r="C14118" t="s">
        <v>157</v>
      </c>
      <c r="D14118" t="s">
        <v>20</v>
      </c>
      <c r="E14118">
        <v>2021</v>
      </c>
      <c r="F14118">
        <v>12</v>
      </c>
      <c r="G14118" s="3" t="s">
        <v>130</v>
      </c>
      <c r="H14118" t="s">
        <v>2914</v>
      </c>
      <c r="I14118" s="2" cm="1">
        <f t="array" ref="I14118">SUMPRODUCT(Actuals[Price '[USD'] per UOM], --(Actuals[Commodity] = Consolidated[[#This Row],[Commodity]]), --(Actuals[Region] = "EU"), --(Actuals[Year Month] = Consolidated[[#This Row],[Year.Month]]))</f>
        <v>1.5649999999999999</v>
      </c>
      <c r="J14118" s="2">
        <v>1.1666666666666667</v>
      </c>
      <c r="K14118" s="19" t="s">
        <v>2937</v>
      </c>
    </row>
    <row r="14119" spans="2:11" hidden="1" x14ac:dyDescent="0.2">
      <c r="B14119" t="s">
        <v>2980</v>
      </c>
      <c r="C14119" t="s">
        <v>157</v>
      </c>
      <c r="D14119" t="s">
        <v>20</v>
      </c>
      <c r="E14119">
        <v>2022</v>
      </c>
      <c r="F14119">
        <v>1</v>
      </c>
      <c r="G14119" s="3" t="s">
        <v>131</v>
      </c>
      <c r="H14119" t="s">
        <v>2914</v>
      </c>
      <c r="I14119" s="2" cm="1">
        <f t="array" ref="I14119">SUMPRODUCT(Actuals[Price '[USD'] per UOM], --(Actuals[Commodity] = Consolidated[[#This Row],[Commodity]]), --(Actuals[Region] = "EU"), --(Actuals[Year Month] = Consolidated[[#This Row],[Year.Month]]))</f>
        <v>1.4510000000000001</v>
      </c>
      <c r="J14119" s="2">
        <v>1.1547619047619049</v>
      </c>
      <c r="K14119" s="19" t="s">
        <v>2937</v>
      </c>
    </row>
    <row r="14120" spans="2:11" hidden="1" x14ac:dyDescent="0.2">
      <c r="B14120" t="s">
        <v>2980</v>
      </c>
      <c r="C14120" t="s">
        <v>157</v>
      </c>
      <c r="D14120" t="s">
        <v>20</v>
      </c>
      <c r="E14120">
        <v>2022</v>
      </c>
      <c r="F14120">
        <v>2</v>
      </c>
      <c r="G14120" s="3" t="s">
        <v>132</v>
      </c>
      <c r="H14120" t="s">
        <v>2914</v>
      </c>
      <c r="I14120" s="2" cm="1">
        <f t="array" ref="I14120">SUMPRODUCT(Actuals[Price '[USD'] per UOM], --(Actuals[Commodity] = Consolidated[[#This Row],[Commodity]]), --(Actuals[Region] = "EU"), --(Actuals[Year Month] = Consolidated[[#This Row],[Year.Month]]))</f>
        <v>1.528</v>
      </c>
      <c r="J14120" s="2">
        <v>1.1547619047619049</v>
      </c>
      <c r="K14120" s="19" t="s">
        <v>2937</v>
      </c>
    </row>
    <row r="14121" spans="2:11" hidden="1" x14ac:dyDescent="0.2">
      <c r="B14121" t="s">
        <v>2980</v>
      </c>
      <c r="C14121" t="s">
        <v>157</v>
      </c>
      <c r="D14121" t="s">
        <v>20</v>
      </c>
      <c r="E14121">
        <v>2022</v>
      </c>
      <c r="F14121">
        <v>3</v>
      </c>
      <c r="G14121" s="3" t="s">
        <v>133</v>
      </c>
      <c r="H14121" t="s">
        <v>2914</v>
      </c>
      <c r="I14121" s="2" cm="1">
        <f t="array" ref="I14121">SUMPRODUCT(Actuals[Price '[USD'] per UOM], --(Actuals[Commodity] = Consolidated[[#This Row],[Commodity]]), --(Actuals[Region] = "EU"), --(Actuals[Year Month] = Consolidated[[#This Row],[Year.Month]]))</f>
        <v>1.6359999999999999</v>
      </c>
      <c r="J14121" s="2">
        <v>1.1428571428571428</v>
      </c>
      <c r="K14121" s="19" t="s">
        <v>2937</v>
      </c>
    </row>
    <row r="14122" spans="2:11" hidden="1" x14ac:dyDescent="0.2">
      <c r="B14122" t="s">
        <v>2980</v>
      </c>
      <c r="C14122" t="s">
        <v>157</v>
      </c>
      <c r="D14122" t="s">
        <v>20</v>
      </c>
      <c r="E14122">
        <v>2022</v>
      </c>
      <c r="F14122">
        <v>4</v>
      </c>
      <c r="G14122" s="3" t="s">
        <v>134</v>
      </c>
      <c r="H14122" t="s">
        <v>2914</v>
      </c>
      <c r="I14122" s="2" cm="1">
        <f t="array" ref="I14122">SUMPRODUCT(Actuals[Price '[USD'] per UOM], --(Actuals[Commodity] = Consolidated[[#This Row],[Commodity]]), --(Actuals[Region] = "EU"), --(Actuals[Year Month] = Consolidated[[#This Row],[Year.Month]]))</f>
        <v>1.8979999999999999</v>
      </c>
      <c r="J14122" s="2">
        <v>1.1428571428571428</v>
      </c>
      <c r="K14122" s="19" t="s">
        <v>2937</v>
      </c>
    </row>
    <row r="14123" spans="2:11" hidden="1" x14ac:dyDescent="0.2">
      <c r="B14123" t="s">
        <v>2980</v>
      </c>
      <c r="C14123" t="s">
        <v>157</v>
      </c>
      <c r="D14123" t="s">
        <v>20</v>
      </c>
      <c r="E14123">
        <v>2022</v>
      </c>
      <c r="F14123">
        <v>5</v>
      </c>
      <c r="G14123" s="3" t="s">
        <v>135</v>
      </c>
      <c r="H14123" t="s">
        <v>2914</v>
      </c>
      <c r="I14123" s="2" cm="1">
        <f t="array" ref="I14123">SUMPRODUCT(Actuals[Price '[USD'] per UOM], --(Actuals[Commodity] = Consolidated[[#This Row],[Commodity]]), --(Actuals[Region] = "EU"), --(Actuals[Year Month] = Consolidated[[#This Row],[Year.Month]]))</f>
        <v>1.8180000000000001</v>
      </c>
      <c r="J14123" s="2">
        <v>1.1309523809523812</v>
      </c>
      <c r="K14123" s="19" t="s">
        <v>2937</v>
      </c>
    </row>
    <row r="14124" spans="2:11" hidden="1" x14ac:dyDescent="0.2">
      <c r="B14124" t="s">
        <v>2980</v>
      </c>
      <c r="C14124" t="s">
        <v>157</v>
      </c>
      <c r="D14124" t="s">
        <v>20</v>
      </c>
      <c r="E14124">
        <v>2022</v>
      </c>
      <c r="F14124">
        <v>6</v>
      </c>
      <c r="G14124" s="3" t="s">
        <v>136</v>
      </c>
      <c r="H14124" t="s">
        <v>2914</v>
      </c>
      <c r="I14124" s="2" cm="1">
        <f t="array" ref="I14124">SUMPRODUCT(Actuals[Price '[USD'] per UOM], --(Actuals[Commodity] = Consolidated[[#This Row],[Commodity]]), --(Actuals[Region] = "EU"), --(Actuals[Year Month] = Consolidated[[#This Row],[Year.Month]]))</f>
        <v>1.8180000000000001</v>
      </c>
      <c r="J14124" s="2">
        <v>1.1428571428571428</v>
      </c>
      <c r="K14124" s="19" t="s">
        <v>2937</v>
      </c>
    </row>
    <row r="14125" spans="2:11" hidden="1" x14ac:dyDescent="0.2">
      <c r="B14125" t="s">
        <v>2980</v>
      </c>
      <c r="C14125" t="s">
        <v>157</v>
      </c>
      <c r="D14125" t="s">
        <v>20</v>
      </c>
      <c r="E14125">
        <v>2022</v>
      </c>
      <c r="F14125">
        <v>7</v>
      </c>
      <c r="G14125" s="3" t="s">
        <v>137</v>
      </c>
      <c r="H14125" t="s">
        <v>2914</v>
      </c>
      <c r="I14125" s="2" cm="1">
        <f t="array" ref="I14125">SUMPRODUCT(Actuals[Price '[USD'] per UOM], --(Actuals[Commodity] = Consolidated[[#This Row],[Commodity]]), --(Actuals[Region] = "EU"), --(Actuals[Year Month] = Consolidated[[#This Row],[Year.Month]]))</f>
        <v>1.704</v>
      </c>
      <c r="J14125" s="2">
        <v>1.1071428571428572</v>
      </c>
      <c r="K14125" s="19" t="s">
        <v>2937</v>
      </c>
    </row>
    <row r="14126" spans="2:11" hidden="1" x14ac:dyDescent="0.2">
      <c r="B14126" t="s">
        <v>2980</v>
      </c>
      <c r="C14126" t="s">
        <v>157</v>
      </c>
      <c r="D14126" t="s">
        <v>20</v>
      </c>
      <c r="E14126">
        <v>2022</v>
      </c>
      <c r="F14126">
        <v>8</v>
      </c>
      <c r="G14126" s="3" t="s">
        <v>138</v>
      </c>
      <c r="H14126" t="s">
        <v>2914</v>
      </c>
      <c r="I14126" s="2" cm="1">
        <f t="array" ref="I14126">SUMPRODUCT(Actuals[Price '[USD'] per UOM], --(Actuals[Commodity] = Consolidated[[#This Row],[Commodity]]), --(Actuals[Region] = "EU"), --(Actuals[Year Month] = Consolidated[[#This Row],[Year.Month]]))</f>
        <v>1.625</v>
      </c>
      <c r="J14126" s="2">
        <v>1.0714285714285714</v>
      </c>
      <c r="K14126" s="19" t="s">
        <v>2937</v>
      </c>
    </row>
    <row r="14127" spans="2:11" hidden="1" x14ac:dyDescent="0.2">
      <c r="B14127" t="s">
        <v>2980</v>
      </c>
      <c r="C14127" t="s">
        <v>157</v>
      </c>
      <c r="D14127" t="s">
        <v>20</v>
      </c>
      <c r="E14127">
        <v>2022</v>
      </c>
      <c r="F14127">
        <v>9</v>
      </c>
      <c r="G14127" s="3" t="s">
        <v>139</v>
      </c>
      <c r="H14127" t="s">
        <v>2914</v>
      </c>
      <c r="I14127" s="2" cm="1">
        <f t="array" ref="I14127">SUMPRODUCT(Actuals[Price '[USD'] per UOM], --(Actuals[Commodity] = Consolidated[[#This Row],[Commodity]]), --(Actuals[Region] = "EU"), --(Actuals[Year Month] = Consolidated[[#This Row],[Year.Month]]))</f>
        <v>1.488</v>
      </c>
      <c r="J14127" s="2">
        <v>1.0833333333333335</v>
      </c>
      <c r="K14127" s="19" t="s">
        <v>2937</v>
      </c>
    </row>
    <row r="14128" spans="2:11" hidden="1" x14ac:dyDescent="0.2">
      <c r="B14128" t="s">
        <v>2980</v>
      </c>
      <c r="C14128" t="s">
        <v>157</v>
      </c>
      <c r="D14128" t="s">
        <v>20</v>
      </c>
      <c r="E14128">
        <v>2022</v>
      </c>
      <c r="F14128">
        <v>10</v>
      </c>
      <c r="G14128" s="3" t="s">
        <v>140</v>
      </c>
      <c r="H14128" t="s">
        <v>2914</v>
      </c>
      <c r="I14128" s="2" cm="1">
        <f t="array" ref="I14128">SUMPRODUCT(Actuals[Price '[USD'] per UOM], --(Actuals[Commodity] = Consolidated[[#This Row],[Commodity]]), --(Actuals[Region] = "EU"), --(Actuals[Year Month] = Consolidated[[#This Row],[Year.Month]]))</f>
        <v>1.4359999999999999</v>
      </c>
      <c r="J14128" s="2">
        <v>1.0833333333333335</v>
      </c>
      <c r="K14128" s="19" t="s">
        <v>2937</v>
      </c>
    </row>
    <row r="14129" spans="2:11" hidden="1" x14ac:dyDescent="0.2">
      <c r="B14129" t="s">
        <v>2980</v>
      </c>
      <c r="C14129" t="s">
        <v>157</v>
      </c>
      <c r="D14129" t="s">
        <v>20</v>
      </c>
      <c r="E14129">
        <v>2022</v>
      </c>
      <c r="F14129">
        <v>11</v>
      </c>
      <c r="G14129" s="3" t="s">
        <v>141</v>
      </c>
      <c r="H14129" t="s">
        <v>2914</v>
      </c>
      <c r="I14129" s="2" cm="1">
        <f t="array" ref="I14129">SUMPRODUCT(Actuals[Price '[USD'] per UOM], --(Actuals[Commodity] = Consolidated[[#This Row],[Commodity]]), --(Actuals[Region] = "EU"), --(Actuals[Year Month] = Consolidated[[#This Row],[Year.Month]]))</f>
        <v>1.476</v>
      </c>
      <c r="J14129" s="2">
        <v>1.0833333333333335</v>
      </c>
      <c r="K14129" s="19" t="s">
        <v>2937</v>
      </c>
    </row>
    <row r="14130" spans="2:11" hidden="1" x14ac:dyDescent="0.2">
      <c r="B14130" t="s">
        <v>2980</v>
      </c>
      <c r="C14130" t="s">
        <v>157</v>
      </c>
      <c r="D14130" t="s">
        <v>20</v>
      </c>
      <c r="E14130">
        <v>2022</v>
      </c>
      <c r="F14130">
        <v>12</v>
      </c>
      <c r="G14130" s="3" t="s">
        <v>142</v>
      </c>
      <c r="H14130" t="s">
        <v>2914</v>
      </c>
      <c r="I14130" s="2" cm="1">
        <f t="array" ref="I14130">SUMPRODUCT(Actuals[Price '[USD'] per UOM], --(Actuals[Commodity] = Consolidated[[#This Row],[Commodity]]), --(Actuals[Region] = "EU"), --(Actuals[Year Month] = Consolidated[[#This Row],[Year.Month]]))</f>
        <v>1.448</v>
      </c>
      <c r="J14130" s="2">
        <v>1.0952380952380953</v>
      </c>
      <c r="K14130" s="19" t="s">
        <v>2937</v>
      </c>
    </row>
    <row r="14131" spans="2:11" hidden="1" x14ac:dyDescent="0.2">
      <c r="B14131" t="s">
        <v>2980</v>
      </c>
      <c r="C14131" t="s">
        <v>156</v>
      </c>
      <c r="D14131" t="s">
        <v>15</v>
      </c>
      <c r="E14131">
        <v>2021</v>
      </c>
      <c r="F14131">
        <v>4</v>
      </c>
      <c r="G14131" s="3" t="s">
        <v>122</v>
      </c>
      <c r="H14131" t="s">
        <v>2914</v>
      </c>
      <c r="I14131" s="2" cm="1">
        <f t="array" ref="I14131">SUMPRODUCT(Actuals[Price '[USD'] per UOM], --(Actuals[Commodity] = Consolidated[[#This Row],[Commodity]]), --(Actuals[Region] = Consolidated[[#This Row],[Region]]), --(Actuals[Year Month] = Consolidated[[#This Row],[Year.Month]]))</f>
        <v>1.0409999999999999</v>
      </c>
      <c r="J14131" s="2">
        <v>1.01</v>
      </c>
      <c r="K14131" s="19" t="s">
        <v>2937</v>
      </c>
    </row>
    <row r="14132" spans="2:11" hidden="1" x14ac:dyDescent="0.2">
      <c r="B14132" t="s">
        <v>2980</v>
      </c>
      <c r="C14132" t="s">
        <v>156</v>
      </c>
      <c r="D14132" t="s">
        <v>15</v>
      </c>
      <c r="E14132">
        <v>2021</v>
      </c>
      <c r="F14132">
        <v>5</v>
      </c>
      <c r="G14132" s="3" t="s">
        <v>123</v>
      </c>
      <c r="H14132" t="s">
        <v>2914</v>
      </c>
      <c r="I14132" s="2" cm="1">
        <f t="array" ref="I1413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4132" s="2">
        <v>0.98</v>
      </c>
      <c r="K14132" s="19" t="s">
        <v>2937</v>
      </c>
    </row>
    <row r="14133" spans="2:11" hidden="1" x14ac:dyDescent="0.2">
      <c r="B14133" t="s">
        <v>2980</v>
      </c>
      <c r="C14133" t="s">
        <v>156</v>
      </c>
      <c r="D14133" t="s">
        <v>15</v>
      </c>
      <c r="E14133">
        <v>2021</v>
      </c>
      <c r="F14133">
        <v>6</v>
      </c>
      <c r="G14133" s="3" t="s">
        <v>124</v>
      </c>
      <c r="H14133" t="s">
        <v>2914</v>
      </c>
      <c r="I14133" s="2" cm="1">
        <f t="array" ref="I14133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4133" s="2">
        <v>0.99</v>
      </c>
      <c r="K14133" s="19" t="s">
        <v>2937</v>
      </c>
    </row>
    <row r="14134" spans="2:11" hidden="1" x14ac:dyDescent="0.2">
      <c r="B14134" t="s">
        <v>2980</v>
      </c>
      <c r="C14134" t="s">
        <v>156</v>
      </c>
      <c r="D14134" t="s">
        <v>15</v>
      </c>
      <c r="E14134">
        <v>2021</v>
      </c>
      <c r="F14134">
        <v>7</v>
      </c>
      <c r="G14134" s="3" t="s">
        <v>125</v>
      </c>
      <c r="H14134" t="s">
        <v>2914</v>
      </c>
      <c r="I14134" s="2" cm="1">
        <f t="array" ref="I14134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4134" s="2">
        <v>1</v>
      </c>
      <c r="K14134" s="19" t="s">
        <v>2937</v>
      </c>
    </row>
    <row r="14135" spans="2:11" hidden="1" x14ac:dyDescent="0.2">
      <c r="B14135" t="s">
        <v>2980</v>
      </c>
      <c r="C14135" t="s">
        <v>156</v>
      </c>
      <c r="D14135" t="s">
        <v>15</v>
      </c>
      <c r="E14135">
        <v>2021</v>
      </c>
      <c r="F14135">
        <v>8</v>
      </c>
      <c r="G14135" s="3" t="s">
        <v>126</v>
      </c>
      <c r="H14135" t="s">
        <v>2914</v>
      </c>
      <c r="I14135" s="2" cm="1">
        <f t="array" ref="I1413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135" s="2">
        <v>1</v>
      </c>
      <c r="K14135" s="19" t="s">
        <v>2937</v>
      </c>
    </row>
    <row r="14136" spans="2:11" hidden="1" x14ac:dyDescent="0.2">
      <c r="B14136" t="s">
        <v>2980</v>
      </c>
      <c r="C14136" t="s">
        <v>156</v>
      </c>
      <c r="D14136" t="s">
        <v>15</v>
      </c>
      <c r="E14136">
        <v>2021</v>
      </c>
      <c r="F14136">
        <v>9</v>
      </c>
      <c r="G14136" s="3" t="s">
        <v>127</v>
      </c>
      <c r="H14136" t="s">
        <v>2914</v>
      </c>
      <c r="I14136" s="2" cm="1">
        <f t="array" ref="I14136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4136" s="2">
        <v>0.99</v>
      </c>
      <c r="K14136" s="19" t="s">
        <v>2937</v>
      </c>
    </row>
    <row r="14137" spans="2:11" hidden="1" x14ac:dyDescent="0.2">
      <c r="B14137" t="s">
        <v>2980</v>
      </c>
      <c r="C14137" t="s">
        <v>156</v>
      </c>
      <c r="D14137" t="s">
        <v>15</v>
      </c>
      <c r="E14137">
        <v>2021</v>
      </c>
      <c r="F14137">
        <v>10</v>
      </c>
      <c r="G14137" s="3" t="s">
        <v>128</v>
      </c>
      <c r="H14137" t="s">
        <v>2914</v>
      </c>
      <c r="I14137" s="2" cm="1">
        <f t="array" ref="I14137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4137" s="2">
        <v>0.98</v>
      </c>
      <c r="K14137" s="19" t="s">
        <v>2937</v>
      </c>
    </row>
    <row r="14138" spans="2:11" hidden="1" x14ac:dyDescent="0.2">
      <c r="B14138" t="s">
        <v>2980</v>
      </c>
      <c r="C14138" t="s">
        <v>156</v>
      </c>
      <c r="D14138" t="s">
        <v>15</v>
      </c>
      <c r="E14138">
        <v>2021</v>
      </c>
      <c r="F14138">
        <v>11</v>
      </c>
      <c r="G14138" s="3" t="s">
        <v>129</v>
      </c>
      <c r="H14138" t="s">
        <v>2914</v>
      </c>
      <c r="I14138" s="2" cm="1">
        <f t="array" ref="I14138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4138" s="2">
        <v>1.01</v>
      </c>
      <c r="K14138" s="19" t="s">
        <v>2937</v>
      </c>
    </row>
    <row r="14139" spans="2:11" hidden="1" x14ac:dyDescent="0.2">
      <c r="B14139" t="s">
        <v>2980</v>
      </c>
      <c r="C14139" t="s">
        <v>156</v>
      </c>
      <c r="D14139" t="s">
        <v>15</v>
      </c>
      <c r="E14139">
        <v>2021</v>
      </c>
      <c r="F14139">
        <v>12</v>
      </c>
      <c r="G14139" s="3" t="s">
        <v>130</v>
      </c>
      <c r="H14139" t="s">
        <v>2914</v>
      </c>
      <c r="I14139" s="2" cm="1">
        <f t="array" ref="I14139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4139" s="2">
        <v>1.01</v>
      </c>
      <c r="K14139" s="19" t="s">
        <v>2937</v>
      </c>
    </row>
    <row r="14140" spans="2:11" hidden="1" x14ac:dyDescent="0.2">
      <c r="B14140" t="s">
        <v>2980</v>
      </c>
      <c r="C14140" t="s">
        <v>156</v>
      </c>
      <c r="D14140" t="s">
        <v>15</v>
      </c>
      <c r="E14140">
        <v>2022</v>
      </c>
      <c r="F14140">
        <v>1</v>
      </c>
      <c r="G14140" s="3" t="s">
        <v>131</v>
      </c>
      <c r="H14140" t="s">
        <v>2914</v>
      </c>
      <c r="I14140" s="2" cm="1">
        <f t="array" ref="I1414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4140" s="2">
        <v>1.02</v>
      </c>
      <c r="K14140" s="19" t="s">
        <v>2937</v>
      </c>
    </row>
    <row r="14141" spans="2:11" hidden="1" x14ac:dyDescent="0.2">
      <c r="B14141" t="s">
        <v>2980</v>
      </c>
      <c r="C14141" t="s">
        <v>156</v>
      </c>
      <c r="D14141" t="s">
        <v>15</v>
      </c>
      <c r="E14141">
        <v>2022</v>
      </c>
      <c r="F14141">
        <v>2</v>
      </c>
      <c r="G14141" s="3" t="s">
        <v>132</v>
      </c>
      <c r="H14141" t="s">
        <v>2914</v>
      </c>
      <c r="I14141" s="2" cm="1">
        <f t="array" ref="I14141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4141" s="2">
        <v>1.03</v>
      </c>
      <c r="K14141" s="19" t="s">
        <v>2937</v>
      </c>
    </row>
    <row r="14142" spans="2:11" hidden="1" x14ac:dyDescent="0.2">
      <c r="B14142" t="s">
        <v>2980</v>
      </c>
      <c r="C14142" t="s">
        <v>156</v>
      </c>
      <c r="D14142" t="s">
        <v>15</v>
      </c>
      <c r="E14142">
        <v>2022</v>
      </c>
      <c r="F14142">
        <v>3</v>
      </c>
      <c r="G14142" s="3" t="s">
        <v>133</v>
      </c>
      <c r="H14142" t="s">
        <v>2914</v>
      </c>
      <c r="I14142" s="2" cm="1">
        <f t="array" ref="I14142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4142" s="2">
        <v>1.01</v>
      </c>
      <c r="K14142" s="19" t="s">
        <v>2937</v>
      </c>
    </row>
    <row r="14143" spans="2:11" hidden="1" x14ac:dyDescent="0.2">
      <c r="B14143" t="s">
        <v>2980</v>
      </c>
      <c r="C14143" t="s">
        <v>156</v>
      </c>
      <c r="D14143" t="s">
        <v>15</v>
      </c>
      <c r="E14143">
        <v>2022</v>
      </c>
      <c r="F14143">
        <v>4</v>
      </c>
      <c r="G14143" s="3" t="s">
        <v>134</v>
      </c>
      <c r="H14143" t="s">
        <v>2914</v>
      </c>
      <c r="I14143" s="2" cm="1">
        <f t="array" ref="I1414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4143" s="2">
        <v>1</v>
      </c>
      <c r="K14143" s="19" t="s">
        <v>2937</v>
      </c>
    </row>
    <row r="14144" spans="2:11" hidden="1" x14ac:dyDescent="0.2">
      <c r="B14144" t="s">
        <v>2980</v>
      </c>
      <c r="C14144" t="s">
        <v>156</v>
      </c>
      <c r="D14144" t="s">
        <v>15</v>
      </c>
      <c r="E14144">
        <v>2022</v>
      </c>
      <c r="F14144">
        <v>5</v>
      </c>
      <c r="G14144" s="3" t="s">
        <v>135</v>
      </c>
      <c r="H14144" t="s">
        <v>2914</v>
      </c>
      <c r="I14144" s="2" cm="1">
        <f t="array" ref="I1414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4144" s="2">
        <v>1.01</v>
      </c>
      <c r="K14144" s="19" t="s">
        <v>2937</v>
      </c>
    </row>
    <row r="14145" spans="2:11" hidden="1" x14ac:dyDescent="0.2">
      <c r="B14145" t="s">
        <v>2980</v>
      </c>
      <c r="C14145" t="s">
        <v>156</v>
      </c>
      <c r="D14145" t="s">
        <v>15</v>
      </c>
      <c r="E14145">
        <v>2022</v>
      </c>
      <c r="F14145">
        <v>6</v>
      </c>
      <c r="G14145" s="3" t="s">
        <v>136</v>
      </c>
      <c r="H14145" t="s">
        <v>2914</v>
      </c>
      <c r="I14145" s="2" cm="1">
        <f t="array" ref="I1414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4145" s="2">
        <v>0.99</v>
      </c>
      <c r="K14145" s="19" t="s">
        <v>2937</v>
      </c>
    </row>
    <row r="14146" spans="2:11" hidden="1" x14ac:dyDescent="0.2">
      <c r="B14146" t="s">
        <v>2980</v>
      </c>
      <c r="C14146" t="s">
        <v>156</v>
      </c>
      <c r="D14146" t="s">
        <v>15</v>
      </c>
      <c r="E14146">
        <v>2022</v>
      </c>
      <c r="F14146">
        <v>7</v>
      </c>
      <c r="G14146" s="3" t="s">
        <v>137</v>
      </c>
      <c r="H14146" t="s">
        <v>2914</v>
      </c>
      <c r="I14146" s="2" cm="1">
        <f t="array" ref="I1414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4146" s="2">
        <v>0.99</v>
      </c>
      <c r="K14146" s="19" t="s">
        <v>2937</v>
      </c>
    </row>
    <row r="14147" spans="2:11" hidden="1" x14ac:dyDescent="0.2">
      <c r="B14147" t="s">
        <v>2980</v>
      </c>
      <c r="C14147" t="s">
        <v>156</v>
      </c>
      <c r="D14147" t="s">
        <v>15</v>
      </c>
      <c r="E14147">
        <v>2022</v>
      </c>
      <c r="F14147">
        <v>8</v>
      </c>
      <c r="G14147" s="3" t="s">
        <v>138</v>
      </c>
      <c r="H14147" t="s">
        <v>2914</v>
      </c>
      <c r="I14147" s="2" cm="1">
        <f t="array" ref="I1414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4147" s="2">
        <v>0.98</v>
      </c>
      <c r="K14147" s="19" t="s">
        <v>2937</v>
      </c>
    </row>
    <row r="14148" spans="2:11" hidden="1" x14ac:dyDescent="0.2">
      <c r="B14148" t="s">
        <v>2980</v>
      </c>
      <c r="C14148" t="s">
        <v>156</v>
      </c>
      <c r="D14148" t="s">
        <v>15</v>
      </c>
      <c r="E14148">
        <v>2022</v>
      </c>
      <c r="F14148">
        <v>9</v>
      </c>
      <c r="G14148" s="3" t="s">
        <v>139</v>
      </c>
      <c r="H14148" t="s">
        <v>2914</v>
      </c>
      <c r="I14148" s="2" cm="1">
        <f t="array" ref="I1414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4148" s="2">
        <v>0.98</v>
      </c>
      <c r="K14148" s="19" t="s">
        <v>2937</v>
      </c>
    </row>
    <row r="14149" spans="2:11" hidden="1" x14ac:dyDescent="0.2">
      <c r="B14149" t="s">
        <v>2980</v>
      </c>
      <c r="C14149" t="s">
        <v>156</v>
      </c>
      <c r="D14149" t="s">
        <v>15</v>
      </c>
      <c r="E14149">
        <v>2022</v>
      </c>
      <c r="F14149">
        <v>10</v>
      </c>
      <c r="G14149" s="3" t="s">
        <v>140</v>
      </c>
      <c r="H14149" t="s">
        <v>2914</v>
      </c>
      <c r="I14149" s="2" cm="1">
        <f t="array" ref="I1414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4149" s="2">
        <v>0.98</v>
      </c>
      <c r="K14149" s="19" t="s">
        <v>2937</v>
      </c>
    </row>
    <row r="14150" spans="2:11" hidden="1" x14ac:dyDescent="0.2">
      <c r="B14150" t="s">
        <v>2980</v>
      </c>
      <c r="C14150" t="s">
        <v>156</v>
      </c>
      <c r="D14150" t="s">
        <v>15</v>
      </c>
      <c r="E14150">
        <v>2022</v>
      </c>
      <c r="F14150">
        <v>11</v>
      </c>
      <c r="G14150" s="3" t="s">
        <v>141</v>
      </c>
      <c r="H14150" t="s">
        <v>2914</v>
      </c>
      <c r="I14150" s="2" cm="1">
        <f t="array" ref="I1415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4150" s="2">
        <v>0.98</v>
      </c>
      <c r="K14150" s="19" t="s">
        <v>2937</v>
      </c>
    </row>
    <row r="14151" spans="2:11" hidden="1" x14ac:dyDescent="0.2">
      <c r="B14151" t="s">
        <v>2980</v>
      </c>
      <c r="C14151" t="s">
        <v>156</v>
      </c>
      <c r="D14151" t="s">
        <v>15</v>
      </c>
      <c r="E14151">
        <v>2022</v>
      </c>
      <c r="F14151">
        <v>12</v>
      </c>
      <c r="G14151" s="3" t="s">
        <v>142</v>
      </c>
      <c r="H14151" t="s">
        <v>2914</v>
      </c>
      <c r="I14151" s="2" cm="1">
        <f t="array" ref="I1415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4151" s="2">
        <v>0.94000000000000006</v>
      </c>
      <c r="K14151" s="19" t="s">
        <v>2937</v>
      </c>
    </row>
    <row r="14152" spans="2:11" hidden="1" x14ac:dyDescent="0.2">
      <c r="B14152" t="s">
        <v>2979</v>
      </c>
      <c r="C14152" t="s">
        <v>16</v>
      </c>
      <c r="D14152" t="s">
        <v>7</v>
      </c>
      <c r="E14152">
        <v>2021</v>
      </c>
      <c r="F14152">
        <v>4</v>
      </c>
      <c r="G14152" s="3" t="s">
        <v>122</v>
      </c>
      <c r="H14152" t="s">
        <v>2914</v>
      </c>
      <c r="I14152" s="2" cm="1">
        <f t="array" ref="I14152">SUMPRODUCT(Actuals[Price '[USD'] per UOM], --(Actuals[Commodity] = Consolidated[[#This Row],[Commodity]]), --(Actuals[Region] = "APMKTS"), --(Actuals[Year Month] = Consolidated[[#This Row],[Year.Month]]))</f>
        <v>0.28899999999999998</v>
      </c>
      <c r="J14152" s="2">
        <v>0.44312459999999998</v>
      </c>
      <c r="K14152" s="19" t="s">
        <v>2937</v>
      </c>
    </row>
    <row r="14153" spans="2:11" hidden="1" x14ac:dyDescent="0.2">
      <c r="B14153" t="s">
        <v>2979</v>
      </c>
      <c r="C14153" t="s">
        <v>16</v>
      </c>
      <c r="D14153" t="s">
        <v>7</v>
      </c>
      <c r="E14153">
        <v>2021</v>
      </c>
      <c r="F14153">
        <v>5</v>
      </c>
      <c r="G14153" s="3" t="s">
        <v>123</v>
      </c>
      <c r="H14153" t="s">
        <v>2914</v>
      </c>
      <c r="I14153" s="2" cm="1">
        <f t="array" ref="I14153">SUMPRODUCT(Actuals[Price '[USD'] per UOM], --(Actuals[Commodity] = Consolidated[[#This Row],[Commodity]]), --(Actuals[Region] = "APMKTS"), --(Actuals[Year Month] = Consolidated[[#This Row],[Year.Month]]))</f>
        <v>0.29399999999999998</v>
      </c>
      <c r="J14153" s="2">
        <v>0.44312459999999998</v>
      </c>
      <c r="K14153" s="19" t="s">
        <v>2937</v>
      </c>
    </row>
    <row r="14154" spans="2:11" hidden="1" x14ac:dyDescent="0.2">
      <c r="B14154" t="s">
        <v>2979</v>
      </c>
      <c r="C14154" t="s">
        <v>16</v>
      </c>
      <c r="D14154" t="s">
        <v>7</v>
      </c>
      <c r="E14154">
        <v>2021</v>
      </c>
      <c r="F14154">
        <v>6</v>
      </c>
      <c r="G14154" s="3" t="s">
        <v>124</v>
      </c>
      <c r="H14154" t="s">
        <v>2914</v>
      </c>
      <c r="I14154" s="2" cm="1">
        <f t="array" ref="I14154">SUMPRODUCT(Actuals[Price '[USD'] per UOM], --(Actuals[Commodity] = Consolidated[[#This Row],[Commodity]]), --(Actuals[Region] = "APMKTS"), --(Actuals[Year Month] = Consolidated[[#This Row],[Year.Month]]))</f>
        <v>0.30499999999999999</v>
      </c>
      <c r="J14154" s="2">
        <v>0.44312459999999998</v>
      </c>
      <c r="K14154" s="19" t="s">
        <v>2937</v>
      </c>
    </row>
    <row r="14155" spans="2:11" hidden="1" x14ac:dyDescent="0.2">
      <c r="B14155" t="s">
        <v>2979</v>
      </c>
      <c r="C14155" t="s">
        <v>16</v>
      </c>
      <c r="D14155" t="s">
        <v>7</v>
      </c>
      <c r="E14155">
        <v>2021</v>
      </c>
      <c r="F14155">
        <v>7</v>
      </c>
      <c r="G14155" s="3" t="s">
        <v>125</v>
      </c>
      <c r="H14155" t="s">
        <v>2914</v>
      </c>
      <c r="I14155" s="2" cm="1">
        <f t="array" ref="I14155">SUMPRODUCT(Actuals[Price '[USD'] per UOM], --(Actuals[Commodity] = Consolidated[[#This Row],[Commodity]]), --(Actuals[Region] = "APMKTS"), --(Actuals[Year Month] = Consolidated[[#This Row],[Year.Month]]))</f>
        <v>0.38800000000000001</v>
      </c>
      <c r="J14155" s="2">
        <v>0.44312459999999998</v>
      </c>
      <c r="K14155" s="19" t="s">
        <v>2937</v>
      </c>
    </row>
    <row r="14156" spans="2:11" hidden="1" x14ac:dyDescent="0.2">
      <c r="B14156" t="s">
        <v>2979</v>
      </c>
      <c r="C14156" t="s">
        <v>16</v>
      </c>
      <c r="D14156" t="s">
        <v>7</v>
      </c>
      <c r="E14156">
        <v>2021</v>
      </c>
      <c r="F14156">
        <v>8</v>
      </c>
      <c r="G14156" s="3" t="s">
        <v>126</v>
      </c>
      <c r="H14156" t="s">
        <v>2914</v>
      </c>
      <c r="I14156" s="2" cm="1">
        <f t="array" ref="I14156">SUMPRODUCT(Actuals[Price '[USD'] per UOM], --(Actuals[Commodity] = Consolidated[[#This Row],[Commodity]]), --(Actuals[Region] = "APMKTS"), --(Actuals[Year Month] = Consolidated[[#This Row],[Year.Month]]))</f>
        <v>0.38800000000000001</v>
      </c>
      <c r="J14156" s="2">
        <v>0.44312459999999998</v>
      </c>
      <c r="K14156" s="19" t="s">
        <v>2937</v>
      </c>
    </row>
    <row r="14157" spans="2:11" hidden="1" x14ac:dyDescent="0.2">
      <c r="B14157" t="s">
        <v>2979</v>
      </c>
      <c r="C14157" t="s">
        <v>16</v>
      </c>
      <c r="D14157" t="s">
        <v>7</v>
      </c>
      <c r="E14157">
        <v>2021</v>
      </c>
      <c r="F14157">
        <v>9</v>
      </c>
      <c r="G14157" s="3" t="s">
        <v>127</v>
      </c>
      <c r="H14157" t="s">
        <v>2914</v>
      </c>
      <c r="I14157" s="2" cm="1">
        <f t="array" ref="I14157">SUMPRODUCT(Actuals[Price '[USD'] per UOM], --(Actuals[Commodity] = Consolidated[[#This Row],[Commodity]]), --(Actuals[Region] = "APMKTS"), --(Actuals[Year Month] = Consolidated[[#This Row],[Year.Month]]))</f>
        <v>0.38800000000000001</v>
      </c>
      <c r="J14157" s="2">
        <v>0.44312459999999998</v>
      </c>
      <c r="K14157" s="19" t="s">
        <v>2937</v>
      </c>
    </row>
    <row r="14158" spans="2:11" hidden="1" x14ac:dyDescent="0.2">
      <c r="B14158" t="s">
        <v>2979</v>
      </c>
      <c r="C14158" t="s">
        <v>16</v>
      </c>
      <c r="D14158" t="s">
        <v>7</v>
      </c>
      <c r="E14158">
        <v>2021</v>
      </c>
      <c r="F14158">
        <v>10</v>
      </c>
      <c r="G14158" s="3" t="s">
        <v>128</v>
      </c>
      <c r="H14158" t="s">
        <v>2914</v>
      </c>
      <c r="I14158" s="2" cm="1">
        <f t="array" ref="I14158">SUMPRODUCT(Actuals[Price '[USD'] per UOM], --(Actuals[Commodity] = Consolidated[[#This Row],[Commodity]]), --(Actuals[Region] = "APMKTS"), --(Actuals[Year Month] = Consolidated[[#This Row],[Year.Month]]))</f>
        <v>0.53500000000000003</v>
      </c>
      <c r="J14158" s="2">
        <v>0.44312459999999998</v>
      </c>
      <c r="K14158" s="19" t="s">
        <v>2937</v>
      </c>
    </row>
    <row r="14159" spans="2:11" hidden="1" x14ac:dyDescent="0.2">
      <c r="B14159" t="s">
        <v>2979</v>
      </c>
      <c r="C14159" t="s">
        <v>16</v>
      </c>
      <c r="D14159" t="s">
        <v>7</v>
      </c>
      <c r="E14159">
        <v>2021</v>
      </c>
      <c r="F14159">
        <v>11</v>
      </c>
      <c r="G14159" s="3" t="s">
        <v>129</v>
      </c>
      <c r="H14159" t="s">
        <v>2914</v>
      </c>
      <c r="I14159" s="2" cm="1">
        <f t="array" ref="I14159">SUMPRODUCT(Actuals[Price '[USD'] per UOM], --(Actuals[Commodity] = Consolidated[[#This Row],[Commodity]]), --(Actuals[Region] = "APMKTS"), --(Actuals[Year Month] = Consolidated[[#This Row],[Year.Month]]))</f>
        <v>0.54800000000000004</v>
      </c>
      <c r="J14159" s="2">
        <v>0.44312459999999998</v>
      </c>
      <c r="K14159" s="19" t="s">
        <v>2937</v>
      </c>
    </row>
    <row r="14160" spans="2:11" hidden="1" x14ac:dyDescent="0.2">
      <c r="B14160" t="s">
        <v>2979</v>
      </c>
      <c r="C14160" t="s">
        <v>16</v>
      </c>
      <c r="D14160" t="s">
        <v>7</v>
      </c>
      <c r="E14160">
        <v>2021</v>
      </c>
      <c r="F14160">
        <v>12</v>
      </c>
      <c r="G14160" s="3" t="s">
        <v>130</v>
      </c>
      <c r="H14160" t="s">
        <v>2914</v>
      </c>
      <c r="I14160" s="2" cm="1">
        <f t="array" ref="I14160">SUMPRODUCT(Actuals[Price '[USD'] per UOM], --(Actuals[Commodity] = Consolidated[[#This Row],[Commodity]]), --(Actuals[Region] = "APMKTS"), --(Actuals[Year Month] = Consolidated[[#This Row],[Year.Month]]))</f>
        <v>0.54800000000000004</v>
      </c>
      <c r="J14160" s="2">
        <v>0.44312459999999998</v>
      </c>
      <c r="K14160" s="19" t="s">
        <v>2937</v>
      </c>
    </row>
    <row r="14161" spans="2:11" hidden="1" x14ac:dyDescent="0.2">
      <c r="B14161" t="s">
        <v>2979</v>
      </c>
      <c r="C14161" t="s">
        <v>16</v>
      </c>
      <c r="D14161" t="s">
        <v>7</v>
      </c>
      <c r="E14161">
        <v>2022</v>
      </c>
      <c r="F14161">
        <v>1</v>
      </c>
      <c r="G14161" s="3" t="s">
        <v>131</v>
      </c>
      <c r="H14161" t="s">
        <v>2914</v>
      </c>
      <c r="I14161" s="2" cm="1">
        <f t="array" ref="I14161">SUMPRODUCT(Actuals[Price '[USD'] per UOM], --(Actuals[Commodity] = Consolidated[[#This Row],[Commodity]]), --(Actuals[Region] = "APMKTS"), --(Actuals[Year Month] = Consolidated[[#This Row],[Year.Month]]))</f>
        <v>0.68899999999999995</v>
      </c>
      <c r="J14161" s="2">
        <v>0.44312459999999998</v>
      </c>
      <c r="K14161" s="19" t="s">
        <v>2937</v>
      </c>
    </row>
    <row r="14162" spans="2:11" hidden="1" x14ac:dyDescent="0.2">
      <c r="B14162" t="s">
        <v>2979</v>
      </c>
      <c r="C14162" t="s">
        <v>16</v>
      </c>
      <c r="D14162" t="s">
        <v>7</v>
      </c>
      <c r="E14162">
        <v>2022</v>
      </c>
      <c r="F14162">
        <v>2</v>
      </c>
      <c r="G14162" s="3" t="s">
        <v>132</v>
      </c>
      <c r="H14162" t="s">
        <v>2914</v>
      </c>
      <c r="I14162" s="2" cm="1">
        <f t="array" ref="I14162">SUMPRODUCT(Actuals[Price '[USD'] per UOM], --(Actuals[Commodity] = Consolidated[[#This Row],[Commodity]]), --(Actuals[Region] = "APMKTS"), --(Actuals[Year Month] = Consolidated[[#This Row],[Year.Month]]))</f>
        <v>0.68899999999999995</v>
      </c>
      <c r="J14162" s="2">
        <v>0.44312459999999998</v>
      </c>
      <c r="K14162" s="19" t="s">
        <v>2937</v>
      </c>
    </row>
    <row r="14163" spans="2:11" hidden="1" x14ac:dyDescent="0.2">
      <c r="B14163" t="s">
        <v>2979</v>
      </c>
      <c r="C14163" t="s">
        <v>16</v>
      </c>
      <c r="D14163" t="s">
        <v>7</v>
      </c>
      <c r="E14163">
        <v>2022</v>
      </c>
      <c r="F14163">
        <v>3</v>
      </c>
      <c r="G14163" s="3" t="s">
        <v>133</v>
      </c>
      <c r="H14163" t="s">
        <v>2914</v>
      </c>
      <c r="I14163" s="2" cm="1">
        <f t="array" ref="I14163">SUMPRODUCT(Actuals[Price '[USD'] per UOM], --(Actuals[Commodity] = Consolidated[[#This Row],[Commodity]]), --(Actuals[Region] = "APMKTS"), --(Actuals[Year Month] = Consolidated[[#This Row],[Year.Month]]))</f>
        <v>0.68899999999999995</v>
      </c>
      <c r="J14163" s="2">
        <v>0.44312459999999998</v>
      </c>
      <c r="K14163" s="19" t="s">
        <v>2937</v>
      </c>
    </row>
    <row r="14164" spans="2:11" hidden="1" x14ac:dyDescent="0.2">
      <c r="B14164" t="s">
        <v>2979</v>
      </c>
      <c r="C14164" t="s">
        <v>16</v>
      </c>
      <c r="D14164" t="s">
        <v>7</v>
      </c>
      <c r="E14164">
        <v>2022</v>
      </c>
      <c r="F14164">
        <v>4</v>
      </c>
      <c r="G14164" s="3" t="s">
        <v>134</v>
      </c>
      <c r="H14164" t="s">
        <v>2914</v>
      </c>
      <c r="I14164" s="2" cm="1">
        <f t="array" ref="I14164">SUMPRODUCT(Actuals[Price '[USD'] per UOM], --(Actuals[Commodity] = Consolidated[[#This Row],[Commodity]]), --(Actuals[Region] = "APMKTS"), --(Actuals[Year Month] = Consolidated[[#This Row],[Year.Month]]))</f>
        <v>0.80400000000000005</v>
      </c>
      <c r="J14164" s="2">
        <v>0.44312459999999998</v>
      </c>
      <c r="K14164" s="19" t="s">
        <v>2937</v>
      </c>
    </row>
    <row r="14165" spans="2:11" hidden="1" x14ac:dyDescent="0.2">
      <c r="B14165" t="s">
        <v>2979</v>
      </c>
      <c r="C14165" t="s">
        <v>16</v>
      </c>
      <c r="D14165" t="s">
        <v>7</v>
      </c>
      <c r="E14165">
        <v>2022</v>
      </c>
      <c r="F14165">
        <v>5</v>
      </c>
      <c r="G14165" s="3" t="s">
        <v>135</v>
      </c>
      <c r="H14165" t="s">
        <v>2914</v>
      </c>
      <c r="I14165" s="2" cm="1">
        <f t="array" ref="I14165">SUMPRODUCT(Actuals[Price '[USD'] per UOM], --(Actuals[Commodity] = Consolidated[[#This Row],[Commodity]]), --(Actuals[Region] = "APMKTS"), --(Actuals[Year Month] = Consolidated[[#This Row],[Year.Month]]))</f>
        <v>0.80400000000000005</v>
      </c>
      <c r="J14165" s="2">
        <v>0.44312459999999998</v>
      </c>
      <c r="K14165" s="19" t="s">
        <v>2937</v>
      </c>
    </row>
    <row r="14166" spans="2:11" hidden="1" x14ac:dyDescent="0.2">
      <c r="B14166" t="s">
        <v>2979</v>
      </c>
      <c r="C14166" t="s">
        <v>16</v>
      </c>
      <c r="D14166" t="s">
        <v>7</v>
      </c>
      <c r="E14166">
        <v>2022</v>
      </c>
      <c r="F14166">
        <v>6</v>
      </c>
      <c r="G14166" s="3" t="s">
        <v>136</v>
      </c>
      <c r="H14166" t="s">
        <v>2914</v>
      </c>
      <c r="I14166" s="2" cm="1">
        <f t="array" ref="I14166">SUMPRODUCT(Actuals[Price '[USD'] per UOM], --(Actuals[Commodity] = Consolidated[[#This Row],[Commodity]]), --(Actuals[Region] = "APMKTS"), --(Actuals[Year Month] = Consolidated[[#This Row],[Year.Month]]))</f>
        <v>0.80400000000000005</v>
      </c>
      <c r="J14166" s="2">
        <v>0.44312459999999998</v>
      </c>
      <c r="K14166" s="19" t="s">
        <v>2937</v>
      </c>
    </row>
    <row r="14167" spans="2:11" hidden="1" x14ac:dyDescent="0.2">
      <c r="B14167" t="s">
        <v>2979</v>
      </c>
      <c r="C14167" t="s">
        <v>16</v>
      </c>
      <c r="D14167" t="s">
        <v>7</v>
      </c>
      <c r="E14167">
        <v>2022</v>
      </c>
      <c r="F14167">
        <v>7</v>
      </c>
      <c r="G14167" s="3" t="s">
        <v>137</v>
      </c>
      <c r="H14167" t="s">
        <v>2914</v>
      </c>
      <c r="I14167" s="2" cm="1">
        <f t="array" ref="I14167">SUMPRODUCT(Actuals[Price '[USD'] per UOM], --(Actuals[Commodity] = Consolidated[[#This Row],[Commodity]]), --(Actuals[Region] = "APMKTS"), --(Actuals[Year Month] = Consolidated[[#This Row],[Year.Month]]))</f>
        <v>1.0349999999999999</v>
      </c>
      <c r="J14167" s="2">
        <v>0.44312459999999998</v>
      </c>
      <c r="K14167" s="19" t="s">
        <v>2937</v>
      </c>
    </row>
    <row r="14168" spans="2:11" hidden="1" x14ac:dyDescent="0.2">
      <c r="B14168" t="s">
        <v>2979</v>
      </c>
      <c r="C14168" t="s">
        <v>16</v>
      </c>
      <c r="D14168" t="s">
        <v>7</v>
      </c>
      <c r="E14168">
        <v>2022</v>
      </c>
      <c r="F14168">
        <v>8</v>
      </c>
      <c r="G14168" s="3" t="s">
        <v>138</v>
      </c>
      <c r="H14168" t="s">
        <v>2914</v>
      </c>
      <c r="I14168" s="2" cm="1">
        <f t="array" ref="I14168">SUMPRODUCT(Actuals[Price '[USD'] per UOM], --(Actuals[Commodity] = Consolidated[[#This Row],[Commodity]]), --(Actuals[Region] = "APMKTS"), --(Actuals[Year Month] = Consolidated[[#This Row],[Year.Month]]))</f>
        <v>1.0349999999999999</v>
      </c>
      <c r="J14168" s="2">
        <v>0.44312459999999998</v>
      </c>
      <c r="K14168" s="19" t="s">
        <v>2937</v>
      </c>
    </row>
    <row r="14169" spans="2:11" hidden="1" x14ac:dyDescent="0.2">
      <c r="B14169" t="s">
        <v>2979</v>
      </c>
      <c r="C14169" t="s">
        <v>16</v>
      </c>
      <c r="D14169" t="s">
        <v>7</v>
      </c>
      <c r="E14169">
        <v>2022</v>
      </c>
      <c r="F14169">
        <v>9</v>
      </c>
      <c r="G14169" s="3" t="s">
        <v>139</v>
      </c>
      <c r="H14169" t="s">
        <v>2914</v>
      </c>
      <c r="I14169" s="2" cm="1">
        <f t="array" ref="I14169">SUMPRODUCT(Actuals[Price '[USD'] per UOM], --(Actuals[Commodity] = Consolidated[[#This Row],[Commodity]]), --(Actuals[Region] = "APMKTS"), --(Actuals[Year Month] = Consolidated[[#This Row],[Year.Month]]))</f>
        <v>1.0349999999999999</v>
      </c>
      <c r="J14169" s="2">
        <v>0.44312459999999998</v>
      </c>
      <c r="K14169" s="19" t="s">
        <v>2937</v>
      </c>
    </row>
    <row r="14170" spans="2:11" hidden="1" x14ac:dyDescent="0.2">
      <c r="B14170" t="s">
        <v>2979</v>
      </c>
      <c r="C14170" t="s">
        <v>16</v>
      </c>
      <c r="D14170" t="s">
        <v>7</v>
      </c>
      <c r="E14170">
        <v>2022</v>
      </c>
      <c r="F14170">
        <v>10</v>
      </c>
      <c r="G14170" s="3" t="s">
        <v>140</v>
      </c>
      <c r="H14170" t="s">
        <v>2914</v>
      </c>
      <c r="I14170" s="2" cm="1">
        <f t="array" ref="I14170">SUMPRODUCT(Actuals[Price '[USD'] per UOM], --(Actuals[Commodity] = Consolidated[[#This Row],[Commodity]]), --(Actuals[Region] = "APMKTS"), --(Actuals[Year Month] = Consolidated[[#This Row],[Year.Month]]))</f>
        <v>1.036</v>
      </c>
      <c r="J14170" s="2">
        <v>0.44312459999999998</v>
      </c>
      <c r="K14170" s="19" t="s">
        <v>2937</v>
      </c>
    </row>
    <row r="14171" spans="2:11" hidden="1" x14ac:dyDescent="0.2">
      <c r="B14171" t="s">
        <v>2979</v>
      </c>
      <c r="C14171" t="s">
        <v>16</v>
      </c>
      <c r="D14171" t="s">
        <v>7</v>
      </c>
      <c r="E14171">
        <v>2022</v>
      </c>
      <c r="F14171">
        <v>11</v>
      </c>
      <c r="G14171" s="3" t="s">
        <v>141</v>
      </c>
      <c r="H14171" t="s">
        <v>2914</v>
      </c>
      <c r="I14171" s="2" cm="1">
        <f t="array" ref="I14171">SUMPRODUCT(Actuals[Price '[USD'] per UOM], --(Actuals[Commodity] = Consolidated[[#This Row],[Commodity]]), --(Actuals[Region] = "APMKTS"), --(Actuals[Year Month] = Consolidated[[#This Row],[Year.Month]]))</f>
        <v>1.036</v>
      </c>
      <c r="J14171" s="2">
        <v>0.44312459999999998</v>
      </c>
      <c r="K14171" s="19" t="s">
        <v>2937</v>
      </c>
    </row>
    <row r="14172" spans="2:11" hidden="1" x14ac:dyDescent="0.2">
      <c r="B14172" t="s">
        <v>2979</v>
      </c>
      <c r="C14172" t="s">
        <v>16</v>
      </c>
      <c r="D14172" t="s">
        <v>7</v>
      </c>
      <c r="E14172">
        <v>2022</v>
      </c>
      <c r="F14172">
        <v>12</v>
      </c>
      <c r="G14172" s="3" t="s">
        <v>142</v>
      </c>
      <c r="H14172" t="s">
        <v>2914</v>
      </c>
      <c r="I14172" s="2" cm="1">
        <f t="array" ref="I14172">SUMPRODUCT(Actuals[Price '[USD'] per UOM], --(Actuals[Commodity] = Consolidated[[#This Row],[Commodity]]), --(Actuals[Region] = "APMKTS"), --(Actuals[Year Month] = Consolidated[[#This Row],[Year.Month]]))</f>
        <v>1.036</v>
      </c>
      <c r="J14172" s="2">
        <v>0.44312459999999998</v>
      </c>
      <c r="K14172" s="19" t="s">
        <v>2937</v>
      </c>
    </row>
    <row r="14173" spans="2:11" hidden="1" x14ac:dyDescent="0.2">
      <c r="B14173" t="s">
        <v>2979</v>
      </c>
      <c r="C14173" t="s">
        <v>2982</v>
      </c>
      <c r="D14173" t="s">
        <v>17</v>
      </c>
      <c r="E14173">
        <v>2021</v>
      </c>
      <c r="F14173">
        <v>4</v>
      </c>
      <c r="G14173" s="3" t="s">
        <v>122</v>
      </c>
      <c r="H14173" t="s">
        <v>2914</v>
      </c>
      <c r="I14173" s="2" cm="1">
        <f t="array" ref="I14173">SUMPRODUCT(CHLWEP3057[Value], --(CHLWEP3057[Year] = Consolidated[[#This Row],[Year]]), --(CHLWEP3057[Month] = Consolidated[[#This Row],[Month]]))</f>
        <v>0.20699999999999999</v>
      </c>
      <c r="J14173" s="2">
        <v>0.20595238095238097</v>
      </c>
      <c r="K14173" s="19" t="s">
        <v>2937</v>
      </c>
    </row>
    <row r="14174" spans="2:11" hidden="1" x14ac:dyDescent="0.2">
      <c r="B14174" t="s">
        <v>2979</v>
      </c>
      <c r="C14174" t="s">
        <v>2982</v>
      </c>
      <c r="D14174" t="s">
        <v>17</v>
      </c>
      <c r="E14174">
        <v>2021</v>
      </c>
      <c r="F14174">
        <v>5</v>
      </c>
      <c r="G14174" s="3" t="s">
        <v>123</v>
      </c>
      <c r="H14174" t="s">
        <v>2914</v>
      </c>
      <c r="I14174" s="2" cm="1">
        <f t="array" ref="I14174">SUMPRODUCT(CHLWEP3057[Value], --(CHLWEP3057[Year] = Consolidated[[#This Row],[Year]]), --(CHLWEP3057[Month] = Consolidated[[#This Row],[Month]]))</f>
        <v>0.20699999999999999</v>
      </c>
      <c r="J14174" s="2">
        <v>0.20595238095238097</v>
      </c>
      <c r="K14174" s="19" t="s">
        <v>2937</v>
      </c>
    </row>
    <row r="14175" spans="2:11" hidden="1" x14ac:dyDescent="0.2">
      <c r="B14175" t="s">
        <v>2979</v>
      </c>
      <c r="C14175" t="s">
        <v>2982</v>
      </c>
      <c r="D14175" t="s">
        <v>17</v>
      </c>
      <c r="E14175">
        <v>2021</v>
      </c>
      <c r="F14175">
        <v>6</v>
      </c>
      <c r="G14175" s="3" t="s">
        <v>124</v>
      </c>
      <c r="H14175" t="s">
        <v>2914</v>
      </c>
      <c r="I14175" s="2" cm="1">
        <f t="array" ref="I14175">SUMPRODUCT(CHLWEP3057[Value], --(CHLWEP3057[Year] = Consolidated[[#This Row],[Year]]), --(CHLWEP3057[Month] = Consolidated[[#This Row],[Month]]))</f>
        <v>0.20699999999999999</v>
      </c>
      <c r="J14175" s="2">
        <v>0.20595238095238097</v>
      </c>
      <c r="K14175" s="19" t="s">
        <v>2937</v>
      </c>
    </row>
    <row r="14176" spans="2:11" hidden="1" x14ac:dyDescent="0.2">
      <c r="B14176" t="s">
        <v>2979</v>
      </c>
      <c r="C14176" t="s">
        <v>2982</v>
      </c>
      <c r="D14176" t="s">
        <v>17</v>
      </c>
      <c r="E14176">
        <v>2021</v>
      </c>
      <c r="F14176">
        <v>7</v>
      </c>
      <c r="G14176" s="3" t="s">
        <v>125</v>
      </c>
      <c r="H14176" t="s">
        <v>2914</v>
      </c>
      <c r="I14176" s="2" cm="1">
        <f t="array" ref="I14176">SUMPRODUCT(CHLWEP3057[Value], --(CHLWEP3057[Year] = Consolidated[[#This Row],[Year]]), --(CHLWEP3057[Month] = Consolidated[[#This Row],[Month]]))</f>
        <v>0.20699999999999999</v>
      </c>
      <c r="J14176" s="2">
        <v>0.20595238095238097</v>
      </c>
      <c r="K14176" s="19" t="s">
        <v>2937</v>
      </c>
    </row>
    <row r="14177" spans="2:11" hidden="1" x14ac:dyDescent="0.2">
      <c r="B14177" t="s">
        <v>2979</v>
      </c>
      <c r="C14177" t="s">
        <v>2982</v>
      </c>
      <c r="D14177" t="s">
        <v>17</v>
      </c>
      <c r="E14177">
        <v>2021</v>
      </c>
      <c r="F14177">
        <v>8</v>
      </c>
      <c r="G14177" s="3" t="s">
        <v>126</v>
      </c>
      <c r="H14177" t="s">
        <v>2914</v>
      </c>
      <c r="I14177" s="2" cm="1">
        <f t="array" ref="I14177">SUMPRODUCT(CHLWEP3057[Value], --(CHLWEP3057[Year] = Consolidated[[#This Row],[Year]]), --(CHLWEP3057[Month] = Consolidated[[#This Row],[Month]]))</f>
        <v>0.20699999999999999</v>
      </c>
      <c r="J14177" s="2">
        <v>0.20595238095238097</v>
      </c>
      <c r="K14177" s="19" t="s">
        <v>2937</v>
      </c>
    </row>
    <row r="14178" spans="2:11" hidden="1" x14ac:dyDescent="0.2">
      <c r="B14178" t="s">
        <v>2979</v>
      </c>
      <c r="C14178" t="s">
        <v>2982</v>
      </c>
      <c r="D14178" t="s">
        <v>17</v>
      </c>
      <c r="E14178">
        <v>2021</v>
      </c>
      <c r="F14178">
        <v>9</v>
      </c>
      <c r="G14178" s="3" t="s">
        <v>127</v>
      </c>
      <c r="H14178" t="s">
        <v>2914</v>
      </c>
      <c r="I14178" s="2" cm="1">
        <f t="array" ref="I14178">SUMPRODUCT(CHLWEP3057[Value], --(CHLWEP3057[Year] = Consolidated[[#This Row],[Year]]), --(CHLWEP3057[Month] = Consolidated[[#This Row],[Month]]))</f>
        <v>0.20699999999999999</v>
      </c>
      <c r="J14178" s="2">
        <v>0.20595238095238097</v>
      </c>
      <c r="K14178" s="19" t="s">
        <v>2937</v>
      </c>
    </row>
    <row r="14179" spans="2:11" hidden="1" x14ac:dyDescent="0.2">
      <c r="B14179" t="s">
        <v>2979</v>
      </c>
      <c r="C14179" t="s">
        <v>2982</v>
      </c>
      <c r="D14179" t="s">
        <v>17</v>
      </c>
      <c r="E14179">
        <v>2021</v>
      </c>
      <c r="F14179">
        <v>10</v>
      </c>
      <c r="G14179" s="3" t="s">
        <v>128</v>
      </c>
      <c r="H14179" t="s">
        <v>2914</v>
      </c>
      <c r="I14179" s="2" cm="1">
        <f t="array" ref="I14179">SUMPRODUCT(CHLWEP3057[Value], --(CHLWEP3057[Year] = Consolidated[[#This Row],[Year]]), --(CHLWEP3057[Month] = Consolidated[[#This Row],[Month]]))</f>
        <v>0.20699999999999999</v>
      </c>
      <c r="J14179" s="2">
        <v>0.20595238095238097</v>
      </c>
      <c r="K14179" s="19" t="s">
        <v>2937</v>
      </c>
    </row>
    <row r="14180" spans="2:11" hidden="1" x14ac:dyDescent="0.2">
      <c r="B14180" t="s">
        <v>2979</v>
      </c>
      <c r="C14180" t="s">
        <v>2982</v>
      </c>
      <c r="D14180" t="s">
        <v>17</v>
      </c>
      <c r="E14180">
        <v>2021</v>
      </c>
      <c r="F14180">
        <v>11</v>
      </c>
      <c r="G14180" s="3" t="s">
        <v>129</v>
      </c>
      <c r="H14180" t="s">
        <v>2914</v>
      </c>
      <c r="I14180" s="2" cm="1">
        <f t="array" ref="I14180">SUMPRODUCT(CHLWEP3057[Value], --(CHLWEP3057[Year] = Consolidated[[#This Row],[Year]]), --(CHLWEP3057[Month] = Consolidated[[#This Row],[Month]]))</f>
        <v>0.20699999999999999</v>
      </c>
      <c r="J14180" s="2">
        <v>0.20595238095238097</v>
      </c>
      <c r="K14180" s="19" t="s">
        <v>2937</v>
      </c>
    </row>
    <row r="14181" spans="2:11" hidden="1" x14ac:dyDescent="0.2">
      <c r="B14181" t="s">
        <v>2979</v>
      </c>
      <c r="C14181" t="s">
        <v>2982</v>
      </c>
      <c r="D14181" t="s">
        <v>17</v>
      </c>
      <c r="E14181">
        <v>2021</v>
      </c>
      <c r="F14181">
        <v>12</v>
      </c>
      <c r="G14181" s="3" t="s">
        <v>130</v>
      </c>
      <c r="H14181" t="s">
        <v>2914</v>
      </c>
      <c r="I14181" s="2" cm="1">
        <f t="array" ref="I14181">SUMPRODUCT(CHLWEP3057[Value], --(CHLWEP3057[Year] = Consolidated[[#This Row],[Year]]), --(CHLWEP3057[Month] = Consolidated[[#This Row],[Month]]))</f>
        <v>0.20699999999999999</v>
      </c>
      <c r="J14181" s="2">
        <v>0.20595238095238097</v>
      </c>
      <c r="K14181" s="19" t="s">
        <v>2937</v>
      </c>
    </row>
    <row r="14182" spans="2:11" hidden="1" x14ac:dyDescent="0.2">
      <c r="B14182" t="s">
        <v>2979</v>
      </c>
      <c r="C14182" t="s">
        <v>2982</v>
      </c>
      <c r="D14182" t="s">
        <v>17</v>
      </c>
      <c r="E14182">
        <v>2022</v>
      </c>
      <c r="F14182">
        <v>1</v>
      </c>
      <c r="G14182" s="3" t="s">
        <v>131</v>
      </c>
      <c r="H14182" t="s">
        <v>2914</v>
      </c>
      <c r="I14182" s="2" cm="1">
        <f t="array" ref="I14182">SUMPRODUCT(CHLWEP3057[Value], --(CHLWEP3057[Year] = Consolidated[[#This Row],[Year]]), --(CHLWEP3057[Month] = Consolidated[[#This Row],[Month]]))</f>
        <v>0.20699999999999999</v>
      </c>
      <c r="J14182" s="2">
        <v>0.20595238095238097</v>
      </c>
      <c r="K14182" s="19" t="s">
        <v>2937</v>
      </c>
    </row>
    <row r="14183" spans="2:11" hidden="1" x14ac:dyDescent="0.2">
      <c r="B14183" t="s">
        <v>2979</v>
      </c>
      <c r="C14183" t="s">
        <v>2982</v>
      </c>
      <c r="D14183" t="s">
        <v>17</v>
      </c>
      <c r="E14183">
        <v>2022</v>
      </c>
      <c r="F14183">
        <v>2</v>
      </c>
      <c r="G14183" s="3" t="s">
        <v>132</v>
      </c>
      <c r="H14183" t="s">
        <v>2914</v>
      </c>
      <c r="I14183" s="2" cm="1">
        <f t="array" ref="I14183">SUMPRODUCT(CHLWEP3057[Value], --(CHLWEP3057[Year] = Consolidated[[#This Row],[Year]]), --(CHLWEP3057[Month] = Consolidated[[#This Row],[Month]]))</f>
        <v>0.20699999999999999</v>
      </c>
      <c r="J14183" s="2">
        <v>0.20595238095238097</v>
      </c>
      <c r="K14183" s="19" t="s">
        <v>2937</v>
      </c>
    </row>
    <row r="14184" spans="2:11" hidden="1" x14ac:dyDescent="0.2">
      <c r="B14184" t="s">
        <v>2979</v>
      </c>
      <c r="C14184" t="s">
        <v>2982</v>
      </c>
      <c r="D14184" t="s">
        <v>17</v>
      </c>
      <c r="E14184">
        <v>2022</v>
      </c>
      <c r="F14184">
        <v>3</v>
      </c>
      <c r="G14184" s="3" t="s">
        <v>133</v>
      </c>
      <c r="H14184" t="s">
        <v>2914</v>
      </c>
      <c r="I14184" s="2" cm="1">
        <f t="array" ref="I14184">SUMPRODUCT(CHLWEP3057[Value], --(CHLWEP3057[Year] = Consolidated[[#This Row],[Year]]), --(CHLWEP3057[Month] = Consolidated[[#This Row],[Month]]))</f>
        <v>0.20699999999999999</v>
      </c>
      <c r="J14184" s="2">
        <v>0.20595238095238097</v>
      </c>
      <c r="K14184" s="19" t="s">
        <v>2937</v>
      </c>
    </row>
    <row r="14185" spans="2:11" hidden="1" x14ac:dyDescent="0.2">
      <c r="B14185" t="s">
        <v>2979</v>
      </c>
      <c r="C14185" t="s">
        <v>2982</v>
      </c>
      <c r="D14185" t="s">
        <v>17</v>
      </c>
      <c r="E14185">
        <v>2022</v>
      </c>
      <c r="F14185">
        <v>4</v>
      </c>
      <c r="G14185" s="3" t="s">
        <v>134</v>
      </c>
      <c r="H14185" t="s">
        <v>2914</v>
      </c>
      <c r="I14185" s="2" cm="1">
        <f t="array" ref="I14185">SUMPRODUCT(CHLWEP3057[Value], --(CHLWEP3057[Year] = Consolidated[[#This Row],[Year]]), --(CHLWEP3057[Month] = Consolidated[[#This Row],[Month]]))</f>
        <v>0.20699999999999999</v>
      </c>
      <c r="J14185" s="2">
        <v>0.20595238095238097</v>
      </c>
      <c r="K14185" s="19" t="s">
        <v>2937</v>
      </c>
    </row>
    <row r="14186" spans="2:11" hidden="1" x14ac:dyDescent="0.2">
      <c r="B14186" t="s">
        <v>2979</v>
      </c>
      <c r="C14186" t="s">
        <v>2982</v>
      </c>
      <c r="D14186" t="s">
        <v>17</v>
      </c>
      <c r="E14186">
        <v>2022</v>
      </c>
      <c r="F14186">
        <v>5</v>
      </c>
      <c r="G14186" s="3" t="s">
        <v>135</v>
      </c>
      <c r="H14186" t="s">
        <v>2914</v>
      </c>
      <c r="I14186" s="2" cm="1">
        <f t="array" ref="I14186">SUMPRODUCT(CHLWEP3057[Value], --(CHLWEP3057[Year] = Consolidated[[#This Row],[Year]]), --(CHLWEP3057[Month] = Consolidated[[#This Row],[Month]]))</f>
        <v>0.20699999999999999</v>
      </c>
      <c r="J14186" s="2">
        <v>0.20595238095238097</v>
      </c>
      <c r="K14186" s="19" t="s">
        <v>2937</v>
      </c>
    </row>
    <row r="14187" spans="2:11" hidden="1" x14ac:dyDescent="0.2">
      <c r="B14187" t="s">
        <v>2979</v>
      </c>
      <c r="C14187" t="s">
        <v>2982</v>
      </c>
      <c r="D14187" t="s">
        <v>17</v>
      </c>
      <c r="E14187">
        <v>2022</v>
      </c>
      <c r="F14187">
        <v>6</v>
      </c>
      <c r="G14187" s="3" t="s">
        <v>136</v>
      </c>
      <c r="H14187" t="s">
        <v>2914</v>
      </c>
      <c r="I14187" s="2" cm="1">
        <f t="array" ref="I14187">SUMPRODUCT(CHLWEP3057[Value], --(CHLWEP3057[Year] = Consolidated[[#This Row],[Year]]), --(CHLWEP3057[Month] = Consolidated[[#This Row],[Month]]))</f>
        <v>0.20699999999999999</v>
      </c>
      <c r="J14187" s="2">
        <v>0.20595238095238097</v>
      </c>
      <c r="K14187" s="19" t="s">
        <v>2937</v>
      </c>
    </row>
    <row r="14188" spans="2:11" hidden="1" x14ac:dyDescent="0.2">
      <c r="B14188" t="s">
        <v>2979</v>
      </c>
      <c r="C14188" t="s">
        <v>2982</v>
      </c>
      <c r="D14188" t="s">
        <v>17</v>
      </c>
      <c r="E14188">
        <v>2022</v>
      </c>
      <c r="F14188">
        <v>7</v>
      </c>
      <c r="G14188" s="3" t="s">
        <v>137</v>
      </c>
      <c r="H14188" t="s">
        <v>2914</v>
      </c>
      <c r="I14188" s="2" cm="1">
        <f t="array" ref="I14188">SUMPRODUCT(CHLWEP3057[Value], --(CHLWEP3057[Year] = Consolidated[[#This Row],[Year]]), --(CHLWEP3057[Month] = Consolidated[[#This Row],[Month]]))</f>
        <v>0.20699999999999999</v>
      </c>
      <c r="J14188" s="2">
        <v>0.20595238095238097</v>
      </c>
      <c r="K14188" s="19" t="s">
        <v>2937</v>
      </c>
    </row>
    <row r="14189" spans="2:11" hidden="1" x14ac:dyDescent="0.2">
      <c r="B14189" t="s">
        <v>2979</v>
      </c>
      <c r="C14189" t="s">
        <v>2982</v>
      </c>
      <c r="D14189" t="s">
        <v>17</v>
      </c>
      <c r="E14189">
        <v>2022</v>
      </c>
      <c r="F14189">
        <v>8</v>
      </c>
      <c r="G14189" s="3" t="s">
        <v>138</v>
      </c>
      <c r="H14189" t="s">
        <v>2914</v>
      </c>
      <c r="I14189" s="2" cm="1">
        <f t="array" ref="I14189">SUMPRODUCT(CHLWEP3057[Value], --(CHLWEP3057[Year] = Consolidated[[#This Row],[Year]]), --(CHLWEP3057[Month] = Consolidated[[#This Row],[Month]]))</f>
        <v>0.20699999999999999</v>
      </c>
      <c r="J14189" s="2">
        <v>0.20595238095238097</v>
      </c>
      <c r="K14189" s="19" t="s">
        <v>2937</v>
      </c>
    </row>
    <row r="14190" spans="2:11" hidden="1" x14ac:dyDescent="0.2">
      <c r="B14190" t="s">
        <v>2979</v>
      </c>
      <c r="C14190" t="s">
        <v>2982</v>
      </c>
      <c r="D14190" t="s">
        <v>17</v>
      </c>
      <c r="E14190">
        <v>2022</v>
      </c>
      <c r="F14190">
        <v>9</v>
      </c>
      <c r="G14190" s="3" t="s">
        <v>139</v>
      </c>
      <c r="H14190" t="s">
        <v>2914</v>
      </c>
      <c r="I14190" s="2" cm="1">
        <f t="array" ref="I14190">SUMPRODUCT(CHLWEP3057[Value], --(CHLWEP3057[Year] = Consolidated[[#This Row],[Year]]), --(CHLWEP3057[Month] = Consolidated[[#This Row],[Month]]))</f>
        <v>0.20699999999999999</v>
      </c>
      <c r="J14190" s="2">
        <v>0.20595238095238097</v>
      </c>
      <c r="K14190" s="19" t="s">
        <v>2937</v>
      </c>
    </row>
    <row r="14191" spans="2:11" hidden="1" x14ac:dyDescent="0.2">
      <c r="B14191" t="s">
        <v>2979</v>
      </c>
      <c r="C14191" t="s">
        <v>2982</v>
      </c>
      <c r="D14191" t="s">
        <v>17</v>
      </c>
      <c r="E14191">
        <v>2022</v>
      </c>
      <c r="F14191">
        <v>10</v>
      </c>
      <c r="G14191" s="3" t="s">
        <v>140</v>
      </c>
      <c r="H14191" t="s">
        <v>2914</v>
      </c>
      <c r="I14191" s="2" cm="1">
        <f t="array" ref="I14191">SUMPRODUCT(CHLWEP3057[Value], --(CHLWEP3057[Year] = Consolidated[[#This Row],[Year]]), --(CHLWEP3057[Month] = Consolidated[[#This Row],[Month]]))</f>
        <v>0.20699999999999999</v>
      </c>
      <c r="J14191" s="2">
        <v>0.20595238095238097</v>
      </c>
      <c r="K14191" s="19" t="s">
        <v>2937</v>
      </c>
    </row>
    <row r="14192" spans="2:11" hidden="1" x14ac:dyDescent="0.2">
      <c r="B14192" t="s">
        <v>2979</v>
      </c>
      <c r="C14192" t="s">
        <v>2982</v>
      </c>
      <c r="D14192" t="s">
        <v>17</v>
      </c>
      <c r="E14192">
        <v>2022</v>
      </c>
      <c r="F14192">
        <v>11</v>
      </c>
      <c r="G14192" s="3" t="s">
        <v>141</v>
      </c>
      <c r="H14192" t="s">
        <v>2914</v>
      </c>
      <c r="I14192" s="2" cm="1">
        <f t="array" ref="I14192">SUMPRODUCT(CHLWEP3057[Value], --(CHLWEP3057[Year] = Consolidated[[#This Row],[Year]]), --(CHLWEP3057[Month] = Consolidated[[#This Row],[Month]]))</f>
        <v>0.20699999999999999</v>
      </c>
      <c r="J14192" s="2">
        <v>0.20595238095238097</v>
      </c>
      <c r="K14192" s="19" t="s">
        <v>2937</v>
      </c>
    </row>
    <row r="14193" spans="2:11" hidden="1" x14ac:dyDescent="0.2">
      <c r="B14193" t="s">
        <v>2979</v>
      </c>
      <c r="C14193" t="s">
        <v>2982</v>
      </c>
      <c r="D14193" t="s">
        <v>17</v>
      </c>
      <c r="E14193">
        <v>2022</v>
      </c>
      <c r="F14193">
        <v>12</v>
      </c>
      <c r="G14193" s="3" t="s">
        <v>142</v>
      </c>
      <c r="H14193" t="s">
        <v>2914</v>
      </c>
      <c r="I14193" s="2" cm="1">
        <f t="array" ref="I14193">SUMPRODUCT(CHLWEP3057[Value], --(CHLWEP3057[Year] = Consolidated[[#This Row],[Year]]), --(CHLWEP3057[Month] = Consolidated[[#This Row],[Month]]))</f>
        <v>0.20699999999999999</v>
      </c>
      <c r="J14193" s="2">
        <v>0.20595238095238097</v>
      </c>
      <c r="K14193" s="19" t="s">
        <v>2937</v>
      </c>
    </row>
    <row r="14194" spans="2:11" hidden="1" x14ac:dyDescent="0.2">
      <c r="B14194" t="s">
        <v>2979</v>
      </c>
      <c r="C14194" t="s">
        <v>16</v>
      </c>
      <c r="D14194" t="s">
        <v>19</v>
      </c>
      <c r="E14194">
        <v>2021</v>
      </c>
      <c r="F14194">
        <v>4</v>
      </c>
      <c r="G14194" s="3" t="s">
        <v>122</v>
      </c>
      <c r="H14194" t="s">
        <v>2914</v>
      </c>
      <c r="I14194" s="2" cm="1">
        <f t="array" ref="I14194">SUMPRODUCT(Actuals[Price '[USD'] per UOM], --(Actuals[Commodity] = Consolidated[[#This Row],[Commodity]]), --(Actuals[Region] = "APMKTS"), --(Actuals[Year Month] = Consolidated[[#This Row],[Year.Month]]))</f>
        <v>0.28899999999999998</v>
      </c>
      <c r="J14194" s="2">
        <v>0.44312459999999998</v>
      </c>
      <c r="K14194" s="19" t="s">
        <v>2937</v>
      </c>
    </row>
    <row r="14195" spans="2:11" hidden="1" x14ac:dyDescent="0.2">
      <c r="B14195" t="s">
        <v>2979</v>
      </c>
      <c r="C14195" t="s">
        <v>16</v>
      </c>
      <c r="D14195" t="s">
        <v>19</v>
      </c>
      <c r="E14195">
        <v>2021</v>
      </c>
      <c r="F14195">
        <v>5</v>
      </c>
      <c r="G14195" s="3" t="s">
        <v>123</v>
      </c>
      <c r="H14195" t="s">
        <v>2914</v>
      </c>
      <c r="I14195" s="2" cm="1">
        <f t="array" ref="I14195">SUMPRODUCT(Actuals[Price '[USD'] per UOM], --(Actuals[Commodity] = Consolidated[[#This Row],[Commodity]]), --(Actuals[Region] = "APMKTS"), --(Actuals[Year Month] = Consolidated[[#This Row],[Year.Month]]))</f>
        <v>0.29399999999999998</v>
      </c>
      <c r="J14195" s="2">
        <v>0.44312459999999998</v>
      </c>
      <c r="K14195" s="19" t="s">
        <v>2937</v>
      </c>
    </row>
    <row r="14196" spans="2:11" hidden="1" x14ac:dyDescent="0.2">
      <c r="B14196" t="s">
        <v>2979</v>
      </c>
      <c r="C14196" t="s">
        <v>16</v>
      </c>
      <c r="D14196" t="s">
        <v>19</v>
      </c>
      <c r="E14196">
        <v>2021</v>
      </c>
      <c r="F14196">
        <v>6</v>
      </c>
      <c r="G14196" s="3" t="s">
        <v>124</v>
      </c>
      <c r="H14196" t="s">
        <v>2914</v>
      </c>
      <c r="I14196" s="2" cm="1">
        <f t="array" ref="I14196">SUMPRODUCT(Actuals[Price '[USD'] per UOM], --(Actuals[Commodity] = Consolidated[[#This Row],[Commodity]]), --(Actuals[Region] = "APMKTS"), --(Actuals[Year Month] = Consolidated[[#This Row],[Year.Month]]))</f>
        <v>0.30499999999999999</v>
      </c>
      <c r="J14196" s="2">
        <v>0.44312459999999998</v>
      </c>
      <c r="K14196" s="19" t="s">
        <v>2937</v>
      </c>
    </row>
    <row r="14197" spans="2:11" hidden="1" x14ac:dyDescent="0.2">
      <c r="B14197" t="s">
        <v>2979</v>
      </c>
      <c r="C14197" t="s">
        <v>16</v>
      </c>
      <c r="D14197" t="s">
        <v>19</v>
      </c>
      <c r="E14197">
        <v>2021</v>
      </c>
      <c r="F14197">
        <v>7</v>
      </c>
      <c r="G14197" s="3" t="s">
        <v>125</v>
      </c>
      <c r="H14197" t="s">
        <v>2914</v>
      </c>
      <c r="I14197" s="2" cm="1">
        <f t="array" ref="I14197">SUMPRODUCT(Actuals[Price '[USD'] per UOM], --(Actuals[Commodity] = Consolidated[[#This Row],[Commodity]]), --(Actuals[Region] = "APMKTS"), --(Actuals[Year Month] = Consolidated[[#This Row],[Year.Month]]))</f>
        <v>0.38800000000000001</v>
      </c>
      <c r="J14197" s="2">
        <v>0.44312459999999998</v>
      </c>
      <c r="K14197" s="19" t="s">
        <v>2937</v>
      </c>
    </row>
    <row r="14198" spans="2:11" hidden="1" x14ac:dyDescent="0.2">
      <c r="B14198" t="s">
        <v>2979</v>
      </c>
      <c r="C14198" t="s">
        <v>16</v>
      </c>
      <c r="D14198" t="s">
        <v>19</v>
      </c>
      <c r="E14198">
        <v>2021</v>
      </c>
      <c r="F14198">
        <v>8</v>
      </c>
      <c r="G14198" s="3" t="s">
        <v>126</v>
      </c>
      <c r="H14198" t="s">
        <v>2914</v>
      </c>
      <c r="I14198" s="2" cm="1">
        <f t="array" ref="I14198">SUMPRODUCT(Actuals[Price '[USD'] per UOM], --(Actuals[Commodity] = Consolidated[[#This Row],[Commodity]]), --(Actuals[Region] = "APMKTS"), --(Actuals[Year Month] = Consolidated[[#This Row],[Year.Month]]))</f>
        <v>0.38800000000000001</v>
      </c>
      <c r="J14198" s="2">
        <v>0.44312459999999998</v>
      </c>
      <c r="K14198" s="19" t="s">
        <v>2937</v>
      </c>
    </row>
    <row r="14199" spans="2:11" hidden="1" x14ac:dyDescent="0.2">
      <c r="B14199" t="s">
        <v>2979</v>
      </c>
      <c r="C14199" t="s">
        <v>16</v>
      </c>
      <c r="D14199" t="s">
        <v>19</v>
      </c>
      <c r="E14199">
        <v>2021</v>
      </c>
      <c r="F14199">
        <v>9</v>
      </c>
      <c r="G14199" s="3" t="s">
        <v>127</v>
      </c>
      <c r="H14199" t="s">
        <v>2914</v>
      </c>
      <c r="I14199" s="2" cm="1">
        <f t="array" ref="I14199">SUMPRODUCT(Actuals[Price '[USD'] per UOM], --(Actuals[Commodity] = Consolidated[[#This Row],[Commodity]]), --(Actuals[Region] = "APMKTS"), --(Actuals[Year Month] = Consolidated[[#This Row],[Year.Month]]))</f>
        <v>0.38800000000000001</v>
      </c>
      <c r="J14199" s="2">
        <v>0.44312459999999998</v>
      </c>
      <c r="K14199" s="19" t="s">
        <v>2937</v>
      </c>
    </row>
    <row r="14200" spans="2:11" hidden="1" x14ac:dyDescent="0.2">
      <c r="B14200" t="s">
        <v>2979</v>
      </c>
      <c r="C14200" t="s">
        <v>16</v>
      </c>
      <c r="D14200" t="s">
        <v>19</v>
      </c>
      <c r="E14200">
        <v>2021</v>
      </c>
      <c r="F14200">
        <v>10</v>
      </c>
      <c r="G14200" s="3" t="s">
        <v>128</v>
      </c>
      <c r="H14200" t="s">
        <v>2914</v>
      </c>
      <c r="I14200" s="2" cm="1">
        <f t="array" ref="I14200">SUMPRODUCT(Actuals[Price '[USD'] per UOM], --(Actuals[Commodity] = Consolidated[[#This Row],[Commodity]]), --(Actuals[Region] = "APMKTS"), --(Actuals[Year Month] = Consolidated[[#This Row],[Year.Month]]))</f>
        <v>0.53500000000000003</v>
      </c>
      <c r="J14200" s="2">
        <v>0.44312459999999998</v>
      </c>
      <c r="K14200" s="19" t="s">
        <v>2937</v>
      </c>
    </row>
    <row r="14201" spans="2:11" hidden="1" x14ac:dyDescent="0.2">
      <c r="B14201" t="s">
        <v>2979</v>
      </c>
      <c r="C14201" t="s">
        <v>16</v>
      </c>
      <c r="D14201" t="s">
        <v>19</v>
      </c>
      <c r="E14201">
        <v>2021</v>
      </c>
      <c r="F14201">
        <v>11</v>
      </c>
      <c r="G14201" s="3" t="s">
        <v>129</v>
      </c>
      <c r="H14201" t="s">
        <v>2914</v>
      </c>
      <c r="I14201" s="2" cm="1">
        <f t="array" ref="I14201">SUMPRODUCT(Actuals[Price '[USD'] per UOM], --(Actuals[Commodity] = Consolidated[[#This Row],[Commodity]]), --(Actuals[Region] = "APMKTS"), --(Actuals[Year Month] = Consolidated[[#This Row],[Year.Month]]))</f>
        <v>0.54800000000000004</v>
      </c>
      <c r="J14201" s="2">
        <v>0.44312459999999998</v>
      </c>
      <c r="K14201" s="19" t="s">
        <v>2937</v>
      </c>
    </row>
    <row r="14202" spans="2:11" hidden="1" x14ac:dyDescent="0.2">
      <c r="B14202" t="s">
        <v>2979</v>
      </c>
      <c r="C14202" t="s">
        <v>16</v>
      </c>
      <c r="D14202" t="s">
        <v>19</v>
      </c>
      <c r="E14202">
        <v>2021</v>
      </c>
      <c r="F14202">
        <v>12</v>
      </c>
      <c r="G14202" s="3" t="s">
        <v>130</v>
      </c>
      <c r="H14202" t="s">
        <v>2914</v>
      </c>
      <c r="I14202" s="2" cm="1">
        <f t="array" ref="I14202">SUMPRODUCT(Actuals[Price '[USD'] per UOM], --(Actuals[Commodity] = Consolidated[[#This Row],[Commodity]]), --(Actuals[Region] = "APMKTS"), --(Actuals[Year Month] = Consolidated[[#This Row],[Year.Month]]))</f>
        <v>0.54800000000000004</v>
      </c>
      <c r="J14202" s="2">
        <v>0.44312459999999998</v>
      </c>
      <c r="K14202" s="19" t="s">
        <v>2937</v>
      </c>
    </row>
    <row r="14203" spans="2:11" hidden="1" x14ac:dyDescent="0.2">
      <c r="B14203" t="s">
        <v>2979</v>
      </c>
      <c r="C14203" t="s">
        <v>16</v>
      </c>
      <c r="D14203" t="s">
        <v>19</v>
      </c>
      <c r="E14203">
        <v>2022</v>
      </c>
      <c r="F14203">
        <v>1</v>
      </c>
      <c r="G14203" s="3" t="s">
        <v>131</v>
      </c>
      <c r="H14203" t="s">
        <v>2914</v>
      </c>
      <c r="I14203" s="2" cm="1">
        <f t="array" ref="I14203">SUMPRODUCT(Actuals[Price '[USD'] per UOM], --(Actuals[Commodity] = Consolidated[[#This Row],[Commodity]]), --(Actuals[Region] = "APMKTS"), --(Actuals[Year Month] = Consolidated[[#This Row],[Year.Month]]))</f>
        <v>0.68899999999999995</v>
      </c>
      <c r="J14203" s="2">
        <v>0.44312459999999998</v>
      </c>
      <c r="K14203" s="19" t="s">
        <v>2937</v>
      </c>
    </row>
    <row r="14204" spans="2:11" hidden="1" x14ac:dyDescent="0.2">
      <c r="B14204" t="s">
        <v>2979</v>
      </c>
      <c r="C14204" t="s">
        <v>16</v>
      </c>
      <c r="D14204" t="s">
        <v>19</v>
      </c>
      <c r="E14204">
        <v>2022</v>
      </c>
      <c r="F14204">
        <v>2</v>
      </c>
      <c r="G14204" s="3" t="s">
        <v>132</v>
      </c>
      <c r="H14204" t="s">
        <v>2914</v>
      </c>
      <c r="I14204" s="2" cm="1">
        <f t="array" ref="I14204">SUMPRODUCT(Actuals[Price '[USD'] per UOM], --(Actuals[Commodity] = Consolidated[[#This Row],[Commodity]]), --(Actuals[Region] = "APMKTS"), --(Actuals[Year Month] = Consolidated[[#This Row],[Year.Month]]))</f>
        <v>0.68899999999999995</v>
      </c>
      <c r="J14204" s="2">
        <v>0.44312459999999998</v>
      </c>
      <c r="K14204" s="19" t="s">
        <v>2937</v>
      </c>
    </row>
    <row r="14205" spans="2:11" hidden="1" x14ac:dyDescent="0.2">
      <c r="B14205" t="s">
        <v>2979</v>
      </c>
      <c r="C14205" t="s">
        <v>16</v>
      </c>
      <c r="D14205" t="s">
        <v>19</v>
      </c>
      <c r="E14205">
        <v>2022</v>
      </c>
      <c r="F14205">
        <v>3</v>
      </c>
      <c r="G14205" s="3" t="s">
        <v>133</v>
      </c>
      <c r="H14205" t="s">
        <v>2914</v>
      </c>
      <c r="I14205" s="2" cm="1">
        <f t="array" ref="I14205">SUMPRODUCT(Actuals[Price '[USD'] per UOM], --(Actuals[Commodity] = Consolidated[[#This Row],[Commodity]]), --(Actuals[Region] = "APMKTS"), --(Actuals[Year Month] = Consolidated[[#This Row],[Year.Month]]))</f>
        <v>0.68899999999999995</v>
      </c>
      <c r="J14205" s="2">
        <v>0.44312459999999998</v>
      </c>
      <c r="K14205" s="19" t="s">
        <v>2937</v>
      </c>
    </row>
    <row r="14206" spans="2:11" hidden="1" x14ac:dyDescent="0.2">
      <c r="B14206" t="s">
        <v>2979</v>
      </c>
      <c r="C14206" t="s">
        <v>16</v>
      </c>
      <c r="D14206" t="s">
        <v>19</v>
      </c>
      <c r="E14206">
        <v>2022</v>
      </c>
      <c r="F14206">
        <v>4</v>
      </c>
      <c r="G14206" s="3" t="s">
        <v>134</v>
      </c>
      <c r="H14206" t="s">
        <v>2914</v>
      </c>
      <c r="I14206" s="2" cm="1">
        <f t="array" ref="I14206">SUMPRODUCT(Actuals[Price '[USD'] per UOM], --(Actuals[Commodity] = Consolidated[[#This Row],[Commodity]]), --(Actuals[Region] = "APMKTS"), --(Actuals[Year Month] = Consolidated[[#This Row],[Year.Month]]))</f>
        <v>0.80400000000000005</v>
      </c>
      <c r="J14206" s="2">
        <v>0.44312459999999998</v>
      </c>
      <c r="K14206" s="19" t="s">
        <v>2937</v>
      </c>
    </row>
    <row r="14207" spans="2:11" hidden="1" x14ac:dyDescent="0.2">
      <c r="B14207" t="s">
        <v>2979</v>
      </c>
      <c r="C14207" t="s">
        <v>16</v>
      </c>
      <c r="D14207" t="s">
        <v>19</v>
      </c>
      <c r="E14207">
        <v>2022</v>
      </c>
      <c r="F14207">
        <v>5</v>
      </c>
      <c r="G14207" s="3" t="s">
        <v>135</v>
      </c>
      <c r="H14207" t="s">
        <v>2914</v>
      </c>
      <c r="I14207" s="2" cm="1">
        <f t="array" ref="I14207">SUMPRODUCT(Actuals[Price '[USD'] per UOM], --(Actuals[Commodity] = Consolidated[[#This Row],[Commodity]]), --(Actuals[Region] = "APMKTS"), --(Actuals[Year Month] = Consolidated[[#This Row],[Year.Month]]))</f>
        <v>0.80400000000000005</v>
      </c>
      <c r="J14207" s="2">
        <v>0.44312459999999998</v>
      </c>
      <c r="K14207" s="19" t="s">
        <v>2937</v>
      </c>
    </row>
    <row r="14208" spans="2:11" hidden="1" x14ac:dyDescent="0.2">
      <c r="B14208" t="s">
        <v>2979</v>
      </c>
      <c r="C14208" t="s">
        <v>16</v>
      </c>
      <c r="D14208" t="s">
        <v>19</v>
      </c>
      <c r="E14208">
        <v>2022</v>
      </c>
      <c r="F14208">
        <v>6</v>
      </c>
      <c r="G14208" s="3" t="s">
        <v>136</v>
      </c>
      <c r="H14208" t="s">
        <v>2914</v>
      </c>
      <c r="I14208" s="2" cm="1">
        <f t="array" ref="I14208">SUMPRODUCT(Actuals[Price '[USD'] per UOM], --(Actuals[Commodity] = Consolidated[[#This Row],[Commodity]]), --(Actuals[Region] = "APMKTS"), --(Actuals[Year Month] = Consolidated[[#This Row],[Year.Month]]))</f>
        <v>0.80400000000000005</v>
      </c>
      <c r="J14208" s="2">
        <v>0.44312459999999998</v>
      </c>
      <c r="K14208" s="19" t="s">
        <v>2937</v>
      </c>
    </row>
    <row r="14209" spans="2:11" hidden="1" x14ac:dyDescent="0.2">
      <c r="B14209" t="s">
        <v>2979</v>
      </c>
      <c r="C14209" t="s">
        <v>16</v>
      </c>
      <c r="D14209" t="s">
        <v>19</v>
      </c>
      <c r="E14209">
        <v>2022</v>
      </c>
      <c r="F14209">
        <v>7</v>
      </c>
      <c r="G14209" s="3" t="s">
        <v>137</v>
      </c>
      <c r="H14209" t="s">
        <v>2914</v>
      </c>
      <c r="I14209" s="2" cm="1">
        <f t="array" ref="I14209">SUMPRODUCT(Actuals[Price '[USD'] per UOM], --(Actuals[Commodity] = Consolidated[[#This Row],[Commodity]]), --(Actuals[Region] = "APMKTS"), --(Actuals[Year Month] = Consolidated[[#This Row],[Year.Month]]))</f>
        <v>1.0349999999999999</v>
      </c>
      <c r="J14209" s="2">
        <v>0.44312459999999998</v>
      </c>
      <c r="K14209" s="19" t="s">
        <v>2937</v>
      </c>
    </row>
    <row r="14210" spans="2:11" hidden="1" x14ac:dyDescent="0.2">
      <c r="B14210" t="s">
        <v>2979</v>
      </c>
      <c r="C14210" t="s">
        <v>16</v>
      </c>
      <c r="D14210" t="s">
        <v>19</v>
      </c>
      <c r="E14210">
        <v>2022</v>
      </c>
      <c r="F14210">
        <v>8</v>
      </c>
      <c r="G14210" s="3" t="s">
        <v>138</v>
      </c>
      <c r="H14210" t="s">
        <v>2914</v>
      </c>
      <c r="I14210" s="2" cm="1">
        <f t="array" ref="I14210">SUMPRODUCT(Actuals[Price '[USD'] per UOM], --(Actuals[Commodity] = Consolidated[[#This Row],[Commodity]]), --(Actuals[Region] = "APMKTS"), --(Actuals[Year Month] = Consolidated[[#This Row],[Year.Month]]))</f>
        <v>1.0349999999999999</v>
      </c>
      <c r="J14210" s="2">
        <v>0.44312459999999998</v>
      </c>
      <c r="K14210" s="19" t="s">
        <v>2937</v>
      </c>
    </row>
    <row r="14211" spans="2:11" hidden="1" x14ac:dyDescent="0.2">
      <c r="B14211" t="s">
        <v>2979</v>
      </c>
      <c r="C14211" t="s">
        <v>16</v>
      </c>
      <c r="D14211" t="s">
        <v>19</v>
      </c>
      <c r="E14211">
        <v>2022</v>
      </c>
      <c r="F14211">
        <v>9</v>
      </c>
      <c r="G14211" s="3" t="s">
        <v>139</v>
      </c>
      <c r="H14211" t="s">
        <v>2914</v>
      </c>
      <c r="I14211" s="2" cm="1">
        <f t="array" ref="I14211">SUMPRODUCT(Actuals[Price '[USD'] per UOM], --(Actuals[Commodity] = Consolidated[[#This Row],[Commodity]]), --(Actuals[Region] = "APMKTS"), --(Actuals[Year Month] = Consolidated[[#This Row],[Year.Month]]))</f>
        <v>1.0349999999999999</v>
      </c>
      <c r="J14211" s="2">
        <v>0.44312459999999998</v>
      </c>
      <c r="K14211" s="19" t="s">
        <v>2937</v>
      </c>
    </row>
    <row r="14212" spans="2:11" hidden="1" x14ac:dyDescent="0.2">
      <c r="B14212" t="s">
        <v>2979</v>
      </c>
      <c r="C14212" t="s">
        <v>16</v>
      </c>
      <c r="D14212" t="s">
        <v>19</v>
      </c>
      <c r="E14212">
        <v>2022</v>
      </c>
      <c r="F14212">
        <v>10</v>
      </c>
      <c r="G14212" s="3" t="s">
        <v>140</v>
      </c>
      <c r="H14212" t="s">
        <v>2914</v>
      </c>
      <c r="I14212" s="2" cm="1">
        <f t="array" ref="I14212">SUMPRODUCT(Actuals[Price '[USD'] per UOM], --(Actuals[Commodity] = Consolidated[[#This Row],[Commodity]]), --(Actuals[Region] = "APMKTS"), --(Actuals[Year Month] = Consolidated[[#This Row],[Year.Month]]))</f>
        <v>1.036</v>
      </c>
      <c r="J14212" s="2">
        <v>0.44312459999999998</v>
      </c>
      <c r="K14212" s="19" t="s">
        <v>2937</v>
      </c>
    </row>
    <row r="14213" spans="2:11" hidden="1" x14ac:dyDescent="0.2">
      <c r="B14213" t="s">
        <v>2979</v>
      </c>
      <c r="C14213" t="s">
        <v>16</v>
      </c>
      <c r="D14213" t="s">
        <v>19</v>
      </c>
      <c r="E14213">
        <v>2022</v>
      </c>
      <c r="F14213">
        <v>11</v>
      </c>
      <c r="G14213" s="3" t="s">
        <v>141</v>
      </c>
      <c r="H14213" t="s">
        <v>2914</v>
      </c>
      <c r="I14213" s="2" cm="1">
        <f t="array" ref="I14213">SUMPRODUCT(Actuals[Price '[USD'] per UOM], --(Actuals[Commodity] = Consolidated[[#This Row],[Commodity]]), --(Actuals[Region] = "APMKTS"), --(Actuals[Year Month] = Consolidated[[#This Row],[Year.Month]]))</f>
        <v>1.036</v>
      </c>
      <c r="J14213" s="2">
        <v>0.44312459999999998</v>
      </c>
      <c r="K14213" s="19" t="s">
        <v>2937</v>
      </c>
    </row>
    <row r="14214" spans="2:11" hidden="1" x14ac:dyDescent="0.2">
      <c r="B14214" t="s">
        <v>2979</v>
      </c>
      <c r="C14214" t="s">
        <v>16</v>
      </c>
      <c r="D14214" t="s">
        <v>19</v>
      </c>
      <c r="E14214">
        <v>2022</v>
      </c>
      <c r="F14214">
        <v>12</v>
      </c>
      <c r="G14214" s="3" t="s">
        <v>142</v>
      </c>
      <c r="H14214" t="s">
        <v>2914</v>
      </c>
      <c r="I14214" s="2" cm="1">
        <f t="array" ref="I14214">SUMPRODUCT(Actuals[Price '[USD'] per UOM], --(Actuals[Commodity] = Consolidated[[#This Row],[Commodity]]), --(Actuals[Region] = "APMKTS"), --(Actuals[Year Month] = Consolidated[[#This Row],[Year.Month]]))</f>
        <v>1.036</v>
      </c>
      <c r="J14214" s="2">
        <v>0.44312459999999998</v>
      </c>
      <c r="K14214" s="19" t="s">
        <v>2937</v>
      </c>
    </row>
    <row r="14215" spans="2:11" hidden="1" x14ac:dyDescent="0.2">
      <c r="B14215" t="s">
        <v>2979</v>
      </c>
      <c r="C14215" t="s">
        <v>16</v>
      </c>
      <c r="D14215" t="s">
        <v>22</v>
      </c>
      <c r="E14215">
        <v>2021</v>
      </c>
      <c r="F14215">
        <v>4</v>
      </c>
      <c r="G14215" s="3" t="s">
        <v>122</v>
      </c>
      <c r="H14215" t="s">
        <v>2914</v>
      </c>
      <c r="I14215" s="2" cm="1">
        <f t="array" ref="I14215">SUMPRODUCT(Actuals[Price '[USD'] per UOM], --(Actuals[Commodity] = Consolidated[[#This Row],[Commodity]]), --(Actuals[Region] = "APMKTS"), --(Actuals[Year Month] = Consolidated[[#This Row],[Year.Month]]))</f>
        <v>0.28899999999999998</v>
      </c>
      <c r="J14215" s="2">
        <v>0.44312459999999998</v>
      </c>
      <c r="K14215" s="19" t="s">
        <v>2937</v>
      </c>
    </row>
    <row r="14216" spans="2:11" hidden="1" x14ac:dyDescent="0.2">
      <c r="B14216" t="s">
        <v>2979</v>
      </c>
      <c r="C14216" t="s">
        <v>16</v>
      </c>
      <c r="D14216" t="s">
        <v>22</v>
      </c>
      <c r="E14216">
        <v>2021</v>
      </c>
      <c r="F14216">
        <v>5</v>
      </c>
      <c r="G14216" s="3" t="s">
        <v>123</v>
      </c>
      <c r="H14216" t="s">
        <v>2914</v>
      </c>
      <c r="I14216" s="2" cm="1">
        <f t="array" ref="I14216">SUMPRODUCT(Actuals[Price '[USD'] per UOM], --(Actuals[Commodity] = Consolidated[[#This Row],[Commodity]]), --(Actuals[Region] = "APMKTS"), --(Actuals[Year Month] = Consolidated[[#This Row],[Year.Month]]))</f>
        <v>0.29399999999999998</v>
      </c>
      <c r="J14216" s="2">
        <v>0.44312459999999998</v>
      </c>
      <c r="K14216" s="19" t="s">
        <v>2937</v>
      </c>
    </row>
    <row r="14217" spans="2:11" hidden="1" x14ac:dyDescent="0.2">
      <c r="B14217" t="s">
        <v>2979</v>
      </c>
      <c r="C14217" t="s">
        <v>16</v>
      </c>
      <c r="D14217" t="s">
        <v>22</v>
      </c>
      <c r="E14217">
        <v>2021</v>
      </c>
      <c r="F14217">
        <v>6</v>
      </c>
      <c r="G14217" s="3" t="s">
        <v>124</v>
      </c>
      <c r="H14217" t="s">
        <v>2914</v>
      </c>
      <c r="I14217" s="2" cm="1">
        <f t="array" ref="I14217">SUMPRODUCT(Actuals[Price '[USD'] per UOM], --(Actuals[Commodity] = Consolidated[[#This Row],[Commodity]]), --(Actuals[Region] = "APMKTS"), --(Actuals[Year Month] = Consolidated[[#This Row],[Year.Month]]))</f>
        <v>0.30499999999999999</v>
      </c>
      <c r="J14217" s="2">
        <v>0.44312459999999998</v>
      </c>
      <c r="K14217" s="19" t="s">
        <v>2937</v>
      </c>
    </row>
    <row r="14218" spans="2:11" hidden="1" x14ac:dyDescent="0.2">
      <c r="B14218" t="s">
        <v>2979</v>
      </c>
      <c r="C14218" t="s">
        <v>16</v>
      </c>
      <c r="D14218" t="s">
        <v>22</v>
      </c>
      <c r="E14218">
        <v>2021</v>
      </c>
      <c r="F14218">
        <v>7</v>
      </c>
      <c r="G14218" s="3" t="s">
        <v>125</v>
      </c>
      <c r="H14218" t="s">
        <v>2914</v>
      </c>
      <c r="I14218" s="2" cm="1">
        <f t="array" ref="I14218">SUMPRODUCT(Actuals[Price '[USD'] per UOM], --(Actuals[Commodity] = Consolidated[[#This Row],[Commodity]]), --(Actuals[Region] = "APMKTS"), --(Actuals[Year Month] = Consolidated[[#This Row],[Year.Month]]))</f>
        <v>0.38800000000000001</v>
      </c>
      <c r="J14218" s="2">
        <v>0.44312459999999998</v>
      </c>
      <c r="K14218" s="19" t="s">
        <v>2937</v>
      </c>
    </row>
    <row r="14219" spans="2:11" hidden="1" x14ac:dyDescent="0.2">
      <c r="B14219" t="s">
        <v>2979</v>
      </c>
      <c r="C14219" t="s">
        <v>16</v>
      </c>
      <c r="D14219" t="s">
        <v>22</v>
      </c>
      <c r="E14219">
        <v>2021</v>
      </c>
      <c r="F14219">
        <v>8</v>
      </c>
      <c r="G14219" s="3" t="s">
        <v>126</v>
      </c>
      <c r="H14219" t="s">
        <v>2914</v>
      </c>
      <c r="I14219" s="2" cm="1">
        <f t="array" ref="I14219">SUMPRODUCT(Actuals[Price '[USD'] per UOM], --(Actuals[Commodity] = Consolidated[[#This Row],[Commodity]]), --(Actuals[Region] = "APMKTS"), --(Actuals[Year Month] = Consolidated[[#This Row],[Year.Month]]))</f>
        <v>0.38800000000000001</v>
      </c>
      <c r="J14219" s="2">
        <v>0.44312459999999998</v>
      </c>
      <c r="K14219" s="19" t="s">
        <v>2937</v>
      </c>
    </row>
    <row r="14220" spans="2:11" hidden="1" x14ac:dyDescent="0.2">
      <c r="B14220" t="s">
        <v>2979</v>
      </c>
      <c r="C14220" t="s">
        <v>16</v>
      </c>
      <c r="D14220" t="s">
        <v>22</v>
      </c>
      <c r="E14220">
        <v>2021</v>
      </c>
      <c r="F14220">
        <v>9</v>
      </c>
      <c r="G14220" s="3" t="s">
        <v>127</v>
      </c>
      <c r="H14220" t="s">
        <v>2914</v>
      </c>
      <c r="I14220" s="2" cm="1">
        <f t="array" ref="I14220">SUMPRODUCT(Actuals[Price '[USD'] per UOM], --(Actuals[Commodity] = Consolidated[[#This Row],[Commodity]]), --(Actuals[Region] = "APMKTS"), --(Actuals[Year Month] = Consolidated[[#This Row],[Year.Month]]))</f>
        <v>0.38800000000000001</v>
      </c>
      <c r="J14220" s="2">
        <v>0.44312459999999998</v>
      </c>
      <c r="K14220" s="19" t="s">
        <v>2937</v>
      </c>
    </row>
    <row r="14221" spans="2:11" hidden="1" x14ac:dyDescent="0.2">
      <c r="B14221" t="s">
        <v>2979</v>
      </c>
      <c r="C14221" t="s">
        <v>16</v>
      </c>
      <c r="D14221" t="s">
        <v>22</v>
      </c>
      <c r="E14221">
        <v>2021</v>
      </c>
      <c r="F14221">
        <v>10</v>
      </c>
      <c r="G14221" s="3" t="s">
        <v>128</v>
      </c>
      <c r="H14221" t="s">
        <v>2914</v>
      </c>
      <c r="I14221" s="2" cm="1">
        <f t="array" ref="I14221">SUMPRODUCT(Actuals[Price '[USD'] per UOM], --(Actuals[Commodity] = Consolidated[[#This Row],[Commodity]]), --(Actuals[Region] = "APMKTS"), --(Actuals[Year Month] = Consolidated[[#This Row],[Year.Month]]))</f>
        <v>0.53500000000000003</v>
      </c>
      <c r="J14221" s="2">
        <v>0.44312459999999998</v>
      </c>
      <c r="K14221" s="19" t="s">
        <v>2937</v>
      </c>
    </row>
    <row r="14222" spans="2:11" hidden="1" x14ac:dyDescent="0.2">
      <c r="B14222" t="s">
        <v>2979</v>
      </c>
      <c r="C14222" t="s">
        <v>16</v>
      </c>
      <c r="D14222" t="s">
        <v>22</v>
      </c>
      <c r="E14222">
        <v>2021</v>
      </c>
      <c r="F14222">
        <v>11</v>
      </c>
      <c r="G14222" s="3" t="s">
        <v>129</v>
      </c>
      <c r="H14222" t="s">
        <v>2914</v>
      </c>
      <c r="I14222" s="2" cm="1">
        <f t="array" ref="I14222">SUMPRODUCT(Actuals[Price '[USD'] per UOM], --(Actuals[Commodity] = Consolidated[[#This Row],[Commodity]]), --(Actuals[Region] = "APMKTS"), --(Actuals[Year Month] = Consolidated[[#This Row],[Year.Month]]))</f>
        <v>0.54800000000000004</v>
      </c>
      <c r="J14222" s="2">
        <v>0.44312459999999998</v>
      </c>
      <c r="K14222" s="19" t="s">
        <v>2937</v>
      </c>
    </row>
    <row r="14223" spans="2:11" hidden="1" x14ac:dyDescent="0.2">
      <c r="B14223" t="s">
        <v>2979</v>
      </c>
      <c r="C14223" t="s">
        <v>16</v>
      </c>
      <c r="D14223" t="s">
        <v>22</v>
      </c>
      <c r="E14223">
        <v>2021</v>
      </c>
      <c r="F14223">
        <v>12</v>
      </c>
      <c r="G14223" s="3" t="s">
        <v>130</v>
      </c>
      <c r="H14223" t="s">
        <v>2914</v>
      </c>
      <c r="I14223" s="2" cm="1">
        <f t="array" ref="I14223">SUMPRODUCT(Actuals[Price '[USD'] per UOM], --(Actuals[Commodity] = Consolidated[[#This Row],[Commodity]]), --(Actuals[Region] = "APMKTS"), --(Actuals[Year Month] = Consolidated[[#This Row],[Year.Month]]))</f>
        <v>0.54800000000000004</v>
      </c>
      <c r="J14223" s="2">
        <v>0.44312459999999998</v>
      </c>
      <c r="K14223" s="19" t="s">
        <v>2937</v>
      </c>
    </row>
    <row r="14224" spans="2:11" hidden="1" x14ac:dyDescent="0.2">
      <c r="B14224" t="s">
        <v>2979</v>
      </c>
      <c r="C14224" t="s">
        <v>16</v>
      </c>
      <c r="D14224" t="s">
        <v>22</v>
      </c>
      <c r="E14224">
        <v>2022</v>
      </c>
      <c r="F14224">
        <v>1</v>
      </c>
      <c r="G14224" s="3" t="s">
        <v>131</v>
      </c>
      <c r="H14224" t="s">
        <v>2914</v>
      </c>
      <c r="I14224" s="2" cm="1">
        <f t="array" ref="I14224">SUMPRODUCT(Actuals[Price '[USD'] per UOM], --(Actuals[Commodity] = Consolidated[[#This Row],[Commodity]]), --(Actuals[Region] = "APMKTS"), --(Actuals[Year Month] = Consolidated[[#This Row],[Year.Month]]))</f>
        <v>0.68899999999999995</v>
      </c>
      <c r="J14224" s="2">
        <v>0.44312459999999998</v>
      </c>
      <c r="K14224" s="19" t="s">
        <v>2937</v>
      </c>
    </row>
    <row r="14225" spans="2:11" hidden="1" x14ac:dyDescent="0.2">
      <c r="B14225" t="s">
        <v>2979</v>
      </c>
      <c r="C14225" t="s">
        <v>16</v>
      </c>
      <c r="D14225" t="s">
        <v>22</v>
      </c>
      <c r="E14225">
        <v>2022</v>
      </c>
      <c r="F14225">
        <v>2</v>
      </c>
      <c r="G14225" s="3" t="s">
        <v>132</v>
      </c>
      <c r="H14225" t="s">
        <v>2914</v>
      </c>
      <c r="I14225" s="2" cm="1">
        <f t="array" ref="I14225">SUMPRODUCT(Actuals[Price '[USD'] per UOM], --(Actuals[Commodity] = Consolidated[[#This Row],[Commodity]]), --(Actuals[Region] = "APMKTS"), --(Actuals[Year Month] = Consolidated[[#This Row],[Year.Month]]))</f>
        <v>0.68899999999999995</v>
      </c>
      <c r="J14225" s="2">
        <v>0.44312459999999998</v>
      </c>
      <c r="K14225" s="19" t="s">
        <v>2937</v>
      </c>
    </row>
    <row r="14226" spans="2:11" hidden="1" x14ac:dyDescent="0.2">
      <c r="B14226" t="s">
        <v>2979</v>
      </c>
      <c r="C14226" t="s">
        <v>16</v>
      </c>
      <c r="D14226" t="s">
        <v>22</v>
      </c>
      <c r="E14226">
        <v>2022</v>
      </c>
      <c r="F14226">
        <v>3</v>
      </c>
      <c r="G14226" s="3" t="s">
        <v>133</v>
      </c>
      <c r="H14226" t="s">
        <v>2914</v>
      </c>
      <c r="I14226" s="2" cm="1">
        <f t="array" ref="I14226">SUMPRODUCT(Actuals[Price '[USD'] per UOM], --(Actuals[Commodity] = Consolidated[[#This Row],[Commodity]]), --(Actuals[Region] = "APMKTS"), --(Actuals[Year Month] = Consolidated[[#This Row],[Year.Month]]))</f>
        <v>0.68899999999999995</v>
      </c>
      <c r="J14226" s="2">
        <v>0.44312459999999998</v>
      </c>
      <c r="K14226" s="19" t="s">
        <v>2937</v>
      </c>
    </row>
    <row r="14227" spans="2:11" hidden="1" x14ac:dyDescent="0.2">
      <c r="B14227" t="s">
        <v>2979</v>
      </c>
      <c r="C14227" t="s">
        <v>16</v>
      </c>
      <c r="D14227" t="s">
        <v>22</v>
      </c>
      <c r="E14227">
        <v>2022</v>
      </c>
      <c r="F14227">
        <v>4</v>
      </c>
      <c r="G14227" s="3" t="s">
        <v>134</v>
      </c>
      <c r="H14227" t="s">
        <v>2914</v>
      </c>
      <c r="I14227" s="2" cm="1">
        <f t="array" ref="I14227">SUMPRODUCT(Actuals[Price '[USD'] per UOM], --(Actuals[Commodity] = Consolidated[[#This Row],[Commodity]]), --(Actuals[Region] = "APMKTS"), --(Actuals[Year Month] = Consolidated[[#This Row],[Year.Month]]))</f>
        <v>0.80400000000000005</v>
      </c>
      <c r="J14227" s="2">
        <v>0.44312459999999998</v>
      </c>
      <c r="K14227" s="19" t="s">
        <v>2937</v>
      </c>
    </row>
    <row r="14228" spans="2:11" hidden="1" x14ac:dyDescent="0.2">
      <c r="B14228" t="s">
        <v>2979</v>
      </c>
      <c r="C14228" t="s">
        <v>16</v>
      </c>
      <c r="D14228" t="s">
        <v>22</v>
      </c>
      <c r="E14228">
        <v>2022</v>
      </c>
      <c r="F14228">
        <v>5</v>
      </c>
      <c r="G14228" s="3" t="s">
        <v>135</v>
      </c>
      <c r="H14228" t="s">
        <v>2914</v>
      </c>
      <c r="I14228" s="2" cm="1">
        <f t="array" ref="I14228">SUMPRODUCT(Actuals[Price '[USD'] per UOM], --(Actuals[Commodity] = Consolidated[[#This Row],[Commodity]]), --(Actuals[Region] = "APMKTS"), --(Actuals[Year Month] = Consolidated[[#This Row],[Year.Month]]))</f>
        <v>0.80400000000000005</v>
      </c>
      <c r="J14228" s="2">
        <v>0.44312459999999998</v>
      </c>
      <c r="K14228" s="19" t="s">
        <v>2937</v>
      </c>
    </row>
    <row r="14229" spans="2:11" hidden="1" x14ac:dyDescent="0.2">
      <c r="B14229" t="s">
        <v>2979</v>
      </c>
      <c r="C14229" t="s">
        <v>16</v>
      </c>
      <c r="D14229" t="s">
        <v>22</v>
      </c>
      <c r="E14229">
        <v>2022</v>
      </c>
      <c r="F14229">
        <v>6</v>
      </c>
      <c r="G14229" s="3" t="s">
        <v>136</v>
      </c>
      <c r="H14229" t="s">
        <v>2914</v>
      </c>
      <c r="I14229" s="2" cm="1">
        <f t="array" ref="I14229">SUMPRODUCT(Actuals[Price '[USD'] per UOM], --(Actuals[Commodity] = Consolidated[[#This Row],[Commodity]]), --(Actuals[Region] = "APMKTS"), --(Actuals[Year Month] = Consolidated[[#This Row],[Year.Month]]))</f>
        <v>0.80400000000000005</v>
      </c>
      <c r="J14229" s="2">
        <v>0.44312459999999998</v>
      </c>
      <c r="K14229" s="19" t="s">
        <v>2937</v>
      </c>
    </row>
    <row r="14230" spans="2:11" hidden="1" x14ac:dyDescent="0.2">
      <c r="B14230" t="s">
        <v>2979</v>
      </c>
      <c r="C14230" t="s">
        <v>16</v>
      </c>
      <c r="D14230" t="s">
        <v>22</v>
      </c>
      <c r="E14230">
        <v>2022</v>
      </c>
      <c r="F14230">
        <v>7</v>
      </c>
      <c r="G14230" s="3" t="s">
        <v>137</v>
      </c>
      <c r="H14230" t="s">
        <v>2914</v>
      </c>
      <c r="I14230" s="2" cm="1">
        <f t="array" ref="I14230">SUMPRODUCT(Actuals[Price '[USD'] per UOM], --(Actuals[Commodity] = Consolidated[[#This Row],[Commodity]]), --(Actuals[Region] = "APMKTS"), --(Actuals[Year Month] = Consolidated[[#This Row],[Year.Month]]))</f>
        <v>1.0349999999999999</v>
      </c>
      <c r="J14230" s="2">
        <v>0.44312459999999998</v>
      </c>
      <c r="K14230" s="19" t="s">
        <v>2937</v>
      </c>
    </row>
    <row r="14231" spans="2:11" hidden="1" x14ac:dyDescent="0.2">
      <c r="B14231" t="s">
        <v>2979</v>
      </c>
      <c r="C14231" t="s">
        <v>16</v>
      </c>
      <c r="D14231" t="s">
        <v>22</v>
      </c>
      <c r="E14231">
        <v>2022</v>
      </c>
      <c r="F14231">
        <v>8</v>
      </c>
      <c r="G14231" s="3" t="s">
        <v>138</v>
      </c>
      <c r="H14231" t="s">
        <v>2914</v>
      </c>
      <c r="I14231" s="2" cm="1">
        <f t="array" ref="I14231">SUMPRODUCT(Actuals[Price '[USD'] per UOM], --(Actuals[Commodity] = Consolidated[[#This Row],[Commodity]]), --(Actuals[Region] = "APMKTS"), --(Actuals[Year Month] = Consolidated[[#This Row],[Year.Month]]))</f>
        <v>1.0349999999999999</v>
      </c>
      <c r="J14231" s="2">
        <v>0.44312459999999998</v>
      </c>
      <c r="K14231" s="19" t="s">
        <v>2937</v>
      </c>
    </row>
    <row r="14232" spans="2:11" hidden="1" x14ac:dyDescent="0.2">
      <c r="B14232" t="s">
        <v>2979</v>
      </c>
      <c r="C14232" t="s">
        <v>16</v>
      </c>
      <c r="D14232" t="s">
        <v>22</v>
      </c>
      <c r="E14232">
        <v>2022</v>
      </c>
      <c r="F14232">
        <v>9</v>
      </c>
      <c r="G14232" s="3" t="s">
        <v>139</v>
      </c>
      <c r="H14232" t="s">
        <v>2914</v>
      </c>
      <c r="I14232" s="2" cm="1">
        <f t="array" ref="I14232">SUMPRODUCT(Actuals[Price '[USD'] per UOM], --(Actuals[Commodity] = Consolidated[[#This Row],[Commodity]]), --(Actuals[Region] = "APMKTS"), --(Actuals[Year Month] = Consolidated[[#This Row],[Year.Month]]))</f>
        <v>1.0349999999999999</v>
      </c>
      <c r="J14232" s="2">
        <v>0.44312459999999998</v>
      </c>
      <c r="K14232" s="19" t="s">
        <v>2937</v>
      </c>
    </row>
    <row r="14233" spans="2:11" hidden="1" x14ac:dyDescent="0.2">
      <c r="B14233" t="s">
        <v>2979</v>
      </c>
      <c r="C14233" t="s">
        <v>16</v>
      </c>
      <c r="D14233" t="s">
        <v>22</v>
      </c>
      <c r="E14233">
        <v>2022</v>
      </c>
      <c r="F14233">
        <v>10</v>
      </c>
      <c r="G14233" s="3" t="s">
        <v>140</v>
      </c>
      <c r="H14233" t="s">
        <v>2914</v>
      </c>
      <c r="I14233" s="2" cm="1">
        <f t="array" ref="I14233">SUMPRODUCT(Actuals[Price '[USD'] per UOM], --(Actuals[Commodity] = Consolidated[[#This Row],[Commodity]]), --(Actuals[Region] = "APMKTS"), --(Actuals[Year Month] = Consolidated[[#This Row],[Year.Month]]))</f>
        <v>1.036</v>
      </c>
      <c r="J14233" s="2">
        <v>0.44312459999999998</v>
      </c>
      <c r="K14233" s="19" t="s">
        <v>2937</v>
      </c>
    </row>
    <row r="14234" spans="2:11" hidden="1" x14ac:dyDescent="0.2">
      <c r="B14234" t="s">
        <v>2979</v>
      </c>
      <c r="C14234" t="s">
        <v>16</v>
      </c>
      <c r="D14234" t="s">
        <v>22</v>
      </c>
      <c r="E14234">
        <v>2022</v>
      </c>
      <c r="F14234">
        <v>11</v>
      </c>
      <c r="G14234" s="3" t="s">
        <v>141</v>
      </c>
      <c r="H14234" t="s">
        <v>2914</v>
      </c>
      <c r="I14234" s="2" cm="1">
        <f t="array" ref="I14234">SUMPRODUCT(Actuals[Price '[USD'] per UOM], --(Actuals[Commodity] = Consolidated[[#This Row],[Commodity]]), --(Actuals[Region] = "APMKTS"), --(Actuals[Year Month] = Consolidated[[#This Row],[Year.Month]]))</f>
        <v>1.036</v>
      </c>
      <c r="J14234" s="2">
        <v>0.44312459999999998</v>
      </c>
      <c r="K14234" s="19" t="s">
        <v>2937</v>
      </c>
    </row>
    <row r="14235" spans="2:11" hidden="1" x14ac:dyDescent="0.2">
      <c r="B14235" t="s">
        <v>2979</v>
      </c>
      <c r="C14235" t="s">
        <v>16</v>
      </c>
      <c r="D14235" t="s">
        <v>22</v>
      </c>
      <c r="E14235">
        <v>2022</v>
      </c>
      <c r="F14235">
        <v>12</v>
      </c>
      <c r="G14235" s="3" t="s">
        <v>142</v>
      </c>
      <c r="H14235" t="s">
        <v>2914</v>
      </c>
      <c r="I14235" s="2" cm="1">
        <f t="array" ref="I14235">SUMPRODUCT(Actuals[Price '[USD'] per UOM], --(Actuals[Commodity] = Consolidated[[#This Row],[Commodity]]), --(Actuals[Region] = "APMKTS"), --(Actuals[Year Month] = Consolidated[[#This Row],[Year.Month]]))</f>
        <v>1.036</v>
      </c>
      <c r="J14235" s="2">
        <v>0.44312459999999998</v>
      </c>
      <c r="K14235" s="19" t="s">
        <v>2937</v>
      </c>
    </row>
    <row r="14236" spans="2:11" hidden="1" x14ac:dyDescent="0.2">
      <c r="B14236" t="s">
        <v>2979</v>
      </c>
      <c r="C14236" t="s">
        <v>2982</v>
      </c>
      <c r="D14236" t="s">
        <v>20</v>
      </c>
      <c r="E14236">
        <v>2021</v>
      </c>
      <c r="F14236">
        <v>4</v>
      </c>
      <c r="G14236" s="3" t="s">
        <v>122</v>
      </c>
      <c r="H14236" t="s">
        <v>2914</v>
      </c>
      <c r="I14236" s="2" cm="1">
        <f t="array" ref="I14236">SUMPRODUCT(CHLWEP3057[Value], --(CHLWEP3057[Year] = Consolidated[[#This Row],[Year]]), --(CHLWEP3057[Month] = Consolidated[[#This Row],[Month]]))</f>
        <v>0.20699999999999999</v>
      </c>
      <c r="J14236" s="2">
        <v>0.20595238095238097</v>
      </c>
      <c r="K14236" s="19" t="s">
        <v>2937</v>
      </c>
    </row>
    <row r="14237" spans="2:11" hidden="1" x14ac:dyDescent="0.2">
      <c r="B14237" t="s">
        <v>2979</v>
      </c>
      <c r="C14237" t="s">
        <v>2982</v>
      </c>
      <c r="D14237" t="s">
        <v>20</v>
      </c>
      <c r="E14237">
        <v>2021</v>
      </c>
      <c r="F14237">
        <v>5</v>
      </c>
      <c r="G14237" s="3" t="s">
        <v>123</v>
      </c>
      <c r="H14237" t="s">
        <v>2914</v>
      </c>
      <c r="I14237" s="2" cm="1">
        <f t="array" ref="I14237">SUMPRODUCT(CHLWEP3057[Value], --(CHLWEP3057[Year] = Consolidated[[#This Row],[Year]]), --(CHLWEP3057[Month] = Consolidated[[#This Row],[Month]]))</f>
        <v>0.20699999999999999</v>
      </c>
      <c r="J14237" s="2">
        <v>0.20595238095238097</v>
      </c>
      <c r="K14237" s="19" t="s">
        <v>2937</v>
      </c>
    </row>
    <row r="14238" spans="2:11" hidden="1" x14ac:dyDescent="0.2">
      <c r="B14238" t="s">
        <v>2979</v>
      </c>
      <c r="C14238" t="s">
        <v>2982</v>
      </c>
      <c r="D14238" t="s">
        <v>20</v>
      </c>
      <c r="E14238">
        <v>2021</v>
      </c>
      <c r="F14238">
        <v>6</v>
      </c>
      <c r="G14238" s="3" t="s">
        <v>124</v>
      </c>
      <c r="H14238" t="s">
        <v>2914</v>
      </c>
      <c r="I14238" s="2" cm="1">
        <f t="array" ref="I14238">SUMPRODUCT(CHLWEP3057[Value], --(CHLWEP3057[Year] = Consolidated[[#This Row],[Year]]), --(CHLWEP3057[Month] = Consolidated[[#This Row],[Month]]))</f>
        <v>0.20699999999999999</v>
      </c>
      <c r="J14238" s="2">
        <v>0.20595238095238097</v>
      </c>
      <c r="K14238" s="19" t="s">
        <v>2937</v>
      </c>
    </row>
    <row r="14239" spans="2:11" hidden="1" x14ac:dyDescent="0.2">
      <c r="B14239" t="s">
        <v>2979</v>
      </c>
      <c r="C14239" t="s">
        <v>2982</v>
      </c>
      <c r="D14239" t="s">
        <v>20</v>
      </c>
      <c r="E14239">
        <v>2021</v>
      </c>
      <c r="F14239">
        <v>7</v>
      </c>
      <c r="G14239" s="3" t="s">
        <v>125</v>
      </c>
      <c r="H14239" t="s">
        <v>2914</v>
      </c>
      <c r="I14239" s="2" cm="1">
        <f t="array" ref="I14239">SUMPRODUCT(CHLWEP3057[Value], --(CHLWEP3057[Year] = Consolidated[[#This Row],[Year]]), --(CHLWEP3057[Month] = Consolidated[[#This Row],[Month]]))</f>
        <v>0.20699999999999999</v>
      </c>
      <c r="J14239" s="2">
        <v>0.20595238095238097</v>
      </c>
      <c r="K14239" s="19" t="s">
        <v>2937</v>
      </c>
    </row>
    <row r="14240" spans="2:11" hidden="1" x14ac:dyDescent="0.2">
      <c r="B14240" t="s">
        <v>2979</v>
      </c>
      <c r="C14240" t="s">
        <v>2982</v>
      </c>
      <c r="D14240" t="s">
        <v>20</v>
      </c>
      <c r="E14240">
        <v>2021</v>
      </c>
      <c r="F14240">
        <v>8</v>
      </c>
      <c r="G14240" s="3" t="s">
        <v>126</v>
      </c>
      <c r="H14240" t="s">
        <v>2914</v>
      </c>
      <c r="I14240" s="2" cm="1">
        <f t="array" ref="I14240">SUMPRODUCT(CHLWEP3057[Value], --(CHLWEP3057[Year] = Consolidated[[#This Row],[Year]]), --(CHLWEP3057[Month] = Consolidated[[#This Row],[Month]]))</f>
        <v>0.20699999999999999</v>
      </c>
      <c r="J14240" s="2">
        <v>0.20595238095238097</v>
      </c>
      <c r="K14240" s="19" t="s">
        <v>2937</v>
      </c>
    </row>
    <row r="14241" spans="2:11" hidden="1" x14ac:dyDescent="0.2">
      <c r="B14241" t="s">
        <v>2979</v>
      </c>
      <c r="C14241" t="s">
        <v>2982</v>
      </c>
      <c r="D14241" t="s">
        <v>20</v>
      </c>
      <c r="E14241">
        <v>2021</v>
      </c>
      <c r="F14241">
        <v>9</v>
      </c>
      <c r="G14241" s="3" t="s">
        <v>127</v>
      </c>
      <c r="H14241" t="s">
        <v>2914</v>
      </c>
      <c r="I14241" s="2" cm="1">
        <f t="array" ref="I14241">SUMPRODUCT(CHLWEP3057[Value], --(CHLWEP3057[Year] = Consolidated[[#This Row],[Year]]), --(CHLWEP3057[Month] = Consolidated[[#This Row],[Month]]))</f>
        <v>0.20699999999999999</v>
      </c>
      <c r="J14241" s="2">
        <v>0.20595238095238097</v>
      </c>
      <c r="K14241" s="19" t="s">
        <v>2937</v>
      </c>
    </row>
    <row r="14242" spans="2:11" hidden="1" x14ac:dyDescent="0.2">
      <c r="B14242" t="s">
        <v>2979</v>
      </c>
      <c r="C14242" t="s">
        <v>2982</v>
      </c>
      <c r="D14242" t="s">
        <v>20</v>
      </c>
      <c r="E14242">
        <v>2021</v>
      </c>
      <c r="F14242">
        <v>10</v>
      </c>
      <c r="G14242" s="3" t="s">
        <v>128</v>
      </c>
      <c r="H14242" t="s">
        <v>2914</v>
      </c>
      <c r="I14242" s="2" cm="1">
        <f t="array" ref="I14242">SUMPRODUCT(CHLWEP3057[Value], --(CHLWEP3057[Year] = Consolidated[[#This Row],[Year]]), --(CHLWEP3057[Month] = Consolidated[[#This Row],[Month]]))</f>
        <v>0.20699999999999999</v>
      </c>
      <c r="J14242" s="2">
        <v>0.20595238095238097</v>
      </c>
      <c r="K14242" s="19" t="s">
        <v>2937</v>
      </c>
    </row>
    <row r="14243" spans="2:11" hidden="1" x14ac:dyDescent="0.2">
      <c r="B14243" t="s">
        <v>2979</v>
      </c>
      <c r="C14243" t="s">
        <v>2982</v>
      </c>
      <c r="D14243" t="s">
        <v>20</v>
      </c>
      <c r="E14243">
        <v>2021</v>
      </c>
      <c r="F14243">
        <v>11</v>
      </c>
      <c r="G14243" s="3" t="s">
        <v>129</v>
      </c>
      <c r="H14243" t="s">
        <v>2914</v>
      </c>
      <c r="I14243" s="2" cm="1">
        <f t="array" ref="I14243">SUMPRODUCT(CHLWEP3057[Value], --(CHLWEP3057[Year] = Consolidated[[#This Row],[Year]]), --(CHLWEP3057[Month] = Consolidated[[#This Row],[Month]]))</f>
        <v>0.20699999999999999</v>
      </c>
      <c r="J14243" s="2">
        <v>0.20595238095238097</v>
      </c>
      <c r="K14243" s="19" t="s">
        <v>2937</v>
      </c>
    </row>
    <row r="14244" spans="2:11" hidden="1" x14ac:dyDescent="0.2">
      <c r="B14244" t="s">
        <v>2979</v>
      </c>
      <c r="C14244" t="s">
        <v>2982</v>
      </c>
      <c r="D14244" t="s">
        <v>20</v>
      </c>
      <c r="E14244">
        <v>2021</v>
      </c>
      <c r="F14244">
        <v>12</v>
      </c>
      <c r="G14244" s="3" t="s">
        <v>130</v>
      </c>
      <c r="H14244" t="s">
        <v>2914</v>
      </c>
      <c r="I14244" s="2" cm="1">
        <f t="array" ref="I14244">SUMPRODUCT(CHLWEP3057[Value], --(CHLWEP3057[Year] = Consolidated[[#This Row],[Year]]), --(CHLWEP3057[Month] = Consolidated[[#This Row],[Month]]))</f>
        <v>0.20699999999999999</v>
      </c>
      <c r="J14244" s="2">
        <v>0.20595238095238097</v>
      </c>
      <c r="K14244" s="19" t="s">
        <v>2937</v>
      </c>
    </row>
    <row r="14245" spans="2:11" hidden="1" x14ac:dyDescent="0.2">
      <c r="B14245" t="s">
        <v>2979</v>
      </c>
      <c r="C14245" t="s">
        <v>2982</v>
      </c>
      <c r="D14245" t="s">
        <v>20</v>
      </c>
      <c r="E14245">
        <v>2022</v>
      </c>
      <c r="F14245">
        <v>1</v>
      </c>
      <c r="G14245" s="3" t="s">
        <v>131</v>
      </c>
      <c r="H14245" t="s">
        <v>2914</v>
      </c>
      <c r="I14245" s="2" cm="1">
        <f t="array" ref="I14245">SUMPRODUCT(CHLWEP3057[Value], --(CHLWEP3057[Year] = Consolidated[[#This Row],[Year]]), --(CHLWEP3057[Month] = Consolidated[[#This Row],[Month]]))</f>
        <v>0.20699999999999999</v>
      </c>
      <c r="J14245" s="2">
        <v>0.20595238095238097</v>
      </c>
      <c r="K14245" s="19" t="s">
        <v>2937</v>
      </c>
    </row>
    <row r="14246" spans="2:11" hidden="1" x14ac:dyDescent="0.2">
      <c r="B14246" t="s">
        <v>2979</v>
      </c>
      <c r="C14246" t="s">
        <v>2982</v>
      </c>
      <c r="D14246" t="s">
        <v>20</v>
      </c>
      <c r="E14246">
        <v>2022</v>
      </c>
      <c r="F14246">
        <v>2</v>
      </c>
      <c r="G14246" s="3" t="s">
        <v>132</v>
      </c>
      <c r="H14246" t="s">
        <v>2914</v>
      </c>
      <c r="I14246" s="2" cm="1">
        <f t="array" ref="I14246">SUMPRODUCT(CHLWEP3057[Value], --(CHLWEP3057[Year] = Consolidated[[#This Row],[Year]]), --(CHLWEP3057[Month] = Consolidated[[#This Row],[Month]]))</f>
        <v>0.20699999999999999</v>
      </c>
      <c r="J14246" s="2">
        <v>0.20595238095238097</v>
      </c>
      <c r="K14246" s="19" t="s">
        <v>2937</v>
      </c>
    </row>
    <row r="14247" spans="2:11" hidden="1" x14ac:dyDescent="0.2">
      <c r="B14247" t="s">
        <v>2979</v>
      </c>
      <c r="C14247" t="s">
        <v>2982</v>
      </c>
      <c r="D14247" t="s">
        <v>20</v>
      </c>
      <c r="E14247">
        <v>2022</v>
      </c>
      <c r="F14247">
        <v>3</v>
      </c>
      <c r="G14247" s="3" t="s">
        <v>133</v>
      </c>
      <c r="H14247" t="s">
        <v>2914</v>
      </c>
      <c r="I14247" s="2" cm="1">
        <f t="array" ref="I14247">SUMPRODUCT(CHLWEP3057[Value], --(CHLWEP3057[Year] = Consolidated[[#This Row],[Year]]), --(CHLWEP3057[Month] = Consolidated[[#This Row],[Month]]))</f>
        <v>0.20699999999999999</v>
      </c>
      <c r="J14247" s="2">
        <v>0.20595238095238097</v>
      </c>
      <c r="K14247" s="19" t="s">
        <v>2937</v>
      </c>
    </row>
    <row r="14248" spans="2:11" hidden="1" x14ac:dyDescent="0.2">
      <c r="B14248" t="s">
        <v>2979</v>
      </c>
      <c r="C14248" t="s">
        <v>2982</v>
      </c>
      <c r="D14248" t="s">
        <v>20</v>
      </c>
      <c r="E14248">
        <v>2022</v>
      </c>
      <c r="F14248">
        <v>4</v>
      </c>
      <c r="G14248" s="3" t="s">
        <v>134</v>
      </c>
      <c r="H14248" t="s">
        <v>2914</v>
      </c>
      <c r="I14248" s="2" cm="1">
        <f t="array" ref="I14248">SUMPRODUCT(CHLWEP3057[Value], --(CHLWEP3057[Year] = Consolidated[[#This Row],[Year]]), --(CHLWEP3057[Month] = Consolidated[[#This Row],[Month]]))</f>
        <v>0.20699999999999999</v>
      </c>
      <c r="J14248" s="2">
        <v>0.20595238095238097</v>
      </c>
      <c r="K14248" s="19" t="s">
        <v>2937</v>
      </c>
    </row>
    <row r="14249" spans="2:11" hidden="1" x14ac:dyDescent="0.2">
      <c r="B14249" t="s">
        <v>2979</v>
      </c>
      <c r="C14249" t="s">
        <v>2982</v>
      </c>
      <c r="D14249" t="s">
        <v>20</v>
      </c>
      <c r="E14249">
        <v>2022</v>
      </c>
      <c r="F14249">
        <v>5</v>
      </c>
      <c r="G14249" s="3" t="s">
        <v>135</v>
      </c>
      <c r="H14249" t="s">
        <v>2914</v>
      </c>
      <c r="I14249" s="2" cm="1">
        <f t="array" ref="I14249">SUMPRODUCT(CHLWEP3057[Value], --(CHLWEP3057[Year] = Consolidated[[#This Row],[Year]]), --(CHLWEP3057[Month] = Consolidated[[#This Row],[Month]]))</f>
        <v>0.20699999999999999</v>
      </c>
      <c r="J14249" s="2">
        <v>0.20595238095238097</v>
      </c>
      <c r="K14249" s="19" t="s">
        <v>2937</v>
      </c>
    </row>
    <row r="14250" spans="2:11" hidden="1" x14ac:dyDescent="0.2">
      <c r="B14250" t="s">
        <v>2979</v>
      </c>
      <c r="C14250" t="s">
        <v>2982</v>
      </c>
      <c r="D14250" t="s">
        <v>20</v>
      </c>
      <c r="E14250">
        <v>2022</v>
      </c>
      <c r="F14250">
        <v>6</v>
      </c>
      <c r="G14250" s="3" t="s">
        <v>136</v>
      </c>
      <c r="H14250" t="s">
        <v>2914</v>
      </c>
      <c r="I14250" s="2" cm="1">
        <f t="array" ref="I14250">SUMPRODUCT(CHLWEP3057[Value], --(CHLWEP3057[Year] = Consolidated[[#This Row],[Year]]), --(CHLWEP3057[Month] = Consolidated[[#This Row],[Month]]))</f>
        <v>0.20699999999999999</v>
      </c>
      <c r="J14250" s="2">
        <v>0.20595238095238097</v>
      </c>
      <c r="K14250" s="19" t="s">
        <v>2937</v>
      </c>
    </row>
    <row r="14251" spans="2:11" hidden="1" x14ac:dyDescent="0.2">
      <c r="B14251" t="s">
        <v>2979</v>
      </c>
      <c r="C14251" t="s">
        <v>2982</v>
      </c>
      <c r="D14251" t="s">
        <v>20</v>
      </c>
      <c r="E14251">
        <v>2022</v>
      </c>
      <c r="F14251">
        <v>7</v>
      </c>
      <c r="G14251" s="3" t="s">
        <v>137</v>
      </c>
      <c r="H14251" t="s">
        <v>2914</v>
      </c>
      <c r="I14251" s="2" cm="1">
        <f t="array" ref="I14251">SUMPRODUCT(CHLWEP3057[Value], --(CHLWEP3057[Year] = Consolidated[[#This Row],[Year]]), --(CHLWEP3057[Month] = Consolidated[[#This Row],[Month]]))</f>
        <v>0.20699999999999999</v>
      </c>
      <c r="J14251" s="2">
        <v>0.20595238095238097</v>
      </c>
      <c r="K14251" s="19" t="s">
        <v>2937</v>
      </c>
    </row>
    <row r="14252" spans="2:11" hidden="1" x14ac:dyDescent="0.2">
      <c r="B14252" t="s">
        <v>2979</v>
      </c>
      <c r="C14252" t="s">
        <v>2982</v>
      </c>
      <c r="D14252" t="s">
        <v>20</v>
      </c>
      <c r="E14252">
        <v>2022</v>
      </c>
      <c r="F14252">
        <v>8</v>
      </c>
      <c r="G14252" s="3" t="s">
        <v>138</v>
      </c>
      <c r="H14252" t="s">
        <v>2914</v>
      </c>
      <c r="I14252" s="2" cm="1">
        <f t="array" ref="I14252">SUMPRODUCT(CHLWEP3057[Value], --(CHLWEP3057[Year] = Consolidated[[#This Row],[Year]]), --(CHLWEP3057[Month] = Consolidated[[#This Row],[Month]]))</f>
        <v>0.20699999999999999</v>
      </c>
      <c r="J14252" s="2">
        <v>0.20595238095238097</v>
      </c>
      <c r="K14252" s="19" t="s">
        <v>2937</v>
      </c>
    </row>
    <row r="14253" spans="2:11" hidden="1" x14ac:dyDescent="0.2">
      <c r="B14253" t="s">
        <v>2979</v>
      </c>
      <c r="C14253" t="s">
        <v>2982</v>
      </c>
      <c r="D14253" t="s">
        <v>20</v>
      </c>
      <c r="E14253">
        <v>2022</v>
      </c>
      <c r="F14253">
        <v>9</v>
      </c>
      <c r="G14253" s="3" t="s">
        <v>139</v>
      </c>
      <c r="H14253" t="s">
        <v>2914</v>
      </c>
      <c r="I14253" s="2" cm="1">
        <f t="array" ref="I14253">SUMPRODUCT(CHLWEP3057[Value], --(CHLWEP3057[Year] = Consolidated[[#This Row],[Year]]), --(CHLWEP3057[Month] = Consolidated[[#This Row],[Month]]))</f>
        <v>0.20699999999999999</v>
      </c>
      <c r="J14253" s="2">
        <v>0.20595238095238097</v>
      </c>
      <c r="K14253" s="19" t="s">
        <v>2937</v>
      </c>
    </row>
    <row r="14254" spans="2:11" hidden="1" x14ac:dyDescent="0.2">
      <c r="B14254" t="s">
        <v>2979</v>
      </c>
      <c r="C14254" t="s">
        <v>2982</v>
      </c>
      <c r="D14254" t="s">
        <v>20</v>
      </c>
      <c r="E14254">
        <v>2022</v>
      </c>
      <c r="F14254">
        <v>10</v>
      </c>
      <c r="G14254" s="3" t="s">
        <v>140</v>
      </c>
      <c r="H14254" t="s">
        <v>2914</v>
      </c>
      <c r="I14254" s="2" cm="1">
        <f t="array" ref="I14254">SUMPRODUCT(CHLWEP3057[Value], --(CHLWEP3057[Year] = Consolidated[[#This Row],[Year]]), --(CHLWEP3057[Month] = Consolidated[[#This Row],[Month]]))</f>
        <v>0.20699999999999999</v>
      </c>
      <c r="J14254" s="2">
        <v>0.20595238095238097</v>
      </c>
      <c r="K14254" s="19" t="s">
        <v>2937</v>
      </c>
    </row>
    <row r="14255" spans="2:11" hidden="1" x14ac:dyDescent="0.2">
      <c r="B14255" t="s">
        <v>2979</v>
      </c>
      <c r="C14255" t="s">
        <v>2982</v>
      </c>
      <c r="D14255" t="s">
        <v>20</v>
      </c>
      <c r="E14255">
        <v>2022</v>
      </c>
      <c r="F14255">
        <v>11</v>
      </c>
      <c r="G14255" s="3" t="s">
        <v>141</v>
      </c>
      <c r="H14255" t="s">
        <v>2914</v>
      </c>
      <c r="I14255" s="2" cm="1">
        <f t="array" ref="I14255">SUMPRODUCT(CHLWEP3057[Value], --(CHLWEP3057[Year] = Consolidated[[#This Row],[Year]]), --(CHLWEP3057[Month] = Consolidated[[#This Row],[Month]]))</f>
        <v>0.20699999999999999</v>
      </c>
      <c r="J14255" s="2">
        <v>0.20595238095238097</v>
      </c>
      <c r="K14255" s="19" t="s">
        <v>2937</v>
      </c>
    </row>
    <row r="14256" spans="2:11" hidden="1" x14ac:dyDescent="0.2">
      <c r="B14256" t="s">
        <v>2979</v>
      </c>
      <c r="C14256" t="s">
        <v>2982</v>
      </c>
      <c r="D14256" t="s">
        <v>20</v>
      </c>
      <c r="E14256">
        <v>2022</v>
      </c>
      <c r="F14256">
        <v>12</v>
      </c>
      <c r="G14256" s="3" t="s">
        <v>142</v>
      </c>
      <c r="H14256" t="s">
        <v>2914</v>
      </c>
      <c r="I14256" s="2" cm="1">
        <f t="array" ref="I14256">SUMPRODUCT(CHLWEP3057[Value], --(CHLWEP3057[Year] = Consolidated[[#This Row],[Year]]), --(CHLWEP3057[Month] = Consolidated[[#This Row],[Month]]))</f>
        <v>0.20699999999999999</v>
      </c>
      <c r="J14256" s="2">
        <v>0.20595238095238097</v>
      </c>
      <c r="K14256" s="19" t="s">
        <v>2937</v>
      </c>
    </row>
    <row r="14257" spans="2:11" hidden="1" x14ac:dyDescent="0.2">
      <c r="B14257" t="s">
        <v>2979</v>
      </c>
      <c r="C14257" t="s">
        <v>16</v>
      </c>
      <c r="D14257" t="s">
        <v>15</v>
      </c>
      <c r="E14257">
        <v>2021</v>
      </c>
      <c r="F14257">
        <v>4</v>
      </c>
      <c r="G14257" s="3" t="s">
        <v>122</v>
      </c>
      <c r="H14257" t="s">
        <v>2914</v>
      </c>
      <c r="I14257" s="2" cm="1">
        <f t="array" ref="I14257">SUMPRODUCT(Actuals[Price '[USD'] per UOM], --(Actuals[Commodity] = Consolidated[[#This Row],[Commodity]]), --(Actuals[Region] = "APMKTS"), --(Actuals[Year Month] = Consolidated[[#This Row],[Year.Month]]))</f>
        <v>0.28899999999999998</v>
      </c>
      <c r="J14257" s="2">
        <v>0.44312459999999998</v>
      </c>
      <c r="K14257" s="19" t="s">
        <v>2937</v>
      </c>
    </row>
    <row r="14258" spans="2:11" hidden="1" x14ac:dyDescent="0.2">
      <c r="B14258" t="s">
        <v>2979</v>
      </c>
      <c r="C14258" t="s">
        <v>16</v>
      </c>
      <c r="D14258" t="s">
        <v>15</v>
      </c>
      <c r="E14258">
        <v>2021</v>
      </c>
      <c r="F14258">
        <v>5</v>
      </c>
      <c r="G14258" s="3" t="s">
        <v>123</v>
      </c>
      <c r="H14258" t="s">
        <v>2914</v>
      </c>
      <c r="I14258" s="2" cm="1">
        <f t="array" ref="I14258">SUMPRODUCT(Actuals[Price '[USD'] per UOM], --(Actuals[Commodity] = Consolidated[[#This Row],[Commodity]]), --(Actuals[Region] = "APMKTS"), --(Actuals[Year Month] = Consolidated[[#This Row],[Year.Month]]))</f>
        <v>0.29399999999999998</v>
      </c>
      <c r="J14258" s="2">
        <v>0.44312459999999998</v>
      </c>
      <c r="K14258" s="19" t="s">
        <v>2937</v>
      </c>
    </row>
    <row r="14259" spans="2:11" hidden="1" x14ac:dyDescent="0.2">
      <c r="B14259" t="s">
        <v>2979</v>
      </c>
      <c r="C14259" t="s">
        <v>16</v>
      </c>
      <c r="D14259" t="s">
        <v>15</v>
      </c>
      <c r="E14259">
        <v>2021</v>
      </c>
      <c r="F14259">
        <v>6</v>
      </c>
      <c r="G14259" s="3" t="s">
        <v>124</v>
      </c>
      <c r="H14259" t="s">
        <v>2914</v>
      </c>
      <c r="I14259" s="2" cm="1">
        <f t="array" ref="I14259">SUMPRODUCT(Actuals[Price '[USD'] per UOM], --(Actuals[Commodity] = Consolidated[[#This Row],[Commodity]]), --(Actuals[Region] = "APMKTS"), --(Actuals[Year Month] = Consolidated[[#This Row],[Year.Month]]))</f>
        <v>0.30499999999999999</v>
      </c>
      <c r="J14259" s="2">
        <v>0.44312459999999998</v>
      </c>
      <c r="K14259" s="19" t="s">
        <v>2937</v>
      </c>
    </row>
    <row r="14260" spans="2:11" hidden="1" x14ac:dyDescent="0.2">
      <c r="B14260" t="s">
        <v>2979</v>
      </c>
      <c r="C14260" t="s">
        <v>16</v>
      </c>
      <c r="D14260" t="s">
        <v>15</v>
      </c>
      <c r="E14260">
        <v>2021</v>
      </c>
      <c r="F14260">
        <v>7</v>
      </c>
      <c r="G14260" s="3" t="s">
        <v>125</v>
      </c>
      <c r="H14260" t="s">
        <v>2914</v>
      </c>
      <c r="I14260" s="2" cm="1">
        <f t="array" ref="I14260">SUMPRODUCT(Actuals[Price '[USD'] per UOM], --(Actuals[Commodity] = Consolidated[[#This Row],[Commodity]]), --(Actuals[Region] = "APMKTS"), --(Actuals[Year Month] = Consolidated[[#This Row],[Year.Month]]))</f>
        <v>0.38800000000000001</v>
      </c>
      <c r="J14260" s="2">
        <v>0.44312459999999998</v>
      </c>
      <c r="K14260" s="19" t="s">
        <v>2937</v>
      </c>
    </row>
    <row r="14261" spans="2:11" hidden="1" x14ac:dyDescent="0.2">
      <c r="B14261" t="s">
        <v>2979</v>
      </c>
      <c r="C14261" t="s">
        <v>16</v>
      </c>
      <c r="D14261" t="s">
        <v>15</v>
      </c>
      <c r="E14261">
        <v>2021</v>
      </c>
      <c r="F14261">
        <v>8</v>
      </c>
      <c r="G14261" s="3" t="s">
        <v>126</v>
      </c>
      <c r="H14261" t="s">
        <v>2914</v>
      </c>
      <c r="I14261" s="2" cm="1">
        <f t="array" ref="I14261">SUMPRODUCT(Actuals[Price '[USD'] per UOM], --(Actuals[Commodity] = Consolidated[[#This Row],[Commodity]]), --(Actuals[Region] = "APMKTS"), --(Actuals[Year Month] = Consolidated[[#This Row],[Year.Month]]))</f>
        <v>0.38800000000000001</v>
      </c>
      <c r="J14261" s="2">
        <v>0.44312459999999998</v>
      </c>
      <c r="K14261" s="19" t="s">
        <v>2937</v>
      </c>
    </row>
    <row r="14262" spans="2:11" hidden="1" x14ac:dyDescent="0.2">
      <c r="B14262" t="s">
        <v>2979</v>
      </c>
      <c r="C14262" t="s">
        <v>16</v>
      </c>
      <c r="D14262" t="s">
        <v>15</v>
      </c>
      <c r="E14262">
        <v>2021</v>
      </c>
      <c r="F14262">
        <v>9</v>
      </c>
      <c r="G14262" s="3" t="s">
        <v>127</v>
      </c>
      <c r="H14262" t="s">
        <v>2914</v>
      </c>
      <c r="I14262" s="2" cm="1">
        <f t="array" ref="I14262">SUMPRODUCT(Actuals[Price '[USD'] per UOM], --(Actuals[Commodity] = Consolidated[[#This Row],[Commodity]]), --(Actuals[Region] = "APMKTS"), --(Actuals[Year Month] = Consolidated[[#This Row],[Year.Month]]))</f>
        <v>0.38800000000000001</v>
      </c>
      <c r="J14262" s="2">
        <v>0.44312459999999998</v>
      </c>
      <c r="K14262" s="19" t="s">
        <v>2937</v>
      </c>
    </row>
    <row r="14263" spans="2:11" hidden="1" x14ac:dyDescent="0.2">
      <c r="B14263" t="s">
        <v>2979</v>
      </c>
      <c r="C14263" t="s">
        <v>16</v>
      </c>
      <c r="D14263" t="s">
        <v>15</v>
      </c>
      <c r="E14263">
        <v>2021</v>
      </c>
      <c r="F14263">
        <v>10</v>
      </c>
      <c r="G14263" s="3" t="s">
        <v>128</v>
      </c>
      <c r="H14263" t="s">
        <v>2914</v>
      </c>
      <c r="I14263" s="2" cm="1">
        <f t="array" ref="I14263">SUMPRODUCT(Actuals[Price '[USD'] per UOM], --(Actuals[Commodity] = Consolidated[[#This Row],[Commodity]]), --(Actuals[Region] = "APMKTS"), --(Actuals[Year Month] = Consolidated[[#This Row],[Year.Month]]))</f>
        <v>0.53500000000000003</v>
      </c>
      <c r="J14263" s="2">
        <v>0.44312459999999998</v>
      </c>
      <c r="K14263" s="19" t="s">
        <v>2937</v>
      </c>
    </row>
    <row r="14264" spans="2:11" hidden="1" x14ac:dyDescent="0.2">
      <c r="B14264" t="s">
        <v>2979</v>
      </c>
      <c r="C14264" t="s">
        <v>16</v>
      </c>
      <c r="D14264" t="s">
        <v>15</v>
      </c>
      <c r="E14264">
        <v>2021</v>
      </c>
      <c r="F14264">
        <v>11</v>
      </c>
      <c r="G14264" s="3" t="s">
        <v>129</v>
      </c>
      <c r="H14264" t="s">
        <v>2914</v>
      </c>
      <c r="I14264" s="2" cm="1">
        <f t="array" ref="I14264">SUMPRODUCT(Actuals[Price '[USD'] per UOM], --(Actuals[Commodity] = Consolidated[[#This Row],[Commodity]]), --(Actuals[Region] = "APMKTS"), --(Actuals[Year Month] = Consolidated[[#This Row],[Year.Month]]))</f>
        <v>0.54800000000000004</v>
      </c>
      <c r="J14264" s="2">
        <v>0.44312459999999998</v>
      </c>
      <c r="K14264" s="19" t="s">
        <v>2937</v>
      </c>
    </row>
    <row r="14265" spans="2:11" hidden="1" x14ac:dyDescent="0.2">
      <c r="B14265" t="s">
        <v>2979</v>
      </c>
      <c r="C14265" t="s">
        <v>16</v>
      </c>
      <c r="D14265" t="s">
        <v>15</v>
      </c>
      <c r="E14265">
        <v>2021</v>
      </c>
      <c r="F14265">
        <v>12</v>
      </c>
      <c r="G14265" s="3" t="s">
        <v>130</v>
      </c>
      <c r="H14265" t="s">
        <v>2914</v>
      </c>
      <c r="I14265" s="2" cm="1">
        <f t="array" ref="I14265">SUMPRODUCT(Actuals[Price '[USD'] per UOM], --(Actuals[Commodity] = Consolidated[[#This Row],[Commodity]]), --(Actuals[Region] = "APMKTS"), --(Actuals[Year Month] = Consolidated[[#This Row],[Year.Month]]))</f>
        <v>0.54800000000000004</v>
      </c>
      <c r="J14265" s="2">
        <v>0.44312459999999998</v>
      </c>
      <c r="K14265" s="19" t="s">
        <v>2937</v>
      </c>
    </row>
    <row r="14266" spans="2:11" hidden="1" x14ac:dyDescent="0.2">
      <c r="B14266" t="s">
        <v>2979</v>
      </c>
      <c r="C14266" t="s">
        <v>16</v>
      </c>
      <c r="D14266" t="s">
        <v>15</v>
      </c>
      <c r="E14266">
        <v>2022</v>
      </c>
      <c r="F14266">
        <v>1</v>
      </c>
      <c r="G14266" s="3" t="s">
        <v>131</v>
      </c>
      <c r="H14266" t="s">
        <v>2914</v>
      </c>
      <c r="I14266" s="2" cm="1">
        <f t="array" ref="I14266">SUMPRODUCT(Actuals[Price '[USD'] per UOM], --(Actuals[Commodity] = Consolidated[[#This Row],[Commodity]]), --(Actuals[Region] = "APMKTS"), --(Actuals[Year Month] = Consolidated[[#This Row],[Year.Month]]))</f>
        <v>0.68899999999999995</v>
      </c>
      <c r="J14266" s="2">
        <v>0.44312459999999998</v>
      </c>
      <c r="K14266" s="19" t="s">
        <v>2937</v>
      </c>
    </row>
    <row r="14267" spans="2:11" hidden="1" x14ac:dyDescent="0.2">
      <c r="B14267" t="s">
        <v>2979</v>
      </c>
      <c r="C14267" t="s">
        <v>16</v>
      </c>
      <c r="D14267" t="s">
        <v>15</v>
      </c>
      <c r="E14267">
        <v>2022</v>
      </c>
      <c r="F14267">
        <v>2</v>
      </c>
      <c r="G14267" s="3" t="s">
        <v>132</v>
      </c>
      <c r="H14267" t="s">
        <v>2914</v>
      </c>
      <c r="I14267" s="2" cm="1">
        <f t="array" ref="I14267">SUMPRODUCT(Actuals[Price '[USD'] per UOM], --(Actuals[Commodity] = Consolidated[[#This Row],[Commodity]]), --(Actuals[Region] = "APMKTS"), --(Actuals[Year Month] = Consolidated[[#This Row],[Year.Month]]))</f>
        <v>0.68899999999999995</v>
      </c>
      <c r="J14267" s="2">
        <v>0.44312459999999998</v>
      </c>
      <c r="K14267" s="19" t="s">
        <v>2937</v>
      </c>
    </row>
    <row r="14268" spans="2:11" hidden="1" x14ac:dyDescent="0.2">
      <c r="B14268" t="s">
        <v>2979</v>
      </c>
      <c r="C14268" t="s">
        <v>16</v>
      </c>
      <c r="D14268" t="s">
        <v>15</v>
      </c>
      <c r="E14268">
        <v>2022</v>
      </c>
      <c r="F14268">
        <v>3</v>
      </c>
      <c r="G14268" s="3" t="s">
        <v>133</v>
      </c>
      <c r="H14268" t="s">
        <v>2914</v>
      </c>
      <c r="I14268" s="2" cm="1">
        <f t="array" ref="I14268">SUMPRODUCT(Actuals[Price '[USD'] per UOM], --(Actuals[Commodity] = Consolidated[[#This Row],[Commodity]]), --(Actuals[Region] = "APMKTS"), --(Actuals[Year Month] = Consolidated[[#This Row],[Year.Month]]))</f>
        <v>0.68899999999999995</v>
      </c>
      <c r="J14268" s="2">
        <v>0.44312459999999998</v>
      </c>
      <c r="K14268" s="19" t="s">
        <v>2937</v>
      </c>
    </row>
    <row r="14269" spans="2:11" hidden="1" x14ac:dyDescent="0.2">
      <c r="B14269" t="s">
        <v>2979</v>
      </c>
      <c r="C14269" t="s">
        <v>16</v>
      </c>
      <c r="D14269" t="s">
        <v>15</v>
      </c>
      <c r="E14269">
        <v>2022</v>
      </c>
      <c r="F14269">
        <v>4</v>
      </c>
      <c r="G14269" s="3" t="s">
        <v>134</v>
      </c>
      <c r="H14269" t="s">
        <v>2914</v>
      </c>
      <c r="I14269" s="2" cm="1">
        <f t="array" ref="I14269">SUMPRODUCT(Actuals[Price '[USD'] per UOM], --(Actuals[Commodity] = Consolidated[[#This Row],[Commodity]]), --(Actuals[Region] = "APMKTS"), --(Actuals[Year Month] = Consolidated[[#This Row],[Year.Month]]))</f>
        <v>0.80400000000000005</v>
      </c>
      <c r="J14269" s="2">
        <v>0.44312459999999998</v>
      </c>
      <c r="K14269" s="19" t="s">
        <v>2937</v>
      </c>
    </row>
    <row r="14270" spans="2:11" hidden="1" x14ac:dyDescent="0.2">
      <c r="B14270" t="s">
        <v>2979</v>
      </c>
      <c r="C14270" t="s">
        <v>16</v>
      </c>
      <c r="D14270" t="s">
        <v>15</v>
      </c>
      <c r="E14270">
        <v>2022</v>
      </c>
      <c r="F14270">
        <v>5</v>
      </c>
      <c r="G14270" s="3" t="s">
        <v>135</v>
      </c>
      <c r="H14270" t="s">
        <v>2914</v>
      </c>
      <c r="I14270" s="2" cm="1">
        <f t="array" ref="I14270">SUMPRODUCT(Actuals[Price '[USD'] per UOM], --(Actuals[Commodity] = Consolidated[[#This Row],[Commodity]]), --(Actuals[Region] = "APMKTS"), --(Actuals[Year Month] = Consolidated[[#This Row],[Year.Month]]))</f>
        <v>0.80400000000000005</v>
      </c>
      <c r="J14270" s="2">
        <v>0.44312459999999998</v>
      </c>
      <c r="K14270" s="19" t="s">
        <v>2937</v>
      </c>
    </row>
    <row r="14271" spans="2:11" hidden="1" x14ac:dyDescent="0.2">
      <c r="B14271" t="s">
        <v>2979</v>
      </c>
      <c r="C14271" t="s">
        <v>16</v>
      </c>
      <c r="D14271" t="s">
        <v>15</v>
      </c>
      <c r="E14271">
        <v>2022</v>
      </c>
      <c r="F14271">
        <v>6</v>
      </c>
      <c r="G14271" s="3" t="s">
        <v>136</v>
      </c>
      <c r="H14271" t="s">
        <v>2914</v>
      </c>
      <c r="I14271" s="2" cm="1">
        <f t="array" ref="I14271">SUMPRODUCT(Actuals[Price '[USD'] per UOM], --(Actuals[Commodity] = Consolidated[[#This Row],[Commodity]]), --(Actuals[Region] = "APMKTS"), --(Actuals[Year Month] = Consolidated[[#This Row],[Year.Month]]))</f>
        <v>0.80400000000000005</v>
      </c>
      <c r="J14271" s="2">
        <v>0.44312459999999998</v>
      </c>
      <c r="K14271" s="19" t="s">
        <v>2937</v>
      </c>
    </row>
    <row r="14272" spans="2:11" hidden="1" x14ac:dyDescent="0.2">
      <c r="B14272" t="s">
        <v>2979</v>
      </c>
      <c r="C14272" t="s">
        <v>16</v>
      </c>
      <c r="D14272" t="s">
        <v>15</v>
      </c>
      <c r="E14272">
        <v>2022</v>
      </c>
      <c r="F14272">
        <v>7</v>
      </c>
      <c r="G14272" s="3" t="s">
        <v>137</v>
      </c>
      <c r="H14272" t="s">
        <v>2914</v>
      </c>
      <c r="I14272" s="2" cm="1">
        <f t="array" ref="I14272">SUMPRODUCT(Actuals[Price '[USD'] per UOM], --(Actuals[Commodity] = Consolidated[[#This Row],[Commodity]]), --(Actuals[Region] = "APMKTS"), --(Actuals[Year Month] = Consolidated[[#This Row],[Year.Month]]))</f>
        <v>1.0349999999999999</v>
      </c>
      <c r="J14272" s="2">
        <v>0.44312459999999998</v>
      </c>
      <c r="K14272" s="19" t="s">
        <v>2937</v>
      </c>
    </row>
    <row r="14273" spans="2:11" hidden="1" x14ac:dyDescent="0.2">
      <c r="B14273" t="s">
        <v>2979</v>
      </c>
      <c r="C14273" t="s">
        <v>16</v>
      </c>
      <c r="D14273" t="s">
        <v>15</v>
      </c>
      <c r="E14273">
        <v>2022</v>
      </c>
      <c r="F14273">
        <v>8</v>
      </c>
      <c r="G14273" s="3" t="s">
        <v>138</v>
      </c>
      <c r="H14273" t="s">
        <v>2914</v>
      </c>
      <c r="I14273" s="2" cm="1">
        <f t="array" ref="I14273">SUMPRODUCT(Actuals[Price '[USD'] per UOM], --(Actuals[Commodity] = Consolidated[[#This Row],[Commodity]]), --(Actuals[Region] = "APMKTS"), --(Actuals[Year Month] = Consolidated[[#This Row],[Year.Month]]))</f>
        <v>1.0349999999999999</v>
      </c>
      <c r="J14273" s="2">
        <v>0.44312459999999998</v>
      </c>
      <c r="K14273" s="19" t="s">
        <v>2937</v>
      </c>
    </row>
    <row r="14274" spans="2:11" hidden="1" x14ac:dyDescent="0.2">
      <c r="B14274" t="s">
        <v>2979</v>
      </c>
      <c r="C14274" t="s">
        <v>16</v>
      </c>
      <c r="D14274" t="s">
        <v>15</v>
      </c>
      <c r="E14274">
        <v>2022</v>
      </c>
      <c r="F14274">
        <v>9</v>
      </c>
      <c r="G14274" s="3" t="s">
        <v>139</v>
      </c>
      <c r="H14274" t="s">
        <v>2914</v>
      </c>
      <c r="I14274" s="2" cm="1">
        <f t="array" ref="I14274">SUMPRODUCT(Actuals[Price '[USD'] per UOM], --(Actuals[Commodity] = Consolidated[[#This Row],[Commodity]]), --(Actuals[Region] = "APMKTS"), --(Actuals[Year Month] = Consolidated[[#This Row],[Year.Month]]))</f>
        <v>1.0349999999999999</v>
      </c>
      <c r="J14274" s="2">
        <v>0.44312459999999998</v>
      </c>
      <c r="K14274" s="19" t="s">
        <v>2937</v>
      </c>
    </row>
    <row r="14275" spans="2:11" hidden="1" x14ac:dyDescent="0.2">
      <c r="B14275" t="s">
        <v>2979</v>
      </c>
      <c r="C14275" t="s">
        <v>16</v>
      </c>
      <c r="D14275" t="s">
        <v>15</v>
      </c>
      <c r="E14275">
        <v>2022</v>
      </c>
      <c r="F14275">
        <v>10</v>
      </c>
      <c r="G14275" s="3" t="s">
        <v>140</v>
      </c>
      <c r="H14275" t="s">
        <v>2914</v>
      </c>
      <c r="I14275" s="2" cm="1">
        <f t="array" ref="I14275">SUMPRODUCT(Actuals[Price '[USD'] per UOM], --(Actuals[Commodity] = Consolidated[[#This Row],[Commodity]]), --(Actuals[Region] = "APMKTS"), --(Actuals[Year Month] = Consolidated[[#This Row],[Year.Month]]))</f>
        <v>1.036</v>
      </c>
      <c r="J14275" s="2">
        <v>0.44312459999999998</v>
      </c>
      <c r="K14275" s="19" t="s">
        <v>2937</v>
      </c>
    </row>
    <row r="14276" spans="2:11" hidden="1" x14ac:dyDescent="0.2">
      <c r="B14276" t="s">
        <v>2979</v>
      </c>
      <c r="C14276" t="s">
        <v>16</v>
      </c>
      <c r="D14276" t="s">
        <v>15</v>
      </c>
      <c r="E14276">
        <v>2022</v>
      </c>
      <c r="F14276">
        <v>11</v>
      </c>
      <c r="G14276" s="3" t="s">
        <v>141</v>
      </c>
      <c r="H14276" t="s">
        <v>2914</v>
      </c>
      <c r="I14276" s="2" cm="1">
        <f t="array" ref="I14276">SUMPRODUCT(Actuals[Price '[USD'] per UOM], --(Actuals[Commodity] = Consolidated[[#This Row],[Commodity]]), --(Actuals[Region] = "APMKTS"), --(Actuals[Year Month] = Consolidated[[#This Row],[Year.Month]]))</f>
        <v>1.036</v>
      </c>
      <c r="J14276" s="2">
        <v>0.44312459999999998</v>
      </c>
      <c r="K14276" s="19" t="s">
        <v>2937</v>
      </c>
    </row>
    <row r="14277" spans="2:11" hidden="1" x14ac:dyDescent="0.2">
      <c r="B14277" t="s">
        <v>2979</v>
      </c>
      <c r="C14277" t="s">
        <v>16</v>
      </c>
      <c r="D14277" t="s">
        <v>15</v>
      </c>
      <c r="E14277">
        <v>2022</v>
      </c>
      <c r="F14277">
        <v>12</v>
      </c>
      <c r="G14277" s="3" t="s">
        <v>142</v>
      </c>
      <c r="H14277" t="s">
        <v>2914</v>
      </c>
      <c r="I14277" s="2" cm="1">
        <f t="array" ref="I14277">SUMPRODUCT(Actuals[Price '[USD'] per UOM], --(Actuals[Commodity] = Consolidated[[#This Row],[Commodity]]), --(Actuals[Region] = "APMKTS"), --(Actuals[Year Month] = Consolidated[[#This Row],[Year.Month]]))</f>
        <v>1.036</v>
      </c>
      <c r="J14277" s="2">
        <v>0.44312459999999998</v>
      </c>
      <c r="K14277" s="19" t="s">
        <v>2937</v>
      </c>
    </row>
    <row r="14278" spans="2:11" hidden="1" x14ac:dyDescent="0.2">
      <c r="B14278" t="s">
        <v>2978</v>
      </c>
      <c r="C14278" t="s">
        <v>167</v>
      </c>
      <c r="D14278" t="s">
        <v>7</v>
      </c>
      <c r="E14278">
        <v>2021</v>
      </c>
      <c r="F14278">
        <v>4</v>
      </c>
      <c r="G14278" s="3" t="s">
        <v>122</v>
      </c>
      <c r="H14278" t="s">
        <v>2914</v>
      </c>
      <c r="I14278" s="2" cm="1">
        <f t="array" ref="I1427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278" s="2">
        <v>2.0502965999999998</v>
      </c>
      <c r="K14278" s="19" t="s">
        <v>2937</v>
      </c>
    </row>
    <row r="14279" spans="2:11" hidden="1" x14ac:dyDescent="0.2">
      <c r="B14279" t="s">
        <v>2978</v>
      </c>
      <c r="C14279" t="s">
        <v>167</v>
      </c>
      <c r="D14279" t="s">
        <v>7</v>
      </c>
      <c r="E14279">
        <v>2021</v>
      </c>
      <c r="F14279">
        <v>5</v>
      </c>
      <c r="G14279" s="3" t="s">
        <v>123</v>
      </c>
      <c r="H14279" t="s">
        <v>2914</v>
      </c>
      <c r="I14279" s="2" cm="1">
        <f t="array" ref="I14279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279" s="2">
        <v>2.0502965999999998</v>
      </c>
      <c r="K14279" s="19" t="s">
        <v>2937</v>
      </c>
    </row>
    <row r="14280" spans="2:11" hidden="1" x14ac:dyDescent="0.2">
      <c r="B14280" t="s">
        <v>2978</v>
      </c>
      <c r="C14280" t="s">
        <v>167</v>
      </c>
      <c r="D14280" t="s">
        <v>7</v>
      </c>
      <c r="E14280">
        <v>2021</v>
      </c>
      <c r="F14280">
        <v>6</v>
      </c>
      <c r="G14280" s="3" t="s">
        <v>124</v>
      </c>
      <c r="H14280" t="s">
        <v>2914</v>
      </c>
      <c r="I14280" s="2" cm="1">
        <f t="array" ref="I14280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280" s="2">
        <v>1.8959731999999998</v>
      </c>
      <c r="K14280" s="19" t="s">
        <v>2937</v>
      </c>
    </row>
    <row r="14281" spans="2:11" hidden="1" x14ac:dyDescent="0.2">
      <c r="B14281" t="s">
        <v>2978</v>
      </c>
      <c r="C14281" t="s">
        <v>167</v>
      </c>
      <c r="D14281" t="s">
        <v>7</v>
      </c>
      <c r="E14281">
        <v>2021</v>
      </c>
      <c r="F14281">
        <v>7</v>
      </c>
      <c r="G14281" s="3" t="s">
        <v>125</v>
      </c>
      <c r="H14281" t="s">
        <v>2914</v>
      </c>
      <c r="I14281" s="2" cm="1">
        <f t="array" ref="I14281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281" s="2">
        <v>1.7416497999999998</v>
      </c>
      <c r="K14281" s="19" t="s">
        <v>2937</v>
      </c>
    </row>
    <row r="14282" spans="2:11" hidden="1" x14ac:dyDescent="0.2">
      <c r="B14282" t="s">
        <v>2978</v>
      </c>
      <c r="C14282" t="s">
        <v>167</v>
      </c>
      <c r="D14282" t="s">
        <v>7</v>
      </c>
      <c r="E14282">
        <v>2021</v>
      </c>
      <c r="F14282">
        <v>8</v>
      </c>
      <c r="G14282" s="3" t="s">
        <v>126</v>
      </c>
      <c r="H14282" t="s">
        <v>2914</v>
      </c>
      <c r="I14282" s="2" cm="1">
        <f t="array" ref="I14282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282" s="2">
        <v>1.7416497999999998</v>
      </c>
      <c r="K14282" s="19" t="s">
        <v>2937</v>
      </c>
    </row>
    <row r="14283" spans="2:11" hidden="1" x14ac:dyDescent="0.2">
      <c r="B14283" t="s">
        <v>2978</v>
      </c>
      <c r="C14283" t="s">
        <v>167</v>
      </c>
      <c r="D14283" t="s">
        <v>7</v>
      </c>
      <c r="E14283">
        <v>2021</v>
      </c>
      <c r="F14283">
        <v>9</v>
      </c>
      <c r="G14283" s="3" t="s">
        <v>127</v>
      </c>
      <c r="H14283" t="s">
        <v>2914</v>
      </c>
      <c r="I14283" s="2" cm="1">
        <f t="array" ref="I14283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283" s="2">
        <v>1.7416497999999998</v>
      </c>
      <c r="K14283" s="19" t="s">
        <v>2937</v>
      </c>
    </row>
    <row r="14284" spans="2:11" hidden="1" x14ac:dyDescent="0.2">
      <c r="B14284" t="s">
        <v>2978</v>
      </c>
      <c r="C14284" t="s">
        <v>167</v>
      </c>
      <c r="D14284" t="s">
        <v>7</v>
      </c>
      <c r="E14284">
        <v>2021</v>
      </c>
      <c r="F14284">
        <v>10</v>
      </c>
      <c r="G14284" s="3" t="s">
        <v>128</v>
      </c>
      <c r="H14284" t="s">
        <v>2914</v>
      </c>
      <c r="I14284" s="2" cm="1">
        <f t="array" ref="I14284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284" s="2">
        <v>1.7416497999999998</v>
      </c>
      <c r="K14284" s="19" t="s">
        <v>2937</v>
      </c>
    </row>
    <row r="14285" spans="2:11" hidden="1" x14ac:dyDescent="0.2">
      <c r="B14285" t="s">
        <v>2978</v>
      </c>
      <c r="C14285" t="s">
        <v>167</v>
      </c>
      <c r="D14285" t="s">
        <v>7</v>
      </c>
      <c r="E14285">
        <v>2021</v>
      </c>
      <c r="F14285">
        <v>11</v>
      </c>
      <c r="G14285" s="3" t="s">
        <v>129</v>
      </c>
      <c r="H14285" t="s">
        <v>2914</v>
      </c>
      <c r="I14285" s="2" cm="1">
        <f t="array" ref="I14285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285" s="2">
        <v>1.6975573999999998</v>
      </c>
      <c r="K14285" s="19" t="s">
        <v>2937</v>
      </c>
    </row>
    <row r="14286" spans="2:11" hidden="1" x14ac:dyDescent="0.2">
      <c r="B14286" t="s">
        <v>2978</v>
      </c>
      <c r="C14286" t="s">
        <v>167</v>
      </c>
      <c r="D14286" t="s">
        <v>7</v>
      </c>
      <c r="E14286">
        <v>2021</v>
      </c>
      <c r="F14286">
        <v>12</v>
      </c>
      <c r="G14286" s="3" t="s">
        <v>130</v>
      </c>
      <c r="H14286" t="s">
        <v>2914</v>
      </c>
      <c r="I14286" s="2" cm="1">
        <f t="array" ref="I1428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286" s="2">
        <v>1.6314187999999998</v>
      </c>
      <c r="K14286" s="19" t="s">
        <v>2937</v>
      </c>
    </row>
    <row r="14287" spans="2:11" hidden="1" x14ac:dyDescent="0.2">
      <c r="B14287" t="s">
        <v>2978</v>
      </c>
      <c r="C14287" t="s">
        <v>167</v>
      </c>
      <c r="D14287" t="s">
        <v>7</v>
      </c>
      <c r="E14287">
        <v>2022</v>
      </c>
      <c r="F14287">
        <v>1</v>
      </c>
      <c r="G14287" s="3" t="s">
        <v>131</v>
      </c>
      <c r="H14287" t="s">
        <v>2914</v>
      </c>
      <c r="I14287" s="2" cm="1">
        <f t="array" ref="I1428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287" s="2">
        <v>1.4991416</v>
      </c>
      <c r="K14287" s="19" t="s">
        <v>2937</v>
      </c>
    </row>
    <row r="14288" spans="2:11" hidden="1" x14ac:dyDescent="0.2">
      <c r="B14288" t="s">
        <v>2978</v>
      </c>
      <c r="C14288" t="s">
        <v>167</v>
      </c>
      <c r="D14288" t="s">
        <v>7</v>
      </c>
      <c r="E14288">
        <v>2022</v>
      </c>
      <c r="F14288">
        <v>2</v>
      </c>
      <c r="G14288" s="3" t="s">
        <v>132</v>
      </c>
      <c r="H14288" t="s">
        <v>2914</v>
      </c>
      <c r="I14288" s="2" cm="1">
        <f t="array" ref="I1428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288" s="2">
        <v>1.4991416</v>
      </c>
      <c r="K14288" s="19" t="s">
        <v>2937</v>
      </c>
    </row>
    <row r="14289" spans="2:11" hidden="1" x14ac:dyDescent="0.2">
      <c r="B14289" t="s">
        <v>2978</v>
      </c>
      <c r="C14289" t="s">
        <v>167</v>
      </c>
      <c r="D14289" t="s">
        <v>7</v>
      </c>
      <c r="E14289">
        <v>2022</v>
      </c>
      <c r="F14289">
        <v>3</v>
      </c>
      <c r="G14289" s="3" t="s">
        <v>133</v>
      </c>
      <c r="H14289" t="s">
        <v>2914</v>
      </c>
      <c r="I14289" s="2" cm="1">
        <f t="array" ref="I1428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289" s="2">
        <v>1.5873263999999998</v>
      </c>
      <c r="K14289" s="19" t="s">
        <v>2937</v>
      </c>
    </row>
    <row r="14290" spans="2:11" hidden="1" x14ac:dyDescent="0.2">
      <c r="B14290" t="s">
        <v>2978</v>
      </c>
      <c r="C14290" t="s">
        <v>167</v>
      </c>
      <c r="D14290" t="s">
        <v>7</v>
      </c>
      <c r="E14290">
        <v>2022</v>
      </c>
      <c r="F14290">
        <v>4</v>
      </c>
      <c r="G14290" s="3" t="s">
        <v>134</v>
      </c>
      <c r="H14290" t="s">
        <v>2914</v>
      </c>
      <c r="I14290" s="2" cm="1">
        <f t="array" ref="I1429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290" s="2">
        <v>1.5873263999999998</v>
      </c>
      <c r="K14290" s="19" t="s">
        <v>2937</v>
      </c>
    </row>
    <row r="14291" spans="2:11" hidden="1" x14ac:dyDescent="0.2">
      <c r="B14291" t="s">
        <v>2978</v>
      </c>
      <c r="C14291" t="s">
        <v>167</v>
      </c>
      <c r="D14291" t="s">
        <v>7</v>
      </c>
      <c r="E14291">
        <v>2022</v>
      </c>
      <c r="F14291">
        <v>5</v>
      </c>
      <c r="G14291" s="3" t="s">
        <v>135</v>
      </c>
      <c r="H14291" t="s">
        <v>2914</v>
      </c>
      <c r="I14291" s="2" cm="1">
        <f t="array" ref="I14291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291" s="2">
        <v>1.5873263999999998</v>
      </c>
      <c r="K14291" s="19" t="s">
        <v>2937</v>
      </c>
    </row>
    <row r="14292" spans="2:11" hidden="1" x14ac:dyDescent="0.2">
      <c r="B14292" t="s">
        <v>2978</v>
      </c>
      <c r="C14292" t="s">
        <v>167</v>
      </c>
      <c r="D14292" t="s">
        <v>7</v>
      </c>
      <c r="E14292">
        <v>2022</v>
      </c>
      <c r="F14292">
        <v>6</v>
      </c>
      <c r="G14292" s="3" t="s">
        <v>136</v>
      </c>
      <c r="H14292" t="s">
        <v>2914</v>
      </c>
      <c r="I14292" s="2" cm="1">
        <f t="array" ref="I1429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292" s="2">
        <v>1.5873263999999998</v>
      </c>
      <c r="K14292" s="19" t="s">
        <v>2937</v>
      </c>
    </row>
    <row r="14293" spans="2:11" hidden="1" x14ac:dyDescent="0.2">
      <c r="B14293" t="s">
        <v>2978</v>
      </c>
      <c r="C14293" t="s">
        <v>167</v>
      </c>
      <c r="D14293" t="s">
        <v>7</v>
      </c>
      <c r="E14293">
        <v>2022</v>
      </c>
      <c r="F14293">
        <v>7</v>
      </c>
      <c r="G14293" s="3" t="s">
        <v>137</v>
      </c>
      <c r="H14293" t="s">
        <v>2914</v>
      </c>
      <c r="I14293" s="2" cm="1">
        <f t="array" ref="I1429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293" s="2">
        <v>1.5211877999999999</v>
      </c>
      <c r="K14293" s="19" t="s">
        <v>2937</v>
      </c>
    </row>
    <row r="14294" spans="2:11" hidden="1" x14ac:dyDescent="0.2">
      <c r="B14294" t="s">
        <v>2978</v>
      </c>
      <c r="C14294" t="s">
        <v>167</v>
      </c>
      <c r="D14294" t="s">
        <v>7</v>
      </c>
      <c r="E14294">
        <v>2022</v>
      </c>
      <c r="F14294">
        <v>8</v>
      </c>
      <c r="G14294" s="3" t="s">
        <v>138</v>
      </c>
      <c r="H14294" t="s">
        <v>2914</v>
      </c>
      <c r="I14294" s="2" cm="1">
        <f t="array" ref="I1429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294" s="2">
        <v>1.5211877999999999</v>
      </c>
      <c r="K14294" s="19" t="s">
        <v>2937</v>
      </c>
    </row>
    <row r="14295" spans="2:11" hidden="1" x14ac:dyDescent="0.2">
      <c r="B14295" t="s">
        <v>2978</v>
      </c>
      <c r="C14295" t="s">
        <v>167</v>
      </c>
      <c r="D14295" t="s">
        <v>7</v>
      </c>
      <c r="E14295">
        <v>2022</v>
      </c>
      <c r="F14295">
        <v>9</v>
      </c>
      <c r="G14295" s="3" t="s">
        <v>139</v>
      </c>
      <c r="H14295" t="s">
        <v>2914</v>
      </c>
      <c r="I14295" s="2" cm="1">
        <f t="array" ref="I1429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295" s="2">
        <v>1.5211877999999999</v>
      </c>
      <c r="K14295" s="19" t="s">
        <v>2937</v>
      </c>
    </row>
    <row r="14296" spans="2:11" hidden="1" x14ac:dyDescent="0.2">
      <c r="B14296" t="s">
        <v>2978</v>
      </c>
      <c r="C14296" t="s">
        <v>167</v>
      </c>
      <c r="D14296" t="s">
        <v>7</v>
      </c>
      <c r="E14296">
        <v>2022</v>
      </c>
      <c r="F14296">
        <v>10</v>
      </c>
      <c r="G14296" s="3" t="s">
        <v>140</v>
      </c>
      <c r="H14296" t="s">
        <v>2914</v>
      </c>
      <c r="I14296" s="2" cm="1">
        <f t="array" ref="I1429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296" s="2">
        <v>1.5211877999999999</v>
      </c>
      <c r="K14296" s="19" t="s">
        <v>2937</v>
      </c>
    </row>
    <row r="14297" spans="2:11" hidden="1" x14ac:dyDescent="0.2">
      <c r="B14297" t="s">
        <v>2978</v>
      </c>
      <c r="C14297" t="s">
        <v>167</v>
      </c>
      <c r="D14297" t="s">
        <v>7</v>
      </c>
      <c r="E14297">
        <v>2022</v>
      </c>
      <c r="F14297">
        <v>11</v>
      </c>
      <c r="G14297" s="3" t="s">
        <v>141</v>
      </c>
      <c r="H14297" t="s">
        <v>2914</v>
      </c>
      <c r="I14297" s="2" cm="1">
        <f t="array" ref="I1429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297" s="2">
        <v>1.5211877999999999</v>
      </c>
      <c r="K14297" s="19" t="s">
        <v>2937</v>
      </c>
    </row>
    <row r="14298" spans="2:11" hidden="1" x14ac:dyDescent="0.2">
      <c r="B14298" t="s">
        <v>2978</v>
      </c>
      <c r="C14298" t="s">
        <v>167</v>
      </c>
      <c r="D14298" t="s">
        <v>7</v>
      </c>
      <c r="E14298">
        <v>2022</v>
      </c>
      <c r="F14298">
        <v>12</v>
      </c>
      <c r="G14298" s="3" t="s">
        <v>142</v>
      </c>
      <c r="H14298" t="s">
        <v>2914</v>
      </c>
      <c r="I14298" s="2" cm="1">
        <f t="array" ref="I1429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298" s="2">
        <v>1.5211877999999999</v>
      </c>
      <c r="K14298" s="19" t="s">
        <v>2937</v>
      </c>
    </row>
    <row r="14299" spans="2:11" hidden="1" x14ac:dyDescent="0.2">
      <c r="B14299" t="s">
        <v>2978</v>
      </c>
      <c r="C14299" t="s">
        <v>164</v>
      </c>
      <c r="D14299" t="s">
        <v>17</v>
      </c>
      <c r="E14299">
        <v>2021</v>
      </c>
      <c r="F14299">
        <v>4</v>
      </c>
      <c r="G14299" s="3" t="s">
        <v>122</v>
      </c>
      <c r="H14299" t="s">
        <v>2914</v>
      </c>
      <c r="I14299" s="2" cm="1">
        <f t="array" ref="I14299">SUMPRODUCT(Actuals[Price '[USD'] per UOM], --(Actuals[Commodity] = Consolidated[[#This Row],[Commodity]]), --(Actuals[Region] = Consolidated[[#This Row],[Region]]), --(Actuals[Year Month] = Consolidated[[#This Row],[Year.Month]]))</f>
        <v>2.2490000000000001</v>
      </c>
      <c r="J14299" s="2">
        <v>2.1074380165289299</v>
      </c>
      <c r="K14299" s="19" t="s">
        <v>2937</v>
      </c>
    </row>
    <row r="14300" spans="2:11" hidden="1" x14ac:dyDescent="0.2">
      <c r="B14300" t="s">
        <v>2978</v>
      </c>
      <c r="C14300" t="s">
        <v>164</v>
      </c>
      <c r="D14300" t="s">
        <v>17</v>
      </c>
      <c r="E14300">
        <v>2021</v>
      </c>
      <c r="F14300">
        <v>5</v>
      </c>
      <c r="G14300" s="3" t="s">
        <v>123</v>
      </c>
      <c r="H14300" t="s">
        <v>2914</v>
      </c>
      <c r="I14300" s="2" cm="1">
        <f t="array" ref="I14300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4300" s="2">
        <v>2.1052631578947398</v>
      </c>
      <c r="K14300" s="19" t="s">
        <v>2937</v>
      </c>
    </row>
    <row r="14301" spans="2:11" hidden="1" x14ac:dyDescent="0.2">
      <c r="B14301" t="s">
        <v>2978</v>
      </c>
      <c r="C14301" t="s">
        <v>164</v>
      </c>
      <c r="D14301" t="s">
        <v>17</v>
      </c>
      <c r="E14301">
        <v>2021</v>
      </c>
      <c r="F14301">
        <v>6</v>
      </c>
      <c r="G14301" s="3" t="s">
        <v>124</v>
      </c>
      <c r="H14301" t="s">
        <v>2914</v>
      </c>
      <c r="I14301" s="2" cm="1">
        <f t="array" ref="I14301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301" s="2">
        <v>2.0873205741626797</v>
      </c>
      <c r="K14301" s="19" t="s">
        <v>2937</v>
      </c>
    </row>
    <row r="14302" spans="2:11" hidden="1" x14ac:dyDescent="0.2">
      <c r="B14302" t="s">
        <v>2978</v>
      </c>
      <c r="C14302" t="s">
        <v>164</v>
      </c>
      <c r="D14302" t="s">
        <v>17</v>
      </c>
      <c r="E14302">
        <v>2021</v>
      </c>
      <c r="F14302">
        <v>7</v>
      </c>
      <c r="G14302" s="3" t="s">
        <v>125</v>
      </c>
      <c r="H14302" t="s">
        <v>2914</v>
      </c>
      <c r="I14302" s="2" cm="1">
        <f t="array" ref="I14302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4302" s="2">
        <v>1.9856459330143501</v>
      </c>
      <c r="K14302" s="19" t="s">
        <v>2937</v>
      </c>
    </row>
    <row r="14303" spans="2:11" hidden="1" x14ac:dyDescent="0.2">
      <c r="B14303" t="s">
        <v>2978</v>
      </c>
      <c r="C14303" t="s">
        <v>164</v>
      </c>
      <c r="D14303" t="s">
        <v>17</v>
      </c>
      <c r="E14303">
        <v>2021</v>
      </c>
      <c r="F14303">
        <v>8</v>
      </c>
      <c r="G14303" s="3" t="s">
        <v>126</v>
      </c>
      <c r="H14303" t="s">
        <v>2914</v>
      </c>
      <c r="I14303" s="2" cm="1">
        <f t="array" ref="I14303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4303" s="2">
        <v>1.9258373205741601</v>
      </c>
      <c r="K14303" s="19" t="s">
        <v>2937</v>
      </c>
    </row>
    <row r="14304" spans="2:11" hidden="1" x14ac:dyDescent="0.2">
      <c r="B14304" t="s">
        <v>2978</v>
      </c>
      <c r="C14304" t="s">
        <v>164</v>
      </c>
      <c r="D14304" t="s">
        <v>17</v>
      </c>
      <c r="E14304">
        <v>2021</v>
      </c>
      <c r="F14304">
        <v>9</v>
      </c>
      <c r="G14304" s="3" t="s">
        <v>127</v>
      </c>
      <c r="H14304" t="s">
        <v>2914</v>
      </c>
      <c r="I14304" s="2" cm="1">
        <f t="array" ref="I14304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4304" s="2">
        <v>1.8600478468899502</v>
      </c>
      <c r="K14304" s="19" t="s">
        <v>2937</v>
      </c>
    </row>
    <row r="14305" spans="2:11" hidden="1" x14ac:dyDescent="0.2">
      <c r="B14305" t="s">
        <v>2978</v>
      </c>
      <c r="C14305" t="s">
        <v>164</v>
      </c>
      <c r="D14305" t="s">
        <v>17</v>
      </c>
      <c r="E14305">
        <v>2021</v>
      </c>
      <c r="F14305">
        <v>10</v>
      </c>
      <c r="G14305" s="3" t="s">
        <v>128</v>
      </c>
      <c r="H14305" t="s">
        <v>2914</v>
      </c>
      <c r="I14305" s="2" cm="1">
        <f t="array" ref="I14305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4305" s="2">
        <v>1.80023923444976</v>
      </c>
      <c r="K14305" s="19" t="s">
        <v>2937</v>
      </c>
    </row>
    <row r="14306" spans="2:11" hidden="1" x14ac:dyDescent="0.2">
      <c r="B14306" t="s">
        <v>2978</v>
      </c>
      <c r="C14306" t="s">
        <v>164</v>
      </c>
      <c r="D14306" t="s">
        <v>17</v>
      </c>
      <c r="E14306">
        <v>2021</v>
      </c>
      <c r="F14306">
        <v>11</v>
      </c>
      <c r="G14306" s="3" t="s">
        <v>129</v>
      </c>
      <c r="H14306" t="s">
        <v>2914</v>
      </c>
      <c r="I14306" s="2" cm="1">
        <f t="array" ref="I14306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4306" s="2">
        <v>1.8083832335329302</v>
      </c>
      <c r="K14306" s="19" t="s">
        <v>2937</v>
      </c>
    </row>
    <row r="14307" spans="2:11" hidden="1" x14ac:dyDescent="0.2">
      <c r="B14307" t="s">
        <v>2978</v>
      </c>
      <c r="C14307" t="s">
        <v>164</v>
      </c>
      <c r="D14307" t="s">
        <v>17</v>
      </c>
      <c r="E14307">
        <v>2021</v>
      </c>
      <c r="F14307">
        <v>12</v>
      </c>
      <c r="G14307" s="3" t="s">
        <v>130</v>
      </c>
      <c r="H14307" t="s">
        <v>2914</v>
      </c>
      <c r="I14307" s="2" cm="1">
        <f t="array" ref="I14307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4307" s="2">
        <v>1.80239520958084</v>
      </c>
      <c r="K14307" s="19" t="s">
        <v>2937</v>
      </c>
    </row>
    <row r="14308" spans="2:11" hidden="1" x14ac:dyDescent="0.2">
      <c r="B14308" t="s">
        <v>2978</v>
      </c>
      <c r="C14308" t="s">
        <v>164</v>
      </c>
      <c r="D14308" t="s">
        <v>17</v>
      </c>
      <c r="E14308">
        <v>2022</v>
      </c>
      <c r="F14308">
        <v>1</v>
      </c>
      <c r="G14308" s="3" t="s">
        <v>131</v>
      </c>
      <c r="H14308" t="s">
        <v>2914</v>
      </c>
      <c r="I14308" s="2" cm="1">
        <f t="array" ref="I14308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4308" s="2">
        <v>1.7664670658682602</v>
      </c>
      <c r="K14308" s="19" t="s">
        <v>2937</v>
      </c>
    </row>
    <row r="14309" spans="2:11" hidden="1" x14ac:dyDescent="0.2">
      <c r="B14309" t="s">
        <v>2978</v>
      </c>
      <c r="C14309" t="s">
        <v>164</v>
      </c>
      <c r="D14309" t="s">
        <v>17</v>
      </c>
      <c r="E14309">
        <v>2022</v>
      </c>
      <c r="F14309">
        <v>2</v>
      </c>
      <c r="G14309" s="3" t="s">
        <v>132</v>
      </c>
      <c r="H14309" t="s">
        <v>2914</v>
      </c>
      <c r="I14309" s="2" cm="1">
        <f t="array" ref="I1430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309" s="2">
        <v>1.77458033573142</v>
      </c>
      <c r="K14309" s="19" t="s">
        <v>2937</v>
      </c>
    </row>
    <row r="14310" spans="2:11" hidden="1" x14ac:dyDescent="0.2">
      <c r="B14310" t="s">
        <v>2978</v>
      </c>
      <c r="C14310" t="s">
        <v>164</v>
      </c>
      <c r="D14310" t="s">
        <v>17</v>
      </c>
      <c r="E14310">
        <v>2022</v>
      </c>
      <c r="F14310">
        <v>3</v>
      </c>
      <c r="G14310" s="3" t="s">
        <v>133</v>
      </c>
      <c r="H14310" t="s">
        <v>2914</v>
      </c>
      <c r="I14310" s="2" cm="1">
        <f t="array" ref="I1431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4310" s="2">
        <v>1.7685851318944799</v>
      </c>
      <c r="K14310" s="19" t="s">
        <v>2937</v>
      </c>
    </row>
    <row r="14311" spans="2:11" hidden="1" x14ac:dyDescent="0.2">
      <c r="B14311" t="s">
        <v>2978</v>
      </c>
      <c r="C14311" t="s">
        <v>164</v>
      </c>
      <c r="D14311" t="s">
        <v>17</v>
      </c>
      <c r="E14311">
        <v>2022</v>
      </c>
      <c r="F14311">
        <v>4</v>
      </c>
      <c r="G14311" s="3" t="s">
        <v>134</v>
      </c>
      <c r="H14311" t="s">
        <v>2914</v>
      </c>
      <c r="I14311" s="2" cm="1">
        <f t="array" ref="I1431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4311" s="2">
        <v>1.78271308523409</v>
      </c>
      <c r="K14311" s="19" t="s">
        <v>2937</v>
      </c>
    </row>
    <row r="14312" spans="2:11" hidden="1" x14ac:dyDescent="0.2">
      <c r="B14312" t="s">
        <v>2978</v>
      </c>
      <c r="C14312" t="s">
        <v>164</v>
      </c>
      <c r="D14312" t="s">
        <v>17</v>
      </c>
      <c r="E14312">
        <v>2022</v>
      </c>
      <c r="F14312">
        <v>5</v>
      </c>
      <c r="G14312" s="3" t="s">
        <v>135</v>
      </c>
      <c r="H14312" t="s">
        <v>2914</v>
      </c>
      <c r="I14312" s="2" cm="1">
        <f t="array" ref="I1431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4312" s="2">
        <v>1.7587034813925599</v>
      </c>
      <c r="K14312" s="19" t="s">
        <v>2937</v>
      </c>
    </row>
    <row r="14313" spans="2:11" hidden="1" x14ac:dyDescent="0.2">
      <c r="B14313" t="s">
        <v>2978</v>
      </c>
      <c r="C14313" t="s">
        <v>164</v>
      </c>
      <c r="D14313" t="s">
        <v>17</v>
      </c>
      <c r="E14313">
        <v>2022</v>
      </c>
      <c r="F14313">
        <v>6</v>
      </c>
      <c r="G14313" s="3" t="s">
        <v>136</v>
      </c>
      <c r="H14313" t="s">
        <v>2914</v>
      </c>
      <c r="I14313" s="2" cm="1">
        <f t="array" ref="I1431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4313" s="2">
        <v>1.7608173076923099</v>
      </c>
      <c r="K14313" s="19" t="s">
        <v>2937</v>
      </c>
    </row>
    <row r="14314" spans="2:11" hidden="1" x14ac:dyDescent="0.2">
      <c r="B14314" t="s">
        <v>2978</v>
      </c>
      <c r="C14314" t="s">
        <v>164</v>
      </c>
      <c r="D14314" t="s">
        <v>17</v>
      </c>
      <c r="E14314">
        <v>2022</v>
      </c>
      <c r="F14314">
        <v>7</v>
      </c>
      <c r="G14314" s="3" t="s">
        <v>137</v>
      </c>
      <c r="H14314" t="s">
        <v>2914</v>
      </c>
      <c r="I14314" s="2" cm="1">
        <f t="array" ref="I1431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4314" s="2">
        <v>1.71875</v>
      </c>
      <c r="K14314" s="19" t="s">
        <v>2937</v>
      </c>
    </row>
    <row r="14315" spans="2:11" hidden="1" x14ac:dyDescent="0.2">
      <c r="B14315" t="s">
        <v>2978</v>
      </c>
      <c r="C14315" t="s">
        <v>164</v>
      </c>
      <c r="D14315" t="s">
        <v>17</v>
      </c>
      <c r="E14315">
        <v>2022</v>
      </c>
      <c r="F14315">
        <v>8</v>
      </c>
      <c r="G14315" s="3" t="s">
        <v>138</v>
      </c>
      <c r="H14315" t="s">
        <v>2914</v>
      </c>
      <c r="I14315" s="2" cm="1">
        <f t="array" ref="I1431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4315" s="2">
        <v>1.7127403846153799</v>
      </c>
      <c r="K14315" s="19" t="s">
        <v>2937</v>
      </c>
    </row>
    <row r="14316" spans="2:11" hidden="1" x14ac:dyDescent="0.2">
      <c r="B14316" t="s">
        <v>2978</v>
      </c>
      <c r="C14316" t="s">
        <v>164</v>
      </c>
      <c r="D14316" t="s">
        <v>17</v>
      </c>
      <c r="E14316">
        <v>2022</v>
      </c>
      <c r="F14316">
        <v>9</v>
      </c>
      <c r="G14316" s="3" t="s">
        <v>139</v>
      </c>
      <c r="H14316" t="s">
        <v>2914</v>
      </c>
      <c r="I14316" s="2" cm="1">
        <f t="array" ref="I1431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4316" s="2">
        <v>1.76293622141998</v>
      </c>
      <c r="K14316" s="19" t="s">
        <v>2937</v>
      </c>
    </row>
    <row r="14317" spans="2:11" hidden="1" x14ac:dyDescent="0.2">
      <c r="B14317" t="s">
        <v>2978</v>
      </c>
      <c r="C14317" t="s">
        <v>164</v>
      </c>
      <c r="D14317" t="s">
        <v>17</v>
      </c>
      <c r="E14317">
        <v>2022</v>
      </c>
      <c r="F14317">
        <v>10</v>
      </c>
      <c r="G14317" s="3" t="s">
        <v>140</v>
      </c>
      <c r="H14317" t="s">
        <v>2914</v>
      </c>
      <c r="I14317" s="2" cm="1">
        <f t="array" ref="I1431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4317" s="2">
        <v>1.7509025270758101</v>
      </c>
      <c r="K14317" s="19" t="s">
        <v>2937</v>
      </c>
    </row>
    <row r="14318" spans="2:11" hidden="1" x14ac:dyDescent="0.2">
      <c r="B14318" t="s">
        <v>2978</v>
      </c>
      <c r="C14318" t="s">
        <v>164</v>
      </c>
      <c r="D14318" t="s">
        <v>17</v>
      </c>
      <c r="E14318">
        <v>2022</v>
      </c>
      <c r="F14318">
        <v>11</v>
      </c>
      <c r="G14318" s="3" t="s">
        <v>141</v>
      </c>
      <c r="H14318" t="s">
        <v>2914</v>
      </c>
      <c r="I14318" s="2" cm="1">
        <f t="array" ref="I1431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4318" s="2">
        <v>1.7328519855595701</v>
      </c>
      <c r="K14318" s="19" t="s">
        <v>2937</v>
      </c>
    </row>
    <row r="14319" spans="2:11" hidden="1" x14ac:dyDescent="0.2">
      <c r="B14319" t="s">
        <v>2978</v>
      </c>
      <c r="C14319" t="s">
        <v>164</v>
      </c>
      <c r="D14319" t="s">
        <v>17</v>
      </c>
      <c r="E14319">
        <v>2022</v>
      </c>
      <c r="F14319">
        <v>12</v>
      </c>
      <c r="G14319" s="3" t="s">
        <v>142</v>
      </c>
      <c r="H14319" t="s">
        <v>2914</v>
      </c>
      <c r="I14319" s="2" cm="1">
        <f t="array" ref="I1431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4319" s="2">
        <v>1.73493975903614</v>
      </c>
      <c r="K14319" s="19" t="s">
        <v>2937</v>
      </c>
    </row>
    <row r="14320" spans="2:11" hidden="1" x14ac:dyDescent="0.2">
      <c r="B14320" t="s">
        <v>2978</v>
      </c>
      <c r="C14320" t="s">
        <v>163</v>
      </c>
      <c r="D14320" t="s">
        <v>19</v>
      </c>
      <c r="E14320">
        <v>2021</v>
      </c>
      <c r="F14320">
        <v>4</v>
      </c>
      <c r="G14320" s="3" t="s">
        <v>122</v>
      </c>
      <c r="H14320" t="s">
        <v>2914</v>
      </c>
      <c r="I14320" s="2" cm="1">
        <f t="array" ref="I14320">SUMPRODUCT(Actuals[Price '[USD'] per UOM], --(Actuals[Commodity] = Consolidated[[#This Row],[Commodity]]), --(Actuals[Region] = "APMKTS"), --(Actuals[Year Month] = Consolidated[[#This Row],[Year.Month]]))</f>
        <v>1.2410000000000001</v>
      </c>
      <c r="J14320" s="2">
        <v>1.1985300000000001</v>
      </c>
      <c r="K14320" s="19" t="s">
        <v>2937</v>
      </c>
    </row>
    <row r="14321" spans="2:11" hidden="1" x14ac:dyDescent="0.2">
      <c r="B14321" t="s">
        <v>2978</v>
      </c>
      <c r="C14321" t="s">
        <v>163</v>
      </c>
      <c r="D14321" t="s">
        <v>19</v>
      </c>
      <c r="E14321">
        <v>2021</v>
      </c>
      <c r="F14321">
        <v>5</v>
      </c>
      <c r="G14321" s="3" t="s">
        <v>123</v>
      </c>
      <c r="H14321" t="s">
        <v>2914</v>
      </c>
      <c r="I14321" s="2" cm="1">
        <f t="array" ref="I14321">SUMPRODUCT(Actuals[Price '[USD'] per UOM], --(Actuals[Commodity] = Consolidated[[#This Row],[Commodity]]), --(Actuals[Region] = "APMKTS"), --(Actuals[Year Month] = Consolidated[[#This Row],[Year.Month]]))</f>
        <v>1.2470000000000001</v>
      </c>
      <c r="J14321" s="2">
        <v>1.1799200000000001</v>
      </c>
      <c r="K14321" s="19" t="s">
        <v>2937</v>
      </c>
    </row>
    <row r="14322" spans="2:11" hidden="1" x14ac:dyDescent="0.2">
      <c r="B14322" t="s">
        <v>2978</v>
      </c>
      <c r="C14322" t="s">
        <v>163</v>
      </c>
      <c r="D14322" t="s">
        <v>19</v>
      </c>
      <c r="E14322">
        <v>2021</v>
      </c>
      <c r="F14322">
        <v>6</v>
      </c>
      <c r="G14322" s="3" t="s">
        <v>124</v>
      </c>
      <c r="H14322" t="s">
        <v>2914</v>
      </c>
      <c r="I14322" s="2" cm="1">
        <f t="array" ref="I14322">SUMPRODUCT(Actuals[Price '[USD'] per UOM], --(Actuals[Commodity] = Consolidated[[#This Row],[Commodity]]), --(Actuals[Region] = "APMKTS"), --(Actuals[Year Month] = Consolidated[[#This Row],[Year.Month]]))</f>
        <v>1.097</v>
      </c>
      <c r="J14322" s="2">
        <v>1.1899900000000001</v>
      </c>
      <c r="K14322" s="19" t="s">
        <v>2937</v>
      </c>
    </row>
    <row r="14323" spans="2:11" hidden="1" x14ac:dyDescent="0.2">
      <c r="B14323" t="s">
        <v>2978</v>
      </c>
      <c r="C14323" t="s">
        <v>163</v>
      </c>
      <c r="D14323" t="s">
        <v>19</v>
      </c>
      <c r="E14323">
        <v>2021</v>
      </c>
      <c r="F14323">
        <v>7</v>
      </c>
      <c r="G14323" s="3" t="s">
        <v>125</v>
      </c>
      <c r="H14323" t="s">
        <v>2914</v>
      </c>
      <c r="I14323" s="2" cm="1">
        <f t="array" ref="I14323">SUMPRODUCT(Actuals[Price '[USD'] per UOM], --(Actuals[Commodity] = Consolidated[[#This Row],[Commodity]]), --(Actuals[Region] = "APMKTS"), --(Actuals[Year Month] = Consolidated[[#This Row],[Year.Month]]))</f>
        <v>1.1779999999999999</v>
      </c>
      <c r="J14323" s="2">
        <v>1.2011400000000001</v>
      </c>
      <c r="K14323" s="19" t="s">
        <v>2937</v>
      </c>
    </row>
    <row r="14324" spans="2:11" hidden="1" x14ac:dyDescent="0.2">
      <c r="B14324" t="s">
        <v>2978</v>
      </c>
      <c r="C14324" t="s">
        <v>163</v>
      </c>
      <c r="D14324" t="s">
        <v>19</v>
      </c>
      <c r="E14324">
        <v>2021</v>
      </c>
      <c r="F14324">
        <v>8</v>
      </c>
      <c r="G14324" s="3" t="s">
        <v>126</v>
      </c>
      <c r="H14324" t="s">
        <v>2914</v>
      </c>
      <c r="I14324" s="2" cm="1">
        <f t="array" ref="I14324">SUMPRODUCT(Actuals[Price '[USD'] per UOM], --(Actuals[Commodity] = Consolidated[[#This Row],[Commodity]]), --(Actuals[Region] = "APMKTS"), --(Actuals[Year Month] = Consolidated[[#This Row],[Year.Month]]))</f>
        <v>1.1719999999999999</v>
      </c>
      <c r="J14324" s="2">
        <v>1.2008599999999998</v>
      </c>
      <c r="K14324" s="19" t="s">
        <v>2937</v>
      </c>
    </row>
    <row r="14325" spans="2:11" hidden="1" x14ac:dyDescent="0.2">
      <c r="B14325" t="s">
        <v>2978</v>
      </c>
      <c r="C14325" t="s">
        <v>163</v>
      </c>
      <c r="D14325" t="s">
        <v>19</v>
      </c>
      <c r="E14325">
        <v>2021</v>
      </c>
      <c r="F14325">
        <v>9</v>
      </c>
      <c r="G14325" s="3" t="s">
        <v>127</v>
      </c>
      <c r="H14325" t="s">
        <v>2914</v>
      </c>
      <c r="I14325" s="2" cm="1">
        <f t="array" ref="I14325">SUMPRODUCT(Actuals[Price '[USD'] per UOM], --(Actuals[Commodity] = Consolidated[[#This Row],[Commodity]]), --(Actuals[Region] = "APMKTS"), --(Actuals[Year Month] = Consolidated[[#This Row],[Year.Month]]))</f>
        <v>1.2330000000000001</v>
      </c>
      <c r="J14325" s="2">
        <v>1.19082</v>
      </c>
      <c r="K14325" s="19" t="s">
        <v>2937</v>
      </c>
    </row>
    <row r="14326" spans="2:11" hidden="1" x14ac:dyDescent="0.2">
      <c r="B14326" t="s">
        <v>2978</v>
      </c>
      <c r="C14326" t="s">
        <v>163</v>
      </c>
      <c r="D14326" t="s">
        <v>19</v>
      </c>
      <c r="E14326">
        <v>2021</v>
      </c>
      <c r="F14326">
        <v>10</v>
      </c>
      <c r="G14326" s="3" t="s">
        <v>128</v>
      </c>
      <c r="H14326" t="s">
        <v>2914</v>
      </c>
      <c r="I14326" s="2" cm="1">
        <f t="array" ref="I14326">SUMPRODUCT(Actuals[Price '[USD'] per UOM], --(Actuals[Commodity] = Consolidated[[#This Row],[Commodity]]), --(Actuals[Region] = "APMKTS"), --(Actuals[Year Month] = Consolidated[[#This Row],[Year.Month]]))</f>
        <v>1.321</v>
      </c>
      <c r="J14326" s="2">
        <v>1.1805399999999999</v>
      </c>
      <c r="K14326" s="19" t="s">
        <v>2937</v>
      </c>
    </row>
    <row r="14327" spans="2:11" hidden="1" x14ac:dyDescent="0.2">
      <c r="B14327" t="s">
        <v>2978</v>
      </c>
      <c r="C14327" t="s">
        <v>163</v>
      </c>
      <c r="D14327" t="s">
        <v>19</v>
      </c>
      <c r="E14327">
        <v>2021</v>
      </c>
      <c r="F14327">
        <v>11</v>
      </c>
      <c r="G14327" s="3" t="s">
        <v>129</v>
      </c>
      <c r="H14327" t="s">
        <v>2914</v>
      </c>
      <c r="I14327" s="2" cm="1">
        <f t="array" ref="I14327">SUMPRODUCT(Actuals[Price '[USD'] per UOM], --(Actuals[Commodity] = Consolidated[[#This Row],[Commodity]]), --(Actuals[Region] = "APMKTS"), --(Actuals[Year Month] = Consolidated[[#This Row],[Year.Month]]))</f>
        <v>1.333</v>
      </c>
      <c r="J14327" s="2">
        <v>1.2110300000000001</v>
      </c>
      <c r="K14327" s="19" t="s">
        <v>2937</v>
      </c>
    </row>
    <row r="14328" spans="2:11" hidden="1" x14ac:dyDescent="0.2">
      <c r="B14328" t="s">
        <v>2978</v>
      </c>
      <c r="C14328" t="s">
        <v>163</v>
      </c>
      <c r="D14328" t="s">
        <v>19</v>
      </c>
      <c r="E14328">
        <v>2021</v>
      </c>
      <c r="F14328">
        <v>12</v>
      </c>
      <c r="G14328" s="3" t="s">
        <v>130</v>
      </c>
      <c r="H14328" t="s">
        <v>2914</v>
      </c>
      <c r="I14328" s="2" cm="1">
        <f t="array" ref="I14328">SUMPRODUCT(Actuals[Price '[USD'] per UOM], --(Actuals[Commodity] = Consolidated[[#This Row],[Commodity]]), --(Actuals[Region] = "APMKTS"), --(Actuals[Year Month] = Consolidated[[#This Row],[Year.Month]]))</f>
        <v>1.2410000000000001</v>
      </c>
      <c r="J14328" s="2">
        <v>1.21055</v>
      </c>
      <c r="K14328" s="19" t="s">
        <v>2937</v>
      </c>
    </row>
    <row r="14329" spans="2:11" hidden="1" x14ac:dyDescent="0.2">
      <c r="B14329" t="s">
        <v>2978</v>
      </c>
      <c r="C14329" t="s">
        <v>163</v>
      </c>
      <c r="D14329" t="s">
        <v>19</v>
      </c>
      <c r="E14329">
        <v>2022</v>
      </c>
      <c r="F14329">
        <v>1</v>
      </c>
      <c r="G14329" s="3" t="s">
        <v>131</v>
      </c>
      <c r="H14329" t="s">
        <v>2914</v>
      </c>
      <c r="I14329" s="2" cm="1">
        <f t="array" ref="I14329">SUMPRODUCT(Actuals[Price '[USD'] per UOM], --(Actuals[Commodity] = Consolidated[[#This Row],[Commodity]]), --(Actuals[Region] = "APMKTS"), --(Actuals[Year Month] = Consolidated[[#This Row],[Year.Month]]))</f>
        <v>1.214</v>
      </c>
      <c r="J14329" s="2">
        <v>1.2235</v>
      </c>
      <c r="K14329" s="19" t="s">
        <v>2937</v>
      </c>
    </row>
    <row r="14330" spans="2:11" hidden="1" x14ac:dyDescent="0.2">
      <c r="B14330" t="s">
        <v>2978</v>
      </c>
      <c r="C14330" t="s">
        <v>163</v>
      </c>
      <c r="D14330" t="s">
        <v>19</v>
      </c>
      <c r="E14330">
        <v>2022</v>
      </c>
      <c r="F14330">
        <v>2</v>
      </c>
      <c r="G14330" s="3" t="s">
        <v>132</v>
      </c>
      <c r="H14330" t="s">
        <v>2914</v>
      </c>
      <c r="I14330" s="2" cm="1">
        <f t="array" ref="I14330">SUMPRODUCT(Actuals[Price '[USD'] per UOM], --(Actuals[Commodity] = Consolidated[[#This Row],[Commodity]]), --(Actuals[Region] = "APMKTS"), --(Actuals[Year Month] = Consolidated[[#This Row],[Year.Month]]))</f>
        <v>1.3460000000000001</v>
      </c>
      <c r="J14330" s="2">
        <v>1.2337800000000001</v>
      </c>
      <c r="K14330" s="19" t="s">
        <v>2937</v>
      </c>
    </row>
    <row r="14331" spans="2:11" hidden="1" x14ac:dyDescent="0.2">
      <c r="B14331" t="s">
        <v>2978</v>
      </c>
      <c r="C14331" t="s">
        <v>163</v>
      </c>
      <c r="D14331" t="s">
        <v>19</v>
      </c>
      <c r="E14331">
        <v>2022</v>
      </c>
      <c r="F14331">
        <v>3</v>
      </c>
      <c r="G14331" s="3" t="s">
        <v>133</v>
      </c>
      <c r="H14331" t="s">
        <v>2914</v>
      </c>
      <c r="I14331" s="2" cm="1">
        <f t="array" ref="I14331">SUMPRODUCT(Actuals[Price '[USD'] per UOM], --(Actuals[Commodity] = Consolidated[[#This Row],[Commodity]]), --(Actuals[Region] = "APMKTS"), --(Actuals[Year Month] = Consolidated[[#This Row],[Year.Month]]))</f>
        <v>1.581</v>
      </c>
      <c r="J14331" s="2">
        <v>1.21146</v>
      </c>
      <c r="K14331" s="19" t="s">
        <v>2937</v>
      </c>
    </row>
    <row r="14332" spans="2:11" hidden="1" x14ac:dyDescent="0.2">
      <c r="B14332" t="s">
        <v>2978</v>
      </c>
      <c r="C14332" t="s">
        <v>163</v>
      </c>
      <c r="D14332" t="s">
        <v>19</v>
      </c>
      <c r="E14332">
        <v>2022</v>
      </c>
      <c r="F14332">
        <v>4</v>
      </c>
      <c r="G14332" s="3" t="s">
        <v>134</v>
      </c>
      <c r="H14332" t="s">
        <v>2914</v>
      </c>
      <c r="I14332" s="2" cm="1">
        <f t="array" ref="I14332">SUMPRODUCT(Actuals[Price '[USD'] per UOM], --(Actuals[Commodity] = Consolidated[[#This Row],[Commodity]]), --(Actuals[Region] = "APMKTS"), --(Actuals[Year Month] = Consolidated[[#This Row],[Year.Month]]))</f>
        <v>1.556</v>
      </c>
      <c r="J14332" s="2">
        <v>1.20078</v>
      </c>
      <c r="K14332" s="19" t="s">
        <v>2937</v>
      </c>
    </row>
    <row r="14333" spans="2:11" hidden="1" x14ac:dyDescent="0.2">
      <c r="B14333" t="s">
        <v>2978</v>
      </c>
      <c r="C14333" t="s">
        <v>163</v>
      </c>
      <c r="D14333" t="s">
        <v>19</v>
      </c>
      <c r="E14333">
        <v>2022</v>
      </c>
      <c r="F14333">
        <v>5</v>
      </c>
      <c r="G14333" s="3" t="s">
        <v>135</v>
      </c>
      <c r="H14333" t="s">
        <v>2914</v>
      </c>
      <c r="I14333" s="2" cm="1">
        <f t="array" ref="I14333">SUMPRODUCT(Actuals[Price '[USD'] per UOM], --(Actuals[Commodity] = Consolidated[[#This Row],[Commodity]]), --(Actuals[Region] = "APMKTS"), --(Actuals[Year Month] = Consolidated[[#This Row],[Year.Month]]))</f>
        <v>1.407</v>
      </c>
      <c r="J14333" s="2">
        <v>1.2096300000000002</v>
      </c>
      <c r="K14333" s="19" t="s">
        <v>2937</v>
      </c>
    </row>
    <row r="14334" spans="2:11" hidden="1" x14ac:dyDescent="0.2">
      <c r="B14334" t="s">
        <v>2978</v>
      </c>
      <c r="C14334" t="s">
        <v>163</v>
      </c>
      <c r="D14334" t="s">
        <v>19</v>
      </c>
      <c r="E14334">
        <v>2022</v>
      </c>
      <c r="F14334">
        <v>6</v>
      </c>
      <c r="G14334" s="3" t="s">
        <v>136</v>
      </c>
      <c r="H14334" t="s">
        <v>2914</v>
      </c>
      <c r="I14334" s="2" cm="1">
        <f t="array" ref="I14334">SUMPRODUCT(Actuals[Price '[USD'] per UOM], --(Actuals[Commodity] = Consolidated[[#This Row],[Commodity]]), --(Actuals[Region] = "APMKTS"), --(Actuals[Year Month] = Consolidated[[#This Row],[Year.Month]]))</f>
        <v>1.3029999999999999</v>
      </c>
      <c r="J14334" s="2">
        <v>1.1899900000000001</v>
      </c>
      <c r="K14334" s="19" t="s">
        <v>2937</v>
      </c>
    </row>
    <row r="14335" spans="2:11" hidden="1" x14ac:dyDescent="0.2">
      <c r="B14335" t="s">
        <v>2978</v>
      </c>
      <c r="C14335" t="s">
        <v>163</v>
      </c>
      <c r="D14335" t="s">
        <v>19</v>
      </c>
      <c r="E14335">
        <v>2022</v>
      </c>
      <c r="F14335">
        <v>7</v>
      </c>
      <c r="G14335" s="3" t="s">
        <v>137</v>
      </c>
      <c r="H14335" t="s">
        <v>2914</v>
      </c>
      <c r="I14335" s="2" cm="1">
        <f t="array" ref="I14335">SUMPRODUCT(Actuals[Price '[USD'] per UOM], --(Actuals[Commodity] = Consolidated[[#This Row],[Commodity]]), --(Actuals[Region] = "APMKTS"), --(Actuals[Year Month] = Consolidated[[#This Row],[Year.Month]]))</f>
        <v>1.2170000000000001</v>
      </c>
      <c r="J14335" s="2">
        <v>1.1902300000000001</v>
      </c>
      <c r="K14335" s="19" t="s">
        <v>2937</v>
      </c>
    </row>
    <row r="14336" spans="2:11" hidden="1" x14ac:dyDescent="0.2">
      <c r="B14336" t="s">
        <v>2978</v>
      </c>
      <c r="C14336" t="s">
        <v>163</v>
      </c>
      <c r="D14336" t="s">
        <v>19</v>
      </c>
      <c r="E14336">
        <v>2022</v>
      </c>
      <c r="F14336">
        <v>8</v>
      </c>
      <c r="G14336" s="3" t="s">
        <v>138</v>
      </c>
      <c r="H14336" t="s">
        <v>2914</v>
      </c>
      <c r="I14336" s="2" cm="1">
        <f t="array" ref="I14336">SUMPRODUCT(Actuals[Price '[USD'] per UOM], --(Actuals[Commodity] = Consolidated[[#This Row],[Commodity]]), --(Actuals[Region] = "APMKTS"), --(Actuals[Year Month] = Consolidated[[#This Row],[Year.Month]]))</f>
        <v>1.119</v>
      </c>
      <c r="J14336" s="2">
        <v>1.1789200000000002</v>
      </c>
      <c r="K14336" s="19" t="s">
        <v>2937</v>
      </c>
    </row>
    <row r="14337" spans="2:11" hidden="1" x14ac:dyDescent="0.2">
      <c r="B14337" t="s">
        <v>2978</v>
      </c>
      <c r="C14337" t="s">
        <v>163</v>
      </c>
      <c r="D14337" t="s">
        <v>19</v>
      </c>
      <c r="E14337">
        <v>2022</v>
      </c>
      <c r="F14337">
        <v>9</v>
      </c>
      <c r="G14337" s="3" t="s">
        <v>139</v>
      </c>
      <c r="H14337" t="s">
        <v>2914</v>
      </c>
      <c r="I14337" s="2" cm="1">
        <f t="array" ref="I14337">SUMPRODUCT(Actuals[Price '[USD'] per UOM], --(Actuals[Commodity] = Consolidated[[#This Row],[Commodity]]), --(Actuals[Region] = "APMKTS"), --(Actuals[Year Month] = Consolidated[[#This Row],[Year.Month]]))</f>
        <v>1.1379999999999999</v>
      </c>
      <c r="J14337" s="2">
        <v>1.1789500000000002</v>
      </c>
      <c r="K14337" s="19" t="s">
        <v>2937</v>
      </c>
    </row>
    <row r="14338" spans="2:11" hidden="1" x14ac:dyDescent="0.2">
      <c r="B14338" t="s">
        <v>2978</v>
      </c>
      <c r="C14338" t="s">
        <v>163</v>
      </c>
      <c r="D14338" t="s">
        <v>19</v>
      </c>
      <c r="E14338">
        <v>2022</v>
      </c>
      <c r="F14338">
        <v>10</v>
      </c>
      <c r="G14338" s="3" t="s">
        <v>140</v>
      </c>
      <c r="H14338" t="s">
        <v>2914</v>
      </c>
      <c r="I14338" s="2" cm="1">
        <f t="array" ref="I14338">SUMPRODUCT(Actuals[Price '[USD'] per UOM], --(Actuals[Commodity] = Consolidated[[#This Row],[Commodity]]), --(Actuals[Region] = "APMKTS"), --(Actuals[Year Month] = Consolidated[[#This Row],[Year.Month]]))</f>
        <v>1.1160000000000001</v>
      </c>
      <c r="J14338" s="2">
        <v>1.17842</v>
      </c>
      <c r="K14338" s="19" t="s">
        <v>2937</v>
      </c>
    </row>
    <row r="14339" spans="2:11" hidden="1" x14ac:dyDescent="0.2">
      <c r="B14339" t="s">
        <v>2978</v>
      </c>
      <c r="C14339" t="s">
        <v>163</v>
      </c>
      <c r="D14339" t="s">
        <v>19</v>
      </c>
      <c r="E14339">
        <v>2022</v>
      </c>
      <c r="F14339">
        <v>11</v>
      </c>
      <c r="G14339" s="3" t="s">
        <v>141</v>
      </c>
      <c r="H14339" t="s">
        <v>2914</v>
      </c>
      <c r="I14339" s="2" cm="1">
        <f t="array" ref="I14339">SUMPRODUCT(Actuals[Price '[USD'] per UOM], --(Actuals[Commodity] = Consolidated[[#This Row],[Commodity]]), --(Actuals[Region] = "APMKTS"), --(Actuals[Year Month] = Consolidated[[#This Row],[Year.Month]]))</f>
        <v>1.1100000000000001</v>
      </c>
      <c r="J14339" s="2">
        <v>1.17811</v>
      </c>
      <c r="K14339" s="19" t="s">
        <v>2937</v>
      </c>
    </row>
    <row r="14340" spans="2:11" hidden="1" x14ac:dyDescent="0.2">
      <c r="B14340" t="s">
        <v>2978</v>
      </c>
      <c r="C14340" t="s">
        <v>163</v>
      </c>
      <c r="D14340" t="s">
        <v>19</v>
      </c>
      <c r="E14340">
        <v>2022</v>
      </c>
      <c r="F14340">
        <v>12</v>
      </c>
      <c r="G14340" s="3" t="s">
        <v>142</v>
      </c>
      <c r="H14340" t="s">
        <v>2914</v>
      </c>
      <c r="I14340" s="2" cm="1">
        <f t="array" ref="I14340">SUMPRODUCT(Actuals[Price '[USD'] per UOM], --(Actuals[Commodity] = Consolidated[[#This Row],[Commodity]]), --(Actuals[Region] = "APMKTS"), --(Actuals[Year Month] = Consolidated[[#This Row],[Year.Month]]))</f>
        <v>1.1060000000000001</v>
      </c>
      <c r="J14340" s="2">
        <v>1.1374300000000002</v>
      </c>
      <c r="K14340" s="19" t="s">
        <v>2937</v>
      </c>
    </row>
    <row r="14341" spans="2:11" hidden="1" x14ac:dyDescent="0.2">
      <c r="B14341" t="s">
        <v>2978</v>
      </c>
      <c r="C14341" t="s">
        <v>167</v>
      </c>
      <c r="D14341" t="s">
        <v>22</v>
      </c>
      <c r="E14341">
        <v>2021</v>
      </c>
      <c r="F14341">
        <v>4</v>
      </c>
      <c r="G14341" s="3" t="s">
        <v>122</v>
      </c>
      <c r="H14341" t="s">
        <v>2914</v>
      </c>
      <c r="I14341" s="2" cm="1">
        <f t="array" ref="I1434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341" s="2">
        <v>2.0502965999999998</v>
      </c>
      <c r="K14341" s="19" t="s">
        <v>2937</v>
      </c>
    </row>
    <row r="14342" spans="2:11" hidden="1" x14ac:dyDescent="0.2">
      <c r="B14342" t="s">
        <v>2978</v>
      </c>
      <c r="C14342" t="s">
        <v>167</v>
      </c>
      <c r="D14342" t="s">
        <v>22</v>
      </c>
      <c r="E14342">
        <v>2021</v>
      </c>
      <c r="F14342">
        <v>5</v>
      </c>
      <c r="G14342" s="3" t="s">
        <v>123</v>
      </c>
      <c r="H14342" t="s">
        <v>2914</v>
      </c>
      <c r="I14342" s="2" cm="1">
        <f t="array" ref="I1434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342" s="2">
        <v>2.0502965999999998</v>
      </c>
      <c r="K14342" s="19" t="s">
        <v>2937</v>
      </c>
    </row>
    <row r="14343" spans="2:11" hidden="1" x14ac:dyDescent="0.2">
      <c r="B14343" t="s">
        <v>2978</v>
      </c>
      <c r="C14343" t="s">
        <v>167</v>
      </c>
      <c r="D14343" t="s">
        <v>22</v>
      </c>
      <c r="E14343">
        <v>2021</v>
      </c>
      <c r="F14343">
        <v>6</v>
      </c>
      <c r="G14343" s="3" t="s">
        <v>124</v>
      </c>
      <c r="H14343" t="s">
        <v>2914</v>
      </c>
      <c r="I14343" s="2" cm="1">
        <f t="array" ref="I1434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343" s="2">
        <v>1.8959731999999998</v>
      </c>
      <c r="K14343" s="19" t="s">
        <v>2937</v>
      </c>
    </row>
    <row r="14344" spans="2:11" hidden="1" x14ac:dyDescent="0.2">
      <c r="B14344" t="s">
        <v>2978</v>
      </c>
      <c r="C14344" t="s">
        <v>167</v>
      </c>
      <c r="D14344" t="s">
        <v>22</v>
      </c>
      <c r="E14344">
        <v>2021</v>
      </c>
      <c r="F14344">
        <v>7</v>
      </c>
      <c r="G14344" s="3" t="s">
        <v>125</v>
      </c>
      <c r="H14344" t="s">
        <v>2914</v>
      </c>
      <c r="I14344" s="2" cm="1">
        <f t="array" ref="I1434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344" s="2">
        <v>1.7416497999999998</v>
      </c>
      <c r="K14344" s="19" t="s">
        <v>2937</v>
      </c>
    </row>
    <row r="14345" spans="2:11" hidden="1" x14ac:dyDescent="0.2">
      <c r="B14345" t="s">
        <v>2978</v>
      </c>
      <c r="C14345" t="s">
        <v>167</v>
      </c>
      <c r="D14345" t="s">
        <v>22</v>
      </c>
      <c r="E14345">
        <v>2021</v>
      </c>
      <c r="F14345">
        <v>8</v>
      </c>
      <c r="G14345" s="3" t="s">
        <v>126</v>
      </c>
      <c r="H14345" t="s">
        <v>2914</v>
      </c>
      <c r="I14345" s="2" cm="1">
        <f t="array" ref="I1434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345" s="2">
        <v>1.7416497999999998</v>
      </c>
      <c r="K14345" s="19" t="s">
        <v>2937</v>
      </c>
    </row>
    <row r="14346" spans="2:11" hidden="1" x14ac:dyDescent="0.2">
      <c r="B14346" t="s">
        <v>2978</v>
      </c>
      <c r="C14346" t="s">
        <v>167</v>
      </c>
      <c r="D14346" t="s">
        <v>22</v>
      </c>
      <c r="E14346">
        <v>2021</v>
      </c>
      <c r="F14346">
        <v>9</v>
      </c>
      <c r="G14346" s="3" t="s">
        <v>127</v>
      </c>
      <c r="H14346" t="s">
        <v>2914</v>
      </c>
      <c r="I14346" s="2" cm="1">
        <f t="array" ref="I1434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346" s="2">
        <v>1.7416497999999998</v>
      </c>
      <c r="K14346" s="19" t="s">
        <v>2937</v>
      </c>
    </row>
    <row r="14347" spans="2:11" hidden="1" x14ac:dyDescent="0.2">
      <c r="B14347" t="s">
        <v>2978</v>
      </c>
      <c r="C14347" t="s">
        <v>167</v>
      </c>
      <c r="D14347" t="s">
        <v>22</v>
      </c>
      <c r="E14347">
        <v>2021</v>
      </c>
      <c r="F14347">
        <v>10</v>
      </c>
      <c r="G14347" s="3" t="s">
        <v>128</v>
      </c>
      <c r="H14347" t="s">
        <v>2914</v>
      </c>
      <c r="I14347" s="2" cm="1">
        <f t="array" ref="I1434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347" s="2">
        <v>1.7416497999999998</v>
      </c>
      <c r="K14347" s="19" t="s">
        <v>2937</v>
      </c>
    </row>
    <row r="14348" spans="2:11" hidden="1" x14ac:dyDescent="0.2">
      <c r="B14348" t="s">
        <v>2978</v>
      </c>
      <c r="C14348" t="s">
        <v>167</v>
      </c>
      <c r="D14348" t="s">
        <v>22</v>
      </c>
      <c r="E14348">
        <v>2021</v>
      </c>
      <c r="F14348">
        <v>11</v>
      </c>
      <c r="G14348" s="3" t="s">
        <v>129</v>
      </c>
      <c r="H14348" t="s">
        <v>2914</v>
      </c>
      <c r="I14348" s="2" cm="1">
        <f t="array" ref="I1434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348" s="2">
        <v>1.6975573999999998</v>
      </c>
      <c r="K14348" s="19" t="s">
        <v>2937</v>
      </c>
    </row>
    <row r="14349" spans="2:11" hidden="1" x14ac:dyDescent="0.2">
      <c r="B14349" t="s">
        <v>2978</v>
      </c>
      <c r="C14349" t="s">
        <v>167</v>
      </c>
      <c r="D14349" t="s">
        <v>22</v>
      </c>
      <c r="E14349">
        <v>2021</v>
      </c>
      <c r="F14349">
        <v>12</v>
      </c>
      <c r="G14349" s="3" t="s">
        <v>130</v>
      </c>
      <c r="H14349" t="s">
        <v>2914</v>
      </c>
      <c r="I14349" s="2" cm="1">
        <f t="array" ref="I1434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349" s="2">
        <v>1.6314187999999998</v>
      </c>
      <c r="K14349" s="19" t="s">
        <v>2937</v>
      </c>
    </row>
    <row r="14350" spans="2:11" hidden="1" x14ac:dyDescent="0.2">
      <c r="B14350" t="s">
        <v>2978</v>
      </c>
      <c r="C14350" t="s">
        <v>167</v>
      </c>
      <c r="D14350" t="s">
        <v>22</v>
      </c>
      <c r="E14350">
        <v>2022</v>
      </c>
      <c r="F14350">
        <v>1</v>
      </c>
      <c r="G14350" s="3" t="s">
        <v>131</v>
      </c>
      <c r="H14350" t="s">
        <v>2914</v>
      </c>
      <c r="I14350" s="2" cm="1">
        <f t="array" ref="I1435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350" s="2">
        <v>1.4991416</v>
      </c>
      <c r="K14350" s="19" t="s">
        <v>2937</v>
      </c>
    </row>
    <row r="14351" spans="2:11" hidden="1" x14ac:dyDescent="0.2">
      <c r="B14351" t="s">
        <v>2978</v>
      </c>
      <c r="C14351" t="s">
        <v>167</v>
      </c>
      <c r="D14351" t="s">
        <v>22</v>
      </c>
      <c r="E14351">
        <v>2022</v>
      </c>
      <c r="F14351">
        <v>2</v>
      </c>
      <c r="G14351" s="3" t="s">
        <v>132</v>
      </c>
      <c r="H14351" t="s">
        <v>2914</v>
      </c>
      <c r="I14351" s="2" cm="1">
        <f t="array" ref="I1435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351" s="2">
        <v>1.4991416</v>
      </c>
      <c r="K14351" s="19" t="s">
        <v>2937</v>
      </c>
    </row>
    <row r="14352" spans="2:11" hidden="1" x14ac:dyDescent="0.2">
      <c r="B14352" t="s">
        <v>2978</v>
      </c>
      <c r="C14352" t="s">
        <v>167</v>
      </c>
      <c r="D14352" t="s">
        <v>22</v>
      </c>
      <c r="E14352">
        <v>2022</v>
      </c>
      <c r="F14352">
        <v>3</v>
      </c>
      <c r="G14352" s="3" t="s">
        <v>133</v>
      </c>
      <c r="H14352" t="s">
        <v>2914</v>
      </c>
      <c r="I14352" s="2" cm="1">
        <f t="array" ref="I1435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352" s="2">
        <v>1.5873263999999998</v>
      </c>
      <c r="K14352" s="19" t="s">
        <v>2937</v>
      </c>
    </row>
    <row r="14353" spans="2:11" hidden="1" x14ac:dyDescent="0.2">
      <c r="B14353" t="s">
        <v>2978</v>
      </c>
      <c r="C14353" t="s">
        <v>167</v>
      </c>
      <c r="D14353" t="s">
        <v>22</v>
      </c>
      <c r="E14353">
        <v>2022</v>
      </c>
      <c r="F14353">
        <v>4</v>
      </c>
      <c r="G14353" s="3" t="s">
        <v>134</v>
      </c>
      <c r="H14353" t="s">
        <v>2914</v>
      </c>
      <c r="I14353" s="2" cm="1">
        <f t="array" ref="I1435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353" s="2">
        <v>1.5873263999999998</v>
      </c>
      <c r="K14353" s="19" t="s">
        <v>2937</v>
      </c>
    </row>
    <row r="14354" spans="2:11" hidden="1" x14ac:dyDescent="0.2">
      <c r="B14354" t="s">
        <v>2978</v>
      </c>
      <c r="C14354" t="s">
        <v>167</v>
      </c>
      <c r="D14354" t="s">
        <v>22</v>
      </c>
      <c r="E14354">
        <v>2022</v>
      </c>
      <c r="F14354">
        <v>5</v>
      </c>
      <c r="G14354" s="3" t="s">
        <v>135</v>
      </c>
      <c r="H14354" t="s">
        <v>2914</v>
      </c>
      <c r="I14354" s="2" cm="1">
        <f t="array" ref="I1435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354" s="2">
        <v>1.5873263999999998</v>
      </c>
      <c r="K14354" s="19" t="s">
        <v>2937</v>
      </c>
    </row>
    <row r="14355" spans="2:11" hidden="1" x14ac:dyDescent="0.2">
      <c r="B14355" t="s">
        <v>2978</v>
      </c>
      <c r="C14355" t="s">
        <v>167</v>
      </c>
      <c r="D14355" t="s">
        <v>22</v>
      </c>
      <c r="E14355">
        <v>2022</v>
      </c>
      <c r="F14355">
        <v>6</v>
      </c>
      <c r="G14355" s="3" t="s">
        <v>136</v>
      </c>
      <c r="H14355" t="s">
        <v>2914</v>
      </c>
      <c r="I14355" s="2" cm="1">
        <f t="array" ref="I1435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355" s="2">
        <v>1.5873263999999998</v>
      </c>
      <c r="K14355" s="19" t="s">
        <v>2937</v>
      </c>
    </row>
    <row r="14356" spans="2:11" hidden="1" x14ac:dyDescent="0.2">
      <c r="B14356" t="s">
        <v>2978</v>
      </c>
      <c r="C14356" t="s">
        <v>167</v>
      </c>
      <c r="D14356" t="s">
        <v>22</v>
      </c>
      <c r="E14356">
        <v>2022</v>
      </c>
      <c r="F14356">
        <v>7</v>
      </c>
      <c r="G14356" s="3" t="s">
        <v>137</v>
      </c>
      <c r="H14356" t="s">
        <v>2914</v>
      </c>
      <c r="I14356" s="2" cm="1">
        <f t="array" ref="I1435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356" s="2">
        <v>1.5211877999999999</v>
      </c>
      <c r="K14356" s="19" t="s">
        <v>2937</v>
      </c>
    </row>
    <row r="14357" spans="2:11" hidden="1" x14ac:dyDescent="0.2">
      <c r="B14357" t="s">
        <v>2978</v>
      </c>
      <c r="C14357" t="s">
        <v>167</v>
      </c>
      <c r="D14357" t="s">
        <v>22</v>
      </c>
      <c r="E14357">
        <v>2022</v>
      </c>
      <c r="F14357">
        <v>8</v>
      </c>
      <c r="G14357" s="3" t="s">
        <v>138</v>
      </c>
      <c r="H14357" t="s">
        <v>2914</v>
      </c>
      <c r="I14357" s="2" cm="1">
        <f t="array" ref="I1435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357" s="2">
        <v>1.5211877999999999</v>
      </c>
      <c r="K14357" s="19" t="s">
        <v>2937</v>
      </c>
    </row>
    <row r="14358" spans="2:11" hidden="1" x14ac:dyDescent="0.2">
      <c r="B14358" t="s">
        <v>2978</v>
      </c>
      <c r="C14358" t="s">
        <v>167</v>
      </c>
      <c r="D14358" t="s">
        <v>22</v>
      </c>
      <c r="E14358">
        <v>2022</v>
      </c>
      <c r="F14358">
        <v>9</v>
      </c>
      <c r="G14358" s="3" t="s">
        <v>139</v>
      </c>
      <c r="H14358" t="s">
        <v>2914</v>
      </c>
      <c r="I14358" s="2" cm="1">
        <f t="array" ref="I1435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358" s="2">
        <v>1.5211877999999999</v>
      </c>
      <c r="K14358" s="19" t="s">
        <v>2937</v>
      </c>
    </row>
    <row r="14359" spans="2:11" hidden="1" x14ac:dyDescent="0.2">
      <c r="B14359" t="s">
        <v>2978</v>
      </c>
      <c r="C14359" t="s">
        <v>167</v>
      </c>
      <c r="D14359" t="s">
        <v>22</v>
      </c>
      <c r="E14359">
        <v>2022</v>
      </c>
      <c r="F14359">
        <v>10</v>
      </c>
      <c r="G14359" s="3" t="s">
        <v>140</v>
      </c>
      <c r="H14359" t="s">
        <v>2914</v>
      </c>
      <c r="I14359" s="2" cm="1">
        <f t="array" ref="I1435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359" s="2">
        <v>1.5211877999999999</v>
      </c>
      <c r="K14359" s="19" t="s">
        <v>2937</v>
      </c>
    </row>
    <row r="14360" spans="2:11" hidden="1" x14ac:dyDescent="0.2">
      <c r="B14360" t="s">
        <v>2978</v>
      </c>
      <c r="C14360" t="s">
        <v>167</v>
      </c>
      <c r="D14360" t="s">
        <v>22</v>
      </c>
      <c r="E14360">
        <v>2022</v>
      </c>
      <c r="F14360">
        <v>11</v>
      </c>
      <c r="G14360" s="3" t="s">
        <v>141</v>
      </c>
      <c r="H14360" t="s">
        <v>2914</v>
      </c>
      <c r="I14360" s="2" cm="1">
        <f t="array" ref="I1436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360" s="2">
        <v>1.5211877999999999</v>
      </c>
      <c r="K14360" s="19" t="s">
        <v>2937</v>
      </c>
    </row>
    <row r="14361" spans="2:11" hidden="1" x14ac:dyDescent="0.2">
      <c r="B14361" t="s">
        <v>2978</v>
      </c>
      <c r="C14361" t="s">
        <v>167</v>
      </c>
      <c r="D14361" t="s">
        <v>22</v>
      </c>
      <c r="E14361">
        <v>2022</v>
      </c>
      <c r="F14361">
        <v>12</v>
      </c>
      <c r="G14361" s="3" t="s">
        <v>142</v>
      </c>
      <c r="H14361" t="s">
        <v>2914</v>
      </c>
      <c r="I14361" s="2" cm="1">
        <f t="array" ref="I1436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361" s="2">
        <v>1.5211877999999999</v>
      </c>
      <c r="K14361" s="19" t="s">
        <v>2937</v>
      </c>
    </row>
    <row r="14362" spans="2:11" hidden="1" x14ac:dyDescent="0.2">
      <c r="B14362" t="s">
        <v>2978</v>
      </c>
      <c r="C14362" t="s">
        <v>164</v>
      </c>
      <c r="D14362" t="s">
        <v>20</v>
      </c>
      <c r="E14362">
        <v>2021</v>
      </c>
      <c r="F14362">
        <v>4</v>
      </c>
      <c r="G14362" s="3" t="s">
        <v>122</v>
      </c>
      <c r="H14362" t="s">
        <v>2914</v>
      </c>
      <c r="I14362" s="2" cm="1">
        <f t="array" ref="I14362">SUMPRODUCT(Actuals[Price '[USD'] per UOM], --(Actuals[Commodity] = Consolidated[[#This Row],[Commodity]]), --(Actuals[Region] = "EU"), --(Actuals[Year Month] = Consolidated[[#This Row],[Year.Month]]))</f>
        <v>2.2490000000000001</v>
      </c>
      <c r="J14362" s="2">
        <v>2.1074380165289299</v>
      </c>
      <c r="K14362" s="19" t="s">
        <v>2937</v>
      </c>
    </row>
    <row r="14363" spans="2:11" hidden="1" x14ac:dyDescent="0.2">
      <c r="B14363" t="s">
        <v>2978</v>
      </c>
      <c r="C14363" t="s">
        <v>164</v>
      </c>
      <c r="D14363" t="s">
        <v>20</v>
      </c>
      <c r="E14363">
        <v>2021</v>
      </c>
      <c r="F14363">
        <v>5</v>
      </c>
      <c r="G14363" s="3" t="s">
        <v>123</v>
      </c>
      <c r="H14363" t="s">
        <v>2914</v>
      </c>
      <c r="I14363" s="2" cm="1">
        <f t="array" ref="I14363">SUMPRODUCT(Actuals[Price '[USD'] per UOM], --(Actuals[Commodity] = Consolidated[[#This Row],[Commodity]]), --(Actuals[Region] = "EU"), --(Actuals[Year Month] = Consolidated[[#This Row],[Year.Month]]))</f>
        <v>2.3210000000000002</v>
      </c>
      <c r="J14363" s="2">
        <v>2.1052631578947398</v>
      </c>
      <c r="K14363" s="19" t="s">
        <v>2937</v>
      </c>
    </row>
    <row r="14364" spans="2:11" hidden="1" x14ac:dyDescent="0.2">
      <c r="B14364" t="s">
        <v>2978</v>
      </c>
      <c r="C14364" t="s">
        <v>164</v>
      </c>
      <c r="D14364" t="s">
        <v>20</v>
      </c>
      <c r="E14364">
        <v>2021</v>
      </c>
      <c r="F14364">
        <v>6</v>
      </c>
      <c r="G14364" s="3" t="s">
        <v>124</v>
      </c>
      <c r="H14364" t="s">
        <v>2914</v>
      </c>
      <c r="I14364" s="2" cm="1">
        <f t="array" ref="I14364">SUMPRODUCT(Actuals[Price '[USD'] per UOM], --(Actuals[Commodity] = Consolidated[[#This Row],[Commodity]]), --(Actuals[Region] = "EU"), --(Actuals[Year Month] = Consolidated[[#This Row],[Year.Month]]))</f>
        <v>2.2050000000000001</v>
      </c>
      <c r="J14364" s="2">
        <v>2.0873205741626797</v>
      </c>
      <c r="K14364" s="19" t="s">
        <v>2937</v>
      </c>
    </row>
    <row r="14365" spans="2:11" hidden="1" x14ac:dyDescent="0.2">
      <c r="B14365" t="s">
        <v>2978</v>
      </c>
      <c r="C14365" t="s">
        <v>164</v>
      </c>
      <c r="D14365" t="s">
        <v>20</v>
      </c>
      <c r="E14365">
        <v>2021</v>
      </c>
      <c r="F14365">
        <v>7</v>
      </c>
      <c r="G14365" s="3" t="s">
        <v>125</v>
      </c>
      <c r="H14365" t="s">
        <v>2914</v>
      </c>
      <c r="I14365" s="2" cm="1">
        <f t="array" ref="I14365">SUMPRODUCT(Actuals[Price '[USD'] per UOM], --(Actuals[Commodity] = Consolidated[[#This Row],[Commodity]]), --(Actuals[Region] = "EU"), --(Actuals[Year Month] = Consolidated[[#This Row],[Year.Month]]))</f>
        <v>2.1160000000000001</v>
      </c>
      <c r="J14365" s="2">
        <v>1.9856459330143501</v>
      </c>
      <c r="K14365" s="19" t="s">
        <v>2937</v>
      </c>
    </row>
    <row r="14366" spans="2:11" hidden="1" x14ac:dyDescent="0.2">
      <c r="B14366" t="s">
        <v>2978</v>
      </c>
      <c r="C14366" t="s">
        <v>164</v>
      </c>
      <c r="D14366" t="s">
        <v>20</v>
      </c>
      <c r="E14366">
        <v>2021</v>
      </c>
      <c r="F14366">
        <v>8</v>
      </c>
      <c r="G14366" s="3" t="s">
        <v>126</v>
      </c>
      <c r="H14366" t="s">
        <v>2914</v>
      </c>
      <c r="I14366" s="2" cm="1">
        <f t="array" ref="I14366">SUMPRODUCT(Actuals[Price '[USD'] per UOM], --(Actuals[Commodity] = Consolidated[[#This Row],[Commodity]]), --(Actuals[Region] = "EU"), --(Actuals[Year Month] = Consolidated[[#This Row],[Year.Month]]))</f>
        <v>2.012</v>
      </c>
      <c r="J14366" s="2">
        <v>1.9258373205741601</v>
      </c>
      <c r="K14366" s="19" t="s">
        <v>2937</v>
      </c>
    </row>
    <row r="14367" spans="2:11" hidden="1" x14ac:dyDescent="0.2">
      <c r="B14367" t="s">
        <v>2978</v>
      </c>
      <c r="C14367" t="s">
        <v>164</v>
      </c>
      <c r="D14367" t="s">
        <v>20</v>
      </c>
      <c r="E14367">
        <v>2021</v>
      </c>
      <c r="F14367">
        <v>9</v>
      </c>
      <c r="G14367" s="3" t="s">
        <v>127</v>
      </c>
      <c r="H14367" t="s">
        <v>2914</v>
      </c>
      <c r="I14367" s="2" cm="1">
        <f t="array" ref="I14367">SUMPRODUCT(Actuals[Price '[USD'] per UOM], --(Actuals[Commodity] = Consolidated[[#This Row],[Commodity]]), --(Actuals[Region] = "EU"), --(Actuals[Year Month] = Consolidated[[#This Row],[Year.Month]]))</f>
        <v>1.9590000000000001</v>
      </c>
      <c r="J14367" s="2">
        <v>1.8600478468899502</v>
      </c>
      <c r="K14367" s="19" t="s">
        <v>2937</v>
      </c>
    </row>
    <row r="14368" spans="2:11" hidden="1" x14ac:dyDescent="0.2">
      <c r="B14368" t="s">
        <v>2978</v>
      </c>
      <c r="C14368" t="s">
        <v>164</v>
      </c>
      <c r="D14368" t="s">
        <v>20</v>
      </c>
      <c r="E14368">
        <v>2021</v>
      </c>
      <c r="F14368">
        <v>10</v>
      </c>
      <c r="G14368" s="3" t="s">
        <v>128</v>
      </c>
      <c r="H14368" t="s">
        <v>2914</v>
      </c>
      <c r="I14368" s="2" cm="1">
        <f t="array" ref="I14368">SUMPRODUCT(Actuals[Price '[USD'] per UOM], --(Actuals[Commodity] = Consolidated[[#This Row],[Commodity]]), --(Actuals[Region] = "EU"), --(Actuals[Year Month] = Consolidated[[#This Row],[Year.Month]]))</f>
        <v>1.9139999999999999</v>
      </c>
      <c r="J14368" s="2">
        <v>1.80023923444976</v>
      </c>
      <c r="K14368" s="19" t="s">
        <v>2937</v>
      </c>
    </row>
    <row r="14369" spans="2:11" hidden="1" x14ac:dyDescent="0.2">
      <c r="B14369" t="s">
        <v>2978</v>
      </c>
      <c r="C14369" t="s">
        <v>164</v>
      </c>
      <c r="D14369" t="s">
        <v>20</v>
      </c>
      <c r="E14369">
        <v>2021</v>
      </c>
      <c r="F14369">
        <v>11</v>
      </c>
      <c r="G14369" s="3" t="s">
        <v>129</v>
      </c>
      <c r="H14369" t="s">
        <v>2914</v>
      </c>
      <c r="I14369" s="2" cm="1">
        <f t="array" ref="I14369">SUMPRODUCT(Actuals[Price '[USD'] per UOM], --(Actuals[Commodity] = Consolidated[[#This Row],[Commodity]]), --(Actuals[Region] = "EU"), --(Actuals[Year Month] = Consolidated[[#This Row],[Year.Month]]))</f>
        <v>1.9890000000000001</v>
      </c>
      <c r="J14369" s="2">
        <v>1.8083832335329302</v>
      </c>
      <c r="K14369" s="19" t="s">
        <v>2937</v>
      </c>
    </row>
    <row r="14370" spans="2:11" hidden="1" x14ac:dyDescent="0.2">
      <c r="B14370" t="s">
        <v>2978</v>
      </c>
      <c r="C14370" t="s">
        <v>164</v>
      </c>
      <c r="D14370" t="s">
        <v>20</v>
      </c>
      <c r="E14370">
        <v>2021</v>
      </c>
      <c r="F14370">
        <v>12</v>
      </c>
      <c r="G14370" s="3" t="s">
        <v>130</v>
      </c>
      <c r="H14370" t="s">
        <v>2914</v>
      </c>
      <c r="I14370" s="2" cm="1">
        <f t="array" ref="I14370">SUMPRODUCT(Actuals[Price '[USD'] per UOM], --(Actuals[Commodity] = Consolidated[[#This Row],[Commodity]]), --(Actuals[Region] = "EU"), --(Actuals[Year Month] = Consolidated[[#This Row],[Year.Month]]))</f>
        <v>1.9430000000000001</v>
      </c>
      <c r="J14370" s="2">
        <v>1.80239520958084</v>
      </c>
      <c r="K14370" s="19" t="s">
        <v>2937</v>
      </c>
    </row>
    <row r="14371" spans="2:11" hidden="1" x14ac:dyDescent="0.2">
      <c r="B14371" t="s">
        <v>2978</v>
      </c>
      <c r="C14371" t="s">
        <v>164</v>
      </c>
      <c r="D14371" t="s">
        <v>20</v>
      </c>
      <c r="E14371">
        <v>2022</v>
      </c>
      <c r="F14371">
        <v>1</v>
      </c>
      <c r="G14371" s="3" t="s">
        <v>131</v>
      </c>
      <c r="H14371" t="s">
        <v>2914</v>
      </c>
      <c r="I14371" s="2" cm="1">
        <f t="array" ref="I14371">SUMPRODUCT(Actuals[Price '[USD'] per UOM], --(Actuals[Commodity] = Consolidated[[#This Row],[Commodity]]), --(Actuals[Region] = "EU"), --(Actuals[Year Month] = Consolidated[[#This Row],[Year.Month]]))</f>
        <v>1.956</v>
      </c>
      <c r="J14371" s="2">
        <v>1.7664670658682602</v>
      </c>
      <c r="K14371" s="19" t="s">
        <v>2937</v>
      </c>
    </row>
    <row r="14372" spans="2:11" hidden="1" x14ac:dyDescent="0.2">
      <c r="B14372" t="s">
        <v>2978</v>
      </c>
      <c r="C14372" t="s">
        <v>164</v>
      </c>
      <c r="D14372" t="s">
        <v>20</v>
      </c>
      <c r="E14372">
        <v>2022</v>
      </c>
      <c r="F14372">
        <v>2</v>
      </c>
      <c r="G14372" s="3" t="s">
        <v>132</v>
      </c>
      <c r="H14372" t="s">
        <v>2914</v>
      </c>
      <c r="I14372" s="2" cm="1">
        <f t="array" ref="I14372">SUMPRODUCT(Actuals[Price '[USD'] per UOM], --(Actuals[Commodity] = Consolidated[[#This Row],[Commodity]]), --(Actuals[Region] = "EU"), --(Actuals[Year Month] = Consolidated[[#This Row],[Year.Month]]))</f>
        <v>1.984</v>
      </c>
      <c r="J14372" s="2">
        <v>1.77458033573142</v>
      </c>
      <c r="K14372" s="19" t="s">
        <v>2937</v>
      </c>
    </row>
    <row r="14373" spans="2:11" hidden="1" x14ac:dyDescent="0.2">
      <c r="B14373" t="s">
        <v>2978</v>
      </c>
      <c r="C14373" t="s">
        <v>164</v>
      </c>
      <c r="D14373" t="s">
        <v>20</v>
      </c>
      <c r="E14373">
        <v>2022</v>
      </c>
      <c r="F14373">
        <v>3</v>
      </c>
      <c r="G14373" s="3" t="s">
        <v>133</v>
      </c>
      <c r="H14373" t="s">
        <v>2914</v>
      </c>
      <c r="I14373" s="2" cm="1">
        <f t="array" ref="I14373">SUMPRODUCT(Actuals[Price '[USD'] per UOM], --(Actuals[Commodity] = Consolidated[[#This Row],[Commodity]]), --(Actuals[Region] = "EU"), --(Actuals[Year Month] = Consolidated[[#This Row],[Year.Month]]))</f>
        <v>2.0760000000000001</v>
      </c>
      <c r="J14373" s="2">
        <v>1.7685851318944799</v>
      </c>
      <c r="K14373" s="19" t="s">
        <v>2937</v>
      </c>
    </row>
    <row r="14374" spans="2:11" hidden="1" x14ac:dyDescent="0.2">
      <c r="B14374" t="s">
        <v>2978</v>
      </c>
      <c r="C14374" t="s">
        <v>164</v>
      </c>
      <c r="D14374" t="s">
        <v>20</v>
      </c>
      <c r="E14374">
        <v>2022</v>
      </c>
      <c r="F14374">
        <v>4</v>
      </c>
      <c r="G14374" s="3" t="s">
        <v>134</v>
      </c>
      <c r="H14374" t="s">
        <v>2914</v>
      </c>
      <c r="I14374" s="2" cm="1">
        <f t="array" ref="I14374">SUMPRODUCT(Actuals[Price '[USD'] per UOM], --(Actuals[Commodity] = Consolidated[[#This Row],[Commodity]]), --(Actuals[Region] = "EU"), --(Actuals[Year Month] = Consolidated[[#This Row],[Year.Month]]))</f>
        <v>2.319</v>
      </c>
      <c r="J14374" s="2">
        <v>1.78271308523409</v>
      </c>
      <c r="K14374" s="19" t="s">
        <v>2937</v>
      </c>
    </row>
    <row r="14375" spans="2:11" hidden="1" x14ac:dyDescent="0.2">
      <c r="B14375" t="s">
        <v>2978</v>
      </c>
      <c r="C14375" t="s">
        <v>164</v>
      </c>
      <c r="D14375" t="s">
        <v>20</v>
      </c>
      <c r="E14375">
        <v>2022</v>
      </c>
      <c r="F14375">
        <v>5</v>
      </c>
      <c r="G14375" s="3" t="s">
        <v>135</v>
      </c>
      <c r="H14375" t="s">
        <v>2914</v>
      </c>
      <c r="I14375" s="2" cm="1">
        <f t="array" ref="I14375">SUMPRODUCT(Actuals[Price '[USD'] per UOM], --(Actuals[Commodity] = Consolidated[[#This Row],[Commodity]]), --(Actuals[Region] = "EU"), --(Actuals[Year Month] = Consolidated[[#This Row],[Year.Month]]))</f>
        <v>2.1850000000000001</v>
      </c>
      <c r="J14375" s="2">
        <v>1.7587034813925599</v>
      </c>
      <c r="K14375" s="19" t="s">
        <v>2937</v>
      </c>
    </row>
    <row r="14376" spans="2:11" hidden="1" x14ac:dyDescent="0.2">
      <c r="B14376" t="s">
        <v>2978</v>
      </c>
      <c r="C14376" t="s">
        <v>164</v>
      </c>
      <c r="D14376" t="s">
        <v>20</v>
      </c>
      <c r="E14376">
        <v>2022</v>
      </c>
      <c r="F14376">
        <v>6</v>
      </c>
      <c r="G14376" s="3" t="s">
        <v>136</v>
      </c>
      <c r="H14376" t="s">
        <v>2914</v>
      </c>
      <c r="I14376" s="2" cm="1">
        <f t="array" ref="I14376">SUMPRODUCT(Actuals[Price '[USD'] per UOM], --(Actuals[Commodity] = Consolidated[[#This Row],[Commodity]]), --(Actuals[Region] = "EU"), --(Actuals[Year Month] = Consolidated[[#This Row],[Year.Month]]))</f>
        <v>2.1070000000000002</v>
      </c>
      <c r="J14376" s="2">
        <v>1.7608173076923099</v>
      </c>
      <c r="K14376" s="19" t="s">
        <v>2937</v>
      </c>
    </row>
    <row r="14377" spans="2:11" hidden="1" x14ac:dyDescent="0.2">
      <c r="B14377" t="s">
        <v>2978</v>
      </c>
      <c r="C14377" t="s">
        <v>164</v>
      </c>
      <c r="D14377" t="s">
        <v>20</v>
      </c>
      <c r="E14377">
        <v>2022</v>
      </c>
      <c r="F14377">
        <v>7</v>
      </c>
      <c r="G14377" s="3" t="s">
        <v>137</v>
      </c>
      <c r="H14377" t="s">
        <v>2914</v>
      </c>
      <c r="I14377" s="2" cm="1">
        <f t="array" ref="I14377">SUMPRODUCT(Actuals[Price '[USD'] per UOM], --(Actuals[Commodity] = Consolidated[[#This Row],[Commodity]]), --(Actuals[Region] = "EU"), --(Actuals[Year Month] = Consolidated[[#This Row],[Year.Month]]))</f>
        <v>1.887</v>
      </c>
      <c r="J14377" s="2">
        <v>1.71875</v>
      </c>
      <c r="K14377" s="19" t="s">
        <v>2937</v>
      </c>
    </row>
    <row r="14378" spans="2:11" hidden="1" x14ac:dyDescent="0.2">
      <c r="B14378" t="s">
        <v>2978</v>
      </c>
      <c r="C14378" t="s">
        <v>164</v>
      </c>
      <c r="D14378" t="s">
        <v>20</v>
      </c>
      <c r="E14378">
        <v>2022</v>
      </c>
      <c r="F14378">
        <v>8</v>
      </c>
      <c r="G14378" s="3" t="s">
        <v>138</v>
      </c>
      <c r="H14378" t="s">
        <v>2914</v>
      </c>
      <c r="I14378" s="2" cm="1">
        <f t="array" ref="I14378">SUMPRODUCT(Actuals[Price '[USD'] per UOM], --(Actuals[Commodity] = Consolidated[[#This Row],[Commodity]]), --(Actuals[Region] = "EU"), --(Actuals[Year Month] = Consolidated[[#This Row],[Year.Month]]))</f>
        <v>1.788</v>
      </c>
      <c r="J14378" s="2">
        <v>1.7127403846153799</v>
      </c>
      <c r="K14378" s="19" t="s">
        <v>2937</v>
      </c>
    </row>
    <row r="14379" spans="2:11" hidden="1" x14ac:dyDescent="0.2">
      <c r="B14379" t="s">
        <v>2978</v>
      </c>
      <c r="C14379" t="s">
        <v>164</v>
      </c>
      <c r="D14379" t="s">
        <v>20</v>
      </c>
      <c r="E14379">
        <v>2022</v>
      </c>
      <c r="F14379">
        <v>9</v>
      </c>
      <c r="G14379" s="3" t="s">
        <v>139</v>
      </c>
      <c r="H14379" t="s">
        <v>2914</v>
      </c>
      <c r="I14379" s="2" cm="1">
        <f t="array" ref="I14379">SUMPRODUCT(Actuals[Price '[USD'] per UOM], --(Actuals[Commodity] = Consolidated[[#This Row],[Commodity]]), --(Actuals[Region] = "EU"), --(Actuals[Year Month] = Consolidated[[#This Row],[Year.Month]]))</f>
        <v>1.609</v>
      </c>
      <c r="J14379" s="2">
        <v>1.76293622141998</v>
      </c>
      <c r="K14379" s="19" t="s">
        <v>2937</v>
      </c>
    </row>
    <row r="14380" spans="2:11" hidden="1" x14ac:dyDescent="0.2">
      <c r="B14380" t="s">
        <v>2978</v>
      </c>
      <c r="C14380" t="s">
        <v>164</v>
      </c>
      <c r="D14380" t="s">
        <v>20</v>
      </c>
      <c r="E14380">
        <v>2022</v>
      </c>
      <c r="F14380">
        <v>10</v>
      </c>
      <c r="G14380" s="3" t="s">
        <v>140</v>
      </c>
      <c r="H14380" t="s">
        <v>2914</v>
      </c>
      <c r="I14380" s="2" cm="1">
        <f t="array" ref="I14380">SUMPRODUCT(Actuals[Price '[USD'] per UOM], --(Actuals[Commodity] = Consolidated[[#This Row],[Commodity]]), --(Actuals[Region] = "EU"), --(Actuals[Year Month] = Consolidated[[#This Row],[Year.Month]]))</f>
        <v>1.601</v>
      </c>
      <c r="J14380" s="2">
        <v>1.7509025270758101</v>
      </c>
      <c r="K14380" s="19" t="s">
        <v>2937</v>
      </c>
    </row>
    <row r="14381" spans="2:11" hidden="1" x14ac:dyDescent="0.2">
      <c r="B14381" t="s">
        <v>2978</v>
      </c>
      <c r="C14381" t="s">
        <v>164</v>
      </c>
      <c r="D14381" t="s">
        <v>20</v>
      </c>
      <c r="E14381">
        <v>2022</v>
      </c>
      <c r="F14381">
        <v>11</v>
      </c>
      <c r="G14381" s="3" t="s">
        <v>141</v>
      </c>
      <c r="H14381" t="s">
        <v>2914</v>
      </c>
      <c r="I14381" s="2" cm="1">
        <f t="array" ref="I14381">SUMPRODUCT(Actuals[Price '[USD'] per UOM], --(Actuals[Commodity] = Consolidated[[#This Row],[Commodity]]), --(Actuals[Region] = "EU"), --(Actuals[Year Month] = Consolidated[[#This Row],[Year.Month]]))</f>
        <v>1.6870000000000001</v>
      </c>
      <c r="J14381" s="2">
        <v>1.7328519855595701</v>
      </c>
      <c r="K14381" s="19" t="s">
        <v>2937</v>
      </c>
    </row>
    <row r="14382" spans="2:11" hidden="1" x14ac:dyDescent="0.2">
      <c r="B14382" t="s">
        <v>2978</v>
      </c>
      <c r="C14382" t="s">
        <v>164</v>
      </c>
      <c r="D14382" t="s">
        <v>20</v>
      </c>
      <c r="E14382">
        <v>2022</v>
      </c>
      <c r="F14382">
        <v>12</v>
      </c>
      <c r="G14382" s="3" t="s">
        <v>142</v>
      </c>
      <c r="H14382" t="s">
        <v>2914</v>
      </c>
      <c r="I14382" s="2" cm="1">
        <f t="array" ref="I14382">SUMPRODUCT(Actuals[Price '[USD'] per UOM], --(Actuals[Commodity] = Consolidated[[#This Row],[Commodity]]), --(Actuals[Region] = "EU"), --(Actuals[Year Month] = Consolidated[[#This Row],[Year.Month]]))</f>
        <v>1.7270000000000001</v>
      </c>
      <c r="J14382" s="2">
        <v>1.73493975903614</v>
      </c>
      <c r="K14382" s="19" t="s">
        <v>2937</v>
      </c>
    </row>
    <row r="14383" spans="2:11" hidden="1" x14ac:dyDescent="0.2">
      <c r="B14383" t="s">
        <v>2978</v>
      </c>
      <c r="C14383" t="s">
        <v>163</v>
      </c>
      <c r="D14383" t="s">
        <v>15</v>
      </c>
      <c r="E14383">
        <v>2021</v>
      </c>
      <c r="F14383">
        <v>4</v>
      </c>
      <c r="G14383" s="3" t="s">
        <v>122</v>
      </c>
      <c r="H14383" t="s">
        <v>2914</v>
      </c>
      <c r="I14383" s="2" cm="1">
        <f t="array" ref="I14383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4383" s="2">
        <v>1.1985300000000001</v>
      </c>
      <c r="K14383" s="19" t="s">
        <v>2937</v>
      </c>
    </row>
    <row r="14384" spans="2:11" hidden="1" x14ac:dyDescent="0.2">
      <c r="B14384" t="s">
        <v>2978</v>
      </c>
      <c r="C14384" t="s">
        <v>163</v>
      </c>
      <c r="D14384" t="s">
        <v>15</v>
      </c>
      <c r="E14384">
        <v>2021</v>
      </c>
      <c r="F14384">
        <v>5</v>
      </c>
      <c r="G14384" s="3" t="s">
        <v>123</v>
      </c>
      <c r="H14384" t="s">
        <v>2914</v>
      </c>
      <c r="I14384" s="2" cm="1">
        <f t="array" ref="I14384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4384" s="2">
        <v>1.1799200000000001</v>
      </c>
      <c r="K14384" s="19" t="s">
        <v>2937</v>
      </c>
    </row>
    <row r="14385" spans="2:11" hidden="1" x14ac:dyDescent="0.2">
      <c r="B14385" t="s">
        <v>2978</v>
      </c>
      <c r="C14385" t="s">
        <v>163</v>
      </c>
      <c r="D14385" t="s">
        <v>15</v>
      </c>
      <c r="E14385">
        <v>2021</v>
      </c>
      <c r="F14385">
        <v>6</v>
      </c>
      <c r="G14385" s="3" t="s">
        <v>124</v>
      </c>
      <c r="H14385" t="s">
        <v>2914</v>
      </c>
      <c r="I14385" s="2" cm="1">
        <f t="array" ref="I14385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4385" s="2">
        <v>1.1899900000000001</v>
      </c>
      <c r="K14385" s="19" t="s">
        <v>2937</v>
      </c>
    </row>
    <row r="14386" spans="2:11" hidden="1" x14ac:dyDescent="0.2">
      <c r="B14386" t="s">
        <v>2978</v>
      </c>
      <c r="C14386" t="s">
        <v>163</v>
      </c>
      <c r="D14386" t="s">
        <v>15</v>
      </c>
      <c r="E14386">
        <v>2021</v>
      </c>
      <c r="F14386">
        <v>7</v>
      </c>
      <c r="G14386" s="3" t="s">
        <v>125</v>
      </c>
      <c r="H14386" t="s">
        <v>2914</v>
      </c>
      <c r="I14386" s="2" cm="1">
        <f t="array" ref="I14386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4386" s="2">
        <v>1.2011400000000001</v>
      </c>
      <c r="K14386" s="19" t="s">
        <v>2937</v>
      </c>
    </row>
    <row r="14387" spans="2:11" hidden="1" x14ac:dyDescent="0.2">
      <c r="B14387" t="s">
        <v>2978</v>
      </c>
      <c r="C14387" t="s">
        <v>163</v>
      </c>
      <c r="D14387" t="s">
        <v>15</v>
      </c>
      <c r="E14387">
        <v>2021</v>
      </c>
      <c r="F14387">
        <v>8</v>
      </c>
      <c r="G14387" s="3" t="s">
        <v>126</v>
      </c>
      <c r="H14387" t="s">
        <v>2914</v>
      </c>
      <c r="I14387" s="2" cm="1">
        <f t="array" ref="I14387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4387" s="2">
        <v>1.2008599999999998</v>
      </c>
      <c r="K14387" s="19" t="s">
        <v>2937</v>
      </c>
    </row>
    <row r="14388" spans="2:11" hidden="1" x14ac:dyDescent="0.2">
      <c r="B14388" t="s">
        <v>2978</v>
      </c>
      <c r="C14388" t="s">
        <v>163</v>
      </c>
      <c r="D14388" t="s">
        <v>15</v>
      </c>
      <c r="E14388">
        <v>2021</v>
      </c>
      <c r="F14388">
        <v>9</v>
      </c>
      <c r="G14388" s="3" t="s">
        <v>127</v>
      </c>
      <c r="H14388" t="s">
        <v>2914</v>
      </c>
      <c r="I14388" s="2" cm="1">
        <f t="array" ref="I14388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4388" s="2">
        <v>1.19082</v>
      </c>
      <c r="K14388" s="19" t="s">
        <v>2937</v>
      </c>
    </row>
    <row r="14389" spans="2:11" hidden="1" x14ac:dyDescent="0.2">
      <c r="B14389" t="s">
        <v>2978</v>
      </c>
      <c r="C14389" t="s">
        <v>163</v>
      </c>
      <c r="D14389" t="s">
        <v>15</v>
      </c>
      <c r="E14389">
        <v>2021</v>
      </c>
      <c r="F14389">
        <v>10</v>
      </c>
      <c r="G14389" s="3" t="s">
        <v>128</v>
      </c>
      <c r="H14389" t="s">
        <v>2914</v>
      </c>
      <c r="I14389" s="2" cm="1">
        <f t="array" ref="I1438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4389" s="2">
        <v>1.1805399999999999</v>
      </c>
      <c r="K14389" s="19" t="s">
        <v>2937</v>
      </c>
    </row>
    <row r="14390" spans="2:11" hidden="1" x14ac:dyDescent="0.2">
      <c r="B14390" t="s">
        <v>2978</v>
      </c>
      <c r="C14390" t="s">
        <v>163</v>
      </c>
      <c r="D14390" t="s">
        <v>15</v>
      </c>
      <c r="E14390">
        <v>2021</v>
      </c>
      <c r="F14390">
        <v>11</v>
      </c>
      <c r="G14390" s="3" t="s">
        <v>129</v>
      </c>
      <c r="H14390" t="s">
        <v>2914</v>
      </c>
      <c r="I14390" s="2" cm="1">
        <f t="array" ref="I1439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4390" s="2">
        <v>1.2110300000000001</v>
      </c>
      <c r="K14390" s="19" t="s">
        <v>2937</v>
      </c>
    </row>
    <row r="14391" spans="2:11" hidden="1" x14ac:dyDescent="0.2">
      <c r="B14391" t="s">
        <v>2978</v>
      </c>
      <c r="C14391" t="s">
        <v>163</v>
      </c>
      <c r="D14391" t="s">
        <v>15</v>
      </c>
      <c r="E14391">
        <v>2021</v>
      </c>
      <c r="F14391">
        <v>12</v>
      </c>
      <c r="G14391" s="3" t="s">
        <v>130</v>
      </c>
      <c r="H14391" t="s">
        <v>2914</v>
      </c>
      <c r="I14391" s="2" cm="1">
        <f t="array" ref="I1439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4391" s="2">
        <v>1.21055</v>
      </c>
      <c r="K14391" s="19" t="s">
        <v>2937</v>
      </c>
    </row>
    <row r="14392" spans="2:11" hidden="1" x14ac:dyDescent="0.2">
      <c r="B14392" t="s">
        <v>2978</v>
      </c>
      <c r="C14392" t="s">
        <v>163</v>
      </c>
      <c r="D14392" t="s">
        <v>15</v>
      </c>
      <c r="E14392">
        <v>2022</v>
      </c>
      <c r="F14392">
        <v>1</v>
      </c>
      <c r="G14392" s="3" t="s">
        <v>131</v>
      </c>
      <c r="H14392" t="s">
        <v>2914</v>
      </c>
      <c r="I14392" s="2" cm="1">
        <f t="array" ref="I14392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4392" s="2">
        <v>1.2235</v>
      </c>
      <c r="K14392" s="19" t="s">
        <v>2937</v>
      </c>
    </row>
    <row r="14393" spans="2:11" hidden="1" x14ac:dyDescent="0.2">
      <c r="B14393" t="s">
        <v>2978</v>
      </c>
      <c r="C14393" t="s">
        <v>163</v>
      </c>
      <c r="D14393" t="s">
        <v>15</v>
      </c>
      <c r="E14393">
        <v>2022</v>
      </c>
      <c r="F14393">
        <v>2</v>
      </c>
      <c r="G14393" s="3" t="s">
        <v>132</v>
      </c>
      <c r="H14393" t="s">
        <v>2914</v>
      </c>
      <c r="I14393" s="2" cm="1">
        <f t="array" ref="I14393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4393" s="2">
        <v>1.2337800000000001</v>
      </c>
      <c r="K14393" s="19" t="s">
        <v>2937</v>
      </c>
    </row>
    <row r="14394" spans="2:11" hidden="1" x14ac:dyDescent="0.2">
      <c r="B14394" t="s">
        <v>2978</v>
      </c>
      <c r="C14394" t="s">
        <v>163</v>
      </c>
      <c r="D14394" t="s">
        <v>15</v>
      </c>
      <c r="E14394">
        <v>2022</v>
      </c>
      <c r="F14394">
        <v>3</v>
      </c>
      <c r="G14394" s="3" t="s">
        <v>133</v>
      </c>
      <c r="H14394" t="s">
        <v>2914</v>
      </c>
      <c r="I14394" s="2" cm="1">
        <f t="array" ref="I1439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4394" s="2">
        <v>1.21146</v>
      </c>
      <c r="K14394" s="19" t="s">
        <v>2937</v>
      </c>
    </row>
    <row r="14395" spans="2:11" hidden="1" x14ac:dyDescent="0.2">
      <c r="B14395" t="s">
        <v>2978</v>
      </c>
      <c r="C14395" t="s">
        <v>163</v>
      </c>
      <c r="D14395" t="s">
        <v>15</v>
      </c>
      <c r="E14395">
        <v>2022</v>
      </c>
      <c r="F14395">
        <v>4</v>
      </c>
      <c r="G14395" s="3" t="s">
        <v>134</v>
      </c>
      <c r="H14395" t="s">
        <v>2914</v>
      </c>
      <c r="I14395" s="2" cm="1">
        <f t="array" ref="I1439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4395" s="2">
        <v>1.20078</v>
      </c>
      <c r="K14395" s="19" t="s">
        <v>2937</v>
      </c>
    </row>
    <row r="14396" spans="2:11" hidden="1" x14ac:dyDescent="0.2">
      <c r="B14396" t="s">
        <v>2978</v>
      </c>
      <c r="C14396" t="s">
        <v>163</v>
      </c>
      <c r="D14396" t="s">
        <v>15</v>
      </c>
      <c r="E14396">
        <v>2022</v>
      </c>
      <c r="F14396">
        <v>5</v>
      </c>
      <c r="G14396" s="3" t="s">
        <v>135</v>
      </c>
      <c r="H14396" t="s">
        <v>2914</v>
      </c>
      <c r="I14396" s="2" cm="1">
        <f t="array" ref="I1439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4396" s="2">
        <v>1.2096300000000002</v>
      </c>
      <c r="K14396" s="19" t="s">
        <v>2937</v>
      </c>
    </row>
    <row r="14397" spans="2:11" hidden="1" x14ac:dyDescent="0.2">
      <c r="B14397" t="s">
        <v>2978</v>
      </c>
      <c r="C14397" t="s">
        <v>163</v>
      </c>
      <c r="D14397" t="s">
        <v>15</v>
      </c>
      <c r="E14397">
        <v>2022</v>
      </c>
      <c r="F14397">
        <v>6</v>
      </c>
      <c r="G14397" s="3" t="s">
        <v>136</v>
      </c>
      <c r="H14397" t="s">
        <v>2914</v>
      </c>
      <c r="I14397" s="2" cm="1">
        <f t="array" ref="I1439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4397" s="2">
        <v>1.1899900000000001</v>
      </c>
      <c r="K14397" s="19" t="s">
        <v>2937</v>
      </c>
    </row>
    <row r="14398" spans="2:11" hidden="1" x14ac:dyDescent="0.2">
      <c r="B14398" t="s">
        <v>2978</v>
      </c>
      <c r="C14398" t="s">
        <v>163</v>
      </c>
      <c r="D14398" t="s">
        <v>15</v>
      </c>
      <c r="E14398">
        <v>2022</v>
      </c>
      <c r="F14398">
        <v>7</v>
      </c>
      <c r="G14398" s="3" t="s">
        <v>137</v>
      </c>
      <c r="H14398" t="s">
        <v>2914</v>
      </c>
      <c r="I14398" s="2" cm="1">
        <f t="array" ref="I1439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4398" s="2">
        <v>1.1902300000000001</v>
      </c>
      <c r="K14398" s="19" t="s">
        <v>2937</v>
      </c>
    </row>
    <row r="14399" spans="2:11" hidden="1" x14ac:dyDescent="0.2">
      <c r="B14399" t="s">
        <v>2978</v>
      </c>
      <c r="C14399" t="s">
        <v>163</v>
      </c>
      <c r="D14399" t="s">
        <v>15</v>
      </c>
      <c r="E14399">
        <v>2022</v>
      </c>
      <c r="F14399">
        <v>8</v>
      </c>
      <c r="G14399" s="3" t="s">
        <v>138</v>
      </c>
      <c r="H14399" t="s">
        <v>2914</v>
      </c>
      <c r="I14399" s="2" cm="1">
        <f t="array" ref="I1439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4399" s="2">
        <v>1.1789200000000002</v>
      </c>
      <c r="K14399" s="19" t="s">
        <v>2937</v>
      </c>
    </row>
    <row r="14400" spans="2:11" hidden="1" x14ac:dyDescent="0.2">
      <c r="B14400" t="s">
        <v>2978</v>
      </c>
      <c r="C14400" t="s">
        <v>163</v>
      </c>
      <c r="D14400" t="s">
        <v>15</v>
      </c>
      <c r="E14400">
        <v>2022</v>
      </c>
      <c r="F14400">
        <v>9</v>
      </c>
      <c r="G14400" s="3" t="s">
        <v>139</v>
      </c>
      <c r="H14400" t="s">
        <v>2914</v>
      </c>
      <c r="I14400" s="2" cm="1">
        <f t="array" ref="I1440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4400" s="2">
        <v>1.1789500000000002</v>
      </c>
      <c r="K14400" s="19" t="s">
        <v>2937</v>
      </c>
    </row>
    <row r="14401" spans="2:11" hidden="1" x14ac:dyDescent="0.2">
      <c r="B14401" t="s">
        <v>2978</v>
      </c>
      <c r="C14401" t="s">
        <v>163</v>
      </c>
      <c r="D14401" t="s">
        <v>15</v>
      </c>
      <c r="E14401">
        <v>2022</v>
      </c>
      <c r="F14401">
        <v>10</v>
      </c>
      <c r="G14401" s="3" t="s">
        <v>140</v>
      </c>
      <c r="H14401" t="s">
        <v>2914</v>
      </c>
      <c r="I14401" s="2" cm="1">
        <f t="array" ref="I1440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4401" s="2">
        <v>1.17842</v>
      </c>
      <c r="K14401" s="19" t="s">
        <v>2937</v>
      </c>
    </row>
    <row r="14402" spans="2:11" hidden="1" x14ac:dyDescent="0.2">
      <c r="B14402" t="s">
        <v>2978</v>
      </c>
      <c r="C14402" t="s">
        <v>163</v>
      </c>
      <c r="D14402" t="s">
        <v>15</v>
      </c>
      <c r="E14402">
        <v>2022</v>
      </c>
      <c r="F14402">
        <v>11</v>
      </c>
      <c r="G14402" s="3" t="s">
        <v>141</v>
      </c>
      <c r="H14402" t="s">
        <v>2914</v>
      </c>
      <c r="I14402" s="2" cm="1">
        <f t="array" ref="I1440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4402" s="2">
        <v>1.17811</v>
      </c>
      <c r="K14402" s="19" t="s">
        <v>2937</v>
      </c>
    </row>
    <row r="14403" spans="2:11" hidden="1" x14ac:dyDescent="0.2">
      <c r="B14403" t="s">
        <v>2978</v>
      </c>
      <c r="C14403" t="s">
        <v>163</v>
      </c>
      <c r="D14403" t="s">
        <v>15</v>
      </c>
      <c r="E14403">
        <v>2022</v>
      </c>
      <c r="F14403">
        <v>12</v>
      </c>
      <c r="G14403" s="3" t="s">
        <v>142</v>
      </c>
      <c r="H14403" t="s">
        <v>2914</v>
      </c>
      <c r="I14403" s="2" cm="1">
        <f t="array" ref="I1440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4403" s="2">
        <v>1.1374300000000002</v>
      </c>
      <c r="K14403" s="19" t="s">
        <v>2937</v>
      </c>
    </row>
    <row r="14404" spans="2:11" hidden="1" x14ac:dyDescent="0.2">
      <c r="B14404" t="s">
        <v>2981</v>
      </c>
      <c r="C14404" t="s">
        <v>173</v>
      </c>
      <c r="D14404" t="s">
        <v>7</v>
      </c>
      <c r="E14404">
        <v>2021</v>
      </c>
      <c r="F14404">
        <v>5</v>
      </c>
      <c r="G14404" s="3" t="s">
        <v>123</v>
      </c>
      <c r="H14404" t="s">
        <v>2938</v>
      </c>
      <c r="I14404" s="2" cm="1">
        <f t="array" ref="I1440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4404" s="2">
        <v>1.3007139999999999</v>
      </c>
      <c r="K14404" s="19" t="s">
        <v>2939</v>
      </c>
    </row>
    <row r="14405" spans="2:11" hidden="1" x14ac:dyDescent="0.2">
      <c r="B14405" t="s">
        <v>2981</v>
      </c>
      <c r="C14405" t="s">
        <v>173</v>
      </c>
      <c r="D14405" t="s">
        <v>7</v>
      </c>
      <c r="E14405">
        <v>2021</v>
      </c>
      <c r="F14405">
        <v>6</v>
      </c>
      <c r="G14405" s="3" t="s">
        <v>124</v>
      </c>
      <c r="H14405" t="s">
        <v>2938</v>
      </c>
      <c r="I14405" s="2" cm="1">
        <f t="array" ref="I1440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4405" s="2">
        <v>1.2345760000000001</v>
      </c>
      <c r="K14405" s="19" t="s">
        <v>2939</v>
      </c>
    </row>
    <row r="14406" spans="2:11" hidden="1" x14ac:dyDescent="0.2">
      <c r="B14406" t="s">
        <v>2981</v>
      </c>
      <c r="C14406" t="s">
        <v>173</v>
      </c>
      <c r="D14406" t="s">
        <v>7</v>
      </c>
      <c r="E14406">
        <v>2021</v>
      </c>
      <c r="F14406">
        <v>7</v>
      </c>
      <c r="G14406" s="3" t="s">
        <v>125</v>
      </c>
      <c r="H14406" t="s">
        <v>2938</v>
      </c>
      <c r="I14406" s="2" cm="1">
        <f t="array" ref="I1440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4406" s="2">
        <v>1.1353689999999999</v>
      </c>
      <c r="K14406" s="19" t="s">
        <v>2939</v>
      </c>
    </row>
    <row r="14407" spans="2:11" hidden="1" x14ac:dyDescent="0.2">
      <c r="B14407" t="s">
        <v>2981</v>
      </c>
      <c r="C14407" t="s">
        <v>173</v>
      </c>
      <c r="D14407" t="s">
        <v>7</v>
      </c>
      <c r="E14407">
        <v>2021</v>
      </c>
      <c r="F14407">
        <v>8</v>
      </c>
      <c r="G14407" s="3" t="s">
        <v>126</v>
      </c>
      <c r="H14407" t="s">
        <v>2938</v>
      </c>
      <c r="I14407" s="2" cm="1">
        <f t="array" ref="I1440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4407" s="2">
        <v>1.0802539999999998</v>
      </c>
      <c r="K14407" s="19" t="s">
        <v>2939</v>
      </c>
    </row>
    <row r="14408" spans="2:11" hidden="1" x14ac:dyDescent="0.2">
      <c r="B14408" t="s">
        <v>2981</v>
      </c>
      <c r="C14408" t="s">
        <v>173</v>
      </c>
      <c r="D14408" t="s">
        <v>7</v>
      </c>
      <c r="E14408">
        <v>2021</v>
      </c>
      <c r="F14408">
        <v>9</v>
      </c>
      <c r="G14408" s="3" t="s">
        <v>127</v>
      </c>
      <c r="H14408" t="s">
        <v>2938</v>
      </c>
      <c r="I14408" s="2" cm="1">
        <f t="array" ref="I1440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4408" s="2">
        <v>1.1684380000000001</v>
      </c>
      <c r="K14408" s="19" t="s">
        <v>2939</v>
      </c>
    </row>
    <row r="14409" spans="2:11" hidden="1" x14ac:dyDescent="0.2">
      <c r="B14409" t="s">
        <v>2981</v>
      </c>
      <c r="C14409" t="s">
        <v>173</v>
      </c>
      <c r="D14409" t="s">
        <v>7</v>
      </c>
      <c r="E14409">
        <v>2021</v>
      </c>
      <c r="F14409">
        <v>10</v>
      </c>
      <c r="G14409" s="3" t="s">
        <v>128</v>
      </c>
      <c r="H14409" t="s">
        <v>2938</v>
      </c>
      <c r="I14409" s="2" cm="1">
        <f t="array" ref="I1440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409" s="2">
        <v>1.1684380000000001</v>
      </c>
      <c r="K14409" s="19" t="s">
        <v>2939</v>
      </c>
    </row>
    <row r="14410" spans="2:11" hidden="1" x14ac:dyDescent="0.2">
      <c r="B14410" t="s">
        <v>2981</v>
      </c>
      <c r="C14410" t="s">
        <v>173</v>
      </c>
      <c r="D14410" t="s">
        <v>7</v>
      </c>
      <c r="E14410">
        <v>2021</v>
      </c>
      <c r="F14410">
        <v>11</v>
      </c>
      <c r="G14410" s="3" t="s">
        <v>129</v>
      </c>
      <c r="H14410" t="s">
        <v>2938</v>
      </c>
      <c r="I14410" s="2" cm="1">
        <f t="array" ref="I1441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4410" s="2">
        <v>1.1463920000000001</v>
      </c>
      <c r="K14410" s="19" t="s">
        <v>2939</v>
      </c>
    </row>
    <row r="14411" spans="2:11" hidden="1" x14ac:dyDescent="0.2">
      <c r="B14411" t="s">
        <v>2981</v>
      </c>
      <c r="C14411" t="s">
        <v>173</v>
      </c>
      <c r="D14411" t="s">
        <v>7</v>
      </c>
      <c r="E14411">
        <v>2021</v>
      </c>
      <c r="F14411">
        <v>12</v>
      </c>
      <c r="G14411" s="3" t="s">
        <v>130</v>
      </c>
      <c r="H14411" t="s">
        <v>2938</v>
      </c>
      <c r="I14411" s="2" cm="1">
        <f t="array" ref="I1441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411" s="2">
        <v>1.1684380000000001</v>
      </c>
      <c r="K14411" s="19" t="s">
        <v>2939</v>
      </c>
    </row>
    <row r="14412" spans="2:11" hidden="1" x14ac:dyDescent="0.2">
      <c r="B14412" t="s">
        <v>2981</v>
      </c>
      <c r="C14412" t="s">
        <v>173</v>
      </c>
      <c r="D14412" t="s">
        <v>7</v>
      </c>
      <c r="E14412">
        <v>2022</v>
      </c>
      <c r="F14412">
        <v>1</v>
      </c>
      <c r="G14412" s="3" t="s">
        <v>131</v>
      </c>
      <c r="H14412" t="s">
        <v>2938</v>
      </c>
      <c r="I14412" s="2" cm="1">
        <f t="array" ref="I1441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412" s="2">
        <v>1.1794610000000001</v>
      </c>
      <c r="K14412" s="19" t="s">
        <v>2939</v>
      </c>
    </row>
    <row r="14413" spans="2:11" hidden="1" x14ac:dyDescent="0.2">
      <c r="B14413" t="s">
        <v>2981</v>
      </c>
      <c r="C14413" t="s">
        <v>173</v>
      </c>
      <c r="D14413" t="s">
        <v>7</v>
      </c>
      <c r="E14413">
        <v>2022</v>
      </c>
      <c r="F14413">
        <v>2</v>
      </c>
      <c r="G14413" s="3" t="s">
        <v>132</v>
      </c>
      <c r="H14413" t="s">
        <v>2938</v>
      </c>
      <c r="I14413" s="2" cm="1">
        <f t="array" ref="I1441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4413" s="2">
        <v>1.2015070000000001</v>
      </c>
      <c r="K14413" s="19" t="s">
        <v>2939</v>
      </c>
    </row>
    <row r="14414" spans="2:11" hidden="1" x14ac:dyDescent="0.2">
      <c r="B14414" t="s">
        <v>2981</v>
      </c>
      <c r="C14414" t="s">
        <v>173</v>
      </c>
      <c r="D14414" t="s">
        <v>7</v>
      </c>
      <c r="E14414">
        <v>2022</v>
      </c>
      <c r="F14414">
        <v>3</v>
      </c>
      <c r="G14414" s="3" t="s">
        <v>133</v>
      </c>
      <c r="H14414" t="s">
        <v>2938</v>
      </c>
      <c r="I14414" s="2" cm="1">
        <f t="array" ref="I1441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4414" s="2">
        <v>1.2345760000000001</v>
      </c>
      <c r="K14414" s="19" t="s">
        <v>2939</v>
      </c>
    </row>
    <row r="14415" spans="2:11" hidden="1" x14ac:dyDescent="0.2">
      <c r="B14415" t="s">
        <v>2981</v>
      </c>
      <c r="C14415" t="s">
        <v>173</v>
      </c>
      <c r="D14415" t="s">
        <v>7</v>
      </c>
      <c r="E14415">
        <v>2022</v>
      </c>
      <c r="F14415">
        <v>4</v>
      </c>
      <c r="G14415" s="3" t="s">
        <v>134</v>
      </c>
      <c r="H14415" t="s">
        <v>2938</v>
      </c>
      <c r="I14415" s="2" cm="1">
        <f t="array" ref="I1441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415" s="2">
        <v>1.2345760000000001</v>
      </c>
      <c r="K14415" s="19" t="s">
        <v>2939</v>
      </c>
    </row>
    <row r="14416" spans="2:11" hidden="1" x14ac:dyDescent="0.2">
      <c r="B14416" t="s">
        <v>2981</v>
      </c>
      <c r="C14416" t="s">
        <v>173</v>
      </c>
      <c r="D14416" t="s">
        <v>7</v>
      </c>
      <c r="E14416">
        <v>2022</v>
      </c>
      <c r="F14416">
        <v>5</v>
      </c>
      <c r="G14416" s="3" t="s">
        <v>135</v>
      </c>
      <c r="H14416" t="s">
        <v>2938</v>
      </c>
      <c r="I14416" s="2" cm="1">
        <f t="array" ref="I1441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416" s="2">
        <v>1.1904839999999999</v>
      </c>
      <c r="K14416" s="19" t="s">
        <v>2939</v>
      </c>
    </row>
    <row r="14417" spans="2:11" hidden="1" x14ac:dyDescent="0.2">
      <c r="B14417" t="s">
        <v>2981</v>
      </c>
      <c r="C14417" t="s">
        <v>173</v>
      </c>
      <c r="D14417" t="s">
        <v>7</v>
      </c>
      <c r="E14417">
        <v>2022</v>
      </c>
      <c r="F14417">
        <v>6</v>
      </c>
      <c r="G14417" s="3" t="s">
        <v>136</v>
      </c>
      <c r="H14417" t="s">
        <v>2938</v>
      </c>
      <c r="I14417" s="2" cm="1">
        <f t="array" ref="I1441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417" s="2">
        <v>1.1023000000000001</v>
      </c>
      <c r="K14417" s="19" t="s">
        <v>2939</v>
      </c>
    </row>
    <row r="14418" spans="2:11" hidden="1" x14ac:dyDescent="0.2">
      <c r="B14418" t="s">
        <v>2981</v>
      </c>
      <c r="C14418" t="s">
        <v>173</v>
      </c>
      <c r="D14418" t="s">
        <v>7</v>
      </c>
      <c r="E14418">
        <v>2022</v>
      </c>
      <c r="F14418">
        <v>7</v>
      </c>
      <c r="G14418" s="3" t="s">
        <v>137</v>
      </c>
      <c r="H14418" t="s">
        <v>2938</v>
      </c>
      <c r="I14418" s="2" cm="1">
        <f t="array" ref="I1441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418" s="2">
        <v>1.047185</v>
      </c>
      <c r="K14418" s="19" t="s">
        <v>2939</v>
      </c>
    </row>
    <row r="14419" spans="2:11" hidden="1" x14ac:dyDescent="0.2">
      <c r="B14419" t="s">
        <v>2981</v>
      </c>
      <c r="C14419" t="s">
        <v>173</v>
      </c>
      <c r="D14419" t="s">
        <v>7</v>
      </c>
      <c r="E14419">
        <v>2022</v>
      </c>
      <c r="F14419">
        <v>8</v>
      </c>
      <c r="G14419" s="3" t="s">
        <v>138</v>
      </c>
      <c r="H14419" t="s">
        <v>2938</v>
      </c>
      <c r="I14419" s="2" cm="1">
        <f t="array" ref="I1441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4419" s="2">
        <v>1.1353689999999999</v>
      </c>
      <c r="K14419" s="19" t="s">
        <v>2939</v>
      </c>
    </row>
    <row r="14420" spans="2:11" hidden="1" x14ac:dyDescent="0.2">
      <c r="B14420" t="s">
        <v>2981</v>
      </c>
      <c r="C14420" t="s">
        <v>173</v>
      </c>
      <c r="D14420" t="s">
        <v>7</v>
      </c>
      <c r="E14420">
        <v>2022</v>
      </c>
      <c r="F14420">
        <v>9</v>
      </c>
      <c r="G14420" s="3" t="s">
        <v>139</v>
      </c>
      <c r="H14420" t="s">
        <v>2938</v>
      </c>
      <c r="I14420" s="2" cm="1">
        <f t="array" ref="I1442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420" s="2">
        <v>1.2455989999999999</v>
      </c>
      <c r="K14420" s="19" t="s">
        <v>2939</v>
      </c>
    </row>
    <row r="14421" spans="2:11" hidden="1" x14ac:dyDescent="0.2">
      <c r="B14421" t="s">
        <v>2981</v>
      </c>
      <c r="C14421" t="s">
        <v>173</v>
      </c>
      <c r="D14421" t="s">
        <v>7</v>
      </c>
      <c r="E14421">
        <v>2022</v>
      </c>
      <c r="F14421">
        <v>10</v>
      </c>
      <c r="G14421" s="3" t="s">
        <v>140</v>
      </c>
      <c r="H14421" t="s">
        <v>2938</v>
      </c>
      <c r="I14421" s="2" cm="1">
        <f t="array" ref="I1442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421" s="2">
        <v>1.2786679999999999</v>
      </c>
      <c r="K14421" s="19" t="s">
        <v>2939</v>
      </c>
    </row>
    <row r="14422" spans="2:11" hidden="1" x14ac:dyDescent="0.2">
      <c r="B14422" t="s">
        <v>2981</v>
      </c>
      <c r="C14422" t="s">
        <v>173</v>
      </c>
      <c r="D14422" t="s">
        <v>7</v>
      </c>
      <c r="E14422">
        <v>2022</v>
      </c>
      <c r="F14422">
        <v>11</v>
      </c>
      <c r="G14422" s="3" t="s">
        <v>141</v>
      </c>
      <c r="H14422" t="s">
        <v>2938</v>
      </c>
      <c r="I14422" s="2" cm="1">
        <f t="array" ref="I1442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4422" s="2">
        <v>1.2566220000000001</v>
      </c>
      <c r="K14422" s="19" t="s">
        <v>2939</v>
      </c>
    </row>
    <row r="14423" spans="2:11" hidden="1" x14ac:dyDescent="0.2">
      <c r="B14423" t="s">
        <v>2981</v>
      </c>
      <c r="C14423" t="s">
        <v>173</v>
      </c>
      <c r="D14423" t="s">
        <v>7</v>
      </c>
      <c r="E14423">
        <v>2022</v>
      </c>
      <c r="F14423">
        <v>12</v>
      </c>
      <c r="G14423" s="3" t="s">
        <v>142</v>
      </c>
      <c r="H14423" t="s">
        <v>2938</v>
      </c>
      <c r="I14423" s="2" cm="1">
        <f t="array" ref="I1442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423" s="2">
        <v>1.2235530000000001</v>
      </c>
      <c r="K14423" s="19" t="s">
        <v>2939</v>
      </c>
    </row>
    <row r="14424" spans="2:11" hidden="1" x14ac:dyDescent="0.2">
      <c r="B14424" t="s">
        <v>2981</v>
      </c>
      <c r="C14424" t="s">
        <v>170</v>
      </c>
      <c r="D14424" t="s">
        <v>17</v>
      </c>
      <c r="E14424">
        <v>2021</v>
      </c>
      <c r="F14424">
        <v>5</v>
      </c>
      <c r="G14424" s="3" t="s">
        <v>123</v>
      </c>
      <c r="H14424" t="s">
        <v>2938</v>
      </c>
      <c r="I14424" s="2" cm="1">
        <f t="array" ref="I14424">SUMPRODUCT(Actuals[Price '[USD'] per UOM], --(Actuals[Commodity] = Consolidated[[#This Row],[Commodity]]), --(Actuals[Region] = Consolidated[[#This Row],[Region]]), --(Actuals[Year Month] = Consolidated[[#This Row],[Year.Month]]))</f>
        <v>1.26</v>
      </c>
      <c r="J14424" s="2">
        <v>1.2260765550239234</v>
      </c>
      <c r="K14424" s="19" t="s">
        <v>2939</v>
      </c>
    </row>
    <row r="14425" spans="2:11" hidden="1" x14ac:dyDescent="0.2">
      <c r="B14425" t="s">
        <v>2981</v>
      </c>
      <c r="C14425" t="s">
        <v>170</v>
      </c>
      <c r="D14425" t="s">
        <v>17</v>
      </c>
      <c r="E14425">
        <v>2021</v>
      </c>
      <c r="F14425">
        <v>6</v>
      </c>
      <c r="G14425" s="3" t="s">
        <v>124</v>
      </c>
      <c r="H14425" t="s">
        <v>2938</v>
      </c>
      <c r="I14425" s="2" cm="1">
        <f t="array" ref="I14425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4425" s="2">
        <v>1.2260765550239234</v>
      </c>
      <c r="K14425" s="19" t="s">
        <v>2939</v>
      </c>
    </row>
    <row r="14426" spans="2:11" hidden="1" x14ac:dyDescent="0.2">
      <c r="B14426" t="s">
        <v>2981</v>
      </c>
      <c r="C14426" t="s">
        <v>170</v>
      </c>
      <c r="D14426" t="s">
        <v>17</v>
      </c>
      <c r="E14426">
        <v>2021</v>
      </c>
      <c r="F14426">
        <v>7</v>
      </c>
      <c r="G14426" s="3" t="s">
        <v>125</v>
      </c>
      <c r="H14426" t="s">
        <v>2938</v>
      </c>
      <c r="I14426" s="2" cm="1">
        <f t="array" ref="I14426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4426" s="2">
        <v>1.2260765550239234</v>
      </c>
      <c r="K14426" s="19" t="s">
        <v>2939</v>
      </c>
    </row>
    <row r="14427" spans="2:11" hidden="1" x14ac:dyDescent="0.2">
      <c r="B14427" t="s">
        <v>2981</v>
      </c>
      <c r="C14427" t="s">
        <v>170</v>
      </c>
      <c r="D14427" t="s">
        <v>17</v>
      </c>
      <c r="E14427">
        <v>2021</v>
      </c>
      <c r="F14427">
        <v>8</v>
      </c>
      <c r="G14427" s="3" t="s">
        <v>126</v>
      </c>
      <c r="H14427" t="s">
        <v>2938</v>
      </c>
      <c r="I14427" s="2" cm="1">
        <f t="array" ref="I1442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4427" s="2">
        <v>1.2081339712918662</v>
      </c>
      <c r="K14427" s="19" t="s">
        <v>2939</v>
      </c>
    </row>
    <row r="14428" spans="2:11" hidden="1" x14ac:dyDescent="0.2">
      <c r="B14428" t="s">
        <v>2981</v>
      </c>
      <c r="C14428" t="s">
        <v>170</v>
      </c>
      <c r="D14428" t="s">
        <v>17</v>
      </c>
      <c r="E14428">
        <v>2021</v>
      </c>
      <c r="F14428">
        <v>9</v>
      </c>
      <c r="G14428" s="3" t="s">
        <v>127</v>
      </c>
      <c r="H14428" t="s">
        <v>2938</v>
      </c>
      <c r="I14428" s="2" cm="1">
        <f t="array" ref="I14428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4428" s="2">
        <v>1.1842105263157896</v>
      </c>
      <c r="K14428" s="19" t="s">
        <v>2939</v>
      </c>
    </row>
    <row r="14429" spans="2:11" hidden="1" x14ac:dyDescent="0.2">
      <c r="B14429" t="s">
        <v>2981</v>
      </c>
      <c r="C14429" t="s">
        <v>170</v>
      </c>
      <c r="D14429" t="s">
        <v>17</v>
      </c>
      <c r="E14429">
        <v>2021</v>
      </c>
      <c r="F14429">
        <v>10</v>
      </c>
      <c r="G14429" s="3" t="s">
        <v>128</v>
      </c>
      <c r="H14429" t="s">
        <v>2938</v>
      </c>
      <c r="I14429" s="2" cm="1">
        <f t="array" ref="I1442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4429" s="2">
        <v>1.1363636363636365</v>
      </c>
      <c r="K14429" s="19" t="s">
        <v>2939</v>
      </c>
    </row>
    <row r="14430" spans="2:11" hidden="1" x14ac:dyDescent="0.2">
      <c r="B14430" t="s">
        <v>2981</v>
      </c>
      <c r="C14430" t="s">
        <v>170</v>
      </c>
      <c r="D14430" t="s">
        <v>17</v>
      </c>
      <c r="E14430">
        <v>2021</v>
      </c>
      <c r="F14430">
        <v>11</v>
      </c>
      <c r="G14430" s="3" t="s">
        <v>129</v>
      </c>
      <c r="H14430" t="s">
        <v>2938</v>
      </c>
      <c r="I14430" s="2" cm="1">
        <f t="array" ref="I1443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4430" s="2">
        <v>1.0885167464114833</v>
      </c>
      <c r="K14430" s="19" t="s">
        <v>2939</v>
      </c>
    </row>
    <row r="14431" spans="2:11" hidden="1" x14ac:dyDescent="0.2">
      <c r="B14431" t="s">
        <v>2981</v>
      </c>
      <c r="C14431" t="s">
        <v>170</v>
      </c>
      <c r="D14431" t="s">
        <v>17</v>
      </c>
      <c r="E14431">
        <v>2021</v>
      </c>
      <c r="F14431">
        <v>12</v>
      </c>
      <c r="G14431" s="3" t="s">
        <v>130</v>
      </c>
      <c r="H14431" t="s">
        <v>2938</v>
      </c>
      <c r="I14431" s="2" cm="1">
        <f t="array" ref="I1443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4431" s="2">
        <v>1.0406698564593302</v>
      </c>
      <c r="K14431" s="19" t="s">
        <v>2939</v>
      </c>
    </row>
    <row r="14432" spans="2:11" hidden="1" x14ac:dyDescent="0.2">
      <c r="B14432" t="s">
        <v>2981</v>
      </c>
      <c r="C14432" t="s">
        <v>170</v>
      </c>
      <c r="D14432" t="s">
        <v>17</v>
      </c>
      <c r="E14432">
        <v>2022</v>
      </c>
      <c r="F14432">
        <v>1</v>
      </c>
      <c r="G14432" s="3" t="s">
        <v>131</v>
      </c>
      <c r="H14432" t="s">
        <v>2938</v>
      </c>
      <c r="I14432" s="2" cm="1">
        <f t="array" ref="I14432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4432" s="2">
        <v>1.0406698564593302</v>
      </c>
      <c r="K14432" s="19" t="s">
        <v>2939</v>
      </c>
    </row>
    <row r="14433" spans="2:11" hidden="1" x14ac:dyDescent="0.2">
      <c r="B14433" t="s">
        <v>2981</v>
      </c>
      <c r="C14433" t="s">
        <v>170</v>
      </c>
      <c r="D14433" t="s">
        <v>17</v>
      </c>
      <c r="E14433">
        <v>2022</v>
      </c>
      <c r="F14433">
        <v>2</v>
      </c>
      <c r="G14433" s="3" t="s">
        <v>132</v>
      </c>
      <c r="H14433" t="s">
        <v>2938</v>
      </c>
      <c r="I14433" s="2" cm="1">
        <f t="array" ref="I14433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4433" s="2">
        <v>1.0526315789473684</v>
      </c>
      <c r="K14433" s="19" t="s">
        <v>2939</v>
      </c>
    </row>
    <row r="14434" spans="2:11" hidden="1" x14ac:dyDescent="0.2">
      <c r="B14434" t="s">
        <v>2981</v>
      </c>
      <c r="C14434" t="s">
        <v>170</v>
      </c>
      <c r="D14434" t="s">
        <v>17</v>
      </c>
      <c r="E14434">
        <v>2022</v>
      </c>
      <c r="F14434">
        <v>3</v>
      </c>
      <c r="G14434" s="3" t="s">
        <v>133</v>
      </c>
      <c r="H14434" t="s">
        <v>2938</v>
      </c>
      <c r="I14434" s="2" cm="1">
        <f t="array" ref="I14434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434" s="2">
        <v>1.0765550239234452</v>
      </c>
      <c r="K14434" s="19" t="s">
        <v>2939</v>
      </c>
    </row>
    <row r="14435" spans="2:11" hidden="1" x14ac:dyDescent="0.2">
      <c r="B14435" t="s">
        <v>2981</v>
      </c>
      <c r="C14435" t="s">
        <v>170</v>
      </c>
      <c r="D14435" t="s">
        <v>17</v>
      </c>
      <c r="E14435">
        <v>2022</v>
      </c>
      <c r="F14435">
        <v>4</v>
      </c>
      <c r="G14435" s="3" t="s">
        <v>134</v>
      </c>
      <c r="H14435" t="s">
        <v>2938</v>
      </c>
      <c r="I14435" s="2" cm="1">
        <f t="array" ref="I14435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4435" s="2">
        <v>1.0885167464114833</v>
      </c>
      <c r="K14435" s="19" t="s">
        <v>2939</v>
      </c>
    </row>
    <row r="14436" spans="2:11" hidden="1" x14ac:dyDescent="0.2">
      <c r="B14436" t="s">
        <v>2981</v>
      </c>
      <c r="C14436" t="s">
        <v>170</v>
      </c>
      <c r="D14436" t="s">
        <v>17</v>
      </c>
      <c r="E14436">
        <v>2022</v>
      </c>
      <c r="F14436">
        <v>5</v>
      </c>
      <c r="G14436" s="3" t="s">
        <v>135</v>
      </c>
      <c r="H14436" t="s">
        <v>2938</v>
      </c>
      <c r="I14436" s="2" cm="1">
        <f t="array" ref="I14436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4436" s="2">
        <v>1.0885167464114833</v>
      </c>
      <c r="K14436" s="19" t="s">
        <v>2939</v>
      </c>
    </row>
    <row r="14437" spans="2:11" hidden="1" x14ac:dyDescent="0.2">
      <c r="B14437" t="s">
        <v>2981</v>
      </c>
      <c r="C14437" t="s">
        <v>170</v>
      </c>
      <c r="D14437" t="s">
        <v>17</v>
      </c>
      <c r="E14437">
        <v>2022</v>
      </c>
      <c r="F14437">
        <v>6</v>
      </c>
      <c r="G14437" s="3" t="s">
        <v>136</v>
      </c>
      <c r="H14437" t="s">
        <v>2938</v>
      </c>
      <c r="I14437" s="2" cm="1">
        <f t="array" ref="I14437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4437" s="2">
        <v>1.0526315789473684</v>
      </c>
      <c r="K14437" s="19" t="s">
        <v>2939</v>
      </c>
    </row>
    <row r="14438" spans="2:11" hidden="1" x14ac:dyDescent="0.2">
      <c r="B14438" t="s">
        <v>2981</v>
      </c>
      <c r="C14438" t="s">
        <v>170</v>
      </c>
      <c r="D14438" t="s">
        <v>17</v>
      </c>
      <c r="E14438">
        <v>2022</v>
      </c>
      <c r="F14438">
        <v>7</v>
      </c>
      <c r="G14438" s="3" t="s">
        <v>137</v>
      </c>
      <c r="H14438" t="s">
        <v>2938</v>
      </c>
      <c r="I14438" s="2" cm="1">
        <f t="array" ref="I1443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4438" s="2">
        <v>1.0406698564593302</v>
      </c>
      <c r="K14438" s="19" t="s">
        <v>2939</v>
      </c>
    </row>
    <row r="14439" spans="2:11" hidden="1" x14ac:dyDescent="0.2">
      <c r="B14439" t="s">
        <v>2981</v>
      </c>
      <c r="C14439" t="s">
        <v>170</v>
      </c>
      <c r="D14439" t="s">
        <v>17</v>
      </c>
      <c r="E14439">
        <v>2022</v>
      </c>
      <c r="F14439">
        <v>8</v>
      </c>
      <c r="G14439" s="3" t="s">
        <v>138</v>
      </c>
      <c r="H14439" t="s">
        <v>2938</v>
      </c>
      <c r="I14439" s="2" cm="1">
        <f t="array" ref="I14439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4439" s="2">
        <v>1.0287081339712918</v>
      </c>
      <c r="K14439" s="19" t="s">
        <v>2939</v>
      </c>
    </row>
    <row r="14440" spans="2:11" hidden="1" x14ac:dyDescent="0.2">
      <c r="B14440" t="s">
        <v>2981</v>
      </c>
      <c r="C14440" t="s">
        <v>170</v>
      </c>
      <c r="D14440" t="s">
        <v>17</v>
      </c>
      <c r="E14440">
        <v>2022</v>
      </c>
      <c r="F14440">
        <v>9</v>
      </c>
      <c r="G14440" s="3" t="s">
        <v>139</v>
      </c>
      <c r="H14440" t="s">
        <v>2938</v>
      </c>
      <c r="I14440" s="2" cm="1">
        <f t="array" ref="I14440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4440" s="2">
        <v>1.0645933014354068</v>
      </c>
      <c r="K14440" s="19" t="s">
        <v>2939</v>
      </c>
    </row>
    <row r="14441" spans="2:11" hidden="1" x14ac:dyDescent="0.2">
      <c r="B14441" t="s">
        <v>2981</v>
      </c>
      <c r="C14441" t="s">
        <v>170</v>
      </c>
      <c r="D14441" t="s">
        <v>17</v>
      </c>
      <c r="E14441">
        <v>2022</v>
      </c>
      <c r="F14441">
        <v>10</v>
      </c>
      <c r="G14441" s="3" t="s">
        <v>140</v>
      </c>
      <c r="H14441" t="s">
        <v>2938</v>
      </c>
      <c r="I14441" s="2" cm="1">
        <f t="array" ref="I1444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441" s="2">
        <v>1.0645933014354068</v>
      </c>
      <c r="K14441" s="19" t="s">
        <v>2939</v>
      </c>
    </row>
    <row r="14442" spans="2:11" hidden="1" x14ac:dyDescent="0.2">
      <c r="B14442" t="s">
        <v>2981</v>
      </c>
      <c r="C14442" t="s">
        <v>170</v>
      </c>
      <c r="D14442" t="s">
        <v>17</v>
      </c>
      <c r="E14442">
        <v>2022</v>
      </c>
      <c r="F14442">
        <v>11</v>
      </c>
      <c r="G14442" s="3" t="s">
        <v>141</v>
      </c>
      <c r="H14442" t="s">
        <v>2938</v>
      </c>
      <c r="I14442" s="2" cm="1">
        <f t="array" ref="I14442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4442" s="2">
        <v>1.0645933014354068</v>
      </c>
      <c r="K14442" s="19" t="s">
        <v>2939</v>
      </c>
    </row>
    <row r="14443" spans="2:11" hidden="1" x14ac:dyDescent="0.2">
      <c r="B14443" t="s">
        <v>2981</v>
      </c>
      <c r="C14443" t="s">
        <v>170</v>
      </c>
      <c r="D14443" t="s">
        <v>17</v>
      </c>
      <c r="E14443">
        <v>2022</v>
      </c>
      <c r="F14443">
        <v>12</v>
      </c>
      <c r="G14443" s="3" t="s">
        <v>142</v>
      </c>
      <c r="H14443" t="s">
        <v>2938</v>
      </c>
      <c r="I14443" s="2" cm="1">
        <f t="array" ref="I14443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4443" s="2">
        <v>1.0765550239234452</v>
      </c>
      <c r="K14443" s="19" t="s">
        <v>2939</v>
      </c>
    </row>
    <row r="14444" spans="2:11" hidden="1" x14ac:dyDescent="0.2">
      <c r="B14444" t="s">
        <v>2981</v>
      </c>
      <c r="C14444" t="s">
        <v>169</v>
      </c>
      <c r="D14444" t="s">
        <v>19</v>
      </c>
      <c r="E14444">
        <v>2021</v>
      </c>
      <c r="F14444">
        <v>5</v>
      </c>
      <c r="G14444" s="3" t="s">
        <v>123</v>
      </c>
      <c r="H14444" t="s">
        <v>2938</v>
      </c>
      <c r="I14444" s="2" cm="1">
        <f t="array" ref="I14444">SUMPRODUCT(Actuals[Price '[USD'] per UOM], --(Actuals[Commodity] = Consolidated[[#This Row],[Commodity]]), --(Actuals[Region] = "APMKTS"), --(Actuals[Year Month] = Consolidated[[#This Row],[Year.Month]]))</f>
        <v>1.0549999999999999</v>
      </c>
      <c r="J14444" s="2">
        <v>1.06</v>
      </c>
      <c r="K14444" s="19" t="s">
        <v>2939</v>
      </c>
    </row>
    <row r="14445" spans="2:11" hidden="1" x14ac:dyDescent="0.2">
      <c r="B14445" t="s">
        <v>2981</v>
      </c>
      <c r="C14445" t="s">
        <v>169</v>
      </c>
      <c r="D14445" t="s">
        <v>19</v>
      </c>
      <c r="E14445">
        <v>2021</v>
      </c>
      <c r="F14445">
        <v>6</v>
      </c>
      <c r="G14445" s="3" t="s">
        <v>124</v>
      </c>
      <c r="H14445" t="s">
        <v>2938</v>
      </c>
      <c r="I14445" s="2" cm="1">
        <f t="array" ref="I14445">SUMPRODUCT(Actuals[Price '[USD'] per UOM], --(Actuals[Commodity] = Consolidated[[#This Row],[Commodity]]), --(Actuals[Region] = "APMKTS"), --(Actuals[Year Month] = Consolidated[[#This Row],[Year.Month]]))</f>
        <v>0.93400000000000005</v>
      </c>
      <c r="J14445" s="2">
        <v>1.04</v>
      </c>
      <c r="K14445" s="19" t="s">
        <v>2939</v>
      </c>
    </row>
    <row r="14446" spans="2:11" hidden="1" x14ac:dyDescent="0.2">
      <c r="B14446" t="s">
        <v>2981</v>
      </c>
      <c r="C14446" t="s">
        <v>169</v>
      </c>
      <c r="D14446" t="s">
        <v>19</v>
      </c>
      <c r="E14446">
        <v>2021</v>
      </c>
      <c r="F14446">
        <v>7</v>
      </c>
      <c r="G14446" s="3" t="s">
        <v>125</v>
      </c>
      <c r="H14446" t="s">
        <v>2938</v>
      </c>
      <c r="I14446" s="2" cm="1">
        <f t="array" ref="I14446">SUMPRODUCT(Actuals[Price '[USD'] per UOM], --(Actuals[Commodity] = Consolidated[[#This Row],[Commodity]]), --(Actuals[Region] = "APMKTS"), --(Actuals[Year Month] = Consolidated[[#This Row],[Year.Month]]))</f>
        <v>0.95</v>
      </c>
      <c r="J14446" s="2">
        <v>1.02</v>
      </c>
      <c r="K14446" s="19" t="s">
        <v>2939</v>
      </c>
    </row>
    <row r="14447" spans="2:11" hidden="1" x14ac:dyDescent="0.2">
      <c r="B14447" t="s">
        <v>2981</v>
      </c>
      <c r="C14447" t="s">
        <v>169</v>
      </c>
      <c r="D14447" t="s">
        <v>19</v>
      </c>
      <c r="E14447">
        <v>2021</v>
      </c>
      <c r="F14447">
        <v>8</v>
      </c>
      <c r="G14447" s="3" t="s">
        <v>126</v>
      </c>
      <c r="H14447" t="s">
        <v>2938</v>
      </c>
      <c r="I14447" s="2" cm="1">
        <f t="array" ref="I14447">SUMPRODUCT(Actuals[Price '[USD'] per UOM], --(Actuals[Commodity] = Consolidated[[#This Row],[Commodity]]), --(Actuals[Region] = "APMKTS"), --(Actuals[Year Month] = Consolidated[[#This Row],[Year.Month]]))</f>
        <v>0.94899999999999995</v>
      </c>
      <c r="J14447" s="2">
        <v>1.04</v>
      </c>
      <c r="K14447" s="19" t="s">
        <v>2939</v>
      </c>
    </row>
    <row r="14448" spans="2:11" hidden="1" x14ac:dyDescent="0.2">
      <c r="B14448" t="s">
        <v>2981</v>
      </c>
      <c r="C14448" t="s">
        <v>169</v>
      </c>
      <c r="D14448" t="s">
        <v>19</v>
      </c>
      <c r="E14448">
        <v>2021</v>
      </c>
      <c r="F14448">
        <v>9</v>
      </c>
      <c r="G14448" s="3" t="s">
        <v>127</v>
      </c>
      <c r="H14448" t="s">
        <v>2938</v>
      </c>
      <c r="I14448" s="2" cm="1">
        <f t="array" ref="I14448">SUMPRODUCT(Actuals[Price '[USD'] per UOM], --(Actuals[Commodity] = Consolidated[[#This Row],[Commodity]]), --(Actuals[Region] = "APMKTS"), --(Actuals[Year Month] = Consolidated[[#This Row],[Year.Month]]))</f>
        <v>0.95499999999999996</v>
      </c>
      <c r="J14448" s="2">
        <v>1.04</v>
      </c>
      <c r="K14448" s="19" t="s">
        <v>2939</v>
      </c>
    </row>
    <row r="14449" spans="2:11" hidden="1" x14ac:dyDescent="0.2">
      <c r="B14449" t="s">
        <v>2981</v>
      </c>
      <c r="C14449" t="s">
        <v>169</v>
      </c>
      <c r="D14449" t="s">
        <v>19</v>
      </c>
      <c r="E14449">
        <v>2021</v>
      </c>
      <c r="F14449">
        <v>10</v>
      </c>
      <c r="G14449" s="3" t="s">
        <v>128</v>
      </c>
      <c r="H14449" t="s">
        <v>2938</v>
      </c>
      <c r="I14449" s="2" cm="1">
        <f t="array" ref="I14449">SUMPRODUCT(Actuals[Price '[USD'] per UOM], --(Actuals[Commodity] = Consolidated[[#This Row],[Commodity]]), --(Actuals[Region] = "APMKTS"), --(Actuals[Year Month] = Consolidated[[#This Row],[Year.Month]]))</f>
        <v>1</v>
      </c>
      <c r="J14449" s="2">
        <v>1.03</v>
      </c>
      <c r="K14449" s="19" t="s">
        <v>2939</v>
      </c>
    </row>
    <row r="14450" spans="2:11" hidden="1" x14ac:dyDescent="0.2">
      <c r="B14450" t="s">
        <v>2981</v>
      </c>
      <c r="C14450" t="s">
        <v>169</v>
      </c>
      <c r="D14450" t="s">
        <v>19</v>
      </c>
      <c r="E14450">
        <v>2021</v>
      </c>
      <c r="F14450">
        <v>11</v>
      </c>
      <c r="G14450" s="3" t="s">
        <v>129</v>
      </c>
      <c r="H14450" t="s">
        <v>2938</v>
      </c>
      <c r="I14450" s="2" cm="1">
        <f t="array" ref="I14450">SUMPRODUCT(Actuals[Price '[USD'] per UOM], --(Actuals[Commodity] = Consolidated[[#This Row],[Commodity]]), --(Actuals[Region] = "APMKTS"), --(Actuals[Year Month] = Consolidated[[#This Row],[Year.Month]]))</f>
        <v>0.98799999999999999</v>
      </c>
      <c r="J14450" s="2">
        <v>1.03</v>
      </c>
      <c r="K14450" s="19" t="s">
        <v>2939</v>
      </c>
    </row>
    <row r="14451" spans="2:11" hidden="1" x14ac:dyDescent="0.2">
      <c r="B14451" t="s">
        <v>2981</v>
      </c>
      <c r="C14451" t="s">
        <v>169</v>
      </c>
      <c r="D14451" t="s">
        <v>19</v>
      </c>
      <c r="E14451">
        <v>2021</v>
      </c>
      <c r="F14451">
        <v>12</v>
      </c>
      <c r="G14451" s="3" t="s">
        <v>130</v>
      </c>
      <c r="H14451" t="s">
        <v>2938</v>
      </c>
      <c r="I14451" s="2" cm="1">
        <f t="array" ref="I14451">SUMPRODUCT(Actuals[Price '[USD'] per UOM], --(Actuals[Commodity] = Consolidated[[#This Row],[Commodity]]), --(Actuals[Region] = "APMKTS"), --(Actuals[Year Month] = Consolidated[[#This Row],[Year.Month]]))</f>
        <v>0.93899999999999995</v>
      </c>
      <c r="J14451" s="2">
        <v>1.02</v>
      </c>
      <c r="K14451" s="19" t="s">
        <v>2939</v>
      </c>
    </row>
    <row r="14452" spans="2:11" hidden="1" x14ac:dyDescent="0.2">
      <c r="B14452" t="s">
        <v>2981</v>
      </c>
      <c r="C14452" t="s">
        <v>169</v>
      </c>
      <c r="D14452" t="s">
        <v>19</v>
      </c>
      <c r="E14452">
        <v>2022</v>
      </c>
      <c r="F14452">
        <v>1</v>
      </c>
      <c r="G14452" s="3" t="s">
        <v>131</v>
      </c>
      <c r="H14452" t="s">
        <v>2938</v>
      </c>
      <c r="I14452" s="2" cm="1">
        <f t="array" ref="I14452">SUMPRODUCT(Actuals[Price '[USD'] per UOM], --(Actuals[Commodity] = Consolidated[[#This Row],[Commodity]]), --(Actuals[Region] = "APMKTS"), --(Actuals[Year Month] = Consolidated[[#This Row],[Year.Month]]))</f>
        <v>1.0109999999999999</v>
      </c>
      <c r="J14452" s="2">
        <v>1.01</v>
      </c>
      <c r="K14452" s="19" t="s">
        <v>2939</v>
      </c>
    </row>
    <row r="14453" spans="2:11" hidden="1" x14ac:dyDescent="0.2">
      <c r="B14453" t="s">
        <v>2981</v>
      </c>
      <c r="C14453" t="s">
        <v>169</v>
      </c>
      <c r="D14453" t="s">
        <v>19</v>
      </c>
      <c r="E14453">
        <v>2022</v>
      </c>
      <c r="F14453">
        <v>2</v>
      </c>
      <c r="G14453" s="3" t="s">
        <v>132</v>
      </c>
      <c r="H14453" t="s">
        <v>2938</v>
      </c>
      <c r="I14453" s="2" cm="1">
        <f t="array" ref="I14453">SUMPRODUCT(Actuals[Price '[USD'] per UOM], --(Actuals[Commodity] = Consolidated[[#This Row],[Commodity]]), --(Actuals[Region] = "APMKTS"), --(Actuals[Year Month] = Consolidated[[#This Row],[Year.Month]]))</f>
        <v>1.143</v>
      </c>
      <c r="J14453" s="2">
        <v>1.01</v>
      </c>
      <c r="K14453" s="19" t="s">
        <v>2939</v>
      </c>
    </row>
    <row r="14454" spans="2:11" hidden="1" x14ac:dyDescent="0.2">
      <c r="B14454" t="s">
        <v>2981</v>
      </c>
      <c r="C14454" t="s">
        <v>169</v>
      </c>
      <c r="D14454" t="s">
        <v>19</v>
      </c>
      <c r="E14454">
        <v>2022</v>
      </c>
      <c r="F14454">
        <v>3</v>
      </c>
      <c r="G14454" s="3" t="s">
        <v>133</v>
      </c>
      <c r="H14454" t="s">
        <v>2938</v>
      </c>
      <c r="I14454" s="2" cm="1">
        <f t="array" ref="I14454">SUMPRODUCT(Actuals[Price '[USD'] per UOM], --(Actuals[Commodity] = Consolidated[[#This Row],[Commodity]]), --(Actuals[Region] = "APMKTS"), --(Actuals[Year Month] = Consolidated[[#This Row],[Year.Month]]))</f>
        <v>1.3109999999999999</v>
      </c>
      <c r="J14454" s="2">
        <v>1.0050000000000001</v>
      </c>
      <c r="K14454" s="19" t="s">
        <v>2939</v>
      </c>
    </row>
    <row r="14455" spans="2:11" hidden="1" x14ac:dyDescent="0.2">
      <c r="B14455" t="s">
        <v>2981</v>
      </c>
      <c r="C14455" t="s">
        <v>169</v>
      </c>
      <c r="D14455" t="s">
        <v>19</v>
      </c>
      <c r="E14455">
        <v>2022</v>
      </c>
      <c r="F14455">
        <v>4</v>
      </c>
      <c r="G14455" s="3" t="s">
        <v>134</v>
      </c>
      <c r="H14455" t="s">
        <v>2938</v>
      </c>
      <c r="I14455" s="2" cm="1">
        <f t="array" ref="I14455">SUMPRODUCT(Actuals[Price '[USD'] per UOM], --(Actuals[Commodity] = Consolidated[[#This Row],[Commodity]]), --(Actuals[Region] = "APMKTS"), --(Actuals[Year Month] = Consolidated[[#This Row],[Year.Month]]))</f>
        <v>1.274</v>
      </c>
      <c r="J14455" s="2">
        <v>1.0050000000000001</v>
      </c>
      <c r="K14455" s="19" t="s">
        <v>2939</v>
      </c>
    </row>
    <row r="14456" spans="2:11" hidden="1" x14ac:dyDescent="0.2">
      <c r="B14456" t="s">
        <v>2981</v>
      </c>
      <c r="C14456" t="s">
        <v>169</v>
      </c>
      <c r="D14456" t="s">
        <v>19</v>
      </c>
      <c r="E14456">
        <v>2022</v>
      </c>
      <c r="F14456">
        <v>5</v>
      </c>
      <c r="G14456" s="3" t="s">
        <v>135</v>
      </c>
      <c r="H14456" t="s">
        <v>2938</v>
      </c>
      <c r="I14456" s="2" cm="1">
        <f t="array" ref="I14456">SUMPRODUCT(Actuals[Price '[USD'] per UOM], --(Actuals[Commodity] = Consolidated[[#This Row],[Commodity]]), --(Actuals[Region] = "APMKTS"), --(Actuals[Year Month] = Consolidated[[#This Row],[Year.Month]]))</f>
        <v>1.1240000000000001</v>
      </c>
      <c r="J14456" s="2">
        <v>1.01</v>
      </c>
      <c r="K14456" s="19" t="s">
        <v>2939</v>
      </c>
    </row>
    <row r="14457" spans="2:11" hidden="1" x14ac:dyDescent="0.2">
      <c r="B14457" t="s">
        <v>2981</v>
      </c>
      <c r="C14457" t="s">
        <v>169</v>
      </c>
      <c r="D14457" t="s">
        <v>19</v>
      </c>
      <c r="E14457">
        <v>2022</v>
      </c>
      <c r="F14457">
        <v>6</v>
      </c>
      <c r="G14457" s="3" t="s">
        <v>136</v>
      </c>
      <c r="H14457" t="s">
        <v>2938</v>
      </c>
      <c r="I14457" s="2" cm="1">
        <f t="array" ref="I14457">SUMPRODUCT(Actuals[Price '[USD'] per UOM], --(Actuals[Commodity] = Consolidated[[#This Row],[Commodity]]), --(Actuals[Region] = "APMKTS"), --(Actuals[Year Month] = Consolidated[[#This Row],[Year.Month]]))</f>
        <v>1.0069999999999999</v>
      </c>
      <c r="J14457" s="2">
        <v>0.99</v>
      </c>
      <c r="K14457" s="19" t="s">
        <v>2939</v>
      </c>
    </row>
    <row r="14458" spans="2:11" hidden="1" x14ac:dyDescent="0.2">
      <c r="B14458" t="s">
        <v>2981</v>
      </c>
      <c r="C14458" t="s">
        <v>169</v>
      </c>
      <c r="D14458" t="s">
        <v>19</v>
      </c>
      <c r="E14458">
        <v>2022</v>
      </c>
      <c r="F14458">
        <v>7</v>
      </c>
      <c r="G14458" s="3" t="s">
        <v>137</v>
      </c>
      <c r="H14458" t="s">
        <v>2938</v>
      </c>
      <c r="I14458" s="2" cm="1">
        <f t="array" ref="I14458">SUMPRODUCT(Actuals[Price '[USD'] per UOM], --(Actuals[Commodity] = Consolidated[[#This Row],[Commodity]]), --(Actuals[Region] = "APMKTS"), --(Actuals[Year Month] = Consolidated[[#This Row],[Year.Month]]))</f>
        <v>0.91900000000000004</v>
      </c>
      <c r="J14458" s="2">
        <v>0.99</v>
      </c>
      <c r="K14458" s="19" t="s">
        <v>2939</v>
      </c>
    </row>
    <row r="14459" spans="2:11" hidden="1" x14ac:dyDescent="0.2">
      <c r="B14459" t="s">
        <v>2981</v>
      </c>
      <c r="C14459" t="s">
        <v>169</v>
      </c>
      <c r="D14459" t="s">
        <v>19</v>
      </c>
      <c r="E14459">
        <v>2022</v>
      </c>
      <c r="F14459">
        <v>8</v>
      </c>
      <c r="G14459" s="3" t="s">
        <v>138</v>
      </c>
      <c r="H14459" t="s">
        <v>2938</v>
      </c>
      <c r="I14459" s="2" cm="1">
        <f t="array" ref="I14459">SUMPRODUCT(Actuals[Price '[USD'] per UOM], --(Actuals[Commodity] = Consolidated[[#This Row],[Commodity]]), --(Actuals[Region] = "APMKTS"), --(Actuals[Year Month] = Consolidated[[#This Row],[Year.Month]]))</f>
        <v>0.89500000000000002</v>
      </c>
      <c r="J14459" s="2">
        <v>1.0050000000000001</v>
      </c>
      <c r="K14459" s="19" t="s">
        <v>2939</v>
      </c>
    </row>
    <row r="14460" spans="2:11" hidden="1" x14ac:dyDescent="0.2">
      <c r="B14460" t="s">
        <v>2981</v>
      </c>
      <c r="C14460" t="s">
        <v>169</v>
      </c>
      <c r="D14460" t="s">
        <v>19</v>
      </c>
      <c r="E14460">
        <v>2022</v>
      </c>
      <c r="F14460">
        <v>9</v>
      </c>
      <c r="G14460" s="3" t="s">
        <v>139</v>
      </c>
      <c r="H14460" t="s">
        <v>2938</v>
      </c>
      <c r="I14460" s="2" cm="1">
        <f t="array" ref="I14460">SUMPRODUCT(Actuals[Price '[USD'] per UOM], --(Actuals[Commodity] = Consolidated[[#This Row],[Commodity]]), --(Actuals[Region] = "APMKTS"), --(Actuals[Year Month] = Consolidated[[#This Row],[Year.Month]]))</f>
        <v>0.88200000000000001</v>
      </c>
      <c r="J14460" s="2">
        <v>0.995</v>
      </c>
      <c r="K14460" s="19" t="s">
        <v>2939</v>
      </c>
    </row>
    <row r="14461" spans="2:11" hidden="1" x14ac:dyDescent="0.2">
      <c r="B14461" t="s">
        <v>2981</v>
      </c>
      <c r="C14461" t="s">
        <v>169</v>
      </c>
      <c r="D14461" t="s">
        <v>19</v>
      </c>
      <c r="E14461">
        <v>2022</v>
      </c>
      <c r="F14461">
        <v>10</v>
      </c>
      <c r="G14461" s="3" t="s">
        <v>140</v>
      </c>
      <c r="H14461" t="s">
        <v>2938</v>
      </c>
      <c r="I14461" s="2" cm="1">
        <f t="array" ref="I14461">SUMPRODUCT(Actuals[Price '[USD'] per UOM], --(Actuals[Commodity] = Consolidated[[#This Row],[Commodity]]), --(Actuals[Region] = "APMKTS"), --(Actuals[Year Month] = Consolidated[[#This Row],[Year.Month]]))</f>
        <v>0.88400000000000001</v>
      </c>
      <c r="J14461" s="2">
        <v>0.99</v>
      </c>
      <c r="K14461" s="19" t="s">
        <v>2939</v>
      </c>
    </row>
    <row r="14462" spans="2:11" hidden="1" x14ac:dyDescent="0.2">
      <c r="B14462" t="s">
        <v>2981</v>
      </c>
      <c r="C14462" t="s">
        <v>169</v>
      </c>
      <c r="D14462" t="s">
        <v>19</v>
      </c>
      <c r="E14462">
        <v>2022</v>
      </c>
      <c r="F14462">
        <v>11</v>
      </c>
      <c r="G14462" s="3" t="s">
        <v>141</v>
      </c>
      <c r="H14462" t="s">
        <v>2938</v>
      </c>
      <c r="I14462" s="2" cm="1">
        <f t="array" ref="I14462">SUMPRODUCT(Actuals[Price '[USD'] per UOM], --(Actuals[Commodity] = Consolidated[[#This Row],[Commodity]]), --(Actuals[Region] = "APMKTS"), --(Actuals[Year Month] = Consolidated[[#This Row],[Year.Month]]))</f>
        <v>0.879</v>
      </c>
      <c r="J14462" s="2">
        <v>0.995</v>
      </c>
      <c r="K14462" s="19" t="s">
        <v>2939</v>
      </c>
    </row>
    <row r="14463" spans="2:11" hidden="1" x14ac:dyDescent="0.2">
      <c r="B14463" t="s">
        <v>2981</v>
      </c>
      <c r="C14463" t="s">
        <v>169</v>
      </c>
      <c r="D14463" t="s">
        <v>19</v>
      </c>
      <c r="E14463">
        <v>2022</v>
      </c>
      <c r="F14463">
        <v>12</v>
      </c>
      <c r="G14463" s="3" t="s">
        <v>142</v>
      </c>
      <c r="H14463" t="s">
        <v>2938</v>
      </c>
      <c r="I14463" s="2" cm="1">
        <f t="array" ref="I14463">SUMPRODUCT(Actuals[Price '[USD'] per UOM], --(Actuals[Commodity] = Consolidated[[#This Row],[Commodity]]), --(Actuals[Region] = "APMKTS"), --(Actuals[Year Month] = Consolidated[[#This Row],[Year.Month]]))</f>
        <v>0.90100000000000002</v>
      </c>
      <c r="J14463" s="2">
        <v>0.95500000000000007</v>
      </c>
      <c r="K14463" s="19" t="s">
        <v>2939</v>
      </c>
    </row>
    <row r="14464" spans="2:11" hidden="1" x14ac:dyDescent="0.2">
      <c r="B14464" t="s">
        <v>2981</v>
      </c>
      <c r="C14464" t="s">
        <v>173</v>
      </c>
      <c r="D14464" t="s">
        <v>22</v>
      </c>
      <c r="E14464">
        <v>2021</v>
      </c>
      <c r="F14464">
        <v>5</v>
      </c>
      <c r="G14464" s="3" t="s">
        <v>123</v>
      </c>
      <c r="H14464" t="s">
        <v>2938</v>
      </c>
      <c r="I14464" s="2" cm="1">
        <f t="array" ref="I14464">SUMPRODUCT(Actuals[Price '[USD'] per UOM], --(Actuals[Commodity] = Consolidated[[#This Row],[Commodity]]), --(Actuals[Region] = Consolidated[[#This Row],[Region]]), --(Actuals[Year Month] = Consolidated[[#This Row],[Year.Month]]))</f>
        <v>1.5429999999999999</v>
      </c>
      <c r="J14464" s="2">
        <v>1.3007139999999999</v>
      </c>
      <c r="K14464" s="19" t="s">
        <v>2939</v>
      </c>
    </row>
    <row r="14465" spans="2:11" hidden="1" x14ac:dyDescent="0.2">
      <c r="B14465" t="s">
        <v>2981</v>
      </c>
      <c r="C14465" t="s">
        <v>173</v>
      </c>
      <c r="D14465" t="s">
        <v>22</v>
      </c>
      <c r="E14465">
        <v>2021</v>
      </c>
      <c r="F14465">
        <v>6</v>
      </c>
      <c r="G14465" s="3" t="s">
        <v>124</v>
      </c>
      <c r="H14465" t="s">
        <v>2938</v>
      </c>
      <c r="I14465" s="2" cm="1">
        <f t="array" ref="I14465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4465" s="2">
        <v>1.2345760000000001</v>
      </c>
      <c r="K14465" s="19" t="s">
        <v>2939</v>
      </c>
    </row>
    <row r="14466" spans="2:11" hidden="1" x14ac:dyDescent="0.2">
      <c r="B14466" t="s">
        <v>2981</v>
      </c>
      <c r="C14466" t="s">
        <v>173</v>
      </c>
      <c r="D14466" t="s">
        <v>22</v>
      </c>
      <c r="E14466">
        <v>2021</v>
      </c>
      <c r="F14466">
        <v>7</v>
      </c>
      <c r="G14466" s="3" t="s">
        <v>125</v>
      </c>
      <c r="H14466" t="s">
        <v>2938</v>
      </c>
      <c r="I14466" s="2" cm="1">
        <f t="array" ref="I14466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4466" s="2">
        <v>1.1353689999999999</v>
      </c>
      <c r="K14466" s="19" t="s">
        <v>2939</v>
      </c>
    </row>
    <row r="14467" spans="2:11" hidden="1" x14ac:dyDescent="0.2">
      <c r="B14467" t="s">
        <v>2981</v>
      </c>
      <c r="C14467" t="s">
        <v>173</v>
      </c>
      <c r="D14467" t="s">
        <v>22</v>
      </c>
      <c r="E14467">
        <v>2021</v>
      </c>
      <c r="F14467">
        <v>8</v>
      </c>
      <c r="G14467" s="3" t="s">
        <v>126</v>
      </c>
      <c r="H14467" t="s">
        <v>2938</v>
      </c>
      <c r="I14467" s="2" cm="1">
        <f t="array" ref="I14467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4467" s="2">
        <v>1.0802539999999998</v>
      </c>
      <c r="K14467" s="19" t="s">
        <v>2939</v>
      </c>
    </row>
    <row r="14468" spans="2:11" hidden="1" x14ac:dyDescent="0.2">
      <c r="B14468" t="s">
        <v>2981</v>
      </c>
      <c r="C14468" t="s">
        <v>173</v>
      </c>
      <c r="D14468" t="s">
        <v>22</v>
      </c>
      <c r="E14468">
        <v>2021</v>
      </c>
      <c r="F14468">
        <v>9</v>
      </c>
      <c r="G14468" s="3" t="s">
        <v>127</v>
      </c>
      <c r="H14468" t="s">
        <v>2938</v>
      </c>
      <c r="I14468" s="2" cm="1">
        <f t="array" ref="I1446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4468" s="2">
        <v>1.1684380000000001</v>
      </c>
      <c r="K14468" s="19" t="s">
        <v>2939</v>
      </c>
    </row>
    <row r="14469" spans="2:11" hidden="1" x14ac:dyDescent="0.2">
      <c r="B14469" t="s">
        <v>2981</v>
      </c>
      <c r="C14469" t="s">
        <v>173</v>
      </c>
      <c r="D14469" t="s">
        <v>22</v>
      </c>
      <c r="E14469">
        <v>2021</v>
      </c>
      <c r="F14469">
        <v>10</v>
      </c>
      <c r="G14469" s="3" t="s">
        <v>128</v>
      </c>
      <c r="H14469" t="s">
        <v>2938</v>
      </c>
      <c r="I14469" s="2" cm="1">
        <f t="array" ref="I1446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469" s="2">
        <v>1.1684380000000001</v>
      </c>
      <c r="K14469" s="19" t="s">
        <v>2939</v>
      </c>
    </row>
    <row r="14470" spans="2:11" hidden="1" x14ac:dyDescent="0.2">
      <c r="B14470" t="s">
        <v>2981</v>
      </c>
      <c r="C14470" t="s">
        <v>173</v>
      </c>
      <c r="D14470" t="s">
        <v>22</v>
      </c>
      <c r="E14470">
        <v>2021</v>
      </c>
      <c r="F14470">
        <v>11</v>
      </c>
      <c r="G14470" s="3" t="s">
        <v>129</v>
      </c>
      <c r="H14470" t="s">
        <v>2938</v>
      </c>
      <c r="I14470" s="2" cm="1">
        <f t="array" ref="I1447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4470" s="2">
        <v>1.1463920000000001</v>
      </c>
      <c r="K14470" s="19" t="s">
        <v>2939</v>
      </c>
    </row>
    <row r="14471" spans="2:11" hidden="1" x14ac:dyDescent="0.2">
      <c r="B14471" t="s">
        <v>2981</v>
      </c>
      <c r="C14471" t="s">
        <v>173</v>
      </c>
      <c r="D14471" t="s">
        <v>22</v>
      </c>
      <c r="E14471">
        <v>2021</v>
      </c>
      <c r="F14471">
        <v>12</v>
      </c>
      <c r="G14471" s="3" t="s">
        <v>130</v>
      </c>
      <c r="H14471" t="s">
        <v>2938</v>
      </c>
      <c r="I14471" s="2" cm="1">
        <f t="array" ref="I1447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471" s="2">
        <v>1.1684380000000001</v>
      </c>
      <c r="K14471" s="19" t="s">
        <v>2939</v>
      </c>
    </row>
    <row r="14472" spans="2:11" hidden="1" x14ac:dyDescent="0.2">
      <c r="B14472" t="s">
        <v>2981</v>
      </c>
      <c r="C14472" t="s">
        <v>173</v>
      </c>
      <c r="D14472" t="s">
        <v>22</v>
      </c>
      <c r="E14472">
        <v>2022</v>
      </c>
      <c r="F14472">
        <v>1</v>
      </c>
      <c r="G14472" s="3" t="s">
        <v>131</v>
      </c>
      <c r="H14472" t="s">
        <v>2938</v>
      </c>
      <c r="I14472" s="2" cm="1">
        <f t="array" ref="I1447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472" s="2">
        <v>1.1794610000000001</v>
      </c>
      <c r="K14472" s="19" t="s">
        <v>2939</v>
      </c>
    </row>
    <row r="14473" spans="2:11" hidden="1" x14ac:dyDescent="0.2">
      <c r="B14473" t="s">
        <v>2981</v>
      </c>
      <c r="C14473" t="s">
        <v>173</v>
      </c>
      <c r="D14473" t="s">
        <v>22</v>
      </c>
      <c r="E14473">
        <v>2022</v>
      </c>
      <c r="F14473">
        <v>2</v>
      </c>
      <c r="G14473" s="3" t="s">
        <v>132</v>
      </c>
      <c r="H14473" t="s">
        <v>2938</v>
      </c>
      <c r="I14473" s="2" cm="1">
        <f t="array" ref="I1447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4473" s="2">
        <v>1.2015070000000001</v>
      </c>
      <c r="K14473" s="19" t="s">
        <v>2939</v>
      </c>
    </row>
    <row r="14474" spans="2:11" hidden="1" x14ac:dyDescent="0.2">
      <c r="B14474" t="s">
        <v>2981</v>
      </c>
      <c r="C14474" t="s">
        <v>173</v>
      </c>
      <c r="D14474" t="s">
        <v>22</v>
      </c>
      <c r="E14474">
        <v>2022</v>
      </c>
      <c r="F14474">
        <v>3</v>
      </c>
      <c r="G14474" s="3" t="s">
        <v>133</v>
      </c>
      <c r="H14474" t="s">
        <v>2938</v>
      </c>
      <c r="I14474" s="2" cm="1">
        <f t="array" ref="I1447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4474" s="2">
        <v>1.2345760000000001</v>
      </c>
      <c r="K14474" s="19" t="s">
        <v>2939</v>
      </c>
    </row>
    <row r="14475" spans="2:11" hidden="1" x14ac:dyDescent="0.2">
      <c r="B14475" t="s">
        <v>2981</v>
      </c>
      <c r="C14475" t="s">
        <v>173</v>
      </c>
      <c r="D14475" t="s">
        <v>22</v>
      </c>
      <c r="E14475">
        <v>2022</v>
      </c>
      <c r="F14475">
        <v>4</v>
      </c>
      <c r="G14475" s="3" t="s">
        <v>134</v>
      </c>
      <c r="H14475" t="s">
        <v>2938</v>
      </c>
      <c r="I14475" s="2" cm="1">
        <f t="array" ref="I1447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475" s="2">
        <v>1.2345760000000001</v>
      </c>
      <c r="K14475" s="19" t="s">
        <v>2939</v>
      </c>
    </row>
    <row r="14476" spans="2:11" hidden="1" x14ac:dyDescent="0.2">
      <c r="B14476" t="s">
        <v>2981</v>
      </c>
      <c r="C14476" t="s">
        <v>173</v>
      </c>
      <c r="D14476" t="s">
        <v>22</v>
      </c>
      <c r="E14476">
        <v>2022</v>
      </c>
      <c r="F14476">
        <v>5</v>
      </c>
      <c r="G14476" s="3" t="s">
        <v>135</v>
      </c>
      <c r="H14476" t="s">
        <v>2938</v>
      </c>
      <c r="I14476" s="2" cm="1">
        <f t="array" ref="I1447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476" s="2">
        <v>1.1904839999999999</v>
      </c>
      <c r="K14476" s="19" t="s">
        <v>2939</v>
      </c>
    </row>
    <row r="14477" spans="2:11" hidden="1" x14ac:dyDescent="0.2">
      <c r="B14477" t="s">
        <v>2981</v>
      </c>
      <c r="C14477" t="s">
        <v>173</v>
      </c>
      <c r="D14477" t="s">
        <v>22</v>
      </c>
      <c r="E14477">
        <v>2022</v>
      </c>
      <c r="F14477">
        <v>6</v>
      </c>
      <c r="G14477" s="3" t="s">
        <v>136</v>
      </c>
      <c r="H14477" t="s">
        <v>2938</v>
      </c>
      <c r="I14477" s="2" cm="1">
        <f t="array" ref="I1447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477" s="2">
        <v>1.1023000000000001</v>
      </c>
      <c r="K14477" s="19" t="s">
        <v>2939</v>
      </c>
    </row>
    <row r="14478" spans="2:11" hidden="1" x14ac:dyDescent="0.2">
      <c r="B14478" t="s">
        <v>2981</v>
      </c>
      <c r="C14478" t="s">
        <v>173</v>
      </c>
      <c r="D14478" t="s">
        <v>22</v>
      </c>
      <c r="E14478">
        <v>2022</v>
      </c>
      <c r="F14478">
        <v>7</v>
      </c>
      <c r="G14478" s="3" t="s">
        <v>137</v>
      </c>
      <c r="H14478" t="s">
        <v>2938</v>
      </c>
      <c r="I14478" s="2" cm="1">
        <f t="array" ref="I144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478" s="2">
        <v>1.047185</v>
      </c>
      <c r="K14478" s="19" t="s">
        <v>2939</v>
      </c>
    </row>
    <row r="14479" spans="2:11" hidden="1" x14ac:dyDescent="0.2">
      <c r="B14479" t="s">
        <v>2981</v>
      </c>
      <c r="C14479" t="s">
        <v>173</v>
      </c>
      <c r="D14479" t="s">
        <v>22</v>
      </c>
      <c r="E14479">
        <v>2022</v>
      </c>
      <c r="F14479">
        <v>8</v>
      </c>
      <c r="G14479" s="3" t="s">
        <v>138</v>
      </c>
      <c r="H14479" t="s">
        <v>2938</v>
      </c>
      <c r="I14479" s="2" cm="1">
        <f t="array" ref="I1447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4479" s="2">
        <v>1.1353689999999999</v>
      </c>
      <c r="K14479" s="19" t="s">
        <v>2939</v>
      </c>
    </row>
    <row r="14480" spans="2:11" hidden="1" x14ac:dyDescent="0.2">
      <c r="B14480" t="s">
        <v>2981</v>
      </c>
      <c r="C14480" t="s">
        <v>173</v>
      </c>
      <c r="D14480" t="s">
        <v>22</v>
      </c>
      <c r="E14480">
        <v>2022</v>
      </c>
      <c r="F14480">
        <v>9</v>
      </c>
      <c r="G14480" s="3" t="s">
        <v>139</v>
      </c>
      <c r="H14480" t="s">
        <v>2938</v>
      </c>
      <c r="I14480" s="2" cm="1">
        <f t="array" ref="I1448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480" s="2">
        <v>1.2455989999999999</v>
      </c>
      <c r="K14480" s="19" t="s">
        <v>2939</v>
      </c>
    </row>
    <row r="14481" spans="2:11" hidden="1" x14ac:dyDescent="0.2">
      <c r="B14481" t="s">
        <v>2981</v>
      </c>
      <c r="C14481" t="s">
        <v>173</v>
      </c>
      <c r="D14481" t="s">
        <v>22</v>
      </c>
      <c r="E14481">
        <v>2022</v>
      </c>
      <c r="F14481">
        <v>10</v>
      </c>
      <c r="G14481" s="3" t="s">
        <v>140</v>
      </c>
      <c r="H14481" t="s">
        <v>2938</v>
      </c>
      <c r="I14481" s="2" cm="1">
        <f t="array" ref="I1448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481" s="2">
        <v>1.2786679999999999</v>
      </c>
      <c r="K14481" s="19" t="s">
        <v>2939</v>
      </c>
    </row>
    <row r="14482" spans="2:11" hidden="1" x14ac:dyDescent="0.2">
      <c r="B14482" t="s">
        <v>2981</v>
      </c>
      <c r="C14482" t="s">
        <v>173</v>
      </c>
      <c r="D14482" t="s">
        <v>22</v>
      </c>
      <c r="E14482">
        <v>2022</v>
      </c>
      <c r="F14482">
        <v>11</v>
      </c>
      <c r="G14482" s="3" t="s">
        <v>141</v>
      </c>
      <c r="H14482" t="s">
        <v>2938</v>
      </c>
      <c r="I14482" s="2" cm="1">
        <f t="array" ref="I1448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4482" s="2">
        <v>1.2566220000000001</v>
      </c>
      <c r="K14482" s="19" t="s">
        <v>2939</v>
      </c>
    </row>
    <row r="14483" spans="2:11" hidden="1" x14ac:dyDescent="0.2">
      <c r="B14483" t="s">
        <v>2981</v>
      </c>
      <c r="C14483" t="s">
        <v>173</v>
      </c>
      <c r="D14483" t="s">
        <v>22</v>
      </c>
      <c r="E14483">
        <v>2022</v>
      </c>
      <c r="F14483">
        <v>12</v>
      </c>
      <c r="G14483" s="3" t="s">
        <v>142</v>
      </c>
      <c r="H14483" t="s">
        <v>2938</v>
      </c>
      <c r="I14483" s="2" cm="1">
        <f t="array" ref="I1448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483" s="2">
        <v>1.2235530000000001</v>
      </c>
      <c r="K14483" s="19" t="s">
        <v>2939</v>
      </c>
    </row>
    <row r="14484" spans="2:11" hidden="1" x14ac:dyDescent="0.2">
      <c r="B14484" t="s">
        <v>2981</v>
      </c>
      <c r="C14484" t="s">
        <v>170</v>
      </c>
      <c r="D14484" t="s">
        <v>20</v>
      </c>
      <c r="E14484">
        <v>2021</v>
      </c>
      <c r="F14484">
        <v>5</v>
      </c>
      <c r="G14484" s="3" t="s">
        <v>123</v>
      </c>
      <c r="H14484" t="s">
        <v>2938</v>
      </c>
      <c r="I14484" s="2" cm="1">
        <f t="array" ref="I14484">SUMPRODUCT(Actuals[Price '[USD'] per UOM], --(Actuals[Commodity] = Consolidated[[#This Row],[Commodity]]), --(Actuals[Region] = "EU"), --(Actuals[Year Month] = Consolidated[[#This Row],[Year.Month]]))</f>
        <v>1.26</v>
      </c>
      <c r="J14484" s="2">
        <v>1.2260765550239234</v>
      </c>
      <c r="K14484" s="19" t="s">
        <v>2939</v>
      </c>
    </row>
    <row r="14485" spans="2:11" hidden="1" x14ac:dyDescent="0.2">
      <c r="B14485" t="s">
        <v>2981</v>
      </c>
      <c r="C14485" t="s">
        <v>170</v>
      </c>
      <c r="D14485" t="s">
        <v>20</v>
      </c>
      <c r="E14485">
        <v>2021</v>
      </c>
      <c r="F14485">
        <v>6</v>
      </c>
      <c r="G14485" s="3" t="s">
        <v>124</v>
      </c>
      <c r="H14485" t="s">
        <v>2938</v>
      </c>
      <c r="I14485" s="2" cm="1">
        <f t="array" ref="I14485">SUMPRODUCT(Actuals[Price '[USD'] per UOM], --(Actuals[Commodity] = Consolidated[[#This Row],[Commodity]]), --(Actuals[Region] = "EU"), --(Actuals[Year Month] = Consolidated[[#This Row],[Year.Month]]))</f>
        <v>1.3089999999999999</v>
      </c>
      <c r="J14485" s="2">
        <v>1.2260765550239234</v>
      </c>
      <c r="K14485" s="19" t="s">
        <v>2939</v>
      </c>
    </row>
    <row r="14486" spans="2:11" hidden="1" x14ac:dyDescent="0.2">
      <c r="B14486" t="s">
        <v>2981</v>
      </c>
      <c r="C14486" t="s">
        <v>170</v>
      </c>
      <c r="D14486" t="s">
        <v>20</v>
      </c>
      <c r="E14486">
        <v>2021</v>
      </c>
      <c r="F14486">
        <v>7</v>
      </c>
      <c r="G14486" s="3" t="s">
        <v>125</v>
      </c>
      <c r="H14486" t="s">
        <v>2938</v>
      </c>
      <c r="I14486" s="2" cm="1">
        <f t="array" ref="I14486">SUMPRODUCT(Actuals[Price '[USD'] per UOM], --(Actuals[Commodity] = Consolidated[[#This Row],[Commodity]]), --(Actuals[Region] = "EU"), --(Actuals[Year Month] = Consolidated[[#This Row],[Year.Month]]))</f>
        <v>1.371</v>
      </c>
      <c r="J14486" s="2">
        <v>1.2260765550239234</v>
      </c>
      <c r="K14486" s="19" t="s">
        <v>2939</v>
      </c>
    </row>
    <row r="14487" spans="2:11" hidden="1" x14ac:dyDescent="0.2">
      <c r="B14487" t="s">
        <v>2981</v>
      </c>
      <c r="C14487" t="s">
        <v>170</v>
      </c>
      <c r="D14487" t="s">
        <v>20</v>
      </c>
      <c r="E14487">
        <v>2021</v>
      </c>
      <c r="F14487">
        <v>8</v>
      </c>
      <c r="G14487" s="3" t="s">
        <v>126</v>
      </c>
      <c r="H14487" t="s">
        <v>2938</v>
      </c>
      <c r="I14487" s="2" cm="1">
        <f t="array" ref="I14487">SUMPRODUCT(Actuals[Price '[USD'] per UOM], --(Actuals[Commodity] = Consolidated[[#This Row],[Commodity]]), --(Actuals[Region] = "EU"), --(Actuals[Year Month] = Consolidated[[#This Row],[Year.Month]]))</f>
        <v>1.4419999999999999</v>
      </c>
      <c r="J14487" s="2">
        <v>1.2081339712918662</v>
      </c>
      <c r="K14487" s="19" t="s">
        <v>2939</v>
      </c>
    </row>
    <row r="14488" spans="2:11" hidden="1" x14ac:dyDescent="0.2">
      <c r="B14488" t="s">
        <v>2981</v>
      </c>
      <c r="C14488" t="s">
        <v>170</v>
      </c>
      <c r="D14488" t="s">
        <v>20</v>
      </c>
      <c r="E14488">
        <v>2021</v>
      </c>
      <c r="F14488">
        <v>9</v>
      </c>
      <c r="G14488" s="3" t="s">
        <v>127</v>
      </c>
      <c r="H14488" t="s">
        <v>2938</v>
      </c>
      <c r="I14488" s="2" cm="1">
        <f t="array" ref="I14488">SUMPRODUCT(Actuals[Price '[USD'] per UOM], --(Actuals[Commodity] = Consolidated[[#This Row],[Commodity]]), --(Actuals[Region] = "EU"), --(Actuals[Year Month] = Consolidated[[#This Row],[Year.Month]]))</f>
        <v>1.4359999999999999</v>
      </c>
      <c r="J14488" s="2">
        <v>1.1842105263157896</v>
      </c>
      <c r="K14488" s="19" t="s">
        <v>2939</v>
      </c>
    </row>
    <row r="14489" spans="2:11" hidden="1" x14ac:dyDescent="0.2">
      <c r="B14489" t="s">
        <v>2981</v>
      </c>
      <c r="C14489" t="s">
        <v>170</v>
      </c>
      <c r="D14489" t="s">
        <v>20</v>
      </c>
      <c r="E14489">
        <v>2021</v>
      </c>
      <c r="F14489">
        <v>10</v>
      </c>
      <c r="G14489" s="3" t="s">
        <v>128</v>
      </c>
      <c r="H14489" t="s">
        <v>2938</v>
      </c>
      <c r="I14489" s="2" cm="1">
        <f t="array" ref="I14489">SUMPRODUCT(Actuals[Price '[USD'] per UOM], --(Actuals[Commodity] = Consolidated[[#This Row],[Commodity]]), --(Actuals[Region] = "EU"), --(Actuals[Year Month] = Consolidated[[#This Row],[Year.Month]]))</f>
        <v>1.4670000000000001</v>
      </c>
      <c r="J14489" s="2">
        <v>1.1363636363636365</v>
      </c>
      <c r="K14489" s="19" t="s">
        <v>2939</v>
      </c>
    </row>
    <row r="14490" spans="2:11" hidden="1" x14ac:dyDescent="0.2">
      <c r="B14490" t="s">
        <v>2981</v>
      </c>
      <c r="C14490" t="s">
        <v>170</v>
      </c>
      <c r="D14490" t="s">
        <v>20</v>
      </c>
      <c r="E14490">
        <v>2021</v>
      </c>
      <c r="F14490">
        <v>11</v>
      </c>
      <c r="G14490" s="3" t="s">
        <v>129</v>
      </c>
      <c r="H14490" t="s">
        <v>2938</v>
      </c>
      <c r="I14490" s="2" cm="1">
        <f t="array" ref="I14490">SUMPRODUCT(Actuals[Price '[USD'] per UOM], --(Actuals[Commodity] = Consolidated[[#This Row],[Commodity]]), --(Actuals[Region] = "EU"), --(Actuals[Year Month] = Consolidated[[#This Row],[Year.Month]]))</f>
        <v>1.5840000000000001</v>
      </c>
      <c r="J14490" s="2">
        <v>1.0885167464114833</v>
      </c>
      <c r="K14490" s="19" t="s">
        <v>2939</v>
      </c>
    </row>
    <row r="14491" spans="2:11" hidden="1" x14ac:dyDescent="0.2">
      <c r="B14491" t="s">
        <v>2981</v>
      </c>
      <c r="C14491" t="s">
        <v>170</v>
      </c>
      <c r="D14491" t="s">
        <v>20</v>
      </c>
      <c r="E14491">
        <v>2021</v>
      </c>
      <c r="F14491">
        <v>12</v>
      </c>
      <c r="G14491" s="3" t="s">
        <v>130</v>
      </c>
      <c r="H14491" t="s">
        <v>2938</v>
      </c>
      <c r="I14491" s="2" cm="1">
        <f t="array" ref="I14491">SUMPRODUCT(Actuals[Price '[USD'] per UOM], --(Actuals[Commodity] = Consolidated[[#This Row],[Commodity]]), --(Actuals[Region] = "EU"), --(Actuals[Year Month] = Consolidated[[#This Row],[Year.Month]]))</f>
        <v>1.5840000000000001</v>
      </c>
      <c r="J14491" s="2">
        <v>1.0406698564593302</v>
      </c>
      <c r="K14491" s="19" t="s">
        <v>2939</v>
      </c>
    </row>
    <row r="14492" spans="2:11" hidden="1" x14ac:dyDescent="0.2">
      <c r="B14492" t="s">
        <v>2981</v>
      </c>
      <c r="C14492" t="s">
        <v>170</v>
      </c>
      <c r="D14492" t="s">
        <v>20</v>
      </c>
      <c r="E14492">
        <v>2022</v>
      </c>
      <c r="F14492">
        <v>1</v>
      </c>
      <c r="G14492" s="3" t="s">
        <v>131</v>
      </c>
      <c r="H14492" t="s">
        <v>2938</v>
      </c>
      <c r="I14492" s="2" cm="1">
        <f t="array" ref="I14492">SUMPRODUCT(Actuals[Price '[USD'] per UOM], --(Actuals[Commodity] = Consolidated[[#This Row],[Commodity]]), --(Actuals[Region] = "EU"), --(Actuals[Year Month] = Consolidated[[#This Row],[Year.Month]]))</f>
        <v>1.468</v>
      </c>
      <c r="J14492" s="2">
        <v>1.0406698564593302</v>
      </c>
      <c r="K14492" s="19" t="s">
        <v>2939</v>
      </c>
    </row>
    <row r="14493" spans="2:11" hidden="1" x14ac:dyDescent="0.2">
      <c r="B14493" t="s">
        <v>2981</v>
      </c>
      <c r="C14493" t="s">
        <v>170</v>
      </c>
      <c r="D14493" t="s">
        <v>20</v>
      </c>
      <c r="E14493">
        <v>2022</v>
      </c>
      <c r="F14493">
        <v>2</v>
      </c>
      <c r="G14493" s="3" t="s">
        <v>132</v>
      </c>
      <c r="H14493" t="s">
        <v>2938</v>
      </c>
      <c r="I14493" s="2" cm="1">
        <f t="array" ref="I14493">SUMPRODUCT(Actuals[Price '[USD'] per UOM], --(Actuals[Commodity] = Consolidated[[#This Row],[Commodity]]), --(Actuals[Region] = "EU"), --(Actuals[Year Month] = Consolidated[[#This Row],[Year.Month]]))</f>
        <v>1.5449999999999999</v>
      </c>
      <c r="J14493" s="2">
        <v>1.0526315789473684</v>
      </c>
      <c r="K14493" s="19" t="s">
        <v>2939</v>
      </c>
    </row>
    <row r="14494" spans="2:11" hidden="1" x14ac:dyDescent="0.2">
      <c r="B14494" t="s">
        <v>2981</v>
      </c>
      <c r="C14494" t="s">
        <v>170</v>
      </c>
      <c r="D14494" t="s">
        <v>20</v>
      </c>
      <c r="E14494">
        <v>2022</v>
      </c>
      <c r="F14494">
        <v>3</v>
      </c>
      <c r="G14494" s="3" t="s">
        <v>133</v>
      </c>
      <c r="H14494" t="s">
        <v>2938</v>
      </c>
      <c r="I14494" s="2" cm="1">
        <f t="array" ref="I14494">SUMPRODUCT(Actuals[Price '[USD'] per UOM], --(Actuals[Commodity] = Consolidated[[#This Row],[Commodity]]), --(Actuals[Region] = "EU"), --(Actuals[Year Month] = Consolidated[[#This Row],[Year.Month]]))</f>
        <v>1.653</v>
      </c>
      <c r="J14494" s="2">
        <v>1.0765550239234452</v>
      </c>
      <c r="K14494" s="19" t="s">
        <v>2939</v>
      </c>
    </row>
    <row r="14495" spans="2:11" hidden="1" x14ac:dyDescent="0.2">
      <c r="B14495" t="s">
        <v>2981</v>
      </c>
      <c r="C14495" t="s">
        <v>170</v>
      </c>
      <c r="D14495" t="s">
        <v>20</v>
      </c>
      <c r="E14495">
        <v>2022</v>
      </c>
      <c r="F14495">
        <v>4</v>
      </c>
      <c r="G14495" s="3" t="s">
        <v>134</v>
      </c>
      <c r="H14495" t="s">
        <v>2938</v>
      </c>
      <c r="I14495" s="2" cm="1">
        <f t="array" ref="I14495">SUMPRODUCT(Actuals[Price '[USD'] per UOM], --(Actuals[Commodity] = Consolidated[[#This Row],[Commodity]]), --(Actuals[Region] = "EU"), --(Actuals[Year Month] = Consolidated[[#This Row],[Year.Month]]))</f>
        <v>1.91</v>
      </c>
      <c r="J14495" s="2">
        <v>1.0885167464114833</v>
      </c>
      <c r="K14495" s="19" t="s">
        <v>2939</v>
      </c>
    </row>
    <row r="14496" spans="2:11" hidden="1" x14ac:dyDescent="0.2">
      <c r="B14496" t="s">
        <v>2981</v>
      </c>
      <c r="C14496" t="s">
        <v>170</v>
      </c>
      <c r="D14496" t="s">
        <v>20</v>
      </c>
      <c r="E14496">
        <v>2022</v>
      </c>
      <c r="F14496">
        <v>5</v>
      </c>
      <c r="G14496" s="3" t="s">
        <v>135</v>
      </c>
      <c r="H14496" t="s">
        <v>2938</v>
      </c>
      <c r="I14496" s="2" cm="1">
        <f t="array" ref="I14496">SUMPRODUCT(Actuals[Price '[USD'] per UOM], --(Actuals[Commodity] = Consolidated[[#This Row],[Commodity]]), --(Actuals[Region] = "EU"), --(Actuals[Year Month] = Consolidated[[#This Row],[Year.Month]]))</f>
        <v>1.835</v>
      </c>
      <c r="J14496" s="2">
        <v>1.0885167464114833</v>
      </c>
      <c r="K14496" s="19" t="s">
        <v>2939</v>
      </c>
    </row>
    <row r="14497" spans="2:11" hidden="1" x14ac:dyDescent="0.2">
      <c r="B14497" t="s">
        <v>2981</v>
      </c>
      <c r="C14497" t="s">
        <v>170</v>
      </c>
      <c r="D14497" t="s">
        <v>20</v>
      </c>
      <c r="E14497">
        <v>2022</v>
      </c>
      <c r="F14497">
        <v>6</v>
      </c>
      <c r="G14497" s="3" t="s">
        <v>136</v>
      </c>
      <c r="H14497" t="s">
        <v>2938</v>
      </c>
      <c r="I14497" s="2" cm="1">
        <f t="array" ref="I14497">SUMPRODUCT(Actuals[Price '[USD'] per UOM], --(Actuals[Commodity] = Consolidated[[#This Row],[Commodity]]), --(Actuals[Region] = "EU"), --(Actuals[Year Month] = Consolidated[[#This Row],[Year.Month]]))</f>
        <v>1.8240000000000001</v>
      </c>
      <c r="J14497" s="2">
        <v>1.0526315789473684</v>
      </c>
      <c r="K14497" s="19" t="s">
        <v>2939</v>
      </c>
    </row>
    <row r="14498" spans="2:11" hidden="1" x14ac:dyDescent="0.2">
      <c r="B14498" t="s">
        <v>2981</v>
      </c>
      <c r="C14498" t="s">
        <v>170</v>
      </c>
      <c r="D14498" t="s">
        <v>20</v>
      </c>
      <c r="E14498">
        <v>2022</v>
      </c>
      <c r="F14498">
        <v>7</v>
      </c>
      <c r="G14498" s="3" t="s">
        <v>137</v>
      </c>
      <c r="H14498" t="s">
        <v>2938</v>
      </c>
      <c r="I14498" s="2" cm="1">
        <f t="array" ref="I14498">SUMPRODUCT(Actuals[Price '[USD'] per UOM], --(Actuals[Commodity] = Consolidated[[#This Row],[Commodity]]), --(Actuals[Region] = "EU"), --(Actuals[Year Month] = Consolidated[[#This Row],[Year.Month]]))</f>
        <v>1.6870000000000001</v>
      </c>
      <c r="J14498" s="2">
        <v>1.0406698564593302</v>
      </c>
      <c r="K14498" s="19" t="s">
        <v>2939</v>
      </c>
    </row>
    <row r="14499" spans="2:11" hidden="1" x14ac:dyDescent="0.2">
      <c r="B14499" t="s">
        <v>2981</v>
      </c>
      <c r="C14499" t="s">
        <v>170</v>
      </c>
      <c r="D14499" t="s">
        <v>20</v>
      </c>
      <c r="E14499">
        <v>2022</v>
      </c>
      <c r="F14499">
        <v>8</v>
      </c>
      <c r="G14499" s="3" t="s">
        <v>138</v>
      </c>
      <c r="H14499" t="s">
        <v>2938</v>
      </c>
      <c r="I14499" s="2" cm="1">
        <f t="array" ref="I14499">SUMPRODUCT(Actuals[Price '[USD'] per UOM], --(Actuals[Commodity] = Consolidated[[#This Row],[Commodity]]), --(Actuals[Region] = "EU"), --(Actuals[Year Month] = Consolidated[[#This Row],[Year.Month]]))</f>
        <v>1.59</v>
      </c>
      <c r="J14499" s="2">
        <v>1.0287081339712918</v>
      </c>
      <c r="K14499" s="19" t="s">
        <v>2939</v>
      </c>
    </row>
    <row r="14500" spans="2:11" hidden="1" x14ac:dyDescent="0.2">
      <c r="B14500" t="s">
        <v>2981</v>
      </c>
      <c r="C14500" t="s">
        <v>170</v>
      </c>
      <c r="D14500" t="s">
        <v>20</v>
      </c>
      <c r="E14500">
        <v>2022</v>
      </c>
      <c r="F14500">
        <v>9</v>
      </c>
      <c r="G14500" s="3" t="s">
        <v>139</v>
      </c>
      <c r="H14500" t="s">
        <v>2938</v>
      </c>
      <c r="I14500" s="2" cm="1">
        <f t="array" ref="I14500">SUMPRODUCT(Actuals[Price '[USD'] per UOM], --(Actuals[Commodity] = Consolidated[[#This Row],[Commodity]]), --(Actuals[Region] = "EU"), --(Actuals[Year Month] = Consolidated[[#This Row],[Year.Month]]))</f>
        <v>1.4019999999999999</v>
      </c>
      <c r="J14500" s="2">
        <v>1.0645933014354068</v>
      </c>
      <c r="K14500" s="19" t="s">
        <v>2939</v>
      </c>
    </row>
    <row r="14501" spans="2:11" hidden="1" x14ac:dyDescent="0.2">
      <c r="B14501" t="s">
        <v>2981</v>
      </c>
      <c r="C14501" t="s">
        <v>170</v>
      </c>
      <c r="D14501" t="s">
        <v>20</v>
      </c>
      <c r="E14501">
        <v>2022</v>
      </c>
      <c r="F14501">
        <v>10</v>
      </c>
      <c r="G14501" s="3" t="s">
        <v>140</v>
      </c>
      <c r="H14501" t="s">
        <v>2938</v>
      </c>
      <c r="I14501" s="2" cm="1">
        <f t="array" ref="I14501">SUMPRODUCT(Actuals[Price '[USD'] per UOM], --(Actuals[Commodity] = Consolidated[[#This Row],[Commodity]]), --(Actuals[Region] = "EU"), --(Actuals[Year Month] = Consolidated[[#This Row],[Year.Month]]))</f>
        <v>1.345</v>
      </c>
      <c r="J14501" s="2">
        <v>1.0645933014354068</v>
      </c>
      <c r="K14501" s="19" t="s">
        <v>2939</v>
      </c>
    </row>
    <row r="14502" spans="2:11" hidden="1" x14ac:dyDescent="0.2">
      <c r="B14502" t="s">
        <v>2981</v>
      </c>
      <c r="C14502" t="s">
        <v>170</v>
      </c>
      <c r="D14502" t="s">
        <v>20</v>
      </c>
      <c r="E14502">
        <v>2022</v>
      </c>
      <c r="F14502">
        <v>11</v>
      </c>
      <c r="G14502" s="3" t="s">
        <v>141</v>
      </c>
      <c r="H14502" t="s">
        <v>2938</v>
      </c>
      <c r="I14502" s="2" cm="1">
        <f t="array" ref="I14502">SUMPRODUCT(Actuals[Price '[USD'] per UOM], --(Actuals[Commodity] = Consolidated[[#This Row],[Commodity]]), --(Actuals[Region] = "EU"), --(Actuals[Year Month] = Consolidated[[#This Row],[Year.Month]]))</f>
        <v>1.3680000000000001</v>
      </c>
      <c r="J14502" s="2">
        <v>1.0645933014354068</v>
      </c>
      <c r="K14502" s="19" t="s">
        <v>2939</v>
      </c>
    </row>
    <row r="14503" spans="2:11" hidden="1" x14ac:dyDescent="0.2">
      <c r="B14503" t="s">
        <v>2981</v>
      </c>
      <c r="C14503" t="s">
        <v>170</v>
      </c>
      <c r="D14503" t="s">
        <v>20</v>
      </c>
      <c r="E14503">
        <v>2022</v>
      </c>
      <c r="F14503">
        <v>12</v>
      </c>
      <c r="G14503" s="3" t="s">
        <v>142</v>
      </c>
      <c r="H14503" t="s">
        <v>2938</v>
      </c>
      <c r="I14503" s="2" cm="1">
        <f t="array" ref="I14503">SUMPRODUCT(Actuals[Price '[USD'] per UOM], --(Actuals[Commodity] = Consolidated[[#This Row],[Commodity]]), --(Actuals[Region] = "EU"), --(Actuals[Year Month] = Consolidated[[#This Row],[Year.Month]]))</f>
        <v>1.3340000000000001</v>
      </c>
      <c r="J14503" s="2">
        <v>1.0765550239234452</v>
      </c>
      <c r="K14503" s="19" t="s">
        <v>2939</v>
      </c>
    </row>
    <row r="14504" spans="2:11" hidden="1" x14ac:dyDescent="0.2">
      <c r="B14504" t="s">
        <v>2981</v>
      </c>
      <c r="C14504" t="s">
        <v>169</v>
      </c>
      <c r="D14504" t="s">
        <v>15</v>
      </c>
      <c r="E14504">
        <v>2021</v>
      </c>
      <c r="F14504">
        <v>5</v>
      </c>
      <c r="G14504" s="3" t="s">
        <v>123</v>
      </c>
      <c r="H14504" t="s">
        <v>2938</v>
      </c>
      <c r="I14504" s="2" cm="1">
        <f t="array" ref="I14504">SUMPRODUCT(Actuals[Price '[USD'] per UOM], --(Actuals[Commodity] = Consolidated[[#This Row],[Commodity]]), --(Actuals[Region] = Consolidated[[#This Row],[Region]]), --(Actuals[Year Month] = Consolidated[[#This Row],[Year.Month]]))</f>
        <v>1.0549999999999999</v>
      </c>
      <c r="J14504" s="2">
        <v>1.06</v>
      </c>
      <c r="K14504" s="19" t="s">
        <v>2939</v>
      </c>
    </row>
    <row r="14505" spans="2:11" hidden="1" x14ac:dyDescent="0.2">
      <c r="B14505" t="s">
        <v>2981</v>
      </c>
      <c r="C14505" t="s">
        <v>169</v>
      </c>
      <c r="D14505" t="s">
        <v>15</v>
      </c>
      <c r="E14505">
        <v>2021</v>
      </c>
      <c r="F14505">
        <v>6</v>
      </c>
      <c r="G14505" s="3" t="s">
        <v>124</v>
      </c>
      <c r="H14505" t="s">
        <v>2938</v>
      </c>
      <c r="I14505" s="2" cm="1">
        <f t="array" ref="I14505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4505" s="2">
        <v>1.04</v>
      </c>
      <c r="K14505" s="19" t="s">
        <v>2939</v>
      </c>
    </row>
    <row r="14506" spans="2:11" hidden="1" x14ac:dyDescent="0.2">
      <c r="B14506" t="s">
        <v>2981</v>
      </c>
      <c r="C14506" t="s">
        <v>169</v>
      </c>
      <c r="D14506" t="s">
        <v>15</v>
      </c>
      <c r="E14506">
        <v>2021</v>
      </c>
      <c r="F14506">
        <v>7</v>
      </c>
      <c r="G14506" s="3" t="s">
        <v>125</v>
      </c>
      <c r="H14506" t="s">
        <v>2938</v>
      </c>
      <c r="I14506" s="2" cm="1">
        <f t="array" ref="I14506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4506" s="2">
        <v>1.02</v>
      </c>
      <c r="K14506" s="19" t="s">
        <v>2939</v>
      </c>
    </row>
    <row r="14507" spans="2:11" hidden="1" x14ac:dyDescent="0.2">
      <c r="B14507" t="s">
        <v>2981</v>
      </c>
      <c r="C14507" t="s">
        <v>169</v>
      </c>
      <c r="D14507" t="s">
        <v>15</v>
      </c>
      <c r="E14507">
        <v>2021</v>
      </c>
      <c r="F14507">
        <v>8</v>
      </c>
      <c r="G14507" s="3" t="s">
        <v>126</v>
      </c>
      <c r="H14507" t="s">
        <v>2938</v>
      </c>
      <c r="I14507" s="2" cm="1">
        <f t="array" ref="I14507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4507" s="2">
        <v>1.04</v>
      </c>
      <c r="K14507" s="19" t="s">
        <v>2939</v>
      </c>
    </row>
    <row r="14508" spans="2:11" hidden="1" x14ac:dyDescent="0.2">
      <c r="B14508" t="s">
        <v>2981</v>
      </c>
      <c r="C14508" t="s">
        <v>169</v>
      </c>
      <c r="D14508" t="s">
        <v>15</v>
      </c>
      <c r="E14508">
        <v>2021</v>
      </c>
      <c r="F14508">
        <v>9</v>
      </c>
      <c r="G14508" s="3" t="s">
        <v>127</v>
      </c>
      <c r="H14508" t="s">
        <v>2938</v>
      </c>
      <c r="I14508" s="2" cm="1">
        <f t="array" ref="I14508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4508" s="2">
        <v>1.04</v>
      </c>
      <c r="K14508" s="19" t="s">
        <v>2939</v>
      </c>
    </row>
    <row r="14509" spans="2:11" hidden="1" x14ac:dyDescent="0.2">
      <c r="B14509" t="s">
        <v>2981</v>
      </c>
      <c r="C14509" t="s">
        <v>169</v>
      </c>
      <c r="D14509" t="s">
        <v>15</v>
      </c>
      <c r="E14509">
        <v>2021</v>
      </c>
      <c r="F14509">
        <v>10</v>
      </c>
      <c r="G14509" s="3" t="s">
        <v>128</v>
      </c>
      <c r="H14509" t="s">
        <v>2938</v>
      </c>
      <c r="I14509" s="2" cm="1">
        <f t="array" ref="I14509">SUMPRODUCT(Actuals[Price '[USD'] per UOM], --(Actuals[Commodity] = Consolidated[[#This Row],[Commodity]]), --(Actuals[Region] = Consolidated[[#This Row],[Region]]), --(Actuals[Year Month] = Consolidated[[#This Row],[Year.Month]]))</f>
        <v>1</v>
      </c>
      <c r="J14509" s="2">
        <v>1.03</v>
      </c>
      <c r="K14509" s="19" t="s">
        <v>2939</v>
      </c>
    </row>
    <row r="14510" spans="2:11" hidden="1" x14ac:dyDescent="0.2">
      <c r="B14510" t="s">
        <v>2981</v>
      </c>
      <c r="C14510" t="s">
        <v>169</v>
      </c>
      <c r="D14510" t="s">
        <v>15</v>
      </c>
      <c r="E14510">
        <v>2021</v>
      </c>
      <c r="F14510">
        <v>11</v>
      </c>
      <c r="G14510" s="3" t="s">
        <v>129</v>
      </c>
      <c r="H14510" t="s">
        <v>2938</v>
      </c>
      <c r="I14510" s="2" cm="1">
        <f t="array" ref="I14510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4510" s="2">
        <v>1.03</v>
      </c>
      <c r="K14510" s="19" t="s">
        <v>2939</v>
      </c>
    </row>
    <row r="14511" spans="2:11" hidden="1" x14ac:dyDescent="0.2">
      <c r="B14511" t="s">
        <v>2981</v>
      </c>
      <c r="C14511" t="s">
        <v>169</v>
      </c>
      <c r="D14511" t="s">
        <v>15</v>
      </c>
      <c r="E14511">
        <v>2021</v>
      </c>
      <c r="F14511">
        <v>12</v>
      </c>
      <c r="G14511" s="3" t="s">
        <v>130</v>
      </c>
      <c r="H14511" t="s">
        <v>2938</v>
      </c>
      <c r="I14511" s="2" cm="1">
        <f t="array" ref="I1451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4511" s="2">
        <v>1.02</v>
      </c>
      <c r="K14511" s="19" t="s">
        <v>2939</v>
      </c>
    </row>
    <row r="14512" spans="2:11" hidden="1" x14ac:dyDescent="0.2">
      <c r="B14512" t="s">
        <v>2981</v>
      </c>
      <c r="C14512" t="s">
        <v>169</v>
      </c>
      <c r="D14512" t="s">
        <v>15</v>
      </c>
      <c r="E14512">
        <v>2022</v>
      </c>
      <c r="F14512">
        <v>1</v>
      </c>
      <c r="G14512" s="3" t="s">
        <v>131</v>
      </c>
      <c r="H14512" t="s">
        <v>2938</v>
      </c>
      <c r="I14512" s="2" cm="1">
        <f t="array" ref="I14512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4512" s="2">
        <v>1.01</v>
      </c>
      <c r="K14512" s="19" t="s">
        <v>2939</v>
      </c>
    </row>
    <row r="14513" spans="2:11" hidden="1" x14ac:dyDescent="0.2">
      <c r="B14513" t="s">
        <v>2981</v>
      </c>
      <c r="C14513" t="s">
        <v>169</v>
      </c>
      <c r="D14513" t="s">
        <v>15</v>
      </c>
      <c r="E14513">
        <v>2022</v>
      </c>
      <c r="F14513">
        <v>2</v>
      </c>
      <c r="G14513" s="3" t="s">
        <v>132</v>
      </c>
      <c r="H14513" t="s">
        <v>2938</v>
      </c>
      <c r="I14513" s="2" cm="1">
        <f t="array" ref="I14513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4513" s="2">
        <v>1.01</v>
      </c>
      <c r="K14513" s="19" t="s">
        <v>2939</v>
      </c>
    </row>
    <row r="14514" spans="2:11" hidden="1" x14ac:dyDescent="0.2">
      <c r="B14514" t="s">
        <v>2981</v>
      </c>
      <c r="C14514" t="s">
        <v>169</v>
      </c>
      <c r="D14514" t="s">
        <v>15</v>
      </c>
      <c r="E14514">
        <v>2022</v>
      </c>
      <c r="F14514">
        <v>3</v>
      </c>
      <c r="G14514" s="3" t="s">
        <v>133</v>
      </c>
      <c r="H14514" t="s">
        <v>2938</v>
      </c>
      <c r="I14514" s="2" cm="1">
        <f t="array" ref="I1451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4514" s="2">
        <v>1.0050000000000001</v>
      </c>
      <c r="K14514" s="19" t="s">
        <v>2939</v>
      </c>
    </row>
    <row r="14515" spans="2:11" hidden="1" x14ac:dyDescent="0.2">
      <c r="B14515" t="s">
        <v>2981</v>
      </c>
      <c r="C14515" t="s">
        <v>169</v>
      </c>
      <c r="D14515" t="s">
        <v>15</v>
      </c>
      <c r="E14515">
        <v>2022</v>
      </c>
      <c r="F14515">
        <v>4</v>
      </c>
      <c r="G14515" s="3" t="s">
        <v>134</v>
      </c>
      <c r="H14515" t="s">
        <v>2938</v>
      </c>
      <c r="I14515" s="2" cm="1">
        <f t="array" ref="I1451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4515" s="2">
        <v>1.0050000000000001</v>
      </c>
      <c r="K14515" s="19" t="s">
        <v>2939</v>
      </c>
    </row>
    <row r="14516" spans="2:11" hidden="1" x14ac:dyDescent="0.2">
      <c r="B14516" t="s">
        <v>2981</v>
      </c>
      <c r="C14516" t="s">
        <v>169</v>
      </c>
      <c r="D14516" t="s">
        <v>15</v>
      </c>
      <c r="E14516">
        <v>2022</v>
      </c>
      <c r="F14516">
        <v>5</v>
      </c>
      <c r="G14516" s="3" t="s">
        <v>135</v>
      </c>
      <c r="H14516" t="s">
        <v>2938</v>
      </c>
      <c r="I14516" s="2" cm="1">
        <f t="array" ref="I1451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516" s="2">
        <v>1.01</v>
      </c>
      <c r="K14516" s="19" t="s">
        <v>2939</v>
      </c>
    </row>
    <row r="14517" spans="2:11" hidden="1" x14ac:dyDescent="0.2">
      <c r="B14517" t="s">
        <v>2981</v>
      </c>
      <c r="C14517" t="s">
        <v>169</v>
      </c>
      <c r="D14517" t="s">
        <v>15</v>
      </c>
      <c r="E14517">
        <v>2022</v>
      </c>
      <c r="F14517">
        <v>6</v>
      </c>
      <c r="G14517" s="3" t="s">
        <v>136</v>
      </c>
      <c r="H14517" t="s">
        <v>2938</v>
      </c>
      <c r="I14517" s="2" cm="1">
        <f t="array" ref="I1451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4517" s="2">
        <v>0.99</v>
      </c>
      <c r="K14517" s="19" t="s">
        <v>2939</v>
      </c>
    </row>
    <row r="14518" spans="2:11" hidden="1" x14ac:dyDescent="0.2">
      <c r="B14518" t="s">
        <v>2981</v>
      </c>
      <c r="C14518" t="s">
        <v>169</v>
      </c>
      <c r="D14518" t="s">
        <v>15</v>
      </c>
      <c r="E14518">
        <v>2022</v>
      </c>
      <c r="F14518">
        <v>7</v>
      </c>
      <c r="G14518" s="3" t="s">
        <v>137</v>
      </c>
      <c r="H14518" t="s">
        <v>2938</v>
      </c>
      <c r="I14518" s="2" cm="1">
        <f t="array" ref="I1451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4518" s="2">
        <v>0.99</v>
      </c>
      <c r="K14518" s="19" t="s">
        <v>2939</v>
      </c>
    </row>
    <row r="14519" spans="2:11" hidden="1" x14ac:dyDescent="0.2">
      <c r="B14519" t="s">
        <v>2981</v>
      </c>
      <c r="C14519" t="s">
        <v>169</v>
      </c>
      <c r="D14519" t="s">
        <v>15</v>
      </c>
      <c r="E14519">
        <v>2022</v>
      </c>
      <c r="F14519">
        <v>8</v>
      </c>
      <c r="G14519" s="3" t="s">
        <v>138</v>
      </c>
      <c r="H14519" t="s">
        <v>2938</v>
      </c>
      <c r="I14519" s="2" cm="1">
        <f t="array" ref="I1451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4519" s="2">
        <v>1.0050000000000001</v>
      </c>
      <c r="K14519" s="19" t="s">
        <v>2939</v>
      </c>
    </row>
    <row r="14520" spans="2:11" hidden="1" x14ac:dyDescent="0.2">
      <c r="B14520" t="s">
        <v>2981</v>
      </c>
      <c r="C14520" t="s">
        <v>169</v>
      </c>
      <c r="D14520" t="s">
        <v>15</v>
      </c>
      <c r="E14520">
        <v>2022</v>
      </c>
      <c r="F14520">
        <v>9</v>
      </c>
      <c r="G14520" s="3" t="s">
        <v>139</v>
      </c>
      <c r="H14520" t="s">
        <v>2938</v>
      </c>
      <c r="I14520" s="2" cm="1">
        <f t="array" ref="I1452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4520" s="2">
        <v>0.995</v>
      </c>
      <c r="K14520" s="19" t="s">
        <v>2939</v>
      </c>
    </row>
    <row r="14521" spans="2:11" hidden="1" x14ac:dyDescent="0.2">
      <c r="B14521" t="s">
        <v>2981</v>
      </c>
      <c r="C14521" t="s">
        <v>169</v>
      </c>
      <c r="D14521" t="s">
        <v>15</v>
      </c>
      <c r="E14521">
        <v>2022</v>
      </c>
      <c r="F14521">
        <v>10</v>
      </c>
      <c r="G14521" s="3" t="s">
        <v>140</v>
      </c>
      <c r="H14521" t="s">
        <v>2938</v>
      </c>
      <c r="I14521" s="2" cm="1">
        <f t="array" ref="I1452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4521" s="2">
        <v>0.99</v>
      </c>
      <c r="K14521" s="19" t="s">
        <v>2939</v>
      </c>
    </row>
    <row r="14522" spans="2:11" hidden="1" x14ac:dyDescent="0.2">
      <c r="B14522" t="s">
        <v>2981</v>
      </c>
      <c r="C14522" t="s">
        <v>169</v>
      </c>
      <c r="D14522" t="s">
        <v>15</v>
      </c>
      <c r="E14522">
        <v>2022</v>
      </c>
      <c r="F14522">
        <v>11</v>
      </c>
      <c r="G14522" s="3" t="s">
        <v>141</v>
      </c>
      <c r="H14522" t="s">
        <v>2938</v>
      </c>
      <c r="I14522" s="2" cm="1">
        <f t="array" ref="I1452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4522" s="2">
        <v>0.995</v>
      </c>
      <c r="K14522" s="19" t="s">
        <v>2939</v>
      </c>
    </row>
    <row r="14523" spans="2:11" hidden="1" x14ac:dyDescent="0.2">
      <c r="B14523" t="s">
        <v>2981</v>
      </c>
      <c r="C14523" t="s">
        <v>169</v>
      </c>
      <c r="D14523" t="s">
        <v>15</v>
      </c>
      <c r="E14523">
        <v>2022</v>
      </c>
      <c r="F14523">
        <v>12</v>
      </c>
      <c r="G14523" s="3" t="s">
        <v>142</v>
      </c>
      <c r="H14523" t="s">
        <v>2938</v>
      </c>
      <c r="I14523" s="2" cm="1">
        <f t="array" ref="I1452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4523" s="2">
        <v>0.95500000000000007</v>
      </c>
      <c r="K14523" s="19" t="s">
        <v>2939</v>
      </c>
    </row>
    <row r="14524" spans="2:11" hidden="1" x14ac:dyDescent="0.2">
      <c r="B14524" t="s">
        <v>2980</v>
      </c>
      <c r="C14524" t="s">
        <v>161</v>
      </c>
      <c r="D14524" t="s">
        <v>7</v>
      </c>
      <c r="E14524">
        <v>2021</v>
      </c>
      <c r="F14524">
        <v>5</v>
      </c>
      <c r="G14524" s="3" t="s">
        <v>123</v>
      </c>
      <c r="H14524" t="s">
        <v>2938</v>
      </c>
      <c r="I14524" s="2" cm="1">
        <f t="array" ref="I14524">SUMPRODUCT(Actuals[Price '[USD'] per UOM], --(Actuals[Commodity] = Consolidated[[#This Row],[Commodity]]), --(Actuals[Region] = Consolidated[[#This Row],[Region]]), --(Actuals[Year Month] = Consolidated[[#This Row],[Year.Month]]))</f>
        <v>0.92</v>
      </c>
      <c r="J14524" s="2">
        <v>0.9865674499999999</v>
      </c>
      <c r="K14524" s="19" t="s">
        <v>2939</v>
      </c>
    </row>
    <row r="14525" spans="2:11" hidden="1" x14ac:dyDescent="0.2">
      <c r="B14525" t="s">
        <v>2980</v>
      </c>
      <c r="C14525" t="s">
        <v>161</v>
      </c>
      <c r="D14525" t="s">
        <v>7</v>
      </c>
      <c r="E14525">
        <v>2021</v>
      </c>
      <c r="F14525">
        <v>6</v>
      </c>
      <c r="G14525" s="3" t="s">
        <v>124</v>
      </c>
      <c r="H14525" t="s">
        <v>2938</v>
      </c>
      <c r="I14525" s="2" cm="1">
        <f t="array" ref="I14525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4525" s="2">
        <v>0.87633644999999993</v>
      </c>
      <c r="K14525" s="19" t="s">
        <v>2939</v>
      </c>
    </row>
    <row r="14526" spans="2:11" hidden="1" x14ac:dyDescent="0.2">
      <c r="B14526" t="s">
        <v>2980</v>
      </c>
      <c r="C14526" t="s">
        <v>161</v>
      </c>
      <c r="D14526" t="s">
        <v>7</v>
      </c>
      <c r="E14526">
        <v>2021</v>
      </c>
      <c r="F14526">
        <v>7</v>
      </c>
      <c r="G14526" s="3" t="s">
        <v>125</v>
      </c>
      <c r="H14526" t="s">
        <v>2938</v>
      </c>
      <c r="I14526" s="2" cm="1">
        <f t="array" ref="I14526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4526" s="2">
        <v>0.82122094999999995</v>
      </c>
      <c r="K14526" s="19" t="s">
        <v>2939</v>
      </c>
    </row>
    <row r="14527" spans="2:11" hidden="1" x14ac:dyDescent="0.2">
      <c r="B14527" t="s">
        <v>2980</v>
      </c>
      <c r="C14527" t="s">
        <v>161</v>
      </c>
      <c r="D14527" t="s">
        <v>7</v>
      </c>
      <c r="E14527">
        <v>2021</v>
      </c>
      <c r="F14527">
        <v>8</v>
      </c>
      <c r="G14527" s="3" t="s">
        <v>126</v>
      </c>
      <c r="H14527" t="s">
        <v>2938</v>
      </c>
      <c r="I14527" s="2" cm="1">
        <f t="array" ref="I14527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4527" s="2">
        <v>0.82122094999999995</v>
      </c>
      <c r="K14527" s="19" t="s">
        <v>2939</v>
      </c>
    </row>
    <row r="14528" spans="2:11" hidden="1" x14ac:dyDescent="0.2">
      <c r="B14528" t="s">
        <v>2980</v>
      </c>
      <c r="C14528" t="s">
        <v>161</v>
      </c>
      <c r="D14528" t="s">
        <v>7</v>
      </c>
      <c r="E14528">
        <v>2021</v>
      </c>
      <c r="F14528">
        <v>9</v>
      </c>
      <c r="G14528" s="3" t="s">
        <v>127</v>
      </c>
      <c r="H14528" t="s">
        <v>2938</v>
      </c>
      <c r="I14528" s="2" cm="1">
        <f t="array" ref="I1452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528" s="2">
        <v>0.81570939999999992</v>
      </c>
      <c r="K14528" s="19" t="s">
        <v>2939</v>
      </c>
    </row>
    <row r="14529" spans="2:11" hidden="1" x14ac:dyDescent="0.2">
      <c r="B14529" t="s">
        <v>2980</v>
      </c>
      <c r="C14529" t="s">
        <v>161</v>
      </c>
      <c r="D14529" t="s">
        <v>7</v>
      </c>
      <c r="E14529">
        <v>2021</v>
      </c>
      <c r="F14529">
        <v>10</v>
      </c>
      <c r="G14529" s="3" t="s">
        <v>128</v>
      </c>
      <c r="H14529" t="s">
        <v>2938</v>
      </c>
      <c r="I14529" s="2" cm="1">
        <f t="array" ref="I1452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4529" s="2">
        <v>0.82122094999999995</v>
      </c>
      <c r="K14529" s="19" t="s">
        <v>2939</v>
      </c>
    </row>
    <row r="14530" spans="2:11" hidden="1" x14ac:dyDescent="0.2">
      <c r="B14530" t="s">
        <v>2980</v>
      </c>
      <c r="C14530" t="s">
        <v>161</v>
      </c>
      <c r="D14530" t="s">
        <v>7</v>
      </c>
      <c r="E14530">
        <v>2021</v>
      </c>
      <c r="F14530">
        <v>11</v>
      </c>
      <c r="G14530" s="3" t="s">
        <v>129</v>
      </c>
      <c r="H14530" t="s">
        <v>2938</v>
      </c>
      <c r="I14530" s="2" cm="1">
        <f t="array" ref="I14530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4530" s="2">
        <v>0.82673249999999998</v>
      </c>
      <c r="K14530" s="19" t="s">
        <v>2939</v>
      </c>
    </row>
    <row r="14531" spans="2:11" hidden="1" x14ac:dyDescent="0.2">
      <c r="B14531" t="s">
        <v>2980</v>
      </c>
      <c r="C14531" t="s">
        <v>161</v>
      </c>
      <c r="D14531" t="s">
        <v>7</v>
      </c>
      <c r="E14531">
        <v>2021</v>
      </c>
      <c r="F14531">
        <v>12</v>
      </c>
      <c r="G14531" s="3" t="s">
        <v>130</v>
      </c>
      <c r="H14531" t="s">
        <v>2938</v>
      </c>
      <c r="I14531" s="2" cm="1">
        <f t="array" ref="I14531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4531" s="2">
        <v>0.82673249999999998</v>
      </c>
      <c r="K14531" s="19" t="s">
        <v>2939</v>
      </c>
    </row>
    <row r="14532" spans="2:11" hidden="1" x14ac:dyDescent="0.2">
      <c r="B14532" t="s">
        <v>2980</v>
      </c>
      <c r="C14532" t="s">
        <v>161</v>
      </c>
      <c r="D14532" t="s">
        <v>7</v>
      </c>
      <c r="E14532">
        <v>2022</v>
      </c>
      <c r="F14532">
        <v>1</v>
      </c>
      <c r="G14532" s="3" t="s">
        <v>131</v>
      </c>
      <c r="H14532" t="s">
        <v>2938</v>
      </c>
      <c r="I14532" s="2" cm="1">
        <f t="array" ref="I14532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4532" s="2">
        <v>0.84326714999999997</v>
      </c>
      <c r="K14532" s="19" t="s">
        <v>2939</v>
      </c>
    </row>
    <row r="14533" spans="2:11" hidden="1" x14ac:dyDescent="0.2">
      <c r="B14533" t="s">
        <v>2980</v>
      </c>
      <c r="C14533" t="s">
        <v>161</v>
      </c>
      <c r="D14533" t="s">
        <v>7</v>
      </c>
      <c r="E14533">
        <v>2022</v>
      </c>
      <c r="F14533">
        <v>2</v>
      </c>
      <c r="G14533" s="3" t="s">
        <v>132</v>
      </c>
      <c r="H14533" t="s">
        <v>2938</v>
      </c>
      <c r="I14533" s="2" cm="1">
        <f t="array" ref="I14533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4533" s="2">
        <v>0.84326714999999997</v>
      </c>
      <c r="K14533" s="19" t="s">
        <v>2939</v>
      </c>
    </row>
    <row r="14534" spans="2:11" hidden="1" x14ac:dyDescent="0.2">
      <c r="B14534" t="s">
        <v>2980</v>
      </c>
      <c r="C14534" t="s">
        <v>161</v>
      </c>
      <c r="D14534" t="s">
        <v>7</v>
      </c>
      <c r="E14534">
        <v>2022</v>
      </c>
      <c r="F14534">
        <v>3</v>
      </c>
      <c r="G14534" s="3" t="s">
        <v>133</v>
      </c>
      <c r="H14534" t="s">
        <v>2938</v>
      </c>
      <c r="I14534" s="2" cm="1">
        <f t="array" ref="I14534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4534" s="2">
        <v>0.85429024999999992</v>
      </c>
      <c r="K14534" s="19" t="s">
        <v>2939</v>
      </c>
    </row>
    <row r="14535" spans="2:11" hidden="1" x14ac:dyDescent="0.2">
      <c r="B14535" t="s">
        <v>2980</v>
      </c>
      <c r="C14535" t="s">
        <v>161</v>
      </c>
      <c r="D14535" t="s">
        <v>7</v>
      </c>
      <c r="E14535">
        <v>2022</v>
      </c>
      <c r="F14535">
        <v>4</v>
      </c>
      <c r="G14535" s="3" t="s">
        <v>134</v>
      </c>
      <c r="H14535" t="s">
        <v>2938</v>
      </c>
      <c r="I14535" s="2" cm="1">
        <f t="array" ref="I14535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4535" s="2">
        <v>0.84326714999999997</v>
      </c>
      <c r="K14535" s="19" t="s">
        <v>2939</v>
      </c>
    </row>
    <row r="14536" spans="2:11" hidden="1" x14ac:dyDescent="0.2">
      <c r="B14536" t="s">
        <v>2980</v>
      </c>
      <c r="C14536" t="s">
        <v>161</v>
      </c>
      <c r="D14536" t="s">
        <v>7</v>
      </c>
      <c r="E14536">
        <v>2022</v>
      </c>
      <c r="F14536">
        <v>5</v>
      </c>
      <c r="G14536" s="3" t="s">
        <v>135</v>
      </c>
      <c r="H14536" t="s">
        <v>2938</v>
      </c>
      <c r="I14536" s="2" cm="1">
        <f t="array" ref="I1453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4536" s="2">
        <v>0.83775559999999993</v>
      </c>
      <c r="K14536" s="19" t="s">
        <v>2939</v>
      </c>
    </row>
    <row r="14537" spans="2:11" hidden="1" x14ac:dyDescent="0.2">
      <c r="B14537" t="s">
        <v>2980</v>
      </c>
      <c r="C14537" t="s">
        <v>161</v>
      </c>
      <c r="D14537" t="s">
        <v>7</v>
      </c>
      <c r="E14537">
        <v>2022</v>
      </c>
      <c r="F14537">
        <v>6</v>
      </c>
      <c r="G14537" s="3" t="s">
        <v>136</v>
      </c>
      <c r="H14537" t="s">
        <v>2938</v>
      </c>
      <c r="I14537" s="2" cm="1">
        <f t="array" ref="I14537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4537" s="2">
        <v>0.81570939999999992</v>
      </c>
      <c r="K14537" s="19" t="s">
        <v>2939</v>
      </c>
    </row>
    <row r="14538" spans="2:11" hidden="1" x14ac:dyDescent="0.2">
      <c r="B14538" t="s">
        <v>2980</v>
      </c>
      <c r="C14538" t="s">
        <v>161</v>
      </c>
      <c r="D14538" t="s">
        <v>7</v>
      </c>
      <c r="E14538">
        <v>2022</v>
      </c>
      <c r="F14538">
        <v>7</v>
      </c>
      <c r="G14538" s="3" t="s">
        <v>137</v>
      </c>
      <c r="H14538" t="s">
        <v>2938</v>
      </c>
      <c r="I14538" s="2" cm="1">
        <f t="array" ref="I1453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4538" s="2">
        <v>0.82673249999999998</v>
      </c>
      <c r="K14538" s="19" t="s">
        <v>2939</v>
      </c>
    </row>
    <row r="14539" spans="2:11" hidden="1" x14ac:dyDescent="0.2">
      <c r="B14539" t="s">
        <v>2980</v>
      </c>
      <c r="C14539" t="s">
        <v>161</v>
      </c>
      <c r="D14539" t="s">
        <v>7</v>
      </c>
      <c r="E14539">
        <v>2022</v>
      </c>
      <c r="F14539">
        <v>8</v>
      </c>
      <c r="G14539" s="3" t="s">
        <v>138</v>
      </c>
      <c r="H14539" t="s">
        <v>2938</v>
      </c>
      <c r="I14539" s="2" cm="1">
        <f t="array" ref="I1453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539" s="2">
        <v>0.81019785</v>
      </c>
      <c r="K14539" s="19" t="s">
        <v>2939</v>
      </c>
    </row>
    <row r="14540" spans="2:11" hidden="1" x14ac:dyDescent="0.2">
      <c r="B14540" t="s">
        <v>2980</v>
      </c>
      <c r="C14540" t="s">
        <v>161</v>
      </c>
      <c r="D14540" t="s">
        <v>7</v>
      </c>
      <c r="E14540">
        <v>2022</v>
      </c>
      <c r="F14540">
        <v>9</v>
      </c>
      <c r="G14540" s="3" t="s">
        <v>139</v>
      </c>
      <c r="H14540" t="s">
        <v>2938</v>
      </c>
      <c r="I14540" s="2" cm="1">
        <f t="array" ref="I14540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4540" s="2">
        <v>0.81019785</v>
      </c>
      <c r="K14540" s="19" t="s">
        <v>2939</v>
      </c>
    </row>
    <row r="14541" spans="2:11" hidden="1" x14ac:dyDescent="0.2">
      <c r="B14541" t="s">
        <v>2980</v>
      </c>
      <c r="C14541" t="s">
        <v>161</v>
      </c>
      <c r="D14541" t="s">
        <v>7</v>
      </c>
      <c r="E14541">
        <v>2022</v>
      </c>
      <c r="F14541">
        <v>10</v>
      </c>
      <c r="G14541" s="3" t="s">
        <v>140</v>
      </c>
      <c r="H14541" t="s">
        <v>2938</v>
      </c>
      <c r="I14541" s="2" cm="1">
        <f t="array" ref="I14541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4541" s="2">
        <v>0.81570939999999992</v>
      </c>
      <c r="K14541" s="19" t="s">
        <v>2939</v>
      </c>
    </row>
    <row r="14542" spans="2:11" hidden="1" x14ac:dyDescent="0.2">
      <c r="B14542" t="s">
        <v>2980</v>
      </c>
      <c r="C14542" t="s">
        <v>161</v>
      </c>
      <c r="D14542" t="s">
        <v>7</v>
      </c>
      <c r="E14542">
        <v>2022</v>
      </c>
      <c r="F14542">
        <v>11</v>
      </c>
      <c r="G14542" s="3" t="s">
        <v>141</v>
      </c>
      <c r="H14542" t="s">
        <v>2938</v>
      </c>
      <c r="I14542" s="2" cm="1">
        <f t="array" ref="I14542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4542" s="2">
        <v>0.81570939999999992</v>
      </c>
      <c r="K14542" s="19" t="s">
        <v>2939</v>
      </c>
    </row>
    <row r="14543" spans="2:11" hidden="1" x14ac:dyDescent="0.2">
      <c r="B14543" t="s">
        <v>2980</v>
      </c>
      <c r="C14543" t="s">
        <v>161</v>
      </c>
      <c r="D14543" t="s">
        <v>7</v>
      </c>
      <c r="E14543">
        <v>2022</v>
      </c>
      <c r="F14543">
        <v>12</v>
      </c>
      <c r="G14543" s="3" t="s">
        <v>142</v>
      </c>
      <c r="H14543" t="s">
        <v>2938</v>
      </c>
      <c r="I14543" s="2" cm="1">
        <f t="array" ref="I1454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4543" s="2">
        <v>0.81570939999999992</v>
      </c>
      <c r="K14543" s="19" t="s">
        <v>2939</v>
      </c>
    </row>
    <row r="14544" spans="2:11" hidden="1" x14ac:dyDescent="0.2">
      <c r="B14544" t="s">
        <v>2980</v>
      </c>
      <c r="C14544" t="s">
        <v>157</v>
      </c>
      <c r="D14544" t="s">
        <v>17</v>
      </c>
      <c r="E14544">
        <v>2021</v>
      </c>
      <c r="F14544">
        <v>5</v>
      </c>
      <c r="G14544" s="3" t="s">
        <v>123</v>
      </c>
      <c r="H14544" t="s">
        <v>2938</v>
      </c>
      <c r="I14544" s="2" cm="1">
        <f t="array" ref="I14544">SUMPRODUCT(Actuals[Price '[USD'] per UOM], --(Actuals[Commodity] = Consolidated[[#This Row],[Commodity]]), --(Actuals[Region] = Consolidated[[#This Row],[Region]]), --(Actuals[Year Month] = Consolidated[[#This Row],[Year.Month]]))</f>
        <v>1.2909999999999999</v>
      </c>
      <c r="J14544" s="2">
        <v>1.2559808612440193</v>
      </c>
      <c r="K14544" s="19" t="s">
        <v>2939</v>
      </c>
    </row>
    <row r="14545" spans="2:11" hidden="1" x14ac:dyDescent="0.2">
      <c r="B14545" t="s">
        <v>2980</v>
      </c>
      <c r="C14545" t="s">
        <v>157</v>
      </c>
      <c r="D14545" t="s">
        <v>17</v>
      </c>
      <c r="E14545">
        <v>2021</v>
      </c>
      <c r="F14545">
        <v>6</v>
      </c>
      <c r="G14545" s="3" t="s">
        <v>124</v>
      </c>
      <c r="H14545" t="s">
        <v>2938</v>
      </c>
      <c r="I14545" s="2" cm="1">
        <f t="array" ref="I14545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4545" s="2">
        <v>1.2559808612440193</v>
      </c>
      <c r="K14545" s="19" t="s">
        <v>2939</v>
      </c>
    </row>
    <row r="14546" spans="2:11" hidden="1" x14ac:dyDescent="0.2">
      <c r="B14546" t="s">
        <v>2980</v>
      </c>
      <c r="C14546" t="s">
        <v>157</v>
      </c>
      <c r="D14546" t="s">
        <v>17</v>
      </c>
      <c r="E14546">
        <v>2021</v>
      </c>
      <c r="F14546">
        <v>7</v>
      </c>
      <c r="G14546" s="3" t="s">
        <v>125</v>
      </c>
      <c r="H14546" t="s">
        <v>2938</v>
      </c>
      <c r="I14546" s="2" cm="1">
        <f t="array" ref="I14546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4546" s="2">
        <v>1.2320574162679427</v>
      </c>
      <c r="K14546" s="19" t="s">
        <v>2939</v>
      </c>
    </row>
    <row r="14547" spans="2:11" hidden="1" x14ac:dyDescent="0.2">
      <c r="B14547" t="s">
        <v>2980</v>
      </c>
      <c r="C14547" t="s">
        <v>157</v>
      </c>
      <c r="D14547" t="s">
        <v>17</v>
      </c>
      <c r="E14547">
        <v>2021</v>
      </c>
      <c r="F14547">
        <v>8</v>
      </c>
      <c r="G14547" s="3" t="s">
        <v>126</v>
      </c>
      <c r="H14547" t="s">
        <v>2938</v>
      </c>
      <c r="I14547" s="2" cm="1">
        <f t="array" ref="I1454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4547" s="2">
        <v>1.2081339712918662</v>
      </c>
      <c r="K14547" s="19" t="s">
        <v>2939</v>
      </c>
    </row>
    <row r="14548" spans="2:11" hidden="1" x14ac:dyDescent="0.2">
      <c r="B14548" t="s">
        <v>2980</v>
      </c>
      <c r="C14548" t="s">
        <v>157</v>
      </c>
      <c r="D14548" t="s">
        <v>17</v>
      </c>
      <c r="E14548">
        <v>2021</v>
      </c>
      <c r="F14548">
        <v>9</v>
      </c>
      <c r="G14548" s="3" t="s">
        <v>127</v>
      </c>
      <c r="H14548" t="s">
        <v>2938</v>
      </c>
      <c r="I14548" s="2" cm="1">
        <f t="array" ref="I14548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4548" s="2">
        <v>1.1842105263157896</v>
      </c>
      <c r="K14548" s="19" t="s">
        <v>2939</v>
      </c>
    </row>
    <row r="14549" spans="2:11" hidden="1" x14ac:dyDescent="0.2">
      <c r="B14549" t="s">
        <v>2980</v>
      </c>
      <c r="C14549" t="s">
        <v>157</v>
      </c>
      <c r="D14549" t="s">
        <v>17</v>
      </c>
      <c r="E14549">
        <v>2021</v>
      </c>
      <c r="F14549">
        <v>10</v>
      </c>
      <c r="G14549" s="3" t="s">
        <v>128</v>
      </c>
      <c r="H14549" t="s">
        <v>2938</v>
      </c>
      <c r="I14549" s="2" cm="1">
        <f t="array" ref="I14549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4549" s="2">
        <v>1.1363636363636365</v>
      </c>
      <c r="K14549" s="19" t="s">
        <v>2939</v>
      </c>
    </row>
    <row r="14550" spans="2:11" hidden="1" x14ac:dyDescent="0.2">
      <c r="B14550" t="s">
        <v>2980</v>
      </c>
      <c r="C14550" t="s">
        <v>157</v>
      </c>
      <c r="D14550" t="s">
        <v>17</v>
      </c>
      <c r="E14550">
        <v>2021</v>
      </c>
      <c r="F14550">
        <v>11</v>
      </c>
      <c r="G14550" s="3" t="s">
        <v>129</v>
      </c>
      <c r="H14550" t="s">
        <v>2938</v>
      </c>
      <c r="I14550" s="2" cm="1">
        <f t="array" ref="I14550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4550" s="2">
        <v>1.1124401913875599</v>
      </c>
      <c r="K14550" s="19" t="s">
        <v>2939</v>
      </c>
    </row>
    <row r="14551" spans="2:11" hidden="1" x14ac:dyDescent="0.2">
      <c r="B14551" t="s">
        <v>2980</v>
      </c>
      <c r="C14551" t="s">
        <v>157</v>
      </c>
      <c r="D14551" t="s">
        <v>17</v>
      </c>
      <c r="E14551">
        <v>2021</v>
      </c>
      <c r="F14551">
        <v>12</v>
      </c>
      <c r="G14551" s="3" t="s">
        <v>130</v>
      </c>
      <c r="H14551" t="s">
        <v>2938</v>
      </c>
      <c r="I14551" s="2" cm="1">
        <f t="array" ref="I1455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551" s="2">
        <v>1.0885167464114833</v>
      </c>
      <c r="K14551" s="19" t="s">
        <v>2939</v>
      </c>
    </row>
    <row r="14552" spans="2:11" hidden="1" x14ac:dyDescent="0.2">
      <c r="B14552" t="s">
        <v>2980</v>
      </c>
      <c r="C14552" t="s">
        <v>157</v>
      </c>
      <c r="D14552" t="s">
        <v>17</v>
      </c>
      <c r="E14552">
        <v>2022</v>
      </c>
      <c r="F14552">
        <v>1</v>
      </c>
      <c r="G14552" s="3" t="s">
        <v>131</v>
      </c>
      <c r="H14552" t="s">
        <v>2938</v>
      </c>
      <c r="I14552" s="2" cm="1">
        <f t="array" ref="I14552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4552" s="2">
        <v>1.0885167464114833</v>
      </c>
      <c r="K14552" s="19" t="s">
        <v>2939</v>
      </c>
    </row>
    <row r="14553" spans="2:11" hidden="1" x14ac:dyDescent="0.2">
      <c r="B14553" t="s">
        <v>2980</v>
      </c>
      <c r="C14553" t="s">
        <v>157</v>
      </c>
      <c r="D14553" t="s">
        <v>17</v>
      </c>
      <c r="E14553">
        <v>2022</v>
      </c>
      <c r="F14553">
        <v>2</v>
      </c>
      <c r="G14553" s="3" t="s">
        <v>132</v>
      </c>
      <c r="H14553" t="s">
        <v>2938</v>
      </c>
      <c r="I14553" s="2" cm="1">
        <f t="array" ref="I14553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4553" s="2">
        <v>1.1124401913875599</v>
      </c>
      <c r="K14553" s="19" t="s">
        <v>2939</v>
      </c>
    </row>
    <row r="14554" spans="2:11" hidden="1" x14ac:dyDescent="0.2">
      <c r="B14554" t="s">
        <v>2980</v>
      </c>
      <c r="C14554" t="s">
        <v>157</v>
      </c>
      <c r="D14554" t="s">
        <v>17</v>
      </c>
      <c r="E14554">
        <v>2022</v>
      </c>
      <c r="F14554">
        <v>3</v>
      </c>
      <c r="G14554" s="3" t="s">
        <v>133</v>
      </c>
      <c r="H14554" t="s">
        <v>2938</v>
      </c>
      <c r="I14554" s="2" cm="1">
        <f t="array" ref="I1455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4554" s="2">
        <v>1.1244019138755983</v>
      </c>
      <c r="K14554" s="19" t="s">
        <v>2939</v>
      </c>
    </row>
    <row r="14555" spans="2:11" hidden="1" x14ac:dyDescent="0.2">
      <c r="B14555" t="s">
        <v>2980</v>
      </c>
      <c r="C14555" t="s">
        <v>157</v>
      </c>
      <c r="D14555" t="s">
        <v>17</v>
      </c>
      <c r="E14555">
        <v>2022</v>
      </c>
      <c r="F14555">
        <v>4</v>
      </c>
      <c r="G14555" s="3" t="s">
        <v>134</v>
      </c>
      <c r="H14555" t="s">
        <v>2938</v>
      </c>
      <c r="I14555" s="2" cm="1">
        <f t="array" ref="I1455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4555" s="2">
        <v>1.1363636363636365</v>
      </c>
      <c r="K14555" s="19" t="s">
        <v>2939</v>
      </c>
    </row>
    <row r="14556" spans="2:11" hidden="1" x14ac:dyDescent="0.2">
      <c r="B14556" t="s">
        <v>2980</v>
      </c>
      <c r="C14556" t="s">
        <v>157</v>
      </c>
      <c r="D14556" t="s">
        <v>17</v>
      </c>
      <c r="E14556">
        <v>2022</v>
      </c>
      <c r="F14556">
        <v>5</v>
      </c>
      <c r="G14556" s="3" t="s">
        <v>135</v>
      </c>
      <c r="H14556" t="s">
        <v>2938</v>
      </c>
      <c r="I14556" s="2" cm="1">
        <f t="array" ref="I1455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4556" s="2">
        <v>1.1363636363636365</v>
      </c>
      <c r="K14556" s="19" t="s">
        <v>2939</v>
      </c>
    </row>
    <row r="14557" spans="2:11" hidden="1" x14ac:dyDescent="0.2">
      <c r="B14557" t="s">
        <v>2980</v>
      </c>
      <c r="C14557" t="s">
        <v>157</v>
      </c>
      <c r="D14557" t="s">
        <v>17</v>
      </c>
      <c r="E14557">
        <v>2022</v>
      </c>
      <c r="F14557">
        <v>6</v>
      </c>
      <c r="G14557" s="3" t="s">
        <v>136</v>
      </c>
      <c r="H14557" t="s">
        <v>2938</v>
      </c>
      <c r="I14557" s="2" cm="1">
        <f t="array" ref="I1455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4557" s="2">
        <v>1.1363636363636365</v>
      </c>
      <c r="K14557" s="19" t="s">
        <v>2939</v>
      </c>
    </row>
    <row r="14558" spans="2:11" hidden="1" x14ac:dyDescent="0.2">
      <c r="B14558" t="s">
        <v>2980</v>
      </c>
      <c r="C14558" t="s">
        <v>157</v>
      </c>
      <c r="D14558" t="s">
        <v>17</v>
      </c>
      <c r="E14558">
        <v>2022</v>
      </c>
      <c r="F14558">
        <v>7</v>
      </c>
      <c r="G14558" s="3" t="s">
        <v>137</v>
      </c>
      <c r="H14558" t="s">
        <v>2938</v>
      </c>
      <c r="I14558" s="2" cm="1">
        <f t="array" ref="I1455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4558" s="2">
        <v>1.1244019138755983</v>
      </c>
      <c r="K14558" s="19" t="s">
        <v>2939</v>
      </c>
    </row>
    <row r="14559" spans="2:11" hidden="1" x14ac:dyDescent="0.2">
      <c r="B14559" t="s">
        <v>2980</v>
      </c>
      <c r="C14559" t="s">
        <v>157</v>
      </c>
      <c r="D14559" t="s">
        <v>17</v>
      </c>
      <c r="E14559">
        <v>2022</v>
      </c>
      <c r="F14559">
        <v>8</v>
      </c>
      <c r="G14559" s="3" t="s">
        <v>138</v>
      </c>
      <c r="H14559" t="s">
        <v>2938</v>
      </c>
      <c r="I14559" s="2" cm="1">
        <f t="array" ref="I1455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4559" s="2">
        <v>1.0885167464114833</v>
      </c>
      <c r="K14559" s="19" t="s">
        <v>2939</v>
      </c>
    </row>
    <row r="14560" spans="2:11" hidden="1" x14ac:dyDescent="0.2">
      <c r="B14560" t="s">
        <v>2980</v>
      </c>
      <c r="C14560" t="s">
        <v>157</v>
      </c>
      <c r="D14560" t="s">
        <v>17</v>
      </c>
      <c r="E14560">
        <v>2022</v>
      </c>
      <c r="F14560">
        <v>9</v>
      </c>
      <c r="G14560" s="3" t="s">
        <v>139</v>
      </c>
      <c r="H14560" t="s">
        <v>2938</v>
      </c>
      <c r="I14560" s="2" cm="1">
        <f t="array" ref="I1456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4560" s="2">
        <v>1.1124401913875599</v>
      </c>
      <c r="K14560" s="19" t="s">
        <v>2939</v>
      </c>
    </row>
    <row r="14561" spans="2:11" hidden="1" x14ac:dyDescent="0.2">
      <c r="B14561" t="s">
        <v>2980</v>
      </c>
      <c r="C14561" t="s">
        <v>157</v>
      </c>
      <c r="D14561" t="s">
        <v>17</v>
      </c>
      <c r="E14561">
        <v>2022</v>
      </c>
      <c r="F14561">
        <v>10</v>
      </c>
      <c r="G14561" s="3" t="s">
        <v>140</v>
      </c>
      <c r="H14561" t="s">
        <v>2938</v>
      </c>
      <c r="I14561" s="2" cm="1">
        <f t="array" ref="I1456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4561" s="2">
        <v>1.1124401913875599</v>
      </c>
      <c r="K14561" s="19" t="s">
        <v>2939</v>
      </c>
    </row>
    <row r="14562" spans="2:11" hidden="1" x14ac:dyDescent="0.2">
      <c r="B14562" t="s">
        <v>2980</v>
      </c>
      <c r="C14562" t="s">
        <v>157</v>
      </c>
      <c r="D14562" t="s">
        <v>17</v>
      </c>
      <c r="E14562">
        <v>2022</v>
      </c>
      <c r="F14562">
        <v>11</v>
      </c>
      <c r="G14562" s="3" t="s">
        <v>141</v>
      </c>
      <c r="H14562" t="s">
        <v>2938</v>
      </c>
      <c r="I14562" s="2" cm="1">
        <f t="array" ref="I1456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4562" s="2">
        <v>1.1124401913875599</v>
      </c>
      <c r="K14562" s="19" t="s">
        <v>2939</v>
      </c>
    </row>
    <row r="14563" spans="2:11" hidden="1" x14ac:dyDescent="0.2">
      <c r="B14563" t="s">
        <v>2980</v>
      </c>
      <c r="C14563" t="s">
        <v>157</v>
      </c>
      <c r="D14563" t="s">
        <v>17</v>
      </c>
      <c r="E14563">
        <v>2022</v>
      </c>
      <c r="F14563">
        <v>12</v>
      </c>
      <c r="G14563" s="3" t="s">
        <v>142</v>
      </c>
      <c r="H14563" t="s">
        <v>2938</v>
      </c>
      <c r="I14563" s="2" cm="1">
        <f t="array" ref="I1456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4563" s="2">
        <v>1.1244019138755983</v>
      </c>
      <c r="K14563" s="19" t="s">
        <v>2939</v>
      </c>
    </row>
    <row r="14564" spans="2:11" hidden="1" x14ac:dyDescent="0.2">
      <c r="B14564" t="s">
        <v>2980</v>
      </c>
      <c r="C14564" t="s">
        <v>156</v>
      </c>
      <c r="D14564" t="s">
        <v>19</v>
      </c>
      <c r="E14564">
        <v>2021</v>
      </c>
      <c r="F14564">
        <v>5</v>
      </c>
      <c r="G14564" s="3" t="s">
        <v>123</v>
      </c>
      <c r="H14564" t="s">
        <v>2938</v>
      </c>
      <c r="I14564" s="2" cm="1">
        <f t="array" ref="I14564">SUMPRODUCT(Actuals[Price '[USD'] per UOM], --(Actuals[Commodity] = Consolidated[[#This Row],[Commodity]]), --(Actuals[Region] = "APMKTS"), --(Actuals[Year Month] = Consolidated[[#This Row],[Year.Month]]))</f>
        <v>1.0489999999999999</v>
      </c>
      <c r="J14564" s="2">
        <v>1.08</v>
      </c>
      <c r="K14564" s="19" t="s">
        <v>2939</v>
      </c>
    </row>
    <row r="14565" spans="2:11" hidden="1" x14ac:dyDescent="0.2">
      <c r="B14565" t="s">
        <v>2980</v>
      </c>
      <c r="C14565" t="s">
        <v>156</v>
      </c>
      <c r="D14565" t="s">
        <v>19</v>
      </c>
      <c r="E14565">
        <v>2021</v>
      </c>
      <c r="F14565">
        <v>6</v>
      </c>
      <c r="G14565" s="3" t="s">
        <v>124</v>
      </c>
      <c r="H14565" t="s">
        <v>2938</v>
      </c>
      <c r="I14565" s="2" cm="1">
        <f t="array" ref="I14565">SUMPRODUCT(Actuals[Price '[USD'] per UOM], --(Actuals[Commodity] = Consolidated[[#This Row],[Commodity]]), --(Actuals[Region] = "APMKTS"), --(Actuals[Year Month] = Consolidated[[#This Row],[Year.Month]]))</f>
        <v>0.89800000000000002</v>
      </c>
      <c r="J14565" s="2">
        <v>0.96</v>
      </c>
      <c r="K14565" s="19" t="s">
        <v>2939</v>
      </c>
    </row>
    <row r="14566" spans="2:11" hidden="1" x14ac:dyDescent="0.2">
      <c r="B14566" t="s">
        <v>2980</v>
      </c>
      <c r="C14566" t="s">
        <v>156</v>
      </c>
      <c r="D14566" t="s">
        <v>19</v>
      </c>
      <c r="E14566">
        <v>2021</v>
      </c>
      <c r="F14566">
        <v>7</v>
      </c>
      <c r="G14566" s="3" t="s">
        <v>125</v>
      </c>
      <c r="H14566" t="s">
        <v>2938</v>
      </c>
      <c r="I14566" s="2" cm="1">
        <f t="array" ref="I14566">SUMPRODUCT(Actuals[Price '[USD'] per UOM], --(Actuals[Commodity] = Consolidated[[#This Row],[Commodity]]), --(Actuals[Region] = "APMKTS"), --(Actuals[Year Month] = Consolidated[[#This Row],[Year.Month]]))</f>
        <v>0.97499999999999998</v>
      </c>
      <c r="J14566" s="2">
        <v>0.96</v>
      </c>
      <c r="K14566" s="19" t="s">
        <v>2939</v>
      </c>
    </row>
    <row r="14567" spans="2:11" hidden="1" x14ac:dyDescent="0.2">
      <c r="B14567" t="s">
        <v>2980</v>
      </c>
      <c r="C14567" t="s">
        <v>156</v>
      </c>
      <c r="D14567" t="s">
        <v>19</v>
      </c>
      <c r="E14567">
        <v>2021</v>
      </c>
      <c r="F14567">
        <v>8</v>
      </c>
      <c r="G14567" s="3" t="s">
        <v>126</v>
      </c>
      <c r="H14567" t="s">
        <v>2938</v>
      </c>
      <c r="I14567" s="2" cm="1">
        <f t="array" ref="I14567">SUMPRODUCT(Actuals[Price '[USD'] per UOM], --(Actuals[Commodity] = Consolidated[[#This Row],[Commodity]]), --(Actuals[Region] = "APMKTS"), --(Actuals[Year Month] = Consolidated[[#This Row],[Year.Month]]))</f>
        <v>0.97</v>
      </c>
      <c r="J14567" s="2">
        <v>0.97</v>
      </c>
      <c r="K14567" s="19" t="s">
        <v>2939</v>
      </c>
    </row>
    <row r="14568" spans="2:11" hidden="1" x14ac:dyDescent="0.2">
      <c r="B14568" t="s">
        <v>2980</v>
      </c>
      <c r="C14568" t="s">
        <v>156</v>
      </c>
      <c r="D14568" t="s">
        <v>19</v>
      </c>
      <c r="E14568">
        <v>2021</v>
      </c>
      <c r="F14568">
        <v>9</v>
      </c>
      <c r="G14568" s="3" t="s">
        <v>127</v>
      </c>
      <c r="H14568" t="s">
        <v>2938</v>
      </c>
      <c r="I14568" s="2" cm="1">
        <f t="array" ref="I14568">SUMPRODUCT(Actuals[Price '[USD'] per UOM], --(Actuals[Commodity] = Consolidated[[#This Row],[Commodity]]), --(Actuals[Region] = "APMKTS"), --(Actuals[Year Month] = Consolidated[[#This Row],[Year.Month]]))</f>
        <v>1.0249999999999999</v>
      </c>
      <c r="J14568" s="2">
        <v>0.95000000000000007</v>
      </c>
      <c r="K14568" s="19" t="s">
        <v>2939</v>
      </c>
    </row>
    <row r="14569" spans="2:11" hidden="1" x14ac:dyDescent="0.2">
      <c r="B14569" t="s">
        <v>2980</v>
      </c>
      <c r="C14569" t="s">
        <v>156</v>
      </c>
      <c r="D14569" t="s">
        <v>19</v>
      </c>
      <c r="E14569">
        <v>2021</v>
      </c>
      <c r="F14569">
        <v>10</v>
      </c>
      <c r="G14569" s="3" t="s">
        <v>128</v>
      </c>
      <c r="H14569" t="s">
        <v>2938</v>
      </c>
      <c r="I14569" s="2" cm="1">
        <f t="array" ref="I14569">SUMPRODUCT(Actuals[Price '[USD'] per UOM], --(Actuals[Commodity] = Consolidated[[#This Row],[Commodity]]), --(Actuals[Region] = "APMKTS"), --(Actuals[Year Month] = Consolidated[[#This Row],[Year.Month]]))</f>
        <v>1.109</v>
      </c>
      <c r="J14569" s="2">
        <v>0.95000000000000007</v>
      </c>
      <c r="K14569" s="19" t="s">
        <v>2939</v>
      </c>
    </row>
    <row r="14570" spans="2:11" hidden="1" x14ac:dyDescent="0.2">
      <c r="B14570" t="s">
        <v>2980</v>
      </c>
      <c r="C14570" t="s">
        <v>156</v>
      </c>
      <c r="D14570" t="s">
        <v>19</v>
      </c>
      <c r="E14570">
        <v>2021</v>
      </c>
      <c r="F14570">
        <v>11</v>
      </c>
      <c r="G14570" s="3" t="s">
        <v>129</v>
      </c>
      <c r="H14570" t="s">
        <v>2938</v>
      </c>
      <c r="I14570" s="2" cm="1">
        <f t="array" ref="I14570">SUMPRODUCT(Actuals[Price '[USD'] per UOM], --(Actuals[Commodity] = Consolidated[[#This Row],[Commodity]]), --(Actuals[Region] = "APMKTS"), --(Actuals[Year Month] = Consolidated[[#This Row],[Year.Month]]))</f>
        <v>1.125</v>
      </c>
      <c r="J14570" s="2">
        <v>0.97</v>
      </c>
      <c r="K14570" s="19" t="s">
        <v>2939</v>
      </c>
    </row>
    <row r="14571" spans="2:11" hidden="1" x14ac:dyDescent="0.2">
      <c r="B14571" t="s">
        <v>2980</v>
      </c>
      <c r="C14571" t="s">
        <v>156</v>
      </c>
      <c r="D14571" t="s">
        <v>19</v>
      </c>
      <c r="E14571">
        <v>2021</v>
      </c>
      <c r="F14571">
        <v>12</v>
      </c>
      <c r="G14571" s="3" t="s">
        <v>130</v>
      </c>
      <c r="H14571" t="s">
        <v>2938</v>
      </c>
      <c r="I14571" s="2" cm="1">
        <f t="array" ref="I14571">SUMPRODUCT(Actuals[Price '[USD'] per UOM], --(Actuals[Commodity] = Consolidated[[#This Row],[Commodity]]), --(Actuals[Region] = "APMKTS"), --(Actuals[Year Month] = Consolidated[[#This Row],[Year.Month]]))</f>
        <v>1.0389999999999999</v>
      </c>
      <c r="J14571" s="2">
        <v>0.97</v>
      </c>
      <c r="K14571" s="19" t="s">
        <v>2939</v>
      </c>
    </row>
    <row r="14572" spans="2:11" hidden="1" x14ac:dyDescent="0.2">
      <c r="B14572" t="s">
        <v>2980</v>
      </c>
      <c r="C14572" t="s">
        <v>156</v>
      </c>
      <c r="D14572" t="s">
        <v>19</v>
      </c>
      <c r="E14572">
        <v>2022</v>
      </c>
      <c r="F14572">
        <v>1</v>
      </c>
      <c r="G14572" s="3" t="s">
        <v>131</v>
      </c>
      <c r="H14572" t="s">
        <v>2938</v>
      </c>
      <c r="I14572" s="2" cm="1">
        <f t="array" ref="I14572">SUMPRODUCT(Actuals[Price '[USD'] per UOM], --(Actuals[Commodity] = Consolidated[[#This Row],[Commodity]]), --(Actuals[Region] = "APMKTS"), --(Actuals[Year Month] = Consolidated[[#This Row],[Year.Month]]))</f>
        <v>1.0009999999999999</v>
      </c>
      <c r="J14572" s="2">
        <v>0.98</v>
      </c>
      <c r="K14572" s="19" t="s">
        <v>2939</v>
      </c>
    </row>
    <row r="14573" spans="2:11" hidden="1" x14ac:dyDescent="0.2">
      <c r="B14573" t="s">
        <v>2980</v>
      </c>
      <c r="C14573" t="s">
        <v>156</v>
      </c>
      <c r="D14573" t="s">
        <v>19</v>
      </c>
      <c r="E14573">
        <v>2022</v>
      </c>
      <c r="F14573">
        <v>2</v>
      </c>
      <c r="G14573" s="3" t="s">
        <v>132</v>
      </c>
      <c r="H14573" t="s">
        <v>2938</v>
      </c>
      <c r="I14573" s="2" cm="1">
        <f t="array" ref="I14573">SUMPRODUCT(Actuals[Price '[USD'] per UOM], --(Actuals[Commodity] = Consolidated[[#This Row],[Commodity]]), --(Actuals[Region] = "APMKTS"), --(Actuals[Year Month] = Consolidated[[#This Row],[Year.Month]]))</f>
        <v>1.1279999999999999</v>
      </c>
      <c r="J14573" s="2">
        <v>1</v>
      </c>
      <c r="K14573" s="19" t="s">
        <v>2939</v>
      </c>
    </row>
    <row r="14574" spans="2:11" hidden="1" x14ac:dyDescent="0.2">
      <c r="B14574" t="s">
        <v>2980</v>
      </c>
      <c r="C14574" t="s">
        <v>156</v>
      </c>
      <c r="D14574" t="s">
        <v>19</v>
      </c>
      <c r="E14574">
        <v>2022</v>
      </c>
      <c r="F14574">
        <v>3</v>
      </c>
      <c r="G14574" s="3" t="s">
        <v>133</v>
      </c>
      <c r="H14574" t="s">
        <v>2938</v>
      </c>
      <c r="I14574" s="2" cm="1">
        <f t="array" ref="I14574">SUMPRODUCT(Actuals[Price '[USD'] per UOM], --(Actuals[Commodity] = Consolidated[[#This Row],[Commodity]]), --(Actuals[Region] = "APMKTS"), --(Actuals[Year Month] = Consolidated[[#This Row],[Year.Month]]))</f>
        <v>1.3480000000000001</v>
      </c>
      <c r="J14574" s="2">
        <v>1.01</v>
      </c>
      <c r="K14574" s="19" t="s">
        <v>2939</v>
      </c>
    </row>
    <row r="14575" spans="2:11" hidden="1" x14ac:dyDescent="0.2">
      <c r="B14575" t="s">
        <v>2980</v>
      </c>
      <c r="C14575" t="s">
        <v>156</v>
      </c>
      <c r="D14575" t="s">
        <v>19</v>
      </c>
      <c r="E14575">
        <v>2022</v>
      </c>
      <c r="F14575">
        <v>4</v>
      </c>
      <c r="G14575" s="3" t="s">
        <v>134</v>
      </c>
      <c r="H14575" t="s">
        <v>2938</v>
      </c>
      <c r="I14575" s="2" cm="1">
        <f t="array" ref="I14575">SUMPRODUCT(Actuals[Price '[USD'] per UOM], --(Actuals[Commodity] = Consolidated[[#This Row],[Commodity]]), --(Actuals[Region] = "APMKTS"), --(Actuals[Year Month] = Consolidated[[#This Row],[Year.Month]]))</f>
        <v>1.32</v>
      </c>
      <c r="J14575" s="2">
        <v>1</v>
      </c>
      <c r="K14575" s="19" t="s">
        <v>2939</v>
      </c>
    </row>
    <row r="14576" spans="2:11" hidden="1" x14ac:dyDescent="0.2">
      <c r="B14576" t="s">
        <v>2980</v>
      </c>
      <c r="C14576" t="s">
        <v>156</v>
      </c>
      <c r="D14576" t="s">
        <v>19</v>
      </c>
      <c r="E14576">
        <v>2022</v>
      </c>
      <c r="F14576">
        <v>5</v>
      </c>
      <c r="G14576" s="3" t="s">
        <v>135</v>
      </c>
      <c r="H14576" t="s">
        <v>2938</v>
      </c>
      <c r="I14576" s="2" cm="1">
        <f t="array" ref="I14576">SUMPRODUCT(Actuals[Price '[USD'] per UOM], --(Actuals[Commodity] = Consolidated[[#This Row],[Commodity]]), --(Actuals[Region] = "APMKTS"), --(Actuals[Year Month] = Consolidated[[#This Row],[Year.Month]]))</f>
        <v>1.175</v>
      </c>
      <c r="J14576" s="2">
        <v>1.01</v>
      </c>
      <c r="K14576" s="19" t="s">
        <v>2939</v>
      </c>
    </row>
    <row r="14577" spans="2:11" hidden="1" x14ac:dyDescent="0.2">
      <c r="B14577" t="s">
        <v>2980</v>
      </c>
      <c r="C14577" t="s">
        <v>156</v>
      </c>
      <c r="D14577" t="s">
        <v>19</v>
      </c>
      <c r="E14577">
        <v>2022</v>
      </c>
      <c r="F14577">
        <v>6</v>
      </c>
      <c r="G14577" s="3" t="s">
        <v>136</v>
      </c>
      <c r="H14577" t="s">
        <v>2938</v>
      </c>
      <c r="I14577" s="2" cm="1">
        <f t="array" ref="I14577">SUMPRODUCT(Actuals[Price '[USD'] per UOM], --(Actuals[Commodity] = Consolidated[[#This Row],[Commodity]]), --(Actuals[Region] = "APMKTS"), --(Actuals[Year Month] = Consolidated[[#This Row],[Year.Month]]))</f>
        <v>1.0760000000000001</v>
      </c>
      <c r="J14577" s="2">
        <v>0.99</v>
      </c>
      <c r="K14577" s="19" t="s">
        <v>2939</v>
      </c>
    </row>
    <row r="14578" spans="2:11" hidden="1" x14ac:dyDescent="0.2">
      <c r="B14578" t="s">
        <v>2980</v>
      </c>
      <c r="C14578" t="s">
        <v>156</v>
      </c>
      <c r="D14578" t="s">
        <v>19</v>
      </c>
      <c r="E14578">
        <v>2022</v>
      </c>
      <c r="F14578">
        <v>7</v>
      </c>
      <c r="G14578" s="3" t="s">
        <v>137</v>
      </c>
      <c r="H14578" t="s">
        <v>2938</v>
      </c>
      <c r="I14578" s="2" cm="1">
        <f t="array" ref="I14578">SUMPRODUCT(Actuals[Price '[USD'] per UOM], --(Actuals[Commodity] = Consolidated[[#This Row],[Commodity]]), --(Actuals[Region] = "APMKTS"), --(Actuals[Year Month] = Consolidated[[#This Row],[Year.Month]]))</f>
        <v>1.0009999999999999</v>
      </c>
      <c r="J14578" s="2">
        <v>0.99</v>
      </c>
      <c r="K14578" s="19" t="s">
        <v>2939</v>
      </c>
    </row>
    <row r="14579" spans="2:11" hidden="1" x14ac:dyDescent="0.2">
      <c r="B14579" t="s">
        <v>2980</v>
      </c>
      <c r="C14579" t="s">
        <v>156</v>
      </c>
      <c r="D14579" t="s">
        <v>19</v>
      </c>
      <c r="E14579">
        <v>2022</v>
      </c>
      <c r="F14579">
        <v>8</v>
      </c>
      <c r="G14579" s="3" t="s">
        <v>138</v>
      </c>
      <c r="H14579" t="s">
        <v>2938</v>
      </c>
      <c r="I14579" s="2" cm="1">
        <f t="array" ref="I14579">SUMPRODUCT(Actuals[Price '[USD'] per UOM], --(Actuals[Commodity] = Consolidated[[#This Row],[Commodity]]), --(Actuals[Region] = "APMKTS"), --(Actuals[Year Month] = Consolidated[[#This Row],[Year.Month]]))</f>
        <v>0.90500000000000003</v>
      </c>
      <c r="J14579" s="2">
        <v>0.98</v>
      </c>
      <c r="K14579" s="19" t="s">
        <v>2939</v>
      </c>
    </row>
    <row r="14580" spans="2:11" hidden="1" x14ac:dyDescent="0.2">
      <c r="B14580" t="s">
        <v>2980</v>
      </c>
      <c r="C14580" t="s">
        <v>156</v>
      </c>
      <c r="D14580" t="s">
        <v>19</v>
      </c>
      <c r="E14580">
        <v>2022</v>
      </c>
      <c r="F14580">
        <v>9</v>
      </c>
      <c r="G14580" s="3" t="s">
        <v>139</v>
      </c>
      <c r="H14580" t="s">
        <v>2938</v>
      </c>
      <c r="I14580" s="2" cm="1">
        <f t="array" ref="I14580">SUMPRODUCT(Actuals[Price '[USD'] per UOM], --(Actuals[Commodity] = Consolidated[[#This Row],[Commodity]]), --(Actuals[Region] = "APMKTS"), --(Actuals[Year Month] = Consolidated[[#This Row],[Year.Month]]))</f>
        <v>0.93100000000000005</v>
      </c>
      <c r="J14580" s="2">
        <v>0.98</v>
      </c>
      <c r="K14580" s="19" t="s">
        <v>2939</v>
      </c>
    </row>
    <row r="14581" spans="2:11" hidden="1" x14ac:dyDescent="0.2">
      <c r="B14581" t="s">
        <v>2980</v>
      </c>
      <c r="C14581" t="s">
        <v>156</v>
      </c>
      <c r="D14581" t="s">
        <v>19</v>
      </c>
      <c r="E14581">
        <v>2022</v>
      </c>
      <c r="F14581">
        <v>10</v>
      </c>
      <c r="G14581" s="3" t="s">
        <v>140</v>
      </c>
      <c r="H14581" t="s">
        <v>2938</v>
      </c>
      <c r="I14581" s="2" cm="1">
        <f t="array" ref="I14581">SUMPRODUCT(Actuals[Price '[USD'] per UOM], --(Actuals[Commodity] = Consolidated[[#This Row],[Commodity]]), --(Actuals[Region] = "APMKTS"), --(Actuals[Year Month] = Consolidated[[#This Row],[Year.Month]]))</f>
        <v>0.91300000000000003</v>
      </c>
      <c r="J14581" s="2">
        <v>0.98</v>
      </c>
      <c r="K14581" s="19" t="s">
        <v>2939</v>
      </c>
    </row>
    <row r="14582" spans="2:11" hidden="1" x14ac:dyDescent="0.2">
      <c r="B14582" t="s">
        <v>2980</v>
      </c>
      <c r="C14582" t="s">
        <v>156</v>
      </c>
      <c r="D14582" t="s">
        <v>19</v>
      </c>
      <c r="E14582">
        <v>2022</v>
      </c>
      <c r="F14582">
        <v>11</v>
      </c>
      <c r="G14582" s="3" t="s">
        <v>141</v>
      </c>
      <c r="H14582" t="s">
        <v>2938</v>
      </c>
      <c r="I14582" s="2" cm="1">
        <f t="array" ref="I14582">SUMPRODUCT(Actuals[Price '[USD'] per UOM], --(Actuals[Commodity] = Consolidated[[#This Row],[Commodity]]), --(Actuals[Region] = "APMKTS"), --(Actuals[Year Month] = Consolidated[[#This Row],[Year.Month]]))</f>
        <v>0.90500000000000003</v>
      </c>
      <c r="J14582" s="2">
        <v>0.98</v>
      </c>
      <c r="K14582" s="19" t="s">
        <v>2939</v>
      </c>
    </row>
    <row r="14583" spans="2:11" hidden="1" x14ac:dyDescent="0.2">
      <c r="B14583" t="s">
        <v>2980</v>
      </c>
      <c r="C14583" t="s">
        <v>156</v>
      </c>
      <c r="D14583" t="s">
        <v>19</v>
      </c>
      <c r="E14583">
        <v>2022</v>
      </c>
      <c r="F14583">
        <v>12</v>
      </c>
      <c r="G14583" s="3" t="s">
        <v>142</v>
      </c>
      <c r="H14583" t="s">
        <v>2938</v>
      </c>
      <c r="I14583" s="2" cm="1">
        <f t="array" ref="I14583">SUMPRODUCT(Actuals[Price '[USD'] per UOM], --(Actuals[Commodity] = Consolidated[[#This Row],[Commodity]]), --(Actuals[Region] = "APMKTS"), --(Actuals[Year Month] = Consolidated[[#This Row],[Year.Month]]))</f>
        <v>0.90600000000000003</v>
      </c>
      <c r="J14583" s="2">
        <v>0.94000000000000006</v>
      </c>
      <c r="K14583" s="19" t="s">
        <v>2939</v>
      </c>
    </row>
    <row r="14584" spans="2:11" hidden="1" x14ac:dyDescent="0.2">
      <c r="B14584" t="s">
        <v>2980</v>
      </c>
      <c r="C14584" t="s">
        <v>161</v>
      </c>
      <c r="D14584" t="s">
        <v>22</v>
      </c>
      <c r="E14584">
        <v>2021</v>
      </c>
      <c r="F14584">
        <v>5</v>
      </c>
      <c r="G14584" s="3" t="s">
        <v>123</v>
      </c>
      <c r="H14584" t="s">
        <v>2938</v>
      </c>
      <c r="I14584" s="2" cm="1">
        <f t="array" ref="I14584">SUMPRODUCT(Actuals[Price '[USD'] per UOM], --(Actuals[Commodity] = Consolidated[[#This Row],[Commodity]]), --(Actuals[Region] = "NA"), --(Actuals[Year Month] = Consolidated[[#This Row],[Year.Month]]))</f>
        <v>0.92</v>
      </c>
      <c r="J14584" s="2">
        <v>0.9865674499999999</v>
      </c>
      <c r="K14584" s="19" t="s">
        <v>2939</v>
      </c>
    </row>
    <row r="14585" spans="2:11" hidden="1" x14ac:dyDescent="0.2">
      <c r="B14585" t="s">
        <v>2980</v>
      </c>
      <c r="C14585" t="s">
        <v>161</v>
      </c>
      <c r="D14585" t="s">
        <v>22</v>
      </c>
      <c r="E14585">
        <v>2021</v>
      </c>
      <c r="F14585">
        <v>6</v>
      </c>
      <c r="G14585" s="3" t="s">
        <v>124</v>
      </c>
      <c r="H14585" t="s">
        <v>2938</v>
      </c>
      <c r="I14585" s="2" cm="1">
        <f t="array" ref="I14585">SUMPRODUCT(Actuals[Price '[USD'] per UOM], --(Actuals[Commodity] = Consolidated[[#This Row],[Commodity]]), --(Actuals[Region] = "NA"), --(Actuals[Year Month] = Consolidated[[#This Row],[Year.Month]]))</f>
        <v>0.84299999999999997</v>
      </c>
      <c r="J14585" s="2">
        <v>0.87633644999999993</v>
      </c>
      <c r="K14585" s="19" t="s">
        <v>2939</v>
      </c>
    </row>
    <row r="14586" spans="2:11" hidden="1" x14ac:dyDescent="0.2">
      <c r="B14586" t="s">
        <v>2980</v>
      </c>
      <c r="C14586" t="s">
        <v>161</v>
      </c>
      <c r="D14586" t="s">
        <v>22</v>
      </c>
      <c r="E14586">
        <v>2021</v>
      </c>
      <c r="F14586">
        <v>7</v>
      </c>
      <c r="G14586" s="3" t="s">
        <v>125</v>
      </c>
      <c r="H14586" t="s">
        <v>2938</v>
      </c>
      <c r="I14586" s="2" cm="1">
        <f t="array" ref="I14586">SUMPRODUCT(Actuals[Price '[USD'] per UOM], --(Actuals[Commodity] = Consolidated[[#This Row],[Commodity]]), --(Actuals[Region] = "NA"), --(Actuals[Year Month] = Consolidated[[#This Row],[Year.Month]]))</f>
        <v>1.0860000000000001</v>
      </c>
      <c r="J14586" s="2">
        <v>0.82122094999999995</v>
      </c>
      <c r="K14586" s="19" t="s">
        <v>2939</v>
      </c>
    </row>
    <row r="14587" spans="2:11" hidden="1" x14ac:dyDescent="0.2">
      <c r="B14587" t="s">
        <v>2980</v>
      </c>
      <c r="C14587" t="s">
        <v>161</v>
      </c>
      <c r="D14587" t="s">
        <v>22</v>
      </c>
      <c r="E14587">
        <v>2021</v>
      </c>
      <c r="F14587">
        <v>8</v>
      </c>
      <c r="G14587" s="3" t="s">
        <v>126</v>
      </c>
      <c r="H14587" t="s">
        <v>2938</v>
      </c>
      <c r="I14587" s="2" cm="1">
        <f t="array" ref="I14587">SUMPRODUCT(Actuals[Price '[USD'] per UOM], --(Actuals[Commodity] = Consolidated[[#This Row],[Commodity]]), --(Actuals[Region] = "NA"), --(Actuals[Year Month] = Consolidated[[#This Row],[Year.Month]]))</f>
        <v>1.0640000000000001</v>
      </c>
      <c r="J14587" s="2">
        <v>0.82122094999999995</v>
      </c>
      <c r="K14587" s="19" t="s">
        <v>2939</v>
      </c>
    </row>
    <row r="14588" spans="2:11" hidden="1" x14ac:dyDescent="0.2">
      <c r="B14588" t="s">
        <v>2980</v>
      </c>
      <c r="C14588" t="s">
        <v>161</v>
      </c>
      <c r="D14588" t="s">
        <v>22</v>
      </c>
      <c r="E14588">
        <v>2021</v>
      </c>
      <c r="F14588">
        <v>9</v>
      </c>
      <c r="G14588" s="3" t="s">
        <v>127</v>
      </c>
      <c r="H14588" t="s">
        <v>2938</v>
      </c>
      <c r="I14588" s="2" cm="1">
        <f t="array" ref="I14588">SUMPRODUCT(Actuals[Price '[USD'] per UOM], --(Actuals[Commodity] = Consolidated[[#This Row],[Commodity]]), --(Actuals[Region] = "NA"), --(Actuals[Year Month] = Consolidated[[#This Row],[Year.Month]]))</f>
        <v>1.036</v>
      </c>
      <c r="J14588" s="2">
        <v>0.81570939999999992</v>
      </c>
      <c r="K14588" s="19" t="s">
        <v>2939</v>
      </c>
    </row>
    <row r="14589" spans="2:11" hidden="1" x14ac:dyDescent="0.2">
      <c r="B14589" t="s">
        <v>2980</v>
      </c>
      <c r="C14589" t="s">
        <v>161</v>
      </c>
      <c r="D14589" t="s">
        <v>22</v>
      </c>
      <c r="E14589">
        <v>2021</v>
      </c>
      <c r="F14589">
        <v>10</v>
      </c>
      <c r="G14589" s="3" t="s">
        <v>128</v>
      </c>
      <c r="H14589" t="s">
        <v>2938</v>
      </c>
      <c r="I14589" s="2" cm="1">
        <f t="array" ref="I14589">SUMPRODUCT(Actuals[Price '[USD'] per UOM], --(Actuals[Commodity] = Consolidated[[#This Row],[Commodity]]), --(Actuals[Region] = "NA"), --(Actuals[Year Month] = Consolidated[[#This Row],[Year.Month]]))</f>
        <v>1.014</v>
      </c>
      <c r="J14589" s="2">
        <v>0.82122094999999995</v>
      </c>
      <c r="K14589" s="19" t="s">
        <v>2939</v>
      </c>
    </row>
    <row r="14590" spans="2:11" hidden="1" x14ac:dyDescent="0.2">
      <c r="B14590" t="s">
        <v>2980</v>
      </c>
      <c r="C14590" t="s">
        <v>161</v>
      </c>
      <c r="D14590" t="s">
        <v>22</v>
      </c>
      <c r="E14590">
        <v>2021</v>
      </c>
      <c r="F14590">
        <v>11</v>
      </c>
      <c r="G14590" s="3" t="s">
        <v>129</v>
      </c>
      <c r="H14590" t="s">
        <v>2938</v>
      </c>
      <c r="I14590" s="2" cm="1">
        <f t="array" ref="I14590">SUMPRODUCT(Actuals[Price '[USD'] per UOM], --(Actuals[Commodity] = Consolidated[[#This Row],[Commodity]]), --(Actuals[Region] = "NA"), --(Actuals[Year Month] = Consolidated[[#This Row],[Year.Month]]))</f>
        <v>1.0089999999999999</v>
      </c>
      <c r="J14590" s="2">
        <v>0.82673249999999998</v>
      </c>
      <c r="K14590" s="19" t="s">
        <v>2939</v>
      </c>
    </row>
    <row r="14591" spans="2:11" hidden="1" x14ac:dyDescent="0.2">
      <c r="B14591" t="s">
        <v>2980</v>
      </c>
      <c r="C14591" t="s">
        <v>161</v>
      </c>
      <c r="D14591" t="s">
        <v>22</v>
      </c>
      <c r="E14591">
        <v>2021</v>
      </c>
      <c r="F14591">
        <v>12</v>
      </c>
      <c r="G14591" s="3" t="s">
        <v>130</v>
      </c>
      <c r="H14591" t="s">
        <v>2938</v>
      </c>
      <c r="I14591" s="2" cm="1">
        <f t="array" ref="I14591">SUMPRODUCT(Actuals[Price '[USD'] per UOM], --(Actuals[Commodity] = Consolidated[[#This Row],[Commodity]]), --(Actuals[Region] = "NA"), --(Actuals[Year Month] = Consolidated[[#This Row],[Year.Month]]))</f>
        <v>0.92600000000000005</v>
      </c>
      <c r="J14591" s="2">
        <v>0.82673249999999998</v>
      </c>
      <c r="K14591" s="19" t="s">
        <v>2939</v>
      </c>
    </row>
    <row r="14592" spans="2:11" hidden="1" x14ac:dyDescent="0.2">
      <c r="B14592" t="s">
        <v>2980</v>
      </c>
      <c r="C14592" t="s">
        <v>161</v>
      </c>
      <c r="D14592" t="s">
        <v>22</v>
      </c>
      <c r="E14592">
        <v>2022</v>
      </c>
      <c r="F14592">
        <v>1</v>
      </c>
      <c r="G14592" s="3" t="s">
        <v>131</v>
      </c>
      <c r="H14592" t="s">
        <v>2938</v>
      </c>
      <c r="I14592" s="2" cm="1">
        <f t="array" ref="I14592">SUMPRODUCT(Actuals[Price '[USD'] per UOM], --(Actuals[Commodity] = Consolidated[[#This Row],[Commodity]]), --(Actuals[Region] = "NA"), --(Actuals[Year Month] = Consolidated[[#This Row],[Year.Month]]))</f>
        <v>1.042</v>
      </c>
      <c r="J14592" s="2">
        <v>0.84326714999999997</v>
      </c>
      <c r="K14592" s="19" t="s">
        <v>2939</v>
      </c>
    </row>
    <row r="14593" spans="2:11" hidden="1" x14ac:dyDescent="0.2">
      <c r="B14593" t="s">
        <v>2980</v>
      </c>
      <c r="C14593" t="s">
        <v>161</v>
      </c>
      <c r="D14593" t="s">
        <v>22</v>
      </c>
      <c r="E14593">
        <v>2022</v>
      </c>
      <c r="F14593">
        <v>2</v>
      </c>
      <c r="G14593" s="3" t="s">
        <v>132</v>
      </c>
      <c r="H14593" t="s">
        <v>2938</v>
      </c>
      <c r="I14593" s="2" cm="1">
        <f t="array" ref="I14593">SUMPRODUCT(Actuals[Price '[USD'] per UOM], --(Actuals[Commodity] = Consolidated[[#This Row],[Commodity]]), --(Actuals[Region] = "NA"), --(Actuals[Year Month] = Consolidated[[#This Row],[Year.Month]]))</f>
        <v>1.0529999999999999</v>
      </c>
      <c r="J14593" s="2">
        <v>0.84326714999999997</v>
      </c>
      <c r="K14593" s="19" t="s">
        <v>2939</v>
      </c>
    </row>
    <row r="14594" spans="2:11" hidden="1" x14ac:dyDescent="0.2">
      <c r="B14594" t="s">
        <v>2980</v>
      </c>
      <c r="C14594" t="s">
        <v>161</v>
      </c>
      <c r="D14594" t="s">
        <v>22</v>
      </c>
      <c r="E14594">
        <v>2022</v>
      </c>
      <c r="F14594">
        <v>3</v>
      </c>
      <c r="G14594" s="3" t="s">
        <v>133</v>
      </c>
      <c r="H14594" t="s">
        <v>2938</v>
      </c>
      <c r="I14594" s="2" cm="1">
        <f t="array" ref="I14594">SUMPRODUCT(Actuals[Price '[USD'] per UOM], --(Actuals[Commodity] = Consolidated[[#This Row],[Commodity]]), --(Actuals[Region] = "NA"), --(Actuals[Year Month] = Consolidated[[#This Row],[Year.Month]]))</f>
        <v>0.998</v>
      </c>
      <c r="J14594" s="2">
        <v>0.85429024999999992</v>
      </c>
      <c r="K14594" s="19" t="s">
        <v>2939</v>
      </c>
    </row>
    <row r="14595" spans="2:11" hidden="1" x14ac:dyDescent="0.2">
      <c r="B14595" t="s">
        <v>2980</v>
      </c>
      <c r="C14595" t="s">
        <v>161</v>
      </c>
      <c r="D14595" t="s">
        <v>22</v>
      </c>
      <c r="E14595">
        <v>2022</v>
      </c>
      <c r="F14595">
        <v>4</v>
      </c>
      <c r="G14595" s="3" t="s">
        <v>134</v>
      </c>
      <c r="H14595" t="s">
        <v>2938</v>
      </c>
      <c r="I14595" s="2" cm="1">
        <f t="array" ref="I14595">SUMPRODUCT(Actuals[Price '[USD'] per UOM], --(Actuals[Commodity] = Consolidated[[#This Row],[Commodity]]), --(Actuals[Region] = "NA"), --(Actuals[Year Month] = Consolidated[[#This Row],[Year.Month]]))</f>
        <v>0.93700000000000006</v>
      </c>
      <c r="J14595" s="2">
        <v>0.84326714999999997</v>
      </c>
      <c r="K14595" s="19" t="s">
        <v>2939</v>
      </c>
    </row>
    <row r="14596" spans="2:11" hidden="1" x14ac:dyDescent="0.2">
      <c r="B14596" t="s">
        <v>2980</v>
      </c>
      <c r="C14596" t="s">
        <v>161</v>
      </c>
      <c r="D14596" t="s">
        <v>22</v>
      </c>
      <c r="E14596">
        <v>2022</v>
      </c>
      <c r="F14596">
        <v>5</v>
      </c>
      <c r="G14596" s="3" t="s">
        <v>135</v>
      </c>
      <c r="H14596" t="s">
        <v>2938</v>
      </c>
      <c r="I14596" s="2" cm="1">
        <f t="array" ref="I14596">SUMPRODUCT(Actuals[Price '[USD'] per UOM], --(Actuals[Commodity] = Consolidated[[#This Row],[Commodity]]), --(Actuals[Region] = "NA"), --(Actuals[Year Month] = Consolidated[[#This Row],[Year.Month]]))</f>
        <v>1.014</v>
      </c>
      <c r="J14596" s="2">
        <v>0.83775559999999993</v>
      </c>
      <c r="K14596" s="19" t="s">
        <v>2939</v>
      </c>
    </row>
    <row r="14597" spans="2:11" hidden="1" x14ac:dyDescent="0.2">
      <c r="B14597" t="s">
        <v>2980</v>
      </c>
      <c r="C14597" t="s">
        <v>161</v>
      </c>
      <c r="D14597" t="s">
        <v>22</v>
      </c>
      <c r="E14597">
        <v>2022</v>
      </c>
      <c r="F14597">
        <v>6</v>
      </c>
      <c r="G14597" s="3" t="s">
        <v>136</v>
      </c>
      <c r="H14597" t="s">
        <v>2938</v>
      </c>
      <c r="I14597" s="2" cm="1">
        <f t="array" ref="I14597">SUMPRODUCT(Actuals[Price '[USD'] per UOM], --(Actuals[Commodity] = Consolidated[[#This Row],[Commodity]]), --(Actuals[Region] = "NA"), --(Actuals[Year Month] = Consolidated[[#This Row],[Year.Month]]))</f>
        <v>1.0249999999999999</v>
      </c>
      <c r="J14597" s="2">
        <v>0.81570939999999992</v>
      </c>
      <c r="K14597" s="19" t="s">
        <v>2939</v>
      </c>
    </row>
    <row r="14598" spans="2:11" hidden="1" x14ac:dyDescent="0.2">
      <c r="B14598" t="s">
        <v>2980</v>
      </c>
      <c r="C14598" t="s">
        <v>161</v>
      </c>
      <c r="D14598" t="s">
        <v>22</v>
      </c>
      <c r="E14598">
        <v>2022</v>
      </c>
      <c r="F14598">
        <v>7</v>
      </c>
      <c r="G14598" s="3" t="s">
        <v>137</v>
      </c>
      <c r="H14598" t="s">
        <v>2938</v>
      </c>
      <c r="I14598" s="2" cm="1">
        <f t="array" ref="I14598">SUMPRODUCT(Actuals[Price '[USD'] per UOM], --(Actuals[Commodity] = Consolidated[[#This Row],[Commodity]]), --(Actuals[Region] = "NA"), --(Actuals[Year Month] = Consolidated[[#This Row],[Year.Month]]))</f>
        <v>0.93100000000000005</v>
      </c>
      <c r="J14598" s="2">
        <v>0.82673249999999998</v>
      </c>
      <c r="K14598" s="19" t="s">
        <v>2939</v>
      </c>
    </row>
    <row r="14599" spans="2:11" hidden="1" x14ac:dyDescent="0.2">
      <c r="B14599" t="s">
        <v>2980</v>
      </c>
      <c r="C14599" t="s">
        <v>161</v>
      </c>
      <c r="D14599" t="s">
        <v>22</v>
      </c>
      <c r="E14599">
        <v>2022</v>
      </c>
      <c r="F14599">
        <v>8</v>
      </c>
      <c r="G14599" s="3" t="s">
        <v>138</v>
      </c>
      <c r="H14599" t="s">
        <v>2938</v>
      </c>
      <c r="I14599" s="2" cm="1">
        <f t="array" ref="I14599">SUMPRODUCT(Actuals[Price '[USD'] per UOM], --(Actuals[Commodity] = Consolidated[[#This Row],[Commodity]]), --(Actuals[Region] = "NA"), --(Actuals[Year Month] = Consolidated[[#This Row],[Year.Month]]))</f>
        <v>0.97</v>
      </c>
      <c r="J14599" s="2">
        <v>0.81019785</v>
      </c>
      <c r="K14599" s="19" t="s">
        <v>2939</v>
      </c>
    </row>
    <row r="14600" spans="2:11" hidden="1" x14ac:dyDescent="0.2">
      <c r="B14600" t="s">
        <v>2980</v>
      </c>
      <c r="C14600" t="s">
        <v>161</v>
      </c>
      <c r="D14600" t="s">
        <v>22</v>
      </c>
      <c r="E14600">
        <v>2022</v>
      </c>
      <c r="F14600">
        <v>9</v>
      </c>
      <c r="G14600" s="3" t="s">
        <v>139</v>
      </c>
      <c r="H14600" t="s">
        <v>2938</v>
      </c>
      <c r="I14600" s="2" cm="1">
        <f t="array" ref="I14600">SUMPRODUCT(Actuals[Price '[USD'] per UOM], --(Actuals[Commodity] = Consolidated[[#This Row],[Commodity]]), --(Actuals[Region] = "NA"), --(Actuals[Year Month] = Consolidated[[#This Row],[Year.Month]]))</f>
        <v>0.90900000000000003</v>
      </c>
      <c r="J14600" s="2">
        <v>0.81019785</v>
      </c>
      <c r="K14600" s="19" t="s">
        <v>2939</v>
      </c>
    </row>
    <row r="14601" spans="2:11" hidden="1" x14ac:dyDescent="0.2">
      <c r="B14601" t="s">
        <v>2980</v>
      </c>
      <c r="C14601" t="s">
        <v>161</v>
      </c>
      <c r="D14601" t="s">
        <v>22</v>
      </c>
      <c r="E14601">
        <v>2022</v>
      </c>
      <c r="F14601">
        <v>10</v>
      </c>
      <c r="G14601" s="3" t="s">
        <v>140</v>
      </c>
      <c r="H14601" t="s">
        <v>2938</v>
      </c>
      <c r="I14601" s="2" cm="1">
        <f t="array" ref="I14601">SUMPRODUCT(Actuals[Price '[USD'] per UOM], --(Actuals[Commodity] = Consolidated[[#This Row],[Commodity]]), --(Actuals[Region] = "NA"), --(Actuals[Year Month] = Consolidated[[#This Row],[Year.Month]]))</f>
        <v>0.83199999999999996</v>
      </c>
      <c r="J14601" s="2">
        <v>0.81570939999999992</v>
      </c>
      <c r="K14601" s="19" t="s">
        <v>2939</v>
      </c>
    </row>
    <row r="14602" spans="2:11" hidden="1" x14ac:dyDescent="0.2">
      <c r="B14602" t="s">
        <v>2980</v>
      </c>
      <c r="C14602" t="s">
        <v>161</v>
      </c>
      <c r="D14602" t="s">
        <v>22</v>
      </c>
      <c r="E14602">
        <v>2022</v>
      </c>
      <c r="F14602">
        <v>11</v>
      </c>
      <c r="G14602" s="3" t="s">
        <v>141</v>
      </c>
      <c r="H14602" t="s">
        <v>2938</v>
      </c>
      <c r="I14602" s="2" cm="1">
        <f t="array" ref="I14602">SUMPRODUCT(Actuals[Price '[USD'] per UOM], --(Actuals[Commodity] = Consolidated[[#This Row],[Commodity]]), --(Actuals[Region] = "NA"), --(Actuals[Year Month] = Consolidated[[#This Row],[Year.Month]]))</f>
        <v>0.83799999999999997</v>
      </c>
      <c r="J14602" s="2">
        <v>0.81570939999999992</v>
      </c>
      <c r="K14602" s="19" t="s">
        <v>2939</v>
      </c>
    </row>
    <row r="14603" spans="2:11" hidden="1" x14ac:dyDescent="0.2">
      <c r="B14603" t="s">
        <v>2980</v>
      </c>
      <c r="C14603" t="s">
        <v>161</v>
      </c>
      <c r="D14603" t="s">
        <v>22</v>
      </c>
      <c r="E14603">
        <v>2022</v>
      </c>
      <c r="F14603">
        <v>12</v>
      </c>
      <c r="G14603" s="3" t="s">
        <v>142</v>
      </c>
      <c r="H14603" t="s">
        <v>2938</v>
      </c>
      <c r="I14603" s="2" cm="1">
        <f t="array" ref="I14603">SUMPRODUCT(Actuals[Price '[USD'] per UOM], --(Actuals[Commodity] = Consolidated[[#This Row],[Commodity]]), --(Actuals[Region] = "NA"), --(Actuals[Year Month] = Consolidated[[#This Row],[Year.Month]]))</f>
        <v>0.80500000000000005</v>
      </c>
      <c r="J14603" s="2">
        <v>0.81570939999999992</v>
      </c>
      <c r="K14603" s="19" t="s">
        <v>2939</v>
      </c>
    </row>
    <row r="14604" spans="2:11" hidden="1" x14ac:dyDescent="0.2">
      <c r="B14604" t="s">
        <v>2980</v>
      </c>
      <c r="C14604" t="s">
        <v>157</v>
      </c>
      <c r="D14604" t="s">
        <v>20</v>
      </c>
      <c r="E14604">
        <v>2021</v>
      </c>
      <c r="F14604">
        <v>5</v>
      </c>
      <c r="G14604" s="3" t="s">
        <v>123</v>
      </c>
      <c r="H14604" t="s">
        <v>2938</v>
      </c>
      <c r="I14604" s="2" cm="1">
        <f t="array" ref="I14604">SUMPRODUCT(Actuals[Price '[USD'] per UOM], --(Actuals[Commodity] = Consolidated[[#This Row],[Commodity]]), --(Actuals[Region] = "EU"), --(Actuals[Year Month] = Consolidated[[#This Row],[Year.Month]]))</f>
        <v>1.2909999999999999</v>
      </c>
      <c r="J14604" s="2">
        <v>1.2559808612440193</v>
      </c>
      <c r="K14604" s="19" t="s">
        <v>2939</v>
      </c>
    </row>
    <row r="14605" spans="2:11" hidden="1" x14ac:dyDescent="0.2">
      <c r="B14605" t="s">
        <v>2980</v>
      </c>
      <c r="C14605" t="s">
        <v>157</v>
      </c>
      <c r="D14605" t="s">
        <v>20</v>
      </c>
      <c r="E14605">
        <v>2021</v>
      </c>
      <c r="F14605">
        <v>6</v>
      </c>
      <c r="G14605" s="3" t="s">
        <v>124</v>
      </c>
      <c r="H14605" t="s">
        <v>2938</v>
      </c>
      <c r="I14605" s="2" cm="1">
        <f t="array" ref="I14605">SUMPRODUCT(Actuals[Price '[USD'] per UOM], --(Actuals[Commodity] = Consolidated[[#This Row],[Commodity]]), --(Actuals[Region] = "EU"), --(Actuals[Year Month] = Consolidated[[#This Row],[Year.Month]]))</f>
        <v>1.3280000000000001</v>
      </c>
      <c r="J14605" s="2">
        <v>1.2559808612440193</v>
      </c>
      <c r="K14605" s="19" t="s">
        <v>2939</v>
      </c>
    </row>
    <row r="14606" spans="2:11" hidden="1" x14ac:dyDescent="0.2">
      <c r="B14606" t="s">
        <v>2980</v>
      </c>
      <c r="C14606" t="s">
        <v>157</v>
      </c>
      <c r="D14606" t="s">
        <v>20</v>
      </c>
      <c r="E14606">
        <v>2021</v>
      </c>
      <c r="F14606">
        <v>7</v>
      </c>
      <c r="G14606" s="3" t="s">
        <v>125</v>
      </c>
      <c r="H14606" t="s">
        <v>2938</v>
      </c>
      <c r="I14606" s="2" cm="1">
        <f t="array" ref="I14606">SUMPRODUCT(Actuals[Price '[USD'] per UOM], --(Actuals[Commodity] = Consolidated[[#This Row],[Commodity]]), --(Actuals[Region] = "EU"), --(Actuals[Year Month] = Consolidated[[#This Row],[Year.Month]]))</f>
        <v>1.377</v>
      </c>
      <c r="J14606" s="2">
        <v>1.2320574162679427</v>
      </c>
      <c r="K14606" s="19" t="s">
        <v>2939</v>
      </c>
    </row>
    <row r="14607" spans="2:11" hidden="1" x14ac:dyDescent="0.2">
      <c r="B14607" t="s">
        <v>2980</v>
      </c>
      <c r="C14607" t="s">
        <v>157</v>
      </c>
      <c r="D14607" t="s">
        <v>20</v>
      </c>
      <c r="E14607">
        <v>2021</v>
      </c>
      <c r="F14607">
        <v>8</v>
      </c>
      <c r="G14607" s="3" t="s">
        <v>126</v>
      </c>
      <c r="H14607" t="s">
        <v>2938</v>
      </c>
      <c r="I14607" s="2" cm="1">
        <f t="array" ref="I14607">SUMPRODUCT(Actuals[Price '[USD'] per UOM], --(Actuals[Commodity] = Consolidated[[#This Row],[Commodity]]), --(Actuals[Region] = "EU"), --(Actuals[Year Month] = Consolidated[[#This Row],[Year.Month]]))</f>
        <v>1.4419999999999999</v>
      </c>
      <c r="J14607" s="2">
        <v>1.2081339712918662</v>
      </c>
      <c r="K14607" s="19" t="s">
        <v>2939</v>
      </c>
    </row>
    <row r="14608" spans="2:11" hidden="1" x14ac:dyDescent="0.2">
      <c r="B14608" t="s">
        <v>2980</v>
      </c>
      <c r="C14608" t="s">
        <v>157</v>
      </c>
      <c r="D14608" t="s">
        <v>20</v>
      </c>
      <c r="E14608">
        <v>2021</v>
      </c>
      <c r="F14608">
        <v>9</v>
      </c>
      <c r="G14608" s="3" t="s">
        <v>127</v>
      </c>
      <c r="H14608" t="s">
        <v>2938</v>
      </c>
      <c r="I14608" s="2" cm="1">
        <f t="array" ref="I14608">SUMPRODUCT(Actuals[Price '[USD'] per UOM], --(Actuals[Commodity] = Consolidated[[#This Row],[Commodity]]), --(Actuals[Region] = "EU"), --(Actuals[Year Month] = Consolidated[[#This Row],[Year.Month]]))</f>
        <v>1.4319999999999999</v>
      </c>
      <c r="J14608" s="2">
        <v>1.1842105263157896</v>
      </c>
      <c r="K14608" s="19" t="s">
        <v>2939</v>
      </c>
    </row>
    <row r="14609" spans="2:11" hidden="1" x14ac:dyDescent="0.2">
      <c r="B14609" t="s">
        <v>2980</v>
      </c>
      <c r="C14609" t="s">
        <v>157</v>
      </c>
      <c r="D14609" t="s">
        <v>20</v>
      </c>
      <c r="E14609">
        <v>2021</v>
      </c>
      <c r="F14609">
        <v>10</v>
      </c>
      <c r="G14609" s="3" t="s">
        <v>128</v>
      </c>
      <c r="H14609" t="s">
        <v>2938</v>
      </c>
      <c r="I14609" s="2" cm="1">
        <f t="array" ref="I14609">SUMPRODUCT(Actuals[Price '[USD'] per UOM], --(Actuals[Commodity] = Consolidated[[#This Row],[Commodity]]), --(Actuals[Region] = "EU"), --(Actuals[Year Month] = Consolidated[[#This Row],[Year.Month]]))</f>
        <v>1.4630000000000001</v>
      </c>
      <c r="J14609" s="2">
        <v>1.1363636363636365</v>
      </c>
      <c r="K14609" s="19" t="s">
        <v>2939</v>
      </c>
    </row>
    <row r="14610" spans="2:11" hidden="1" x14ac:dyDescent="0.2">
      <c r="B14610" t="s">
        <v>2980</v>
      </c>
      <c r="C14610" t="s">
        <v>157</v>
      </c>
      <c r="D14610" t="s">
        <v>20</v>
      </c>
      <c r="E14610">
        <v>2021</v>
      </c>
      <c r="F14610">
        <v>11</v>
      </c>
      <c r="G14610" s="3" t="s">
        <v>129</v>
      </c>
      <c r="H14610" t="s">
        <v>2938</v>
      </c>
      <c r="I14610" s="2" cm="1">
        <f t="array" ref="I14610">SUMPRODUCT(Actuals[Price '[USD'] per UOM], --(Actuals[Commodity] = Consolidated[[#This Row],[Commodity]]), --(Actuals[Region] = "EU"), --(Actuals[Year Month] = Consolidated[[#This Row],[Year.Month]]))</f>
        <v>1.577</v>
      </c>
      <c r="J14610" s="2">
        <v>1.1124401913875599</v>
      </c>
      <c r="K14610" s="19" t="s">
        <v>2939</v>
      </c>
    </row>
    <row r="14611" spans="2:11" hidden="1" x14ac:dyDescent="0.2">
      <c r="B14611" t="s">
        <v>2980</v>
      </c>
      <c r="C14611" t="s">
        <v>157</v>
      </c>
      <c r="D14611" t="s">
        <v>20</v>
      </c>
      <c r="E14611">
        <v>2021</v>
      </c>
      <c r="F14611">
        <v>12</v>
      </c>
      <c r="G14611" s="3" t="s">
        <v>130</v>
      </c>
      <c r="H14611" t="s">
        <v>2938</v>
      </c>
      <c r="I14611" s="2" cm="1">
        <f t="array" ref="I14611">SUMPRODUCT(Actuals[Price '[USD'] per UOM], --(Actuals[Commodity] = Consolidated[[#This Row],[Commodity]]), --(Actuals[Region] = "EU"), --(Actuals[Year Month] = Consolidated[[#This Row],[Year.Month]]))</f>
        <v>1.5649999999999999</v>
      </c>
      <c r="J14611" s="2">
        <v>1.0885167464114833</v>
      </c>
      <c r="K14611" s="19" t="s">
        <v>2939</v>
      </c>
    </row>
    <row r="14612" spans="2:11" hidden="1" x14ac:dyDescent="0.2">
      <c r="B14612" t="s">
        <v>2980</v>
      </c>
      <c r="C14612" t="s">
        <v>157</v>
      </c>
      <c r="D14612" t="s">
        <v>20</v>
      </c>
      <c r="E14612">
        <v>2022</v>
      </c>
      <c r="F14612">
        <v>1</v>
      </c>
      <c r="G14612" s="3" t="s">
        <v>131</v>
      </c>
      <c r="H14612" t="s">
        <v>2938</v>
      </c>
      <c r="I14612" s="2" cm="1">
        <f t="array" ref="I14612">SUMPRODUCT(Actuals[Price '[USD'] per UOM], --(Actuals[Commodity] = Consolidated[[#This Row],[Commodity]]), --(Actuals[Region] = "EU"), --(Actuals[Year Month] = Consolidated[[#This Row],[Year.Month]]))</f>
        <v>1.4510000000000001</v>
      </c>
      <c r="J14612" s="2">
        <v>1.0885167464114833</v>
      </c>
      <c r="K14612" s="19" t="s">
        <v>2939</v>
      </c>
    </row>
    <row r="14613" spans="2:11" hidden="1" x14ac:dyDescent="0.2">
      <c r="B14613" t="s">
        <v>2980</v>
      </c>
      <c r="C14613" t="s">
        <v>157</v>
      </c>
      <c r="D14613" t="s">
        <v>20</v>
      </c>
      <c r="E14613">
        <v>2022</v>
      </c>
      <c r="F14613">
        <v>2</v>
      </c>
      <c r="G14613" s="3" t="s">
        <v>132</v>
      </c>
      <c r="H14613" t="s">
        <v>2938</v>
      </c>
      <c r="I14613" s="2" cm="1">
        <f t="array" ref="I14613">SUMPRODUCT(Actuals[Price '[USD'] per UOM], --(Actuals[Commodity] = Consolidated[[#This Row],[Commodity]]), --(Actuals[Region] = "EU"), --(Actuals[Year Month] = Consolidated[[#This Row],[Year.Month]]))</f>
        <v>1.528</v>
      </c>
      <c r="J14613" s="2">
        <v>1.1124401913875599</v>
      </c>
      <c r="K14613" s="19" t="s">
        <v>2939</v>
      </c>
    </row>
    <row r="14614" spans="2:11" hidden="1" x14ac:dyDescent="0.2">
      <c r="B14614" t="s">
        <v>2980</v>
      </c>
      <c r="C14614" t="s">
        <v>157</v>
      </c>
      <c r="D14614" t="s">
        <v>20</v>
      </c>
      <c r="E14614">
        <v>2022</v>
      </c>
      <c r="F14614">
        <v>3</v>
      </c>
      <c r="G14614" s="3" t="s">
        <v>133</v>
      </c>
      <c r="H14614" t="s">
        <v>2938</v>
      </c>
      <c r="I14614" s="2" cm="1">
        <f t="array" ref="I14614">SUMPRODUCT(Actuals[Price '[USD'] per UOM], --(Actuals[Commodity] = Consolidated[[#This Row],[Commodity]]), --(Actuals[Region] = "EU"), --(Actuals[Year Month] = Consolidated[[#This Row],[Year.Month]]))</f>
        <v>1.6359999999999999</v>
      </c>
      <c r="J14614" s="2">
        <v>1.1244019138755983</v>
      </c>
      <c r="K14614" s="19" t="s">
        <v>2939</v>
      </c>
    </row>
    <row r="14615" spans="2:11" hidden="1" x14ac:dyDescent="0.2">
      <c r="B14615" t="s">
        <v>2980</v>
      </c>
      <c r="C14615" t="s">
        <v>157</v>
      </c>
      <c r="D14615" t="s">
        <v>20</v>
      </c>
      <c r="E14615">
        <v>2022</v>
      </c>
      <c r="F14615">
        <v>4</v>
      </c>
      <c r="G14615" s="3" t="s">
        <v>134</v>
      </c>
      <c r="H14615" t="s">
        <v>2938</v>
      </c>
      <c r="I14615" s="2" cm="1">
        <f t="array" ref="I14615">SUMPRODUCT(Actuals[Price '[USD'] per UOM], --(Actuals[Commodity] = Consolidated[[#This Row],[Commodity]]), --(Actuals[Region] = "EU"), --(Actuals[Year Month] = Consolidated[[#This Row],[Year.Month]]))</f>
        <v>1.8979999999999999</v>
      </c>
      <c r="J14615" s="2">
        <v>1.1363636363636365</v>
      </c>
      <c r="K14615" s="19" t="s">
        <v>2939</v>
      </c>
    </row>
    <row r="14616" spans="2:11" hidden="1" x14ac:dyDescent="0.2">
      <c r="B14616" t="s">
        <v>2980</v>
      </c>
      <c r="C14616" t="s">
        <v>157</v>
      </c>
      <c r="D14616" t="s">
        <v>20</v>
      </c>
      <c r="E14616">
        <v>2022</v>
      </c>
      <c r="F14616">
        <v>5</v>
      </c>
      <c r="G14616" s="3" t="s">
        <v>135</v>
      </c>
      <c r="H14616" t="s">
        <v>2938</v>
      </c>
      <c r="I14616" s="2" cm="1">
        <f t="array" ref="I14616">SUMPRODUCT(Actuals[Price '[USD'] per UOM], --(Actuals[Commodity] = Consolidated[[#This Row],[Commodity]]), --(Actuals[Region] = "EU"), --(Actuals[Year Month] = Consolidated[[#This Row],[Year.Month]]))</f>
        <v>1.8180000000000001</v>
      </c>
      <c r="J14616" s="2">
        <v>1.1363636363636365</v>
      </c>
      <c r="K14616" s="19" t="s">
        <v>2939</v>
      </c>
    </row>
    <row r="14617" spans="2:11" hidden="1" x14ac:dyDescent="0.2">
      <c r="B14617" t="s">
        <v>2980</v>
      </c>
      <c r="C14617" t="s">
        <v>157</v>
      </c>
      <c r="D14617" t="s">
        <v>20</v>
      </c>
      <c r="E14617">
        <v>2022</v>
      </c>
      <c r="F14617">
        <v>6</v>
      </c>
      <c r="G14617" s="3" t="s">
        <v>136</v>
      </c>
      <c r="H14617" t="s">
        <v>2938</v>
      </c>
      <c r="I14617" s="2" cm="1">
        <f t="array" ref="I14617">SUMPRODUCT(Actuals[Price '[USD'] per UOM], --(Actuals[Commodity] = Consolidated[[#This Row],[Commodity]]), --(Actuals[Region] = "EU"), --(Actuals[Year Month] = Consolidated[[#This Row],[Year.Month]]))</f>
        <v>1.8180000000000001</v>
      </c>
      <c r="J14617" s="2">
        <v>1.1363636363636365</v>
      </c>
      <c r="K14617" s="19" t="s">
        <v>2939</v>
      </c>
    </row>
    <row r="14618" spans="2:11" hidden="1" x14ac:dyDescent="0.2">
      <c r="B14618" t="s">
        <v>2980</v>
      </c>
      <c r="C14618" t="s">
        <v>157</v>
      </c>
      <c r="D14618" t="s">
        <v>20</v>
      </c>
      <c r="E14618">
        <v>2022</v>
      </c>
      <c r="F14618">
        <v>7</v>
      </c>
      <c r="G14618" s="3" t="s">
        <v>137</v>
      </c>
      <c r="H14618" t="s">
        <v>2938</v>
      </c>
      <c r="I14618" s="2" cm="1">
        <f t="array" ref="I14618">SUMPRODUCT(Actuals[Price '[USD'] per UOM], --(Actuals[Commodity] = Consolidated[[#This Row],[Commodity]]), --(Actuals[Region] = "EU"), --(Actuals[Year Month] = Consolidated[[#This Row],[Year.Month]]))</f>
        <v>1.704</v>
      </c>
      <c r="J14618" s="2">
        <v>1.1244019138755983</v>
      </c>
      <c r="K14618" s="19" t="s">
        <v>2939</v>
      </c>
    </row>
    <row r="14619" spans="2:11" hidden="1" x14ac:dyDescent="0.2">
      <c r="B14619" t="s">
        <v>2980</v>
      </c>
      <c r="C14619" t="s">
        <v>157</v>
      </c>
      <c r="D14619" t="s">
        <v>20</v>
      </c>
      <c r="E14619">
        <v>2022</v>
      </c>
      <c r="F14619">
        <v>8</v>
      </c>
      <c r="G14619" s="3" t="s">
        <v>138</v>
      </c>
      <c r="H14619" t="s">
        <v>2938</v>
      </c>
      <c r="I14619" s="2" cm="1">
        <f t="array" ref="I14619">SUMPRODUCT(Actuals[Price '[USD'] per UOM], --(Actuals[Commodity] = Consolidated[[#This Row],[Commodity]]), --(Actuals[Region] = "EU"), --(Actuals[Year Month] = Consolidated[[#This Row],[Year.Month]]))</f>
        <v>1.625</v>
      </c>
      <c r="J14619" s="2">
        <v>1.0885167464114833</v>
      </c>
      <c r="K14619" s="19" t="s">
        <v>2939</v>
      </c>
    </row>
    <row r="14620" spans="2:11" hidden="1" x14ac:dyDescent="0.2">
      <c r="B14620" t="s">
        <v>2980</v>
      </c>
      <c r="C14620" t="s">
        <v>157</v>
      </c>
      <c r="D14620" t="s">
        <v>20</v>
      </c>
      <c r="E14620">
        <v>2022</v>
      </c>
      <c r="F14620">
        <v>9</v>
      </c>
      <c r="G14620" s="3" t="s">
        <v>139</v>
      </c>
      <c r="H14620" t="s">
        <v>2938</v>
      </c>
      <c r="I14620" s="2" cm="1">
        <f t="array" ref="I14620">SUMPRODUCT(Actuals[Price '[USD'] per UOM], --(Actuals[Commodity] = Consolidated[[#This Row],[Commodity]]), --(Actuals[Region] = "EU"), --(Actuals[Year Month] = Consolidated[[#This Row],[Year.Month]]))</f>
        <v>1.488</v>
      </c>
      <c r="J14620" s="2">
        <v>1.1124401913875599</v>
      </c>
      <c r="K14620" s="19" t="s">
        <v>2939</v>
      </c>
    </row>
    <row r="14621" spans="2:11" hidden="1" x14ac:dyDescent="0.2">
      <c r="B14621" t="s">
        <v>2980</v>
      </c>
      <c r="C14621" t="s">
        <v>157</v>
      </c>
      <c r="D14621" t="s">
        <v>20</v>
      </c>
      <c r="E14621">
        <v>2022</v>
      </c>
      <c r="F14621">
        <v>10</v>
      </c>
      <c r="G14621" s="3" t="s">
        <v>140</v>
      </c>
      <c r="H14621" t="s">
        <v>2938</v>
      </c>
      <c r="I14621" s="2" cm="1">
        <f t="array" ref="I14621">SUMPRODUCT(Actuals[Price '[USD'] per UOM], --(Actuals[Commodity] = Consolidated[[#This Row],[Commodity]]), --(Actuals[Region] = "EU"), --(Actuals[Year Month] = Consolidated[[#This Row],[Year.Month]]))</f>
        <v>1.4359999999999999</v>
      </c>
      <c r="J14621" s="2">
        <v>1.1124401913875599</v>
      </c>
      <c r="K14621" s="19" t="s">
        <v>2939</v>
      </c>
    </row>
    <row r="14622" spans="2:11" hidden="1" x14ac:dyDescent="0.2">
      <c r="B14622" t="s">
        <v>2980</v>
      </c>
      <c r="C14622" t="s">
        <v>157</v>
      </c>
      <c r="D14622" t="s">
        <v>20</v>
      </c>
      <c r="E14622">
        <v>2022</v>
      </c>
      <c r="F14622">
        <v>11</v>
      </c>
      <c r="G14622" s="3" t="s">
        <v>141</v>
      </c>
      <c r="H14622" t="s">
        <v>2938</v>
      </c>
      <c r="I14622" s="2" cm="1">
        <f t="array" ref="I14622">SUMPRODUCT(Actuals[Price '[USD'] per UOM], --(Actuals[Commodity] = Consolidated[[#This Row],[Commodity]]), --(Actuals[Region] = "EU"), --(Actuals[Year Month] = Consolidated[[#This Row],[Year.Month]]))</f>
        <v>1.476</v>
      </c>
      <c r="J14622" s="2">
        <v>1.1124401913875599</v>
      </c>
      <c r="K14622" s="19" t="s">
        <v>2939</v>
      </c>
    </row>
    <row r="14623" spans="2:11" hidden="1" x14ac:dyDescent="0.2">
      <c r="B14623" t="s">
        <v>2980</v>
      </c>
      <c r="C14623" t="s">
        <v>157</v>
      </c>
      <c r="D14623" t="s">
        <v>20</v>
      </c>
      <c r="E14623">
        <v>2022</v>
      </c>
      <c r="F14623">
        <v>12</v>
      </c>
      <c r="G14623" s="3" t="s">
        <v>142</v>
      </c>
      <c r="H14623" t="s">
        <v>2938</v>
      </c>
      <c r="I14623" s="2" cm="1">
        <f t="array" ref="I14623">SUMPRODUCT(Actuals[Price '[USD'] per UOM], --(Actuals[Commodity] = Consolidated[[#This Row],[Commodity]]), --(Actuals[Region] = "EU"), --(Actuals[Year Month] = Consolidated[[#This Row],[Year.Month]]))</f>
        <v>1.448</v>
      </c>
      <c r="J14623" s="2">
        <v>1.1244019138755983</v>
      </c>
      <c r="K14623" s="19" t="s">
        <v>2939</v>
      </c>
    </row>
    <row r="14624" spans="2:11" hidden="1" x14ac:dyDescent="0.2">
      <c r="B14624" t="s">
        <v>2980</v>
      </c>
      <c r="C14624" t="s">
        <v>156</v>
      </c>
      <c r="D14624" t="s">
        <v>15</v>
      </c>
      <c r="E14624">
        <v>2021</v>
      </c>
      <c r="F14624">
        <v>5</v>
      </c>
      <c r="G14624" s="3" t="s">
        <v>123</v>
      </c>
      <c r="H14624" t="s">
        <v>2938</v>
      </c>
      <c r="I14624" s="2" cm="1">
        <f t="array" ref="I1462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4624" s="2">
        <v>1.08</v>
      </c>
      <c r="K14624" s="19" t="s">
        <v>2939</v>
      </c>
    </row>
    <row r="14625" spans="2:11" hidden="1" x14ac:dyDescent="0.2">
      <c r="B14625" t="s">
        <v>2980</v>
      </c>
      <c r="C14625" t="s">
        <v>156</v>
      </c>
      <c r="D14625" t="s">
        <v>15</v>
      </c>
      <c r="E14625">
        <v>2021</v>
      </c>
      <c r="F14625">
        <v>6</v>
      </c>
      <c r="G14625" s="3" t="s">
        <v>124</v>
      </c>
      <c r="H14625" t="s">
        <v>2938</v>
      </c>
      <c r="I14625" s="2" cm="1">
        <f t="array" ref="I14625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4625" s="2">
        <v>0.96</v>
      </c>
      <c r="K14625" s="19" t="s">
        <v>2939</v>
      </c>
    </row>
    <row r="14626" spans="2:11" hidden="1" x14ac:dyDescent="0.2">
      <c r="B14626" t="s">
        <v>2980</v>
      </c>
      <c r="C14626" t="s">
        <v>156</v>
      </c>
      <c r="D14626" t="s">
        <v>15</v>
      </c>
      <c r="E14626">
        <v>2021</v>
      </c>
      <c r="F14626">
        <v>7</v>
      </c>
      <c r="G14626" s="3" t="s">
        <v>125</v>
      </c>
      <c r="H14626" t="s">
        <v>2938</v>
      </c>
      <c r="I14626" s="2" cm="1">
        <f t="array" ref="I14626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4626" s="2">
        <v>0.96</v>
      </c>
      <c r="K14626" s="19" t="s">
        <v>2939</v>
      </c>
    </row>
    <row r="14627" spans="2:11" hidden="1" x14ac:dyDescent="0.2">
      <c r="B14627" t="s">
        <v>2980</v>
      </c>
      <c r="C14627" t="s">
        <v>156</v>
      </c>
      <c r="D14627" t="s">
        <v>15</v>
      </c>
      <c r="E14627">
        <v>2021</v>
      </c>
      <c r="F14627">
        <v>8</v>
      </c>
      <c r="G14627" s="3" t="s">
        <v>126</v>
      </c>
      <c r="H14627" t="s">
        <v>2938</v>
      </c>
      <c r="I14627" s="2" cm="1">
        <f t="array" ref="I1462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627" s="2">
        <v>0.97</v>
      </c>
      <c r="K14627" s="19" t="s">
        <v>2939</v>
      </c>
    </row>
    <row r="14628" spans="2:11" hidden="1" x14ac:dyDescent="0.2">
      <c r="B14628" t="s">
        <v>2980</v>
      </c>
      <c r="C14628" t="s">
        <v>156</v>
      </c>
      <c r="D14628" t="s">
        <v>15</v>
      </c>
      <c r="E14628">
        <v>2021</v>
      </c>
      <c r="F14628">
        <v>9</v>
      </c>
      <c r="G14628" s="3" t="s">
        <v>127</v>
      </c>
      <c r="H14628" t="s">
        <v>2938</v>
      </c>
      <c r="I14628" s="2" cm="1">
        <f t="array" ref="I14628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4628" s="2">
        <v>0.95000000000000007</v>
      </c>
      <c r="K14628" s="19" t="s">
        <v>2939</v>
      </c>
    </row>
    <row r="14629" spans="2:11" hidden="1" x14ac:dyDescent="0.2">
      <c r="B14629" t="s">
        <v>2980</v>
      </c>
      <c r="C14629" t="s">
        <v>156</v>
      </c>
      <c r="D14629" t="s">
        <v>15</v>
      </c>
      <c r="E14629">
        <v>2021</v>
      </c>
      <c r="F14629">
        <v>10</v>
      </c>
      <c r="G14629" s="3" t="s">
        <v>128</v>
      </c>
      <c r="H14629" t="s">
        <v>2938</v>
      </c>
      <c r="I14629" s="2" cm="1">
        <f t="array" ref="I1462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4629" s="2">
        <v>0.95000000000000007</v>
      </c>
      <c r="K14629" s="19" t="s">
        <v>2939</v>
      </c>
    </row>
    <row r="14630" spans="2:11" hidden="1" x14ac:dyDescent="0.2">
      <c r="B14630" t="s">
        <v>2980</v>
      </c>
      <c r="C14630" t="s">
        <v>156</v>
      </c>
      <c r="D14630" t="s">
        <v>15</v>
      </c>
      <c r="E14630">
        <v>2021</v>
      </c>
      <c r="F14630">
        <v>11</v>
      </c>
      <c r="G14630" s="3" t="s">
        <v>129</v>
      </c>
      <c r="H14630" t="s">
        <v>2938</v>
      </c>
      <c r="I14630" s="2" cm="1">
        <f t="array" ref="I1463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4630" s="2">
        <v>0.97</v>
      </c>
      <c r="K14630" s="19" t="s">
        <v>2939</v>
      </c>
    </row>
    <row r="14631" spans="2:11" hidden="1" x14ac:dyDescent="0.2">
      <c r="B14631" t="s">
        <v>2980</v>
      </c>
      <c r="C14631" t="s">
        <v>156</v>
      </c>
      <c r="D14631" t="s">
        <v>15</v>
      </c>
      <c r="E14631">
        <v>2021</v>
      </c>
      <c r="F14631">
        <v>12</v>
      </c>
      <c r="G14631" s="3" t="s">
        <v>130</v>
      </c>
      <c r="H14631" t="s">
        <v>2938</v>
      </c>
      <c r="I14631" s="2" cm="1">
        <f t="array" ref="I1463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4631" s="2">
        <v>0.97</v>
      </c>
      <c r="K14631" s="19" t="s">
        <v>2939</v>
      </c>
    </row>
    <row r="14632" spans="2:11" hidden="1" x14ac:dyDescent="0.2">
      <c r="B14632" t="s">
        <v>2980</v>
      </c>
      <c r="C14632" t="s">
        <v>156</v>
      </c>
      <c r="D14632" t="s">
        <v>15</v>
      </c>
      <c r="E14632">
        <v>2022</v>
      </c>
      <c r="F14632">
        <v>1</v>
      </c>
      <c r="G14632" s="3" t="s">
        <v>131</v>
      </c>
      <c r="H14632" t="s">
        <v>2938</v>
      </c>
      <c r="I14632" s="2" cm="1">
        <f t="array" ref="I14632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4632" s="2">
        <v>0.98</v>
      </c>
      <c r="K14632" s="19" t="s">
        <v>2939</v>
      </c>
    </row>
    <row r="14633" spans="2:11" hidden="1" x14ac:dyDescent="0.2">
      <c r="B14633" t="s">
        <v>2980</v>
      </c>
      <c r="C14633" t="s">
        <v>156</v>
      </c>
      <c r="D14633" t="s">
        <v>15</v>
      </c>
      <c r="E14633">
        <v>2022</v>
      </c>
      <c r="F14633">
        <v>2</v>
      </c>
      <c r="G14633" s="3" t="s">
        <v>132</v>
      </c>
      <c r="H14633" t="s">
        <v>2938</v>
      </c>
      <c r="I14633" s="2" cm="1">
        <f t="array" ref="I14633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4633" s="2">
        <v>1</v>
      </c>
      <c r="K14633" s="19" t="s">
        <v>2939</v>
      </c>
    </row>
    <row r="14634" spans="2:11" hidden="1" x14ac:dyDescent="0.2">
      <c r="B14634" t="s">
        <v>2980</v>
      </c>
      <c r="C14634" t="s">
        <v>156</v>
      </c>
      <c r="D14634" t="s">
        <v>15</v>
      </c>
      <c r="E14634">
        <v>2022</v>
      </c>
      <c r="F14634">
        <v>3</v>
      </c>
      <c r="G14634" s="3" t="s">
        <v>133</v>
      </c>
      <c r="H14634" t="s">
        <v>2938</v>
      </c>
      <c r="I14634" s="2" cm="1">
        <f t="array" ref="I14634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4634" s="2">
        <v>1.01</v>
      </c>
      <c r="K14634" s="19" t="s">
        <v>2939</v>
      </c>
    </row>
    <row r="14635" spans="2:11" hidden="1" x14ac:dyDescent="0.2">
      <c r="B14635" t="s">
        <v>2980</v>
      </c>
      <c r="C14635" t="s">
        <v>156</v>
      </c>
      <c r="D14635" t="s">
        <v>15</v>
      </c>
      <c r="E14635">
        <v>2022</v>
      </c>
      <c r="F14635">
        <v>4</v>
      </c>
      <c r="G14635" s="3" t="s">
        <v>134</v>
      </c>
      <c r="H14635" t="s">
        <v>2938</v>
      </c>
      <c r="I14635" s="2" cm="1">
        <f t="array" ref="I14635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4635" s="2">
        <v>1</v>
      </c>
      <c r="K14635" s="19" t="s">
        <v>2939</v>
      </c>
    </row>
    <row r="14636" spans="2:11" hidden="1" x14ac:dyDescent="0.2">
      <c r="B14636" t="s">
        <v>2980</v>
      </c>
      <c r="C14636" t="s">
        <v>156</v>
      </c>
      <c r="D14636" t="s">
        <v>15</v>
      </c>
      <c r="E14636">
        <v>2022</v>
      </c>
      <c r="F14636">
        <v>5</v>
      </c>
      <c r="G14636" s="3" t="s">
        <v>135</v>
      </c>
      <c r="H14636" t="s">
        <v>2938</v>
      </c>
      <c r="I14636" s="2" cm="1">
        <f t="array" ref="I14636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4636" s="2">
        <v>1.01</v>
      </c>
      <c r="K14636" s="19" t="s">
        <v>2939</v>
      </c>
    </row>
    <row r="14637" spans="2:11" hidden="1" x14ac:dyDescent="0.2">
      <c r="B14637" t="s">
        <v>2980</v>
      </c>
      <c r="C14637" t="s">
        <v>156</v>
      </c>
      <c r="D14637" t="s">
        <v>15</v>
      </c>
      <c r="E14637">
        <v>2022</v>
      </c>
      <c r="F14637">
        <v>6</v>
      </c>
      <c r="G14637" s="3" t="s">
        <v>136</v>
      </c>
      <c r="H14637" t="s">
        <v>2938</v>
      </c>
      <c r="I14637" s="2" cm="1">
        <f t="array" ref="I14637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4637" s="2">
        <v>0.99</v>
      </c>
      <c r="K14637" s="19" t="s">
        <v>2939</v>
      </c>
    </row>
    <row r="14638" spans="2:11" hidden="1" x14ac:dyDescent="0.2">
      <c r="B14638" t="s">
        <v>2980</v>
      </c>
      <c r="C14638" t="s">
        <v>156</v>
      </c>
      <c r="D14638" t="s">
        <v>15</v>
      </c>
      <c r="E14638">
        <v>2022</v>
      </c>
      <c r="F14638">
        <v>7</v>
      </c>
      <c r="G14638" s="3" t="s">
        <v>137</v>
      </c>
      <c r="H14638" t="s">
        <v>2938</v>
      </c>
      <c r="I14638" s="2" cm="1">
        <f t="array" ref="I14638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4638" s="2">
        <v>0.99</v>
      </c>
      <c r="K14638" s="19" t="s">
        <v>2939</v>
      </c>
    </row>
    <row r="14639" spans="2:11" hidden="1" x14ac:dyDescent="0.2">
      <c r="B14639" t="s">
        <v>2980</v>
      </c>
      <c r="C14639" t="s">
        <v>156</v>
      </c>
      <c r="D14639" t="s">
        <v>15</v>
      </c>
      <c r="E14639">
        <v>2022</v>
      </c>
      <c r="F14639">
        <v>8</v>
      </c>
      <c r="G14639" s="3" t="s">
        <v>138</v>
      </c>
      <c r="H14639" t="s">
        <v>2938</v>
      </c>
      <c r="I14639" s="2" cm="1">
        <f t="array" ref="I14639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4639" s="2">
        <v>0.98</v>
      </c>
      <c r="K14639" s="19" t="s">
        <v>2939</v>
      </c>
    </row>
    <row r="14640" spans="2:11" hidden="1" x14ac:dyDescent="0.2">
      <c r="B14640" t="s">
        <v>2980</v>
      </c>
      <c r="C14640" t="s">
        <v>156</v>
      </c>
      <c r="D14640" t="s">
        <v>15</v>
      </c>
      <c r="E14640">
        <v>2022</v>
      </c>
      <c r="F14640">
        <v>9</v>
      </c>
      <c r="G14640" s="3" t="s">
        <v>139</v>
      </c>
      <c r="H14640" t="s">
        <v>2938</v>
      </c>
      <c r="I14640" s="2" cm="1">
        <f t="array" ref="I1464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4640" s="2">
        <v>0.98</v>
      </c>
      <c r="K14640" s="19" t="s">
        <v>2939</v>
      </c>
    </row>
    <row r="14641" spans="2:11" hidden="1" x14ac:dyDescent="0.2">
      <c r="B14641" t="s">
        <v>2980</v>
      </c>
      <c r="C14641" t="s">
        <v>156</v>
      </c>
      <c r="D14641" t="s">
        <v>15</v>
      </c>
      <c r="E14641">
        <v>2022</v>
      </c>
      <c r="F14641">
        <v>10</v>
      </c>
      <c r="G14641" s="3" t="s">
        <v>140</v>
      </c>
      <c r="H14641" t="s">
        <v>2938</v>
      </c>
      <c r="I14641" s="2" cm="1">
        <f t="array" ref="I1464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4641" s="2">
        <v>0.98</v>
      </c>
      <c r="K14641" s="19" t="s">
        <v>2939</v>
      </c>
    </row>
    <row r="14642" spans="2:11" hidden="1" x14ac:dyDescent="0.2">
      <c r="B14642" t="s">
        <v>2980</v>
      </c>
      <c r="C14642" t="s">
        <v>156</v>
      </c>
      <c r="D14642" t="s">
        <v>15</v>
      </c>
      <c r="E14642">
        <v>2022</v>
      </c>
      <c r="F14642">
        <v>11</v>
      </c>
      <c r="G14642" s="3" t="s">
        <v>141</v>
      </c>
      <c r="H14642" t="s">
        <v>2938</v>
      </c>
      <c r="I14642" s="2" cm="1">
        <f t="array" ref="I14642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4642" s="2">
        <v>0.98</v>
      </c>
      <c r="K14642" s="19" t="s">
        <v>2939</v>
      </c>
    </row>
    <row r="14643" spans="2:11" hidden="1" x14ac:dyDescent="0.2">
      <c r="B14643" t="s">
        <v>2980</v>
      </c>
      <c r="C14643" t="s">
        <v>156</v>
      </c>
      <c r="D14643" t="s">
        <v>15</v>
      </c>
      <c r="E14643">
        <v>2022</v>
      </c>
      <c r="F14643">
        <v>12</v>
      </c>
      <c r="G14643" s="3" t="s">
        <v>142</v>
      </c>
      <c r="H14643" t="s">
        <v>2938</v>
      </c>
      <c r="I14643" s="2" cm="1">
        <f t="array" ref="I14643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4643" s="2">
        <v>0.94000000000000006</v>
      </c>
      <c r="K14643" s="19" t="s">
        <v>2939</v>
      </c>
    </row>
    <row r="14644" spans="2:11" hidden="1" x14ac:dyDescent="0.2">
      <c r="B14644" t="s">
        <v>2979</v>
      </c>
      <c r="C14644" t="s">
        <v>16</v>
      </c>
      <c r="D14644" t="s">
        <v>7</v>
      </c>
      <c r="E14644">
        <v>2021</v>
      </c>
      <c r="F14644">
        <v>5</v>
      </c>
      <c r="G14644" s="3" t="s">
        <v>123</v>
      </c>
      <c r="H14644" t="s">
        <v>2938</v>
      </c>
      <c r="I14644" s="2" cm="1">
        <f t="array" ref="I14644">SUMPRODUCT(Actuals[Price '[USD'] per UOM], --(Actuals[Commodity] = Consolidated[[#This Row],[Commodity]]), --(Actuals[Region] = "APMKTS"), --(Actuals[Year Month] = Consolidated[[#This Row],[Year.Month]]))</f>
        <v>0.29399999999999998</v>
      </c>
      <c r="J14644" s="2">
        <v>0.50926260000000001</v>
      </c>
      <c r="K14644" s="19" t="s">
        <v>2939</v>
      </c>
    </row>
    <row r="14645" spans="2:11" hidden="1" x14ac:dyDescent="0.2">
      <c r="B14645" t="s">
        <v>2979</v>
      </c>
      <c r="C14645" t="s">
        <v>16</v>
      </c>
      <c r="D14645" t="s">
        <v>7</v>
      </c>
      <c r="E14645">
        <v>2021</v>
      </c>
      <c r="F14645">
        <v>6</v>
      </c>
      <c r="G14645" s="3" t="s">
        <v>124</v>
      </c>
      <c r="H14645" t="s">
        <v>2938</v>
      </c>
      <c r="I14645" s="2" cm="1">
        <f t="array" ref="I14645">SUMPRODUCT(Actuals[Price '[USD'] per UOM], --(Actuals[Commodity] = Consolidated[[#This Row],[Commodity]]), --(Actuals[Region] = "APMKTS"), --(Actuals[Year Month] = Consolidated[[#This Row],[Year.Month]]))</f>
        <v>0.30499999999999999</v>
      </c>
      <c r="J14645" s="2">
        <v>0.50926260000000001</v>
      </c>
      <c r="K14645" s="19" t="s">
        <v>2939</v>
      </c>
    </row>
    <row r="14646" spans="2:11" hidden="1" x14ac:dyDescent="0.2">
      <c r="B14646" t="s">
        <v>2979</v>
      </c>
      <c r="C14646" t="s">
        <v>16</v>
      </c>
      <c r="D14646" t="s">
        <v>7</v>
      </c>
      <c r="E14646">
        <v>2021</v>
      </c>
      <c r="F14646">
        <v>7</v>
      </c>
      <c r="G14646" s="3" t="s">
        <v>125</v>
      </c>
      <c r="H14646" t="s">
        <v>2938</v>
      </c>
      <c r="I14646" s="2" cm="1">
        <f t="array" ref="I14646">SUMPRODUCT(Actuals[Price '[USD'] per UOM], --(Actuals[Commodity] = Consolidated[[#This Row],[Commodity]]), --(Actuals[Region] = "APMKTS"), --(Actuals[Year Month] = Consolidated[[#This Row],[Year.Month]]))</f>
        <v>0.38800000000000001</v>
      </c>
      <c r="J14646" s="2">
        <v>0.50926260000000001</v>
      </c>
      <c r="K14646" s="19" t="s">
        <v>2939</v>
      </c>
    </row>
    <row r="14647" spans="2:11" hidden="1" x14ac:dyDescent="0.2">
      <c r="B14647" t="s">
        <v>2979</v>
      </c>
      <c r="C14647" t="s">
        <v>16</v>
      </c>
      <c r="D14647" t="s">
        <v>7</v>
      </c>
      <c r="E14647">
        <v>2021</v>
      </c>
      <c r="F14647">
        <v>8</v>
      </c>
      <c r="G14647" s="3" t="s">
        <v>126</v>
      </c>
      <c r="H14647" t="s">
        <v>2938</v>
      </c>
      <c r="I14647" s="2" cm="1">
        <f t="array" ref="I14647">SUMPRODUCT(Actuals[Price '[USD'] per UOM], --(Actuals[Commodity] = Consolidated[[#This Row],[Commodity]]), --(Actuals[Region] = "APMKTS"), --(Actuals[Year Month] = Consolidated[[#This Row],[Year.Month]]))</f>
        <v>0.38800000000000001</v>
      </c>
      <c r="J14647" s="2">
        <v>0.50926260000000001</v>
      </c>
      <c r="K14647" s="19" t="s">
        <v>2939</v>
      </c>
    </row>
    <row r="14648" spans="2:11" hidden="1" x14ac:dyDescent="0.2">
      <c r="B14648" t="s">
        <v>2979</v>
      </c>
      <c r="C14648" t="s">
        <v>16</v>
      </c>
      <c r="D14648" t="s">
        <v>7</v>
      </c>
      <c r="E14648">
        <v>2021</v>
      </c>
      <c r="F14648">
        <v>9</v>
      </c>
      <c r="G14648" s="3" t="s">
        <v>127</v>
      </c>
      <c r="H14648" t="s">
        <v>2938</v>
      </c>
      <c r="I14648" s="2" cm="1">
        <f t="array" ref="I14648">SUMPRODUCT(Actuals[Price '[USD'] per UOM], --(Actuals[Commodity] = Consolidated[[#This Row],[Commodity]]), --(Actuals[Region] = "APMKTS"), --(Actuals[Year Month] = Consolidated[[#This Row],[Year.Month]]))</f>
        <v>0.38800000000000001</v>
      </c>
      <c r="J14648" s="2">
        <v>0.50926260000000001</v>
      </c>
      <c r="K14648" s="19" t="s">
        <v>2939</v>
      </c>
    </row>
    <row r="14649" spans="2:11" hidden="1" x14ac:dyDescent="0.2">
      <c r="B14649" t="s">
        <v>2979</v>
      </c>
      <c r="C14649" t="s">
        <v>16</v>
      </c>
      <c r="D14649" t="s">
        <v>7</v>
      </c>
      <c r="E14649">
        <v>2021</v>
      </c>
      <c r="F14649">
        <v>10</v>
      </c>
      <c r="G14649" s="3" t="s">
        <v>128</v>
      </c>
      <c r="H14649" t="s">
        <v>2938</v>
      </c>
      <c r="I14649" s="2" cm="1">
        <f t="array" ref="I14649">SUMPRODUCT(Actuals[Price '[USD'] per UOM], --(Actuals[Commodity] = Consolidated[[#This Row],[Commodity]]), --(Actuals[Region] = "APMKTS"), --(Actuals[Year Month] = Consolidated[[#This Row],[Year.Month]]))</f>
        <v>0.53500000000000003</v>
      </c>
      <c r="J14649" s="2">
        <v>0.50926260000000001</v>
      </c>
      <c r="K14649" s="19" t="s">
        <v>2939</v>
      </c>
    </row>
    <row r="14650" spans="2:11" hidden="1" x14ac:dyDescent="0.2">
      <c r="B14650" t="s">
        <v>2979</v>
      </c>
      <c r="C14650" t="s">
        <v>16</v>
      </c>
      <c r="D14650" t="s">
        <v>7</v>
      </c>
      <c r="E14650">
        <v>2021</v>
      </c>
      <c r="F14650">
        <v>11</v>
      </c>
      <c r="G14650" s="3" t="s">
        <v>129</v>
      </c>
      <c r="H14650" t="s">
        <v>2938</v>
      </c>
      <c r="I14650" s="2" cm="1">
        <f t="array" ref="I14650">SUMPRODUCT(Actuals[Price '[USD'] per UOM], --(Actuals[Commodity] = Consolidated[[#This Row],[Commodity]]), --(Actuals[Region] = "APMKTS"), --(Actuals[Year Month] = Consolidated[[#This Row],[Year.Month]]))</f>
        <v>0.54800000000000004</v>
      </c>
      <c r="J14650" s="2">
        <v>0.50926260000000001</v>
      </c>
      <c r="K14650" s="19" t="s">
        <v>2939</v>
      </c>
    </row>
    <row r="14651" spans="2:11" hidden="1" x14ac:dyDescent="0.2">
      <c r="B14651" t="s">
        <v>2979</v>
      </c>
      <c r="C14651" t="s">
        <v>16</v>
      </c>
      <c r="D14651" t="s">
        <v>7</v>
      </c>
      <c r="E14651">
        <v>2021</v>
      </c>
      <c r="F14651">
        <v>12</v>
      </c>
      <c r="G14651" s="3" t="s">
        <v>130</v>
      </c>
      <c r="H14651" t="s">
        <v>2938</v>
      </c>
      <c r="I14651" s="2" cm="1">
        <f t="array" ref="I14651">SUMPRODUCT(Actuals[Price '[USD'] per UOM], --(Actuals[Commodity] = Consolidated[[#This Row],[Commodity]]), --(Actuals[Region] = "APMKTS"), --(Actuals[Year Month] = Consolidated[[#This Row],[Year.Month]]))</f>
        <v>0.54800000000000004</v>
      </c>
      <c r="J14651" s="2">
        <v>0.50926260000000001</v>
      </c>
      <c r="K14651" s="19" t="s">
        <v>2939</v>
      </c>
    </row>
    <row r="14652" spans="2:11" hidden="1" x14ac:dyDescent="0.2">
      <c r="B14652" t="s">
        <v>2979</v>
      </c>
      <c r="C14652" t="s">
        <v>16</v>
      </c>
      <c r="D14652" t="s">
        <v>7</v>
      </c>
      <c r="E14652">
        <v>2022</v>
      </c>
      <c r="F14652">
        <v>1</v>
      </c>
      <c r="G14652" s="3" t="s">
        <v>131</v>
      </c>
      <c r="H14652" t="s">
        <v>2938</v>
      </c>
      <c r="I14652" s="2" cm="1">
        <f t="array" ref="I14652">SUMPRODUCT(Actuals[Price '[USD'] per UOM], --(Actuals[Commodity] = Consolidated[[#This Row],[Commodity]]), --(Actuals[Region] = "APMKTS"), --(Actuals[Year Month] = Consolidated[[#This Row],[Year.Month]]))</f>
        <v>0.68899999999999995</v>
      </c>
      <c r="J14652" s="2">
        <v>0.50926260000000001</v>
      </c>
      <c r="K14652" s="19" t="s">
        <v>2939</v>
      </c>
    </row>
    <row r="14653" spans="2:11" hidden="1" x14ac:dyDescent="0.2">
      <c r="B14653" t="s">
        <v>2979</v>
      </c>
      <c r="C14653" t="s">
        <v>16</v>
      </c>
      <c r="D14653" t="s">
        <v>7</v>
      </c>
      <c r="E14653">
        <v>2022</v>
      </c>
      <c r="F14653">
        <v>2</v>
      </c>
      <c r="G14653" s="3" t="s">
        <v>132</v>
      </c>
      <c r="H14653" t="s">
        <v>2938</v>
      </c>
      <c r="I14653" s="2" cm="1">
        <f t="array" ref="I14653">SUMPRODUCT(Actuals[Price '[USD'] per UOM], --(Actuals[Commodity] = Consolidated[[#This Row],[Commodity]]), --(Actuals[Region] = "APMKTS"), --(Actuals[Year Month] = Consolidated[[#This Row],[Year.Month]]))</f>
        <v>0.68899999999999995</v>
      </c>
      <c r="J14653" s="2">
        <v>0.50926260000000001</v>
      </c>
      <c r="K14653" s="19" t="s">
        <v>2939</v>
      </c>
    </row>
    <row r="14654" spans="2:11" hidden="1" x14ac:dyDescent="0.2">
      <c r="B14654" t="s">
        <v>2979</v>
      </c>
      <c r="C14654" t="s">
        <v>16</v>
      </c>
      <c r="D14654" t="s">
        <v>7</v>
      </c>
      <c r="E14654">
        <v>2022</v>
      </c>
      <c r="F14654">
        <v>3</v>
      </c>
      <c r="G14654" s="3" t="s">
        <v>133</v>
      </c>
      <c r="H14654" t="s">
        <v>2938</v>
      </c>
      <c r="I14654" s="2" cm="1">
        <f t="array" ref="I14654">SUMPRODUCT(Actuals[Price '[USD'] per UOM], --(Actuals[Commodity] = Consolidated[[#This Row],[Commodity]]), --(Actuals[Region] = "APMKTS"), --(Actuals[Year Month] = Consolidated[[#This Row],[Year.Month]]))</f>
        <v>0.68899999999999995</v>
      </c>
      <c r="J14654" s="2">
        <v>0.50926260000000001</v>
      </c>
      <c r="K14654" s="19" t="s">
        <v>2939</v>
      </c>
    </row>
    <row r="14655" spans="2:11" hidden="1" x14ac:dyDescent="0.2">
      <c r="B14655" t="s">
        <v>2979</v>
      </c>
      <c r="C14655" t="s">
        <v>16</v>
      </c>
      <c r="D14655" t="s">
        <v>7</v>
      </c>
      <c r="E14655">
        <v>2022</v>
      </c>
      <c r="F14655">
        <v>4</v>
      </c>
      <c r="G14655" s="3" t="s">
        <v>134</v>
      </c>
      <c r="H14655" t="s">
        <v>2938</v>
      </c>
      <c r="I14655" s="2" cm="1">
        <f t="array" ref="I14655">SUMPRODUCT(Actuals[Price '[USD'] per UOM], --(Actuals[Commodity] = Consolidated[[#This Row],[Commodity]]), --(Actuals[Region] = "APMKTS"), --(Actuals[Year Month] = Consolidated[[#This Row],[Year.Month]]))</f>
        <v>0.80400000000000005</v>
      </c>
      <c r="J14655" s="2">
        <v>0.50926260000000001</v>
      </c>
      <c r="K14655" s="19" t="s">
        <v>2939</v>
      </c>
    </row>
    <row r="14656" spans="2:11" hidden="1" x14ac:dyDescent="0.2">
      <c r="B14656" t="s">
        <v>2979</v>
      </c>
      <c r="C14656" t="s">
        <v>16</v>
      </c>
      <c r="D14656" t="s">
        <v>7</v>
      </c>
      <c r="E14656">
        <v>2022</v>
      </c>
      <c r="F14656">
        <v>5</v>
      </c>
      <c r="G14656" s="3" t="s">
        <v>135</v>
      </c>
      <c r="H14656" t="s">
        <v>2938</v>
      </c>
      <c r="I14656" s="2" cm="1">
        <f t="array" ref="I14656">SUMPRODUCT(Actuals[Price '[USD'] per UOM], --(Actuals[Commodity] = Consolidated[[#This Row],[Commodity]]), --(Actuals[Region] = "APMKTS"), --(Actuals[Year Month] = Consolidated[[#This Row],[Year.Month]]))</f>
        <v>0.80400000000000005</v>
      </c>
      <c r="J14656" s="2">
        <v>0.50926260000000001</v>
      </c>
      <c r="K14656" s="19" t="s">
        <v>2939</v>
      </c>
    </row>
    <row r="14657" spans="2:11" hidden="1" x14ac:dyDescent="0.2">
      <c r="B14657" t="s">
        <v>2979</v>
      </c>
      <c r="C14657" t="s">
        <v>16</v>
      </c>
      <c r="D14657" t="s">
        <v>7</v>
      </c>
      <c r="E14657">
        <v>2022</v>
      </c>
      <c r="F14657">
        <v>6</v>
      </c>
      <c r="G14657" s="3" t="s">
        <v>136</v>
      </c>
      <c r="H14657" t="s">
        <v>2938</v>
      </c>
      <c r="I14657" s="2" cm="1">
        <f t="array" ref="I14657">SUMPRODUCT(Actuals[Price '[USD'] per UOM], --(Actuals[Commodity] = Consolidated[[#This Row],[Commodity]]), --(Actuals[Region] = "APMKTS"), --(Actuals[Year Month] = Consolidated[[#This Row],[Year.Month]]))</f>
        <v>0.80400000000000005</v>
      </c>
      <c r="J14657" s="2">
        <v>0.50926260000000001</v>
      </c>
      <c r="K14657" s="19" t="s">
        <v>2939</v>
      </c>
    </row>
    <row r="14658" spans="2:11" hidden="1" x14ac:dyDescent="0.2">
      <c r="B14658" t="s">
        <v>2979</v>
      </c>
      <c r="C14658" t="s">
        <v>16</v>
      </c>
      <c r="D14658" t="s">
        <v>7</v>
      </c>
      <c r="E14658">
        <v>2022</v>
      </c>
      <c r="F14658">
        <v>7</v>
      </c>
      <c r="G14658" s="3" t="s">
        <v>137</v>
      </c>
      <c r="H14658" t="s">
        <v>2938</v>
      </c>
      <c r="I14658" s="2" cm="1">
        <f t="array" ref="I14658">SUMPRODUCT(Actuals[Price '[USD'] per UOM], --(Actuals[Commodity] = Consolidated[[#This Row],[Commodity]]), --(Actuals[Region] = "APMKTS"), --(Actuals[Year Month] = Consolidated[[#This Row],[Year.Month]]))</f>
        <v>1.0349999999999999</v>
      </c>
      <c r="J14658" s="2">
        <v>0.50926260000000001</v>
      </c>
      <c r="K14658" s="19" t="s">
        <v>2939</v>
      </c>
    </row>
    <row r="14659" spans="2:11" hidden="1" x14ac:dyDescent="0.2">
      <c r="B14659" t="s">
        <v>2979</v>
      </c>
      <c r="C14659" t="s">
        <v>16</v>
      </c>
      <c r="D14659" t="s">
        <v>7</v>
      </c>
      <c r="E14659">
        <v>2022</v>
      </c>
      <c r="F14659">
        <v>8</v>
      </c>
      <c r="G14659" s="3" t="s">
        <v>138</v>
      </c>
      <c r="H14659" t="s">
        <v>2938</v>
      </c>
      <c r="I14659" s="2" cm="1">
        <f t="array" ref="I14659">SUMPRODUCT(Actuals[Price '[USD'] per UOM], --(Actuals[Commodity] = Consolidated[[#This Row],[Commodity]]), --(Actuals[Region] = "APMKTS"), --(Actuals[Year Month] = Consolidated[[#This Row],[Year.Month]]))</f>
        <v>1.0349999999999999</v>
      </c>
      <c r="J14659" s="2">
        <v>0.50926260000000001</v>
      </c>
      <c r="K14659" s="19" t="s">
        <v>2939</v>
      </c>
    </row>
    <row r="14660" spans="2:11" hidden="1" x14ac:dyDescent="0.2">
      <c r="B14660" t="s">
        <v>2979</v>
      </c>
      <c r="C14660" t="s">
        <v>16</v>
      </c>
      <c r="D14660" t="s">
        <v>7</v>
      </c>
      <c r="E14660">
        <v>2022</v>
      </c>
      <c r="F14660">
        <v>9</v>
      </c>
      <c r="G14660" s="3" t="s">
        <v>139</v>
      </c>
      <c r="H14660" t="s">
        <v>2938</v>
      </c>
      <c r="I14660" s="2" cm="1">
        <f t="array" ref="I14660">SUMPRODUCT(Actuals[Price '[USD'] per UOM], --(Actuals[Commodity] = Consolidated[[#This Row],[Commodity]]), --(Actuals[Region] = "APMKTS"), --(Actuals[Year Month] = Consolidated[[#This Row],[Year.Month]]))</f>
        <v>1.0349999999999999</v>
      </c>
      <c r="J14660" s="2">
        <v>0.50926260000000001</v>
      </c>
      <c r="K14660" s="19" t="s">
        <v>2939</v>
      </c>
    </row>
    <row r="14661" spans="2:11" hidden="1" x14ac:dyDescent="0.2">
      <c r="B14661" t="s">
        <v>2979</v>
      </c>
      <c r="C14661" t="s">
        <v>16</v>
      </c>
      <c r="D14661" t="s">
        <v>7</v>
      </c>
      <c r="E14661">
        <v>2022</v>
      </c>
      <c r="F14661">
        <v>10</v>
      </c>
      <c r="G14661" s="3" t="s">
        <v>140</v>
      </c>
      <c r="H14661" t="s">
        <v>2938</v>
      </c>
      <c r="I14661" s="2" cm="1">
        <f t="array" ref="I14661">SUMPRODUCT(Actuals[Price '[USD'] per UOM], --(Actuals[Commodity] = Consolidated[[#This Row],[Commodity]]), --(Actuals[Region] = "APMKTS"), --(Actuals[Year Month] = Consolidated[[#This Row],[Year.Month]]))</f>
        <v>1.036</v>
      </c>
      <c r="J14661" s="2">
        <v>0.50926260000000001</v>
      </c>
      <c r="K14661" s="19" t="s">
        <v>2939</v>
      </c>
    </row>
    <row r="14662" spans="2:11" hidden="1" x14ac:dyDescent="0.2">
      <c r="B14662" t="s">
        <v>2979</v>
      </c>
      <c r="C14662" t="s">
        <v>16</v>
      </c>
      <c r="D14662" t="s">
        <v>7</v>
      </c>
      <c r="E14662">
        <v>2022</v>
      </c>
      <c r="F14662">
        <v>11</v>
      </c>
      <c r="G14662" s="3" t="s">
        <v>141</v>
      </c>
      <c r="H14662" t="s">
        <v>2938</v>
      </c>
      <c r="I14662" s="2" cm="1">
        <f t="array" ref="I14662">SUMPRODUCT(Actuals[Price '[USD'] per UOM], --(Actuals[Commodity] = Consolidated[[#This Row],[Commodity]]), --(Actuals[Region] = "APMKTS"), --(Actuals[Year Month] = Consolidated[[#This Row],[Year.Month]]))</f>
        <v>1.036</v>
      </c>
      <c r="J14662" s="2">
        <v>0.50926260000000001</v>
      </c>
      <c r="K14662" s="19" t="s">
        <v>2939</v>
      </c>
    </row>
    <row r="14663" spans="2:11" hidden="1" x14ac:dyDescent="0.2">
      <c r="B14663" t="s">
        <v>2979</v>
      </c>
      <c r="C14663" t="s">
        <v>16</v>
      </c>
      <c r="D14663" t="s">
        <v>7</v>
      </c>
      <c r="E14663">
        <v>2022</v>
      </c>
      <c r="F14663">
        <v>12</v>
      </c>
      <c r="G14663" s="3" t="s">
        <v>142</v>
      </c>
      <c r="H14663" t="s">
        <v>2938</v>
      </c>
      <c r="I14663" s="2" cm="1">
        <f t="array" ref="I14663">SUMPRODUCT(Actuals[Price '[USD'] per UOM], --(Actuals[Commodity] = Consolidated[[#This Row],[Commodity]]), --(Actuals[Region] = "APMKTS"), --(Actuals[Year Month] = Consolidated[[#This Row],[Year.Month]]))</f>
        <v>1.036</v>
      </c>
      <c r="J14663" s="2">
        <v>0.50926260000000001</v>
      </c>
      <c r="K14663" s="19" t="s">
        <v>2939</v>
      </c>
    </row>
    <row r="14664" spans="2:11" hidden="1" x14ac:dyDescent="0.2">
      <c r="B14664" t="s">
        <v>2979</v>
      </c>
      <c r="C14664" t="s">
        <v>2982</v>
      </c>
      <c r="D14664" t="s">
        <v>17</v>
      </c>
      <c r="E14664">
        <v>2021</v>
      </c>
      <c r="F14664">
        <v>5</v>
      </c>
      <c r="G14664" s="3" t="s">
        <v>123</v>
      </c>
      <c r="H14664" t="s">
        <v>2938</v>
      </c>
      <c r="I14664" s="2" cm="1">
        <f t="array" ref="I14664">SUMPRODUCT(CHLWEP3057[Value], --(CHLWEP3057[Year] = Consolidated[[#This Row],[Year]]), --(CHLWEP3057[Month] = Consolidated[[#This Row],[Month]]))</f>
        <v>0.20699999999999999</v>
      </c>
      <c r="J14664" s="2">
        <v>0.20693779904306223</v>
      </c>
      <c r="K14664" s="19" t="s">
        <v>2939</v>
      </c>
    </row>
    <row r="14665" spans="2:11" hidden="1" x14ac:dyDescent="0.2">
      <c r="B14665" t="s">
        <v>2979</v>
      </c>
      <c r="C14665" t="s">
        <v>2982</v>
      </c>
      <c r="D14665" t="s">
        <v>17</v>
      </c>
      <c r="E14665">
        <v>2021</v>
      </c>
      <c r="F14665">
        <v>6</v>
      </c>
      <c r="G14665" s="3" t="s">
        <v>124</v>
      </c>
      <c r="H14665" t="s">
        <v>2938</v>
      </c>
      <c r="I14665" s="2" cm="1">
        <f t="array" ref="I14665">SUMPRODUCT(CHLWEP3057[Value], --(CHLWEP3057[Year] = Consolidated[[#This Row],[Year]]), --(CHLWEP3057[Month] = Consolidated[[#This Row],[Month]]))</f>
        <v>0.20699999999999999</v>
      </c>
      <c r="J14665" s="2">
        <v>0.20693779904306223</v>
      </c>
      <c r="K14665" s="19" t="s">
        <v>2939</v>
      </c>
    </row>
    <row r="14666" spans="2:11" hidden="1" x14ac:dyDescent="0.2">
      <c r="B14666" t="s">
        <v>2979</v>
      </c>
      <c r="C14666" t="s">
        <v>2982</v>
      </c>
      <c r="D14666" t="s">
        <v>17</v>
      </c>
      <c r="E14666">
        <v>2021</v>
      </c>
      <c r="F14666">
        <v>7</v>
      </c>
      <c r="G14666" s="3" t="s">
        <v>125</v>
      </c>
      <c r="H14666" t="s">
        <v>2938</v>
      </c>
      <c r="I14666" s="2" cm="1">
        <f t="array" ref="I14666">SUMPRODUCT(CHLWEP3057[Value], --(CHLWEP3057[Year] = Consolidated[[#This Row],[Year]]), --(CHLWEP3057[Month] = Consolidated[[#This Row],[Month]]))</f>
        <v>0.20699999999999999</v>
      </c>
      <c r="J14666" s="2">
        <v>0.20693779904306223</v>
      </c>
      <c r="K14666" s="19" t="s">
        <v>2939</v>
      </c>
    </row>
    <row r="14667" spans="2:11" hidden="1" x14ac:dyDescent="0.2">
      <c r="B14667" t="s">
        <v>2979</v>
      </c>
      <c r="C14667" t="s">
        <v>2982</v>
      </c>
      <c r="D14667" t="s">
        <v>17</v>
      </c>
      <c r="E14667">
        <v>2021</v>
      </c>
      <c r="F14667">
        <v>8</v>
      </c>
      <c r="G14667" s="3" t="s">
        <v>126</v>
      </c>
      <c r="H14667" t="s">
        <v>2938</v>
      </c>
      <c r="I14667" s="2" cm="1">
        <f t="array" ref="I14667">SUMPRODUCT(CHLWEP3057[Value], --(CHLWEP3057[Year] = Consolidated[[#This Row],[Year]]), --(CHLWEP3057[Month] = Consolidated[[#This Row],[Month]]))</f>
        <v>0.20699999999999999</v>
      </c>
      <c r="J14667" s="2">
        <v>0.20693779904306223</v>
      </c>
      <c r="K14667" s="19" t="s">
        <v>2939</v>
      </c>
    </row>
    <row r="14668" spans="2:11" hidden="1" x14ac:dyDescent="0.2">
      <c r="B14668" t="s">
        <v>2979</v>
      </c>
      <c r="C14668" t="s">
        <v>2982</v>
      </c>
      <c r="D14668" t="s">
        <v>17</v>
      </c>
      <c r="E14668">
        <v>2021</v>
      </c>
      <c r="F14668">
        <v>9</v>
      </c>
      <c r="G14668" s="3" t="s">
        <v>127</v>
      </c>
      <c r="H14668" t="s">
        <v>2938</v>
      </c>
      <c r="I14668" s="2" cm="1">
        <f t="array" ref="I14668">SUMPRODUCT(CHLWEP3057[Value], --(CHLWEP3057[Year] = Consolidated[[#This Row],[Year]]), --(CHLWEP3057[Month] = Consolidated[[#This Row],[Month]]))</f>
        <v>0.20699999999999999</v>
      </c>
      <c r="J14668" s="2">
        <v>0.20693779904306223</v>
      </c>
      <c r="K14668" s="19" t="s">
        <v>2939</v>
      </c>
    </row>
    <row r="14669" spans="2:11" hidden="1" x14ac:dyDescent="0.2">
      <c r="B14669" t="s">
        <v>2979</v>
      </c>
      <c r="C14669" t="s">
        <v>2982</v>
      </c>
      <c r="D14669" t="s">
        <v>17</v>
      </c>
      <c r="E14669">
        <v>2021</v>
      </c>
      <c r="F14669">
        <v>10</v>
      </c>
      <c r="G14669" s="3" t="s">
        <v>128</v>
      </c>
      <c r="H14669" t="s">
        <v>2938</v>
      </c>
      <c r="I14669" s="2" cm="1">
        <f t="array" ref="I14669">SUMPRODUCT(CHLWEP3057[Value], --(CHLWEP3057[Year] = Consolidated[[#This Row],[Year]]), --(CHLWEP3057[Month] = Consolidated[[#This Row],[Month]]))</f>
        <v>0.20699999999999999</v>
      </c>
      <c r="J14669" s="2">
        <v>0.20693779904306223</v>
      </c>
      <c r="K14669" s="19" t="s">
        <v>2939</v>
      </c>
    </row>
    <row r="14670" spans="2:11" hidden="1" x14ac:dyDescent="0.2">
      <c r="B14670" t="s">
        <v>2979</v>
      </c>
      <c r="C14670" t="s">
        <v>2982</v>
      </c>
      <c r="D14670" t="s">
        <v>17</v>
      </c>
      <c r="E14670">
        <v>2021</v>
      </c>
      <c r="F14670">
        <v>11</v>
      </c>
      <c r="G14670" s="3" t="s">
        <v>129</v>
      </c>
      <c r="H14670" t="s">
        <v>2938</v>
      </c>
      <c r="I14670" s="2" cm="1">
        <f t="array" ref="I14670">SUMPRODUCT(CHLWEP3057[Value], --(CHLWEP3057[Year] = Consolidated[[#This Row],[Year]]), --(CHLWEP3057[Month] = Consolidated[[#This Row],[Month]]))</f>
        <v>0.20699999999999999</v>
      </c>
      <c r="J14670" s="2">
        <v>0.20693779904306223</v>
      </c>
      <c r="K14670" s="19" t="s">
        <v>2939</v>
      </c>
    </row>
    <row r="14671" spans="2:11" hidden="1" x14ac:dyDescent="0.2">
      <c r="B14671" t="s">
        <v>2979</v>
      </c>
      <c r="C14671" t="s">
        <v>2982</v>
      </c>
      <c r="D14671" t="s">
        <v>17</v>
      </c>
      <c r="E14671">
        <v>2021</v>
      </c>
      <c r="F14671">
        <v>12</v>
      </c>
      <c r="G14671" s="3" t="s">
        <v>130</v>
      </c>
      <c r="H14671" t="s">
        <v>2938</v>
      </c>
      <c r="I14671" s="2" cm="1">
        <f t="array" ref="I14671">SUMPRODUCT(CHLWEP3057[Value], --(CHLWEP3057[Year] = Consolidated[[#This Row],[Year]]), --(CHLWEP3057[Month] = Consolidated[[#This Row],[Month]]))</f>
        <v>0.20699999999999999</v>
      </c>
      <c r="J14671" s="2">
        <v>0.20693779904306223</v>
      </c>
      <c r="K14671" s="19" t="s">
        <v>2939</v>
      </c>
    </row>
    <row r="14672" spans="2:11" hidden="1" x14ac:dyDescent="0.2">
      <c r="B14672" t="s">
        <v>2979</v>
      </c>
      <c r="C14672" t="s">
        <v>2982</v>
      </c>
      <c r="D14672" t="s">
        <v>17</v>
      </c>
      <c r="E14672">
        <v>2022</v>
      </c>
      <c r="F14672">
        <v>1</v>
      </c>
      <c r="G14672" s="3" t="s">
        <v>131</v>
      </c>
      <c r="H14672" t="s">
        <v>2938</v>
      </c>
      <c r="I14672" s="2" cm="1">
        <f t="array" ref="I14672">SUMPRODUCT(CHLWEP3057[Value], --(CHLWEP3057[Year] = Consolidated[[#This Row],[Year]]), --(CHLWEP3057[Month] = Consolidated[[#This Row],[Month]]))</f>
        <v>0.20699999999999999</v>
      </c>
      <c r="J14672" s="2">
        <v>0.20693779904306223</v>
      </c>
      <c r="K14672" s="19" t="s">
        <v>2939</v>
      </c>
    </row>
    <row r="14673" spans="2:11" hidden="1" x14ac:dyDescent="0.2">
      <c r="B14673" t="s">
        <v>2979</v>
      </c>
      <c r="C14673" t="s">
        <v>2982</v>
      </c>
      <c r="D14673" t="s">
        <v>17</v>
      </c>
      <c r="E14673">
        <v>2022</v>
      </c>
      <c r="F14673">
        <v>2</v>
      </c>
      <c r="G14673" s="3" t="s">
        <v>132</v>
      </c>
      <c r="H14673" t="s">
        <v>2938</v>
      </c>
      <c r="I14673" s="2" cm="1">
        <f t="array" ref="I14673">SUMPRODUCT(CHLWEP3057[Value], --(CHLWEP3057[Year] = Consolidated[[#This Row],[Year]]), --(CHLWEP3057[Month] = Consolidated[[#This Row],[Month]]))</f>
        <v>0.20699999999999999</v>
      </c>
      <c r="J14673" s="2">
        <v>0.20693779904306223</v>
      </c>
      <c r="K14673" s="19" t="s">
        <v>2939</v>
      </c>
    </row>
    <row r="14674" spans="2:11" hidden="1" x14ac:dyDescent="0.2">
      <c r="B14674" t="s">
        <v>2979</v>
      </c>
      <c r="C14674" t="s">
        <v>2982</v>
      </c>
      <c r="D14674" t="s">
        <v>17</v>
      </c>
      <c r="E14674">
        <v>2022</v>
      </c>
      <c r="F14674">
        <v>3</v>
      </c>
      <c r="G14674" s="3" t="s">
        <v>133</v>
      </c>
      <c r="H14674" t="s">
        <v>2938</v>
      </c>
      <c r="I14674" s="2" cm="1">
        <f t="array" ref="I14674">SUMPRODUCT(CHLWEP3057[Value], --(CHLWEP3057[Year] = Consolidated[[#This Row],[Year]]), --(CHLWEP3057[Month] = Consolidated[[#This Row],[Month]]))</f>
        <v>0.20699999999999999</v>
      </c>
      <c r="J14674" s="2">
        <v>0.20693779904306223</v>
      </c>
      <c r="K14674" s="19" t="s">
        <v>2939</v>
      </c>
    </row>
    <row r="14675" spans="2:11" hidden="1" x14ac:dyDescent="0.2">
      <c r="B14675" t="s">
        <v>2979</v>
      </c>
      <c r="C14675" t="s">
        <v>2982</v>
      </c>
      <c r="D14675" t="s">
        <v>17</v>
      </c>
      <c r="E14675">
        <v>2022</v>
      </c>
      <c r="F14675">
        <v>4</v>
      </c>
      <c r="G14675" s="3" t="s">
        <v>134</v>
      </c>
      <c r="H14675" t="s">
        <v>2938</v>
      </c>
      <c r="I14675" s="2" cm="1">
        <f t="array" ref="I14675">SUMPRODUCT(CHLWEP3057[Value], --(CHLWEP3057[Year] = Consolidated[[#This Row],[Year]]), --(CHLWEP3057[Month] = Consolidated[[#This Row],[Month]]))</f>
        <v>0.20699999999999999</v>
      </c>
      <c r="J14675" s="2">
        <v>0.20693779904306223</v>
      </c>
      <c r="K14675" s="19" t="s">
        <v>2939</v>
      </c>
    </row>
    <row r="14676" spans="2:11" hidden="1" x14ac:dyDescent="0.2">
      <c r="B14676" t="s">
        <v>2979</v>
      </c>
      <c r="C14676" t="s">
        <v>2982</v>
      </c>
      <c r="D14676" t="s">
        <v>17</v>
      </c>
      <c r="E14676">
        <v>2022</v>
      </c>
      <c r="F14676">
        <v>5</v>
      </c>
      <c r="G14676" s="3" t="s">
        <v>135</v>
      </c>
      <c r="H14676" t="s">
        <v>2938</v>
      </c>
      <c r="I14676" s="2" cm="1">
        <f t="array" ref="I14676">SUMPRODUCT(CHLWEP3057[Value], --(CHLWEP3057[Year] = Consolidated[[#This Row],[Year]]), --(CHLWEP3057[Month] = Consolidated[[#This Row],[Month]]))</f>
        <v>0.20699999999999999</v>
      </c>
      <c r="J14676" s="2">
        <v>0.20693779904306223</v>
      </c>
      <c r="K14676" s="19" t="s">
        <v>2939</v>
      </c>
    </row>
    <row r="14677" spans="2:11" hidden="1" x14ac:dyDescent="0.2">
      <c r="B14677" t="s">
        <v>2979</v>
      </c>
      <c r="C14677" t="s">
        <v>2982</v>
      </c>
      <c r="D14677" t="s">
        <v>17</v>
      </c>
      <c r="E14677">
        <v>2022</v>
      </c>
      <c r="F14677">
        <v>6</v>
      </c>
      <c r="G14677" s="3" t="s">
        <v>136</v>
      </c>
      <c r="H14677" t="s">
        <v>2938</v>
      </c>
      <c r="I14677" s="2" cm="1">
        <f t="array" ref="I14677">SUMPRODUCT(CHLWEP3057[Value], --(CHLWEP3057[Year] = Consolidated[[#This Row],[Year]]), --(CHLWEP3057[Month] = Consolidated[[#This Row],[Month]]))</f>
        <v>0.20699999999999999</v>
      </c>
      <c r="J14677" s="2">
        <v>0.20693779904306223</v>
      </c>
      <c r="K14677" s="19" t="s">
        <v>2939</v>
      </c>
    </row>
    <row r="14678" spans="2:11" hidden="1" x14ac:dyDescent="0.2">
      <c r="B14678" t="s">
        <v>2979</v>
      </c>
      <c r="C14678" t="s">
        <v>2982</v>
      </c>
      <c r="D14678" t="s">
        <v>17</v>
      </c>
      <c r="E14678">
        <v>2022</v>
      </c>
      <c r="F14678">
        <v>7</v>
      </c>
      <c r="G14678" s="3" t="s">
        <v>137</v>
      </c>
      <c r="H14678" t="s">
        <v>2938</v>
      </c>
      <c r="I14678" s="2" cm="1">
        <f t="array" ref="I14678">SUMPRODUCT(CHLWEP3057[Value], --(CHLWEP3057[Year] = Consolidated[[#This Row],[Year]]), --(CHLWEP3057[Month] = Consolidated[[#This Row],[Month]]))</f>
        <v>0.20699999999999999</v>
      </c>
      <c r="J14678" s="2">
        <v>0.20693779904306223</v>
      </c>
      <c r="K14678" s="19" t="s">
        <v>2939</v>
      </c>
    </row>
    <row r="14679" spans="2:11" hidden="1" x14ac:dyDescent="0.2">
      <c r="B14679" t="s">
        <v>2979</v>
      </c>
      <c r="C14679" t="s">
        <v>2982</v>
      </c>
      <c r="D14679" t="s">
        <v>17</v>
      </c>
      <c r="E14679">
        <v>2022</v>
      </c>
      <c r="F14679">
        <v>8</v>
      </c>
      <c r="G14679" s="3" t="s">
        <v>138</v>
      </c>
      <c r="H14679" t="s">
        <v>2938</v>
      </c>
      <c r="I14679" s="2" cm="1">
        <f t="array" ref="I14679">SUMPRODUCT(CHLWEP3057[Value], --(CHLWEP3057[Year] = Consolidated[[#This Row],[Year]]), --(CHLWEP3057[Month] = Consolidated[[#This Row],[Month]]))</f>
        <v>0.20699999999999999</v>
      </c>
      <c r="J14679" s="2">
        <v>0.20693779904306223</v>
      </c>
      <c r="K14679" s="19" t="s">
        <v>2939</v>
      </c>
    </row>
    <row r="14680" spans="2:11" hidden="1" x14ac:dyDescent="0.2">
      <c r="B14680" t="s">
        <v>2979</v>
      </c>
      <c r="C14680" t="s">
        <v>2982</v>
      </c>
      <c r="D14680" t="s">
        <v>17</v>
      </c>
      <c r="E14680">
        <v>2022</v>
      </c>
      <c r="F14680">
        <v>9</v>
      </c>
      <c r="G14680" s="3" t="s">
        <v>139</v>
      </c>
      <c r="H14680" t="s">
        <v>2938</v>
      </c>
      <c r="I14680" s="2" cm="1">
        <f t="array" ref="I14680">SUMPRODUCT(CHLWEP3057[Value], --(CHLWEP3057[Year] = Consolidated[[#This Row],[Year]]), --(CHLWEP3057[Month] = Consolidated[[#This Row],[Month]]))</f>
        <v>0.20699999999999999</v>
      </c>
      <c r="J14680" s="2">
        <v>0.20693779904306223</v>
      </c>
      <c r="K14680" s="19" t="s">
        <v>2939</v>
      </c>
    </row>
    <row r="14681" spans="2:11" hidden="1" x14ac:dyDescent="0.2">
      <c r="B14681" t="s">
        <v>2979</v>
      </c>
      <c r="C14681" t="s">
        <v>2982</v>
      </c>
      <c r="D14681" t="s">
        <v>17</v>
      </c>
      <c r="E14681">
        <v>2022</v>
      </c>
      <c r="F14681">
        <v>10</v>
      </c>
      <c r="G14681" s="3" t="s">
        <v>140</v>
      </c>
      <c r="H14681" t="s">
        <v>2938</v>
      </c>
      <c r="I14681" s="2" cm="1">
        <f t="array" ref="I14681">SUMPRODUCT(CHLWEP3057[Value], --(CHLWEP3057[Year] = Consolidated[[#This Row],[Year]]), --(CHLWEP3057[Month] = Consolidated[[#This Row],[Month]]))</f>
        <v>0.20699999999999999</v>
      </c>
      <c r="J14681" s="2">
        <v>0.20693779904306223</v>
      </c>
      <c r="K14681" s="19" t="s">
        <v>2939</v>
      </c>
    </row>
    <row r="14682" spans="2:11" hidden="1" x14ac:dyDescent="0.2">
      <c r="B14682" t="s">
        <v>2979</v>
      </c>
      <c r="C14682" t="s">
        <v>2982</v>
      </c>
      <c r="D14682" t="s">
        <v>17</v>
      </c>
      <c r="E14682">
        <v>2022</v>
      </c>
      <c r="F14682">
        <v>11</v>
      </c>
      <c r="G14682" s="3" t="s">
        <v>141</v>
      </c>
      <c r="H14682" t="s">
        <v>2938</v>
      </c>
      <c r="I14682" s="2" cm="1">
        <f t="array" ref="I14682">SUMPRODUCT(CHLWEP3057[Value], --(CHLWEP3057[Year] = Consolidated[[#This Row],[Year]]), --(CHLWEP3057[Month] = Consolidated[[#This Row],[Month]]))</f>
        <v>0.20699999999999999</v>
      </c>
      <c r="J14682" s="2">
        <v>0.20693779904306223</v>
      </c>
      <c r="K14682" s="19" t="s">
        <v>2939</v>
      </c>
    </row>
    <row r="14683" spans="2:11" hidden="1" x14ac:dyDescent="0.2">
      <c r="B14683" t="s">
        <v>2979</v>
      </c>
      <c r="C14683" t="s">
        <v>2982</v>
      </c>
      <c r="D14683" t="s">
        <v>17</v>
      </c>
      <c r="E14683">
        <v>2022</v>
      </c>
      <c r="F14683">
        <v>12</v>
      </c>
      <c r="G14683" s="3" t="s">
        <v>142</v>
      </c>
      <c r="H14683" t="s">
        <v>2938</v>
      </c>
      <c r="I14683" s="2" cm="1">
        <f t="array" ref="I14683">SUMPRODUCT(CHLWEP3057[Value], --(CHLWEP3057[Year] = Consolidated[[#This Row],[Year]]), --(CHLWEP3057[Month] = Consolidated[[#This Row],[Month]]))</f>
        <v>0.20699999999999999</v>
      </c>
      <c r="J14683" s="2">
        <v>0.20693779904306223</v>
      </c>
      <c r="K14683" s="19" t="s">
        <v>2939</v>
      </c>
    </row>
    <row r="14684" spans="2:11" hidden="1" x14ac:dyDescent="0.2">
      <c r="B14684" t="s">
        <v>2979</v>
      </c>
      <c r="C14684" t="s">
        <v>16</v>
      </c>
      <c r="D14684" t="s">
        <v>19</v>
      </c>
      <c r="E14684">
        <v>2021</v>
      </c>
      <c r="F14684">
        <v>5</v>
      </c>
      <c r="G14684" s="3" t="s">
        <v>123</v>
      </c>
      <c r="H14684" t="s">
        <v>2938</v>
      </c>
      <c r="I14684" s="2" cm="1">
        <f t="array" ref="I14684">SUMPRODUCT(Actuals[Price '[USD'] per UOM], --(Actuals[Commodity] = Consolidated[[#This Row],[Commodity]]), --(Actuals[Region] = "APMKTS"), --(Actuals[Year Month] = Consolidated[[#This Row],[Year.Month]]))</f>
        <v>0.29399999999999998</v>
      </c>
      <c r="J14684" s="2">
        <v>0.50926260000000001</v>
      </c>
      <c r="K14684" s="19" t="s">
        <v>2939</v>
      </c>
    </row>
    <row r="14685" spans="2:11" hidden="1" x14ac:dyDescent="0.2">
      <c r="B14685" t="s">
        <v>2979</v>
      </c>
      <c r="C14685" t="s">
        <v>16</v>
      </c>
      <c r="D14685" t="s">
        <v>19</v>
      </c>
      <c r="E14685">
        <v>2021</v>
      </c>
      <c r="F14685">
        <v>6</v>
      </c>
      <c r="G14685" s="3" t="s">
        <v>124</v>
      </c>
      <c r="H14685" t="s">
        <v>2938</v>
      </c>
      <c r="I14685" s="2" cm="1">
        <f t="array" ref="I14685">SUMPRODUCT(Actuals[Price '[USD'] per UOM], --(Actuals[Commodity] = Consolidated[[#This Row],[Commodity]]), --(Actuals[Region] = "APMKTS"), --(Actuals[Year Month] = Consolidated[[#This Row],[Year.Month]]))</f>
        <v>0.30499999999999999</v>
      </c>
      <c r="J14685" s="2">
        <v>0.50926260000000001</v>
      </c>
      <c r="K14685" s="19" t="s">
        <v>2939</v>
      </c>
    </row>
    <row r="14686" spans="2:11" hidden="1" x14ac:dyDescent="0.2">
      <c r="B14686" t="s">
        <v>2979</v>
      </c>
      <c r="C14686" t="s">
        <v>16</v>
      </c>
      <c r="D14686" t="s">
        <v>19</v>
      </c>
      <c r="E14686">
        <v>2021</v>
      </c>
      <c r="F14686">
        <v>7</v>
      </c>
      <c r="G14686" s="3" t="s">
        <v>125</v>
      </c>
      <c r="H14686" t="s">
        <v>2938</v>
      </c>
      <c r="I14686" s="2" cm="1">
        <f t="array" ref="I14686">SUMPRODUCT(Actuals[Price '[USD'] per UOM], --(Actuals[Commodity] = Consolidated[[#This Row],[Commodity]]), --(Actuals[Region] = "APMKTS"), --(Actuals[Year Month] = Consolidated[[#This Row],[Year.Month]]))</f>
        <v>0.38800000000000001</v>
      </c>
      <c r="J14686" s="2">
        <v>0.50926260000000001</v>
      </c>
      <c r="K14686" s="19" t="s">
        <v>2939</v>
      </c>
    </row>
    <row r="14687" spans="2:11" hidden="1" x14ac:dyDescent="0.2">
      <c r="B14687" t="s">
        <v>2979</v>
      </c>
      <c r="C14687" t="s">
        <v>16</v>
      </c>
      <c r="D14687" t="s">
        <v>19</v>
      </c>
      <c r="E14687">
        <v>2021</v>
      </c>
      <c r="F14687">
        <v>8</v>
      </c>
      <c r="G14687" s="3" t="s">
        <v>126</v>
      </c>
      <c r="H14687" t="s">
        <v>2938</v>
      </c>
      <c r="I14687" s="2" cm="1">
        <f t="array" ref="I14687">SUMPRODUCT(Actuals[Price '[USD'] per UOM], --(Actuals[Commodity] = Consolidated[[#This Row],[Commodity]]), --(Actuals[Region] = "APMKTS"), --(Actuals[Year Month] = Consolidated[[#This Row],[Year.Month]]))</f>
        <v>0.38800000000000001</v>
      </c>
      <c r="J14687" s="2">
        <v>0.50926260000000001</v>
      </c>
      <c r="K14687" s="19" t="s">
        <v>2939</v>
      </c>
    </row>
    <row r="14688" spans="2:11" hidden="1" x14ac:dyDescent="0.2">
      <c r="B14688" t="s">
        <v>2979</v>
      </c>
      <c r="C14688" t="s">
        <v>16</v>
      </c>
      <c r="D14688" t="s">
        <v>19</v>
      </c>
      <c r="E14688">
        <v>2021</v>
      </c>
      <c r="F14688">
        <v>9</v>
      </c>
      <c r="G14688" s="3" t="s">
        <v>127</v>
      </c>
      <c r="H14688" t="s">
        <v>2938</v>
      </c>
      <c r="I14688" s="2" cm="1">
        <f t="array" ref="I14688">SUMPRODUCT(Actuals[Price '[USD'] per UOM], --(Actuals[Commodity] = Consolidated[[#This Row],[Commodity]]), --(Actuals[Region] = "APMKTS"), --(Actuals[Year Month] = Consolidated[[#This Row],[Year.Month]]))</f>
        <v>0.38800000000000001</v>
      </c>
      <c r="J14688" s="2">
        <v>0.50926260000000001</v>
      </c>
      <c r="K14688" s="19" t="s">
        <v>2939</v>
      </c>
    </row>
    <row r="14689" spans="2:11" hidden="1" x14ac:dyDescent="0.2">
      <c r="B14689" t="s">
        <v>2979</v>
      </c>
      <c r="C14689" t="s">
        <v>16</v>
      </c>
      <c r="D14689" t="s">
        <v>19</v>
      </c>
      <c r="E14689">
        <v>2021</v>
      </c>
      <c r="F14689">
        <v>10</v>
      </c>
      <c r="G14689" s="3" t="s">
        <v>128</v>
      </c>
      <c r="H14689" t="s">
        <v>2938</v>
      </c>
      <c r="I14689" s="2" cm="1">
        <f t="array" ref="I14689">SUMPRODUCT(Actuals[Price '[USD'] per UOM], --(Actuals[Commodity] = Consolidated[[#This Row],[Commodity]]), --(Actuals[Region] = "APMKTS"), --(Actuals[Year Month] = Consolidated[[#This Row],[Year.Month]]))</f>
        <v>0.53500000000000003</v>
      </c>
      <c r="J14689" s="2">
        <v>0.50926260000000001</v>
      </c>
      <c r="K14689" s="19" t="s">
        <v>2939</v>
      </c>
    </row>
    <row r="14690" spans="2:11" hidden="1" x14ac:dyDescent="0.2">
      <c r="B14690" t="s">
        <v>2979</v>
      </c>
      <c r="C14690" t="s">
        <v>16</v>
      </c>
      <c r="D14690" t="s">
        <v>19</v>
      </c>
      <c r="E14690">
        <v>2021</v>
      </c>
      <c r="F14690">
        <v>11</v>
      </c>
      <c r="G14690" s="3" t="s">
        <v>129</v>
      </c>
      <c r="H14690" t="s">
        <v>2938</v>
      </c>
      <c r="I14690" s="2" cm="1">
        <f t="array" ref="I14690">SUMPRODUCT(Actuals[Price '[USD'] per UOM], --(Actuals[Commodity] = Consolidated[[#This Row],[Commodity]]), --(Actuals[Region] = "APMKTS"), --(Actuals[Year Month] = Consolidated[[#This Row],[Year.Month]]))</f>
        <v>0.54800000000000004</v>
      </c>
      <c r="J14690" s="2">
        <v>0.50926260000000001</v>
      </c>
      <c r="K14690" s="19" t="s">
        <v>2939</v>
      </c>
    </row>
    <row r="14691" spans="2:11" hidden="1" x14ac:dyDescent="0.2">
      <c r="B14691" t="s">
        <v>2979</v>
      </c>
      <c r="C14691" t="s">
        <v>16</v>
      </c>
      <c r="D14691" t="s">
        <v>19</v>
      </c>
      <c r="E14691">
        <v>2021</v>
      </c>
      <c r="F14691">
        <v>12</v>
      </c>
      <c r="G14691" s="3" t="s">
        <v>130</v>
      </c>
      <c r="H14691" t="s">
        <v>2938</v>
      </c>
      <c r="I14691" s="2" cm="1">
        <f t="array" ref="I14691">SUMPRODUCT(Actuals[Price '[USD'] per UOM], --(Actuals[Commodity] = Consolidated[[#This Row],[Commodity]]), --(Actuals[Region] = "APMKTS"), --(Actuals[Year Month] = Consolidated[[#This Row],[Year.Month]]))</f>
        <v>0.54800000000000004</v>
      </c>
      <c r="J14691" s="2">
        <v>0.50926260000000001</v>
      </c>
      <c r="K14691" s="19" t="s">
        <v>2939</v>
      </c>
    </row>
    <row r="14692" spans="2:11" hidden="1" x14ac:dyDescent="0.2">
      <c r="B14692" t="s">
        <v>2979</v>
      </c>
      <c r="C14692" t="s">
        <v>16</v>
      </c>
      <c r="D14692" t="s">
        <v>19</v>
      </c>
      <c r="E14692">
        <v>2022</v>
      </c>
      <c r="F14692">
        <v>1</v>
      </c>
      <c r="G14692" s="3" t="s">
        <v>131</v>
      </c>
      <c r="H14692" t="s">
        <v>2938</v>
      </c>
      <c r="I14692" s="2" cm="1">
        <f t="array" ref="I14692">SUMPRODUCT(Actuals[Price '[USD'] per UOM], --(Actuals[Commodity] = Consolidated[[#This Row],[Commodity]]), --(Actuals[Region] = "APMKTS"), --(Actuals[Year Month] = Consolidated[[#This Row],[Year.Month]]))</f>
        <v>0.68899999999999995</v>
      </c>
      <c r="J14692" s="2">
        <v>0.50926260000000001</v>
      </c>
      <c r="K14692" s="19" t="s">
        <v>2939</v>
      </c>
    </row>
    <row r="14693" spans="2:11" hidden="1" x14ac:dyDescent="0.2">
      <c r="B14693" t="s">
        <v>2979</v>
      </c>
      <c r="C14693" t="s">
        <v>16</v>
      </c>
      <c r="D14693" t="s">
        <v>19</v>
      </c>
      <c r="E14693">
        <v>2022</v>
      </c>
      <c r="F14693">
        <v>2</v>
      </c>
      <c r="G14693" s="3" t="s">
        <v>132</v>
      </c>
      <c r="H14693" t="s">
        <v>2938</v>
      </c>
      <c r="I14693" s="2" cm="1">
        <f t="array" ref="I14693">SUMPRODUCT(Actuals[Price '[USD'] per UOM], --(Actuals[Commodity] = Consolidated[[#This Row],[Commodity]]), --(Actuals[Region] = "APMKTS"), --(Actuals[Year Month] = Consolidated[[#This Row],[Year.Month]]))</f>
        <v>0.68899999999999995</v>
      </c>
      <c r="J14693" s="2">
        <v>0.50926260000000001</v>
      </c>
      <c r="K14693" s="19" t="s">
        <v>2939</v>
      </c>
    </row>
    <row r="14694" spans="2:11" hidden="1" x14ac:dyDescent="0.2">
      <c r="B14694" t="s">
        <v>2979</v>
      </c>
      <c r="C14694" t="s">
        <v>16</v>
      </c>
      <c r="D14694" t="s">
        <v>19</v>
      </c>
      <c r="E14694">
        <v>2022</v>
      </c>
      <c r="F14694">
        <v>3</v>
      </c>
      <c r="G14694" s="3" t="s">
        <v>133</v>
      </c>
      <c r="H14694" t="s">
        <v>2938</v>
      </c>
      <c r="I14694" s="2" cm="1">
        <f t="array" ref="I14694">SUMPRODUCT(Actuals[Price '[USD'] per UOM], --(Actuals[Commodity] = Consolidated[[#This Row],[Commodity]]), --(Actuals[Region] = "APMKTS"), --(Actuals[Year Month] = Consolidated[[#This Row],[Year.Month]]))</f>
        <v>0.68899999999999995</v>
      </c>
      <c r="J14694" s="2">
        <v>0.50926260000000001</v>
      </c>
      <c r="K14694" s="19" t="s">
        <v>2939</v>
      </c>
    </row>
    <row r="14695" spans="2:11" hidden="1" x14ac:dyDescent="0.2">
      <c r="B14695" t="s">
        <v>2979</v>
      </c>
      <c r="C14695" t="s">
        <v>16</v>
      </c>
      <c r="D14695" t="s">
        <v>19</v>
      </c>
      <c r="E14695">
        <v>2022</v>
      </c>
      <c r="F14695">
        <v>4</v>
      </c>
      <c r="G14695" s="3" t="s">
        <v>134</v>
      </c>
      <c r="H14695" t="s">
        <v>2938</v>
      </c>
      <c r="I14695" s="2" cm="1">
        <f t="array" ref="I14695">SUMPRODUCT(Actuals[Price '[USD'] per UOM], --(Actuals[Commodity] = Consolidated[[#This Row],[Commodity]]), --(Actuals[Region] = "APMKTS"), --(Actuals[Year Month] = Consolidated[[#This Row],[Year.Month]]))</f>
        <v>0.80400000000000005</v>
      </c>
      <c r="J14695" s="2">
        <v>0.50926260000000001</v>
      </c>
      <c r="K14695" s="19" t="s">
        <v>2939</v>
      </c>
    </row>
    <row r="14696" spans="2:11" hidden="1" x14ac:dyDescent="0.2">
      <c r="B14696" t="s">
        <v>2979</v>
      </c>
      <c r="C14696" t="s">
        <v>16</v>
      </c>
      <c r="D14696" t="s">
        <v>19</v>
      </c>
      <c r="E14696">
        <v>2022</v>
      </c>
      <c r="F14696">
        <v>5</v>
      </c>
      <c r="G14696" s="3" t="s">
        <v>135</v>
      </c>
      <c r="H14696" t="s">
        <v>2938</v>
      </c>
      <c r="I14696" s="2" cm="1">
        <f t="array" ref="I14696">SUMPRODUCT(Actuals[Price '[USD'] per UOM], --(Actuals[Commodity] = Consolidated[[#This Row],[Commodity]]), --(Actuals[Region] = "APMKTS"), --(Actuals[Year Month] = Consolidated[[#This Row],[Year.Month]]))</f>
        <v>0.80400000000000005</v>
      </c>
      <c r="J14696" s="2">
        <v>0.50926260000000001</v>
      </c>
      <c r="K14696" s="19" t="s">
        <v>2939</v>
      </c>
    </row>
    <row r="14697" spans="2:11" hidden="1" x14ac:dyDescent="0.2">
      <c r="B14697" t="s">
        <v>2979</v>
      </c>
      <c r="C14697" t="s">
        <v>16</v>
      </c>
      <c r="D14697" t="s">
        <v>19</v>
      </c>
      <c r="E14697">
        <v>2022</v>
      </c>
      <c r="F14697">
        <v>6</v>
      </c>
      <c r="G14697" s="3" t="s">
        <v>136</v>
      </c>
      <c r="H14697" t="s">
        <v>2938</v>
      </c>
      <c r="I14697" s="2" cm="1">
        <f t="array" ref="I14697">SUMPRODUCT(Actuals[Price '[USD'] per UOM], --(Actuals[Commodity] = Consolidated[[#This Row],[Commodity]]), --(Actuals[Region] = "APMKTS"), --(Actuals[Year Month] = Consolidated[[#This Row],[Year.Month]]))</f>
        <v>0.80400000000000005</v>
      </c>
      <c r="J14697" s="2">
        <v>0.50926260000000001</v>
      </c>
      <c r="K14697" s="19" t="s">
        <v>2939</v>
      </c>
    </row>
    <row r="14698" spans="2:11" hidden="1" x14ac:dyDescent="0.2">
      <c r="B14698" t="s">
        <v>2979</v>
      </c>
      <c r="C14698" t="s">
        <v>16</v>
      </c>
      <c r="D14698" t="s">
        <v>19</v>
      </c>
      <c r="E14698">
        <v>2022</v>
      </c>
      <c r="F14698">
        <v>7</v>
      </c>
      <c r="G14698" s="3" t="s">
        <v>137</v>
      </c>
      <c r="H14698" t="s">
        <v>2938</v>
      </c>
      <c r="I14698" s="2" cm="1">
        <f t="array" ref="I14698">SUMPRODUCT(Actuals[Price '[USD'] per UOM], --(Actuals[Commodity] = Consolidated[[#This Row],[Commodity]]), --(Actuals[Region] = "APMKTS"), --(Actuals[Year Month] = Consolidated[[#This Row],[Year.Month]]))</f>
        <v>1.0349999999999999</v>
      </c>
      <c r="J14698" s="2">
        <v>0.50926260000000001</v>
      </c>
      <c r="K14698" s="19" t="s">
        <v>2939</v>
      </c>
    </row>
    <row r="14699" spans="2:11" hidden="1" x14ac:dyDescent="0.2">
      <c r="B14699" t="s">
        <v>2979</v>
      </c>
      <c r="C14699" t="s">
        <v>16</v>
      </c>
      <c r="D14699" t="s">
        <v>19</v>
      </c>
      <c r="E14699">
        <v>2022</v>
      </c>
      <c r="F14699">
        <v>8</v>
      </c>
      <c r="G14699" s="3" t="s">
        <v>138</v>
      </c>
      <c r="H14699" t="s">
        <v>2938</v>
      </c>
      <c r="I14699" s="2" cm="1">
        <f t="array" ref="I14699">SUMPRODUCT(Actuals[Price '[USD'] per UOM], --(Actuals[Commodity] = Consolidated[[#This Row],[Commodity]]), --(Actuals[Region] = "APMKTS"), --(Actuals[Year Month] = Consolidated[[#This Row],[Year.Month]]))</f>
        <v>1.0349999999999999</v>
      </c>
      <c r="J14699" s="2">
        <v>0.50926260000000001</v>
      </c>
      <c r="K14699" s="19" t="s">
        <v>2939</v>
      </c>
    </row>
    <row r="14700" spans="2:11" hidden="1" x14ac:dyDescent="0.2">
      <c r="B14700" t="s">
        <v>2979</v>
      </c>
      <c r="C14700" t="s">
        <v>16</v>
      </c>
      <c r="D14700" t="s">
        <v>19</v>
      </c>
      <c r="E14700">
        <v>2022</v>
      </c>
      <c r="F14700">
        <v>9</v>
      </c>
      <c r="G14700" s="3" t="s">
        <v>139</v>
      </c>
      <c r="H14700" t="s">
        <v>2938</v>
      </c>
      <c r="I14700" s="2" cm="1">
        <f t="array" ref="I14700">SUMPRODUCT(Actuals[Price '[USD'] per UOM], --(Actuals[Commodity] = Consolidated[[#This Row],[Commodity]]), --(Actuals[Region] = "APMKTS"), --(Actuals[Year Month] = Consolidated[[#This Row],[Year.Month]]))</f>
        <v>1.0349999999999999</v>
      </c>
      <c r="J14700" s="2">
        <v>0.50926260000000001</v>
      </c>
      <c r="K14700" s="19" t="s">
        <v>2939</v>
      </c>
    </row>
    <row r="14701" spans="2:11" hidden="1" x14ac:dyDescent="0.2">
      <c r="B14701" t="s">
        <v>2979</v>
      </c>
      <c r="C14701" t="s">
        <v>16</v>
      </c>
      <c r="D14701" t="s">
        <v>19</v>
      </c>
      <c r="E14701">
        <v>2022</v>
      </c>
      <c r="F14701">
        <v>10</v>
      </c>
      <c r="G14701" s="3" t="s">
        <v>140</v>
      </c>
      <c r="H14701" t="s">
        <v>2938</v>
      </c>
      <c r="I14701" s="2" cm="1">
        <f t="array" ref="I14701">SUMPRODUCT(Actuals[Price '[USD'] per UOM], --(Actuals[Commodity] = Consolidated[[#This Row],[Commodity]]), --(Actuals[Region] = "APMKTS"), --(Actuals[Year Month] = Consolidated[[#This Row],[Year.Month]]))</f>
        <v>1.036</v>
      </c>
      <c r="J14701" s="2">
        <v>0.50926260000000001</v>
      </c>
      <c r="K14701" s="19" t="s">
        <v>2939</v>
      </c>
    </row>
    <row r="14702" spans="2:11" hidden="1" x14ac:dyDescent="0.2">
      <c r="B14702" t="s">
        <v>2979</v>
      </c>
      <c r="C14702" t="s">
        <v>16</v>
      </c>
      <c r="D14702" t="s">
        <v>19</v>
      </c>
      <c r="E14702">
        <v>2022</v>
      </c>
      <c r="F14702">
        <v>11</v>
      </c>
      <c r="G14702" s="3" t="s">
        <v>141</v>
      </c>
      <c r="H14702" t="s">
        <v>2938</v>
      </c>
      <c r="I14702" s="2" cm="1">
        <f t="array" ref="I14702">SUMPRODUCT(Actuals[Price '[USD'] per UOM], --(Actuals[Commodity] = Consolidated[[#This Row],[Commodity]]), --(Actuals[Region] = "APMKTS"), --(Actuals[Year Month] = Consolidated[[#This Row],[Year.Month]]))</f>
        <v>1.036</v>
      </c>
      <c r="J14702" s="2">
        <v>0.50926260000000001</v>
      </c>
      <c r="K14702" s="19" t="s">
        <v>2939</v>
      </c>
    </row>
    <row r="14703" spans="2:11" hidden="1" x14ac:dyDescent="0.2">
      <c r="B14703" t="s">
        <v>2979</v>
      </c>
      <c r="C14703" t="s">
        <v>16</v>
      </c>
      <c r="D14703" t="s">
        <v>19</v>
      </c>
      <c r="E14703">
        <v>2022</v>
      </c>
      <c r="F14703">
        <v>12</v>
      </c>
      <c r="G14703" s="3" t="s">
        <v>142</v>
      </c>
      <c r="H14703" t="s">
        <v>2938</v>
      </c>
      <c r="I14703" s="2" cm="1">
        <f t="array" ref="I14703">SUMPRODUCT(Actuals[Price '[USD'] per UOM], --(Actuals[Commodity] = Consolidated[[#This Row],[Commodity]]), --(Actuals[Region] = "APMKTS"), --(Actuals[Year Month] = Consolidated[[#This Row],[Year.Month]]))</f>
        <v>1.036</v>
      </c>
      <c r="J14703" s="2">
        <v>0.50926260000000001</v>
      </c>
      <c r="K14703" s="19" t="s">
        <v>2939</v>
      </c>
    </row>
    <row r="14704" spans="2:11" hidden="1" x14ac:dyDescent="0.2">
      <c r="B14704" t="s">
        <v>2979</v>
      </c>
      <c r="C14704" t="s">
        <v>16</v>
      </c>
      <c r="D14704" t="s">
        <v>22</v>
      </c>
      <c r="E14704">
        <v>2021</v>
      </c>
      <c r="F14704">
        <v>5</v>
      </c>
      <c r="G14704" s="3" t="s">
        <v>123</v>
      </c>
      <c r="H14704" t="s">
        <v>2938</v>
      </c>
      <c r="I14704" s="2" cm="1">
        <f t="array" ref="I14704">SUMPRODUCT(Actuals[Price '[USD'] per UOM], --(Actuals[Commodity] = Consolidated[[#This Row],[Commodity]]), --(Actuals[Region] = "APMKTS"), --(Actuals[Year Month] = Consolidated[[#This Row],[Year.Month]]))</f>
        <v>0.29399999999999998</v>
      </c>
      <c r="J14704" s="2">
        <v>0.50926260000000001</v>
      </c>
      <c r="K14704" s="19" t="s">
        <v>2939</v>
      </c>
    </row>
    <row r="14705" spans="2:11" hidden="1" x14ac:dyDescent="0.2">
      <c r="B14705" t="s">
        <v>2979</v>
      </c>
      <c r="C14705" t="s">
        <v>16</v>
      </c>
      <c r="D14705" t="s">
        <v>22</v>
      </c>
      <c r="E14705">
        <v>2021</v>
      </c>
      <c r="F14705">
        <v>6</v>
      </c>
      <c r="G14705" s="3" t="s">
        <v>124</v>
      </c>
      <c r="H14705" t="s">
        <v>2938</v>
      </c>
      <c r="I14705" s="2" cm="1">
        <f t="array" ref="I14705">SUMPRODUCT(Actuals[Price '[USD'] per UOM], --(Actuals[Commodity] = Consolidated[[#This Row],[Commodity]]), --(Actuals[Region] = "APMKTS"), --(Actuals[Year Month] = Consolidated[[#This Row],[Year.Month]]))</f>
        <v>0.30499999999999999</v>
      </c>
      <c r="J14705" s="2">
        <v>0.50926260000000001</v>
      </c>
      <c r="K14705" s="19" t="s">
        <v>2939</v>
      </c>
    </row>
    <row r="14706" spans="2:11" hidden="1" x14ac:dyDescent="0.2">
      <c r="B14706" t="s">
        <v>2979</v>
      </c>
      <c r="C14706" t="s">
        <v>16</v>
      </c>
      <c r="D14706" t="s">
        <v>22</v>
      </c>
      <c r="E14706">
        <v>2021</v>
      </c>
      <c r="F14706">
        <v>7</v>
      </c>
      <c r="G14706" s="3" t="s">
        <v>125</v>
      </c>
      <c r="H14706" t="s">
        <v>2938</v>
      </c>
      <c r="I14706" s="2" cm="1">
        <f t="array" ref="I14706">SUMPRODUCT(Actuals[Price '[USD'] per UOM], --(Actuals[Commodity] = Consolidated[[#This Row],[Commodity]]), --(Actuals[Region] = "APMKTS"), --(Actuals[Year Month] = Consolidated[[#This Row],[Year.Month]]))</f>
        <v>0.38800000000000001</v>
      </c>
      <c r="J14706" s="2">
        <v>0.50926260000000001</v>
      </c>
      <c r="K14706" s="19" t="s">
        <v>2939</v>
      </c>
    </row>
    <row r="14707" spans="2:11" hidden="1" x14ac:dyDescent="0.2">
      <c r="B14707" t="s">
        <v>2979</v>
      </c>
      <c r="C14707" t="s">
        <v>16</v>
      </c>
      <c r="D14707" t="s">
        <v>22</v>
      </c>
      <c r="E14707">
        <v>2021</v>
      </c>
      <c r="F14707">
        <v>8</v>
      </c>
      <c r="G14707" s="3" t="s">
        <v>126</v>
      </c>
      <c r="H14707" t="s">
        <v>2938</v>
      </c>
      <c r="I14707" s="2" cm="1">
        <f t="array" ref="I14707">SUMPRODUCT(Actuals[Price '[USD'] per UOM], --(Actuals[Commodity] = Consolidated[[#This Row],[Commodity]]), --(Actuals[Region] = "APMKTS"), --(Actuals[Year Month] = Consolidated[[#This Row],[Year.Month]]))</f>
        <v>0.38800000000000001</v>
      </c>
      <c r="J14707" s="2">
        <v>0.50926260000000001</v>
      </c>
      <c r="K14707" s="19" t="s">
        <v>2939</v>
      </c>
    </row>
    <row r="14708" spans="2:11" hidden="1" x14ac:dyDescent="0.2">
      <c r="B14708" t="s">
        <v>2979</v>
      </c>
      <c r="C14708" t="s">
        <v>16</v>
      </c>
      <c r="D14708" t="s">
        <v>22</v>
      </c>
      <c r="E14708">
        <v>2021</v>
      </c>
      <c r="F14708">
        <v>9</v>
      </c>
      <c r="G14708" s="3" t="s">
        <v>127</v>
      </c>
      <c r="H14708" t="s">
        <v>2938</v>
      </c>
      <c r="I14708" s="2" cm="1">
        <f t="array" ref="I14708">SUMPRODUCT(Actuals[Price '[USD'] per UOM], --(Actuals[Commodity] = Consolidated[[#This Row],[Commodity]]), --(Actuals[Region] = "APMKTS"), --(Actuals[Year Month] = Consolidated[[#This Row],[Year.Month]]))</f>
        <v>0.38800000000000001</v>
      </c>
      <c r="J14708" s="2">
        <v>0.50926260000000001</v>
      </c>
      <c r="K14708" s="19" t="s">
        <v>2939</v>
      </c>
    </row>
    <row r="14709" spans="2:11" hidden="1" x14ac:dyDescent="0.2">
      <c r="B14709" t="s">
        <v>2979</v>
      </c>
      <c r="C14709" t="s">
        <v>16</v>
      </c>
      <c r="D14709" t="s">
        <v>22</v>
      </c>
      <c r="E14709">
        <v>2021</v>
      </c>
      <c r="F14709">
        <v>10</v>
      </c>
      <c r="G14709" s="3" t="s">
        <v>128</v>
      </c>
      <c r="H14709" t="s">
        <v>2938</v>
      </c>
      <c r="I14709" s="2" cm="1">
        <f t="array" ref="I14709">SUMPRODUCT(Actuals[Price '[USD'] per UOM], --(Actuals[Commodity] = Consolidated[[#This Row],[Commodity]]), --(Actuals[Region] = "APMKTS"), --(Actuals[Year Month] = Consolidated[[#This Row],[Year.Month]]))</f>
        <v>0.53500000000000003</v>
      </c>
      <c r="J14709" s="2">
        <v>0.50926260000000001</v>
      </c>
      <c r="K14709" s="19" t="s">
        <v>2939</v>
      </c>
    </row>
    <row r="14710" spans="2:11" hidden="1" x14ac:dyDescent="0.2">
      <c r="B14710" t="s">
        <v>2979</v>
      </c>
      <c r="C14710" t="s">
        <v>16</v>
      </c>
      <c r="D14710" t="s">
        <v>22</v>
      </c>
      <c r="E14710">
        <v>2021</v>
      </c>
      <c r="F14710">
        <v>11</v>
      </c>
      <c r="G14710" s="3" t="s">
        <v>129</v>
      </c>
      <c r="H14710" t="s">
        <v>2938</v>
      </c>
      <c r="I14710" s="2" cm="1">
        <f t="array" ref="I14710">SUMPRODUCT(Actuals[Price '[USD'] per UOM], --(Actuals[Commodity] = Consolidated[[#This Row],[Commodity]]), --(Actuals[Region] = "APMKTS"), --(Actuals[Year Month] = Consolidated[[#This Row],[Year.Month]]))</f>
        <v>0.54800000000000004</v>
      </c>
      <c r="J14710" s="2">
        <v>0.50926260000000001</v>
      </c>
      <c r="K14710" s="19" t="s">
        <v>2939</v>
      </c>
    </row>
    <row r="14711" spans="2:11" hidden="1" x14ac:dyDescent="0.2">
      <c r="B14711" t="s">
        <v>2979</v>
      </c>
      <c r="C14711" t="s">
        <v>16</v>
      </c>
      <c r="D14711" t="s">
        <v>22</v>
      </c>
      <c r="E14711">
        <v>2021</v>
      </c>
      <c r="F14711">
        <v>12</v>
      </c>
      <c r="G14711" s="3" t="s">
        <v>130</v>
      </c>
      <c r="H14711" t="s">
        <v>2938</v>
      </c>
      <c r="I14711" s="2" cm="1">
        <f t="array" ref="I14711">SUMPRODUCT(Actuals[Price '[USD'] per UOM], --(Actuals[Commodity] = Consolidated[[#This Row],[Commodity]]), --(Actuals[Region] = "APMKTS"), --(Actuals[Year Month] = Consolidated[[#This Row],[Year.Month]]))</f>
        <v>0.54800000000000004</v>
      </c>
      <c r="J14711" s="2">
        <v>0.50926260000000001</v>
      </c>
      <c r="K14711" s="19" t="s">
        <v>2939</v>
      </c>
    </row>
    <row r="14712" spans="2:11" hidden="1" x14ac:dyDescent="0.2">
      <c r="B14712" t="s">
        <v>2979</v>
      </c>
      <c r="C14712" t="s">
        <v>16</v>
      </c>
      <c r="D14712" t="s">
        <v>22</v>
      </c>
      <c r="E14712">
        <v>2022</v>
      </c>
      <c r="F14712">
        <v>1</v>
      </c>
      <c r="G14712" s="3" t="s">
        <v>131</v>
      </c>
      <c r="H14712" t="s">
        <v>2938</v>
      </c>
      <c r="I14712" s="2" cm="1">
        <f t="array" ref="I14712">SUMPRODUCT(Actuals[Price '[USD'] per UOM], --(Actuals[Commodity] = Consolidated[[#This Row],[Commodity]]), --(Actuals[Region] = "APMKTS"), --(Actuals[Year Month] = Consolidated[[#This Row],[Year.Month]]))</f>
        <v>0.68899999999999995</v>
      </c>
      <c r="J14712" s="2">
        <v>0.50926260000000001</v>
      </c>
      <c r="K14712" s="19" t="s">
        <v>2939</v>
      </c>
    </row>
    <row r="14713" spans="2:11" hidden="1" x14ac:dyDescent="0.2">
      <c r="B14713" t="s">
        <v>2979</v>
      </c>
      <c r="C14713" t="s">
        <v>16</v>
      </c>
      <c r="D14713" t="s">
        <v>22</v>
      </c>
      <c r="E14713">
        <v>2022</v>
      </c>
      <c r="F14713">
        <v>2</v>
      </c>
      <c r="G14713" s="3" t="s">
        <v>132</v>
      </c>
      <c r="H14713" t="s">
        <v>2938</v>
      </c>
      <c r="I14713" s="2" cm="1">
        <f t="array" ref="I14713">SUMPRODUCT(Actuals[Price '[USD'] per UOM], --(Actuals[Commodity] = Consolidated[[#This Row],[Commodity]]), --(Actuals[Region] = "APMKTS"), --(Actuals[Year Month] = Consolidated[[#This Row],[Year.Month]]))</f>
        <v>0.68899999999999995</v>
      </c>
      <c r="J14713" s="2">
        <v>0.50926260000000001</v>
      </c>
      <c r="K14713" s="19" t="s">
        <v>2939</v>
      </c>
    </row>
    <row r="14714" spans="2:11" hidden="1" x14ac:dyDescent="0.2">
      <c r="B14714" t="s">
        <v>2979</v>
      </c>
      <c r="C14714" t="s">
        <v>16</v>
      </c>
      <c r="D14714" t="s">
        <v>22</v>
      </c>
      <c r="E14714">
        <v>2022</v>
      </c>
      <c r="F14714">
        <v>3</v>
      </c>
      <c r="G14714" s="3" t="s">
        <v>133</v>
      </c>
      <c r="H14714" t="s">
        <v>2938</v>
      </c>
      <c r="I14714" s="2" cm="1">
        <f t="array" ref="I14714">SUMPRODUCT(Actuals[Price '[USD'] per UOM], --(Actuals[Commodity] = Consolidated[[#This Row],[Commodity]]), --(Actuals[Region] = "APMKTS"), --(Actuals[Year Month] = Consolidated[[#This Row],[Year.Month]]))</f>
        <v>0.68899999999999995</v>
      </c>
      <c r="J14714" s="2">
        <v>0.50926260000000001</v>
      </c>
      <c r="K14714" s="19" t="s">
        <v>2939</v>
      </c>
    </row>
    <row r="14715" spans="2:11" hidden="1" x14ac:dyDescent="0.2">
      <c r="B14715" t="s">
        <v>2979</v>
      </c>
      <c r="C14715" t="s">
        <v>16</v>
      </c>
      <c r="D14715" t="s">
        <v>22</v>
      </c>
      <c r="E14715">
        <v>2022</v>
      </c>
      <c r="F14715">
        <v>4</v>
      </c>
      <c r="G14715" s="3" t="s">
        <v>134</v>
      </c>
      <c r="H14715" t="s">
        <v>2938</v>
      </c>
      <c r="I14715" s="2" cm="1">
        <f t="array" ref="I14715">SUMPRODUCT(Actuals[Price '[USD'] per UOM], --(Actuals[Commodity] = Consolidated[[#This Row],[Commodity]]), --(Actuals[Region] = "APMKTS"), --(Actuals[Year Month] = Consolidated[[#This Row],[Year.Month]]))</f>
        <v>0.80400000000000005</v>
      </c>
      <c r="J14715" s="2">
        <v>0.50926260000000001</v>
      </c>
      <c r="K14715" s="19" t="s">
        <v>2939</v>
      </c>
    </row>
    <row r="14716" spans="2:11" hidden="1" x14ac:dyDescent="0.2">
      <c r="B14716" t="s">
        <v>2979</v>
      </c>
      <c r="C14716" t="s">
        <v>16</v>
      </c>
      <c r="D14716" t="s">
        <v>22</v>
      </c>
      <c r="E14716">
        <v>2022</v>
      </c>
      <c r="F14716">
        <v>5</v>
      </c>
      <c r="G14716" s="3" t="s">
        <v>135</v>
      </c>
      <c r="H14716" t="s">
        <v>2938</v>
      </c>
      <c r="I14716" s="2" cm="1">
        <f t="array" ref="I14716">SUMPRODUCT(Actuals[Price '[USD'] per UOM], --(Actuals[Commodity] = Consolidated[[#This Row],[Commodity]]), --(Actuals[Region] = "APMKTS"), --(Actuals[Year Month] = Consolidated[[#This Row],[Year.Month]]))</f>
        <v>0.80400000000000005</v>
      </c>
      <c r="J14716" s="2">
        <v>0.50926260000000001</v>
      </c>
      <c r="K14716" s="19" t="s">
        <v>2939</v>
      </c>
    </row>
    <row r="14717" spans="2:11" hidden="1" x14ac:dyDescent="0.2">
      <c r="B14717" t="s">
        <v>2979</v>
      </c>
      <c r="C14717" t="s">
        <v>16</v>
      </c>
      <c r="D14717" t="s">
        <v>22</v>
      </c>
      <c r="E14717">
        <v>2022</v>
      </c>
      <c r="F14717">
        <v>6</v>
      </c>
      <c r="G14717" s="3" t="s">
        <v>136</v>
      </c>
      <c r="H14717" t="s">
        <v>2938</v>
      </c>
      <c r="I14717" s="2" cm="1">
        <f t="array" ref="I14717">SUMPRODUCT(Actuals[Price '[USD'] per UOM], --(Actuals[Commodity] = Consolidated[[#This Row],[Commodity]]), --(Actuals[Region] = "APMKTS"), --(Actuals[Year Month] = Consolidated[[#This Row],[Year.Month]]))</f>
        <v>0.80400000000000005</v>
      </c>
      <c r="J14717" s="2">
        <v>0.50926260000000001</v>
      </c>
      <c r="K14717" s="19" t="s">
        <v>2939</v>
      </c>
    </row>
    <row r="14718" spans="2:11" hidden="1" x14ac:dyDescent="0.2">
      <c r="B14718" t="s">
        <v>2979</v>
      </c>
      <c r="C14718" t="s">
        <v>16</v>
      </c>
      <c r="D14718" t="s">
        <v>22</v>
      </c>
      <c r="E14718">
        <v>2022</v>
      </c>
      <c r="F14718">
        <v>7</v>
      </c>
      <c r="G14718" s="3" t="s">
        <v>137</v>
      </c>
      <c r="H14718" t="s">
        <v>2938</v>
      </c>
      <c r="I14718" s="2" cm="1">
        <f t="array" ref="I14718">SUMPRODUCT(Actuals[Price '[USD'] per UOM], --(Actuals[Commodity] = Consolidated[[#This Row],[Commodity]]), --(Actuals[Region] = "APMKTS"), --(Actuals[Year Month] = Consolidated[[#This Row],[Year.Month]]))</f>
        <v>1.0349999999999999</v>
      </c>
      <c r="J14718" s="2">
        <v>0.50926260000000001</v>
      </c>
      <c r="K14718" s="19" t="s">
        <v>2939</v>
      </c>
    </row>
    <row r="14719" spans="2:11" hidden="1" x14ac:dyDescent="0.2">
      <c r="B14719" t="s">
        <v>2979</v>
      </c>
      <c r="C14719" t="s">
        <v>16</v>
      </c>
      <c r="D14719" t="s">
        <v>22</v>
      </c>
      <c r="E14719">
        <v>2022</v>
      </c>
      <c r="F14719">
        <v>8</v>
      </c>
      <c r="G14719" s="3" t="s">
        <v>138</v>
      </c>
      <c r="H14719" t="s">
        <v>2938</v>
      </c>
      <c r="I14719" s="2" cm="1">
        <f t="array" ref="I14719">SUMPRODUCT(Actuals[Price '[USD'] per UOM], --(Actuals[Commodity] = Consolidated[[#This Row],[Commodity]]), --(Actuals[Region] = "APMKTS"), --(Actuals[Year Month] = Consolidated[[#This Row],[Year.Month]]))</f>
        <v>1.0349999999999999</v>
      </c>
      <c r="J14719" s="2">
        <v>0.50926260000000001</v>
      </c>
      <c r="K14719" s="19" t="s">
        <v>2939</v>
      </c>
    </row>
    <row r="14720" spans="2:11" hidden="1" x14ac:dyDescent="0.2">
      <c r="B14720" t="s">
        <v>2979</v>
      </c>
      <c r="C14720" t="s">
        <v>16</v>
      </c>
      <c r="D14720" t="s">
        <v>22</v>
      </c>
      <c r="E14720">
        <v>2022</v>
      </c>
      <c r="F14720">
        <v>9</v>
      </c>
      <c r="G14720" s="3" t="s">
        <v>139</v>
      </c>
      <c r="H14720" t="s">
        <v>2938</v>
      </c>
      <c r="I14720" s="2" cm="1">
        <f t="array" ref="I14720">SUMPRODUCT(Actuals[Price '[USD'] per UOM], --(Actuals[Commodity] = Consolidated[[#This Row],[Commodity]]), --(Actuals[Region] = "APMKTS"), --(Actuals[Year Month] = Consolidated[[#This Row],[Year.Month]]))</f>
        <v>1.0349999999999999</v>
      </c>
      <c r="J14720" s="2">
        <v>0.50926260000000001</v>
      </c>
      <c r="K14720" s="19" t="s">
        <v>2939</v>
      </c>
    </row>
    <row r="14721" spans="2:11" hidden="1" x14ac:dyDescent="0.2">
      <c r="B14721" t="s">
        <v>2979</v>
      </c>
      <c r="C14721" t="s">
        <v>16</v>
      </c>
      <c r="D14721" t="s">
        <v>22</v>
      </c>
      <c r="E14721">
        <v>2022</v>
      </c>
      <c r="F14721">
        <v>10</v>
      </c>
      <c r="G14721" s="3" t="s">
        <v>140</v>
      </c>
      <c r="H14721" t="s">
        <v>2938</v>
      </c>
      <c r="I14721" s="2" cm="1">
        <f t="array" ref="I14721">SUMPRODUCT(Actuals[Price '[USD'] per UOM], --(Actuals[Commodity] = Consolidated[[#This Row],[Commodity]]), --(Actuals[Region] = "APMKTS"), --(Actuals[Year Month] = Consolidated[[#This Row],[Year.Month]]))</f>
        <v>1.036</v>
      </c>
      <c r="J14721" s="2">
        <v>0.50926260000000001</v>
      </c>
      <c r="K14721" s="19" t="s">
        <v>2939</v>
      </c>
    </row>
    <row r="14722" spans="2:11" hidden="1" x14ac:dyDescent="0.2">
      <c r="B14722" t="s">
        <v>2979</v>
      </c>
      <c r="C14722" t="s">
        <v>16</v>
      </c>
      <c r="D14722" t="s">
        <v>22</v>
      </c>
      <c r="E14722">
        <v>2022</v>
      </c>
      <c r="F14722">
        <v>11</v>
      </c>
      <c r="G14722" s="3" t="s">
        <v>141</v>
      </c>
      <c r="H14722" t="s">
        <v>2938</v>
      </c>
      <c r="I14722" s="2" cm="1">
        <f t="array" ref="I14722">SUMPRODUCT(Actuals[Price '[USD'] per UOM], --(Actuals[Commodity] = Consolidated[[#This Row],[Commodity]]), --(Actuals[Region] = "APMKTS"), --(Actuals[Year Month] = Consolidated[[#This Row],[Year.Month]]))</f>
        <v>1.036</v>
      </c>
      <c r="J14722" s="2">
        <v>0.50926260000000001</v>
      </c>
      <c r="K14722" s="19" t="s">
        <v>2939</v>
      </c>
    </row>
    <row r="14723" spans="2:11" hidden="1" x14ac:dyDescent="0.2">
      <c r="B14723" t="s">
        <v>2979</v>
      </c>
      <c r="C14723" t="s">
        <v>16</v>
      </c>
      <c r="D14723" t="s">
        <v>22</v>
      </c>
      <c r="E14723">
        <v>2022</v>
      </c>
      <c r="F14723">
        <v>12</v>
      </c>
      <c r="G14723" s="3" t="s">
        <v>142</v>
      </c>
      <c r="H14723" t="s">
        <v>2938</v>
      </c>
      <c r="I14723" s="2" cm="1">
        <f t="array" ref="I14723">SUMPRODUCT(Actuals[Price '[USD'] per UOM], --(Actuals[Commodity] = Consolidated[[#This Row],[Commodity]]), --(Actuals[Region] = "APMKTS"), --(Actuals[Year Month] = Consolidated[[#This Row],[Year.Month]]))</f>
        <v>1.036</v>
      </c>
      <c r="J14723" s="2">
        <v>0.50926260000000001</v>
      </c>
      <c r="K14723" s="19" t="s">
        <v>2939</v>
      </c>
    </row>
    <row r="14724" spans="2:11" hidden="1" x14ac:dyDescent="0.2">
      <c r="B14724" t="s">
        <v>2979</v>
      </c>
      <c r="C14724" t="s">
        <v>2982</v>
      </c>
      <c r="D14724" t="s">
        <v>20</v>
      </c>
      <c r="E14724">
        <v>2021</v>
      </c>
      <c r="F14724">
        <v>5</v>
      </c>
      <c r="G14724" s="3" t="s">
        <v>123</v>
      </c>
      <c r="H14724" t="s">
        <v>2938</v>
      </c>
      <c r="I14724" s="2" cm="1">
        <f t="array" ref="I14724">SUMPRODUCT(CHLWEP3057[Value], --(CHLWEP3057[Year] = Consolidated[[#This Row],[Year]]), --(CHLWEP3057[Month] = Consolidated[[#This Row],[Month]]))</f>
        <v>0.20699999999999999</v>
      </c>
      <c r="J14724" s="2">
        <v>0.20693779904306223</v>
      </c>
      <c r="K14724" s="19" t="s">
        <v>2939</v>
      </c>
    </row>
    <row r="14725" spans="2:11" hidden="1" x14ac:dyDescent="0.2">
      <c r="B14725" t="s">
        <v>2979</v>
      </c>
      <c r="C14725" t="s">
        <v>2982</v>
      </c>
      <c r="D14725" t="s">
        <v>20</v>
      </c>
      <c r="E14725">
        <v>2021</v>
      </c>
      <c r="F14725">
        <v>6</v>
      </c>
      <c r="G14725" s="3" t="s">
        <v>124</v>
      </c>
      <c r="H14725" t="s">
        <v>2938</v>
      </c>
      <c r="I14725" s="2" cm="1">
        <f t="array" ref="I14725">SUMPRODUCT(CHLWEP3057[Value], --(CHLWEP3057[Year] = Consolidated[[#This Row],[Year]]), --(CHLWEP3057[Month] = Consolidated[[#This Row],[Month]]))</f>
        <v>0.20699999999999999</v>
      </c>
      <c r="J14725" s="2">
        <v>0.20693779904306223</v>
      </c>
      <c r="K14725" s="19" t="s">
        <v>2939</v>
      </c>
    </row>
    <row r="14726" spans="2:11" hidden="1" x14ac:dyDescent="0.2">
      <c r="B14726" t="s">
        <v>2979</v>
      </c>
      <c r="C14726" t="s">
        <v>2982</v>
      </c>
      <c r="D14726" t="s">
        <v>20</v>
      </c>
      <c r="E14726">
        <v>2021</v>
      </c>
      <c r="F14726">
        <v>7</v>
      </c>
      <c r="G14726" s="3" t="s">
        <v>125</v>
      </c>
      <c r="H14726" t="s">
        <v>2938</v>
      </c>
      <c r="I14726" s="2" cm="1">
        <f t="array" ref="I14726">SUMPRODUCT(CHLWEP3057[Value], --(CHLWEP3057[Year] = Consolidated[[#This Row],[Year]]), --(CHLWEP3057[Month] = Consolidated[[#This Row],[Month]]))</f>
        <v>0.20699999999999999</v>
      </c>
      <c r="J14726" s="2">
        <v>0.20693779904306223</v>
      </c>
      <c r="K14726" s="19" t="s">
        <v>2939</v>
      </c>
    </row>
    <row r="14727" spans="2:11" hidden="1" x14ac:dyDescent="0.2">
      <c r="B14727" t="s">
        <v>2979</v>
      </c>
      <c r="C14727" t="s">
        <v>2982</v>
      </c>
      <c r="D14727" t="s">
        <v>20</v>
      </c>
      <c r="E14727">
        <v>2021</v>
      </c>
      <c r="F14727">
        <v>8</v>
      </c>
      <c r="G14727" s="3" t="s">
        <v>126</v>
      </c>
      <c r="H14727" t="s">
        <v>2938</v>
      </c>
      <c r="I14727" s="2" cm="1">
        <f t="array" ref="I14727">SUMPRODUCT(CHLWEP3057[Value], --(CHLWEP3057[Year] = Consolidated[[#This Row],[Year]]), --(CHLWEP3057[Month] = Consolidated[[#This Row],[Month]]))</f>
        <v>0.20699999999999999</v>
      </c>
      <c r="J14727" s="2">
        <v>0.20693779904306223</v>
      </c>
      <c r="K14727" s="19" t="s">
        <v>2939</v>
      </c>
    </row>
    <row r="14728" spans="2:11" hidden="1" x14ac:dyDescent="0.2">
      <c r="B14728" t="s">
        <v>2979</v>
      </c>
      <c r="C14728" t="s">
        <v>2982</v>
      </c>
      <c r="D14728" t="s">
        <v>20</v>
      </c>
      <c r="E14728">
        <v>2021</v>
      </c>
      <c r="F14728">
        <v>9</v>
      </c>
      <c r="G14728" s="3" t="s">
        <v>127</v>
      </c>
      <c r="H14728" t="s">
        <v>2938</v>
      </c>
      <c r="I14728" s="2" cm="1">
        <f t="array" ref="I14728">SUMPRODUCT(CHLWEP3057[Value], --(CHLWEP3057[Year] = Consolidated[[#This Row],[Year]]), --(CHLWEP3057[Month] = Consolidated[[#This Row],[Month]]))</f>
        <v>0.20699999999999999</v>
      </c>
      <c r="J14728" s="2">
        <v>0.20693779904306223</v>
      </c>
      <c r="K14728" s="19" t="s">
        <v>2939</v>
      </c>
    </row>
    <row r="14729" spans="2:11" hidden="1" x14ac:dyDescent="0.2">
      <c r="B14729" t="s">
        <v>2979</v>
      </c>
      <c r="C14729" t="s">
        <v>2982</v>
      </c>
      <c r="D14729" t="s">
        <v>20</v>
      </c>
      <c r="E14729">
        <v>2021</v>
      </c>
      <c r="F14729">
        <v>10</v>
      </c>
      <c r="G14729" s="3" t="s">
        <v>128</v>
      </c>
      <c r="H14729" t="s">
        <v>2938</v>
      </c>
      <c r="I14729" s="2" cm="1">
        <f t="array" ref="I14729">SUMPRODUCT(CHLWEP3057[Value], --(CHLWEP3057[Year] = Consolidated[[#This Row],[Year]]), --(CHLWEP3057[Month] = Consolidated[[#This Row],[Month]]))</f>
        <v>0.20699999999999999</v>
      </c>
      <c r="J14729" s="2">
        <v>0.20693779904306223</v>
      </c>
      <c r="K14729" s="19" t="s">
        <v>2939</v>
      </c>
    </row>
    <row r="14730" spans="2:11" hidden="1" x14ac:dyDescent="0.2">
      <c r="B14730" t="s">
        <v>2979</v>
      </c>
      <c r="C14730" t="s">
        <v>2982</v>
      </c>
      <c r="D14730" t="s">
        <v>20</v>
      </c>
      <c r="E14730">
        <v>2021</v>
      </c>
      <c r="F14730">
        <v>11</v>
      </c>
      <c r="G14730" s="3" t="s">
        <v>129</v>
      </c>
      <c r="H14730" t="s">
        <v>2938</v>
      </c>
      <c r="I14730" s="2" cm="1">
        <f t="array" ref="I14730">SUMPRODUCT(CHLWEP3057[Value], --(CHLWEP3057[Year] = Consolidated[[#This Row],[Year]]), --(CHLWEP3057[Month] = Consolidated[[#This Row],[Month]]))</f>
        <v>0.20699999999999999</v>
      </c>
      <c r="J14730" s="2">
        <v>0.20693779904306223</v>
      </c>
      <c r="K14730" s="19" t="s">
        <v>2939</v>
      </c>
    </row>
    <row r="14731" spans="2:11" hidden="1" x14ac:dyDescent="0.2">
      <c r="B14731" t="s">
        <v>2979</v>
      </c>
      <c r="C14731" t="s">
        <v>2982</v>
      </c>
      <c r="D14731" t="s">
        <v>20</v>
      </c>
      <c r="E14731">
        <v>2021</v>
      </c>
      <c r="F14731">
        <v>12</v>
      </c>
      <c r="G14731" s="3" t="s">
        <v>130</v>
      </c>
      <c r="H14731" t="s">
        <v>2938</v>
      </c>
      <c r="I14731" s="2" cm="1">
        <f t="array" ref="I14731">SUMPRODUCT(CHLWEP3057[Value], --(CHLWEP3057[Year] = Consolidated[[#This Row],[Year]]), --(CHLWEP3057[Month] = Consolidated[[#This Row],[Month]]))</f>
        <v>0.20699999999999999</v>
      </c>
      <c r="J14731" s="2">
        <v>0.20693779904306223</v>
      </c>
      <c r="K14731" s="19" t="s">
        <v>2939</v>
      </c>
    </row>
    <row r="14732" spans="2:11" hidden="1" x14ac:dyDescent="0.2">
      <c r="B14732" t="s">
        <v>2979</v>
      </c>
      <c r="C14732" t="s">
        <v>2982</v>
      </c>
      <c r="D14732" t="s">
        <v>20</v>
      </c>
      <c r="E14732">
        <v>2022</v>
      </c>
      <c r="F14732">
        <v>1</v>
      </c>
      <c r="G14732" s="3" t="s">
        <v>131</v>
      </c>
      <c r="H14732" t="s">
        <v>2938</v>
      </c>
      <c r="I14732" s="2" cm="1">
        <f t="array" ref="I14732">SUMPRODUCT(CHLWEP3057[Value], --(CHLWEP3057[Year] = Consolidated[[#This Row],[Year]]), --(CHLWEP3057[Month] = Consolidated[[#This Row],[Month]]))</f>
        <v>0.20699999999999999</v>
      </c>
      <c r="J14732" s="2">
        <v>0.20693779904306223</v>
      </c>
      <c r="K14732" s="19" t="s">
        <v>2939</v>
      </c>
    </row>
    <row r="14733" spans="2:11" hidden="1" x14ac:dyDescent="0.2">
      <c r="B14733" t="s">
        <v>2979</v>
      </c>
      <c r="C14733" t="s">
        <v>2982</v>
      </c>
      <c r="D14733" t="s">
        <v>20</v>
      </c>
      <c r="E14733">
        <v>2022</v>
      </c>
      <c r="F14733">
        <v>2</v>
      </c>
      <c r="G14733" s="3" t="s">
        <v>132</v>
      </c>
      <c r="H14733" t="s">
        <v>2938</v>
      </c>
      <c r="I14733" s="2" cm="1">
        <f t="array" ref="I14733">SUMPRODUCT(CHLWEP3057[Value], --(CHLWEP3057[Year] = Consolidated[[#This Row],[Year]]), --(CHLWEP3057[Month] = Consolidated[[#This Row],[Month]]))</f>
        <v>0.20699999999999999</v>
      </c>
      <c r="J14733" s="2">
        <v>0.20693779904306223</v>
      </c>
      <c r="K14733" s="19" t="s">
        <v>2939</v>
      </c>
    </row>
    <row r="14734" spans="2:11" hidden="1" x14ac:dyDescent="0.2">
      <c r="B14734" t="s">
        <v>2979</v>
      </c>
      <c r="C14734" t="s">
        <v>2982</v>
      </c>
      <c r="D14734" t="s">
        <v>20</v>
      </c>
      <c r="E14734">
        <v>2022</v>
      </c>
      <c r="F14734">
        <v>3</v>
      </c>
      <c r="G14734" s="3" t="s">
        <v>133</v>
      </c>
      <c r="H14734" t="s">
        <v>2938</v>
      </c>
      <c r="I14734" s="2" cm="1">
        <f t="array" ref="I14734">SUMPRODUCT(CHLWEP3057[Value], --(CHLWEP3057[Year] = Consolidated[[#This Row],[Year]]), --(CHLWEP3057[Month] = Consolidated[[#This Row],[Month]]))</f>
        <v>0.20699999999999999</v>
      </c>
      <c r="J14734" s="2">
        <v>0.20693779904306223</v>
      </c>
      <c r="K14734" s="19" t="s">
        <v>2939</v>
      </c>
    </row>
    <row r="14735" spans="2:11" hidden="1" x14ac:dyDescent="0.2">
      <c r="B14735" t="s">
        <v>2979</v>
      </c>
      <c r="C14735" t="s">
        <v>2982</v>
      </c>
      <c r="D14735" t="s">
        <v>20</v>
      </c>
      <c r="E14735">
        <v>2022</v>
      </c>
      <c r="F14735">
        <v>4</v>
      </c>
      <c r="G14735" s="3" t="s">
        <v>134</v>
      </c>
      <c r="H14735" t="s">
        <v>2938</v>
      </c>
      <c r="I14735" s="2" cm="1">
        <f t="array" ref="I14735">SUMPRODUCT(CHLWEP3057[Value], --(CHLWEP3057[Year] = Consolidated[[#This Row],[Year]]), --(CHLWEP3057[Month] = Consolidated[[#This Row],[Month]]))</f>
        <v>0.20699999999999999</v>
      </c>
      <c r="J14735" s="2">
        <v>0.20693779904306223</v>
      </c>
      <c r="K14735" s="19" t="s">
        <v>2939</v>
      </c>
    </row>
    <row r="14736" spans="2:11" hidden="1" x14ac:dyDescent="0.2">
      <c r="B14736" t="s">
        <v>2979</v>
      </c>
      <c r="C14736" t="s">
        <v>2982</v>
      </c>
      <c r="D14736" t="s">
        <v>20</v>
      </c>
      <c r="E14736">
        <v>2022</v>
      </c>
      <c r="F14736">
        <v>5</v>
      </c>
      <c r="G14736" s="3" t="s">
        <v>135</v>
      </c>
      <c r="H14736" t="s">
        <v>2938</v>
      </c>
      <c r="I14736" s="2" cm="1">
        <f t="array" ref="I14736">SUMPRODUCT(CHLWEP3057[Value], --(CHLWEP3057[Year] = Consolidated[[#This Row],[Year]]), --(CHLWEP3057[Month] = Consolidated[[#This Row],[Month]]))</f>
        <v>0.20699999999999999</v>
      </c>
      <c r="J14736" s="2">
        <v>0.20693779904306223</v>
      </c>
      <c r="K14736" s="19" t="s">
        <v>2939</v>
      </c>
    </row>
    <row r="14737" spans="2:11" hidden="1" x14ac:dyDescent="0.2">
      <c r="B14737" t="s">
        <v>2979</v>
      </c>
      <c r="C14737" t="s">
        <v>2982</v>
      </c>
      <c r="D14737" t="s">
        <v>20</v>
      </c>
      <c r="E14737">
        <v>2022</v>
      </c>
      <c r="F14737">
        <v>6</v>
      </c>
      <c r="G14737" s="3" t="s">
        <v>136</v>
      </c>
      <c r="H14737" t="s">
        <v>2938</v>
      </c>
      <c r="I14737" s="2" cm="1">
        <f t="array" ref="I14737">SUMPRODUCT(CHLWEP3057[Value], --(CHLWEP3057[Year] = Consolidated[[#This Row],[Year]]), --(CHLWEP3057[Month] = Consolidated[[#This Row],[Month]]))</f>
        <v>0.20699999999999999</v>
      </c>
      <c r="J14737" s="2">
        <v>0.20693779904306223</v>
      </c>
      <c r="K14737" s="19" t="s">
        <v>2939</v>
      </c>
    </row>
    <row r="14738" spans="2:11" hidden="1" x14ac:dyDescent="0.2">
      <c r="B14738" t="s">
        <v>2979</v>
      </c>
      <c r="C14738" t="s">
        <v>2982</v>
      </c>
      <c r="D14738" t="s">
        <v>20</v>
      </c>
      <c r="E14738">
        <v>2022</v>
      </c>
      <c r="F14738">
        <v>7</v>
      </c>
      <c r="G14738" s="3" t="s">
        <v>137</v>
      </c>
      <c r="H14738" t="s">
        <v>2938</v>
      </c>
      <c r="I14738" s="2" cm="1">
        <f t="array" ref="I14738">SUMPRODUCT(CHLWEP3057[Value], --(CHLWEP3057[Year] = Consolidated[[#This Row],[Year]]), --(CHLWEP3057[Month] = Consolidated[[#This Row],[Month]]))</f>
        <v>0.20699999999999999</v>
      </c>
      <c r="J14738" s="2">
        <v>0.20693779904306223</v>
      </c>
      <c r="K14738" s="19" t="s">
        <v>2939</v>
      </c>
    </row>
    <row r="14739" spans="2:11" hidden="1" x14ac:dyDescent="0.2">
      <c r="B14739" t="s">
        <v>2979</v>
      </c>
      <c r="C14739" t="s">
        <v>2982</v>
      </c>
      <c r="D14739" t="s">
        <v>20</v>
      </c>
      <c r="E14739">
        <v>2022</v>
      </c>
      <c r="F14739">
        <v>8</v>
      </c>
      <c r="G14739" s="3" t="s">
        <v>138</v>
      </c>
      <c r="H14739" t="s">
        <v>2938</v>
      </c>
      <c r="I14739" s="2" cm="1">
        <f t="array" ref="I14739">SUMPRODUCT(CHLWEP3057[Value], --(CHLWEP3057[Year] = Consolidated[[#This Row],[Year]]), --(CHLWEP3057[Month] = Consolidated[[#This Row],[Month]]))</f>
        <v>0.20699999999999999</v>
      </c>
      <c r="J14739" s="2">
        <v>0.20693779904306223</v>
      </c>
      <c r="K14739" s="19" t="s">
        <v>2939</v>
      </c>
    </row>
    <row r="14740" spans="2:11" hidden="1" x14ac:dyDescent="0.2">
      <c r="B14740" t="s">
        <v>2979</v>
      </c>
      <c r="C14740" t="s">
        <v>2982</v>
      </c>
      <c r="D14740" t="s">
        <v>20</v>
      </c>
      <c r="E14740">
        <v>2022</v>
      </c>
      <c r="F14740">
        <v>9</v>
      </c>
      <c r="G14740" s="3" t="s">
        <v>139</v>
      </c>
      <c r="H14740" t="s">
        <v>2938</v>
      </c>
      <c r="I14740" s="2" cm="1">
        <f t="array" ref="I14740">SUMPRODUCT(CHLWEP3057[Value], --(CHLWEP3057[Year] = Consolidated[[#This Row],[Year]]), --(CHLWEP3057[Month] = Consolidated[[#This Row],[Month]]))</f>
        <v>0.20699999999999999</v>
      </c>
      <c r="J14740" s="2">
        <v>0.20693779904306223</v>
      </c>
      <c r="K14740" s="19" t="s">
        <v>2939</v>
      </c>
    </row>
    <row r="14741" spans="2:11" hidden="1" x14ac:dyDescent="0.2">
      <c r="B14741" t="s">
        <v>2979</v>
      </c>
      <c r="C14741" t="s">
        <v>2982</v>
      </c>
      <c r="D14741" t="s">
        <v>20</v>
      </c>
      <c r="E14741">
        <v>2022</v>
      </c>
      <c r="F14741">
        <v>10</v>
      </c>
      <c r="G14741" s="3" t="s">
        <v>140</v>
      </c>
      <c r="H14741" t="s">
        <v>2938</v>
      </c>
      <c r="I14741" s="2" cm="1">
        <f t="array" ref="I14741">SUMPRODUCT(CHLWEP3057[Value], --(CHLWEP3057[Year] = Consolidated[[#This Row],[Year]]), --(CHLWEP3057[Month] = Consolidated[[#This Row],[Month]]))</f>
        <v>0.20699999999999999</v>
      </c>
      <c r="J14741" s="2">
        <v>0.20693779904306223</v>
      </c>
      <c r="K14741" s="19" t="s">
        <v>2939</v>
      </c>
    </row>
    <row r="14742" spans="2:11" hidden="1" x14ac:dyDescent="0.2">
      <c r="B14742" t="s">
        <v>2979</v>
      </c>
      <c r="C14742" t="s">
        <v>2982</v>
      </c>
      <c r="D14742" t="s">
        <v>20</v>
      </c>
      <c r="E14742">
        <v>2022</v>
      </c>
      <c r="F14742">
        <v>11</v>
      </c>
      <c r="G14742" s="3" t="s">
        <v>141</v>
      </c>
      <c r="H14742" t="s">
        <v>2938</v>
      </c>
      <c r="I14742" s="2" cm="1">
        <f t="array" ref="I14742">SUMPRODUCT(CHLWEP3057[Value], --(CHLWEP3057[Year] = Consolidated[[#This Row],[Year]]), --(CHLWEP3057[Month] = Consolidated[[#This Row],[Month]]))</f>
        <v>0.20699999999999999</v>
      </c>
      <c r="J14742" s="2">
        <v>0.20693779904306223</v>
      </c>
      <c r="K14742" s="19" t="s">
        <v>2939</v>
      </c>
    </row>
    <row r="14743" spans="2:11" hidden="1" x14ac:dyDescent="0.2">
      <c r="B14743" t="s">
        <v>2979</v>
      </c>
      <c r="C14743" t="s">
        <v>2982</v>
      </c>
      <c r="D14743" t="s">
        <v>20</v>
      </c>
      <c r="E14743">
        <v>2022</v>
      </c>
      <c r="F14743">
        <v>12</v>
      </c>
      <c r="G14743" s="3" t="s">
        <v>142</v>
      </c>
      <c r="H14743" t="s">
        <v>2938</v>
      </c>
      <c r="I14743" s="2" cm="1">
        <f t="array" ref="I14743">SUMPRODUCT(CHLWEP3057[Value], --(CHLWEP3057[Year] = Consolidated[[#This Row],[Year]]), --(CHLWEP3057[Month] = Consolidated[[#This Row],[Month]]))</f>
        <v>0.20699999999999999</v>
      </c>
      <c r="J14743" s="2">
        <v>0.20693779904306223</v>
      </c>
      <c r="K14743" s="19" t="s">
        <v>2939</v>
      </c>
    </row>
    <row r="14744" spans="2:11" hidden="1" x14ac:dyDescent="0.2">
      <c r="B14744" t="s">
        <v>2979</v>
      </c>
      <c r="C14744" t="s">
        <v>16</v>
      </c>
      <c r="D14744" t="s">
        <v>15</v>
      </c>
      <c r="E14744">
        <v>2021</v>
      </c>
      <c r="F14744">
        <v>5</v>
      </c>
      <c r="G14744" s="3" t="s">
        <v>123</v>
      </c>
      <c r="H14744" t="s">
        <v>2938</v>
      </c>
      <c r="I14744" s="2" cm="1">
        <f t="array" ref="I14744">SUMPRODUCT(Actuals[Price '[USD'] per UOM], --(Actuals[Commodity] = Consolidated[[#This Row],[Commodity]]), --(Actuals[Region] = "APMKTS"), --(Actuals[Year Month] = Consolidated[[#This Row],[Year.Month]]))</f>
        <v>0.29399999999999998</v>
      </c>
      <c r="J14744" s="2">
        <v>0.50926260000000001</v>
      </c>
      <c r="K14744" s="19" t="s">
        <v>2939</v>
      </c>
    </row>
    <row r="14745" spans="2:11" hidden="1" x14ac:dyDescent="0.2">
      <c r="B14745" t="s">
        <v>2979</v>
      </c>
      <c r="C14745" t="s">
        <v>16</v>
      </c>
      <c r="D14745" t="s">
        <v>15</v>
      </c>
      <c r="E14745">
        <v>2021</v>
      </c>
      <c r="F14745">
        <v>6</v>
      </c>
      <c r="G14745" s="3" t="s">
        <v>124</v>
      </c>
      <c r="H14745" t="s">
        <v>2938</v>
      </c>
      <c r="I14745" s="2" cm="1">
        <f t="array" ref="I14745">SUMPRODUCT(Actuals[Price '[USD'] per UOM], --(Actuals[Commodity] = Consolidated[[#This Row],[Commodity]]), --(Actuals[Region] = "APMKTS"), --(Actuals[Year Month] = Consolidated[[#This Row],[Year.Month]]))</f>
        <v>0.30499999999999999</v>
      </c>
      <c r="J14745" s="2">
        <v>0.50926260000000001</v>
      </c>
      <c r="K14745" s="19" t="s">
        <v>2939</v>
      </c>
    </row>
    <row r="14746" spans="2:11" hidden="1" x14ac:dyDescent="0.2">
      <c r="B14746" t="s">
        <v>2979</v>
      </c>
      <c r="C14746" t="s">
        <v>16</v>
      </c>
      <c r="D14746" t="s">
        <v>15</v>
      </c>
      <c r="E14746">
        <v>2021</v>
      </c>
      <c r="F14746">
        <v>7</v>
      </c>
      <c r="G14746" s="3" t="s">
        <v>125</v>
      </c>
      <c r="H14746" t="s">
        <v>2938</v>
      </c>
      <c r="I14746" s="2" cm="1">
        <f t="array" ref="I14746">SUMPRODUCT(Actuals[Price '[USD'] per UOM], --(Actuals[Commodity] = Consolidated[[#This Row],[Commodity]]), --(Actuals[Region] = "APMKTS"), --(Actuals[Year Month] = Consolidated[[#This Row],[Year.Month]]))</f>
        <v>0.38800000000000001</v>
      </c>
      <c r="J14746" s="2">
        <v>0.50926260000000001</v>
      </c>
      <c r="K14746" s="19" t="s">
        <v>2939</v>
      </c>
    </row>
    <row r="14747" spans="2:11" hidden="1" x14ac:dyDescent="0.2">
      <c r="B14747" t="s">
        <v>2979</v>
      </c>
      <c r="C14747" t="s">
        <v>16</v>
      </c>
      <c r="D14747" t="s">
        <v>15</v>
      </c>
      <c r="E14747">
        <v>2021</v>
      </c>
      <c r="F14747">
        <v>8</v>
      </c>
      <c r="G14747" s="3" t="s">
        <v>126</v>
      </c>
      <c r="H14747" t="s">
        <v>2938</v>
      </c>
      <c r="I14747" s="2" cm="1">
        <f t="array" ref="I14747">SUMPRODUCT(Actuals[Price '[USD'] per UOM], --(Actuals[Commodity] = Consolidated[[#This Row],[Commodity]]), --(Actuals[Region] = "APMKTS"), --(Actuals[Year Month] = Consolidated[[#This Row],[Year.Month]]))</f>
        <v>0.38800000000000001</v>
      </c>
      <c r="J14747" s="2">
        <v>0.50926260000000001</v>
      </c>
      <c r="K14747" s="19" t="s">
        <v>2939</v>
      </c>
    </row>
    <row r="14748" spans="2:11" hidden="1" x14ac:dyDescent="0.2">
      <c r="B14748" t="s">
        <v>2979</v>
      </c>
      <c r="C14748" t="s">
        <v>16</v>
      </c>
      <c r="D14748" t="s">
        <v>15</v>
      </c>
      <c r="E14748">
        <v>2021</v>
      </c>
      <c r="F14748">
        <v>9</v>
      </c>
      <c r="G14748" s="3" t="s">
        <v>127</v>
      </c>
      <c r="H14748" t="s">
        <v>2938</v>
      </c>
      <c r="I14748" s="2" cm="1">
        <f t="array" ref="I14748">SUMPRODUCT(Actuals[Price '[USD'] per UOM], --(Actuals[Commodity] = Consolidated[[#This Row],[Commodity]]), --(Actuals[Region] = "APMKTS"), --(Actuals[Year Month] = Consolidated[[#This Row],[Year.Month]]))</f>
        <v>0.38800000000000001</v>
      </c>
      <c r="J14748" s="2">
        <v>0.50926260000000001</v>
      </c>
      <c r="K14748" s="19" t="s">
        <v>2939</v>
      </c>
    </row>
    <row r="14749" spans="2:11" hidden="1" x14ac:dyDescent="0.2">
      <c r="B14749" t="s">
        <v>2979</v>
      </c>
      <c r="C14749" t="s">
        <v>16</v>
      </c>
      <c r="D14749" t="s">
        <v>15</v>
      </c>
      <c r="E14749">
        <v>2021</v>
      </c>
      <c r="F14749">
        <v>10</v>
      </c>
      <c r="G14749" s="3" t="s">
        <v>128</v>
      </c>
      <c r="H14749" t="s">
        <v>2938</v>
      </c>
      <c r="I14749" s="2" cm="1">
        <f t="array" ref="I14749">SUMPRODUCT(Actuals[Price '[USD'] per UOM], --(Actuals[Commodity] = Consolidated[[#This Row],[Commodity]]), --(Actuals[Region] = "APMKTS"), --(Actuals[Year Month] = Consolidated[[#This Row],[Year.Month]]))</f>
        <v>0.53500000000000003</v>
      </c>
      <c r="J14749" s="2">
        <v>0.50926260000000001</v>
      </c>
      <c r="K14749" s="19" t="s">
        <v>2939</v>
      </c>
    </row>
    <row r="14750" spans="2:11" hidden="1" x14ac:dyDescent="0.2">
      <c r="B14750" t="s">
        <v>2979</v>
      </c>
      <c r="C14750" t="s">
        <v>16</v>
      </c>
      <c r="D14750" t="s">
        <v>15</v>
      </c>
      <c r="E14750">
        <v>2021</v>
      </c>
      <c r="F14750">
        <v>11</v>
      </c>
      <c r="G14750" s="3" t="s">
        <v>129</v>
      </c>
      <c r="H14750" t="s">
        <v>2938</v>
      </c>
      <c r="I14750" s="2" cm="1">
        <f t="array" ref="I14750">SUMPRODUCT(Actuals[Price '[USD'] per UOM], --(Actuals[Commodity] = Consolidated[[#This Row],[Commodity]]), --(Actuals[Region] = "APMKTS"), --(Actuals[Year Month] = Consolidated[[#This Row],[Year.Month]]))</f>
        <v>0.54800000000000004</v>
      </c>
      <c r="J14750" s="2">
        <v>0.50926260000000001</v>
      </c>
      <c r="K14750" s="19" t="s">
        <v>2939</v>
      </c>
    </row>
    <row r="14751" spans="2:11" hidden="1" x14ac:dyDescent="0.2">
      <c r="B14751" t="s">
        <v>2979</v>
      </c>
      <c r="C14751" t="s">
        <v>16</v>
      </c>
      <c r="D14751" t="s">
        <v>15</v>
      </c>
      <c r="E14751">
        <v>2021</v>
      </c>
      <c r="F14751">
        <v>12</v>
      </c>
      <c r="G14751" s="3" t="s">
        <v>130</v>
      </c>
      <c r="H14751" t="s">
        <v>2938</v>
      </c>
      <c r="I14751" s="2" cm="1">
        <f t="array" ref="I14751">SUMPRODUCT(Actuals[Price '[USD'] per UOM], --(Actuals[Commodity] = Consolidated[[#This Row],[Commodity]]), --(Actuals[Region] = "APMKTS"), --(Actuals[Year Month] = Consolidated[[#This Row],[Year.Month]]))</f>
        <v>0.54800000000000004</v>
      </c>
      <c r="J14751" s="2">
        <v>0.50926260000000001</v>
      </c>
      <c r="K14751" s="19" t="s">
        <v>2939</v>
      </c>
    </row>
    <row r="14752" spans="2:11" hidden="1" x14ac:dyDescent="0.2">
      <c r="B14752" t="s">
        <v>2979</v>
      </c>
      <c r="C14752" t="s">
        <v>16</v>
      </c>
      <c r="D14752" t="s">
        <v>15</v>
      </c>
      <c r="E14752">
        <v>2022</v>
      </c>
      <c r="F14752">
        <v>1</v>
      </c>
      <c r="G14752" s="3" t="s">
        <v>131</v>
      </c>
      <c r="H14752" t="s">
        <v>2938</v>
      </c>
      <c r="I14752" s="2" cm="1">
        <f t="array" ref="I14752">SUMPRODUCT(Actuals[Price '[USD'] per UOM], --(Actuals[Commodity] = Consolidated[[#This Row],[Commodity]]), --(Actuals[Region] = "APMKTS"), --(Actuals[Year Month] = Consolidated[[#This Row],[Year.Month]]))</f>
        <v>0.68899999999999995</v>
      </c>
      <c r="J14752" s="2">
        <v>0.50926260000000001</v>
      </c>
      <c r="K14752" s="19" t="s">
        <v>2939</v>
      </c>
    </row>
    <row r="14753" spans="2:11" hidden="1" x14ac:dyDescent="0.2">
      <c r="B14753" t="s">
        <v>2979</v>
      </c>
      <c r="C14753" t="s">
        <v>16</v>
      </c>
      <c r="D14753" t="s">
        <v>15</v>
      </c>
      <c r="E14753">
        <v>2022</v>
      </c>
      <c r="F14753">
        <v>2</v>
      </c>
      <c r="G14753" s="3" t="s">
        <v>132</v>
      </c>
      <c r="H14753" t="s">
        <v>2938</v>
      </c>
      <c r="I14753" s="2" cm="1">
        <f t="array" ref="I14753">SUMPRODUCT(Actuals[Price '[USD'] per UOM], --(Actuals[Commodity] = Consolidated[[#This Row],[Commodity]]), --(Actuals[Region] = "APMKTS"), --(Actuals[Year Month] = Consolidated[[#This Row],[Year.Month]]))</f>
        <v>0.68899999999999995</v>
      </c>
      <c r="J14753" s="2">
        <v>0.50926260000000001</v>
      </c>
      <c r="K14753" s="19" t="s">
        <v>2939</v>
      </c>
    </row>
    <row r="14754" spans="2:11" hidden="1" x14ac:dyDescent="0.2">
      <c r="B14754" t="s">
        <v>2979</v>
      </c>
      <c r="C14754" t="s">
        <v>16</v>
      </c>
      <c r="D14754" t="s">
        <v>15</v>
      </c>
      <c r="E14754">
        <v>2022</v>
      </c>
      <c r="F14754">
        <v>3</v>
      </c>
      <c r="G14754" s="3" t="s">
        <v>133</v>
      </c>
      <c r="H14754" t="s">
        <v>2938</v>
      </c>
      <c r="I14754" s="2" cm="1">
        <f t="array" ref="I14754">SUMPRODUCT(Actuals[Price '[USD'] per UOM], --(Actuals[Commodity] = Consolidated[[#This Row],[Commodity]]), --(Actuals[Region] = "APMKTS"), --(Actuals[Year Month] = Consolidated[[#This Row],[Year.Month]]))</f>
        <v>0.68899999999999995</v>
      </c>
      <c r="J14754" s="2">
        <v>0.50926260000000001</v>
      </c>
      <c r="K14754" s="19" t="s">
        <v>2939</v>
      </c>
    </row>
    <row r="14755" spans="2:11" hidden="1" x14ac:dyDescent="0.2">
      <c r="B14755" t="s">
        <v>2979</v>
      </c>
      <c r="C14755" t="s">
        <v>16</v>
      </c>
      <c r="D14755" t="s">
        <v>15</v>
      </c>
      <c r="E14755">
        <v>2022</v>
      </c>
      <c r="F14755">
        <v>4</v>
      </c>
      <c r="G14755" s="3" t="s">
        <v>134</v>
      </c>
      <c r="H14755" t="s">
        <v>2938</v>
      </c>
      <c r="I14755" s="2" cm="1">
        <f t="array" ref="I14755">SUMPRODUCT(Actuals[Price '[USD'] per UOM], --(Actuals[Commodity] = Consolidated[[#This Row],[Commodity]]), --(Actuals[Region] = "APMKTS"), --(Actuals[Year Month] = Consolidated[[#This Row],[Year.Month]]))</f>
        <v>0.80400000000000005</v>
      </c>
      <c r="J14755" s="2">
        <v>0.50926260000000001</v>
      </c>
      <c r="K14755" s="19" t="s">
        <v>2939</v>
      </c>
    </row>
    <row r="14756" spans="2:11" hidden="1" x14ac:dyDescent="0.2">
      <c r="B14756" t="s">
        <v>2979</v>
      </c>
      <c r="C14756" t="s">
        <v>16</v>
      </c>
      <c r="D14756" t="s">
        <v>15</v>
      </c>
      <c r="E14756">
        <v>2022</v>
      </c>
      <c r="F14756">
        <v>5</v>
      </c>
      <c r="G14756" s="3" t="s">
        <v>135</v>
      </c>
      <c r="H14756" t="s">
        <v>2938</v>
      </c>
      <c r="I14756" s="2" cm="1">
        <f t="array" ref="I14756">SUMPRODUCT(Actuals[Price '[USD'] per UOM], --(Actuals[Commodity] = Consolidated[[#This Row],[Commodity]]), --(Actuals[Region] = "APMKTS"), --(Actuals[Year Month] = Consolidated[[#This Row],[Year.Month]]))</f>
        <v>0.80400000000000005</v>
      </c>
      <c r="J14756" s="2">
        <v>0.50926260000000001</v>
      </c>
      <c r="K14756" s="19" t="s">
        <v>2939</v>
      </c>
    </row>
    <row r="14757" spans="2:11" hidden="1" x14ac:dyDescent="0.2">
      <c r="B14757" t="s">
        <v>2979</v>
      </c>
      <c r="C14757" t="s">
        <v>16</v>
      </c>
      <c r="D14757" t="s">
        <v>15</v>
      </c>
      <c r="E14757">
        <v>2022</v>
      </c>
      <c r="F14757">
        <v>6</v>
      </c>
      <c r="G14757" s="3" t="s">
        <v>136</v>
      </c>
      <c r="H14757" t="s">
        <v>2938</v>
      </c>
      <c r="I14757" s="2" cm="1">
        <f t="array" ref="I14757">SUMPRODUCT(Actuals[Price '[USD'] per UOM], --(Actuals[Commodity] = Consolidated[[#This Row],[Commodity]]), --(Actuals[Region] = "APMKTS"), --(Actuals[Year Month] = Consolidated[[#This Row],[Year.Month]]))</f>
        <v>0.80400000000000005</v>
      </c>
      <c r="J14757" s="2">
        <v>0.50926260000000001</v>
      </c>
      <c r="K14757" s="19" t="s">
        <v>2939</v>
      </c>
    </row>
    <row r="14758" spans="2:11" hidden="1" x14ac:dyDescent="0.2">
      <c r="B14758" t="s">
        <v>2979</v>
      </c>
      <c r="C14758" t="s">
        <v>16</v>
      </c>
      <c r="D14758" t="s">
        <v>15</v>
      </c>
      <c r="E14758">
        <v>2022</v>
      </c>
      <c r="F14758">
        <v>7</v>
      </c>
      <c r="G14758" s="3" t="s">
        <v>137</v>
      </c>
      <c r="H14758" t="s">
        <v>2938</v>
      </c>
      <c r="I14758" s="2" cm="1">
        <f t="array" ref="I14758">SUMPRODUCT(Actuals[Price '[USD'] per UOM], --(Actuals[Commodity] = Consolidated[[#This Row],[Commodity]]), --(Actuals[Region] = "APMKTS"), --(Actuals[Year Month] = Consolidated[[#This Row],[Year.Month]]))</f>
        <v>1.0349999999999999</v>
      </c>
      <c r="J14758" s="2">
        <v>0.50926260000000001</v>
      </c>
      <c r="K14758" s="19" t="s">
        <v>2939</v>
      </c>
    </row>
    <row r="14759" spans="2:11" hidden="1" x14ac:dyDescent="0.2">
      <c r="B14759" t="s">
        <v>2979</v>
      </c>
      <c r="C14759" t="s">
        <v>16</v>
      </c>
      <c r="D14759" t="s">
        <v>15</v>
      </c>
      <c r="E14759">
        <v>2022</v>
      </c>
      <c r="F14759">
        <v>8</v>
      </c>
      <c r="G14759" s="3" t="s">
        <v>138</v>
      </c>
      <c r="H14759" t="s">
        <v>2938</v>
      </c>
      <c r="I14759" s="2" cm="1">
        <f t="array" ref="I14759">SUMPRODUCT(Actuals[Price '[USD'] per UOM], --(Actuals[Commodity] = Consolidated[[#This Row],[Commodity]]), --(Actuals[Region] = "APMKTS"), --(Actuals[Year Month] = Consolidated[[#This Row],[Year.Month]]))</f>
        <v>1.0349999999999999</v>
      </c>
      <c r="J14759" s="2">
        <v>0.50926260000000001</v>
      </c>
      <c r="K14759" s="19" t="s">
        <v>2939</v>
      </c>
    </row>
    <row r="14760" spans="2:11" hidden="1" x14ac:dyDescent="0.2">
      <c r="B14760" t="s">
        <v>2979</v>
      </c>
      <c r="C14760" t="s">
        <v>16</v>
      </c>
      <c r="D14760" t="s">
        <v>15</v>
      </c>
      <c r="E14760">
        <v>2022</v>
      </c>
      <c r="F14760">
        <v>9</v>
      </c>
      <c r="G14760" s="3" t="s">
        <v>139</v>
      </c>
      <c r="H14760" t="s">
        <v>2938</v>
      </c>
      <c r="I14760" s="2" cm="1">
        <f t="array" ref="I14760">SUMPRODUCT(Actuals[Price '[USD'] per UOM], --(Actuals[Commodity] = Consolidated[[#This Row],[Commodity]]), --(Actuals[Region] = "APMKTS"), --(Actuals[Year Month] = Consolidated[[#This Row],[Year.Month]]))</f>
        <v>1.0349999999999999</v>
      </c>
      <c r="J14760" s="2">
        <v>0.50926260000000001</v>
      </c>
      <c r="K14760" s="19" t="s">
        <v>2939</v>
      </c>
    </row>
    <row r="14761" spans="2:11" hidden="1" x14ac:dyDescent="0.2">
      <c r="B14761" t="s">
        <v>2979</v>
      </c>
      <c r="C14761" t="s">
        <v>16</v>
      </c>
      <c r="D14761" t="s">
        <v>15</v>
      </c>
      <c r="E14761">
        <v>2022</v>
      </c>
      <c r="F14761">
        <v>10</v>
      </c>
      <c r="G14761" s="3" t="s">
        <v>140</v>
      </c>
      <c r="H14761" t="s">
        <v>2938</v>
      </c>
      <c r="I14761" s="2" cm="1">
        <f t="array" ref="I14761">SUMPRODUCT(Actuals[Price '[USD'] per UOM], --(Actuals[Commodity] = Consolidated[[#This Row],[Commodity]]), --(Actuals[Region] = "APMKTS"), --(Actuals[Year Month] = Consolidated[[#This Row],[Year.Month]]))</f>
        <v>1.036</v>
      </c>
      <c r="J14761" s="2">
        <v>0.50926260000000001</v>
      </c>
      <c r="K14761" s="19" t="s">
        <v>2939</v>
      </c>
    </row>
    <row r="14762" spans="2:11" hidden="1" x14ac:dyDescent="0.2">
      <c r="B14762" t="s">
        <v>2979</v>
      </c>
      <c r="C14762" t="s">
        <v>16</v>
      </c>
      <c r="D14762" t="s">
        <v>15</v>
      </c>
      <c r="E14762">
        <v>2022</v>
      </c>
      <c r="F14762">
        <v>11</v>
      </c>
      <c r="G14762" s="3" t="s">
        <v>141</v>
      </c>
      <c r="H14762" t="s">
        <v>2938</v>
      </c>
      <c r="I14762" s="2" cm="1">
        <f t="array" ref="I14762">SUMPRODUCT(Actuals[Price '[USD'] per UOM], --(Actuals[Commodity] = Consolidated[[#This Row],[Commodity]]), --(Actuals[Region] = "APMKTS"), --(Actuals[Year Month] = Consolidated[[#This Row],[Year.Month]]))</f>
        <v>1.036</v>
      </c>
      <c r="J14762" s="2">
        <v>0.50926260000000001</v>
      </c>
      <c r="K14762" s="19" t="s">
        <v>2939</v>
      </c>
    </row>
    <row r="14763" spans="2:11" hidden="1" x14ac:dyDescent="0.2">
      <c r="B14763" t="s">
        <v>2979</v>
      </c>
      <c r="C14763" t="s">
        <v>16</v>
      </c>
      <c r="D14763" t="s">
        <v>15</v>
      </c>
      <c r="E14763">
        <v>2022</v>
      </c>
      <c r="F14763">
        <v>12</v>
      </c>
      <c r="G14763" s="3" t="s">
        <v>142</v>
      </c>
      <c r="H14763" t="s">
        <v>2938</v>
      </c>
      <c r="I14763" s="2" cm="1">
        <f t="array" ref="I14763">SUMPRODUCT(Actuals[Price '[USD'] per UOM], --(Actuals[Commodity] = Consolidated[[#This Row],[Commodity]]), --(Actuals[Region] = "APMKTS"), --(Actuals[Year Month] = Consolidated[[#This Row],[Year.Month]]))</f>
        <v>1.036</v>
      </c>
      <c r="J14763" s="2">
        <v>0.50926260000000001</v>
      </c>
      <c r="K14763" s="19" t="s">
        <v>2939</v>
      </c>
    </row>
    <row r="14764" spans="2:11" hidden="1" x14ac:dyDescent="0.2">
      <c r="B14764" t="s">
        <v>2978</v>
      </c>
      <c r="C14764" t="s">
        <v>167</v>
      </c>
      <c r="D14764" t="s">
        <v>7</v>
      </c>
      <c r="E14764">
        <v>2021</v>
      </c>
      <c r="F14764">
        <v>5</v>
      </c>
      <c r="G14764" s="3" t="s">
        <v>123</v>
      </c>
      <c r="H14764" t="s">
        <v>2938</v>
      </c>
      <c r="I14764" s="2" cm="1">
        <f t="array" ref="I1476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764" s="2">
        <v>2.0502965999999998</v>
      </c>
      <c r="K14764" s="19" t="s">
        <v>2939</v>
      </c>
    </row>
    <row r="14765" spans="2:11" hidden="1" x14ac:dyDescent="0.2">
      <c r="B14765" t="s">
        <v>2978</v>
      </c>
      <c r="C14765" t="s">
        <v>167</v>
      </c>
      <c r="D14765" t="s">
        <v>7</v>
      </c>
      <c r="E14765">
        <v>2021</v>
      </c>
      <c r="F14765">
        <v>6</v>
      </c>
      <c r="G14765" s="3" t="s">
        <v>124</v>
      </c>
      <c r="H14765" t="s">
        <v>2938</v>
      </c>
      <c r="I14765" s="2" cm="1">
        <f t="array" ref="I1476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765" s="2">
        <v>1.8959731999999998</v>
      </c>
      <c r="K14765" s="19" t="s">
        <v>2939</v>
      </c>
    </row>
    <row r="14766" spans="2:11" hidden="1" x14ac:dyDescent="0.2">
      <c r="B14766" t="s">
        <v>2978</v>
      </c>
      <c r="C14766" t="s">
        <v>167</v>
      </c>
      <c r="D14766" t="s">
        <v>7</v>
      </c>
      <c r="E14766">
        <v>2021</v>
      </c>
      <c r="F14766">
        <v>7</v>
      </c>
      <c r="G14766" s="3" t="s">
        <v>125</v>
      </c>
      <c r="H14766" t="s">
        <v>2938</v>
      </c>
      <c r="I14766" s="2" cm="1">
        <f t="array" ref="I1476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766" s="2">
        <v>1.7416497999999998</v>
      </c>
      <c r="K14766" s="19" t="s">
        <v>2939</v>
      </c>
    </row>
    <row r="14767" spans="2:11" hidden="1" x14ac:dyDescent="0.2">
      <c r="B14767" t="s">
        <v>2978</v>
      </c>
      <c r="C14767" t="s">
        <v>167</v>
      </c>
      <c r="D14767" t="s">
        <v>7</v>
      </c>
      <c r="E14767">
        <v>2021</v>
      </c>
      <c r="F14767">
        <v>8</v>
      </c>
      <c r="G14767" s="3" t="s">
        <v>126</v>
      </c>
      <c r="H14767" t="s">
        <v>2938</v>
      </c>
      <c r="I14767" s="2" cm="1">
        <f t="array" ref="I1476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767" s="2">
        <v>1.7416497999999998</v>
      </c>
      <c r="K14767" s="19" t="s">
        <v>2939</v>
      </c>
    </row>
    <row r="14768" spans="2:11" hidden="1" x14ac:dyDescent="0.2">
      <c r="B14768" t="s">
        <v>2978</v>
      </c>
      <c r="C14768" t="s">
        <v>167</v>
      </c>
      <c r="D14768" t="s">
        <v>7</v>
      </c>
      <c r="E14768">
        <v>2021</v>
      </c>
      <c r="F14768">
        <v>9</v>
      </c>
      <c r="G14768" s="3" t="s">
        <v>127</v>
      </c>
      <c r="H14768" t="s">
        <v>2938</v>
      </c>
      <c r="I14768" s="2" cm="1">
        <f t="array" ref="I1476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768" s="2">
        <v>1.7416497999999998</v>
      </c>
      <c r="K14768" s="19" t="s">
        <v>2939</v>
      </c>
    </row>
    <row r="14769" spans="2:11" hidden="1" x14ac:dyDescent="0.2">
      <c r="B14769" t="s">
        <v>2978</v>
      </c>
      <c r="C14769" t="s">
        <v>167</v>
      </c>
      <c r="D14769" t="s">
        <v>7</v>
      </c>
      <c r="E14769">
        <v>2021</v>
      </c>
      <c r="F14769">
        <v>10</v>
      </c>
      <c r="G14769" s="3" t="s">
        <v>128</v>
      </c>
      <c r="H14769" t="s">
        <v>2938</v>
      </c>
      <c r="I14769" s="2" cm="1">
        <f t="array" ref="I1476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769" s="2">
        <v>1.7416497999999998</v>
      </c>
      <c r="K14769" s="19" t="s">
        <v>2939</v>
      </c>
    </row>
    <row r="14770" spans="2:11" hidden="1" x14ac:dyDescent="0.2">
      <c r="B14770" t="s">
        <v>2978</v>
      </c>
      <c r="C14770" t="s">
        <v>167</v>
      </c>
      <c r="D14770" t="s">
        <v>7</v>
      </c>
      <c r="E14770">
        <v>2021</v>
      </c>
      <c r="F14770">
        <v>11</v>
      </c>
      <c r="G14770" s="3" t="s">
        <v>129</v>
      </c>
      <c r="H14770" t="s">
        <v>2938</v>
      </c>
      <c r="I14770" s="2" cm="1">
        <f t="array" ref="I1477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770" s="2">
        <v>1.6975573999999998</v>
      </c>
      <c r="K14770" s="19" t="s">
        <v>2939</v>
      </c>
    </row>
    <row r="14771" spans="2:11" hidden="1" x14ac:dyDescent="0.2">
      <c r="B14771" t="s">
        <v>2978</v>
      </c>
      <c r="C14771" t="s">
        <v>167</v>
      </c>
      <c r="D14771" t="s">
        <v>7</v>
      </c>
      <c r="E14771">
        <v>2021</v>
      </c>
      <c r="F14771">
        <v>12</v>
      </c>
      <c r="G14771" s="3" t="s">
        <v>130</v>
      </c>
      <c r="H14771" t="s">
        <v>2938</v>
      </c>
      <c r="I14771" s="2" cm="1">
        <f t="array" ref="I1477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771" s="2">
        <v>1.6314187999999998</v>
      </c>
      <c r="K14771" s="19" t="s">
        <v>2939</v>
      </c>
    </row>
    <row r="14772" spans="2:11" hidden="1" x14ac:dyDescent="0.2">
      <c r="B14772" t="s">
        <v>2978</v>
      </c>
      <c r="C14772" t="s">
        <v>167</v>
      </c>
      <c r="D14772" t="s">
        <v>7</v>
      </c>
      <c r="E14772">
        <v>2022</v>
      </c>
      <c r="F14772">
        <v>1</v>
      </c>
      <c r="G14772" s="3" t="s">
        <v>131</v>
      </c>
      <c r="H14772" t="s">
        <v>2938</v>
      </c>
      <c r="I14772" s="2" cm="1">
        <f t="array" ref="I1477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772" s="2">
        <v>1.4991416</v>
      </c>
      <c r="K14772" s="19" t="s">
        <v>2939</v>
      </c>
    </row>
    <row r="14773" spans="2:11" hidden="1" x14ac:dyDescent="0.2">
      <c r="B14773" t="s">
        <v>2978</v>
      </c>
      <c r="C14773" t="s">
        <v>167</v>
      </c>
      <c r="D14773" t="s">
        <v>7</v>
      </c>
      <c r="E14773">
        <v>2022</v>
      </c>
      <c r="F14773">
        <v>2</v>
      </c>
      <c r="G14773" s="3" t="s">
        <v>132</v>
      </c>
      <c r="H14773" t="s">
        <v>2938</v>
      </c>
      <c r="I14773" s="2" cm="1">
        <f t="array" ref="I1477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773" s="2">
        <v>1.4991416</v>
      </c>
      <c r="K14773" s="19" t="s">
        <v>2939</v>
      </c>
    </row>
    <row r="14774" spans="2:11" hidden="1" x14ac:dyDescent="0.2">
      <c r="B14774" t="s">
        <v>2978</v>
      </c>
      <c r="C14774" t="s">
        <v>167</v>
      </c>
      <c r="D14774" t="s">
        <v>7</v>
      </c>
      <c r="E14774">
        <v>2022</v>
      </c>
      <c r="F14774">
        <v>3</v>
      </c>
      <c r="G14774" s="3" t="s">
        <v>133</v>
      </c>
      <c r="H14774" t="s">
        <v>2938</v>
      </c>
      <c r="I14774" s="2" cm="1">
        <f t="array" ref="I1477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774" s="2">
        <v>1.5873263999999998</v>
      </c>
      <c r="K14774" s="19" t="s">
        <v>2939</v>
      </c>
    </row>
    <row r="14775" spans="2:11" hidden="1" x14ac:dyDescent="0.2">
      <c r="B14775" t="s">
        <v>2978</v>
      </c>
      <c r="C14775" t="s">
        <v>167</v>
      </c>
      <c r="D14775" t="s">
        <v>7</v>
      </c>
      <c r="E14775">
        <v>2022</v>
      </c>
      <c r="F14775">
        <v>4</v>
      </c>
      <c r="G14775" s="3" t="s">
        <v>134</v>
      </c>
      <c r="H14775" t="s">
        <v>2938</v>
      </c>
      <c r="I14775" s="2" cm="1">
        <f t="array" ref="I1477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775" s="2">
        <v>1.5873263999999998</v>
      </c>
      <c r="K14775" s="19" t="s">
        <v>2939</v>
      </c>
    </row>
    <row r="14776" spans="2:11" hidden="1" x14ac:dyDescent="0.2">
      <c r="B14776" t="s">
        <v>2978</v>
      </c>
      <c r="C14776" t="s">
        <v>167</v>
      </c>
      <c r="D14776" t="s">
        <v>7</v>
      </c>
      <c r="E14776">
        <v>2022</v>
      </c>
      <c r="F14776">
        <v>5</v>
      </c>
      <c r="G14776" s="3" t="s">
        <v>135</v>
      </c>
      <c r="H14776" t="s">
        <v>2938</v>
      </c>
      <c r="I14776" s="2" cm="1">
        <f t="array" ref="I1477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776" s="2">
        <v>1.5873263999999998</v>
      </c>
      <c r="K14776" s="19" t="s">
        <v>2939</v>
      </c>
    </row>
    <row r="14777" spans="2:11" hidden="1" x14ac:dyDescent="0.2">
      <c r="B14777" t="s">
        <v>2978</v>
      </c>
      <c r="C14777" t="s">
        <v>167</v>
      </c>
      <c r="D14777" t="s">
        <v>7</v>
      </c>
      <c r="E14777">
        <v>2022</v>
      </c>
      <c r="F14777">
        <v>6</v>
      </c>
      <c r="G14777" s="3" t="s">
        <v>136</v>
      </c>
      <c r="H14777" t="s">
        <v>2938</v>
      </c>
      <c r="I14777" s="2" cm="1">
        <f t="array" ref="I1477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777" s="2">
        <v>1.5873263999999998</v>
      </c>
      <c r="K14777" s="19" t="s">
        <v>2939</v>
      </c>
    </row>
    <row r="14778" spans="2:11" hidden="1" x14ac:dyDescent="0.2">
      <c r="B14778" t="s">
        <v>2978</v>
      </c>
      <c r="C14778" t="s">
        <v>167</v>
      </c>
      <c r="D14778" t="s">
        <v>7</v>
      </c>
      <c r="E14778">
        <v>2022</v>
      </c>
      <c r="F14778">
        <v>7</v>
      </c>
      <c r="G14778" s="3" t="s">
        <v>137</v>
      </c>
      <c r="H14778" t="s">
        <v>2938</v>
      </c>
      <c r="I14778" s="2" cm="1">
        <f t="array" ref="I1477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778" s="2">
        <v>1.5211877999999999</v>
      </c>
      <c r="K14778" s="19" t="s">
        <v>2939</v>
      </c>
    </row>
    <row r="14779" spans="2:11" hidden="1" x14ac:dyDescent="0.2">
      <c r="B14779" t="s">
        <v>2978</v>
      </c>
      <c r="C14779" t="s">
        <v>167</v>
      </c>
      <c r="D14779" t="s">
        <v>7</v>
      </c>
      <c r="E14779">
        <v>2022</v>
      </c>
      <c r="F14779">
        <v>8</v>
      </c>
      <c r="G14779" s="3" t="s">
        <v>138</v>
      </c>
      <c r="H14779" t="s">
        <v>2938</v>
      </c>
      <c r="I14779" s="2" cm="1">
        <f t="array" ref="I1477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779" s="2">
        <v>1.5211877999999999</v>
      </c>
      <c r="K14779" s="19" t="s">
        <v>2939</v>
      </c>
    </row>
    <row r="14780" spans="2:11" hidden="1" x14ac:dyDescent="0.2">
      <c r="B14780" t="s">
        <v>2978</v>
      </c>
      <c r="C14780" t="s">
        <v>167</v>
      </c>
      <c r="D14780" t="s">
        <v>7</v>
      </c>
      <c r="E14780">
        <v>2022</v>
      </c>
      <c r="F14780">
        <v>9</v>
      </c>
      <c r="G14780" s="3" t="s">
        <v>139</v>
      </c>
      <c r="H14780" t="s">
        <v>2938</v>
      </c>
      <c r="I14780" s="2" cm="1">
        <f t="array" ref="I1478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780" s="2">
        <v>1.5211877999999999</v>
      </c>
      <c r="K14780" s="19" t="s">
        <v>2939</v>
      </c>
    </row>
    <row r="14781" spans="2:11" hidden="1" x14ac:dyDescent="0.2">
      <c r="B14781" t="s">
        <v>2978</v>
      </c>
      <c r="C14781" t="s">
        <v>167</v>
      </c>
      <c r="D14781" t="s">
        <v>7</v>
      </c>
      <c r="E14781">
        <v>2022</v>
      </c>
      <c r="F14781">
        <v>10</v>
      </c>
      <c r="G14781" s="3" t="s">
        <v>140</v>
      </c>
      <c r="H14781" t="s">
        <v>2938</v>
      </c>
      <c r="I14781" s="2" cm="1">
        <f t="array" ref="I1478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781" s="2">
        <v>1.5211877999999999</v>
      </c>
      <c r="K14781" s="19" t="s">
        <v>2939</v>
      </c>
    </row>
    <row r="14782" spans="2:11" hidden="1" x14ac:dyDescent="0.2">
      <c r="B14782" t="s">
        <v>2978</v>
      </c>
      <c r="C14782" t="s">
        <v>167</v>
      </c>
      <c r="D14782" t="s">
        <v>7</v>
      </c>
      <c r="E14782">
        <v>2022</v>
      </c>
      <c r="F14782">
        <v>11</v>
      </c>
      <c r="G14782" s="3" t="s">
        <v>141</v>
      </c>
      <c r="H14782" t="s">
        <v>2938</v>
      </c>
      <c r="I14782" s="2" cm="1">
        <f t="array" ref="I1478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782" s="2">
        <v>1.5211877999999999</v>
      </c>
      <c r="K14782" s="19" t="s">
        <v>2939</v>
      </c>
    </row>
    <row r="14783" spans="2:11" hidden="1" x14ac:dyDescent="0.2">
      <c r="B14783" t="s">
        <v>2978</v>
      </c>
      <c r="C14783" t="s">
        <v>167</v>
      </c>
      <c r="D14783" t="s">
        <v>7</v>
      </c>
      <c r="E14783">
        <v>2022</v>
      </c>
      <c r="F14783">
        <v>12</v>
      </c>
      <c r="G14783" s="3" t="s">
        <v>142</v>
      </c>
      <c r="H14783" t="s">
        <v>2938</v>
      </c>
      <c r="I14783" s="2" cm="1">
        <f t="array" ref="I1478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783" s="2">
        <v>1.5211877999999999</v>
      </c>
      <c r="K14783" s="19" t="s">
        <v>2939</v>
      </c>
    </row>
    <row r="14784" spans="2:11" hidden="1" x14ac:dyDescent="0.2">
      <c r="B14784" t="s">
        <v>2978</v>
      </c>
      <c r="C14784" t="s">
        <v>164</v>
      </c>
      <c r="D14784" t="s">
        <v>17</v>
      </c>
      <c r="E14784">
        <v>2021</v>
      </c>
      <c r="F14784">
        <v>5</v>
      </c>
      <c r="G14784" s="3" t="s">
        <v>123</v>
      </c>
      <c r="H14784" t="s">
        <v>2938</v>
      </c>
      <c r="I14784" s="2" cm="1">
        <f t="array" ref="I14784">SUMPRODUCT(Actuals[Price '[USD'] per UOM], --(Actuals[Commodity] = Consolidated[[#This Row],[Commodity]]), --(Actuals[Region] = Consolidated[[#This Row],[Region]]), --(Actuals[Year Month] = Consolidated[[#This Row],[Year.Month]]))</f>
        <v>2.3210000000000002</v>
      </c>
      <c r="J14784" s="2">
        <v>2.3218527315914499</v>
      </c>
      <c r="K14784" s="19" t="s">
        <v>2939</v>
      </c>
    </row>
    <row r="14785" spans="2:11" hidden="1" x14ac:dyDescent="0.2">
      <c r="B14785" t="s">
        <v>2978</v>
      </c>
      <c r="C14785" t="s">
        <v>164</v>
      </c>
      <c r="D14785" t="s">
        <v>17</v>
      </c>
      <c r="E14785">
        <v>2021</v>
      </c>
      <c r="F14785">
        <v>6</v>
      </c>
      <c r="G14785" s="3" t="s">
        <v>124</v>
      </c>
      <c r="H14785" t="s">
        <v>2938</v>
      </c>
      <c r="I14785" s="2" cm="1">
        <f t="array" ref="I1478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785" s="2">
        <v>2.2711058263971502</v>
      </c>
      <c r="K14785" s="19" t="s">
        <v>2939</v>
      </c>
    </row>
    <row r="14786" spans="2:11" hidden="1" x14ac:dyDescent="0.2">
      <c r="B14786" t="s">
        <v>2978</v>
      </c>
      <c r="C14786" t="s">
        <v>164</v>
      </c>
      <c r="D14786" t="s">
        <v>17</v>
      </c>
      <c r="E14786">
        <v>2021</v>
      </c>
      <c r="F14786">
        <v>7</v>
      </c>
      <c r="G14786" s="3" t="s">
        <v>125</v>
      </c>
      <c r="H14786" t="s">
        <v>2938</v>
      </c>
      <c r="I14786" s="2" cm="1">
        <f t="array" ref="I14786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4786" s="2">
        <v>2.1666666666666701</v>
      </c>
      <c r="K14786" s="19" t="s">
        <v>2939</v>
      </c>
    </row>
    <row r="14787" spans="2:11" hidden="1" x14ac:dyDescent="0.2">
      <c r="B14787" t="s">
        <v>2978</v>
      </c>
      <c r="C14787" t="s">
        <v>164</v>
      </c>
      <c r="D14787" t="s">
        <v>17</v>
      </c>
      <c r="E14787">
        <v>2021</v>
      </c>
      <c r="F14787">
        <v>8</v>
      </c>
      <c r="G14787" s="3" t="s">
        <v>126</v>
      </c>
      <c r="H14787" t="s">
        <v>2938</v>
      </c>
      <c r="I14787" s="2" cm="1">
        <f t="array" ref="I14787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4787" s="2">
        <v>1.9725864123957102</v>
      </c>
      <c r="K14787" s="19" t="s">
        <v>2939</v>
      </c>
    </row>
    <row r="14788" spans="2:11" hidden="1" x14ac:dyDescent="0.2">
      <c r="B14788" t="s">
        <v>2978</v>
      </c>
      <c r="C14788" t="s">
        <v>164</v>
      </c>
      <c r="D14788" t="s">
        <v>17</v>
      </c>
      <c r="E14788">
        <v>2021</v>
      </c>
      <c r="F14788">
        <v>9</v>
      </c>
      <c r="G14788" s="3" t="s">
        <v>127</v>
      </c>
      <c r="H14788" t="s">
        <v>2938</v>
      </c>
      <c r="I14788" s="2" cm="1">
        <f t="array" ref="I14788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4788" s="2">
        <v>1.9451073985680201</v>
      </c>
      <c r="K14788" s="19" t="s">
        <v>2939</v>
      </c>
    </row>
    <row r="14789" spans="2:11" hidden="1" x14ac:dyDescent="0.2">
      <c r="B14789" t="s">
        <v>2978</v>
      </c>
      <c r="C14789" t="s">
        <v>164</v>
      </c>
      <c r="D14789" t="s">
        <v>17</v>
      </c>
      <c r="E14789">
        <v>2021</v>
      </c>
      <c r="F14789">
        <v>10</v>
      </c>
      <c r="G14789" s="3" t="s">
        <v>128</v>
      </c>
      <c r="H14789" t="s">
        <v>2938</v>
      </c>
      <c r="I14789" s="2" cm="1">
        <f t="array" ref="I14789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4789" s="2">
        <v>1.7741935483871001</v>
      </c>
      <c r="K14789" s="19" t="s">
        <v>2939</v>
      </c>
    </row>
    <row r="14790" spans="2:11" hidden="1" x14ac:dyDescent="0.2">
      <c r="B14790" t="s">
        <v>2978</v>
      </c>
      <c r="C14790" t="s">
        <v>164</v>
      </c>
      <c r="D14790" t="s">
        <v>17</v>
      </c>
      <c r="E14790">
        <v>2021</v>
      </c>
      <c r="F14790">
        <v>11</v>
      </c>
      <c r="G14790" s="3" t="s">
        <v>129</v>
      </c>
      <c r="H14790" t="s">
        <v>2938</v>
      </c>
      <c r="I14790" s="2" cm="1">
        <f t="array" ref="I1479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4790" s="2">
        <v>1.84210526315789</v>
      </c>
      <c r="K14790" s="19" t="s">
        <v>2939</v>
      </c>
    </row>
    <row r="14791" spans="2:11" hidden="1" x14ac:dyDescent="0.2">
      <c r="B14791" t="s">
        <v>2978</v>
      </c>
      <c r="C14791" t="s">
        <v>164</v>
      </c>
      <c r="D14791" t="s">
        <v>17</v>
      </c>
      <c r="E14791">
        <v>2021</v>
      </c>
      <c r="F14791">
        <v>12</v>
      </c>
      <c r="G14791" s="3" t="s">
        <v>130</v>
      </c>
      <c r="H14791" t="s">
        <v>2938</v>
      </c>
      <c r="I14791" s="2" cm="1">
        <f t="array" ref="I1479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4791" s="2">
        <v>1.8562874251497001</v>
      </c>
      <c r="K14791" s="19" t="s">
        <v>2939</v>
      </c>
    </row>
    <row r="14792" spans="2:11" hidden="1" x14ac:dyDescent="0.2">
      <c r="B14792" t="s">
        <v>2978</v>
      </c>
      <c r="C14792" t="s">
        <v>164</v>
      </c>
      <c r="D14792" t="s">
        <v>17</v>
      </c>
      <c r="E14792">
        <v>2022</v>
      </c>
      <c r="F14792">
        <v>1</v>
      </c>
      <c r="G14792" s="3" t="s">
        <v>131</v>
      </c>
      <c r="H14792" t="s">
        <v>2938</v>
      </c>
      <c r="I14792" s="2" cm="1">
        <f t="array" ref="I14792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4792" s="2">
        <v>1.7005988023952101</v>
      </c>
      <c r="K14792" s="19" t="s">
        <v>2939</v>
      </c>
    </row>
    <row r="14793" spans="2:11" hidden="1" x14ac:dyDescent="0.2">
      <c r="B14793" t="s">
        <v>2978</v>
      </c>
      <c r="C14793" t="s">
        <v>164</v>
      </c>
      <c r="D14793" t="s">
        <v>17</v>
      </c>
      <c r="E14793">
        <v>2022</v>
      </c>
      <c r="F14793">
        <v>2</v>
      </c>
      <c r="G14793" s="3" t="s">
        <v>132</v>
      </c>
      <c r="H14793" t="s">
        <v>2938</v>
      </c>
      <c r="I14793" s="2" cm="1">
        <f t="array" ref="I1479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793" s="2">
        <v>1.7625899280575501</v>
      </c>
      <c r="K14793" s="19" t="s">
        <v>2939</v>
      </c>
    </row>
    <row r="14794" spans="2:11" hidden="1" x14ac:dyDescent="0.2">
      <c r="B14794" t="s">
        <v>2978</v>
      </c>
      <c r="C14794" t="s">
        <v>164</v>
      </c>
      <c r="D14794" t="s">
        <v>17</v>
      </c>
      <c r="E14794">
        <v>2022</v>
      </c>
      <c r="F14794">
        <v>3</v>
      </c>
      <c r="G14794" s="3" t="s">
        <v>133</v>
      </c>
      <c r="H14794" t="s">
        <v>2938</v>
      </c>
      <c r="I14794" s="2" cm="1">
        <f t="array" ref="I14794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4794" s="2">
        <v>1.78271308523409</v>
      </c>
      <c r="K14794" s="19" t="s">
        <v>2939</v>
      </c>
    </row>
    <row r="14795" spans="2:11" hidden="1" x14ac:dyDescent="0.2">
      <c r="B14795" t="s">
        <v>2978</v>
      </c>
      <c r="C14795" t="s">
        <v>164</v>
      </c>
      <c r="D14795" t="s">
        <v>17</v>
      </c>
      <c r="E14795">
        <v>2022</v>
      </c>
      <c r="F14795">
        <v>4</v>
      </c>
      <c r="G14795" s="3" t="s">
        <v>134</v>
      </c>
      <c r="H14795" t="s">
        <v>2938</v>
      </c>
      <c r="I14795" s="2" cm="1">
        <f t="array" ref="I1479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4795" s="2">
        <v>1.8067226890756298</v>
      </c>
      <c r="K14795" s="19" t="s">
        <v>2939</v>
      </c>
    </row>
    <row r="14796" spans="2:11" hidden="1" x14ac:dyDescent="0.2">
      <c r="B14796" t="s">
        <v>2978</v>
      </c>
      <c r="C14796" t="s">
        <v>164</v>
      </c>
      <c r="D14796" t="s">
        <v>17</v>
      </c>
      <c r="E14796">
        <v>2022</v>
      </c>
      <c r="F14796">
        <v>5</v>
      </c>
      <c r="G14796" s="3" t="s">
        <v>135</v>
      </c>
      <c r="H14796" t="s">
        <v>2938</v>
      </c>
      <c r="I14796" s="2" cm="1">
        <f t="array" ref="I1479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4796" s="2">
        <v>1.7527010804321701</v>
      </c>
      <c r="K14796" s="19" t="s">
        <v>2939</v>
      </c>
    </row>
    <row r="14797" spans="2:11" hidden="1" x14ac:dyDescent="0.2">
      <c r="B14797" t="s">
        <v>2978</v>
      </c>
      <c r="C14797" t="s">
        <v>164</v>
      </c>
      <c r="D14797" t="s">
        <v>17</v>
      </c>
      <c r="E14797">
        <v>2022</v>
      </c>
      <c r="F14797">
        <v>6</v>
      </c>
      <c r="G14797" s="3" t="s">
        <v>136</v>
      </c>
      <c r="H14797" t="s">
        <v>2938</v>
      </c>
      <c r="I14797" s="2" cm="1">
        <f t="array" ref="I1479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4797" s="2">
        <v>1.77884615384615</v>
      </c>
      <c r="K14797" s="19" t="s">
        <v>2939</v>
      </c>
    </row>
    <row r="14798" spans="2:11" hidden="1" x14ac:dyDescent="0.2">
      <c r="B14798" t="s">
        <v>2978</v>
      </c>
      <c r="C14798" t="s">
        <v>164</v>
      </c>
      <c r="D14798" t="s">
        <v>17</v>
      </c>
      <c r="E14798">
        <v>2022</v>
      </c>
      <c r="F14798">
        <v>7</v>
      </c>
      <c r="G14798" s="3" t="s">
        <v>137</v>
      </c>
      <c r="H14798" t="s">
        <v>2938</v>
      </c>
      <c r="I14798" s="2" cm="1">
        <f t="array" ref="I1479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4798" s="2">
        <v>1.68870192307692</v>
      </c>
      <c r="K14798" s="19" t="s">
        <v>2939</v>
      </c>
    </row>
    <row r="14799" spans="2:11" hidden="1" x14ac:dyDescent="0.2">
      <c r="B14799" t="s">
        <v>2978</v>
      </c>
      <c r="C14799" t="s">
        <v>164</v>
      </c>
      <c r="D14799" t="s">
        <v>17</v>
      </c>
      <c r="E14799">
        <v>2022</v>
      </c>
      <c r="F14799">
        <v>8</v>
      </c>
      <c r="G14799" s="3" t="s">
        <v>138</v>
      </c>
      <c r="H14799" t="s">
        <v>2938</v>
      </c>
      <c r="I14799" s="2" cm="1">
        <f t="array" ref="I1479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4799" s="2">
        <v>1.7328519855595701</v>
      </c>
      <c r="K14799" s="19" t="s">
        <v>2939</v>
      </c>
    </row>
    <row r="14800" spans="2:11" hidden="1" x14ac:dyDescent="0.2">
      <c r="B14800" t="s">
        <v>2978</v>
      </c>
      <c r="C14800" t="s">
        <v>164</v>
      </c>
      <c r="D14800" t="s">
        <v>17</v>
      </c>
      <c r="E14800">
        <v>2022</v>
      </c>
      <c r="F14800">
        <v>9</v>
      </c>
      <c r="G14800" s="3" t="s">
        <v>139</v>
      </c>
      <c r="H14800" t="s">
        <v>2938</v>
      </c>
      <c r="I14800" s="2" cm="1">
        <f t="array" ref="I1480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4800" s="2">
        <v>1.7990373044524699</v>
      </c>
      <c r="K14800" s="19" t="s">
        <v>2939</v>
      </c>
    </row>
    <row r="14801" spans="2:11" hidden="1" x14ac:dyDescent="0.2">
      <c r="B14801" t="s">
        <v>2978</v>
      </c>
      <c r="C14801" t="s">
        <v>164</v>
      </c>
      <c r="D14801" t="s">
        <v>17</v>
      </c>
      <c r="E14801">
        <v>2022</v>
      </c>
      <c r="F14801">
        <v>10</v>
      </c>
      <c r="G14801" s="3" t="s">
        <v>140</v>
      </c>
      <c r="H14801" t="s">
        <v>2938</v>
      </c>
      <c r="I14801" s="2" cm="1">
        <f t="array" ref="I1480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4801" s="2">
        <v>1.76895306859206</v>
      </c>
      <c r="K14801" s="19" t="s">
        <v>2939</v>
      </c>
    </row>
    <row r="14802" spans="2:11" hidden="1" x14ac:dyDescent="0.2">
      <c r="B14802" t="s">
        <v>2978</v>
      </c>
      <c r="C14802" t="s">
        <v>164</v>
      </c>
      <c r="D14802" t="s">
        <v>17</v>
      </c>
      <c r="E14802">
        <v>2022</v>
      </c>
      <c r="F14802">
        <v>11</v>
      </c>
      <c r="G14802" s="3" t="s">
        <v>141</v>
      </c>
      <c r="H14802" t="s">
        <v>2938</v>
      </c>
      <c r="I14802" s="2" cm="1">
        <f t="array" ref="I1480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4802" s="2">
        <v>1.7509025270758101</v>
      </c>
      <c r="K14802" s="19" t="s">
        <v>2939</v>
      </c>
    </row>
    <row r="14803" spans="2:11" hidden="1" x14ac:dyDescent="0.2">
      <c r="B14803" t="s">
        <v>2978</v>
      </c>
      <c r="C14803" t="s">
        <v>164</v>
      </c>
      <c r="D14803" t="s">
        <v>17</v>
      </c>
      <c r="E14803">
        <v>2022</v>
      </c>
      <c r="F14803">
        <v>12</v>
      </c>
      <c r="G14803" s="3" t="s">
        <v>142</v>
      </c>
      <c r="H14803" t="s">
        <v>2938</v>
      </c>
      <c r="I14803" s="2" cm="1">
        <f t="array" ref="I1480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4803" s="2">
        <v>1.7771084337349401</v>
      </c>
      <c r="K14803" s="19" t="s">
        <v>2939</v>
      </c>
    </row>
    <row r="14804" spans="2:11" hidden="1" x14ac:dyDescent="0.2">
      <c r="B14804" t="s">
        <v>2978</v>
      </c>
      <c r="C14804" t="s">
        <v>163</v>
      </c>
      <c r="D14804" t="s">
        <v>19</v>
      </c>
      <c r="E14804">
        <v>2021</v>
      </c>
      <c r="F14804">
        <v>5</v>
      </c>
      <c r="G14804" s="3" t="s">
        <v>123</v>
      </c>
      <c r="H14804" t="s">
        <v>2938</v>
      </c>
      <c r="I14804" s="2" cm="1">
        <f t="array" ref="I14804">SUMPRODUCT(Actuals[Price '[USD'] per UOM], --(Actuals[Commodity] = Consolidated[[#This Row],[Commodity]]), --(Actuals[Region] = "APMKTS"), --(Actuals[Year Month] = Consolidated[[#This Row],[Year.Month]]))</f>
        <v>1.2470000000000001</v>
      </c>
      <c r="J14804" s="2">
        <v>1.2791700000000001</v>
      </c>
      <c r="K14804" s="19" t="s">
        <v>2939</v>
      </c>
    </row>
    <row r="14805" spans="2:11" hidden="1" x14ac:dyDescent="0.2">
      <c r="B14805" t="s">
        <v>2978</v>
      </c>
      <c r="C14805" t="s">
        <v>163</v>
      </c>
      <c r="D14805" t="s">
        <v>19</v>
      </c>
      <c r="E14805">
        <v>2021</v>
      </c>
      <c r="F14805">
        <v>6</v>
      </c>
      <c r="G14805" s="3" t="s">
        <v>124</v>
      </c>
      <c r="H14805" t="s">
        <v>2938</v>
      </c>
      <c r="I14805" s="2" cm="1">
        <f t="array" ref="I14805">SUMPRODUCT(Actuals[Price '[USD'] per UOM], --(Actuals[Commodity] = Consolidated[[#This Row],[Commodity]]), --(Actuals[Region] = "APMKTS"), --(Actuals[Year Month] = Consolidated[[#This Row],[Year.Month]]))</f>
        <v>1.097</v>
      </c>
      <c r="J14805" s="2">
        <v>1.1579900000000001</v>
      </c>
      <c r="K14805" s="19" t="s">
        <v>2939</v>
      </c>
    </row>
    <row r="14806" spans="2:11" hidden="1" x14ac:dyDescent="0.2">
      <c r="B14806" t="s">
        <v>2978</v>
      </c>
      <c r="C14806" t="s">
        <v>163</v>
      </c>
      <c r="D14806" t="s">
        <v>19</v>
      </c>
      <c r="E14806">
        <v>2021</v>
      </c>
      <c r="F14806">
        <v>7</v>
      </c>
      <c r="G14806" s="3" t="s">
        <v>125</v>
      </c>
      <c r="H14806" t="s">
        <v>2938</v>
      </c>
      <c r="I14806" s="2" cm="1">
        <f t="array" ref="I14806">SUMPRODUCT(Actuals[Price '[USD'] per UOM], --(Actuals[Commodity] = Consolidated[[#This Row],[Commodity]]), --(Actuals[Region] = "APMKTS"), --(Actuals[Year Month] = Consolidated[[#This Row],[Year.Month]]))</f>
        <v>1.1779999999999999</v>
      </c>
      <c r="J14806" s="2">
        <v>1.15849</v>
      </c>
      <c r="K14806" s="19" t="s">
        <v>2939</v>
      </c>
    </row>
    <row r="14807" spans="2:11" hidden="1" x14ac:dyDescent="0.2">
      <c r="B14807" t="s">
        <v>2978</v>
      </c>
      <c r="C14807" t="s">
        <v>163</v>
      </c>
      <c r="D14807" t="s">
        <v>19</v>
      </c>
      <c r="E14807">
        <v>2021</v>
      </c>
      <c r="F14807">
        <v>8</v>
      </c>
      <c r="G14807" s="3" t="s">
        <v>126</v>
      </c>
      <c r="H14807" t="s">
        <v>2938</v>
      </c>
      <c r="I14807" s="2" cm="1">
        <f t="array" ref="I14807">SUMPRODUCT(Actuals[Price '[USD'] per UOM], --(Actuals[Commodity] = Consolidated[[#This Row],[Commodity]]), --(Actuals[Region] = "APMKTS"), --(Actuals[Year Month] = Consolidated[[#This Row],[Year.Month]]))</f>
        <v>1.1719999999999999</v>
      </c>
      <c r="J14807" s="2">
        <v>1.16866</v>
      </c>
      <c r="K14807" s="19" t="s">
        <v>2939</v>
      </c>
    </row>
    <row r="14808" spans="2:11" hidden="1" x14ac:dyDescent="0.2">
      <c r="B14808" t="s">
        <v>2978</v>
      </c>
      <c r="C14808" t="s">
        <v>163</v>
      </c>
      <c r="D14808" t="s">
        <v>19</v>
      </c>
      <c r="E14808">
        <v>2021</v>
      </c>
      <c r="F14808">
        <v>9</v>
      </c>
      <c r="G14808" s="3" t="s">
        <v>127</v>
      </c>
      <c r="H14808" t="s">
        <v>2938</v>
      </c>
      <c r="I14808" s="2" cm="1">
        <f t="array" ref="I14808">SUMPRODUCT(Actuals[Price '[USD'] per UOM], --(Actuals[Commodity] = Consolidated[[#This Row],[Commodity]]), --(Actuals[Region] = "APMKTS"), --(Actuals[Year Month] = Consolidated[[#This Row],[Year.Month]]))</f>
        <v>1.2330000000000001</v>
      </c>
      <c r="J14808" s="2">
        <v>1.1482000000000001</v>
      </c>
      <c r="K14808" s="19" t="s">
        <v>2939</v>
      </c>
    </row>
    <row r="14809" spans="2:11" hidden="1" x14ac:dyDescent="0.2">
      <c r="B14809" t="s">
        <v>2978</v>
      </c>
      <c r="C14809" t="s">
        <v>163</v>
      </c>
      <c r="D14809" t="s">
        <v>19</v>
      </c>
      <c r="E14809">
        <v>2021</v>
      </c>
      <c r="F14809">
        <v>10</v>
      </c>
      <c r="G14809" s="3" t="s">
        <v>128</v>
      </c>
      <c r="H14809" t="s">
        <v>2938</v>
      </c>
      <c r="I14809" s="2" cm="1">
        <f t="array" ref="I14809">SUMPRODUCT(Actuals[Price '[USD'] per UOM], --(Actuals[Commodity] = Consolidated[[#This Row],[Commodity]]), --(Actuals[Region] = "APMKTS"), --(Actuals[Year Month] = Consolidated[[#This Row],[Year.Month]]))</f>
        <v>1.321</v>
      </c>
      <c r="J14809" s="2">
        <v>1.1473100000000001</v>
      </c>
      <c r="K14809" s="19" t="s">
        <v>2939</v>
      </c>
    </row>
    <row r="14810" spans="2:11" hidden="1" x14ac:dyDescent="0.2">
      <c r="B14810" t="s">
        <v>2978</v>
      </c>
      <c r="C14810" t="s">
        <v>163</v>
      </c>
      <c r="D14810" t="s">
        <v>19</v>
      </c>
      <c r="E14810">
        <v>2021</v>
      </c>
      <c r="F14810">
        <v>11</v>
      </c>
      <c r="G14810" s="3" t="s">
        <v>129</v>
      </c>
      <c r="H14810" t="s">
        <v>2938</v>
      </c>
      <c r="I14810" s="2" cm="1">
        <f t="array" ref="I14810">SUMPRODUCT(Actuals[Price '[USD'] per UOM], --(Actuals[Commodity] = Consolidated[[#This Row],[Commodity]]), --(Actuals[Region] = "APMKTS"), --(Actuals[Year Month] = Consolidated[[#This Row],[Year.Month]]))</f>
        <v>1.333</v>
      </c>
      <c r="J14810" s="2">
        <v>1.1679000000000002</v>
      </c>
      <c r="K14810" s="19" t="s">
        <v>2939</v>
      </c>
    </row>
    <row r="14811" spans="2:11" hidden="1" x14ac:dyDescent="0.2">
      <c r="B14811" t="s">
        <v>2978</v>
      </c>
      <c r="C14811" t="s">
        <v>163</v>
      </c>
      <c r="D14811" t="s">
        <v>19</v>
      </c>
      <c r="E14811">
        <v>2021</v>
      </c>
      <c r="F14811">
        <v>12</v>
      </c>
      <c r="G14811" s="3" t="s">
        <v>130</v>
      </c>
      <c r="H14811" t="s">
        <v>2938</v>
      </c>
      <c r="I14811" s="2" cm="1">
        <f t="array" ref="I14811">SUMPRODUCT(Actuals[Price '[USD'] per UOM], --(Actuals[Commodity] = Consolidated[[#This Row],[Commodity]]), --(Actuals[Region] = "APMKTS"), --(Actuals[Year Month] = Consolidated[[#This Row],[Year.Month]]))</f>
        <v>1.2410000000000001</v>
      </c>
      <c r="J14811" s="2">
        <v>1.1673199999999999</v>
      </c>
      <c r="K14811" s="19" t="s">
        <v>2939</v>
      </c>
    </row>
    <row r="14812" spans="2:11" hidden="1" x14ac:dyDescent="0.2">
      <c r="B14812" t="s">
        <v>2978</v>
      </c>
      <c r="C14812" t="s">
        <v>163</v>
      </c>
      <c r="D14812" t="s">
        <v>19</v>
      </c>
      <c r="E14812">
        <v>2022</v>
      </c>
      <c r="F14812">
        <v>1</v>
      </c>
      <c r="G14812" s="3" t="s">
        <v>131</v>
      </c>
      <c r="H14812" t="s">
        <v>2938</v>
      </c>
      <c r="I14812" s="2" cm="1">
        <f t="array" ref="I14812">SUMPRODUCT(Actuals[Price '[USD'] per UOM], --(Actuals[Commodity] = Consolidated[[#This Row],[Commodity]]), --(Actuals[Region] = "APMKTS"), --(Actuals[Year Month] = Consolidated[[#This Row],[Year.Month]]))</f>
        <v>1.214</v>
      </c>
      <c r="J14812" s="2">
        <v>1.18085</v>
      </c>
      <c r="K14812" s="19" t="s">
        <v>2939</v>
      </c>
    </row>
    <row r="14813" spans="2:11" hidden="1" x14ac:dyDescent="0.2">
      <c r="B14813" t="s">
        <v>2978</v>
      </c>
      <c r="C14813" t="s">
        <v>163</v>
      </c>
      <c r="D14813" t="s">
        <v>19</v>
      </c>
      <c r="E14813">
        <v>2022</v>
      </c>
      <c r="F14813">
        <v>2</v>
      </c>
      <c r="G14813" s="3" t="s">
        <v>132</v>
      </c>
      <c r="H14813" t="s">
        <v>2938</v>
      </c>
      <c r="I14813" s="2" cm="1">
        <f t="array" ref="I14813">SUMPRODUCT(Actuals[Price '[USD'] per UOM], --(Actuals[Commodity] = Consolidated[[#This Row],[Commodity]]), --(Actuals[Region] = "APMKTS"), --(Actuals[Year Month] = Consolidated[[#This Row],[Year.Month]]))</f>
        <v>1.3460000000000001</v>
      </c>
      <c r="J14813" s="2">
        <v>1.2016500000000001</v>
      </c>
      <c r="K14813" s="19" t="s">
        <v>2939</v>
      </c>
    </row>
    <row r="14814" spans="2:11" hidden="1" x14ac:dyDescent="0.2">
      <c r="B14814" t="s">
        <v>2978</v>
      </c>
      <c r="C14814" t="s">
        <v>163</v>
      </c>
      <c r="D14814" t="s">
        <v>19</v>
      </c>
      <c r="E14814">
        <v>2022</v>
      </c>
      <c r="F14814">
        <v>3</v>
      </c>
      <c r="G14814" s="3" t="s">
        <v>133</v>
      </c>
      <c r="H14814" t="s">
        <v>2938</v>
      </c>
      <c r="I14814" s="2" cm="1">
        <f t="array" ref="I14814">SUMPRODUCT(Actuals[Price '[USD'] per UOM], --(Actuals[Commodity] = Consolidated[[#This Row],[Commodity]]), --(Actuals[Region] = "APMKTS"), --(Actuals[Year Month] = Consolidated[[#This Row],[Year.Month]]))</f>
        <v>1.581</v>
      </c>
      <c r="J14814" s="2">
        <v>1.2105399999999999</v>
      </c>
      <c r="K14814" s="19" t="s">
        <v>2939</v>
      </c>
    </row>
    <row r="14815" spans="2:11" hidden="1" x14ac:dyDescent="0.2">
      <c r="B14815" t="s">
        <v>2978</v>
      </c>
      <c r="C14815" t="s">
        <v>163</v>
      </c>
      <c r="D14815" t="s">
        <v>19</v>
      </c>
      <c r="E14815">
        <v>2022</v>
      </c>
      <c r="F14815">
        <v>4</v>
      </c>
      <c r="G14815" s="3" t="s">
        <v>134</v>
      </c>
      <c r="H14815" t="s">
        <v>2938</v>
      </c>
      <c r="I14815" s="2" cm="1">
        <f t="array" ref="I14815">SUMPRODUCT(Actuals[Price '[USD'] per UOM], --(Actuals[Commodity] = Consolidated[[#This Row],[Commodity]]), --(Actuals[Region] = "APMKTS"), --(Actuals[Year Month] = Consolidated[[#This Row],[Year.Month]]))</f>
        <v>1.556</v>
      </c>
      <c r="J14815" s="2">
        <v>1.20045</v>
      </c>
      <c r="K14815" s="19" t="s">
        <v>2939</v>
      </c>
    </row>
    <row r="14816" spans="2:11" hidden="1" x14ac:dyDescent="0.2">
      <c r="B14816" t="s">
        <v>2978</v>
      </c>
      <c r="C14816" t="s">
        <v>163</v>
      </c>
      <c r="D14816" t="s">
        <v>19</v>
      </c>
      <c r="E14816">
        <v>2022</v>
      </c>
      <c r="F14816">
        <v>5</v>
      </c>
      <c r="G14816" s="3" t="s">
        <v>135</v>
      </c>
      <c r="H14816" t="s">
        <v>2938</v>
      </c>
      <c r="I14816" s="2" cm="1">
        <f t="array" ref="I14816">SUMPRODUCT(Actuals[Price '[USD'] per UOM], --(Actuals[Commodity] = Consolidated[[#This Row],[Commodity]]), --(Actuals[Region] = "APMKTS"), --(Actuals[Year Month] = Consolidated[[#This Row],[Year.Month]]))</f>
        <v>1.407</v>
      </c>
      <c r="J14816" s="2">
        <v>1.2093699999999998</v>
      </c>
      <c r="K14816" s="19" t="s">
        <v>2939</v>
      </c>
    </row>
    <row r="14817" spans="2:11" hidden="1" x14ac:dyDescent="0.2">
      <c r="B14817" t="s">
        <v>2978</v>
      </c>
      <c r="C14817" t="s">
        <v>163</v>
      </c>
      <c r="D14817" t="s">
        <v>19</v>
      </c>
      <c r="E14817">
        <v>2022</v>
      </c>
      <c r="F14817">
        <v>6</v>
      </c>
      <c r="G14817" s="3" t="s">
        <v>136</v>
      </c>
      <c r="H14817" t="s">
        <v>2938</v>
      </c>
      <c r="I14817" s="2" cm="1">
        <f t="array" ref="I14817">SUMPRODUCT(Actuals[Price '[USD'] per UOM], --(Actuals[Commodity] = Consolidated[[#This Row],[Commodity]]), --(Actuals[Region] = "APMKTS"), --(Actuals[Year Month] = Consolidated[[#This Row],[Year.Month]]))</f>
        <v>1.3029999999999999</v>
      </c>
      <c r="J14817" s="2">
        <v>1.18967</v>
      </c>
      <c r="K14817" s="19" t="s">
        <v>2939</v>
      </c>
    </row>
    <row r="14818" spans="2:11" hidden="1" x14ac:dyDescent="0.2">
      <c r="B14818" t="s">
        <v>2978</v>
      </c>
      <c r="C14818" t="s">
        <v>163</v>
      </c>
      <c r="D14818" t="s">
        <v>19</v>
      </c>
      <c r="E14818">
        <v>2022</v>
      </c>
      <c r="F14818">
        <v>7</v>
      </c>
      <c r="G14818" s="3" t="s">
        <v>137</v>
      </c>
      <c r="H14818" t="s">
        <v>2938</v>
      </c>
      <c r="I14818" s="2" cm="1">
        <f t="array" ref="I14818">SUMPRODUCT(Actuals[Price '[USD'] per UOM], --(Actuals[Commodity] = Consolidated[[#This Row],[Commodity]]), --(Actuals[Region] = "APMKTS"), --(Actuals[Year Month] = Consolidated[[#This Row],[Year.Month]]))</f>
        <v>1.2170000000000001</v>
      </c>
      <c r="J14818" s="2">
        <v>1.1899200000000001</v>
      </c>
      <c r="K14818" s="19" t="s">
        <v>2939</v>
      </c>
    </row>
    <row r="14819" spans="2:11" hidden="1" x14ac:dyDescent="0.2">
      <c r="B14819" t="s">
        <v>2978</v>
      </c>
      <c r="C14819" t="s">
        <v>163</v>
      </c>
      <c r="D14819" t="s">
        <v>19</v>
      </c>
      <c r="E14819">
        <v>2022</v>
      </c>
      <c r="F14819">
        <v>8</v>
      </c>
      <c r="G14819" s="3" t="s">
        <v>138</v>
      </c>
      <c r="H14819" t="s">
        <v>2938</v>
      </c>
      <c r="I14819" s="2" cm="1">
        <f t="array" ref="I14819">SUMPRODUCT(Actuals[Price '[USD'] per UOM], --(Actuals[Commodity] = Consolidated[[#This Row],[Commodity]]), --(Actuals[Region] = "APMKTS"), --(Actuals[Year Month] = Consolidated[[#This Row],[Year.Month]]))</f>
        <v>1.119</v>
      </c>
      <c r="J14819" s="2">
        <v>1.1786300000000001</v>
      </c>
      <c r="K14819" s="19" t="s">
        <v>2939</v>
      </c>
    </row>
    <row r="14820" spans="2:11" hidden="1" x14ac:dyDescent="0.2">
      <c r="B14820" t="s">
        <v>2978</v>
      </c>
      <c r="C14820" t="s">
        <v>163</v>
      </c>
      <c r="D14820" t="s">
        <v>19</v>
      </c>
      <c r="E14820">
        <v>2022</v>
      </c>
      <c r="F14820">
        <v>9</v>
      </c>
      <c r="G14820" s="3" t="s">
        <v>139</v>
      </c>
      <c r="H14820" t="s">
        <v>2938</v>
      </c>
      <c r="I14820" s="2" cm="1">
        <f t="array" ref="I14820">SUMPRODUCT(Actuals[Price '[USD'] per UOM], --(Actuals[Commodity] = Consolidated[[#This Row],[Commodity]]), --(Actuals[Region] = "APMKTS"), --(Actuals[Year Month] = Consolidated[[#This Row],[Year.Month]]))</f>
        <v>1.1379999999999999</v>
      </c>
      <c r="J14820" s="2">
        <v>1.1786800000000002</v>
      </c>
      <c r="K14820" s="19" t="s">
        <v>2939</v>
      </c>
    </row>
    <row r="14821" spans="2:11" hidden="1" x14ac:dyDescent="0.2">
      <c r="B14821" t="s">
        <v>2978</v>
      </c>
      <c r="C14821" t="s">
        <v>163</v>
      </c>
      <c r="D14821" t="s">
        <v>19</v>
      </c>
      <c r="E14821">
        <v>2022</v>
      </c>
      <c r="F14821">
        <v>10</v>
      </c>
      <c r="G14821" s="3" t="s">
        <v>140</v>
      </c>
      <c r="H14821" t="s">
        <v>2938</v>
      </c>
      <c r="I14821" s="2" cm="1">
        <f t="array" ref="I14821">SUMPRODUCT(Actuals[Price '[USD'] per UOM], --(Actuals[Commodity] = Consolidated[[#This Row],[Commodity]]), --(Actuals[Region] = "APMKTS"), --(Actuals[Year Month] = Consolidated[[#This Row],[Year.Month]]))</f>
        <v>1.1160000000000001</v>
      </c>
      <c r="J14821" s="2">
        <v>1.1781600000000001</v>
      </c>
      <c r="K14821" s="19" t="s">
        <v>2939</v>
      </c>
    </row>
    <row r="14822" spans="2:11" hidden="1" x14ac:dyDescent="0.2">
      <c r="B14822" t="s">
        <v>2978</v>
      </c>
      <c r="C14822" t="s">
        <v>163</v>
      </c>
      <c r="D14822" t="s">
        <v>19</v>
      </c>
      <c r="E14822">
        <v>2022</v>
      </c>
      <c r="F14822">
        <v>11</v>
      </c>
      <c r="G14822" s="3" t="s">
        <v>141</v>
      </c>
      <c r="H14822" t="s">
        <v>2938</v>
      </c>
      <c r="I14822" s="2" cm="1">
        <f t="array" ref="I14822">SUMPRODUCT(Actuals[Price '[USD'] per UOM], --(Actuals[Commodity] = Consolidated[[#This Row],[Commodity]]), --(Actuals[Region] = "APMKTS"), --(Actuals[Year Month] = Consolidated[[#This Row],[Year.Month]]))</f>
        <v>1.1100000000000001</v>
      </c>
      <c r="J14822" s="2">
        <v>1.17781</v>
      </c>
      <c r="K14822" s="19" t="s">
        <v>2939</v>
      </c>
    </row>
    <row r="14823" spans="2:11" hidden="1" x14ac:dyDescent="0.2">
      <c r="B14823" t="s">
        <v>2978</v>
      </c>
      <c r="C14823" t="s">
        <v>163</v>
      </c>
      <c r="D14823" t="s">
        <v>19</v>
      </c>
      <c r="E14823">
        <v>2022</v>
      </c>
      <c r="F14823">
        <v>12</v>
      </c>
      <c r="G14823" s="3" t="s">
        <v>142</v>
      </c>
      <c r="H14823" t="s">
        <v>2938</v>
      </c>
      <c r="I14823" s="2" cm="1">
        <f t="array" ref="I14823">SUMPRODUCT(Actuals[Price '[USD'] per UOM], --(Actuals[Commodity] = Consolidated[[#This Row],[Commodity]]), --(Actuals[Region] = "APMKTS"), --(Actuals[Year Month] = Consolidated[[#This Row],[Year.Month]]))</f>
        <v>1.1060000000000001</v>
      </c>
      <c r="J14823" s="2">
        <v>1.13717</v>
      </c>
      <c r="K14823" s="19" t="s">
        <v>2939</v>
      </c>
    </row>
    <row r="14824" spans="2:11" hidden="1" x14ac:dyDescent="0.2">
      <c r="B14824" t="s">
        <v>2978</v>
      </c>
      <c r="C14824" t="s">
        <v>167</v>
      </c>
      <c r="D14824" t="s">
        <v>22</v>
      </c>
      <c r="E14824">
        <v>2021</v>
      </c>
      <c r="F14824">
        <v>5</v>
      </c>
      <c r="G14824" s="3" t="s">
        <v>123</v>
      </c>
      <c r="H14824" t="s">
        <v>2938</v>
      </c>
      <c r="I14824" s="2" cm="1">
        <f t="array" ref="I14824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824" s="2">
        <v>2.0502965999999998</v>
      </c>
      <c r="K14824" s="19" t="s">
        <v>2939</v>
      </c>
    </row>
    <row r="14825" spans="2:11" hidden="1" x14ac:dyDescent="0.2">
      <c r="B14825" t="s">
        <v>2978</v>
      </c>
      <c r="C14825" t="s">
        <v>167</v>
      </c>
      <c r="D14825" t="s">
        <v>22</v>
      </c>
      <c r="E14825">
        <v>2021</v>
      </c>
      <c r="F14825">
        <v>6</v>
      </c>
      <c r="G14825" s="3" t="s">
        <v>124</v>
      </c>
      <c r="H14825" t="s">
        <v>2938</v>
      </c>
      <c r="I14825" s="2" cm="1">
        <f t="array" ref="I14825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825" s="2">
        <v>1.8959731999999998</v>
      </c>
      <c r="K14825" s="19" t="s">
        <v>2939</v>
      </c>
    </row>
    <row r="14826" spans="2:11" hidden="1" x14ac:dyDescent="0.2">
      <c r="B14826" t="s">
        <v>2978</v>
      </c>
      <c r="C14826" t="s">
        <v>167</v>
      </c>
      <c r="D14826" t="s">
        <v>22</v>
      </c>
      <c r="E14826">
        <v>2021</v>
      </c>
      <c r="F14826">
        <v>7</v>
      </c>
      <c r="G14826" s="3" t="s">
        <v>125</v>
      </c>
      <c r="H14826" t="s">
        <v>2938</v>
      </c>
      <c r="I14826" s="2" cm="1">
        <f t="array" ref="I1482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826" s="2">
        <v>1.7416497999999998</v>
      </c>
      <c r="K14826" s="19" t="s">
        <v>2939</v>
      </c>
    </row>
    <row r="14827" spans="2:11" hidden="1" x14ac:dyDescent="0.2">
      <c r="B14827" t="s">
        <v>2978</v>
      </c>
      <c r="C14827" t="s">
        <v>167</v>
      </c>
      <c r="D14827" t="s">
        <v>22</v>
      </c>
      <c r="E14827">
        <v>2021</v>
      </c>
      <c r="F14827">
        <v>8</v>
      </c>
      <c r="G14827" s="3" t="s">
        <v>126</v>
      </c>
      <c r="H14827" t="s">
        <v>2938</v>
      </c>
      <c r="I14827" s="2" cm="1">
        <f t="array" ref="I1482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827" s="2">
        <v>1.7416497999999998</v>
      </c>
      <c r="K14827" s="19" t="s">
        <v>2939</v>
      </c>
    </row>
    <row r="14828" spans="2:11" hidden="1" x14ac:dyDescent="0.2">
      <c r="B14828" t="s">
        <v>2978</v>
      </c>
      <c r="C14828" t="s">
        <v>167</v>
      </c>
      <c r="D14828" t="s">
        <v>22</v>
      </c>
      <c r="E14828">
        <v>2021</v>
      </c>
      <c r="F14828">
        <v>9</v>
      </c>
      <c r="G14828" s="3" t="s">
        <v>127</v>
      </c>
      <c r="H14828" t="s">
        <v>2938</v>
      </c>
      <c r="I14828" s="2" cm="1">
        <f t="array" ref="I1482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4828" s="2">
        <v>1.7416497999999998</v>
      </c>
      <c r="K14828" s="19" t="s">
        <v>2939</v>
      </c>
    </row>
    <row r="14829" spans="2:11" hidden="1" x14ac:dyDescent="0.2">
      <c r="B14829" t="s">
        <v>2978</v>
      </c>
      <c r="C14829" t="s">
        <v>167</v>
      </c>
      <c r="D14829" t="s">
        <v>22</v>
      </c>
      <c r="E14829">
        <v>2021</v>
      </c>
      <c r="F14829">
        <v>10</v>
      </c>
      <c r="G14829" s="3" t="s">
        <v>128</v>
      </c>
      <c r="H14829" t="s">
        <v>2938</v>
      </c>
      <c r="I14829" s="2" cm="1">
        <f t="array" ref="I1482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4829" s="2">
        <v>1.7416497999999998</v>
      </c>
      <c r="K14829" s="19" t="s">
        <v>2939</v>
      </c>
    </row>
    <row r="14830" spans="2:11" hidden="1" x14ac:dyDescent="0.2">
      <c r="B14830" t="s">
        <v>2978</v>
      </c>
      <c r="C14830" t="s">
        <v>167</v>
      </c>
      <c r="D14830" t="s">
        <v>22</v>
      </c>
      <c r="E14830">
        <v>2021</v>
      </c>
      <c r="F14830">
        <v>11</v>
      </c>
      <c r="G14830" s="3" t="s">
        <v>129</v>
      </c>
      <c r="H14830" t="s">
        <v>2938</v>
      </c>
      <c r="I14830" s="2" cm="1">
        <f t="array" ref="I1483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4830" s="2">
        <v>1.6975573999999998</v>
      </c>
      <c r="K14830" s="19" t="s">
        <v>2939</v>
      </c>
    </row>
    <row r="14831" spans="2:11" hidden="1" x14ac:dyDescent="0.2">
      <c r="B14831" t="s">
        <v>2978</v>
      </c>
      <c r="C14831" t="s">
        <v>167</v>
      </c>
      <c r="D14831" t="s">
        <v>22</v>
      </c>
      <c r="E14831">
        <v>2021</v>
      </c>
      <c r="F14831">
        <v>12</v>
      </c>
      <c r="G14831" s="3" t="s">
        <v>130</v>
      </c>
      <c r="H14831" t="s">
        <v>2938</v>
      </c>
      <c r="I14831" s="2" cm="1">
        <f t="array" ref="I1483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831" s="2">
        <v>1.6314187999999998</v>
      </c>
      <c r="K14831" s="19" t="s">
        <v>2939</v>
      </c>
    </row>
    <row r="14832" spans="2:11" hidden="1" x14ac:dyDescent="0.2">
      <c r="B14832" t="s">
        <v>2978</v>
      </c>
      <c r="C14832" t="s">
        <v>167</v>
      </c>
      <c r="D14832" t="s">
        <v>22</v>
      </c>
      <c r="E14832">
        <v>2022</v>
      </c>
      <c r="F14832">
        <v>1</v>
      </c>
      <c r="G14832" s="3" t="s">
        <v>131</v>
      </c>
      <c r="H14832" t="s">
        <v>2938</v>
      </c>
      <c r="I14832" s="2" cm="1">
        <f t="array" ref="I1483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832" s="2">
        <v>1.4991416</v>
      </c>
      <c r="K14832" s="19" t="s">
        <v>2939</v>
      </c>
    </row>
    <row r="14833" spans="2:11" hidden="1" x14ac:dyDescent="0.2">
      <c r="B14833" t="s">
        <v>2978</v>
      </c>
      <c r="C14833" t="s">
        <v>167</v>
      </c>
      <c r="D14833" t="s">
        <v>22</v>
      </c>
      <c r="E14833">
        <v>2022</v>
      </c>
      <c r="F14833">
        <v>2</v>
      </c>
      <c r="G14833" s="3" t="s">
        <v>132</v>
      </c>
      <c r="H14833" t="s">
        <v>2938</v>
      </c>
      <c r="I14833" s="2" cm="1">
        <f t="array" ref="I1483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833" s="2">
        <v>1.4991416</v>
      </c>
      <c r="K14833" s="19" t="s">
        <v>2939</v>
      </c>
    </row>
    <row r="14834" spans="2:11" hidden="1" x14ac:dyDescent="0.2">
      <c r="B14834" t="s">
        <v>2978</v>
      </c>
      <c r="C14834" t="s">
        <v>167</v>
      </c>
      <c r="D14834" t="s">
        <v>22</v>
      </c>
      <c r="E14834">
        <v>2022</v>
      </c>
      <c r="F14834">
        <v>3</v>
      </c>
      <c r="G14834" s="3" t="s">
        <v>133</v>
      </c>
      <c r="H14834" t="s">
        <v>2938</v>
      </c>
      <c r="I14834" s="2" cm="1">
        <f t="array" ref="I1483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834" s="2">
        <v>1.5873263999999998</v>
      </c>
      <c r="K14834" s="19" t="s">
        <v>2939</v>
      </c>
    </row>
    <row r="14835" spans="2:11" hidden="1" x14ac:dyDescent="0.2">
      <c r="B14835" t="s">
        <v>2978</v>
      </c>
      <c r="C14835" t="s">
        <v>167</v>
      </c>
      <c r="D14835" t="s">
        <v>22</v>
      </c>
      <c r="E14835">
        <v>2022</v>
      </c>
      <c r="F14835">
        <v>4</v>
      </c>
      <c r="G14835" s="3" t="s">
        <v>134</v>
      </c>
      <c r="H14835" t="s">
        <v>2938</v>
      </c>
      <c r="I14835" s="2" cm="1">
        <f t="array" ref="I1483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835" s="2">
        <v>1.5873263999999998</v>
      </c>
      <c r="K14835" s="19" t="s">
        <v>2939</v>
      </c>
    </row>
    <row r="14836" spans="2:11" hidden="1" x14ac:dyDescent="0.2">
      <c r="B14836" t="s">
        <v>2978</v>
      </c>
      <c r="C14836" t="s">
        <v>167</v>
      </c>
      <c r="D14836" t="s">
        <v>22</v>
      </c>
      <c r="E14836">
        <v>2022</v>
      </c>
      <c r="F14836">
        <v>5</v>
      </c>
      <c r="G14836" s="3" t="s">
        <v>135</v>
      </c>
      <c r="H14836" t="s">
        <v>2938</v>
      </c>
      <c r="I14836" s="2" cm="1">
        <f t="array" ref="I1483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836" s="2">
        <v>1.5873263999999998</v>
      </c>
      <c r="K14836" s="19" t="s">
        <v>2939</v>
      </c>
    </row>
    <row r="14837" spans="2:11" hidden="1" x14ac:dyDescent="0.2">
      <c r="B14837" t="s">
        <v>2978</v>
      </c>
      <c r="C14837" t="s">
        <v>167</v>
      </c>
      <c r="D14837" t="s">
        <v>22</v>
      </c>
      <c r="E14837">
        <v>2022</v>
      </c>
      <c r="F14837">
        <v>6</v>
      </c>
      <c r="G14837" s="3" t="s">
        <v>136</v>
      </c>
      <c r="H14837" t="s">
        <v>2938</v>
      </c>
      <c r="I14837" s="2" cm="1">
        <f t="array" ref="I1483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4837" s="2">
        <v>1.5873263999999998</v>
      </c>
      <c r="K14837" s="19" t="s">
        <v>2939</v>
      </c>
    </row>
    <row r="14838" spans="2:11" hidden="1" x14ac:dyDescent="0.2">
      <c r="B14838" t="s">
        <v>2978</v>
      </c>
      <c r="C14838" t="s">
        <v>167</v>
      </c>
      <c r="D14838" t="s">
        <v>22</v>
      </c>
      <c r="E14838">
        <v>2022</v>
      </c>
      <c r="F14838">
        <v>7</v>
      </c>
      <c r="G14838" s="3" t="s">
        <v>137</v>
      </c>
      <c r="H14838" t="s">
        <v>2938</v>
      </c>
      <c r="I14838" s="2" cm="1">
        <f t="array" ref="I1483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4838" s="2">
        <v>1.5211877999999999</v>
      </c>
      <c r="K14838" s="19" t="s">
        <v>2939</v>
      </c>
    </row>
    <row r="14839" spans="2:11" hidden="1" x14ac:dyDescent="0.2">
      <c r="B14839" t="s">
        <v>2978</v>
      </c>
      <c r="C14839" t="s">
        <v>167</v>
      </c>
      <c r="D14839" t="s">
        <v>22</v>
      </c>
      <c r="E14839">
        <v>2022</v>
      </c>
      <c r="F14839">
        <v>8</v>
      </c>
      <c r="G14839" s="3" t="s">
        <v>138</v>
      </c>
      <c r="H14839" t="s">
        <v>2938</v>
      </c>
      <c r="I14839" s="2" cm="1">
        <f t="array" ref="I1483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4839" s="2">
        <v>1.5211877999999999</v>
      </c>
      <c r="K14839" s="19" t="s">
        <v>2939</v>
      </c>
    </row>
    <row r="14840" spans="2:11" hidden="1" x14ac:dyDescent="0.2">
      <c r="B14840" t="s">
        <v>2978</v>
      </c>
      <c r="C14840" t="s">
        <v>167</v>
      </c>
      <c r="D14840" t="s">
        <v>22</v>
      </c>
      <c r="E14840">
        <v>2022</v>
      </c>
      <c r="F14840">
        <v>9</v>
      </c>
      <c r="G14840" s="3" t="s">
        <v>139</v>
      </c>
      <c r="H14840" t="s">
        <v>2938</v>
      </c>
      <c r="I14840" s="2" cm="1">
        <f t="array" ref="I1484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840" s="2">
        <v>1.5211877999999999</v>
      </c>
      <c r="K14840" s="19" t="s">
        <v>2939</v>
      </c>
    </row>
    <row r="14841" spans="2:11" hidden="1" x14ac:dyDescent="0.2">
      <c r="B14841" t="s">
        <v>2978</v>
      </c>
      <c r="C14841" t="s">
        <v>167</v>
      </c>
      <c r="D14841" t="s">
        <v>22</v>
      </c>
      <c r="E14841">
        <v>2022</v>
      </c>
      <c r="F14841">
        <v>10</v>
      </c>
      <c r="G14841" s="3" t="s">
        <v>140</v>
      </c>
      <c r="H14841" t="s">
        <v>2938</v>
      </c>
      <c r="I14841" s="2" cm="1">
        <f t="array" ref="I1484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841" s="2">
        <v>1.5211877999999999</v>
      </c>
      <c r="K14841" s="19" t="s">
        <v>2939</v>
      </c>
    </row>
    <row r="14842" spans="2:11" hidden="1" x14ac:dyDescent="0.2">
      <c r="B14842" t="s">
        <v>2978</v>
      </c>
      <c r="C14842" t="s">
        <v>167</v>
      </c>
      <c r="D14842" t="s">
        <v>22</v>
      </c>
      <c r="E14842">
        <v>2022</v>
      </c>
      <c r="F14842">
        <v>11</v>
      </c>
      <c r="G14842" s="3" t="s">
        <v>141</v>
      </c>
      <c r="H14842" t="s">
        <v>2938</v>
      </c>
      <c r="I14842" s="2" cm="1">
        <f t="array" ref="I1484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842" s="2">
        <v>1.5211877999999999</v>
      </c>
      <c r="K14842" s="19" t="s">
        <v>2939</v>
      </c>
    </row>
    <row r="14843" spans="2:11" hidden="1" x14ac:dyDescent="0.2">
      <c r="B14843" t="s">
        <v>2978</v>
      </c>
      <c r="C14843" t="s">
        <v>167</v>
      </c>
      <c r="D14843" t="s">
        <v>22</v>
      </c>
      <c r="E14843">
        <v>2022</v>
      </c>
      <c r="F14843">
        <v>12</v>
      </c>
      <c r="G14843" s="3" t="s">
        <v>142</v>
      </c>
      <c r="H14843" t="s">
        <v>2938</v>
      </c>
      <c r="I14843" s="2" cm="1">
        <f t="array" ref="I1484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4843" s="2">
        <v>1.5211877999999999</v>
      </c>
      <c r="K14843" s="19" t="s">
        <v>2939</v>
      </c>
    </row>
    <row r="14844" spans="2:11" hidden="1" x14ac:dyDescent="0.2">
      <c r="B14844" t="s">
        <v>2978</v>
      </c>
      <c r="C14844" t="s">
        <v>164</v>
      </c>
      <c r="D14844" t="s">
        <v>20</v>
      </c>
      <c r="E14844">
        <v>2021</v>
      </c>
      <c r="F14844">
        <v>5</v>
      </c>
      <c r="G14844" s="3" t="s">
        <v>123</v>
      </c>
      <c r="H14844" t="s">
        <v>2938</v>
      </c>
      <c r="I14844" s="2" cm="1">
        <f t="array" ref="I14844">SUMPRODUCT(Actuals[Price '[USD'] per UOM], --(Actuals[Commodity] = Consolidated[[#This Row],[Commodity]]), --(Actuals[Region] = "EU"), --(Actuals[Year Month] = Consolidated[[#This Row],[Year.Month]]))</f>
        <v>2.3210000000000002</v>
      </c>
      <c r="J14844" s="2">
        <v>2.3218527315914499</v>
      </c>
      <c r="K14844" s="19" t="s">
        <v>2939</v>
      </c>
    </row>
    <row r="14845" spans="2:11" hidden="1" x14ac:dyDescent="0.2">
      <c r="B14845" t="s">
        <v>2978</v>
      </c>
      <c r="C14845" t="s">
        <v>164</v>
      </c>
      <c r="D14845" t="s">
        <v>20</v>
      </c>
      <c r="E14845">
        <v>2021</v>
      </c>
      <c r="F14845">
        <v>6</v>
      </c>
      <c r="G14845" s="3" t="s">
        <v>124</v>
      </c>
      <c r="H14845" t="s">
        <v>2938</v>
      </c>
      <c r="I14845" s="2" cm="1">
        <f t="array" ref="I14845">SUMPRODUCT(Actuals[Price '[USD'] per UOM], --(Actuals[Commodity] = Consolidated[[#This Row],[Commodity]]), --(Actuals[Region] = "EU"), --(Actuals[Year Month] = Consolidated[[#This Row],[Year.Month]]))</f>
        <v>2.2050000000000001</v>
      </c>
      <c r="J14845" s="2">
        <v>2.2711058263971502</v>
      </c>
      <c r="K14845" s="19" t="s">
        <v>2939</v>
      </c>
    </row>
    <row r="14846" spans="2:11" hidden="1" x14ac:dyDescent="0.2">
      <c r="B14846" t="s">
        <v>2978</v>
      </c>
      <c r="C14846" t="s">
        <v>164</v>
      </c>
      <c r="D14846" t="s">
        <v>20</v>
      </c>
      <c r="E14846">
        <v>2021</v>
      </c>
      <c r="F14846">
        <v>7</v>
      </c>
      <c r="G14846" s="3" t="s">
        <v>125</v>
      </c>
      <c r="H14846" t="s">
        <v>2938</v>
      </c>
      <c r="I14846" s="2" cm="1">
        <f t="array" ref="I14846">SUMPRODUCT(Actuals[Price '[USD'] per UOM], --(Actuals[Commodity] = Consolidated[[#This Row],[Commodity]]), --(Actuals[Region] = "EU"), --(Actuals[Year Month] = Consolidated[[#This Row],[Year.Month]]))</f>
        <v>2.1160000000000001</v>
      </c>
      <c r="J14846" s="2">
        <v>2.1666666666666701</v>
      </c>
      <c r="K14846" s="19" t="s">
        <v>2939</v>
      </c>
    </row>
    <row r="14847" spans="2:11" hidden="1" x14ac:dyDescent="0.2">
      <c r="B14847" t="s">
        <v>2978</v>
      </c>
      <c r="C14847" t="s">
        <v>164</v>
      </c>
      <c r="D14847" t="s">
        <v>20</v>
      </c>
      <c r="E14847">
        <v>2021</v>
      </c>
      <c r="F14847">
        <v>8</v>
      </c>
      <c r="G14847" s="3" t="s">
        <v>126</v>
      </c>
      <c r="H14847" t="s">
        <v>2938</v>
      </c>
      <c r="I14847" s="2" cm="1">
        <f t="array" ref="I14847">SUMPRODUCT(Actuals[Price '[USD'] per UOM], --(Actuals[Commodity] = Consolidated[[#This Row],[Commodity]]), --(Actuals[Region] = "EU"), --(Actuals[Year Month] = Consolidated[[#This Row],[Year.Month]]))</f>
        <v>2.012</v>
      </c>
      <c r="J14847" s="2">
        <v>1.9725864123957102</v>
      </c>
      <c r="K14847" s="19" t="s">
        <v>2939</v>
      </c>
    </row>
    <row r="14848" spans="2:11" hidden="1" x14ac:dyDescent="0.2">
      <c r="B14848" t="s">
        <v>2978</v>
      </c>
      <c r="C14848" t="s">
        <v>164</v>
      </c>
      <c r="D14848" t="s">
        <v>20</v>
      </c>
      <c r="E14848">
        <v>2021</v>
      </c>
      <c r="F14848">
        <v>9</v>
      </c>
      <c r="G14848" s="3" t="s">
        <v>127</v>
      </c>
      <c r="H14848" t="s">
        <v>2938</v>
      </c>
      <c r="I14848" s="2" cm="1">
        <f t="array" ref="I14848">SUMPRODUCT(Actuals[Price '[USD'] per UOM], --(Actuals[Commodity] = Consolidated[[#This Row],[Commodity]]), --(Actuals[Region] = "EU"), --(Actuals[Year Month] = Consolidated[[#This Row],[Year.Month]]))</f>
        <v>1.9590000000000001</v>
      </c>
      <c r="J14848" s="2">
        <v>1.9451073985680201</v>
      </c>
      <c r="K14848" s="19" t="s">
        <v>2939</v>
      </c>
    </row>
    <row r="14849" spans="2:11" hidden="1" x14ac:dyDescent="0.2">
      <c r="B14849" t="s">
        <v>2978</v>
      </c>
      <c r="C14849" t="s">
        <v>164</v>
      </c>
      <c r="D14849" t="s">
        <v>20</v>
      </c>
      <c r="E14849">
        <v>2021</v>
      </c>
      <c r="F14849">
        <v>10</v>
      </c>
      <c r="G14849" s="3" t="s">
        <v>128</v>
      </c>
      <c r="H14849" t="s">
        <v>2938</v>
      </c>
      <c r="I14849" s="2" cm="1">
        <f t="array" ref="I14849">SUMPRODUCT(Actuals[Price '[USD'] per UOM], --(Actuals[Commodity] = Consolidated[[#This Row],[Commodity]]), --(Actuals[Region] = "EU"), --(Actuals[Year Month] = Consolidated[[#This Row],[Year.Month]]))</f>
        <v>1.9139999999999999</v>
      </c>
      <c r="J14849" s="2">
        <v>1.7741935483871001</v>
      </c>
      <c r="K14849" s="19" t="s">
        <v>2939</v>
      </c>
    </row>
    <row r="14850" spans="2:11" hidden="1" x14ac:dyDescent="0.2">
      <c r="B14850" t="s">
        <v>2978</v>
      </c>
      <c r="C14850" t="s">
        <v>164</v>
      </c>
      <c r="D14850" t="s">
        <v>20</v>
      </c>
      <c r="E14850">
        <v>2021</v>
      </c>
      <c r="F14850">
        <v>11</v>
      </c>
      <c r="G14850" s="3" t="s">
        <v>129</v>
      </c>
      <c r="H14850" t="s">
        <v>2938</v>
      </c>
      <c r="I14850" s="2" cm="1">
        <f t="array" ref="I14850">SUMPRODUCT(Actuals[Price '[USD'] per UOM], --(Actuals[Commodity] = Consolidated[[#This Row],[Commodity]]), --(Actuals[Region] = "EU"), --(Actuals[Year Month] = Consolidated[[#This Row],[Year.Month]]))</f>
        <v>1.9890000000000001</v>
      </c>
      <c r="J14850" s="2">
        <v>1.84210526315789</v>
      </c>
      <c r="K14850" s="19" t="s">
        <v>2939</v>
      </c>
    </row>
    <row r="14851" spans="2:11" hidden="1" x14ac:dyDescent="0.2">
      <c r="B14851" t="s">
        <v>2978</v>
      </c>
      <c r="C14851" t="s">
        <v>164</v>
      </c>
      <c r="D14851" t="s">
        <v>20</v>
      </c>
      <c r="E14851">
        <v>2021</v>
      </c>
      <c r="F14851">
        <v>12</v>
      </c>
      <c r="G14851" s="3" t="s">
        <v>130</v>
      </c>
      <c r="H14851" t="s">
        <v>2938</v>
      </c>
      <c r="I14851" s="2" cm="1">
        <f t="array" ref="I14851">SUMPRODUCT(Actuals[Price '[USD'] per UOM], --(Actuals[Commodity] = Consolidated[[#This Row],[Commodity]]), --(Actuals[Region] = "EU"), --(Actuals[Year Month] = Consolidated[[#This Row],[Year.Month]]))</f>
        <v>1.9430000000000001</v>
      </c>
      <c r="J14851" s="2">
        <v>1.8562874251497001</v>
      </c>
      <c r="K14851" s="19" t="s">
        <v>2939</v>
      </c>
    </row>
    <row r="14852" spans="2:11" hidden="1" x14ac:dyDescent="0.2">
      <c r="B14852" t="s">
        <v>2978</v>
      </c>
      <c r="C14852" t="s">
        <v>164</v>
      </c>
      <c r="D14852" t="s">
        <v>20</v>
      </c>
      <c r="E14852">
        <v>2022</v>
      </c>
      <c r="F14852">
        <v>1</v>
      </c>
      <c r="G14852" s="3" t="s">
        <v>131</v>
      </c>
      <c r="H14852" t="s">
        <v>2938</v>
      </c>
      <c r="I14852" s="2" cm="1">
        <f t="array" ref="I14852">SUMPRODUCT(Actuals[Price '[USD'] per UOM], --(Actuals[Commodity] = Consolidated[[#This Row],[Commodity]]), --(Actuals[Region] = "EU"), --(Actuals[Year Month] = Consolidated[[#This Row],[Year.Month]]))</f>
        <v>1.956</v>
      </c>
      <c r="J14852" s="2">
        <v>1.7005988023952101</v>
      </c>
      <c r="K14852" s="19" t="s">
        <v>2939</v>
      </c>
    </row>
    <row r="14853" spans="2:11" hidden="1" x14ac:dyDescent="0.2">
      <c r="B14853" t="s">
        <v>2978</v>
      </c>
      <c r="C14853" t="s">
        <v>164</v>
      </c>
      <c r="D14853" t="s">
        <v>20</v>
      </c>
      <c r="E14853">
        <v>2022</v>
      </c>
      <c r="F14853">
        <v>2</v>
      </c>
      <c r="G14853" s="3" t="s">
        <v>132</v>
      </c>
      <c r="H14853" t="s">
        <v>2938</v>
      </c>
      <c r="I14853" s="2" cm="1">
        <f t="array" ref="I14853">SUMPRODUCT(Actuals[Price '[USD'] per UOM], --(Actuals[Commodity] = Consolidated[[#This Row],[Commodity]]), --(Actuals[Region] = "EU"), --(Actuals[Year Month] = Consolidated[[#This Row],[Year.Month]]))</f>
        <v>1.984</v>
      </c>
      <c r="J14853" s="2">
        <v>1.7625899280575501</v>
      </c>
      <c r="K14853" s="19" t="s">
        <v>2939</v>
      </c>
    </row>
    <row r="14854" spans="2:11" hidden="1" x14ac:dyDescent="0.2">
      <c r="B14854" t="s">
        <v>2978</v>
      </c>
      <c r="C14854" t="s">
        <v>164</v>
      </c>
      <c r="D14854" t="s">
        <v>20</v>
      </c>
      <c r="E14854">
        <v>2022</v>
      </c>
      <c r="F14854">
        <v>3</v>
      </c>
      <c r="G14854" s="3" t="s">
        <v>133</v>
      </c>
      <c r="H14854" t="s">
        <v>2938</v>
      </c>
      <c r="I14854" s="2" cm="1">
        <f t="array" ref="I14854">SUMPRODUCT(Actuals[Price '[USD'] per UOM], --(Actuals[Commodity] = Consolidated[[#This Row],[Commodity]]), --(Actuals[Region] = "EU"), --(Actuals[Year Month] = Consolidated[[#This Row],[Year.Month]]))</f>
        <v>2.0760000000000001</v>
      </c>
      <c r="J14854" s="2">
        <v>1.78271308523409</v>
      </c>
      <c r="K14854" s="19" t="s">
        <v>2939</v>
      </c>
    </row>
    <row r="14855" spans="2:11" hidden="1" x14ac:dyDescent="0.2">
      <c r="B14855" t="s">
        <v>2978</v>
      </c>
      <c r="C14855" t="s">
        <v>164</v>
      </c>
      <c r="D14855" t="s">
        <v>20</v>
      </c>
      <c r="E14855">
        <v>2022</v>
      </c>
      <c r="F14855">
        <v>4</v>
      </c>
      <c r="G14855" s="3" t="s">
        <v>134</v>
      </c>
      <c r="H14855" t="s">
        <v>2938</v>
      </c>
      <c r="I14855" s="2" cm="1">
        <f t="array" ref="I14855">SUMPRODUCT(Actuals[Price '[USD'] per UOM], --(Actuals[Commodity] = Consolidated[[#This Row],[Commodity]]), --(Actuals[Region] = "EU"), --(Actuals[Year Month] = Consolidated[[#This Row],[Year.Month]]))</f>
        <v>2.319</v>
      </c>
      <c r="J14855" s="2">
        <v>1.8067226890756298</v>
      </c>
      <c r="K14855" s="19" t="s">
        <v>2939</v>
      </c>
    </row>
    <row r="14856" spans="2:11" hidden="1" x14ac:dyDescent="0.2">
      <c r="B14856" t="s">
        <v>2978</v>
      </c>
      <c r="C14856" t="s">
        <v>164</v>
      </c>
      <c r="D14856" t="s">
        <v>20</v>
      </c>
      <c r="E14856">
        <v>2022</v>
      </c>
      <c r="F14856">
        <v>5</v>
      </c>
      <c r="G14856" s="3" t="s">
        <v>135</v>
      </c>
      <c r="H14856" t="s">
        <v>2938</v>
      </c>
      <c r="I14856" s="2" cm="1">
        <f t="array" ref="I14856">SUMPRODUCT(Actuals[Price '[USD'] per UOM], --(Actuals[Commodity] = Consolidated[[#This Row],[Commodity]]), --(Actuals[Region] = "EU"), --(Actuals[Year Month] = Consolidated[[#This Row],[Year.Month]]))</f>
        <v>2.1850000000000001</v>
      </c>
      <c r="J14856" s="2">
        <v>1.7527010804321701</v>
      </c>
      <c r="K14856" s="19" t="s">
        <v>2939</v>
      </c>
    </row>
    <row r="14857" spans="2:11" hidden="1" x14ac:dyDescent="0.2">
      <c r="B14857" t="s">
        <v>2978</v>
      </c>
      <c r="C14857" t="s">
        <v>164</v>
      </c>
      <c r="D14857" t="s">
        <v>20</v>
      </c>
      <c r="E14857">
        <v>2022</v>
      </c>
      <c r="F14857">
        <v>6</v>
      </c>
      <c r="G14857" s="3" t="s">
        <v>136</v>
      </c>
      <c r="H14857" t="s">
        <v>2938</v>
      </c>
      <c r="I14857" s="2" cm="1">
        <f t="array" ref="I14857">SUMPRODUCT(Actuals[Price '[USD'] per UOM], --(Actuals[Commodity] = Consolidated[[#This Row],[Commodity]]), --(Actuals[Region] = "EU"), --(Actuals[Year Month] = Consolidated[[#This Row],[Year.Month]]))</f>
        <v>2.1070000000000002</v>
      </c>
      <c r="J14857" s="2">
        <v>1.77884615384615</v>
      </c>
      <c r="K14857" s="19" t="s">
        <v>2939</v>
      </c>
    </row>
    <row r="14858" spans="2:11" hidden="1" x14ac:dyDescent="0.2">
      <c r="B14858" t="s">
        <v>2978</v>
      </c>
      <c r="C14858" t="s">
        <v>164</v>
      </c>
      <c r="D14858" t="s">
        <v>20</v>
      </c>
      <c r="E14858">
        <v>2022</v>
      </c>
      <c r="F14858">
        <v>7</v>
      </c>
      <c r="G14858" s="3" t="s">
        <v>137</v>
      </c>
      <c r="H14858" t="s">
        <v>2938</v>
      </c>
      <c r="I14858" s="2" cm="1">
        <f t="array" ref="I14858">SUMPRODUCT(Actuals[Price '[USD'] per UOM], --(Actuals[Commodity] = Consolidated[[#This Row],[Commodity]]), --(Actuals[Region] = "EU"), --(Actuals[Year Month] = Consolidated[[#This Row],[Year.Month]]))</f>
        <v>1.887</v>
      </c>
      <c r="J14858" s="2">
        <v>1.68870192307692</v>
      </c>
      <c r="K14858" s="19" t="s">
        <v>2939</v>
      </c>
    </row>
    <row r="14859" spans="2:11" hidden="1" x14ac:dyDescent="0.2">
      <c r="B14859" t="s">
        <v>2978</v>
      </c>
      <c r="C14859" t="s">
        <v>164</v>
      </c>
      <c r="D14859" t="s">
        <v>20</v>
      </c>
      <c r="E14859">
        <v>2022</v>
      </c>
      <c r="F14859">
        <v>8</v>
      </c>
      <c r="G14859" s="3" t="s">
        <v>138</v>
      </c>
      <c r="H14859" t="s">
        <v>2938</v>
      </c>
      <c r="I14859" s="2" cm="1">
        <f t="array" ref="I14859">SUMPRODUCT(Actuals[Price '[USD'] per UOM], --(Actuals[Commodity] = Consolidated[[#This Row],[Commodity]]), --(Actuals[Region] = "EU"), --(Actuals[Year Month] = Consolidated[[#This Row],[Year.Month]]))</f>
        <v>1.788</v>
      </c>
      <c r="J14859" s="2">
        <v>1.7328519855595701</v>
      </c>
      <c r="K14859" s="19" t="s">
        <v>2939</v>
      </c>
    </row>
    <row r="14860" spans="2:11" hidden="1" x14ac:dyDescent="0.2">
      <c r="B14860" t="s">
        <v>2978</v>
      </c>
      <c r="C14860" t="s">
        <v>164</v>
      </c>
      <c r="D14860" t="s">
        <v>20</v>
      </c>
      <c r="E14860">
        <v>2022</v>
      </c>
      <c r="F14860">
        <v>9</v>
      </c>
      <c r="G14860" s="3" t="s">
        <v>139</v>
      </c>
      <c r="H14860" t="s">
        <v>2938</v>
      </c>
      <c r="I14860" s="2" cm="1">
        <f t="array" ref="I14860">SUMPRODUCT(Actuals[Price '[USD'] per UOM], --(Actuals[Commodity] = Consolidated[[#This Row],[Commodity]]), --(Actuals[Region] = "EU"), --(Actuals[Year Month] = Consolidated[[#This Row],[Year.Month]]))</f>
        <v>1.609</v>
      </c>
      <c r="J14860" s="2">
        <v>1.7990373044524699</v>
      </c>
      <c r="K14860" s="19" t="s">
        <v>2939</v>
      </c>
    </row>
    <row r="14861" spans="2:11" hidden="1" x14ac:dyDescent="0.2">
      <c r="B14861" t="s">
        <v>2978</v>
      </c>
      <c r="C14861" t="s">
        <v>164</v>
      </c>
      <c r="D14861" t="s">
        <v>20</v>
      </c>
      <c r="E14861">
        <v>2022</v>
      </c>
      <c r="F14861">
        <v>10</v>
      </c>
      <c r="G14861" s="3" t="s">
        <v>140</v>
      </c>
      <c r="H14861" t="s">
        <v>2938</v>
      </c>
      <c r="I14861" s="2" cm="1">
        <f t="array" ref="I14861">SUMPRODUCT(Actuals[Price '[USD'] per UOM], --(Actuals[Commodity] = Consolidated[[#This Row],[Commodity]]), --(Actuals[Region] = "EU"), --(Actuals[Year Month] = Consolidated[[#This Row],[Year.Month]]))</f>
        <v>1.601</v>
      </c>
      <c r="J14861" s="2">
        <v>1.76895306859206</v>
      </c>
      <c r="K14861" s="19" t="s">
        <v>2939</v>
      </c>
    </row>
    <row r="14862" spans="2:11" hidden="1" x14ac:dyDescent="0.2">
      <c r="B14862" t="s">
        <v>2978</v>
      </c>
      <c r="C14862" t="s">
        <v>164</v>
      </c>
      <c r="D14862" t="s">
        <v>20</v>
      </c>
      <c r="E14862">
        <v>2022</v>
      </c>
      <c r="F14862">
        <v>11</v>
      </c>
      <c r="G14862" s="3" t="s">
        <v>141</v>
      </c>
      <c r="H14862" t="s">
        <v>2938</v>
      </c>
      <c r="I14862" s="2" cm="1">
        <f t="array" ref="I14862">SUMPRODUCT(Actuals[Price '[USD'] per UOM], --(Actuals[Commodity] = Consolidated[[#This Row],[Commodity]]), --(Actuals[Region] = "EU"), --(Actuals[Year Month] = Consolidated[[#This Row],[Year.Month]]))</f>
        <v>1.6870000000000001</v>
      </c>
      <c r="J14862" s="2">
        <v>1.7509025270758101</v>
      </c>
      <c r="K14862" s="19" t="s">
        <v>2939</v>
      </c>
    </row>
    <row r="14863" spans="2:11" hidden="1" x14ac:dyDescent="0.2">
      <c r="B14863" t="s">
        <v>2978</v>
      </c>
      <c r="C14863" t="s">
        <v>164</v>
      </c>
      <c r="D14863" t="s">
        <v>20</v>
      </c>
      <c r="E14863">
        <v>2022</v>
      </c>
      <c r="F14863">
        <v>12</v>
      </c>
      <c r="G14863" s="3" t="s">
        <v>142</v>
      </c>
      <c r="H14863" t="s">
        <v>2938</v>
      </c>
      <c r="I14863" s="2" cm="1">
        <f t="array" ref="I14863">SUMPRODUCT(Actuals[Price '[USD'] per UOM], --(Actuals[Commodity] = Consolidated[[#This Row],[Commodity]]), --(Actuals[Region] = "EU"), --(Actuals[Year Month] = Consolidated[[#This Row],[Year.Month]]))</f>
        <v>1.7270000000000001</v>
      </c>
      <c r="J14863" s="2">
        <v>1.7771084337349401</v>
      </c>
      <c r="K14863" s="19" t="s">
        <v>2939</v>
      </c>
    </row>
    <row r="14864" spans="2:11" hidden="1" x14ac:dyDescent="0.2">
      <c r="B14864" t="s">
        <v>2978</v>
      </c>
      <c r="C14864" t="s">
        <v>163</v>
      </c>
      <c r="D14864" t="s">
        <v>15</v>
      </c>
      <c r="E14864">
        <v>2021</v>
      </c>
      <c r="F14864">
        <v>5</v>
      </c>
      <c r="G14864" s="3" t="s">
        <v>123</v>
      </c>
      <c r="H14864" t="s">
        <v>2938</v>
      </c>
      <c r="I14864" s="2" cm="1">
        <f t="array" ref="I14864">SUMPRODUCT(Actuals[Price '[USD'] per UOM], --(Actuals[Commodity] = Consolidated[[#This Row],[Commodity]]), --(Actuals[Region] = Consolidated[[#This Row],[Region]]), --(Actuals[Year Month] = Consolidated[[#This Row],[Year.Month]]))</f>
        <v>1.2470000000000001</v>
      </c>
      <c r="J14864" s="2">
        <v>1.2791700000000001</v>
      </c>
      <c r="K14864" s="19" t="s">
        <v>2939</v>
      </c>
    </row>
    <row r="14865" spans="2:11" hidden="1" x14ac:dyDescent="0.2">
      <c r="B14865" t="s">
        <v>2978</v>
      </c>
      <c r="C14865" t="s">
        <v>163</v>
      </c>
      <c r="D14865" t="s">
        <v>15</v>
      </c>
      <c r="E14865">
        <v>2021</v>
      </c>
      <c r="F14865">
        <v>6</v>
      </c>
      <c r="G14865" s="3" t="s">
        <v>124</v>
      </c>
      <c r="H14865" t="s">
        <v>2938</v>
      </c>
      <c r="I14865" s="2" cm="1">
        <f t="array" ref="I14865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4865" s="2">
        <v>1.1579900000000001</v>
      </c>
      <c r="K14865" s="19" t="s">
        <v>2939</v>
      </c>
    </row>
    <row r="14866" spans="2:11" hidden="1" x14ac:dyDescent="0.2">
      <c r="B14866" t="s">
        <v>2978</v>
      </c>
      <c r="C14866" t="s">
        <v>163</v>
      </c>
      <c r="D14866" t="s">
        <v>15</v>
      </c>
      <c r="E14866">
        <v>2021</v>
      </c>
      <c r="F14866">
        <v>7</v>
      </c>
      <c r="G14866" s="3" t="s">
        <v>125</v>
      </c>
      <c r="H14866" t="s">
        <v>2938</v>
      </c>
      <c r="I14866" s="2" cm="1">
        <f t="array" ref="I14866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4866" s="2">
        <v>1.15849</v>
      </c>
      <c r="K14866" s="19" t="s">
        <v>2939</v>
      </c>
    </row>
    <row r="14867" spans="2:11" hidden="1" x14ac:dyDescent="0.2">
      <c r="B14867" t="s">
        <v>2978</v>
      </c>
      <c r="C14867" t="s">
        <v>163</v>
      </c>
      <c r="D14867" t="s">
        <v>15</v>
      </c>
      <c r="E14867">
        <v>2021</v>
      </c>
      <c r="F14867">
        <v>8</v>
      </c>
      <c r="G14867" s="3" t="s">
        <v>126</v>
      </c>
      <c r="H14867" t="s">
        <v>2938</v>
      </c>
      <c r="I14867" s="2" cm="1">
        <f t="array" ref="I14867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4867" s="2">
        <v>1.16866</v>
      </c>
      <c r="K14867" s="19" t="s">
        <v>2939</v>
      </c>
    </row>
    <row r="14868" spans="2:11" hidden="1" x14ac:dyDescent="0.2">
      <c r="B14868" t="s">
        <v>2978</v>
      </c>
      <c r="C14868" t="s">
        <v>163</v>
      </c>
      <c r="D14868" t="s">
        <v>15</v>
      </c>
      <c r="E14868">
        <v>2021</v>
      </c>
      <c r="F14868">
        <v>9</v>
      </c>
      <c r="G14868" s="3" t="s">
        <v>127</v>
      </c>
      <c r="H14868" t="s">
        <v>2938</v>
      </c>
      <c r="I14868" s="2" cm="1">
        <f t="array" ref="I14868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4868" s="2">
        <v>1.1482000000000001</v>
      </c>
      <c r="K14868" s="19" t="s">
        <v>2939</v>
      </c>
    </row>
    <row r="14869" spans="2:11" hidden="1" x14ac:dyDescent="0.2">
      <c r="B14869" t="s">
        <v>2978</v>
      </c>
      <c r="C14869" t="s">
        <v>163</v>
      </c>
      <c r="D14869" t="s">
        <v>15</v>
      </c>
      <c r="E14869">
        <v>2021</v>
      </c>
      <c r="F14869">
        <v>10</v>
      </c>
      <c r="G14869" s="3" t="s">
        <v>128</v>
      </c>
      <c r="H14869" t="s">
        <v>2938</v>
      </c>
      <c r="I14869" s="2" cm="1">
        <f t="array" ref="I1486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4869" s="2">
        <v>1.1473100000000001</v>
      </c>
      <c r="K14869" s="19" t="s">
        <v>2939</v>
      </c>
    </row>
    <row r="14870" spans="2:11" hidden="1" x14ac:dyDescent="0.2">
      <c r="B14870" t="s">
        <v>2978</v>
      </c>
      <c r="C14870" t="s">
        <v>163</v>
      </c>
      <c r="D14870" t="s">
        <v>15</v>
      </c>
      <c r="E14870">
        <v>2021</v>
      </c>
      <c r="F14870">
        <v>11</v>
      </c>
      <c r="G14870" s="3" t="s">
        <v>129</v>
      </c>
      <c r="H14870" t="s">
        <v>2938</v>
      </c>
      <c r="I14870" s="2" cm="1">
        <f t="array" ref="I1487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4870" s="2">
        <v>1.1679000000000002</v>
      </c>
      <c r="K14870" s="19" t="s">
        <v>2939</v>
      </c>
    </row>
    <row r="14871" spans="2:11" hidden="1" x14ac:dyDescent="0.2">
      <c r="B14871" t="s">
        <v>2978</v>
      </c>
      <c r="C14871" t="s">
        <v>163</v>
      </c>
      <c r="D14871" t="s">
        <v>15</v>
      </c>
      <c r="E14871">
        <v>2021</v>
      </c>
      <c r="F14871">
        <v>12</v>
      </c>
      <c r="G14871" s="3" t="s">
        <v>130</v>
      </c>
      <c r="H14871" t="s">
        <v>2938</v>
      </c>
      <c r="I14871" s="2" cm="1">
        <f t="array" ref="I1487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4871" s="2">
        <v>1.1673199999999999</v>
      </c>
      <c r="K14871" s="19" t="s">
        <v>2939</v>
      </c>
    </row>
    <row r="14872" spans="2:11" hidden="1" x14ac:dyDescent="0.2">
      <c r="B14872" t="s">
        <v>2978</v>
      </c>
      <c r="C14872" t="s">
        <v>163</v>
      </c>
      <c r="D14872" t="s">
        <v>15</v>
      </c>
      <c r="E14872">
        <v>2022</v>
      </c>
      <c r="F14872">
        <v>1</v>
      </c>
      <c r="G14872" s="3" t="s">
        <v>131</v>
      </c>
      <c r="H14872" t="s">
        <v>2938</v>
      </c>
      <c r="I14872" s="2" cm="1">
        <f t="array" ref="I14872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4872" s="2">
        <v>1.18085</v>
      </c>
      <c r="K14872" s="19" t="s">
        <v>2939</v>
      </c>
    </row>
    <row r="14873" spans="2:11" hidden="1" x14ac:dyDescent="0.2">
      <c r="B14873" t="s">
        <v>2978</v>
      </c>
      <c r="C14873" t="s">
        <v>163</v>
      </c>
      <c r="D14873" t="s">
        <v>15</v>
      </c>
      <c r="E14873">
        <v>2022</v>
      </c>
      <c r="F14873">
        <v>2</v>
      </c>
      <c r="G14873" s="3" t="s">
        <v>132</v>
      </c>
      <c r="H14873" t="s">
        <v>2938</v>
      </c>
      <c r="I14873" s="2" cm="1">
        <f t="array" ref="I14873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4873" s="2">
        <v>1.2016500000000001</v>
      </c>
      <c r="K14873" s="19" t="s">
        <v>2939</v>
      </c>
    </row>
    <row r="14874" spans="2:11" hidden="1" x14ac:dyDescent="0.2">
      <c r="B14874" t="s">
        <v>2978</v>
      </c>
      <c r="C14874" t="s">
        <v>163</v>
      </c>
      <c r="D14874" t="s">
        <v>15</v>
      </c>
      <c r="E14874">
        <v>2022</v>
      </c>
      <c r="F14874">
        <v>3</v>
      </c>
      <c r="G14874" s="3" t="s">
        <v>133</v>
      </c>
      <c r="H14874" t="s">
        <v>2938</v>
      </c>
      <c r="I14874" s="2" cm="1">
        <f t="array" ref="I1487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4874" s="2">
        <v>1.2105399999999999</v>
      </c>
      <c r="K14874" s="19" t="s">
        <v>2939</v>
      </c>
    </row>
    <row r="14875" spans="2:11" hidden="1" x14ac:dyDescent="0.2">
      <c r="B14875" t="s">
        <v>2978</v>
      </c>
      <c r="C14875" t="s">
        <v>163</v>
      </c>
      <c r="D14875" t="s">
        <v>15</v>
      </c>
      <c r="E14875">
        <v>2022</v>
      </c>
      <c r="F14875">
        <v>4</v>
      </c>
      <c r="G14875" s="3" t="s">
        <v>134</v>
      </c>
      <c r="H14875" t="s">
        <v>2938</v>
      </c>
      <c r="I14875" s="2" cm="1">
        <f t="array" ref="I1487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4875" s="2">
        <v>1.20045</v>
      </c>
      <c r="K14875" s="19" t="s">
        <v>2939</v>
      </c>
    </row>
    <row r="14876" spans="2:11" hidden="1" x14ac:dyDescent="0.2">
      <c r="B14876" t="s">
        <v>2978</v>
      </c>
      <c r="C14876" t="s">
        <v>163</v>
      </c>
      <c r="D14876" t="s">
        <v>15</v>
      </c>
      <c r="E14876">
        <v>2022</v>
      </c>
      <c r="F14876">
        <v>5</v>
      </c>
      <c r="G14876" s="3" t="s">
        <v>135</v>
      </c>
      <c r="H14876" t="s">
        <v>2938</v>
      </c>
      <c r="I14876" s="2" cm="1">
        <f t="array" ref="I1487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4876" s="2">
        <v>1.2093699999999998</v>
      </c>
      <c r="K14876" s="19" t="s">
        <v>2939</v>
      </c>
    </row>
    <row r="14877" spans="2:11" hidden="1" x14ac:dyDescent="0.2">
      <c r="B14877" t="s">
        <v>2978</v>
      </c>
      <c r="C14877" t="s">
        <v>163</v>
      </c>
      <c r="D14877" t="s">
        <v>15</v>
      </c>
      <c r="E14877">
        <v>2022</v>
      </c>
      <c r="F14877">
        <v>6</v>
      </c>
      <c r="G14877" s="3" t="s">
        <v>136</v>
      </c>
      <c r="H14877" t="s">
        <v>2938</v>
      </c>
      <c r="I14877" s="2" cm="1">
        <f t="array" ref="I1487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4877" s="2">
        <v>1.18967</v>
      </c>
      <c r="K14877" s="19" t="s">
        <v>2939</v>
      </c>
    </row>
    <row r="14878" spans="2:11" hidden="1" x14ac:dyDescent="0.2">
      <c r="B14878" t="s">
        <v>2978</v>
      </c>
      <c r="C14878" t="s">
        <v>163</v>
      </c>
      <c r="D14878" t="s">
        <v>15</v>
      </c>
      <c r="E14878">
        <v>2022</v>
      </c>
      <c r="F14878">
        <v>7</v>
      </c>
      <c r="G14878" s="3" t="s">
        <v>137</v>
      </c>
      <c r="H14878" t="s">
        <v>2938</v>
      </c>
      <c r="I14878" s="2" cm="1">
        <f t="array" ref="I1487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4878" s="2">
        <v>1.1899200000000001</v>
      </c>
      <c r="K14878" s="19" t="s">
        <v>2939</v>
      </c>
    </row>
    <row r="14879" spans="2:11" hidden="1" x14ac:dyDescent="0.2">
      <c r="B14879" t="s">
        <v>2978</v>
      </c>
      <c r="C14879" t="s">
        <v>163</v>
      </c>
      <c r="D14879" t="s">
        <v>15</v>
      </c>
      <c r="E14879">
        <v>2022</v>
      </c>
      <c r="F14879">
        <v>8</v>
      </c>
      <c r="G14879" s="3" t="s">
        <v>138</v>
      </c>
      <c r="H14879" t="s">
        <v>2938</v>
      </c>
      <c r="I14879" s="2" cm="1">
        <f t="array" ref="I1487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4879" s="2">
        <v>1.1786300000000001</v>
      </c>
      <c r="K14879" s="19" t="s">
        <v>2939</v>
      </c>
    </row>
    <row r="14880" spans="2:11" hidden="1" x14ac:dyDescent="0.2">
      <c r="B14880" t="s">
        <v>2978</v>
      </c>
      <c r="C14880" t="s">
        <v>163</v>
      </c>
      <c r="D14880" t="s">
        <v>15</v>
      </c>
      <c r="E14880">
        <v>2022</v>
      </c>
      <c r="F14880">
        <v>9</v>
      </c>
      <c r="G14880" s="3" t="s">
        <v>139</v>
      </c>
      <c r="H14880" t="s">
        <v>2938</v>
      </c>
      <c r="I14880" s="2" cm="1">
        <f t="array" ref="I1488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4880" s="2">
        <v>1.1786800000000002</v>
      </c>
      <c r="K14880" s="19" t="s">
        <v>2939</v>
      </c>
    </row>
    <row r="14881" spans="2:11" hidden="1" x14ac:dyDescent="0.2">
      <c r="B14881" t="s">
        <v>2978</v>
      </c>
      <c r="C14881" t="s">
        <v>163</v>
      </c>
      <c r="D14881" t="s">
        <v>15</v>
      </c>
      <c r="E14881">
        <v>2022</v>
      </c>
      <c r="F14881">
        <v>10</v>
      </c>
      <c r="G14881" s="3" t="s">
        <v>140</v>
      </c>
      <c r="H14881" t="s">
        <v>2938</v>
      </c>
      <c r="I14881" s="2" cm="1">
        <f t="array" ref="I1488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4881" s="2">
        <v>1.1781600000000001</v>
      </c>
      <c r="K14881" s="19" t="s">
        <v>2939</v>
      </c>
    </row>
    <row r="14882" spans="2:11" hidden="1" x14ac:dyDescent="0.2">
      <c r="B14882" t="s">
        <v>2978</v>
      </c>
      <c r="C14882" t="s">
        <v>163</v>
      </c>
      <c r="D14882" t="s">
        <v>15</v>
      </c>
      <c r="E14882">
        <v>2022</v>
      </c>
      <c r="F14882">
        <v>11</v>
      </c>
      <c r="G14882" s="3" t="s">
        <v>141</v>
      </c>
      <c r="H14882" t="s">
        <v>2938</v>
      </c>
      <c r="I14882" s="2" cm="1">
        <f t="array" ref="I1488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4882" s="2">
        <v>1.17781</v>
      </c>
      <c r="K14882" s="19" t="s">
        <v>2939</v>
      </c>
    </row>
    <row r="14883" spans="2:11" hidden="1" x14ac:dyDescent="0.2">
      <c r="B14883" t="s">
        <v>2978</v>
      </c>
      <c r="C14883" t="s">
        <v>163</v>
      </c>
      <c r="D14883" t="s">
        <v>15</v>
      </c>
      <c r="E14883">
        <v>2022</v>
      </c>
      <c r="F14883">
        <v>12</v>
      </c>
      <c r="G14883" s="3" t="s">
        <v>142</v>
      </c>
      <c r="H14883" t="s">
        <v>2938</v>
      </c>
      <c r="I14883" s="2" cm="1">
        <f t="array" ref="I1488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4883" s="2">
        <v>1.13717</v>
      </c>
      <c r="K14883" s="19" t="s">
        <v>2939</v>
      </c>
    </row>
    <row r="14884" spans="2:11" hidden="1" x14ac:dyDescent="0.2">
      <c r="B14884" t="s">
        <v>2981</v>
      </c>
      <c r="C14884" t="s">
        <v>173</v>
      </c>
      <c r="D14884" t="s">
        <v>7</v>
      </c>
      <c r="E14884">
        <v>2021</v>
      </c>
      <c r="F14884">
        <v>6</v>
      </c>
      <c r="G14884" s="3" t="s">
        <v>124</v>
      </c>
      <c r="H14884" t="s">
        <v>2940</v>
      </c>
      <c r="I14884" s="2" cm="1">
        <f t="array" ref="I14884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4884" s="2">
        <v>1.43299</v>
      </c>
      <c r="K14884" s="19" t="s">
        <v>2941</v>
      </c>
    </row>
    <row r="14885" spans="2:11" hidden="1" x14ac:dyDescent="0.2">
      <c r="B14885" t="s">
        <v>2981</v>
      </c>
      <c r="C14885" t="s">
        <v>173</v>
      </c>
      <c r="D14885" t="s">
        <v>7</v>
      </c>
      <c r="E14885">
        <v>2021</v>
      </c>
      <c r="F14885">
        <v>7</v>
      </c>
      <c r="G14885" s="3" t="s">
        <v>125</v>
      </c>
      <c r="H14885" t="s">
        <v>2940</v>
      </c>
      <c r="I14885" s="2" cm="1">
        <f t="array" ref="I14885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4885" s="2">
        <v>1.3668520000000002</v>
      </c>
      <c r="K14885" s="19" t="s">
        <v>2941</v>
      </c>
    </row>
    <row r="14886" spans="2:11" hidden="1" x14ac:dyDescent="0.2">
      <c r="B14886" t="s">
        <v>2981</v>
      </c>
      <c r="C14886" t="s">
        <v>173</v>
      </c>
      <c r="D14886" t="s">
        <v>7</v>
      </c>
      <c r="E14886">
        <v>2021</v>
      </c>
      <c r="F14886">
        <v>8</v>
      </c>
      <c r="G14886" s="3" t="s">
        <v>126</v>
      </c>
      <c r="H14886" t="s">
        <v>2940</v>
      </c>
      <c r="I14886" s="2" cm="1">
        <f t="array" ref="I14886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4886" s="2">
        <v>1.3007139999999999</v>
      </c>
      <c r="K14886" s="19" t="s">
        <v>2941</v>
      </c>
    </row>
    <row r="14887" spans="2:11" hidden="1" x14ac:dyDescent="0.2">
      <c r="B14887" t="s">
        <v>2981</v>
      </c>
      <c r="C14887" t="s">
        <v>173</v>
      </c>
      <c r="D14887" t="s">
        <v>7</v>
      </c>
      <c r="E14887">
        <v>2021</v>
      </c>
      <c r="F14887">
        <v>9</v>
      </c>
      <c r="G14887" s="3" t="s">
        <v>127</v>
      </c>
      <c r="H14887" t="s">
        <v>2940</v>
      </c>
      <c r="I14887" s="2" cm="1">
        <f t="array" ref="I14887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4887" s="2">
        <v>1.2566220000000001</v>
      </c>
      <c r="K14887" s="19" t="s">
        <v>2941</v>
      </c>
    </row>
    <row r="14888" spans="2:11" hidden="1" x14ac:dyDescent="0.2">
      <c r="B14888" t="s">
        <v>2981</v>
      </c>
      <c r="C14888" t="s">
        <v>173</v>
      </c>
      <c r="D14888" t="s">
        <v>7</v>
      </c>
      <c r="E14888">
        <v>2021</v>
      </c>
      <c r="F14888">
        <v>10</v>
      </c>
      <c r="G14888" s="3" t="s">
        <v>128</v>
      </c>
      <c r="H14888" t="s">
        <v>2940</v>
      </c>
      <c r="I14888" s="2" cm="1">
        <f t="array" ref="I14888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888" s="2">
        <v>1.2566220000000001</v>
      </c>
      <c r="K14888" s="19" t="s">
        <v>2941</v>
      </c>
    </row>
    <row r="14889" spans="2:11" hidden="1" x14ac:dyDescent="0.2">
      <c r="B14889" t="s">
        <v>2981</v>
      </c>
      <c r="C14889" t="s">
        <v>173</v>
      </c>
      <c r="D14889" t="s">
        <v>7</v>
      </c>
      <c r="E14889">
        <v>2021</v>
      </c>
      <c r="F14889">
        <v>11</v>
      </c>
      <c r="G14889" s="3" t="s">
        <v>129</v>
      </c>
      <c r="H14889" t="s">
        <v>2940</v>
      </c>
      <c r="I14889" s="2" cm="1">
        <f t="array" ref="I14889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4889" s="2">
        <v>1.2345760000000001</v>
      </c>
      <c r="K14889" s="19" t="s">
        <v>2941</v>
      </c>
    </row>
    <row r="14890" spans="2:11" hidden="1" x14ac:dyDescent="0.2">
      <c r="B14890" t="s">
        <v>2981</v>
      </c>
      <c r="C14890" t="s">
        <v>173</v>
      </c>
      <c r="D14890" t="s">
        <v>7</v>
      </c>
      <c r="E14890">
        <v>2021</v>
      </c>
      <c r="F14890">
        <v>12</v>
      </c>
      <c r="G14890" s="3" t="s">
        <v>130</v>
      </c>
      <c r="H14890" t="s">
        <v>2940</v>
      </c>
      <c r="I14890" s="2" cm="1">
        <f t="array" ref="I1489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890" s="2">
        <v>1.2566220000000001</v>
      </c>
      <c r="K14890" s="19" t="s">
        <v>2941</v>
      </c>
    </row>
    <row r="14891" spans="2:11" hidden="1" x14ac:dyDescent="0.2">
      <c r="B14891" t="s">
        <v>2981</v>
      </c>
      <c r="C14891" t="s">
        <v>173</v>
      </c>
      <c r="D14891" t="s">
        <v>7</v>
      </c>
      <c r="E14891">
        <v>2022</v>
      </c>
      <c r="F14891">
        <v>1</v>
      </c>
      <c r="G14891" s="3" t="s">
        <v>131</v>
      </c>
      <c r="H14891" t="s">
        <v>2940</v>
      </c>
      <c r="I14891" s="2" cm="1">
        <f t="array" ref="I1489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891" s="2">
        <v>1.2676449999999999</v>
      </c>
      <c r="K14891" s="19" t="s">
        <v>2941</v>
      </c>
    </row>
    <row r="14892" spans="2:11" hidden="1" x14ac:dyDescent="0.2">
      <c r="B14892" t="s">
        <v>2981</v>
      </c>
      <c r="C14892" t="s">
        <v>173</v>
      </c>
      <c r="D14892" t="s">
        <v>7</v>
      </c>
      <c r="E14892">
        <v>2022</v>
      </c>
      <c r="F14892">
        <v>2</v>
      </c>
      <c r="G14892" s="3" t="s">
        <v>132</v>
      </c>
      <c r="H14892" t="s">
        <v>2940</v>
      </c>
      <c r="I14892" s="2" cm="1">
        <f t="array" ref="I1489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4892" s="2">
        <v>1.2455989999999999</v>
      </c>
      <c r="K14892" s="19" t="s">
        <v>2941</v>
      </c>
    </row>
    <row r="14893" spans="2:11" hidden="1" x14ac:dyDescent="0.2">
      <c r="B14893" t="s">
        <v>2981</v>
      </c>
      <c r="C14893" t="s">
        <v>173</v>
      </c>
      <c r="D14893" t="s">
        <v>7</v>
      </c>
      <c r="E14893">
        <v>2022</v>
      </c>
      <c r="F14893">
        <v>3</v>
      </c>
      <c r="G14893" s="3" t="s">
        <v>133</v>
      </c>
      <c r="H14893" t="s">
        <v>2940</v>
      </c>
      <c r="I14893" s="2" cm="1">
        <f t="array" ref="I14893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4893" s="2">
        <v>1.2786679999999999</v>
      </c>
      <c r="K14893" s="19" t="s">
        <v>2941</v>
      </c>
    </row>
    <row r="14894" spans="2:11" hidden="1" x14ac:dyDescent="0.2">
      <c r="B14894" t="s">
        <v>2981</v>
      </c>
      <c r="C14894" t="s">
        <v>173</v>
      </c>
      <c r="D14894" t="s">
        <v>7</v>
      </c>
      <c r="E14894">
        <v>2022</v>
      </c>
      <c r="F14894">
        <v>4</v>
      </c>
      <c r="G14894" s="3" t="s">
        <v>134</v>
      </c>
      <c r="H14894" t="s">
        <v>2940</v>
      </c>
      <c r="I14894" s="2" cm="1">
        <f t="array" ref="I14894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894" s="2">
        <v>1.2786679999999999</v>
      </c>
      <c r="K14894" s="19" t="s">
        <v>2941</v>
      </c>
    </row>
    <row r="14895" spans="2:11" hidden="1" x14ac:dyDescent="0.2">
      <c r="B14895" t="s">
        <v>2981</v>
      </c>
      <c r="C14895" t="s">
        <v>173</v>
      </c>
      <c r="D14895" t="s">
        <v>7</v>
      </c>
      <c r="E14895">
        <v>2022</v>
      </c>
      <c r="F14895">
        <v>5</v>
      </c>
      <c r="G14895" s="3" t="s">
        <v>135</v>
      </c>
      <c r="H14895" t="s">
        <v>2940</v>
      </c>
      <c r="I14895" s="2" cm="1">
        <f t="array" ref="I14895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895" s="2">
        <v>1.2345760000000001</v>
      </c>
      <c r="K14895" s="19" t="s">
        <v>2941</v>
      </c>
    </row>
    <row r="14896" spans="2:11" hidden="1" x14ac:dyDescent="0.2">
      <c r="B14896" t="s">
        <v>2981</v>
      </c>
      <c r="C14896" t="s">
        <v>173</v>
      </c>
      <c r="D14896" t="s">
        <v>7</v>
      </c>
      <c r="E14896">
        <v>2022</v>
      </c>
      <c r="F14896">
        <v>6</v>
      </c>
      <c r="G14896" s="3" t="s">
        <v>136</v>
      </c>
      <c r="H14896" t="s">
        <v>2940</v>
      </c>
      <c r="I14896" s="2" cm="1">
        <f t="array" ref="I1489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896" s="2">
        <v>1.1463920000000001</v>
      </c>
      <c r="K14896" s="19" t="s">
        <v>2941</v>
      </c>
    </row>
    <row r="14897" spans="2:11" hidden="1" x14ac:dyDescent="0.2">
      <c r="B14897" t="s">
        <v>2981</v>
      </c>
      <c r="C14897" t="s">
        <v>173</v>
      </c>
      <c r="D14897" t="s">
        <v>7</v>
      </c>
      <c r="E14897">
        <v>2022</v>
      </c>
      <c r="F14897">
        <v>7</v>
      </c>
      <c r="G14897" s="3" t="s">
        <v>137</v>
      </c>
      <c r="H14897" t="s">
        <v>2940</v>
      </c>
      <c r="I14897" s="2" cm="1">
        <f t="array" ref="I1489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897" s="2">
        <v>1.0912770000000001</v>
      </c>
      <c r="K14897" s="19" t="s">
        <v>2941</v>
      </c>
    </row>
    <row r="14898" spans="2:11" hidden="1" x14ac:dyDescent="0.2">
      <c r="B14898" t="s">
        <v>2981</v>
      </c>
      <c r="C14898" t="s">
        <v>173</v>
      </c>
      <c r="D14898" t="s">
        <v>7</v>
      </c>
      <c r="E14898">
        <v>2022</v>
      </c>
      <c r="F14898">
        <v>8</v>
      </c>
      <c r="G14898" s="3" t="s">
        <v>138</v>
      </c>
      <c r="H14898" t="s">
        <v>2940</v>
      </c>
      <c r="I14898" s="2" cm="1">
        <f t="array" ref="I1489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4898" s="2">
        <v>1.1794610000000001</v>
      </c>
      <c r="K14898" s="19" t="s">
        <v>2941</v>
      </c>
    </row>
    <row r="14899" spans="2:11" hidden="1" x14ac:dyDescent="0.2">
      <c r="B14899" t="s">
        <v>2981</v>
      </c>
      <c r="C14899" t="s">
        <v>173</v>
      </c>
      <c r="D14899" t="s">
        <v>7</v>
      </c>
      <c r="E14899">
        <v>2022</v>
      </c>
      <c r="F14899">
        <v>9</v>
      </c>
      <c r="G14899" s="3" t="s">
        <v>139</v>
      </c>
      <c r="H14899" t="s">
        <v>2940</v>
      </c>
      <c r="I14899" s="2" cm="1">
        <f t="array" ref="I1489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899" s="2">
        <v>1.2896910000000001</v>
      </c>
      <c r="K14899" s="19" t="s">
        <v>2941</v>
      </c>
    </row>
    <row r="14900" spans="2:11" hidden="1" x14ac:dyDescent="0.2">
      <c r="B14900" t="s">
        <v>2981</v>
      </c>
      <c r="C14900" t="s">
        <v>173</v>
      </c>
      <c r="D14900" t="s">
        <v>7</v>
      </c>
      <c r="E14900">
        <v>2022</v>
      </c>
      <c r="F14900">
        <v>10</v>
      </c>
      <c r="G14900" s="3" t="s">
        <v>140</v>
      </c>
      <c r="H14900" t="s">
        <v>2940</v>
      </c>
      <c r="I14900" s="2" cm="1">
        <f t="array" ref="I1490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900" s="2">
        <v>1.3227599999999999</v>
      </c>
      <c r="K14900" s="19" t="s">
        <v>2941</v>
      </c>
    </row>
    <row r="14901" spans="2:11" hidden="1" x14ac:dyDescent="0.2">
      <c r="B14901" t="s">
        <v>2981</v>
      </c>
      <c r="C14901" t="s">
        <v>173</v>
      </c>
      <c r="D14901" t="s">
        <v>7</v>
      </c>
      <c r="E14901">
        <v>2022</v>
      </c>
      <c r="F14901">
        <v>11</v>
      </c>
      <c r="G14901" s="3" t="s">
        <v>141</v>
      </c>
      <c r="H14901" t="s">
        <v>2940</v>
      </c>
      <c r="I14901" s="2" cm="1">
        <f t="array" ref="I1490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4901" s="2">
        <v>1.3007139999999999</v>
      </c>
      <c r="K14901" s="19" t="s">
        <v>2941</v>
      </c>
    </row>
    <row r="14902" spans="2:11" hidden="1" x14ac:dyDescent="0.2">
      <c r="B14902" t="s">
        <v>2981</v>
      </c>
      <c r="C14902" t="s">
        <v>173</v>
      </c>
      <c r="D14902" t="s">
        <v>7</v>
      </c>
      <c r="E14902">
        <v>2022</v>
      </c>
      <c r="F14902">
        <v>12</v>
      </c>
      <c r="G14902" s="3" t="s">
        <v>142</v>
      </c>
      <c r="H14902" t="s">
        <v>2940</v>
      </c>
      <c r="I14902" s="2" cm="1">
        <f t="array" ref="I14902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902" s="2">
        <v>1.2676449999999999</v>
      </c>
      <c r="K14902" s="19" t="s">
        <v>2941</v>
      </c>
    </row>
    <row r="14903" spans="2:11" hidden="1" x14ac:dyDescent="0.2">
      <c r="B14903" t="s">
        <v>2981</v>
      </c>
      <c r="C14903" t="s">
        <v>170</v>
      </c>
      <c r="D14903" t="s">
        <v>17</v>
      </c>
      <c r="E14903">
        <v>2021</v>
      </c>
      <c r="F14903">
        <v>6</v>
      </c>
      <c r="G14903" s="3" t="s">
        <v>124</v>
      </c>
      <c r="H14903" t="s">
        <v>2940</v>
      </c>
      <c r="I14903" s="2" cm="1">
        <f t="array" ref="I14903">SUMPRODUCT(Actuals[Price '[USD'] per UOM], --(Actuals[Commodity] = Consolidated[[#This Row],[Commodity]]), --(Actuals[Region] = Consolidated[[#This Row],[Region]]), --(Actuals[Year Month] = Consolidated[[#This Row],[Year.Month]]))</f>
        <v>1.3089999999999999</v>
      </c>
      <c r="J14903" s="2">
        <v>1.2739234449760766</v>
      </c>
      <c r="K14903" s="19" t="s">
        <v>2941</v>
      </c>
    </row>
    <row r="14904" spans="2:11" hidden="1" x14ac:dyDescent="0.2">
      <c r="B14904" t="s">
        <v>2981</v>
      </c>
      <c r="C14904" t="s">
        <v>170</v>
      </c>
      <c r="D14904" t="s">
        <v>17</v>
      </c>
      <c r="E14904">
        <v>2021</v>
      </c>
      <c r="F14904">
        <v>7</v>
      </c>
      <c r="G14904" s="3" t="s">
        <v>125</v>
      </c>
      <c r="H14904" t="s">
        <v>2940</v>
      </c>
      <c r="I14904" s="2" cm="1">
        <f t="array" ref="I14904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4904" s="2">
        <v>1.2739234449760766</v>
      </c>
      <c r="K14904" s="19" t="s">
        <v>2941</v>
      </c>
    </row>
    <row r="14905" spans="2:11" hidden="1" x14ac:dyDescent="0.2">
      <c r="B14905" t="s">
        <v>2981</v>
      </c>
      <c r="C14905" t="s">
        <v>170</v>
      </c>
      <c r="D14905" t="s">
        <v>17</v>
      </c>
      <c r="E14905">
        <v>2021</v>
      </c>
      <c r="F14905">
        <v>8</v>
      </c>
      <c r="G14905" s="3" t="s">
        <v>126</v>
      </c>
      <c r="H14905" t="s">
        <v>2940</v>
      </c>
      <c r="I14905" s="2" cm="1">
        <f t="array" ref="I14905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4905" s="2">
        <v>1.2739234449760766</v>
      </c>
      <c r="K14905" s="19" t="s">
        <v>2941</v>
      </c>
    </row>
    <row r="14906" spans="2:11" hidden="1" x14ac:dyDescent="0.2">
      <c r="B14906" t="s">
        <v>2981</v>
      </c>
      <c r="C14906" t="s">
        <v>170</v>
      </c>
      <c r="D14906" t="s">
        <v>17</v>
      </c>
      <c r="E14906">
        <v>2021</v>
      </c>
      <c r="F14906">
        <v>9</v>
      </c>
      <c r="G14906" s="3" t="s">
        <v>127</v>
      </c>
      <c r="H14906" t="s">
        <v>2940</v>
      </c>
      <c r="I14906" s="2" cm="1">
        <f t="array" ref="I14906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4906" s="2">
        <v>1.2200956937799043</v>
      </c>
      <c r="K14906" s="19" t="s">
        <v>2941</v>
      </c>
    </row>
    <row r="14907" spans="2:11" hidden="1" x14ac:dyDescent="0.2">
      <c r="B14907" t="s">
        <v>2981</v>
      </c>
      <c r="C14907" t="s">
        <v>170</v>
      </c>
      <c r="D14907" t="s">
        <v>17</v>
      </c>
      <c r="E14907">
        <v>2021</v>
      </c>
      <c r="F14907">
        <v>10</v>
      </c>
      <c r="G14907" s="3" t="s">
        <v>128</v>
      </c>
      <c r="H14907" t="s">
        <v>2940</v>
      </c>
      <c r="I14907" s="2" cm="1">
        <f t="array" ref="I14907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4907" s="2">
        <v>1.1961722488038278</v>
      </c>
      <c r="K14907" s="19" t="s">
        <v>2941</v>
      </c>
    </row>
    <row r="14908" spans="2:11" hidden="1" x14ac:dyDescent="0.2">
      <c r="B14908" t="s">
        <v>2981</v>
      </c>
      <c r="C14908" t="s">
        <v>170</v>
      </c>
      <c r="D14908" t="s">
        <v>17</v>
      </c>
      <c r="E14908">
        <v>2021</v>
      </c>
      <c r="F14908">
        <v>11</v>
      </c>
      <c r="G14908" s="3" t="s">
        <v>129</v>
      </c>
      <c r="H14908" t="s">
        <v>2940</v>
      </c>
      <c r="I14908" s="2" cm="1">
        <f t="array" ref="I14908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4908" s="2">
        <v>1.160287081339713</v>
      </c>
      <c r="K14908" s="19" t="s">
        <v>2941</v>
      </c>
    </row>
    <row r="14909" spans="2:11" hidden="1" x14ac:dyDescent="0.2">
      <c r="B14909" t="s">
        <v>2981</v>
      </c>
      <c r="C14909" t="s">
        <v>170</v>
      </c>
      <c r="D14909" t="s">
        <v>17</v>
      </c>
      <c r="E14909">
        <v>2021</v>
      </c>
      <c r="F14909">
        <v>12</v>
      </c>
      <c r="G14909" s="3" t="s">
        <v>130</v>
      </c>
      <c r="H14909" t="s">
        <v>2940</v>
      </c>
      <c r="I14909" s="2" cm="1">
        <f t="array" ref="I14909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4909" s="2">
        <v>1.1124401913875599</v>
      </c>
      <c r="K14909" s="19" t="s">
        <v>2941</v>
      </c>
    </row>
    <row r="14910" spans="2:11" hidden="1" x14ac:dyDescent="0.2">
      <c r="B14910" t="s">
        <v>2981</v>
      </c>
      <c r="C14910" t="s">
        <v>170</v>
      </c>
      <c r="D14910" t="s">
        <v>17</v>
      </c>
      <c r="E14910">
        <v>2022</v>
      </c>
      <c r="F14910">
        <v>1</v>
      </c>
      <c r="G14910" s="3" t="s">
        <v>131</v>
      </c>
      <c r="H14910" t="s">
        <v>2940</v>
      </c>
      <c r="I14910" s="2" cm="1">
        <f t="array" ref="I14910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4910" s="2">
        <v>1.0885167464114833</v>
      </c>
      <c r="K14910" s="19" t="s">
        <v>2941</v>
      </c>
    </row>
    <row r="14911" spans="2:11" hidden="1" x14ac:dyDescent="0.2">
      <c r="B14911" t="s">
        <v>2981</v>
      </c>
      <c r="C14911" t="s">
        <v>170</v>
      </c>
      <c r="D14911" t="s">
        <v>17</v>
      </c>
      <c r="E14911">
        <v>2022</v>
      </c>
      <c r="F14911">
        <v>2</v>
      </c>
      <c r="G14911" s="3" t="s">
        <v>132</v>
      </c>
      <c r="H14911" t="s">
        <v>2940</v>
      </c>
      <c r="I14911" s="2" cm="1">
        <f t="array" ref="I14911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4911" s="2">
        <v>1.0765550239234452</v>
      </c>
      <c r="K14911" s="19" t="s">
        <v>2941</v>
      </c>
    </row>
    <row r="14912" spans="2:11" hidden="1" x14ac:dyDescent="0.2">
      <c r="B14912" t="s">
        <v>2981</v>
      </c>
      <c r="C14912" t="s">
        <v>170</v>
      </c>
      <c r="D14912" t="s">
        <v>17</v>
      </c>
      <c r="E14912">
        <v>2022</v>
      </c>
      <c r="F14912">
        <v>3</v>
      </c>
      <c r="G14912" s="3" t="s">
        <v>133</v>
      </c>
      <c r="H14912" t="s">
        <v>2940</v>
      </c>
      <c r="I14912" s="2" cm="1">
        <f t="array" ref="I14912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912" s="2">
        <v>1.0885167464114833</v>
      </c>
      <c r="K14912" s="19" t="s">
        <v>2941</v>
      </c>
    </row>
    <row r="14913" spans="2:11" hidden="1" x14ac:dyDescent="0.2">
      <c r="B14913" t="s">
        <v>2981</v>
      </c>
      <c r="C14913" t="s">
        <v>170</v>
      </c>
      <c r="D14913" t="s">
        <v>17</v>
      </c>
      <c r="E14913">
        <v>2022</v>
      </c>
      <c r="F14913">
        <v>4</v>
      </c>
      <c r="G14913" s="3" t="s">
        <v>134</v>
      </c>
      <c r="H14913" t="s">
        <v>2940</v>
      </c>
      <c r="I14913" s="2" cm="1">
        <f t="array" ref="I1491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4913" s="2">
        <v>1.1004784688995217</v>
      </c>
      <c r="K14913" s="19" t="s">
        <v>2941</v>
      </c>
    </row>
    <row r="14914" spans="2:11" hidden="1" x14ac:dyDescent="0.2">
      <c r="B14914" t="s">
        <v>2981</v>
      </c>
      <c r="C14914" t="s">
        <v>170</v>
      </c>
      <c r="D14914" t="s">
        <v>17</v>
      </c>
      <c r="E14914">
        <v>2022</v>
      </c>
      <c r="F14914">
        <v>5</v>
      </c>
      <c r="G14914" s="3" t="s">
        <v>135</v>
      </c>
      <c r="H14914" t="s">
        <v>2940</v>
      </c>
      <c r="I14914" s="2" cm="1">
        <f t="array" ref="I1491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4914" s="2">
        <v>1.1004784688995217</v>
      </c>
      <c r="K14914" s="19" t="s">
        <v>2941</v>
      </c>
    </row>
    <row r="14915" spans="2:11" hidden="1" x14ac:dyDescent="0.2">
      <c r="B14915" t="s">
        <v>2981</v>
      </c>
      <c r="C14915" t="s">
        <v>170</v>
      </c>
      <c r="D14915" t="s">
        <v>17</v>
      </c>
      <c r="E14915">
        <v>2022</v>
      </c>
      <c r="F14915">
        <v>6</v>
      </c>
      <c r="G14915" s="3" t="s">
        <v>136</v>
      </c>
      <c r="H14915" t="s">
        <v>2940</v>
      </c>
      <c r="I14915" s="2" cm="1">
        <f t="array" ref="I1491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4915" s="2">
        <v>1.0645933014354068</v>
      </c>
      <c r="K14915" s="19" t="s">
        <v>2941</v>
      </c>
    </row>
    <row r="14916" spans="2:11" hidden="1" x14ac:dyDescent="0.2">
      <c r="B14916" t="s">
        <v>2981</v>
      </c>
      <c r="C14916" t="s">
        <v>170</v>
      </c>
      <c r="D14916" t="s">
        <v>17</v>
      </c>
      <c r="E14916">
        <v>2022</v>
      </c>
      <c r="F14916">
        <v>7</v>
      </c>
      <c r="G14916" s="3" t="s">
        <v>137</v>
      </c>
      <c r="H14916" t="s">
        <v>2940</v>
      </c>
      <c r="I14916" s="2" cm="1">
        <f t="array" ref="I1491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4916" s="2">
        <v>1.0526315789473684</v>
      </c>
      <c r="K14916" s="19" t="s">
        <v>2941</v>
      </c>
    </row>
    <row r="14917" spans="2:11" hidden="1" x14ac:dyDescent="0.2">
      <c r="B14917" t="s">
        <v>2981</v>
      </c>
      <c r="C14917" t="s">
        <v>170</v>
      </c>
      <c r="D14917" t="s">
        <v>17</v>
      </c>
      <c r="E14917">
        <v>2022</v>
      </c>
      <c r="F14917">
        <v>8</v>
      </c>
      <c r="G14917" s="3" t="s">
        <v>138</v>
      </c>
      <c r="H14917" t="s">
        <v>2940</v>
      </c>
      <c r="I14917" s="2" cm="1">
        <f t="array" ref="I1491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4917" s="2">
        <v>1.0406698564593302</v>
      </c>
      <c r="K14917" s="19" t="s">
        <v>2941</v>
      </c>
    </row>
    <row r="14918" spans="2:11" hidden="1" x14ac:dyDescent="0.2">
      <c r="B14918" t="s">
        <v>2981</v>
      </c>
      <c r="C14918" t="s">
        <v>170</v>
      </c>
      <c r="D14918" t="s">
        <v>17</v>
      </c>
      <c r="E14918">
        <v>2022</v>
      </c>
      <c r="F14918">
        <v>9</v>
      </c>
      <c r="G14918" s="3" t="s">
        <v>139</v>
      </c>
      <c r="H14918" t="s">
        <v>2940</v>
      </c>
      <c r="I14918" s="2" cm="1">
        <f t="array" ref="I1491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4918" s="2">
        <v>1.0645933014354068</v>
      </c>
      <c r="K14918" s="19" t="s">
        <v>2941</v>
      </c>
    </row>
    <row r="14919" spans="2:11" hidden="1" x14ac:dyDescent="0.2">
      <c r="B14919" t="s">
        <v>2981</v>
      </c>
      <c r="C14919" t="s">
        <v>170</v>
      </c>
      <c r="D14919" t="s">
        <v>17</v>
      </c>
      <c r="E14919">
        <v>2022</v>
      </c>
      <c r="F14919">
        <v>10</v>
      </c>
      <c r="G14919" s="3" t="s">
        <v>140</v>
      </c>
      <c r="H14919" t="s">
        <v>2940</v>
      </c>
      <c r="I14919" s="2" cm="1">
        <f t="array" ref="I1491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919" s="2">
        <v>1.0765550239234452</v>
      </c>
      <c r="K14919" s="19" t="s">
        <v>2941</v>
      </c>
    </row>
    <row r="14920" spans="2:11" hidden="1" x14ac:dyDescent="0.2">
      <c r="B14920" t="s">
        <v>2981</v>
      </c>
      <c r="C14920" t="s">
        <v>170</v>
      </c>
      <c r="D14920" t="s">
        <v>17</v>
      </c>
      <c r="E14920">
        <v>2022</v>
      </c>
      <c r="F14920">
        <v>11</v>
      </c>
      <c r="G14920" s="3" t="s">
        <v>141</v>
      </c>
      <c r="H14920" t="s">
        <v>2940</v>
      </c>
      <c r="I14920" s="2" cm="1">
        <f t="array" ref="I1492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4920" s="2">
        <v>1.0765550239234452</v>
      </c>
      <c r="K14920" s="19" t="s">
        <v>2941</v>
      </c>
    </row>
    <row r="14921" spans="2:11" hidden="1" x14ac:dyDescent="0.2">
      <c r="B14921" t="s">
        <v>2981</v>
      </c>
      <c r="C14921" t="s">
        <v>170</v>
      </c>
      <c r="D14921" t="s">
        <v>17</v>
      </c>
      <c r="E14921">
        <v>2022</v>
      </c>
      <c r="F14921">
        <v>12</v>
      </c>
      <c r="G14921" s="3" t="s">
        <v>142</v>
      </c>
      <c r="H14921" t="s">
        <v>2940</v>
      </c>
      <c r="I14921" s="2" cm="1">
        <f t="array" ref="I1492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4921" s="2">
        <v>1.0885167464114833</v>
      </c>
      <c r="K14921" s="19" t="s">
        <v>2941</v>
      </c>
    </row>
    <row r="14922" spans="2:11" hidden="1" x14ac:dyDescent="0.2">
      <c r="B14922" t="s">
        <v>2981</v>
      </c>
      <c r="C14922" t="s">
        <v>169</v>
      </c>
      <c r="D14922" t="s">
        <v>19</v>
      </c>
      <c r="E14922">
        <v>2021</v>
      </c>
      <c r="F14922">
        <v>6</v>
      </c>
      <c r="G14922" s="3" t="s">
        <v>124</v>
      </c>
      <c r="H14922" t="s">
        <v>2940</v>
      </c>
      <c r="I14922" s="2" cm="1">
        <f t="array" ref="I14922">SUMPRODUCT(Actuals[Price '[USD'] per UOM], --(Actuals[Commodity] = Consolidated[[#This Row],[Commodity]]), --(Actuals[Region] = "APMKTS"), --(Actuals[Year Month] = Consolidated[[#This Row],[Year.Month]]))</f>
        <v>0.93400000000000005</v>
      </c>
      <c r="J14922" s="2">
        <v>1.0449999999999999</v>
      </c>
      <c r="K14922" s="19" t="s">
        <v>2941</v>
      </c>
    </row>
    <row r="14923" spans="2:11" hidden="1" x14ac:dyDescent="0.2">
      <c r="B14923" t="s">
        <v>2981</v>
      </c>
      <c r="C14923" t="s">
        <v>169</v>
      </c>
      <c r="D14923" t="s">
        <v>19</v>
      </c>
      <c r="E14923">
        <v>2021</v>
      </c>
      <c r="F14923">
        <v>7</v>
      </c>
      <c r="G14923" s="3" t="s">
        <v>125</v>
      </c>
      <c r="H14923" t="s">
        <v>2940</v>
      </c>
      <c r="I14923" s="2" cm="1">
        <f t="array" ref="I14923">SUMPRODUCT(Actuals[Price '[USD'] per UOM], --(Actuals[Commodity] = Consolidated[[#This Row],[Commodity]]), --(Actuals[Region] = "APMKTS"), --(Actuals[Year Month] = Consolidated[[#This Row],[Year.Month]]))</f>
        <v>0.95</v>
      </c>
      <c r="J14923" s="2">
        <v>1.04</v>
      </c>
      <c r="K14923" s="19" t="s">
        <v>2941</v>
      </c>
    </row>
    <row r="14924" spans="2:11" hidden="1" x14ac:dyDescent="0.2">
      <c r="B14924" t="s">
        <v>2981</v>
      </c>
      <c r="C14924" t="s">
        <v>169</v>
      </c>
      <c r="D14924" t="s">
        <v>19</v>
      </c>
      <c r="E14924">
        <v>2021</v>
      </c>
      <c r="F14924">
        <v>8</v>
      </c>
      <c r="G14924" s="3" t="s">
        <v>126</v>
      </c>
      <c r="H14924" t="s">
        <v>2940</v>
      </c>
      <c r="I14924" s="2" cm="1">
        <f t="array" ref="I14924">SUMPRODUCT(Actuals[Price '[USD'] per UOM], --(Actuals[Commodity] = Consolidated[[#This Row],[Commodity]]), --(Actuals[Region] = "APMKTS"), --(Actuals[Year Month] = Consolidated[[#This Row],[Year.Month]]))</f>
        <v>0.94899999999999995</v>
      </c>
      <c r="J14924" s="2">
        <v>1.04</v>
      </c>
      <c r="K14924" s="19" t="s">
        <v>2941</v>
      </c>
    </row>
    <row r="14925" spans="2:11" hidden="1" x14ac:dyDescent="0.2">
      <c r="B14925" t="s">
        <v>2981</v>
      </c>
      <c r="C14925" t="s">
        <v>169</v>
      </c>
      <c r="D14925" t="s">
        <v>19</v>
      </c>
      <c r="E14925">
        <v>2021</v>
      </c>
      <c r="F14925">
        <v>9</v>
      </c>
      <c r="G14925" s="3" t="s">
        <v>127</v>
      </c>
      <c r="H14925" t="s">
        <v>2940</v>
      </c>
      <c r="I14925" s="2" cm="1">
        <f t="array" ref="I14925">SUMPRODUCT(Actuals[Price '[USD'] per UOM], --(Actuals[Commodity] = Consolidated[[#This Row],[Commodity]]), --(Actuals[Region] = "APMKTS"), --(Actuals[Year Month] = Consolidated[[#This Row],[Year.Month]]))</f>
        <v>0.95499999999999996</v>
      </c>
      <c r="J14925" s="2">
        <v>1.04</v>
      </c>
      <c r="K14925" s="19" t="s">
        <v>2941</v>
      </c>
    </row>
    <row r="14926" spans="2:11" hidden="1" x14ac:dyDescent="0.2">
      <c r="B14926" t="s">
        <v>2981</v>
      </c>
      <c r="C14926" t="s">
        <v>169</v>
      </c>
      <c r="D14926" t="s">
        <v>19</v>
      </c>
      <c r="E14926">
        <v>2021</v>
      </c>
      <c r="F14926">
        <v>10</v>
      </c>
      <c r="G14926" s="3" t="s">
        <v>128</v>
      </c>
      <c r="H14926" t="s">
        <v>2940</v>
      </c>
      <c r="I14926" s="2" cm="1">
        <f t="array" ref="I14926">SUMPRODUCT(Actuals[Price '[USD'] per UOM], --(Actuals[Commodity] = Consolidated[[#This Row],[Commodity]]), --(Actuals[Region] = "APMKTS"), --(Actuals[Year Month] = Consolidated[[#This Row],[Year.Month]]))</f>
        <v>1</v>
      </c>
      <c r="J14926" s="2">
        <v>1.03</v>
      </c>
      <c r="K14926" s="19" t="s">
        <v>2941</v>
      </c>
    </row>
    <row r="14927" spans="2:11" hidden="1" x14ac:dyDescent="0.2">
      <c r="B14927" t="s">
        <v>2981</v>
      </c>
      <c r="C14927" t="s">
        <v>169</v>
      </c>
      <c r="D14927" t="s">
        <v>19</v>
      </c>
      <c r="E14927">
        <v>2021</v>
      </c>
      <c r="F14927">
        <v>11</v>
      </c>
      <c r="G14927" s="3" t="s">
        <v>129</v>
      </c>
      <c r="H14927" t="s">
        <v>2940</v>
      </c>
      <c r="I14927" s="2" cm="1">
        <f t="array" ref="I14927">SUMPRODUCT(Actuals[Price '[USD'] per UOM], --(Actuals[Commodity] = Consolidated[[#This Row],[Commodity]]), --(Actuals[Region] = "APMKTS"), --(Actuals[Year Month] = Consolidated[[#This Row],[Year.Month]]))</f>
        <v>0.98799999999999999</v>
      </c>
      <c r="J14927" s="2">
        <v>1.03</v>
      </c>
      <c r="K14927" s="19" t="s">
        <v>2941</v>
      </c>
    </row>
    <row r="14928" spans="2:11" hidden="1" x14ac:dyDescent="0.2">
      <c r="B14928" t="s">
        <v>2981</v>
      </c>
      <c r="C14928" t="s">
        <v>169</v>
      </c>
      <c r="D14928" t="s">
        <v>19</v>
      </c>
      <c r="E14928">
        <v>2021</v>
      </c>
      <c r="F14928">
        <v>12</v>
      </c>
      <c r="G14928" s="3" t="s">
        <v>130</v>
      </c>
      <c r="H14928" t="s">
        <v>2940</v>
      </c>
      <c r="I14928" s="2" cm="1">
        <f t="array" ref="I14928">SUMPRODUCT(Actuals[Price '[USD'] per UOM], --(Actuals[Commodity] = Consolidated[[#This Row],[Commodity]]), --(Actuals[Region] = "APMKTS"), --(Actuals[Year Month] = Consolidated[[#This Row],[Year.Month]]))</f>
        <v>0.93899999999999995</v>
      </c>
      <c r="J14928" s="2">
        <v>1.02</v>
      </c>
      <c r="K14928" s="19" t="s">
        <v>2941</v>
      </c>
    </row>
    <row r="14929" spans="2:11" hidden="1" x14ac:dyDescent="0.2">
      <c r="B14929" t="s">
        <v>2981</v>
      </c>
      <c r="C14929" t="s">
        <v>169</v>
      </c>
      <c r="D14929" t="s">
        <v>19</v>
      </c>
      <c r="E14929">
        <v>2022</v>
      </c>
      <c r="F14929">
        <v>1</v>
      </c>
      <c r="G14929" s="3" t="s">
        <v>131</v>
      </c>
      <c r="H14929" t="s">
        <v>2940</v>
      </c>
      <c r="I14929" s="2" cm="1">
        <f t="array" ref="I14929">SUMPRODUCT(Actuals[Price '[USD'] per UOM], --(Actuals[Commodity] = Consolidated[[#This Row],[Commodity]]), --(Actuals[Region] = "APMKTS"), --(Actuals[Year Month] = Consolidated[[#This Row],[Year.Month]]))</f>
        <v>1.0109999999999999</v>
      </c>
      <c r="J14929" s="2">
        <v>1.01</v>
      </c>
      <c r="K14929" s="19" t="s">
        <v>2941</v>
      </c>
    </row>
    <row r="14930" spans="2:11" hidden="1" x14ac:dyDescent="0.2">
      <c r="B14930" t="s">
        <v>2981</v>
      </c>
      <c r="C14930" t="s">
        <v>169</v>
      </c>
      <c r="D14930" t="s">
        <v>19</v>
      </c>
      <c r="E14930">
        <v>2022</v>
      </c>
      <c r="F14930">
        <v>2</v>
      </c>
      <c r="G14930" s="3" t="s">
        <v>132</v>
      </c>
      <c r="H14930" t="s">
        <v>2940</v>
      </c>
      <c r="I14930" s="2" cm="1">
        <f t="array" ref="I14930">SUMPRODUCT(Actuals[Price '[USD'] per UOM], --(Actuals[Commodity] = Consolidated[[#This Row],[Commodity]]), --(Actuals[Region] = "APMKTS"), --(Actuals[Year Month] = Consolidated[[#This Row],[Year.Month]]))</f>
        <v>1.143</v>
      </c>
      <c r="J14930" s="2">
        <v>1.01</v>
      </c>
      <c r="K14930" s="19" t="s">
        <v>2941</v>
      </c>
    </row>
    <row r="14931" spans="2:11" hidden="1" x14ac:dyDescent="0.2">
      <c r="B14931" t="s">
        <v>2981</v>
      </c>
      <c r="C14931" t="s">
        <v>169</v>
      </c>
      <c r="D14931" t="s">
        <v>19</v>
      </c>
      <c r="E14931">
        <v>2022</v>
      </c>
      <c r="F14931">
        <v>3</v>
      </c>
      <c r="G14931" s="3" t="s">
        <v>133</v>
      </c>
      <c r="H14931" t="s">
        <v>2940</v>
      </c>
      <c r="I14931" s="2" cm="1">
        <f t="array" ref="I14931">SUMPRODUCT(Actuals[Price '[USD'] per UOM], --(Actuals[Commodity] = Consolidated[[#This Row],[Commodity]]), --(Actuals[Region] = "APMKTS"), --(Actuals[Year Month] = Consolidated[[#This Row],[Year.Month]]))</f>
        <v>1.3109999999999999</v>
      </c>
      <c r="J14931" s="2">
        <v>1</v>
      </c>
      <c r="K14931" s="19" t="s">
        <v>2941</v>
      </c>
    </row>
    <row r="14932" spans="2:11" hidden="1" x14ac:dyDescent="0.2">
      <c r="B14932" t="s">
        <v>2981</v>
      </c>
      <c r="C14932" t="s">
        <v>169</v>
      </c>
      <c r="D14932" t="s">
        <v>19</v>
      </c>
      <c r="E14932">
        <v>2022</v>
      </c>
      <c r="F14932">
        <v>4</v>
      </c>
      <c r="G14932" s="3" t="s">
        <v>134</v>
      </c>
      <c r="H14932" t="s">
        <v>2940</v>
      </c>
      <c r="I14932" s="2" cm="1">
        <f t="array" ref="I14932">SUMPRODUCT(Actuals[Price '[USD'] per UOM], --(Actuals[Commodity] = Consolidated[[#This Row],[Commodity]]), --(Actuals[Region] = "APMKTS"), --(Actuals[Year Month] = Consolidated[[#This Row],[Year.Month]]))</f>
        <v>1.274</v>
      </c>
      <c r="J14932" s="2">
        <v>1</v>
      </c>
      <c r="K14932" s="19" t="s">
        <v>2941</v>
      </c>
    </row>
    <row r="14933" spans="2:11" hidden="1" x14ac:dyDescent="0.2">
      <c r="B14933" t="s">
        <v>2981</v>
      </c>
      <c r="C14933" t="s">
        <v>169</v>
      </c>
      <c r="D14933" t="s">
        <v>19</v>
      </c>
      <c r="E14933">
        <v>2022</v>
      </c>
      <c r="F14933">
        <v>5</v>
      </c>
      <c r="G14933" s="3" t="s">
        <v>135</v>
      </c>
      <c r="H14933" t="s">
        <v>2940</v>
      </c>
      <c r="I14933" s="2" cm="1">
        <f t="array" ref="I14933">SUMPRODUCT(Actuals[Price '[USD'] per UOM], --(Actuals[Commodity] = Consolidated[[#This Row],[Commodity]]), --(Actuals[Region] = "APMKTS"), --(Actuals[Year Month] = Consolidated[[#This Row],[Year.Month]]))</f>
        <v>1.1240000000000001</v>
      </c>
      <c r="J14933" s="2">
        <v>1.0050000000000001</v>
      </c>
      <c r="K14933" s="19" t="s">
        <v>2941</v>
      </c>
    </row>
    <row r="14934" spans="2:11" hidden="1" x14ac:dyDescent="0.2">
      <c r="B14934" t="s">
        <v>2981</v>
      </c>
      <c r="C14934" t="s">
        <v>169</v>
      </c>
      <c r="D14934" t="s">
        <v>19</v>
      </c>
      <c r="E14934">
        <v>2022</v>
      </c>
      <c r="F14934">
        <v>6</v>
      </c>
      <c r="G14934" s="3" t="s">
        <v>136</v>
      </c>
      <c r="H14934" t="s">
        <v>2940</v>
      </c>
      <c r="I14934" s="2" cm="1">
        <f t="array" ref="I14934">SUMPRODUCT(Actuals[Price '[USD'] per UOM], --(Actuals[Commodity] = Consolidated[[#This Row],[Commodity]]), --(Actuals[Region] = "APMKTS"), --(Actuals[Year Month] = Consolidated[[#This Row],[Year.Month]]))</f>
        <v>1.0069999999999999</v>
      </c>
      <c r="J14934" s="2">
        <v>0.99</v>
      </c>
      <c r="K14934" s="19" t="s">
        <v>2941</v>
      </c>
    </row>
    <row r="14935" spans="2:11" hidden="1" x14ac:dyDescent="0.2">
      <c r="B14935" t="s">
        <v>2981</v>
      </c>
      <c r="C14935" t="s">
        <v>169</v>
      </c>
      <c r="D14935" t="s">
        <v>19</v>
      </c>
      <c r="E14935">
        <v>2022</v>
      </c>
      <c r="F14935">
        <v>7</v>
      </c>
      <c r="G14935" s="3" t="s">
        <v>137</v>
      </c>
      <c r="H14935" t="s">
        <v>2940</v>
      </c>
      <c r="I14935" s="2" cm="1">
        <f t="array" ref="I14935">SUMPRODUCT(Actuals[Price '[USD'] per UOM], --(Actuals[Commodity] = Consolidated[[#This Row],[Commodity]]), --(Actuals[Region] = "APMKTS"), --(Actuals[Year Month] = Consolidated[[#This Row],[Year.Month]]))</f>
        <v>0.91900000000000004</v>
      </c>
      <c r="J14935" s="2">
        <v>0.98499999999999999</v>
      </c>
      <c r="K14935" s="19" t="s">
        <v>2941</v>
      </c>
    </row>
    <row r="14936" spans="2:11" hidden="1" x14ac:dyDescent="0.2">
      <c r="B14936" t="s">
        <v>2981</v>
      </c>
      <c r="C14936" t="s">
        <v>169</v>
      </c>
      <c r="D14936" t="s">
        <v>19</v>
      </c>
      <c r="E14936">
        <v>2022</v>
      </c>
      <c r="F14936">
        <v>8</v>
      </c>
      <c r="G14936" s="3" t="s">
        <v>138</v>
      </c>
      <c r="H14936" t="s">
        <v>2940</v>
      </c>
      <c r="I14936" s="2" cm="1">
        <f t="array" ref="I14936">SUMPRODUCT(Actuals[Price '[USD'] per UOM], --(Actuals[Commodity] = Consolidated[[#This Row],[Commodity]]), --(Actuals[Region] = "APMKTS"), --(Actuals[Year Month] = Consolidated[[#This Row],[Year.Month]]))</f>
        <v>0.89500000000000002</v>
      </c>
      <c r="J14936" s="2">
        <v>0.995</v>
      </c>
      <c r="K14936" s="19" t="s">
        <v>2941</v>
      </c>
    </row>
    <row r="14937" spans="2:11" hidden="1" x14ac:dyDescent="0.2">
      <c r="B14937" t="s">
        <v>2981</v>
      </c>
      <c r="C14937" t="s">
        <v>169</v>
      </c>
      <c r="D14937" t="s">
        <v>19</v>
      </c>
      <c r="E14937">
        <v>2022</v>
      </c>
      <c r="F14937">
        <v>9</v>
      </c>
      <c r="G14937" s="3" t="s">
        <v>139</v>
      </c>
      <c r="H14937" t="s">
        <v>2940</v>
      </c>
      <c r="I14937" s="2" cm="1">
        <f t="array" ref="I14937">SUMPRODUCT(Actuals[Price '[USD'] per UOM], --(Actuals[Commodity] = Consolidated[[#This Row],[Commodity]]), --(Actuals[Region] = "APMKTS"), --(Actuals[Year Month] = Consolidated[[#This Row],[Year.Month]]))</f>
        <v>0.88200000000000001</v>
      </c>
      <c r="J14937" s="2">
        <v>0.995</v>
      </c>
      <c r="K14937" s="19" t="s">
        <v>2941</v>
      </c>
    </row>
    <row r="14938" spans="2:11" hidden="1" x14ac:dyDescent="0.2">
      <c r="B14938" t="s">
        <v>2981</v>
      </c>
      <c r="C14938" t="s">
        <v>169</v>
      </c>
      <c r="D14938" t="s">
        <v>19</v>
      </c>
      <c r="E14938">
        <v>2022</v>
      </c>
      <c r="F14938">
        <v>10</v>
      </c>
      <c r="G14938" s="3" t="s">
        <v>140</v>
      </c>
      <c r="H14938" t="s">
        <v>2940</v>
      </c>
      <c r="I14938" s="2" cm="1">
        <f t="array" ref="I14938">SUMPRODUCT(Actuals[Price '[USD'] per UOM], --(Actuals[Commodity] = Consolidated[[#This Row],[Commodity]]), --(Actuals[Region] = "APMKTS"), --(Actuals[Year Month] = Consolidated[[#This Row],[Year.Month]]))</f>
        <v>0.88400000000000001</v>
      </c>
      <c r="J14938" s="2">
        <v>0.99</v>
      </c>
      <c r="K14938" s="19" t="s">
        <v>2941</v>
      </c>
    </row>
    <row r="14939" spans="2:11" hidden="1" x14ac:dyDescent="0.2">
      <c r="B14939" t="s">
        <v>2981</v>
      </c>
      <c r="C14939" t="s">
        <v>169</v>
      </c>
      <c r="D14939" t="s">
        <v>19</v>
      </c>
      <c r="E14939">
        <v>2022</v>
      </c>
      <c r="F14939">
        <v>11</v>
      </c>
      <c r="G14939" s="3" t="s">
        <v>141</v>
      </c>
      <c r="H14939" t="s">
        <v>2940</v>
      </c>
      <c r="I14939" s="2" cm="1">
        <f t="array" ref="I14939">SUMPRODUCT(Actuals[Price '[USD'] per UOM], --(Actuals[Commodity] = Consolidated[[#This Row],[Commodity]]), --(Actuals[Region] = "APMKTS"), --(Actuals[Year Month] = Consolidated[[#This Row],[Year.Month]]))</f>
        <v>0.879</v>
      </c>
      <c r="J14939" s="2">
        <v>0.995</v>
      </c>
      <c r="K14939" s="19" t="s">
        <v>2941</v>
      </c>
    </row>
    <row r="14940" spans="2:11" hidden="1" x14ac:dyDescent="0.2">
      <c r="B14940" t="s">
        <v>2981</v>
      </c>
      <c r="C14940" t="s">
        <v>169</v>
      </c>
      <c r="D14940" t="s">
        <v>19</v>
      </c>
      <c r="E14940">
        <v>2022</v>
      </c>
      <c r="F14940">
        <v>12</v>
      </c>
      <c r="G14940" s="3" t="s">
        <v>142</v>
      </c>
      <c r="H14940" t="s">
        <v>2940</v>
      </c>
      <c r="I14940" s="2" cm="1">
        <f t="array" ref="I14940">SUMPRODUCT(Actuals[Price '[USD'] per UOM], --(Actuals[Commodity] = Consolidated[[#This Row],[Commodity]]), --(Actuals[Region] = "APMKTS"), --(Actuals[Year Month] = Consolidated[[#This Row],[Year.Month]]))</f>
        <v>0.90100000000000002</v>
      </c>
      <c r="J14940" s="2">
        <v>0.95500000000000007</v>
      </c>
      <c r="K14940" s="19" t="s">
        <v>2941</v>
      </c>
    </row>
    <row r="14941" spans="2:11" hidden="1" x14ac:dyDescent="0.2">
      <c r="B14941" t="s">
        <v>2981</v>
      </c>
      <c r="C14941" t="s">
        <v>173</v>
      </c>
      <c r="D14941" t="s">
        <v>22</v>
      </c>
      <c r="E14941">
        <v>2021</v>
      </c>
      <c r="F14941">
        <v>6</v>
      </c>
      <c r="G14941" s="3" t="s">
        <v>124</v>
      </c>
      <c r="H14941" t="s">
        <v>2940</v>
      </c>
      <c r="I14941" s="2" cm="1">
        <f t="array" ref="I14941">SUMPRODUCT(Actuals[Price '[USD'] per UOM], --(Actuals[Commodity] = Consolidated[[#This Row],[Commodity]]), --(Actuals[Region] = Consolidated[[#This Row],[Region]]), --(Actuals[Year Month] = Consolidated[[#This Row],[Year.Month]]))</f>
        <v>1.631</v>
      </c>
      <c r="J14941" s="2">
        <v>1.43299</v>
      </c>
      <c r="K14941" s="19" t="s">
        <v>2941</v>
      </c>
    </row>
    <row r="14942" spans="2:11" hidden="1" x14ac:dyDescent="0.2">
      <c r="B14942" t="s">
        <v>2981</v>
      </c>
      <c r="C14942" t="s">
        <v>173</v>
      </c>
      <c r="D14942" t="s">
        <v>22</v>
      </c>
      <c r="E14942">
        <v>2021</v>
      </c>
      <c r="F14942">
        <v>7</v>
      </c>
      <c r="G14942" s="3" t="s">
        <v>125</v>
      </c>
      <c r="H14942" t="s">
        <v>2940</v>
      </c>
      <c r="I14942" s="2" cm="1">
        <f t="array" ref="I14942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4942" s="2">
        <v>1.3668520000000002</v>
      </c>
      <c r="K14942" s="19" t="s">
        <v>2941</v>
      </c>
    </row>
    <row r="14943" spans="2:11" hidden="1" x14ac:dyDescent="0.2">
      <c r="B14943" t="s">
        <v>2981</v>
      </c>
      <c r="C14943" t="s">
        <v>173</v>
      </c>
      <c r="D14943" t="s">
        <v>22</v>
      </c>
      <c r="E14943">
        <v>2021</v>
      </c>
      <c r="F14943">
        <v>8</v>
      </c>
      <c r="G14943" s="3" t="s">
        <v>126</v>
      </c>
      <c r="H14943" t="s">
        <v>2940</v>
      </c>
      <c r="I14943" s="2" cm="1">
        <f t="array" ref="I14943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4943" s="2">
        <v>1.3007139999999999</v>
      </c>
      <c r="K14943" s="19" t="s">
        <v>2941</v>
      </c>
    </row>
    <row r="14944" spans="2:11" hidden="1" x14ac:dyDescent="0.2">
      <c r="B14944" t="s">
        <v>2981</v>
      </c>
      <c r="C14944" t="s">
        <v>173</v>
      </c>
      <c r="D14944" t="s">
        <v>22</v>
      </c>
      <c r="E14944">
        <v>2021</v>
      </c>
      <c r="F14944">
        <v>9</v>
      </c>
      <c r="G14944" s="3" t="s">
        <v>127</v>
      </c>
      <c r="H14944" t="s">
        <v>2940</v>
      </c>
      <c r="I14944" s="2" cm="1">
        <f t="array" ref="I14944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4944" s="2">
        <v>1.2566220000000001</v>
      </c>
      <c r="K14944" s="19" t="s">
        <v>2941</v>
      </c>
    </row>
    <row r="14945" spans="2:11" hidden="1" x14ac:dyDescent="0.2">
      <c r="B14945" t="s">
        <v>2981</v>
      </c>
      <c r="C14945" t="s">
        <v>173</v>
      </c>
      <c r="D14945" t="s">
        <v>22</v>
      </c>
      <c r="E14945">
        <v>2021</v>
      </c>
      <c r="F14945">
        <v>10</v>
      </c>
      <c r="G14945" s="3" t="s">
        <v>128</v>
      </c>
      <c r="H14945" t="s">
        <v>2940</v>
      </c>
      <c r="I14945" s="2" cm="1">
        <f t="array" ref="I14945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4945" s="2">
        <v>1.2566220000000001</v>
      </c>
      <c r="K14945" s="19" t="s">
        <v>2941</v>
      </c>
    </row>
    <row r="14946" spans="2:11" hidden="1" x14ac:dyDescent="0.2">
      <c r="B14946" t="s">
        <v>2981</v>
      </c>
      <c r="C14946" t="s">
        <v>173</v>
      </c>
      <c r="D14946" t="s">
        <v>22</v>
      </c>
      <c r="E14946">
        <v>2021</v>
      </c>
      <c r="F14946">
        <v>11</v>
      </c>
      <c r="G14946" s="3" t="s">
        <v>129</v>
      </c>
      <c r="H14946" t="s">
        <v>2940</v>
      </c>
      <c r="I14946" s="2" cm="1">
        <f t="array" ref="I1494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4946" s="2">
        <v>1.2345760000000001</v>
      </c>
      <c r="K14946" s="19" t="s">
        <v>2941</v>
      </c>
    </row>
    <row r="14947" spans="2:11" hidden="1" x14ac:dyDescent="0.2">
      <c r="B14947" t="s">
        <v>2981</v>
      </c>
      <c r="C14947" t="s">
        <v>173</v>
      </c>
      <c r="D14947" t="s">
        <v>22</v>
      </c>
      <c r="E14947">
        <v>2021</v>
      </c>
      <c r="F14947">
        <v>12</v>
      </c>
      <c r="G14947" s="3" t="s">
        <v>130</v>
      </c>
      <c r="H14947" t="s">
        <v>2940</v>
      </c>
      <c r="I14947" s="2" cm="1">
        <f t="array" ref="I1494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947" s="2">
        <v>1.2566220000000001</v>
      </c>
      <c r="K14947" s="19" t="s">
        <v>2941</v>
      </c>
    </row>
    <row r="14948" spans="2:11" hidden="1" x14ac:dyDescent="0.2">
      <c r="B14948" t="s">
        <v>2981</v>
      </c>
      <c r="C14948" t="s">
        <v>173</v>
      </c>
      <c r="D14948" t="s">
        <v>22</v>
      </c>
      <c r="E14948">
        <v>2022</v>
      </c>
      <c r="F14948">
        <v>1</v>
      </c>
      <c r="G14948" s="3" t="s">
        <v>131</v>
      </c>
      <c r="H14948" t="s">
        <v>2940</v>
      </c>
      <c r="I14948" s="2" cm="1">
        <f t="array" ref="I1494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4948" s="2">
        <v>1.2676449999999999</v>
      </c>
      <c r="K14948" s="19" t="s">
        <v>2941</v>
      </c>
    </row>
    <row r="14949" spans="2:11" hidden="1" x14ac:dyDescent="0.2">
      <c r="B14949" t="s">
        <v>2981</v>
      </c>
      <c r="C14949" t="s">
        <v>173</v>
      </c>
      <c r="D14949" t="s">
        <v>22</v>
      </c>
      <c r="E14949">
        <v>2022</v>
      </c>
      <c r="F14949">
        <v>2</v>
      </c>
      <c r="G14949" s="3" t="s">
        <v>132</v>
      </c>
      <c r="H14949" t="s">
        <v>2940</v>
      </c>
      <c r="I14949" s="2" cm="1">
        <f t="array" ref="I1494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4949" s="2">
        <v>1.2455989999999999</v>
      </c>
      <c r="K14949" s="19" t="s">
        <v>2941</v>
      </c>
    </row>
    <row r="14950" spans="2:11" hidden="1" x14ac:dyDescent="0.2">
      <c r="B14950" t="s">
        <v>2981</v>
      </c>
      <c r="C14950" t="s">
        <v>173</v>
      </c>
      <c r="D14950" t="s">
        <v>22</v>
      </c>
      <c r="E14950">
        <v>2022</v>
      </c>
      <c r="F14950">
        <v>3</v>
      </c>
      <c r="G14950" s="3" t="s">
        <v>133</v>
      </c>
      <c r="H14950" t="s">
        <v>2940</v>
      </c>
      <c r="I14950" s="2" cm="1">
        <f t="array" ref="I1495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4950" s="2">
        <v>1.2786679999999999</v>
      </c>
      <c r="K14950" s="19" t="s">
        <v>2941</v>
      </c>
    </row>
    <row r="14951" spans="2:11" hidden="1" x14ac:dyDescent="0.2">
      <c r="B14951" t="s">
        <v>2981</v>
      </c>
      <c r="C14951" t="s">
        <v>173</v>
      </c>
      <c r="D14951" t="s">
        <v>22</v>
      </c>
      <c r="E14951">
        <v>2022</v>
      </c>
      <c r="F14951">
        <v>4</v>
      </c>
      <c r="G14951" s="3" t="s">
        <v>134</v>
      </c>
      <c r="H14951" t="s">
        <v>2940</v>
      </c>
      <c r="I14951" s="2" cm="1">
        <f t="array" ref="I1495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4951" s="2">
        <v>1.2786679999999999</v>
      </c>
      <c r="K14951" s="19" t="s">
        <v>2941</v>
      </c>
    </row>
    <row r="14952" spans="2:11" hidden="1" x14ac:dyDescent="0.2">
      <c r="B14952" t="s">
        <v>2981</v>
      </c>
      <c r="C14952" t="s">
        <v>173</v>
      </c>
      <c r="D14952" t="s">
        <v>22</v>
      </c>
      <c r="E14952">
        <v>2022</v>
      </c>
      <c r="F14952">
        <v>5</v>
      </c>
      <c r="G14952" s="3" t="s">
        <v>135</v>
      </c>
      <c r="H14952" t="s">
        <v>2940</v>
      </c>
      <c r="I14952" s="2" cm="1">
        <f t="array" ref="I1495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4952" s="2">
        <v>1.2345760000000001</v>
      </c>
      <c r="K14952" s="19" t="s">
        <v>2941</v>
      </c>
    </row>
    <row r="14953" spans="2:11" hidden="1" x14ac:dyDescent="0.2">
      <c r="B14953" t="s">
        <v>2981</v>
      </c>
      <c r="C14953" t="s">
        <v>173</v>
      </c>
      <c r="D14953" t="s">
        <v>22</v>
      </c>
      <c r="E14953">
        <v>2022</v>
      </c>
      <c r="F14953">
        <v>6</v>
      </c>
      <c r="G14953" s="3" t="s">
        <v>136</v>
      </c>
      <c r="H14953" t="s">
        <v>2940</v>
      </c>
      <c r="I14953" s="2" cm="1">
        <f t="array" ref="I1495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953" s="2">
        <v>1.1463920000000001</v>
      </c>
      <c r="K14953" s="19" t="s">
        <v>2941</v>
      </c>
    </row>
    <row r="14954" spans="2:11" hidden="1" x14ac:dyDescent="0.2">
      <c r="B14954" t="s">
        <v>2981</v>
      </c>
      <c r="C14954" t="s">
        <v>173</v>
      </c>
      <c r="D14954" t="s">
        <v>22</v>
      </c>
      <c r="E14954">
        <v>2022</v>
      </c>
      <c r="F14954">
        <v>7</v>
      </c>
      <c r="G14954" s="3" t="s">
        <v>137</v>
      </c>
      <c r="H14954" t="s">
        <v>2940</v>
      </c>
      <c r="I14954" s="2" cm="1">
        <f t="array" ref="I1495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4954" s="2">
        <v>1.0912770000000001</v>
      </c>
      <c r="K14954" s="19" t="s">
        <v>2941</v>
      </c>
    </row>
    <row r="14955" spans="2:11" hidden="1" x14ac:dyDescent="0.2">
      <c r="B14955" t="s">
        <v>2981</v>
      </c>
      <c r="C14955" t="s">
        <v>173</v>
      </c>
      <c r="D14955" t="s">
        <v>22</v>
      </c>
      <c r="E14955">
        <v>2022</v>
      </c>
      <c r="F14955">
        <v>8</v>
      </c>
      <c r="G14955" s="3" t="s">
        <v>138</v>
      </c>
      <c r="H14955" t="s">
        <v>2940</v>
      </c>
      <c r="I14955" s="2" cm="1">
        <f t="array" ref="I1495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4955" s="2">
        <v>1.1794610000000001</v>
      </c>
      <c r="K14955" s="19" t="s">
        <v>2941</v>
      </c>
    </row>
    <row r="14956" spans="2:11" hidden="1" x14ac:dyDescent="0.2">
      <c r="B14956" t="s">
        <v>2981</v>
      </c>
      <c r="C14956" t="s">
        <v>173</v>
      </c>
      <c r="D14956" t="s">
        <v>22</v>
      </c>
      <c r="E14956">
        <v>2022</v>
      </c>
      <c r="F14956">
        <v>9</v>
      </c>
      <c r="G14956" s="3" t="s">
        <v>139</v>
      </c>
      <c r="H14956" t="s">
        <v>2940</v>
      </c>
      <c r="I14956" s="2" cm="1">
        <f t="array" ref="I1495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4956" s="2">
        <v>1.2896910000000001</v>
      </c>
      <c r="K14956" s="19" t="s">
        <v>2941</v>
      </c>
    </row>
    <row r="14957" spans="2:11" hidden="1" x14ac:dyDescent="0.2">
      <c r="B14957" t="s">
        <v>2981</v>
      </c>
      <c r="C14957" t="s">
        <v>173</v>
      </c>
      <c r="D14957" t="s">
        <v>22</v>
      </c>
      <c r="E14957">
        <v>2022</v>
      </c>
      <c r="F14957">
        <v>10</v>
      </c>
      <c r="G14957" s="3" t="s">
        <v>140</v>
      </c>
      <c r="H14957" t="s">
        <v>2940</v>
      </c>
      <c r="I14957" s="2" cm="1">
        <f t="array" ref="I1495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957" s="2">
        <v>1.3227599999999999</v>
      </c>
      <c r="K14957" s="19" t="s">
        <v>2941</v>
      </c>
    </row>
    <row r="14958" spans="2:11" hidden="1" x14ac:dyDescent="0.2">
      <c r="B14958" t="s">
        <v>2981</v>
      </c>
      <c r="C14958" t="s">
        <v>173</v>
      </c>
      <c r="D14958" t="s">
        <v>22</v>
      </c>
      <c r="E14958">
        <v>2022</v>
      </c>
      <c r="F14958">
        <v>11</v>
      </c>
      <c r="G14958" s="3" t="s">
        <v>141</v>
      </c>
      <c r="H14958" t="s">
        <v>2940</v>
      </c>
      <c r="I14958" s="2" cm="1">
        <f t="array" ref="I1495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4958" s="2">
        <v>1.3007139999999999</v>
      </c>
      <c r="K14958" s="19" t="s">
        <v>2941</v>
      </c>
    </row>
    <row r="14959" spans="2:11" hidden="1" x14ac:dyDescent="0.2">
      <c r="B14959" t="s">
        <v>2981</v>
      </c>
      <c r="C14959" t="s">
        <v>173</v>
      </c>
      <c r="D14959" t="s">
        <v>22</v>
      </c>
      <c r="E14959">
        <v>2022</v>
      </c>
      <c r="F14959">
        <v>12</v>
      </c>
      <c r="G14959" s="3" t="s">
        <v>142</v>
      </c>
      <c r="H14959" t="s">
        <v>2940</v>
      </c>
      <c r="I14959" s="2" cm="1">
        <f t="array" ref="I1495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4959" s="2">
        <v>1.2676449999999999</v>
      </c>
      <c r="K14959" s="19" t="s">
        <v>2941</v>
      </c>
    </row>
    <row r="14960" spans="2:11" hidden="1" x14ac:dyDescent="0.2">
      <c r="B14960" t="s">
        <v>2981</v>
      </c>
      <c r="C14960" t="s">
        <v>170</v>
      </c>
      <c r="D14960" t="s">
        <v>20</v>
      </c>
      <c r="E14960">
        <v>2021</v>
      </c>
      <c r="F14960">
        <v>6</v>
      </c>
      <c r="G14960" s="3" t="s">
        <v>124</v>
      </c>
      <c r="H14960" t="s">
        <v>2940</v>
      </c>
      <c r="I14960" s="2" cm="1">
        <f t="array" ref="I14960">SUMPRODUCT(Actuals[Price '[USD'] per UOM], --(Actuals[Commodity] = Consolidated[[#This Row],[Commodity]]), --(Actuals[Region] = "EU"), --(Actuals[Year Month] = Consolidated[[#This Row],[Year.Month]]))</f>
        <v>1.3089999999999999</v>
      </c>
      <c r="J14960" s="2">
        <v>1.2739234449760766</v>
      </c>
      <c r="K14960" s="19" t="s">
        <v>2941</v>
      </c>
    </row>
    <row r="14961" spans="2:11" hidden="1" x14ac:dyDescent="0.2">
      <c r="B14961" t="s">
        <v>2981</v>
      </c>
      <c r="C14961" t="s">
        <v>170</v>
      </c>
      <c r="D14961" t="s">
        <v>20</v>
      </c>
      <c r="E14961">
        <v>2021</v>
      </c>
      <c r="F14961">
        <v>7</v>
      </c>
      <c r="G14961" s="3" t="s">
        <v>125</v>
      </c>
      <c r="H14961" t="s">
        <v>2940</v>
      </c>
      <c r="I14961" s="2" cm="1">
        <f t="array" ref="I14961">SUMPRODUCT(Actuals[Price '[USD'] per UOM], --(Actuals[Commodity] = Consolidated[[#This Row],[Commodity]]), --(Actuals[Region] = "EU"), --(Actuals[Year Month] = Consolidated[[#This Row],[Year.Month]]))</f>
        <v>1.371</v>
      </c>
      <c r="J14961" s="2">
        <v>1.2739234449760766</v>
      </c>
      <c r="K14961" s="19" t="s">
        <v>2941</v>
      </c>
    </row>
    <row r="14962" spans="2:11" hidden="1" x14ac:dyDescent="0.2">
      <c r="B14962" t="s">
        <v>2981</v>
      </c>
      <c r="C14962" t="s">
        <v>170</v>
      </c>
      <c r="D14962" t="s">
        <v>20</v>
      </c>
      <c r="E14962">
        <v>2021</v>
      </c>
      <c r="F14962">
        <v>8</v>
      </c>
      <c r="G14962" s="3" t="s">
        <v>126</v>
      </c>
      <c r="H14962" t="s">
        <v>2940</v>
      </c>
      <c r="I14962" s="2" cm="1">
        <f t="array" ref="I14962">SUMPRODUCT(Actuals[Price '[USD'] per UOM], --(Actuals[Commodity] = Consolidated[[#This Row],[Commodity]]), --(Actuals[Region] = "EU"), --(Actuals[Year Month] = Consolidated[[#This Row],[Year.Month]]))</f>
        <v>1.4419999999999999</v>
      </c>
      <c r="J14962" s="2">
        <v>1.2739234449760766</v>
      </c>
      <c r="K14962" s="19" t="s">
        <v>2941</v>
      </c>
    </row>
    <row r="14963" spans="2:11" hidden="1" x14ac:dyDescent="0.2">
      <c r="B14963" t="s">
        <v>2981</v>
      </c>
      <c r="C14963" t="s">
        <v>170</v>
      </c>
      <c r="D14963" t="s">
        <v>20</v>
      </c>
      <c r="E14963">
        <v>2021</v>
      </c>
      <c r="F14963">
        <v>9</v>
      </c>
      <c r="G14963" s="3" t="s">
        <v>127</v>
      </c>
      <c r="H14963" t="s">
        <v>2940</v>
      </c>
      <c r="I14963" s="2" cm="1">
        <f t="array" ref="I14963">SUMPRODUCT(Actuals[Price '[USD'] per UOM], --(Actuals[Commodity] = Consolidated[[#This Row],[Commodity]]), --(Actuals[Region] = "EU"), --(Actuals[Year Month] = Consolidated[[#This Row],[Year.Month]]))</f>
        <v>1.4359999999999999</v>
      </c>
      <c r="J14963" s="2">
        <v>1.2200956937799043</v>
      </c>
      <c r="K14963" s="19" t="s">
        <v>2941</v>
      </c>
    </row>
    <row r="14964" spans="2:11" hidden="1" x14ac:dyDescent="0.2">
      <c r="B14964" t="s">
        <v>2981</v>
      </c>
      <c r="C14964" t="s">
        <v>170</v>
      </c>
      <c r="D14964" t="s">
        <v>20</v>
      </c>
      <c r="E14964">
        <v>2021</v>
      </c>
      <c r="F14964">
        <v>10</v>
      </c>
      <c r="G14964" s="3" t="s">
        <v>128</v>
      </c>
      <c r="H14964" t="s">
        <v>2940</v>
      </c>
      <c r="I14964" s="2" cm="1">
        <f t="array" ref="I14964">SUMPRODUCT(Actuals[Price '[USD'] per UOM], --(Actuals[Commodity] = Consolidated[[#This Row],[Commodity]]), --(Actuals[Region] = "EU"), --(Actuals[Year Month] = Consolidated[[#This Row],[Year.Month]]))</f>
        <v>1.4670000000000001</v>
      </c>
      <c r="J14964" s="2">
        <v>1.1961722488038278</v>
      </c>
      <c r="K14964" s="19" t="s">
        <v>2941</v>
      </c>
    </row>
    <row r="14965" spans="2:11" hidden="1" x14ac:dyDescent="0.2">
      <c r="B14965" t="s">
        <v>2981</v>
      </c>
      <c r="C14965" t="s">
        <v>170</v>
      </c>
      <c r="D14965" t="s">
        <v>20</v>
      </c>
      <c r="E14965">
        <v>2021</v>
      </c>
      <c r="F14965">
        <v>11</v>
      </c>
      <c r="G14965" s="3" t="s">
        <v>129</v>
      </c>
      <c r="H14965" t="s">
        <v>2940</v>
      </c>
      <c r="I14965" s="2" cm="1">
        <f t="array" ref="I14965">SUMPRODUCT(Actuals[Price '[USD'] per UOM], --(Actuals[Commodity] = Consolidated[[#This Row],[Commodity]]), --(Actuals[Region] = "EU"), --(Actuals[Year Month] = Consolidated[[#This Row],[Year.Month]]))</f>
        <v>1.5840000000000001</v>
      </c>
      <c r="J14965" s="2">
        <v>1.160287081339713</v>
      </c>
      <c r="K14965" s="19" t="s">
        <v>2941</v>
      </c>
    </row>
    <row r="14966" spans="2:11" hidden="1" x14ac:dyDescent="0.2">
      <c r="B14966" t="s">
        <v>2981</v>
      </c>
      <c r="C14966" t="s">
        <v>170</v>
      </c>
      <c r="D14966" t="s">
        <v>20</v>
      </c>
      <c r="E14966">
        <v>2021</v>
      </c>
      <c r="F14966">
        <v>12</v>
      </c>
      <c r="G14966" s="3" t="s">
        <v>130</v>
      </c>
      <c r="H14966" t="s">
        <v>2940</v>
      </c>
      <c r="I14966" s="2" cm="1">
        <f t="array" ref="I14966">SUMPRODUCT(Actuals[Price '[USD'] per UOM], --(Actuals[Commodity] = Consolidated[[#This Row],[Commodity]]), --(Actuals[Region] = "EU"), --(Actuals[Year Month] = Consolidated[[#This Row],[Year.Month]]))</f>
        <v>1.5840000000000001</v>
      </c>
      <c r="J14966" s="2">
        <v>1.1124401913875599</v>
      </c>
      <c r="K14966" s="19" t="s">
        <v>2941</v>
      </c>
    </row>
    <row r="14967" spans="2:11" hidden="1" x14ac:dyDescent="0.2">
      <c r="B14967" t="s">
        <v>2981</v>
      </c>
      <c r="C14967" t="s">
        <v>170</v>
      </c>
      <c r="D14967" t="s">
        <v>20</v>
      </c>
      <c r="E14967">
        <v>2022</v>
      </c>
      <c r="F14967">
        <v>1</v>
      </c>
      <c r="G14967" s="3" t="s">
        <v>131</v>
      </c>
      <c r="H14967" t="s">
        <v>2940</v>
      </c>
      <c r="I14967" s="2" cm="1">
        <f t="array" ref="I14967">SUMPRODUCT(Actuals[Price '[USD'] per UOM], --(Actuals[Commodity] = Consolidated[[#This Row],[Commodity]]), --(Actuals[Region] = "EU"), --(Actuals[Year Month] = Consolidated[[#This Row],[Year.Month]]))</f>
        <v>1.468</v>
      </c>
      <c r="J14967" s="2">
        <v>1.0885167464114833</v>
      </c>
      <c r="K14967" s="19" t="s">
        <v>2941</v>
      </c>
    </row>
    <row r="14968" spans="2:11" hidden="1" x14ac:dyDescent="0.2">
      <c r="B14968" t="s">
        <v>2981</v>
      </c>
      <c r="C14968" t="s">
        <v>170</v>
      </c>
      <c r="D14968" t="s">
        <v>20</v>
      </c>
      <c r="E14968">
        <v>2022</v>
      </c>
      <c r="F14968">
        <v>2</v>
      </c>
      <c r="G14968" s="3" t="s">
        <v>132</v>
      </c>
      <c r="H14968" t="s">
        <v>2940</v>
      </c>
      <c r="I14968" s="2" cm="1">
        <f t="array" ref="I14968">SUMPRODUCT(Actuals[Price '[USD'] per UOM], --(Actuals[Commodity] = Consolidated[[#This Row],[Commodity]]), --(Actuals[Region] = "EU"), --(Actuals[Year Month] = Consolidated[[#This Row],[Year.Month]]))</f>
        <v>1.5449999999999999</v>
      </c>
      <c r="J14968" s="2">
        <v>1.0765550239234452</v>
      </c>
      <c r="K14968" s="19" t="s">
        <v>2941</v>
      </c>
    </row>
    <row r="14969" spans="2:11" hidden="1" x14ac:dyDescent="0.2">
      <c r="B14969" t="s">
        <v>2981</v>
      </c>
      <c r="C14969" t="s">
        <v>170</v>
      </c>
      <c r="D14969" t="s">
        <v>20</v>
      </c>
      <c r="E14969">
        <v>2022</v>
      </c>
      <c r="F14969">
        <v>3</v>
      </c>
      <c r="G14969" s="3" t="s">
        <v>133</v>
      </c>
      <c r="H14969" t="s">
        <v>2940</v>
      </c>
      <c r="I14969" s="2" cm="1">
        <f t="array" ref="I14969">SUMPRODUCT(Actuals[Price '[USD'] per UOM], --(Actuals[Commodity] = Consolidated[[#This Row],[Commodity]]), --(Actuals[Region] = "EU"), --(Actuals[Year Month] = Consolidated[[#This Row],[Year.Month]]))</f>
        <v>1.653</v>
      </c>
      <c r="J14969" s="2">
        <v>1.0885167464114833</v>
      </c>
      <c r="K14969" s="19" t="s">
        <v>2941</v>
      </c>
    </row>
    <row r="14970" spans="2:11" hidden="1" x14ac:dyDescent="0.2">
      <c r="B14970" t="s">
        <v>2981</v>
      </c>
      <c r="C14970" t="s">
        <v>170</v>
      </c>
      <c r="D14970" t="s">
        <v>20</v>
      </c>
      <c r="E14970">
        <v>2022</v>
      </c>
      <c r="F14970">
        <v>4</v>
      </c>
      <c r="G14970" s="3" t="s">
        <v>134</v>
      </c>
      <c r="H14970" t="s">
        <v>2940</v>
      </c>
      <c r="I14970" s="2" cm="1">
        <f t="array" ref="I14970">SUMPRODUCT(Actuals[Price '[USD'] per UOM], --(Actuals[Commodity] = Consolidated[[#This Row],[Commodity]]), --(Actuals[Region] = "EU"), --(Actuals[Year Month] = Consolidated[[#This Row],[Year.Month]]))</f>
        <v>1.91</v>
      </c>
      <c r="J14970" s="2">
        <v>1.1004784688995217</v>
      </c>
      <c r="K14970" s="19" t="s">
        <v>2941</v>
      </c>
    </row>
    <row r="14971" spans="2:11" hidden="1" x14ac:dyDescent="0.2">
      <c r="B14971" t="s">
        <v>2981</v>
      </c>
      <c r="C14971" t="s">
        <v>170</v>
      </c>
      <c r="D14971" t="s">
        <v>20</v>
      </c>
      <c r="E14971">
        <v>2022</v>
      </c>
      <c r="F14971">
        <v>5</v>
      </c>
      <c r="G14971" s="3" t="s">
        <v>135</v>
      </c>
      <c r="H14971" t="s">
        <v>2940</v>
      </c>
      <c r="I14971" s="2" cm="1">
        <f t="array" ref="I14971">SUMPRODUCT(Actuals[Price '[USD'] per UOM], --(Actuals[Commodity] = Consolidated[[#This Row],[Commodity]]), --(Actuals[Region] = "EU"), --(Actuals[Year Month] = Consolidated[[#This Row],[Year.Month]]))</f>
        <v>1.835</v>
      </c>
      <c r="J14971" s="2">
        <v>1.1004784688995217</v>
      </c>
      <c r="K14971" s="19" t="s">
        <v>2941</v>
      </c>
    </row>
    <row r="14972" spans="2:11" hidden="1" x14ac:dyDescent="0.2">
      <c r="B14972" t="s">
        <v>2981</v>
      </c>
      <c r="C14972" t="s">
        <v>170</v>
      </c>
      <c r="D14972" t="s">
        <v>20</v>
      </c>
      <c r="E14972">
        <v>2022</v>
      </c>
      <c r="F14972">
        <v>6</v>
      </c>
      <c r="G14972" s="3" t="s">
        <v>136</v>
      </c>
      <c r="H14972" t="s">
        <v>2940</v>
      </c>
      <c r="I14972" s="2" cm="1">
        <f t="array" ref="I14972">SUMPRODUCT(Actuals[Price '[USD'] per UOM], --(Actuals[Commodity] = Consolidated[[#This Row],[Commodity]]), --(Actuals[Region] = "EU"), --(Actuals[Year Month] = Consolidated[[#This Row],[Year.Month]]))</f>
        <v>1.8240000000000001</v>
      </c>
      <c r="J14972" s="2">
        <v>1.0645933014354068</v>
      </c>
      <c r="K14972" s="19" t="s">
        <v>2941</v>
      </c>
    </row>
    <row r="14973" spans="2:11" hidden="1" x14ac:dyDescent="0.2">
      <c r="B14973" t="s">
        <v>2981</v>
      </c>
      <c r="C14973" t="s">
        <v>170</v>
      </c>
      <c r="D14973" t="s">
        <v>20</v>
      </c>
      <c r="E14973">
        <v>2022</v>
      </c>
      <c r="F14973">
        <v>7</v>
      </c>
      <c r="G14973" s="3" t="s">
        <v>137</v>
      </c>
      <c r="H14973" t="s">
        <v>2940</v>
      </c>
      <c r="I14973" s="2" cm="1">
        <f t="array" ref="I14973">SUMPRODUCT(Actuals[Price '[USD'] per UOM], --(Actuals[Commodity] = Consolidated[[#This Row],[Commodity]]), --(Actuals[Region] = "EU"), --(Actuals[Year Month] = Consolidated[[#This Row],[Year.Month]]))</f>
        <v>1.6870000000000001</v>
      </c>
      <c r="J14973" s="2">
        <v>1.0526315789473684</v>
      </c>
      <c r="K14973" s="19" t="s">
        <v>2941</v>
      </c>
    </row>
    <row r="14974" spans="2:11" hidden="1" x14ac:dyDescent="0.2">
      <c r="B14974" t="s">
        <v>2981</v>
      </c>
      <c r="C14974" t="s">
        <v>170</v>
      </c>
      <c r="D14974" t="s">
        <v>20</v>
      </c>
      <c r="E14974">
        <v>2022</v>
      </c>
      <c r="F14974">
        <v>8</v>
      </c>
      <c r="G14974" s="3" t="s">
        <v>138</v>
      </c>
      <c r="H14974" t="s">
        <v>2940</v>
      </c>
      <c r="I14974" s="2" cm="1">
        <f t="array" ref="I14974">SUMPRODUCT(Actuals[Price '[USD'] per UOM], --(Actuals[Commodity] = Consolidated[[#This Row],[Commodity]]), --(Actuals[Region] = "EU"), --(Actuals[Year Month] = Consolidated[[#This Row],[Year.Month]]))</f>
        <v>1.59</v>
      </c>
      <c r="J14974" s="2">
        <v>1.0406698564593302</v>
      </c>
      <c r="K14974" s="19" t="s">
        <v>2941</v>
      </c>
    </row>
    <row r="14975" spans="2:11" hidden="1" x14ac:dyDescent="0.2">
      <c r="B14975" t="s">
        <v>2981</v>
      </c>
      <c r="C14975" t="s">
        <v>170</v>
      </c>
      <c r="D14975" t="s">
        <v>20</v>
      </c>
      <c r="E14975">
        <v>2022</v>
      </c>
      <c r="F14975">
        <v>9</v>
      </c>
      <c r="G14975" s="3" t="s">
        <v>139</v>
      </c>
      <c r="H14975" t="s">
        <v>2940</v>
      </c>
      <c r="I14975" s="2" cm="1">
        <f t="array" ref="I14975">SUMPRODUCT(Actuals[Price '[USD'] per UOM], --(Actuals[Commodity] = Consolidated[[#This Row],[Commodity]]), --(Actuals[Region] = "EU"), --(Actuals[Year Month] = Consolidated[[#This Row],[Year.Month]]))</f>
        <v>1.4019999999999999</v>
      </c>
      <c r="J14975" s="2">
        <v>1.0645933014354068</v>
      </c>
      <c r="K14975" s="19" t="s">
        <v>2941</v>
      </c>
    </row>
    <row r="14976" spans="2:11" hidden="1" x14ac:dyDescent="0.2">
      <c r="B14976" t="s">
        <v>2981</v>
      </c>
      <c r="C14976" t="s">
        <v>170</v>
      </c>
      <c r="D14976" t="s">
        <v>20</v>
      </c>
      <c r="E14976">
        <v>2022</v>
      </c>
      <c r="F14976">
        <v>10</v>
      </c>
      <c r="G14976" s="3" t="s">
        <v>140</v>
      </c>
      <c r="H14976" t="s">
        <v>2940</v>
      </c>
      <c r="I14976" s="2" cm="1">
        <f t="array" ref="I14976">SUMPRODUCT(Actuals[Price '[USD'] per UOM], --(Actuals[Commodity] = Consolidated[[#This Row],[Commodity]]), --(Actuals[Region] = "EU"), --(Actuals[Year Month] = Consolidated[[#This Row],[Year.Month]]))</f>
        <v>1.345</v>
      </c>
      <c r="J14976" s="2">
        <v>1.0765550239234452</v>
      </c>
      <c r="K14976" s="19" t="s">
        <v>2941</v>
      </c>
    </row>
    <row r="14977" spans="2:11" hidden="1" x14ac:dyDescent="0.2">
      <c r="B14977" t="s">
        <v>2981</v>
      </c>
      <c r="C14977" t="s">
        <v>170</v>
      </c>
      <c r="D14977" t="s">
        <v>20</v>
      </c>
      <c r="E14977">
        <v>2022</v>
      </c>
      <c r="F14977">
        <v>11</v>
      </c>
      <c r="G14977" s="3" t="s">
        <v>141</v>
      </c>
      <c r="H14977" t="s">
        <v>2940</v>
      </c>
      <c r="I14977" s="2" cm="1">
        <f t="array" ref="I14977">SUMPRODUCT(Actuals[Price '[USD'] per UOM], --(Actuals[Commodity] = Consolidated[[#This Row],[Commodity]]), --(Actuals[Region] = "EU"), --(Actuals[Year Month] = Consolidated[[#This Row],[Year.Month]]))</f>
        <v>1.3680000000000001</v>
      </c>
      <c r="J14977" s="2">
        <v>1.0765550239234452</v>
      </c>
      <c r="K14977" s="19" t="s">
        <v>2941</v>
      </c>
    </row>
    <row r="14978" spans="2:11" hidden="1" x14ac:dyDescent="0.2">
      <c r="B14978" t="s">
        <v>2981</v>
      </c>
      <c r="C14978" t="s">
        <v>170</v>
      </c>
      <c r="D14978" t="s">
        <v>20</v>
      </c>
      <c r="E14978">
        <v>2022</v>
      </c>
      <c r="F14978">
        <v>12</v>
      </c>
      <c r="G14978" s="3" t="s">
        <v>142</v>
      </c>
      <c r="H14978" t="s">
        <v>2940</v>
      </c>
      <c r="I14978" s="2" cm="1">
        <f t="array" ref="I14978">SUMPRODUCT(Actuals[Price '[USD'] per UOM], --(Actuals[Commodity] = Consolidated[[#This Row],[Commodity]]), --(Actuals[Region] = "EU"), --(Actuals[Year Month] = Consolidated[[#This Row],[Year.Month]]))</f>
        <v>1.3340000000000001</v>
      </c>
      <c r="J14978" s="2">
        <v>1.0885167464114833</v>
      </c>
      <c r="K14978" s="19" t="s">
        <v>2941</v>
      </c>
    </row>
    <row r="14979" spans="2:11" hidden="1" x14ac:dyDescent="0.2">
      <c r="B14979" t="s">
        <v>2981</v>
      </c>
      <c r="C14979" t="s">
        <v>169</v>
      </c>
      <c r="D14979" t="s">
        <v>15</v>
      </c>
      <c r="E14979">
        <v>2021</v>
      </c>
      <c r="F14979">
        <v>6</v>
      </c>
      <c r="G14979" s="3" t="s">
        <v>124</v>
      </c>
      <c r="H14979" t="s">
        <v>2940</v>
      </c>
      <c r="I14979" s="2" cm="1">
        <f t="array" ref="I14979">SUMPRODUCT(Actuals[Price '[USD'] per UOM], --(Actuals[Commodity] = Consolidated[[#This Row],[Commodity]]), --(Actuals[Region] = Consolidated[[#This Row],[Region]]), --(Actuals[Year Month] = Consolidated[[#This Row],[Year.Month]]))</f>
        <v>0.93400000000000005</v>
      </c>
      <c r="J14979" s="2">
        <v>1.0449999999999999</v>
      </c>
      <c r="K14979" s="19" t="s">
        <v>2941</v>
      </c>
    </row>
    <row r="14980" spans="2:11" hidden="1" x14ac:dyDescent="0.2">
      <c r="B14980" t="s">
        <v>2981</v>
      </c>
      <c r="C14980" t="s">
        <v>169</v>
      </c>
      <c r="D14980" t="s">
        <v>15</v>
      </c>
      <c r="E14980">
        <v>2021</v>
      </c>
      <c r="F14980">
        <v>7</v>
      </c>
      <c r="G14980" s="3" t="s">
        <v>125</v>
      </c>
      <c r="H14980" t="s">
        <v>2940</v>
      </c>
      <c r="I14980" s="2" cm="1">
        <f t="array" ref="I1498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4980" s="2">
        <v>1.04</v>
      </c>
      <c r="K14980" s="19" t="s">
        <v>2941</v>
      </c>
    </row>
    <row r="14981" spans="2:11" hidden="1" x14ac:dyDescent="0.2">
      <c r="B14981" t="s">
        <v>2981</v>
      </c>
      <c r="C14981" t="s">
        <v>169</v>
      </c>
      <c r="D14981" t="s">
        <v>15</v>
      </c>
      <c r="E14981">
        <v>2021</v>
      </c>
      <c r="F14981">
        <v>8</v>
      </c>
      <c r="G14981" s="3" t="s">
        <v>126</v>
      </c>
      <c r="H14981" t="s">
        <v>2940</v>
      </c>
      <c r="I14981" s="2" cm="1">
        <f t="array" ref="I14981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4981" s="2">
        <v>1.04</v>
      </c>
      <c r="K14981" s="19" t="s">
        <v>2941</v>
      </c>
    </row>
    <row r="14982" spans="2:11" hidden="1" x14ac:dyDescent="0.2">
      <c r="B14982" t="s">
        <v>2981</v>
      </c>
      <c r="C14982" t="s">
        <v>169</v>
      </c>
      <c r="D14982" t="s">
        <v>15</v>
      </c>
      <c r="E14982">
        <v>2021</v>
      </c>
      <c r="F14982">
        <v>9</v>
      </c>
      <c r="G14982" s="3" t="s">
        <v>127</v>
      </c>
      <c r="H14982" t="s">
        <v>2940</v>
      </c>
      <c r="I14982" s="2" cm="1">
        <f t="array" ref="I14982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4982" s="2">
        <v>1.04</v>
      </c>
      <c r="K14982" s="19" t="s">
        <v>2941</v>
      </c>
    </row>
    <row r="14983" spans="2:11" hidden="1" x14ac:dyDescent="0.2">
      <c r="B14983" t="s">
        <v>2981</v>
      </c>
      <c r="C14983" t="s">
        <v>169</v>
      </c>
      <c r="D14983" t="s">
        <v>15</v>
      </c>
      <c r="E14983">
        <v>2021</v>
      </c>
      <c r="F14983">
        <v>10</v>
      </c>
      <c r="G14983" s="3" t="s">
        <v>128</v>
      </c>
      <c r="H14983" t="s">
        <v>2940</v>
      </c>
      <c r="I14983" s="2" cm="1">
        <f t="array" ref="I14983">SUMPRODUCT(Actuals[Price '[USD'] per UOM], --(Actuals[Commodity] = Consolidated[[#This Row],[Commodity]]), --(Actuals[Region] = Consolidated[[#This Row],[Region]]), --(Actuals[Year Month] = Consolidated[[#This Row],[Year.Month]]))</f>
        <v>1</v>
      </c>
      <c r="J14983" s="2">
        <v>1.03</v>
      </c>
      <c r="K14983" s="19" t="s">
        <v>2941</v>
      </c>
    </row>
    <row r="14984" spans="2:11" hidden="1" x14ac:dyDescent="0.2">
      <c r="B14984" t="s">
        <v>2981</v>
      </c>
      <c r="C14984" t="s">
        <v>169</v>
      </c>
      <c r="D14984" t="s">
        <v>15</v>
      </c>
      <c r="E14984">
        <v>2021</v>
      </c>
      <c r="F14984">
        <v>11</v>
      </c>
      <c r="G14984" s="3" t="s">
        <v>129</v>
      </c>
      <c r="H14984" t="s">
        <v>2940</v>
      </c>
      <c r="I14984" s="2" cm="1">
        <f t="array" ref="I1498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4984" s="2">
        <v>1.03</v>
      </c>
      <c r="K14984" s="19" t="s">
        <v>2941</v>
      </c>
    </row>
    <row r="14985" spans="2:11" hidden="1" x14ac:dyDescent="0.2">
      <c r="B14985" t="s">
        <v>2981</v>
      </c>
      <c r="C14985" t="s">
        <v>169</v>
      </c>
      <c r="D14985" t="s">
        <v>15</v>
      </c>
      <c r="E14985">
        <v>2021</v>
      </c>
      <c r="F14985">
        <v>12</v>
      </c>
      <c r="G14985" s="3" t="s">
        <v>130</v>
      </c>
      <c r="H14985" t="s">
        <v>2940</v>
      </c>
      <c r="I14985" s="2" cm="1">
        <f t="array" ref="I1498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4985" s="2">
        <v>1.02</v>
      </c>
      <c r="K14985" s="19" t="s">
        <v>2941</v>
      </c>
    </row>
    <row r="14986" spans="2:11" hidden="1" x14ac:dyDescent="0.2">
      <c r="B14986" t="s">
        <v>2981</v>
      </c>
      <c r="C14986" t="s">
        <v>169</v>
      </c>
      <c r="D14986" t="s">
        <v>15</v>
      </c>
      <c r="E14986">
        <v>2022</v>
      </c>
      <c r="F14986">
        <v>1</v>
      </c>
      <c r="G14986" s="3" t="s">
        <v>131</v>
      </c>
      <c r="H14986" t="s">
        <v>2940</v>
      </c>
      <c r="I14986" s="2" cm="1">
        <f t="array" ref="I14986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4986" s="2">
        <v>1.01</v>
      </c>
      <c r="K14986" s="19" t="s">
        <v>2941</v>
      </c>
    </row>
    <row r="14987" spans="2:11" hidden="1" x14ac:dyDescent="0.2">
      <c r="B14987" t="s">
        <v>2981</v>
      </c>
      <c r="C14987" t="s">
        <v>169</v>
      </c>
      <c r="D14987" t="s">
        <v>15</v>
      </c>
      <c r="E14987">
        <v>2022</v>
      </c>
      <c r="F14987">
        <v>2</v>
      </c>
      <c r="G14987" s="3" t="s">
        <v>132</v>
      </c>
      <c r="H14987" t="s">
        <v>2940</v>
      </c>
      <c r="I14987" s="2" cm="1">
        <f t="array" ref="I14987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4987" s="2">
        <v>1.01</v>
      </c>
      <c r="K14987" s="19" t="s">
        <v>2941</v>
      </c>
    </row>
    <row r="14988" spans="2:11" hidden="1" x14ac:dyDescent="0.2">
      <c r="B14988" t="s">
        <v>2981</v>
      </c>
      <c r="C14988" t="s">
        <v>169</v>
      </c>
      <c r="D14988" t="s">
        <v>15</v>
      </c>
      <c r="E14988">
        <v>2022</v>
      </c>
      <c r="F14988">
        <v>3</v>
      </c>
      <c r="G14988" s="3" t="s">
        <v>133</v>
      </c>
      <c r="H14988" t="s">
        <v>2940</v>
      </c>
      <c r="I14988" s="2" cm="1">
        <f t="array" ref="I14988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4988" s="2">
        <v>1</v>
      </c>
      <c r="K14988" s="19" t="s">
        <v>2941</v>
      </c>
    </row>
    <row r="14989" spans="2:11" hidden="1" x14ac:dyDescent="0.2">
      <c r="B14989" t="s">
        <v>2981</v>
      </c>
      <c r="C14989" t="s">
        <v>169</v>
      </c>
      <c r="D14989" t="s">
        <v>15</v>
      </c>
      <c r="E14989">
        <v>2022</v>
      </c>
      <c r="F14989">
        <v>4</v>
      </c>
      <c r="G14989" s="3" t="s">
        <v>134</v>
      </c>
      <c r="H14989" t="s">
        <v>2940</v>
      </c>
      <c r="I14989" s="2" cm="1">
        <f t="array" ref="I1498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4989" s="2">
        <v>1</v>
      </c>
      <c r="K14989" s="19" t="s">
        <v>2941</v>
      </c>
    </row>
    <row r="14990" spans="2:11" hidden="1" x14ac:dyDescent="0.2">
      <c r="B14990" t="s">
        <v>2981</v>
      </c>
      <c r="C14990" t="s">
        <v>169</v>
      </c>
      <c r="D14990" t="s">
        <v>15</v>
      </c>
      <c r="E14990">
        <v>2022</v>
      </c>
      <c r="F14990">
        <v>5</v>
      </c>
      <c r="G14990" s="3" t="s">
        <v>135</v>
      </c>
      <c r="H14990" t="s">
        <v>2940</v>
      </c>
      <c r="I14990" s="2" cm="1">
        <f t="array" ref="I1499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4990" s="2">
        <v>1.0050000000000001</v>
      </c>
      <c r="K14990" s="19" t="s">
        <v>2941</v>
      </c>
    </row>
    <row r="14991" spans="2:11" hidden="1" x14ac:dyDescent="0.2">
      <c r="B14991" t="s">
        <v>2981</v>
      </c>
      <c r="C14991" t="s">
        <v>169</v>
      </c>
      <c r="D14991" t="s">
        <v>15</v>
      </c>
      <c r="E14991">
        <v>2022</v>
      </c>
      <c r="F14991">
        <v>6</v>
      </c>
      <c r="G14991" s="3" t="s">
        <v>136</v>
      </c>
      <c r="H14991" t="s">
        <v>2940</v>
      </c>
      <c r="I14991" s="2" cm="1">
        <f t="array" ref="I1499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4991" s="2">
        <v>0.99</v>
      </c>
      <c r="K14991" s="19" t="s">
        <v>2941</v>
      </c>
    </row>
    <row r="14992" spans="2:11" hidden="1" x14ac:dyDescent="0.2">
      <c r="B14992" t="s">
        <v>2981</v>
      </c>
      <c r="C14992" t="s">
        <v>169</v>
      </c>
      <c r="D14992" t="s">
        <v>15</v>
      </c>
      <c r="E14992">
        <v>2022</v>
      </c>
      <c r="F14992">
        <v>7</v>
      </c>
      <c r="G14992" s="3" t="s">
        <v>137</v>
      </c>
      <c r="H14992" t="s">
        <v>2940</v>
      </c>
      <c r="I14992" s="2" cm="1">
        <f t="array" ref="I1499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4992" s="2">
        <v>0.98499999999999999</v>
      </c>
      <c r="K14992" s="19" t="s">
        <v>2941</v>
      </c>
    </row>
    <row r="14993" spans="2:11" hidden="1" x14ac:dyDescent="0.2">
      <c r="B14993" t="s">
        <v>2981</v>
      </c>
      <c r="C14993" t="s">
        <v>169</v>
      </c>
      <c r="D14993" t="s">
        <v>15</v>
      </c>
      <c r="E14993">
        <v>2022</v>
      </c>
      <c r="F14993">
        <v>8</v>
      </c>
      <c r="G14993" s="3" t="s">
        <v>138</v>
      </c>
      <c r="H14993" t="s">
        <v>2940</v>
      </c>
      <c r="I14993" s="2" cm="1">
        <f t="array" ref="I1499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4993" s="2">
        <v>0.995</v>
      </c>
      <c r="K14993" s="19" t="s">
        <v>2941</v>
      </c>
    </row>
    <row r="14994" spans="2:11" hidden="1" x14ac:dyDescent="0.2">
      <c r="B14994" t="s">
        <v>2981</v>
      </c>
      <c r="C14994" t="s">
        <v>169</v>
      </c>
      <c r="D14994" t="s">
        <v>15</v>
      </c>
      <c r="E14994">
        <v>2022</v>
      </c>
      <c r="F14994">
        <v>9</v>
      </c>
      <c r="G14994" s="3" t="s">
        <v>139</v>
      </c>
      <c r="H14994" t="s">
        <v>2940</v>
      </c>
      <c r="I14994" s="2" cm="1">
        <f t="array" ref="I1499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4994" s="2">
        <v>0.995</v>
      </c>
      <c r="K14994" s="19" t="s">
        <v>2941</v>
      </c>
    </row>
    <row r="14995" spans="2:11" hidden="1" x14ac:dyDescent="0.2">
      <c r="B14995" t="s">
        <v>2981</v>
      </c>
      <c r="C14995" t="s">
        <v>169</v>
      </c>
      <c r="D14995" t="s">
        <v>15</v>
      </c>
      <c r="E14995">
        <v>2022</v>
      </c>
      <c r="F14995">
        <v>10</v>
      </c>
      <c r="G14995" s="3" t="s">
        <v>140</v>
      </c>
      <c r="H14995" t="s">
        <v>2940</v>
      </c>
      <c r="I14995" s="2" cm="1">
        <f t="array" ref="I1499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4995" s="2">
        <v>0.99</v>
      </c>
      <c r="K14995" s="19" t="s">
        <v>2941</v>
      </c>
    </row>
    <row r="14996" spans="2:11" hidden="1" x14ac:dyDescent="0.2">
      <c r="B14996" t="s">
        <v>2981</v>
      </c>
      <c r="C14996" t="s">
        <v>169</v>
      </c>
      <c r="D14996" t="s">
        <v>15</v>
      </c>
      <c r="E14996">
        <v>2022</v>
      </c>
      <c r="F14996">
        <v>11</v>
      </c>
      <c r="G14996" s="3" t="s">
        <v>141</v>
      </c>
      <c r="H14996" t="s">
        <v>2940</v>
      </c>
      <c r="I14996" s="2" cm="1">
        <f t="array" ref="I1499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4996" s="2">
        <v>0.995</v>
      </c>
      <c r="K14996" s="19" t="s">
        <v>2941</v>
      </c>
    </row>
    <row r="14997" spans="2:11" hidden="1" x14ac:dyDescent="0.2">
      <c r="B14997" t="s">
        <v>2981</v>
      </c>
      <c r="C14997" t="s">
        <v>169</v>
      </c>
      <c r="D14997" t="s">
        <v>15</v>
      </c>
      <c r="E14997">
        <v>2022</v>
      </c>
      <c r="F14997">
        <v>12</v>
      </c>
      <c r="G14997" s="3" t="s">
        <v>142</v>
      </c>
      <c r="H14997" t="s">
        <v>2940</v>
      </c>
      <c r="I14997" s="2" cm="1">
        <f t="array" ref="I1499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4997" s="2">
        <v>0.95500000000000007</v>
      </c>
      <c r="K14997" s="19" t="s">
        <v>2941</v>
      </c>
    </row>
    <row r="14998" spans="2:11" hidden="1" x14ac:dyDescent="0.2">
      <c r="B14998" t="s">
        <v>2980</v>
      </c>
      <c r="C14998" t="s">
        <v>161</v>
      </c>
      <c r="D14998" t="s">
        <v>7</v>
      </c>
      <c r="E14998">
        <v>2021</v>
      </c>
      <c r="F14998">
        <v>6</v>
      </c>
      <c r="G14998" s="3" t="s">
        <v>124</v>
      </c>
      <c r="H14998" t="s">
        <v>2940</v>
      </c>
      <c r="I14998" s="2" cm="1">
        <f t="array" ref="I14998">SUMPRODUCT(Actuals[Price '[USD'] per UOM], --(Actuals[Commodity] = Consolidated[[#This Row],[Commodity]]), --(Actuals[Region] = Consolidated[[#This Row],[Region]]), --(Actuals[Year Month] = Consolidated[[#This Row],[Year.Month]]))</f>
        <v>0.84299999999999997</v>
      </c>
      <c r="J14998" s="2">
        <v>0.82673249999999998</v>
      </c>
      <c r="K14998" s="19" t="s">
        <v>2941</v>
      </c>
    </row>
    <row r="14999" spans="2:11" hidden="1" x14ac:dyDescent="0.2">
      <c r="B14999" t="s">
        <v>2980</v>
      </c>
      <c r="C14999" t="s">
        <v>161</v>
      </c>
      <c r="D14999" t="s">
        <v>7</v>
      </c>
      <c r="E14999">
        <v>2021</v>
      </c>
      <c r="F14999">
        <v>7</v>
      </c>
      <c r="G14999" s="3" t="s">
        <v>125</v>
      </c>
      <c r="H14999" t="s">
        <v>2940</v>
      </c>
      <c r="I14999" s="2" cm="1">
        <f t="array" ref="I14999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4999" s="2">
        <v>0.81019785</v>
      </c>
      <c r="K14999" s="19" t="s">
        <v>2941</v>
      </c>
    </row>
    <row r="15000" spans="2:11" hidden="1" x14ac:dyDescent="0.2">
      <c r="B15000" t="s">
        <v>2980</v>
      </c>
      <c r="C15000" t="s">
        <v>161</v>
      </c>
      <c r="D15000" t="s">
        <v>7</v>
      </c>
      <c r="E15000">
        <v>2021</v>
      </c>
      <c r="F15000">
        <v>8</v>
      </c>
      <c r="G15000" s="3" t="s">
        <v>126</v>
      </c>
      <c r="H15000" t="s">
        <v>2940</v>
      </c>
      <c r="I15000" s="2" cm="1">
        <f t="array" ref="I15000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5000" s="2">
        <v>0.80468629999999997</v>
      </c>
      <c r="K15000" s="19" t="s">
        <v>2941</v>
      </c>
    </row>
    <row r="15001" spans="2:11" hidden="1" x14ac:dyDescent="0.2">
      <c r="B15001" t="s">
        <v>2980</v>
      </c>
      <c r="C15001" t="s">
        <v>161</v>
      </c>
      <c r="D15001" t="s">
        <v>7</v>
      </c>
      <c r="E15001">
        <v>2021</v>
      </c>
      <c r="F15001">
        <v>9</v>
      </c>
      <c r="G15001" s="3" t="s">
        <v>127</v>
      </c>
      <c r="H15001" t="s">
        <v>2940</v>
      </c>
      <c r="I15001" s="2" cm="1">
        <f t="array" ref="I15001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001" s="2">
        <v>0.81019785</v>
      </c>
      <c r="K15001" s="19" t="s">
        <v>2941</v>
      </c>
    </row>
    <row r="15002" spans="2:11" hidden="1" x14ac:dyDescent="0.2">
      <c r="B15002" t="s">
        <v>2980</v>
      </c>
      <c r="C15002" t="s">
        <v>161</v>
      </c>
      <c r="D15002" t="s">
        <v>7</v>
      </c>
      <c r="E15002">
        <v>2021</v>
      </c>
      <c r="F15002">
        <v>10</v>
      </c>
      <c r="G15002" s="3" t="s">
        <v>128</v>
      </c>
      <c r="H15002" t="s">
        <v>2940</v>
      </c>
      <c r="I15002" s="2" cm="1">
        <f t="array" ref="I15002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002" s="2">
        <v>0.81570939999999992</v>
      </c>
      <c r="K15002" s="19" t="s">
        <v>2941</v>
      </c>
    </row>
    <row r="15003" spans="2:11" hidden="1" x14ac:dyDescent="0.2">
      <c r="B15003" t="s">
        <v>2980</v>
      </c>
      <c r="C15003" t="s">
        <v>161</v>
      </c>
      <c r="D15003" t="s">
        <v>7</v>
      </c>
      <c r="E15003">
        <v>2021</v>
      </c>
      <c r="F15003">
        <v>11</v>
      </c>
      <c r="G15003" s="3" t="s">
        <v>129</v>
      </c>
      <c r="H15003" t="s">
        <v>2940</v>
      </c>
      <c r="I15003" s="2" cm="1">
        <f t="array" ref="I15003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5003" s="2">
        <v>0.82122094999999995</v>
      </c>
      <c r="K15003" s="19" t="s">
        <v>2941</v>
      </c>
    </row>
    <row r="15004" spans="2:11" hidden="1" x14ac:dyDescent="0.2">
      <c r="B15004" t="s">
        <v>2980</v>
      </c>
      <c r="C15004" t="s">
        <v>161</v>
      </c>
      <c r="D15004" t="s">
        <v>7</v>
      </c>
      <c r="E15004">
        <v>2021</v>
      </c>
      <c r="F15004">
        <v>12</v>
      </c>
      <c r="G15004" s="3" t="s">
        <v>130</v>
      </c>
      <c r="H15004" t="s">
        <v>2940</v>
      </c>
      <c r="I15004" s="2" cm="1">
        <f t="array" ref="I15004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5004" s="2">
        <v>0.82122094999999995</v>
      </c>
      <c r="K15004" s="19" t="s">
        <v>2941</v>
      </c>
    </row>
    <row r="15005" spans="2:11" hidden="1" x14ac:dyDescent="0.2">
      <c r="B15005" t="s">
        <v>2980</v>
      </c>
      <c r="C15005" t="s">
        <v>161</v>
      </c>
      <c r="D15005" t="s">
        <v>7</v>
      </c>
      <c r="E15005">
        <v>2022</v>
      </c>
      <c r="F15005">
        <v>1</v>
      </c>
      <c r="G15005" s="3" t="s">
        <v>131</v>
      </c>
      <c r="H15005" t="s">
        <v>2940</v>
      </c>
      <c r="I15005" s="2" cm="1">
        <f t="array" ref="I15005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5005" s="2">
        <v>0.82122094999999995</v>
      </c>
      <c r="K15005" s="19" t="s">
        <v>2941</v>
      </c>
    </row>
    <row r="15006" spans="2:11" hidden="1" x14ac:dyDescent="0.2">
      <c r="B15006" t="s">
        <v>2980</v>
      </c>
      <c r="C15006" t="s">
        <v>161</v>
      </c>
      <c r="D15006" t="s">
        <v>7</v>
      </c>
      <c r="E15006">
        <v>2022</v>
      </c>
      <c r="F15006">
        <v>2</v>
      </c>
      <c r="G15006" s="3" t="s">
        <v>132</v>
      </c>
      <c r="H15006" t="s">
        <v>2940</v>
      </c>
      <c r="I15006" s="2" cm="1">
        <f t="array" ref="I1500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5006" s="2">
        <v>0.81570939999999992</v>
      </c>
      <c r="K15006" s="19" t="s">
        <v>2941</v>
      </c>
    </row>
    <row r="15007" spans="2:11" hidden="1" x14ac:dyDescent="0.2">
      <c r="B15007" t="s">
        <v>2980</v>
      </c>
      <c r="C15007" t="s">
        <v>161</v>
      </c>
      <c r="D15007" t="s">
        <v>7</v>
      </c>
      <c r="E15007">
        <v>2022</v>
      </c>
      <c r="F15007">
        <v>3</v>
      </c>
      <c r="G15007" s="3" t="s">
        <v>133</v>
      </c>
      <c r="H15007" t="s">
        <v>2940</v>
      </c>
      <c r="I15007" s="2" cm="1">
        <f t="array" ref="I15007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5007" s="2">
        <v>0.81570939999999992</v>
      </c>
      <c r="K15007" s="19" t="s">
        <v>2941</v>
      </c>
    </row>
    <row r="15008" spans="2:11" hidden="1" x14ac:dyDescent="0.2">
      <c r="B15008" t="s">
        <v>2980</v>
      </c>
      <c r="C15008" t="s">
        <v>161</v>
      </c>
      <c r="D15008" t="s">
        <v>7</v>
      </c>
      <c r="E15008">
        <v>2022</v>
      </c>
      <c r="F15008">
        <v>4</v>
      </c>
      <c r="G15008" s="3" t="s">
        <v>134</v>
      </c>
      <c r="H15008" t="s">
        <v>2940</v>
      </c>
      <c r="I15008" s="2" cm="1">
        <f t="array" ref="I1500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5008" s="2">
        <v>0.80468629999999997</v>
      </c>
      <c r="K15008" s="19" t="s">
        <v>2941</v>
      </c>
    </row>
    <row r="15009" spans="2:11" hidden="1" x14ac:dyDescent="0.2">
      <c r="B15009" t="s">
        <v>2980</v>
      </c>
      <c r="C15009" t="s">
        <v>161</v>
      </c>
      <c r="D15009" t="s">
        <v>7</v>
      </c>
      <c r="E15009">
        <v>2022</v>
      </c>
      <c r="F15009">
        <v>5</v>
      </c>
      <c r="G15009" s="3" t="s">
        <v>135</v>
      </c>
      <c r="H15009" t="s">
        <v>2940</v>
      </c>
      <c r="I15009" s="2" cm="1">
        <f t="array" ref="I1500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009" s="2">
        <v>0.80468629999999997</v>
      </c>
      <c r="K15009" s="19" t="s">
        <v>2941</v>
      </c>
    </row>
    <row r="15010" spans="2:11" hidden="1" x14ac:dyDescent="0.2">
      <c r="B15010" t="s">
        <v>2980</v>
      </c>
      <c r="C15010" t="s">
        <v>161</v>
      </c>
      <c r="D15010" t="s">
        <v>7</v>
      </c>
      <c r="E15010">
        <v>2022</v>
      </c>
      <c r="F15010">
        <v>6</v>
      </c>
      <c r="G15010" s="3" t="s">
        <v>136</v>
      </c>
      <c r="H15010" t="s">
        <v>2940</v>
      </c>
      <c r="I15010" s="2" cm="1">
        <f t="array" ref="I1501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010" s="2">
        <v>0.80468629999999997</v>
      </c>
      <c r="K15010" s="19" t="s">
        <v>2941</v>
      </c>
    </row>
    <row r="15011" spans="2:11" hidden="1" x14ac:dyDescent="0.2">
      <c r="B15011" t="s">
        <v>2980</v>
      </c>
      <c r="C15011" t="s">
        <v>161</v>
      </c>
      <c r="D15011" t="s">
        <v>7</v>
      </c>
      <c r="E15011">
        <v>2022</v>
      </c>
      <c r="F15011">
        <v>7</v>
      </c>
      <c r="G15011" s="3" t="s">
        <v>137</v>
      </c>
      <c r="H15011" t="s">
        <v>2940</v>
      </c>
      <c r="I15011" s="2" cm="1">
        <f t="array" ref="I15011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011" s="2">
        <v>0.79917474999999993</v>
      </c>
      <c r="K15011" s="19" t="s">
        <v>2941</v>
      </c>
    </row>
    <row r="15012" spans="2:11" hidden="1" x14ac:dyDescent="0.2">
      <c r="B15012" t="s">
        <v>2980</v>
      </c>
      <c r="C15012" t="s">
        <v>161</v>
      </c>
      <c r="D15012" t="s">
        <v>7</v>
      </c>
      <c r="E15012">
        <v>2022</v>
      </c>
      <c r="F15012">
        <v>8</v>
      </c>
      <c r="G15012" s="3" t="s">
        <v>138</v>
      </c>
      <c r="H15012" t="s">
        <v>2940</v>
      </c>
      <c r="I15012" s="2" cm="1">
        <f t="array" ref="I1501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012" s="2">
        <v>0.7936631999999999</v>
      </c>
      <c r="K15012" s="19" t="s">
        <v>2941</v>
      </c>
    </row>
    <row r="15013" spans="2:11" hidden="1" x14ac:dyDescent="0.2">
      <c r="B15013" t="s">
        <v>2980</v>
      </c>
      <c r="C15013" t="s">
        <v>161</v>
      </c>
      <c r="D15013" t="s">
        <v>7</v>
      </c>
      <c r="E15013">
        <v>2022</v>
      </c>
      <c r="F15013">
        <v>9</v>
      </c>
      <c r="G15013" s="3" t="s">
        <v>139</v>
      </c>
      <c r="H15013" t="s">
        <v>2940</v>
      </c>
      <c r="I15013" s="2" cm="1">
        <f t="array" ref="I15013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5013" s="2">
        <v>0.7936631999999999</v>
      </c>
      <c r="K15013" s="19" t="s">
        <v>2941</v>
      </c>
    </row>
    <row r="15014" spans="2:11" hidden="1" x14ac:dyDescent="0.2">
      <c r="B15014" t="s">
        <v>2980</v>
      </c>
      <c r="C15014" t="s">
        <v>161</v>
      </c>
      <c r="D15014" t="s">
        <v>7</v>
      </c>
      <c r="E15014">
        <v>2022</v>
      </c>
      <c r="F15014">
        <v>10</v>
      </c>
      <c r="G15014" s="3" t="s">
        <v>140</v>
      </c>
      <c r="H15014" t="s">
        <v>2940</v>
      </c>
      <c r="I15014" s="2" cm="1">
        <f t="array" ref="I15014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5014" s="2">
        <v>0.78264009999999995</v>
      </c>
      <c r="K15014" s="19" t="s">
        <v>2941</v>
      </c>
    </row>
    <row r="15015" spans="2:11" hidden="1" x14ac:dyDescent="0.2">
      <c r="B15015" t="s">
        <v>2980</v>
      </c>
      <c r="C15015" t="s">
        <v>161</v>
      </c>
      <c r="D15015" t="s">
        <v>7</v>
      </c>
      <c r="E15015">
        <v>2022</v>
      </c>
      <c r="F15015">
        <v>11</v>
      </c>
      <c r="G15015" s="3" t="s">
        <v>141</v>
      </c>
      <c r="H15015" t="s">
        <v>2940</v>
      </c>
      <c r="I15015" s="2" cm="1">
        <f t="array" ref="I1501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5015" s="2">
        <v>0.78815164999999998</v>
      </c>
      <c r="K15015" s="19" t="s">
        <v>2941</v>
      </c>
    </row>
    <row r="15016" spans="2:11" hidden="1" x14ac:dyDescent="0.2">
      <c r="B15016" t="s">
        <v>2980</v>
      </c>
      <c r="C15016" t="s">
        <v>161</v>
      </c>
      <c r="D15016" t="s">
        <v>7</v>
      </c>
      <c r="E15016">
        <v>2022</v>
      </c>
      <c r="F15016">
        <v>12</v>
      </c>
      <c r="G15016" s="3" t="s">
        <v>142</v>
      </c>
      <c r="H15016" t="s">
        <v>2940</v>
      </c>
      <c r="I15016" s="2" cm="1">
        <f t="array" ref="I1501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5016" s="2">
        <v>0.7936631999999999</v>
      </c>
      <c r="K15016" s="19" t="s">
        <v>2941</v>
      </c>
    </row>
    <row r="15017" spans="2:11" hidden="1" x14ac:dyDescent="0.2">
      <c r="B15017" t="s">
        <v>2980</v>
      </c>
      <c r="C15017" t="s">
        <v>157</v>
      </c>
      <c r="D15017" t="s">
        <v>17</v>
      </c>
      <c r="E15017">
        <v>2021</v>
      </c>
      <c r="F15017">
        <v>6</v>
      </c>
      <c r="G15017" s="3" t="s">
        <v>124</v>
      </c>
      <c r="H15017" t="s">
        <v>2940</v>
      </c>
      <c r="I15017" s="2" cm="1">
        <f t="array" ref="I15017">SUMPRODUCT(Actuals[Price '[USD'] per UOM], --(Actuals[Commodity] = Consolidated[[#This Row],[Commodity]]), --(Actuals[Region] = Consolidated[[#This Row],[Region]]), --(Actuals[Year Month] = Consolidated[[#This Row],[Year.Month]]))</f>
        <v>1.3280000000000001</v>
      </c>
      <c r="J15017" s="2">
        <v>1.2918660287081341</v>
      </c>
      <c r="K15017" s="19" t="s">
        <v>2941</v>
      </c>
    </row>
    <row r="15018" spans="2:11" hidden="1" x14ac:dyDescent="0.2">
      <c r="B15018" t="s">
        <v>2980</v>
      </c>
      <c r="C15018" t="s">
        <v>157</v>
      </c>
      <c r="D15018" t="s">
        <v>17</v>
      </c>
      <c r="E15018">
        <v>2021</v>
      </c>
      <c r="F15018">
        <v>7</v>
      </c>
      <c r="G15018" s="3" t="s">
        <v>125</v>
      </c>
      <c r="H15018" t="s">
        <v>2940</v>
      </c>
      <c r="I15018" s="2" cm="1">
        <f t="array" ref="I15018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5018" s="2">
        <v>1.2918660287081341</v>
      </c>
      <c r="K15018" s="19" t="s">
        <v>2941</v>
      </c>
    </row>
    <row r="15019" spans="2:11" hidden="1" x14ac:dyDescent="0.2">
      <c r="B15019" t="s">
        <v>2980</v>
      </c>
      <c r="C15019" t="s">
        <v>157</v>
      </c>
      <c r="D15019" t="s">
        <v>17</v>
      </c>
      <c r="E15019">
        <v>2021</v>
      </c>
      <c r="F15019">
        <v>8</v>
      </c>
      <c r="G15019" s="3" t="s">
        <v>126</v>
      </c>
      <c r="H15019" t="s">
        <v>2940</v>
      </c>
      <c r="I15019" s="2" cm="1">
        <f t="array" ref="I1501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5019" s="2">
        <v>1.2799043062200959</v>
      </c>
      <c r="K15019" s="19" t="s">
        <v>2941</v>
      </c>
    </row>
    <row r="15020" spans="2:11" hidden="1" x14ac:dyDescent="0.2">
      <c r="B15020" t="s">
        <v>2980</v>
      </c>
      <c r="C15020" t="s">
        <v>157</v>
      </c>
      <c r="D15020" t="s">
        <v>17</v>
      </c>
      <c r="E15020">
        <v>2021</v>
      </c>
      <c r="F15020">
        <v>9</v>
      </c>
      <c r="G15020" s="3" t="s">
        <v>127</v>
      </c>
      <c r="H15020" t="s">
        <v>2940</v>
      </c>
      <c r="I15020" s="2" cm="1">
        <f t="array" ref="I15020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5020" s="2">
        <v>1.2200956937799043</v>
      </c>
      <c r="K15020" s="19" t="s">
        <v>2941</v>
      </c>
    </row>
    <row r="15021" spans="2:11" hidden="1" x14ac:dyDescent="0.2">
      <c r="B15021" t="s">
        <v>2980</v>
      </c>
      <c r="C15021" t="s">
        <v>157</v>
      </c>
      <c r="D15021" t="s">
        <v>17</v>
      </c>
      <c r="E15021">
        <v>2021</v>
      </c>
      <c r="F15021">
        <v>10</v>
      </c>
      <c r="G15021" s="3" t="s">
        <v>128</v>
      </c>
      <c r="H15021" t="s">
        <v>2940</v>
      </c>
      <c r="I15021" s="2" cm="1">
        <f t="array" ref="I15021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5021" s="2">
        <v>1.1961722488038278</v>
      </c>
      <c r="K15021" s="19" t="s">
        <v>2941</v>
      </c>
    </row>
    <row r="15022" spans="2:11" hidden="1" x14ac:dyDescent="0.2">
      <c r="B15022" t="s">
        <v>2980</v>
      </c>
      <c r="C15022" t="s">
        <v>157</v>
      </c>
      <c r="D15022" t="s">
        <v>17</v>
      </c>
      <c r="E15022">
        <v>2021</v>
      </c>
      <c r="F15022">
        <v>11</v>
      </c>
      <c r="G15022" s="3" t="s">
        <v>129</v>
      </c>
      <c r="H15022" t="s">
        <v>2940</v>
      </c>
      <c r="I15022" s="2" cm="1">
        <f t="array" ref="I1502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5022" s="2">
        <v>1.1842105263157896</v>
      </c>
      <c r="K15022" s="19" t="s">
        <v>2941</v>
      </c>
    </row>
    <row r="15023" spans="2:11" hidden="1" x14ac:dyDescent="0.2">
      <c r="B15023" t="s">
        <v>2980</v>
      </c>
      <c r="C15023" t="s">
        <v>157</v>
      </c>
      <c r="D15023" t="s">
        <v>17</v>
      </c>
      <c r="E15023">
        <v>2021</v>
      </c>
      <c r="F15023">
        <v>12</v>
      </c>
      <c r="G15023" s="3" t="s">
        <v>130</v>
      </c>
      <c r="H15023" t="s">
        <v>2940</v>
      </c>
      <c r="I15023" s="2" cm="1">
        <f t="array" ref="I1502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023" s="2">
        <v>1.160287081339713</v>
      </c>
      <c r="K15023" s="19" t="s">
        <v>2941</v>
      </c>
    </row>
    <row r="15024" spans="2:11" hidden="1" x14ac:dyDescent="0.2">
      <c r="B15024" t="s">
        <v>2980</v>
      </c>
      <c r="C15024" t="s">
        <v>157</v>
      </c>
      <c r="D15024" t="s">
        <v>17</v>
      </c>
      <c r="E15024">
        <v>2022</v>
      </c>
      <c r="F15024">
        <v>1</v>
      </c>
      <c r="G15024" s="3" t="s">
        <v>131</v>
      </c>
      <c r="H15024" t="s">
        <v>2940</v>
      </c>
      <c r="I15024" s="2" cm="1">
        <f t="array" ref="I15024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5024" s="2">
        <v>1.1363636363636365</v>
      </c>
      <c r="K15024" s="19" t="s">
        <v>2941</v>
      </c>
    </row>
    <row r="15025" spans="2:11" hidden="1" x14ac:dyDescent="0.2">
      <c r="B15025" t="s">
        <v>2980</v>
      </c>
      <c r="C15025" t="s">
        <v>157</v>
      </c>
      <c r="D15025" t="s">
        <v>17</v>
      </c>
      <c r="E15025">
        <v>2022</v>
      </c>
      <c r="F15025">
        <v>2</v>
      </c>
      <c r="G15025" s="3" t="s">
        <v>132</v>
      </c>
      <c r="H15025" t="s">
        <v>2940</v>
      </c>
      <c r="I15025" s="2" cm="1">
        <f t="array" ref="I15025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5025" s="2">
        <v>1.1363636363636365</v>
      </c>
      <c r="K15025" s="19" t="s">
        <v>2941</v>
      </c>
    </row>
    <row r="15026" spans="2:11" hidden="1" x14ac:dyDescent="0.2">
      <c r="B15026" t="s">
        <v>2980</v>
      </c>
      <c r="C15026" t="s">
        <v>157</v>
      </c>
      <c r="D15026" t="s">
        <v>17</v>
      </c>
      <c r="E15026">
        <v>2022</v>
      </c>
      <c r="F15026">
        <v>3</v>
      </c>
      <c r="G15026" s="3" t="s">
        <v>133</v>
      </c>
      <c r="H15026" t="s">
        <v>2940</v>
      </c>
      <c r="I15026" s="2" cm="1">
        <f t="array" ref="I15026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5026" s="2">
        <v>1.1363636363636365</v>
      </c>
      <c r="K15026" s="19" t="s">
        <v>2941</v>
      </c>
    </row>
    <row r="15027" spans="2:11" hidden="1" x14ac:dyDescent="0.2">
      <c r="B15027" t="s">
        <v>2980</v>
      </c>
      <c r="C15027" t="s">
        <v>157</v>
      </c>
      <c r="D15027" t="s">
        <v>17</v>
      </c>
      <c r="E15027">
        <v>2022</v>
      </c>
      <c r="F15027">
        <v>4</v>
      </c>
      <c r="G15027" s="3" t="s">
        <v>134</v>
      </c>
      <c r="H15027" t="s">
        <v>2940</v>
      </c>
      <c r="I15027" s="2" cm="1">
        <f t="array" ref="I15027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5027" s="2">
        <v>1.1483253588516746</v>
      </c>
      <c r="K15027" s="19" t="s">
        <v>2941</v>
      </c>
    </row>
    <row r="15028" spans="2:11" hidden="1" x14ac:dyDescent="0.2">
      <c r="B15028" t="s">
        <v>2980</v>
      </c>
      <c r="C15028" t="s">
        <v>157</v>
      </c>
      <c r="D15028" t="s">
        <v>17</v>
      </c>
      <c r="E15028">
        <v>2022</v>
      </c>
      <c r="F15028">
        <v>5</v>
      </c>
      <c r="G15028" s="3" t="s">
        <v>135</v>
      </c>
      <c r="H15028" t="s">
        <v>2940</v>
      </c>
      <c r="I15028" s="2" cm="1">
        <f t="array" ref="I15028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028" s="2">
        <v>1.1483253588516746</v>
      </c>
      <c r="K15028" s="19" t="s">
        <v>2941</v>
      </c>
    </row>
    <row r="15029" spans="2:11" hidden="1" x14ac:dyDescent="0.2">
      <c r="B15029" t="s">
        <v>2980</v>
      </c>
      <c r="C15029" t="s">
        <v>157</v>
      </c>
      <c r="D15029" t="s">
        <v>17</v>
      </c>
      <c r="E15029">
        <v>2022</v>
      </c>
      <c r="F15029">
        <v>6</v>
      </c>
      <c r="G15029" s="3" t="s">
        <v>136</v>
      </c>
      <c r="H15029" t="s">
        <v>2940</v>
      </c>
      <c r="I15029" s="2" cm="1">
        <f t="array" ref="I15029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029" s="2">
        <v>1.1483253588516746</v>
      </c>
      <c r="K15029" s="19" t="s">
        <v>2941</v>
      </c>
    </row>
    <row r="15030" spans="2:11" hidden="1" x14ac:dyDescent="0.2">
      <c r="B15030" t="s">
        <v>2980</v>
      </c>
      <c r="C15030" t="s">
        <v>157</v>
      </c>
      <c r="D15030" t="s">
        <v>17</v>
      </c>
      <c r="E15030">
        <v>2022</v>
      </c>
      <c r="F15030">
        <v>7</v>
      </c>
      <c r="G15030" s="3" t="s">
        <v>137</v>
      </c>
      <c r="H15030" t="s">
        <v>2940</v>
      </c>
      <c r="I15030" s="2" cm="1">
        <f t="array" ref="I15030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5030" s="2">
        <v>1.1363636363636365</v>
      </c>
      <c r="K15030" s="19" t="s">
        <v>2941</v>
      </c>
    </row>
    <row r="15031" spans="2:11" hidden="1" x14ac:dyDescent="0.2">
      <c r="B15031" t="s">
        <v>2980</v>
      </c>
      <c r="C15031" t="s">
        <v>157</v>
      </c>
      <c r="D15031" t="s">
        <v>17</v>
      </c>
      <c r="E15031">
        <v>2022</v>
      </c>
      <c r="F15031">
        <v>8</v>
      </c>
      <c r="G15031" s="3" t="s">
        <v>138</v>
      </c>
      <c r="H15031" t="s">
        <v>2940</v>
      </c>
      <c r="I15031" s="2" cm="1">
        <f t="array" ref="I15031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5031" s="2">
        <v>1.1004784688995217</v>
      </c>
      <c r="K15031" s="19" t="s">
        <v>2941</v>
      </c>
    </row>
    <row r="15032" spans="2:11" hidden="1" x14ac:dyDescent="0.2">
      <c r="B15032" t="s">
        <v>2980</v>
      </c>
      <c r="C15032" t="s">
        <v>157</v>
      </c>
      <c r="D15032" t="s">
        <v>17</v>
      </c>
      <c r="E15032">
        <v>2022</v>
      </c>
      <c r="F15032">
        <v>9</v>
      </c>
      <c r="G15032" s="3" t="s">
        <v>139</v>
      </c>
      <c r="H15032" t="s">
        <v>2940</v>
      </c>
      <c r="I15032" s="2" cm="1">
        <f t="array" ref="I15032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5032" s="2">
        <v>1.1124401913875599</v>
      </c>
      <c r="K15032" s="19" t="s">
        <v>2941</v>
      </c>
    </row>
    <row r="15033" spans="2:11" hidden="1" x14ac:dyDescent="0.2">
      <c r="B15033" t="s">
        <v>2980</v>
      </c>
      <c r="C15033" t="s">
        <v>157</v>
      </c>
      <c r="D15033" t="s">
        <v>17</v>
      </c>
      <c r="E15033">
        <v>2022</v>
      </c>
      <c r="F15033">
        <v>10</v>
      </c>
      <c r="G15033" s="3" t="s">
        <v>140</v>
      </c>
      <c r="H15033" t="s">
        <v>2940</v>
      </c>
      <c r="I15033" s="2" cm="1">
        <f t="array" ref="I15033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5033" s="2">
        <v>1.1244019138755983</v>
      </c>
      <c r="K15033" s="19" t="s">
        <v>2941</v>
      </c>
    </row>
    <row r="15034" spans="2:11" hidden="1" x14ac:dyDescent="0.2">
      <c r="B15034" t="s">
        <v>2980</v>
      </c>
      <c r="C15034" t="s">
        <v>157</v>
      </c>
      <c r="D15034" t="s">
        <v>17</v>
      </c>
      <c r="E15034">
        <v>2022</v>
      </c>
      <c r="F15034">
        <v>11</v>
      </c>
      <c r="G15034" s="3" t="s">
        <v>141</v>
      </c>
      <c r="H15034" t="s">
        <v>2940</v>
      </c>
      <c r="I15034" s="2" cm="1">
        <f t="array" ref="I15034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5034" s="2">
        <v>1.1244019138755983</v>
      </c>
      <c r="K15034" s="19" t="s">
        <v>2941</v>
      </c>
    </row>
    <row r="15035" spans="2:11" hidden="1" x14ac:dyDescent="0.2">
      <c r="B15035" t="s">
        <v>2980</v>
      </c>
      <c r="C15035" t="s">
        <v>157</v>
      </c>
      <c r="D15035" t="s">
        <v>17</v>
      </c>
      <c r="E15035">
        <v>2022</v>
      </c>
      <c r="F15035">
        <v>12</v>
      </c>
      <c r="G15035" s="3" t="s">
        <v>142</v>
      </c>
      <c r="H15035" t="s">
        <v>2940</v>
      </c>
      <c r="I15035" s="2" cm="1">
        <f t="array" ref="I15035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5035" s="2">
        <v>1.1363636363636365</v>
      </c>
      <c r="K15035" s="19" t="s">
        <v>2941</v>
      </c>
    </row>
    <row r="15036" spans="2:11" hidden="1" x14ac:dyDescent="0.2">
      <c r="B15036" t="s">
        <v>2980</v>
      </c>
      <c r="C15036" t="s">
        <v>156</v>
      </c>
      <c r="D15036" t="s">
        <v>19</v>
      </c>
      <c r="E15036">
        <v>2021</v>
      </c>
      <c r="F15036">
        <v>6</v>
      </c>
      <c r="G15036" s="3" t="s">
        <v>124</v>
      </c>
      <c r="H15036" t="s">
        <v>2940</v>
      </c>
      <c r="I15036" s="2" cm="1">
        <f t="array" ref="I15036">SUMPRODUCT(Actuals[Price '[USD'] per UOM], --(Actuals[Commodity] = Consolidated[[#This Row],[Commodity]]), --(Actuals[Region] = "APMKTS"), --(Actuals[Year Month] = Consolidated[[#This Row],[Year.Month]]))</f>
        <v>0.89800000000000002</v>
      </c>
      <c r="J15036" s="2">
        <v>0.99</v>
      </c>
      <c r="K15036" s="19" t="s">
        <v>2941</v>
      </c>
    </row>
    <row r="15037" spans="2:11" hidden="1" x14ac:dyDescent="0.2">
      <c r="B15037" t="s">
        <v>2980</v>
      </c>
      <c r="C15037" t="s">
        <v>156</v>
      </c>
      <c r="D15037" t="s">
        <v>19</v>
      </c>
      <c r="E15037">
        <v>2021</v>
      </c>
      <c r="F15037">
        <v>7</v>
      </c>
      <c r="G15037" s="3" t="s">
        <v>125</v>
      </c>
      <c r="H15037" t="s">
        <v>2940</v>
      </c>
      <c r="I15037" s="2" cm="1">
        <f t="array" ref="I15037">SUMPRODUCT(Actuals[Price '[USD'] per UOM], --(Actuals[Commodity] = Consolidated[[#This Row],[Commodity]]), --(Actuals[Region] = "APMKTS"), --(Actuals[Year Month] = Consolidated[[#This Row],[Year.Month]]))</f>
        <v>0.97499999999999998</v>
      </c>
      <c r="J15037" s="2">
        <v>0.94000000000000006</v>
      </c>
      <c r="K15037" s="19" t="s">
        <v>2941</v>
      </c>
    </row>
    <row r="15038" spans="2:11" hidden="1" x14ac:dyDescent="0.2">
      <c r="B15038" t="s">
        <v>2980</v>
      </c>
      <c r="C15038" t="s">
        <v>156</v>
      </c>
      <c r="D15038" t="s">
        <v>19</v>
      </c>
      <c r="E15038">
        <v>2021</v>
      </c>
      <c r="F15038">
        <v>8</v>
      </c>
      <c r="G15038" s="3" t="s">
        <v>126</v>
      </c>
      <c r="H15038" t="s">
        <v>2940</v>
      </c>
      <c r="I15038" s="2" cm="1">
        <f t="array" ref="I15038">SUMPRODUCT(Actuals[Price '[USD'] per UOM], --(Actuals[Commodity] = Consolidated[[#This Row],[Commodity]]), --(Actuals[Region] = "APMKTS"), --(Actuals[Year Month] = Consolidated[[#This Row],[Year.Month]]))</f>
        <v>0.97</v>
      </c>
      <c r="J15038" s="2">
        <v>0.94000000000000006</v>
      </c>
      <c r="K15038" s="19" t="s">
        <v>2941</v>
      </c>
    </row>
    <row r="15039" spans="2:11" hidden="1" x14ac:dyDescent="0.2">
      <c r="B15039" t="s">
        <v>2980</v>
      </c>
      <c r="C15039" t="s">
        <v>156</v>
      </c>
      <c r="D15039" t="s">
        <v>19</v>
      </c>
      <c r="E15039">
        <v>2021</v>
      </c>
      <c r="F15039">
        <v>9</v>
      </c>
      <c r="G15039" s="3" t="s">
        <v>127</v>
      </c>
      <c r="H15039" t="s">
        <v>2940</v>
      </c>
      <c r="I15039" s="2" cm="1">
        <f t="array" ref="I15039">SUMPRODUCT(Actuals[Price '[USD'] per UOM], --(Actuals[Commodity] = Consolidated[[#This Row],[Commodity]]), --(Actuals[Region] = "APMKTS"), --(Actuals[Year Month] = Consolidated[[#This Row],[Year.Month]]))</f>
        <v>1.0249999999999999</v>
      </c>
      <c r="J15039" s="2">
        <v>0.95000000000000007</v>
      </c>
      <c r="K15039" s="19" t="s">
        <v>2941</v>
      </c>
    </row>
    <row r="15040" spans="2:11" hidden="1" x14ac:dyDescent="0.2">
      <c r="B15040" t="s">
        <v>2980</v>
      </c>
      <c r="C15040" t="s">
        <v>156</v>
      </c>
      <c r="D15040" t="s">
        <v>19</v>
      </c>
      <c r="E15040">
        <v>2021</v>
      </c>
      <c r="F15040">
        <v>10</v>
      </c>
      <c r="G15040" s="3" t="s">
        <v>128</v>
      </c>
      <c r="H15040" t="s">
        <v>2940</v>
      </c>
      <c r="I15040" s="2" cm="1">
        <f t="array" ref="I15040">SUMPRODUCT(Actuals[Price '[USD'] per UOM], --(Actuals[Commodity] = Consolidated[[#This Row],[Commodity]]), --(Actuals[Region] = "APMKTS"), --(Actuals[Year Month] = Consolidated[[#This Row],[Year.Month]]))</f>
        <v>1.109</v>
      </c>
      <c r="J15040" s="2">
        <v>0.95000000000000007</v>
      </c>
      <c r="K15040" s="19" t="s">
        <v>2941</v>
      </c>
    </row>
    <row r="15041" spans="2:11" hidden="1" x14ac:dyDescent="0.2">
      <c r="B15041" t="s">
        <v>2980</v>
      </c>
      <c r="C15041" t="s">
        <v>156</v>
      </c>
      <c r="D15041" t="s">
        <v>19</v>
      </c>
      <c r="E15041">
        <v>2021</v>
      </c>
      <c r="F15041">
        <v>11</v>
      </c>
      <c r="G15041" s="3" t="s">
        <v>129</v>
      </c>
      <c r="H15041" t="s">
        <v>2940</v>
      </c>
      <c r="I15041" s="2" cm="1">
        <f t="array" ref="I15041">SUMPRODUCT(Actuals[Price '[USD'] per UOM], --(Actuals[Commodity] = Consolidated[[#This Row],[Commodity]]), --(Actuals[Region] = "APMKTS"), --(Actuals[Year Month] = Consolidated[[#This Row],[Year.Month]]))</f>
        <v>1.125</v>
      </c>
      <c r="J15041" s="2">
        <v>0.97</v>
      </c>
      <c r="K15041" s="19" t="s">
        <v>2941</v>
      </c>
    </row>
    <row r="15042" spans="2:11" hidden="1" x14ac:dyDescent="0.2">
      <c r="B15042" t="s">
        <v>2980</v>
      </c>
      <c r="C15042" t="s">
        <v>156</v>
      </c>
      <c r="D15042" t="s">
        <v>19</v>
      </c>
      <c r="E15042">
        <v>2021</v>
      </c>
      <c r="F15042">
        <v>12</v>
      </c>
      <c r="G15042" s="3" t="s">
        <v>130</v>
      </c>
      <c r="H15042" t="s">
        <v>2940</v>
      </c>
      <c r="I15042" s="2" cm="1">
        <f t="array" ref="I15042">SUMPRODUCT(Actuals[Price '[USD'] per UOM], --(Actuals[Commodity] = Consolidated[[#This Row],[Commodity]]), --(Actuals[Region] = "APMKTS"), --(Actuals[Year Month] = Consolidated[[#This Row],[Year.Month]]))</f>
        <v>1.0389999999999999</v>
      </c>
      <c r="J15042" s="2">
        <v>0.97</v>
      </c>
      <c r="K15042" s="19" t="s">
        <v>2941</v>
      </c>
    </row>
    <row r="15043" spans="2:11" hidden="1" x14ac:dyDescent="0.2">
      <c r="B15043" t="s">
        <v>2980</v>
      </c>
      <c r="C15043" t="s">
        <v>156</v>
      </c>
      <c r="D15043" t="s">
        <v>19</v>
      </c>
      <c r="E15043">
        <v>2022</v>
      </c>
      <c r="F15043">
        <v>1</v>
      </c>
      <c r="G15043" s="3" t="s">
        <v>131</v>
      </c>
      <c r="H15043" t="s">
        <v>2940</v>
      </c>
      <c r="I15043" s="2" cm="1">
        <f t="array" ref="I15043">SUMPRODUCT(Actuals[Price '[USD'] per UOM], --(Actuals[Commodity] = Consolidated[[#This Row],[Commodity]]), --(Actuals[Region] = "APMKTS"), --(Actuals[Year Month] = Consolidated[[#This Row],[Year.Month]]))</f>
        <v>1.0009999999999999</v>
      </c>
      <c r="J15043" s="2">
        <v>0.98</v>
      </c>
      <c r="K15043" s="19" t="s">
        <v>2941</v>
      </c>
    </row>
    <row r="15044" spans="2:11" hidden="1" x14ac:dyDescent="0.2">
      <c r="B15044" t="s">
        <v>2980</v>
      </c>
      <c r="C15044" t="s">
        <v>156</v>
      </c>
      <c r="D15044" t="s">
        <v>19</v>
      </c>
      <c r="E15044">
        <v>2022</v>
      </c>
      <c r="F15044">
        <v>2</v>
      </c>
      <c r="G15044" s="3" t="s">
        <v>132</v>
      </c>
      <c r="H15044" t="s">
        <v>2940</v>
      </c>
      <c r="I15044" s="2" cm="1">
        <f t="array" ref="I15044">SUMPRODUCT(Actuals[Price '[USD'] per UOM], --(Actuals[Commodity] = Consolidated[[#This Row],[Commodity]]), --(Actuals[Region] = "APMKTS"), --(Actuals[Year Month] = Consolidated[[#This Row],[Year.Month]]))</f>
        <v>1.1279999999999999</v>
      </c>
      <c r="J15044" s="2">
        <v>1</v>
      </c>
      <c r="K15044" s="19" t="s">
        <v>2941</v>
      </c>
    </row>
    <row r="15045" spans="2:11" hidden="1" x14ac:dyDescent="0.2">
      <c r="B15045" t="s">
        <v>2980</v>
      </c>
      <c r="C15045" t="s">
        <v>156</v>
      </c>
      <c r="D15045" t="s">
        <v>19</v>
      </c>
      <c r="E15045">
        <v>2022</v>
      </c>
      <c r="F15045">
        <v>3</v>
      </c>
      <c r="G15045" s="3" t="s">
        <v>133</v>
      </c>
      <c r="H15045" t="s">
        <v>2940</v>
      </c>
      <c r="I15045" s="2" cm="1">
        <f t="array" ref="I15045">SUMPRODUCT(Actuals[Price '[USD'] per UOM], --(Actuals[Commodity] = Consolidated[[#This Row],[Commodity]]), --(Actuals[Region] = "APMKTS"), --(Actuals[Year Month] = Consolidated[[#This Row],[Year.Month]]))</f>
        <v>1.3480000000000001</v>
      </c>
      <c r="J15045" s="2">
        <v>1</v>
      </c>
      <c r="K15045" s="19" t="s">
        <v>2941</v>
      </c>
    </row>
    <row r="15046" spans="2:11" hidden="1" x14ac:dyDescent="0.2">
      <c r="B15046" t="s">
        <v>2980</v>
      </c>
      <c r="C15046" t="s">
        <v>156</v>
      </c>
      <c r="D15046" t="s">
        <v>19</v>
      </c>
      <c r="E15046">
        <v>2022</v>
      </c>
      <c r="F15046">
        <v>4</v>
      </c>
      <c r="G15046" s="3" t="s">
        <v>134</v>
      </c>
      <c r="H15046" t="s">
        <v>2940</v>
      </c>
      <c r="I15046" s="2" cm="1">
        <f t="array" ref="I15046">SUMPRODUCT(Actuals[Price '[USD'] per UOM], --(Actuals[Commodity] = Consolidated[[#This Row],[Commodity]]), --(Actuals[Region] = "APMKTS"), --(Actuals[Year Month] = Consolidated[[#This Row],[Year.Month]]))</f>
        <v>1.32</v>
      </c>
      <c r="J15046" s="2">
        <v>0.99</v>
      </c>
      <c r="K15046" s="19" t="s">
        <v>2941</v>
      </c>
    </row>
    <row r="15047" spans="2:11" hidden="1" x14ac:dyDescent="0.2">
      <c r="B15047" t="s">
        <v>2980</v>
      </c>
      <c r="C15047" t="s">
        <v>156</v>
      </c>
      <c r="D15047" t="s">
        <v>19</v>
      </c>
      <c r="E15047">
        <v>2022</v>
      </c>
      <c r="F15047">
        <v>5</v>
      </c>
      <c r="G15047" s="3" t="s">
        <v>135</v>
      </c>
      <c r="H15047" t="s">
        <v>2940</v>
      </c>
      <c r="I15047" s="2" cm="1">
        <f t="array" ref="I15047">SUMPRODUCT(Actuals[Price '[USD'] per UOM], --(Actuals[Commodity] = Consolidated[[#This Row],[Commodity]]), --(Actuals[Region] = "APMKTS"), --(Actuals[Year Month] = Consolidated[[#This Row],[Year.Month]]))</f>
        <v>1.175</v>
      </c>
      <c r="J15047" s="2">
        <v>1</v>
      </c>
      <c r="K15047" s="19" t="s">
        <v>2941</v>
      </c>
    </row>
    <row r="15048" spans="2:11" hidden="1" x14ac:dyDescent="0.2">
      <c r="B15048" t="s">
        <v>2980</v>
      </c>
      <c r="C15048" t="s">
        <v>156</v>
      </c>
      <c r="D15048" t="s">
        <v>19</v>
      </c>
      <c r="E15048">
        <v>2022</v>
      </c>
      <c r="F15048">
        <v>6</v>
      </c>
      <c r="G15048" s="3" t="s">
        <v>136</v>
      </c>
      <c r="H15048" t="s">
        <v>2940</v>
      </c>
      <c r="I15048" s="2" cm="1">
        <f t="array" ref="I15048">SUMPRODUCT(Actuals[Price '[USD'] per UOM], --(Actuals[Commodity] = Consolidated[[#This Row],[Commodity]]), --(Actuals[Region] = "APMKTS"), --(Actuals[Year Month] = Consolidated[[#This Row],[Year.Month]]))</f>
        <v>1.0760000000000001</v>
      </c>
      <c r="J15048" s="2">
        <v>0.98499999999999999</v>
      </c>
      <c r="K15048" s="19" t="s">
        <v>2941</v>
      </c>
    </row>
    <row r="15049" spans="2:11" hidden="1" x14ac:dyDescent="0.2">
      <c r="B15049" t="s">
        <v>2980</v>
      </c>
      <c r="C15049" t="s">
        <v>156</v>
      </c>
      <c r="D15049" t="s">
        <v>19</v>
      </c>
      <c r="E15049">
        <v>2022</v>
      </c>
      <c r="F15049">
        <v>7</v>
      </c>
      <c r="G15049" s="3" t="s">
        <v>137</v>
      </c>
      <c r="H15049" t="s">
        <v>2940</v>
      </c>
      <c r="I15049" s="2" cm="1">
        <f t="array" ref="I15049">SUMPRODUCT(Actuals[Price '[USD'] per UOM], --(Actuals[Commodity] = Consolidated[[#This Row],[Commodity]]), --(Actuals[Region] = "APMKTS"), --(Actuals[Year Month] = Consolidated[[#This Row],[Year.Month]]))</f>
        <v>1.0009999999999999</v>
      </c>
      <c r="J15049" s="2">
        <v>0.98</v>
      </c>
      <c r="K15049" s="19" t="s">
        <v>2941</v>
      </c>
    </row>
    <row r="15050" spans="2:11" hidden="1" x14ac:dyDescent="0.2">
      <c r="B15050" t="s">
        <v>2980</v>
      </c>
      <c r="C15050" t="s">
        <v>156</v>
      </c>
      <c r="D15050" t="s">
        <v>19</v>
      </c>
      <c r="E15050">
        <v>2022</v>
      </c>
      <c r="F15050">
        <v>8</v>
      </c>
      <c r="G15050" s="3" t="s">
        <v>138</v>
      </c>
      <c r="H15050" t="s">
        <v>2940</v>
      </c>
      <c r="I15050" s="2" cm="1">
        <f t="array" ref="I15050">SUMPRODUCT(Actuals[Price '[USD'] per UOM], --(Actuals[Commodity] = Consolidated[[#This Row],[Commodity]]), --(Actuals[Region] = "APMKTS"), --(Actuals[Year Month] = Consolidated[[#This Row],[Year.Month]]))</f>
        <v>0.90500000000000003</v>
      </c>
      <c r="J15050" s="2">
        <v>0.98</v>
      </c>
      <c r="K15050" s="19" t="s">
        <v>2941</v>
      </c>
    </row>
    <row r="15051" spans="2:11" hidden="1" x14ac:dyDescent="0.2">
      <c r="B15051" t="s">
        <v>2980</v>
      </c>
      <c r="C15051" t="s">
        <v>156</v>
      </c>
      <c r="D15051" t="s">
        <v>19</v>
      </c>
      <c r="E15051">
        <v>2022</v>
      </c>
      <c r="F15051">
        <v>9</v>
      </c>
      <c r="G15051" s="3" t="s">
        <v>139</v>
      </c>
      <c r="H15051" t="s">
        <v>2940</v>
      </c>
      <c r="I15051" s="2" cm="1">
        <f t="array" ref="I15051">SUMPRODUCT(Actuals[Price '[USD'] per UOM], --(Actuals[Commodity] = Consolidated[[#This Row],[Commodity]]), --(Actuals[Region] = "APMKTS"), --(Actuals[Year Month] = Consolidated[[#This Row],[Year.Month]]))</f>
        <v>0.93100000000000005</v>
      </c>
      <c r="J15051" s="2">
        <v>0.98</v>
      </c>
      <c r="K15051" s="19" t="s">
        <v>2941</v>
      </c>
    </row>
    <row r="15052" spans="2:11" hidden="1" x14ac:dyDescent="0.2">
      <c r="B15052" t="s">
        <v>2980</v>
      </c>
      <c r="C15052" t="s">
        <v>156</v>
      </c>
      <c r="D15052" t="s">
        <v>19</v>
      </c>
      <c r="E15052">
        <v>2022</v>
      </c>
      <c r="F15052">
        <v>10</v>
      </c>
      <c r="G15052" s="3" t="s">
        <v>140</v>
      </c>
      <c r="H15052" t="s">
        <v>2940</v>
      </c>
      <c r="I15052" s="2" cm="1">
        <f t="array" ref="I15052">SUMPRODUCT(Actuals[Price '[USD'] per UOM], --(Actuals[Commodity] = Consolidated[[#This Row],[Commodity]]), --(Actuals[Region] = "APMKTS"), --(Actuals[Year Month] = Consolidated[[#This Row],[Year.Month]]))</f>
        <v>0.91300000000000003</v>
      </c>
      <c r="J15052" s="2">
        <v>0.98</v>
      </c>
      <c r="K15052" s="19" t="s">
        <v>2941</v>
      </c>
    </row>
    <row r="15053" spans="2:11" hidden="1" x14ac:dyDescent="0.2">
      <c r="B15053" t="s">
        <v>2980</v>
      </c>
      <c r="C15053" t="s">
        <v>156</v>
      </c>
      <c r="D15053" t="s">
        <v>19</v>
      </c>
      <c r="E15053">
        <v>2022</v>
      </c>
      <c r="F15053">
        <v>11</v>
      </c>
      <c r="G15053" s="3" t="s">
        <v>141</v>
      </c>
      <c r="H15053" t="s">
        <v>2940</v>
      </c>
      <c r="I15053" s="2" cm="1">
        <f t="array" ref="I15053">SUMPRODUCT(Actuals[Price '[USD'] per UOM], --(Actuals[Commodity] = Consolidated[[#This Row],[Commodity]]), --(Actuals[Region] = "APMKTS"), --(Actuals[Year Month] = Consolidated[[#This Row],[Year.Month]]))</f>
        <v>0.90500000000000003</v>
      </c>
      <c r="J15053" s="2">
        <v>0.98</v>
      </c>
      <c r="K15053" s="19" t="s">
        <v>2941</v>
      </c>
    </row>
    <row r="15054" spans="2:11" hidden="1" x14ac:dyDescent="0.2">
      <c r="B15054" t="s">
        <v>2980</v>
      </c>
      <c r="C15054" t="s">
        <v>156</v>
      </c>
      <c r="D15054" t="s">
        <v>19</v>
      </c>
      <c r="E15054">
        <v>2022</v>
      </c>
      <c r="F15054">
        <v>12</v>
      </c>
      <c r="G15054" s="3" t="s">
        <v>142</v>
      </c>
      <c r="H15054" t="s">
        <v>2940</v>
      </c>
      <c r="I15054" s="2" cm="1">
        <f t="array" ref="I15054">SUMPRODUCT(Actuals[Price '[USD'] per UOM], --(Actuals[Commodity] = Consolidated[[#This Row],[Commodity]]), --(Actuals[Region] = "APMKTS"), --(Actuals[Year Month] = Consolidated[[#This Row],[Year.Month]]))</f>
        <v>0.90600000000000003</v>
      </c>
      <c r="J15054" s="2">
        <v>0.94000000000000006</v>
      </c>
      <c r="K15054" s="19" t="s">
        <v>2941</v>
      </c>
    </row>
    <row r="15055" spans="2:11" hidden="1" x14ac:dyDescent="0.2">
      <c r="B15055" t="s">
        <v>2980</v>
      </c>
      <c r="C15055" t="s">
        <v>161</v>
      </c>
      <c r="D15055" t="s">
        <v>22</v>
      </c>
      <c r="E15055">
        <v>2021</v>
      </c>
      <c r="F15055">
        <v>6</v>
      </c>
      <c r="G15055" s="3" t="s">
        <v>124</v>
      </c>
      <c r="H15055" t="s">
        <v>2940</v>
      </c>
      <c r="I15055" s="2" cm="1">
        <f t="array" ref="I15055">SUMPRODUCT(Actuals[Price '[USD'] per UOM], --(Actuals[Commodity] = Consolidated[[#This Row],[Commodity]]), --(Actuals[Region] = "NA"), --(Actuals[Year Month] = Consolidated[[#This Row],[Year.Month]]))</f>
        <v>0.84299999999999997</v>
      </c>
      <c r="J15055" s="2">
        <v>0.82673249999999998</v>
      </c>
      <c r="K15055" s="19" t="s">
        <v>2941</v>
      </c>
    </row>
    <row r="15056" spans="2:11" hidden="1" x14ac:dyDescent="0.2">
      <c r="B15056" t="s">
        <v>2980</v>
      </c>
      <c r="C15056" t="s">
        <v>161</v>
      </c>
      <c r="D15056" t="s">
        <v>22</v>
      </c>
      <c r="E15056">
        <v>2021</v>
      </c>
      <c r="F15056">
        <v>7</v>
      </c>
      <c r="G15056" s="3" t="s">
        <v>125</v>
      </c>
      <c r="H15056" t="s">
        <v>2940</v>
      </c>
      <c r="I15056" s="2" cm="1">
        <f t="array" ref="I15056">SUMPRODUCT(Actuals[Price '[USD'] per UOM], --(Actuals[Commodity] = Consolidated[[#This Row],[Commodity]]), --(Actuals[Region] = "NA"), --(Actuals[Year Month] = Consolidated[[#This Row],[Year.Month]]))</f>
        <v>1.0860000000000001</v>
      </c>
      <c r="J15056" s="2">
        <v>0.81019785</v>
      </c>
      <c r="K15056" s="19" t="s">
        <v>2941</v>
      </c>
    </row>
    <row r="15057" spans="2:11" hidden="1" x14ac:dyDescent="0.2">
      <c r="B15057" t="s">
        <v>2980</v>
      </c>
      <c r="C15057" t="s">
        <v>161</v>
      </c>
      <c r="D15057" t="s">
        <v>22</v>
      </c>
      <c r="E15057">
        <v>2021</v>
      </c>
      <c r="F15057">
        <v>8</v>
      </c>
      <c r="G15057" s="3" t="s">
        <v>126</v>
      </c>
      <c r="H15057" t="s">
        <v>2940</v>
      </c>
      <c r="I15057" s="2" cm="1">
        <f t="array" ref="I15057">SUMPRODUCT(Actuals[Price '[USD'] per UOM], --(Actuals[Commodity] = Consolidated[[#This Row],[Commodity]]), --(Actuals[Region] = "NA"), --(Actuals[Year Month] = Consolidated[[#This Row],[Year.Month]]))</f>
        <v>1.0640000000000001</v>
      </c>
      <c r="J15057" s="2">
        <v>0.80468629999999997</v>
      </c>
      <c r="K15057" s="19" t="s">
        <v>2941</v>
      </c>
    </row>
    <row r="15058" spans="2:11" hidden="1" x14ac:dyDescent="0.2">
      <c r="B15058" t="s">
        <v>2980</v>
      </c>
      <c r="C15058" t="s">
        <v>161</v>
      </c>
      <c r="D15058" t="s">
        <v>22</v>
      </c>
      <c r="E15058">
        <v>2021</v>
      </c>
      <c r="F15058">
        <v>9</v>
      </c>
      <c r="G15058" s="3" t="s">
        <v>127</v>
      </c>
      <c r="H15058" t="s">
        <v>2940</v>
      </c>
      <c r="I15058" s="2" cm="1">
        <f t="array" ref="I15058">SUMPRODUCT(Actuals[Price '[USD'] per UOM], --(Actuals[Commodity] = Consolidated[[#This Row],[Commodity]]), --(Actuals[Region] = "NA"), --(Actuals[Year Month] = Consolidated[[#This Row],[Year.Month]]))</f>
        <v>1.036</v>
      </c>
      <c r="J15058" s="2">
        <v>0.81019785</v>
      </c>
      <c r="K15058" s="19" t="s">
        <v>2941</v>
      </c>
    </row>
    <row r="15059" spans="2:11" hidden="1" x14ac:dyDescent="0.2">
      <c r="B15059" t="s">
        <v>2980</v>
      </c>
      <c r="C15059" t="s">
        <v>161</v>
      </c>
      <c r="D15059" t="s">
        <v>22</v>
      </c>
      <c r="E15059">
        <v>2021</v>
      </c>
      <c r="F15059">
        <v>10</v>
      </c>
      <c r="G15059" s="3" t="s">
        <v>128</v>
      </c>
      <c r="H15059" t="s">
        <v>2940</v>
      </c>
      <c r="I15059" s="2" cm="1">
        <f t="array" ref="I15059">SUMPRODUCT(Actuals[Price '[USD'] per UOM], --(Actuals[Commodity] = Consolidated[[#This Row],[Commodity]]), --(Actuals[Region] = "NA"), --(Actuals[Year Month] = Consolidated[[#This Row],[Year.Month]]))</f>
        <v>1.014</v>
      </c>
      <c r="J15059" s="2">
        <v>0.81570939999999992</v>
      </c>
      <c r="K15059" s="19" t="s">
        <v>2941</v>
      </c>
    </row>
    <row r="15060" spans="2:11" hidden="1" x14ac:dyDescent="0.2">
      <c r="B15060" t="s">
        <v>2980</v>
      </c>
      <c r="C15060" t="s">
        <v>161</v>
      </c>
      <c r="D15060" t="s">
        <v>22</v>
      </c>
      <c r="E15060">
        <v>2021</v>
      </c>
      <c r="F15060">
        <v>11</v>
      </c>
      <c r="G15060" s="3" t="s">
        <v>129</v>
      </c>
      <c r="H15060" t="s">
        <v>2940</v>
      </c>
      <c r="I15060" s="2" cm="1">
        <f t="array" ref="I15060">SUMPRODUCT(Actuals[Price '[USD'] per UOM], --(Actuals[Commodity] = Consolidated[[#This Row],[Commodity]]), --(Actuals[Region] = "NA"), --(Actuals[Year Month] = Consolidated[[#This Row],[Year.Month]]))</f>
        <v>1.0089999999999999</v>
      </c>
      <c r="J15060" s="2">
        <v>0.82122094999999995</v>
      </c>
      <c r="K15060" s="19" t="s">
        <v>2941</v>
      </c>
    </row>
    <row r="15061" spans="2:11" hidden="1" x14ac:dyDescent="0.2">
      <c r="B15061" t="s">
        <v>2980</v>
      </c>
      <c r="C15061" t="s">
        <v>161</v>
      </c>
      <c r="D15061" t="s">
        <v>22</v>
      </c>
      <c r="E15061">
        <v>2021</v>
      </c>
      <c r="F15061">
        <v>12</v>
      </c>
      <c r="G15061" s="3" t="s">
        <v>130</v>
      </c>
      <c r="H15061" t="s">
        <v>2940</v>
      </c>
      <c r="I15061" s="2" cm="1">
        <f t="array" ref="I15061">SUMPRODUCT(Actuals[Price '[USD'] per UOM], --(Actuals[Commodity] = Consolidated[[#This Row],[Commodity]]), --(Actuals[Region] = "NA"), --(Actuals[Year Month] = Consolidated[[#This Row],[Year.Month]]))</f>
        <v>0.92600000000000005</v>
      </c>
      <c r="J15061" s="2">
        <v>0.82122094999999995</v>
      </c>
      <c r="K15061" s="19" t="s">
        <v>2941</v>
      </c>
    </row>
    <row r="15062" spans="2:11" hidden="1" x14ac:dyDescent="0.2">
      <c r="B15062" t="s">
        <v>2980</v>
      </c>
      <c r="C15062" t="s">
        <v>161</v>
      </c>
      <c r="D15062" t="s">
        <v>22</v>
      </c>
      <c r="E15062">
        <v>2022</v>
      </c>
      <c r="F15062">
        <v>1</v>
      </c>
      <c r="G15062" s="3" t="s">
        <v>131</v>
      </c>
      <c r="H15062" t="s">
        <v>2940</v>
      </c>
      <c r="I15062" s="2" cm="1">
        <f t="array" ref="I15062">SUMPRODUCT(Actuals[Price '[USD'] per UOM], --(Actuals[Commodity] = Consolidated[[#This Row],[Commodity]]), --(Actuals[Region] = "NA"), --(Actuals[Year Month] = Consolidated[[#This Row],[Year.Month]]))</f>
        <v>1.042</v>
      </c>
      <c r="J15062" s="2">
        <v>0.82122094999999995</v>
      </c>
      <c r="K15062" s="19" t="s">
        <v>2941</v>
      </c>
    </row>
    <row r="15063" spans="2:11" hidden="1" x14ac:dyDescent="0.2">
      <c r="B15063" t="s">
        <v>2980</v>
      </c>
      <c r="C15063" t="s">
        <v>161</v>
      </c>
      <c r="D15063" t="s">
        <v>22</v>
      </c>
      <c r="E15063">
        <v>2022</v>
      </c>
      <c r="F15063">
        <v>2</v>
      </c>
      <c r="G15063" s="3" t="s">
        <v>132</v>
      </c>
      <c r="H15063" t="s">
        <v>2940</v>
      </c>
      <c r="I15063" s="2" cm="1">
        <f t="array" ref="I15063">SUMPRODUCT(Actuals[Price '[USD'] per UOM], --(Actuals[Commodity] = Consolidated[[#This Row],[Commodity]]), --(Actuals[Region] = "NA"), --(Actuals[Year Month] = Consolidated[[#This Row],[Year.Month]]))</f>
        <v>1.0529999999999999</v>
      </c>
      <c r="J15063" s="2">
        <v>0.81570939999999992</v>
      </c>
      <c r="K15063" s="19" t="s">
        <v>2941</v>
      </c>
    </row>
    <row r="15064" spans="2:11" hidden="1" x14ac:dyDescent="0.2">
      <c r="B15064" t="s">
        <v>2980</v>
      </c>
      <c r="C15064" t="s">
        <v>161</v>
      </c>
      <c r="D15064" t="s">
        <v>22</v>
      </c>
      <c r="E15064">
        <v>2022</v>
      </c>
      <c r="F15064">
        <v>3</v>
      </c>
      <c r="G15064" s="3" t="s">
        <v>133</v>
      </c>
      <c r="H15064" t="s">
        <v>2940</v>
      </c>
      <c r="I15064" s="2" cm="1">
        <f t="array" ref="I15064">SUMPRODUCT(Actuals[Price '[USD'] per UOM], --(Actuals[Commodity] = Consolidated[[#This Row],[Commodity]]), --(Actuals[Region] = "NA"), --(Actuals[Year Month] = Consolidated[[#This Row],[Year.Month]]))</f>
        <v>0.998</v>
      </c>
      <c r="J15064" s="2">
        <v>0.81570939999999992</v>
      </c>
      <c r="K15064" s="19" t="s">
        <v>2941</v>
      </c>
    </row>
    <row r="15065" spans="2:11" hidden="1" x14ac:dyDescent="0.2">
      <c r="B15065" t="s">
        <v>2980</v>
      </c>
      <c r="C15065" t="s">
        <v>161</v>
      </c>
      <c r="D15065" t="s">
        <v>22</v>
      </c>
      <c r="E15065">
        <v>2022</v>
      </c>
      <c r="F15065">
        <v>4</v>
      </c>
      <c r="G15065" s="3" t="s">
        <v>134</v>
      </c>
      <c r="H15065" t="s">
        <v>2940</v>
      </c>
      <c r="I15065" s="2" cm="1">
        <f t="array" ref="I15065">SUMPRODUCT(Actuals[Price '[USD'] per UOM], --(Actuals[Commodity] = Consolidated[[#This Row],[Commodity]]), --(Actuals[Region] = "NA"), --(Actuals[Year Month] = Consolidated[[#This Row],[Year.Month]]))</f>
        <v>0.93700000000000006</v>
      </c>
      <c r="J15065" s="2">
        <v>0.80468629999999997</v>
      </c>
      <c r="K15065" s="19" t="s">
        <v>2941</v>
      </c>
    </row>
    <row r="15066" spans="2:11" hidden="1" x14ac:dyDescent="0.2">
      <c r="B15066" t="s">
        <v>2980</v>
      </c>
      <c r="C15066" t="s">
        <v>161</v>
      </c>
      <c r="D15066" t="s">
        <v>22</v>
      </c>
      <c r="E15066">
        <v>2022</v>
      </c>
      <c r="F15066">
        <v>5</v>
      </c>
      <c r="G15066" s="3" t="s">
        <v>135</v>
      </c>
      <c r="H15066" t="s">
        <v>2940</v>
      </c>
      <c r="I15066" s="2" cm="1">
        <f t="array" ref="I15066">SUMPRODUCT(Actuals[Price '[USD'] per UOM], --(Actuals[Commodity] = Consolidated[[#This Row],[Commodity]]), --(Actuals[Region] = "NA"), --(Actuals[Year Month] = Consolidated[[#This Row],[Year.Month]]))</f>
        <v>1.014</v>
      </c>
      <c r="J15066" s="2">
        <v>0.80468629999999997</v>
      </c>
      <c r="K15066" s="19" t="s">
        <v>2941</v>
      </c>
    </row>
    <row r="15067" spans="2:11" hidden="1" x14ac:dyDescent="0.2">
      <c r="B15067" t="s">
        <v>2980</v>
      </c>
      <c r="C15067" t="s">
        <v>161</v>
      </c>
      <c r="D15067" t="s">
        <v>22</v>
      </c>
      <c r="E15067">
        <v>2022</v>
      </c>
      <c r="F15067">
        <v>6</v>
      </c>
      <c r="G15067" s="3" t="s">
        <v>136</v>
      </c>
      <c r="H15067" t="s">
        <v>2940</v>
      </c>
      <c r="I15067" s="2" cm="1">
        <f t="array" ref="I15067">SUMPRODUCT(Actuals[Price '[USD'] per UOM], --(Actuals[Commodity] = Consolidated[[#This Row],[Commodity]]), --(Actuals[Region] = "NA"), --(Actuals[Year Month] = Consolidated[[#This Row],[Year.Month]]))</f>
        <v>1.0249999999999999</v>
      </c>
      <c r="J15067" s="2">
        <v>0.80468629999999997</v>
      </c>
      <c r="K15067" s="19" t="s">
        <v>2941</v>
      </c>
    </row>
    <row r="15068" spans="2:11" hidden="1" x14ac:dyDescent="0.2">
      <c r="B15068" t="s">
        <v>2980</v>
      </c>
      <c r="C15068" t="s">
        <v>161</v>
      </c>
      <c r="D15068" t="s">
        <v>22</v>
      </c>
      <c r="E15068">
        <v>2022</v>
      </c>
      <c r="F15068">
        <v>7</v>
      </c>
      <c r="G15068" s="3" t="s">
        <v>137</v>
      </c>
      <c r="H15068" t="s">
        <v>2940</v>
      </c>
      <c r="I15068" s="2" cm="1">
        <f t="array" ref="I15068">SUMPRODUCT(Actuals[Price '[USD'] per UOM], --(Actuals[Commodity] = Consolidated[[#This Row],[Commodity]]), --(Actuals[Region] = "NA"), --(Actuals[Year Month] = Consolidated[[#This Row],[Year.Month]]))</f>
        <v>0.93100000000000005</v>
      </c>
      <c r="J15068" s="2">
        <v>0.79917474999999993</v>
      </c>
      <c r="K15068" s="19" t="s">
        <v>2941</v>
      </c>
    </row>
    <row r="15069" spans="2:11" hidden="1" x14ac:dyDescent="0.2">
      <c r="B15069" t="s">
        <v>2980</v>
      </c>
      <c r="C15069" t="s">
        <v>161</v>
      </c>
      <c r="D15069" t="s">
        <v>22</v>
      </c>
      <c r="E15069">
        <v>2022</v>
      </c>
      <c r="F15069">
        <v>8</v>
      </c>
      <c r="G15069" s="3" t="s">
        <v>138</v>
      </c>
      <c r="H15069" t="s">
        <v>2940</v>
      </c>
      <c r="I15069" s="2" cm="1">
        <f t="array" ref="I15069">SUMPRODUCT(Actuals[Price '[USD'] per UOM], --(Actuals[Commodity] = Consolidated[[#This Row],[Commodity]]), --(Actuals[Region] = "NA"), --(Actuals[Year Month] = Consolidated[[#This Row],[Year.Month]]))</f>
        <v>0.97</v>
      </c>
      <c r="J15069" s="2">
        <v>0.7936631999999999</v>
      </c>
      <c r="K15069" s="19" t="s">
        <v>2941</v>
      </c>
    </row>
    <row r="15070" spans="2:11" hidden="1" x14ac:dyDescent="0.2">
      <c r="B15070" t="s">
        <v>2980</v>
      </c>
      <c r="C15070" t="s">
        <v>161</v>
      </c>
      <c r="D15070" t="s">
        <v>22</v>
      </c>
      <c r="E15070">
        <v>2022</v>
      </c>
      <c r="F15070">
        <v>9</v>
      </c>
      <c r="G15070" s="3" t="s">
        <v>139</v>
      </c>
      <c r="H15070" t="s">
        <v>2940</v>
      </c>
      <c r="I15070" s="2" cm="1">
        <f t="array" ref="I15070">SUMPRODUCT(Actuals[Price '[USD'] per UOM], --(Actuals[Commodity] = Consolidated[[#This Row],[Commodity]]), --(Actuals[Region] = "NA"), --(Actuals[Year Month] = Consolidated[[#This Row],[Year.Month]]))</f>
        <v>0.90900000000000003</v>
      </c>
      <c r="J15070" s="2">
        <v>0.7936631999999999</v>
      </c>
      <c r="K15070" s="19" t="s">
        <v>2941</v>
      </c>
    </row>
    <row r="15071" spans="2:11" hidden="1" x14ac:dyDescent="0.2">
      <c r="B15071" t="s">
        <v>2980</v>
      </c>
      <c r="C15071" t="s">
        <v>161</v>
      </c>
      <c r="D15071" t="s">
        <v>22</v>
      </c>
      <c r="E15071">
        <v>2022</v>
      </c>
      <c r="F15071">
        <v>10</v>
      </c>
      <c r="G15071" s="3" t="s">
        <v>140</v>
      </c>
      <c r="H15071" t="s">
        <v>2940</v>
      </c>
      <c r="I15071" s="2" cm="1">
        <f t="array" ref="I15071">SUMPRODUCT(Actuals[Price '[USD'] per UOM], --(Actuals[Commodity] = Consolidated[[#This Row],[Commodity]]), --(Actuals[Region] = "NA"), --(Actuals[Year Month] = Consolidated[[#This Row],[Year.Month]]))</f>
        <v>0.83199999999999996</v>
      </c>
      <c r="J15071" s="2">
        <v>0.78264009999999995</v>
      </c>
      <c r="K15071" s="19" t="s">
        <v>2941</v>
      </c>
    </row>
    <row r="15072" spans="2:11" hidden="1" x14ac:dyDescent="0.2">
      <c r="B15072" t="s">
        <v>2980</v>
      </c>
      <c r="C15072" t="s">
        <v>161</v>
      </c>
      <c r="D15072" t="s">
        <v>22</v>
      </c>
      <c r="E15072">
        <v>2022</v>
      </c>
      <c r="F15072">
        <v>11</v>
      </c>
      <c r="G15072" s="3" t="s">
        <v>141</v>
      </c>
      <c r="H15072" t="s">
        <v>2940</v>
      </c>
      <c r="I15072" s="2" cm="1">
        <f t="array" ref="I15072">SUMPRODUCT(Actuals[Price '[USD'] per UOM], --(Actuals[Commodity] = Consolidated[[#This Row],[Commodity]]), --(Actuals[Region] = "NA"), --(Actuals[Year Month] = Consolidated[[#This Row],[Year.Month]]))</f>
        <v>0.83799999999999997</v>
      </c>
      <c r="J15072" s="2">
        <v>0.78815164999999998</v>
      </c>
      <c r="K15072" s="19" t="s">
        <v>2941</v>
      </c>
    </row>
    <row r="15073" spans="2:11" hidden="1" x14ac:dyDescent="0.2">
      <c r="B15073" t="s">
        <v>2980</v>
      </c>
      <c r="C15073" t="s">
        <v>161</v>
      </c>
      <c r="D15073" t="s">
        <v>22</v>
      </c>
      <c r="E15073">
        <v>2022</v>
      </c>
      <c r="F15073">
        <v>12</v>
      </c>
      <c r="G15073" s="3" t="s">
        <v>142</v>
      </c>
      <c r="H15073" t="s">
        <v>2940</v>
      </c>
      <c r="I15073" s="2" cm="1">
        <f t="array" ref="I15073">SUMPRODUCT(Actuals[Price '[USD'] per UOM], --(Actuals[Commodity] = Consolidated[[#This Row],[Commodity]]), --(Actuals[Region] = "NA"), --(Actuals[Year Month] = Consolidated[[#This Row],[Year.Month]]))</f>
        <v>0.80500000000000005</v>
      </c>
      <c r="J15073" s="2">
        <v>0.7936631999999999</v>
      </c>
      <c r="K15073" s="19" t="s">
        <v>2941</v>
      </c>
    </row>
    <row r="15074" spans="2:11" hidden="1" x14ac:dyDescent="0.2">
      <c r="B15074" t="s">
        <v>2980</v>
      </c>
      <c r="C15074" t="s">
        <v>157</v>
      </c>
      <c r="D15074" t="s">
        <v>20</v>
      </c>
      <c r="E15074">
        <v>2021</v>
      </c>
      <c r="F15074">
        <v>6</v>
      </c>
      <c r="G15074" s="3" t="s">
        <v>124</v>
      </c>
      <c r="H15074" t="s">
        <v>2940</v>
      </c>
      <c r="I15074" s="2" cm="1">
        <f t="array" ref="I15074">SUMPRODUCT(Actuals[Price '[USD'] per UOM], --(Actuals[Commodity] = Consolidated[[#This Row],[Commodity]]), --(Actuals[Region] = "EU"), --(Actuals[Year Month] = Consolidated[[#This Row],[Year.Month]]))</f>
        <v>1.3280000000000001</v>
      </c>
      <c r="J15074" s="2">
        <v>1.2918660287081341</v>
      </c>
      <c r="K15074" s="19" t="s">
        <v>2941</v>
      </c>
    </row>
    <row r="15075" spans="2:11" hidden="1" x14ac:dyDescent="0.2">
      <c r="B15075" t="s">
        <v>2980</v>
      </c>
      <c r="C15075" t="s">
        <v>157</v>
      </c>
      <c r="D15075" t="s">
        <v>20</v>
      </c>
      <c r="E15075">
        <v>2021</v>
      </c>
      <c r="F15075">
        <v>7</v>
      </c>
      <c r="G15075" s="3" t="s">
        <v>125</v>
      </c>
      <c r="H15075" t="s">
        <v>2940</v>
      </c>
      <c r="I15075" s="2" cm="1">
        <f t="array" ref="I15075">SUMPRODUCT(Actuals[Price '[USD'] per UOM], --(Actuals[Commodity] = Consolidated[[#This Row],[Commodity]]), --(Actuals[Region] = "EU"), --(Actuals[Year Month] = Consolidated[[#This Row],[Year.Month]]))</f>
        <v>1.377</v>
      </c>
      <c r="J15075" s="2">
        <v>1.2918660287081341</v>
      </c>
      <c r="K15075" s="19" t="s">
        <v>2941</v>
      </c>
    </row>
    <row r="15076" spans="2:11" hidden="1" x14ac:dyDescent="0.2">
      <c r="B15076" t="s">
        <v>2980</v>
      </c>
      <c r="C15076" t="s">
        <v>157</v>
      </c>
      <c r="D15076" t="s">
        <v>20</v>
      </c>
      <c r="E15076">
        <v>2021</v>
      </c>
      <c r="F15076">
        <v>8</v>
      </c>
      <c r="G15076" s="3" t="s">
        <v>126</v>
      </c>
      <c r="H15076" t="s">
        <v>2940</v>
      </c>
      <c r="I15076" s="2" cm="1">
        <f t="array" ref="I15076">SUMPRODUCT(Actuals[Price '[USD'] per UOM], --(Actuals[Commodity] = Consolidated[[#This Row],[Commodity]]), --(Actuals[Region] = "EU"), --(Actuals[Year Month] = Consolidated[[#This Row],[Year.Month]]))</f>
        <v>1.4419999999999999</v>
      </c>
      <c r="J15076" s="2">
        <v>1.2799043062200959</v>
      </c>
      <c r="K15076" s="19" t="s">
        <v>2941</v>
      </c>
    </row>
    <row r="15077" spans="2:11" hidden="1" x14ac:dyDescent="0.2">
      <c r="B15077" t="s">
        <v>2980</v>
      </c>
      <c r="C15077" t="s">
        <v>157</v>
      </c>
      <c r="D15077" t="s">
        <v>20</v>
      </c>
      <c r="E15077">
        <v>2021</v>
      </c>
      <c r="F15077">
        <v>9</v>
      </c>
      <c r="G15077" s="3" t="s">
        <v>127</v>
      </c>
      <c r="H15077" t="s">
        <v>2940</v>
      </c>
      <c r="I15077" s="2" cm="1">
        <f t="array" ref="I15077">SUMPRODUCT(Actuals[Price '[USD'] per UOM], --(Actuals[Commodity] = Consolidated[[#This Row],[Commodity]]), --(Actuals[Region] = "EU"), --(Actuals[Year Month] = Consolidated[[#This Row],[Year.Month]]))</f>
        <v>1.4319999999999999</v>
      </c>
      <c r="J15077" s="2">
        <v>1.2200956937799043</v>
      </c>
      <c r="K15077" s="19" t="s">
        <v>2941</v>
      </c>
    </row>
    <row r="15078" spans="2:11" hidden="1" x14ac:dyDescent="0.2">
      <c r="B15078" t="s">
        <v>2980</v>
      </c>
      <c r="C15078" t="s">
        <v>157</v>
      </c>
      <c r="D15078" t="s">
        <v>20</v>
      </c>
      <c r="E15078">
        <v>2021</v>
      </c>
      <c r="F15078">
        <v>10</v>
      </c>
      <c r="G15078" s="3" t="s">
        <v>128</v>
      </c>
      <c r="H15078" t="s">
        <v>2940</v>
      </c>
      <c r="I15078" s="2" cm="1">
        <f t="array" ref="I15078">SUMPRODUCT(Actuals[Price '[USD'] per UOM], --(Actuals[Commodity] = Consolidated[[#This Row],[Commodity]]), --(Actuals[Region] = "EU"), --(Actuals[Year Month] = Consolidated[[#This Row],[Year.Month]]))</f>
        <v>1.4630000000000001</v>
      </c>
      <c r="J15078" s="2">
        <v>1.1961722488038278</v>
      </c>
      <c r="K15078" s="19" t="s">
        <v>2941</v>
      </c>
    </row>
    <row r="15079" spans="2:11" hidden="1" x14ac:dyDescent="0.2">
      <c r="B15079" t="s">
        <v>2980</v>
      </c>
      <c r="C15079" t="s">
        <v>157</v>
      </c>
      <c r="D15079" t="s">
        <v>20</v>
      </c>
      <c r="E15079">
        <v>2021</v>
      </c>
      <c r="F15079">
        <v>11</v>
      </c>
      <c r="G15079" s="3" t="s">
        <v>129</v>
      </c>
      <c r="H15079" t="s">
        <v>2940</v>
      </c>
      <c r="I15079" s="2" cm="1">
        <f t="array" ref="I15079">SUMPRODUCT(Actuals[Price '[USD'] per UOM], --(Actuals[Commodity] = Consolidated[[#This Row],[Commodity]]), --(Actuals[Region] = "EU"), --(Actuals[Year Month] = Consolidated[[#This Row],[Year.Month]]))</f>
        <v>1.577</v>
      </c>
      <c r="J15079" s="2">
        <v>1.1842105263157896</v>
      </c>
      <c r="K15079" s="19" t="s">
        <v>2941</v>
      </c>
    </row>
    <row r="15080" spans="2:11" hidden="1" x14ac:dyDescent="0.2">
      <c r="B15080" t="s">
        <v>2980</v>
      </c>
      <c r="C15080" t="s">
        <v>157</v>
      </c>
      <c r="D15080" t="s">
        <v>20</v>
      </c>
      <c r="E15080">
        <v>2021</v>
      </c>
      <c r="F15080">
        <v>12</v>
      </c>
      <c r="G15080" s="3" t="s">
        <v>130</v>
      </c>
      <c r="H15080" t="s">
        <v>2940</v>
      </c>
      <c r="I15080" s="2" cm="1">
        <f t="array" ref="I15080">SUMPRODUCT(Actuals[Price '[USD'] per UOM], --(Actuals[Commodity] = Consolidated[[#This Row],[Commodity]]), --(Actuals[Region] = "EU"), --(Actuals[Year Month] = Consolidated[[#This Row],[Year.Month]]))</f>
        <v>1.5649999999999999</v>
      </c>
      <c r="J15080" s="2">
        <v>1.160287081339713</v>
      </c>
      <c r="K15080" s="19" t="s">
        <v>2941</v>
      </c>
    </row>
    <row r="15081" spans="2:11" hidden="1" x14ac:dyDescent="0.2">
      <c r="B15081" t="s">
        <v>2980</v>
      </c>
      <c r="C15081" t="s">
        <v>157</v>
      </c>
      <c r="D15081" t="s">
        <v>20</v>
      </c>
      <c r="E15081">
        <v>2022</v>
      </c>
      <c r="F15081">
        <v>1</v>
      </c>
      <c r="G15081" s="3" t="s">
        <v>131</v>
      </c>
      <c r="H15081" t="s">
        <v>2940</v>
      </c>
      <c r="I15081" s="2" cm="1">
        <f t="array" ref="I15081">SUMPRODUCT(Actuals[Price '[USD'] per UOM], --(Actuals[Commodity] = Consolidated[[#This Row],[Commodity]]), --(Actuals[Region] = "EU"), --(Actuals[Year Month] = Consolidated[[#This Row],[Year.Month]]))</f>
        <v>1.4510000000000001</v>
      </c>
      <c r="J15081" s="2">
        <v>1.1363636363636365</v>
      </c>
      <c r="K15081" s="19" t="s">
        <v>2941</v>
      </c>
    </row>
    <row r="15082" spans="2:11" hidden="1" x14ac:dyDescent="0.2">
      <c r="B15082" t="s">
        <v>2980</v>
      </c>
      <c r="C15082" t="s">
        <v>157</v>
      </c>
      <c r="D15082" t="s">
        <v>20</v>
      </c>
      <c r="E15082">
        <v>2022</v>
      </c>
      <c r="F15082">
        <v>2</v>
      </c>
      <c r="G15082" s="3" t="s">
        <v>132</v>
      </c>
      <c r="H15082" t="s">
        <v>2940</v>
      </c>
      <c r="I15082" s="2" cm="1">
        <f t="array" ref="I15082">SUMPRODUCT(Actuals[Price '[USD'] per UOM], --(Actuals[Commodity] = Consolidated[[#This Row],[Commodity]]), --(Actuals[Region] = "EU"), --(Actuals[Year Month] = Consolidated[[#This Row],[Year.Month]]))</f>
        <v>1.528</v>
      </c>
      <c r="J15082" s="2">
        <v>1.1363636363636365</v>
      </c>
      <c r="K15082" s="19" t="s">
        <v>2941</v>
      </c>
    </row>
    <row r="15083" spans="2:11" hidden="1" x14ac:dyDescent="0.2">
      <c r="B15083" t="s">
        <v>2980</v>
      </c>
      <c r="C15083" t="s">
        <v>157</v>
      </c>
      <c r="D15083" t="s">
        <v>20</v>
      </c>
      <c r="E15083">
        <v>2022</v>
      </c>
      <c r="F15083">
        <v>3</v>
      </c>
      <c r="G15083" s="3" t="s">
        <v>133</v>
      </c>
      <c r="H15083" t="s">
        <v>2940</v>
      </c>
      <c r="I15083" s="2" cm="1">
        <f t="array" ref="I15083">SUMPRODUCT(Actuals[Price '[USD'] per UOM], --(Actuals[Commodity] = Consolidated[[#This Row],[Commodity]]), --(Actuals[Region] = "EU"), --(Actuals[Year Month] = Consolidated[[#This Row],[Year.Month]]))</f>
        <v>1.6359999999999999</v>
      </c>
      <c r="J15083" s="2">
        <v>1.1363636363636365</v>
      </c>
      <c r="K15083" s="19" t="s">
        <v>2941</v>
      </c>
    </row>
    <row r="15084" spans="2:11" hidden="1" x14ac:dyDescent="0.2">
      <c r="B15084" t="s">
        <v>2980</v>
      </c>
      <c r="C15084" t="s">
        <v>157</v>
      </c>
      <c r="D15084" t="s">
        <v>20</v>
      </c>
      <c r="E15084">
        <v>2022</v>
      </c>
      <c r="F15084">
        <v>4</v>
      </c>
      <c r="G15084" s="3" t="s">
        <v>134</v>
      </c>
      <c r="H15084" t="s">
        <v>2940</v>
      </c>
      <c r="I15084" s="2" cm="1">
        <f t="array" ref="I15084">SUMPRODUCT(Actuals[Price '[USD'] per UOM], --(Actuals[Commodity] = Consolidated[[#This Row],[Commodity]]), --(Actuals[Region] = "EU"), --(Actuals[Year Month] = Consolidated[[#This Row],[Year.Month]]))</f>
        <v>1.8979999999999999</v>
      </c>
      <c r="J15084" s="2">
        <v>1.1483253588516746</v>
      </c>
      <c r="K15084" s="19" t="s">
        <v>2941</v>
      </c>
    </row>
    <row r="15085" spans="2:11" hidden="1" x14ac:dyDescent="0.2">
      <c r="B15085" t="s">
        <v>2980</v>
      </c>
      <c r="C15085" t="s">
        <v>157</v>
      </c>
      <c r="D15085" t="s">
        <v>20</v>
      </c>
      <c r="E15085">
        <v>2022</v>
      </c>
      <c r="F15085">
        <v>5</v>
      </c>
      <c r="G15085" s="3" t="s">
        <v>135</v>
      </c>
      <c r="H15085" t="s">
        <v>2940</v>
      </c>
      <c r="I15085" s="2" cm="1">
        <f t="array" ref="I15085">SUMPRODUCT(Actuals[Price '[USD'] per UOM], --(Actuals[Commodity] = Consolidated[[#This Row],[Commodity]]), --(Actuals[Region] = "EU"), --(Actuals[Year Month] = Consolidated[[#This Row],[Year.Month]]))</f>
        <v>1.8180000000000001</v>
      </c>
      <c r="J15085" s="2">
        <v>1.1483253588516746</v>
      </c>
      <c r="K15085" s="19" t="s">
        <v>2941</v>
      </c>
    </row>
    <row r="15086" spans="2:11" hidden="1" x14ac:dyDescent="0.2">
      <c r="B15086" t="s">
        <v>2980</v>
      </c>
      <c r="C15086" t="s">
        <v>157</v>
      </c>
      <c r="D15086" t="s">
        <v>20</v>
      </c>
      <c r="E15086">
        <v>2022</v>
      </c>
      <c r="F15086">
        <v>6</v>
      </c>
      <c r="G15086" s="3" t="s">
        <v>136</v>
      </c>
      <c r="H15086" t="s">
        <v>2940</v>
      </c>
      <c r="I15086" s="2" cm="1">
        <f t="array" ref="I15086">SUMPRODUCT(Actuals[Price '[USD'] per UOM], --(Actuals[Commodity] = Consolidated[[#This Row],[Commodity]]), --(Actuals[Region] = "EU"), --(Actuals[Year Month] = Consolidated[[#This Row],[Year.Month]]))</f>
        <v>1.8180000000000001</v>
      </c>
      <c r="J15086" s="2">
        <v>1.1483253588516746</v>
      </c>
      <c r="K15086" s="19" t="s">
        <v>2941</v>
      </c>
    </row>
    <row r="15087" spans="2:11" hidden="1" x14ac:dyDescent="0.2">
      <c r="B15087" t="s">
        <v>2980</v>
      </c>
      <c r="C15087" t="s">
        <v>157</v>
      </c>
      <c r="D15087" t="s">
        <v>20</v>
      </c>
      <c r="E15087">
        <v>2022</v>
      </c>
      <c r="F15087">
        <v>7</v>
      </c>
      <c r="G15087" s="3" t="s">
        <v>137</v>
      </c>
      <c r="H15087" t="s">
        <v>2940</v>
      </c>
      <c r="I15087" s="2" cm="1">
        <f t="array" ref="I15087">SUMPRODUCT(Actuals[Price '[USD'] per UOM], --(Actuals[Commodity] = Consolidated[[#This Row],[Commodity]]), --(Actuals[Region] = "EU"), --(Actuals[Year Month] = Consolidated[[#This Row],[Year.Month]]))</f>
        <v>1.704</v>
      </c>
      <c r="J15087" s="2">
        <v>1.1363636363636365</v>
      </c>
      <c r="K15087" s="19" t="s">
        <v>2941</v>
      </c>
    </row>
    <row r="15088" spans="2:11" hidden="1" x14ac:dyDescent="0.2">
      <c r="B15088" t="s">
        <v>2980</v>
      </c>
      <c r="C15088" t="s">
        <v>157</v>
      </c>
      <c r="D15088" t="s">
        <v>20</v>
      </c>
      <c r="E15088">
        <v>2022</v>
      </c>
      <c r="F15088">
        <v>8</v>
      </c>
      <c r="G15088" s="3" t="s">
        <v>138</v>
      </c>
      <c r="H15088" t="s">
        <v>2940</v>
      </c>
      <c r="I15088" s="2" cm="1">
        <f t="array" ref="I15088">SUMPRODUCT(Actuals[Price '[USD'] per UOM], --(Actuals[Commodity] = Consolidated[[#This Row],[Commodity]]), --(Actuals[Region] = "EU"), --(Actuals[Year Month] = Consolidated[[#This Row],[Year.Month]]))</f>
        <v>1.625</v>
      </c>
      <c r="J15088" s="2">
        <v>1.1004784688995217</v>
      </c>
      <c r="K15088" s="19" t="s">
        <v>2941</v>
      </c>
    </row>
    <row r="15089" spans="2:11" hidden="1" x14ac:dyDescent="0.2">
      <c r="B15089" t="s">
        <v>2980</v>
      </c>
      <c r="C15089" t="s">
        <v>157</v>
      </c>
      <c r="D15089" t="s">
        <v>20</v>
      </c>
      <c r="E15089">
        <v>2022</v>
      </c>
      <c r="F15089">
        <v>9</v>
      </c>
      <c r="G15089" s="3" t="s">
        <v>139</v>
      </c>
      <c r="H15089" t="s">
        <v>2940</v>
      </c>
      <c r="I15089" s="2" cm="1">
        <f t="array" ref="I15089">SUMPRODUCT(Actuals[Price '[USD'] per UOM], --(Actuals[Commodity] = Consolidated[[#This Row],[Commodity]]), --(Actuals[Region] = "EU"), --(Actuals[Year Month] = Consolidated[[#This Row],[Year.Month]]))</f>
        <v>1.488</v>
      </c>
      <c r="J15089" s="2">
        <v>1.1124401913875599</v>
      </c>
      <c r="K15089" s="19" t="s">
        <v>2941</v>
      </c>
    </row>
    <row r="15090" spans="2:11" hidden="1" x14ac:dyDescent="0.2">
      <c r="B15090" t="s">
        <v>2980</v>
      </c>
      <c r="C15090" t="s">
        <v>157</v>
      </c>
      <c r="D15090" t="s">
        <v>20</v>
      </c>
      <c r="E15090">
        <v>2022</v>
      </c>
      <c r="F15090">
        <v>10</v>
      </c>
      <c r="G15090" s="3" t="s">
        <v>140</v>
      </c>
      <c r="H15090" t="s">
        <v>2940</v>
      </c>
      <c r="I15090" s="2" cm="1">
        <f t="array" ref="I15090">SUMPRODUCT(Actuals[Price '[USD'] per UOM], --(Actuals[Commodity] = Consolidated[[#This Row],[Commodity]]), --(Actuals[Region] = "EU"), --(Actuals[Year Month] = Consolidated[[#This Row],[Year.Month]]))</f>
        <v>1.4359999999999999</v>
      </c>
      <c r="J15090" s="2">
        <v>1.1244019138755983</v>
      </c>
      <c r="K15090" s="19" t="s">
        <v>2941</v>
      </c>
    </row>
    <row r="15091" spans="2:11" hidden="1" x14ac:dyDescent="0.2">
      <c r="B15091" t="s">
        <v>2980</v>
      </c>
      <c r="C15091" t="s">
        <v>157</v>
      </c>
      <c r="D15091" t="s">
        <v>20</v>
      </c>
      <c r="E15091">
        <v>2022</v>
      </c>
      <c r="F15091">
        <v>11</v>
      </c>
      <c r="G15091" s="3" t="s">
        <v>141</v>
      </c>
      <c r="H15091" t="s">
        <v>2940</v>
      </c>
      <c r="I15091" s="2" cm="1">
        <f t="array" ref="I15091">SUMPRODUCT(Actuals[Price '[USD'] per UOM], --(Actuals[Commodity] = Consolidated[[#This Row],[Commodity]]), --(Actuals[Region] = "EU"), --(Actuals[Year Month] = Consolidated[[#This Row],[Year.Month]]))</f>
        <v>1.476</v>
      </c>
      <c r="J15091" s="2">
        <v>1.1244019138755983</v>
      </c>
      <c r="K15091" s="19" t="s">
        <v>2941</v>
      </c>
    </row>
    <row r="15092" spans="2:11" hidden="1" x14ac:dyDescent="0.2">
      <c r="B15092" t="s">
        <v>2980</v>
      </c>
      <c r="C15092" t="s">
        <v>157</v>
      </c>
      <c r="D15092" t="s">
        <v>20</v>
      </c>
      <c r="E15092">
        <v>2022</v>
      </c>
      <c r="F15092">
        <v>12</v>
      </c>
      <c r="G15092" s="3" t="s">
        <v>142</v>
      </c>
      <c r="H15092" t="s">
        <v>2940</v>
      </c>
      <c r="I15092" s="2" cm="1">
        <f t="array" ref="I15092">SUMPRODUCT(Actuals[Price '[USD'] per UOM], --(Actuals[Commodity] = Consolidated[[#This Row],[Commodity]]), --(Actuals[Region] = "EU"), --(Actuals[Year Month] = Consolidated[[#This Row],[Year.Month]]))</f>
        <v>1.448</v>
      </c>
      <c r="J15092" s="2">
        <v>1.1363636363636365</v>
      </c>
      <c r="K15092" s="19" t="s">
        <v>2941</v>
      </c>
    </row>
    <row r="15093" spans="2:11" hidden="1" x14ac:dyDescent="0.2">
      <c r="B15093" t="s">
        <v>2980</v>
      </c>
      <c r="C15093" t="s">
        <v>156</v>
      </c>
      <c r="D15093" t="s">
        <v>15</v>
      </c>
      <c r="E15093">
        <v>2021</v>
      </c>
      <c r="F15093">
        <v>6</v>
      </c>
      <c r="G15093" s="3" t="s">
        <v>124</v>
      </c>
      <c r="H15093" t="s">
        <v>2940</v>
      </c>
      <c r="I15093" s="2" cm="1">
        <f t="array" ref="I15093">SUMPRODUCT(Actuals[Price '[USD'] per UOM], --(Actuals[Commodity] = Consolidated[[#This Row],[Commodity]]), --(Actuals[Region] = Consolidated[[#This Row],[Region]]), --(Actuals[Year Month] = Consolidated[[#This Row],[Year.Month]]))</f>
        <v>0.89800000000000002</v>
      </c>
      <c r="J15093" s="2">
        <v>0.99</v>
      </c>
      <c r="K15093" s="19" t="s">
        <v>2941</v>
      </c>
    </row>
    <row r="15094" spans="2:11" hidden="1" x14ac:dyDescent="0.2">
      <c r="B15094" t="s">
        <v>2980</v>
      </c>
      <c r="C15094" t="s">
        <v>156</v>
      </c>
      <c r="D15094" t="s">
        <v>15</v>
      </c>
      <c r="E15094">
        <v>2021</v>
      </c>
      <c r="F15094">
        <v>7</v>
      </c>
      <c r="G15094" s="3" t="s">
        <v>125</v>
      </c>
      <c r="H15094" t="s">
        <v>2940</v>
      </c>
      <c r="I15094" s="2" cm="1">
        <f t="array" ref="I15094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5094" s="2">
        <v>0.94000000000000006</v>
      </c>
      <c r="K15094" s="19" t="s">
        <v>2941</v>
      </c>
    </row>
    <row r="15095" spans="2:11" hidden="1" x14ac:dyDescent="0.2">
      <c r="B15095" t="s">
        <v>2980</v>
      </c>
      <c r="C15095" t="s">
        <v>156</v>
      </c>
      <c r="D15095" t="s">
        <v>15</v>
      </c>
      <c r="E15095">
        <v>2021</v>
      </c>
      <c r="F15095">
        <v>8</v>
      </c>
      <c r="G15095" s="3" t="s">
        <v>126</v>
      </c>
      <c r="H15095" t="s">
        <v>2940</v>
      </c>
      <c r="I15095" s="2" cm="1">
        <f t="array" ref="I1509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095" s="2">
        <v>0.94000000000000006</v>
      </c>
      <c r="K15095" s="19" t="s">
        <v>2941</v>
      </c>
    </row>
    <row r="15096" spans="2:11" hidden="1" x14ac:dyDescent="0.2">
      <c r="B15096" t="s">
        <v>2980</v>
      </c>
      <c r="C15096" t="s">
        <v>156</v>
      </c>
      <c r="D15096" t="s">
        <v>15</v>
      </c>
      <c r="E15096">
        <v>2021</v>
      </c>
      <c r="F15096">
        <v>9</v>
      </c>
      <c r="G15096" s="3" t="s">
        <v>127</v>
      </c>
      <c r="H15096" t="s">
        <v>2940</v>
      </c>
      <c r="I15096" s="2" cm="1">
        <f t="array" ref="I15096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096" s="2">
        <v>0.95000000000000007</v>
      </c>
      <c r="K15096" s="19" t="s">
        <v>2941</v>
      </c>
    </row>
    <row r="15097" spans="2:11" hidden="1" x14ac:dyDescent="0.2">
      <c r="B15097" t="s">
        <v>2980</v>
      </c>
      <c r="C15097" t="s">
        <v>156</v>
      </c>
      <c r="D15097" t="s">
        <v>15</v>
      </c>
      <c r="E15097">
        <v>2021</v>
      </c>
      <c r="F15097">
        <v>10</v>
      </c>
      <c r="G15097" s="3" t="s">
        <v>128</v>
      </c>
      <c r="H15097" t="s">
        <v>2940</v>
      </c>
      <c r="I15097" s="2" cm="1">
        <f t="array" ref="I15097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5097" s="2">
        <v>0.95000000000000007</v>
      </c>
      <c r="K15097" s="19" t="s">
        <v>2941</v>
      </c>
    </row>
    <row r="15098" spans="2:11" hidden="1" x14ac:dyDescent="0.2">
      <c r="B15098" t="s">
        <v>2980</v>
      </c>
      <c r="C15098" t="s">
        <v>156</v>
      </c>
      <c r="D15098" t="s">
        <v>15</v>
      </c>
      <c r="E15098">
        <v>2021</v>
      </c>
      <c r="F15098">
        <v>11</v>
      </c>
      <c r="G15098" s="3" t="s">
        <v>129</v>
      </c>
      <c r="H15098" t="s">
        <v>2940</v>
      </c>
      <c r="I15098" s="2" cm="1">
        <f t="array" ref="I15098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5098" s="2">
        <v>0.97</v>
      </c>
      <c r="K15098" s="19" t="s">
        <v>2941</v>
      </c>
    </row>
    <row r="15099" spans="2:11" hidden="1" x14ac:dyDescent="0.2">
      <c r="B15099" t="s">
        <v>2980</v>
      </c>
      <c r="C15099" t="s">
        <v>156</v>
      </c>
      <c r="D15099" t="s">
        <v>15</v>
      </c>
      <c r="E15099">
        <v>2021</v>
      </c>
      <c r="F15099">
        <v>12</v>
      </c>
      <c r="G15099" s="3" t="s">
        <v>130</v>
      </c>
      <c r="H15099" t="s">
        <v>2940</v>
      </c>
      <c r="I15099" s="2" cm="1">
        <f t="array" ref="I15099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5099" s="2">
        <v>0.97</v>
      </c>
      <c r="K15099" s="19" t="s">
        <v>2941</v>
      </c>
    </row>
    <row r="15100" spans="2:11" hidden="1" x14ac:dyDescent="0.2">
      <c r="B15100" t="s">
        <v>2980</v>
      </c>
      <c r="C15100" t="s">
        <v>156</v>
      </c>
      <c r="D15100" t="s">
        <v>15</v>
      </c>
      <c r="E15100">
        <v>2022</v>
      </c>
      <c r="F15100">
        <v>1</v>
      </c>
      <c r="G15100" s="3" t="s">
        <v>131</v>
      </c>
      <c r="H15100" t="s">
        <v>2940</v>
      </c>
      <c r="I15100" s="2" cm="1">
        <f t="array" ref="I1510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100" s="2">
        <v>0.98</v>
      </c>
      <c r="K15100" s="19" t="s">
        <v>2941</v>
      </c>
    </row>
    <row r="15101" spans="2:11" hidden="1" x14ac:dyDescent="0.2">
      <c r="B15101" t="s">
        <v>2980</v>
      </c>
      <c r="C15101" t="s">
        <v>156</v>
      </c>
      <c r="D15101" t="s">
        <v>15</v>
      </c>
      <c r="E15101">
        <v>2022</v>
      </c>
      <c r="F15101">
        <v>2</v>
      </c>
      <c r="G15101" s="3" t="s">
        <v>132</v>
      </c>
      <c r="H15101" t="s">
        <v>2940</v>
      </c>
      <c r="I15101" s="2" cm="1">
        <f t="array" ref="I15101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5101" s="2">
        <v>1</v>
      </c>
      <c r="K15101" s="19" t="s">
        <v>2941</v>
      </c>
    </row>
    <row r="15102" spans="2:11" hidden="1" x14ac:dyDescent="0.2">
      <c r="B15102" t="s">
        <v>2980</v>
      </c>
      <c r="C15102" t="s">
        <v>156</v>
      </c>
      <c r="D15102" t="s">
        <v>15</v>
      </c>
      <c r="E15102">
        <v>2022</v>
      </c>
      <c r="F15102">
        <v>3</v>
      </c>
      <c r="G15102" s="3" t="s">
        <v>133</v>
      </c>
      <c r="H15102" t="s">
        <v>2940</v>
      </c>
      <c r="I15102" s="2" cm="1">
        <f t="array" ref="I15102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5102" s="2">
        <v>1</v>
      </c>
      <c r="K15102" s="19" t="s">
        <v>2941</v>
      </c>
    </row>
    <row r="15103" spans="2:11" hidden="1" x14ac:dyDescent="0.2">
      <c r="B15103" t="s">
        <v>2980</v>
      </c>
      <c r="C15103" t="s">
        <v>156</v>
      </c>
      <c r="D15103" t="s">
        <v>15</v>
      </c>
      <c r="E15103">
        <v>2022</v>
      </c>
      <c r="F15103">
        <v>4</v>
      </c>
      <c r="G15103" s="3" t="s">
        <v>134</v>
      </c>
      <c r="H15103" t="s">
        <v>2940</v>
      </c>
      <c r="I15103" s="2" cm="1">
        <f t="array" ref="I1510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5103" s="2">
        <v>0.99</v>
      </c>
      <c r="K15103" s="19" t="s">
        <v>2941</v>
      </c>
    </row>
    <row r="15104" spans="2:11" hidden="1" x14ac:dyDescent="0.2">
      <c r="B15104" t="s">
        <v>2980</v>
      </c>
      <c r="C15104" t="s">
        <v>156</v>
      </c>
      <c r="D15104" t="s">
        <v>15</v>
      </c>
      <c r="E15104">
        <v>2022</v>
      </c>
      <c r="F15104">
        <v>5</v>
      </c>
      <c r="G15104" s="3" t="s">
        <v>135</v>
      </c>
      <c r="H15104" t="s">
        <v>2940</v>
      </c>
      <c r="I15104" s="2" cm="1">
        <f t="array" ref="I1510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5104" s="2">
        <v>1</v>
      </c>
      <c r="K15104" s="19" t="s">
        <v>2941</v>
      </c>
    </row>
    <row r="15105" spans="2:11" hidden="1" x14ac:dyDescent="0.2">
      <c r="B15105" t="s">
        <v>2980</v>
      </c>
      <c r="C15105" t="s">
        <v>156</v>
      </c>
      <c r="D15105" t="s">
        <v>15</v>
      </c>
      <c r="E15105">
        <v>2022</v>
      </c>
      <c r="F15105">
        <v>6</v>
      </c>
      <c r="G15105" s="3" t="s">
        <v>136</v>
      </c>
      <c r="H15105" t="s">
        <v>2940</v>
      </c>
      <c r="I15105" s="2" cm="1">
        <f t="array" ref="I1510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5105" s="2">
        <v>0.98499999999999999</v>
      </c>
      <c r="K15105" s="19" t="s">
        <v>2941</v>
      </c>
    </row>
    <row r="15106" spans="2:11" hidden="1" x14ac:dyDescent="0.2">
      <c r="B15106" t="s">
        <v>2980</v>
      </c>
      <c r="C15106" t="s">
        <v>156</v>
      </c>
      <c r="D15106" t="s">
        <v>15</v>
      </c>
      <c r="E15106">
        <v>2022</v>
      </c>
      <c r="F15106">
        <v>7</v>
      </c>
      <c r="G15106" s="3" t="s">
        <v>137</v>
      </c>
      <c r="H15106" t="s">
        <v>2940</v>
      </c>
      <c r="I15106" s="2" cm="1">
        <f t="array" ref="I1510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106" s="2">
        <v>0.98</v>
      </c>
      <c r="K15106" s="19" t="s">
        <v>2941</v>
      </c>
    </row>
    <row r="15107" spans="2:11" hidden="1" x14ac:dyDescent="0.2">
      <c r="B15107" t="s">
        <v>2980</v>
      </c>
      <c r="C15107" t="s">
        <v>156</v>
      </c>
      <c r="D15107" t="s">
        <v>15</v>
      </c>
      <c r="E15107">
        <v>2022</v>
      </c>
      <c r="F15107">
        <v>8</v>
      </c>
      <c r="G15107" s="3" t="s">
        <v>138</v>
      </c>
      <c r="H15107" t="s">
        <v>2940</v>
      </c>
      <c r="I15107" s="2" cm="1">
        <f t="array" ref="I1510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107" s="2">
        <v>0.98</v>
      </c>
      <c r="K15107" s="19" t="s">
        <v>2941</v>
      </c>
    </row>
    <row r="15108" spans="2:11" hidden="1" x14ac:dyDescent="0.2">
      <c r="B15108" t="s">
        <v>2980</v>
      </c>
      <c r="C15108" t="s">
        <v>156</v>
      </c>
      <c r="D15108" t="s">
        <v>15</v>
      </c>
      <c r="E15108">
        <v>2022</v>
      </c>
      <c r="F15108">
        <v>9</v>
      </c>
      <c r="G15108" s="3" t="s">
        <v>139</v>
      </c>
      <c r="H15108" t="s">
        <v>2940</v>
      </c>
      <c r="I15108" s="2" cm="1">
        <f t="array" ref="I1510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108" s="2">
        <v>0.98</v>
      </c>
      <c r="K15108" s="19" t="s">
        <v>2941</v>
      </c>
    </row>
    <row r="15109" spans="2:11" hidden="1" x14ac:dyDescent="0.2">
      <c r="B15109" t="s">
        <v>2980</v>
      </c>
      <c r="C15109" t="s">
        <v>156</v>
      </c>
      <c r="D15109" t="s">
        <v>15</v>
      </c>
      <c r="E15109">
        <v>2022</v>
      </c>
      <c r="F15109">
        <v>10</v>
      </c>
      <c r="G15109" s="3" t="s">
        <v>140</v>
      </c>
      <c r="H15109" t="s">
        <v>2940</v>
      </c>
      <c r="I15109" s="2" cm="1">
        <f t="array" ref="I1510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5109" s="2">
        <v>0.98</v>
      </c>
      <c r="K15109" s="19" t="s">
        <v>2941</v>
      </c>
    </row>
    <row r="15110" spans="2:11" hidden="1" x14ac:dyDescent="0.2">
      <c r="B15110" t="s">
        <v>2980</v>
      </c>
      <c r="C15110" t="s">
        <v>156</v>
      </c>
      <c r="D15110" t="s">
        <v>15</v>
      </c>
      <c r="E15110">
        <v>2022</v>
      </c>
      <c r="F15110">
        <v>11</v>
      </c>
      <c r="G15110" s="3" t="s">
        <v>141</v>
      </c>
      <c r="H15110" t="s">
        <v>2940</v>
      </c>
      <c r="I15110" s="2" cm="1">
        <f t="array" ref="I1511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110" s="2">
        <v>0.98</v>
      </c>
      <c r="K15110" s="19" t="s">
        <v>2941</v>
      </c>
    </row>
    <row r="15111" spans="2:11" hidden="1" x14ac:dyDescent="0.2">
      <c r="B15111" t="s">
        <v>2980</v>
      </c>
      <c r="C15111" t="s">
        <v>156</v>
      </c>
      <c r="D15111" t="s">
        <v>15</v>
      </c>
      <c r="E15111">
        <v>2022</v>
      </c>
      <c r="F15111">
        <v>12</v>
      </c>
      <c r="G15111" s="3" t="s">
        <v>142</v>
      </c>
      <c r="H15111" t="s">
        <v>2940</v>
      </c>
      <c r="I15111" s="2" cm="1">
        <f t="array" ref="I1511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5111" s="2">
        <v>0.94000000000000006</v>
      </c>
      <c r="K15111" s="19" t="s">
        <v>2941</v>
      </c>
    </row>
    <row r="15112" spans="2:11" hidden="1" x14ac:dyDescent="0.2">
      <c r="B15112" t="s">
        <v>2979</v>
      </c>
      <c r="C15112" t="s">
        <v>16</v>
      </c>
      <c r="D15112" t="s">
        <v>7</v>
      </c>
      <c r="E15112">
        <v>2021</v>
      </c>
      <c r="F15112">
        <v>6</v>
      </c>
      <c r="G15112" s="3" t="s">
        <v>124</v>
      </c>
      <c r="H15112" t="s">
        <v>2940</v>
      </c>
      <c r="I15112" s="2" cm="1">
        <f t="array" ref="I15112">SUMPRODUCT(Actuals[Price '[USD'] per UOM], --(Actuals[Commodity] = Consolidated[[#This Row],[Commodity]]), --(Actuals[Region] = "APMKTS"), --(Actuals[Year Month] = Consolidated[[#This Row],[Year.Month]]))</f>
        <v>0.30499999999999999</v>
      </c>
      <c r="J15112" s="2">
        <v>0.51477410000000001</v>
      </c>
      <c r="K15112" s="19" t="s">
        <v>2941</v>
      </c>
    </row>
    <row r="15113" spans="2:11" hidden="1" x14ac:dyDescent="0.2">
      <c r="B15113" t="s">
        <v>2979</v>
      </c>
      <c r="C15113" t="s">
        <v>16</v>
      </c>
      <c r="D15113" t="s">
        <v>7</v>
      </c>
      <c r="E15113">
        <v>2021</v>
      </c>
      <c r="F15113">
        <v>7</v>
      </c>
      <c r="G15113" s="3" t="s">
        <v>125</v>
      </c>
      <c r="H15113" t="s">
        <v>2940</v>
      </c>
      <c r="I15113" s="2" cm="1">
        <f t="array" ref="I15113">SUMPRODUCT(Actuals[Price '[USD'] per UOM], --(Actuals[Commodity] = Consolidated[[#This Row],[Commodity]]), --(Actuals[Region] = "APMKTS"), --(Actuals[Year Month] = Consolidated[[#This Row],[Year.Month]]))</f>
        <v>0.38800000000000001</v>
      </c>
      <c r="J15113" s="2">
        <v>0.51477410000000001</v>
      </c>
      <c r="K15113" s="19" t="s">
        <v>2941</v>
      </c>
    </row>
    <row r="15114" spans="2:11" hidden="1" x14ac:dyDescent="0.2">
      <c r="B15114" t="s">
        <v>2979</v>
      </c>
      <c r="C15114" t="s">
        <v>16</v>
      </c>
      <c r="D15114" t="s">
        <v>7</v>
      </c>
      <c r="E15114">
        <v>2021</v>
      </c>
      <c r="F15114">
        <v>8</v>
      </c>
      <c r="G15114" s="3" t="s">
        <v>126</v>
      </c>
      <c r="H15114" t="s">
        <v>2940</v>
      </c>
      <c r="I15114" s="2" cm="1">
        <f t="array" ref="I15114">SUMPRODUCT(Actuals[Price '[USD'] per UOM], --(Actuals[Commodity] = Consolidated[[#This Row],[Commodity]]), --(Actuals[Region] = "APMKTS"), --(Actuals[Year Month] = Consolidated[[#This Row],[Year.Month]]))</f>
        <v>0.38800000000000001</v>
      </c>
      <c r="J15114" s="2">
        <v>0.51477410000000001</v>
      </c>
      <c r="K15114" s="19" t="s">
        <v>2941</v>
      </c>
    </row>
    <row r="15115" spans="2:11" hidden="1" x14ac:dyDescent="0.2">
      <c r="B15115" t="s">
        <v>2979</v>
      </c>
      <c r="C15115" t="s">
        <v>16</v>
      </c>
      <c r="D15115" t="s">
        <v>7</v>
      </c>
      <c r="E15115">
        <v>2021</v>
      </c>
      <c r="F15115">
        <v>9</v>
      </c>
      <c r="G15115" s="3" t="s">
        <v>127</v>
      </c>
      <c r="H15115" t="s">
        <v>2940</v>
      </c>
      <c r="I15115" s="2" cm="1">
        <f t="array" ref="I15115">SUMPRODUCT(Actuals[Price '[USD'] per UOM], --(Actuals[Commodity] = Consolidated[[#This Row],[Commodity]]), --(Actuals[Region] = "APMKTS"), --(Actuals[Year Month] = Consolidated[[#This Row],[Year.Month]]))</f>
        <v>0.38800000000000001</v>
      </c>
      <c r="J15115" s="2">
        <v>0.51477410000000001</v>
      </c>
      <c r="K15115" s="19" t="s">
        <v>2941</v>
      </c>
    </row>
    <row r="15116" spans="2:11" hidden="1" x14ac:dyDescent="0.2">
      <c r="B15116" t="s">
        <v>2979</v>
      </c>
      <c r="C15116" t="s">
        <v>16</v>
      </c>
      <c r="D15116" t="s">
        <v>7</v>
      </c>
      <c r="E15116">
        <v>2021</v>
      </c>
      <c r="F15116">
        <v>10</v>
      </c>
      <c r="G15116" s="3" t="s">
        <v>128</v>
      </c>
      <c r="H15116" t="s">
        <v>2940</v>
      </c>
      <c r="I15116" s="2" cm="1">
        <f t="array" ref="I15116">SUMPRODUCT(Actuals[Price '[USD'] per UOM], --(Actuals[Commodity] = Consolidated[[#This Row],[Commodity]]), --(Actuals[Region] = "APMKTS"), --(Actuals[Year Month] = Consolidated[[#This Row],[Year.Month]]))</f>
        <v>0.53500000000000003</v>
      </c>
      <c r="J15116" s="2">
        <v>0.51477410000000001</v>
      </c>
      <c r="K15116" s="19" t="s">
        <v>2941</v>
      </c>
    </row>
    <row r="15117" spans="2:11" hidden="1" x14ac:dyDescent="0.2">
      <c r="B15117" t="s">
        <v>2979</v>
      </c>
      <c r="C15117" t="s">
        <v>16</v>
      </c>
      <c r="D15117" t="s">
        <v>7</v>
      </c>
      <c r="E15117">
        <v>2021</v>
      </c>
      <c r="F15117">
        <v>11</v>
      </c>
      <c r="G15117" s="3" t="s">
        <v>129</v>
      </c>
      <c r="H15117" t="s">
        <v>2940</v>
      </c>
      <c r="I15117" s="2" cm="1">
        <f t="array" ref="I15117">SUMPRODUCT(Actuals[Price '[USD'] per UOM], --(Actuals[Commodity] = Consolidated[[#This Row],[Commodity]]), --(Actuals[Region] = "APMKTS"), --(Actuals[Year Month] = Consolidated[[#This Row],[Year.Month]]))</f>
        <v>0.54800000000000004</v>
      </c>
      <c r="J15117" s="2">
        <v>0.51477410000000001</v>
      </c>
      <c r="K15117" s="19" t="s">
        <v>2941</v>
      </c>
    </row>
    <row r="15118" spans="2:11" hidden="1" x14ac:dyDescent="0.2">
      <c r="B15118" t="s">
        <v>2979</v>
      </c>
      <c r="C15118" t="s">
        <v>16</v>
      </c>
      <c r="D15118" t="s">
        <v>7</v>
      </c>
      <c r="E15118">
        <v>2021</v>
      </c>
      <c r="F15118">
        <v>12</v>
      </c>
      <c r="G15118" s="3" t="s">
        <v>130</v>
      </c>
      <c r="H15118" t="s">
        <v>2940</v>
      </c>
      <c r="I15118" s="2" cm="1">
        <f t="array" ref="I15118">SUMPRODUCT(Actuals[Price '[USD'] per UOM], --(Actuals[Commodity] = Consolidated[[#This Row],[Commodity]]), --(Actuals[Region] = "APMKTS"), --(Actuals[Year Month] = Consolidated[[#This Row],[Year.Month]]))</f>
        <v>0.54800000000000004</v>
      </c>
      <c r="J15118" s="2">
        <v>0.51477410000000001</v>
      </c>
      <c r="K15118" s="19" t="s">
        <v>2941</v>
      </c>
    </row>
    <row r="15119" spans="2:11" hidden="1" x14ac:dyDescent="0.2">
      <c r="B15119" t="s">
        <v>2979</v>
      </c>
      <c r="C15119" t="s">
        <v>16</v>
      </c>
      <c r="D15119" t="s">
        <v>7</v>
      </c>
      <c r="E15119">
        <v>2022</v>
      </c>
      <c r="F15119">
        <v>1</v>
      </c>
      <c r="G15119" s="3" t="s">
        <v>131</v>
      </c>
      <c r="H15119" t="s">
        <v>2940</v>
      </c>
      <c r="I15119" s="2" cm="1">
        <f t="array" ref="I15119">SUMPRODUCT(Actuals[Price '[USD'] per UOM], --(Actuals[Commodity] = Consolidated[[#This Row],[Commodity]]), --(Actuals[Region] = "APMKTS"), --(Actuals[Year Month] = Consolidated[[#This Row],[Year.Month]]))</f>
        <v>0.68899999999999995</v>
      </c>
      <c r="J15119" s="2">
        <v>0.51477410000000001</v>
      </c>
      <c r="K15119" s="19" t="s">
        <v>2941</v>
      </c>
    </row>
    <row r="15120" spans="2:11" hidden="1" x14ac:dyDescent="0.2">
      <c r="B15120" t="s">
        <v>2979</v>
      </c>
      <c r="C15120" t="s">
        <v>16</v>
      </c>
      <c r="D15120" t="s">
        <v>7</v>
      </c>
      <c r="E15120">
        <v>2022</v>
      </c>
      <c r="F15120">
        <v>2</v>
      </c>
      <c r="G15120" s="3" t="s">
        <v>132</v>
      </c>
      <c r="H15120" t="s">
        <v>2940</v>
      </c>
      <c r="I15120" s="2" cm="1">
        <f t="array" ref="I15120">SUMPRODUCT(Actuals[Price '[USD'] per UOM], --(Actuals[Commodity] = Consolidated[[#This Row],[Commodity]]), --(Actuals[Region] = "APMKTS"), --(Actuals[Year Month] = Consolidated[[#This Row],[Year.Month]]))</f>
        <v>0.68899999999999995</v>
      </c>
      <c r="J15120" s="2">
        <v>0.51477410000000001</v>
      </c>
      <c r="K15120" s="19" t="s">
        <v>2941</v>
      </c>
    </row>
    <row r="15121" spans="2:11" hidden="1" x14ac:dyDescent="0.2">
      <c r="B15121" t="s">
        <v>2979</v>
      </c>
      <c r="C15121" t="s">
        <v>16</v>
      </c>
      <c r="D15121" t="s">
        <v>7</v>
      </c>
      <c r="E15121">
        <v>2022</v>
      </c>
      <c r="F15121">
        <v>3</v>
      </c>
      <c r="G15121" s="3" t="s">
        <v>133</v>
      </c>
      <c r="H15121" t="s">
        <v>2940</v>
      </c>
      <c r="I15121" s="2" cm="1">
        <f t="array" ref="I15121">SUMPRODUCT(Actuals[Price '[USD'] per UOM], --(Actuals[Commodity] = Consolidated[[#This Row],[Commodity]]), --(Actuals[Region] = "APMKTS"), --(Actuals[Year Month] = Consolidated[[#This Row],[Year.Month]]))</f>
        <v>0.68899999999999995</v>
      </c>
      <c r="J15121" s="2">
        <v>0.51477410000000001</v>
      </c>
      <c r="K15121" s="19" t="s">
        <v>2941</v>
      </c>
    </row>
    <row r="15122" spans="2:11" hidden="1" x14ac:dyDescent="0.2">
      <c r="B15122" t="s">
        <v>2979</v>
      </c>
      <c r="C15122" t="s">
        <v>16</v>
      </c>
      <c r="D15122" t="s">
        <v>7</v>
      </c>
      <c r="E15122">
        <v>2022</v>
      </c>
      <c r="F15122">
        <v>4</v>
      </c>
      <c r="G15122" s="3" t="s">
        <v>134</v>
      </c>
      <c r="H15122" t="s">
        <v>2940</v>
      </c>
      <c r="I15122" s="2" cm="1">
        <f t="array" ref="I15122">SUMPRODUCT(Actuals[Price '[USD'] per UOM], --(Actuals[Commodity] = Consolidated[[#This Row],[Commodity]]), --(Actuals[Region] = "APMKTS"), --(Actuals[Year Month] = Consolidated[[#This Row],[Year.Month]]))</f>
        <v>0.80400000000000005</v>
      </c>
      <c r="J15122" s="2">
        <v>0.51477410000000001</v>
      </c>
      <c r="K15122" s="19" t="s">
        <v>2941</v>
      </c>
    </row>
    <row r="15123" spans="2:11" hidden="1" x14ac:dyDescent="0.2">
      <c r="B15123" t="s">
        <v>2979</v>
      </c>
      <c r="C15123" t="s">
        <v>16</v>
      </c>
      <c r="D15123" t="s">
        <v>7</v>
      </c>
      <c r="E15123">
        <v>2022</v>
      </c>
      <c r="F15123">
        <v>5</v>
      </c>
      <c r="G15123" s="3" t="s">
        <v>135</v>
      </c>
      <c r="H15123" t="s">
        <v>2940</v>
      </c>
      <c r="I15123" s="2" cm="1">
        <f t="array" ref="I15123">SUMPRODUCT(Actuals[Price '[USD'] per UOM], --(Actuals[Commodity] = Consolidated[[#This Row],[Commodity]]), --(Actuals[Region] = "APMKTS"), --(Actuals[Year Month] = Consolidated[[#This Row],[Year.Month]]))</f>
        <v>0.80400000000000005</v>
      </c>
      <c r="J15123" s="2">
        <v>0.51477410000000001</v>
      </c>
      <c r="K15123" s="19" t="s">
        <v>2941</v>
      </c>
    </row>
    <row r="15124" spans="2:11" hidden="1" x14ac:dyDescent="0.2">
      <c r="B15124" t="s">
        <v>2979</v>
      </c>
      <c r="C15124" t="s">
        <v>16</v>
      </c>
      <c r="D15124" t="s">
        <v>7</v>
      </c>
      <c r="E15124">
        <v>2022</v>
      </c>
      <c r="F15124">
        <v>6</v>
      </c>
      <c r="G15124" s="3" t="s">
        <v>136</v>
      </c>
      <c r="H15124" t="s">
        <v>2940</v>
      </c>
      <c r="I15124" s="2" cm="1">
        <f t="array" ref="I15124">SUMPRODUCT(Actuals[Price '[USD'] per UOM], --(Actuals[Commodity] = Consolidated[[#This Row],[Commodity]]), --(Actuals[Region] = "APMKTS"), --(Actuals[Year Month] = Consolidated[[#This Row],[Year.Month]]))</f>
        <v>0.80400000000000005</v>
      </c>
      <c r="J15124" s="2">
        <v>0.51477410000000001</v>
      </c>
      <c r="K15124" s="19" t="s">
        <v>2941</v>
      </c>
    </row>
    <row r="15125" spans="2:11" hidden="1" x14ac:dyDescent="0.2">
      <c r="B15125" t="s">
        <v>2979</v>
      </c>
      <c r="C15125" t="s">
        <v>16</v>
      </c>
      <c r="D15125" t="s">
        <v>7</v>
      </c>
      <c r="E15125">
        <v>2022</v>
      </c>
      <c r="F15125">
        <v>7</v>
      </c>
      <c r="G15125" s="3" t="s">
        <v>137</v>
      </c>
      <c r="H15125" t="s">
        <v>2940</v>
      </c>
      <c r="I15125" s="2" cm="1">
        <f t="array" ref="I15125">SUMPRODUCT(Actuals[Price '[USD'] per UOM], --(Actuals[Commodity] = Consolidated[[#This Row],[Commodity]]), --(Actuals[Region] = "APMKTS"), --(Actuals[Year Month] = Consolidated[[#This Row],[Year.Month]]))</f>
        <v>1.0349999999999999</v>
      </c>
      <c r="J15125" s="2">
        <v>0.51477410000000001</v>
      </c>
      <c r="K15125" s="19" t="s">
        <v>2941</v>
      </c>
    </row>
    <row r="15126" spans="2:11" hidden="1" x14ac:dyDescent="0.2">
      <c r="B15126" t="s">
        <v>2979</v>
      </c>
      <c r="C15126" t="s">
        <v>16</v>
      </c>
      <c r="D15126" t="s">
        <v>7</v>
      </c>
      <c r="E15126">
        <v>2022</v>
      </c>
      <c r="F15126">
        <v>8</v>
      </c>
      <c r="G15126" s="3" t="s">
        <v>138</v>
      </c>
      <c r="H15126" t="s">
        <v>2940</v>
      </c>
      <c r="I15126" s="2" cm="1">
        <f t="array" ref="I15126">SUMPRODUCT(Actuals[Price '[USD'] per UOM], --(Actuals[Commodity] = Consolidated[[#This Row],[Commodity]]), --(Actuals[Region] = "APMKTS"), --(Actuals[Year Month] = Consolidated[[#This Row],[Year.Month]]))</f>
        <v>1.0349999999999999</v>
      </c>
      <c r="J15126" s="2">
        <v>0.51477410000000001</v>
      </c>
      <c r="K15126" s="19" t="s">
        <v>2941</v>
      </c>
    </row>
    <row r="15127" spans="2:11" hidden="1" x14ac:dyDescent="0.2">
      <c r="B15127" t="s">
        <v>2979</v>
      </c>
      <c r="C15127" t="s">
        <v>16</v>
      </c>
      <c r="D15127" t="s">
        <v>7</v>
      </c>
      <c r="E15127">
        <v>2022</v>
      </c>
      <c r="F15127">
        <v>9</v>
      </c>
      <c r="G15127" s="3" t="s">
        <v>139</v>
      </c>
      <c r="H15127" t="s">
        <v>2940</v>
      </c>
      <c r="I15127" s="2" cm="1">
        <f t="array" ref="I15127">SUMPRODUCT(Actuals[Price '[USD'] per UOM], --(Actuals[Commodity] = Consolidated[[#This Row],[Commodity]]), --(Actuals[Region] = "APMKTS"), --(Actuals[Year Month] = Consolidated[[#This Row],[Year.Month]]))</f>
        <v>1.0349999999999999</v>
      </c>
      <c r="J15127" s="2">
        <v>0.51477410000000001</v>
      </c>
      <c r="K15127" s="19" t="s">
        <v>2941</v>
      </c>
    </row>
    <row r="15128" spans="2:11" hidden="1" x14ac:dyDescent="0.2">
      <c r="B15128" t="s">
        <v>2979</v>
      </c>
      <c r="C15128" t="s">
        <v>16</v>
      </c>
      <c r="D15128" t="s">
        <v>7</v>
      </c>
      <c r="E15128">
        <v>2022</v>
      </c>
      <c r="F15128">
        <v>10</v>
      </c>
      <c r="G15128" s="3" t="s">
        <v>140</v>
      </c>
      <c r="H15128" t="s">
        <v>2940</v>
      </c>
      <c r="I15128" s="2" cm="1">
        <f t="array" ref="I15128">SUMPRODUCT(Actuals[Price '[USD'] per UOM], --(Actuals[Commodity] = Consolidated[[#This Row],[Commodity]]), --(Actuals[Region] = "APMKTS"), --(Actuals[Year Month] = Consolidated[[#This Row],[Year.Month]]))</f>
        <v>1.036</v>
      </c>
      <c r="J15128" s="2">
        <v>0.51477410000000001</v>
      </c>
      <c r="K15128" s="19" t="s">
        <v>2941</v>
      </c>
    </row>
    <row r="15129" spans="2:11" hidden="1" x14ac:dyDescent="0.2">
      <c r="B15129" t="s">
        <v>2979</v>
      </c>
      <c r="C15129" t="s">
        <v>16</v>
      </c>
      <c r="D15129" t="s">
        <v>7</v>
      </c>
      <c r="E15129">
        <v>2022</v>
      </c>
      <c r="F15129">
        <v>11</v>
      </c>
      <c r="G15129" s="3" t="s">
        <v>141</v>
      </c>
      <c r="H15129" t="s">
        <v>2940</v>
      </c>
      <c r="I15129" s="2" cm="1">
        <f t="array" ref="I15129">SUMPRODUCT(Actuals[Price '[USD'] per UOM], --(Actuals[Commodity] = Consolidated[[#This Row],[Commodity]]), --(Actuals[Region] = "APMKTS"), --(Actuals[Year Month] = Consolidated[[#This Row],[Year.Month]]))</f>
        <v>1.036</v>
      </c>
      <c r="J15129" s="2">
        <v>0.51477410000000001</v>
      </c>
      <c r="K15129" s="19" t="s">
        <v>2941</v>
      </c>
    </row>
    <row r="15130" spans="2:11" hidden="1" x14ac:dyDescent="0.2">
      <c r="B15130" t="s">
        <v>2979</v>
      </c>
      <c r="C15130" t="s">
        <v>16</v>
      </c>
      <c r="D15130" t="s">
        <v>7</v>
      </c>
      <c r="E15130">
        <v>2022</v>
      </c>
      <c r="F15130">
        <v>12</v>
      </c>
      <c r="G15130" s="3" t="s">
        <v>142</v>
      </c>
      <c r="H15130" t="s">
        <v>2940</v>
      </c>
      <c r="I15130" s="2" cm="1">
        <f t="array" ref="I15130">SUMPRODUCT(Actuals[Price '[USD'] per UOM], --(Actuals[Commodity] = Consolidated[[#This Row],[Commodity]]), --(Actuals[Region] = "APMKTS"), --(Actuals[Year Month] = Consolidated[[#This Row],[Year.Month]]))</f>
        <v>1.036</v>
      </c>
      <c r="J15130" s="2">
        <v>0.51477410000000001</v>
      </c>
      <c r="K15130" s="19" t="s">
        <v>2941</v>
      </c>
    </row>
    <row r="15131" spans="2:11" hidden="1" x14ac:dyDescent="0.2">
      <c r="B15131" t="s">
        <v>2979</v>
      </c>
      <c r="C15131" t="s">
        <v>2982</v>
      </c>
      <c r="D15131" t="s">
        <v>17</v>
      </c>
      <c r="E15131">
        <v>2021</v>
      </c>
      <c r="F15131">
        <v>6</v>
      </c>
      <c r="G15131" s="3" t="s">
        <v>124</v>
      </c>
      <c r="H15131" t="s">
        <v>2940</v>
      </c>
      <c r="I15131" s="2" cm="1">
        <f t="array" ref="I15131">SUMPRODUCT(CHLWEP3057[Value], --(CHLWEP3057[Year] = Consolidated[[#This Row],[Year]]), --(CHLWEP3057[Month] = Consolidated[[#This Row],[Month]]))</f>
        <v>0.20699999999999999</v>
      </c>
      <c r="J15131" s="2">
        <v>0.20693779904306223</v>
      </c>
      <c r="K15131" s="19" t="s">
        <v>2941</v>
      </c>
    </row>
    <row r="15132" spans="2:11" hidden="1" x14ac:dyDescent="0.2">
      <c r="B15132" t="s">
        <v>2979</v>
      </c>
      <c r="C15132" t="s">
        <v>2982</v>
      </c>
      <c r="D15132" t="s">
        <v>17</v>
      </c>
      <c r="E15132">
        <v>2021</v>
      </c>
      <c r="F15132">
        <v>7</v>
      </c>
      <c r="G15132" s="3" t="s">
        <v>125</v>
      </c>
      <c r="H15132" t="s">
        <v>2940</v>
      </c>
      <c r="I15132" s="2" cm="1">
        <f t="array" ref="I15132">SUMPRODUCT(CHLWEP3057[Value], --(CHLWEP3057[Year] = Consolidated[[#This Row],[Year]]), --(CHLWEP3057[Month] = Consolidated[[#This Row],[Month]]))</f>
        <v>0.20699999999999999</v>
      </c>
      <c r="J15132" s="2">
        <v>0.20693779904306223</v>
      </c>
      <c r="K15132" s="19" t="s">
        <v>2941</v>
      </c>
    </row>
    <row r="15133" spans="2:11" hidden="1" x14ac:dyDescent="0.2">
      <c r="B15133" t="s">
        <v>2979</v>
      </c>
      <c r="C15133" t="s">
        <v>2982</v>
      </c>
      <c r="D15133" t="s">
        <v>17</v>
      </c>
      <c r="E15133">
        <v>2021</v>
      </c>
      <c r="F15133">
        <v>8</v>
      </c>
      <c r="G15133" s="3" t="s">
        <v>126</v>
      </c>
      <c r="H15133" t="s">
        <v>2940</v>
      </c>
      <c r="I15133" s="2" cm="1">
        <f t="array" ref="I15133">SUMPRODUCT(CHLWEP3057[Value], --(CHLWEP3057[Year] = Consolidated[[#This Row],[Year]]), --(CHLWEP3057[Month] = Consolidated[[#This Row],[Month]]))</f>
        <v>0.20699999999999999</v>
      </c>
      <c r="J15133" s="2">
        <v>0.20693779904306223</v>
      </c>
      <c r="K15133" s="19" t="s">
        <v>2941</v>
      </c>
    </row>
    <row r="15134" spans="2:11" hidden="1" x14ac:dyDescent="0.2">
      <c r="B15134" t="s">
        <v>2979</v>
      </c>
      <c r="C15134" t="s">
        <v>2982</v>
      </c>
      <c r="D15134" t="s">
        <v>17</v>
      </c>
      <c r="E15134">
        <v>2021</v>
      </c>
      <c r="F15134">
        <v>9</v>
      </c>
      <c r="G15134" s="3" t="s">
        <v>127</v>
      </c>
      <c r="H15134" t="s">
        <v>2940</v>
      </c>
      <c r="I15134" s="2" cm="1">
        <f t="array" ref="I15134">SUMPRODUCT(CHLWEP3057[Value], --(CHLWEP3057[Year] = Consolidated[[#This Row],[Year]]), --(CHLWEP3057[Month] = Consolidated[[#This Row],[Month]]))</f>
        <v>0.20699999999999999</v>
      </c>
      <c r="J15134" s="2">
        <v>0.20693779904306223</v>
      </c>
      <c r="K15134" s="19" t="s">
        <v>2941</v>
      </c>
    </row>
    <row r="15135" spans="2:11" hidden="1" x14ac:dyDescent="0.2">
      <c r="B15135" t="s">
        <v>2979</v>
      </c>
      <c r="C15135" t="s">
        <v>2982</v>
      </c>
      <c r="D15135" t="s">
        <v>17</v>
      </c>
      <c r="E15135">
        <v>2021</v>
      </c>
      <c r="F15135">
        <v>10</v>
      </c>
      <c r="G15135" s="3" t="s">
        <v>128</v>
      </c>
      <c r="H15135" t="s">
        <v>2940</v>
      </c>
      <c r="I15135" s="2" cm="1">
        <f t="array" ref="I15135">SUMPRODUCT(CHLWEP3057[Value], --(CHLWEP3057[Year] = Consolidated[[#This Row],[Year]]), --(CHLWEP3057[Month] = Consolidated[[#This Row],[Month]]))</f>
        <v>0.20699999999999999</v>
      </c>
      <c r="J15135" s="2">
        <v>0.20693779904306223</v>
      </c>
      <c r="K15135" s="19" t="s">
        <v>2941</v>
      </c>
    </row>
    <row r="15136" spans="2:11" hidden="1" x14ac:dyDescent="0.2">
      <c r="B15136" t="s">
        <v>2979</v>
      </c>
      <c r="C15136" t="s">
        <v>2982</v>
      </c>
      <c r="D15136" t="s">
        <v>17</v>
      </c>
      <c r="E15136">
        <v>2021</v>
      </c>
      <c r="F15136">
        <v>11</v>
      </c>
      <c r="G15136" s="3" t="s">
        <v>129</v>
      </c>
      <c r="H15136" t="s">
        <v>2940</v>
      </c>
      <c r="I15136" s="2" cm="1">
        <f t="array" ref="I15136">SUMPRODUCT(CHLWEP3057[Value], --(CHLWEP3057[Year] = Consolidated[[#This Row],[Year]]), --(CHLWEP3057[Month] = Consolidated[[#This Row],[Month]]))</f>
        <v>0.20699999999999999</v>
      </c>
      <c r="J15136" s="2">
        <v>0.20693779904306223</v>
      </c>
      <c r="K15136" s="19" t="s">
        <v>2941</v>
      </c>
    </row>
    <row r="15137" spans="2:11" hidden="1" x14ac:dyDescent="0.2">
      <c r="B15137" t="s">
        <v>2979</v>
      </c>
      <c r="C15137" t="s">
        <v>2982</v>
      </c>
      <c r="D15137" t="s">
        <v>17</v>
      </c>
      <c r="E15137">
        <v>2021</v>
      </c>
      <c r="F15137">
        <v>12</v>
      </c>
      <c r="G15137" s="3" t="s">
        <v>130</v>
      </c>
      <c r="H15137" t="s">
        <v>2940</v>
      </c>
      <c r="I15137" s="2" cm="1">
        <f t="array" ref="I15137">SUMPRODUCT(CHLWEP3057[Value], --(CHLWEP3057[Year] = Consolidated[[#This Row],[Year]]), --(CHLWEP3057[Month] = Consolidated[[#This Row],[Month]]))</f>
        <v>0.20699999999999999</v>
      </c>
      <c r="J15137" s="2">
        <v>0.20693779904306223</v>
      </c>
      <c r="K15137" s="19" t="s">
        <v>2941</v>
      </c>
    </row>
    <row r="15138" spans="2:11" hidden="1" x14ac:dyDescent="0.2">
      <c r="B15138" t="s">
        <v>2979</v>
      </c>
      <c r="C15138" t="s">
        <v>2982</v>
      </c>
      <c r="D15138" t="s">
        <v>17</v>
      </c>
      <c r="E15138">
        <v>2022</v>
      </c>
      <c r="F15138">
        <v>1</v>
      </c>
      <c r="G15138" s="3" t="s">
        <v>131</v>
      </c>
      <c r="H15138" t="s">
        <v>2940</v>
      </c>
      <c r="I15138" s="2" cm="1">
        <f t="array" ref="I15138">SUMPRODUCT(CHLWEP3057[Value], --(CHLWEP3057[Year] = Consolidated[[#This Row],[Year]]), --(CHLWEP3057[Month] = Consolidated[[#This Row],[Month]]))</f>
        <v>0.20699999999999999</v>
      </c>
      <c r="J15138" s="2">
        <v>0.20693779904306223</v>
      </c>
      <c r="K15138" s="19" t="s">
        <v>2941</v>
      </c>
    </row>
    <row r="15139" spans="2:11" hidden="1" x14ac:dyDescent="0.2">
      <c r="B15139" t="s">
        <v>2979</v>
      </c>
      <c r="C15139" t="s">
        <v>2982</v>
      </c>
      <c r="D15139" t="s">
        <v>17</v>
      </c>
      <c r="E15139">
        <v>2022</v>
      </c>
      <c r="F15139">
        <v>2</v>
      </c>
      <c r="G15139" s="3" t="s">
        <v>132</v>
      </c>
      <c r="H15139" t="s">
        <v>2940</v>
      </c>
      <c r="I15139" s="2" cm="1">
        <f t="array" ref="I15139">SUMPRODUCT(CHLWEP3057[Value], --(CHLWEP3057[Year] = Consolidated[[#This Row],[Year]]), --(CHLWEP3057[Month] = Consolidated[[#This Row],[Month]]))</f>
        <v>0.20699999999999999</v>
      </c>
      <c r="J15139" s="2">
        <v>0.20693779904306223</v>
      </c>
      <c r="K15139" s="19" t="s">
        <v>2941</v>
      </c>
    </row>
    <row r="15140" spans="2:11" hidden="1" x14ac:dyDescent="0.2">
      <c r="B15140" t="s">
        <v>2979</v>
      </c>
      <c r="C15140" t="s">
        <v>2982</v>
      </c>
      <c r="D15140" t="s">
        <v>17</v>
      </c>
      <c r="E15140">
        <v>2022</v>
      </c>
      <c r="F15140">
        <v>3</v>
      </c>
      <c r="G15140" s="3" t="s">
        <v>133</v>
      </c>
      <c r="H15140" t="s">
        <v>2940</v>
      </c>
      <c r="I15140" s="2" cm="1">
        <f t="array" ref="I15140">SUMPRODUCT(CHLWEP3057[Value], --(CHLWEP3057[Year] = Consolidated[[#This Row],[Year]]), --(CHLWEP3057[Month] = Consolidated[[#This Row],[Month]]))</f>
        <v>0.20699999999999999</v>
      </c>
      <c r="J15140" s="2">
        <v>0.20693779904306223</v>
      </c>
      <c r="K15140" s="19" t="s">
        <v>2941</v>
      </c>
    </row>
    <row r="15141" spans="2:11" hidden="1" x14ac:dyDescent="0.2">
      <c r="B15141" t="s">
        <v>2979</v>
      </c>
      <c r="C15141" t="s">
        <v>2982</v>
      </c>
      <c r="D15141" t="s">
        <v>17</v>
      </c>
      <c r="E15141">
        <v>2022</v>
      </c>
      <c r="F15141">
        <v>4</v>
      </c>
      <c r="G15141" s="3" t="s">
        <v>134</v>
      </c>
      <c r="H15141" t="s">
        <v>2940</v>
      </c>
      <c r="I15141" s="2" cm="1">
        <f t="array" ref="I15141">SUMPRODUCT(CHLWEP3057[Value], --(CHLWEP3057[Year] = Consolidated[[#This Row],[Year]]), --(CHLWEP3057[Month] = Consolidated[[#This Row],[Month]]))</f>
        <v>0.20699999999999999</v>
      </c>
      <c r="J15141" s="2">
        <v>0.20693779904306223</v>
      </c>
      <c r="K15141" s="19" t="s">
        <v>2941</v>
      </c>
    </row>
    <row r="15142" spans="2:11" hidden="1" x14ac:dyDescent="0.2">
      <c r="B15142" t="s">
        <v>2979</v>
      </c>
      <c r="C15142" t="s">
        <v>2982</v>
      </c>
      <c r="D15142" t="s">
        <v>17</v>
      </c>
      <c r="E15142">
        <v>2022</v>
      </c>
      <c r="F15142">
        <v>5</v>
      </c>
      <c r="G15142" s="3" t="s">
        <v>135</v>
      </c>
      <c r="H15142" t="s">
        <v>2940</v>
      </c>
      <c r="I15142" s="2" cm="1">
        <f t="array" ref="I15142">SUMPRODUCT(CHLWEP3057[Value], --(CHLWEP3057[Year] = Consolidated[[#This Row],[Year]]), --(CHLWEP3057[Month] = Consolidated[[#This Row],[Month]]))</f>
        <v>0.20699999999999999</v>
      </c>
      <c r="J15142" s="2">
        <v>0.20693779904306223</v>
      </c>
      <c r="K15142" s="19" t="s">
        <v>2941</v>
      </c>
    </row>
    <row r="15143" spans="2:11" hidden="1" x14ac:dyDescent="0.2">
      <c r="B15143" t="s">
        <v>2979</v>
      </c>
      <c r="C15143" t="s">
        <v>2982</v>
      </c>
      <c r="D15143" t="s">
        <v>17</v>
      </c>
      <c r="E15143">
        <v>2022</v>
      </c>
      <c r="F15143">
        <v>6</v>
      </c>
      <c r="G15143" s="3" t="s">
        <v>136</v>
      </c>
      <c r="H15143" t="s">
        <v>2940</v>
      </c>
      <c r="I15143" s="2" cm="1">
        <f t="array" ref="I15143">SUMPRODUCT(CHLWEP3057[Value], --(CHLWEP3057[Year] = Consolidated[[#This Row],[Year]]), --(CHLWEP3057[Month] = Consolidated[[#This Row],[Month]]))</f>
        <v>0.20699999999999999</v>
      </c>
      <c r="J15143" s="2">
        <v>0.20693779904306223</v>
      </c>
      <c r="K15143" s="19" t="s">
        <v>2941</v>
      </c>
    </row>
    <row r="15144" spans="2:11" hidden="1" x14ac:dyDescent="0.2">
      <c r="B15144" t="s">
        <v>2979</v>
      </c>
      <c r="C15144" t="s">
        <v>2982</v>
      </c>
      <c r="D15144" t="s">
        <v>17</v>
      </c>
      <c r="E15144">
        <v>2022</v>
      </c>
      <c r="F15144">
        <v>7</v>
      </c>
      <c r="G15144" s="3" t="s">
        <v>137</v>
      </c>
      <c r="H15144" t="s">
        <v>2940</v>
      </c>
      <c r="I15144" s="2" cm="1">
        <f t="array" ref="I15144">SUMPRODUCT(CHLWEP3057[Value], --(CHLWEP3057[Year] = Consolidated[[#This Row],[Year]]), --(CHLWEP3057[Month] = Consolidated[[#This Row],[Month]]))</f>
        <v>0.20699999999999999</v>
      </c>
      <c r="J15144" s="2">
        <v>0.20693779904306223</v>
      </c>
      <c r="K15144" s="19" t="s">
        <v>2941</v>
      </c>
    </row>
    <row r="15145" spans="2:11" hidden="1" x14ac:dyDescent="0.2">
      <c r="B15145" t="s">
        <v>2979</v>
      </c>
      <c r="C15145" t="s">
        <v>2982</v>
      </c>
      <c r="D15145" t="s">
        <v>17</v>
      </c>
      <c r="E15145">
        <v>2022</v>
      </c>
      <c r="F15145">
        <v>8</v>
      </c>
      <c r="G15145" s="3" t="s">
        <v>138</v>
      </c>
      <c r="H15145" t="s">
        <v>2940</v>
      </c>
      <c r="I15145" s="2" cm="1">
        <f t="array" ref="I15145">SUMPRODUCT(CHLWEP3057[Value], --(CHLWEP3057[Year] = Consolidated[[#This Row],[Year]]), --(CHLWEP3057[Month] = Consolidated[[#This Row],[Month]]))</f>
        <v>0.20699999999999999</v>
      </c>
      <c r="J15145" s="2">
        <v>0.20693779904306223</v>
      </c>
      <c r="K15145" s="19" t="s">
        <v>2941</v>
      </c>
    </row>
    <row r="15146" spans="2:11" hidden="1" x14ac:dyDescent="0.2">
      <c r="B15146" t="s">
        <v>2979</v>
      </c>
      <c r="C15146" t="s">
        <v>2982</v>
      </c>
      <c r="D15146" t="s">
        <v>17</v>
      </c>
      <c r="E15146">
        <v>2022</v>
      </c>
      <c r="F15146">
        <v>9</v>
      </c>
      <c r="G15146" s="3" t="s">
        <v>139</v>
      </c>
      <c r="H15146" t="s">
        <v>2940</v>
      </c>
      <c r="I15146" s="2" cm="1">
        <f t="array" ref="I15146">SUMPRODUCT(CHLWEP3057[Value], --(CHLWEP3057[Year] = Consolidated[[#This Row],[Year]]), --(CHLWEP3057[Month] = Consolidated[[#This Row],[Month]]))</f>
        <v>0.20699999999999999</v>
      </c>
      <c r="J15146" s="2">
        <v>0.20693779904306223</v>
      </c>
      <c r="K15146" s="19" t="s">
        <v>2941</v>
      </c>
    </row>
    <row r="15147" spans="2:11" hidden="1" x14ac:dyDescent="0.2">
      <c r="B15147" t="s">
        <v>2979</v>
      </c>
      <c r="C15147" t="s">
        <v>2982</v>
      </c>
      <c r="D15147" t="s">
        <v>17</v>
      </c>
      <c r="E15147">
        <v>2022</v>
      </c>
      <c r="F15147">
        <v>10</v>
      </c>
      <c r="G15147" s="3" t="s">
        <v>140</v>
      </c>
      <c r="H15147" t="s">
        <v>2940</v>
      </c>
      <c r="I15147" s="2" cm="1">
        <f t="array" ref="I15147">SUMPRODUCT(CHLWEP3057[Value], --(CHLWEP3057[Year] = Consolidated[[#This Row],[Year]]), --(CHLWEP3057[Month] = Consolidated[[#This Row],[Month]]))</f>
        <v>0.20699999999999999</v>
      </c>
      <c r="J15147" s="2">
        <v>0.20693779904306223</v>
      </c>
      <c r="K15147" s="19" t="s">
        <v>2941</v>
      </c>
    </row>
    <row r="15148" spans="2:11" hidden="1" x14ac:dyDescent="0.2">
      <c r="B15148" t="s">
        <v>2979</v>
      </c>
      <c r="C15148" t="s">
        <v>2982</v>
      </c>
      <c r="D15148" t="s">
        <v>17</v>
      </c>
      <c r="E15148">
        <v>2022</v>
      </c>
      <c r="F15148">
        <v>11</v>
      </c>
      <c r="G15148" s="3" t="s">
        <v>141</v>
      </c>
      <c r="H15148" t="s">
        <v>2940</v>
      </c>
      <c r="I15148" s="2" cm="1">
        <f t="array" ref="I15148">SUMPRODUCT(CHLWEP3057[Value], --(CHLWEP3057[Year] = Consolidated[[#This Row],[Year]]), --(CHLWEP3057[Month] = Consolidated[[#This Row],[Month]]))</f>
        <v>0.20699999999999999</v>
      </c>
      <c r="J15148" s="2">
        <v>0.20693779904306223</v>
      </c>
      <c r="K15148" s="19" t="s">
        <v>2941</v>
      </c>
    </row>
    <row r="15149" spans="2:11" hidden="1" x14ac:dyDescent="0.2">
      <c r="B15149" t="s">
        <v>2979</v>
      </c>
      <c r="C15149" t="s">
        <v>2982</v>
      </c>
      <c r="D15149" t="s">
        <v>17</v>
      </c>
      <c r="E15149">
        <v>2022</v>
      </c>
      <c r="F15149">
        <v>12</v>
      </c>
      <c r="G15149" s="3" t="s">
        <v>142</v>
      </c>
      <c r="H15149" t="s">
        <v>2940</v>
      </c>
      <c r="I15149" s="2" cm="1">
        <f t="array" ref="I15149">SUMPRODUCT(CHLWEP3057[Value], --(CHLWEP3057[Year] = Consolidated[[#This Row],[Year]]), --(CHLWEP3057[Month] = Consolidated[[#This Row],[Month]]))</f>
        <v>0.20699999999999999</v>
      </c>
      <c r="J15149" s="2">
        <v>0.20693779904306223</v>
      </c>
      <c r="K15149" s="19" t="s">
        <v>2941</v>
      </c>
    </row>
    <row r="15150" spans="2:11" hidden="1" x14ac:dyDescent="0.2">
      <c r="B15150" t="s">
        <v>2979</v>
      </c>
      <c r="C15150" t="s">
        <v>16</v>
      </c>
      <c r="D15150" t="s">
        <v>19</v>
      </c>
      <c r="E15150">
        <v>2021</v>
      </c>
      <c r="F15150">
        <v>6</v>
      </c>
      <c r="G15150" s="3" t="s">
        <v>124</v>
      </c>
      <c r="H15150" t="s">
        <v>2940</v>
      </c>
      <c r="I15150" s="2" cm="1">
        <f t="array" ref="I15150">SUMPRODUCT(Actuals[Price '[USD'] per UOM], --(Actuals[Commodity] = Consolidated[[#This Row],[Commodity]]), --(Actuals[Region] = "APMKTS"), --(Actuals[Year Month] = Consolidated[[#This Row],[Year.Month]]))</f>
        <v>0.30499999999999999</v>
      </c>
      <c r="J15150" s="2">
        <v>0.51477410000000001</v>
      </c>
      <c r="K15150" s="19" t="s">
        <v>2941</v>
      </c>
    </row>
    <row r="15151" spans="2:11" hidden="1" x14ac:dyDescent="0.2">
      <c r="B15151" t="s">
        <v>2979</v>
      </c>
      <c r="C15151" t="s">
        <v>16</v>
      </c>
      <c r="D15151" t="s">
        <v>19</v>
      </c>
      <c r="E15151">
        <v>2021</v>
      </c>
      <c r="F15151">
        <v>7</v>
      </c>
      <c r="G15151" s="3" t="s">
        <v>125</v>
      </c>
      <c r="H15151" t="s">
        <v>2940</v>
      </c>
      <c r="I15151" s="2" cm="1">
        <f t="array" ref="I15151">SUMPRODUCT(Actuals[Price '[USD'] per UOM], --(Actuals[Commodity] = Consolidated[[#This Row],[Commodity]]), --(Actuals[Region] = "APMKTS"), --(Actuals[Year Month] = Consolidated[[#This Row],[Year.Month]]))</f>
        <v>0.38800000000000001</v>
      </c>
      <c r="J15151" s="2">
        <v>0.51477410000000001</v>
      </c>
      <c r="K15151" s="19" t="s">
        <v>2941</v>
      </c>
    </row>
    <row r="15152" spans="2:11" hidden="1" x14ac:dyDescent="0.2">
      <c r="B15152" t="s">
        <v>2979</v>
      </c>
      <c r="C15152" t="s">
        <v>16</v>
      </c>
      <c r="D15152" t="s">
        <v>19</v>
      </c>
      <c r="E15152">
        <v>2021</v>
      </c>
      <c r="F15152">
        <v>8</v>
      </c>
      <c r="G15152" s="3" t="s">
        <v>126</v>
      </c>
      <c r="H15152" t="s">
        <v>2940</v>
      </c>
      <c r="I15152" s="2" cm="1">
        <f t="array" ref="I15152">SUMPRODUCT(Actuals[Price '[USD'] per UOM], --(Actuals[Commodity] = Consolidated[[#This Row],[Commodity]]), --(Actuals[Region] = "APMKTS"), --(Actuals[Year Month] = Consolidated[[#This Row],[Year.Month]]))</f>
        <v>0.38800000000000001</v>
      </c>
      <c r="J15152" s="2">
        <v>0.51477410000000001</v>
      </c>
      <c r="K15152" s="19" t="s">
        <v>2941</v>
      </c>
    </row>
    <row r="15153" spans="2:11" hidden="1" x14ac:dyDescent="0.2">
      <c r="B15153" t="s">
        <v>2979</v>
      </c>
      <c r="C15153" t="s">
        <v>16</v>
      </c>
      <c r="D15153" t="s">
        <v>19</v>
      </c>
      <c r="E15153">
        <v>2021</v>
      </c>
      <c r="F15153">
        <v>9</v>
      </c>
      <c r="G15153" s="3" t="s">
        <v>127</v>
      </c>
      <c r="H15153" t="s">
        <v>2940</v>
      </c>
      <c r="I15153" s="2" cm="1">
        <f t="array" ref="I15153">SUMPRODUCT(Actuals[Price '[USD'] per UOM], --(Actuals[Commodity] = Consolidated[[#This Row],[Commodity]]), --(Actuals[Region] = "APMKTS"), --(Actuals[Year Month] = Consolidated[[#This Row],[Year.Month]]))</f>
        <v>0.38800000000000001</v>
      </c>
      <c r="J15153" s="2">
        <v>0.51477410000000001</v>
      </c>
      <c r="K15153" s="19" t="s">
        <v>2941</v>
      </c>
    </row>
    <row r="15154" spans="2:11" hidden="1" x14ac:dyDescent="0.2">
      <c r="B15154" t="s">
        <v>2979</v>
      </c>
      <c r="C15154" t="s">
        <v>16</v>
      </c>
      <c r="D15154" t="s">
        <v>19</v>
      </c>
      <c r="E15154">
        <v>2021</v>
      </c>
      <c r="F15154">
        <v>10</v>
      </c>
      <c r="G15154" s="3" t="s">
        <v>128</v>
      </c>
      <c r="H15154" t="s">
        <v>2940</v>
      </c>
      <c r="I15154" s="2" cm="1">
        <f t="array" ref="I15154">SUMPRODUCT(Actuals[Price '[USD'] per UOM], --(Actuals[Commodity] = Consolidated[[#This Row],[Commodity]]), --(Actuals[Region] = "APMKTS"), --(Actuals[Year Month] = Consolidated[[#This Row],[Year.Month]]))</f>
        <v>0.53500000000000003</v>
      </c>
      <c r="J15154" s="2">
        <v>0.51477410000000001</v>
      </c>
      <c r="K15154" s="19" t="s">
        <v>2941</v>
      </c>
    </row>
    <row r="15155" spans="2:11" hidden="1" x14ac:dyDescent="0.2">
      <c r="B15155" t="s">
        <v>2979</v>
      </c>
      <c r="C15155" t="s">
        <v>16</v>
      </c>
      <c r="D15155" t="s">
        <v>19</v>
      </c>
      <c r="E15155">
        <v>2021</v>
      </c>
      <c r="F15155">
        <v>11</v>
      </c>
      <c r="G15155" s="3" t="s">
        <v>129</v>
      </c>
      <c r="H15155" t="s">
        <v>2940</v>
      </c>
      <c r="I15155" s="2" cm="1">
        <f t="array" ref="I15155">SUMPRODUCT(Actuals[Price '[USD'] per UOM], --(Actuals[Commodity] = Consolidated[[#This Row],[Commodity]]), --(Actuals[Region] = "APMKTS"), --(Actuals[Year Month] = Consolidated[[#This Row],[Year.Month]]))</f>
        <v>0.54800000000000004</v>
      </c>
      <c r="J15155" s="2">
        <v>0.51477410000000001</v>
      </c>
      <c r="K15155" s="19" t="s">
        <v>2941</v>
      </c>
    </row>
    <row r="15156" spans="2:11" hidden="1" x14ac:dyDescent="0.2">
      <c r="B15156" t="s">
        <v>2979</v>
      </c>
      <c r="C15156" t="s">
        <v>16</v>
      </c>
      <c r="D15156" t="s">
        <v>19</v>
      </c>
      <c r="E15156">
        <v>2021</v>
      </c>
      <c r="F15156">
        <v>12</v>
      </c>
      <c r="G15156" s="3" t="s">
        <v>130</v>
      </c>
      <c r="H15156" t="s">
        <v>2940</v>
      </c>
      <c r="I15156" s="2" cm="1">
        <f t="array" ref="I15156">SUMPRODUCT(Actuals[Price '[USD'] per UOM], --(Actuals[Commodity] = Consolidated[[#This Row],[Commodity]]), --(Actuals[Region] = "APMKTS"), --(Actuals[Year Month] = Consolidated[[#This Row],[Year.Month]]))</f>
        <v>0.54800000000000004</v>
      </c>
      <c r="J15156" s="2">
        <v>0.51477410000000001</v>
      </c>
      <c r="K15156" s="19" t="s">
        <v>2941</v>
      </c>
    </row>
    <row r="15157" spans="2:11" hidden="1" x14ac:dyDescent="0.2">
      <c r="B15157" t="s">
        <v>2979</v>
      </c>
      <c r="C15157" t="s">
        <v>16</v>
      </c>
      <c r="D15157" t="s">
        <v>19</v>
      </c>
      <c r="E15157">
        <v>2022</v>
      </c>
      <c r="F15157">
        <v>1</v>
      </c>
      <c r="G15157" s="3" t="s">
        <v>131</v>
      </c>
      <c r="H15157" t="s">
        <v>2940</v>
      </c>
      <c r="I15157" s="2" cm="1">
        <f t="array" ref="I15157">SUMPRODUCT(Actuals[Price '[USD'] per UOM], --(Actuals[Commodity] = Consolidated[[#This Row],[Commodity]]), --(Actuals[Region] = "APMKTS"), --(Actuals[Year Month] = Consolidated[[#This Row],[Year.Month]]))</f>
        <v>0.68899999999999995</v>
      </c>
      <c r="J15157" s="2">
        <v>0.51477410000000001</v>
      </c>
      <c r="K15157" s="19" t="s">
        <v>2941</v>
      </c>
    </row>
    <row r="15158" spans="2:11" hidden="1" x14ac:dyDescent="0.2">
      <c r="B15158" t="s">
        <v>2979</v>
      </c>
      <c r="C15158" t="s">
        <v>16</v>
      </c>
      <c r="D15158" t="s">
        <v>19</v>
      </c>
      <c r="E15158">
        <v>2022</v>
      </c>
      <c r="F15158">
        <v>2</v>
      </c>
      <c r="G15158" s="3" t="s">
        <v>132</v>
      </c>
      <c r="H15158" t="s">
        <v>2940</v>
      </c>
      <c r="I15158" s="2" cm="1">
        <f t="array" ref="I15158">SUMPRODUCT(Actuals[Price '[USD'] per UOM], --(Actuals[Commodity] = Consolidated[[#This Row],[Commodity]]), --(Actuals[Region] = "APMKTS"), --(Actuals[Year Month] = Consolidated[[#This Row],[Year.Month]]))</f>
        <v>0.68899999999999995</v>
      </c>
      <c r="J15158" s="2">
        <v>0.51477410000000001</v>
      </c>
      <c r="K15158" s="19" t="s">
        <v>2941</v>
      </c>
    </row>
    <row r="15159" spans="2:11" hidden="1" x14ac:dyDescent="0.2">
      <c r="B15159" t="s">
        <v>2979</v>
      </c>
      <c r="C15159" t="s">
        <v>16</v>
      </c>
      <c r="D15159" t="s">
        <v>19</v>
      </c>
      <c r="E15159">
        <v>2022</v>
      </c>
      <c r="F15159">
        <v>3</v>
      </c>
      <c r="G15159" s="3" t="s">
        <v>133</v>
      </c>
      <c r="H15159" t="s">
        <v>2940</v>
      </c>
      <c r="I15159" s="2" cm="1">
        <f t="array" ref="I15159">SUMPRODUCT(Actuals[Price '[USD'] per UOM], --(Actuals[Commodity] = Consolidated[[#This Row],[Commodity]]), --(Actuals[Region] = "APMKTS"), --(Actuals[Year Month] = Consolidated[[#This Row],[Year.Month]]))</f>
        <v>0.68899999999999995</v>
      </c>
      <c r="J15159" s="2">
        <v>0.51477410000000001</v>
      </c>
      <c r="K15159" s="19" t="s">
        <v>2941</v>
      </c>
    </row>
    <row r="15160" spans="2:11" hidden="1" x14ac:dyDescent="0.2">
      <c r="B15160" t="s">
        <v>2979</v>
      </c>
      <c r="C15160" t="s">
        <v>16</v>
      </c>
      <c r="D15160" t="s">
        <v>19</v>
      </c>
      <c r="E15160">
        <v>2022</v>
      </c>
      <c r="F15160">
        <v>4</v>
      </c>
      <c r="G15160" s="3" t="s">
        <v>134</v>
      </c>
      <c r="H15160" t="s">
        <v>2940</v>
      </c>
      <c r="I15160" s="2" cm="1">
        <f t="array" ref="I15160">SUMPRODUCT(Actuals[Price '[USD'] per UOM], --(Actuals[Commodity] = Consolidated[[#This Row],[Commodity]]), --(Actuals[Region] = "APMKTS"), --(Actuals[Year Month] = Consolidated[[#This Row],[Year.Month]]))</f>
        <v>0.80400000000000005</v>
      </c>
      <c r="J15160" s="2">
        <v>0.51477410000000001</v>
      </c>
      <c r="K15160" s="19" t="s">
        <v>2941</v>
      </c>
    </row>
    <row r="15161" spans="2:11" hidden="1" x14ac:dyDescent="0.2">
      <c r="B15161" t="s">
        <v>2979</v>
      </c>
      <c r="C15161" t="s">
        <v>16</v>
      </c>
      <c r="D15161" t="s">
        <v>19</v>
      </c>
      <c r="E15161">
        <v>2022</v>
      </c>
      <c r="F15161">
        <v>5</v>
      </c>
      <c r="G15161" s="3" t="s">
        <v>135</v>
      </c>
      <c r="H15161" t="s">
        <v>2940</v>
      </c>
      <c r="I15161" s="2" cm="1">
        <f t="array" ref="I15161">SUMPRODUCT(Actuals[Price '[USD'] per UOM], --(Actuals[Commodity] = Consolidated[[#This Row],[Commodity]]), --(Actuals[Region] = "APMKTS"), --(Actuals[Year Month] = Consolidated[[#This Row],[Year.Month]]))</f>
        <v>0.80400000000000005</v>
      </c>
      <c r="J15161" s="2">
        <v>0.51477410000000001</v>
      </c>
      <c r="K15161" s="19" t="s">
        <v>2941</v>
      </c>
    </row>
    <row r="15162" spans="2:11" hidden="1" x14ac:dyDescent="0.2">
      <c r="B15162" t="s">
        <v>2979</v>
      </c>
      <c r="C15162" t="s">
        <v>16</v>
      </c>
      <c r="D15162" t="s">
        <v>19</v>
      </c>
      <c r="E15162">
        <v>2022</v>
      </c>
      <c r="F15162">
        <v>6</v>
      </c>
      <c r="G15162" s="3" t="s">
        <v>136</v>
      </c>
      <c r="H15162" t="s">
        <v>2940</v>
      </c>
      <c r="I15162" s="2" cm="1">
        <f t="array" ref="I15162">SUMPRODUCT(Actuals[Price '[USD'] per UOM], --(Actuals[Commodity] = Consolidated[[#This Row],[Commodity]]), --(Actuals[Region] = "APMKTS"), --(Actuals[Year Month] = Consolidated[[#This Row],[Year.Month]]))</f>
        <v>0.80400000000000005</v>
      </c>
      <c r="J15162" s="2">
        <v>0.51477410000000001</v>
      </c>
      <c r="K15162" s="19" t="s">
        <v>2941</v>
      </c>
    </row>
    <row r="15163" spans="2:11" hidden="1" x14ac:dyDescent="0.2">
      <c r="B15163" t="s">
        <v>2979</v>
      </c>
      <c r="C15163" t="s">
        <v>16</v>
      </c>
      <c r="D15163" t="s">
        <v>19</v>
      </c>
      <c r="E15163">
        <v>2022</v>
      </c>
      <c r="F15163">
        <v>7</v>
      </c>
      <c r="G15163" s="3" t="s">
        <v>137</v>
      </c>
      <c r="H15163" t="s">
        <v>2940</v>
      </c>
      <c r="I15163" s="2" cm="1">
        <f t="array" ref="I15163">SUMPRODUCT(Actuals[Price '[USD'] per UOM], --(Actuals[Commodity] = Consolidated[[#This Row],[Commodity]]), --(Actuals[Region] = "APMKTS"), --(Actuals[Year Month] = Consolidated[[#This Row],[Year.Month]]))</f>
        <v>1.0349999999999999</v>
      </c>
      <c r="J15163" s="2">
        <v>0.51477410000000001</v>
      </c>
      <c r="K15163" s="19" t="s">
        <v>2941</v>
      </c>
    </row>
    <row r="15164" spans="2:11" hidden="1" x14ac:dyDescent="0.2">
      <c r="B15164" t="s">
        <v>2979</v>
      </c>
      <c r="C15164" t="s">
        <v>16</v>
      </c>
      <c r="D15164" t="s">
        <v>19</v>
      </c>
      <c r="E15164">
        <v>2022</v>
      </c>
      <c r="F15164">
        <v>8</v>
      </c>
      <c r="G15164" s="3" t="s">
        <v>138</v>
      </c>
      <c r="H15164" t="s">
        <v>2940</v>
      </c>
      <c r="I15164" s="2" cm="1">
        <f t="array" ref="I15164">SUMPRODUCT(Actuals[Price '[USD'] per UOM], --(Actuals[Commodity] = Consolidated[[#This Row],[Commodity]]), --(Actuals[Region] = "APMKTS"), --(Actuals[Year Month] = Consolidated[[#This Row],[Year.Month]]))</f>
        <v>1.0349999999999999</v>
      </c>
      <c r="J15164" s="2">
        <v>0.51477410000000001</v>
      </c>
      <c r="K15164" s="19" t="s">
        <v>2941</v>
      </c>
    </row>
    <row r="15165" spans="2:11" hidden="1" x14ac:dyDescent="0.2">
      <c r="B15165" t="s">
        <v>2979</v>
      </c>
      <c r="C15165" t="s">
        <v>16</v>
      </c>
      <c r="D15165" t="s">
        <v>19</v>
      </c>
      <c r="E15165">
        <v>2022</v>
      </c>
      <c r="F15165">
        <v>9</v>
      </c>
      <c r="G15165" s="3" t="s">
        <v>139</v>
      </c>
      <c r="H15165" t="s">
        <v>2940</v>
      </c>
      <c r="I15165" s="2" cm="1">
        <f t="array" ref="I15165">SUMPRODUCT(Actuals[Price '[USD'] per UOM], --(Actuals[Commodity] = Consolidated[[#This Row],[Commodity]]), --(Actuals[Region] = "APMKTS"), --(Actuals[Year Month] = Consolidated[[#This Row],[Year.Month]]))</f>
        <v>1.0349999999999999</v>
      </c>
      <c r="J15165" s="2">
        <v>0.51477410000000001</v>
      </c>
      <c r="K15165" s="19" t="s">
        <v>2941</v>
      </c>
    </row>
    <row r="15166" spans="2:11" hidden="1" x14ac:dyDescent="0.2">
      <c r="B15166" t="s">
        <v>2979</v>
      </c>
      <c r="C15166" t="s">
        <v>16</v>
      </c>
      <c r="D15166" t="s">
        <v>19</v>
      </c>
      <c r="E15166">
        <v>2022</v>
      </c>
      <c r="F15166">
        <v>10</v>
      </c>
      <c r="G15166" s="3" t="s">
        <v>140</v>
      </c>
      <c r="H15166" t="s">
        <v>2940</v>
      </c>
      <c r="I15166" s="2" cm="1">
        <f t="array" ref="I15166">SUMPRODUCT(Actuals[Price '[USD'] per UOM], --(Actuals[Commodity] = Consolidated[[#This Row],[Commodity]]), --(Actuals[Region] = "APMKTS"), --(Actuals[Year Month] = Consolidated[[#This Row],[Year.Month]]))</f>
        <v>1.036</v>
      </c>
      <c r="J15166" s="2">
        <v>0.51477410000000001</v>
      </c>
      <c r="K15166" s="19" t="s">
        <v>2941</v>
      </c>
    </row>
    <row r="15167" spans="2:11" hidden="1" x14ac:dyDescent="0.2">
      <c r="B15167" t="s">
        <v>2979</v>
      </c>
      <c r="C15167" t="s">
        <v>16</v>
      </c>
      <c r="D15167" t="s">
        <v>19</v>
      </c>
      <c r="E15167">
        <v>2022</v>
      </c>
      <c r="F15167">
        <v>11</v>
      </c>
      <c r="G15167" s="3" t="s">
        <v>141</v>
      </c>
      <c r="H15167" t="s">
        <v>2940</v>
      </c>
      <c r="I15167" s="2" cm="1">
        <f t="array" ref="I15167">SUMPRODUCT(Actuals[Price '[USD'] per UOM], --(Actuals[Commodity] = Consolidated[[#This Row],[Commodity]]), --(Actuals[Region] = "APMKTS"), --(Actuals[Year Month] = Consolidated[[#This Row],[Year.Month]]))</f>
        <v>1.036</v>
      </c>
      <c r="J15167" s="2">
        <v>0.51477410000000001</v>
      </c>
      <c r="K15167" s="19" t="s">
        <v>2941</v>
      </c>
    </row>
    <row r="15168" spans="2:11" hidden="1" x14ac:dyDescent="0.2">
      <c r="B15168" t="s">
        <v>2979</v>
      </c>
      <c r="C15168" t="s">
        <v>16</v>
      </c>
      <c r="D15168" t="s">
        <v>19</v>
      </c>
      <c r="E15168">
        <v>2022</v>
      </c>
      <c r="F15168">
        <v>12</v>
      </c>
      <c r="G15168" s="3" t="s">
        <v>142</v>
      </c>
      <c r="H15168" t="s">
        <v>2940</v>
      </c>
      <c r="I15168" s="2" cm="1">
        <f t="array" ref="I15168">SUMPRODUCT(Actuals[Price '[USD'] per UOM], --(Actuals[Commodity] = Consolidated[[#This Row],[Commodity]]), --(Actuals[Region] = "APMKTS"), --(Actuals[Year Month] = Consolidated[[#This Row],[Year.Month]]))</f>
        <v>1.036</v>
      </c>
      <c r="J15168" s="2">
        <v>0.51477410000000001</v>
      </c>
      <c r="K15168" s="19" t="s">
        <v>2941</v>
      </c>
    </row>
    <row r="15169" spans="2:11" hidden="1" x14ac:dyDescent="0.2">
      <c r="B15169" t="s">
        <v>2979</v>
      </c>
      <c r="C15169" t="s">
        <v>16</v>
      </c>
      <c r="D15169" t="s">
        <v>22</v>
      </c>
      <c r="E15169">
        <v>2021</v>
      </c>
      <c r="F15169">
        <v>6</v>
      </c>
      <c r="G15169" s="3" t="s">
        <v>124</v>
      </c>
      <c r="H15169" t="s">
        <v>2940</v>
      </c>
      <c r="I15169" s="2" cm="1">
        <f t="array" ref="I15169">SUMPRODUCT(Actuals[Price '[USD'] per UOM], --(Actuals[Commodity] = Consolidated[[#This Row],[Commodity]]), --(Actuals[Region] = "APMKTS"), --(Actuals[Year Month] = Consolidated[[#This Row],[Year.Month]]))</f>
        <v>0.30499999999999999</v>
      </c>
      <c r="J15169" s="2">
        <v>0.51477410000000001</v>
      </c>
      <c r="K15169" s="19" t="s">
        <v>2941</v>
      </c>
    </row>
    <row r="15170" spans="2:11" hidden="1" x14ac:dyDescent="0.2">
      <c r="B15170" t="s">
        <v>2979</v>
      </c>
      <c r="C15170" t="s">
        <v>16</v>
      </c>
      <c r="D15170" t="s">
        <v>22</v>
      </c>
      <c r="E15170">
        <v>2021</v>
      </c>
      <c r="F15170">
        <v>7</v>
      </c>
      <c r="G15170" s="3" t="s">
        <v>125</v>
      </c>
      <c r="H15170" t="s">
        <v>2940</v>
      </c>
      <c r="I15170" s="2" cm="1">
        <f t="array" ref="I15170">SUMPRODUCT(Actuals[Price '[USD'] per UOM], --(Actuals[Commodity] = Consolidated[[#This Row],[Commodity]]), --(Actuals[Region] = "APMKTS"), --(Actuals[Year Month] = Consolidated[[#This Row],[Year.Month]]))</f>
        <v>0.38800000000000001</v>
      </c>
      <c r="J15170" s="2">
        <v>0.51477410000000001</v>
      </c>
      <c r="K15170" s="19" t="s">
        <v>2941</v>
      </c>
    </row>
    <row r="15171" spans="2:11" hidden="1" x14ac:dyDescent="0.2">
      <c r="B15171" t="s">
        <v>2979</v>
      </c>
      <c r="C15171" t="s">
        <v>16</v>
      </c>
      <c r="D15171" t="s">
        <v>22</v>
      </c>
      <c r="E15171">
        <v>2021</v>
      </c>
      <c r="F15171">
        <v>8</v>
      </c>
      <c r="G15171" s="3" t="s">
        <v>126</v>
      </c>
      <c r="H15171" t="s">
        <v>2940</v>
      </c>
      <c r="I15171" s="2" cm="1">
        <f t="array" ref="I15171">SUMPRODUCT(Actuals[Price '[USD'] per UOM], --(Actuals[Commodity] = Consolidated[[#This Row],[Commodity]]), --(Actuals[Region] = "APMKTS"), --(Actuals[Year Month] = Consolidated[[#This Row],[Year.Month]]))</f>
        <v>0.38800000000000001</v>
      </c>
      <c r="J15171" s="2">
        <v>0.51477410000000001</v>
      </c>
      <c r="K15171" s="19" t="s">
        <v>2941</v>
      </c>
    </row>
    <row r="15172" spans="2:11" hidden="1" x14ac:dyDescent="0.2">
      <c r="B15172" t="s">
        <v>2979</v>
      </c>
      <c r="C15172" t="s">
        <v>16</v>
      </c>
      <c r="D15172" t="s">
        <v>22</v>
      </c>
      <c r="E15172">
        <v>2021</v>
      </c>
      <c r="F15172">
        <v>9</v>
      </c>
      <c r="G15172" s="3" t="s">
        <v>127</v>
      </c>
      <c r="H15172" t="s">
        <v>2940</v>
      </c>
      <c r="I15172" s="2" cm="1">
        <f t="array" ref="I15172">SUMPRODUCT(Actuals[Price '[USD'] per UOM], --(Actuals[Commodity] = Consolidated[[#This Row],[Commodity]]), --(Actuals[Region] = "APMKTS"), --(Actuals[Year Month] = Consolidated[[#This Row],[Year.Month]]))</f>
        <v>0.38800000000000001</v>
      </c>
      <c r="J15172" s="2">
        <v>0.51477410000000001</v>
      </c>
      <c r="K15172" s="19" t="s">
        <v>2941</v>
      </c>
    </row>
    <row r="15173" spans="2:11" hidden="1" x14ac:dyDescent="0.2">
      <c r="B15173" t="s">
        <v>2979</v>
      </c>
      <c r="C15173" t="s">
        <v>16</v>
      </c>
      <c r="D15173" t="s">
        <v>22</v>
      </c>
      <c r="E15173">
        <v>2021</v>
      </c>
      <c r="F15173">
        <v>10</v>
      </c>
      <c r="G15173" s="3" t="s">
        <v>128</v>
      </c>
      <c r="H15173" t="s">
        <v>2940</v>
      </c>
      <c r="I15173" s="2" cm="1">
        <f t="array" ref="I15173">SUMPRODUCT(Actuals[Price '[USD'] per UOM], --(Actuals[Commodity] = Consolidated[[#This Row],[Commodity]]), --(Actuals[Region] = "APMKTS"), --(Actuals[Year Month] = Consolidated[[#This Row],[Year.Month]]))</f>
        <v>0.53500000000000003</v>
      </c>
      <c r="J15173" s="2">
        <v>0.51477410000000001</v>
      </c>
      <c r="K15173" s="19" t="s">
        <v>2941</v>
      </c>
    </row>
    <row r="15174" spans="2:11" hidden="1" x14ac:dyDescent="0.2">
      <c r="B15174" t="s">
        <v>2979</v>
      </c>
      <c r="C15174" t="s">
        <v>16</v>
      </c>
      <c r="D15174" t="s">
        <v>22</v>
      </c>
      <c r="E15174">
        <v>2021</v>
      </c>
      <c r="F15174">
        <v>11</v>
      </c>
      <c r="G15174" s="3" t="s">
        <v>129</v>
      </c>
      <c r="H15174" t="s">
        <v>2940</v>
      </c>
      <c r="I15174" s="2" cm="1">
        <f t="array" ref="I15174">SUMPRODUCT(Actuals[Price '[USD'] per UOM], --(Actuals[Commodity] = Consolidated[[#This Row],[Commodity]]), --(Actuals[Region] = "APMKTS"), --(Actuals[Year Month] = Consolidated[[#This Row],[Year.Month]]))</f>
        <v>0.54800000000000004</v>
      </c>
      <c r="J15174" s="2">
        <v>0.51477410000000001</v>
      </c>
      <c r="K15174" s="19" t="s">
        <v>2941</v>
      </c>
    </row>
    <row r="15175" spans="2:11" hidden="1" x14ac:dyDescent="0.2">
      <c r="B15175" t="s">
        <v>2979</v>
      </c>
      <c r="C15175" t="s">
        <v>16</v>
      </c>
      <c r="D15175" t="s">
        <v>22</v>
      </c>
      <c r="E15175">
        <v>2021</v>
      </c>
      <c r="F15175">
        <v>12</v>
      </c>
      <c r="G15175" s="3" t="s">
        <v>130</v>
      </c>
      <c r="H15175" t="s">
        <v>2940</v>
      </c>
      <c r="I15175" s="2" cm="1">
        <f t="array" ref="I15175">SUMPRODUCT(Actuals[Price '[USD'] per UOM], --(Actuals[Commodity] = Consolidated[[#This Row],[Commodity]]), --(Actuals[Region] = "APMKTS"), --(Actuals[Year Month] = Consolidated[[#This Row],[Year.Month]]))</f>
        <v>0.54800000000000004</v>
      </c>
      <c r="J15175" s="2">
        <v>0.51477410000000001</v>
      </c>
      <c r="K15175" s="19" t="s">
        <v>2941</v>
      </c>
    </row>
    <row r="15176" spans="2:11" hidden="1" x14ac:dyDescent="0.2">
      <c r="B15176" t="s">
        <v>2979</v>
      </c>
      <c r="C15176" t="s">
        <v>16</v>
      </c>
      <c r="D15176" t="s">
        <v>22</v>
      </c>
      <c r="E15176">
        <v>2022</v>
      </c>
      <c r="F15176">
        <v>1</v>
      </c>
      <c r="G15176" s="3" t="s">
        <v>131</v>
      </c>
      <c r="H15176" t="s">
        <v>2940</v>
      </c>
      <c r="I15176" s="2" cm="1">
        <f t="array" ref="I15176">SUMPRODUCT(Actuals[Price '[USD'] per UOM], --(Actuals[Commodity] = Consolidated[[#This Row],[Commodity]]), --(Actuals[Region] = "APMKTS"), --(Actuals[Year Month] = Consolidated[[#This Row],[Year.Month]]))</f>
        <v>0.68899999999999995</v>
      </c>
      <c r="J15176" s="2">
        <v>0.51477410000000001</v>
      </c>
      <c r="K15176" s="19" t="s">
        <v>2941</v>
      </c>
    </row>
    <row r="15177" spans="2:11" hidden="1" x14ac:dyDescent="0.2">
      <c r="B15177" t="s">
        <v>2979</v>
      </c>
      <c r="C15177" t="s">
        <v>16</v>
      </c>
      <c r="D15177" t="s">
        <v>22</v>
      </c>
      <c r="E15177">
        <v>2022</v>
      </c>
      <c r="F15177">
        <v>2</v>
      </c>
      <c r="G15177" s="3" t="s">
        <v>132</v>
      </c>
      <c r="H15177" t="s">
        <v>2940</v>
      </c>
      <c r="I15177" s="2" cm="1">
        <f t="array" ref="I15177">SUMPRODUCT(Actuals[Price '[USD'] per UOM], --(Actuals[Commodity] = Consolidated[[#This Row],[Commodity]]), --(Actuals[Region] = "APMKTS"), --(Actuals[Year Month] = Consolidated[[#This Row],[Year.Month]]))</f>
        <v>0.68899999999999995</v>
      </c>
      <c r="J15177" s="2">
        <v>0.51477410000000001</v>
      </c>
      <c r="K15177" s="19" t="s">
        <v>2941</v>
      </c>
    </row>
    <row r="15178" spans="2:11" hidden="1" x14ac:dyDescent="0.2">
      <c r="B15178" t="s">
        <v>2979</v>
      </c>
      <c r="C15178" t="s">
        <v>16</v>
      </c>
      <c r="D15178" t="s">
        <v>22</v>
      </c>
      <c r="E15178">
        <v>2022</v>
      </c>
      <c r="F15178">
        <v>3</v>
      </c>
      <c r="G15178" s="3" t="s">
        <v>133</v>
      </c>
      <c r="H15178" t="s">
        <v>2940</v>
      </c>
      <c r="I15178" s="2" cm="1">
        <f t="array" ref="I15178">SUMPRODUCT(Actuals[Price '[USD'] per UOM], --(Actuals[Commodity] = Consolidated[[#This Row],[Commodity]]), --(Actuals[Region] = "APMKTS"), --(Actuals[Year Month] = Consolidated[[#This Row],[Year.Month]]))</f>
        <v>0.68899999999999995</v>
      </c>
      <c r="J15178" s="2">
        <v>0.51477410000000001</v>
      </c>
      <c r="K15178" s="19" t="s">
        <v>2941</v>
      </c>
    </row>
    <row r="15179" spans="2:11" hidden="1" x14ac:dyDescent="0.2">
      <c r="B15179" t="s">
        <v>2979</v>
      </c>
      <c r="C15179" t="s">
        <v>16</v>
      </c>
      <c r="D15179" t="s">
        <v>22</v>
      </c>
      <c r="E15179">
        <v>2022</v>
      </c>
      <c r="F15179">
        <v>4</v>
      </c>
      <c r="G15179" s="3" t="s">
        <v>134</v>
      </c>
      <c r="H15179" t="s">
        <v>2940</v>
      </c>
      <c r="I15179" s="2" cm="1">
        <f t="array" ref="I15179">SUMPRODUCT(Actuals[Price '[USD'] per UOM], --(Actuals[Commodity] = Consolidated[[#This Row],[Commodity]]), --(Actuals[Region] = "APMKTS"), --(Actuals[Year Month] = Consolidated[[#This Row],[Year.Month]]))</f>
        <v>0.80400000000000005</v>
      </c>
      <c r="J15179" s="2">
        <v>0.51477410000000001</v>
      </c>
      <c r="K15179" s="19" t="s">
        <v>2941</v>
      </c>
    </row>
    <row r="15180" spans="2:11" hidden="1" x14ac:dyDescent="0.2">
      <c r="B15180" t="s">
        <v>2979</v>
      </c>
      <c r="C15180" t="s">
        <v>16</v>
      </c>
      <c r="D15180" t="s">
        <v>22</v>
      </c>
      <c r="E15180">
        <v>2022</v>
      </c>
      <c r="F15180">
        <v>5</v>
      </c>
      <c r="G15180" s="3" t="s">
        <v>135</v>
      </c>
      <c r="H15180" t="s">
        <v>2940</v>
      </c>
      <c r="I15180" s="2" cm="1">
        <f t="array" ref="I15180">SUMPRODUCT(Actuals[Price '[USD'] per UOM], --(Actuals[Commodity] = Consolidated[[#This Row],[Commodity]]), --(Actuals[Region] = "APMKTS"), --(Actuals[Year Month] = Consolidated[[#This Row],[Year.Month]]))</f>
        <v>0.80400000000000005</v>
      </c>
      <c r="J15180" s="2">
        <v>0.51477410000000001</v>
      </c>
      <c r="K15180" s="19" t="s">
        <v>2941</v>
      </c>
    </row>
    <row r="15181" spans="2:11" hidden="1" x14ac:dyDescent="0.2">
      <c r="B15181" t="s">
        <v>2979</v>
      </c>
      <c r="C15181" t="s">
        <v>16</v>
      </c>
      <c r="D15181" t="s">
        <v>22</v>
      </c>
      <c r="E15181">
        <v>2022</v>
      </c>
      <c r="F15181">
        <v>6</v>
      </c>
      <c r="G15181" s="3" t="s">
        <v>136</v>
      </c>
      <c r="H15181" t="s">
        <v>2940</v>
      </c>
      <c r="I15181" s="2" cm="1">
        <f t="array" ref="I15181">SUMPRODUCT(Actuals[Price '[USD'] per UOM], --(Actuals[Commodity] = Consolidated[[#This Row],[Commodity]]), --(Actuals[Region] = "APMKTS"), --(Actuals[Year Month] = Consolidated[[#This Row],[Year.Month]]))</f>
        <v>0.80400000000000005</v>
      </c>
      <c r="J15181" s="2">
        <v>0.51477410000000001</v>
      </c>
      <c r="K15181" s="19" t="s">
        <v>2941</v>
      </c>
    </row>
    <row r="15182" spans="2:11" hidden="1" x14ac:dyDescent="0.2">
      <c r="B15182" t="s">
        <v>2979</v>
      </c>
      <c r="C15182" t="s">
        <v>16</v>
      </c>
      <c r="D15182" t="s">
        <v>22</v>
      </c>
      <c r="E15182">
        <v>2022</v>
      </c>
      <c r="F15182">
        <v>7</v>
      </c>
      <c r="G15182" s="3" t="s">
        <v>137</v>
      </c>
      <c r="H15182" t="s">
        <v>2940</v>
      </c>
      <c r="I15182" s="2" cm="1">
        <f t="array" ref="I15182">SUMPRODUCT(Actuals[Price '[USD'] per UOM], --(Actuals[Commodity] = Consolidated[[#This Row],[Commodity]]), --(Actuals[Region] = "APMKTS"), --(Actuals[Year Month] = Consolidated[[#This Row],[Year.Month]]))</f>
        <v>1.0349999999999999</v>
      </c>
      <c r="J15182" s="2">
        <v>0.51477410000000001</v>
      </c>
      <c r="K15182" s="19" t="s">
        <v>2941</v>
      </c>
    </row>
    <row r="15183" spans="2:11" hidden="1" x14ac:dyDescent="0.2">
      <c r="B15183" t="s">
        <v>2979</v>
      </c>
      <c r="C15183" t="s">
        <v>16</v>
      </c>
      <c r="D15183" t="s">
        <v>22</v>
      </c>
      <c r="E15183">
        <v>2022</v>
      </c>
      <c r="F15183">
        <v>8</v>
      </c>
      <c r="G15183" s="3" t="s">
        <v>138</v>
      </c>
      <c r="H15183" t="s">
        <v>2940</v>
      </c>
      <c r="I15183" s="2" cm="1">
        <f t="array" ref="I15183">SUMPRODUCT(Actuals[Price '[USD'] per UOM], --(Actuals[Commodity] = Consolidated[[#This Row],[Commodity]]), --(Actuals[Region] = "APMKTS"), --(Actuals[Year Month] = Consolidated[[#This Row],[Year.Month]]))</f>
        <v>1.0349999999999999</v>
      </c>
      <c r="J15183" s="2">
        <v>0.51477410000000001</v>
      </c>
      <c r="K15183" s="19" t="s">
        <v>2941</v>
      </c>
    </row>
    <row r="15184" spans="2:11" hidden="1" x14ac:dyDescent="0.2">
      <c r="B15184" t="s">
        <v>2979</v>
      </c>
      <c r="C15184" t="s">
        <v>16</v>
      </c>
      <c r="D15184" t="s">
        <v>22</v>
      </c>
      <c r="E15184">
        <v>2022</v>
      </c>
      <c r="F15184">
        <v>9</v>
      </c>
      <c r="G15184" s="3" t="s">
        <v>139</v>
      </c>
      <c r="H15184" t="s">
        <v>2940</v>
      </c>
      <c r="I15184" s="2" cm="1">
        <f t="array" ref="I15184">SUMPRODUCT(Actuals[Price '[USD'] per UOM], --(Actuals[Commodity] = Consolidated[[#This Row],[Commodity]]), --(Actuals[Region] = "APMKTS"), --(Actuals[Year Month] = Consolidated[[#This Row],[Year.Month]]))</f>
        <v>1.0349999999999999</v>
      </c>
      <c r="J15184" s="2">
        <v>0.51477410000000001</v>
      </c>
      <c r="K15184" s="19" t="s">
        <v>2941</v>
      </c>
    </row>
    <row r="15185" spans="2:11" hidden="1" x14ac:dyDescent="0.2">
      <c r="B15185" t="s">
        <v>2979</v>
      </c>
      <c r="C15185" t="s">
        <v>16</v>
      </c>
      <c r="D15185" t="s">
        <v>22</v>
      </c>
      <c r="E15185">
        <v>2022</v>
      </c>
      <c r="F15185">
        <v>10</v>
      </c>
      <c r="G15185" s="3" t="s">
        <v>140</v>
      </c>
      <c r="H15185" t="s">
        <v>2940</v>
      </c>
      <c r="I15185" s="2" cm="1">
        <f t="array" ref="I15185">SUMPRODUCT(Actuals[Price '[USD'] per UOM], --(Actuals[Commodity] = Consolidated[[#This Row],[Commodity]]), --(Actuals[Region] = "APMKTS"), --(Actuals[Year Month] = Consolidated[[#This Row],[Year.Month]]))</f>
        <v>1.036</v>
      </c>
      <c r="J15185" s="2">
        <v>0.51477410000000001</v>
      </c>
      <c r="K15185" s="19" t="s">
        <v>2941</v>
      </c>
    </row>
    <row r="15186" spans="2:11" hidden="1" x14ac:dyDescent="0.2">
      <c r="B15186" t="s">
        <v>2979</v>
      </c>
      <c r="C15186" t="s">
        <v>16</v>
      </c>
      <c r="D15186" t="s">
        <v>22</v>
      </c>
      <c r="E15186">
        <v>2022</v>
      </c>
      <c r="F15186">
        <v>11</v>
      </c>
      <c r="G15186" s="3" t="s">
        <v>141</v>
      </c>
      <c r="H15186" t="s">
        <v>2940</v>
      </c>
      <c r="I15186" s="2" cm="1">
        <f t="array" ref="I15186">SUMPRODUCT(Actuals[Price '[USD'] per UOM], --(Actuals[Commodity] = Consolidated[[#This Row],[Commodity]]), --(Actuals[Region] = "APMKTS"), --(Actuals[Year Month] = Consolidated[[#This Row],[Year.Month]]))</f>
        <v>1.036</v>
      </c>
      <c r="J15186" s="2">
        <v>0.51477410000000001</v>
      </c>
      <c r="K15186" s="19" t="s">
        <v>2941</v>
      </c>
    </row>
    <row r="15187" spans="2:11" hidden="1" x14ac:dyDescent="0.2">
      <c r="B15187" t="s">
        <v>2979</v>
      </c>
      <c r="C15187" t="s">
        <v>16</v>
      </c>
      <c r="D15187" t="s">
        <v>22</v>
      </c>
      <c r="E15187">
        <v>2022</v>
      </c>
      <c r="F15187">
        <v>12</v>
      </c>
      <c r="G15187" s="3" t="s">
        <v>142</v>
      </c>
      <c r="H15187" t="s">
        <v>2940</v>
      </c>
      <c r="I15187" s="2" cm="1">
        <f t="array" ref="I15187">SUMPRODUCT(Actuals[Price '[USD'] per UOM], --(Actuals[Commodity] = Consolidated[[#This Row],[Commodity]]), --(Actuals[Region] = "APMKTS"), --(Actuals[Year Month] = Consolidated[[#This Row],[Year.Month]]))</f>
        <v>1.036</v>
      </c>
      <c r="J15187" s="2">
        <v>0.51477410000000001</v>
      </c>
      <c r="K15187" s="19" t="s">
        <v>2941</v>
      </c>
    </row>
    <row r="15188" spans="2:11" hidden="1" x14ac:dyDescent="0.2">
      <c r="B15188" t="s">
        <v>2979</v>
      </c>
      <c r="C15188" t="s">
        <v>2982</v>
      </c>
      <c r="D15188" t="s">
        <v>20</v>
      </c>
      <c r="E15188">
        <v>2021</v>
      </c>
      <c r="F15188">
        <v>6</v>
      </c>
      <c r="G15188" s="3" t="s">
        <v>124</v>
      </c>
      <c r="H15188" t="s">
        <v>2940</v>
      </c>
      <c r="I15188" s="2" cm="1">
        <f t="array" ref="I15188">SUMPRODUCT(CHLWEP3057[Value], --(CHLWEP3057[Year] = Consolidated[[#This Row],[Year]]), --(CHLWEP3057[Month] = Consolidated[[#This Row],[Month]]))</f>
        <v>0.20699999999999999</v>
      </c>
      <c r="J15188" s="2">
        <v>0.20693779904306223</v>
      </c>
      <c r="K15188" s="19" t="s">
        <v>2941</v>
      </c>
    </row>
    <row r="15189" spans="2:11" hidden="1" x14ac:dyDescent="0.2">
      <c r="B15189" t="s">
        <v>2979</v>
      </c>
      <c r="C15189" t="s">
        <v>2982</v>
      </c>
      <c r="D15189" t="s">
        <v>20</v>
      </c>
      <c r="E15189">
        <v>2021</v>
      </c>
      <c r="F15189">
        <v>7</v>
      </c>
      <c r="G15189" s="3" t="s">
        <v>125</v>
      </c>
      <c r="H15189" t="s">
        <v>2940</v>
      </c>
      <c r="I15189" s="2" cm="1">
        <f t="array" ref="I15189">SUMPRODUCT(CHLWEP3057[Value], --(CHLWEP3057[Year] = Consolidated[[#This Row],[Year]]), --(CHLWEP3057[Month] = Consolidated[[#This Row],[Month]]))</f>
        <v>0.20699999999999999</v>
      </c>
      <c r="J15189" s="2">
        <v>0.20693779904306223</v>
      </c>
      <c r="K15189" s="19" t="s">
        <v>2941</v>
      </c>
    </row>
    <row r="15190" spans="2:11" hidden="1" x14ac:dyDescent="0.2">
      <c r="B15190" t="s">
        <v>2979</v>
      </c>
      <c r="C15190" t="s">
        <v>2982</v>
      </c>
      <c r="D15190" t="s">
        <v>20</v>
      </c>
      <c r="E15190">
        <v>2021</v>
      </c>
      <c r="F15190">
        <v>8</v>
      </c>
      <c r="G15190" s="3" t="s">
        <v>126</v>
      </c>
      <c r="H15190" t="s">
        <v>2940</v>
      </c>
      <c r="I15190" s="2" cm="1">
        <f t="array" ref="I15190">SUMPRODUCT(CHLWEP3057[Value], --(CHLWEP3057[Year] = Consolidated[[#This Row],[Year]]), --(CHLWEP3057[Month] = Consolidated[[#This Row],[Month]]))</f>
        <v>0.20699999999999999</v>
      </c>
      <c r="J15190" s="2">
        <v>0.20693779904306223</v>
      </c>
      <c r="K15190" s="19" t="s">
        <v>2941</v>
      </c>
    </row>
    <row r="15191" spans="2:11" hidden="1" x14ac:dyDescent="0.2">
      <c r="B15191" t="s">
        <v>2979</v>
      </c>
      <c r="C15191" t="s">
        <v>2982</v>
      </c>
      <c r="D15191" t="s">
        <v>20</v>
      </c>
      <c r="E15191">
        <v>2021</v>
      </c>
      <c r="F15191">
        <v>9</v>
      </c>
      <c r="G15191" s="3" t="s">
        <v>127</v>
      </c>
      <c r="H15191" t="s">
        <v>2940</v>
      </c>
      <c r="I15191" s="2" cm="1">
        <f t="array" ref="I15191">SUMPRODUCT(CHLWEP3057[Value], --(CHLWEP3057[Year] = Consolidated[[#This Row],[Year]]), --(CHLWEP3057[Month] = Consolidated[[#This Row],[Month]]))</f>
        <v>0.20699999999999999</v>
      </c>
      <c r="J15191" s="2">
        <v>0.20693779904306223</v>
      </c>
      <c r="K15191" s="19" t="s">
        <v>2941</v>
      </c>
    </row>
    <row r="15192" spans="2:11" hidden="1" x14ac:dyDescent="0.2">
      <c r="B15192" t="s">
        <v>2979</v>
      </c>
      <c r="C15192" t="s">
        <v>2982</v>
      </c>
      <c r="D15192" t="s">
        <v>20</v>
      </c>
      <c r="E15192">
        <v>2021</v>
      </c>
      <c r="F15192">
        <v>10</v>
      </c>
      <c r="G15192" s="3" t="s">
        <v>128</v>
      </c>
      <c r="H15192" t="s">
        <v>2940</v>
      </c>
      <c r="I15192" s="2" cm="1">
        <f t="array" ref="I15192">SUMPRODUCT(CHLWEP3057[Value], --(CHLWEP3057[Year] = Consolidated[[#This Row],[Year]]), --(CHLWEP3057[Month] = Consolidated[[#This Row],[Month]]))</f>
        <v>0.20699999999999999</v>
      </c>
      <c r="J15192" s="2">
        <v>0.20693779904306223</v>
      </c>
      <c r="K15192" s="19" t="s">
        <v>2941</v>
      </c>
    </row>
    <row r="15193" spans="2:11" hidden="1" x14ac:dyDescent="0.2">
      <c r="B15193" t="s">
        <v>2979</v>
      </c>
      <c r="C15193" t="s">
        <v>2982</v>
      </c>
      <c r="D15193" t="s">
        <v>20</v>
      </c>
      <c r="E15193">
        <v>2021</v>
      </c>
      <c r="F15193">
        <v>11</v>
      </c>
      <c r="G15193" s="3" t="s">
        <v>129</v>
      </c>
      <c r="H15193" t="s">
        <v>2940</v>
      </c>
      <c r="I15193" s="2" cm="1">
        <f t="array" ref="I15193">SUMPRODUCT(CHLWEP3057[Value], --(CHLWEP3057[Year] = Consolidated[[#This Row],[Year]]), --(CHLWEP3057[Month] = Consolidated[[#This Row],[Month]]))</f>
        <v>0.20699999999999999</v>
      </c>
      <c r="J15193" s="2">
        <v>0.20693779904306223</v>
      </c>
      <c r="K15193" s="19" t="s">
        <v>2941</v>
      </c>
    </row>
    <row r="15194" spans="2:11" hidden="1" x14ac:dyDescent="0.2">
      <c r="B15194" t="s">
        <v>2979</v>
      </c>
      <c r="C15194" t="s">
        <v>2982</v>
      </c>
      <c r="D15194" t="s">
        <v>20</v>
      </c>
      <c r="E15194">
        <v>2021</v>
      </c>
      <c r="F15194">
        <v>12</v>
      </c>
      <c r="G15194" s="3" t="s">
        <v>130</v>
      </c>
      <c r="H15194" t="s">
        <v>2940</v>
      </c>
      <c r="I15194" s="2" cm="1">
        <f t="array" ref="I15194">SUMPRODUCT(CHLWEP3057[Value], --(CHLWEP3057[Year] = Consolidated[[#This Row],[Year]]), --(CHLWEP3057[Month] = Consolidated[[#This Row],[Month]]))</f>
        <v>0.20699999999999999</v>
      </c>
      <c r="J15194" s="2">
        <v>0.20693779904306223</v>
      </c>
      <c r="K15194" s="19" t="s">
        <v>2941</v>
      </c>
    </row>
    <row r="15195" spans="2:11" hidden="1" x14ac:dyDescent="0.2">
      <c r="B15195" t="s">
        <v>2979</v>
      </c>
      <c r="C15195" t="s">
        <v>2982</v>
      </c>
      <c r="D15195" t="s">
        <v>20</v>
      </c>
      <c r="E15195">
        <v>2022</v>
      </c>
      <c r="F15195">
        <v>1</v>
      </c>
      <c r="G15195" s="3" t="s">
        <v>131</v>
      </c>
      <c r="H15195" t="s">
        <v>2940</v>
      </c>
      <c r="I15195" s="2" cm="1">
        <f t="array" ref="I15195">SUMPRODUCT(CHLWEP3057[Value], --(CHLWEP3057[Year] = Consolidated[[#This Row],[Year]]), --(CHLWEP3057[Month] = Consolidated[[#This Row],[Month]]))</f>
        <v>0.20699999999999999</v>
      </c>
      <c r="J15195" s="2">
        <v>0.20693779904306223</v>
      </c>
      <c r="K15195" s="19" t="s">
        <v>2941</v>
      </c>
    </row>
    <row r="15196" spans="2:11" hidden="1" x14ac:dyDescent="0.2">
      <c r="B15196" t="s">
        <v>2979</v>
      </c>
      <c r="C15196" t="s">
        <v>2982</v>
      </c>
      <c r="D15196" t="s">
        <v>20</v>
      </c>
      <c r="E15196">
        <v>2022</v>
      </c>
      <c r="F15196">
        <v>2</v>
      </c>
      <c r="G15196" s="3" t="s">
        <v>132</v>
      </c>
      <c r="H15196" t="s">
        <v>2940</v>
      </c>
      <c r="I15196" s="2" cm="1">
        <f t="array" ref="I15196">SUMPRODUCT(CHLWEP3057[Value], --(CHLWEP3057[Year] = Consolidated[[#This Row],[Year]]), --(CHLWEP3057[Month] = Consolidated[[#This Row],[Month]]))</f>
        <v>0.20699999999999999</v>
      </c>
      <c r="J15196" s="2">
        <v>0.20693779904306223</v>
      </c>
      <c r="K15196" s="19" t="s">
        <v>2941</v>
      </c>
    </row>
    <row r="15197" spans="2:11" hidden="1" x14ac:dyDescent="0.2">
      <c r="B15197" t="s">
        <v>2979</v>
      </c>
      <c r="C15197" t="s">
        <v>2982</v>
      </c>
      <c r="D15197" t="s">
        <v>20</v>
      </c>
      <c r="E15197">
        <v>2022</v>
      </c>
      <c r="F15197">
        <v>3</v>
      </c>
      <c r="G15197" s="3" t="s">
        <v>133</v>
      </c>
      <c r="H15197" t="s">
        <v>2940</v>
      </c>
      <c r="I15197" s="2" cm="1">
        <f t="array" ref="I15197">SUMPRODUCT(CHLWEP3057[Value], --(CHLWEP3057[Year] = Consolidated[[#This Row],[Year]]), --(CHLWEP3057[Month] = Consolidated[[#This Row],[Month]]))</f>
        <v>0.20699999999999999</v>
      </c>
      <c r="J15197" s="2">
        <v>0.20693779904306223</v>
      </c>
      <c r="K15197" s="19" t="s">
        <v>2941</v>
      </c>
    </row>
    <row r="15198" spans="2:11" hidden="1" x14ac:dyDescent="0.2">
      <c r="B15198" t="s">
        <v>2979</v>
      </c>
      <c r="C15198" t="s">
        <v>2982</v>
      </c>
      <c r="D15198" t="s">
        <v>20</v>
      </c>
      <c r="E15198">
        <v>2022</v>
      </c>
      <c r="F15198">
        <v>4</v>
      </c>
      <c r="G15198" s="3" t="s">
        <v>134</v>
      </c>
      <c r="H15198" t="s">
        <v>2940</v>
      </c>
      <c r="I15198" s="2" cm="1">
        <f t="array" ref="I15198">SUMPRODUCT(CHLWEP3057[Value], --(CHLWEP3057[Year] = Consolidated[[#This Row],[Year]]), --(CHLWEP3057[Month] = Consolidated[[#This Row],[Month]]))</f>
        <v>0.20699999999999999</v>
      </c>
      <c r="J15198" s="2">
        <v>0.20693779904306223</v>
      </c>
      <c r="K15198" s="19" t="s">
        <v>2941</v>
      </c>
    </row>
    <row r="15199" spans="2:11" hidden="1" x14ac:dyDescent="0.2">
      <c r="B15199" t="s">
        <v>2979</v>
      </c>
      <c r="C15199" t="s">
        <v>2982</v>
      </c>
      <c r="D15199" t="s">
        <v>20</v>
      </c>
      <c r="E15199">
        <v>2022</v>
      </c>
      <c r="F15199">
        <v>5</v>
      </c>
      <c r="G15199" s="3" t="s">
        <v>135</v>
      </c>
      <c r="H15199" t="s">
        <v>2940</v>
      </c>
      <c r="I15199" s="2" cm="1">
        <f t="array" ref="I15199">SUMPRODUCT(CHLWEP3057[Value], --(CHLWEP3057[Year] = Consolidated[[#This Row],[Year]]), --(CHLWEP3057[Month] = Consolidated[[#This Row],[Month]]))</f>
        <v>0.20699999999999999</v>
      </c>
      <c r="J15199" s="2">
        <v>0.20693779904306223</v>
      </c>
      <c r="K15199" s="19" t="s">
        <v>2941</v>
      </c>
    </row>
    <row r="15200" spans="2:11" hidden="1" x14ac:dyDescent="0.2">
      <c r="B15200" t="s">
        <v>2979</v>
      </c>
      <c r="C15200" t="s">
        <v>2982</v>
      </c>
      <c r="D15200" t="s">
        <v>20</v>
      </c>
      <c r="E15200">
        <v>2022</v>
      </c>
      <c r="F15200">
        <v>6</v>
      </c>
      <c r="G15200" s="3" t="s">
        <v>136</v>
      </c>
      <c r="H15200" t="s">
        <v>2940</v>
      </c>
      <c r="I15200" s="2" cm="1">
        <f t="array" ref="I15200">SUMPRODUCT(CHLWEP3057[Value], --(CHLWEP3057[Year] = Consolidated[[#This Row],[Year]]), --(CHLWEP3057[Month] = Consolidated[[#This Row],[Month]]))</f>
        <v>0.20699999999999999</v>
      </c>
      <c r="J15200" s="2">
        <v>0.20693779904306223</v>
      </c>
      <c r="K15200" s="19" t="s">
        <v>2941</v>
      </c>
    </row>
    <row r="15201" spans="2:11" hidden="1" x14ac:dyDescent="0.2">
      <c r="B15201" t="s">
        <v>2979</v>
      </c>
      <c r="C15201" t="s">
        <v>2982</v>
      </c>
      <c r="D15201" t="s">
        <v>20</v>
      </c>
      <c r="E15201">
        <v>2022</v>
      </c>
      <c r="F15201">
        <v>7</v>
      </c>
      <c r="G15201" s="3" t="s">
        <v>137</v>
      </c>
      <c r="H15201" t="s">
        <v>2940</v>
      </c>
      <c r="I15201" s="2" cm="1">
        <f t="array" ref="I15201">SUMPRODUCT(CHLWEP3057[Value], --(CHLWEP3057[Year] = Consolidated[[#This Row],[Year]]), --(CHLWEP3057[Month] = Consolidated[[#This Row],[Month]]))</f>
        <v>0.20699999999999999</v>
      </c>
      <c r="J15201" s="2">
        <v>0.20693779904306223</v>
      </c>
      <c r="K15201" s="19" t="s">
        <v>2941</v>
      </c>
    </row>
    <row r="15202" spans="2:11" hidden="1" x14ac:dyDescent="0.2">
      <c r="B15202" t="s">
        <v>2979</v>
      </c>
      <c r="C15202" t="s">
        <v>2982</v>
      </c>
      <c r="D15202" t="s">
        <v>20</v>
      </c>
      <c r="E15202">
        <v>2022</v>
      </c>
      <c r="F15202">
        <v>8</v>
      </c>
      <c r="G15202" s="3" t="s">
        <v>138</v>
      </c>
      <c r="H15202" t="s">
        <v>2940</v>
      </c>
      <c r="I15202" s="2" cm="1">
        <f t="array" ref="I15202">SUMPRODUCT(CHLWEP3057[Value], --(CHLWEP3057[Year] = Consolidated[[#This Row],[Year]]), --(CHLWEP3057[Month] = Consolidated[[#This Row],[Month]]))</f>
        <v>0.20699999999999999</v>
      </c>
      <c r="J15202" s="2">
        <v>0.20693779904306223</v>
      </c>
      <c r="K15202" s="19" t="s">
        <v>2941</v>
      </c>
    </row>
    <row r="15203" spans="2:11" hidden="1" x14ac:dyDescent="0.2">
      <c r="B15203" t="s">
        <v>2979</v>
      </c>
      <c r="C15203" t="s">
        <v>2982</v>
      </c>
      <c r="D15203" t="s">
        <v>20</v>
      </c>
      <c r="E15203">
        <v>2022</v>
      </c>
      <c r="F15203">
        <v>9</v>
      </c>
      <c r="G15203" s="3" t="s">
        <v>139</v>
      </c>
      <c r="H15203" t="s">
        <v>2940</v>
      </c>
      <c r="I15203" s="2" cm="1">
        <f t="array" ref="I15203">SUMPRODUCT(CHLWEP3057[Value], --(CHLWEP3057[Year] = Consolidated[[#This Row],[Year]]), --(CHLWEP3057[Month] = Consolidated[[#This Row],[Month]]))</f>
        <v>0.20699999999999999</v>
      </c>
      <c r="J15203" s="2">
        <v>0.20693779904306223</v>
      </c>
      <c r="K15203" s="19" t="s">
        <v>2941</v>
      </c>
    </row>
    <row r="15204" spans="2:11" hidden="1" x14ac:dyDescent="0.2">
      <c r="B15204" t="s">
        <v>2979</v>
      </c>
      <c r="C15204" t="s">
        <v>2982</v>
      </c>
      <c r="D15204" t="s">
        <v>20</v>
      </c>
      <c r="E15204">
        <v>2022</v>
      </c>
      <c r="F15204">
        <v>10</v>
      </c>
      <c r="G15204" s="3" t="s">
        <v>140</v>
      </c>
      <c r="H15204" t="s">
        <v>2940</v>
      </c>
      <c r="I15204" s="2" cm="1">
        <f t="array" ref="I15204">SUMPRODUCT(CHLWEP3057[Value], --(CHLWEP3057[Year] = Consolidated[[#This Row],[Year]]), --(CHLWEP3057[Month] = Consolidated[[#This Row],[Month]]))</f>
        <v>0.20699999999999999</v>
      </c>
      <c r="J15204" s="2">
        <v>0.20693779904306223</v>
      </c>
      <c r="K15204" s="19" t="s">
        <v>2941</v>
      </c>
    </row>
    <row r="15205" spans="2:11" hidden="1" x14ac:dyDescent="0.2">
      <c r="B15205" t="s">
        <v>2979</v>
      </c>
      <c r="C15205" t="s">
        <v>2982</v>
      </c>
      <c r="D15205" t="s">
        <v>20</v>
      </c>
      <c r="E15205">
        <v>2022</v>
      </c>
      <c r="F15205">
        <v>11</v>
      </c>
      <c r="G15205" s="3" t="s">
        <v>141</v>
      </c>
      <c r="H15205" t="s">
        <v>2940</v>
      </c>
      <c r="I15205" s="2" cm="1">
        <f t="array" ref="I15205">SUMPRODUCT(CHLWEP3057[Value], --(CHLWEP3057[Year] = Consolidated[[#This Row],[Year]]), --(CHLWEP3057[Month] = Consolidated[[#This Row],[Month]]))</f>
        <v>0.20699999999999999</v>
      </c>
      <c r="J15205" s="2">
        <v>0.20693779904306223</v>
      </c>
      <c r="K15205" s="19" t="s">
        <v>2941</v>
      </c>
    </row>
    <row r="15206" spans="2:11" hidden="1" x14ac:dyDescent="0.2">
      <c r="B15206" t="s">
        <v>2979</v>
      </c>
      <c r="C15206" t="s">
        <v>2982</v>
      </c>
      <c r="D15206" t="s">
        <v>20</v>
      </c>
      <c r="E15206">
        <v>2022</v>
      </c>
      <c r="F15206">
        <v>12</v>
      </c>
      <c r="G15206" s="3" t="s">
        <v>142</v>
      </c>
      <c r="H15206" t="s">
        <v>2940</v>
      </c>
      <c r="I15206" s="2" cm="1">
        <f t="array" ref="I15206">SUMPRODUCT(CHLWEP3057[Value], --(CHLWEP3057[Year] = Consolidated[[#This Row],[Year]]), --(CHLWEP3057[Month] = Consolidated[[#This Row],[Month]]))</f>
        <v>0.20699999999999999</v>
      </c>
      <c r="J15206" s="2">
        <v>0.20693779904306223</v>
      </c>
      <c r="K15206" s="19" t="s">
        <v>2941</v>
      </c>
    </row>
    <row r="15207" spans="2:11" hidden="1" x14ac:dyDescent="0.2">
      <c r="B15207" t="s">
        <v>2979</v>
      </c>
      <c r="C15207" t="s">
        <v>16</v>
      </c>
      <c r="D15207" t="s">
        <v>15</v>
      </c>
      <c r="E15207">
        <v>2021</v>
      </c>
      <c r="F15207">
        <v>6</v>
      </c>
      <c r="G15207" s="3" t="s">
        <v>124</v>
      </c>
      <c r="H15207" t="s">
        <v>2940</v>
      </c>
      <c r="I15207" s="2" cm="1">
        <f t="array" ref="I15207">SUMPRODUCT(Actuals[Price '[USD'] per UOM], --(Actuals[Commodity] = Consolidated[[#This Row],[Commodity]]), --(Actuals[Region] = "APMKTS"), --(Actuals[Year Month] = Consolidated[[#This Row],[Year.Month]]))</f>
        <v>0.30499999999999999</v>
      </c>
      <c r="J15207" s="2">
        <v>0.51477410000000001</v>
      </c>
      <c r="K15207" s="19" t="s">
        <v>2941</v>
      </c>
    </row>
    <row r="15208" spans="2:11" hidden="1" x14ac:dyDescent="0.2">
      <c r="B15208" t="s">
        <v>2979</v>
      </c>
      <c r="C15208" t="s">
        <v>16</v>
      </c>
      <c r="D15208" t="s">
        <v>15</v>
      </c>
      <c r="E15208">
        <v>2021</v>
      </c>
      <c r="F15208">
        <v>7</v>
      </c>
      <c r="G15208" s="3" t="s">
        <v>125</v>
      </c>
      <c r="H15208" t="s">
        <v>2940</v>
      </c>
      <c r="I15208" s="2" cm="1">
        <f t="array" ref="I15208">SUMPRODUCT(Actuals[Price '[USD'] per UOM], --(Actuals[Commodity] = Consolidated[[#This Row],[Commodity]]), --(Actuals[Region] = "APMKTS"), --(Actuals[Year Month] = Consolidated[[#This Row],[Year.Month]]))</f>
        <v>0.38800000000000001</v>
      </c>
      <c r="J15208" s="2">
        <v>0.51477410000000001</v>
      </c>
      <c r="K15208" s="19" t="s">
        <v>2941</v>
      </c>
    </row>
    <row r="15209" spans="2:11" hidden="1" x14ac:dyDescent="0.2">
      <c r="B15209" t="s">
        <v>2979</v>
      </c>
      <c r="C15209" t="s">
        <v>16</v>
      </c>
      <c r="D15209" t="s">
        <v>15</v>
      </c>
      <c r="E15209">
        <v>2021</v>
      </c>
      <c r="F15209">
        <v>8</v>
      </c>
      <c r="G15209" s="3" t="s">
        <v>126</v>
      </c>
      <c r="H15209" t="s">
        <v>2940</v>
      </c>
      <c r="I15209" s="2" cm="1">
        <f t="array" ref="I15209">SUMPRODUCT(Actuals[Price '[USD'] per UOM], --(Actuals[Commodity] = Consolidated[[#This Row],[Commodity]]), --(Actuals[Region] = "APMKTS"), --(Actuals[Year Month] = Consolidated[[#This Row],[Year.Month]]))</f>
        <v>0.38800000000000001</v>
      </c>
      <c r="J15209" s="2">
        <v>0.51477410000000001</v>
      </c>
      <c r="K15209" s="19" t="s">
        <v>2941</v>
      </c>
    </row>
    <row r="15210" spans="2:11" hidden="1" x14ac:dyDescent="0.2">
      <c r="B15210" t="s">
        <v>2979</v>
      </c>
      <c r="C15210" t="s">
        <v>16</v>
      </c>
      <c r="D15210" t="s">
        <v>15</v>
      </c>
      <c r="E15210">
        <v>2021</v>
      </c>
      <c r="F15210">
        <v>9</v>
      </c>
      <c r="G15210" s="3" t="s">
        <v>127</v>
      </c>
      <c r="H15210" t="s">
        <v>2940</v>
      </c>
      <c r="I15210" s="2" cm="1">
        <f t="array" ref="I15210">SUMPRODUCT(Actuals[Price '[USD'] per UOM], --(Actuals[Commodity] = Consolidated[[#This Row],[Commodity]]), --(Actuals[Region] = "APMKTS"), --(Actuals[Year Month] = Consolidated[[#This Row],[Year.Month]]))</f>
        <v>0.38800000000000001</v>
      </c>
      <c r="J15210" s="2">
        <v>0.51477410000000001</v>
      </c>
      <c r="K15210" s="19" t="s">
        <v>2941</v>
      </c>
    </row>
    <row r="15211" spans="2:11" hidden="1" x14ac:dyDescent="0.2">
      <c r="B15211" t="s">
        <v>2979</v>
      </c>
      <c r="C15211" t="s">
        <v>16</v>
      </c>
      <c r="D15211" t="s">
        <v>15</v>
      </c>
      <c r="E15211">
        <v>2021</v>
      </c>
      <c r="F15211">
        <v>10</v>
      </c>
      <c r="G15211" s="3" t="s">
        <v>128</v>
      </c>
      <c r="H15211" t="s">
        <v>2940</v>
      </c>
      <c r="I15211" s="2" cm="1">
        <f t="array" ref="I15211">SUMPRODUCT(Actuals[Price '[USD'] per UOM], --(Actuals[Commodity] = Consolidated[[#This Row],[Commodity]]), --(Actuals[Region] = "APMKTS"), --(Actuals[Year Month] = Consolidated[[#This Row],[Year.Month]]))</f>
        <v>0.53500000000000003</v>
      </c>
      <c r="J15211" s="2">
        <v>0.51477410000000001</v>
      </c>
      <c r="K15211" s="19" t="s">
        <v>2941</v>
      </c>
    </row>
    <row r="15212" spans="2:11" hidden="1" x14ac:dyDescent="0.2">
      <c r="B15212" t="s">
        <v>2979</v>
      </c>
      <c r="C15212" t="s">
        <v>16</v>
      </c>
      <c r="D15212" t="s">
        <v>15</v>
      </c>
      <c r="E15212">
        <v>2021</v>
      </c>
      <c r="F15212">
        <v>11</v>
      </c>
      <c r="G15212" s="3" t="s">
        <v>129</v>
      </c>
      <c r="H15212" t="s">
        <v>2940</v>
      </c>
      <c r="I15212" s="2" cm="1">
        <f t="array" ref="I15212">SUMPRODUCT(Actuals[Price '[USD'] per UOM], --(Actuals[Commodity] = Consolidated[[#This Row],[Commodity]]), --(Actuals[Region] = "APMKTS"), --(Actuals[Year Month] = Consolidated[[#This Row],[Year.Month]]))</f>
        <v>0.54800000000000004</v>
      </c>
      <c r="J15212" s="2">
        <v>0.51477410000000001</v>
      </c>
      <c r="K15212" s="19" t="s">
        <v>2941</v>
      </c>
    </row>
    <row r="15213" spans="2:11" hidden="1" x14ac:dyDescent="0.2">
      <c r="B15213" t="s">
        <v>2979</v>
      </c>
      <c r="C15213" t="s">
        <v>16</v>
      </c>
      <c r="D15213" t="s">
        <v>15</v>
      </c>
      <c r="E15213">
        <v>2021</v>
      </c>
      <c r="F15213">
        <v>12</v>
      </c>
      <c r="G15213" s="3" t="s">
        <v>130</v>
      </c>
      <c r="H15213" t="s">
        <v>2940</v>
      </c>
      <c r="I15213" s="2" cm="1">
        <f t="array" ref="I15213">SUMPRODUCT(Actuals[Price '[USD'] per UOM], --(Actuals[Commodity] = Consolidated[[#This Row],[Commodity]]), --(Actuals[Region] = "APMKTS"), --(Actuals[Year Month] = Consolidated[[#This Row],[Year.Month]]))</f>
        <v>0.54800000000000004</v>
      </c>
      <c r="J15213" s="2">
        <v>0.51477410000000001</v>
      </c>
      <c r="K15213" s="19" t="s">
        <v>2941</v>
      </c>
    </row>
    <row r="15214" spans="2:11" hidden="1" x14ac:dyDescent="0.2">
      <c r="B15214" t="s">
        <v>2979</v>
      </c>
      <c r="C15214" t="s">
        <v>16</v>
      </c>
      <c r="D15214" t="s">
        <v>15</v>
      </c>
      <c r="E15214">
        <v>2022</v>
      </c>
      <c r="F15214">
        <v>1</v>
      </c>
      <c r="G15214" s="3" t="s">
        <v>131</v>
      </c>
      <c r="H15214" t="s">
        <v>2940</v>
      </c>
      <c r="I15214" s="2" cm="1">
        <f t="array" ref="I15214">SUMPRODUCT(Actuals[Price '[USD'] per UOM], --(Actuals[Commodity] = Consolidated[[#This Row],[Commodity]]), --(Actuals[Region] = "APMKTS"), --(Actuals[Year Month] = Consolidated[[#This Row],[Year.Month]]))</f>
        <v>0.68899999999999995</v>
      </c>
      <c r="J15214" s="2">
        <v>0.51477410000000001</v>
      </c>
      <c r="K15214" s="19" t="s">
        <v>2941</v>
      </c>
    </row>
    <row r="15215" spans="2:11" hidden="1" x14ac:dyDescent="0.2">
      <c r="B15215" t="s">
        <v>2979</v>
      </c>
      <c r="C15215" t="s">
        <v>16</v>
      </c>
      <c r="D15215" t="s">
        <v>15</v>
      </c>
      <c r="E15215">
        <v>2022</v>
      </c>
      <c r="F15215">
        <v>2</v>
      </c>
      <c r="G15215" s="3" t="s">
        <v>132</v>
      </c>
      <c r="H15215" t="s">
        <v>2940</v>
      </c>
      <c r="I15215" s="2" cm="1">
        <f t="array" ref="I15215">SUMPRODUCT(Actuals[Price '[USD'] per UOM], --(Actuals[Commodity] = Consolidated[[#This Row],[Commodity]]), --(Actuals[Region] = "APMKTS"), --(Actuals[Year Month] = Consolidated[[#This Row],[Year.Month]]))</f>
        <v>0.68899999999999995</v>
      </c>
      <c r="J15215" s="2">
        <v>0.51477410000000001</v>
      </c>
      <c r="K15215" s="19" t="s">
        <v>2941</v>
      </c>
    </row>
    <row r="15216" spans="2:11" hidden="1" x14ac:dyDescent="0.2">
      <c r="B15216" t="s">
        <v>2979</v>
      </c>
      <c r="C15216" t="s">
        <v>16</v>
      </c>
      <c r="D15216" t="s">
        <v>15</v>
      </c>
      <c r="E15216">
        <v>2022</v>
      </c>
      <c r="F15216">
        <v>3</v>
      </c>
      <c r="G15216" s="3" t="s">
        <v>133</v>
      </c>
      <c r="H15216" t="s">
        <v>2940</v>
      </c>
      <c r="I15216" s="2" cm="1">
        <f t="array" ref="I15216">SUMPRODUCT(Actuals[Price '[USD'] per UOM], --(Actuals[Commodity] = Consolidated[[#This Row],[Commodity]]), --(Actuals[Region] = "APMKTS"), --(Actuals[Year Month] = Consolidated[[#This Row],[Year.Month]]))</f>
        <v>0.68899999999999995</v>
      </c>
      <c r="J15216" s="2">
        <v>0.51477410000000001</v>
      </c>
      <c r="K15216" s="19" t="s">
        <v>2941</v>
      </c>
    </row>
    <row r="15217" spans="2:11" hidden="1" x14ac:dyDescent="0.2">
      <c r="B15217" t="s">
        <v>2979</v>
      </c>
      <c r="C15217" t="s">
        <v>16</v>
      </c>
      <c r="D15217" t="s">
        <v>15</v>
      </c>
      <c r="E15217">
        <v>2022</v>
      </c>
      <c r="F15217">
        <v>4</v>
      </c>
      <c r="G15217" s="3" t="s">
        <v>134</v>
      </c>
      <c r="H15217" t="s">
        <v>2940</v>
      </c>
      <c r="I15217" s="2" cm="1">
        <f t="array" ref="I15217">SUMPRODUCT(Actuals[Price '[USD'] per UOM], --(Actuals[Commodity] = Consolidated[[#This Row],[Commodity]]), --(Actuals[Region] = "APMKTS"), --(Actuals[Year Month] = Consolidated[[#This Row],[Year.Month]]))</f>
        <v>0.80400000000000005</v>
      </c>
      <c r="J15217" s="2">
        <v>0.51477410000000001</v>
      </c>
      <c r="K15217" s="19" t="s">
        <v>2941</v>
      </c>
    </row>
    <row r="15218" spans="2:11" hidden="1" x14ac:dyDescent="0.2">
      <c r="B15218" t="s">
        <v>2979</v>
      </c>
      <c r="C15218" t="s">
        <v>16</v>
      </c>
      <c r="D15218" t="s">
        <v>15</v>
      </c>
      <c r="E15218">
        <v>2022</v>
      </c>
      <c r="F15218">
        <v>5</v>
      </c>
      <c r="G15218" s="3" t="s">
        <v>135</v>
      </c>
      <c r="H15218" t="s">
        <v>2940</v>
      </c>
      <c r="I15218" s="2" cm="1">
        <f t="array" ref="I15218">SUMPRODUCT(Actuals[Price '[USD'] per UOM], --(Actuals[Commodity] = Consolidated[[#This Row],[Commodity]]), --(Actuals[Region] = "APMKTS"), --(Actuals[Year Month] = Consolidated[[#This Row],[Year.Month]]))</f>
        <v>0.80400000000000005</v>
      </c>
      <c r="J15218" s="2">
        <v>0.51477410000000001</v>
      </c>
      <c r="K15218" s="19" t="s">
        <v>2941</v>
      </c>
    </row>
    <row r="15219" spans="2:11" hidden="1" x14ac:dyDescent="0.2">
      <c r="B15219" t="s">
        <v>2979</v>
      </c>
      <c r="C15219" t="s">
        <v>16</v>
      </c>
      <c r="D15219" t="s">
        <v>15</v>
      </c>
      <c r="E15219">
        <v>2022</v>
      </c>
      <c r="F15219">
        <v>6</v>
      </c>
      <c r="G15219" s="3" t="s">
        <v>136</v>
      </c>
      <c r="H15219" t="s">
        <v>2940</v>
      </c>
      <c r="I15219" s="2" cm="1">
        <f t="array" ref="I15219">SUMPRODUCT(Actuals[Price '[USD'] per UOM], --(Actuals[Commodity] = Consolidated[[#This Row],[Commodity]]), --(Actuals[Region] = "APMKTS"), --(Actuals[Year Month] = Consolidated[[#This Row],[Year.Month]]))</f>
        <v>0.80400000000000005</v>
      </c>
      <c r="J15219" s="2">
        <v>0.51477410000000001</v>
      </c>
      <c r="K15219" s="19" t="s">
        <v>2941</v>
      </c>
    </row>
    <row r="15220" spans="2:11" hidden="1" x14ac:dyDescent="0.2">
      <c r="B15220" t="s">
        <v>2979</v>
      </c>
      <c r="C15220" t="s">
        <v>16</v>
      </c>
      <c r="D15220" t="s">
        <v>15</v>
      </c>
      <c r="E15220">
        <v>2022</v>
      </c>
      <c r="F15220">
        <v>7</v>
      </c>
      <c r="G15220" s="3" t="s">
        <v>137</v>
      </c>
      <c r="H15220" t="s">
        <v>2940</v>
      </c>
      <c r="I15220" s="2" cm="1">
        <f t="array" ref="I15220">SUMPRODUCT(Actuals[Price '[USD'] per UOM], --(Actuals[Commodity] = Consolidated[[#This Row],[Commodity]]), --(Actuals[Region] = "APMKTS"), --(Actuals[Year Month] = Consolidated[[#This Row],[Year.Month]]))</f>
        <v>1.0349999999999999</v>
      </c>
      <c r="J15220" s="2">
        <v>0.51477410000000001</v>
      </c>
      <c r="K15220" s="19" t="s">
        <v>2941</v>
      </c>
    </row>
    <row r="15221" spans="2:11" hidden="1" x14ac:dyDescent="0.2">
      <c r="B15221" t="s">
        <v>2979</v>
      </c>
      <c r="C15221" t="s">
        <v>16</v>
      </c>
      <c r="D15221" t="s">
        <v>15</v>
      </c>
      <c r="E15221">
        <v>2022</v>
      </c>
      <c r="F15221">
        <v>8</v>
      </c>
      <c r="G15221" s="3" t="s">
        <v>138</v>
      </c>
      <c r="H15221" t="s">
        <v>2940</v>
      </c>
      <c r="I15221" s="2" cm="1">
        <f t="array" ref="I15221">SUMPRODUCT(Actuals[Price '[USD'] per UOM], --(Actuals[Commodity] = Consolidated[[#This Row],[Commodity]]), --(Actuals[Region] = "APMKTS"), --(Actuals[Year Month] = Consolidated[[#This Row],[Year.Month]]))</f>
        <v>1.0349999999999999</v>
      </c>
      <c r="J15221" s="2">
        <v>0.51477410000000001</v>
      </c>
      <c r="K15221" s="19" t="s">
        <v>2941</v>
      </c>
    </row>
    <row r="15222" spans="2:11" hidden="1" x14ac:dyDescent="0.2">
      <c r="B15222" t="s">
        <v>2979</v>
      </c>
      <c r="C15222" t="s">
        <v>16</v>
      </c>
      <c r="D15222" t="s">
        <v>15</v>
      </c>
      <c r="E15222">
        <v>2022</v>
      </c>
      <c r="F15222">
        <v>9</v>
      </c>
      <c r="G15222" s="3" t="s">
        <v>139</v>
      </c>
      <c r="H15222" t="s">
        <v>2940</v>
      </c>
      <c r="I15222" s="2" cm="1">
        <f t="array" ref="I15222">SUMPRODUCT(Actuals[Price '[USD'] per UOM], --(Actuals[Commodity] = Consolidated[[#This Row],[Commodity]]), --(Actuals[Region] = "APMKTS"), --(Actuals[Year Month] = Consolidated[[#This Row],[Year.Month]]))</f>
        <v>1.0349999999999999</v>
      </c>
      <c r="J15222" s="2">
        <v>0.51477410000000001</v>
      </c>
      <c r="K15222" s="19" t="s">
        <v>2941</v>
      </c>
    </row>
    <row r="15223" spans="2:11" hidden="1" x14ac:dyDescent="0.2">
      <c r="B15223" t="s">
        <v>2979</v>
      </c>
      <c r="C15223" t="s">
        <v>16</v>
      </c>
      <c r="D15223" t="s">
        <v>15</v>
      </c>
      <c r="E15223">
        <v>2022</v>
      </c>
      <c r="F15223">
        <v>10</v>
      </c>
      <c r="G15223" s="3" t="s">
        <v>140</v>
      </c>
      <c r="H15223" t="s">
        <v>2940</v>
      </c>
      <c r="I15223" s="2" cm="1">
        <f t="array" ref="I15223">SUMPRODUCT(Actuals[Price '[USD'] per UOM], --(Actuals[Commodity] = Consolidated[[#This Row],[Commodity]]), --(Actuals[Region] = "APMKTS"), --(Actuals[Year Month] = Consolidated[[#This Row],[Year.Month]]))</f>
        <v>1.036</v>
      </c>
      <c r="J15223" s="2">
        <v>0.51477410000000001</v>
      </c>
      <c r="K15223" s="19" t="s">
        <v>2941</v>
      </c>
    </row>
    <row r="15224" spans="2:11" hidden="1" x14ac:dyDescent="0.2">
      <c r="B15224" t="s">
        <v>2979</v>
      </c>
      <c r="C15224" t="s">
        <v>16</v>
      </c>
      <c r="D15224" t="s">
        <v>15</v>
      </c>
      <c r="E15224">
        <v>2022</v>
      </c>
      <c r="F15224">
        <v>11</v>
      </c>
      <c r="G15224" s="3" t="s">
        <v>141</v>
      </c>
      <c r="H15224" t="s">
        <v>2940</v>
      </c>
      <c r="I15224" s="2" cm="1">
        <f t="array" ref="I15224">SUMPRODUCT(Actuals[Price '[USD'] per UOM], --(Actuals[Commodity] = Consolidated[[#This Row],[Commodity]]), --(Actuals[Region] = "APMKTS"), --(Actuals[Year Month] = Consolidated[[#This Row],[Year.Month]]))</f>
        <v>1.036</v>
      </c>
      <c r="J15224" s="2">
        <v>0.51477410000000001</v>
      </c>
      <c r="K15224" s="19" t="s">
        <v>2941</v>
      </c>
    </row>
    <row r="15225" spans="2:11" hidden="1" x14ac:dyDescent="0.2">
      <c r="B15225" t="s">
        <v>2979</v>
      </c>
      <c r="C15225" t="s">
        <v>16</v>
      </c>
      <c r="D15225" t="s">
        <v>15</v>
      </c>
      <c r="E15225">
        <v>2022</v>
      </c>
      <c r="F15225">
        <v>12</v>
      </c>
      <c r="G15225" s="3" t="s">
        <v>142</v>
      </c>
      <c r="H15225" t="s">
        <v>2940</v>
      </c>
      <c r="I15225" s="2" cm="1">
        <f t="array" ref="I15225">SUMPRODUCT(Actuals[Price '[USD'] per UOM], --(Actuals[Commodity] = Consolidated[[#This Row],[Commodity]]), --(Actuals[Region] = "APMKTS"), --(Actuals[Year Month] = Consolidated[[#This Row],[Year.Month]]))</f>
        <v>1.036</v>
      </c>
      <c r="J15225" s="2">
        <v>0.51477410000000001</v>
      </c>
      <c r="K15225" s="19" t="s">
        <v>2941</v>
      </c>
    </row>
    <row r="15226" spans="2:11" hidden="1" x14ac:dyDescent="0.2">
      <c r="B15226" t="s">
        <v>2978</v>
      </c>
      <c r="C15226" t="s">
        <v>167</v>
      </c>
      <c r="D15226" t="s">
        <v>7</v>
      </c>
      <c r="E15226">
        <v>2021</v>
      </c>
      <c r="F15226">
        <v>6</v>
      </c>
      <c r="G15226" s="3" t="s">
        <v>124</v>
      </c>
      <c r="H15226" t="s">
        <v>2940</v>
      </c>
      <c r="I15226" s="2" cm="1">
        <f t="array" ref="I15226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226" s="2">
        <v>2.1605276</v>
      </c>
      <c r="K15226" s="19" t="s">
        <v>2941</v>
      </c>
    </row>
    <row r="15227" spans="2:11" hidden="1" x14ac:dyDescent="0.2">
      <c r="B15227" t="s">
        <v>2978</v>
      </c>
      <c r="C15227" t="s">
        <v>167</v>
      </c>
      <c r="D15227" t="s">
        <v>7</v>
      </c>
      <c r="E15227">
        <v>2021</v>
      </c>
      <c r="F15227">
        <v>7</v>
      </c>
      <c r="G15227" s="3" t="s">
        <v>125</v>
      </c>
      <c r="H15227" t="s">
        <v>2940</v>
      </c>
      <c r="I15227" s="2" cm="1">
        <f t="array" ref="I15227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27" s="2">
        <v>2.1605276</v>
      </c>
      <c r="K15227" s="19" t="s">
        <v>2941</v>
      </c>
    </row>
    <row r="15228" spans="2:11" hidden="1" x14ac:dyDescent="0.2">
      <c r="B15228" t="s">
        <v>2978</v>
      </c>
      <c r="C15228" t="s">
        <v>167</v>
      </c>
      <c r="D15228" t="s">
        <v>7</v>
      </c>
      <c r="E15228">
        <v>2021</v>
      </c>
      <c r="F15228">
        <v>8</v>
      </c>
      <c r="G15228" s="3" t="s">
        <v>126</v>
      </c>
      <c r="H15228" t="s">
        <v>2940</v>
      </c>
      <c r="I15228" s="2" cm="1">
        <f t="array" ref="I1522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28" s="2">
        <v>2.0502965999999998</v>
      </c>
      <c r="K15228" s="19" t="s">
        <v>2941</v>
      </c>
    </row>
    <row r="15229" spans="2:11" hidden="1" x14ac:dyDescent="0.2">
      <c r="B15229" t="s">
        <v>2978</v>
      </c>
      <c r="C15229" t="s">
        <v>167</v>
      </c>
      <c r="D15229" t="s">
        <v>7</v>
      </c>
      <c r="E15229">
        <v>2021</v>
      </c>
      <c r="F15229">
        <v>9</v>
      </c>
      <c r="G15229" s="3" t="s">
        <v>127</v>
      </c>
      <c r="H15229" t="s">
        <v>2940</v>
      </c>
      <c r="I15229" s="2" cm="1">
        <f t="array" ref="I1522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29" s="2">
        <v>1.9621118</v>
      </c>
      <c r="K15229" s="19" t="s">
        <v>2941</v>
      </c>
    </row>
    <row r="15230" spans="2:11" hidden="1" x14ac:dyDescent="0.2">
      <c r="B15230" t="s">
        <v>2978</v>
      </c>
      <c r="C15230" t="s">
        <v>167</v>
      </c>
      <c r="D15230" t="s">
        <v>7</v>
      </c>
      <c r="E15230">
        <v>2021</v>
      </c>
      <c r="F15230">
        <v>10</v>
      </c>
      <c r="G15230" s="3" t="s">
        <v>128</v>
      </c>
      <c r="H15230" t="s">
        <v>2940</v>
      </c>
      <c r="I15230" s="2" cm="1">
        <f t="array" ref="I15230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230" s="2">
        <v>1.8959731999999998</v>
      </c>
      <c r="K15230" s="19" t="s">
        <v>2941</v>
      </c>
    </row>
    <row r="15231" spans="2:11" hidden="1" x14ac:dyDescent="0.2">
      <c r="B15231" t="s">
        <v>2978</v>
      </c>
      <c r="C15231" t="s">
        <v>167</v>
      </c>
      <c r="D15231" t="s">
        <v>7</v>
      </c>
      <c r="E15231">
        <v>2021</v>
      </c>
      <c r="F15231">
        <v>11</v>
      </c>
      <c r="G15231" s="3" t="s">
        <v>129</v>
      </c>
      <c r="H15231" t="s">
        <v>2940</v>
      </c>
      <c r="I15231" s="2" cm="1">
        <f t="array" ref="I15231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5231" s="2">
        <v>1.8077884</v>
      </c>
      <c r="K15231" s="19" t="s">
        <v>2941</v>
      </c>
    </row>
    <row r="15232" spans="2:11" hidden="1" x14ac:dyDescent="0.2">
      <c r="B15232" t="s">
        <v>2978</v>
      </c>
      <c r="C15232" t="s">
        <v>167</v>
      </c>
      <c r="D15232" t="s">
        <v>7</v>
      </c>
      <c r="E15232">
        <v>2021</v>
      </c>
      <c r="F15232">
        <v>12</v>
      </c>
      <c r="G15232" s="3" t="s">
        <v>130</v>
      </c>
      <c r="H15232" t="s">
        <v>2940</v>
      </c>
      <c r="I15232" s="2" cm="1">
        <f t="array" ref="I1523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32" s="2">
        <v>1.7416497999999998</v>
      </c>
      <c r="K15232" s="19" t="s">
        <v>2941</v>
      </c>
    </row>
    <row r="15233" spans="2:11" hidden="1" x14ac:dyDescent="0.2">
      <c r="B15233" t="s">
        <v>2978</v>
      </c>
      <c r="C15233" t="s">
        <v>167</v>
      </c>
      <c r="D15233" t="s">
        <v>7</v>
      </c>
      <c r="E15233">
        <v>2022</v>
      </c>
      <c r="F15233">
        <v>1</v>
      </c>
      <c r="G15233" s="3" t="s">
        <v>131</v>
      </c>
      <c r="H15233" t="s">
        <v>2940</v>
      </c>
      <c r="I15233" s="2" cm="1">
        <f t="array" ref="I1523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33" s="2">
        <v>1.6314187999999998</v>
      </c>
      <c r="K15233" s="19" t="s">
        <v>2941</v>
      </c>
    </row>
    <row r="15234" spans="2:11" hidden="1" x14ac:dyDescent="0.2">
      <c r="B15234" t="s">
        <v>2978</v>
      </c>
      <c r="C15234" t="s">
        <v>167</v>
      </c>
      <c r="D15234" t="s">
        <v>7</v>
      </c>
      <c r="E15234">
        <v>2022</v>
      </c>
      <c r="F15234">
        <v>2</v>
      </c>
      <c r="G15234" s="3" t="s">
        <v>132</v>
      </c>
      <c r="H15234" t="s">
        <v>2940</v>
      </c>
      <c r="I15234" s="2" cm="1">
        <f t="array" ref="I1523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34" s="2">
        <v>1.6314187999999998</v>
      </c>
      <c r="K15234" s="19" t="s">
        <v>2941</v>
      </c>
    </row>
    <row r="15235" spans="2:11" hidden="1" x14ac:dyDescent="0.2">
      <c r="B15235" t="s">
        <v>2978</v>
      </c>
      <c r="C15235" t="s">
        <v>167</v>
      </c>
      <c r="D15235" t="s">
        <v>7</v>
      </c>
      <c r="E15235">
        <v>2022</v>
      </c>
      <c r="F15235">
        <v>3</v>
      </c>
      <c r="G15235" s="3" t="s">
        <v>133</v>
      </c>
      <c r="H15235" t="s">
        <v>2940</v>
      </c>
      <c r="I15235" s="2" cm="1">
        <f t="array" ref="I1523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35" s="2">
        <v>1.7196035999999999</v>
      </c>
      <c r="K15235" s="19" t="s">
        <v>2941</v>
      </c>
    </row>
    <row r="15236" spans="2:11" hidden="1" x14ac:dyDescent="0.2">
      <c r="B15236" t="s">
        <v>2978</v>
      </c>
      <c r="C15236" t="s">
        <v>167</v>
      </c>
      <c r="D15236" t="s">
        <v>7</v>
      </c>
      <c r="E15236">
        <v>2022</v>
      </c>
      <c r="F15236">
        <v>4</v>
      </c>
      <c r="G15236" s="3" t="s">
        <v>134</v>
      </c>
      <c r="H15236" t="s">
        <v>2940</v>
      </c>
      <c r="I15236" s="2" cm="1">
        <f t="array" ref="I1523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36" s="2">
        <v>1.7196035999999999</v>
      </c>
      <c r="K15236" s="19" t="s">
        <v>2941</v>
      </c>
    </row>
    <row r="15237" spans="2:11" hidden="1" x14ac:dyDescent="0.2">
      <c r="B15237" t="s">
        <v>2978</v>
      </c>
      <c r="C15237" t="s">
        <v>167</v>
      </c>
      <c r="D15237" t="s">
        <v>7</v>
      </c>
      <c r="E15237">
        <v>2022</v>
      </c>
      <c r="F15237">
        <v>5</v>
      </c>
      <c r="G15237" s="3" t="s">
        <v>135</v>
      </c>
      <c r="H15237" t="s">
        <v>2940</v>
      </c>
      <c r="I15237" s="2" cm="1">
        <f t="array" ref="I1523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237" s="2">
        <v>1.7196035999999999</v>
      </c>
      <c r="K15237" s="19" t="s">
        <v>2941</v>
      </c>
    </row>
    <row r="15238" spans="2:11" hidden="1" x14ac:dyDescent="0.2">
      <c r="B15238" t="s">
        <v>2978</v>
      </c>
      <c r="C15238" t="s">
        <v>167</v>
      </c>
      <c r="D15238" t="s">
        <v>7</v>
      </c>
      <c r="E15238">
        <v>2022</v>
      </c>
      <c r="F15238">
        <v>6</v>
      </c>
      <c r="G15238" s="3" t="s">
        <v>136</v>
      </c>
      <c r="H15238" t="s">
        <v>2940</v>
      </c>
      <c r="I15238" s="2" cm="1">
        <f t="array" ref="I1523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238" s="2">
        <v>1.7196035999999999</v>
      </c>
      <c r="K15238" s="19" t="s">
        <v>2941</v>
      </c>
    </row>
    <row r="15239" spans="2:11" hidden="1" x14ac:dyDescent="0.2">
      <c r="B15239" t="s">
        <v>2978</v>
      </c>
      <c r="C15239" t="s">
        <v>167</v>
      </c>
      <c r="D15239" t="s">
        <v>7</v>
      </c>
      <c r="E15239">
        <v>2022</v>
      </c>
      <c r="F15239">
        <v>7</v>
      </c>
      <c r="G15239" s="3" t="s">
        <v>137</v>
      </c>
      <c r="H15239" t="s">
        <v>2940</v>
      </c>
      <c r="I15239" s="2" cm="1">
        <f t="array" ref="I1523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39" s="2">
        <v>1.653465</v>
      </c>
      <c r="K15239" s="19" t="s">
        <v>2941</v>
      </c>
    </row>
    <row r="15240" spans="2:11" hidden="1" x14ac:dyDescent="0.2">
      <c r="B15240" t="s">
        <v>2978</v>
      </c>
      <c r="C15240" t="s">
        <v>167</v>
      </c>
      <c r="D15240" t="s">
        <v>7</v>
      </c>
      <c r="E15240">
        <v>2022</v>
      </c>
      <c r="F15240">
        <v>8</v>
      </c>
      <c r="G15240" s="3" t="s">
        <v>138</v>
      </c>
      <c r="H15240" t="s">
        <v>2940</v>
      </c>
      <c r="I15240" s="2" cm="1">
        <f t="array" ref="I1524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40" s="2">
        <v>1.653465</v>
      </c>
      <c r="K15240" s="19" t="s">
        <v>2941</v>
      </c>
    </row>
    <row r="15241" spans="2:11" hidden="1" x14ac:dyDescent="0.2">
      <c r="B15241" t="s">
        <v>2978</v>
      </c>
      <c r="C15241" t="s">
        <v>167</v>
      </c>
      <c r="D15241" t="s">
        <v>7</v>
      </c>
      <c r="E15241">
        <v>2022</v>
      </c>
      <c r="F15241">
        <v>9</v>
      </c>
      <c r="G15241" s="3" t="s">
        <v>139</v>
      </c>
      <c r="H15241" t="s">
        <v>2940</v>
      </c>
      <c r="I15241" s="2" cm="1">
        <f t="array" ref="I1524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41" s="2">
        <v>1.653465</v>
      </c>
      <c r="K15241" s="19" t="s">
        <v>2941</v>
      </c>
    </row>
    <row r="15242" spans="2:11" hidden="1" x14ac:dyDescent="0.2">
      <c r="B15242" t="s">
        <v>2978</v>
      </c>
      <c r="C15242" t="s">
        <v>167</v>
      </c>
      <c r="D15242" t="s">
        <v>7</v>
      </c>
      <c r="E15242">
        <v>2022</v>
      </c>
      <c r="F15242">
        <v>10</v>
      </c>
      <c r="G15242" s="3" t="s">
        <v>140</v>
      </c>
      <c r="H15242" t="s">
        <v>2940</v>
      </c>
      <c r="I15242" s="2" cm="1">
        <f t="array" ref="I1524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42" s="2">
        <v>1.653465</v>
      </c>
      <c r="K15242" s="19" t="s">
        <v>2941</v>
      </c>
    </row>
    <row r="15243" spans="2:11" hidden="1" x14ac:dyDescent="0.2">
      <c r="B15243" t="s">
        <v>2978</v>
      </c>
      <c r="C15243" t="s">
        <v>167</v>
      </c>
      <c r="D15243" t="s">
        <v>7</v>
      </c>
      <c r="E15243">
        <v>2022</v>
      </c>
      <c r="F15243">
        <v>11</v>
      </c>
      <c r="G15243" s="3" t="s">
        <v>141</v>
      </c>
      <c r="H15243" t="s">
        <v>2940</v>
      </c>
      <c r="I15243" s="2" cm="1">
        <f t="array" ref="I1524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43" s="2">
        <v>1.653465</v>
      </c>
      <c r="K15243" s="19" t="s">
        <v>2941</v>
      </c>
    </row>
    <row r="15244" spans="2:11" hidden="1" x14ac:dyDescent="0.2">
      <c r="B15244" t="s">
        <v>2978</v>
      </c>
      <c r="C15244" t="s">
        <v>167</v>
      </c>
      <c r="D15244" t="s">
        <v>7</v>
      </c>
      <c r="E15244">
        <v>2022</v>
      </c>
      <c r="F15244">
        <v>12</v>
      </c>
      <c r="G15244" s="3" t="s">
        <v>142</v>
      </c>
      <c r="H15244" t="s">
        <v>2940</v>
      </c>
      <c r="I15244" s="2" cm="1">
        <f t="array" ref="I1524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44" s="2">
        <v>1.653465</v>
      </c>
      <c r="K15244" s="19" t="s">
        <v>2941</v>
      </c>
    </row>
    <row r="15245" spans="2:11" hidden="1" x14ac:dyDescent="0.2">
      <c r="B15245" t="s">
        <v>2978</v>
      </c>
      <c r="C15245" t="s">
        <v>164</v>
      </c>
      <c r="D15245" t="s">
        <v>17</v>
      </c>
      <c r="E15245">
        <v>2021</v>
      </c>
      <c r="F15245">
        <v>6</v>
      </c>
      <c r="G15245" s="3" t="s">
        <v>124</v>
      </c>
      <c r="H15245" t="s">
        <v>2940</v>
      </c>
      <c r="I15245" s="2" cm="1">
        <f t="array" ref="I1524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245" s="2">
        <v>2.35611510791367</v>
      </c>
      <c r="K15245" s="19" t="s">
        <v>2941</v>
      </c>
    </row>
    <row r="15246" spans="2:11" hidden="1" x14ac:dyDescent="0.2">
      <c r="B15246" t="s">
        <v>2978</v>
      </c>
      <c r="C15246" t="s">
        <v>164</v>
      </c>
      <c r="D15246" t="s">
        <v>17</v>
      </c>
      <c r="E15246">
        <v>2021</v>
      </c>
      <c r="F15246">
        <v>7</v>
      </c>
      <c r="G15246" s="3" t="s">
        <v>125</v>
      </c>
      <c r="H15246" t="s">
        <v>2940</v>
      </c>
      <c r="I15246" s="2" cm="1">
        <f t="array" ref="I15246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5246" s="2">
        <v>2.2721822541966401</v>
      </c>
      <c r="K15246" s="19" t="s">
        <v>2941</v>
      </c>
    </row>
    <row r="15247" spans="2:11" hidden="1" x14ac:dyDescent="0.2">
      <c r="B15247" t="s">
        <v>2978</v>
      </c>
      <c r="C15247" t="s">
        <v>164</v>
      </c>
      <c r="D15247" t="s">
        <v>17</v>
      </c>
      <c r="E15247">
        <v>2021</v>
      </c>
      <c r="F15247">
        <v>8</v>
      </c>
      <c r="G15247" s="3" t="s">
        <v>126</v>
      </c>
      <c r="H15247" t="s">
        <v>2940</v>
      </c>
      <c r="I15247" s="2" cm="1">
        <f t="array" ref="I15247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5247" s="2">
        <v>2.0888355342136902</v>
      </c>
      <c r="K15247" s="19" t="s">
        <v>2941</v>
      </c>
    </row>
    <row r="15248" spans="2:11" hidden="1" x14ac:dyDescent="0.2">
      <c r="B15248" t="s">
        <v>2978</v>
      </c>
      <c r="C15248" t="s">
        <v>164</v>
      </c>
      <c r="D15248" t="s">
        <v>17</v>
      </c>
      <c r="E15248">
        <v>2021</v>
      </c>
      <c r="F15248">
        <v>9</v>
      </c>
      <c r="G15248" s="3" t="s">
        <v>127</v>
      </c>
      <c r="H15248" t="s">
        <v>2940</v>
      </c>
      <c r="I15248" s="2" cm="1">
        <f t="array" ref="I15248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5248" s="2">
        <v>2.0228091236494601</v>
      </c>
      <c r="K15248" s="19" t="s">
        <v>2941</v>
      </c>
    </row>
    <row r="15249" spans="2:11" hidden="1" x14ac:dyDescent="0.2">
      <c r="B15249" t="s">
        <v>2978</v>
      </c>
      <c r="C15249" t="s">
        <v>164</v>
      </c>
      <c r="D15249" t="s">
        <v>17</v>
      </c>
      <c r="E15249">
        <v>2021</v>
      </c>
      <c r="F15249">
        <v>10</v>
      </c>
      <c r="G15249" s="3" t="s">
        <v>128</v>
      </c>
      <c r="H15249" t="s">
        <v>2940</v>
      </c>
      <c r="I15249" s="2" cm="1">
        <f t="array" ref="I15249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5249" s="2">
        <v>1.8727490996398601</v>
      </c>
      <c r="K15249" s="19" t="s">
        <v>2941</v>
      </c>
    </row>
    <row r="15250" spans="2:11" hidden="1" x14ac:dyDescent="0.2">
      <c r="B15250" t="s">
        <v>2978</v>
      </c>
      <c r="C15250" t="s">
        <v>164</v>
      </c>
      <c r="D15250" t="s">
        <v>17</v>
      </c>
      <c r="E15250">
        <v>2021</v>
      </c>
      <c r="F15250">
        <v>11</v>
      </c>
      <c r="G15250" s="3" t="s">
        <v>129</v>
      </c>
      <c r="H15250" t="s">
        <v>2940</v>
      </c>
      <c r="I15250" s="2" cm="1">
        <f t="array" ref="I1525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5250" s="2">
        <v>1.953125</v>
      </c>
      <c r="K15250" s="19" t="s">
        <v>2941</v>
      </c>
    </row>
    <row r="15251" spans="2:11" hidden="1" x14ac:dyDescent="0.2">
      <c r="B15251" t="s">
        <v>2978</v>
      </c>
      <c r="C15251" t="s">
        <v>164</v>
      </c>
      <c r="D15251" t="s">
        <v>17</v>
      </c>
      <c r="E15251">
        <v>2021</v>
      </c>
      <c r="F15251">
        <v>12</v>
      </c>
      <c r="G15251" s="3" t="s">
        <v>130</v>
      </c>
      <c r="H15251" t="s">
        <v>2940</v>
      </c>
      <c r="I15251" s="2" cm="1">
        <f t="array" ref="I1525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5251" s="2">
        <v>1.9651442307692302</v>
      </c>
      <c r="K15251" s="19" t="s">
        <v>2941</v>
      </c>
    </row>
    <row r="15252" spans="2:11" hidden="1" x14ac:dyDescent="0.2">
      <c r="B15252" t="s">
        <v>2978</v>
      </c>
      <c r="C15252" t="s">
        <v>164</v>
      </c>
      <c r="D15252" t="s">
        <v>17</v>
      </c>
      <c r="E15252">
        <v>2022</v>
      </c>
      <c r="F15252">
        <v>1</v>
      </c>
      <c r="G15252" s="3" t="s">
        <v>131</v>
      </c>
      <c r="H15252" t="s">
        <v>2940</v>
      </c>
      <c r="I15252" s="2" cm="1">
        <f t="array" ref="I15252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5252" s="2">
        <v>1.7848557692307701</v>
      </c>
      <c r="K15252" s="19" t="s">
        <v>2941</v>
      </c>
    </row>
    <row r="15253" spans="2:11" hidden="1" x14ac:dyDescent="0.2">
      <c r="B15253" t="s">
        <v>2978</v>
      </c>
      <c r="C15253" t="s">
        <v>164</v>
      </c>
      <c r="D15253" t="s">
        <v>17</v>
      </c>
      <c r="E15253">
        <v>2022</v>
      </c>
      <c r="F15253">
        <v>2</v>
      </c>
      <c r="G15253" s="3" t="s">
        <v>132</v>
      </c>
      <c r="H15253" t="s">
        <v>2940</v>
      </c>
      <c r="I15253" s="2" cm="1">
        <f t="array" ref="I152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53" s="2">
        <v>1.8231046931407899</v>
      </c>
      <c r="K15253" s="19" t="s">
        <v>2941</v>
      </c>
    </row>
    <row r="15254" spans="2:11" hidden="1" x14ac:dyDescent="0.2">
      <c r="B15254" t="s">
        <v>2978</v>
      </c>
      <c r="C15254" t="s">
        <v>164</v>
      </c>
      <c r="D15254" t="s">
        <v>17</v>
      </c>
      <c r="E15254">
        <v>2022</v>
      </c>
      <c r="F15254">
        <v>3</v>
      </c>
      <c r="G15254" s="3" t="s">
        <v>133</v>
      </c>
      <c r="H15254" t="s">
        <v>2940</v>
      </c>
      <c r="I15254" s="2" cm="1">
        <f t="array" ref="I15254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5254" s="2">
        <v>1.82912154031288</v>
      </c>
      <c r="K15254" s="19" t="s">
        <v>2941</v>
      </c>
    </row>
    <row r="15255" spans="2:11" hidden="1" x14ac:dyDescent="0.2">
      <c r="B15255" t="s">
        <v>2978</v>
      </c>
      <c r="C15255" t="s">
        <v>164</v>
      </c>
      <c r="D15255" t="s">
        <v>17</v>
      </c>
      <c r="E15255">
        <v>2022</v>
      </c>
      <c r="F15255">
        <v>4</v>
      </c>
      <c r="G15255" s="3" t="s">
        <v>134</v>
      </c>
      <c r="H15255" t="s">
        <v>2940</v>
      </c>
      <c r="I15255" s="2" cm="1">
        <f t="array" ref="I1525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5255" s="2">
        <v>1.8531889290012</v>
      </c>
      <c r="K15255" s="19" t="s">
        <v>2941</v>
      </c>
    </row>
    <row r="15256" spans="2:11" hidden="1" x14ac:dyDescent="0.2">
      <c r="B15256" t="s">
        <v>2978</v>
      </c>
      <c r="C15256" t="s">
        <v>164</v>
      </c>
      <c r="D15256" t="s">
        <v>17</v>
      </c>
      <c r="E15256">
        <v>2022</v>
      </c>
      <c r="F15256">
        <v>5</v>
      </c>
      <c r="G15256" s="3" t="s">
        <v>135</v>
      </c>
      <c r="H15256" t="s">
        <v>2940</v>
      </c>
      <c r="I15256" s="2" cm="1">
        <f t="array" ref="I1525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5256" s="2">
        <v>1.80120481927711</v>
      </c>
      <c r="K15256" s="19" t="s">
        <v>2941</v>
      </c>
    </row>
    <row r="15257" spans="2:11" hidden="1" x14ac:dyDescent="0.2">
      <c r="B15257" t="s">
        <v>2978</v>
      </c>
      <c r="C15257" t="s">
        <v>164</v>
      </c>
      <c r="D15257" t="s">
        <v>17</v>
      </c>
      <c r="E15257">
        <v>2022</v>
      </c>
      <c r="F15257">
        <v>6</v>
      </c>
      <c r="G15257" s="3" t="s">
        <v>136</v>
      </c>
      <c r="H15257" t="s">
        <v>2940</v>
      </c>
      <c r="I15257" s="2" cm="1">
        <f t="array" ref="I1525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5257" s="2">
        <v>1.82530120481928</v>
      </c>
      <c r="K15257" s="19" t="s">
        <v>2941</v>
      </c>
    </row>
    <row r="15258" spans="2:11" hidden="1" x14ac:dyDescent="0.2">
      <c r="B15258" t="s">
        <v>2978</v>
      </c>
      <c r="C15258" t="s">
        <v>164</v>
      </c>
      <c r="D15258" t="s">
        <v>17</v>
      </c>
      <c r="E15258">
        <v>2022</v>
      </c>
      <c r="F15258">
        <v>7</v>
      </c>
      <c r="G15258" s="3" t="s">
        <v>137</v>
      </c>
      <c r="H15258" t="s">
        <v>2940</v>
      </c>
      <c r="I15258" s="2" cm="1">
        <f t="array" ref="I1525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5258" s="2">
        <v>1.73493975903614</v>
      </c>
      <c r="K15258" s="19" t="s">
        <v>2941</v>
      </c>
    </row>
    <row r="15259" spans="2:11" hidden="1" x14ac:dyDescent="0.2">
      <c r="B15259" t="s">
        <v>2978</v>
      </c>
      <c r="C15259" t="s">
        <v>164</v>
      </c>
      <c r="D15259" t="s">
        <v>17</v>
      </c>
      <c r="E15259">
        <v>2022</v>
      </c>
      <c r="F15259">
        <v>8</v>
      </c>
      <c r="G15259" s="3" t="s">
        <v>138</v>
      </c>
      <c r="H15259" t="s">
        <v>2940</v>
      </c>
      <c r="I15259" s="2" cm="1">
        <f t="array" ref="I1525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5259" s="2">
        <v>1.77925211097708</v>
      </c>
      <c r="K15259" s="19" t="s">
        <v>2941</v>
      </c>
    </row>
    <row r="15260" spans="2:11" hidden="1" x14ac:dyDescent="0.2">
      <c r="B15260" t="s">
        <v>2978</v>
      </c>
      <c r="C15260" t="s">
        <v>164</v>
      </c>
      <c r="D15260" t="s">
        <v>17</v>
      </c>
      <c r="E15260">
        <v>2022</v>
      </c>
      <c r="F15260">
        <v>9</v>
      </c>
      <c r="G15260" s="3" t="s">
        <v>139</v>
      </c>
      <c r="H15260" t="s">
        <v>2940</v>
      </c>
      <c r="I15260" s="2" cm="1">
        <f t="array" ref="I1526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5260" s="2">
        <v>1.8335343787695999</v>
      </c>
      <c r="K15260" s="19" t="s">
        <v>2941</v>
      </c>
    </row>
    <row r="15261" spans="2:11" hidden="1" x14ac:dyDescent="0.2">
      <c r="B15261" t="s">
        <v>2978</v>
      </c>
      <c r="C15261" t="s">
        <v>164</v>
      </c>
      <c r="D15261" t="s">
        <v>17</v>
      </c>
      <c r="E15261">
        <v>2022</v>
      </c>
      <c r="F15261">
        <v>10</v>
      </c>
      <c r="G15261" s="3" t="s">
        <v>140</v>
      </c>
      <c r="H15261" t="s">
        <v>2940</v>
      </c>
      <c r="I15261" s="2" cm="1">
        <f t="array" ref="I1526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5261" s="2">
        <v>1.81544028950543</v>
      </c>
      <c r="K15261" s="19" t="s">
        <v>2941</v>
      </c>
    </row>
    <row r="15262" spans="2:11" hidden="1" x14ac:dyDescent="0.2">
      <c r="B15262" t="s">
        <v>2978</v>
      </c>
      <c r="C15262" t="s">
        <v>164</v>
      </c>
      <c r="D15262" t="s">
        <v>17</v>
      </c>
      <c r="E15262">
        <v>2022</v>
      </c>
      <c r="F15262">
        <v>11</v>
      </c>
      <c r="G15262" s="3" t="s">
        <v>141</v>
      </c>
      <c r="H15262" t="s">
        <v>2940</v>
      </c>
      <c r="I15262" s="2" cm="1">
        <f t="array" ref="I1526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5262" s="2">
        <v>1.7973462002412501</v>
      </c>
      <c r="K15262" s="19" t="s">
        <v>2941</v>
      </c>
    </row>
    <row r="15263" spans="2:11" hidden="1" x14ac:dyDescent="0.2">
      <c r="B15263" t="s">
        <v>2978</v>
      </c>
      <c r="C15263" t="s">
        <v>164</v>
      </c>
      <c r="D15263" t="s">
        <v>17</v>
      </c>
      <c r="E15263">
        <v>2022</v>
      </c>
      <c r="F15263">
        <v>12</v>
      </c>
      <c r="G15263" s="3" t="s">
        <v>142</v>
      </c>
      <c r="H15263" t="s">
        <v>2940</v>
      </c>
      <c r="I15263" s="2" cm="1">
        <f t="array" ref="I1526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5263" s="2">
        <v>1.8236714975845401</v>
      </c>
      <c r="K15263" s="19" t="s">
        <v>2941</v>
      </c>
    </row>
    <row r="15264" spans="2:11" hidden="1" x14ac:dyDescent="0.2">
      <c r="B15264" t="s">
        <v>2978</v>
      </c>
      <c r="C15264" t="s">
        <v>163</v>
      </c>
      <c r="D15264" t="s">
        <v>19</v>
      </c>
      <c r="E15264">
        <v>2021</v>
      </c>
      <c r="F15264">
        <v>6</v>
      </c>
      <c r="G15264" s="3" t="s">
        <v>124</v>
      </c>
      <c r="H15264" t="s">
        <v>2940</v>
      </c>
      <c r="I15264" s="2" cm="1">
        <f t="array" ref="I15264">SUMPRODUCT(Actuals[Price '[USD'] per UOM], --(Actuals[Commodity] = Consolidated[[#This Row],[Commodity]]), --(Actuals[Region] = "APMKTS"), --(Actuals[Year Month] = Consolidated[[#This Row],[Year.Month]]))</f>
        <v>1.097</v>
      </c>
      <c r="J15264" s="2">
        <v>1.18872</v>
      </c>
      <c r="K15264" s="19" t="s">
        <v>2941</v>
      </c>
    </row>
    <row r="15265" spans="2:11" hidden="1" x14ac:dyDescent="0.2">
      <c r="B15265" t="s">
        <v>2978</v>
      </c>
      <c r="C15265" t="s">
        <v>163</v>
      </c>
      <c r="D15265" t="s">
        <v>19</v>
      </c>
      <c r="E15265">
        <v>2021</v>
      </c>
      <c r="F15265">
        <v>7</v>
      </c>
      <c r="G15265" s="3" t="s">
        <v>125</v>
      </c>
      <c r="H15265" t="s">
        <v>2940</v>
      </c>
      <c r="I15265" s="2" cm="1">
        <f t="array" ref="I15265">SUMPRODUCT(Actuals[Price '[USD'] per UOM], --(Actuals[Commodity] = Consolidated[[#This Row],[Commodity]]), --(Actuals[Region] = "APMKTS"), --(Actuals[Year Month] = Consolidated[[#This Row],[Year.Month]]))</f>
        <v>1.1779999999999999</v>
      </c>
      <c r="J15265" s="2">
        <v>1.13924</v>
      </c>
      <c r="K15265" s="19" t="s">
        <v>2941</v>
      </c>
    </row>
    <row r="15266" spans="2:11" hidden="1" x14ac:dyDescent="0.2">
      <c r="B15266" t="s">
        <v>2978</v>
      </c>
      <c r="C15266" t="s">
        <v>163</v>
      </c>
      <c r="D15266" t="s">
        <v>19</v>
      </c>
      <c r="E15266">
        <v>2021</v>
      </c>
      <c r="F15266">
        <v>8</v>
      </c>
      <c r="G15266" s="3" t="s">
        <v>126</v>
      </c>
      <c r="H15266" t="s">
        <v>2940</v>
      </c>
      <c r="I15266" s="2" cm="1">
        <f t="array" ref="I15266">SUMPRODUCT(Actuals[Price '[USD'] per UOM], --(Actuals[Commodity] = Consolidated[[#This Row],[Commodity]]), --(Actuals[Region] = "APMKTS"), --(Actuals[Year Month] = Consolidated[[#This Row],[Year.Month]]))</f>
        <v>1.1719999999999999</v>
      </c>
      <c r="J15266" s="2">
        <v>1.1381500000000002</v>
      </c>
      <c r="K15266" s="19" t="s">
        <v>2941</v>
      </c>
    </row>
    <row r="15267" spans="2:11" hidden="1" x14ac:dyDescent="0.2">
      <c r="B15267" t="s">
        <v>2978</v>
      </c>
      <c r="C15267" t="s">
        <v>163</v>
      </c>
      <c r="D15267" t="s">
        <v>19</v>
      </c>
      <c r="E15267">
        <v>2021</v>
      </c>
      <c r="F15267">
        <v>9</v>
      </c>
      <c r="G15267" s="3" t="s">
        <v>127</v>
      </c>
      <c r="H15267" t="s">
        <v>2940</v>
      </c>
      <c r="I15267" s="2" cm="1">
        <f t="array" ref="I15267">SUMPRODUCT(Actuals[Price '[USD'] per UOM], --(Actuals[Commodity] = Consolidated[[#This Row],[Commodity]]), --(Actuals[Region] = "APMKTS"), --(Actuals[Year Month] = Consolidated[[#This Row],[Year.Month]]))</f>
        <v>1.2330000000000001</v>
      </c>
      <c r="J15267" s="2">
        <v>1.14805</v>
      </c>
      <c r="K15267" s="19" t="s">
        <v>2941</v>
      </c>
    </row>
    <row r="15268" spans="2:11" hidden="1" x14ac:dyDescent="0.2">
      <c r="B15268" t="s">
        <v>2978</v>
      </c>
      <c r="C15268" t="s">
        <v>163</v>
      </c>
      <c r="D15268" t="s">
        <v>19</v>
      </c>
      <c r="E15268">
        <v>2021</v>
      </c>
      <c r="F15268">
        <v>10</v>
      </c>
      <c r="G15268" s="3" t="s">
        <v>128</v>
      </c>
      <c r="H15268" t="s">
        <v>2940</v>
      </c>
      <c r="I15268" s="2" cm="1">
        <f t="array" ref="I15268">SUMPRODUCT(Actuals[Price '[USD'] per UOM], --(Actuals[Commodity] = Consolidated[[#This Row],[Commodity]]), --(Actuals[Region] = "APMKTS"), --(Actuals[Year Month] = Consolidated[[#This Row],[Year.Month]]))</f>
        <v>1.321</v>
      </c>
      <c r="J15268" s="2">
        <v>1.1471500000000001</v>
      </c>
      <c r="K15268" s="19" t="s">
        <v>2941</v>
      </c>
    </row>
    <row r="15269" spans="2:11" hidden="1" x14ac:dyDescent="0.2">
      <c r="B15269" t="s">
        <v>2978</v>
      </c>
      <c r="C15269" t="s">
        <v>163</v>
      </c>
      <c r="D15269" t="s">
        <v>19</v>
      </c>
      <c r="E15269">
        <v>2021</v>
      </c>
      <c r="F15269">
        <v>11</v>
      </c>
      <c r="G15269" s="3" t="s">
        <v>129</v>
      </c>
      <c r="H15269" t="s">
        <v>2940</v>
      </c>
      <c r="I15269" s="2" cm="1">
        <f t="array" ref="I15269">SUMPRODUCT(Actuals[Price '[USD'] per UOM], --(Actuals[Commodity] = Consolidated[[#This Row],[Commodity]]), --(Actuals[Region] = "APMKTS"), --(Actuals[Year Month] = Consolidated[[#This Row],[Year.Month]]))</f>
        <v>1.333</v>
      </c>
      <c r="J15269" s="2">
        <v>1.16774</v>
      </c>
      <c r="K15269" s="19" t="s">
        <v>2941</v>
      </c>
    </row>
    <row r="15270" spans="2:11" hidden="1" x14ac:dyDescent="0.2">
      <c r="B15270" t="s">
        <v>2978</v>
      </c>
      <c r="C15270" t="s">
        <v>163</v>
      </c>
      <c r="D15270" t="s">
        <v>19</v>
      </c>
      <c r="E15270">
        <v>2021</v>
      </c>
      <c r="F15270">
        <v>12</v>
      </c>
      <c r="G15270" s="3" t="s">
        <v>130</v>
      </c>
      <c r="H15270" t="s">
        <v>2940</v>
      </c>
      <c r="I15270" s="2" cm="1">
        <f t="array" ref="I15270">SUMPRODUCT(Actuals[Price '[USD'] per UOM], --(Actuals[Commodity] = Consolidated[[#This Row],[Commodity]]), --(Actuals[Region] = "APMKTS"), --(Actuals[Year Month] = Consolidated[[#This Row],[Year.Month]]))</f>
        <v>1.2410000000000001</v>
      </c>
      <c r="J15270" s="2">
        <v>1.16726</v>
      </c>
      <c r="K15270" s="19" t="s">
        <v>2941</v>
      </c>
    </row>
    <row r="15271" spans="2:11" hidden="1" x14ac:dyDescent="0.2">
      <c r="B15271" t="s">
        <v>2978</v>
      </c>
      <c r="C15271" t="s">
        <v>163</v>
      </c>
      <c r="D15271" t="s">
        <v>19</v>
      </c>
      <c r="E15271">
        <v>2022</v>
      </c>
      <c r="F15271">
        <v>1</v>
      </c>
      <c r="G15271" s="3" t="s">
        <v>131</v>
      </c>
      <c r="H15271" t="s">
        <v>2940</v>
      </c>
      <c r="I15271" s="2" cm="1">
        <f t="array" ref="I15271">SUMPRODUCT(Actuals[Price '[USD'] per UOM], --(Actuals[Commodity] = Consolidated[[#This Row],[Commodity]]), --(Actuals[Region] = "APMKTS"), --(Actuals[Year Month] = Consolidated[[#This Row],[Year.Month]]))</f>
        <v>1.214</v>
      </c>
      <c r="J15271" s="2">
        <v>1.18042</v>
      </c>
      <c r="K15271" s="19" t="s">
        <v>2941</v>
      </c>
    </row>
    <row r="15272" spans="2:11" hidden="1" x14ac:dyDescent="0.2">
      <c r="B15272" t="s">
        <v>2978</v>
      </c>
      <c r="C15272" t="s">
        <v>163</v>
      </c>
      <c r="D15272" t="s">
        <v>19</v>
      </c>
      <c r="E15272">
        <v>2022</v>
      </c>
      <c r="F15272">
        <v>2</v>
      </c>
      <c r="G15272" s="3" t="s">
        <v>132</v>
      </c>
      <c r="H15272" t="s">
        <v>2940</v>
      </c>
      <c r="I15272" s="2" cm="1">
        <f t="array" ref="I15272">SUMPRODUCT(Actuals[Price '[USD'] per UOM], --(Actuals[Commodity] = Consolidated[[#This Row],[Commodity]]), --(Actuals[Region] = "APMKTS"), --(Actuals[Year Month] = Consolidated[[#This Row],[Year.Month]]))</f>
        <v>1.3460000000000001</v>
      </c>
      <c r="J15272" s="2">
        <v>1.2011700000000001</v>
      </c>
      <c r="K15272" s="19" t="s">
        <v>2941</v>
      </c>
    </row>
    <row r="15273" spans="2:11" hidden="1" x14ac:dyDescent="0.2">
      <c r="B15273" t="s">
        <v>2978</v>
      </c>
      <c r="C15273" t="s">
        <v>163</v>
      </c>
      <c r="D15273" t="s">
        <v>19</v>
      </c>
      <c r="E15273">
        <v>2022</v>
      </c>
      <c r="F15273">
        <v>3</v>
      </c>
      <c r="G15273" s="3" t="s">
        <v>133</v>
      </c>
      <c r="H15273" t="s">
        <v>2940</v>
      </c>
      <c r="I15273" s="2" cm="1">
        <f t="array" ref="I15273">SUMPRODUCT(Actuals[Price '[USD'] per UOM], --(Actuals[Commodity] = Consolidated[[#This Row],[Commodity]]), --(Actuals[Region] = "APMKTS"), --(Actuals[Year Month] = Consolidated[[#This Row],[Year.Month]]))</f>
        <v>1.581</v>
      </c>
      <c r="J15273" s="2">
        <v>1.1999300000000002</v>
      </c>
      <c r="K15273" s="19" t="s">
        <v>2941</v>
      </c>
    </row>
    <row r="15274" spans="2:11" hidden="1" x14ac:dyDescent="0.2">
      <c r="B15274" t="s">
        <v>2978</v>
      </c>
      <c r="C15274" t="s">
        <v>163</v>
      </c>
      <c r="D15274" t="s">
        <v>19</v>
      </c>
      <c r="E15274">
        <v>2022</v>
      </c>
      <c r="F15274">
        <v>4</v>
      </c>
      <c r="G15274" s="3" t="s">
        <v>134</v>
      </c>
      <c r="H15274" t="s">
        <v>2940</v>
      </c>
      <c r="I15274" s="2" cm="1">
        <f t="array" ref="I15274">SUMPRODUCT(Actuals[Price '[USD'] per UOM], --(Actuals[Commodity] = Consolidated[[#This Row],[Commodity]]), --(Actuals[Region] = "APMKTS"), --(Actuals[Year Month] = Consolidated[[#This Row],[Year.Month]]))</f>
        <v>1.556</v>
      </c>
      <c r="J15274" s="2">
        <v>1.1898499999999999</v>
      </c>
      <c r="K15274" s="19" t="s">
        <v>2941</v>
      </c>
    </row>
    <row r="15275" spans="2:11" hidden="1" x14ac:dyDescent="0.2">
      <c r="B15275" t="s">
        <v>2978</v>
      </c>
      <c r="C15275" t="s">
        <v>163</v>
      </c>
      <c r="D15275" t="s">
        <v>19</v>
      </c>
      <c r="E15275">
        <v>2022</v>
      </c>
      <c r="F15275">
        <v>5</v>
      </c>
      <c r="G15275" s="3" t="s">
        <v>135</v>
      </c>
      <c r="H15275" t="s">
        <v>2940</v>
      </c>
      <c r="I15275" s="2" cm="1">
        <f t="array" ref="I15275">SUMPRODUCT(Actuals[Price '[USD'] per UOM], --(Actuals[Commodity] = Consolidated[[#This Row],[Commodity]]), --(Actuals[Region] = "APMKTS"), --(Actuals[Year Month] = Consolidated[[#This Row],[Year.Month]]))</f>
        <v>1.407</v>
      </c>
      <c r="J15275" s="2">
        <v>1.19872</v>
      </c>
      <c r="K15275" s="19" t="s">
        <v>2941</v>
      </c>
    </row>
    <row r="15276" spans="2:11" hidden="1" x14ac:dyDescent="0.2">
      <c r="B15276" t="s">
        <v>2978</v>
      </c>
      <c r="C15276" t="s">
        <v>163</v>
      </c>
      <c r="D15276" t="s">
        <v>19</v>
      </c>
      <c r="E15276">
        <v>2022</v>
      </c>
      <c r="F15276">
        <v>6</v>
      </c>
      <c r="G15276" s="3" t="s">
        <v>136</v>
      </c>
      <c r="H15276" t="s">
        <v>2940</v>
      </c>
      <c r="I15276" s="2" cm="1">
        <f t="array" ref="I15276">SUMPRODUCT(Actuals[Price '[USD'] per UOM], --(Actuals[Commodity] = Consolidated[[#This Row],[Commodity]]), --(Actuals[Region] = "APMKTS"), --(Actuals[Year Month] = Consolidated[[#This Row],[Year.Month]]))</f>
        <v>1.3029999999999999</v>
      </c>
      <c r="J15276" s="2">
        <v>1.1844100000000002</v>
      </c>
      <c r="K15276" s="19" t="s">
        <v>2941</v>
      </c>
    </row>
    <row r="15277" spans="2:11" hidden="1" x14ac:dyDescent="0.2">
      <c r="B15277" t="s">
        <v>2978</v>
      </c>
      <c r="C15277" t="s">
        <v>163</v>
      </c>
      <c r="D15277" t="s">
        <v>19</v>
      </c>
      <c r="E15277">
        <v>2022</v>
      </c>
      <c r="F15277">
        <v>7</v>
      </c>
      <c r="G15277" s="3" t="s">
        <v>137</v>
      </c>
      <c r="H15277" t="s">
        <v>2940</v>
      </c>
      <c r="I15277" s="2" cm="1">
        <f t="array" ref="I15277">SUMPRODUCT(Actuals[Price '[USD'] per UOM], --(Actuals[Commodity] = Consolidated[[#This Row],[Commodity]]), --(Actuals[Region] = "APMKTS"), --(Actuals[Year Month] = Consolidated[[#This Row],[Year.Month]]))</f>
        <v>1.2170000000000001</v>
      </c>
      <c r="J15277" s="2">
        <v>1.17943</v>
      </c>
      <c r="K15277" s="19" t="s">
        <v>2941</v>
      </c>
    </row>
    <row r="15278" spans="2:11" hidden="1" x14ac:dyDescent="0.2">
      <c r="B15278" t="s">
        <v>2978</v>
      </c>
      <c r="C15278" t="s">
        <v>163</v>
      </c>
      <c r="D15278" t="s">
        <v>19</v>
      </c>
      <c r="E15278">
        <v>2022</v>
      </c>
      <c r="F15278">
        <v>8</v>
      </c>
      <c r="G15278" s="3" t="s">
        <v>138</v>
      </c>
      <c r="H15278" t="s">
        <v>2940</v>
      </c>
      <c r="I15278" s="2" cm="1">
        <f t="array" ref="I15278">SUMPRODUCT(Actuals[Price '[USD'] per UOM], --(Actuals[Commodity] = Consolidated[[#This Row],[Commodity]]), --(Actuals[Region] = "APMKTS"), --(Actuals[Year Month] = Consolidated[[#This Row],[Year.Month]]))</f>
        <v>1.119</v>
      </c>
      <c r="J15278" s="2">
        <v>1.17835</v>
      </c>
      <c r="K15278" s="19" t="s">
        <v>2941</v>
      </c>
    </row>
    <row r="15279" spans="2:11" hidden="1" x14ac:dyDescent="0.2">
      <c r="B15279" t="s">
        <v>2978</v>
      </c>
      <c r="C15279" t="s">
        <v>163</v>
      </c>
      <c r="D15279" t="s">
        <v>19</v>
      </c>
      <c r="E15279">
        <v>2022</v>
      </c>
      <c r="F15279">
        <v>9</v>
      </c>
      <c r="G15279" s="3" t="s">
        <v>139</v>
      </c>
      <c r="H15279" t="s">
        <v>2940</v>
      </c>
      <c r="I15279" s="2" cm="1">
        <f t="array" ref="I15279">SUMPRODUCT(Actuals[Price '[USD'] per UOM], --(Actuals[Commodity] = Consolidated[[#This Row],[Commodity]]), --(Actuals[Region] = "APMKTS"), --(Actuals[Year Month] = Consolidated[[#This Row],[Year.Month]]))</f>
        <v>1.1379999999999999</v>
      </c>
      <c r="J15279" s="2">
        <v>1.1784100000000002</v>
      </c>
      <c r="K15279" s="19" t="s">
        <v>2941</v>
      </c>
    </row>
    <row r="15280" spans="2:11" hidden="1" x14ac:dyDescent="0.2">
      <c r="B15280" t="s">
        <v>2978</v>
      </c>
      <c r="C15280" t="s">
        <v>163</v>
      </c>
      <c r="D15280" t="s">
        <v>19</v>
      </c>
      <c r="E15280">
        <v>2022</v>
      </c>
      <c r="F15280">
        <v>10</v>
      </c>
      <c r="G15280" s="3" t="s">
        <v>140</v>
      </c>
      <c r="H15280" t="s">
        <v>2940</v>
      </c>
      <c r="I15280" s="2" cm="1">
        <f t="array" ref="I15280">SUMPRODUCT(Actuals[Price '[USD'] per UOM], --(Actuals[Commodity] = Consolidated[[#This Row],[Commodity]]), --(Actuals[Region] = "APMKTS"), --(Actuals[Year Month] = Consolidated[[#This Row],[Year.Month]]))</f>
        <v>1.1160000000000001</v>
      </c>
      <c r="J15280" s="2">
        <v>1.17771</v>
      </c>
      <c r="K15280" s="19" t="s">
        <v>2941</v>
      </c>
    </row>
    <row r="15281" spans="2:11" hidden="1" x14ac:dyDescent="0.2">
      <c r="B15281" t="s">
        <v>2978</v>
      </c>
      <c r="C15281" t="s">
        <v>163</v>
      </c>
      <c r="D15281" t="s">
        <v>19</v>
      </c>
      <c r="E15281">
        <v>2022</v>
      </c>
      <c r="F15281">
        <v>11</v>
      </c>
      <c r="G15281" s="3" t="s">
        <v>141</v>
      </c>
      <c r="H15281" t="s">
        <v>2940</v>
      </c>
      <c r="I15281" s="2" cm="1">
        <f t="array" ref="I15281">SUMPRODUCT(Actuals[Price '[USD'] per UOM], --(Actuals[Commodity] = Consolidated[[#This Row],[Commodity]]), --(Actuals[Region] = "APMKTS"), --(Actuals[Year Month] = Consolidated[[#This Row],[Year.Month]]))</f>
        <v>1.1100000000000001</v>
      </c>
      <c r="J15281" s="2">
        <v>1.1774300000000002</v>
      </c>
      <c r="K15281" s="19" t="s">
        <v>2941</v>
      </c>
    </row>
    <row r="15282" spans="2:11" hidden="1" x14ac:dyDescent="0.2">
      <c r="B15282" t="s">
        <v>2978</v>
      </c>
      <c r="C15282" t="s">
        <v>163</v>
      </c>
      <c r="D15282" t="s">
        <v>19</v>
      </c>
      <c r="E15282">
        <v>2022</v>
      </c>
      <c r="F15282">
        <v>12</v>
      </c>
      <c r="G15282" s="3" t="s">
        <v>142</v>
      </c>
      <c r="H15282" t="s">
        <v>2940</v>
      </c>
      <c r="I15282" s="2" cm="1">
        <f t="array" ref="I15282">SUMPRODUCT(Actuals[Price '[USD'] per UOM], --(Actuals[Commodity] = Consolidated[[#This Row],[Commodity]]), --(Actuals[Region] = "APMKTS"), --(Actuals[Year Month] = Consolidated[[#This Row],[Year.Month]]))</f>
        <v>1.1060000000000001</v>
      </c>
      <c r="J15282" s="2">
        <v>1.1368399999999999</v>
      </c>
      <c r="K15282" s="19" t="s">
        <v>2941</v>
      </c>
    </row>
    <row r="15283" spans="2:11" hidden="1" x14ac:dyDescent="0.2">
      <c r="B15283" t="s">
        <v>2978</v>
      </c>
      <c r="C15283" t="s">
        <v>167</v>
      </c>
      <c r="D15283" t="s">
        <v>22</v>
      </c>
      <c r="E15283">
        <v>2021</v>
      </c>
      <c r="F15283">
        <v>6</v>
      </c>
      <c r="G15283" s="3" t="s">
        <v>124</v>
      </c>
      <c r="H15283" t="s">
        <v>2940</v>
      </c>
      <c r="I15283" s="2" cm="1">
        <f t="array" ref="I15283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283" s="2">
        <v>2.1605276</v>
      </c>
      <c r="K15283" s="19" t="s">
        <v>2941</v>
      </c>
    </row>
    <row r="15284" spans="2:11" hidden="1" x14ac:dyDescent="0.2">
      <c r="B15284" t="s">
        <v>2978</v>
      </c>
      <c r="C15284" t="s">
        <v>167</v>
      </c>
      <c r="D15284" t="s">
        <v>22</v>
      </c>
      <c r="E15284">
        <v>2021</v>
      </c>
      <c r="F15284">
        <v>7</v>
      </c>
      <c r="G15284" s="3" t="s">
        <v>125</v>
      </c>
      <c r="H15284" t="s">
        <v>2940</v>
      </c>
      <c r="I15284" s="2" cm="1">
        <f t="array" ref="I1528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84" s="2">
        <v>2.1605276</v>
      </c>
      <c r="K15284" s="19" t="s">
        <v>2941</v>
      </c>
    </row>
    <row r="15285" spans="2:11" hidden="1" x14ac:dyDescent="0.2">
      <c r="B15285" t="s">
        <v>2978</v>
      </c>
      <c r="C15285" t="s">
        <v>167</v>
      </c>
      <c r="D15285" t="s">
        <v>22</v>
      </c>
      <c r="E15285">
        <v>2021</v>
      </c>
      <c r="F15285">
        <v>8</v>
      </c>
      <c r="G15285" s="3" t="s">
        <v>126</v>
      </c>
      <c r="H15285" t="s">
        <v>2940</v>
      </c>
      <c r="I15285" s="2" cm="1">
        <f t="array" ref="I1528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85" s="2">
        <v>2.0502965999999998</v>
      </c>
      <c r="K15285" s="19" t="s">
        <v>2941</v>
      </c>
    </row>
    <row r="15286" spans="2:11" hidden="1" x14ac:dyDescent="0.2">
      <c r="B15286" t="s">
        <v>2978</v>
      </c>
      <c r="C15286" t="s">
        <v>167</v>
      </c>
      <c r="D15286" t="s">
        <v>22</v>
      </c>
      <c r="E15286">
        <v>2021</v>
      </c>
      <c r="F15286">
        <v>9</v>
      </c>
      <c r="G15286" s="3" t="s">
        <v>127</v>
      </c>
      <c r="H15286" t="s">
        <v>2940</v>
      </c>
      <c r="I15286" s="2" cm="1">
        <f t="array" ref="I1528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286" s="2">
        <v>1.9621118</v>
      </c>
      <c r="K15286" s="19" t="s">
        <v>2941</v>
      </c>
    </row>
    <row r="15287" spans="2:11" hidden="1" x14ac:dyDescent="0.2">
      <c r="B15287" t="s">
        <v>2978</v>
      </c>
      <c r="C15287" t="s">
        <v>167</v>
      </c>
      <c r="D15287" t="s">
        <v>22</v>
      </c>
      <c r="E15287">
        <v>2021</v>
      </c>
      <c r="F15287">
        <v>10</v>
      </c>
      <c r="G15287" s="3" t="s">
        <v>128</v>
      </c>
      <c r="H15287" t="s">
        <v>2940</v>
      </c>
      <c r="I15287" s="2" cm="1">
        <f t="array" ref="I1528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287" s="2">
        <v>1.8959731999999998</v>
      </c>
      <c r="K15287" s="19" t="s">
        <v>2941</v>
      </c>
    </row>
    <row r="15288" spans="2:11" hidden="1" x14ac:dyDescent="0.2">
      <c r="B15288" t="s">
        <v>2978</v>
      </c>
      <c r="C15288" t="s">
        <v>167</v>
      </c>
      <c r="D15288" t="s">
        <v>22</v>
      </c>
      <c r="E15288">
        <v>2021</v>
      </c>
      <c r="F15288">
        <v>11</v>
      </c>
      <c r="G15288" s="3" t="s">
        <v>129</v>
      </c>
      <c r="H15288" t="s">
        <v>2940</v>
      </c>
      <c r="I15288" s="2" cm="1">
        <f t="array" ref="I1528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5288" s="2">
        <v>1.8077884</v>
      </c>
      <c r="K15288" s="19" t="s">
        <v>2941</v>
      </c>
    </row>
    <row r="15289" spans="2:11" hidden="1" x14ac:dyDescent="0.2">
      <c r="B15289" t="s">
        <v>2978</v>
      </c>
      <c r="C15289" t="s">
        <v>167</v>
      </c>
      <c r="D15289" t="s">
        <v>22</v>
      </c>
      <c r="E15289">
        <v>2021</v>
      </c>
      <c r="F15289">
        <v>12</v>
      </c>
      <c r="G15289" s="3" t="s">
        <v>130</v>
      </c>
      <c r="H15289" t="s">
        <v>2940</v>
      </c>
      <c r="I15289" s="2" cm="1">
        <f t="array" ref="I1528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89" s="2">
        <v>1.7416497999999998</v>
      </c>
      <c r="K15289" s="19" t="s">
        <v>2941</v>
      </c>
    </row>
    <row r="15290" spans="2:11" hidden="1" x14ac:dyDescent="0.2">
      <c r="B15290" t="s">
        <v>2978</v>
      </c>
      <c r="C15290" t="s">
        <v>167</v>
      </c>
      <c r="D15290" t="s">
        <v>22</v>
      </c>
      <c r="E15290">
        <v>2022</v>
      </c>
      <c r="F15290">
        <v>1</v>
      </c>
      <c r="G15290" s="3" t="s">
        <v>131</v>
      </c>
      <c r="H15290" t="s">
        <v>2940</v>
      </c>
      <c r="I15290" s="2" cm="1">
        <f t="array" ref="I1529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90" s="2">
        <v>1.6314187999999998</v>
      </c>
      <c r="K15290" s="19" t="s">
        <v>2941</v>
      </c>
    </row>
    <row r="15291" spans="2:11" hidden="1" x14ac:dyDescent="0.2">
      <c r="B15291" t="s">
        <v>2978</v>
      </c>
      <c r="C15291" t="s">
        <v>167</v>
      </c>
      <c r="D15291" t="s">
        <v>22</v>
      </c>
      <c r="E15291">
        <v>2022</v>
      </c>
      <c r="F15291">
        <v>2</v>
      </c>
      <c r="G15291" s="3" t="s">
        <v>132</v>
      </c>
      <c r="H15291" t="s">
        <v>2940</v>
      </c>
      <c r="I15291" s="2" cm="1">
        <f t="array" ref="I1529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91" s="2">
        <v>1.6314187999999998</v>
      </c>
      <c r="K15291" s="19" t="s">
        <v>2941</v>
      </c>
    </row>
    <row r="15292" spans="2:11" hidden="1" x14ac:dyDescent="0.2">
      <c r="B15292" t="s">
        <v>2978</v>
      </c>
      <c r="C15292" t="s">
        <v>167</v>
      </c>
      <c r="D15292" t="s">
        <v>22</v>
      </c>
      <c r="E15292">
        <v>2022</v>
      </c>
      <c r="F15292">
        <v>3</v>
      </c>
      <c r="G15292" s="3" t="s">
        <v>133</v>
      </c>
      <c r="H15292" t="s">
        <v>2940</v>
      </c>
      <c r="I15292" s="2" cm="1">
        <f t="array" ref="I1529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92" s="2">
        <v>1.7196035999999999</v>
      </c>
      <c r="K15292" s="19" t="s">
        <v>2941</v>
      </c>
    </row>
    <row r="15293" spans="2:11" hidden="1" x14ac:dyDescent="0.2">
      <c r="B15293" t="s">
        <v>2978</v>
      </c>
      <c r="C15293" t="s">
        <v>167</v>
      </c>
      <c r="D15293" t="s">
        <v>22</v>
      </c>
      <c r="E15293">
        <v>2022</v>
      </c>
      <c r="F15293">
        <v>4</v>
      </c>
      <c r="G15293" s="3" t="s">
        <v>134</v>
      </c>
      <c r="H15293" t="s">
        <v>2940</v>
      </c>
      <c r="I15293" s="2" cm="1">
        <f t="array" ref="I1529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93" s="2">
        <v>1.7196035999999999</v>
      </c>
      <c r="K15293" s="19" t="s">
        <v>2941</v>
      </c>
    </row>
    <row r="15294" spans="2:11" hidden="1" x14ac:dyDescent="0.2">
      <c r="B15294" t="s">
        <v>2978</v>
      </c>
      <c r="C15294" t="s">
        <v>167</v>
      </c>
      <c r="D15294" t="s">
        <v>22</v>
      </c>
      <c r="E15294">
        <v>2022</v>
      </c>
      <c r="F15294">
        <v>5</v>
      </c>
      <c r="G15294" s="3" t="s">
        <v>135</v>
      </c>
      <c r="H15294" t="s">
        <v>2940</v>
      </c>
      <c r="I15294" s="2" cm="1">
        <f t="array" ref="I1529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294" s="2">
        <v>1.7196035999999999</v>
      </c>
      <c r="K15294" s="19" t="s">
        <v>2941</v>
      </c>
    </row>
    <row r="15295" spans="2:11" hidden="1" x14ac:dyDescent="0.2">
      <c r="B15295" t="s">
        <v>2978</v>
      </c>
      <c r="C15295" t="s">
        <v>167</v>
      </c>
      <c r="D15295" t="s">
        <v>22</v>
      </c>
      <c r="E15295">
        <v>2022</v>
      </c>
      <c r="F15295">
        <v>6</v>
      </c>
      <c r="G15295" s="3" t="s">
        <v>136</v>
      </c>
      <c r="H15295" t="s">
        <v>2940</v>
      </c>
      <c r="I15295" s="2" cm="1">
        <f t="array" ref="I1529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295" s="2">
        <v>1.7196035999999999</v>
      </c>
      <c r="K15295" s="19" t="s">
        <v>2941</v>
      </c>
    </row>
    <row r="15296" spans="2:11" hidden="1" x14ac:dyDescent="0.2">
      <c r="B15296" t="s">
        <v>2978</v>
      </c>
      <c r="C15296" t="s">
        <v>167</v>
      </c>
      <c r="D15296" t="s">
        <v>22</v>
      </c>
      <c r="E15296">
        <v>2022</v>
      </c>
      <c r="F15296">
        <v>7</v>
      </c>
      <c r="G15296" s="3" t="s">
        <v>137</v>
      </c>
      <c r="H15296" t="s">
        <v>2940</v>
      </c>
      <c r="I15296" s="2" cm="1">
        <f t="array" ref="I1529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296" s="2">
        <v>1.653465</v>
      </c>
      <c r="K15296" s="19" t="s">
        <v>2941</v>
      </c>
    </row>
    <row r="15297" spans="2:11" hidden="1" x14ac:dyDescent="0.2">
      <c r="B15297" t="s">
        <v>2978</v>
      </c>
      <c r="C15297" t="s">
        <v>167</v>
      </c>
      <c r="D15297" t="s">
        <v>22</v>
      </c>
      <c r="E15297">
        <v>2022</v>
      </c>
      <c r="F15297">
        <v>8</v>
      </c>
      <c r="G15297" s="3" t="s">
        <v>138</v>
      </c>
      <c r="H15297" t="s">
        <v>2940</v>
      </c>
      <c r="I15297" s="2" cm="1">
        <f t="array" ref="I1529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297" s="2">
        <v>1.653465</v>
      </c>
      <c r="K15297" s="19" t="s">
        <v>2941</v>
      </c>
    </row>
    <row r="15298" spans="2:11" hidden="1" x14ac:dyDescent="0.2">
      <c r="B15298" t="s">
        <v>2978</v>
      </c>
      <c r="C15298" t="s">
        <v>167</v>
      </c>
      <c r="D15298" t="s">
        <v>22</v>
      </c>
      <c r="E15298">
        <v>2022</v>
      </c>
      <c r="F15298">
        <v>9</v>
      </c>
      <c r="G15298" s="3" t="s">
        <v>139</v>
      </c>
      <c r="H15298" t="s">
        <v>2940</v>
      </c>
      <c r="I15298" s="2" cm="1">
        <f t="array" ref="I1529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98" s="2">
        <v>1.653465</v>
      </c>
      <c r="K15298" s="19" t="s">
        <v>2941</v>
      </c>
    </row>
    <row r="15299" spans="2:11" hidden="1" x14ac:dyDescent="0.2">
      <c r="B15299" t="s">
        <v>2978</v>
      </c>
      <c r="C15299" t="s">
        <v>167</v>
      </c>
      <c r="D15299" t="s">
        <v>22</v>
      </c>
      <c r="E15299">
        <v>2022</v>
      </c>
      <c r="F15299">
        <v>10</v>
      </c>
      <c r="G15299" s="3" t="s">
        <v>140</v>
      </c>
      <c r="H15299" t="s">
        <v>2940</v>
      </c>
      <c r="I15299" s="2" cm="1">
        <f t="array" ref="I1529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299" s="2">
        <v>1.653465</v>
      </c>
      <c r="K15299" s="19" t="s">
        <v>2941</v>
      </c>
    </row>
    <row r="15300" spans="2:11" hidden="1" x14ac:dyDescent="0.2">
      <c r="B15300" t="s">
        <v>2978</v>
      </c>
      <c r="C15300" t="s">
        <v>167</v>
      </c>
      <c r="D15300" t="s">
        <v>22</v>
      </c>
      <c r="E15300">
        <v>2022</v>
      </c>
      <c r="F15300">
        <v>11</v>
      </c>
      <c r="G15300" s="3" t="s">
        <v>141</v>
      </c>
      <c r="H15300" t="s">
        <v>2940</v>
      </c>
      <c r="I15300" s="2" cm="1">
        <f t="array" ref="I1530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300" s="2">
        <v>1.653465</v>
      </c>
      <c r="K15300" s="19" t="s">
        <v>2941</v>
      </c>
    </row>
    <row r="15301" spans="2:11" hidden="1" x14ac:dyDescent="0.2">
      <c r="B15301" t="s">
        <v>2978</v>
      </c>
      <c r="C15301" t="s">
        <v>167</v>
      </c>
      <c r="D15301" t="s">
        <v>22</v>
      </c>
      <c r="E15301">
        <v>2022</v>
      </c>
      <c r="F15301">
        <v>12</v>
      </c>
      <c r="G15301" s="3" t="s">
        <v>142</v>
      </c>
      <c r="H15301" t="s">
        <v>2940</v>
      </c>
      <c r="I15301" s="2" cm="1">
        <f t="array" ref="I153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301" s="2">
        <v>1.653465</v>
      </c>
      <c r="K15301" s="19" t="s">
        <v>2941</v>
      </c>
    </row>
    <row r="15302" spans="2:11" hidden="1" x14ac:dyDescent="0.2">
      <c r="B15302" t="s">
        <v>2978</v>
      </c>
      <c r="C15302" t="s">
        <v>164</v>
      </c>
      <c r="D15302" t="s">
        <v>20</v>
      </c>
      <c r="E15302">
        <v>2021</v>
      </c>
      <c r="F15302">
        <v>6</v>
      </c>
      <c r="G15302" s="3" t="s">
        <v>124</v>
      </c>
      <c r="H15302" t="s">
        <v>2940</v>
      </c>
      <c r="I15302" s="2" cm="1">
        <f t="array" ref="I15302">SUMPRODUCT(Actuals[Price '[USD'] per UOM], --(Actuals[Commodity] = Consolidated[[#This Row],[Commodity]]), --(Actuals[Region] = "EU"), --(Actuals[Year Month] = Consolidated[[#This Row],[Year.Month]]))</f>
        <v>2.2050000000000001</v>
      </c>
      <c r="J15302" s="2">
        <v>2.35611510791367</v>
      </c>
      <c r="K15302" s="19" t="s">
        <v>2941</v>
      </c>
    </row>
    <row r="15303" spans="2:11" hidden="1" x14ac:dyDescent="0.2">
      <c r="B15303" t="s">
        <v>2978</v>
      </c>
      <c r="C15303" t="s">
        <v>164</v>
      </c>
      <c r="D15303" t="s">
        <v>20</v>
      </c>
      <c r="E15303">
        <v>2021</v>
      </c>
      <c r="F15303">
        <v>7</v>
      </c>
      <c r="G15303" s="3" t="s">
        <v>125</v>
      </c>
      <c r="H15303" t="s">
        <v>2940</v>
      </c>
      <c r="I15303" s="2" cm="1">
        <f t="array" ref="I15303">SUMPRODUCT(Actuals[Price '[USD'] per UOM], --(Actuals[Commodity] = Consolidated[[#This Row],[Commodity]]), --(Actuals[Region] = "EU"), --(Actuals[Year Month] = Consolidated[[#This Row],[Year.Month]]))</f>
        <v>2.1160000000000001</v>
      </c>
      <c r="J15303" s="2">
        <v>2.2721822541966401</v>
      </c>
      <c r="K15303" s="19" t="s">
        <v>2941</v>
      </c>
    </row>
    <row r="15304" spans="2:11" hidden="1" x14ac:dyDescent="0.2">
      <c r="B15304" t="s">
        <v>2978</v>
      </c>
      <c r="C15304" t="s">
        <v>164</v>
      </c>
      <c r="D15304" t="s">
        <v>20</v>
      </c>
      <c r="E15304">
        <v>2021</v>
      </c>
      <c r="F15304">
        <v>8</v>
      </c>
      <c r="G15304" s="3" t="s">
        <v>126</v>
      </c>
      <c r="H15304" t="s">
        <v>2940</v>
      </c>
      <c r="I15304" s="2" cm="1">
        <f t="array" ref="I15304">SUMPRODUCT(Actuals[Price '[USD'] per UOM], --(Actuals[Commodity] = Consolidated[[#This Row],[Commodity]]), --(Actuals[Region] = "EU"), --(Actuals[Year Month] = Consolidated[[#This Row],[Year.Month]]))</f>
        <v>2.012</v>
      </c>
      <c r="J15304" s="2">
        <v>2.0888355342136902</v>
      </c>
      <c r="K15304" s="19" t="s">
        <v>2941</v>
      </c>
    </row>
    <row r="15305" spans="2:11" hidden="1" x14ac:dyDescent="0.2">
      <c r="B15305" t="s">
        <v>2978</v>
      </c>
      <c r="C15305" t="s">
        <v>164</v>
      </c>
      <c r="D15305" t="s">
        <v>20</v>
      </c>
      <c r="E15305">
        <v>2021</v>
      </c>
      <c r="F15305">
        <v>9</v>
      </c>
      <c r="G15305" s="3" t="s">
        <v>127</v>
      </c>
      <c r="H15305" t="s">
        <v>2940</v>
      </c>
      <c r="I15305" s="2" cm="1">
        <f t="array" ref="I15305">SUMPRODUCT(Actuals[Price '[USD'] per UOM], --(Actuals[Commodity] = Consolidated[[#This Row],[Commodity]]), --(Actuals[Region] = "EU"), --(Actuals[Year Month] = Consolidated[[#This Row],[Year.Month]]))</f>
        <v>1.9590000000000001</v>
      </c>
      <c r="J15305" s="2">
        <v>2.0228091236494601</v>
      </c>
      <c r="K15305" s="19" t="s">
        <v>2941</v>
      </c>
    </row>
    <row r="15306" spans="2:11" hidden="1" x14ac:dyDescent="0.2">
      <c r="B15306" t="s">
        <v>2978</v>
      </c>
      <c r="C15306" t="s">
        <v>164</v>
      </c>
      <c r="D15306" t="s">
        <v>20</v>
      </c>
      <c r="E15306">
        <v>2021</v>
      </c>
      <c r="F15306">
        <v>10</v>
      </c>
      <c r="G15306" s="3" t="s">
        <v>128</v>
      </c>
      <c r="H15306" t="s">
        <v>2940</v>
      </c>
      <c r="I15306" s="2" cm="1">
        <f t="array" ref="I15306">SUMPRODUCT(Actuals[Price '[USD'] per UOM], --(Actuals[Commodity] = Consolidated[[#This Row],[Commodity]]), --(Actuals[Region] = "EU"), --(Actuals[Year Month] = Consolidated[[#This Row],[Year.Month]]))</f>
        <v>1.9139999999999999</v>
      </c>
      <c r="J15306" s="2">
        <v>1.8727490996398601</v>
      </c>
      <c r="K15306" s="19" t="s">
        <v>2941</v>
      </c>
    </row>
    <row r="15307" spans="2:11" hidden="1" x14ac:dyDescent="0.2">
      <c r="B15307" t="s">
        <v>2978</v>
      </c>
      <c r="C15307" t="s">
        <v>164</v>
      </c>
      <c r="D15307" t="s">
        <v>20</v>
      </c>
      <c r="E15307">
        <v>2021</v>
      </c>
      <c r="F15307">
        <v>11</v>
      </c>
      <c r="G15307" s="3" t="s">
        <v>129</v>
      </c>
      <c r="H15307" t="s">
        <v>2940</v>
      </c>
      <c r="I15307" s="2" cm="1">
        <f t="array" ref="I15307">SUMPRODUCT(Actuals[Price '[USD'] per UOM], --(Actuals[Commodity] = Consolidated[[#This Row],[Commodity]]), --(Actuals[Region] = "EU"), --(Actuals[Year Month] = Consolidated[[#This Row],[Year.Month]]))</f>
        <v>1.9890000000000001</v>
      </c>
      <c r="J15307" s="2">
        <v>1.953125</v>
      </c>
      <c r="K15307" s="19" t="s">
        <v>2941</v>
      </c>
    </row>
    <row r="15308" spans="2:11" hidden="1" x14ac:dyDescent="0.2">
      <c r="B15308" t="s">
        <v>2978</v>
      </c>
      <c r="C15308" t="s">
        <v>164</v>
      </c>
      <c r="D15308" t="s">
        <v>20</v>
      </c>
      <c r="E15308">
        <v>2021</v>
      </c>
      <c r="F15308">
        <v>12</v>
      </c>
      <c r="G15308" s="3" t="s">
        <v>130</v>
      </c>
      <c r="H15308" t="s">
        <v>2940</v>
      </c>
      <c r="I15308" s="2" cm="1">
        <f t="array" ref="I15308">SUMPRODUCT(Actuals[Price '[USD'] per UOM], --(Actuals[Commodity] = Consolidated[[#This Row],[Commodity]]), --(Actuals[Region] = "EU"), --(Actuals[Year Month] = Consolidated[[#This Row],[Year.Month]]))</f>
        <v>1.9430000000000001</v>
      </c>
      <c r="J15308" s="2">
        <v>1.9651442307692302</v>
      </c>
      <c r="K15308" s="19" t="s">
        <v>2941</v>
      </c>
    </row>
    <row r="15309" spans="2:11" hidden="1" x14ac:dyDescent="0.2">
      <c r="B15309" t="s">
        <v>2978</v>
      </c>
      <c r="C15309" t="s">
        <v>164</v>
      </c>
      <c r="D15309" t="s">
        <v>20</v>
      </c>
      <c r="E15309">
        <v>2022</v>
      </c>
      <c r="F15309">
        <v>1</v>
      </c>
      <c r="G15309" s="3" t="s">
        <v>131</v>
      </c>
      <c r="H15309" t="s">
        <v>2940</v>
      </c>
      <c r="I15309" s="2" cm="1">
        <f t="array" ref="I15309">SUMPRODUCT(Actuals[Price '[USD'] per UOM], --(Actuals[Commodity] = Consolidated[[#This Row],[Commodity]]), --(Actuals[Region] = "EU"), --(Actuals[Year Month] = Consolidated[[#This Row],[Year.Month]]))</f>
        <v>1.956</v>
      </c>
      <c r="J15309" s="2">
        <v>1.7848557692307701</v>
      </c>
      <c r="K15309" s="19" t="s">
        <v>2941</v>
      </c>
    </row>
    <row r="15310" spans="2:11" hidden="1" x14ac:dyDescent="0.2">
      <c r="B15310" t="s">
        <v>2978</v>
      </c>
      <c r="C15310" t="s">
        <v>164</v>
      </c>
      <c r="D15310" t="s">
        <v>20</v>
      </c>
      <c r="E15310">
        <v>2022</v>
      </c>
      <c r="F15310">
        <v>2</v>
      </c>
      <c r="G15310" s="3" t="s">
        <v>132</v>
      </c>
      <c r="H15310" t="s">
        <v>2940</v>
      </c>
      <c r="I15310" s="2" cm="1">
        <f t="array" ref="I15310">SUMPRODUCT(Actuals[Price '[USD'] per UOM], --(Actuals[Commodity] = Consolidated[[#This Row],[Commodity]]), --(Actuals[Region] = "EU"), --(Actuals[Year Month] = Consolidated[[#This Row],[Year.Month]]))</f>
        <v>1.984</v>
      </c>
      <c r="J15310" s="2">
        <v>1.8231046931407899</v>
      </c>
      <c r="K15310" s="19" t="s">
        <v>2941</v>
      </c>
    </row>
    <row r="15311" spans="2:11" hidden="1" x14ac:dyDescent="0.2">
      <c r="B15311" t="s">
        <v>2978</v>
      </c>
      <c r="C15311" t="s">
        <v>164</v>
      </c>
      <c r="D15311" t="s">
        <v>20</v>
      </c>
      <c r="E15311">
        <v>2022</v>
      </c>
      <c r="F15311">
        <v>3</v>
      </c>
      <c r="G15311" s="3" t="s">
        <v>133</v>
      </c>
      <c r="H15311" t="s">
        <v>2940</v>
      </c>
      <c r="I15311" s="2" cm="1">
        <f t="array" ref="I15311">SUMPRODUCT(Actuals[Price '[USD'] per UOM], --(Actuals[Commodity] = Consolidated[[#This Row],[Commodity]]), --(Actuals[Region] = "EU"), --(Actuals[Year Month] = Consolidated[[#This Row],[Year.Month]]))</f>
        <v>2.0760000000000001</v>
      </c>
      <c r="J15311" s="2">
        <v>1.82912154031288</v>
      </c>
      <c r="K15311" s="19" t="s">
        <v>2941</v>
      </c>
    </row>
    <row r="15312" spans="2:11" hidden="1" x14ac:dyDescent="0.2">
      <c r="B15312" t="s">
        <v>2978</v>
      </c>
      <c r="C15312" t="s">
        <v>164</v>
      </c>
      <c r="D15312" t="s">
        <v>20</v>
      </c>
      <c r="E15312">
        <v>2022</v>
      </c>
      <c r="F15312">
        <v>4</v>
      </c>
      <c r="G15312" s="3" t="s">
        <v>134</v>
      </c>
      <c r="H15312" t="s">
        <v>2940</v>
      </c>
      <c r="I15312" s="2" cm="1">
        <f t="array" ref="I15312">SUMPRODUCT(Actuals[Price '[USD'] per UOM], --(Actuals[Commodity] = Consolidated[[#This Row],[Commodity]]), --(Actuals[Region] = "EU"), --(Actuals[Year Month] = Consolidated[[#This Row],[Year.Month]]))</f>
        <v>2.319</v>
      </c>
      <c r="J15312" s="2">
        <v>1.8531889290012</v>
      </c>
      <c r="K15312" s="19" t="s">
        <v>2941</v>
      </c>
    </row>
    <row r="15313" spans="2:11" hidden="1" x14ac:dyDescent="0.2">
      <c r="B15313" t="s">
        <v>2978</v>
      </c>
      <c r="C15313" t="s">
        <v>164</v>
      </c>
      <c r="D15313" t="s">
        <v>20</v>
      </c>
      <c r="E15313">
        <v>2022</v>
      </c>
      <c r="F15313">
        <v>5</v>
      </c>
      <c r="G15313" s="3" t="s">
        <v>135</v>
      </c>
      <c r="H15313" t="s">
        <v>2940</v>
      </c>
      <c r="I15313" s="2" cm="1">
        <f t="array" ref="I15313">SUMPRODUCT(Actuals[Price '[USD'] per UOM], --(Actuals[Commodity] = Consolidated[[#This Row],[Commodity]]), --(Actuals[Region] = "EU"), --(Actuals[Year Month] = Consolidated[[#This Row],[Year.Month]]))</f>
        <v>2.1850000000000001</v>
      </c>
      <c r="J15313" s="2">
        <v>1.80120481927711</v>
      </c>
      <c r="K15313" s="19" t="s">
        <v>2941</v>
      </c>
    </row>
    <row r="15314" spans="2:11" hidden="1" x14ac:dyDescent="0.2">
      <c r="B15314" t="s">
        <v>2978</v>
      </c>
      <c r="C15314" t="s">
        <v>164</v>
      </c>
      <c r="D15314" t="s">
        <v>20</v>
      </c>
      <c r="E15314">
        <v>2022</v>
      </c>
      <c r="F15314">
        <v>6</v>
      </c>
      <c r="G15314" s="3" t="s">
        <v>136</v>
      </c>
      <c r="H15314" t="s">
        <v>2940</v>
      </c>
      <c r="I15314" s="2" cm="1">
        <f t="array" ref="I15314">SUMPRODUCT(Actuals[Price '[USD'] per UOM], --(Actuals[Commodity] = Consolidated[[#This Row],[Commodity]]), --(Actuals[Region] = "EU"), --(Actuals[Year Month] = Consolidated[[#This Row],[Year.Month]]))</f>
        <v>2.1070000000000002</v>
      </c>
      <c r="J15314" s="2">
        <v>1.82530120481928</v>
      </c>
      <c r="K15314" s="19" t="s">
        <v>2941</v>
      </c>
    </row>
    <row r="15315" spans="2:11" hidden="1" x14ac:dyDescent="0.2">
      <c r="B15315" t="s">
        <v>2978</v>
      </c>
      <c r="C15315" t="s">
        <v>164</v>
      </c>
      <c r="D15315" t="s">
        <v>20</v>
      </c>
      <c r="E15315">
        <v>2022</v>
      </c>
      <c r="F15315">
        <v>7</v>
      </c>
      <c r="G15315" s="3" t="s">
        <v>137</v>
      </c>
      <c r="H15315" t="s">
        <v>2940</v>
      </c>
      <c r="I15315" s="2" cm="1">
        <f t="array" ref="I15315">SUMPRODUCT(Actuals[Price '[USD'] per UOM], --(Actuals[Commodity] = Consolidated[[#This Row],[Commodity]]), --(Actuals[Region] = "EU"), --(Actuals[Year Month] = Consolidated[[#This Row],[Year.Month]]))</f>
        <v>1.887</v>
      </c>
      <c r="J15315" s="2">
        <v>1.73493975903614</v>
      </c>
      <c r="K15315" s="19" t="s">
        <v>2941</v>
      </c>
    </row>
    <row r="15316" spans="2:11" hidden="1" x14ac:dyDescent="0.2">
      <c r="B15316" t="s">
        <v>2978</v>
      </c>
      <c r="C15316" t="s">
        <v>164</v>
      </c>
      <c r="D15316" t="s">
        <v>20</v>
      </c>
      <c r="E15316">
        <v>2022</v>
      </c>
      <c r="F15316">
        <v>8</v>
      </c>
      <c r="G15316" s="3" t="s">
        <v>138</v>
      </c>
      <c r="H15316" t="s">
        <v>2940</v>
      </c>
      <c r="I15316" s="2" cm="1">
        <f t="array" ref="I15316">SUMPRODUCT(Actuals[Price '[USD'] per UOM], --(Actuals[Commodity] = Consolidated[[#This Row],[Commodity]]), --(Actuals[Region] = "EU"), --(Actuals[Year Month] = Consolidated[[#This Row],[Year.Month]]))</f>
        <v>1.788</v>
      </c>
      <c r="J15316" s="2">
        <v>1.77925211097708</v>
      </c>
      <c r="K15316" s="19" t="s">
        <v>2941</v>
      </c>
    </row>
    <row r="15317" spans="2:11" hidden="1" x14ac:dyDescent="0.2">
      <c r="B15317" t="s">
        <v>2978</v>
      </c>
      <c r="C15317" t="s">
        <v>164</v>
      </c>
      <c r="D15317" t="s">
        <v>20</v>
      </c>
      <c r="E15317">
        <v>2022</v>
      </c>
      <c r="F15317">
        <v>9</v>
      </c>
      <c r="G15317" s="3" t="s">
        <v>139</v>
      </c>
      <c r="H15317" t="s">
        <v>2940</v>
      </c>
      <c r="I15317" s="2" cm="1">
        <f t="array" ref="I15317">SUMPRODUCT(Actuals[Price '[USD'] per UOM], --(Actuals[Commodity] = Consolidated[[#This Row],[Commodity]]), --(Actuals[Region] = "EU"), --(Actuals[Year Month] = Consolidated[[#This Row],[Year.Month]]))</f>
        <v>1.609</v>
      </c>
      <c r="J15317" s="2">
        <v>1.8335343787695999</v>
      </c>
      <c r="K15317" s="19" t="s">
        <v>2941</v>
      </c>
    </row>
    <row r="15318" spans="2:11" hidden="1" x14ac:dyDescent="0.2">
      <c r="B15318" t="s">
        <v>2978</v>
      </c>
      <c r="C15318" t="s">
        <v>164</v>
      </c>
      <c r="D15318" t="s">
        <v>20</v>
      </c>
      <c r="E15318">
        <v>2022</v>
      </c>
      <c r="F15318">
        <v>10</v>
      </c>
      <c r="G15318" s="3" t="s">
        <v>140</v>
      </c>
      <c r="H15318" t="s">
        <v>2940</v>
      </c>
      <c r="I15318" s="2" cm="1">
        <f t="array" ref="I15318">SUMPRODUCT(Actuals[Price '[USD'] per UOM], --(Actuals[Commodity] = Consolidated[[#This Row],[Commodity]]), --(Actuals[Region] = "EU"), --(Actuals[Year Month] = Consolidated[[#This Row],[Year.Month]]))</f>
        <v>1.601</v>
      </c>
      <c r="J15318" s="2">
        <v>1.81544028950543</v>
      </c>
      <c r="K15318" s="19" t="s">
        <v>2941</v>
      </c>
    </row>
    <row r="15319" spans="2:11" hidden="1" x14ac:dyDescent="0.2">
      <c r="B15319" t="s">
        <v>2978</v>
      </c>
      <c r="C15319" t="s">
        <v>164</v>
      </c>
      <c r="D15319" t="s">
        <v>20</v>
      </c>
      <c r="E15319">
        <v>2022</v>
      </c>
      <c r="F15319">
        <v>11</v>
      </c>
      <c r="G15319" s="3" t="s">
        <v>141</v>
      </c>
      <c r="H15319" t="s">
        <v>2940</v>
      </c>
      <c r="I15319" s="2" cm="1">
        <f t="array" ref="I15319">SUMPRODUCT(Actuals[Price '[USD'] per UOM], --(Actuals[Commodity] = Consolidated[[#This Row],[Commodity]]), --(Actuals[Region] = "EU"), --(Actuals[Year Month] = Consolidated[[#This Row],[Year.Month]]))</f>
        <v>1.6870000000000001</v>
      </c>
      <c r="J15319" s="2">
        <v>1.7973462002412501</v>
      </c>
      <c r="K15319" s="19" t="s">
        <v>2941</v>
      </c>
    </row>
    <row r="15320" spans="2:11" hidden="1" x14ac:dyDescent="0.2">
      <c r="B15320" t="s">
        <v>2978</v>
      </c>
      <c r="C15320" t="s">
        <v>164</v>
      </c>
      <c r="D15320" t="s">
        <v>20</v>
      </c>
      <c r="E15320">
        <v>2022</v>
      </c>
      <c r="F15320">
        <v>12</v>
      </c>
      <c r="G15320" s="3" t="s">
        <v>142</v>
      </c>
      <c r="H15320" t="s">
        <v>2940</v>
      </c>
      <c r="I15320" s="2" cm="1">
        <f t="array" ref="I15320">SUMPRODUCT(Actuals[Price '[USD'] per UOM], --(Actuals[Commodity] = Consolidated[[#This Row],[Commodity]]), --(Actuals[Region] = "EU"), --(Actuals[Year Month] = Consolidated[[#This Row],[Year.Month]]))</f>
        <v>1.7270000000000001</v>
      </c>
      <c r="J15320" s="2">
        <v>1.8236714975845401</v>
      </c>
      <c r="K15320" s="19" t="s">
        <v>2941</v>
      </c>
    </row>
    <row r="15321" spans="2:11" hidden="1" x14ac:dyDescent="0.2">
      <c r="B15321" t="s">
        <v>2978</v>
      </c>
      <c r="C15321" t="s">
        <v>163</v>
      </c>
      <c r="D15321" t="s">
        <v>15</v>
      </c>
      <c r="E15321">
        <v>2021</v>
      </c>
      <c r="F15321">
        <v>6</v>
      </c>
      <c r="G15321" s="3" t="s">
        <v>124</v>
      </c>
      <c r="H15321" t="s">
        <v>2940</v>
      </c>
      <c r="I15321" s="2" cm="1">
        <f t="array" ref="I15321">SUMPRODUCT(Actuals[Price '[USD'] per UOM], --(Actuals[Commodity] = Consolidated[[#This Row],[Commodity]]), --(Actuals[Region] = Consolidated[[#This Row],[Region]]), --(Actuals[Year Month] = Consolidated[[#This Row],[Year.Month]]))</f>
        <v>1.097</v>
      </c>
      <c r="J15321" s="2">
        <v>1.18872</v>
      </c>
      <c r="K15321" s="19" t="s">
        <v>2941</v>
      </c>
    </row>
    <row r="15322" spans="2:11" hidden="1" x14ac:dyDescent="0.2">
      <c r="B15322" t="s">
        <v>2978</v>
      </c>
      <c r="C15322" t="s">
        <v>163</v>
      </c>
      <c r="D15322" t="s">
        <v>15</v>
      </c>
      <c r="E15322">
        <v>2021</v>
      </c>
      <c r="F15322">
        <v>7</v>
      </c>
      <c r="G15322" s="3" t="s">
        <v>125</v>
      </c>
      <c r="H15322" t="s">
        <v>2940</v>
      </c>
      <c r="I15322" s="2" cm="1">
        <f t="array" ref="I15322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5322" s="2">
        <v>1.13924</v>
      </c>
      <c r="K15322" s="19" t="s">
        <v>2941</v>
      </c>
    </row>
    <row r="15323" spans="2:11" hidden="1" x14ac:dyDescent="0.2">
      <c r="B15323" t="s">
        <v>2978</v>
      </c>
      <c r="C15323" t="s">
        <v>163</v>
      </c>
      <c r="D15323" t="s">
        <v>15</v>
      </c>
      <c r="E15323">
        <v>2021</v>
      </c>
      <c r="F15323">
        <v>8</v>
      </c>
      <c r="G15323" s="3" t="s">
        <v>126</v>
      </c>
      <c r="H15323" t="s">
        <v>2940</v>
      </c>
      <c r="I15323" s="2" cm="1">
        <f t="array" ref="I15323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5323" s="2">
        <v>1.1381500000000002</v>
      </c>
      <c r="K15323" s="19" t="s">
        <v>2941</v>
      </c>
    </row>
    <row r="15324" spans="2:11" hidden="1" x14ac:dyDescent="0.2">
      <c r="B15324" t="s">
        <v>2978</v>
      </c>
      <c r="C15324" t="s">
        <v>163</v>
      </c>
      <c r="D15324" t="s">
        <v>15</v>
      </c>
      <c r="E15324">
        <v>2021</v>
      </c>
      <c r="F15324">
        <v>9</v>
      </c>
      <c r="G15324" s="3" t="s">
        <v>127</v>
      </c>
      <c r="H15324" t="s">
        <v>2940</v>
      </c>
      <c r="I15324" s="2" cm="1">
        <f t="array" ref="I15324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5324" s="2">
        <v>1.14805</v>
      </c>
      <c r="K15324" s="19" t="s">
        <v>2941</v>
      </c>
    </row>
    <row r="15325" spans="2:11" hidden="1" x14ac:dyDescent="0.2">
      <c r="B15325" t="s">
        <v>2978</v>
      </c>
      <c r="C15325" t="s">
        <v>163</v>
      </c>
      <c r="D15325" t="s">
        <v>15</v>
      </c>
      <c r="E15325">
        <v>2021</v>
      </c>
      <c r="F15325">
        <v>10</v>
      </c>
      <c r="G15325" s="3" t="s">
        <v>128</v>
      </c>
      <c r="H15325" t="s">
        <v>2940</v>
      </c>
      <c r="I15325" s="2" cm="1">
        <f t="array" ref="I15325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5325" s="2">
        <v>1.1471500000000001</v>
      </c>
      <c r="K15325" s="19" t="s">
        <v>2941</v>
      </c>
    </row>
    <row r="15326" spans="2:11" hidden="1" x14ac:dyDescent="0.2">
      <c r="B15326" t="s">
        <v>2978</v>
      </c>
      <c r="C15326" t="s">
        <v>163</v>
      </c>
      <c r="D15326" t="s">
        <v>15</v>
      </c>
      <c r="E15326">
        <v>2021</v>
      </c>
      <c r="F15326">
        <v>11</v>
      </c>
      <c r="G15326" s="3" t="s">
        <v>129</v>
      </c>
      <c r="H15326" t="s">
        <v>2940</v>
      </c>
      <c r="I15326" s="2" cm="1">
        <f t="array" ref="I15326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5326" s="2">
        <v>1.16774</v>
      </c>
      <c r="K15326" s="19" t="s">
        <v>2941</v>
      </c>
    </row>
    <row r="15327" spans="2:11" hidden="1" x14ac:dyDescent="0.2">
      <c r="B15327" t="s">
        <v>2978</v>
      </c>
      <c r="C15327" t="s">
        <v>163</v>
      </c>
      <c r="D15327" t="s">
        <v>15</v>
      </c>
      <c r="E15327">
        <v>2021</v>
      </c>
      <c r="F15327">
        <v>12</v>
      </c>
      <c r="G15327" s="3" t="s">
        <v>130</v>
      </c>
      <c r="H15327" t="s">
        <v>2940</v>
      </c>
      <c r="I15327" s="2" cm="1">
        <f t="array" ref="I15327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5327" s="2">
        <v>1.16726</v>
      </c>
      <c r="K15327" s="19" t="s">
        <v>2941</v>
      </c>
    </row>
    <row r="15328" spans="2:11" hidden="1" x14ac:dyDescent="0.2">
      <c r="B15328" t="s">
        <v>2978</v>
      </c>
      <c r="C15328" t="s">
        <v>163</v>
      </c>
      <c r="D15328" t="s">
        <v>15</v>
      </c>
      <c r="E15328">
        <v>2022</v>
      </c>
      <c r="F15328">
        <v>1</v>
      </c>
      <c r="G15328" s="3" t="s">
        <v>131</v>
      </c>
      <c r="H15328" t="s">
        <v>2940</v>
      </c>
      <c r="I15328" s="2" cm="1">
        <f t="array" ref="I15328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5328" s="2">
        <v>1.18042</v>
      </c>
      <c r="K15328" s="19" t="s">
        <v>2941</v>
      </c>
    </row>
    <row r="15329" spans="2:11" hidden="1" x14ac:dyDescent="0.2">
      <c r="B15329" t="s">
        <v>2978</v>
      </c>
      <c r="C15329" t="s">
        <v>163</v>
      </c>
      <c r="D15329" t="s">
        <v>15</v>
      </c>
      <c r="E15329">
        <v>2022</v>
      </c>
      <c r="F15329">
        <v>2</v>
      </c>
      <c r="G15329" s="3" t="s">
        <v>132</v>
      </c>
      <c r="H15329" t="s">
        <v>2940</v>
      </c>
      <c r="I15329" s="2" cm="1">
        <f t="array" ref="I15329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5329" s="2">
        <v>1.2011700000000001</v>
      </c>
      <c r="K15329" s="19" t="s">
        <v>2941</v>
      </c>
    </row>
    <row r="15330" spans="2:11" hidden="1" x14ac:dyDescent="0.2">
      <c r="B15330" t="s">
        <v>2978</v>
      </c>
      <c r="C15330" t="s">
        <v>163</v>
      </c>
      <c r="D15330" t="s">
        <v>15</v>
      </c>
      <c r="E15330">
        <v>2022</v>
      </c>
      <c r="F15330">
        <v>3</v>
      </c>
      <c r="G15330" s="3" t="s">
        <v>133</v>
      </c>
      <c r="H15330" t="s">
        <v>2940</v>
      </c>
      <c r="I15330" s="2" cm="1">
        <f t="array" ref="I15330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5330" s="2">
        <v>1.1999300000000002</v>
      </c>
      <c r="K15330" s="19" t="s">
        <v>2941</v>
      </c>
    </row>
    <row r="15331" spans="2:11" hidden="1" x14ac:dyDescent="0.2">
      <c r="B15331" t="s">
        <v>2978</v>
      </c>
      <c r="C15331" t="s">
        <v>163</v>
      </c>
      <c r="D15331" t="s">
        <v>15</v>
      </c>
      <c r="E15331">
        <v>2022</v>
      </c>
      <c r="F15331">
        <v>4</v>
      </c>
      <c r="G15331" s="3" t="s">
        <v>134</v>
      </c>
      <c r="H15331" t="s">
        <v>2940</v>
      </c>
      <c r="I15331" s="2" cm="1">
        <f t="array" ref="I1533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5331" s="2">
        <v>1.1898499999999999</v>
      </c>
      <c r="K15331" s="19" t="s">
        <v>2941</v>
      </c>
    </row>
    <row r="15332" spans="2:11" hidden="1" x14ac:dyDescent="0.2">
      <c r="B15332" t="s">
        <v>2978</v>
      </c>
      <c r="C15332" t="s">
        <v>163</v>
      </c>
      <c r="D15332" t="s">
        <v>15</v>
      </c>
      <c r="E15332">
        <v>2022</v>
      </c>
      <c r="F15332">
        <v>5</v>
      </c>
      <c r="G15332" s="3" t="s">
        <v>135</v>
      </c>
      <c r="H15332" t="s">
        <v>2940</v>
      </c>
      <c r="I15332" s="2" cm="1">
        <f t="array" ref="I1533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5332" s="2">
        <v>1.19872</v>
      </c>
      <c r="K15332" s="19" t="s">
        <v>2941</v>
      </c>
    </row>
    <row r="15333" spans="2:11" hidden="1" x14ac:dyDescent="0.2">
      <c r="B15333" t="s">
        <v>2978</v>
      </c>
      <c r="C15333" t="s">
        <v>163</v>
      </c>
      <c r="D15333" t="s">
        <v>15</v>
      </c>
      <c r="E15333">
        <v>2022</v>
      </c>
      <c r="F15333">
        <v>6</v>
      </c>
      <c r="G15333" s="3" t="s">
        <v>136</v>
      </c>
      <c r="H15333" t="s">
        <v>2940</v>
      </c>
      <c r="I15333" s="2" cm="1">
        <f t="array" ref="I1533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5333" s="2">
        <v>1.1844100000000002</v>
      </c>
      <c r="K15333" s="19" t="s">
        <v>2941</v>
      </c>
    </row>
    <row r="15334" spans="2:11" hidden="1" x14ac:dyDescent="0.2">
      <c r="B15334" t="s">
        <v>2978</v>
      </c>
      <c r="C15334" t="s">
        <v>163</v>
      </c>
      <c r="D15334" t="s">
        <v>15</v>
      </c>
      <c r="E15334">
        <v>2022</v>
      </c>
      <c r="F15334">
        <v>7</v>
      </c>
      <c r="G15334" s="3" t="s">
        <v>137</v>
      </c>
      <c r="H15334" t="s">
        <v>2940</v>
      </c>
      <c r="I15334" s="2" cm="1">
        <f t="array" ref="I1533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5334" s="2">
        <v>1.17943</v>
      </c>
      <c r="K15334" s="19" t="s">
        <v>2941</v>
      </c>
    </row>
    <row r="15335" spans="2:11" hidden="1" x14ac:dyDescent="0.2">
      <c r="B15335" t="s">
        <v>2978</v>
      </c>
      <c r="C15335" t="s">
        <v>163</v>
      </c>
      <c r="D15335" t="s">
        <v>15</v>
      </c>
      <c r="E15335">
        <v>2022</v>
      </c>
      <c r="F15335">
        <v>8</v>
      </c>
      <c r="G15335" s="3" t="s">
        <v>138</v>
      </c>
      <c r="H15335" t="s">
        <v>2940</v>
      </c>
      <c r="I15335" s="2" cm="1">
        <f t="array" ref="I1533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5335" s="2">
        <v>1.17835</v>
      </c>
      <c r="K15335" s="19" t="s">
        <v>2941</v>
      </c>
    </row>
    <row r="15336" spans="2:11" hidden="1" x14ac:dyDescent="0.2">
      <c r="B15336" t="s">
        <v>2978</v>
      </c>
      <c r="C15336" t="s">
        <v>163</v>
      </c>
      <c r="D15336" t="s">
        <v>15</v>
      </c>
      <c r="E15336">
        <v>2022</v>
      </c>
      <c r="F15336">
        <v>9</v>
      </c>
      <c r="G15336" s="3" t="s">
        <v>139</v>
      </c>
      <c r="H15336" t="s">
        <v>2940</v>
      </c>
      <c r="I15336" s="2" cm="1">
        <f t="array" ref="I1533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5336" s="2">
        <v>1.1784100000000002</v>
      </c>
      <c r="K15336" s="19" t="s">
        <v>2941</v>
      </c>
    </row>
    <row r="15337" spans="2:11" hidden="1" x14ac:dyDescent="0.2">
      <c r="B15337" t="s">
        <v>2978</v>
      </c>
      <c r="C15337" t="s">
        <v>163</v>
      </c>
      <c r="D15337" t="s">
        <v>15</v>
      </c>
      <c r="E15337">
        <v>2022</v>
      </c>
      <c r="F15337">
        <v>10</v>
      </c>
      <c r="G15337" s="3" t="s">
        <v>140</v>
      </c>
      <c r="H15337" t="s">
        <v>2940</v>
      </c>
      <c r="I15337" s="2" cm="1">
        <f t="array" ref="I1533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5337" s="2">
        <v>1.17771</v>
      </c>
      <c r="K15337" s="19" t="s">
        <v>2941</v>
      </c>
    </row>
    <row r="15338" spans="2:11" hidden="1" x14ac:dyDescent="0.2">
      <c r="B15338" t="s">
        <v>2978</v>
      </c>
      <c r="C15338" t="s">
        <v>163</v>
      </c>
      <c r="D15338" t="s">
        <v>15</v>
      </c>
      <c r="E15338">
        <v>2022</v>
      </c>
      <c r="F15338">
        <v>11</v>
      </c>
      <c r="G15338" s="3" t="s">
        <v>141</v>
      </c>
      <c r="H15338" t="s">
        <v>2940</v>
      </c>
      <c r="I15338" s="2" cm="1">
        <f t="array" ref="I1533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5338" s="2">
        <v>1.1774300000000002</v>
      </c>
      <c r="K15338" s="19" t="s">
        <v>2941</v>
      </c>
    </row>
    <row r="15339" spans="2:11" hidden="1" x14ac:dyDescent="0.2">
      <c r="B15339" t="s">
        <v>2978</v>
      </c>
      <c r="C15339" t="s">
        <v>163</v>
      </c>
      <c r="D15339" t="s">
        <v>15</v>
      </c>
      <c r="E15339">
        <v>2022</v>
      </c>
      <c r="F15339">
        <v>12</v>
      </c>
      <c r="G15339" s="3" t="s">
        <v>142</v>
      </c>
      <c r="H15339" t="s">
        <v>2940</v>
      </c>
      <c r="I15339" s="2" cm="1">
        <f t="array" ref="I1533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5339" s="2">
        <v>1.1368399999999999</v>
      </c>
      <c r="K15339" s="19" t="s">
        <v>2941</v>
      </c>
    </row>
    <row r="15340" spans="2:11" hidden="1" x14ac:dyDescent="0.2">
      <c r="B15340" t="s">
        <v>2981</v>
      </c>
      <c r="C15340" t="s">
        <v>173</v>
      </c>
      <c r="D15340" t="s">
        <v>7</v>
      </c>
      <c r="E15340">
        <v>2021</v>
      </c>
      <c r="F15340">
        <v>7</v>
      </c>
      <c r="G15340" s="3" t="s">
        <v>125</v>
      </c>
      <c r="H15340" t="s">
        <v>2943</v>
      </c>
      <c r="I15340" s="2" cm="1">
        <f t="array" ref="I15340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5340" s="2">
        <v>1.5873119999999998</v>
      </c>
      <c r="K15340" s="19" t="s">
        <v>2942</v>
      </c>
    </row>
    <row r="15341" spans="2:11" hidden="1" x14ac:dyDescent="0.2">
      <c r="B15341" t="s">
        <v>2981</v>
      </c>
      <c r="C15341" t="s">
        <v>173</v>
      </c>
      <c r="D15341" t="s">
        <v>7</v>
      </c>
      <c r="E15341">
        <v>2021</v>
      </c>
      <c r="F15341">
        <v>8</v>
      </c>
      <c r="G15341" s="3" t="s">
        <v>126</v>
      </c>
      <c r="H15341" t="s">
        <v>2943</v>
      </c>
      <c r="I15341" s="2" cm="1">
        <f t="array" ref="I15341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5341" s="2">
        <v>1.521174</v>
      </c>
      <c r="K15341" s="19" t="s">
        <v>2942</v>
      </c>
    </row>
    <row r="15342" spans="2:11" hidden="1" x14ac:dyDescent="0.2">
      <c r="B15342" t="s">
        <v>2981</v>
      </c>
      <c r="C15342" t="s">
        <v>173</v>
      </c>
      <c r="D15342" t="s">
        <v>7</v>
      </c>
      <c r="E15342">
        <v>2021</v>
      </c>
      <c r="F15342">
        <v>9</v>
      </c>
      <c r="G15342" s="3" t="s">
        <v>127</v>
      </c>
      <c r="H15342" t="s">
        <v>2943</v>
      </c>
      <c r="I15342" s="2" cm="1">
        <f t="array" ref="I15342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5342" s="2">
        <v>1.3668520000000002</v>
      </c>
      <c r="K15342" s="19" t="s">
        <v>2942</v>
      </c>
    </row>
    <row r="15343" spans="2:11" hidden="1" x14ac:dyDescent="0.2">
      <c r="B15343" t="s">
        <v>2981</v>
      </c>
      <c r="C15343" t="s">
        <v>173</v>
      </c>
      <c r="D15343" t="s">
        <v>7</v>
      </c>
      <c r="E15343">
        <v>2021</v>
      </c>
      <c r="F15343">
        <v>10</v>
      </c>
      <c r="G15343" s="3" t="s">
        <v>128</v>
      </c>
      <c r="H15343" t="s">
        <v>2943</v>
      </c>
      <c r="I15343" s="2" cm="1">
        <f t="array" ref="I15343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343" s="2">
        <v>1.2566220000000001</v>
      </c>
      <c r="K15343" s="19" t="s">
        <v>2942</v>
      </c>
    </row>
    <row r="15344" spans="2:11" hidden="1" x14ac:dyDescent="0.2">
      <c r="B15344" t="s">
        <v>2981</v>
      </c>
      <c r="C15344" t="s">
        <v>173</v>
      </c>
      <c r="D15344" t="s">
        <v>7</v>
      </c>
      <c r="E15344">
        <v>2021</v>
      </c>
      <c r="F15344">
        <v>11</v>
      </c>
      <c r="G15344" s="3" t="s">
        <v>129</v>
      </c>
      <c r="H15344" t="s">
        <v>2943</v>
      </c>
      <c r="I15344" s="2" cm="1">
        <f t="array" ref="I15344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5344" s="2">
        <v>1.2345760000000001</v>
      </c>
      <c r="K15344" s="19" t="s">
        <v>2942</v>
      </c>
    </row>
    <row r="15345" spans="2:11" hidden="1" x14ac:dyDescent="0.2">
      <c r="B15345" t="s">
        <v>2981</v>
      </c>
      <c r="C15345" t="s">
        <v>173</v>
      </c>
      <c r="D15345" t="s">
        <v>7</v>
      </c>
      <c r="E15345">
        <v>2021</v>
      </c>
      <c r="F15345">
        <v>12</v>
      </c>
      <c r="G15345" s="3" t="s">
        <v>130</v>
      </c>
      <c r="H15345" t="s">
        <v>2943</v>
      </c>
      <c r="I15345" s="2" cm="1">
        <f t="array" ref="I1534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345" s="2">
        <v>1.2566220000000001</v>
      </c>
      <c r="K15345" s="19" t="s">
        <v>2942</v>
      </c>
    </row>
    <row r="15346" spans="2:11" hidden="1" x14ac:dyDescent="0.2">
      <c r="B15346" t="s">
        <v>2981</v>
      </c>
      <c r="C15346" t="s">
        <v>173</v>
      </c>
      <c r="D15346" t="s">
        <v>7</v>
      </c>
      <c r="E15346">
        <v>2022</v>
      </c>
      <c r="F15346">
        <v>1</v>
      </c>
      <c r="G15346" s="3" t="s">
        <v>131</v>
      </c>
      <c r="H15346" t="s">
        <v>2943</v>
      </c>
      <c r="I15346" s="2" cm="1">
        <f t="array" ref="I15346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346" s="2">
        <v>1.2676449999999999</v>
      </c>
      <c r="K15346" s="19" t="s">
        <v>2942</v>
      </c>
    </row>
    <row r="15347" spans="2:11" hidden="1" x14ac:dyDescent="0.2">
      <c r="B15347" t="s">
        <v>2981</v>
      </c>
      <c r="C15347" t="s">
        <v>173</v>
      </c>
      <c r="D15347" t="s">
        <v>7</v>
      </c>
      <c r="E15347">
        <v>2022</v>
      </c>
      <c r="F15347">
        <v>2</v>
      </c>
      <c r="G15347" s="3" t="s">
        <v>132</v>
      </c>
      <c r="H15347" t="s">
        <v>2943</v>
      </c>
      <c r="I15347" s="2" cm="1">
        <f t="array" ref="I1534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5347" s="2">
        <v>1.2455989999999999</v>
      </c>
      <c r="K15347" s="19" t="s">
        <v>2942</v>
      </c>
    </row>
    <row r="15348" spans="2:11" hidden="1" x14ac:dyDescent="0.2">
      <c r="B15348" t="s">
        <v>2981</v>
      </c>
      <c r="C15348" t="s">
        <v>173</v>
      </c>
      <c r="D15348" t="s">
        <v>7</v>
      </c>
      <c r="E15348">
        <v>2022</v>
      </c>
      <c r="F15348">
        <v>3</v>
      </c>
      <c r="G15348" s="3" t="s">
        <v>133</v>
      </c>
      <c r="H15348" t="s">
        <v>2943</v>
      </c>
      <c r="I15348" s="2" cm="1">
        <f t="array" ref="I15348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5348" s="2">
        <v>1.2786679999999999</v>
      </c>
      <c r="K15348" s="19" t="s">
        <v>2942</v>
      </c>
    </row>
    <row r="15349" spans="2:11" hidden="1" x14ac:dyDescent="0.2">
      <c r="B15349" t="s">
        <v>2981</v>
      </c>
      <c r="C15349" t="s">
        <v>173</v>
      </c>
      <c r="D15349" t="s">
        <v>7</v>
      </c>
      <c r="E15349">
        <v>2022</v>
      </c>
      <c r="F15349">
        <v>4</v>
      </c>
      <c r="G15349" s="3" t="s">
        <v>134</v>
      </c>
      <c r="H15349" t="s">
        <v>2943</v>
      </c>
      <c r="I15349" s="2" cm="1">
        <f t="array" ref="I15349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349" s="2">
        <v>1.2786679999999999</v>
      </c>
      <c r="K15349" s="19" t="s">
        <v>2942</v>
      </c>
    </row>
    <row r="15350" spans="2:11" hidden="1" x14ac:dyDescent="0.2">
      <c r="B15350" t="s">
        <v>2981</v>
      </c>
      <c r="C15350" t="s">
        <v>173</v>
      </c>
      <c r="D15350" t="s">
        <v>7</v>
      </c>
      <c r="E15350">
        <v>2022</v>
      </c>
      <c r="F15350">
        <v>5</v>
      </c>
      <c r="G15350" s="3" t="s">
        <v>135</v>
      </c>
      <c r="H15350" t="s">
        <v>2943</v>
      </c>
      <c r="I15350" s="2" cm="1">
        <f t="array" ref="I1535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350" s="2">
        <v>1.2345760000000001</v>
      </c>
      <c r="K15350" s="19" t="s">
        <v>2942</v>
      </c>
    </row>
    <row r="15351" spans="2:11" hidden="1" x14ac:dyDescent="0.2">
      <c r="B15351" t="s">
        <v>2981</v>
      </c>
      <c r="C15351" t="s">
        <v>173</v>
      </c>
      <c r="D15351" t="s">
        <v>7</v>
      </c>
      <c r="E15351">
        <v>2022</v>
      </c>
      <c r="F15351">
        <v>6</v>
      </c>
      <c r="G15351" s="3" t="s">
        <v>136</v>
      </c>
      <c r="H15351" t="s">
        <v>2943</v>
      </c>
      <c r="I15351" s="2" cm="1">
        <f t="array" ref="I1535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351" s="2">
        <v>1.1463920000000001</v>
      </c>
      <c r="K15351" s="19" t="s">
        <v>2942</v>
      </c>
    </row>
    <row r="15352" spans="2:11" hidden="1" x14ac:dyDescent="0.2">
      <c r="B15352" t="s">
        <v>2981</v>
      </c>
      <c r="C15352" t="s">
        <v>173</v>
      </c>
      <c r="D15352" t="s">
        <v>7</v>
      </c>
      <c r="E15352">
        <v>2022</v>
      </c>
      <c r="F15352">
        <v>7</v>
      </c>
      <c r="G15352" s="3" t="s">
        <v>137</v>
      </c>
      <c r="H15352" t="s">
        <v>2943</v>
      </c>
      <c r="I15352" s="2" cm="1">
        <f t="array" ref="I1535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352" s="2">
        <v>1.0912770000000001</v>
      </c>
      <c r="K15352" s="19" t="s">
        <v>2942</v>
      </c>
    </row>
    <row r="15353" spans="2:11" hidden="1" x14ac:dyDescent="0.2">
      <c r="B15353" t="s">
        <v>2981</v>
      </c>
      <c r="C15353" t="s">
        <v>173</v>
      </c>
      <c r="D15353" t="s">
        <v>7</v>
      </c>
      <c r="E15353">
        <v>2022</v>
      </c>
      <c r="F15353">
        <v>8</v>
      </c>
      <c r="G15353" s="3" t="s">
        <v>138</v>
      </c>
      <c r="H15353" t="s">
        <v>2943</v>
      </c>
      <c r="I15353" s="2" cm="1">
        <f t="array" ref="I1535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5353" s="2">
        <v>1.1794610000000001</v>
      </c>
      <c r="K15353" s="19" t="s">
        <v>2942</v>
      </c>
    </row>
    <row r="15354" spans="2:11" hidden="1" x14ac:dyDescent="0.2">
      <c r="B15354" t="s">
        <v>2981</v>
      </c>
      <c r="C15354" t="s">
        <v>173</v>
      </c>
      <c r="D15354" t="s">
        <v>7</v>
      </c>
      <c r="E15354">
        <v>2022</v>
      </c>
      <c r="F15354">
        <v>9</v>
      </c>
      <c r="G15354" s="3" t="s">
        <v>139</v>
      </c>
      <c r="H15354" t="s">
        <v>2943</v>
      </c>
      <c r="I15354" s="2" cm="1">
        <f t="array" ref="I1535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354" s="2">
        <v>1.2896910000000001</v>
      </c>
      <c r="K15354" s="19" t="s">
        <v>2942</v>
      </c>
    </row>
    <row r="15355" spans="2:11" hidden="1" x14ac:dyDescent="0.2">
      <c r="B15355" t="s">
        <v>2981</v>
      </c>
      <c r="C15355" t="s">
        <v>173</v>
      </c>
      <c r="D15355" t="s">
        <v>7</v>
      </c>
      <c r="E15355">
        <v>2022</v>
      </c>
      <c r="F15355">
        <v>10</v>
      </c>
      <c r="G15355" s="3" t="s">
        <v>140</v>
      </c>
      <c r="H15355" t="s">
        <v>2943</v>
      </c>
      <c r="I15355" s="2" cm="1">
        <f t="array" ref="I1535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355" s="2">
        <v>1.3227599999999999</v>
      </c>
      <c r="K15355" s="19" t="s">
        <v>2942</v>
      </c>
    </row>
    <row r="15356" spans="2:11" hidden="1" x14ac:dyDescent="0.2">
      <c r="B15356" t="s">
        <v>2981</v>
      </c>
      <c r="C15356" t="s">
        <v>173</v>
      </c>
      <c r="D15356" t="s">
        <v>7</v>
      </c>
      <c r="E15356">
        <v>2022</v>
      </c>
      <c r="F15356">
        <v>11</v>
      </c>
      <c r="G15356" s="3" t="s">
        <v>141</v>
      </c>
      <c r="H15356" t="s">
        <v>2943</v>
      </c>
      <c r="I15356" s="2" cm="1">
        <f t="array" ref="I1535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5356" s="2">
        <v>1.3007139999999999</v>
      </c>
      <c r="K15356" s="19" t="s">
        <v>2942</v>
      </c>
    </row>
    <row r="15357" spans="2:11" hidden="1" x14ac:dyDescent="0.2">
      <c r="B15357" t="s">
        <v>2981</v>
      </c>
      <c r="C15357" t="s">
        <v>173</v>
      </c>
      <c r="D15357" t="s">
        <v>7</v>
      </c>
      <c r="E15357">
        <v>2022</v>
      </c>
      <c r="F15357">
        <v>12</v>
      </c>
      <c r="G15357" s="3" t="s">
        <v>142</v>
      </c>
      <c r="H15357" t="s">
        <v>2943</v>
      </c>
      <c r="I15357" s="2" cm="1">
        <f t="array" ref="I1535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357" s="2">
        <v>1.2676449999999999</v>
      </c>
      <c r="K15357" s="19" t="s">
        <v>2942</v>
      </c>
    </row>
    <row r="15358" spans="2:11" hidden="1" x14ac:dyDescent="0.2">
      <c r="B15358" t="s">
        <v>2981</v>
      </c>
      <c r="C15358" t="s">
        <v>170</v>
      </c>
      <c r="D15358" t="s">
        <v>17</v>
      </c>
      <c r="E15358">
        <v>2021</v>
      </c>
      <c r="F15358">
        <v>7</v>
      </c>
      <c r="G15358" s="3" t="s">
        <v>125</v>
      </c>
      <c r="H15358" t="s">
        <v>2943</v>
      </c>
      <c r="I15358" s="2" cm="1">
        <f t="array" ref="I15358">SUMPRODUCT(Actuals[Price '[USD'] per UOM], --(Actuals[Commodity] = Consolidated[[#This Row],[Commodity]]), --(Actuals[Region] = Consolidated[[#This Row],[Region]]), --(Actuals[Year Month] = Consolidated[[#This Row],[Year.Month]]))</f>
        <v>1.371</v>
      </c>
      <c r="J15358" s="2">
        <v>1.3337320574162679</v>
      </c>
      <c r="K15358" s="19" t="s">
        <v>2942</v>
      </c>
    </row>
    <row r="15359" spans="2:11" hidden="1" x14ac:dyDescent="0.2">
      <c r="B15359" t="s">
        <v>2981</v>
      </c>
      <c r="C15359" t="s">
        <v>170</v>
      </c>
      <c r="D15359" t="s">
        <v>17</v>
      </c>
      <c r="E15359">
        <v>2021</v>
      </c>
      <c r="F15359">
        <v>8</v>
      </c>
      <c r="G15359" s="3" t="s">
        <v>126</v>
      </c>
      <c r="H15359" t="s">
        <v>2943</v>
      </c>
      <c r="I15359" s="2" cm="1">
        <f t="array" ref="I1535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5359" s="2">
        <v>1.3337320574162679</v>
      </c>
      <c r="K15359" s="19" t="s">
        <v>2942</v>
      </c>
    </row>
    <row r="15360" spans="2:11" hidden="1" x14ac:dyDescent="0.2">
      <c r="B15360" t="s">
        <v>2981</v>
      </c>
      <c r="C15360" t="s">
        <v>170</v>
      </c>
      <c r="D15360" t="s">
        <v>17</v>
      </c>
      <c r="E15360">
        <v>2021</v>
      </c>
      <c r="F15360">
        <v>9</v>
      </c>
      <c r="G15360" s="3" t="s">
        <v>127</v>
      </c>
      <c r="H15360" t="s">
        <v>2943</v>
      </c>
      <c r="I15360" s="2" cm="1">
        <f t="array" ref="I1536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5360" s="2">
        <v>1.2918660287081341</v>
      </c>
      <c r="K15360" s="19" t="s">
        <v>2942</v>
      </c>
    </row>
    <row r="15361" spans="2:11" hidden="1" x14ac:dyDescent="0.2">
      <c r="B15361" t="s">
        <v>2981</v>
      </c>
      <c r="C15361" t="s">
        <v>170</v>
      </c>
      <c r="D15361" t="s">
        <v>17</v>
      </c>
      <c r="E15361">
        <v>2021</v>
      </c>
      <c r="F15361">
        <v>10</v>
      </c>
      <c r="G15361" s="3" t="s">
        <v>128</v>
      </c>
      <c r="H15361" t="s">
        <v>2943</v>
      </c>
      <c r="I15361" s="2" cm="1">
        <f t="array" ref="I1536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5361" s="2">
        <v>1.2320574162679427</v>
      </c>
      <c r="K15361" s="19" t="s">
        <v>2942</v>
      </c>
    </row>
    <row r="15362" spans="2:11" hidden="1" x14ac:dyDescent="0.2">
      <c r="B15362" t="s">
        <v>2981</v>
      </c>
      <c r="C15362" t="s">
        <v>170</v>
      </c>
      <c r="D15362" t="s">
        <v>17</v>
      </c>
      <c r="E15362">
        <v>2021</v>
      </c>
      <c r="F15362">
        <v>11</v>
      </c>
      <c r="G15362" s="3" t="s">
        <v>129</v>
      </c>
      <c r="H15362" t="s">
        <v>2943</v>
      </c>
      <c r="I15362" s="2" cm="1">
        <f t="array" ref="I1536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5362" s="2">
        <v>1.1722488038277512</v>
      </c>
      <c r="K15362" s="19" t="s">
        <v>2942</v>
      </c>
    </row>
    <row r="15363" spans="2:11" hidden="1" x14ac:dyDescent="0.2">
      <c r="B15363" t="s">
        <v>2981</v>
      </c>
      <c r="C15363" t="s">
        <v>170</v>
      </c>
      <c r="D15363" t="s">
        <v>17</v>
      </c>
      <c r="E15363">
        <v>2021</v>
      </c>
      <c r="F15363">
        <v>12</v>
      </c>
      <c r="G15363" s="3" t="s">
        <v>130</v>
      </c>
      <c r="H15363" t="s">
        <v>2943</v>
      </c>
      <c r="I15363" s="2" cm="1">
        <f t="array" ref="I1536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5363" s="2">
        <v>1.1124401913875599</v>
      </c>
      <c r="K15363" s="19" t="s">
        <v>2942</v>
      </c>
    </row>
    <row r="15364" spans="2:11" hidden="1" x14ac:dyDescent="0.2">
      <c r="B15364" t="s">
        <v>2981</v>
      </c>
      <c r="C15364" t="s">
        <v>170</v>
      </c>
      <c r="D15364" t="s">
        <v>17</v>
      </c>
      <c r="E15364">
        <v>2022</v>
      </c>
      <c r="F15364">
        <v>1</v>
      </c>
      <c r="G15364" s="3" t="s">
        <v>131</v>
      </c>
      <c r="H15364" t="s">
        <v>2943</v>
      </c>
      <c r="I15364" s="2" cm="1">
        <f t="array" ref="I1536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5364" s="2">
        <v>1.0885167464114833</v>
      </c>
      <c r="K15364" s="19" t="s">
        <v>2942</v>
      </c>
    </row>
    <row r="15365" spans="2:11" hidden="1" x14ac:dyDescent="0.2">
      <c r="B15365" t="s">
        <v>2981</v>
      </c>
      <c r="C15365" t="s">
        <v>170</v>
      </c>
      <c r="D15365" t="s">
        <v>17</v>
      </c>
      <c r="E15365">
        <v>2022</v>
      </c>
      <c r="F15365">
        <v>2</v>
      </c>
      <c r="G15365" s="3" t="s">
        <v>132</v>
      </c>
      <c r="H15365" t="s">
        <v>2943</v>
      </c>
      <c r="I15365" s="2" cm="1">
        <f t="array" ref="I1536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5365" s="2">
        <v>1.0645933014354068</v>
      </c>
      <c r="K15365" s="19" t="s">
        <v>2942</v>
      </c>
    </row>
    <row r="15366" spans="2:11" hidden="1" x14ac:dyDescent="0.2">
      <c r="B15366" t="s">
        <v>2981</v>
      </c>
      <c r="C15366" t="s">
        <v>170</v>
      </c>
      <c r="D15366" t="s">
        <v>17</v>
      </c>
      <c r="E15366">
        <v>2022</v>
      </c>
      <c r="F15366">
        <v>3</v>
      </c>
      <c r="G15366" s="3" t="s">
        <v>133</v>
      </c>
      <c r="H15366" t="s">
        <v>2943</v>
      </c>
      <c r="I15366" s="2" cm="1">
        <f t="array" ref="I1536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366" s="2">
        <v>1.0885167464114833</v>
      </c>
      <c r="K15366" s="19" t="s">
        <v>2942</v>
      </c>
    </row>
    <row r="15367" spans="2:11" hidden="1" x14ac:dyDescent="0.2">
      <c r="B15367" t="s">
        <v>2981</v>
      </c>
      <c r="C15367" t="s">
        <v>170</v>
      </c>
      <c r="D15367" t="s">
        <v>17</v>
      </c>
      <c r="E15367">
        <v>2022</v>
      </c>
      <c r="F15367">
        <v>4</v>
      </c>
      <c r="G15367" s="3" t="s">
        <v>134</v>
      </c>
      <c r="H15367" t="s">
        <v>2943</v>
      </c>
      <c r="I15367" s="2" cm="1">
        <f t="array" ref="I1536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5367" s="2">
        <v>1.1004784688995217</v>
      </c>
      <c r="K15367" s="19" t="s">
        <v>2942</v>
      </c>
    </row>
    <row r="15368" spans="2:11" hidden="1" x14ac:dyDescent="0.2">
      <c r="B15368" t="s">
        <v>2981</v>
      </c>
      <c r="C15368" t="s">
        <v>170</v>
      </c>
      <c r="D15368" t="s">
        <v>17</v>
      </c>
      <c r="E15368">
        <v>2022</v>
      </c>
      <c r="F15368">
        <v>5</v>
      </c>
      <c r="G15368" s="3" t="s">
        <v>135</v>
      </c>
      <c r="H15368" t="s">
        <v>2943</v>
      </c>
      <c r="I15368" s="2" cm="1">
        <f t="array" ref="I1536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5368" s="2">
        <v>1.1124401913875599</v>
      </c>
      <c r="K15368" s="19" t="s">
        <v>2942</v>
      </c>
    </row>
    <row r="15369" spans="2:11" hidden="1" x14ac:dyDescent="0.2">
      <c r="B15369" t="s">
        <v>2981</v>
      </c>
      <c r="C15369" t="s">
        <v>170</v>
      </c>
      <c r="D15369" t="s">
        <v>17</v>
      </c>
      <c r="E15369">
        <v>2022</v>
      </c>
      <c r="F15369">
        <v>6</v>
      </c>
      <c r="G15369" s="3" t="s">
        <v>136</v>
      </c>
      <c r="H15369" t="s">
        <v>2943</v>
      </c>
      <c r="I15369" s="2" cm="1">
        <f t="array" ref="I1536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5369" s="2">
        <v>1.0645933014354068</v>
      </c>
      <c r="K15369" s="19" t="s">
        <v>2942</v>
      </c>
    </row>
    <row r="15370" spans="2:11" hidden="1" x14ac:dyDescent="0.2">
      <c r="B15370" t="s">
        <v>2981</v>
      </c>
      <c r="C15370" t="s">
        <v>170</v>
      </c>
      <c r="D15370" t="s">
        <v>17</v>
      </c>
      <c r="E15370">
        <v>2022</v>
      </c>
      <c r="F15370">
        <v>7</v>
      </c>
      <c r="G15370" s="3" t="s">
        <v>137</v>
      </c>
      <c r="H15370" t="s">
        <v>2943</v>
      </c>
      <c r="I15370" s="2" cm="1">
        <f t="array" ref="I1537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5370" s="2">
        <v>1.0406698564593302</v>
      </c>
      <c r="K15370" s="19" t="s">
        <v>2942</v>
      </c>
    </row>
    <row r="15371" spans="2:11" hidden="1" x14ac:dyDescent="0.2">
      <c r="B15371" t="s">
        <v>2981</v>
      </c>
      <c r="C15371" t="s">
        <v>170</v>
      </c>
      <c r="D15371" t="s">
        <v>17</v>
      </c>
      <c r="E15371">
        <v>2022</v>
      </c>
      <c r="F15371">
        <v>8</v>
      </c>
      <c r="G15371" s="3" t="s">
        <v>138</v>
      </c>
      <c r="H15371" t="s">
        <v>2943</v>
      </c>
      <c r="I15371" s="2" cm="1">
        <f t="array" ref="I1537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5371" s="2">
        <v>1.0287081339712918</v>
      </c>
      <c r="K15371" s="19" t="s">
        <v>2942</v>
      </c>
    </row>
    <row r="15372" spans="2:11" hidden="1" x14ac:dyDescent="0.2">
      <c r="B15372" t="s">
        <v>2981</v>
      </c>
      <c r="C15372" t="s">
        <v>170</v>
      </c>
      <c r="D15372" t="s">
        <v>17</v>
      </c>
      <c r="E15372">
        <v>2022</v>
      </c>
      <c r="F15372">
        <v>9</v>
      </c>
      <c r="G15372" s="3" t="s">
        <v>139</v>
      </c>
      <c r="H15372" t="s">
        <v>2943</v>
      </c>
      <c r="I15372" s="2" cm="1">
        <f t="array" ref="I1537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5372" s="2">
        <v>1.0406698564593302</v>
      </c>
      <c r="K15372" s="19" t="s">
        <v>2942</v>
      </c>
    </row>
    <row r="15373" spans="2:11" hidden="1" x14ac:dyDescent="0.2">
      <c r="B15373" t="s">
        <v>2981</v>
      </c>
      <c r="C15373" t="s">
        <v>170</v>
      </c>
      <c r="D15373" t="s">
        <v>17</v>
      </c>
      <c r="E15373">
        <v>2022</v>
      </c>
      <c r="F15373">
        <v>10</v>
      </c>
      <c r="G15373" s="3" t="s">
        <v>140</v>
      </c>
      <c r="H15373" t="s">
        <v>2943</v>
      </c>
      <c r="I15373" s="2" cm="1">
        <f t="array" ref="I1537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373" s="2">
        <v>1.0406698564593302</v>
      </c>
      <c r="K15373" s="19" t="s">
        <v>2942</v>
      </c>
    </row>
    <row r="15374" spans="2:11" hidden="1" x14ac:dyDescent="0.2">
      <c r="B15374" t="s">
        <v>2981</v>
      </c>
      <c r="C15374" t="s">
        <v>170</v>
      </c>
      <c r="D15374" t="s">
        <v>17</v>
      </c>
      <c r="E15374">
        <v>2022</v>
      </c>
      <c r="F15374">
        <v>11</v>
      </c>
      <c r="G15374" s="3" t="s">
        <v>141</v>
      </c>
      <c r="H15374" t="s">
        <v>2943</v>
      </c>
      <c r="I15374" s="2" cm="1">
        <f t="array" ref="I1537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5374" s="2">
        <v>1.0526315789473684</v>
      </c>
      <c r="K15374" s="19" t="s">
        <v>2942</v>
      </c>
    </row>
    <row r="15375" spans="2:11" hidden="1" x14ac:dyDescent="0.2">
      <c r="B15375" t="s">
        <v>2981</v>
      </c>
      <c r="C15375" t="s">
        <v>170</v>
      </c>
      <c r="D15375" t="s">
        <v>17</v>
      </c>
      <c r="E15375">
        <v>2022</v>
      </c>
      <c r="F15375">
        <v>12</v>
      </c>
      <c r="G15375" s="3" t="s">
        <v>142</v>
      </c>
      <c r="H15375" t="s">
        <v>2943</v>
      </c>
      <c r="I15375" s="2" cm="1">
        <f t="array" ref="I1537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5375" s="2">
        <v>1.0526315789473684</v>
      </c>
      <c r="K15375" s="19" t="s">
        <v>2942</v>
      </c>
    </row>
    <row r="15376" spans="2:11" hidden="1" x14ac:dyDescent="0.2">
      <c r="B15376" t="s">
        <v>2981</v>
      </c>
      <c r="C15376" t="s">
        <v>169</v>
      </c>
      <c r="D15376" t="s">
        <v>19</v>
      </c>
      <c r="E15376">
        <v>2021</v>
      </c>
      <c r="F15376">
        <v>7</v>
      </c>
      <c r="G15376" s="3" t="s">
        <v>125</v>
      </c>
      <c r="H15376" t="s">
        <v>2943</v>
      </c>
      <c r="I15376" s="2" cm="1">
        <f t="array" ref="I15376">SUMPRODUCT(Actuals[Price '[USD'] per UOM], --(Actuals[Commodity] = Consolidated[[#This Row],[Commodity]]), --(Actuals[Region] = "APMKTS"), --(Actuals[Year Month] = Consolidated[[#This Row],[Year.Month]]))</f>
        <v>0.95</v>
      </c>
      <c r="J15376" s="2">
        <v>0.9425</v>
      </c>
      <c r="K15376" s="19" t="s">
        <v>2942</v>
      </c>
    </row>
    <row r="15377" spans="2:11" hidden="1" x14ac:dyDescent="0.2">
      <c r="B15377" t="s">
        <v>2981</v>
      </c>
      <c r="C15377" t="s">
        <v>169</v>
      </c>
      <c r="D15377" t="s">
        <v>19</v>
      </c>
      <c r="E15377">
        <v>2021</v>
      </c>
      <c r="F15377">
        <v>8</v>
      </c>
      <c r="G15377" s="3" t="s">
        <v>126</v>
      </c>
      <c r="H15377" t="s">
        <v>2943</v>
      </c>
      <c r="I15377" s="2" cm="1">
        <f t="array" ref="I15377">SUMPRODUCT(Actuals[Price '[USD'] per UOM], --(Actuals[Commodity] = Consolidated[[#This Row],[Commodity]]), --(Actuals[Region] = "APMKTS"), --(Actuals[Year Month] = Consolidated[[#This Row],[Year.Month]]))</f>
        <v>0.94899999999999995</v>
      </c>
      <c r="J15377" s="2">
        <v>1.03</v>
      </c>
      <c r="K15377" s="19" t="s">
        <v>2942</v>
      </c>
    </row>
    <row r="15378" spans="2:11" hidden="1" x14ac:dyDescent="0.2">
      <c r="B15378" t="s">
        <v>2981</v>
      </c>
      <c r="C15378" t="s">
        <v>169</v>
      </c>
      <c r="D15378" t="s">
        <v>19</v>
      </c>
      <c r="E15378">
        <v>2021</v>
      </c>
      <c r="F15378">
        <v>9</v>
      </c>
      <c r="G15378" s="3" t="s">
        <v>127</v>
      </c>
      <c r="H15378" t="s">
        <v>2943</v>
      </c>
      <c r="I15378" s="2" cm="1">
        <f t="array" ref="I15378">SUMPRODUCT(Actuals[Price '[USD'] per UOM], --(Actuals[Commodity] = Consolidated[[#This Row],[Commodity]]), --(Actuals[Region] = "APMKTS"), --(Actuals[Year Month] = Consolidated[[#This Row],[Year.Month]]))</f>
        <v>0.95499999999999996</v>
      </c>
      <c r="J15378" s="2">
        <v>1.04</v>
      </c>
      <c r="K15378" s="19" t="s">
        <v>2942</v>
      </c>
    </row>
    <row r="15379" spans="2:11" hidden="1" x14ac:dyDescent="0.2">
      <c r="B15379" t="s">
        <v>2981</v>
      </c>
      <c r="C15379" t="s">
        <v>169</v>
      </c>
      <c r="D15379" t="s">
        <v>19</v>
      </c>
      <c r="E15379">
        <v>2021</v>
      </c>
      <c r="F15379">
        <v>10</v>
      </c>
      <c r="G15379" s="3" t="s">
        <v>128</v>
      </c>
      <c r="H15379" t="s">
        <v>2943</v>
      </c>
      <c r="I15379" s="2" cm="1">
        <f t="array" ref="I15379">SUMPRODUCT(Actuals[Price '[USD'] per UOM], --(Actuals[Commodity] = Consolidated[[#This Row],[Commodity]]), --(Actuals[Region] = "APMKTS"), --(Actuals[Year Month] = Consolidated[[#This Row],[Year.Month]]))</f>
        <v>1</v>
      </c>
      <c r="J15379" s="2">
        <v>1</v>
      </c>
      <c r="K15379" s="19" t="s">
        <v>2942</v>
      </c>
    </row>
    <row r="15380" spans="2:11" hidden="1" x14ac:dyDescent="0.2">
      <c r="B15380" t="s">
        <v>2981</v>
      </c>
      <c r="C15380" t="s">
        <v>169</v>
      </c>
      <c r="D15380" t="s">
        <v>19</v>
      </c>
      <c r="E15380">
        <v>2021</v>
      </c>
      <c r="F15380">
        <v>11</v>
      </c>
      <c r="G15380" s="3" t="s">
        <v>129</v>
      </c>
      <c r="H15380" t="s">
        <v>2943</v>
      </c>
      <c r="I15380" s="2" cm="1">
        <f t="array" ref="I15380">SUMPRODUCT(Actuals[Price '[USD'] per UOM], --(Actuals[Commodity] = Consolidated[[#This Row],[Commodity]]), --(Actuals[Region] = "APMKTS"), --(Actuals[Year Month] = Consolidated[[#This Row],[Year.Month]]))</f>
        <v>0.98799999999999999</v>
      </c>
      <c r="J15380" s="2">
        <v>1</v>
      </c>
      <c r="K15380" s="19" t="s">
        <v>2942</v>
      </c>
    </row>
    <row r="15381" spans="2:11" hidden="1" x14ac:dyDescent="0.2">
      <c r="B15381" t="s">
        <v>2981</v>
      </c>
      <c r="C15381" t="s">
        <v>169</v>
      </c>
      <c r="D15381" t="s">
        <v>19</v>
      </c>
      <c r="E15381">
        <v>2021</v>
      </c>
      <c r="F15381">
        <v>12</v>
      </c>
      <c r="G15381" s="3" t="s">
        <v>130</v>
      </c>
      <c r="H15381" t="s">
        <v>2943</v>
      </c>
      <c r="I15381" s="2" cm="1">
        <f t="array" ref="I15381">SUMPRODUCT(Actuals[Price '[USD'] per UOM], --(Actuals[Commodity] = Consolidated[[#This Row],[Commodity]]), --(Actuals[Region] = "APMKTS"), --(Actuals[Year Month] = Consolidated[[#This Row],[Year.Month]]))</f>
        <v>0.93899999999999995</v>
      </c>
      <c r="J15381" s="2">
        <v>0.95000000000000007</v>
      </c>
      <c r="K15381" s="19" t="s">
        <v>2942</v>
      </c>
    </row>
    <row r="15382" spans="2:11" hidden="1" x14ac:dyDescent="0.2">
      <c r="B15382" t="s">
        <v>2981</v>
      </c>
      <c r="C15382" t="s">
        <v>169</v>
      </c>
      <c r="D15382" t="s">
        <v>19</v>
      </c>
      <c r="E15382">
        <v>2022</v>
      </c>
      <c r="F15382">
        <v>1</v>
      </c>
      <c r="G15382" s="3" t="s">
        <v>131</v>
      </c>
      <c r="H15382" t="s">
        <v>2943</v>
      </c>
      <c r="I15382" s="2" cm="1">
        <f t="array" ref="I15382">SUMPRODUCT(Actuals[Price '[USD'] per UOM], --(Actuals[Commodity] = Consolidated[[#This Row],[Commodity]]), --(Actuals[Region] = "APMKTS"), --(Actuals[Year Month] = Consolidated[[#This Row],[Year.Month]]))</f>
        <v>1.0109999999999999</v>
      </c>
      <c r="J15382" s="2">
        <v>0.94500000000000006</v>
      </c>
      <c r="K15382" s="19" t="s">
        <v>2942</v>
      </c>
    </row>
    <row r="15383" spans="2:11" hidden="1" x14ac:dyDescent="0.2">
      <c r="B15383" t="s">
        <v>2981</v>
      </c>
      <c r="C15383" t="s">
        <v>169</v>
      </c>
      <c r="D15383" t="s">
        <v>19</v>
      </c>
      <c r="E15383">
        <v>2022</v>
      </c>
      <c r="F15383">
        <v>2</v>
      </c>
      <c r="G15383" s="3" t="s">
        <v>132</v>
      </c>
      <c r="H15383" t="s">
        <v>2943</v>
      </c>
      <c r="I15383" s="2" cm="1">
        <f t="array" ref="I15383">SUMPRODUCT(Actuals[Price '[USD'] per UOM], --(Actuals[Commodity] = Consolidated[[#This Row],[Commodity]]), --(Actuals[Region] = "APMKTS"), --(Actuals[Year Month] = Consolidated[[#This Row],[Year.Month]]))</f>
        <v>1.143</v>
      </c>
      <c r="J15383" s="2">
        <v>0.94500000000000006</v>
      </c>
      <c r="K15383" s="19" t="s">
        <v>2942</v>
      </c>
    </row>
    <row r="15384" spans="2:11" hidden="1" x14ac:dyDescent="0.2">
      <c r="B15384" t="s">
        <v>2981</v>
      </c>
      <c r="C15384" t="s">
        <v>169</v>
      </c>
      <c r="D15384" t="s">
        <v>19</v>
      </c>
      <c r="E15384">
        <v>2022</v>
      </c>
      <c r="F15384">
        <v>3</v>
      </c>
      <c r="G15384" s="3" t="s">
        <v>133</v>
      </c>
      <c r="H15384" t="s">
        <v>2943</v>
      </c>
      <c r="I15384" s="2" cm="1">
        <f t="array" ref="I15384">SUMPRODUCT(Actuals[Price '[USD'] per UOM], --(Actuals[Commodity] = Consolidated[[#This Row],[Commodity]]), --(Actuals[Region] = "APMKTS"), --(Actuals[Year Month] = Consolidated[[#This Row],[Year.Month]]))</f>
        <v>1.3109999999999999</v>
      </c>
      <c r="J15384" s="2">
        <v>0.96</v>
      </c>
      <c r="K15384" s="19" t="s">
        <v>2942</v>
      </c>
    </row>
    <row r="15385" spans="2:11" hidden="1" x14ac:dyDescent="0.2">
      <c r="B15385" t="s">
        <v>2981</v>
      </c>
      <c r="C15385" t="s">
        <v>169</v>
      </c>
      <c r="D15385" t="s">
        <v>19</v>
      </c>
      <c r="E15385">
        <v>2022</v>
      </c>
      <c r="F15385">
        <v>4</v>
      </c>
      <c r="G15385" s="3" t="s">
        <v>134</v>
      </c>
      <c r="H15385" t="s">
        <v>2943</v>
      </c>
      <c r="I15385" s="2" cm="1">
        <f t="array" ref="I15385">SUMPRODUCT(Actuals[Price '[USD'] per UOM], --(Actuals[Commodity] = Consolidated[[#This Row],[Commodity]]), --(Actuals[Region] = "APMKTS"), --(Actuals[Year Month] = Consolidated[[#This Row],[Year.Month]]))</f>
        <v>1.274</v>
      </c>
      <c r="J15385" s="2">
        <v>0.94000000000000006</v>
      </c>
      <c r="K15385" s="19" t="s">
        <v>2942</v>
      </c>
    </row>
    <row r="15386" spans="2:11" hidden="1" x14ac:dyDescent="0.2">
      <c r="B15386" t="s">
        <v>2981</v>
      </c>
      <c r="C15386" t="s">
        <v>169</v>
      </c>
      <c r="D15386" t="s">
        <v>19</v>
      </c>
      <c r="E15386">
        <v>2022</v>
      </c>
      <c r="F15386">
        <v>5</v>
      </c>
      <c r="G15386" s="3" t="s">
        <v>135</v>
      </c>
      <c r="H15386" t="s">
        <v>2943</v>
      </c>
      <c r="I15386" s="2" cm="1">
        <f t="array" ref="I15386">SUMPRODUCT(Actuals[Price '[USD'] per UOM], --(Actuals[Commodity] = Consolidated[[#This Row],[Commodity]]), --(Actuals[Region] = "APMKTS"), --(Actuals[Year Month] = Consolidated[[#This Row],[Year.Month]]))</f>
        <v>1.1240000000000001</v>
      </c>
      <c r="J15386" s="2">
        <v>0.94500000000000006</v>
      </c>
      <c r="K15386" s="19" t="s">
        <v>2942</v>
      </c>
    </row>
    <row r="15387" spans="2:11" hidden="1" x14ac:dyDescent="0.2">
      <c r="B15387" t="s">
        <v>2981</v>
      </c>
      <c r="C15387" t="s">
        <v>169</v>
      </c>
      <c r="D15387" t="s">
        <v>19</v>
      </c>
      <c r="E15387">
        <v>2022</v>
      </c>
      <c r="F15387">
        <v>6</v>
      </c>
      <c r="G15387" s="3" t="s">
        <v>136</v>
      </c>
      <c r="H15387" t="s">
        <v>2943</v>
      </c>
      <c r="I15387" s="2" cm="1">
        <f t="array" ref="I15387">SUMPRODUCT(Actuals[Price '[USD'] per UOM], --(Actuals[Commodity] = Consolidated[[#This Row],[Commodity]]), --(Actuals[Region] = "APMKTS"), --(Actuals[Year Month] = Consolidated[[#This Row],[Year.Month]]))</f>
        <v>1.0069999999999999</v>
      </c>
      <c r="J15387" s="2">
        <v>0.93</v>
      </c>
      <c r="K15387" s="19" t="s">
        <v>2942</v>
      </c>
    </row>
    <row r="15388" spans="2:11" hidden="1" x14ac:dyDescent="0.2">
      <c r="B15388" t="s">
        <v>2981</v>
      </c>
      <c r="C15388" t="s">
        <v>169</v>
      </c>
      <c r="D15388" t="s">
        <v>19</v>
      </c>
      <c r="E15388">
        <v>2022</v>
      </c>
      <c r="F15388">
        <v>7</v>
      </c>
      <c r="G15388" s="3" t="s">
        <v>137</v>
      </c>
      <c r="H15388" t="s">
        <v>2943</v>
      </c>
      <c r="I15388" s="2" cm="1">
        <f t="array" ref="I15388">SUMPRODUCT(Actuals[Price '[USD'] per UOM], --(Actuals[Commodity] = Consolidated[[#This Row],[Commodity]]), --(Actuals[Region] = "APMKTS"), --(Actuals[Year Month] = Consolidated[[#This Row],[Year.Month]]))</f>
        <v>0.91900000000000004</v>
      </c>
      <c r="J15388" s="2">
        <v>0.91500000000000004</v>
      </c>
      <c r="K15388" s="19" t="s">
        <v>2942</v>
      </c>
    </row>
    <row r="15389" spans="2:11" hidden="1" x14ac:dyDescent="0.2">
      <c r="B15389" t="s">
        <v>2981</v>
      </c>
      <c r="C15389" t="s">
        <v>169</v>
      </c>
      <c r="D15389" t="s">
        <v>19</v>
      </c>
      <c r="E15389">
        <v>2022</v>
      </c>
      <c r="F15389">
        <v>8</v>
      </c>
      <c r="G15389" s="3" t="s">
        <v>138</v>
      </c>
      <c r="H15389" t="s">
        <v>2943</v>
      </c>
      <c r="I15389" s="2" cm="1">
        <f t="array" ref="I15389">SUMPRODUCT(Actuals[Price '[USD'] per UOM], --(Actuals[Commodity] = Consolidated[[#This Row],[Commodity]]), --(Actuals[Region] = "APMKTS"), --(Actuals[Year Month] = Consolidated[[#This Row],[Year.Month]]))</f>
        <v>0.89500000000000002</v>
      </c>
      <c r="J15389" s="2">
        <v>0.92500000000000004</v>
      </c>
      <c r="K15389" s="19" t="s">
        <v>2942</v>
      </c>
    </row>
    <row r="15390" spans="2:11" hidden="1" x14ac:dyDescent="0.2">
      <c r="B15390" t="s">
        <v>2981</v>
      </c>
      <c r="C15390" t="s">
        <v>169</v>
      </c>
      <c r="D15390" t="s">
        <v>19</v>
      </c>
      <c r="E15390">
        <v>2022</v>
      </c>
      <c r="F15390">
        <v>9</v>
      </c>
      <c r="G15390" s="3" t="s">
        <v>139</v>
      </c>
      <c r="H15390" t="s">
        <v>2943</v>
      </c>
      <c r="I15390" s="2" cm="1">
        <f t="array" ref="I15390">SUMPRODUCT(Actuals[Price '[USD'] per UOM], --(Actuals[Commodity] = Consolidated[[#This Row],[Commodity]]), --(Actuals[Region] = "APMKTS"), --(Actuals[Year Month] = Consolidated[[#This Row],[Year.Month]]))</f>
        <v>0.88200000000000001</v>
      </c>
      <c r="J15390" s="2">
        <v>0.92500000000000004</v>
      </c>
      <c r="K15390" s="19" t="s">
        <v>2942</v>
      </c>
    </row>
    <row r="15391" spans="2:11" hidden="1" x14ac:dyDescent="0.2">
      <c r="B15391" t="s">
        <v>2981</v>
      </c>
      <c r="C15391" t="s">
        <v>169</v>
      </c>
      <c r="D15391" t="s">
        <v>19</v>
      </c>
      <c r="E15391">
        <v>2022</v>
      </c>
      <c r="F15391">
        <v>10</v>
      </c>
      <c r="G15391" s="3" t="s">
        <v>140</v>
      </c>
      <c r="H15391" t="s">
        <v>2943</v>
      </c>
      <c r="I15391" s="2" cm="1">
        <f t="array" ref="I15391">SUMPRODUCT(Actuals[Price '[USD'] per UOM], --(Actuals[Commodity] = Consolidated[[#This Row],[Commodity]]), --(Actuals[Region] = "APMKTS"), --(Actuals[Year Month] = Consolidated[[#This Row],[Year.Month]]))</f>
        <v>0.88400000000000001</v>
      </c>
      <c r="J15391" s="2">
        <v>0.92</v>
      </c>
      <c r="K15391" s="19" t="s">
        <v>2942</v>
      </c>
    </row>
    <row r="15392" spans="2:11" hidden="1" x14ac:dyDescent="0.2">
      <c r="B15392" t="s">
        <v>2981</v>
      </c>
      <c r="C15392" t="s">
        <v>169</v>
      </c>
      <c r="D15392" t="s">
        <v>19</v>
      </c>
      <c r="E15392">
        <v>2022</v>
      </c>
      <c r="F15392">
        <v>11</v>
      </c>
      <c r="G15392" s="3" t="s">
        <v>141</v>
      </c>
      <c r="H15392" t="s">
        <v>2943</v>
      </c>
      <c r="I15392" s="2" cm="1">
        <f t="array" ref="I15392">SUMPRODUCT(Actuals[Price '[USD'] per UOM], --(Actuals[Commodity] = Consolidated[[#This Row],[Commodity]]), --(Actuals[Region] = "APMKTS"), --(Actuals[Year Month] = Consolidated[[#This Row],[Year.Month]]))</f>
        <v>0.879</v>
      </c>
      <c r="J15392" s="2">
        <v>0.92500000000000004</v>
      </c>
      <c r="K15392" s="19" t="s">
        <v>2942</v>
      </c>
    </row>
    <row r="15393" spans="2:11" hidden="1" x14ac:dyDescent="0.2">
      <c r="B15393" t="s">
        <v>2981</v>
      </c>
      <c r="C15393" t="s">
        <v>169</v>
      </c>
      <c r="D15393" t="s">
        <v>19</v>
      </c>
      <c r="E15393">
        <v>2022</v>
      </c>
      <c r="F15393">
        <v>12</v>
      </c>
      <c r="G15393" s="3" t="s">
        <v>142</v>
      </c>
      <c r="H15393" t="s">
        <v>2943</v>
      </c>
      <c r="I15393" s="2" cm="1">
        <f t="array" ref="I15393">SUMPRODUCT(Actuals[Price '[USD'] per UOM], --(Actuals[Commodity] = Consolidated[[#This Row],[Commodity]]), --(Actuals[Region] = "APMKTS"), --(Actuals[Year Month] = Consolidated[[#This Row],[Year.Month]]))</f>
        <v>0.90100000000000002</v>
      </c>
      <c r="J15393" s="2">
        <v>0.93</v>
      </c>
      <c r="K15393" s="19" t="s">
        <v>2942</v>
      </c>
    </row>
    <row r="15394" spans="2:11" hidden="1" x14ac:dyDescent="0.2">
      <c r="B15394" t="s">
        <v>2981</v>
      </c>
      <c r="C15394" t="s">
        <v>173</v>
      </c>
      <c r="D15394" t="s">
        <v>22</v>
      </c>
      <c r="E15394">
        <v>2021</v>
      </c>
      <c r="F15394">
        <v>7</v>
      </c>
      <c r="G15394" s="3" t="s">
        <v>125</v>
      </c>
      <c r="H15394" t="s">
        <v>2943</v>
      </c>
      <c r="I15394" s="2" cm="1">
        <f t="array" ref="I15394">SUMPRODUCT(Actuals[Price '[USD'] per UOM], --(Actuals[Commodity] = Consolidated[[#This Row],[Commodity]]), --(Actuals[Region] = Consolidated[[#This Row],[Region]]), --(Actuals[Year Month] = Consolidated[[#This Row],[Year.Month]]))</f>
        <v>1.675</v>
      </c>
      <c r="J15394" s="2">
        <v>1.5873119999999998</v>
      </c>
      <c r="K15394" s="19" t="s">
        <v>2942</v>
      </c>
    </row>
    <row r="15395" spans="2:11" hidden="1" x14ac:dyDescent="0.2">
      <c r="B15395" t="s">
        <v>2981</v>
      </c>
      <c r="C15395" t="s">
        <v>173</v>
      </c>
      <c r="D15395" t="s">
        <v>22</v>
      </c>
      <c r="E15395">
        <v>2021</v>
      </c>
      <c r="F15395">
        <v>8</v>
      </c>
      <c r="G15395" s="3" t="s">
        <v>126</v>
      </c>
      <c r="H15395" t="s">
        <v>2943</v>
      </c>
      <c r="I15395" s="2" cm="1">
        <f t="array" ref="I15395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5395" s="2">
        <v>1.521174</v>
      </c>
      <c r="K15395" s="19" t="s">
        <v>2942</v>
      </c>
    </row>
    <row r="15396" spans="2:11" hidden="1" x14ac:dyDescent="0.2">
      <c r="B15396" t="s">
        <v>2981</v>
      </c>
      <c r="C15396" t="s">
        <v>173</v>
      </c>
      <c r="D15396" t="s">
        <v>22</v>
      </c>
      <c r="E15396">
        <v>2021</v>
      </c>
      <c r="F15396">
        <v>9</v>
      </c>
      <c r="G15396" s="3" t="s">
        <v>127</v>
      </c>
      <c r="H15396" t="s">
        <v>2943</v>
      </c>
      <c r="I15396" s="2" cm="1">
        <f t="array" ref="I15396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5396" s="2">
        <v>1.3668520000000002</v>
      </c>
      <c r="K15396" s="19" t="s">
        <v>2942</v>
      </c>
    </row>
    <row r="15397" spans="2:11" hidden="1" x14ac:dyDescent="0.2">
      <c r="B15397" t="s">
        <v>2981</v>
      </c>
      <c r="C15397" t="s">
        <v>173</v>
      </c>
      <c r="D15397" t="s">
        <v>22</v>
      </c>
      <c r="E15397">
        <v>2021</v>
      </c>
      <c r="F15397">
        <v>10</v>
      </c>
      <c r="G15397" s="3" t="s">
        <v>128</v>
      </c>
      <c r="H15397" t="s">
        <v>2943</v>
      </c>
      <c r="I15397" s="2" cm="1">
        <f t="array" ref="I15397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397" s="2">
        <v>1.2566220000000001</v>
      </c>
      <c r="K15397" s="19" t="s">
        <v>2942</v>
      </c>
    </row>
    <row r="15398" spans="2:11" hidden="1" x14ac:dyDescent="0.2">
      <c r="B15398" t="s">
        <v>2981</v>
      </c>
      <c r="C15398" t="s">
        <v>173</v>
      </c>
      <c r="D15398" t="s">
        <v>22</v>
      </c>
      <c r="E15398">
        <v>2021</v>
      </c>
      <c r="F15398">
        <v>11</v>
      </c>
      <c r="G15398" s="3" t="s">
        <v>129</v>
      </c>
      <c r="H15398" t="s">
        <v>2943</v>
      </c>
      <c r="I15398" s="2" cm="1">
        <f t="array" ref="I15398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5398" s="2">
        <v>1.2345760000000001</v>
      </c>
      <c r="K15398" s="19" t="s">
        <v>2942</v>
      </c>
    </row>
    <row r="15399" spans="2:11" hidden="1" x14ac:dyDescent="0.2">
      <c r="B15399" t="s">
        <v>2981</v>
      </c>
      <c r="C15399" t="s">
        <v>173</v>
      </c>
      <c r="D15399" t="s">
        <v>22</v>
      </c>
      <c r="E15399">
        <v>2021</v>
      </c>
      <c r="F15399">
        <v>12</v>
      </c>
      <c r="G15399" s="3" t="s">
        <v>130</v>
      </c>
      <c r="H15399" t="s">
        <v>2943</v>
      </c>
      <c r="I15399" s="2" cm="1">
        <f t="array" ref="I1539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399" s="2">
        <v>1.2566220000000001</v>
      </c>
      <c r="K15399" s="19" t="s">
        <v>2942</v>
      </c>
    </row>
    <row r="15400" spans="2:11" hidden="1" x14ac:dyDescent="0.2">
      <c r="B15400" t="s">
        <v>2981</v>
      </c>
      <c r="C15400" t="s">
        <v>173</v>
      </c>
      <c r="D15400" t="s">
        <v>22</v>
      </c>
      <c r="E15400">
        <v>2022</v>
      </c>
      <c r="F15400">
        <v>1</v>
      </c>
      <c r="G15400" s="3" t="s">
        <v>131</v>
      </c>
      <c r="H15400" t="s">
        <v>2943</v>
      </c>
      <c r="I15400" s="2" cm="1">
        <f t="array" ref="I1540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400" s="2">
        <v>1.2676449999999999</v>
      </c>
      <c r="K15400" s="19" t="s">
        <v>2942</v>
      </c>
    </row>
    <row r="15401" spans="2:11" hidden="1" x14ac:dyDescent="0.2">
      <c r="B15401" t="s">
        <v>2981</v>
      </c>
      <c r="C15401" t="s">
        <v>173</v>
      </c>
      <c r="D15401" t="s">
        <v>22</v>
      </c>
      <c r="E15401">
        <v>2022</v>
      </c>
      <c r="F15401">
        <v>2</v>
      </c>
      <c r="G15401" s="3" t="s">
        <v>132</v>
      </c>
      <c r="H15401" t="s">
        <v>2943</v>
      </c>
      <c r="I15401" s="2" cm="1">
        <f t="array" ref="I1540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5401" s="2">
        <v>1.2455989999999999</v>
      </c>
      <c r="K15401" s="19" t="s">
        <v>2942</v>
      </c>
    </row>
    <row r="15402" spans="2:11" hidden="1" x14ac:dyDescent="0.2">
      <c r="B15402" t="s">
        <v>2981</v>
      </c>
      <c r="C15402" t="s">
        <v>173</v>
      </c>
      <c r="D15402" t="s">
        <v>22</v>
      </c>
      <c r="E15402">
        <v>2022</v>
      </c>
      <c r="F15402">
        <v>3</v>
      </c>
      <c r="G15402" s="3" t="s">
        <v>133</v>
      </c>
      <c r="H15402" t="s">
        <v>2943</v>
      </c>
      <c r="I15402" s="2" cm="1">
        <f t="array" ref="I1540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5402" s="2">
        <v>1.2786679999999999</v>
      </c>
      <c r="K15402" s="19" t="s">
        <v>2942</v>
      </c>
    </row>
    <row r="15403" spans="2:11" hidden="1" x14ac:dyDescent="0.2">
      <c r="B15403" t="s">
        <v>2981</v>
      </c>
      <c r="C15403" t="s">
        <v>173</v>
      </c>
      <c r="D15403" t="s">
        <v>22</v>
      </c>
      <c r="E15403">
        <v>2022</v>
      </c>
      <c r="F15403">
        <v>4</v>
      </c>
      <c r="G15403" s="3" t="s">
        <v>134</v>
      </c>
      <c r="H15403" t="s">
        <v>2943</v>
      </c>
      <c r="I15403" s="2" cm="1">
        <f t="array" ref="I1540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403" s="2">
        <v>1.2786679999999999</v>
      </c>
      <c r="K15403" s="19" t="s">
        <v>2942</v>
      </c>
    </row>
    <row r="15404" spans="2:11" hidden="1" x14ac:dyDescent="0.2">
      <c r="B15404" t="s">
        <v>2981</v>
      </c>
      <c r="C15404" t="s">
        <v>173</v>
      </c>
      <c r="D15404" t="s">
        <v>22</v>
      </c>
      <c r="E15404">
        <v>2022</v>
      </c>
      <c r="F15404">
        <v>5</v>
      </c>
      <c r="G15404" s="3" t="s">
        <v>135</v>
      </c>
      <c r="H15404" t="s">
        <v>2943</v>
      </c>
      <c r="I15404" s="2" cm="1">
        <f t="array" ref="I1540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404" s="2">
        <v>1.2345760000000001</v>
      </c>
      <c r="K15404" s="19" t="s">
        <v>2942</v>
      </c>
    </row>
    <row r="15405" spans="2:11" hidden="1" x14ac:dyDescent="0.2">
      <c r="B15405" t="s">
        <v>2981</v>
      </c>
      <c r="C15405" t="s">
        <v>173</v>
      </c>
      <c r="D15405" t="s">
        <v>22</v>
      </c>
      <c r="E15405">
        <v>2022</v>
      </c>
      <c r="F15405">
        <v>6</v>
      </c>
      <c r="G15405" s="3" t="s">
        <v>136</v>
      </c>
      <c r="H15405" t="s">
        <v>2943</v>
      </c>
      <c r="I15405" s="2" cm="1">
        <f t="array" ref="I1540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405" s="2">
        <v>1.1463920000000001</v>
      </c>
      <c r="K15405" s="19" t="s">
        <v>2942</v>
      </c>
    </row>
    <row r="15406" spans="2:11" hidden="1" x14ac:dyDescent="0.2">
      <c r="B15406" t="s">
        <v>2981</v>
      </c>
      <c r="C15406" t="s">
        <v>173</v>
      </c>
      <c r="D15406" t="s">
        <v>22</v>
      </c>
      <c r="E15406">
        <v>2022</v>
      </c>
      <c r="F15406">
        <v>7</v>
      </c>
      <c r="G15406" s="3" t="s">
        <v>137</v>
      </c>
      <c r="H15406" t="s">
        <v>2943</v>
      </c>
      <c r="I15406" s="2" cm="1">
        <f t="array" ref="I1540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406" s="2">
        <v>1.0912770000000001</v>
      </c>
      <c r="K15406" s="19" t="s">
        <v>2942</v>
      </c>
    </row>
    <row r="15407" spans="2:11" hidden="1" x14ac:dyDescent="0.2">
      <c r="B15407" t="s">
        <v>2981</v>
      </c>
      <c r="C15407" t="s">
        <v>173</v>
      </c>
      <c r="D15407" t="s">
        <v>22</v>
      </c>
      <c r="E15407">
        <v>2022</v>
      </c>
      <c r="F15407">
        <v>8</v>
      </c>
      <c r="G15407" s="3" t="s">
        <v>138</v>
      </c>
      <c r="H15407" t="s">
        <v>2943</v>
      </c>
      <c r="I15407" s="2" cm="1">
        <f t="array" ref="I1540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5407" s="2">
        <v>1.1794610000000001</v>
      </c>
      <c r="K15407" s="19" t="s">
        <v>2942</v>
      </c>
    </row>
    <row r="15408" spans="2:11" hidden="1" x14ac:dyDescent="0.2">
      <c r="B15408" t="s">
        <v>2981</v>
      </c>
      <c r="C15408" t="s">
        <v>173</v>
      </c>
      <c r="D15408" t="s">
        <v>22</v>
      </c>
      <c r="E15408">
        <v>2022</v>
      </c>
      <c r="F15408">
        <v>9</v>
      </c>
      <c r="G15408" s="3" t="s">
        <v>139</v>
      </c>
      <c r="H15408" t="s">
        <v>2943</v>
      </c>
      <c r="I15408" s="2" cm="1">
        <f t="array" ref="I15408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408" s="2">
        <v>1.2896910000000001</v>
      </c>
      <c r="K15408" s="19" t="s">
        <v>2942</v>
      </c>
    </row>
    <row r="15409" spans="2:11" hidden="1" x14ac:dyDescent="0.2">
      <c r="B15409" t="s">
        <v>2981</v>
      </c>
      <c r="C15409" t="s">
        <v>173</v>
      </c>
      <c r="D15409" t="s">
        <v>22</v>
      </c>
      <c r="E15409">
        <v>2022</v>
      </c>
      <c r="F15409">
        <v>10</v>
      </c>
      <c r="G15409" s="3" t="s">
        <v>140</v>
      </c>
      <c r="H15409" t="s">
        <v>2943</v>
      </c>
      <c r="I15409" s="2" cm="1">
        <f t="array" ref="I154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409" s="2">
        <v>1.3227599999999999</v>
      </c>
      <c r="K15409" s="19" t="s">
        <v>2942</v>
      </c>
    </row>
    <row r="15410" spans="2:11" hidden="1" x14ac:dyDescent="0.2">
      <c r="B15410" t="s">
        <v>2981</v>
      </c>
      <c r="C15410" t="s">
        <v>173</v>
      </c>
      <c r="D15410" t="s">
        <v>22</v>
      </c>
      <c r="E15410">
        <v>2022</v>
      </c>
      <c r="F15410">
        <v>11</v>
      </c>
      <c r="G15410" s="3" t="s">
        <v>141</v>
      </c>
      <c r="H15410" t="s">
        <v>2943</v>
      </c>
      <c r="I15410" s="2" cm="1">
        <f t="array" ref="I154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5410" s="2">
        <v>1.3007139999999999</v>
      </c>
      <c r="K15410" s="19" t="s">
        <v>2942</v>
      </c>
    </row>
    <row r="15411" spans="2:11" hidden="1" x14ac:dyDescent="0.2">
      <c r="B15411" t="s">
        <v>2981</v>
      </c>
      <c r="C15411" t="s">
        <v>173</v>
      </c>
      <c r="D15411" t="s">
        <v>22</v>
      </c>
      <c r="E15411">
        <v>2022</v>
      </c>
      <c r="F15411">
        <v>12</v>
      </c>
      <c r="G15411" s="3" t="s">
        <v>142</v>
      </c>
      <c r="H15411" t="s">
        <v>2943</v>
      </c>
      <c r="I15411" s="2" cm="1">
        <f t="array" ref="I1541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411" s="2">
        <v>1.2676449999999999</v>
      </c>
      <c r="K15411" s="19" t="s">
        <v>2942</v>
      </c>
    </row>
    <row r="15412" spans="2:11" hidden="1" x14ac:dyDescent="0.2">
      <c r="B15412" t="s">
        <v>2981</v>
      </c>
      <c r="C15412" t="s">
        <v>170</v>
      </c>
      <c r="D15412" t="s">
        <v>20</v>
      </c>
      <c r="E15412">
        <v>2021</v>
      </c>
      <c r="F15412">
        <v>7</v>
      </c>
      <c r="G15412" s="3" t="s">
        <v>125</v>
      </c>
      <c r="H15412" t="s">
        <v>2943</v>
      </c>
      <c r="I15412" s="2" cm="1">
        <f t="array" ref="I15412">SUMPRODUCT(Actuals[Price '[USD'] per UOM], --(Actuals[Commodity] = Consolidated[[#This Row],[Commodity]]), --(Actuals[Region] = "EU"), --(Actuals[Year Month] = Consolidated[[#This Row],[Year.Month]]))</f>
        <v>1.371</v>
      </c>
      <c r="J15412" s="2">
        <v>1.3337320574162679</v>
      </c>
      <c r="K15412" s="19" t="s">
        <v>2942</v>
      </c>
    </row>
    <row r="15413" spans="2:11" hidden="1" x14ac:dyDescent="0.2">
      <c r="B15413" t="s">
        <v>2981</v>
      </c>
      <c r="C15413" t="s">
        <v>170</v>
      </c>
      <c r="D15413" t="s">
        <v>20</v>
      </c>
      <c r="E15413">
        <v>2021</v>
      </c>
      <c r="F15413">
        <v>8</v>
      </c>
      <c r="G15413" s="3" t="s">
        <v>126</v>
      </c>
      <c r="H15413" t="s">
        <v>2943</v>
      </c>
      <c r="I15413" s="2" cm="1">
        <f t="array" ref="I15413">SUMPRODUCT(Actuals[Price '[USD'] per UOM], --(Actuals[Commodity] = Consolidated[[#This Row],[Commodity]]), --(Actuals[Region] = "EU"), --(Actuals[Year Month] = Consolidated[[#This Row],[Year.Month]]))</f>
        <v>1.4419999999999999</v>
      </c>
      <c r="J15413" s="2">
        <v>1.3337320574162679</v>
      </c>
      <c r="K15413" s="19" t="s">
        <v>2942</v>
      </c>
    </row>
    <row r="15414" spans="2:11" hidden="1" x14ac:dyDescent="0.2">
      <c r="B15414" t="s">
        <v>2981</v>
      </c>
      <c r="C15414" t="s">
        <v>170</v>
      </c>
      <c r="D15414" t="s">
        <v>20</v>
      </c>
      <c r="E15414">
        <v>2021</v>
      </c>
      <c r="F15414">
        <v>9</v>
      </c>
      <c r="G15414" s="3" t="s">
        <v>127</v>
      </c>
      <c r="H15414" t="s">
        <v>2943</v>
      </c>
      <c r="I15414" s="2" cm="1">
        <f t="array" ref="I15414">SUMPRODUCT(Actuals[Price '[USD'] per UOM], --(Actuals[Commodity] = Consolidated[[#This Row],[Commodity]]), --(Actuals[Region] = "EU"), --(Actuals[Year Month] = Consolidated[[#This Row],[Year.Month]]))</f>
        <v>1.4359999999999999</v>
      </c>
      <c r="J15414" s="2">
        <v>1.2918660287081341</v>
      </c>
      <c r="K15414" s="19" t="s">
        <v>2942</v>
      </c>
    </row>
    <row r="15415" spans="2:11" hidden="1" x14ac:dyDescent="0.2">
      <c r="B15415" t="s">
        <v>2981</v>
      </c>
      <c r="C15415" t="s">
        <v>170</v>
      </c>
      <c r="D15415" t="s">
        <v>20</v>
      </c>
      <c r="E15415">
        <v>2021</v>
      </c>
      <c r="F15415">
        <v>10</v>
      </c>
      <c r="G15415" s="3" t="s">
        <v>128</v>
      </c>
      <c r="H15415" t="s">
        <v>2943</v>
      </c>
      <c r="I15415" s="2" cm="1">
        <f t="array" ref="I15415">SUMPRODUCT(Actuals[Price '[USD'] per UOM], --(Actuals[Commodity] = Consolidated[[#This Row],[Commodity]]), --(Actuals[Region] = "EU"), --(Actuals[Year Month] = Consolidated[[#This Row],[Year.Month]]))</f>
        <v>1.4670000000000001</v>
      </c>
      <c r="J15415" s="2">
        <v>1.2320574162679427</v>
      </c>
      <c r="K15415" s="19" t="s">
        <v>2942</v>
      </c>
    </row>
    <row r="15416" spans="2:11" hidden="1" x14ac:dyDescent="0.2">
      <c r="B15416" t="s">
        <v>2981</v>
      </c>
      <c r="C15416" t="s">
        <v>170</v>
      </c>
      <c r="D15416" t="s">
        <v>20</v>
      </c>
      <c r="E15416">
        <v>2021</v>
      </c>
      <c r="F15416">
        <v>11</v>
      </c>
      <c r="G15416" s="3" t="s">
        <v>129</v>
      </c>
      <c r="H15416" t="s">
        <v>2943</v>
      </c>
      <c r="I15416" s="2" cm="1">
        <f t="array" ref="I15416">SUMPRODUCT(Actuals[Price '[USD'] per UOM], --(Actuals[Commodity] = Consolidated[[#This Row],[Commodity]]), --(Actuals[Region] = "EU"), --(Actuals[Year Month] = Consolidated[[#This Row],[Year.Month]]))</f>
        <v>1.5840000000000001</v>
      </c>
      <c r="J15416" s="2">
        <v>1.1722488038277512</v>
      </c>
      <c r="K15416" s="19" t="s">
        <v>2942</v>
      </c>
    </row>
    <row r="15417" spans="2:11" hidden="1" x14ac:dyDescent="0.2">
      <c r="B15417" t="s">
        <v>2981</v>
      </c>
      <c r="C15417" t="s">
        <v>170</v>
      </c>
      <c r="D15417" t="s">
        <v>20</v>
      </c>
      <c r="E15417">
        <v>2021</v>
      </c>
      <c r="F15417">
        <v>12</v>
      </c>
      <c r="G15417" s="3" t="s">
        <v>130</v>
      </c>
      <c r="H15417" t="s">
        <v>2943</v>
      </c>
      <c r="I15417" s="2" cm="1">
        <f t="array" ref="I15417">SUMPRODUCT(Actuals[Price '[USD'] per UOM], --(Actuals[Commodity] = Consolidated[[#This Row],[Commodity]]), --(Actuals[Region] = "EU"), --(Actuals[Year Month] = Consolidated[[#This Row],[Year.Month]]))</f>
        <v>1.5840000000000001</v>
      </c>
      <c r="J15417" s="2">
        <v>1.1124401913875599</v>
      </c>
      <c r="K15417" s="19" t="s">
        <v>2942</v>
      </c>
    </row>
    <row r="15418" spans="2:11" hidden="1" x14ac:dyDescent="0.2">
      <c r="B15418" t="s">
        <v>2981</v>
      </c>
      <c r="C15418" t="s">
        <v>170</v>
      </c>
      <c r="D15418" t="s">
        <v>20</v>
      </c>
      <c r="E15418">
        <v>2022</v>
      </c>
      <c r="F15418">
        <v>1</v>
      </c>
      <c r="G15418" s="3" t="s">
        <v>131</v>
      </c>
      <c r="H15418" t="s">
        <v>2943</v>
      </c>
      <c r="I15418" s="2" cm="1">
        <f t="array" ref="I15418">SUMPRODUCT(Actuals[Price '[USD'] per UOM], --(Actuals[Commodity] = Consolidated[[#This Row],[Commodity]]), --(Actuals[Region] = "EU"), --(Actuals[Year Month] = Consolidated[[#This Row],[Year.Month]]))</f>
        <v>1.468</v>
      </c>
      <c r="J15418" s="2">
        <v>1.0885167464114833</v>
      </c>
      <c r="K15418" s="19" t="s">
        <v>2942</v>
      </c>
    </row>
    <row r="15419" spans="2:11" hidden="1" x14ac:dyDescent="0.2">
      <c r="B15419" t="s">
        <v>2981</v>
      </c>
      <c r="C15419" t="s">
        <v>170</v>
      </c>
      <c r="D15419" t="s">
        <v>20</v>
      </c>
      <c r="E15419">
        <v>2022</v>
      </c>
      <c r="F15419">
        <v>2</v>
      </c>
      <c r="G15419" s="3" t="s">
        <v>132</v>
      </c>
      <c r="H15419" t="s">
        <v>2943</v>
      </c>
      <c r="I15419" s="2" cm="1">
        <f t="array" ref="I15419">SUMPRODUCT(Actuals[Price '[USD'] per UOM], --(Actuals[Commodity] = Consolidated[[#This Row],[Commodity]]), --(Actuals[Region] = "EU"), --(Actuals[Year Month] = Consolidated[[#This Row],[Year.Month]]))</f>
        <v>1.5449999999999999</v>
      </c>
      <c r="J15419" s="2">
        <v>1.0645933014354068</v>
      </c>
      <c r="K15419" s="19" t="s">
        <v>2942</v>
      </c>
    </row>
    <row r="15420" spans="2:11" hidden="1" x14ac:dyDescent="0.2">
      <c r="B15420" t="s">
        <v>2981</v>
      </c>
      <c r="C15420" t="s">
        <v>170</v>
      </c>
      <c r="D15420" t="s">
        <v>20</v>
      </c>
      <c r="E15420">
        <v>2022</v>
      </c>
      <c r="F15420">
        <v>3</v>
      </c>
      <c r="G15420" s="3" t="s">
        <v>133</v>
      </c>
      <c r="H15420" t="s">
        <v>2943</v>
      </c>
      <c r="I15420" s="2" cm="1">
        <f t="array" ref="I15420">SUMPRODUCT(Actuals[Price '[USD'] per UOM], --(Actuals[Commodity] = Consolidated[[#This Row],[Commodity]]), --(Actuals[Region] = "EU"), --(Actuals[Year Month] = Consolidated[[#This Row],[Year.Month]]))</f>
        <v>1.653</v>
      </c>
      <c r="J15420" s="2">
        <v>1.0885167464114833</v>
      </c>
      <c r="K15420" s="19" t="s">
        <v>2942</v>
      </c>
    </row>
    <row r="15421" spans="2:11" hidden="1" x14ac:dyDescent="0.2">
      <c r="B15421" t="s">
        <v>2981</v>
      </c>
      <c r="C15421" t="s">
        <v>170</v>
      </c>
      <c r="D15421" t="s">
        <v>20</v>
      </c>
      <c r="E15421">
        <v>2022</v>
      </c>
      <c r="F15421">
        <v>4</v>
      </c>
      <c r="G15421" s="3" t="s">
        <v>134</v>
      </c>
      <c r="H15421" t="s">
        <v>2943</v>
      </c>
      <c r="I15421" s="2" cm="1">
        <f t="array" ref="I15421">SUMPRODUCT(Actuals[Price '[USD'] per UOM], --(Actuals[Commodity] = Consolidated[[#This Row],[Commodity]]), --(Actuals[Region] = "EU"), --(Actuals[Year Month] = Consolidated[[#This Row],[Year.Month]]))</f>
        <v>1.91</v>
      </c>
      <c r="J15421" s="2">
        <v>1.1004784688995217</v>
      </c>
      <c r="K15421" s="19" t="s">
        <v>2942</v>
      </c>
    </row>
    <row r="15422" spans="2:11" hidden="1" x14ac:dyDescent="0.2">
      <c r="B15422" t="s">
        <v>2981</v>
      </c>
      <c r="C15422" t="s">
        <v>170</v>
      </c>
      <c r="D15422" t="s">
        <v>20</v>
      </c>
      <c r="E15422">
        <v>2022</v>
      </c>
      <c r="F15422">
        <v>5</v>
      </c>
      <c r="G15422" s="3" t="s">
        <v>135</v>
      </c>
      <c r="H15422" t="s">
        <v>2943</v>
      </c>
      <c r="I15422" s="2" cm="1">
        <f t="array" ref="I15422">SUMPRODUCT(Actuals[Price '[USD'] per UOM], --(Actuals[Commodity] = Consolidated[[#This Row],[Commodity]]), --(Actuals[Region] = "EU"), --(Actuals[Year Month] = Consolidated[[#This Row],[Year.Month]]))</f>
        <v>1.835</v>
      </c>
      <c r="J15422" s="2">
        <v>1.1124401913875599</v>
      </c>
      <c r="K15422" s="19" t="s">
        <v>2942</v>
      </c>
    </row>
    <row r="15423" spans="2:11" hidden="1" x14ac:dyDescent="0.2">
      <c r="B15423" t="s">
        <v>2981</v>
      </c>
      <c r="C15423" t="s">
        <v>170</v>
      </c>
      <c r="D15423" t="s">
        <v>20</v>
      </c>
      <c r="E15423">
        <v>2022</v>
      </c>
      <c r="F15423">
        <v>6</v>
      </c>
      <c r="G15423" s="3" t="s">
        <v>136</v>
      </c>
      <c r="H15423" t="s">
        <v>2943</v>
      </c>
      <c r="I15423" s="2" cm="1">
        <f t="array" ref="I15423">SUMPRODUCT(Actuals[Price '[USD'] per UOM], --(Actuals[Commodity] = Consolidated[[#This Row],[Commodity]]), --(Actuals[Region] = "EU"), --(Actuals[Year Month] = Consolidated[[#This Row],[Year.Month]]))</f>
        <v>1.8240000000000001</v>
      </c>
      <c r="J15423" s="2">
        <v>1.0645933014354068</v>
      </c>
      <c r="K15423" s="19" t="s">
        <v>2942</v>
      </c>
    </row>
    <row r="15424" spans="2:11" hidden="1" x14ac:dyDescent="0.2">
      <c r="B15424" t="s">
        <v>2981</v>
      </c>
      <c r="C15424" t="s">
        <v>170</v>
      </c>
      <c r="D15424" t="s">
        <v>20</v>
      </c>
      <c r="E15424">
        <v>2022</v>
      </c>
      <c r="F15424">
        <v>7</v>
      </c>
      <c r="G15424" s="3" t="s">
        <v>137</v>
      </c>
      <c r="H15424" t="s">
        <v>2943</v>
      </c>
      <c r="I15424" s="2" cm="1">
        <f t="array" ref="I15424">SUMPRODUCT(Actuals[Price '[USD'] per UOM], --(Actuals[Commodity] = Consolidated[[#This Row],[Commodity]]), --(Actuals[Region] = "EU"), --(Actuals[Year Month] = Consolidated[[#This Row],[Year.Month]]))</f>
        <v>1.6870000000000001</v>
      </c>
      <c r="J15424" s="2">
        <v>1.0406698564593302</v>
      </c>
      <c r="K15424" s="19" t="s">
        <v>2942</v>
      </c>
    </row>
    <row r="15425" spans="2:11" hidden="1" x14ac:dyDescent="0.2">
      <c r="B15425" t="s">
        <v>2981</v>
      </c>
      <c r="C15425" t="s">
        <v>170</v>
      </c>
      <c r="D15425" t="s">
        <v>20</v>
      </c>
      <c r="E15425">
        <v>2022</v>
      </c>
      <c r="F15425">
        <v>8</v>
      </c>
      <c r="G15425" s="3" t="s">
        <v>138</v>
      </c>
      <c r="H15425" t="s">
        <v>2943</v>
      </c>
      <c r="I15425" s="2" cm="1">
        <f t="array" ref="I15425">SUMPRODUCT(Actuals[Price '[USD'] per UOM], --(Actuals[Commodity] = Consolidated[[#This Row],[Commodity]]), --(Actuals[Region] = "EU"), --(Actuals[Year Month] = Consolidated[[#This Row],[Year.Month]]))</f>
        <v>1.59</v>
      </c>
      <c r="J15425" s="2">
        <v>1.0287081339712918</v>
      </c>
      <c r="K15425" s="19" t="s">
        <v>2942</v>
      </c>
    </row>
    <row r="15426" spans="2:11" hidden="1" x14ac:dyDescent="0.2">
      <c r="B15426" t="s">
        <v>2981</v>
      </c>
      <c r="C15426" t="s">
        <v>170</v>
      </c>
      <c r="D15426" t="s">
        <v>20</v>
      </c>
      <c r="E15426">
        <v>2022</v>
      </c>
      <c r="F15426">
        <v>9</v>
      </c>
      <c r="G15426" s="3" t="s">
        <v>139</v>
      </c>
      <c r="H15426" t="s">
        <v>2943</v>
      </c>
      <c r="I15426" s="2" cm="1">
        <f t="array" ref="I15426">SUMPRODUCT(Actuals[Price '[USD'] per UOM], --(Actuals[Commodity] = Consolidated[[#This Row],[Commodity]]), --(Actuals[Region] = "EU"), --(Actuals[Year Month] = Consolidated[[#This Row],[Year.Month]]))</f>
        <v>1.4019999999999999</v>
      </c>
      <c r="J15426" s="2">
        <v>1.0406698564593302</v>
      </c>
      <c r="K15426" s="19" t="s">
        <v>2942</v>
      </c>
    </row>
    <row r="15427" spans="2:11" hidden="1" x14ac:dyDescent="0.2">
      <c r="B15427" t="s">
        <v>2981</v>
      </c>
      <c r="C15427" t="s">
        <v>170</v>
      </c>
      <c r="D15427" t="s">
        <v>20</v>
      </c>
      <c r="E15427">
        <v>2022</v>
      </c>
      <c r="F15427">
        <v>10</v>
      </c>
      <c r="G15427" s="3" t="s">
        <v>140</v>
      </c>
      <c r="H15427" t="s">
        <v>2943</v>
      </c>
      <c r="I15427" s="2" cm="1">
        <f t="array" ref="I15427">SUMPRODUCT(Actuals[Price '[USD'] per UOM], --(Actuals[Commodity] = Consolidated[[#This Row],[Commodity]]), --(Actuals[Region] = "EU"), --(Actuals[Year Month] = Consolidated[[#This Row],[Year.Month]]))</f>
        <v>1.345</v>
      </c>
      <c r="J15427" s="2">
        <v>1.0406698564593302</v>
      </c>
      <c r="K15427" s="19" t="s">
        <v>2942</v>
      </c>
    </row>
    <row r="15428" spans="2:11" hidden="1" x14ac:dyDescent="0.2">
      <c r="B15428" t="s">
        <v>2981</v>
      </c>
      <c r="C15428" t="s">
        <v>170</v>
      </c>
      <c r="D15428" t="s">
        <v>20</v>
      </c>
      <c r="E15428">
        <v>2022</v>
      </c>
      <c r="F15428">
        <v>11</v>
      </c>
      <c r="G15428" s="3" t="s">
        <v>141</v>
      </c>
      <c r="H15428" t="s">
        <v>2943</v>
      </c>
      <c r="I15428" s="2" cm="1">
        <f t="array" ref="I15428">SUMPRODUCT(Actuals[Price '[USD'] per UOM], --(Actuals[Commodity] = Consolidated[[#This Row],[Commodity]]), --(Actuals[Region] = "EU"), --(Actuals[Year Month] = Consolidated[[#This Row],[Year.Month]]))</f>
        <v>1.3680000000000001</v>
      </c>
      <c r="J15428" s="2">
        <v>1.0526315789473684</v>
      </c>
      <c r="K15428" s="19" t="s">
        <v>2942</v>
      </c>
    </row>
    <row r="15429" spans="2:11" hidden="1" x14ac:dyDescent="0.2">
      <c r="B15429" t="s">
        <v>2981</v>
      </c>
      <c r="C15429" t="s">
        <v>170</v>
      </c>
      <c r="D15429" t="s">
        <v>20</v>
      </c>
      <c r="E15429">
        <v>2022</v>
      </c>
      <c r="F15429">
        <v>12</v>
      </c>
      <c r="G15429" s="3" t="s">
        <v>142</v>
      </c>
      <c r="H15429" t="s">
        <v>2943</v>
      </c>
      <c r="I15429" s="2" cm="1">
        <f t="array" ref="I15429">SUMPRODUCT(Actuals[Price '[USD'] per UOM], --(Actuals[Commodity] = Consolidated[[#This Row],[Commodity]]), --(Actuals[Region] = "EU"), --(Actuals[Year Month] = Consolidated[[#This Row],[Year.Month]]))</f>
        <v>1.3340000000000001</v>
      </c>
      <c r="J15429" s="2">
        <v>1.0526315789473684</v>
      </c>
      <c r="K15429" s="19" t="s">
        <v>2942</v>
      </c>
    </row>
    <row r="15430" spans="2:11" hidden="1" x14ac:dyDescent="0.2">
      <c r="B15430" t="s">
        <v>2981</v>
      </c>
      <c r="C15430" t="s">
        <v>169</v>
      </c>
      <c r="D15430" t="s">
        <v>15</v>
      </c>
      <c r="E15430">
        <v>2021</v>
      </c>
      <c r="F15430">
        <v>7</v>
      </c>
      <c r="G15430" s="3" t="s">
        <v>125</v>
      </c>
      <c r="H15430" t="s">
        <v>2943</v>
      </c>
      <c r="I15430" s="2" cm="1">
        <f t="array" ref="I15430">SUMPRODUCT(Actuals[Price '[USD'] per UOM], --(Actuals[Commodity] = Consolidated[[#This Row],[Commodity]]), --(Actuals[Region] = Consolidated[[#This Row],[Region]]), --(Actuals[Year Month] = Consolidated[[#This Row],[Year.Month]]))</f>
        <v>0.95</v>
      </c>
      <c r="J15430" s="2">
        <v>0.9425</v>
      </c>
      <c r="K15430" s="19" t="s">
        <v>2942</v>
      </c>
    </row>
    <row r="15431" spans="2:11" hidden="1" x14ac:dyDescent="0.2">
      <c r="B15431" t="s">
        <v>2981</v>
      </c>
      <c r="C15431" t="s">
        <v>169</v>
      </c>
      <c r="D15431" t="s">
        <v>15</v>
      </c>
      <c r="E15431">
        <v>2021</v>
      </c>
      <c r="F15431">
        <v>8</v>
      </c>
      <c r="G15431" s="3" t="s">
        <v>126</v>
      </c>
      <c r="H15431" t="s">
        <v>2943</v>
      </c>
      <c r="I15431" s="2" cm="1">
        <f t="array" ref="I15431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5431" s="2">
        <v>1.03</v>
      </c>
      <c r="K15431" s="19" t="s">
        <v>2942</v>
      </c>
    </row>
    <row r="15432" spans="2:11" hidden="1" x14ac:dyDescent="0.2">
      <c r="B15432" t="s">
        <v>2981</v>
      </c>
      <c r="C15432" t="s">
        <v>169</v>
      </c>
      <c r="D15432" t="s">
        <v>15</v>
      </c>
      <c r="E15432">
        <v>2021</v>
      </c>
      <c r="F15432">
        <v>9</v>
      </c>
      <c r="G15432" s="3" t="s">
        <v>127</v>
      </c>
      <c r="H15432" t="s">
        <v>2943</v>
      </c>
      <c r="I15432" s="2" cm="1">
        <f t="array" ref="I15432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5432" s="2">
        <v>1.04</v>
      </c>
      <c r="K15432" s="19" t="s">
        <v>2942</v>
      </c>
    </row>
    <row r="15433" spans="2:11" hidden="1" x14ac:dyDescent="0.2">
      <c r="B15433" t="s">
        <v>2981</v>
      </c>
      <c r="C15433" t="s">
        <v>169</v>
      </c>
      <c r="D15433" t="s">
        <v>15</v>
      </c>
      <c r="E15433">
        <v>2021</v>
      </c>
      <c r="F15433">
        <v>10</v>
      </c>
      <c r="G15433" s="3" t="s">
        <v>128</v>
      </c>
      <c r="H15433" t="s">
        <v>2943</v>
      </c>
      <c r="I15433" s="2" cm="1">
        <f t="array" ref="I15433">SUMPRODUCT(Actuals[Price '[USD'] per UOM], --(Actuals[Commodity] = Consolidated[[#This Row],[Commodity]]), --(Actuals[Region] = Consolidated[[#This Row],[Region]]), --(Actuals[Year Month] = Consolidated[[#This Row],[Year.Month]]))</f>
        <v>1</v>
      </c>
      <c r="J15433" s="2">
        <v>1</v>
      </c>
      <c r="K15433" s="19" t="s">
        <v>2942</v>
      </c>
    </row>
    <row r="15434" spans="2:11" hidden="1" x14ac:dyDescent="0.2">
      <c r="B15434" t="s">
        <v>2981</v>
      </c>
      <c r="C15434" t="s">
        <v>169</v>
      </c>
      <c r="D15434" t="s">
        <v>15</v>
      </c>
      <c r="E15434">
        <v>2021</v>
      </c>
      <c r="F15434">
        <v>11</v>
      </c>
      <c r="G15434" s="3" t="s">
        <v>129</v>
      </c>
      <c r="H15434" t="s">
        <v>2943</v>
      </c>
      <c r="I15434" s="2" cm="1">
        <f t="array" ref="I1543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5434" s="2">
        <v>1</v>
      </c>
      <c r="K15434" s="19" t="s">
        <v>2942</v>
      </c>
    </row>
    <row r="15435" spans="2:11" hidden="1" x14ac:dyDescent="0.2">
      <c r="B15435" t="s">
        <v>2981</v>
      </c>
      <c r="C15435" t="s">
        <v>169</v>
      </c>
      <c r="D15435" t="s">
        <v>15</v>
      </c>
      <c r="E15435">
        <v>2021</v>
      </c>
      <c r="F15435">
        <v>12</v>
      </c>
      <c r="G15435" s="3" t="s">
        <v>130</v>
      </c>
      <c r="H15435" t="s">
        <v>2943</v>
      </c>
      <c r="I15435" s="2" cm="1">
        <f t="array" ref="I1543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5435" s="2">
        <v>0.95000000000000007</v>
      </c>
      <c r="K15435" s="19" t="s">
        <v>2942</v>
      </c>
    </row>
    <row r="15436" spans="2:11" hidden="1" x14ac:dyDescent="0.2">
      <c r="B15436" t="s">
        <v>2981</v>
      </c>
      <c r="C15436" t="s">
        <v>169</v>
      </c>
      <c r="D15436" t="s">
        <v>15</v>
      </c>
      <c r="E15436">
        <v>2022</v>
      </c>
      <c r="F15436">
        <v>1</v>
      </c>
      <c r="G15436" s="3" t="s">
        <v>131</v>
      </c>
      <c r="H15436" t="s">
        <v>2943</v>
      </c>
      <c r="I15436" s="2" cm="1">
        <f t="array" ref="I15436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5436" s="2">
        <v>0.94500000000000006</v>
      </c>
      <c r="K15436" s="19" t="s">
        <v>2942</v>
      </c>
    </row>
    <row r="15437" spans="2:11" hidden="1" x14ac:dyDescent="0.2">
      <c r="B15437" t="s">
        <v>2981</v>
      </c>
      <c r="C15437" t="s">
        <v>169</v>
      </c>
      <c r="D15437" t="s">
        <v>15</v>
      </c>
      <c r="E15437">
        <v>2022</v>
      </c>
      <c r="F15437">
        <v>2</v>
      </c>
      <c r="G15437" s="3" t="s">
        <v>132</v>
      </c>
      <c r="H15437" t="s">
        <v>2943</v>
      </c>
      <c r="I15437" s="2" cm="1">
        <f t="array" ref="I15437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5437" s="2">
        <v>0.94500000000000006</v>
      </c>
      <c r="K15437" s="19" t="s">
        <v>2942</v>
      </c>
    </row>
    <row r="15438" spans="2:11" hidden="1" x14ac:dyDescent="0.2">
      <c r="B15438" t="s">
        <v>2981</v>
      </c>
      <c r="C15438" t="s">
        <v>169</v>
      </c>
      <c r="D15438" t="s">
        <v>15</v>
      </c>
      <c r="E15438">
        <v>2022</v>
      </c>
      <c r="F15438">
        <v>3</v>
      </c>
      <c r="G15438" s="3" t="s">
        <v>133</v>
      </c>
      <c r="H15438" t="s">
        <v>2943</v>
      </c>
      <c r="I15438" s="2" cm="1">
        <f t="array" ref="I15438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5438" s="2">
        <v>0.96</v>
      </c>
      <c r="K15438" s="19" t="s">
        <v>2942</v>
      </c>
    </row>
    <row r="15439" spans="2:11" hidden="1" x14ac:dyDescent="0.2">
      <c r="B15439" t="s">
        <v>2981</v>
      </c>
      <c r="C15439" t="s">
        <v>169</v>
      </c>
      <c r="D15439" t="s">
        <v>15</v>
      </c>
      <c r="E15439">
        <v>2022</v>
      </c>
      <c r="F15439">
        <v>4</v>
      </c>
      <c r="G15439" s="3" t="s">
        <v>134</v>
      </c>
      <c r="H15439" t="s">
        <v>2943</v>
      </c>
      <c r="I15439" s="2" cm="1">
        <f t="array" ref="I1543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5439" s="2">
        <v>0.94000000000000006</v>
      </c>
      <c r="K15439" s="19" t="s">
        <v>2942</v>
      </c>
    </row>
    <row r="15440" spans="2:11" hidden="1" x14ac:dyDescent="0.2">
      <c r="B15440" t="s">
        <v>2981</v>
      </c>
      <c r="C15440" t="s">
        <v>169</v>
      </c>
      <c r="D15440" t="s">
        <v>15</v>
      </c>
      <c r="E15440">
        <v>2022</v>
      </c>
      <c r="F15440">
        <v>5</v>
      </c>
      <c r="G15440" s="3" t="s">
        <v>135</v>
      </c>
      <c r="H15440" t="s">
        <v>2943</v>
      </c>
      <c r="I15440" s="2" cm="1">
        <f t="array" ref="I1544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440" s="2">
        <v>0.94500000000000006</v>
      </c>
      <c r="K15440" s="19" t="s">
        <v>2942</v>
      </c>
    </row>
    <row r="15441" spans="2:11" hidden="1" x14ac:dyDescent="0.2">
      <c r="B15441" t="s">
        <v>2981</v>
      </c>
      <c r="C15441" t="s">
        <v>169</v>
      </c>
      <c r="D15441" t="s">
        <v>15</v>
      </c>
      <c r="E15441">
        <v>2022</v>
      </c>
      <c r="F15441">
        <v>6</v>
      </c>
      <c r="G15441" s="3" t="s">
        <v>136</v>
      </c>
      <c r="H15441" t="s">
        <v>2943</v>
      </c>
      <c r="I15441" s="2" cm="1">
        <f t="array" ref="I1544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5441" s="2">
        <v>0.93</v>
      </c>
      <c r="K15441" s="19" t="s">
        <v>2942</v>
      </c>
    </row>
    <row r="15442" spans="2:11" hidden="1" x14ac:dyDescent="0.2">
      <c r="B15442" t="s">
        <v>2981</v>
      </c>
      <c r="C15442" t="s">
        <v>169</v>
      </c>
      <c r="D15442" t="s">
        <v>15</v>
      </c>
      <c r="E15442">
        <v>2022</v>
      </c>
      <c r="F15442">
        <v>7</v>
      </c>
      <c r="G15442" s="3" t="s">
        <v>137</v>
      </c>
      <c r="H15442" t="s">
        <v>2943</v>
      </c>
      <c r="I15442" s="2" cm="1">
        <f t="array" ref="I1544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5442" s="2">
        <v>0.91500000000000004</v>
      </c>
      <c r="K15442" s="19" t="s">
        <v>2942</v>
      </c>
    </row>
    <row r="15443" spans="2:11" hidden="1" x14ac:dyDescent="0.2">
      <c r="B15443" t="s">
        <v>2981</v>
      </c>
      <c r="C15443" t="s">
        <v>169</v>
      </c>
      <c r="D15443" t="s">
        <v>15</v>
      </c>
      <c r="E15443">
        <v>2022</v>
      </c>
      <c r="F15443">
        <v>8</v>
      </c>
      <c r="G15443" s="3" t="s">
        <v>138</v>
      </c>
      <c r="H15443" t="s">
        <v>2943</v>
      </c>
      <c r="I15443" s="2" cm="1">
        <f t="array" ref="I1544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5443" s="2">
        <v>0.92500000000000004</v>
      </c>
      <c r="K15443" s="19" t="s">
        <v>2942</v>
      </c>
    </row>
    <row r="15444" spans="2:11" hidden="1" x14ac:dyDescent="0.2">
      <c r="B15444" t="s">
        <v>2981</v>
      </c>
      <c r="C15444" t="s">
        <v>169</v>
      </c>
      <c r="D15444" t="s">
        <v>15</v>
      </c>
      <c r="E15444">
        <v>2022</v>
      </c>
      <c r="F15444">
        <v>9</v>
      </c>
      <c r="G15444" s="3" t="s">
        <v>139</v>
      </c>
      <c r="H15444" t="s">
        <v>2943</v>
      </c>
      <c r="I15444" s="2" cm="1">
        <f t="array" ref="I1544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5444" s="2">
        <v>0.92500000000000004</v>
      </c>
      <c r="K15444" s="19" t="s">
        <v>2942</v>
      </c>
    </row>
    <row r="15445" spans="2:11" hidden="1" x14ac:dyDescent="0.2">
      <c r="B15445" t="s">
        <v>2981</v>
      </c>
      <c r="C15445" t="s">
        <v>169</v>
      </c>
      <c r="D15445" t="s">
        <v>15</v>
      </c>
      <c r="E15445">
        <v>2022</v>
      </c>
      <c r="F15445">
        <v>10</v>
      </c>
      <c r="G15445" s="3" t="s">
        <v>140</v>
      </c>
      <c r="H15445" t="s">
        <v>2943</v>
      </c>
      <c r="I15445" s="2" cm="1">
        <f t="array" ref="I1544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5445" s="2">
        <v>0.92</v>
      </c>
      <c r="K15445" s="19" t="s">
        <v>2942</v>
      </c>
    </row>
    <row r="15446" spans="2:11" hidden="1" x14ac:dyDescent="0.2">
      <c r="B15446" t="s">
        <v>2981</v>
      </c>
      <c r="C15446" t="s">
        <v>169</v>
      </c>
      <c r="D15446" t="s">
        <v>15</v>
      </c>
      <c r="E15446">
        <v>2022</v>
      </c>
      <c r="F15446">
        <v>11</v>
      </c>
      <c r="G15446" s="3" t="s">
        <v>141</v>
      </c>
      <c r="H15446" t="s">
        <v>2943</v>
      </c>
      <c r="I15446" s="2" cm="1">
        <f t="array" ref="I1544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5446" s="2">
        <v>0.92500000000000004</v>
      </c>
      <c r="K15446" s="19" t="s">
        <v>2942</v>
      </c>
    </row>
    <row r="15447" spans="2:11" hidden="1" x14ac:dyDescent="0.2">
      <c r="B15447" t="s">
        <v>2981</v>
      </c>
      <c r="C15447" t="s">
        <v>169</v>
      </c>
      <c r="D15447" t="s">
        <v>15</v>
      </c>
      <c r="E15447">
        <v>2022</v>
      </c>
      <c r="F15447">
        <v>12</v>
      </c>
      <c r="G15447" s="3" t="s">
        <v>142</v>
      </c>
      <c r="H15447" t="s">
        <v>2943</v>
      </c>
      <c r="I15447" s="2" cm="1">
        <f t="array" ref="I1544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5447" s="2">
        <v>0.93</v>
      </c>
      <c r="K15447" s="19" t="s">
        <v>2942</v>
      </c>
    </row>
    <row r="15448" spans="2:11" hidden="1" x14ac:dyDescent="0.2">
      <c r="B15448" t="s">
        <v>2980</v>
      </c>
      <c r="C15448" t="s">
        <v>161</v>
      </c>
      <c r="D15448" t="s">
        <v>7</v>
      </c>
      <c r="E15448">
        <v>2021</v>
      </c>
      <c r="F15448">
        <v>7</v>
      </c>
      <c r="G15448" s="3" t="s">
        <v>125</v>
      </c>
      <c r="H15448" t="s">
        <v>2943</v>
      </c>
      <c r="I15448" s="2" cm="1">
        <f t="array" ref="I15448">SUMPRODUCT(Actuals[Price '[USD'] per UOM], --(Actuals[Commodity] = Consolidated[[#This Row],[Commodity]]), --(Actuals[Region] = Consolidated[[#This Row],[Region]]), --(Actuals[Year Month] = Consolidated[[#This Row],[Year.Month]]))</f>
        <v>1.0860000000000001</v>
      </c>
      <c r="J15448" s="2">
        <v>0.87633644999999993</v>
      </c>
      <c r="K15448" s="19" t="s">
        <v>2942</v>
      </c>
    </row>
    <row r="15449" spans="2:11" hidden="1" x14ac:dyDescent="0.2">
      <c r="B15449" t="s">
        <v>2980</v>
      </c>
      <c r="C15449" t="s">
        <v>161</v>
      </c>
      <c r="D15449" t="s">
        <v>7</v>
      </c>
      <c r="E15449">
        <v>2021</v>
      </c>
      <c r="F15449">
        <v>8</v>
      </c>
      <c r="G15449" s="3" t="s">
        <v>126</v>
      </c>
      <c r="H15449" t="s">
        <v>2943</v>
      </c>
      <c r="I15449" s="2" cm="1">
        <f t="array" ref="I15449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5449" s="2">
        <v>0.84877869999999989</v>
      </c>
      <c r="K15449" s="19" t="s">
        <v>2942</v>
      </c>
    </row>
    <row r="15450" spans="2:11" hidden="1" x14ac:dyDescent="0.2">
      <c r="B15450" t="s">
        <v>2980</v>
      </c>
      <c r="C15450" t="s">
        <v>161</v>
      </c>
      <c r="D15450" t="s">
        <v>7</v>
      </c>
      <c r="E15450">
        <v>2021</v>
      </c>
      <c r="F15450">
        <v>9</v>
      </c>
      <c r="G15450" s="3" t="s">
        <v>127</v>
      </c>
      <c r="H15450" t="s">
        <v>2943</v>
      </c>
      <c r="I15450" s="2" cm="1">
        <f t="array" ref="I1545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450" s="2">
        <v>0.81570939999999992</v>
      </c>
      <c r="K15450" s="19" t="s">
        <v>2942</v>
      </c>
    </row>
    <row r="15451" spans="2:11" hidden="1" x14ac:dyDescent="0.2">
      <c r="B15451" t="s">
        <v>2980</v>
      </c>
      <c r="C15451" t="s">
        <v>161</v>
      </c>
      <c r="D15451" t="s">
        <v>7</v>
      </c>
      <c r="E15451">
        <v>2021</v>
      </c>
      <c r="F15451">
        <v>10</v>
      </c>
      <c r="G15451" s="3" t="s">
        <v>128</v>
      </c>
      <c r="H15451" t="s">
        <v>2943</v>
      </c>
      <c r="I15451" s="2" cm="1">
        <f t="array" ref="I1545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451" s="2">
        <v>0.82122094999999995</v>
      </c>
      <c r="K15451" s="19" t="s">
        <v>2942</v>
      </c>
    </row>
    <row r="15452" spans="2:11" hidden="1" x14ac:dyDescent="0.2">
      <c r="B15452" t="s">
        <v>2980</v>
      </c>
      <c r="C15452" t="s">
        <v>161</v>
      </c>
      <c r="D15452" t="s">
        <v>7</v>
      </c>
      <c r="E15452">
        <v>2021</v>
      </c>
      <c r="F15452">
        <v>11</v>
      </c>
      <c r="G15452" s="3" t="s">
        <v>129</v>
      </c>
      <c r="H15452" t="s">
        <v>2943</v>
      </c>
      <c r="I15452" s="2" cm="1">
        <f t="array" ref="I15452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5452" s="2">
        <v>0.82122094999999995</v>
      </c>
      <c r="K15452" s="19" t="s">
        <v>2942</v>
      </c>
    </row>
    <row r="15453" spans="2:11" hidden="1" x14ac:dyDescent="0.2">
      <c r="B15453" t="s">
        <v>2980</v>
      </c>
      <c r="C15453" t="s">
        <v>161</v>
      </c>
      <c r="D15453" t="s">
        <v>7</v>
      </c>
      <c r="E15453">
        <v>2021</v>
      </c>
      <c r="F15453">
        <v>12</v>
      </c>
      <c r="G15453" s="3" t="s">
        <v>130</v>
      </c>
      <c r="H15453" t="s">
        <v>2943</v>
      </c>
      <c r="I15453" s="2" cm="1">
        <f t="array" ref="I15453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5453" s="2">
        <v>0.82122094999999995</v>
      </c>
      <c r="K15453" s="19" t="s">
        <v>2942</v>
      </c>
    </row>
    <row r="15454" spans="2:11" hidden="1" x14ac:dyDescent="0.2">
      <c r="B15454" t="s">
        <v>2980</v>
      </c>
      <c r="C15454" t="s">
        <v>161</v>
      </c>
      <c r="D15454" t="s">
        <v>7</v>
      </c>
      <c r="E15454">
        <v>2022</v>
      </c>
      <c r="F15454">
        <v>1</v>
      </c>
      <c r="G15454" s="3" t="s">
        <v>131</v>
      </c>
      <c r="H15454" t="s">
        <v>2943</v>
      </c>
      <c r="I15454" s="2" cm="1">
        <f t="array" ref="I15454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5454" s="2">
        <v>0.82673249999999998</v>
      </c>
      <c r="K15454" s="19" t="s">
        <v>2942</v>
      </c>
    </row>
    <row r="15455" spans="2:11" hidden="1" x14ac:dyDescent="0.2">
      <c r="B15455" t="s">
        <v>2980</v>
      </c>
      <c r="C15455" t="s">
        <v>161</v>
      </c>
      <c r="D15455" t="s">
        <v>7</v>
      </c>
      <c r="E15455">
        <v>2022</v>
      </c>
      <c r="F15455">
        <v>2</v>
      </c>
      <c r="G15455" s="3" t="s">
        <v>132</v>
      </c>
      <c r="H15455" t="s">
        <v>2943</v>
      </c>
      <c r="I15455" s="2" cm="1">
        <f t="array" ref="I15455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5455" s="2">
        <v>0.81570939999999992</v>
      </c>
      <c r="K15455" s="19" t="s">
        <v>2942</v>
      </c>
    </row>
    <row r="15456" spans="2:11" hidden="1" x14ac:dyDescent="0.2">
      <c r="B15456" t="s">
        <v>2980</v>
      </c>
      <c r="C15456" t="s">
        <v>161</v>
      </c>
      <c r="D15456" t="s">
        <v>7</v>
      </c>
      <c r="E15456">
        <v>2022</v>
      </c>
      <c r="F15456">
        <v>3</v>
      </c>
      <c r="G15456" s="3" t="s">
        <v>133</v>
      </c>
      <c r="H15456" t="s">
        <v>2943</v>
      </c>
      <c r="I15456" s="2" cm="1">
        <f t="array" ref="I15456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5456" s="2">
        <v>0.81019785</v>
      </c>
      <c r="K15456" s="19" t="s">
        <v>2942</v>
      </c>
    </row>
    <row r="15457" spans="2:11" hidden="1" x14ac:dyDescent="0.2">
      <c r="B15457" t="s">
        <v>2980</v>
      </c>
      <c r="C15457" t="s">
        <v>161</v>
      </c>
      <c r="D15457" t="s">
        <v>7</v>
      </c>
      <c r="E15457">
        <v>2022</v>
      </c>
      <c r="F15457">
        <v>4</v>
      </c>
      <c r="G15457" s="3" t="s">
        <v>134</v>
      </c>
      <c r="H15457" t="s">
        <v>2943</v>
      </c>
      <c r="I15457" s="2" cm="1">
        <f t="array" ref="I15457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5457" s="2">
        <v>0.7936631999999999</v>
      </c>
      <c r="K15457" s="19" t="s">
        <v>2942</v>
      </c>
    </row>
    <row r="15458" spans="2:11" hidden="1" x14ac:dyDescent="0.2">
      <c r="B15458" t="s">
        <v>2980</v>
      </c>
      <c r="C15458" t="s">
        <v>161</v>
      </c>
      <c r="D15458" t="s">
        <v>7</v>
      </c>
      <c r="E15458">
        <v>2022</v>
      </c>
      <c r="F15458">
        <v>5</v>
      </c>
      <c r="G15458" s="3" t="s">
        <v>135</v>
      </c>
      <c r="H15458" t="s">
        <v>2943</v>
      </c>
      <c r="I15458" s="2" cm="1">
        <f t="array" ref="I1545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458" s="2">
        <v>0.7936631999999999</v>
      </c>
      <c r="K15458" s="19" t="s">
        <v>2942</v>
      </c>
    </row>
    <row r="15459" spans="2:11" hidden="1" x14ac:dyDescent="0.2">
      <c r="B15459" t="s">
        <v>2980</v>
      </c>
      <c r="C15459" t="s">
        <v>161</v>
      </c>
      <c r="D15459" t="s">
        <v>7</v>
      </c>
      <c r="E15459">
        <v>2022</v>
      </c>
      <c r="F15459">
        <v>6</v>
      </c>
      <c r="G15459" s="3" t="s">
        <v>136</v>
      </c>
      <c r="H15459" t="s">
        <v>2943</v>
      </c>
      <c r="I15459" s="2" cm="1">
        <f t="array" ref="I15459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459" s="2">
        <v>0.7936631999999999</v>
      </c>
      <c r="K15459" s="19" t="s">
        <v>2942</v>
      </c>
    </row>
    <row r="15460" spans="2:11" hidden="1" x14ac:dyDescent="0.2">
      <c r="B15460" t="s">
        <v>2980</v>
      </c>
      <c r="C15460" t="s">
        <v>161</v>
      </c>
      <c r="D15460" t="s">
        <v>7</v>
      </c>
      <c r="E15460">
        <v>2022</v>
      </c>
      <c r="F15460">
        <v>7</v>
      </c>
      <c r="G15460" s="3" t="s">
        <v>137</v>
      </c>
      <c r="H15460" t="s">
        <v>2943</v>
      </c>
      <c r="I15460" s="2" cm="1">
        <f t="array" ref="I1546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460" s="2">
        <v>0.78815164999999998</v>
      </c>
      <c r="K15460" s="19" t="s">
        <v>2942</v>
      </c>
    </row>
    <row r="15461" spans="2:11" hidden="1" x14ac:dyDescent="0.2">
      <c r="B15461" t="s">
        <v>2980</v>
      </c>
      <c r="C15461" t="s">
        <v>161</v>
      </c>
      <c r="D15461" t="s">
        <v>7</v>
      </c>
      <c r="E15461">
        <v>2022</v>
      </c>
      <c r="F15461">
        <v>8</v>
      </c>
      <c r="G15461" s="3" t="s">
        <v>138</v>
      </c>
      <c r="H15461" t="s">
        <v>2943</v>
      </c>
      <c r="I15461" s="2" cm="1">
        <f t="array" ref="I1546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461" s="2">
        <v>0.78815164999999998</v>
      </c>
      <c r="K15461" s="19" t="s">
        <v>2942</v>
      </c>
    </row>
    <row r="15462" spans="2:11" hidden="1" x14ac:dyDescent="0.2">
      <c r="B15462" t="s">
        <v>2980</v>
      </c>
      <c r="C15462" t="s">
        <v>161</v>
      </c>
      <c r="D15462" t="s">
        <v>7</v>
      </c>
      <c r="E15462">
        <v>2022</v>
      </c>
      <c r="F15462">
        <v>9</v>
      </c>
      <c r="G15462" s="3" t="s">
        <v>139</v>
      </c>
      <c r="H15462" t="s">
        <v>2943</v>
      </c>
      <c r="I15462" s="2" cm="1">
        <f t="array" ref="I15462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5462" s="2">
        <v>0.78815164999999998</v>
      </c>
      <c r="K15462" s="19" t="s">
        <v>2942</v>
      </c>
    </row>
    <row r="15463" spans="2:11" hidden="1" x14ac:dyDescent="0.2">
      <c r="B15463" t="s">
        <v>2980</v>
      </c>
      <c r="C15463" t="s">
        <v>161</v>
      </c>
      <c r="D15463" t="s">
        <v>7</v>
      </c>
      <c r="E15463">
        <v>2022</v>
      </c>
      <c r="F15463">
        <v>10</v>
      </c>
      <c r="G15463" s="3" t="s">
        <v>140</v>
      </c>
      <c r="H15463" t="s">
        <v>2943</v>
      </c>
      <c r="I15463" s="2" cm="1">
        <f t="array" ref="I15463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5463" s="2">
        <v>0.77712854999999992</v>
      </c>
      <c r="K15463" s="19" t="s">
        <v>2942</v>
      </c>
    </row>
    <row r="15464" spans="2:11" hidden="1" x14ac:dyDescent="0.2">
      <c r="B15464" t="s">
        <v>2980</v>
      </c>
      <c r="C15464" t="s">
        <v>161</v>
      </c>
      <c r="D15464" t="s">
        <v>7</v>
      </c>
      <c r="E15464">
        <v>2022</v>
      </c>
      <c r="F15464">
        <v>11</v>
      </c>
      <c r="G15464" s="3" t="s">
        <v>141</v>
      </c>
      <c r="H15464" t="s">
        <v>2943</v>
      </c>
      <c r="I15464" s="2" cm="1">
        <f t="array" ref="I1546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5464" s="2">
        <v>0.77712854999999992</v>
      </c>
      <c r="K15464" s="19" t="s">
        <v>2942</v>
      </c>
    </row>
    <row r="15465" spans="2:11" hidden="1" x14ac:dyDescent="0.2">
      <c r="B15465" t="s">
        <v>2980</v>
      </c>
      <c r="C15465" t="s">
        <v>161</v>
      </c>
      <c r="D15465" t="s">
        <v>7</v>
      </c>
      <c r="E15465">
        <v>2022</v>
      </c>
      <c r="F15465">
        <v>12</v>
      </c>
      <c r="G15465" s="3" t="s">
        <v>142</v>
      </c>
      <c r="H15465" t="s">
        <v>2943</v>
      </c>
      <c r="I15465" s="2" cm="1">
        <f t="array" ref="I1546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5465" s="2">
        <v>0.78264009999999995</v>
      </c>
      <c r="K15465" s="19" t="s">
        <v>2942</v>
      </c>
    </row>
    <row r="15466" spans="2:11" hidden="1" x14ac:dyDescent="0.2">
      <c r="B15466" t="s">
        <v>2980</v>
      </c>
      <c r="C15466" t="s">
        <v>157</v>
      </c>
      <c r="D15466" t="s">
        <v>17</v>
      </c>
      <c r="E15466">
        <v>2021</v>
      </c>
      <c r="F15466">
        <v>7</v>
      </c>
      <c r="G15466" s="3" t="s">
        <v>125</v>
      </c>
      <c r="H15466" t="s">
        <v>2943</v>
      </c>
      <c r="I15466" s="2" cm="1">
        <f t="array" ref="I15466">SUMPRODUCT(Actuals[Price '[USD'] per UOM], --(Actuals[Commodity] = Consolidated[[#This Row],[Commodity]]), --(Actuals[Region] = Consolidated[[#This Row],[Region]]), --(Actuals[Year Month] = Consolidated[[#This Row],[Year.Month]]))</f>
        <v>1.377</v>
      </c>
      <c r="J15466" s="2">
        <v>1.3397129186602872</v>
      </c>
      <c r="K15466" s="19" t="s">
        <v>2942</v>
      </c>
    </row>
    <row r="15467" spans="2:11" hidden="1" x14ac:dyDescent="0.2">
      <c r="B15467" t="s">
        <v>2980</v>
      </c>
      <c r="C15467" t="s">
        <v>157</v>
      </c>
      <c r="D15467" t="s">
        <v>17</v>
      </c>
      <c r="E15467">
        <v>2021</v>
      </c>
      <c r="F15467">
        <v>8</v>
      </c>
      <c r="G15467" s="3" t="s">
        <v>126</v>
      </c>
      <c r="H15467" t="s">
        <v>2943</v>
      </c>
      <c r="I15467" s="2" cm="1">
        <f t="array" ref="I15467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5467" s="2">
        <v>1.3397129186602872</v>
      </c>
      <c r="K15467" s="19" t="s">
        <v>2942</v>
      </c>
    </row>
    <row r="15468" spans="2:11" hidden="1" x14ac:dyDescent="0.2">
      <c r="B15468" t="s">
        <v>2980</v>
      </c>
      <c r="C15468" t="s">
        <v>157</v>
      </c>
      <c r="D15468" t="s">
        <v>17</v>
      </c>
      <c r="E15468">
        <v>2021</v>
      </c>
      <c r="F15468">
        <v>9</v>
      </c>
      <c r="G15468" s="3" t="s">
        <v>127</v>
      </c>
      <c r="H15468" t="s">
        <v>2943</v>
      </c>
      <c r="I15468" s="2" cm="1">
        <f t="array" ref="I15468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5468" s="2">
        <v>1.2918660287081341</v>
      </c>
      <c r="K15468" s="19" t="s">
        <v>2942</v>
      </c>
    </row>
    <row r="15469" spans="2:11" hidden="1" x14ac:dyDescent="0.2">
      <c r="B15469" t="s">
        <v>2980</v>
      </c>
      <c r="C15469" t="s">
        <v>157</v>
      </c>
      <c r="D15469" t="s">
        <v>17</v>
      </c>
      <c r="E15469">
        <v>2021</v>
      </c>
      <c r="F15469">
        <v>10</v>
      </c>
      <c r="G15469" s="3" t="s">
        <v>128</v>
      </c>
      <c r="H15469" t="s">
        <v>2943</v>
      </c>
      <c r="I15469" s="2" cm="1">
        <f t="array" ref="I15469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5469" s="2">
        <v>1.2320574162679427</v>
      </c>
      <c r="K15469" s="19" t="s">
        <v>2942</v>
      </c>
    </row>
    <row r="15470" spans="2:11" hidden="1" x14ac:dyDescent="0.2">
      <c r="B15470" t="s">
        <v>2980</v>
      </c>
      <c r="C15470" t="s">
        <v>157</v>
      </c>
      <c r="D15470" t="s">
        <v>17</v>
      </c>
      <c r="E15470">
        <v>2021</v>
      </c>
      <c r="F15470">
        <v>11</v>
      </c>
      <c r="G15470" s="3" t="s">
        <v>129</v>
      </c>
      <c r="H15470" t="s">
        <v>2943</v>
      </c>
      <c r="I15470" s="2" cm="1">
        <f t="array" ref="I15470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5470" s="2">
        <v>1.1961722488038278</v>
      </c>
      <c r="K15470" s="19" t="s">
        <v>2942</v>
      </c>
    </row>
    <row r="15471" spans="2:11" hidden="1" x14ac:dyDescent="0.2">
      <c r="B15471" t="s">
        <v>2980</v>
      </c>
      <c r="C15471" t="s">
        <v>157</v>
      </c>
      <c r="D15471" t="s">
        <v>17</v>
      </c>
      <c r="E15471">
        <v>2021</v>
      </c>
      <c r="F15471">
        <v>12</v>
      </c>
      <c r="G15471" s="3" t="s">
        <v>130</v>
      </c>
      <c r="H15471" t="s">
        <v>2943</v>
      </c>
      <c r="I15471" s="2" cm="1">
        <f t="array" ref="I1547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471" s="2">
        <v>1.160287081339713</v>
      </c>
      <c r="K15471" s="19" t="s">
        <v>2942</v>
      </c>
    </row>
    <row r="15472" spans="2:11" hidden="1" x14ac:dyDescent="0.2">
      <c r="B15472" t="s">
        <v>2980</v>
      </c>
      <c r="C15472" t="s">
        <v>157</v>
      </c>
      <c r="D15472" t="s">
        <v>17</v>
      </c>
      <c r="E15472">
        <v>2022</v>
      </c>
      <c r="F15472">
        <v>1</v>
      </c>
      <c r="G15472" s="3" t="s">
        <v>131</v>
      </c>
      <c r="H15472" t="s">
        <v>2943</v>
      </c>
      <c r="I15472" s="2" cm="1">
        <f t="array" ref="I15472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5472" s="2">
        <v>1.1363636363636365</v>
      </c>
      <c r="K15472" s="19" t="s">
        <v>2942</v>
      </c>
    </row>
    <row r="15473" spans="2:11" hidden="1" x14ac:dyDescent="0.2">
      <c r="B15473" t="s">
        <v>2980</v>
      </c>
      <c r="C15473" t="s">
        <v>157</v>
      </c>
      <c r="D15473" t="s">
        <v>17</v>
      </c>
      <c r="E15473">
        <v>2022</v>
      </c>
      <c r="F15473">
        <v>2</v>
      </c>
      <c r="G15473" s="3" t="s">
        <v>132</v>
      </c>
      <c r="H15473" t="s">
        <v>2943</v>
      </c>
      <c r="I15473" s="2" cm="1">
        <f t="array" ref="I15473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5473" s="2">
        <v>1.1244019138755983</v>
      </c>
      <c r="K15473" s="19" t="s">
        <v>2942</v>
      </c>
    </row>
    <row r="15474" spans="2:11" hidden="1" x14ac:dyDescent="0.2">
      <c r="B15474" t="s">
        <v>2980</v>
      </c>
      <c r="C15474" t="s">
        <v>157</v>
      </c>
      <c r="D15474" t="s">
        <v>17</v>
      </c>
      <c r="E15474">
        <v>2022</v>
      </c>
      <c r="F15474">
        <v>3</v>
      </c>
      <c r="G15474" s="3" t="s">
        <v>133</v>
      </c>
      <c r="H15474" t="s">
        <v>2943</v>
      </c>
      <c r="I15474" s="2" cm="1">
        <f t="array" ref="I1547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5474" s="2">
        <v>1.1363636363636365</v>
      </c>
      <c r="K15474" s="19" t="s">
        <v>2942</v>
      </c>
    </row>
    <row r="15475" spans="2:11" hidden="1" x14ac:dyDescent="0.2">
      <c r="B15475" t="s">
        <v>2980</v>
      </c>
      <c r="C15475" t="s">
        <v>157</v>
      </c>
      <c r="D15475" t="s">
        <v>17</v>
      </c>
      <c r="E15475">
        <v>2022</v>
      </c>
      <c r="F15475">
        <v>4</v>
      </c>
      <c r="G15475" s="3" t="s">
        <v>134</v>
      </c>
      <c r="H15475" t="s">
        <v>2943</v>
      </c>
      <c r="I15475" s="2" cm="1">
        <f t="array" ref="I1547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5475" s="2">
        <v>1.1483253588516746</v>
      </c>
      <c r="K15475" s="19" t="s">
        <v>2942</v>
      </c>
    </row>
    <row r="15476" spans="2:11" hidden="1" x14ac:dyDescent="0.2">
      <c r="B15476" t="s">
        <v>2980</v>
      </c>
      <c r="C15476" t="s">
        <v>157</v>
      </c>
      <c r="D15476" t="s">
        <v>17</v>
      </c>
      <c r="E15476">
        <v>2022</v>
      </c>
      <c r="F15476">
        <v>5</v>
      </c>
      <c r="G15476" s="3" t="s">
        <v>135</v>
      </c>
      <c r="H15476" t="s">
        <v>2943</v>
      </c>
      <c r="I15476" s="2" cm="1">
        <f t="array" ref="I1547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476" s="2">
        <v>1.160287081339713</v>
      </c>
      <c r="K15476" s="19" t="s">
        <v>2942</v>
      </c>
    </row>
    <row r="15477" spans="2:11" hidden="1" x14ac:dyDescent="0.2">
      <c r="B15477" t="s">
        <v>2980</v>
      </c>
      <c r="C15477" t="s">
        <v>157</v>
      </c>
      <c r="D15477" t="s">
        <v>17</v>
      </c>
      <c r="E15477">
        <v>2022</v>
      </c>
      <c r="F15477">
        <v>6</v>
      </c>
      <c r="G15477" s="3" t="s">
        <v>136</v>
      </c>
      <c r="H15477" t="s">
        <v>2943</v>
      </c>
      <c r="I15477" s="2" cm="1">
        <f t="array" ref="I1547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477" s="2">
        <v>1.1483253588516746</v>
      </c>
      <c r="K15477" s="19" t="s">
        <v>2942</v>
      </c>
    </row>
    <row r="15478" spans="2:11" hidden="1" x14ac:dyDescent="0.2">
      <c r="B15478" t="s">
        <v>2980</v>
      </c>
      <c r="C15478" t="s">
        <v>157</v>
      </c>
      <c r="D15478" t="s">
        <v>17</v>
      </c>
      <c r="E15478">
        <v>2022</v>
      </c>
      <c r="F15478">
        <v>7</v>
      </c>
      <c r="G15478" s="3" t="s">
        <v>137</v>
      </c>
      <c r="H15478" t="s">
        <v>2943</v>
      </c>
      <c r="I15478" s="2" cm="1">
        <f t="array" ref="I1547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5478" s="2">
        <v>1.1244019138755983</v>
      </c>
      <c r="K15478" s="19" t="s">
        <v>2942</v>
      </c>
    </row>
    <row r="15479" spans="2:11" hidden="1" x14ac:dyDescent="0.2">
      <c r="B15479" t="s">
        <v>2980</v>
      </c>
      <c r="C15479" t="s">
        <v>157</v>
      </c>
      <c r="D15479" t="s">
        <v>17</v>
      </c>
      <c r="E15479">
        <v>2022</v>
      </c>
      <c r="F15479">
        <v>8</v>
      </c>
      <c r="G15479" s="3" t="s">
        <v>138</v>
      </c>
      <c r="H15479" t="s">
        <v>2943</v>
      </c>
      <c r="I15479" s="2" cm="1">
        <f t="array" ref="I1547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5479" s="2">
        <v>1.0885167464114833</v>
      </c>
      <c r="K15479" s="19" t="s">
        <v>2942</v>
      </c>
    </row>
    <row r="15480" spans="2:11" hidden="1" x14ac:dyDescent="0.2">
      <c r="B15480" t="s">
        <v>2980</v>
      </c>
      <c r="C15480" t="s">
        <v>157</v>
      </c>
      <c r="D15480" t="s">
        <v>17</v>
      </c>
      <c r="E15480">
        <v>2022</v>
      </c>
      <c r="F15480">
        <v>9</v>
      </c>
      <c r="G15480" s="3" t="s">
        <v>139</v>
      </c>
      <c r="H15480" t="s">
        <v>2943</v>
      </c>
      <c r="I15480" s="2" cm="1">
        <f t="array" ref="I1548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5480" s="2">
        <v>1.0885167464114833</v>
      </c>
      <c r="K15480" s="19" t="s">
        <v>2942</v>
      </c>
    </row>
    <row r="15481" spans="2:11" hidden="1" x14ac:dyDescent="0.2">
      <c r="B15481" t="s">
        <v>2980</v>
      </c>
      <c r="C15481" t="s">
        <v>157</v>
      </c>
      <c r="D15481" t="s">
        <v>17</v>
      </c>
      <c r="E15481">
        <v>2022</v>
      </c>
      <c r="F15481">
        <v>10</v>
      </c>
      <c r="G15481" s="3" t="s">
        <v>140</v>
      </c>
      <c r="H15481" t="s">
        <v>2943</v>
      </c>
      <c r="I15481" s="2" cm="1">
        <f t="array" ref="I1548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5481" s="2">
        <v>1.0885167464114833</v>
      </c>
      <c r="K15481" s="19" t="s">
        <v>2942</v>
      </c>
    </row>
    <row r="15482" spans="2:11" hidden="1" x14ac:dyDescent="0.2">
      <c r="B15482" t="s">
        <v>2980</v>
      </c>
      <c r="C15482" t="s">
        <v>157</v>
      </c>
      <c r="D15482" t="s">
        <v>17</v>
      </c>
      <c r="E15482">
        <v>2022</v>
      </c>
      <c r="F15482">
        <v>11</v>
      </c>
      <c r="G15482" s="3" t="s">
        <v>141</v>
      </c>
      <c r="H15482" t="s">
        <v>2943</v>
      </c>
      <c r="I15482" s="2" cm="1">
        <f t="array" ref="I1548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5482" s="2">
        <v>1.1004784688995217</v>
      </c>
      <c r="K15482" s="19" t="s">
        <v>2942</v>
      </c>
    </row>
    <row r="15483" spans="2:11" hidden="1" x14ac:dyDescent="0.2">
      <c r="B15483" t="s">
        <v>2980</v>
      </c>
      <c r="C15483" t="s">
        <v>157</v>
      </c>
      <c r="D15483" t="s">
        <v>17</v>
      </c>
      <c r="E15483">
        <v>2022</v>
      </c>
      <c r="F15483">
        <v>12</v>
      </c>
      <c r="G15483" s="3" t="s">
        <v>142</v>
      </c>
      <c r="H15483" t="s">
        <v>2943</v>
      </c>
      <c r="I15483" s="2" cm="1">
        <f t="array" ref="I1548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5483" s="2">
        <v>1.1004784688995217</v>
      </c>
      <c r="K15483" s="19" t="s">
        <v>2942</v>
      </c>
    </row>
    <row r="15484" spans="2:11" hidden="1" x14ac:dyDescent="0.2">
      <c r="B15484" t="s">
        <v>2980</v>
      </c>
      <c r="C15484" t="s">
        <v>156</v>
      </c>
      <c r="D15484" t="s">
        <v>19</v>
      </c>
      <c r="E15484">
        <v>2021</v>
      </c>
      <c r="F15484">
        <v>7</v>
      </c>
      <c r="G15484" s="3" t="s">
        <v>125</v>
      </c>
      <c r="H15484" t="s">
        <v>2943</v>
      </c>
      <c r="I15484" s="2" cm="1">
        <f t="array" ref="I15484">SUMPRODUCT(Actuals[Price '[USD'] per UOM], --(Actuals[Commodity] = Consolidated[[#This Row],[Commodity]]), --(Actuals[Region] = "APMKTS"), --(Actuals[Year Month] = Consolidated[[#This Row],[Year.Month]]))</f>
        <v>0.97499999999999998</v>
      </c>
      <c r="J15484" s="2">
        <v>0.92749999999999999</v>
      </c>
      <c r="K15484" s="19" t="s">
        <v>2942</v>
      </c>
    </row>
    <row r="15485" spans="2:11" hidden="1" x14ac:dyDescent="0.2">
      <c r="B15485" t="s">
        <v>2980</v>
      </c>
      <c r="C15485" t="s">
        <v>156</v>
      </c>
      <c r="D15485" t="s">
        <v>19</v>
      </c>
      <c r="E15485">
        <v>2021</v>
      </c>
      <c r="F15485">
        <v>8</v>
      </c>
      <c r="G15485" s="3" t="s">
        <v>126</v>
      </c>
      <c r="H15485" t="s">
        <v>2943</v>
      </c>
      <c r="I15485" s="2" cm="1">
        <f t="array" ref="I15485">SUMPRODUCT(Actuals[Price '[USD'] per UOM], --(Actuals[Commodity] = Consolidated[[#This Row],[Commodity]]), --(Actuals[Region] = "APMKTS"), --(Actuals[Year Month] = Consolidated[[#This Row],[Year.Month]]))</f>
        <v>0.97</v>
      </c>
      <c r="J15485" s="2">
        <v>0.93</v>
      </c>
      <c r="K15485" s="19" t="s">
        <v>2942</v>
      </c>
    </row>
    <row r="15486" spans="2:11" hidden="1" x14ac:dyDescent="0.2">
      <c r="B15486" t="s">
        <v>2980</v>
      </c>
      <c r="C15486" t="s">
        <v>156</v>
      </c>
      <c r="D15486" t="s">
        <v>19</v>
      </c>
      <c r="E15486">
        <v>2021</v>
      </c>
      <c r="F15486">
        <v>9</v>
      </c>
      <c r="G15486" s="3" t="s">
        <v>127</v>
      </c>
      <c r="H15486" t="s">
        <v>2943</v>
      </c>
      <c r="I15486" s="2" cm="1">
        <f t="array" ref="I15486">SUMPRODUCT(Actuals[Price '[USD'] per UOM], --(Actuals[Commodity] = Consolidated[[#This Row],[Commodity]]), --(Actuals[Region] = "APMKTS"), --(Actuals[Year Month] = Consolidated[[#This Row],[Year.Month]]))</f>
        <v>1.0249999999999999</v>
      </c>
      <c r="J15486" s="2">
        <v>0.94000000000000006</v>
      </c>
      <c r="K15486" s="19" t="s">
        <v>2942</v>
      </c>
    </row>
    <row r="15487" spans="2:11" hidden="1" x14ac:dyDescent="0.2">
      <c r="B15487" t="s">
        <v>2980</v>
      </c>
      <c r="C15487" t="s">
        <v>156</v>
      </c>
      <c r="D15487" t="s">
        <v>19</v>
      </c>
      <c r="E15487">
        <v>2021</v>
      </c>
      <c r="F15487">
        <v>10</v>
      </c>
      <c r="G15487" s="3" t="s">
        <v>128</v>
      </c>
      <c r="H15487" t="s">
        <v>2943</v>
      </c>
      <c r="I15487" s="2" cm="1">
        <f t="array" ref="I15487">SUMPRODUCT(Actuals[Price '[USD'] per UOM], --(Actuals[Commodity] = Consolidated[[#This Row],[Commodity]]), --(Actuals[Region] = "APMKTS"), --(Actuals[Year Month] = Consolidated[[#This Row],[Year.Month]]))</f>
        <v>1.109</v>
      </c>
      <c r="J15487" s="2">
        <v>0.92500000000000004</v>
      </c>
      <c r="K15487" s="19" t="s">
        <v>2942</v>
      </c>
    </row>
    <row r="15488" spans="2:11" hidden="1" x14ac:dyDescent="0.2">
      <c r="B15488" t="s">
        <v>2980</v>
      </c>
      <c r="C15488" t="s">
        <v>156</v>
      </c>
      <c r="D15488" t="s">
        <v>19</v>
      </c>
      <c r="E15488">
        <v>2021</v>
      </c>
      <c r="F15488">
        <v>11</v>
      </c>
      <c r="G15488" s="3" t="s">
        <v>129</v>
      </c>
      <c r="H15488" t="s">
        <v>2943</v>
      </c>
      <c r="I15488" s="2" cm="1">
        <f t="array" ref="I15488">SUMPRODUCT(Actuals[Price '[USD'] per UOM], --(Actuals[Commodity] = Consolidated[[#This Row],[Commodity]]), --(Actuals[Region] = "APMKTS"), --(Actuals[Year Month] = Consolidated[[#This Row],[Year.Month]]))</f>
        <v>1.125</v>
      </c>
      <c r="J15488" s="2">
        <v>0.93</v>
      </c>
      <c r="K15488" s="19" t="s">
        <v>2942</v>
      </c>
    </row>
    <row r="15489" spans="2:11" hidden="1" x14ac:dyDescent="0.2">
      <c r="B15489" t="s">
        <v>2980</v>
      </c>
      <c r="C15489" t="s">
        <v>156</v>
      </c>
      <c r="D15489" t="s">
        <v>19</v>
      </c>
      <c r="E15489">
        <v>2021</v>
      </c>
      <c r="F15489">
        <v>12</v>
      </c>
      <c r="G15489" s="3" t="s">
        <v>130</v>
      </c>
      <c r="H15489" t="s">
        <v>2943</v>
      </c>
      <c r="I15489" s="2" cm="1">
        <f t="array" ref="I15489">SUMPRODUCT(Actuals[Price '[USD'] per UOM], --(Actuals[Commodity] = Consolidated[[#This Row],[Commodity]]), --(Actuals[Region] = "APMKTS"), --(Actuals[Year Month] = Consolidated[[#This Row],[Year.Month]]))</f>
        <v>1.0389999999999999</v>
      </c>
      <c r="J15489" s="2">
        <v>0.9</v>
      </c>
      <c r="K15489" s="19" t="s">
        <v>2942</v>
      </c>
    </row>
    <row r="15490" spans="2:11" hidden="1" x14ac:dyDescent="0.2">
      <c r="B15490" t="s">
        <v>2980</v>
      </c>
      <c r="C15490" t="s">
        <v>156</v>
      </c>
      <c r="D15490" t="s">
        <v>19</v>
      </c>
      <c r="E15490">
        <v>2022</v>
      </c>
      <c r="F15490">
        <v>1</v>
      </c>
      <c r="G15490" s="3" t="s">
        <v>131</v>
      </c>
      <c r="H15490" t="s">
        <v>2943</v>
      </c>
      <c r="I15490" s="2" cm="1">
        <f t="array" ref="I15490">SUMPRODUCT(Actuals[Price '[USD'] per UOM], --(Actuals[Commodity] = Consolidated[[#This Row],[Commodity]]), --(Actuals[Region] = "APMKTS"), --(Actuals[Year Month] = Consolidated[[#This Row],[Year.Month]]))</f>
        <v>1.0009999999999999</v>
      </c>
      <c r="J15490" s="2">
        <v>0.9</v>
      </c>
      <c r="K15490" s="19" t="s">
        <v>2942</v>
      </c>
    </row>
    <row r="15491" spans="2:11" hidden="1" x14ac:dyDescent="0.2">
      <c r="B15491" t="s">
        <v>2980</v>
      </c>
      <c r="C15491" t="s">
        <v>156</v>
      </c>
      <c r="D15491" t="s">
        <v>19</v>
      </c>
      <c r="E15491">
        <v>2022</v>
      </c>
      <c r="F15491">
        <v>2</v>
      </c>
      <c r="G15491" s="3" t="s">
        <v>132</v>
      </c>
      <c r="H15491" t="s">
        <v>2943</v>
      </c>
      <c r="I15491" s="2" cm="1">
        <f t="array" ref="I15491">SUMPRODUCT(Actuals[Price '[USD'] per UOM], --(Actuals[Commodity] = Consolidated[[#This Row],[Commodity]]), --(Actuals[Region] = "APMKTS"), --(Actuals[Year Month] = Consolidated[[#This Row],[Year.Month]]))</f>
        <v>1.1279999999999999</v>
      </c>
      <c r="J15491" s="2">
        <v>0.91</v>
      </c>
      <c r="K15491" s="19" t="s">
        <v>2942</v>
      </c>
    </row>
    <row r="15492" spans="2:11" hidden="1" x14ac:dyDescent="0.2">
      <c r="B15492" t="s">
        <v>2980</v>
      </c>
      <c r="C15492" t="s">
        <v>156</v>
      </c>
      <c r="D15492" t="s">
        <v>19</v>
      </c>
      <c r="E15492">
        <v>2022</v>
      </c>
      <c r="F15492">
        <v>3</v>
      </c>
      <c r="G15492" s="3" t="s">
        <v>133</v>
      </c>
      <c r="H15492" t="s">
        <v>2943</v>
      </c>
      <c r="I15492" s="2" cm="1">
        <f t="array" ref="I15492">SUMPRODUCT(Actuals[Price '[USD'] per UOM], --(Actuals[Commodity] = Consolidated[[#This Row],[Commodity]]), --(Actuals[Region] = "APMKTS"), --(Actuals[Year Month] = Consolidated[[#This Row],[Year.Month]]))</f>
        <v>1.3480000000000001</v>
      </c>
      <c r="J15492" s="2">
        <v>0.95000000000000007</v>
      </c>
      <c r="K15492" s="19" t="s">
        <v>2942</v>
      </c>
    </row>
    <row r="15493" spans="2:11" hidden="1" x14ac:dyDescent="0.2">
      <c r="B15493" t="s">
        <v>2980</v>
      </c>
      <c r="C15493" t="s">
        <v>156</v>
      </c>
      <c r="D15493" t="s">
        <v>19</v>
      </c>
      <c r="E15493">
        <v>2022</v>
      </c>
      <c r="F15493">
        <v>4</v>
      </c>
      <c r="G15493" s="3" t="s">
        <v>134</v>
      </c>
      <c r="H15493" t="s">
        <v>2943</v>
      </c>
      <c r="I15493" s="2" cm="1">
        <f t="array" ref="I15493">SUMPRODUCT(Actuals[Price '[USD'] per UOM], --(Actuals[Commodity] = Consolidated[[#This Row],[Commodity]]), --(Actuals[Region] = "APMKTS"), --(Actuals[Year Month] = Consolidated[[#This Row],[Year.Month]]))</f>
        <v>1.32</v>
      </c>
      <c r="J15493" s="2">
        <v>0.94000000000000006</v>
      </c>
      <c r="K15493" s="19" t="s">
        <v>2942</v>
      </c>
    </row>
    <row r="15494" spans="2:11" hidden="1" x14ac:dyDescent="0.2">
      <c r="B15494" t="s">
        <v>2980</v>
      </c>
      <c r="C15494" t="s">
        <v>156</v>
      </c>
      <c r="D15494" t="s">
        <v>19</v>
      </c>
      <c r="E15494">
        <v>2022</v>
      </c>
      <c r="F15494">
        <v>5</v>
      </c>
      <c r="G15494" s="3" t="s">
        <v>135</v>
      </c>
      <c r="H15494" t="s">
        <v>2943</v>
      </c>
      <c r="I15494" s="2" cm="1">
        <f t="array" ref="I15494">SUMPRODUCT(Actuals[Price '[USD'] per UOM], --(Actuals[Commodity] = Consolidated[[#This Row],[Commodity]]), --(Actuals[Region] = "APMKTS"), --(Actuals[Year Month] = Consolidated[[#This Row],[Year.Month]]))</f>
        <v>1.175</v>
      </c>
      <c r="J15494" s="2">
        <v>0.94000000000000006</v>
      </c>
      <c r="K15494" s="19" t="s">
        <v>2942</v>
      </c>
    </row>
    <row r="15495" spans="2:11" hidden="1" x14ac:dyDescent="0.2">
      <c r="B15495" t="s">
        <v>2980</v>
      </c>
      <c r="C15495" t="s">
        <v>156</v>
      </c>
      <c r="D15495" t="s">
        <v>19</v>
      </c>
      <c r="E15495">
        <v>2022</v>
      </c>
      <c r="F15495">
        <v>6</v>
      </c>
      <c r="G15495" s="3" t="s">
        <v>136</v>
      </c>
      <c r="H15495" t="s">
        <v>2943</v>
      </c>
      <c r="I15495" s="2" cm="1">
        <f t="array" ref="I15495">SUMPRODUCT(Actuals[Price '[USD'] per UOM], --(Actuals[Commodity] = Consolidated[[#This Row],[Commodity]]), --(Actuals[Region] = "APMKTS"), --(Actuals[Year Month] = Consolidated[[#This Row],[Year.Month]]))</f>
        <v>1.0760000000000001</v>
      </c>
      <c r="J15495" s="2">
        <v>0.94500000000000006</v>
      </c>
      <c r="K15495" s="19" t="s">
        <v>2942</v>
      </c>
    </row>
    <row r="15496" spans="2:11" hidden="1" x14ac:dyDescent="0.2">
      <c r="B15496" t="s">
        <v>2980</v>
      </c>
      <c r="C15496" t="s">
        <v>156</v>
      </c>
      <c r="D15496" t="s">
        <v>19</v>
      </c>
      <c r="E15496">
        <v>2022</v>
      </c>
      <c r="F15496">
        <v>7</v>
      </c>
      <c r="G15496" s="3" t="s">
        <v>137</v>
      </c>
      <c r="H15496" t="s">
        <v>2943</v>
      </c>
      <c r="I15496" s="2" cm="1">
        <f t="array" ref="I15496">SUMPRODUCT(Actuals[Price '[USD'] per UOM], --(Actuals[Commodity] = Consolidated[[#This Row],[Commodity]]), --(Actuals[Region] = "APMKTS"), --(Actuals[Year Month] = Consolidated[[#This Row],[Year.Month]]))</f>
        <v>1.0009999999999999</v>
      </c>
      <c r="J15496" s="2">
        <v>0.93500000000000005</v>
      </c>
      <c r="K15496" s="19" t="s">
        <v>2942</v>
      </c>
    </row>
    <row r="15497" spans="2:11" hidden="1" x14ac:dyDescent="0.2">
      <c r="B15497" t="s">
        <v>2980</v>
      </c>
      <c r="C15497" t="s">
        <v>156</v>
      </c>
      <c r="D15497" t="s">
        <v>19</v>
      </c>
      <c r="E15497">
        <v>2022</v>
      </c>
      <c r="F15497">
        <v>8</v>
      </c>
      <c r="G15497" s="3" t="s">
        <v>138</v>
      </c>
      <c r="H15497" t="s">
        <v>2943</v>
      </c>
      <c r="I15497" s="2" cm="1">
        <f t="array" ref="I15497">SUMPRODUCT(Actuals[Price '[USD'] per UOM], --(Actuals[Commodity] = Consolidated[[#This Row],[Commodity]]), --(Actuals[Region] = "APMKTS"), --(Actuals[Year Month] = Consolidated[[#This Row],[Year.Month]]))</f>
        <v>0.90500000000000003</v>
      </c>
      <c r="J15497" s="2">
        <v>0.93</v>
      </c>
      <c r="K15497" s="19" t="s">
        <v>2942</v>
      </c>
    </row>
    <row r="15498" spans="2:11" hidden="1" x14ac:dyDescent="0.2">
      <c r="B15498" t="s">
        <v>2980</v>
      </c>
      <c r="C15498" t="s">
        <v>156</v>
      </c>
      <c r="D15498" t="s">
        <v>19</v>
      </c>
      <c r="E15498">
        <v>2022</v>
      </c>
      <c r="F15498">
        <v>9</v>
      </c>
      <c r="G15498" s="3" t="s">
        <v>139</v>
      </c>
      <c r="H15498" t="s">
        <v>2943</v>
      </c>
      <c r="I15498" s="2" cm="1">
        <f t="array" ref="I15498">SUMPRODUCT(Actuals[Price '[USD'] per UOM], --(Actuals[Commodity] = Consolidated[[#This Row],[Commodity]]), --(Actuals[Region] = "APMKTS"), --(Actuals[Year Month] = Consolidated[[#This Row],[Year.Month]]))</f>
        <v>0.93100000000000005</v>
      </c>
      <c r="J15498" s="2">
        <v>0.92500000000000004</v>
      </c>
      <c r="K15498" s="19" t="s">
        <v>2942</v>
      </c>
    </row>
    <row r="15499" spans="2:11" hidden="1" x14ac:dyDescent="0.2">
      <c r="B15499" t="s">
        <v>2980</v>
      </c>
      <c r="C15499" t="s">
        <v>156</v>
      </c>
      <c r="D15499" t="s">
        <v>19</v>
      </c>
      <c r="E15499">
        <v>2022</v>
      </c>
      <c r="F15499">
        <v>10</v>
      </c>
      <c r="G15499" s="3" t="s">
        <v>140</v>
      </c>
      <c r="H15499" t="s">
        <v>2943</v>
      </c>
      <c r="I15499" s="2" cm="1">
        <f t="array" ref="I15499">SUMPRODUCT(Actuals[Price '[USD'] per UOM], --(Actuals[Commodity] = Consolidated[[#This Row],[Commodity]]), --(Actuals[Region] = "APMKTS"), --(Actuals[Year Month] = Consolidated[[#This Row],[Year.Month]]))</f>
        <v>0.91300000000000003</v>
      </c>
      <c r="J15499" s="2">
        <v>0.92500000000000004</v>
      </c>
      <c r="K15499" s="19" t="s">
        <v>2942</v>
      </c>
    </row>
    <row r="15500" spans="2:11" hidden="1" x14ac:dyDescent="0.2">
      <c r="B15500" t="s">
        <v>2980</v>
      </c>
      <c r="C15500" t="s">
        <v>156</v>
      </c>
      <c r="D15500" t="s">
        <v>19</v>
      </c>
      <c r="E15500">
        <v>2022</v>
      </c>
      <c r="F15500">
        <v>11</v>
      </c>
      <c r="G15500" s="3" t="s">
        <v>141</v>
      </c>
      <c r="H15500" t="s">
        <v>2943</v>
      </c>
      <c r="I15500" s="2" cm="1">
        <f t="array" ref="I15500">SUMPRODUCT(Actuals[Price '[USD'] per UOM], --(Actuals[Commodity] = Consolidated[[#This Row],[Commodity]]), --(Actuals[Region] = "APMKTS"), --(Actuals[Year Month] = Consolidated[[#This Row],[Year.Month]]))</f>
        <v>0.90500000000000003</v>
      </c>
      <c r="J15500" s="2">
        <v>0.93</v>
      </c>
      <c r="K15500" s="19" t="s">
        <v>2942</v>
      </c>
    </row>
    <row r="15501" spans="2:11" hidden="1" x14ac:dyDescent="0.2">
      <c r="B15501" t="s">
        <v>2980</v>
      </c>
      <c r="C15501" t="s">
        <v>156</v>
      </c>
      <c r="D15501" t="s">
        <v>19</v>
      </c>
      <c r="E15501">
        <v>2022</v>
      </c>
      <c r="F15501">
        <v>12</v>
      </c>
      <c r="G15501" s="3" t="s">
        <v>142</v>
      </c>
      <c r="H15501" t="s">
        <v>2943</v>
      </c>
      <c r="I15501" s="2" cm="1">
        <f t="array" ref="I15501">SUMPRODUCT(Actuals[Price '[USD'] per UOM], --(Actuals[Commodity] = Consolidated[[#This Row],[Commodity]]), --(Actuals[Region] = "APMKTS"), --(Actuals[Year Month] = Consolidated[[#This Row],[Year.Month]]))</f>
        <v>0.90600000000000003</v>
      </c>
      <c r="J15501" s="2">
        <v>0.94000000000000006</v>
      </c>
      <c r="K15501" s="19" t="s">
        <v>2942</v>
      </c>
    </row>
    <row r="15502" spans="2:11" hidden="1" x14ac:dyDescent="0.2">
      <c r="B15502" t="s">
        <v>2980</v>
      </c>
      <c r="C15502" t="s">
        <v>161</v>
      </c>
      <c r="D15502" t="s">
        <v>22</v>
      </c>
      <c r="E15502">
        <v>2021</v>
      </c>
      <c r="F15502">
        <v>7</v>
      </c>
      <c r="G15502" s="3" t="s">
        <v>125</v>
      </c>
      <c r="H15502" t="s">
        <v>2943</v>
      </c>
      <c r="I15502" s="2" cm="1">
        <f t="array" ref="I15502">SUMPRODUCT(Actuals[Price '[USD'] per UOM], --(Actuals[Commodity] = Consolidated[[#This Row],[Commodity]]), --(Actuals[Region] = "NA"), --(Actuals[Year Month] = Consolidated[[#This Row],[Year.Month]]))</f>
        <v>1.0860000000000001</v>
      </c>
      <c r="J15502" s="2">
        <v>0.87633644999999993</v>
      </c>
      <c r="K15502" s="19" t="s">
        <v>2942</v>
      </c>
    </row>
    <row r="15503" spans="2:11" hidden="1" x14ac:dyDescent="0.2">
      <c r="B15503" t="s">
        <v>2980</v>
      </c>
      <c r="C15503" t="s">
        <v>161</v>
      </c>
      <c r="D15503" t="s">
        <v>22</v>
      </c>
      <c r="E15503">
        <v>2021</v>
      </c>
      <c r="F15503">
        <v>8</v>
      </c>
      <c r="G15503" s="3" t="s">
        <v>126</v>
      </c>
      <c r="H15503" t="s">
        <v>2943</v>
      </c>
      <c r="I15503" s="2" cm="1">
        <f t="array" ref="I15503">SUMPRODUCT(Actuals[Price '[USD'] per UOM], --(Actuals[Commodity] = Consolidated[[#This Row],[Commodity]]), --(Actuals[Region] = "NA"), --(Actuals[Year Month] = Consolidated[[#This Row],[Year.Month]]))</f>
        <v>1.0640000000000001</v>
      </c>
      <c r="J15503" s="2">
        <v>0.84877869999999989</v>
      </c>
      <c r="K15503" s="19" t="s">
        <v>2942</v>
      </c>
    </row>
    <row r="15504" spans="2:11" hidden="1" x14ac:dyDescent="0.2">
      <c r="B15504" t="s">
        <v>2980</v>
      </c>
      <c r="C15504" t="s">
        <v>161</v>
      </c>
      <c r="D15504" t="s">
        <v>22</v>
      </c>
      <c r="E15504">
        <v>2021</v>
      </c>
      <c r="F15504">
        <v>9</v>
      </c>
      <c r="G15504" s="3" t="s">
        <v>127</v>
      </c>
      <c r="H15504" t="s">
        <v>2943</v>
      </c>
      <c r="I15504" s="2" cm="1">
        <f t="array" ref="I15504">SUMPRODUCT(Actuals[Price '[USD'] per UOM], --(Actuals[Commodity] = Consolidated[[#This Row],[Commodity]]), --(Actuals[Region] = "NA"), --(Actuals[Year Month] = Consolidated[[#This Row],[Year.Month]]))</f>
        <v>1.036</v>
      </c>
      <c r="J15504" s="2">
        <v>0.81570939999999992</v>
      </c>
      <c r="K15504" s="19" t="s">
        <v>2942</v>
      </c>
    </row>
    <row r="15505" spans="2:11" hidden="1" x14ac:dyDescent="0.2">
      <c r="B15505" t="s">
        <v>2980</v>
      </c>
      <c r="C15505" t="s">
        <v>161</v>
      </c>
      <c r="D15505" t="s">
        <v>22</v>
      </c>
      <c r="E15505">
        <v>2021</v>
      </c>
      <c r="F15505">
        <v>10</v>
      </c>
      <c r="G15505" s="3" t="s">
        <v>128</v>
      </c>
      <c r="H15505" t="s">
        <v>2943</v>
      </c>
      <c r="I15505" s="2" cm="1">
        <f t="array" ref="I15505">SUMPRODUCT(Actuals[Price '[USD'] per UOM], --(Actuals[Commodity] = Consolidated[[#This Row],[Commodity]]), --(Actuals[Region] = "NA"), --(Actuals[Year Month] = Consolidated[[#This Row],[Year.Month]]))</f>
        <v>1.014</v>
      </c>
      <c r="J15505" s="2">
        <v>0.82122094999999995</v>
      </c>
      <c r="K15505" s="19" t="s">
        <v>2942</v>
      </c>
    </row>
    <row r="15506" spans="2:11" hidden="1" x14ac:dyDescent="0.2">
      <c r="B15506" t="s">
        <v>2980</v>
      </c>
      <c r="C15506" t="s">
        <v>161</v>
      </c>
      <c r="D15506" t="s">
        <v>22</v>
      </c>
      <c r="E15506">
        <v>2021</v>
      </c>
      <c r="F15506">
        <v>11</v>
      </c>
      <c r="G15506" s="3" t="s">
        <v>129</v>
      </c>
      <c r="H15506" t="s">
        <v>2943</v>
      </c>
      <c r="I15506" s="2" cm="1">
        <f t="array" ref="I15506">SUMPRODUCT(Actuals[Price '[USD'] per UOM], --(Actuals[Commodity] = Consolidated[[#This Row],[Commodity]]), --(Actuals[Region] = "NA"), --(Actuals[Year Month] = Consolidated[[#This Row],[Year.Month]]))</f>
        <v>1.0089999999999999</v>
      </c>
      <c r="J15506" s="2">
        <v>0.82122094999999995</v>
      </c>
      <c r="K15506" s="19" t="s">
        <v>2942</v>
      </c>
    </row>
    <row r="15507" spans="2:11" hidden="1" x14ac:dyDescent="0.2">
      <c r="B15507" t="s">
        <v>2980</v>
      </c>
      <c r="C15507" t="s">
        <v>161</v>
      </c>
      <c r="D15507" t="s">
        <v>22</v>
      </c>
      <c r="E15507">
        <v>2021</v>
      </c>
      <c r="F15507">
        <v>12</v>
      </c>
      <c r="G15507" s="3" t="s">
        <v>130</v>
      </c>
      <c r="H15507" t="s">
        <v>2943</v>
      </c>
      <c r="I15507" s="2" cm="1">
        <f t="array" ref="I15507">SUMPRODUCT(Actuals[Price '[USD'] per UOM], --(Actuals[Commodity] = Consolidated[[#This Row],[Commodity]]), --(Actuals[Region] = "NA"), --(Actuals[Year Month] = Consolidated[[#This Row],[Year.Month]]))</f>
        <v>0.92600000000000005</v>
      </c>
      <c r="J15507" s="2">
        <v>0.82122094999999995</v>
      </c>
      <c r="K15507" s="19" t="s">
        <v>2942</v>
      </c>
    </row>
    <row r="15508" spans="2:11" hidden="1" x14ac:dyDescent="0.2">
      <c r="B15508" t="s">
        <v>2980</v>
      </c>
      <c r="C15508" t="s">
        <v>161</v>
      </c>
      <c r="D15508" t="s">
        <v>22</v>
      </c>
      <c r="E15508">
        <v>2022</v>
      </c>
      <c r="F15508">
        <v>1</v>
      </c>
      <c r="G15508" s="3" t="s">
        <v>131</v>
      </c>
      <c r="H15508" t="s">
        <v>2943</v>
      </c>
      <c r="I15508" s="2" cm="1">
        <f t="array" ref="I15508">SUMPRODUCT(Actuals[Price '[USD'] per UOM], --(Actuals[Commodity] = Consolidated[[#This Row],[Commodity]]), --(Actuals[Region] = "NA"), --(Actuals[Year Month] = Consolidated[[#This Row],[Year.Month]]))</f>
        <v>1.042</v>
      </c>
      <c r="J15508" s="2">
        <v>0.82673249999999998</v>
      </c>
      <c r="K15508" s="19" t="s">
        <v>2942</v>
      </c>
    </row>
    <row r="15509" spans="2:11" hidden="1" x14ac:dyDescent="0.2">
      <c r="B15509" t="s">
        <v>2980</v>
      </c>
      <c r="C15509" t="s">
        <v>161</v>
      </c>
      <c r="D15509" t="s">
        <v>22</v>
      </c>
      <c r="E15509">
        <v>2022</v>
      </c>
      <c r="F15509">
        <v>2</v>
      </c>
      <c r="G15509" s="3" t="s">
        <v>132</v>
      </c>
      <c r="H15509" t="s">
        <v>2943</v>
      </c>
      <c r="I15509" s="2" cm="1">
        <f t="array" ref="I15509">SUMPRODUCT(Actuals[Price '[USD'] per UOM], --(Actuals[Commodity] = Consolidated[[#This Row],[Commodity]]), --(Actuals[Region] = "NA"), --(Actuals[Year Month] = Consolidated[[#This Row],[Year.Month]]))</f>
        <v>1.0529999999999999</v>
      </c>
      <c r="J15509" s="2">
        <v>0.81570939999999992</v>
      </c>
      <c r="K15509" s="19" t="s">
        <v>2942</v>
      </c>
    </row>
    <row r="15510" spans="2:11" hidden="1" x14ac:dyDescent="0.2">
      <c r="B15510" t="s">
        <v>2980</v>
      </c>
      <c r="C15510" t="s">
        <v>161</v>
      </c>
      <c r="D15510" t="s">
        <v>22</v>
      </c>
      <c r="E15510">
        <v>2022</v>
      </c>
      <c r="F15510">
        <v>3</v>
      </c>
      <c r="G15510" s="3" t="s">
        <v>133</v>
      </c>
      <c r="H15510" t="s">
        <v>2943</v>
      </c>
      <c r="I15510" s="2" cm="1">
        <f t="array" ref="I15510">SUMPRODUCT(Actuals[Price '[USD'] per UOM], --(Actuals[Commodity] = Consolidated[[#This Row],[Commodity]]), --(Actuals[Region] = "NA"), --(Actuals[Year Month] = Consolidated[[#This Row],[Year.Month]]))</f>
        <v>0.998</v>
      </c>
      <c r="J15510" s="2">
        <v>0.81019785</v>
      </c>
      <c r="K15510" s="19" t="s">
        <v>2942</v>
      </c>
    </row>
    <row r="15511" spans="2:11" hidden="1" x14ac:dyDescent="0.2">
      <c r="B15511" t="s">
        <v>2980</v>
      </c>
      <c r="C15511" t="s">
        <v>161</v>
      </c>
      <c r="D15511" t="s">
        <v>22</v>
      </c>
      <c r="E15511">
        <v>2022</v>
      </c>
      <c r="F15511">
        <v>4</v>
      </c>
      <c r="G15511" s="3" t="s">
        <v>134</v>
      </c>
      <c r="H15511" t="s">
        <v>2943</v>
      </c>
      <c r="I15511" s="2" cm="1">
        <f t="array" ref="I15511">SUMPRODUCT(Actuals[Price '[USD'] per UOM], --(Actuals[Commodity] = Consolidated[[#This Row],[Commodity]]), --(Actuals[Region] = "NA"), --(Actuals[Year Month] = Consolidated[[#This Row],[Year.Month]]))</f>
        <v>0.93700000000000006</v>
      </c>
      <c r="J15511" s="2">
        <v>0.7936631999999999</v>
      </c>
      <c r="K15511" s="19" t="s">
        <v>2942</v>
      </c>
    </row>
    <row r="15512" spans="2:11" hidden="1" x14ac:dyDescent="0.2">
      <c r="B15512" t="s">
        <v>2980</v>
      </c>
      <c r="C15512" t="s">
        <v>161</v>
      </c>
      <c r="D15512" t="s">
        <v>22</v>
      </c>
      <c r="E15512">
        <v>2022</v>
      </c>
      <c r="F15512">
        <v>5</v>
      </c>
      <c r="G15512" s="3" t="s">
        <v>135</v>
      </c>
      <c r="H15512" t="s">
        <v>2943</v>
      </c>
      <c r="I15512" s="2" cm="1">
        <f t="array" ref="I15512">SUMPRODUCT(Actuals[Price '[USD'] per UOM], --(Actuals[Commodity] = Consolidated[[#This Row],[Commodity]]), --(Actuals[Region] = "NA"), --(Actuals[Year Month] = Consolidated[[#This Row],[Year.Month]]))</f>
        <v>1.014</v>
      </c>
      <c r="J15512" s="2">
        <v>0.7936631999999999</v>
      </c>
      <c r="K15512" s="19" t="s">
        <v>2942</v>
      </c>
    </row>
    <row r="15513" spans="2:11" hidden="1" x14ac:dyDescent="0.2">
      <c r="B15513" t="s">
        <v>2980</v>
      </c>
      <c r="C15513" t="s">
        <v>161</v>
      </c>
      <c r="D15513" t="s">
        <v>22</v>
      </c>
      <c r="E15513">
        <v>2022</v>
      </c>
      <c r="F15513">
        <v>6</v>
      </c>
      <c r="G15513" s="3" t="s">
        <v>136</v>
      </c>
      <c r="H15513" t="s">
        <v>2943</v>
      </c>
      <c r="I15513" s="2" cm="1">
        <f t="array" ref="I15513">SUMPRODUCT(Actuals[Price '[USD'] per UOM], --(Actuals[Commodity] = Consolidated[[#This Row],[Commodity]]), --(Actuals[Region] = "NA"), --(Actuals[Year Month] = Consolidated[[#This Row],[Year.Month]]))</f>
        <v>1.0249999999999999</v>
      </c>
      <c r="J15513" s="2">
        <v>0.7936631999999999</v>
      </c>
      <c r="K15513" s="19" t="s">
        <v>2942</v>
      </c>
    </row>
    <row r="15514" spans="2:11" hidden="1" x14ac:dyDescent="0.2">
      <c r="B15514" t="s">
        <v>2980</v>
      </c>
      <c r="C15514" t="s">
        <v>161</v>
      </c>
      <c r="D15514" t="s">
        <v>22</v>
      </c>
      <c r="E15514">
        <v>2022</v>
      </c>
      <c r="F15514">
        <v>7</v>
      </c>
      <c r="G15514" s="3" t="s">
        <v>137</v>
      </c>
      <c r="H15514" t="s">
        <v>2943</v>
      </c>
      <c r="I15514" s="2" cm="1">
        <f t="array" ref="I15514">SUMPRODUCT(Actuals[Price '[USD'] per UOM], --(Actuals[Commodity] = Consolidated[[#This Row],[Commodity]]), --(Actuals[Region] = "NA"), --(Actuals[Year Month] = Consolidated[[#This Row],[Year.Month]]))</f>
        <v>0.93100000000000005</v>
      </c>
      <c r="J15514" s="2">
        <v>0.78815164999999998</v>
      </c>
      <c r="K15514" s="19" t="s">
        <v>2942</v>
      </c>
    </row>
    <row r="15515" spans="2:11" hidden="1" x14ac:dyDescent="0.2">
      <c r="B15515" t="s">
        <v>2980</v>
      </c>
      <c r="C15515" t="s">
        <v>161</v>
      </c>
      <c r="D15515" t="s">
        <v>22</v>
      </c>
      <c r="E15515">
        <v>2022</v>
      </c>
      <c r="F15515">
        <v>8</v>
      </c>
      <c r="G15515" s="3" t="s">
        <v>138</v>
      </c>
      <c r="H15515" t="s">
        <v>2943</v>
      </c>
      <c r="I15515" s="2" cm="1">
        <f t="array" ref="I15515">SUMPRODUCT(Actuals[Price '[USD'] per UOM], --(Actuals[Commodity] = Consolidated[[#This Row],[Commodity]]), --(Actuals[Region] = "NA"), --(Actuals[Year Month] = Consolidated[[#This Row],[Year.Month]]))</f>
        <v>0.97</v>
      </c>
      <c r="J15515" s="2">
        <v>0.78815164999999998</v>
      </c>
      <c r="K15515" s="19" t="s">
        <v>2942</v>
      </c>
    </row>
    <row r="15516" spans="2:11" hidden="1" x14ac:dyDescent="0.2">
      <c r="B15516" t="s">
        <v>2980</v>
      </c>
      <c r="C15516" t="s">
        <v>161</v>
      </c>
      <c r="D15516" t="s">
        <v>22</v>
      </c>
      <c r="E15516">
        <v>2022</v>
      </c>
      <c r="F15516">
        <v>9</v>
      </c>
      <c r="G15516" s="3" t="s">
        <v>139</v>
      </c>
      <c r="H15516" t="s">
        <v>2943</v>
      </c>
      <c r="I15516" s="2" cm="1">
        <f t="array" ref="I15516">SUMPRODUCT(Actuals[Price '[USD'] per UOM], --(Actuals[Commodity] = Consolidated[[#This Row],[Commodity]]), --(Actuals[Region] = "NA"), --(Actuals[Year Month] = Consolidated[[#This Row],[Year.Month]]))</f>
        <v>0.90900000000000003</v>
      </c>
      <c r="J15516" s="2">
        <v>0.78815164999999998</v>
      </c>
      <c r="K15516" s="19" t="s">
        <v>2942</v>
      </c>
    </row>
    <row r="15517" spans="2:11" hidden="1" x14ac:dyDescent="0.2">
      <c r="B15517" t="s">
        <v>2980</v>
      </c>
      <c r="C15517" t="s">
        <v>161</v>
      </c>
      <c r="D15517" t="s">
        <v>22</v>
      </c>
      <c r="E15517">
        <v>2022</v>
      </c>
      <c r="F15517">
        <v>10</v>
      </c>
      <c r="G15517" s="3" t="s">
        <v>140</v>
      </c>
      <c r="H15517" t="s">
        <v>2943</v>
      </c>
      <c r="I15517" s="2" cm="1">
        <f t="array" ref="I15517">SUMPRODUCT(Actuals[Price '[USD'] per UOM], --(Actuals[Commodity] = Consolidated[[#This Row],[Commodity]]), --(Actuals[Region] = "NA"), --(Actuals[Year Month] = Consolidated[[#This Row],[Year.Month]]))</f>
        <v>0.83199999999999996</v>
      </c>
      <c r="J15517" s="2">
        <v>0.77712854999999992</v>
      </c>
      <c r="K15517" s="19" t="s">
        <v>2942</v>
      </c>
    </row>
    <row r="15518" spans="2:11" hidden="1" x14ac:dyDescent="0.2">
      <c r="B15518" t="s">
        <v>2980</v>
      </c>
      <c r="C15518" t="s">
        <v>161</v>
      </c>
      <c r="D15518" t="s">
        <v>22</v>
      </c>
      <c r="E15518">
        <v>2022</v>
      </c>
      <c r="F15518">
        <v>11</v>
      </c>
      <c r="G15518" s="3" t="s">
        <v>141</v>
      </c>
      <c r="H15518" t="s">
        <v>2943</v>
      </c>
      <c r="I15518" s="2" cm="1">
        <f t="array" ref="I15518">SUMPRODUCT(Actuals[Price '[USD'] per UOM], --(Actuals[Commodity] = Consolidated[[#This Row],[Commodity]]), --(Actuals[Region] = "NA"), --(Actuals[Year Month] = Consolidated[[#This Row],[Year.Month]]))</f>
        <v>0.83799999999999997</v>
      </c>
      <c r="J15518" s="2">
        <v>0.77712854999999992</v>
      </c>
      <c r="K15518" s="19" t="s">
        <v>2942</v>
      </c>
    </row>
    <row r="15519" spans="2:11" hidden="1" x14ac:dyDescent="0.2">
      <c r="B15519" t="s">
        <v>2980</v>
      </c>
      <c r="C15519" t="s">
        <v>161</v>
      </c>
      <c r="D15519" t="s">
        <v>22</v>
      </c>
      <c r="E15519">
        <v>2022</v>
      </c>
      <c r="F15519">
        <v>12</v>
      </c>
      <c r="G15519" s="3" t="s">
        <v>142</v>
      </c>
      <c r="H15519" t="s">
        <v>2943</v>
      </c>
      <c r="I15519" s="2" cm="1">
        <f t="array" ref="I15519">SUMPRODUCT(Actuals[Price '[USD'] per UOM], --(Actuals[Commodity] = Consolidated[[#This Row],[Commodity]]), --(Actuals[Region] = "NA"), --(Actuals[Year Month] = Consolidated[[#This Row],[Year.Month]]))</f>
        <v>0.80500000000000005</v>
      </c>
      <c r="J15519" s="2">
        <v>0.78264009999999995</v>
      </c>
      <c r="K15519" s="19" t="s">
        <v>2942</v>
      </c>
    </row>
    <row r="15520" spans="2:11" hidden="1" x14ac:dyDescent="0.2">
      <c r="B15520" t="s">
        <v>2980</v>
      </c>
      <c r="C15520" t="s">
        <v>157</v>
      </c>
      <c r="D15520" t="s">
        <v>20</v>
      </c>
      <c r="E15520">
        <v>2021</v>
      </c>
      <c r="F15520">
        <v>7</v>
      </c>
      <c r="G15520" s="3" t="s">
        <v>125</v>
      </c>
      <c r="H15520" t="s">
        <v>2943</v>
      </c>
      <c r="I15520" s="2" cm="1">
        <f t="array" ref="I15520">SUMPRODUCT(Actuals[Price '[USD'] per UOM], --(Actuals[Commodity] = Consolidated[[#This Row],[Commodity]]), --(Actuals[Region] = "EU"), --(Actuals[Year Month] = Consolidated[[#This Row],[Year.Month]]))</f>
        <v>1.377</v>
      </c>
      <c r="J15520" s="2">
        <v>1.3397129186602872</v>
      </c>
      <c r="K15520" s="19" t="s">
        <v>2942</v>
      </c>
    </row>
    <row r="15521" spans="2:11" hidden="1" x14ac:dyDescent="0.2">
      <c r="B15521" t="s">
        <v>2980</v>
      </c>
      <c r="C15521" t="s">
        <v>157</v>
      </c>
      <c r="D15521" t="s">
        <v>20</v>
      </c>
      <c r="E15521">
        <v>2021</v>
      </c>
      <c r="F15521">
        <v>8</v>
      </c>
      <c r="G15521" s="3" t="s">
        <v>126</v>
      </c>
      <c r="H15521" t="s">
        <v>2943</v>
      </c>
      <c r="I15521" s="2" cm="1">
        <f t="array" ref="I15521">SUMPRODUCT(Actuals[Price '[USD'] per UOM], --(Actuals[Commodity] = Consolidated[[#This Row],[Commodity]]), --(Actuals[Region] = "EU"), --(Actuals[Year Month] = Consolidated[[#This Row],[Year.Month]]))</f>
        <v>1.4419999999999999</v>
      </c>
      <c r="J15521" s="2">
        <v>1.3397129186602872</v>
      </c>
      <c r="K15521" s="19" t="s">
        <v>2942</v>
      </c>
    </row>
    <row r="15522" spans="2:11" hidden="1" x14ac:dyDescent="0.2">
      <c r="B15522" t="s">
        <v>2980</v>
      </c>
      <c r="C15522" t="s">
        <v>157</v>
      </c>
      <c r="D15522" t="s">
        <v>20</v>
      </c>
      <c r="E15522">
        <v>2021</v>
      </c>
      <c r="F15522">
        <v>9</v>
      </c>
      <c r="G15522" s="3" t="s">
        <v>127</v>
      </c>
      <c r="H15522" t="s">
        <v>2943</v>
      </c>
      <c r="I15522" s="2" cm="1">
        <f t="array" ref="I15522">SUMPRODUCT(Actuals[Price '[USD'] per UOM], --(Actuals[Commodity] = Consolidated[[#This Row],[Commodity]]), --(Actuals[Region] = "EU"), --(Actuals[Year Month] = Consolidated[[#This Row],[Year.Month]]))</f>
        <v>1.4319999999999999</v>
      </c>
      <c r="J15522" s="2">
        <v>1.2918660287081341</v>
      </c>
      <c r="K15522" s="19" t="s">
        <v>2942</v>
      </c>
    </row>
    <row r="15523" spans="2:11" hidden="1" x14ac:dyDescent="0.2">
      <c r="B15523" t="s">
        <v>2980</v>
      </c>
      <c r="C15523" t="s">
        <v>157</v>
      </c>
      <c r="D15523" t="s">
        <v>20</v>
      </c>
      <c r="E15523">
        <v>2021</v>
      </c>
      <c r="F15523">
        <v>10</v>
      </c>
      <c r="G15523" s="3" t="s">
        <v>128</v>
      </c>
      <c r="H15523" t="s">
        <v>2943</v>
      </c>
      <c r="I15523" s="2" cm="1">
        <f t="array" ref="I15523">SUMPRODUCT(Actuals[Price '[USD'] per UOM], --(Actuals[Commodity] = Consolidated[[#This Row],[Commodity]]), --(Actuals[Region] = "EU"), --(Actuals[Year Month] = Consolidated[[#This Row],[Year.Month]]))</f>
        <v>1.4630000000000001</v>
      </c>
      <c r="J15523" s="2">
        <v>1.2320574162679427</v>
      </c>
      <c r="K15523" s="19" t="s">
        <v>2942</v>
      </c>
    </row>
    <row r="15524" spans="2:11" hidden="1" x14ac:dyDescent="0.2">
      <c r="B15524" t="s">
        <v>2980</v>
      </c>
      <c r="C15524" t="s">
        <v>157</v>
      </c>
      <c r="D15524" t="s">
        <v>20</v>
      </c>
      <c r="E15524">
        <v>2021</v>
      </c>
      <c r="F15524">
        <v>11</v>
      </c>
      <c r="G15524" s="3" t="s">
        <v>129</v>
      </c>
      <c r="H15524" t="s">
        <v>2943</v>
      </c>
      <c r="I15524" s="2" cm="1">
        <f t="array" ref="I15524">SUMPRODUCT(Actuals[Price '[USD'] per UOM], --(Actuals[Commodity] = Consolidated[[#This Row],[Commodity]]), --(Actuals[Region] = "EU"), --(Actuals[Year Month] = Consolidated[[#This Row],[Year.Month]]))</f>
        <v>1.577</v>
      </c>
      <c r="J15524" s="2">
        <v>1.1961722488038278</v>
      </c>
      <c r="K15524" s="19" t="s">
        <v>2942</v>
      </c>
    </row>
    <row r="15525" spans="2:11" hidden="1" x14ac:dyDescent="0.2">
      <c r="B15525" t="s">
        <v>2980</v>
      </c>
      <c r="C15525" t="s">
        <v>157</v>
      </c>
      <c r="D15525" t="s">
        <v>20</v>
      </c>
      <c r="E15525">
        <v>2021</v>
      </c>
      <c r="F15525">
        <v>12</v>
      </c>
      <c r="G15525" s="3" t="s">
        <v>130</v>
      </c>
      <c r="H15525" t="s">
        <v>2943</v>
      </c>
      <c r="I15525" s="2" cm="1">
        <f t="array" ref="I15525">SUMPRODUCT(Actuals[Price '[USD'] per UOM], --(Actuals[Commodity] = Consolidated[[#This Row],[Commodity]]), --(Actuals[Region] = "EU"), --(Actuals[Year Month] = Consolidated[[#This Row],[Year.Month]]))</f>
        <v>1.5649999999999999</v>
      </c>
      <c r="J15525" s="2">
        <v>1.160287081339713</v>
      </c>
      <c r="K15525" s="19" t="s">
        <v>2942</v>
      </c>
    </row>
    <row r="15526" spans="2:11" hidden="1" x14ac:dyDescent="0.2">
      <c r="B15526" t="s">
        <v>2980</v>
      </c>
      <c r="C15526" t="s">
        <v>157</v>
      </c>
      <c r="D15526" t="s">
        <v>20</v>
      </c>
      <c r="E15526">
        <v>2022</v>
      </c>
      <c r="F15526">
        <v>1</v>
      </c>
      <c r="G15526" s="3" t="s">
        <v>131</v>
      </c>
      <c r="H15526" t="s">
        <v>2943</v>
      </c>
      <c r="I15526" s="2" cm="1">
        <f t="array" ref="I15526">SUMPRODUCT(Actuals[Price '[USD'] per UOM], --(Actuals[Commodity] = Consolidated[[#This Row],[Commodity]]), --(Actuals[Region] = "EU"), --(Actuals[Year Month] = Consolidated[[#This Row],[Year.Month]]))</f>
        <v>1.4510000000000001</v>
      </c>
      <c r="J15526" s="2">
        <v>1.1363636363636365</v>
      </c>
      <c r="K15526" s="19" t="s">
        <v>2942</v>
      </c>
    </row>
    <row r="15527" spans="2:11" hidden="1" x14ac:dyDescent="0.2">
      <c r="B15527" t="s">
        <v>2980</v>
      </c>
      <c r="C15527" t="s">
        <v>157</v>
      </c>
      <c r="D15527" t="s">
        <v>20</v>
      </c>
      <c r="E15527">
        <v>2022</v>
      </c>
      <c r="F15527">
        <v>2</v>
      </c>
      <c r="G15527" s="3" t="s">
        <v>132</v>
      </c>
      <c r="H15527" t="s">
        <v>2943</v>
      </c>
      <c r="I15527" s="2" cm="1">
        <f t="array" ref="I15527">SUMPRODUCT(Actuals[Price '[USD'] per UOM], --(Actuals[Commodity] = Consolidated[[#This Row],[Commodity]]), --(Actuals[Region] = "EU"), --(Actuals[Year Month] = Consolidated[[#This Row],[Year.Month]]))</f>
        <v>1.528</v>
      </c>
      <c r="J15527" s="2">
        <v>1.1244019138755983</v>
      </c>
      <c r="K15527" s="19" t="s">
        <v>2942</v>
      </c>
    </row>
    <row r="15528" spans="2:11" hidden="1" x14ac:dyDescent="0.2">
      <c r="B15528" t="s">
        <v>2980</v>
      </c>
      <c r="C15528" t="s">
        <v>157</v>
      </c>
      <c r="D15528" t="s">
        <v>20</v>
      </c>
      <c r="E15528">
        <v>2022</v>
      </c>
      <c r="F15528">
        <v>3</v>
      </c>
      <c r="G15528" s="3" t="s">
        <v>133</v>
      </c>
      <c r="H15528" t="s">
        <v>2943</v>
      </c>
      <c r="I15528" s="2" cm="1">
        <f t="array" ref="I15528">SUMPRODUCT(Actuals[Price '[USD'] per UOM], --(Actuals[Commodity] = Consolidated[[#This Row],[Commodity]]), --(Actuals[Region] = "EU"), --(Actuals[Year Month] = Consolidated[[#This Row],[Year.Month]]))</f>
        <v>1.6359999999999999</v>
      </c>
      <c r="J15528" s="2">
        <v>1.1363636363636365</v>
      </c>
      <c r="K15528" s="19" t="s">
        <v>2942</v>
      </c>
    </row>
    <row r="15529" spans="2:11" hidden="1" x14ac:dyDescent="0.2">
      <c r="B15529" t="s">
        <v>2980</v>
      </c>
      <c r="C15529" t="s">
        <v>157</v>
      </c>
      <c r="D15529" t="s">
        <v>20</v>
      </c>
      <c r="E15529">
        <v>2022</v>
      </c>
      <c r="F15529">
        <v>4</v>
      </c>
      <c r="G15529" s="3" t="s">
        <v>134</v>
      </c>
      <c r="H15529" t="s">
        <v>2943</v>
      </c>
      <c r="I15529" s="2" cm="1">
        <f t="array" ref="I15529">SUMPRODUCT(Actuals[Price '[USD'] per UOM], --(Actuals[Commodity] = Consolidated[[#This Row],[Commodity]]), --(Actuals[Region] = "EU"), --(Actuals[Year Month] = Consolidated[[#This Row],[Year.Month]]))</f>
        <v>1.8979999999999999</v>
      </c>
      <c r="J15529" s="2">
        <v>1.1483253588516746</v>
      </c>
      <c r="K15529" s="19" t="s">
        <v>2942</v>
      </c>
    </row>
    <row r="15530" spans="2:11" hidden="1" x14ac:dyDescent="0.2">
      <c r="B15530" t="s">
        <v>2980</v>
      </c>
      <c r="C15530" t="s">
        <v>157</v>
      </c>
      <c r="D15530" t="s">
        <v>20</v>
      </c>
      <c r="E15530">
        <v>2022</v>
      </c>
      <c r="F15530">
        <v>5</v>
      </c>
      <c r="G15530" s="3" t="s">
        <v>135</v>
      </c>
      <c r="H15530" t="s">
        <v>2943</v>
      </c>
      <c r="I15530" s="2" cm="1">
        <f t="array" ref="I15530">SUMPRODUCT(Actuals[Price '[USD'] per UOM], --(Actuals[Commodity] = Consolidated[[#This Row],[Commodity]]), --(Actuals[Region] = "EU"), --(Actuals[Year Month] = Consolidated[[#This Row],[Year.Month]]))</f>
        <v>1.8180000000000001</v>
      </c>
      <c r="J15530" s="2">
        <v>1.160287081339713</v>
      </c>
      <c r="K15530" s="19" t="s">
        <v>2942</v>
      </c>
    </row>
    <row r="15531" spans="2:11" hidden="1" x14ac:dyDescent="0.2">
      <c r="B15531" t="s">
        <v>2980</v>
      </c>
      <c r="C15531" t="s">
        <v>157</v>
      </c>
      <c r="D15531" t="s">
        <v>20</v>
      </c>
      <c r="E15531">
        <v>2022</v>
      </c>
      <c r="F15531">
        <v>6</v>
      </c>
      <c r="G15531" s="3" t="s">
        <v>136</v>
      </c>
      <c r="H15531" t="s">
        <v>2943</v>
      </c>
      <c r="I15531" s="2" cm="1">
        <f t="array" ref="I15531">SUMPRODUCT(Actuals[Price '[USD'] per UOM], --(Actuals[Commodity] = Consolidated[[#This Row],[Commodity]]), --(Actuals[Region] = "EU"), --(Actuals[Year Month] = Consolidated[[#This Row],[Year.Month]]))</f>
        <v>1.8180000000000001</v>
      </c>
      <c r="J15531" s="2">
        <v>1.1483253588516746</v>
      </c>
      <c r="K15531" s="19" t="s">
        <v>2942</v>
      </c>
    </row>
    <row r="15532" spans="2:11" hidden="1" x14ac:dyDescent="0.2">
      <c r="B15532" t="s">
        <v>2980</v>
      </c>
      <c r="C15532" t="s">
        <v>157</v>
      </c>
      <c r="D15532" t="s">
        <v>20</v>
      </c>
      <c r="E15532">
        <v>2022</v>
      </c>
      <c r="F15532">
        <v>7</v>
      </c>
      <c r="G15532" s="3" t="s">
        <v>137</v>
      </c>
      <c r="H15532" t="s">
        <v>2943</v>
      </c>
      <c r="I15532" s="2" cm="1">
        <f t="array" ref="I15532">SUMPRODUCT(Actuals[Price '[USD'] per UOM], --(Actuals[Commodity] = Consolidated[[#This Row],[Commodity]]), --(Actuals[Region] = "EU"), --(Actuals[Year Month] = Consolidated[[#This Row],[Year.Month]]))</f>
        <v>1.704</v>
      </c>
      <c r="J15532" s="2">
        <v>1.1244019138755983</v>
      </c>
      <c r="K15532" s="19" t="s">
        <v>2942</v>
      </c>
    </row>
    <row r="15533" spans="2:11" hidden="1" x14ac:dyDescent="0.2">
      <c r="B15533" t="s">
        <v>2980</v>
      </c>
      <c r="C15533" t="s">
        <v>157</v>
      </c>
      <c r="D15533" t="s">
        <v>20</v>
      </c>
      <c r="E15533">
        <v>2022</v>
      </c>
      <c r="F15533">
        <v>8</v>
      </c>
      <c r="G15533" s="3" t="s">
        <v>138</v>
      </c>
      <c r="H15533" t="s">
        <v>2943</v>
      </c>
      <c r="I15533" s="2" cm="1">
        <f t="array" ref="I15533">SUMPRODUCT(Actuals[Price '[USD'] per UOM], --(Actuals[Commodity] = Consolidated[[#This Row],[Commodity]]), --(Actuals[Region] = "EU"), --(Actuals[Year Month] = Consolidated[[#This Row],[Year.Month]]))</f>
        <v>1.625</v>
      </c>
      <c r="J15533" s="2">
        <v>1.0885167464114833</v>
      </c>
      <c r="K15533" s="19" t="s">
        <v>2942</v>
      </c>
    </row>
    <row r="15534" spans="2:11" hidden="1" x14ac:dyDescent="0.2">
      <c r="B15534" t="s">
        <v>2980</v>
      </c>
      <c r="C15534" t="s">
        <v>157</v>
      </c>
      <c r="D15534" t="s">
        <v>20</v>
      </c>
      <c r="E15534">
        <v>2022</v>
      </c>
      <c r="F15534">
        <v>9</v>
      </c>
      <c r="G15534" s="3" t="s">
        <v>139</v>
      </c>
      <c r="H15534" t="s">
        <v>2943</v>
      </c>
      <c r="I15534" s="2" cm="1">
        <f t="array" ref="I15534">SUMPRODUCT(Actuals[Price '[USD'] per UOM], --(Actuals[Commodity] = Consolidated[[#This Row],[Commodity]]), --(Actuals[Region] = "EU"), --(Actuals[Year Month] = Consolidated[[#This Row],[Year.Month]]))</f>
        <v>1.488</v>
      </c>
      <c r="J15534" s="2">
        <v>1.0885167464114833</v>
      </c>
      <c r="K15534" s="19" t="s">
        <v>2942</v>
      </c>
    </row>
    <row r="15535" spans="2:11" hidden="1" x14ac:dyDescent="0.2">
      <c r="B15535" t="s">
        <v>2980</v>
      </c>
      <c r="C15535" t="s">
        <v>157</v>
      </c>
      <c r="D15535" t="s">
        <v>20</v>
      </c>
      <c r="E15535">
        <v>2022</v>
      </c>
      <c r="F15535">
        <v>10</v>
      </c>
      <c r="G15535" s="3" t="s">
        <v>140</v>
      </c>
      <c r="H15535" t="s">
        <v>2943</v>
      </c>
      <c r="I15535" s="2" cm="1">
        <f t="array" ref="I15535">SUMPRODUCT(Actuals[Price '[USD'] per UOM], --(Actuals[Commodity] = Consolidated[[#This Row],[Commodity]]), --(Actuals[Region] = "EU"), --(Actuals[Year Month] = Consolidated[[#This Row],[Year.Month]]))</f>
        <v>1.4359999999999999</v>
      </c>
      <c r="J15535" s="2">
        <v>1.0885167464114833</v>
      </c>
      <c r="K15535" s="19" t="s">
        <v>2942</v>
      </c>
    </row>
    <row r="15536" spans="2:11" hidden="1" x14ac:dyDescent="0.2">
      <c r="B15536" t="s">
        <v>2980</v>
      </c>
      <c r="C15536" t="s">
        <v>157</v>
      </c>
      <c r="D15536" t="s">
        <v>20</v>
      </c>
      <c r="E15536">
        <v>2022</v>
      </c>
      <c r="F15536">
        <v>11</v>
      </c>
      <c r="G15536" s="3" t="s">
        <v>141</v>
      </c>
      <c r="H15536" t="s">
        <v>2943</v>
      </c>
      <c r="I15536" s="2" cm="1">
        <f t="array" ref="I15536">SUMPRODUCT(Actuals[Price '[USD'] per UOM], --(Actuals[Commodity] = Consolidated[[#This Row],[Commodity]]), --(Actuals[Region] = "EU"), --(Actuals[Year Month] = Consolidated[[#This Row],[Year.Month]]))</f>
        <v>1.476</v>
      </c>
      <c r="J15536" s="2">
        <v>1.1004784688995217</v>
      </c>
      <c r="K15536" s="19" t="s">
        <v>2942</v>
      </c>
    </row>
    <row r="15537" spans="2:11" hidden="1" x14ac:dyDescent="0.2">
      <c r="B15537" t="s">
        <v>2980</v>
      </c>
      <c r="C15537" t="s">
        <v>157</v>
      </c>
      <c r="D15537" t="s">
        <v>20</v>
      </c>
      <c r="E15537">
        <v>2022</v>
      </c>
      <c r="F15537">
        <v>12</v>
      </c>
      <c r="G15537" s="3" t="s">
        <v>142</v>
      </c>
      <c r="H15537" t="s">
        <v>2943</v>
      </c>
      <c r="I15537" s="2" cm="1">
        <f t="array" ref="I15537">SUMPRODUCT(Actuals[Price '[USD'] per UOM], --(Actuals[Commodity] = Consolidated[[#This Row],[Commodity]]), --(Actuals[Region] = "EU"), --(Actuals[Year Month] = Consolidated[[#This Row],[Year.Month]]))</f>
        <v>1.448</v>
      </c>
      <c r="J15537" s="2">
        <v>1.1004784688995217</v>
      </c>
      <c r="K15537" s="19" t="s">
        <v>2942</v>
      </c>
    </row>
    <row r="15538" spans="2:11" hidden="1" x14ac:dyDescent="0.2">
      <c r="B15538" t="s">
        <v>2980</v>
      </c>
      <c r="C15538" t="s">
        <v>156</v>
      </c>
      <c r="D15538" t="s">
        <v>15</v>
      </c>
      <c r="E15538">
        <v>2021</v>
      </c>
      <c r="F15538">
        <v>7</v>
      </c>
      <c r="G15538" s="3" t="s">
        <v>125</v>
      </c>
      <c r="H15538" t="s">
        <v>2943</v>
      </c>
      <c r="I15538" s="2" cm="1">
        <f t="array" ref="I15538">SUMPRODUCT(Actuals[Price '[USD'] per UOM], --(Actuals[Commodity] = Consolidated[[#This Row],[Commodity]]), --(Actuals[Region] = Consolidated[[#This Row],[Region]]), --(Actuals[Year Month] = Consolidated[[#This Row],[Year.Month]]))</f>
        <v>0.97499999999999998</v>
      </c>
      <c r="J15538" s="2">
        <v>0.92749999999999999</v>
      </c>
      <c r="K15538" s="19" t="s">
        <v>2942</v>
      </c>
    </row>
    <row r="15539" spans="2:11" hidden="1" x14ac:dyDescent="0.2">
      <c r="B15539" t="s">
        <v>2980</v>
      </c>
      <c r="C15539" t="s">
        <v>156</v>
      </c>
      <c r="D15539" t="s">
        <v>15</v>
      </c>
      <c r="E15539">
        <v>2021</v>
      </c>
      <c r="F15539">
        <v>8</v>
      </c>
      <c r="G15539" s="3" t="s">
        <v>126</v>
      </c>
      <c r="H15539" t="s">
        <v>2943</v>
      </c>
      <c r="I15539" s="2" cm="1">
        <f t="array" ref="I1553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539" s="2">
        <v>0.93</v>
      </c>
      <c r="K15539" s="19" t="s">
        <v>2942</v>
      </c>
    </row>
    <row r="15540" spans="2:11" hidden="1" x14ac:dyDescent="0.2">
      <c r="B15540" t="s">
        <v>2980</v>
      </c>
      <c r="C15540" t="s">
        <v>156</v>
      </c>
      <c r="D15540" t="s">
        <v>15</v>
      </c>
      <c r="E15540">
        <v>2021</v>
      </c>
      <c r="F15540">
        <v>9</v>
      </c>
      <c r="G15540" s="3" t="s">
        <v>127</v>
      </c>
      <c r="H15540" t="s">
        <v>2943</v>
      </c>
      <c r="I15540" s="2" cm="1">
        <f t="array" ref="I1554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540" s="2">
        <v>0.94000000000000006</v>
      </c>
      <c r="K15540" s="19" t="s">
        <v>2942</v>
      </c>
    </row>
    <row r="15541" spans="2:11" hidden="1" x14ac:dyDescent="0.2">
      <c r="B15541" t="s">
        <v>2980</v>
      </c>
      <c r="C15541" t="s">
        <v>156</v>
      </c>
      <c r="D15541" t="s">
        <v>15</v>
      </c>
      <c r="E15541">
        <v>2021</v>
      </c>
      <c r="F15541">
        <v>10</v>
      </c>
      <c r="G15541" s="3" t="s">
        <v>128</v>
      </c>
      <c r="H15541" t="s">
        <v>2943</v>
      </c>
      <c r="I15541" s="2" cm="1">
        <f t="array" ref="I1554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5541" s="2">
        <v>0.92500000000000004</v>
      </c>
      <c r="K15541" s="19" t="s">
        <v>2942</v>
      </c>
    </row>
    <row r="15542" spans="2:11" hidden="1" x14ac:dyDescent="0.2">
      <c r="B15542" t="s">
        <v>2980</v>
      </c>
      <c r="C15542" t="s">
        <v>156</v>
      </c>
      <c r="D15542" t="s">
        <v>15</v>
      </c>
      <c r="E15542">
        <v>2021</v>
      </c>
      <c r="F15542">
        <v>11</v>
      </c>
      <c r="G15542" s="3" t="s">
        <v>129</v>
      </c>
      <c r="H15542" t="s">
        <v>2943</v>
      </c>
      <c r="I15542" s="2" cm="1">
        <f t="array" ref="I1554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5542" s="2">
        <v>0.93</v>
      </c>
      <c r="K15542" s="19" t="s">
        <v>2942</v>
      </c>
    </row>
    <row r="15543" spans="2:11" hidden="1" x14ac:dyDescent="0.2">
      <c r="B15543" t="s">
        <v>2980</v>
      </c>
      <c r="C15543" t="s">
        <v>156</v>
      </c>
      <c r="D15543" t="s">
        <v>15</v>
      </c>
      <c r="E15543">
        <v>2021</v>
      </c>
      <c r="F15543">
        <v>12</v>
      </c>
      <c r="G15543" s="3" t="s">
        <v>130</v>
      </c>
      <c r="H15543" t="s">
        <v>2943</v>
      </c>
      <c r="I15543" s="2" cm="1">
        <f t="array" ref="I1554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5543" s="2">
        <v>0.9</v>
      </c>
      <c r="K15543" s="19" t="s">
        <v>2942</v>
      </c>
    </row>
    <row r="15544" spans="2:11" hidden="1" x14ac:dyDescent="0.2">
      <c r="B15544" t="s">
        <v>2980</v>
      </c>
      <c r="C15544" t="s">
        <v>156</v>
      </c>
      <c r="D15544" t="s">
        <v>15</v>
      </c>
      <c r="E15544">
        <v>2022</v>
      </c>
      <c r="F15544">
        <v>1</v>
      </c>
      <c r="G15544" s="3" t="s">
        <v>131</v>
      </c>
      <c r="H15544" t="s">
        <v>2943</v>
      </c>
      <c r="I15544" s="2" cm="1">
        <f t="array" ref="I1554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544" s="2">
        <v>0.9</v>
      </c>
      <c r="K15544" s="19" t="s">
        <v>2942</v>
      </c>
    </row>
    <row r="15545" spans="2:11" hidden="1" x14ac:dyDescent="0.2">
      <c r="B15545" t="s">
        <v>2980</v>
      </c>
      <c r="C15545" t="s">
        <v>156</v>
      </c>
      <c r="D15545" t="s">
        <v>15</v>
      </c>
      <c r="E15545">
        <v>2022</v>
      </c>
      <c r="F15545">
        <v>2</v>
      </c>
      <c r="G15545" s="3" t="s">
        <v>132</v>
      </c>
      <c r="H15545" t="s">
        <v>2943</v>
      </c>
      <c r="I15545" s="2" cm="1">
        <f t="array" ref="I1554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5545" s="2">
        <v>0.91</v>
      </c>
      <c r="K15545" s="19" t="s">
        <v>2942</v>
      </c>
    </row>
    <row r="15546" spans="2:11" hidden="1" x14ac:dyDescent="0.2">
      <c r="B15546" t="s">
        <v>2980</v>
      </c>
      <c r="C15546" t="s">
        <v>156</v>
      </c>
      <c r="D15546" t="s">
        <v>15</v>
      </c>
      <c r="E15546">
        <v>2022</v>
      </c>
      <c r="F15546">
        <v>3</v>
      </c>
      <c r="G15546" s="3" t="s">
        <v>133</v>
      </c>
      <c r="H15546" t="s">
        <v>2943</v>
      </c>
      <c r="I15546" s="2" cm="1">
        <f t="array" ref="I1554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5546" s="2">
        <v>0.95000000000000007</v>
      </c>
      <c r="K15546" s="19" t="s">
        <v>2942</v>
      </c>
    </row>
    <row r="15547" spans="2:11" hidden="1" x14ac:dyDescent="0.2">
      <c r="B15547" t="s">
        <v>2980</v>
      </c>
      <c r="C15547" t="s">
        <v>156</v>
      </c>
      <c r="D15547" t="s">
        <v>15</v>
      </c>
      <c r="E15547">
        <v>2022</v>
      </c>
      <c r="F15547">
        <v>4</v>
      </c>
      <c r="G15547" s="3" t="s">
        <v>134</v>
      </c>
      <c r="H15547" t="s">
        <v>2943</v>
      </c>
      <c r="I15547" s="2" cm="1">
        <f t="array" ref="I1554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5547" s="2">
        <v>0.94000000000000006</v>
      </c>
      <c r="K15547" s="19" t="s">
        <v>2942</v>
      </c>
    </row>
    <row r="15548" spans="2:11" hidden="1" x14ac:dyDescent="0.2">
      <c r="B15548" t="s">
        <v>2980</v>
      </c>
      <c r="C15548" t="s">
        <v>156</v>
      </c>
      <c r="D15548" t="s">
        <v>15</v>
      </c>
      <c r="E15548">
        <v>2022</v>
      </c>
      <c r="F15548">
        <v>5</v>
      </c>
      <c r="G15548" s="3" t="s">
        <v>135</v>
      </c>
      <c r="H15548" t="s">
        <v>2943</v>
      </c>
      <c r="I15548" s="2" cm="1">
        <f t="array" ref="I1554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5548" s="2">
        <v>0.94000000000000006</v>
      </c>
      <c r="K15548" s="19" t="s">
        <v>2942</v>
      </c>
    </row>
    <row r="15549" spans="2:11" hidden="1" x14ac:dyDescent="0.2">
      <c r="B15549" t="s">
        <v>2980</v>
      </c>
      <c r="C15549" t="s">
        <v>156</v>
      </c>
      <c r="D15549" t="s">
        <v>15</v>
      </c>
      <c r="E15549">
        <v>2022</v>
      </c>
      <c r="F15549">
        <v>6</v>
      </c>
      <c r="G15549" s="3" t="s">
        <v>136</v>
      </c>
      <c r="H15549" t="s">
        <v>2943</v>
      </c>
      <c r="I15549" s="2" cm="1">
        <f t="array" ref="I1554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5549" s="2">
        <v>0.94500000000000006</v>
      </c>
      <c r="K15549" s="19" t="s">
        <v>2942</v>
      </c>
    </row>
    <row r="15550" spans="2:11" hidden="1" x14ac:dyDescent="0.2">
      <c r="B15550" t="s">
        <v>2980</v>
      </c>
      <c r="C15550" t="s">
        <v>156</v>
      </c>
      <c r="D15550" t="s">
        <v>15</v>
      </c>
      <c r="E15550">
        <v>2022</v>
      </c>
      <c r="F15550">
        <v>7</v>
      </c>
      <c r="G15550" s="3" t="s">
        <v>137</v>
      </c>
      <c r="H15550" t="s">
        <v>2943</v>
      </c>
      <c r="I15550" s="2" cm="1">
        <f t="array" ref="I1555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550" s="2">
        <v>0.93500000000000005</v>
      </c>
      <c r="K15550" s="19" t="s">
        <v>2942</v>
      </c>
    </row>
    <row r="15551" spans="2:11" hidden="1" x14ac:dyDescent="0.2">
      <c r="B15551" t="s">
        <v>2980</v>
      </c>
      <c r="C15551" t="s">
        <v>156</v>
      </c>
      <c r="D15551" t="s">
        <v>15</v>
      </c>
      <c r="E15551">
        <v>2022</v>
      </c>
      <c r="F15551">
        <v>8</v>
      </c>
      <c r="G15551" s="3" t="s">
        <v>138</v>
      </c>
      <c r="H15551" t="s">
        <v>2943</v>
      </c>
      <c r="I15551" s="2" cm="1">
        <f t="array" ref="I1555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551" s="2">
        <v>0.93</v>
      </c>
      <c r="K15551" s="19" t="s">
        <v>2942</v>
      </c>
    </row>
    <row r="15552" spans="2:11" hidden="1" x14ac:dyDescent="0.2">
      <c r="B15552" t="s">
        <v>2980</v>
      </c>
      <c r="C15552" t="s">
        <v>156</v>
      </c>
      <c r="D15552" t="s">
        <v>15</v>
      </c>
      <c r="E15552">
        <v>2022</v>
      </c>
      <c r="F15552">
        <v>9</v>
      </c>
      <c r="G15552" s="3" t="s">
        <v>139</v>
      </c>
      <c r="H15552" t="s">
        <v>2943</v>
      </c>
      <c r="I15552" s="2" cm="1">
        <f t="array" ref="I1555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552" s="2">
        <v>0.92500000000000004</v>
      </c>
      <c r="K15552" s="19" t="s">
        <v>2942</v>
      </c>
    </row>
    <row r="15553" spans="2:11" hidden="1" x14ac:dyDescent="0.2">
      <c r="B15553" t="s">
        <v>2980</v>
      </c>
      <c r="C15553" t="s">
        <v>156</v>
      </c>
      <c r="D15553" t="s">
        <v>15</v>
      </c>
      <c r="E15553">
        <v>2022</v>
      </c>
      <c r="F15553">
        <v>10</v>
      </c>
      <c r="G15553" s="3" t="s">
        <v>140</v>
      </c>
      <c r="H15553" t="s">
        <v>2943</v>
      </c>
      <c r="I15553" s="2" cm="1">
        <f t="array" ref="I1555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5553" s="2">
        <v>0.92500000000000004</v>
      </c>
      <c r="K15553" s="19" t="s">
        <v>2942</v>
      </c>
    </row>
    <row r="15554" spans="2:11" hidden="1" x14ac:dyDescent="0.2">
      <c r="B15554" t="s">
        <v>2980</v>
      </c>
      <c r="C15554" t="s">
        <v>156</v>
      </c>
      <c r="D15554" t="s">
        <v>15</v>
      </c>
      <c r="E15554">
        <v>2022</v>
      </c>
      <c r="F15554">
        <v>11</v>
      </c>
      <c r="G15554" s="3" t="s">
        <v>141</v>
      </c>
      <c r="H15554" t="s">
        <v>2943</v>
      </c>
      <c r="I15554" s="2" cm="1">
        <f t="array" ref="I1555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554" s="2">
        <v>0.93</v>
      </c>
      <c r="K15554" s="19" t="s">
        <v>2942</v>
      </c>
    </row>
    <row r="15555" spans="2:11" hidden="1" x14ac:dyDescent="0.2">
      <c r="B15555" t="s">
        <v>2980</v>
      </c>
      <c r="C15555" t="s">
        <v>156</v>
      </c>
      <c r="D15555" t="s">
        <v>15</v>
      </c>
      <c r="E15555">
        <v>2022</v>
      </c>
      <c r="F15555">
        <v>12</v>
      </c>
      <c r="G15555" s="3" t="s">
        <v>142</v>
      </c>
      <c r="H15555" t="s">
        <v>2943</v>
      </c>
      <c r="I15555" s="2" cm="1">
        <f t="array" ref="I1555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5555" s="2">
        <v>0.94000000000000006</v>
      </c>
      <c r="K15555" s="19" t="s">
        <v>2942</v>
      </c>
    </row>
    <row r="15556" spans="2:11" hidden="1" x14ac:dyDescent="0.2">
      <c r="B15556" t="s">
        <v>2979</v>
      </c>
      <c r="C15556" t="s">
        <v>16</v>
      </c>
      <c r="D15556" t="s">
        <v>7</v>
      </c>
      <c r="E15556">
        <v>2021</v>
      </c>
      <c r="F15556">
        <v>7</v>
      </c>
      <c r="G15556" s="3" t="s">
        <v>125</v>
      </c>
      <c r="H15556" t="s">
        <v>2943</v>
      </c>
      <c r="I15556" s="2" cm="1">
        <f t="array" ref="I15556">SUMPRODUCT(Actuals[Price '[USD'] per UOM], --(Actuals[Commodity] = Consolidated[[#This Row],[Commodity]]), --(Actuals[Region] = "APMKTS"), --(Actuals[Year Month] = Consolidated[[#This Row],[Year.Month]]))</f>
        <v>0.38800000000000001</v>
      </c>
      <c r="J15556" s="2">
        <v>0.52579710000000002</v>
      </c>
      <c r="K15556" s="19" t="s">
        <v>2942</v>
      </c>
    </row>
    <row r="15557" spans="2:11" hidden="1" x14ac:dyDescent="0.2">
      <c r="B15557" t="s">
        <v>2979</v>
      </c>
      <c r="C15557" t="s">
        <v>16</v>
      </c>
      <c r="D15557" t="s">
        <v>7</v>
      </c>
      <c r="E15557">
        <v>2021</v>
      </c>
      <c r="F15557">
        <v>8</v>
      </c>
      <c r="G15557" s="3" t="s">
        <v>126</v>
      </c>
      <c r="H15557" t="s">
        <v>2943</v>
      </c>
      <c r="I15557" s="2" cm="1">
        <f t="array" ref="I15557">SUMPRODUCT(Actuals[Price '[USD'] per UOM], --(Actuals[Commodity] = Consolidated[[#This Row],[Commodity]]), --(Actuals[Region] = "APMKTS"), --(Actuals[Year Month] = Consolidated[[#This Row],[Year.Month]]))</f>
        <v>0.38800000000000001</v>
      </c>
      <c r="J15557" s="2">
        <v>0.52579710000000002</v>
      </c>
      <c r="K15557" s="19" t="s">
        <v>2942</v>
      </c>
    </row>
    <row r="15558" spans="2:11" hidden="1" x14ac:dyDescent="0.2">
      <c r="B15558" t="s">
        <v>2979</v>
      </c>
      <c r="C15558" t="s">
        <v>16</v>
      </c>
      <c r="D15558" t="s">
        <v>7</v>
      </c>
      <c r="E15558">
        <v>2021</v>
      </c>
      <c r="F15558">
        <v>9</v>
      </c>
      <c r="G15558" s="3" t="s">
        <v>127</v>
      </c>
      <c r="H15558" t="s">
        <v>2943</v>
      </c>
      <c r="I15558" s="2" cm="1">
        <f t="array" ref="I15558">SUMPRODUCT(Actuals[Price '[USD'] per UOM], --(Actuals[Commodity] = Consolidated[[#This Row],[Commodity]]), --(Actuals[Region] = "APMKTS"), --(Actuals[Year Month] = Consolidated[[#This Row],[Year.Month]]))</f>
        <v>0.38800000000000001</v>
      </c>
      <c r="J15558" s="2">
        <v>0.52579710000000002</v>
      </c>
      <c r="K15558" s="19" t="s">
        <v>2942</v>
      </c>
    </row>
    <row r="15559" spans="2:11" hidden="1" x14ac:dyDescent="0.2">
      <c r="B15559" t="s">
        <v>2979</v>
      </c>
      <c r="C15559" t="s">
        <v>16</v>
      </c>
      <c r="D15559" t="s">
        <v>7</v>
      </c>
      <c r="E15559">
        <v>2021</v>
      </c>
      <c r="F15559">
        <v>10</v>
      </c>
      <c r="G15559" s="3" t="s">
        <v>128</v>
      </c>
      <c r="H15559" t="s">
        <v>2943</v>
      </c>
      <c r="I15559" s="2" cm="1">
        <f t="array" ref="I15559">SUMPRODUCT(Actuals[Price '[USD'] per UOM], --(Actuals[Commodity] = Consolidated[[#This Row],[Commodity]]), --(Actuals[Region] = "APMKTS"), --(Actuals[Year Month] = Consolidated[[#This Row],[Year.Month]]))</f>
        <v>0.53500000000000003</v>
      </c>
      <c r="J15559" s="2">
        <v>0.52579710000000002</v>
      </c>
      <c r="K15559" s="19" t="s">
        <v>2942</v>
      </c>
    </row>
    <row r="15560" spans="2:11" hidden="1" x14ac:dyDescent="0.2">
      <c r="B15560" t="s">
        <v>2979</v>
      </c>
      <c r="C15560" t="s">
        <v>16</v>
      </c>
      <c r="D15560" t="s">
        <v>7</v>
      </c>
      <c r="E15560">
        <v>2021</v>
      </c>
      <c r="F15560">
        <v>11</v>
      </c>
      <c r="G15560" s="3" t="s">
        <v>129</v>
      </c>
      <c r="H15560" t="s">
        <v>2943</v>
      </c>
      <c r="I15560" s="2" cm="1">
        <f t="array" ref="I15560">SUMPRODUCT(Actuals[Price '[USD'] per UOM], --(Actuals[Commodity] = Consolidated[[#This Row],[Commodity]]), --(Actuals[Region] = "APMKTS"), --(Actuals[Year Month] = Consolidated[[#This Row],[Year.Month]]))</f>
        <v>0.54800000000000004</v>
      </c>
      <c r="J15560" s="2">
        <v>0.52579710000000002</v>
      </c>
      <c r="K15560" s="19" t="s">
        <v>2942</v>
      </c>
    </row>
    <row r="15561" spans="2:11" hidden="1" x14ac:dyDescent="0.2">
      <c r="B15561" t="s">
        <v>2979</v>
      </c>
      <c r="C15561" t="s">
        <v>16</v>
      </c>
      <c r="D15561" t="s">
        <v>7</v>
      </c>
      <c r="E15561">
        <v>2021</v>
      </c>
      <c r="F15561">
        <v>12</v>
      </c>
      <c r="G15561" s="3" t="s">
        <v>130</v>
      </c>
      <c r="H15561" t="s">
        <v>2943</v>
      </c>
      <c r="I15561" s="2" cm="1">
        <f t="array" ref="I15561">SUMPRODUCT(Actuals[Price '[USD'] per UOM], --(Actuals[Commodity] = Consolidated[[#This Row],[Commodity]]), --(Actuals[Region] = "APMKTS"), --(Actuals[Year Month] = Consolidated[[#This Row],[Year.Month]]))</f>
        <v>0.54800000000000004</v>
      </c>
      <c r="J15561" s="2">
        <v>0.52579710000000002</v>
      </c>
      <c r="K15561" s="19" t="s">
        <v>2942</v>
      </c>
    </row>
    <row r="15562" spans="2:11" hidden="1" x14ac:dyDescent="0.2">
      <c r="B15562" t="s">
        <v>2979</v>
      </c>
      <c r="C15562" t="s">
        <v>16</v>
      </c>
      <c r="D15562" t="s">
        <v>7</v>
      </c>
      <c r="E15562">
        <v>2022</v>
      </c>
      <c r="F15562">
        <v>1</v>
      </c>
      <c r="G15562" s="3" t="s">
        <v>131</v>
      </c>
      <c r="H15562" t="s">
        <v>2943</v>
      </c>
      <c r="I15562" s="2" cm="1">
        <f t="array" ref="I15562">SUMPRODUCT(Actuals[Price '[USD'] per UOM], --(Actuals[Commodity] = Consolidated[[#This Row],[Commodity]]), --(Actuals[Region] = "APMKTS"), --(Actuals[Year Month] = Consolidated[[#This Row],[Year.Month]]))</f>
        <v>0.68899999999999995</v>
      </c>
      <c r="J15562" s="2">
        <v>0.52579710000000002</v>
      </c>
      <c r="K15562" s="19" t="s">
        <v>2942</v>
      </c>
    </row>
    <row r="15563" spans="2:11" hidden="1" x14ac:dyDescent="0.2">
      <c r="B15563" t="s">
        <v>2979</v>
      </c>
      <c r="C15563" t="s">
        <v>16</v>
      </c>
      <c r="D15563" t="s">
        <v>7</v>
      </c>
      <c r="E15563">
        <v>2022</v>
      </c>
      <c r="F15563">
        <v>2</v>
      </c>
      <c r="G15563" s="3" t="s">
        <v>132</v>
      </c>
      <c r="H15563" t="s">
        <v>2943</v>
      </c>
      <c r="I15563" s="2" cm="1">
        <f t="array" ref="I15563">SUMPRODUCT(Actuals[Price '[USD'] per UOM], --(Actuals[Commodity] = Consolidated[[#This Row],[Commodity]]), --(Actuals[Region] = "APMKTS"), --(Actuals[Year Month] = Consolidated[[#This Row],[Year.Month]]))</f>
        <v>0.68899999999999995</v>
      </c>
      <c r="J15563" s="2">
        <v>0.52579710000000002</v>
      </c>
      <c r="K15563" s="19" t="s">
        <v>2942</v>
      </c>
    </row>
    <row r="15564" spans="2:11" hidden="1" x14ac:dyDescent="0.2">
      <c r="B15564" t="s">
        <v>2979</v>
      </c>
      <c r="C15564" t="s">
        <v>16</v>
      </c>
      <c r="D15564" t="s">
        <v>7</v>
      </c>
      <c r="E15564">
        <v>2022</v>
      </c>
      <c r="F15564">
        <v>3</v>
      </c>
      <c r="G15564" s="3" t="s">
        <v>133</v>
      </c>
      <c r="H15564" t="s">
        <v>2943</v>
      </c>
      <c r="I15564" s="2" cm="1">
        <f t="array" ref="I15564">SUMPRODUCT(Actuals[Price '[USD'] per UOM], --(Actuals[Commodity] = Consolidated[[#This Row],[Commodity]]), --(Actuals[Region] = "APMKTS"), --(Actuals[Year Month] = Consolidated[[#This Row],[Year.Month]]))</f>
        <v>0.68899999999999995</v>
      </c>
      <c r="J15564" s="2">
        <v>0.52579710000000002</v>
      </c>
      <c r="K15564" s="19" t="s">
        <v>2942</v>
      </c>
    </row>
    <row r="15565" spans="2:11" hidden="1" x14ac:dyDescent="0.2">
      <c r="B15565" t="s">
        <v>2979</v>
      </c>
      <c r="C15565" t="s">
        <v>16</v>
      </c>
      <c r="D15565" t="s">
        <v>7</v>
      </c>
      <c r="E15565">
        <v>2022</v>
      </c>
      <c r="F15565">
        <v>4</v>
      </c>
      <c r="G15565" s="3" t="s">
        <v>134</v>
      </c>
      <c r="H15565" t="s">
        <v>2943</v>
      </c>
      <c r="I15565" s="2" cm="1">
        <f t="array" ref="I15565">SUMPRODUCT(Actuals[Price '[USD'] per UOM], --(Actuals[Commodity] = Consolidated[[#This Row],[Commodity]]), --(Actuals[Region] = "APMKTS"), --(Actuals[Year Month] = Consolidated[[#This Row],[Year.Month]]))</f>
        <v>0.80400000000000005</v>
      </c>
      <c r="J15565" s="2">
        <v>0.52579710000000002</v>
      </c>
      <c r="K15565" s="19" t="s">
        <v>2942</v>
      </c>
    </row>
    <row r="15566" spans="2:11" hidden="1" x14ac:dyDescent="0.2">
      <c r="B15566" t="s">
        <v>2979</v>
      </c>
      <c r="C15566" t="s">
        <v>16</v>
      </c>
      <c r="D15566" t="s">
        <v>7</v>
      </c>
      <c r="E15566">
        <v>2022</v>
      </c>
      <c r="F15566">
        <v>5</v>
      </c>
      <c r="G15566" s="3" t="s">
        <v>135</v>
      </c>
      <c r="H15566" t="s">
        <v>2943</v>
      </c>
      <c r="I15566" s="2" cm="1">
        <f t="array" ref="I15566">SUMPRODUCT(Actuals[Price '[USD'] per UOM], --(Actuals[Commodity] = Consolidated[[#This Row],[Commodity]]), --(Actuals[Region] = "APMKTS"), --(Actuals[Year Month] = Consolidated[[#This Row],[Year.Month]]))</f>
        <v>0.80400000000000005</v>
      </c>
      <c r="J15566" s="2">
        <v>0.52579710000000002</v>
      </c>
      <c r="K15566" s="19" t="s">
        <v>2942</v>
      </c>
    </row>
    <row r="15567" spans="2:11" hidden="1" x14ac:dyDescent="0.2">
      <c r="B15567" t="s">
        <v>2979</v>
      </c>
      <c r="C15567" t="s">
        <v>16</v>
      </c>
      <c r="D15567" t="s">
        <v>7</v>
      </c>
      <c r="E15567">
        <v>2022</v>
      </c>
      <c r="F15567">
        <v>6</v>
      </c>
      <c r="G15567" s="3" t="s">
        <v>136</v>
      </c>
      <c r="H15567" t="s">
        <v>2943</v>
      </c>
      <c r="I15567" s="2" cm="1">
        <f t="array" ref="I15567">SUMPRODUCT(Actuals[Price '[USD'] per UOM], --(Actuals[Commodity] = Consolidated[[#This Row],[Commodity]]), --(Actuals[Region] = "APMKTS"), --(Actuals[Year Month] = Consolidated[[#This Row],[Year.Month]]))</f>
        <v>0.80400000000000005</v>
      </c>
      <c r="J15567" s="2">
        <v>0.52579710000000002</v>
      </c>
      <c r="K15567" s="19" t="s">
        <v>2942</v>
      </c>
    </row>
    <row r="15568" spans="2:11" hidden="1" x14ac:dyDescent="0.2">
      <c r="B15568" t="s">
        <v>2979</v>
      </c>
      <c r="C15568" t="s">
        <v>16</v>
      </c>
      <c r="D15568" t="s">
        <v>7</v>
      </c>
      <c r="E15568">
        <v>2022</v>
      </c>
      <c r="F15568">
        <v>7</v>
      </c>
      <c r="G15568" s="3" t="s">
        <v>137</v>
      </c>
      <c r="H15568" t="s">
        <v>2943</v>
      </c>
      <c r="I15568" s="2" cm="1">
        <f t="array" ref="I15568">SUMPRODUCT(Actuals[Price '[USD'] per UOM], --(Actuals[Commodity] = Consolidated[[#This Row],[Commodity]]), --(Actuals[Region] = "APMKTS"), --(Actuals[Year Month] = Consolidated[[#This Row],[Year.Month]]))</f>
        <v>1.0349999999999999</v>
      </c>
      <c r="J15568" s="2">
        <v>0.52579710000000002</v>
      </c>
      <c r="K15568" s="19" t="s">
        <v>2942</v>
      </c>
    </row>
    <row r="15569" spans="2:11" hidden="1" x14ac:dyDescent="0.2">
      <c r="B15569" t="s">
        <v>2979</v>
      </c>
      <c r="C15569" t="s">
        <v>16</v>
      </c>
      <c r="D15569" t="s">
        <v>7</v>
      </c>
      <c r="E15569">
        <v>2022</v>
      </c>
      <c r="F15569">
        <v>8</v>
      </c>
      <c r="G15569" s="3" t="s">
        <v>138</v>
      </c>
      <c r="H15569" t="s">
        <v>2943</v>
      </c>
      <c r="I15569" s="2" cm="1">
        <f t="array" ref="I15569">SUMPRODUCT(Actuals[Price '[USD'] per UOM], --(Actuals[Commodity] = Consolidated[[#This Row],[Commodity]]), --(Actuals[Region] = "APMKTS"), --(Actuals[Year Month] = Consolidated[[#This Row],[Year.Month]]))</f>
        <v>1.0349999999999999</v>
      </c>
      <c r="J15569" s="2">
        <v>0.52579710000000002</v>
      </c>
      <c r="K15569" s="19" t="s">
        <v>2942</v>
      </c>
    </row>
    <row r="15570" spans="2:11" hidden="1" x14ac:dyDescent="0.2">
      <c r="B15570" t="s">
        <v>2979</v>
      </c>
      <c r="C15570" t="s">
        <v>16</v>
      </c>
      <c r="D15570" t="s">
        <v>7</v>
      </c>
      <c r="E15570">
        <v>2022</v>
      </c>
      <c r="F15570">
        <v>9</v>
      </c>
      <c r="G15570" s="3" t="s">
        <v>139</v>
      </c>
      <c r="H15570" t="s">
        <v>2943</v>
      </c>
      <c r="I15570" s="2" cm="1">
        <f t="array" ref="I15570">SUMPRODUCT(Actuals[Price '[USD'] per UOM], --(Actuals[Commodity] = Consolidated[[#This Row],[Commodity]]), --(Actuals[Region] = "APMKTS"), --(Actuals[Year Month] = Consolidated[[#This Row],[Year.Month]]))</f>
        <v>1.0349999999999999</v>
      </c>
      <c r="J15570" s="2">
        <v>0.52579710000000002</v>
      </c>
      <c r="K15570" s="19" t="s">
        <v>2942</v>
      </c>
    </row>
    <row r="15571" spans="2:11" hidden="1" x14ac:dyDescent="0.2">
      <c r="B15571" t="s">
        <v>2979</v>
      </c>
      <c r="C15571" t="s">
        <v>16</v>
      </c>
      <c r="D15571" t="s">
        <v>7</v>
      </c>
      <c r="E15571">
        <v>2022</v>
      </c>
      <c r="F15571">
        <v>10</v>
      </c>
      <c r="G15571" s="3" t="s">
        <v>140</v>
      </c>
      <c r="H15571" t="s">
        <v>2943</v>
      </c>
      <c r="I15571" s="2" cm="1">
        <f t="array" ref="I15571">SUMPRODUCT(Actuals[Price '[USD'] per UOM], --(Actuals[Commodity] = Consolidated[[#This Row],[Commodity]]), --(Actuals[Region] = "APMKTS"), --(Actuals[Year Month] = Consolidated[[#This Row],[Year.Month]]))</f>
        <v>1.036</v>
      </c>
      <c r="J15571" s="2">
        <v>0.52579710000000002</v>
      </c>
      <c r="K15571" s="19" t="s">
        <v>2942</v>
      </c>
    </row>
    <row r="15572" spans="2:11" hidden="1" x14ac:dyDescent="0.2">
      <c r="B15572" t="s">
        <v>2979</v>
      </c>
      <c r="C15572" t="s">
        <v>16</v>
      </c>
      <c r="D15572" t="s">
        <v>7</v>
      </c>
      <c r="E15572">
        <v>2022</v>
      </c>
      <c r="F15572">
        <v>11</v>
      </c>
      <c r="G15572" s="3" t="s">
        <v>141</v>
      </c>
      <c r="H15572" t="s">
        <v>2943</v>
      </c>
      <c r="I15572" s="2" cm="1">
        <f t="array" ref="I15572">SUMPRODUCT(Actuals[Price '[USD'] per UOM], --(Actuals[Commodity] = Consolidated[[#This Row],[Commodity]]), --(Actuals[Region] = "APMKTS"), --(Actuals[Year Month] = Consolidated[[#This Row],[Year.Month]]))</f>
        <v>1.036</v>
      </c>
      <c r="J15572" s="2">
        <v>0.52579710000000002</v>
      </c>
      <c r="K15572" s="19" t="s">
        <v>2942</v>
      </c>
    </row>
    <row r="15573" spans="2:11" hidden="1" x14ac:dyDescent="0.2">
      <c r="B15573" t="s">
        <v>2979</v>
      </c>
      <c r="C15573" t="s">
        <v>16</v>
      </c>
      <c r="D15573" t="s">
        <v>7</v>
      </c>
      <c r="E15573">
        <v>2022</v>
      </c>
      <c r="F15573">
        <v>12</v>
      </c>
      <c r="G15573" s="3" t="s">
        <v>142</v>
      </c>
      <c r="H15573" t="s">
        <v>2943</v>
      </c>
      <c r="I15573" s="2" cm="1">
        <f t="array" ref="I15573">SUMPRODUCT(Actuals[Price '[USD'] per UOM], --(Actuals[Commodity] = Consolidated[[#This Row],[Commodity]]), --(Actuals[Region] = "APMKTS"), --(Actuals[Year Month] = Consolidated[[#This Row],[Year.Month]]))</f>
        <v>1.036</v>
      </c>
      <c r="J15573" s="2">
        <v>0.52579710000000002</v>
      </c>
      <c r="K15573" s="19" t="s">
        <v>2942</v>
      </c>
    </row>
    <row r="15574" spans="2:11" hidden="1" x14ac:dyDescent="0.2">
      <c r="B15574" t="s">
        <v>2979</v>
      </c>
      <c r="C15574" t="s">
        <v>2982</v>
      </c>
      <c r="D15574" t="s">
        <v>17</v>
      </c>
      <c r="E15574">
        <v>2021</v>
      </c>
      <c r="F15574">
        <v>7</v>
      </c>
      <c r="G15574" s="3" t="s">
        <v>125</v>
      </c>
      <c r="H15574" t="s">
        <v>2943</v>
      </c>
      <c r="I15574" s="2" cm="1">
        <f t="array" ref="I15574">SUMPRODUCT(CHLWEP3057[Value], --(CHLWEP3057[Year] = Consolidated[[#This Row],[Year]]), --(CHLWEP3057[Month] = Consolidated[[#This Row],[Month]]))</f>
        <v>0.20699999999999999</v>
      </c>
      <c r="J15574" s="2">
        <v>0.20693779904306223</v>
      </c>
      <c r="K15574" s="19" t="s">
        <v>2942</v>
      </c>
    </row>
    <row r="15575" spans="2:11" hidden="1" x14ac:dyDescent="0.2">
      <c r="B15575" t="s">
        <v>2979</v>
      </c>
      <c r="C15575" t="s">
        <v>2982</v>
      </c>
      <c r="D15575" t="s">
        <v>17</v>
      </c>
      <c r="E15575">
        <v>2021</v>
      </c>
      <c r="F15575">
        <v>8</v>
      </c>
      <c r="G15575" s="3" t="s">
        <v>126</v>
      </c>
      <c r="H15575" t="s">
        <v>2943</v>
      </c>
      <c r="I15575" s="2" cm="1">
        <f t="array" ref="I15575">SUMPRODUCT(CHLWEP3057[Value], --(CHLWEP3057[Year] = Consolidated[[#This Row],[Year]]), --(CHLWEP3057[Month] = Consolidated[[#This Row],[Month]]))</f>
        <v>0.20699999999999999</v>
      </c>
      <c r="J15575" s="2">
        <v>0.20693779904306223</v>
      </c>
      <c r="K15575" s="19" t="s">
        <v>2942</v>
      </c>
    </row>
    <row r="15576" spans="2:11" hidden="1" x14ac:dyDescent="0.2">
      <c r="B15576" t="s">
        <v>2979</v>
      </c>
      <c r="C15576" t="s">
        <v>2982</v>
      </c>
      <c r="D15576" t="s">
        <v>17</v>
      </c>
      <c r="E15576">
        <v>2021</v>
      </c>
      <c r="F15576">
        <v>9</v>
      </c>
      <c r="G15576" s="3" t="s">
        <v>127</v>
      </c>
      <c r="H15576" t="s">
        <v>2943</v>
      </c>
      <c r="I15576" s="2" cm="1">
        <f t="array" ref="I15576">SUMPRODUCT(CHLWEP3057[Value], --(CHLWEP3057[Year] = Consolidated[[#This Row],[Year]]), --(CHLWEP3057[Month] = Consolidated[[#This Row],[Month]]))</f>
        <v>0.20699999999999999</v>
      </c>
      <c r="J15576" s="2">
        <v>0.20693779904306223</v>
      </c>
      <c r="K15576" s="19" t="s">
        <v>2942</v>
      </c>
    </row>
    <row r="15577" spans="2:11" hidden="1" x14ac:dyDescent="0.2">
      <c r="B15577" t="s">
        <v>2979</v>
      </c>
      <c r="C15577" t="s">
        <v>2982</v>
      </c>
      <c r="D15577" t="s">
        <v>17</v>
      </c>
      <c r="E15577">
        <v>2021</v>
      </c>
      <c r="F15577">
        <v>10</v>
      </c>
      <c r="G15577" s="3" t="s">
        <v>128</v>
      </c>
      <c r="H15577" t="s">
        <v>2943</v>
      </c>
      <c r="I15577" s="2" cm="1">
        <f t="array" ref="I15577">SUMPRODUCT(CHLWEP3057[Value], --(CHLWEP3057[Year] = Consolidated[[#This Row],[Year]]), --(CHLWEP3057[Month] = Consolidated[[#This Row],[Month]]))</f>
        <v>0.20699999999999999</v>
      </c>
      <c r="J15577" s="2">
        <v>0.20693779904306223</v>
      </c>
      <c r="K15577" s="19" t="s">
        <v>2942</v>
      </c>
    </row>
    <row r="15578" spans="2:11" hidden="1" x14ac:dyDescent="0.2">
      <c r="B15578" t="s">
        <v>2979</v>
      </c>
      <c r="C15578" t="s">
        <v>2982</v>
      </c>
      <c r="D15578" t="s">
        <v>17</v>
      </c>
      <c r="E15578">
        <v>2021</v>
      </c>
      <c r="F15578">
        <v>11</v>
      </c>
      <c r="G15578" s="3" t="s">
        <v>129</v>
      </c>
      <c r="H15578" t="s">
        <v>2943</v>
      </c>
      <c r="I15578" s="2" cm="1">
        <f t="array" ref="I15578">SUMPRODUCT(CHLWEP3057[Value], --(CHLWEP3057[Year] = Consolidated[[#This Row],[Year]]), --(CHLWEP3057[Month] = Consolidated[[#This Row],[Month]]))</f>
        <v>0.20699999999999999</v>
      </c>
      <c r="J15578" s="2">
        <v>0.20693779904306223</v>
      </c>
      <c r="K15578" s="19" t="s">
        <v>2942</v>
      </c>
    </row>
    <row r="15579" spans="2:11" hidden="1" x14ac:dyDescent="0.2">
      <c r="B15579" t="s">
        <v>2979</v>
      </c>
      <c r="C15579" t="s">
        <v>2982</v>
      </c>
      <c r="D15579" t="s">
        <v>17</v>
      </c>
      <c r="E15579">
        <v>2021</v>
      </c>
      <c r="F15579">
        <v>12</v>
      </c>
      <c r="G15579" s="3" t="s">
        <v>130</v>
      </c>
      <c r="H15579" t="s">
        <v>2943</v>
      </c>
      <c r="I15579" s="2" cm="1">
        <f t="array" ref="I15579">SUMPRODUCT(CHLWEP3057[Value], --(CHLWEP3057[Year] = Consolidated[[#This Row],[Year]]), --(CHLWEP3057[Month] = Consolidated[[#This Row],[Month]]))</f>
        <v>0.20699999999999999</v>
      </c>
      <c r="J15579" s="2">
        <v>0.20693779904306223</v>
      </c>
      <c r="K15579" s="19" t="s">
        <v>2942</v>
      </c>
    </row>
    <row r="15580" spans="2:11" hidden="1" x14ac:dyDescent="0.2">
      <c r="B15580" t="s">
        <v>2979</v>
      </c>
      <c r="C15580" t="s">
        <v>2982</v>
      </c>
      <c r="D15580" t="s">
        <v>17</v>
      </c>
      <c r="E15580">
        <v>2022</v>
      </c>
      <c r="F15580">
        <v>1</v>
      </c>
      <c r="G15580" s="3" t="s">
        <v>131</v>
      </c>
      <c r="H15580" t="s">
        <v>2943</v>
      </c>
      <c r="I15580" s="2" cm="1">
        <f t="array" ref="I15580">SUMPRODUCT(CHLWEP3057[Value], --(CHLWEP3057[Year] = Consolidated[[#This Row],[Year]]), --(CHLWEP3057[Month] = Consolidated[[#This Row],[Month]]))</f>
        <v>0.20699999999999999</v>
      </c>
      <c r="J15580" s="2">
        <v>0.20693779904306223</v>
      </c>
      <c r="K15580" s="19" t="s">
        <v>2942</v>
      </c>
    </row>
    <row r="15581" spans="2:11" hidden="1" x14ac:dyDescent="0.2">
      <c r="B15581" t="s">
        <v>2979</v>
      </c>
      <c r="C15581" t="s">
        <v>2982</v>
      </c>
      <c r="D15581" t="s">
        <v>17</v>
      </c>
      <c r="E15581">
        <v>2022</v>
      </c>
      <c r="F15581">
        <v>2</v>
      </c>
      <c r="G15581" s="3" t="s">
        <v>132</v>
      </c>
      <c r="H15581" t="s">
        <v>2943</v>
      </c>
      <c r="I15581" s="2" cm="1">
        <f t="array" ref="I15581">SUMPRODUCT(CHLWEP3057[Value], --(CHLWEP3057[Year] = Consolidated[[#This Row],[Year]]), --(CHLWEP3057[Month] = Consolidated[[#This Row],[Month]]))</f>
        <v>0.20699999999999999</v>
      </c>
      <c r="J15581" s="2">
        <v>0.20693779904306223</v>
      </c>
      <c r="K15581" s="19" t="s">
        <v>2942</v>
      </c>
    </row>
    <row r="15582" spans="2:11" hidden="1" x14ac:dyDescent="0.2">
      <c r="B15582" t="s">
        <v>2979</v>
      </c>
      <c r="C15582" t="s">
        <v>2982</v>
      </c>
      <c r="D15582" t="s">
        <v>17</v>
      </c>
      <c r="E15582">
        <v>2022</v>
      </c>
      <c r="F15582">
        <v>3</v>
      </c>
      <c r="G15582" s="3" t="s">
        <v>133</v>
      </c>
      <c r="H15582" t="s">
        <v>2943</v>
      </c>
      <c r="I15582" s="2" cm="1">
        <f t="array" ref="I15582">SUMPRODUCT(CHLWEP3057[Value], --(CHLWEP3057[Year] = Consolidated[[#This Row],[Year]]), --(CHLWEP3057[Month] = Consolidated[[#This Row],[Month]]))</f>
        <v>0.20699999999999999</v>
      </c>
      <c r="J15582" s="2">
        <v>0.20693779904306223</v>
      </c>
      <c r="K15582" s="19" t="s">
        <v>2942</v>
      </c>
    </row>
    <row r="15583" spans="2:11" hidden="1" x14ac:dyDescent="0.2">
      <c r="B15583" t="s">
        <v>2979</v>
      </c>
      <c r="C15583" t="s">
        <v>2982</v>
      </c>
      <c r="D15583" t="s">
        <v>17</v>
      </c>
      <c r="E15583">
        <v>2022</v>
      </c>
      <c r="F15583">
        <v>4</v>
      </c>
      <c r="G15583" s="3" t="s">
        <v>134</v>
      </c>
      <c r="H15583" t="s">
        <v>2943</v>
      </c>
      <c r="I15583" s="2" cm="1">
        <f t="array" ref="I15583">SUMPRODUCT(CHLWEP3057[Value], --(CHLWEP3057[Year] = Consolidated[[#This Row],[Year]]), --(CHLWEP3057[Month] = Consolidated[[#This Row],[Month]]))</f>
        <v>0.20699999999999999</v>
      </c>
      <c r="J15583" s="2">
        <v>0.20693779904306223</v>
      </c>
      <c r="K15583" s="19" t="s">
        <v>2942</v>
      </c>
    </row>
    <row r="15584" spans="2:11" hidden="1" x14ac:dyDescent="0.2">
      <c r="B15584" t="s">
        <v>2979</v>
      </c>
      <c r="C15584" t="s">
        <v>2982</v>
      </c>
      <c r="D15584" t="s">
        <v>17</v>
      </c>
      <c r="E15584">
        <v>2022</v>
      </c>
      <c r="F15584">
        <v>5</v>
      </c>
      <c r="G15584" s="3" t="s">
        <v>135</v>
      </c>
      <c r="H15584" t="s">
        <v>2943</v>
      </c>
      <c r="I15584" s="2" cm="1">
        <f t="array" ref="I15584">SUMPRODUCT(CHLWEP3057[Value], --(CHLWEP3057[Year] = Consolidated[[#This Row],[Year]]), --(CHLWEP3057[Month] = Consolidated[[#This Row],[Month]]))</f>
        <v>0.20699999999999999</v>
      </c>
      <c r="J15584" s="2">
        <v>0.20693779904306223</v>
      </c>
      <c r="K15584" s="19" t="s">
        <v>2942</v>
      </c>
    </row>
    <row r="15585" spans="2:11" hidden="1" x14ac:dyDescent="0.2">
      <c r="B15585" t="s">
        <v>2979</v>
      </c>
      <c r="C15585" t="s">
        <v>2982</v>
      </c>
      <c r="D15585" t="s">
        <v>17</v>
      </c>
      <c r="E15585">
        <v>2022</v>
      </c>
      <c r="F15585">
        <v>6</v>
      </c>
      <c r="G15585" s="3" t="s">
        <v>136</v>
      </c>
      <c r="H15585" t="s">
        <v>2943</v>
      </c>
      <c r="I15585" s="2" cm="1">
        <f t="array" ref="I15585">SUMPRODUCT(CHLWEP3057[Value], --(CHLWEP3057[Year] = Consolidated[[#This Row],[Year]]), --(CHLWEP3057[Month] = Consolidated[[#This Row],[Month]]))</f>
        <v>0.20699999999999999</v>
      </c>
      <c r="J15585" s="2">
        <v>0.20693779904306223</v>
      </c>
      <c r="K15585" s="19" t="s">
        <v>2942</v>
      </c>
    </row>
    <row r="15586" spans="2:11" hidden="1" x14ac:dyDescent="0.2">
      <c r="B15586" t="s">
        <v>2979</v>
      </c>
      <c r="C15586" t="s">
        <v>2982</v>
      </c>
      <c r="D15586" t="s">
        <v>17</v>
      </c>
      <c r="E15586">
        <v>2022</v>
      </c>
      <c r="F15586">
        <v>7</v>
      </c>
      <c r="G15586" s="3" t="s">
        <v>137</v>
      </c>
      <c r="H15586" t="s">
        <v>2943</v>
      </c>
      <c r="I15586" s="2" cm="1">
        <f t="array" ref="I15586">SUMPRODUCT(CHLWEP3057[Value], --(CHLWEP3057[Year] = Consolidated[[#This Row],[Year]]), --(CHLWEP3057[Month] = Consolidated[[#This Row],[Month]]))</f>
        <v>0.20699999999999999</v>
      </c>
      <c r="J15586" s="2">
        <v>0.20693779904306223</v>
      </c>
      <c r="K15586" s="19" t="s">
        <v>2942</v>
      </c>
    </row>
    <row r="15587" spans="2:11" hidden="1" x14ac:dyDescent="0.2">
      <c r="B15587" t="s">
        <v>2979</v>
      </c>
      <c r="C15587" t="s">
        <v>2982</v>
      </c>
      <c r="D15587" t="s">
        <v>17</v>
      </c>
      <c r="E15587">
        <v>2022</v>
      </c>
      <c r="F15587">
        <v>8</v>
      </c>
      <c r="G15587" s="3" t="s">
        <v>138</v>
      </c>
      <c r="H15587" t="s">
        <v>2943</v>
      </c>
      <c r="I15587" s="2" cm="1">
        <f t="array" ref="I15587">SUMPRODUCT(CHLWEP3057[Value], --(CHLWEP3057[Year] = Consolidated[[#This Row],[Year]]), --(CHLWEP3057[Month] = Consolidated[[#This Row],[Month]]))</f>
        <v>0.20699999999999999</v>
      </c>
      <c r="J15587" s="2">
        <v>0.20693779904306223</v>
      </c>
      <c r="K15587" s="19" t="s">
        <v>2942</v>
      </c>
    </row>
    <row r="15588" spans="2:11" hidden="1" x14ac:dyDescent="0.2">
      <c r="B15588" t="s">
        <v>2979</v>
      </c>
      <c r="C15588" t="s">
        <v>2982</v>
      </c>
      <c r="D15588" t="s">
        <v>17</v>
      </c>
      <c r="E15588">
        <v>2022</v>
      </c>
      <c r="F15588">
        <v>9</v>
      </c>
      <c r="G15588" s="3" t="s">
        <v>139</v>
      </c>
      <c r="H15588" t="s">
        <v>2943</v>
      </c>
      <c r="I15588" s="2" cm="1">
        <f t="array" ref="I15588">SUMPRODUCT(CHLWEP3057[Value], --(CHLWEP3057[Year] = Consolidated[[#This Row],[Year]]), --(CHLWEP3057[Month] = Consolidated[[#This Row],[Month]]))</f>
        <v>0.20699999999999999</v>
      </c>
      <c r="J15588" s="2">
        <v>0.20693779904306223</v>
      </c>
      <c r="K15588" s="19" t="s">
        <v>2942</v>
      </c>
    </row>
    <row r="15589" spans="2:11" hidden="1" x14ac:dyDescent="0.2">
      <c r="B15589" t="s">
        <v>2979</v>
      </c>
      <c r="C15589" t="s">
        <v>2982</v>
      </c>
      <c r="D15589" t="s">
        <v>17</v>
      </c>
      <c r="E15589">
        <v>2022</v>
      </c>
      <c r="F15589">
        <v>10</v>
      </c>
      <c r="G15589" s="3" t="s">
        <v>140</v>
      </c>
      <c r="H15589" t="s">
        <v>2943</v>
      </c>
      <c r="I15589" s="2" cm="1">
        <f t="array" ref="I15589">SUMPRODUCT(CHLWEP3057[Value], --(CHLWEP3057[Year] = Consolidated[[#This Row],[Year]]), --(CHLWEP3057[Month] = Consolidated[[#This Row],[Month]]))</f>
        <v>0.20699999999999999</v>
      </c>
      <c r="J15589" s="2">
        <v>0.20693779904306223</v>
      </c>
      <c r="K15589" s="19" t="s">
        <v>2942</v>
      </c>
    </row>
    <row r="15590" spans="2:11" hidden="1" x14ac:dyDescent="0.2">
      <c r="B15590" t="s">
        <v>2979</v>
      </c>
      <c r="C15590" t="s">
        <v>2982</v>
      </c>
      <c r="D15590" t="s">
        <v>17</v>
      </c>
      <c r="E15590">
        <v>2022</v>
      </c>
      <c r="F15590">
        <v>11</v>
      </c>
      <c r="G15590" s="3" t="s">
        <v>141</v>
      </c>
      <c r="H15590" t="s">
        <v>2943</v>
      </c>
      <c r="I15590" s="2" cm="1">
        <f t="array" ref="I15590">SUMPRODUCT(CHLWEP3057[Value], --(CHLWEP3057[Year] = Consolidated[[#This Row],[Year]]), --(CHLWEP3057[Month] = Consolidated[[#This Row],[Month]]))</f>
        <v>0.20699999999999999</v>
      </c>
      <c r="J15590" s="2">
        <v>0.20693779904306223</v>
      </c>
      <c r="K15590" s="19" t="s">
        <v>2942</v>
      </c>
    </row>
    <row r="15591" spans="2:11" hidden="1" x14ac:dyDescent="0.2">
      <c r="B15591" t="s">
        <v>2979</v>
      </c>
      <c r="C15591" t="s">
        <v>2982</v>
      </c>
      <c r="D15591" t="s">
        <v>17</v>
      </c>
      <c r="E15591">
        <v>2022</v>
      </c>
      <c r="F15591">
        <v>12</v>
      </c>
      <c r="G15591" s="3" t="s">
        <v>142</v>
      </c>
      <c r="H15591" t="s">
        <v>2943</v>
      </c>
      <c r="I15591" s="2" cm="1">
        <f t="array" ref="I15591">SUMPRODUCT(CHLWEP3057[Value], --(CHLWEP3057[Year] = Consolidated[[#This Row],[Year]]), --(CHLWEP3057[Month] = Consolidated[[#This Row],[Month]]))</f>
        <v>0.20699999999999999</v>
      </c>
      <c r="J15591" s="2">
        <v>0.20693779904306223</v>
      </c>
      <c r="K15591" s="19" t="s">
        <v>2942</v>
      </c>
    </row>
    <row r="15592" spans="2:11" hidden="1" x14ac:dyDescent="0.2">
      <c r="B15592" t="s">
        <v>2979</v>
      </c>
      <c r="C15592" t="s">
        <v>16</v>
      </c>
      <c r="D15592" t="s">
        <v>19</v>
      </c>
      <c r="E15592">
        <v>2021</v>
      </c>
      <c r="F15592">
        <v>7</v>
      </c>
      <c r="G15592" s="3" t="s">
        <v>125</v>
      </c>
      <c r="H15592" t="s">
        <v>2943</v>
      </c>
      <c r="I15592" s="2" cm="1">
        <f t="array" ref="I15592">SUMPRODUCT(Actuals[Price '[USD'] per UOM], --(Actuals[Commodity] = Consolidated[[#This Row],[Commodity]]), --(Actuals[Region] = "APMKTS"), --(Actuals[Year Month] = Consolidated[[#This Row],[Year.Month]]))</f>
        <v>0.38800000000000001</v>
      </c>
      <c r="J15592" s="2">
        <v>0.52579710000000002</v>
      </c>
      <c r="K15592" s="19" t="s">
        <v>2942</v>
      </c>
    </row>
    <row r="15593" spans="2:11" hidden="1" x14ac:dyDescent="0.2">
      <c r="B15593" t="s">
        <v>2979</v>
      </c>
      <c r="C15593" t="s">
        <v>16</v>
      </c>
      <c r="D15593" t="s">
        <v>19</v>
      </c>
      <c r="E15593">
        <v>2021</v>
      </c>
      <c r="F15593">
        <v>8</v>
      </c>
      <c r="G15593" s="3" t="s">
        <v>126</v>
      </c>
      <c r="H15593" t="s">
        <v>2943</v>
      </c>
      <c r="I15593" s="2" cm="1">
        <f t="array" ref="I15593">SUMPRODUCT(Actuals[Price '[USD'] per UOM], --(Actuals[Commodity] = Consolidated[[#This Row],[Commodity]]), --(Actuals[Region] = "APMKTS"), --(Actuals[Year Month] = Consolidated[[#This Row],[Year.Month]]))</f>
        <v>0.38800000000000001</v>
      </c>
      <c r="J15593" s="2">
        <v>0.52579710000000002</v>
      </c>
      <c r="K15593" s="19" t="s">
        <v>2942</v>
      </c>
    </row>
    <row r="15594" spans="2:11" hidden="1" x14ac:dyDescent="0.2">
      <c r="B15594" t="s">
        <v>2979</v>
      </c>
      <c r="C15594" t="s">
        <v>16</v>
      </c>
      <c r="D15594" t="s">
        <v>19</v>
      </c>
      <c r="E15594">
        <v>2021</v>
      </c>
      <c r="F15594">
        <v>9</v>
      </c>
      <c r="G15594" s="3" t="s">
        <v>127</v>
      </c>
      <c r="H15594" t="s">
        <v>2943</v>
      </c>
      <c r="I15594" s="2" cm="1">
        <f t="array" ref="I15594">SUMPRODUCT(Actuals[Price '[USD'] per UOM], --(Actuals[Commodity] = Consolidated[[#This Row],[Commodity]]), --(Actuals[Region] = "APMKTS"), --(Actuals[Year Month] = Consolidated[[#This Row],[Year.Month]]))</f>
        <v>0.38800000000000001</v>
      </c>
      <c r="J15594" s="2">
        <v>0.52579710000000002</v>
      </c>
      <c r="K15594" s="19" t="s">
        <v>2942</v>
      </c>
    </row>
    <row r="15595" spans="2:11" hidden="1" x14ac:dyDescent="0.2">
      <c r="B15595" t="s">
        <v>2979</v>
      </c>
      <c r="C15595" t="s">
        <v>16</v>
      </c>
      <c r="D15595" t="s">
        <v>19</v>
      </c>
      <c r="E15595">
        <v>2021</v>
      </c>
      <c r="F15595">
        <v>10</v>
      </c>
      <c r="G15595" s="3" t="s">
        <v>128</v>
      </c>
      <c r="H15595" t="s">
        <v>2943</v>
      </c>
      <c r="I15595" s="2" cm="1">
        <f t="array" ref="I15595">SUMPRODUCT(Actuals[Price '[USD'] per UOM], --(Actuals[Commodity] = Consolidated[[#This Row],[Commodity]]), --(Actuals[Region] = "APMKTS"), --(Actuals[Year Month] = Consolidated[[#This Row],[Year.Month]]))</f>
        <v>0.53500000000000003</v>
      </c>
      <c r="J15595" s="2">
        <v>0.52579710000000002</v>
      </c>
      <c r="K15595" s="19" t="s">
        <v>2942</v>
      </c>
    </row>
    <row r="15596" spans="2:11" hidden="1" x14ac:dyDescent="0.2">
      <c r="B15596" t="s">
        <v>2979</v>
      </c>
      <c r="C15596" t="s">
        <v>16</v>
      </c>
      <c r="D15596" t="s">
        <v>19</v>
      </c>
      <c r="E15596">
        <v>2021</v>
      </c>
      <c r="F15596">
        <v>11</v>
      </c>
      <c r="G15596" s="3" t="s">
        <v>129</v>
      </c>
      <c r="H15596" t="s">
        <v>2943</v>
      </c>
      <c r="I15596" s="2" cm="1">
        <f t="array" ref="I15596">SUMPRODUCT(Actuals[Price '[USD'] per UOM], --(Actuals[Commodity] = Consolidated[[#This Row],[Commodity]]), --(Actuals[Region] = "APMKTS"), --(Actuals[Year Month] = Consolidated[[#This Row],[Year.Month]]))</f>
        <v>0.54800000000000004</v>
      </c>
      <c r="J15596" s="2">
        <v>0.52579710000000002</v>
      </c>
      <c r="K15596" s="19" t="s">
        <v>2942</v>
      </c>
    </row>
    <row r="15597" spans="2:11" hidden="1" x14ac:dyDescent="0.2">
      <c r="B15597" t="s">
        <v>2979</v>
      </c>
      <c r="C15597" t="s">
        <v>16</v>
      </c>
      <c r="D15597" t="s">
        <v>19</v>
      </c>
      <c r="E15597">
        <v>2021</v>
      </c>
      <c r="F15597">
        <v>12</v>
      </c>
      <c r="G15597" s="3" t="s">
        <v>130</v>
      </c>
      <c r="H15597" t="s">
        <v>2943</v>
      </c>
      <c r="I15597" s="2" cm="1">
        <f t="array" ref="I15597">SUMPRODUCT(Actuals[Price '[USD'] per UOM], --(Actuals[Commodity] = Consolidated[[#This Row],[Commodity]]), --(Actuals[Region] = "APMKTS"), --(Actuals[Year Month] = Consolidated[[#This Row],[Year.Month]]))</f>
        <v>0.54800000000000004</v>
      </c>
      <c r="J15597" s="2">
        <v>0.52579710000000002</v>
      </c>
      <c r="K15597" s="19" t="s">
        <v>2942</v>
      </c>
    </row>
    <row r="15598" spans="2:11" hidden="1" x14ac:dyDescent="0.2">
      <c r="B15598" t="s">
        <v>2979</v>
      </c>
      <c r="C15598" t="s">
        <v>16</v>
      </c>
      <c r="D15598" t="s">
        <v>19</v>
      </c>
      <c r="E15598">
        <v>2022</v>
      </c>
      <c r="F15598">
        <v>1</v>
      </c>
      <c r="G15598" s="3" t="s">
        <v>131</v>
      </c>
      <c r="H15598" t="s">
        <v>2943</v>
      </c>
      <c r="I15598" s="2" cm="1">
        <f t="array" ref="I15598">SUMPRODUCT(Actuals[Price '[USD'] per UOM], --(Actuals[Commodity] = Consolidated[[#This Row],[Commodity]]), --(Actuals[Region] = "APMKTS"), --(Actuals[Year Month] = Consolidated[[#This Row],[Year.Month]]))</f>
        <v>0.68899999999999995</v>
      </c>
      <c r="J15598" s="2">
        <v>0.52579710000000002</v>
      </c>
      <c r="K15598" s="19" t="s">
        <v>2942</v>
      </c>
    </row>
    <row r="15599" spans="2:11" hidden="1" x14ac:dyDescent="0.2">
      <c r="B15599" t="s">
        <v>2979</v>
      </c>
      <c r="C15599" t="s">
        <v>16</v>
      </c>
      <c r="D15599" t="s">
        <v>19</v>
      </c>
      <c r="E15599">
        <v>2022</v>
      </c>
      <c r="F15599">
        <v>2</v>
      </c>
      <c r="G15599" s="3" t="s">
        <v>132</v>
      </c>
      <c r="H15599" t="s">
        <v>2943</v>
      </c>
      <c r="I15599" s="2" cm="1">
        <f t="array" ref="I15599">SUMPRODUCT(Actuals[Price '[USD'] per UOM], --(Actuals[Commodity] = Consolidated[[#This Row],[Commodity]]), --(Actuals[Region] = "APMKTS"), --(Actuals[Year Month] = Consolidated[[#This Row],[Year.Month]]))</f>
        <v>0.68899999999999995</v>
      </c>
      <c r="J15599" s="2">
        <v>0.52579710000000002</v>
      </c>
      <c r="K15599" s="19" t="s">
        <v>2942</v>
      </c>
    </row>
    <row r="15600" spans="2:11" hidden="1" x14ac:dyDescent="0.2">
      <c r="B15600" t="s">
        <v>2979</v>
      </c>
      <c r="C15600" t="s">
        <v>16</v>
      </c>
      <c r="D15600" t="s">
        <v>19</v>
      </c>
      <c r="E15600">
        <v>2022</v>
      </c>
      <c r="F15600">
        <v>3</v>
      </c>
      <c r="G15600" s="3" t="s">
        <v>133</v>
      </c>
      <c r="H15600" t="s">
        <v>2943</v>
      </c>
      <c r="I15600" s="2" cm="1">
        <f t="array" ref="I15600">SUMPRODUCT(Actuals[Price '[USD'] per UOM], --(Actuals[Commodity] = Consolidated[[#This Row],[Commodity]]), --(Actuals[Region] = "APMKTS"), --(Actuals[Year Month] = Consolidated[[#This Row],[Year.Month]]))</f>
        <v>0.68899999999999995</v>
      </c>
      <c r="J15600" s="2">
        <v>0.52579710000000002</v>
      </c>
      <c r="K15600" s="19" t="s">
        <v>2942</v>
      </c>
    </row>
    <row r="15601" spans="2:11" hidden="1" x14ac:dyDescent="0.2">
      <c r="B15601" t="s">
        <v>2979</v>
      </c>
      <c r="C15601" t="s">
        <v>16</v>
      </c>
      <c r="D15601" t="s">
        <v>19</v>
      </c>
      <c r="E15601">
        <v>2022</v>
      </c>
      <c r="F15601">
        <v>4</v>
      </c>
      <c r="G15601" s="3" t="s">
        <v>134</v>
      </c>
      <c r="H15601" t="s">
        <v>2943</v>
      </c>
      <c r="I15601" s="2" cm="1">
        <f t="array" ref="I15601">SUMPRODUCT(Actuals[Price '[USD'] per UOM], --(Actuals[Commodity] = Consolidated[[#This Row],[Commodity]]), --(Actuals[Region] = "APMKTS"), --(Actuals[Year Month] = Consolidated[[#This Row],[Year.Month]]))</f>
        <v>0.80400000000000005</v>
      </c>
      <c r="J15601" s="2">
        <v>0.52579710000000002</v>
      </c>
      <c r="K15601" s="19" t="s">
        <v>2942</v>
      </c>
    </row>
    <row r="15602" spans="2:11" hidden="1" x14ac:dyDescent="0.2">
      <c r="B15602" t="s">
        <v>2979</v>
      </c>
      <c r="C15602" t="s">
        <v>16</v>
      </c>
      <c r="D15602" t="s">
        <v>19</v>
      </c>
      <c r="E15602">
        <v>2022</v>
      </c>
      <c r="F15602">
        <v>5</v>
      </c>
      <c r="G15602" s="3" t="s">
        <v>135</v>
      </c>
      <c r="H15602" t="s">
        <v>2943</v>
      </c>
      <c r="I15602" s="2" cm="1">
        <f t="array" ref="I15602">SUMPRODUCT(Actuals[Price '[USD'] per UOM], --(Actuals[Commodity] = Consolidated[[#This Row],[Commodity]]), --(Actuals[Region] = "APMKTS"), --(Actuals[Year Month] = Consolidated[[#This Row],[Year.Month]]))</f>
        <v>0.80400000000000005</v>
      </c>
      <c r="J15602" s="2">
        <v>0.52579710000000002</v>
      </c>
      <c r="K15602" s="19" t="s">
        <v>2942</v>
      </c>
    </row>
    <row r="15603" spans="2:11" hidden="1" x14ac:dyDescent="0.2">
      <c r="B15603" t="s">
        <v>2979</v>
      </c>
      <c r="C15603" t="s">
        <v>16</v>
      </c>
      <c r="D15603" t="s">
        <v>19</v>
      </c>
      <c r="E15603">
        <v>2022</v>
      </c>
      <c r="F15603">
        <v>6</v>
      </c>
      <c r="G15603" s="3" t="s">
        <v>136</v>
      </c>
      <c r="H15603" t="s">
        <v>2943</v>
      </c>
      <c r="I15603" s="2" cm="1">
        <f t="array" ref="I15603">SUMPRODUCT(Actuals[Price '[USD'] per UOM], --(Actuals[Commodity] = Consolidated[[#This Row],[Commodity]]), --(Actuals[Region] = "APMKTS"), --(Actuals[Year Month] = Consolidated[[#This Row],[Year.Month]]))</f>
        <v>0.80400000000000005</v>
      </c>
      <c r="J15603" s="2">
        <v>0.52579710000000002</v>
      </c>
      <c r="K15603" s="19" t="s">
        <v>2942</v>
      </c>
    </row>
    <row r="15604" spans="2:11" hidden="1" x14ac:dyDescent="0.2">
      <c r="B15604" t="s">
        <v>2979</v>
      </c>
      <c r="C15604" t="s">
        <v>16</v>
      </c>
      <c r="D15604" t="s">
        <v>19</v>
      </c>
      <c r="E15604">
        <v>2022</v>
      </c>
      <c r="F15604">
        <v>7</v>
      </c>
      <c r="G15604" s="3" t="s">
        <v>137</v>
      </c>
      <c r="H15604" t="s">
        <v>2943</v>
      </c>
      <c r="I15604" s="2" cm="1">
        <f t="array" ref="I15604">SUMPRODUCT(Actuals[Price '[USD'] per UOM], --(Actuals[Commodity] = Consolidated[[#This Row],[Commodity]]), --(Actuals[Region] = "APMKTS"), --(Actuals[Year Month] = Consolidated[[#This Row],[Year.Month]]))</f>
        <v>1.0349999999999999</v>
      </c>
      <c r="J15604" s="2">
        <v>0.52579710000000002</v>
      </c>
      <c r="K15604" s="19" t="s">
        <v>2942</v>
      </c>
    </row>
    <row r="15605" spans="2:11" hidden="1" x14ac:dyDescent="0.2">
      <c r="B15605" t="s">
        <v>2979</v>
      </c>
      <c r="C15605" t="s">
        <v>16</v>
      </c>
      <c r="D15605" t="s">
        <v>19</v>
      </c>
      <c r="E15605">
        <v>2022</v>
      </c>
      <c r="F15605">
        <v>8</v>
      </c>
      <c r="G15605" s="3" t="s">
        <v>138</v>
      </c>
      <c r="H15605" t="s">
        <v>2943</v>
      </c>
      <c r="I15605" s="2" cm="1">
        <f t="array" ref="I15605">SUMPRODUCT(Actuals[Price '[USD'] per UOM], --(Actuals[Commodity] = Consolidated[[#This Row],[Commodity]]), --(Actuals[Region] = "APMKTS"), --(Actuals[Year Month] = Consolidated[[#This Row],[Year.Month]]))</f>
        <v>1.0349999999999999</v>
      </c>
      <c r="J15605" s="2">
        <v>0.52579710000000002</v>
      </c>
      <c r="K15605" s="19" t="s">
        <v>2942</v>
      </c>
    </row>
    <row r="15606" spans="2:11" hidden="1" x14ac:dyDescent="0.2">
      <c r="B15606" t="s">
        <v>2979</v>
      </c>
      <c r="C15606" t="s">
        <v>16</v>
      </c>
      <c r="D15606" t="s">
        <v>19</v>
      </c>
      <c r="E15606">
        <v>2022</v>
      </c>
      <c r="F15606">
        <v>9</v>
      </c>
      <c r="G15606" s="3" t="s">
        <v>139</v>
      </c>
      <c r="H15606" t="s">
        <v>2943</v>
      </c>
      <c r="I15606" s="2" cm="1">
        <f t="array" ref="I15606">SUMPRODUCT(Actuals[Price '[USD'] per UOM], --(Actuals[Commodity] = Consolidated[[#This Row],[Commodity]]), --(Actuals[Region] = "APMKTS"), --(Actuals[Year Month] = Consolidated[[#This Row],[Year.Month]]))</f>
        <v>1.0349999999999999</v>
      </c>
      <c r="J15606" s="2">
        <v>0.52579710000000002</v>
      </c>
      <c r="K15606" s="19" t="s">
        <v>2942</v>
      </c>
    </row>
    <row r="15607" spans="2:11" hidden="1" x14ac:dyDescent="0.2">
      <c r="B15607" t="s">
        <v>2979</v>
      </c>
      <c r="C15607" t="s">
        <v>16</v>
      </c>
      <c r="D15607" t="s">
        <v>19</v>
      </c>
      <c r="E15607">
        <v>2022</v>
      </c>
      <c r="F15607">
        <v>10</v>
      </c>
      <c r="G15607" s="3" t="s">
        <v>140</v>
      </c>
      <c r="H15607" t="s">
        <v>2943</v>
      </c>
      <c r="I15607" s="2" cm="1">
        <f t="array" ref="I15607">SUMPRODUCT(Actuals[Price '[USD'] per UOM], --(Actuals[Commodity] = Consolidated[[#This Row],[Commodity]]), --(Actuals[Region] = "APMKTS"), --(Actuals[Year Month] = Consolidated[[#This Row],[Year.Month]]))</f>
        <v>1.036</v>
      </c>
      <c r="J15607" s="2">
        <v>0.52579710000000002</v>
      </c>
      <c r="K15607" s="19" t="s">
        <v>2942</v>
      </c>
    </row>
    <row r="15608" spans="2:11" hidden="1" x14ac:dyDescent="0.2">
      <c r="B15608" t="s">
        <v>2979</v>
      </c>
      <c r="C15608" t="s">
        <v>16</v>
      </c>
      <c r="D15608" t="s">
        <v>19</v>
      </c>
      <c r="E15608">
        <v>2022</v>
      </c>
      <c r="F15608">
        <v>11</v>
      </c>
      <c r="G15608" s="3" t="s">
        <v>141</v>
      </c>
      <c r="H15608" t="s">
        <v>2943</v>
      </c>
      <c r="I15608" s="2" cm="1">
        <f t="array" ref="I15608">SUMPRODUCT(Actuals[Price '[USD'] per UOM], --(Actuals[Commodity] = Consolidated[[#This Row],[Commodity]]), --(Actuals[Region] = "APMKTS"), --(Actuals[Year Month] = Consolidated[[#This Row],[Year.Month]]))</f>
        <v>1.036</v>
      </c>
      <c r="J15608" s="2">
        <v>0.52579710000000002</v>
      </c>
      <c r="K15608" s="19" t="s">
        <v>2942</v>
      </c>
    </row>
    <row r="15609" spans="2:11" hidden="1" x14ac:dyDescent="0.2">
      <c r="B15609" t="s">
        <v>2979</v>
      </c>
      <c r="C15609" t="s">
        <v>16</v>
      </c>
      <c r="D15609" t="s">
        <v>19</v>
      </c>
      <c r="E15609">
        <v>2022</v>
      </c>
      <c r="F15609">
        <v>12</v>
      </c>
      <c r="G15609" s="3" t="s">
        <v>142</v>
      </c>
      <c r="H15609" t="s">
        <v>2943</v>
      </c>
      <c r="I15609" s="2" cm="1">
        <f t="array" ref="I15609">SUMPRODUCT(Actuals[Price '[USD'] per UOM], --(Actuals[Commodity] = Consolidated[[#This Row],[Commodity]]), --(Actuals[Region] = "APMKTS"), --(Actuals[Year Month] = Consolidated[[#This Row],[Year.Month]]))</f>
        <v>1.036</v>
      </c>
      <c r="J15609" s="2">
        <v>0.52579710000000002</v>
      </c>
      <c r="K15609" s="19" t="s">
        <v>2942</v>
      </c>
    </row>
    <row r="15610" spans="2:11" hidden="1" x14ac:dyDescent="0.2">
      <c r="B15610" t="s">
        <v>2979</v>
      </c>
      <c r="C15610" t="s">
        <v>16</v>
      </c>
      <c r="D15610" t="s">
        <v>22</v>
      </c>
      <c r="E15610">
        <v>2021</v>
      </c>
      <c r="F15610">
        <v>7</v>
      </c>
      <c r="G15610" s="3" t="s">
        <v>125</v>
      </c>
      <c r="H15610" t="s">
        <v>2943</v>
      </c>
      <c r="I15610" s="2" cm="1">
        <f t="array" ref="I15610">SUMPRODUCT(Actuals[Price '[USD'] per UOM], --(Actuals[Commodity] = Consolidated[[#This Row],[Commodity]]), --(Actuals[Region] = "APMKTS"), --(Actuals[Year Month] = Consolidated[[#This Row],[Year.Month]]))</f>
        <v>0.38800000000000001</v>
      </c>
      <c r="J15610" s="2">
        <v>0.52579710000000002</v>
      </c>
      <c r="K15610" s="19" t="s">
        <v>2942</v>
      </c>
    </row>
    <row r="15611" spans="2:11" hidden="1" x14ac:dyDescent="0.2">
      <c r="B15611" t="s">
        <v>2979</v>
      </c>
      <c r="C15611" t="s">
        <v>16</v>
      </c>
      <c r="D15611" t="s">
        <v>22</v>
      </c>
      <c r="E15611">
        <v>2021</v>
      </c>
      <c r="F15611">
        <v>8</v>
      </c>
      <c r="G15611" s="3" t="s">
        <v>126</v>
      </c>
      <c r="H15611" t="s">
        <v>2943</v>
      </c>
      <c r="I15611" s="2" cm="1">
        <f t="array" ref="I15611">SUMPRODUCT(Actuals[Price '[USD'] per UOM], --(Actuals[Commodity] = Consolidated[[#This Row],[Commodity]]), --(Actuals[Region] = "APMKTS"), --(Actuals[Year Month] = Consolidated[[#This Row],[Year.Month]]))</f>
        <v>0.38800000000000001</v>
      </c>
      <c r="J15611" s="2">
        <v>0.52579710000000002</v>
      </c>
      <c r="K15611" s="19" t="s">
        <v>2942</v>
      </c>
    </row>
    <row r="15612" spans="2:11" hidden="1" x14ac:dyDescent="0.2">
      <c r="B15612" t="s">
        <v>2979</v>
      </c>
      <c r="C15612" t="s">
        <v>16</v>
      </c>
      <c r="D15612" t="s">
        <v>22</v>
      </c>
      <c r="E15612">
        <v>2021</v>
      </c>
      <c r="F15612">
        <v>9</v>
      </c>
      <c r="G15612" s="3" t="s">
        <v>127</v>
      </c>
      <c r="H15612" t="s">
        <v>2943</v>
      </c>
      <c r="I15612" s="2" cm="1">
        <f t="array" ref="I15612">SUMPRODUCT(Actuals[Price '[USD'] per UOM], --(Actuals[Commodity] = Consolidated[[#This Row],[Commodity]]), --(Actuals[Region] = "APMKTS"), --(Actuals[Year Month] = Consolidated[[#This Row],[Year.Month]]))</f>
        <v>0.38800000000000001</v>
      </c>
      <c r="J15612" s="2">
        <v>0.52579710000000002</v>
      </c>
      <c r="K15612" s="19" t="s">
        <v>2942</v>
      </c>
    </row>
    <row r="15613" spans="2:11" hidden="1" x14ac:dyDescent="0.2">
      <c r="B15613" t="s">
        <v>2979</v>
      </c>
      <c r="C15613" t="s">
        <v>16</v>
      </c>
      <c r="D15613" t="s">
        <v>22</v>
      </c>
      <c r="E15613">
        <v>2021</v>
      </c>
      <c r="F15613">
        <v>10</v>
      </c>
      <c r="G15613" s="3" t="s">
        <v>128</v>
      </c>
      <c r="H15613" t="s">
        <v>2943</v>
      </c>
      <c r="I15613" s="2" cm="1">
        <f t="array" ref="I15613">SUMPRODUCT(Actuals[Price '[USD'] per UOM], --(Actuals[Commodity] = Consolidated[[#This Row],[Commodity]]), --(Actuals[Region] = "APMKTS"), --(Actuals[Year Month] = Consolidated[[#This Row],[Year.Month]]))</f>
        <v>0.53500000000000003</v>
      </c>
      <c r="J15613" s="2">
        <v>0.52579710000000002</v>
      </c>
      <c r="K15613" s="19" t="s">
        <v>2942</v>
      </c>
    </row>
    <row r="15614" spans="2:11" hidden="1" x14ac:dyDescent="0.2">
      <c r="B15614" t="s">
        <v>2979</v>
      </c>
      <c r="C15614" t="s">
        <v>16</v>
      </c>
      <c r="D15614" t="s">
        <v>22</v>
      </c>
      <c r="E15614">
        <v>2021</v>
      </c>
      <c r="F15614">
        <v>11</v>
      </c>
      <c r="G15614" s="3" t="s">
        <v>129</v>
      </c>
      <c r="H15614" t="s">
        <v>2943</v>
      </c>
      <c r="I15614" s="2" cm="1">
        <f t="array" ref="I15614">SUMPRODUCT(Actuals[Price '[USD'] per UOM], --(Actuals[Commodity] = Consolidated[[#This Row],[Commodity]]), --(Actuals[Region] = "APMKTS"), --(Actuals[Year Month] = Consolidated[[#This Row],[Year.Month]]))</f>
        <v>0.54800000000000004</v>
      </c>
      <c r="J15614" s="2">
        <v>0.52579710000000002</v>
      </c>
      <c r="K15614" s="19" t="s">
        <v>2942</v>
      </c>
    </row>
    <row r="15615" spans="2:11" hidden="1" x14ac:dyDescent="0.2">
      <c r="B15615" t="s">
        <v>2979</v>
      </c>
      <c r="C15615" t="s">
        <v>16</v>
      </c>
      <c r="D15615" t="s">
        <v>22</v>
      </c>
      <c r="E15615">
        <v>2021</v>
      </c>
      <c r="F15615">
        <v>12</v>
      </c>
      <c r="G15615" s="3" t="s">
        <v>130</v>
      </c>
      <c r="H15615" t="s">
        <v>2943</v>
      </c>
      <c r="I15615" s="2" cm="1">
        <f t="array" ref="I15615">SUMPRODUCT(Actuals[Price '[USD'] per UOM], --(Actuals[Commodity] = Consolidated[[#This Row],[Commodity]]), --(Actuals[Region] = "APMKTS"), --(Actuals[Year Month] = Consolidated[[#This Row],[Year.Month]]))</f>
        <v>0.54800000000000004</v>
      </c>
      <c r="J15615" s="2">
        <v>0.52579710000000002</v>
      </c>
      <c r="K15615" s="19" t="s">
        <v>2942</v>
      </c>
    </row>
    <row r="15616" spans="2:11" hidden="1" x14ac:dyDescent="0.2">
      <c r="B15616" t="s">
        <v>2979</v>
      </c>
      <c r="C15616" t="s">
        <v>16</v>
      </c>
      <c r="D15616" t="s">
        <v>22</v>
      </c>
      <c r="E15616">
        <v>2022</v>
      </c>
      <c r="F15616">
        <v>1</v>
      </c>
      <c r="G15616" s="3" t="s">
        <v>131</v>
      </c>
      <c r="H15616" t="s">
        <v>2943</v>
      </c>
      <c r="I15616" s="2" cm="1">
        <f t="array" ref="I15616">SUMPRODUCT(Actuals[Price '[USD'] per UOM], --(Actuals[Commodity] = Consolidated[[#This Row],[Commodity]]), --(Actuals[Region] = "APMKTS"), --(Actuals[Year Month] = Consolidated[[#This Row],[Year.Month]]))</f>
        <v>0.68899999999999995</v>
      </c>
      <c r="J15616" s="2">
        <v>0.52579710000000002</v>
      </c>
      <c r="K15616" s="19" t="s">
        <v>2942</v>
      </c>
    </row>
    <row r="15617" spans="2:11" hidden="1" x14ac:dyDescent="0.2">
      <c r="B15617" t="s">
        <v>2979</v>
      </c>
      <c r="C15617" t="s">
        <v>16</v>
      </c>
      <c r="D15617" t="s">
        <v>22</v>
      </c>
      <c r="E15617">
        <v>2022</v>
      </c>
      <c r="F15617">
        <v>2</v>
      </c>
      <c r="G15617" s="3" t="s">
        <v>132</v>
      </c>
      <c r="H15617" t="s">
        <v>2943</v>
      </c>
      <c r="I15617" s="2" cm="1">
        <f t="array" ref="I15617">SUMPRODUCT(Actuals[Price '[USD'] per UOM], --(Actuals[Commodity] = Consolidated[[#This Row],[Commodity]]), --(Actuals[Region] = "APMKTS"), --(Actuals[Year Month] = Consolidated[[#This Row],[Year.Month]]))</f>
        <v>0.68899999999999995</v>
      </c>
      <c r="J15617" s="2">
        <v>0.52579710000000002</v>
      </c>
      <c r="K15617" s="19" t="s">
        <v>2942</v>
      </c>
    </row>
    <row r="15618" spans="2:11" hidden="1" x14ac:dyDescent="0.2">
      <c r="B15618" t="s">
        <v>2979</v>
      </c>
      <c r="C15618" t="s">
        <v>16</v>
      </c>
      <c r="D15618" t="s">
        <v>22</v>
      </c>
      <c r="E15618">
        <v>2022</v>
      </c>
      <c r="F15618">
        <v>3</v>
      </c>
      <c r="G15618" s="3" t="s">
        <v>133</v>
      </c>
      <c r="H15618" t="s">
        <v>2943</v>
      </c>
      <c r="I15618" s="2" cm="1">
        <f t="array" ref="I15618">SUMPRODUCT(Actuals[Price '[USD'] per UOM], --(Actuals[Commodity] = Consolidated[[#This Row],[Commodity]]), --(Actuals[Region] = "APMKTS"), --(Actuals[Year Month] = Consolidated[[#This Row],[Year.Month]]))</f>
        <v>0.68899999999999995</v>
      </c>
      <c r="J15618" s="2">
        <v>0.52579710000000002</v>
      </c>
      <c r="K15618" s="19" t="s">
        <v>2942</v>
      </c>
    </row>
    <row r="15619" spans="2:11" hidden="1" x14ac:dyDescent="0.2">
      <c r="B15619" t="s">
        <v>2979</v>
      </c>
      <c r="C15619" t="s">
        <v>16</v>
      </c>
      <c r="D15619" t="s">
        <v>22</v>
      </c>
      <c r="E15619">
        <v>2022</v>
      </c>
      <c r="F15619">
        <v>4</v>
      </c>
      <c r="G15619" s="3" t="s">
        <v>134</v>
      </c>
      <c r="H15619" t="s">
        <v>2943</v>
      </c>
      <c r="I15619" s="2" cm="1">
        <f t="array" ref="I15619">SUMPRODUCT(Actuals[Price '[USD'] per UOM], --(Actuals[Commodity] = Consolidated[[#This Row],[Commodity]]), --(Actuals[Region] = "APMKTS"), --(Actuals[Year Month] = Consolidated[[#This Row],[Year.Month]]))</f>
        <v>0.80400000000000005</v>
      </c>
      <c r="J15619" s="2">
        <v>0.52579710000000002</v>
      </c>
      <c r="K15619" s="19" t="s">
        <v>2942</v>
      </c>
    </row>
    <row r="15620" spans="2:11" hidden="1" x14ac:dyDescent="0.2">
      <c r="B15620" t="s">
        <v>2979</v>
      </c>
      <c r="C15620" t="s">
        <v>16</v>
      </c>
      <c r="D15620" t="s">
        <v>22</v>
      </c>
      <c r="E15620">
        <v>2022</v>
      </c>
      <c r="F15620">
        <v>5</v>
      </c>
      <c r="G15620" s="3" t="s">
        <v>135</v>
      </c>
      <c r="H15620" t="s">
        <v>2943</v>
      </c>
      <c r="I15620" s="2" cm="1">
        <f t="array" ref="I15620">SUMPRODUCT(Actuals[Price '[USD'] per UOM], --(Actuals[Commodity] = Consolidated[[#This Row],[Commodity]]), --(Actuals[Region] = "APMKTS"), --(Actuals[Year Month] = Consolidated[[#This Row],[Year.Month]]))</f>
        <v>0.80400000000000005</v>
      </c>
      <c r="J15620" s="2">
        <v>0.52579710000000002</v>
      </c>
      <c r="K15620" s="19" t="s">
        <v>2942</v>
      </c>
    </row>
    <row r="15621" spans="2:11" hidden="1" x14ac:dyDescent="0.2">
      <c r="B15621" t="s">
        <v>2979</v>
      </c>
      <c r="C15621" t="s">
        <v>16</v>
      </c>
      <c r="D15621" t="s">
        <v>22</v>
      </c>
      <c r="E15621">
        <v>2022</v>
      </c>
      <c r="F15621">
        <v>6</v>
      </c>
      <c r="G15621" s="3" t="s">
        <v>136</v>
      </c>
      <c r="H15621" t="s">
        <v>2943</v>
      </c>
      <c r="I15621" s="2" cm="1">
        <f t="array" ref="I15621">SUMPRODUCT(Actuals[Price '[USD'] per UOM], --(Actuals[Commodity] = Consolidated[[#This Row],[Commodity]]), --(Actuals[Region] = "APMKTS"), --(Actuals[Year Month] = Consolidated[[#This Row],[Year.Month]]))</f>
        <v>0.80400000000000005</v>
      </c>
      <c r="J15621" s="2">
        <v>0.52579710000000002</v>
      </c>
      <c r="K15621" s="19" t="s">
        <v>2942</v>
      </c>
    </row>
    <row r="15622" spans="2:11" hidden="1" x14ac:dyDescent="0.2">
      <c r="B15622" t="s">
        <v>2979</v>
      </c>
      <c r="C15622" t="s">
        <v>16</v>
      </c>
      <c r="D15622" t="s">
        <v>22</v>
      </c>
      <c r="E15622">
        <v>2022</v>
      </c>
      <c r="F15622">
        <v>7</v>
      </c>
      <c r="G15622" s="3" t="s">
        <v>137</v>
      </c>
      <c r="H15622" t="s">
        <v>2943</v>
      </c>
      <c r="I15622" s="2" cm="1">
        <f t="array" ref="I15622">SUMPRODUCT(Actuals[Price '[USD'] per UOM], --(Actuals[Commodity] = Consolidated[[#This Row],[Commodity]]), --(Actuals[Region] = "APMKTS"), --(Actuals[Year Month] = Consolidated[[#This Row],[Year.Month]]))</f>
        <v>1.0349999999999999</v>
      </c>
      <c r="J15622" s="2">
        <v>0.52579710000000002</v>
      </c>
      <c r="K15622" s="19" t="s">
        <v>2942</v>
      </c>
    </row>
    <row r="15623" spans="2:11" hidden="1" x14ac:dyDescent="0.2">
      <c r="B15623" t="s">
        <v>2979</v>
      </c>
      <c r="C15623" t="s">
        <v>16</v>
      </c>
      <c r="D15623" t="s">
        <v>22</v>
      </c>
      <c r="E15623">
        <v>2022</v>
      </c>
      <c r="F15623">
        <v>8</v>
      </c>
      <c r="G15623" s="3" t="s">
        <v>138</v>
      </c>
      <c r="H15623" t="s">
        <v>2943</v>
      </c>
      <c r="I15623" s="2" cm="1">
        <f t="array" ref="I15623">SUMPRODUCT(Actuals[Price '[USD'] per UOM], --(Actuals[Commodity] = Consolidated[[#This Row],[Commodity]]), --(Actuals[Region] = "APMKTS"), --(Actuals[Year Month] = Consolidated[[#This Row],[Year.Month]]))</f>
        <v>1.0349999999999999</v>
      </c>
      <c r="J15623" s="2">
        <v>0.52579710000000002</v>
      </c>
      <c r="K15623" s="19" t="s">
        <v>2942</v>
      </c>
    </row>
    <row r="15624" spans="2:11" hidden="1" x14ac:dyDescent="0.2">
      <c r="B15624" t="s">
        <v>2979</v>
      </c>
      <c r="C15624" t="s">
        <v>16</v>
      </c>
      <c r="D15624" t="s">
        <v>22</v>
      </c>
      <c r="E15624">
        <v>2022</v>
      </c>
      <c r="F15624">
        <v>9</v>
      </c>
      <c r="G15624" s="3" t="s">
        <v>139</v>
      </c>
      <c r="H15624" t="s">
        <v>2943</v>
      </c>
      <c r="I15624" s="2" cm="1">
        <f t="array" ref="I15624">SUMPRODUCT(Actuals[Price '[USD'] per UOM], --(Actuals[Commodity] = Consolidated[[#This Row],[Commodity]]), --(Actuals[Region] = "APMKTS"), --(Actuals[Year Month] = Consolidated[[#This Row],[Year.Month]]))</f>
        <v>1.0349999999999999</v>
      </c>
      <c r="J15624" s="2">
        <v>0.52579710000000002</v>
      </c>
      <c r="K15624" s="19" t="s">
        <v>2942</v>
      </c>
    </row>
    <row r="15625" spans="2:11" hidden="1" x14ac:dyDescent="0.2">
      <c r="B15625" t="s">
        <v>2979</v>
      </c>
      <c r="C15625" t="s">
        <v>16</v>
      </c>
      <c r="D15625" t="s">
        <v>22</v>
      </c>
      <c r="E15625">
        <v>2022</v>
      </c>
      <c r="F15625">
        <v>10</v>
      </c>
      <c r="G15625" s="3" t="s">
        <v>140</v>
      </c>
      <c r="H15625" t="s">
        <v>2943</v>
      </c>
      <c r="I15625" s="2" cm="1">
        <f t="array" ref="I15625">SUMPRODUCT(Actuals[Price '[USD'] per UOM], --(Actuals[Commodity] = Consolidated[[#This Row],[Commodity]]), --(Actuals[Region] = "APMKTS"), --(Actuals[Year Month] = Consolidated[[#This Row],[Year.Month]]))</f>
        <v>1.036</v>
      </c>
      <c r="J15625" s="2">
        <v>0.52579710000000002</v>
      </c>
      <c r="K15625" s="19" t="s">
        <v>2942</v>
      </c>
    </row>
    <row r="15626" spans="2:11" hidden="1" x14ac:dyDescent="0.2">
      <c r="B15626" t="s">
        <v>2979</v>
      </c>
      <c r="C15626" t="s">
        <v>16</v>
      </c>
      <c r="D15626" t="s">
        <v>22</v>
      </c>
      <c r="E15626">
        <v>2022</v>
      </c>
      <c r="F15626">
        <v>11</v>
      </c>
      <c r="G15626" s="3" t="s">
        <v>141</v>
      </c>
      <c r="H15626" t="s">
        <v>2943</v>
      </c>
      <c r="I15626" s="2" cm="1">
        <f t="array" ref="I15626">SUMPRODUCT(Actuals[Price '[USD'] per UOM], --(Actuals[Commodity] = Consolidated[[#This Row],[Commodity]]), --(Actuals[Region] = "APMKTS"), --(Actuals[Year Month] = Consolidated[[#This Row],[Year.Month]]))</f>
        <v>1.036</v>
      </c>
      <c r="J15626" s="2">
        <v>0.52579710000000002</v>
      </c>
      <c r="K15626" s="19" t="s">
        <v>2942</v>
      </c>
    </row>
    <row r="15627" spans="2:11" hidden="1" x14ac:dyDescent="0.2">
      <c r="B15627" t="s">
        <v>2979</v>
      </c>
      <c r="C15627" t="s">
        <v>16</v>
      </c>
      <c r="D15627" t="s">
        <v>22</v>
      </c>
      <c r="E15627">
        <v>2022</v>
      </c>
      <c r="F15627">
        <v>12</v>
      </c>
      <c r="G15627" s="3" t="s">
        <v>142</v>
      </c>
      <c r="H15627" t="s">
        <v>2943</v>
      </c>
      <c r="I15627" s="2" cm="1">
        <f t="array" ref="I15627">SUMPRODUCT(Actuals[Price '[USD'] per UOM], --(Actuals[Commodity] = Consolidated[[#This Row],[Commodity]]), --(Actuals[Region] = "APMKTS"), --(Actuals[Year Month] = Consolidated[[#This Row],[Year.Month]]))</f>
        <v>1.036</v>
      </c>
      <c r="J15627" s="2">
        <v>0.52579710000000002</v>
      </c>
      <c r="K15627" s="19" t="s">
        <v>2942</v>
      </c>
    </row>
    <row r="15628" spans="2:11" hidden="1" x14ac:dyDescent="0.2">
      <c r="B15628" t="s">
        <v>2979</v>
      </c>
      <c r="C15628" t="s">
        <v>2982</v>
      </c>
      <c r="D15628" t="s">
        <v>20</v>
      </c>
      <c r="E15628">
        <v>2021</v>
      </c>
      <c r="F15628">
        <v>7</v>
      </c>
      <c r="G15628" s="3" t="s">
        <v>125</v>
      </c>
      <c r="H15628" t="s">
        <v>2943</v>
      </c>
      <c r="I15628" s="2" cm="1">
        <f t="array" ref="I15628">SUMPRODUCT(CHLWEP3057[Value], --(CHLWEP3057[Year] = Consolidated[[#This Row],[Year]]), --(CHLWEP3057[Month] = Consolidated[[#This Row],[Month]]))</f>
        <v>0.20699999999999999</v>
      </c>
      <c r="J15628" s="2">
        <v>0.20693779904306223</v>
      </c>
      <c r="K15628" s="19" t="s">
        <v>2942</v>
      </c>
    </row>
    <row r="15629" spans="2:11" hidden="1" x14ac:dyDescent="0.2">
      <c r="B15629" t="s">
        <v>2979</v>
      </c>
      <c r="C15629" t="s">
        <v>2982</v>
      </c>
      <c r="D15629" t="s">
        <v>20</v>
      </c>
      <c r="E15629">
        <v>2021</v>
      </c>
      <c r="F15629">
        <v>8</v>
      </c>
      <c r="G15629" s="3" t="s">
        <v>126</v>
      </c>
      <c r="H15629" t="s">
        <v>2943</v>
      </c>
      <c r="I15629" s="2" cm="1">
        <f t="array" ref="I15629">SUMPRODUCT(CHLWEP3057[Value], --(CHLWEP3057[Year] = Consolidated[[#This Row],[Year]]), --(CHLWEP3057[Month] = Consolidated[[#This Row],[Month]]))</f>
        <v>0.20699999999999999</v>
      </c>
      <c r="J15629" s="2">
        <v>0.20693779904306223</v>
      </c>
      <c r="K15629" s="19" t="s">
        <v>2942</v>
      </c>
    </row>
    <row r="15630" spans="2:11" hidden="1" x14ac:dyDescent="0.2">
      <c r="B15630" t="s">
        <v>2979</v>
      </c>
      <c r="C15630" t="s">
        <v>2982</v>
      </c>
      <c r="D15630" t="s">
        <v>20</v>
      </c>
      <c r="E15630">
        <v>2021</v>
      </c>
      <c r="F15630">
        <v>9</v>
      </c>
      <c r="G15630" s="3" t="s">
        <v>127</v>
      </c>
      <c r="H15630" t="s">
        <v>2943</v>
      </c>
      <c r="I15630" s="2" cm="1">
        <f t="array" ref="I15630">SUMPRODUCT(CHLWEP3057[Value], --(CHLWEP3057[Year] = Consolidated[[#This Row],[Year]]), --(CHLWEP3057[Month] = Consolidated[[#This Row],[Month]]))</f>
        <v>0.20699999999999999</v>
      </c>
      <c r="J15630" s="2">
        <v>0.20693779904306223</v>
      </c>
      <c r="K15630" s="19" t="s">
        <v>2942</v>
      </c>
    </row>
    <row r="15631" spans="2:11" hidden="1" x14ac:dyDescent="0.2">
      <c r="B15631" t="s">
        <v>2979</v>
      </c>
      <c r="C15631" t="s">
        <v>2982</v>
      </c>
      <c r="D15631" t="s">
        <v>20</v>
      </c>
      <c r="E15631">
        <v>2021</v>
      </c>
      <c r="F15631">
        <v>10</v>
      </c>
      <c r="G15631" s="3" t="s">
        <v>128</v>
      </c>
      <c r="H15631" t="s">
        <v>2943</v>
      </c>
      <c r="I15631" s="2" cm="1">
        <f t="array" ref="I15631">SUMPRODUCT(CHLWEP3057[Value], --(CHLWEP3057[Year] = Consolidated[[#This Row],[Year]]), --(CHLWEP3057[Month] = Consolidated[[#This Row],[Month]]))</f>
        <v>0.20699999999999999</v>
      </c>
      <c r="J15631" s="2">
        <v>0.20693779904306223</v>
      </c>
      <c r="K15631" s="19" t="s">
        <v>2942</v>
      </c>
    </row>
    <row r="15632" spans="2:11" hidden="1" x14ac:dyDescent="0.2">
      <c r="B15632" t="s">
        <v>2979</v>
      </c>
      <c r="C15632" t="s">
        <v>2982</v>
      </c>
      <c r="D15632" t="s">
        <v>20</v>
      </c>
      <c r="E15632">
        <v>2021</v>
      </c>
      <c r="F15632">
        <v>11</v>
      </c>
      <c r="G15632" s="3" t="s">
        <v>129</v>
      </c>
      <c r="H15632" t="s">
        <v>2943</v>
      </c>
      <c r="I15632" s="2" cm="1">
        <f t="array" ref="I15632">SUMPRODUCT(CHLWEP3057[Value], --(CHLWEP3057[Year] = Consolidated[[#This Row],[Year]]), --(CHLWEP3057[Month] = Consolidated[[#This Row],[Month]]))</f>
        <v>0.20699999999999999</v>
      </c>
      <c r="J15632" s="2">
        <v>0.20693779904306223</v>
      </c>
      <c r="K15632" s="19" t="s">
        <v>2942</v>
      </c>
    </row>
    <row r="15633" spans="2:11" hidden="1" x14ac:dyDescent="0.2">
      <c r="B15633" t="s">
        <v>2979</v>
      </c>
      <c r="C15633" t="s">
        <v>2982</v>
      </c>
      <c r="D15633" t="s">
        <v>20</v>
      </c>
      <c r="E15633">
        <v>2021</v>
      </c>
      <c r="F15633">
        <v>12</v>
      </c>
      <c r="G15633" s="3" t="s">
        <v>130</v>
      </c>
      <c r="H15633" t="s">
        <v>2943</v>
      </c>
      <c r="I15633" s="2" cm="1">
        <f t="array" ref="I15633">SUMPRODUCT(CHLWEP3057[Value], --(CHLWEP3057[Year] = Consolidated[[#This Row],[Year]]), --(CHLWEP3057[Month] = Consolidated[[#This Row],[Month]]))</f>
        <v>0.20699999999999999</v>
      </c>
      <c r="J15633" s="2">
        <v>0.20693779904306223</v>
      </c>
      <c r="K15633" s="19" t="s">
        <v>2942</v>
      </c>
    </row>
    <row r="15634" spans="2:11" hidden="1" x14ac:dyDescent="0.2">
      <c r="B15634" t="s">
        <v>2979</v>
      </c>
      <c r="C15634" t="s">
        <v>2982</v>
      </c>
      <c r="D15634" t="s">
        <v>20</v>
      </c>
      <c r="E15634">
        <v>2022</v>
      </c>
      <c r="F15634">
        <v>1</v>
      </c>
      <c r="G15634" s="3" t="s">
        <v>131</v>
      </c>
      <c r="H15634" t="s">
        <v>2943</v>
      </c>
      <c r="I15634" s="2" cm="1">
        <f t="array" ref="I15634">SUMPRODUCT(CHLWEP3057[Value], --(CHLWEP3057[Year] = Consolidated[[#This Row],[Year]]), --(CHLWEP3057[Month] = Consolidated[[#This Row],[Month]]))</f>
        <v>0.20699999999999999</v>
      </c>
      <c r="J15634" s="2">
        <v>0.20693779904306223</v>
      </c>
      <c r="K15634" s="19" t="s">
        <v>2942</v>
      </c>
    </row>
    <row r="15635" spans="2:11" hidden="1" x14ac:dyDescent="0.2">
      <c r="B15635" t="s">
        <v>2979</v>
      </c>
      <c r="C15635" t="s">
        <v>2982</v>
      </c>
      <c r="D15635" t="s">
        <v>20</v>
      </c>
      <c r="E15635">
        <v>2022</v>
      </c>
      <c r="F15635">
        <v>2</v>
      </c>
      <c r="G15635" s="3" t="s">
        <v>132</v>
      </c>
      <c r="H15635" t="s">
        <v>2943</v>
      </c>
      <c r="I15635" s="2" cm="1">
        <f t="array" ref="I15635">SUMPRODUCT(CHLWEP3057[Value], --(CHLWEP3057[Year] = Consolidated[[#This Row],[Year]]), --(CHLWEP3057[Month] = Consolidated[[#This Row],[Month]]))</f>
        <v>0.20699999999999999</v>
      </c>
      <c r="J15635" s="2">
        <v>0.20693779904306223</v>
      </c>
      <c r="K15635" s="19" t="s">
        <v>2942</v>
      </c>
    </row>
    <row r="15636" spans="2:11" hidden="1" x14ac:dyDescent="0.2">
      <c r="B15636" t="s">
        <v>2979</v>
      </c>
      <c r="C15636" t="s">
        <v>2982</v>
      </c>
      <c r="D15636" t="s">
        <v>20</v>
      </c>
      <c r="E15636">
        <v>2022</v>
      </c>
      <c r="F15636">
        <v>3</v>
      </c>
      <c r="G15636" s="3" t="s">
        <v>133</v>
      </c>
      <c r="H15636" t="s">
        <v>2943</v>
      </c>
      <c r="I15636" s="2" cm="1">
        <f t="array" ref="I15636">SUMPRODUCT(CHLWEP3057[Value], --(CHLWEP3057[Year] = Consolidated[[#This Row],[Year]]), --(CHLWEP3057[Month] = Consolidated[[#This Row],[Month]]))</f>
        <v>0.20699999999999999</v>
      </c>
      <c r="J15636" s="2">
        <v>0.20693779904306223</v>
      </c>
      <c r="K15636" s="19" t="s">
        <v>2942</v>
      </c>
    </row>
    <row r="15637" spans="2:11" hidden="1" x14ac:dyDescent="0.2">
      <c r="B15637" t="s">
        <v>2979</v>
      </c>
      <c r="C15637" t="s">
        <v>2982</v>
      </c>
      <c r="D15637" t="s">
        <v>20</v>
      </c>
      <c r="E15637">
        <v>2022</v>
      </c>
      <c r="F15637">
        <v>4</v>
      </c>
      <c r="G15637" s="3" t="s">
        <v>134</v>
      </c>
      <c r="H15637" t="s">
        <v>2943</v>
      </c>
      <c r="I15637" s="2" cm="1">
        <f t="array" ref="I15637">SUMPRODUCT(CHLWEP3057[Value], --(CHLWEP3057[Year] = Consolidated[[#This Row],[Year]]), --(CHLWEP3057[Month] = Consolidated[[#This Row],[Month]]))</f>
        <v>0.20699999999999999</v>
      </c>
      <c r="J15637" s="2">
        <v>0.20693779904306223</v>
      </c>
      <c r="K15637" s="19" t="s">
        <v>2942</v>
      </c>
    </row>
    <row r="15638" spans="2:11" hidden="1" x14ac:dyDescent="0.2">
      <c r="B15638" t="s">
        <v>2979</v>
      </c>
      <c r="C15638" t="s">
        <v>2982</v>
      </c>
      <c r="D15638" t="s">
        <v>20</v>
      </c>
      <c r="E15638">
        <v>2022</v>
      </c>
      <c r="F15638">
        <v>5</v>
      </c>
      <c r="G15638" s="3" t="s">
        <v>135</v>
      </c>
      <c r="H15638" t="s">
        <v>2943</v>
      </c>
      <c r="I15638" s="2" cm="1">
        <f t="array" ref="I15638">SUMPRODUCT(CHLWEP3057[Value], --(CHLWEP3057[Year] = Consolidated[[#This Row],[Year]]), --(CHLWEP3057[Month] = Consolidated[[#This Row],[Month]]))</f>
        <v>0.20699999999999999</v>
      </c>
      <c r="J15638" s="2">
        <v>0.20693779904306223</v>
      </c>
      <c r="K15638" s="19" t="s">
        <v>2942</v>
      </c>
    </row>
    <row r="15639" spans="2:11" hidden="1" x14ac:dyDescent="0.2">
      <c r="B15639" t="s">
        <v>2979</v>
      </c>
      <c r="C15639" t="s">
        <v>2982</v>
      </c>
      <c r="D15639" t="s">
        <v>20</v>
      </c>
      <c r="E15639">
        <v>2022</v>
      </c>
      <c r="F15639">
        <v>6</v>
      </c>
      <c r="G15639" s="3" t="s">
        <v>136</v>
      </c>
      <c r="H15639" t="s">
        <v>2943</v>
      </c>
      <c r="I15639" s="2" cm="1">
        <f t="array" ref="I15639">SUMPRODUCT(CHLWEP3057[Value], --(CHLWEP3057[Year] = Consolidated[[#This Row],[Year]]), --(CHLWEP3057[Month] = Consolidated[[#This Row],[Month]]))</f>
        <v>0.20699999999999999</v>
      </c>
      <c r="J15639" s="2">
        <v>0.20693779904306223</v>
      </c>
      <c r="K15639" s="19" t="s">
        <v>2942</v>
      </c>
    </row>
    <row r="15640" spans="2:11" hidden="1" x14ac:dyDescent="0.2">
      <c r="B15640" t="s">
        <v>2979</v>
      </c>
      <c r="C15640" t="s">
        <v>2982</v>
      </c>
      <c r="D15640" t="s">
        <v>20</v>
      </c>
      <c r="E15640">
        <v>2022</v>
      </c>
      <c r="F15640">
        <v>7</v>
      </c>
      <c r="G15640" s="3" t="s">
        <v>137</v>
      </c>
      <c r="H15640" t="s">
        <v>2943</v>
      </c>
      <c r="I15640" s="2" cm="1">
        <f t="array" ref="I15640">SUMPRODUCT(CHLWEP3057[Value], --(CHLWEP3057[Year] = Consolidated[[#This Row],[Year]]), --(CHLWEP3057[Month] = Consolidated[[#This Row],[Month]]))</f>
        <v>0.20699999999999999</v>
      </c>
      <c r="J15640" s="2">
        <v>0.20693779904306223</v>
      </c>
      <c r="K15640" s="19" t="s">
        <v>2942</v>
      </c>
    </row>
    <row r="15641" spans="2:11" hidden="1" x14ac:dyDescent="0.2">
      <c r="B15641" t="s">
        <v>2979</v>
      </c>
      <c r="C15641" t="s">
        <v>2982</v>
      </c>
      <c r="D15641" t="s">
        <v>20</v>
      </c>
      <c r="E15641">
        <v>2022</v>
      </c>
      <c r="F15641">
        <v>8</v>
      </c>
      <c r="G15641" s="3" t="s">
        <v>138</v>
      </c>
      <c r="H15641" t="s">
        <v>2943</v>
      </c>
      <c r="I15641" s="2" cm="1">
        <f t="array" ref="I15641">SUMPRODUCT(CHLWEP3057[Value], --(CHLWEP3057[Year] = Consolidated[[#This Row],[Year]]), --(CHLWEP3057[Month] = Consolidated[[#This Row],[Month]]))</f>
        <v>0.20699999999999999</v>
      </c>
      <c r="J15641" s="2">
        <v>0.20693779904306223</v>
      </c>
      <c r="K15641" s="19" t="s">
        <v>2942</v>
      </c>
    </row>
    <row r="15642" spans="2:11" hidden="1" x14ac:dyDescent="0.2">
      <c r="B15642" t="s">
        <v>2979</v>
      </c>
      <c r="C15642" t="s">
        <v>2982</v>
      </c>
      <c r="D15642" t="s">
        <v>20</v>
      </c>
      <c r="E15642">
        <v>2022</v>
      </c>
      <c r="F15642">
        <v>9</v>
      </c>
      <c r="G15642" s="3" t="s">
        <v>139</v>
      </c>
      <c r="H15642" t="s">
        <v>2943</v>
      </c>
      <c r="I15642" s="2" cm="1">
        <f t="array" ref="I15642">SUMPRODUCT(CHLWEP3057[Value], --(CHLWEP3057[Year] = Consolidated[[#This Row],[Year]]), --(CHLWEP3057[Month] = Consolidated[[#This Row],[Month]]))</f>
        <v>0.20699999999999999</v>
      </c>
      <c r="J15642" s="2">
        <v>0.20693779904306223</v>
      </c>
      <c r="K15642" s="19" t="s">
        <v>2942</v>
      </c>
    </row>
    <row r="15643" spans="2:11" hidden="1" x14ac:dyDescent="0.2">
      <c r="B15643" t="s">
        <v>2979</v>
      </c>
      <c r="C15643" t="s">
        <v>2982</v>
      </c>
      <c r="D15643" t="s">
        <v>20</v>
      </c>
      <c r="E15643">
        <v>2022</v>
      </c>
      <c r="F15643">
        <v>10</v>
      </c>
      <c r="G15643" s="3" t="s">
        <v>140</v>
      </c>
      <c r="H15643" t="s">
        <v>2943</v>
      </c>
      <c r="I15643" s="2" cm="1">
        <f t="array" ref="I15643">SUMPRODUCT(CHLWEP3057[Value], --(CHLWEP3057[Year] = Consolidated[[#This Row],[Year]]), --(CHLWEP3057[Month] = Consolidated[[#This Row],[Month]]))</f>
        <v>0.20699999999999999</v>
      </c>
      <c r="J15643" s="2">
        <v>0.20693779904306223</v>
      </c>
      <c r="K15643" s="19" t="s">
        <v>2942</v>
      </c>
    </row>
    <row r="15644" spans="2:11" hidden="1" x14ac:dyDescent="0.2">
      <c r="B15644" t="s">
        <v>2979</v>
      </c>
      <c r="C15644" t="s">
        <v>2982</v>
      </c>
      <c r="D15644" t="s">
        <v>20</v>
      </c>
      <c r="E15644">
        <v>2022</v>
      </c>
      <c r="F15644">
        <v>11</v>
      </c>
      <c r="G15644" s="3" t="s">
        <v>141</v>
      </c>
      <c r="H15644" t="s">
        <v>2943</v>
      </c>
      <c r="I15644" s="2" cm="1">
        <f t="array" ref="I15644">SUMPRODUCT(CHLWEP3057[Value], --(CHLWEP3057[Year] = Consolidated[[#This Row],[Year]]), --(CHLWEP3057[Month] = Consolidated[[#This Row],[Month]]))</f>
        <v>0.20699999999999999</v>
      </c>
      <c r="J15644" s="2">
        <v>0.20693779904306223</v>
      </c>
      <c r="K15644" s="19" t="s">
        <v>2942</v>
      </c>
    </row>
    <row r="15645" spans="2:11" hidden="1" x14ac:dyDescent="0.2">
      <c r="B15645" t="s">
        <v>2979</v>
      </c>
      <c r="C15645" t="s">
        <v>2982</v>
      </c>
      <c r="D15645" t="s">
        <v>20</v>
      </c>
      <c r="E15645">
        <v>2022</v>
      </c>
      <c r="F15645">
        <v>12</v>
      </c>
      <c r="G15645" s="3" t="s">
        <v>142</v>
      </c>
      <c r="H15645" t="s">
        <v>2943</v>
      </c>
      <c r="I15645" s="2" cm="1">
        <f t="array" ref="I15645">SUMPRODUCT(CHLWEP3057[Value], --(CHLWEP3057[Year] = Consolidated[[#This Row],[Year]]), --(CHLWEP3057[Month] = Consolidated[[#This Row],[Month]]))</f>
        <v>0.20699999999999999</v>
      </c>
      <c r="J15645" s="2">
        <v>0.20693779904306223</v>
      </c>
      <c r="K15645" s="19" t="s">
        <v>2942</v>
      </c>
    </row>
    <row r="15646" spans="2:11" hidden="1" x14ac:dyDescent="0.2">
      <c r="B15646" t="s">
        <v>2979</v>
      </c>
      <c r="C15646" t="s">
        <v>16</v>
      </c>
      <c r="D15646" t="s">
        <v>15</v>
      </c>
      <c r="E15646">
        <v>2021</v>
      </c>
      <c r="F15646">
        <v>7</v>
      </c>
      <c r="G15646" s="3" t="s">
        <v>125</v>
      </c>
      <c r="H15646" t="s">
        <v>2943</v>
      </c>
      <c r="I15646" s="2" cm="1">
        <f t="array" ref="I15646">SUMPRODUCT(Actuals[Price '[USD'] per UOM], --(Actuals[Commodity] = Consolidated[[#This Row],[Commodity]]), --(Actuals[Region] = "APMKTS"), --(Actuals[Year Month] = Consolidated[[#This Row],[Year.Month]]))</f>
        <v>0.38800000000000001</v>
      </c>
      <c r="J15646" s="2">
        <v>0.52579710000000002</v>
      </c>
      <c r="K15646" s="19" t="s">
        <v>2942</v>
      </c>
    </row>
    <row r="15647" spans="2:11" hidden="1" x14ac:dyDescent="0.2">
      <c r="B15647" t="s">
        <v>2979</v>
      </c>
      <c r="C15647" t="s">
        <v>16</v>
      </c>
      <c r="D15647" t="s">
        <v>15</v>
      </c>
      <c r="E15647">
        <v>2021</v>
      </c>
      <c r="F15647">
        <v>8</v>
      </c>
      <c r="G15647" s="3" t="s">
        <v>126</v>
      </c>
      <c r="H15647" t="s">
        <v>2943</v>
      </c>
      <c r="I15647" s="2" cm="1">
        <f t="array" ref="I15647">SUMPRODUCT(Actuals[Price '[USD'] per UOM], --(Actuals[Commodity] = Consolidated[[#This Row],[Commodity]]), --(Actuals[Region] = "APMKTS"), --(Actuals[Year Month] = Consolidated[[#This Row],[Year.Month]]))</f>
        <v>0.38800000000000001</v>
      </c>
      <c r="J15647" s="2">
        <v>0.52579710000000002</v>
      </c>
      <c r="K15647" s="19" t="s">
        <v>2942</v>
      </c>
    </row>
    <row r="15648" spans="2:11" hidden="1" x14ac:dyDescent="0.2">
      <c r="B15648" t="s">
        <v>2979</v>
      </c>
      <c r="C15648" t="s">
        <v>16</v>
      </c>
      <c r="D15648" t="s">
        <v>15</v>
      </c>
      <c r="E15648">
        <v>2021</v>
      </c>
      <c r="F15648">
        <v>9</v>
      </c>
      <c r="G15648" s="3" t="s">
        <v>127</v>
      </c>
      <c r="H15648" t="s">
        <v>2943</v>
      </c>
      <c r="I15648" s="2" cm="1">
        <f t="array" ref="I15648">SUMPRODUCT(Actuals[Price '[USD'] per UOM], --(Actuals[Commodity] = Consolidated[[#This Row],[Commodity]]), --(Actuals[Region] = "APMKTS"), --(Actuals[Year Month] = Consolidated[[#This Row],[Year.Month]]))</f>
        <v>0.38800000000000001</v>
      </c>
      <c r="J15648" s="2">
        <v>0.52579710000000002</v>
      </c>
      <c r="K15648" s="19" t="s">
        <v>2942</v>
      </c>
    </row>
    <row r="15649" spans="2:11" hidden="1" x14ac:dyDescent="0.2">
      <c r="B15649" t="s">
        <v>2979</v>
      </c>
      <c r="C15649" t="s">
        <v>16</v>
      </c>
      <c r="D15649" t="s">
        <v>15</v>
      </c>
      <c r="E15649">
        <v>2021</v>
      </c>
      <c r="F15649">
        <v>10</v>
      </c>
      <c r="G15649" s="3" t="s">
        <v>128</v>
      </c>
      <c r="H15649" t="s">
        <v>2943</v>
      </c>
      <c r="I15649" s="2" cm="1">
        <f t="array" ref="I15649">SUMPRODUCT(Actuals[Price '[USD'] per UOM], --(Actuals[Commodity] = Consolidated[[#This Row],[Commodity]]), --(Actuals[Region] = "APMKTS"), --(Actuals[Year Month] = Consolidated[[#This Row],[Year.Month]]))</f>
        <v>0.53500000000000003</v>
      </c>
      <c r="J15649" s="2">
        <v>0.52579710000000002</v>
      </c>
      <c r="K15649" s="19" t="s">
        <v>2942</v>
      </c>
    </row>
    <row r="15650" spans="2:11" hidden="1" x14ac:dyDescent="0.2">
      <c r="B15650" t="s">
        <v>2979</v>
      </c>
      <c r="C15650" t="s">
        <v>16</v>
      </c>
      <c r="D15650" t="s">
        <v>15</v>
      </c>
      <c r="E15650">
        <v>2021</v>
      </c>
      <c r="F15650">
        <v>11</v>
      </c>
      <c r="G15650" s="3" t="s">
        <v>129</v>
      </c>
      <c r="H15650" t="s">
        <v>2943</v>
      </c>
      <c r="I15650" s="2" cm="1">
        <f t="array" ref="I15650">SUMPRODUCT(Actuals[Price '[USD'] per UOM], --(Actuals[Commodity] = Consolidated[[#This Row],[Commodity]]), --(Actuals[Region] = "APMKTS"), --(Actuals[Year Month] = Consolidated[[#This Row],[Year.Month]]))</f>
        <v>0.54800000000000004</v>
      </c>
      <c r="J15650" s="2">
        <v>0.52579710000000002</v>
      </c>
      <c r="K15650" s="19" t="s">
        <v>2942</v>
      </c>
    </row>
    <row r="15651" spans="2:11" hidden="1" x14ac:dyDescent="0.2">
      <c r="B15651" t="s">
        <v>2979</v>
      </c>
      <c r="C15651" t="s">
        <v>16</v>
      </c>
      <c r="D15651" t="s">
        <v>15</v>
      </c>
      <c r="E15651">
        <v>2021</v>
      </c>
      <c r="F15651">
        <v>12</v>
      </c>
      <c r="G15651" s="3" t="s">
        <v>130</v>
      </c>
      <c r="H15651" t="s">
        <v>2943</v>
      </c>
      <c r="I15651" s="2" cm="1">
        <f t="array" ref="I15651">SUMPRODUCT(Actuals[Price '[USD'] per UOM], --(Actuals[Commodity] = Consolidated[[#This Row],[Commodity]]), --(Actuals[Region] = "APMKTS"), --(Actuals[Year Month] = Consolidated[[#This Row],[Year.Month]]))</f>
        <v>0.54800000000000004</v>
      </c>
      <c r="J15651" s="2">
        <v>0.52579710000000002</v>
      </c>
      <c r="K15651" s="19" t="s">
        <v>2942</v>
      </c>
    </row>
    <row r="15652" spans="2:11" hidden="1" x14ac:dyDescent="0.2">
      <c r="B15652" t="s">
        <v>2979</v>
      </c>
      <c r="C15652" t="s">
        <v>16</v>
      </c>
      <c r="D15652" t="s">
        <v>15</v>
      </c>
      <c r="E15652">
        <v>2022</v>
      </c>
      <c r="F15652">
        <v>1</v>
      </c>
      <c r="G15652" s="3" t="s">
        <v>131</v>
      </c>
      <c r="H15652" t="s">
        <v>2943</v>
      </c>
      <c r="I15652" s="2" cm="1">
        <f t="array" ref="I15652">SUMPRODUCT(Actuals[Price '[USD'] per UOM], --(Actuals[Commodity] = Consolidated[[#This Row],[Commodity]]), --(Actuals[Region] = "APMKTS"), --(Actuals[Year Month] = Consolidated[[#This Row],[Year.Month]]))</f>
        <v>0.68899999999999995</v>
      </c>
      <c r="J15652" s="2">
        <v>0.52579710000000002</v>
      </c>
      <c r="K15652" s="19" t="s">
        <v>2942</v>
      </c>
    </row>
    <row r="15653" spans="2:11" hidden="1" x14ac:dyDescent="0.2">
      <c r="B15653" t="s">
        <v>2979</v>
      </c>
      <c r="C15653" t="s">
        <v>16</v>
      </c>
      <c r="D15653" t="s">
        <v>15</v>
      </c>
      <c r="E15653">
        <v>2022</v>
      </c>
      <c r="F15653">
        <v>2</v>
      </c>
      <c r="G15653" s="3" t="s">
        <v>132</v>
      </c>
      <c r="H15653" t="s">
        <v>2943</v>
      </c>
      <c r="I15653" s="2" cm="1">
        <f t="array" ref="I15653">SUMPRODUCT(Actuals[Price '[USD'] per UOM], --(Actuals[Commodity] = Consolidated[[#This Row],[Commodity]]), --(Actuals[Region] = "APMKTS"), --(Actuals[Year Month] = Consolidated[[#This Row],[Year.Month]]))</f>
        <v>0.68899999999999995</v>
      </c>
      <c r="J15653" s="2">
        <v>0.52579710000000002</v>
      </c>
      <c r="K15653" s="19" t="s">
        <v>2942</v>
      </c>
    </row>
    <row r="15654" spans="2:11" hidden="1" x14ac:dyDescent="0.2">
      <c r="B15654" t="s">
        <v>2979</v>
      </c>
      <c r="C15654" t="s">
        <v>16</v>
      </c>
      <c r="D15654" t="s">
        <v>15</v>
      </c>
      <c r="E15654">
        <v>2022</v>
      </c>
      <c r="F15654">
        <v>3</v>
      </c>
      <c r="G15654" s="3" t="s">
        <v>133</v>
      </c>
      <c r="H15654" t="s">
        <v>2943</v>
      </c>
      <c r="I15654" s="2" cm="1">
        <f t="array" ref="I15654">SUMPRODUCT(Actuals[Price '[USD'] per UOM], --(Actuals[Commodity] = Consolidated[[#This Row],[Commodity]]), --(Actuals[Region] = "APMKTS"), --(Actuals[Year Month] = Consolidated[[#This Row],[Year.Month]]))</f>
        <v>0.68899999999999995</v>
      </c>
      <c r="J15654" s="2">
        <v>0.52579710000000002</v>
      </c>
      <c r="K15654" s="19" t="s">
        <v>2942</v>
      </c>
    </row>
    <row r="15655" spans="2:11" hidden="1" x14ac:dyDescent="0.2">
      <c r="B15655" t="s">
        <v>2979</v>
      </c>
      <c r="C15655" t="s">
        <v>16</v>
      </c>
      <c r="D15655" t="s">
        <v>15</v>
      </c>
      <c r="E15655">
        <v>2022</v>
      </c>
      <c r="F15655">
        <v>4</v>
      </c>
      <c r="G15655" s="3" t="s">
        <v>134</v>
      </c>
      <c r="H15655" t="s">
        <v>2943</v>
      </c>
      <c r="I15655" s="2" cm="1">
        <f t="array" ref="I15655">SUMPRODUCT(Actuals[Price '[USD'] per UOM], --(Actuals[Commodity] = Consolidated[[#This Row],[Commodity]]), --(Actuals[Region] = "APMKTS"), --(Actuals[Year Month] = Consolidated[[#This Row],[Year.Month]]))</f>
        <v>0.80400000000000005</v>
      </c>
      <c r="J15655" s="2">
        <v>0.52579710000000002</v>
      </c>
      <c r="K15655" s="19" t="s">
        <v>2942</v>
      </c>
    </row>
    <row r="15656" spans="2:11" hidden="1" x14ac:dyDescent="0.2">
      <c r="B15656" t="s">
        <v>2979</v>
      </c>
      <c r="C15656" t="s">
        <v>16</v>
      </c>
      <c r="D15656" t="s">
        <v>15</v>
      </c>
      <c r="E15656">
        <v>2022</v>
      </c>
      <c r="F15656">
        <v>5</v>
      </c>
      <c r="G15656" s="3" t="s">
        <v>135</v>
      </c>
      <c r="H15656" t="s">
        <v>2943</v>
      </c>
      <c r="I15656" s="2" cm="1">
        <f t="array" ref="I15656">SUMPRODUCT(Actuals[Price '[USD'] per UOM], --(Actuals[Commodity] = Consolidated[[#This Row],[Commodity]]), --(Actuals[Region] = "APMKTS"), --(Actuals[Year Month] = Consolidated[[#This Row],[Year.Month]]))</f>
        <v>0.80400000000000005</v>
      </c>
      <c r="J15656" s="2">
        <v>0.52579710000000002</v>
      </c>
      <c r="K15656" s="19" t="s">
        <v>2942</v>
      </c>
    </row>
    <row r="15657" spans="2:11" hidden="1" x14ac:dyDescent="0.2">
      <c r="B15657" t="s">
        <v>2979</v>
      </c>
      <c r="C15657" t="s">
        <v>16</v>
      </c>
      <c r="D15657" t="s">
        <v>15</v>
      </c>
      <c r="E15657">
        <v>2022</v>
      </c>
      <c r="F15657">
        <v>6</v>
      </c>
      <c r="G15657" s="3" t="s">
        <v>136</v>
      </c>
      <c r="H15657" t="s">
        <v>2943</v>
      </c>
      <c r="I15657" s="2" cm="1">
        <f t="array" ref="I15657">SUMPRODUCT(Actuals[Price '[USD'] per UOM], --(Actuals[Commodity] = Consolidated[[#This Row],[Commodity]]), --(Actuals[Region] = "APMKTS"), --(Actuals[Year Month] = Consolidated[[#This Row],[Year.Month]]))</f>
        <v>0.80400000000000005</v>
      </c>
      <c r="J15657" s="2">
        <v>0.52579710000000002</v>
      </c>
      <c r="K15657" s="19" t="s">
        <v>2942</v>
      </c>
    </row>
    <row r="15658" spans="2:11" hidden="1" x14ac:dyDescent="0.2">
      <c r="B15658" t="s">
        <v>2979</v>
      </c>
      <c r="C15658" t="s">
        <v>16</v>
      </c>
      <c r="D15658" t="s">
        <v>15</v>
      </c>
      <c r="E15658">
        <v>2022</v>
      </c>
      <c r="F15658">
        <v>7</v>
      </c>
      <c r="G15658" s="3" t="s">
        <v>137</v>
      </c>
      <c r="H15658" t="s">
        <v>2943</v>
      </c>
      <c r="I15658" s="2" cm="1">
        <f t="array" ref="I15658">SUMPRODUCT(Actuals[Price '[USD'] per UOM], --(Actuals[Commodity] = Consolidated[[#This Row],[Commodity]]), --(Actuals[Region] = "APMKTS"), --(Actuals[Year Month] = Consolidated[[#This Row],[Year.Month]]))</f>
        <v>1.0349999999999999</v>
      </c>
      <c r="J15658" s="2">
        <v>0.52579710000000002</v>
      </c>
      <c r="K15658" s="19" t="s">
        <v>2942</v>
      </c>
    </row>
    <row r="15659" spans="2:11" hidden="1" x14ac:dyDescent="0.2">
      <c r="B15659" t="s">
        <v>2979</v>
      </c>
      <c r="C15659" t="s">
        <v>16</v>
      </c>
      <c r="D15659" t="s">
        <v>15</v>
      </c>
      <c r="E15659">
        <v>2022</v>
      </c>
      <c r="F15659">
        <v>8</v>
      </c>
      <c r="G15659" s="3" t="s">
        <v>138</v>
      </c>
      <c r="H15659" t="s">
        <v>2943</v>
      </c>
      <c r="I15659" s="2" cm="1">
        <f t="array" ref="I15659">SUMPRODUCT(Actuals[Price '[USD'] per UOM], --(Actuals[Commodity] = Consolidated[[#This Row],[Commodity]]), --(Actuals[Region] = "APMKTS"), --(Actuals[Year Month] = Consolidated[[#This Row],[Year.Month]]))</f>
        <v>1.0349999999999999</v>
      </c>
      <c r="J15659" s="2">
        <v>0.52579710000000002</v>
      </c>
      <c r="K15659" s="19" t="s">
        <v>2942</v>
      </c>
    </row>
    <row r="15660" spans="2:11" hidden="1" x14ac:dyDescent="0.2">
      <c r="B15660" t="s">
        <v>2979</v>
      </c>
      <c r="C15660" t="s">
        <v>16</v>
      </c>
      <c r="D15660" t="s">
        <v>15</v>
      </c>
      <c r="E15660">
        <v>2022</v>
      </c>
      <c r="F15660">
        <v>9</v>
      </c>
      <c r="G15660" s="3" t="s">
        <v>139</v>
      </c>
      <c r="H15660" t="s">
        <v>2943</v>
      </c>
      <c r="I15660" s="2" cm="1">
        <f t="array" ref="I15660">SUMPRODUCT(Actuals[Price '[USD'] per UOM], --(Actuals[Commodity] = Consolidated[[#This Row],[Commodity]]), --(Actuals[Region] = "APMKTS"), --(Actuals[Year Month] = Consolidated[[#This Row],[Year.Month]]))</f>
        <v>1.0349999999999999</v>
      </c>
      <c r="J15660" s="2">
        <v>0.52579710000000002</v>
      </c>
      <c r="K15660" s="19" t="s">
        <v>2942</v>
      </c>
    </row>
    <row r="15661" spans="2:11" hidden="1" x14ac:dyDescent="0.2">
      <c r="B15661" t="s">
        <v>2979</v>
      </c>
      <c r="C15661" t="s">
        <v>16</v>
      </c>
      <c r="D15661" t="s">
        <v>15</v>
      </c>
      <c r="E15661">
        <v>2022</v>
      </c>
      <c r="F15661">
        <v>10</v>
      </c>
      <c r="G15661" s="3" t="s">
        <v>140</v>
      </c>
      <c r="H15661" t="s">
        <v>2943</v>
      </c>
      <c r="I15661" s="2" cm="1">
        <f t="array" ref="I15661">SUMPRODUCT(Actuals[Price '[USD'] per UOM], --(Actuals[Commodity] = Consolidated[[#This Row],[Commodity]]), --(Actuals[Region] = "APMKTS"), --(Actuals[Year Month] = Consolidated[[#This Row],[Year.Month]]))</f>
        <v>1.036</v>
      </c>
      <c r="J15661" s="2">
        <v>0.52579710000000002</v>
      </c>
      <c r="K15661" s="19" t="s">
        <v>2942</v>
      </c>
    </row>
    <row r="15662" spans="2:11" hidden="1" x14ac:dyDescent="0.2">
      <c r="B15662" t="s">
        <v>2979</v>
      </c>
      <c r="C15662" t="s">
        <v>16</v>
      </c>
      <c r="D15662" t="s">
        <v>15</v>
      </c>
      <c r="E15662">
        <v>2022</v>
      </c>
      <c r="F15662">
        <v>11</v>
      </c>
      <c r="G15662" s="3" t="s">
        <v>141</v>
      </c>
      <c r="H15662" t="s">
        <v>2943</v>
      </c>
      <c r="I15662" s="2" cm="1">
        <f t="array" ref="I15662">SUMPRODUCT(Actuals[Price '[USD'] per UOM], --(Actuals[Commodity] = Consolidated[[#This Row],[Commodity]]), --(Actuals[Region] = "APMKTS"), --(Actuals[Year Month] = Consolidated[[#This Row],[Year.Month]]))</f>
        <v>1.036</v>
      </c>
      <c r="J15662" s="2">
        <v>0.52579710000000002</v>
      </c>
      <c r="K15662" s="19" t="s">
        <v>2942</v>
      </c>
    </row>
    <row r="15663" spans="2:11" hidden="1" x14ac:dyDescent="0.2">
      <c r="B15663" t="s">
        <v>2979</v>
      </c>
      <c r="C15663" t="s">
        <v>16</v>
      </c>
      <c r="D15663" t="s">
        <v>15</v>
      </c>
      <c r="E15663">
        <v>2022</v>
      </c>
      <c r="F15663">
        <v>12</v>
      </c>
      <c r="G15663" s="3" t="s">
        <v>142</v>
      </c>
      <c r="H15663" t="s">
        <v>2943</v>
      </c>
      <c r="I15663" s="2" cm="1">
        <f t="array" ref="I15663">SUMPRODUCT(Actuals[Price '[USD'] per UOM], --(Actuals[Commodity] = Consolidated[[#This Row],[Commodity]]), --(Actuals[Region] = "APMKTS"), --(Actuals[Year Month] = Consolidated[[#This Row],[Year.Month]]))</f>
        <v>1.036</v>
      </c>
      <c r="J15663" s="2">
        <v>0.52579710000000002</v>
      </c>
      <c r="K15663" s="19" t="s">
        <v>2942</v>
      </c>
    </row>
    <row r="15664" spans="2:11" hidden="1" x14ac:dyDescent="0.2">
      <c r="B15664" t="s">
        <v>2978</v>
      </c>
      <c r="C15664" t="s">
        <v>167</v>
      </c>
      <c r="D15664" t="s">
        <v>7</v>
      </c>
      <c r="E15664">
        <v>2021</v>
      </c>
      <c r="F15664">
        <v>7</v>
      </c>
      <c r="G15664" s="3" t="s">
        <v>125</v>
      </c>
      <c r="H15664" t="s">
        <v>2943</v>
      </c>
      <c r="I15664" s="2" cm="1">
        <f t="array" ref="I15664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664" s="2">
        <v>2.3809895999999999</v>
      </c>
      <c r="K15664" s="19" t="s">
        <v>2942</v>
      </c>
    </row>
    <row r="15665" spans="2:11" hidden="1" x14ac:dyDescent="0.2">
      <c r="B15665" t="s">
        <v>2978</v>
      </c>
      <c r="C15665" t="s">
        <v>167</v>
      </c>
      <c r="D15665" t="s">
        <v>7</v>
      </c>
      <c r="E15665">
        <v>2021</v>
      </c>
      <c r="F15665">
        <v>8</v>
      </c>
      <c r="G15665" s="3" t="s">
        <v>126</v>
      </c>
      <c r="H15665" t="s">
        <v>2943</v>
      </c>
      <c r="I15665" s="2" cm="1">
        <f t="array" ref="I15665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665" s="2">
        <v>2.2707585999999997</v>
      </c>
      <c r="K15665" s="19" t="s">
        <v>2942</v>
      </c>
    </row>
    <row r="15666" spans="2:11" hidden="1" x14ac:dyDescent="0.2">
      <c r="B15666" t="s">
        <v>2978</v>
      </c>
      <c r="C15666" t="s">
        <v>167</v>
      </c>
      <c r="D15666" t="s">
        <v>7</v>
      </c>
      <c r="E15666">
        <v>2021</v>
      </c>
      <c r="F15666">
        <v>9</v>
      </c>
      <c r="G15666" s="3" t="s">
        <v>127</v>
      </c>
      <c r="H15666" t="s">
        <v>2943</v>
      </c>
      <c r="I15666" s="2" cm="1">
        <f t="array" ref="I1566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666" s="2">
        <v>2.1825737999999997</v>
      </c>
      <c r="K15666" s="19" t="s">
        <v>2942</v>
      </c>
    </row>
    <row r="15667" spans="2:11" hidden="1" x14ac:dyDescent="0.2">
      <c r="B15667" t="s">
        <v>2978</v>
      </c>
      <c r="C15667" t="s">
        <v>167</v>
      </c>
      <c r="D15667" t="s">
        <v>7</v>
      </c>
      <c r="E15667">
        <v>2021</v>
      </c>
      <c r="F15667">
        <v>10</v>
      </c>
      <c r="G15667" s="3" t="s">
        <v>128</v>
      </c>
      <c r="H15667" t="s">
        <v>2943</v>
      </c>
      <c r="I15667" s="2" cm="1">
        <f t="array" ref="I1566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667" s="2">
        <v>2.1164351999999997</v>
      </c>
      <c r="K15667" s="19" t="s">
        <v>2942</v>
      </c>
    </row>
    <row r="15668" spans="2:11" hidden="1" x14ac:dyDescent="0.2">
      <c r="B15668" t="s">
        <v>2978</v>
      </c>
      <c r="C15668" t="s">
        <v>167</v>
      </c>
      <c r="D15668" t="s">
        <v>7</v>
      </c>
      <c r="E15668">
        <v>2021</v>
      </c>
      <c r="F15668">
        <v>11</v>
      </c>
      <c r="G15668" s="3" t="s">
        <v>129</v>
      </c>
      <c r="H15668" t="s">
        <v>2943</v>
      </c>
      <c r="I15668" s="2" cm="1">
        <f t="array" ref="I1566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5668" s="2">
        <v>2.0282503999999997</v>
      </c>
      <c r="K15668" s="19" t="s">
        <v>2942</v>
      </c>
    </row>
    <row r="15669" spans="2:11" hidden="1" x14ac:dyDescent="0.2">
      <c r="B15669" t="s">
        <v>2978</v>
      </c>
      <c r="C15669" t="s">
        <v>167</v>
      </c>
      <c r="D15669" t="s">
        <v>7</v>
      </c>
      <c r="E15669">
        <v>2021</v>
      </c>
      <c r="F15669">
        <v>12</v>
      </c>
      <c r="G15669" s="3" t="s">
        <v>130</v>
      </c>
      <c r="H15669" t="s">
        <v>2943</v>
      </c>
      <c r="I15669" s="2" cm="1">
        <f t="array" ref="I1566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669" s="2">
        <v>1.9621118</v>
      </c>
      <c r="K15669" s="19" t="s">
        <v>2942</v>
      </c>
    </row>
    <row r="15670" spans="2:11" hidden="1" x14ac:dyDescent="0.2">
      <c r="B15670" t="s">
        <v>2978</v>
      </c>
      <c r="C15670" t="s">
        <v>167</v>
      </c>
      <c r="D15670" t="s">
        <v>7</v>
      </c>
      <c r="E15670">
        <v>2022</v>
      </c>
      <c r="F15670">
        <v>1</v>
      </c>
      <c r="G15670" s="3" t="s">
        <v>131</v>
      </c>
      <c r="H15670" t="s">
        <v>2943</v>
      </c>
      <c r="I15670" s="2" cm="1">
        <f t="array" ref="I1567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670" s="2">
        <v>1.8518807999999998</v>
      </c>
      <c r="K15670" s="19" t="s">
        <v>2942</v>
      </c>
    </row>
    <row r="15671" spans="2:11" hidden="1" x14ac:dyDescent="0.2">
      <c r="B15671" t="s">
        <v>2978</v>
      </c>
      <c r="C15671" t="s">
        <v>167</v>
      </c>
      <c r="D15671" t="s">
        <v>7</v>
      </c>
      <c r="E15671">
        <v>2022</v>
      </c>
      <c r="F15671">
        <v>2</v>
      </c>
      <c r="G15671" s="3" t="s">
        <v>132</v>
      </c>
      <c r="H15671" t="s">
        <v>2943</v>
      </c>
      <c r="I15671" s="2" cm="1">
        <f t="array" ref="I1567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671" s="2">
        <v>1.7416497999999998</v>
      </c>
      <c r="K15671" s="19" t="s">
        <v>2942</v>
      </c>
    </row>
    <row r="15672" spans="2:11" hidden="1" x14ac:dyDescent="0.2">
      <c r="B15672" t="s">
        <v>2978</v>
      </c>
      <c r="C15672" t="s">
        <v>167</v>
      </c>
      <c r="D15672" t="s">
        <v>7</v>
      </c>
      <c r="E15672">
        <v>2022</v>
      </c>
      <c r="F15672">
        <v>3</v>
      </c>
      <c r="G15672" s="3" t="s">
        <v>133</v>
      </c>
      <c r="H15672" t="s">
        <v>2943</v>
      </c>
      <c r="I15672" s="2" cm="1">
        <f t="array" ref="I1567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672" s="2">
        <v>1.8298345999999999</v>
      </c>
      <c r="K15672" s="19" t="s">
        <v>2942</v>
      </c>
    </row>
    <row r="15673" spans="2:11" hidden="1" x14ac:dyDescent="0.2">
      <c r="B15673" t="s">
        <v>2978</v>
      </c>
      <c r="C15673" t="s">
        <v>167</v>
      </c>
      <c r="D15673" t="s">
        <v>7</v>
      </c>
      <c r="E15673">
        <v>2022</v>
      </c>
      <c r="F15673">
        <v>4</v>
      </c>
      <c r="G15673" s="3" t="s">
        <v>134</v>
      </c>
      <c r="H15673" t="s">
        <v>2943</v>
      </c>
      <c r="I15673" s="2" cm="1">
        <f t="array" ref="I1567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673" s="2">
        <v>1.8298345999999999</v>
      </c>
      <c r="K15673" s="19" t="s">
        <v>2942</v>
      </c>
    </row>
    <row r="15674" spans="2:11" hidden="1" x14ac:dyDescent="0.2">
      <c r="B15674" t="s">
        <v>2978</v>
      </c>
      <c r="C15674" t="s">
        <v>167</v>
      </c>
      <c r="D15674" t="s">
        <v>7</v>
      </c>
      <c r="E15674">
        <v>2022</v>
      </c>
      <c r="F15674">
        <v>5</v>
      </c>
      <c r="G15674" s="3" t="s">
        <v>135</v>
      </c>
      <c r="H15674" t="s">
        <v>2943</v>
      </c>
      <c r="I15674" s="2" cm="1">
        <f t="array" ref="I1567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674" s="2">
        <v>1.8298345999999999</v>
      </c>
      <c r="K15674" s="19" t="s">
        <v>2942</v>
      </c>
    </row>
    <row r="15675" spans="2:11" hidden="1" x14ac:dyDescent="0.2">
      <c r="B15675" t="s">
        <v>2978</v>
      </c>
      <c r="C15675" t="s">
        <v>167</v>
      </c>
      <c r="D15675" t="s">
        <v>7</v>
      </c>
      <c r="E15675">
        <v>2022</v>
      </c>
      <c r="F15675">
        <v>6</v>
      </c>
      <c r="G15675" s="3" t="s">
        <v>136</v>
      </c>
      <c r="H15675" t="s">
        <v>2943</v>
      </c>
      <c r="I15675" s="2" cm="1">
        <f t="array" ref="I1567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675" s="2">
        <v>1.8298345999999999</v>
      </c>
      <c r="K15675" s="19" t="s">
        <v>2942</v>
      </c>
    </row>
    <row r="15676" spans="2:11" hidden="1" x14ac:dyDescent="0.2">
      <c r="B15676" t="s">
        <v>2978</v>
      </c>
      <c r="C15676" t="s">
        <v>167</v>
      </c>
      <c r="D15676" t="s">
        <v>7</v>
      </c>
      <c r="E15676">
        <v>2022</v>
      </c>
      <c r="F15676">
        <v>7</v>
      </c>
      <c r="G15676" s="3" t="s">
        <v>137</v>
      </c>
      <c r="H15676" t="s">
        <v>2943</v>
      </c>
      <c r="I15676" s="2" cm="1">
        <f t="array" ref="I1567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676" s="2">
        <v>1.7636959999999999</v>
      </c>
      <c r="K15676" s="19" t="s">
        <v>2942</v>
      </c>
    </row>
    <row r="15677" spans="2:11" hidden="1" x14ac:dyDescent="0.2">
      <c r="B15677" t="s">
        <v>2978</v>
      </c>
      <c r="C15677" t="s">
        <v>167</v>
      </c>
      <c r="D15677" t="s">
        <v>7</v>
      </c>
      <c r="E15677">
        <v>2022</v>
      </c>
      <c r="F15677">
        <v>8</v>
      </c>
      <c r="G15677" s="3" t="s">
        <v>138</v>
      </c>
      <c r="H15677" t="s">
        <v>2943</v>
      </c>
      <c r="I15677" s="2" cm="1">
        <f t="array" ref="I1567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677" s="2">
        <v>1.7636959999999999</v>
      </c>
      <c r="K15677" s="19" t="s">
        <v>2942</v>
      </c>
    </row>
    <row r="15678" spans="2:11" hidden="1" x14ac:dyDescent="0.2">
      <c r="B15678" t="s">
        <v>2978</v>
      </c>
      <c r="C15678" t="s">
        <v>167</v>
      </c>
      <c r="D15678" t="s">
        <v>7</v>
      </c>
      <c r="E15678">
        <v>2022</v>
      </c>
      <c r="F15678">
        <v>9</v>
      </c>
      <c r="G15678" s="3" t="s">
        <v>139</v>
      </c>
      <c r="H15678" t="s">
        <v>2943</v>
      </c>
      <c r="I15678" s="2" cm="1">
        <f t="array" ref="I1567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678" s="2">
        <v>1.7636959999999999</v>
      </c>
      <c r="K15678" s="19" t="s">
        <v>2942</v>
      </c>
    </row>
    <row r="15679" spans="2:11" hidden="1" x14ac:dyDescent="0.2">
      <c r="B15679" t="s">
        <v>2978</v>
      </c>
      <c r="C15679" t="s">
        <v>167</v>
      </c>
      <c r="D15679" t="s">
        <v>7</v>
      </c>
      <c r="E15679">
        <v>2022</v>
      </c>
      <c r="F15679">
        <v>10</v>
      </c>
      <c r="G15679" s="3" t="s">
        <v>140</v>
      </c>
      <c r="H15679" t="s">
        <v>2943</v>
      </c>
      <c r="I15679" s="2" cm="1">
        <f t="array" ref="I1567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679" s="2">
        <v>1.7636959999999999</v>
      </c>
      <c r="K15679" s="19" t="s">
        <v>2942</v>
      </c>
    </row>
    <row r="15680" spans="2:11" hidden="1" x14ac:dyDescent="0.2">
      <c r="B15680" t="s">
        <v>2978</v>
      </c>
      <c r="C15680" t="s">
        <v>167</v>
      </c>
      <c r="D15680" t="s">
        <v>7</v>
      </c>
      <c r="E15680">
        <v>2022</v>
      </c>
      <c r="F15680">
        <v>11</v>
      </c>
      <c r="G15680" s="3" t="s">
        <v>141</v>
      </c>
      <c r="H15680" t="s">
        <v>2943</v>
      </c>
      <c r="I15680" s="2" cm="1">
        <f t="array" ref="I1568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680" s="2">
        <v>1.7636959999999999</v>
      </c>
      <c r="K15680" s="19" t="s">
        <v>2942</v>
      </c>
    </row>
    <row r="15681" spans="2:11" hidden="1" x14ac:dyDescent="0.2">
      <c r="B15681" t="s">
        <v>2978</v>
      </c>
      <c r="C15681" t="s">
        <v>167</v>
      </c>
      <c r="D15681" t="s">
        <v>7</v>
      </c>
      <c r="E15681">
        <v>2022</v>
      </c>
      <c r="F15681">
        <v>12</v>
      </c>
      <c r="G15681" s="3" t="s">
        <v>142</v>
      </c>
      <c r="H15681" t="s">
        <v>2943</v>
      </c>
      <c r="I15681" s="2" cm="1">
        <f t="array" ref="I1568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681" s="2">
        <v>1.7636959999999999</v>
      </c>
      <c r="K15681" s="19" t="s">
        <v>2942</v>
      </c>
    </row>
    <row r="15682" spans="2:11" hidden="1" x14ac:dyDescent="0.2">
      <c r="B15682" t="s">
        <v>2978</v>
      </c>
      <c r="C15682" t="s">
        <v>164</v>
      </c>
      <c r="D15682" t="s">
        <v>17</v>
      </c>
      <c r="E15682">
        <v>2021</v>
      </c>
      <c r="F15682">
        <v>7</v>
      </c>
      <c r="G15682" s="3" t="s">
        <v>125</v>
      </c>
      <c r="H15682" t="s">
        <v>2943</v>
      </c>
      <c r="I15682" s="2" cm="1">
        <f t="array" ref="I15682">SUMPRODUCT(Actuals[Price '[USD'] per UOM], --(Actuals[Commodity] = Consolidated[[#This Row],[Commodity]]), --(Actuals[Region] = Consolidated[[#This Row],[Region]]), --(Actuals[Year Month] = Consolidated[[#This Row],[Year.Month]]))</f>
        <v>2.1160000000000001</v>
      </c>
      <c r="J15682" s="2">
        <v>2.1978021978022002</v>
      </c>
      <c r="K15682" s="19" t="s">
        <v>2942</v>
      </c>
    </row>
    <row r="15683" spans="2:11" hidden="1" x14ac:dyDescent="0.2">
      <c r="B15683" t="s">
        <v>2978</v>
      </c>
      <c r="C15683" t="s">
        <v>164</v>
      </c>
      <c r="D15683" t="s">
        <v>17</v>
      </c>
      <c r="E15683">
        <v>2021</v>
      </c>
      <c r="F15683">
        <v>8</v>
      </c>
      <c r="G15683" s="3" t="s">
        <v>126</v>
      </c>
      <c r="H15683" t="s">
        <v>2943</v>
      </c>
      <c r="I15683" s="2" cm="1">
        <f t="array" ref="I15683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5683" s="2">
        <v>2.1184371184371198</v>
      </c>
      <c r="K15683" s="19" t="s">
        <v>2942</v>
      </c>
    </row>
    <row r="15684" spans="2:11" hidden="1" x14ac:dyDescent="0.2">
      <c r="B15684" t="s">
        <v>2978</v>
      </c>
      <c r="C15684" t="s">
        <v>164</v>
      </c>
      <c r="D15684" t="s">
        <v>17</v>
      </c>
      <c r="E15684">
        <v>2021</v>
      </c>
      <c r="F15684">
        <v>9</v>
      </c>
      <c r="G15684" s="3" t="s">
        <v>127</v>
      </c>
      <c r="H15684" t="s">
        <v>2943</v>
      </c>
      <c r="I15684" s="2" cm="1">
        <f t="array" ref="I15684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5684" s="2">
        <v>2.0573870573870598</v>
      </c>
      <c r="K15684" s="19" t="s">
        <v>2942</v>
      </c>
    </row>
    <row r="15685" spans="2:11" hidden="1" x14ac:dyDescent="0.2">
      <c r="B15685" t="s">
        <v>2978</v>
      </c>
      <c r="C15685" t="s">
        <v>164</v>
      </c>
      <c r="D15685" t="s">
        <v>17</v>
      </c>
      <c r="E15685">
        <v>2021</v>
      </c>
      <c r="F15685">
        <v>10</v>
      </c>
      <c r="G15685" s="3" t="s">
        <v>128</v>
      </c>
      <c r="H15685" t="s">
        <v>2943</v>
      </c>
      <c r="I15685" s="2" cm="1">
        <f t="array" ref="I15685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5685" s="2">
        <v>1.8276283618581899</v>
      </c>
      <c r="K15685" s="19" t="s">
        <v>2942</v>
      </c>
    </row>
    <row r="15686" spans="2:11" hidden="1" x14ac:dyDescent="0.2">
      <c r="B15686" t="s">
        <v>2978</v>
      </c>
      <c r="C15686" t="s">
        <v>164</v>
      </c>
      <c r="D15686" t="s">
        <v>17</v>
      </c>
      <c r="E15686">
        <v>2021</v>
      </c>
      <c r="F15686">
        <v>11</v>
      </c>
      <c r="G15686" s="3" t="s">
        <v>129</v>
      </c>
      <c r="H15686" t="s">
        <v>2943</v>
      </c>
      <c r="I15686" s="2" cm="1">
        <f t="array" ref="I15686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5686" s="2">
        <v>1.86430317848411</v>
      </c>
      <c r="K15686" s="19" t="s">
        <v>2942</v>
      </c>
    </row>
    <row r="15687" spans="2:11" hidden="1" x14ac:dyDescent="0.2">
      <c r="B15687" t="s">
        <v>2978</v>
      </c>
      <c r="C15687" t="s">
        <v>164</v>
      </c>
      <c r="D15687" t="s">
        <v>17</v>
      </c>
      <c r="E15687">
        <v>2021</v>
      </c>
      <c r="F15687">
        <v>12</v>
      </c>
      <c r="G15687" s="3" t="s">
        <v>130</v>
      </c>
      <c r="H15687" t="s">
        <v>2943</v>
      </c>
      <c r="I15687" s="2" cm="1">
        <f t="array" ref="I15687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5687" s="2">
        <v>1.8765281173594102</v>
      </c>
      <c r="K15687" s="19" t="s">
        <v>2942</v>
      </c>
    </row>
    <row r="15688" spans="2:11" hidden="1" x14ac:dyDescent="0.2">
      <c r="B15688" t="s">
        <v>2978</v>
      </c>
      <c r="C15688" t="s">
        <v>164</v>
      </c>
      <c r="D15688" t="s">
        <v>17</v>
      </c>
      <c r="E15688">
        <v>2022</v>
      </c>
      <c r="F15688">
        <v>1</v>
      </c>
      <c r="G15688" s="3" t="s">
        <v>131</v>
      </c>
      <c r="H15688" t="s">
        <v>2943</v>
      </c>
      <c r="I15688" s="2" cm="1">
        <f t="array" ref="I15688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5688" s="2">
        <v>1.8665850673194599</v>
      </c>
      <c r="K15688" s="19" t="s">
        <v>2942</v>
      </c>
    </row>
    <row r="15689" spans="2:11" hidden="1" x14ac:dyDescent="0.2">
      <c r="B15689" t="s">
        <v>2978</v>
      </c>
      <c r="C15689" t="s">
        <v>164</v>
      </c>
      <c r="D15689" t="s">
        <v>17</v>
      </c>
      <c r="E15689">
        <v>2022</v>
      </c>
      <c r="F15689">
        <v>2</v>
      </c>
      <c r="G15689" s="3" t="s">
        <v>132</v>
      </c>
      <c r="H15689" t="s">
        <v>2943</v>
      </c>
      <c r="I15689" s="2" cm="1">
        <f t="array" ref="I1568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689" s="2">
        <v>1.70134638922889</v>
      </c>
      <c r="K15689" s="19" t="s">
        <v>2942</v>
      </c>
    </row>
    <row r="15690" spans="2:11" hidden="1" x14ac:dyDescent="0.2">
      <c r="B15690" t="s">
        <v>2978</v>
      </c>
      <c r="C15690" t="s">
        <v>164</v>
      </c>
      <c r="D15690" t="s">
        <v>17</v>
      </c>
      <c r="E15690">
        <v>2022</v>
      </c>
      <c r="F15690">
        <v>3</v>
      </c>
      <c r="G15690" s="3" t="s">
        <v>133</v>
      </c>
      <c r="H15690" t="s">
        <v>2943</v>
      </c>
      <c r="I15690" s="2" cm="1">
        <f t="array" ref="I1569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5690" s="2">
        <v>1.7319461444308399</v>
      </c>
      <c r="K15690" s="19" t="s">
        <v>2942</v>
      </c>
    </row>
    <row r="15691" spans="2:11" hidden="1" x14ac:dyDescent="0.2">
      <c r="B15691" t="s">
        <v>2978</v>
      </c>
      <c r="C15691" t="s">
        <v>164</v>
      </c>
      <c r="D15691" t="s">
        <v>17</v>
      </c>
      <c r="E15691">
        <v>2022</v>
      </c>
      <c r="F15691">
        <v>4</v>
      </c>
      <c r="G15691" s="3" t="s">
        <v>134</v>
      </c>
      <c r="H15691" t="s">
        <v>2943</v>
      </c>
      <c r="I15691" s="2" cm="1">
        <f t="array" ref="I1569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5691" s="2">
        <v>1.7380660954712401</v>
      </c>
      <c r="K15691" s="19" t="s">
        <v>2942</v>
      </c>
    </row>
    <row r="15692" spans="2:11" hidden="1" x14ac:dyDescent="0.2">
      <c r="B15692" t="s">
        <v>2978</v>
      </c>
      <c r="C15692" t="s">
        <v>164</v>
      </c>
      <c r="D15692" t="s">
        <v>17</v>
      </c>
      <c r="E15692">
        <v>2022</v>
      </c>
      <c r="F15692">
        <v>5</v>
      </c>
      <c r="G15692" s="3" t="s">
        <v>135</v>
      </c>
      <c r="H15692" t="s">
        <v>2943</v>
      </c>
      <c r="I15692" s="2" cm="1">
        <f t="array" ref="I1569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5692" s="2">
        <v>1.7708333333333302</v>
      </c>
      <c r="K15692" s="19" t="s">
        <v>2942</v>
      </c>
    </row>
    <row r="15693" spans="2:11" hidden="1" x14ac:dyDescent="0.2">
      <c r="B15693" t="s">
        <v>2978</v>
      </c>
      <c r="C15693" t="s">
        <v>164</v>
      </c>
      <c r="D15693" t="s">
        <v>17</v>
      </c>
      <c r="E15693">
        <v>2022</v>
      </c>
      <c r="F15693">
        <v>6</v>
      </c>
      <c r="G15693" s="3" t="s">
        <v>136</v>
      </c>
      <c r="H15693" t="s">
        <v>2943</v>
      </c>
      <c r="I15693" s="2" cm="1">
        <f t="array" ref="I1569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5693" s="2">
        <v>1.7095588235294099</v>
      </c>
      <c r="K15693" s="19" t="s">
        <v>2942</v>
      </c>
    </row>
    <row r="15694" spans="2:11" hidden="1" x14ac:dyDescent="0.2">
      <c r="B15694" t="s">
        <v>2978</v>
      </c>
      <c r="C15694" t="s">
        <v>164</v>
      </c>
      <c r="D15694" t="s">
        <v>17</v>
      </c>
      <c r="E15694">
        <v>2022</v>
      </c>
      <c r="F15694">
        <v>7</v>
      </c>
      <c r="G15694" s="3" t="s">
        <v>137</v>
      </c>
      <c r="H15694" t="s">
        <v>2943</v>
      </c>
      <c r="I15694" s="2" cm="1">
        <f t="array" ref="I1569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5694" s="2">
        <v>1.7156862745097998</v>
      </c>
      <c r="K15694" s="19" t="s">
        <v>2942</v>
      </c>
    </row>
    <row r="15695" spans="2:11" hidden="1" x14ac:dyDescent="0.2">
      <c r="B15695" t="s">
        <v>2978</v>
      </c>
      <c r="C15695" t="s">
        <v>164</v>
      </c>
      <c r="D15695" t="s">
        <v>17</v>
      </c>
      <c r="E15695">
        <v>2022</v>
      </c>
      <c r="F15695">
        <v>8</v>
      </c>
      <c r="G15695" s="3" t="s">
        <v>138</v>
      </c>
      <c r="H15695" t="s">
        <v>2943</v>
      </c>
      <c r="I15695" s="2" cm="1">
        <f t="array" ref="I1569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5695" s="2">
        <v>1.6299019607843099</v>
      </c>
      <c r="K15695" s="19" t="s">
        <v>2942</v>
      </c>
    </row>
    <row r="15696" spans="2:11" hidden="1" x14ac:dyDescent="0.2">
      <c r="B15696" t="s">
        <v>2978</v>
      </c>
      <c r="C15696" t="s">
        <v>164</v>
      </c>
      <c r="D15696" t="s">
        <v>17</v>
      </c>
      <c r="E15696">
        <v>2022</v>
      </c>
      <c r="F15696">
        <v>9</v>
      </c>
      <c r="G15696" s="3" t="s">
        <v>139</v>
      </c>
      <c r="H15696" t="s">
        <v>2943</v>
      </c>
      <c r="I15696" s="2" cm="1">
        <f t="array" ref="I1569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5696" s="2">
        <v>1.6503067484662599</v>
      </c>
      <c r="K15696" s="19" t="s">
        <v>2942</v>
      </c>
    </row>
    <row r="15697" spans="2:11" hidden="1" x14ac:dyDescent="0.2">
      <c r="B15697" t="s">
        <v>2978</v>
      </c>
      <c r="C15697" t="s">
        <v>164</v>
      </c>
      <c r="D15697" t="s">
        <v>17</v>
      </c>
      <c r="E15697">
        <v>2022</v>
      </c>
      <c r="F15697">
        <v>10</v>
      </c>
      <c r="G15697" s="3" t="s">
        <v>140</v>
      </c>
      <c r="H15697" t="s">
        <v>2943</v>
      </c>
      <c r="I15697" s="2" cm="1">
        <f t="array" ref="I1569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5697" s="2">
        <v>1.69325153374233</v>
      </c>
      <c r="K15697" s="19" t="s">
        <v>2942</v>
      </c>
    </row>
    <row r="15698" spans="2:11" hidden="1" x14ac:dyDescent="0.2">
      <c r="B15698" t="s">
        <v>2978</v>
      </c>
      <c r="C15698" t="s">
        <v>164</v>
      </c>
      <c r="D15698" t="s">
        <v>17</v>
      </c>
      <c r="E15698">
        <v>2022</v>
      </c>
      <c r="F15698">
        <v>11</v>
      </c>
      <c r="G15698" s="3" t="s">
        <v>141</v>
      </c>
      <c r="H15698" t="s">
        <v>2943</v>
      </c>
      <c r="I15698" s="2" cm="1">
        <f t="array" ref="I1569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5698" s="2">
        <v>1.6871165644171799</v>
      </c>
      <c r="K15698" s="19" t="s">
        <v>2942</v>
      </c>
    </row>
    <row r="15699" spans="2:11" hidden="1" x14ac:dyDescent="0.2">
      <c r="B15699" t="s">
        <v>2978</v>
      </c>
      <c r="C15699" t="s">
        <v>164</v>
      </c>
      <c r="D15699" t="s">
        <v>17</v>
      </c>
      <c r="E15699">
        <v>2022</v>
      </c>
      <c r="F15699">
        <v>12</v>
      </c>
      <c r="G15699" s="3" t="s">
        <v>142</v>
      </c>
      <c r="H15699" t="s">
        <v>2943</v>
      </c>
      <c r="I15699" s="2" cm="1">
        <f t="array" ref="I1569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5699" s="2">
        <v>1.6687116564417199</v>
      </c>
      <c r="K15699" s="19" t="s">
        <v>2942</v>
      </c>
    </row>
    <row r="15700" spans="2:11" hidden="1" x14ac:dyDescent="0.2">
      <c r="B15700" t="s">
        <v>2978</v>
      </c>
      <c r="C15700" t="s">
        <v>163</v>
      </c>
      <c r="D15700" t="s">
        <v>19</v>
      </c>
      <c r="E15700">
        <v>2021</v>
      </c>
      <c r="F15700">
        <v>7</v>
      </c>
      <c r="G15700" s="3" t="s">
        <v>125</v>
      </c>
      <c r="H15700" t="s">
        <v>2943</v>
      </c>
      <c r="I15700" s="2" cm="1">
        <f t="array" ref="I15700">SUMPRODUCT(Actuals[Price '[USD'] per UOM], --(Actuals[Commodity] = Consolidated[[#This Row],[Commodity]]), --(Actuals[Region] = "APMKTS"), --(Actuals[Year Month] = Consolidated[[#This Row],[Year.Month]]))</f>
        <v>1.1779999999999999</v>
      </c>
      <c r="J15700" s="2">
        <v>1.07982</v>
      </c>
      <c r="K15700" s="19" t="s">
        <v>2942</v>
      </c>
    </row>
    <row r="15701" spans="2:11" hidden="1" x14ac:dyDescent="0.2">
      <c r="B15701" t="s">
        <v>2978</v>
      </c>
      <c r="C15701" t="s">
        <v>163</v>
      </c>
      <c r="D15701" t="s">
        <v>19</v>
      </c>
      <c r="E15701">
        <v>2021</v>
      </c>
      <c r="F15701">
        <v>8</v>
      </c>
      <c r="G15701" s="3" t="s">
        <v>126</v>
      </c>
      <c r="H15701" t="s">
        <v>2943</v>
      </c>
      <c r="I15701" s="2" cm="1">
        <f t="array" ref="I15701">SUMPRODUCT(Actuals[Price '[USD'] per UOM], --(Actuals[Commodity] = Consolidated[[#This Row],[Commodity]]), --(Actuals[Region] = "APMKTS"), --(Actuals[Year Month] = Consolidated[[#This Row],[Year.Month]]))</f>
        <v>1.1719999999999999</v>
      </c>
      <c r="J15701" s="2">
        <v>1.1292</v>
      </c>
      <c r="K15701" s="19" t="s">
        <v>2942</v>
      </c>
    </row>
    <row r="15702" spans="2:11" hidden="1" x14ac:dyDescent="0.2">
      <c r="B15702" t="s">
        <v>2978</v>
      </c>
      <c r="C15702" t="s">
        <v>163</v>
      </c>
      <c r="D15702" t="s">
        <v>19</v>
      </c>
      <c r="E15702">
        <v>2021</v>
      </c>
      <c r="F15702">
        <v>9</v>
      </c>
      <c r="G15702" s="3" t="s">
        <v>127</v>
      </c>
      <c r="H15702" t="s">
        <v>2943</v>
      </c>
      <c r="I15702" s="2" cm="1">
        <f t="array" ref="I15702">SUMPRODUCT(Actuals[Price '[USD'] per UOM], --(Actuals[Commodity] = Consolidated[[#This Row],[Commodity]]), --(Actuals[Region] = "APMKTS"), --(Actuals[Year Month] = Consolidated[[#This Row],[Year.Month]]))</f>
        <v>1.2330000000000001</v>
      </c>
      <c r="J15702" s="2">
        <v>1.1380600000000001</v>
      </c>
      <c r="K15702" s="19" t="s">
        <v>2942</v>
      </c>
    </row>
    <row r="15703" spans="2:11" hidden="1" x14ac:dyDescent="0.2">
      <c r="B15703" t="s">
        <v>2978</v>
      </c>
      <c r="C15703" t="s">
        <v>163</v>
      </c>
      <c r="D15703" t="s">
        <v>19</v>
      </c>
      <c r="E15703">
        <v>2021</v>
      </c>
      <c r="F15703">
        <v>10</v>
      </c>
      <c r="G15703" s="3" t="s">
        <v>128</v>
      </c>
      <c r="H15703" t="s">
        <v>2943</v>
      </c>
      <c r="I15703" s="2" cm="1">
        <f t="array" ref="I15703">SUMPRODUCT(Actuals[Price '[USD'] per UOM], --(Actuals[Commodity] = Consolidated[[#This Row],[Commodity]]), --(Actuals[Region] = "APMKTS"), --(Actuals[Year Month] = Consolidated[[#This Row],[Year.Month]]))</f>
        <v>1.321</v>
      </c>
      <c r="J15703" s="2">
        <v>1.1220300000000001</v>
      </c>
      <c r="K15703" s="19" t="s">
        <v>2942</v>
      </c>
    </row>
    <row r="15704" spans="2:11" hidden="1" x14ac:dyDescent="0.2">
      <c r="B15704" t="s">
        <v>2978</v>
      </c>
      <c r="C15704" t="s">
        <v>163</v>
      </c>
      <c r="D15704" t="s">
        <v>19</v>
      </c>
      <c r="E15704">
        <v>2021</v>
      </c>
      <c r="F15704">
        <v>11</v>
      </c>
      <c r="G15704" s="3" t="s">
        <v>129</v>
      </c>
      <c r="H15704" t="s">
        <v>2943</v>
      </c>
      <c r="I15704" s="2" cm="1">
        <f t="array" ref="I15704">SUMPRODUCT(Actuals[Price '[USD'] per UOM], --(Actuals[Commodity] = Consolidated[[#This Row],[Commodity]]), --(Actuals[Region] = "APMKTS"), --(Actuals[Year Month] = Consolidated[[#This Row],[Year.Month]]))</f>
        <v>1.333</v>
      </c>
      <c r="J15704" s="2">
        <v>1.12679</v>
      </c>
      <c r="K15704" s="19" t="s">
        <v>2942</v>
      </c>
    </row>
    <row r="15705" spans="2:11" hidden="1" x14ac:dyDescent="0.2">
      <c r="B15705" t="s">
        <v>2978</v>
      </c>
      <c r="C15705" t="s">
        <v>163</v>
      </c>
      <c r="D15705" t="s">
        <v>19</v>
      </c>
      <c r="E15705">
        <v>2021</v>
      </c>
      <c r="F15705">
        <v>12</v>
      </c>
      <c r="G15705" s="3" t="s">
        <v>130</v>
      </c>
      <c r="H15705" t="s">
        <v>2943</v>
      </c>
      <c r="I15705" s="2" cm="1">
        <f t="array" ref="I15705">SUMPRODUCT(Actuals[Price '[USD'] per UOM], --(Actuals[Commodity] = Consolidated[[#This Row],[Commodity]]), --(Actuals[Region] = "APMKTS"), --(Actuals[Year Month] = Consolidated[[#This Row],[Year.Month]]))</f>
        <v>1.2410000000000001</v>
      </c>
      <c r="J15705" s="2">
        <v>1.0955999999999999</v>
      </c>
      <c r="K15705" s="19" t="s">
        <v>2942</v>
      </c>
    </row>
    <row r="15706" spans="2:11" hidden="1" x14ac:dyDescent="0.2">
      <c r="B15706" t="s">
        <v>2978</v>
      </c>
      <c r="C15706" t="s">
        <v>163</v>
      </c>
      <c r="D15706" t="s">
        <v>19</v>
      </c>
      <c r="E15706">
        <v>2022</v>
      </c>
      <c r="F15706">
        <v>1</v>
      </c>
      <c r="G15706" s="3" t="s">
        <v>131</v>
      </c>
      <c r="H15706" t="s">
        <v>2943</v>
      </c>
      <c r="I15706" s="2" cm="1">
        <f t="array" ref="I15706">SUMPRODUCT(Actuals[Price '[USD'] per UOM], --(Actuals[Commodity] = Consolidated[[#This Row],[Commodity]]), --(Actuals[Region] = "APMKTS"), --(Actuals[Year Month] = Consolidated[[#This Row],[Year.Month]]))</f>
        <v>1.214</v>
      </c>
      <c r="J15706" s="2">
        <v>1.0991199999999999</v>
      </c>
      <c r="K15706" s="19" t="s">
        <v>2942</v>
      </c>
    </row>
    <row r="15707" spans="2:11" hidden="1" x14ac:dyDescent="0.2">
      <c r="B15707" t="s">
        <v>2978</v>
      </c>
      <c r="C15707" t="s">
        <v>163</v>
      </c>
      <c r="D15707" t="s">
        <v>19</v>
      </c>
      <c r="E15707">
        <v>2022</v>
      </c>
      <c r="F15707">
        <v>2</v>
      </c>
      <c r="G15707" s="3" t="s">
        <v>132</v>
      </c>
      <c r="H15707" t="s">
        <v>2943</v>
      </c>
      <c r="I15707" s="2" cm="1">
        <f t="array" ref="I15707">SUMPRODUCT(Actuals[Price '[USD'] per UOM], --(Actuals[Commodity] = Consolidated[[#This Row],[Commodity]]), --(Actuals[Region] = "APMKTS"), --(Actuals[Year Month] = Consolidated[[#This Row],[Year.Month]]))</f>
        <v>1.3460000000000001</v>
      </c>
      <c r="J15707" s="2">
        <v>1.10947</v>
      </c>
      <c r="K15707" s="19" t="s">
        <v>2942</v>
      </c>
    </row>
    <row r="15708" spans="2:11" hidden="1" x14ac:dyDescent="0.2">
      <c r="B15708" t="s">
        <v>2978</v>
      </c>
      <c r="C15708" t="s">
        <v>163</v>
      </c>
      <c r="D15708" t="s">
        <v>19</v>
      </c>
      <c r="E15708">
        <v>2022</v>
      </c>
      <c r="F15708">
        <v>3</v>
      </c>
      <c r="G15708" s="3" t="s">
        <v>133</v>
      </c>
      <c r="H15708" t="s">
        <v>2943</v>
      </c>
      <c r="I15708" s="2" cm="1">
        <f t="array" ref="I15708">SUMPRODUCT(Actuals[Price '[USD'] per UOM], --(Actuals[Commodity] = Consolidated[[#This Row],[Commodity]]), --(Actuals[Region] = "APMKTS"), --(Actuals[Year Month] = Consolidated[[#This Row],[Year.Month]]))</f>
        <v>1.581</v>
      </c>
      <c r="J15708" s="2">
        <v>1.1490899999999999</v>
      </c>
      <c r="K15708" s="19" t="s">
        <v>2942</v>
      </c>
    </row>
    <row r="15709" spans="2:11" hidden="1" x14ac:dyDescent="0.2">
      <c r="B15709" t="s">
        <v>2978</v>
      </c>
      <c r="C15709" t="s">
        <v>163</v>
      </c>
      <c r="D15709" t="s">
        <v>19</v>
      </c>
      <c r="E15709">
        <v>2022</v>
      </c>
      <c r="F15709">
        <v>4</v>
      </c>
      <c r="G15709" s="3" t="s">
        <v>134</v>
      </c>
      <c r="H15709" t="s">
        <v>2943</v>
      </c>
      <c r="I15709" s="2" cm="1">
        <f t="array" ref="I15709">SUMPRODUCT(Actuals[Price '[USD'] per UOM], --(Actuals[Commodity] = Consolidated[[#This Row],[Commodity]]), --(Actuals[Region] = "APMKTS"), --(Actuals[Year Month] = Consolidated[[#This Row],[Year.Month]]))</f>
        <v>1.556</v>
      </c>
      <c r="J15709" s="2">
        <v>1.13852</v>
      </c>
      <c r="K15709" s="19" t="s">
        <v>2942</v>
      </c>
    </row>
    <row r="15710" spans="2:11" hidden="1" x14ac:dyDescent="0.2">
      <c r="B15710" t="s">
        <v>2978</v>
      </c>
      <c r="C15710" t="s">
        <v>163</v>
      </c>
      <c r="D15710" t="s">
        <v>19</v>
      </c>
      <c r="E15710">
        <v>2022</v>
      </c>
      <c r="F15710">
        <v>5</v>
      </c>
      <c r="G15710" s="3" t="s">
        <v>135</v>
      </c>
      <c r="H15710" t="s">
        <v>2943</v>
      </c>
      <c r="I15710" s="2" cm="1">
        <f t="array" ref="I15710">SUMPRODUCT(Actuals[Price '[USD'] per UOM], --(Actuals[Commodity] = Consolidated[[#This Row],[Commodity]]), --(Actuals[Region] = "APMKTS"), --(Actuals[Year Month] = Consolidated[[#This Row],[Year.Month]]))</f>
        <v>1.407</v>
      </c>
      <c r="J15710" s="2">
        <v>1.13805</v>
      </c>
      <c r="K15710" s="19" t="s">
        <v>2942</v>
      </c>
    </row>
    <row r="15711" spans="2:11" hidden="1" x14ac:dyDescent="0.2">
      <c r="B15711" t="s">
        <v>2978</v>
      </c>
      <c r="C15711" t="s">
        <v>163</v>
      </c>
      <c r="D15711" t="s">
        <v>19</v>
      </c>
      <c r="E15711">
        <v>2022</v>
      </c>
      <c r="F15711">
        <v>6</v>
      </c>
      <c r="G15711" s="3" t="s">
        <v>136</v>
      </c>
      <c r="H15711" t="s">
        <v>2943</v>
      </c>
      <c r="I15711" s="2" cm="1">
        <f t="array" ref="I15711">SUMPRODUCT(Actuals[Price '[USD'] per UOM], --(Actuals[Commodity] = Consolidated[[#This Row],[Commodity]]), --(Actuals[Region] = "APMKTS"), --(Actuals[Year Month] = Consolidated[[#This Row],[Year.Month]]))</f>
        <v>1.3029999999999999</v>
      </c>
      <c r="J15711" s="2">
        <v>1.14358</v>
      </c>
      <c r="K15711" s="19" t="s">
        <v>2942</v>
      </c>
    </row>
    <row r="15712" spans="2:11" hidden="1" x14ac:dyDescent="0.2">
      <c r="B15712" t="s">
        <v>2978</v>
      </c>
      <c r="C15712" t="s">
        <v>163</v>
      </c>
      <c r="D15712" t="s">
        <v>19</v>
      </c>
      <c r="E15712">
        <v>2022</v>
      </c>
      <c r="F15712">
        <v>7</v>
      </c>
      <c r="G15712" s="3" t="s">
        <v>137</v>
      </c>
      <c r="H15712" t="s">
        <v>2943</v>
      </c>
      <c r="I15712" s="2" cm="1">
        <f t="array" ref="I15712">SUMPRODUCT(Actuals[Price '[USD'] per UOM], --(Actuals[Commodity] = Consolidated[[#This Row],[Commodity]]), --(Actuals[Region] = "APMKTS"), --(Actuals[Year Month] = Consolidated[[#This Row],[Year.Month]]))</f>
        <v>1.2170000000000001</v>
      </c>
      <c r="J15712" s="2">
        <v>1.1335500000000001</v>
      </c>
      <c r="K15712" s="19" t="s">
        <v>2942</v>
      </c>
    </row>
    <row r="15713" spans="2:11" hidden="1" x14ac:dyDescent="0.2">
      <c r="B15713" t="s">
        <v>2978</v>
      </c>
      <c r="C15713" t="s">
        <v>163</v>
      </c>
      <c r="D15713" t="s">
        <v>19</v>
      </c>
      <c r="E15713">
        <v>2022</v>
      </c>
      <c r="F15713">
        <v>8</v>
      </c>
      <c r="G15713" s="3" t="s">
        <v>138</v>
      </c>
      <c r="H15713" t="s">
        <v>2943</v>
      </c>
      <c r="I15713" s="2" cm="1">
        <f t="array" ref="I15713">SUMPRODUCT(Actuals[Price '[USD'] per UOM], --(Actuals[Commodity] = Consolidated[[#This Row],[Commodity]]), --(Actuals[Region] = "APMKTS"), --(Actuals[Year Month] = Consolidated[[#This Row],[Year.Month]]))</f>
        <v>1.119</v>
      </c>
      <c r="J15713" s="2">
        <v>1.1274200000000001</v>
      </c>
      <c r="K15713" s="19" t="s">
        <v>2942</v>
      </c>
    </row>
    <row r="15714" spans="2:11" hidden="1" x14ac:dyDescent="0.2">
      <c r="B15714" t="s">
        <v>2978</v>
      </c>
      <c r="C15714" t="s">
        <v>163</v>
      </c>
      <c r="D15714" t="s">
        <v>19</v>
      </c>
      <c r="E15714">
        <v>2022</v>
      </c>
      <c r="F15714">
        <v>9</v>
      </c>
      <c r="G15714" s="3" t="s">
        <v>139</v>
      </c>
      <c r="H15714" t="s">
        <v>2943</v>
      </c>
      <c r="I15714" s="2" cm="1">
        <f t="array" ref="I15714">SUMPRODUCT(Actuals[Price '[USD'] per UOM], --(Actuals[Commodity] = Consolidated[[#This Row],[Commodity]]), --(Actuals[Region] = "APMKTS"), --(Actuals[Year Month] = Consolidated[[#This Row],[Year.Month]]))</f>
        <v>1.1379999999999999</v>
      </c>
      <c r="J15714" s="2">
        <v>1.1223699999999999</v>
      </c>
      <c r="K15714" s="19" t="s">
        <v>2942</v>
      </c>
    </row>
    <row r="15715" spans="2:11" hidden="1" x14ac:dyDescent="0.2">
      <c r="B15715" t="s">
        <v>2978</v>
      </c>
      <c r="C15715" t="s">
        <v>163</v>
      </c>
      <c r="D15715" t="s">
        <v>19</v>
      </c>
      <c r="E15715">
        <v>2022</v>
      </c>
      <c r="F15715">
        <v>10</v>
      </c>
      <c r="G15715" s="3" t="s">
        <v>140</v>
      </c>
      <c r="H15715" t="s">
        <v>2943</v>
      </c>
      <c r="I15715" s="2" cm="1">
        <f t="array" ref="I15715">SUMPRODUCT(Actuals[Price '[USD'] per UOM], --(Actuals[Commodity] = Consolidated[[#This Row],[Commodity]]), --(Actuals[Region] = "APMKTS"), --(Actuals[Year Month] = Consolidated[[#This Row],[Year.Month]]))</f>
        <v>1.1160000000000001</v>
      </c>
      <c r="J15715" s="2">
        <v>1.1217200000000001</v>
      </c>
      <c r="K15715" s="19" t="s">
        <v>2942</v>
      </c>
    </row>
    <row r="15716" spans="2:11" hidden="1" x14ac:dyDescent="0.2">
      <c r="B15716" t="s">
        <v>2978</v>
      </c>
      <c r="C15716" t="s">
        <v>163</v>
      </c>
      <c r="D15716" t="s">
        <v>19</v>
      </c>
      <c r="E15716">
        <v>2022</v>
      </c>
      <c r="F15716">
        <v>11</v>
      </c>
      <c r="G15716" s="3" t="s">
        <v>141</v>
      </c>
      <c r="H15716" t="s">
        <v>2943</v>
      </c>
      <c r="I15716" s="2" cm="1">
        <f t="array" ref="I15716">SUMPRODUCT(Actuals[Price '[USD'] per UOM], --(Actuals[Commodity] = Consolidated[[#This Row],[Commodity]]), --(Actuals[Region] = "APMKTS"), --(Actuals[Year Month] = Consolidated[[#This Row],[Year.Month]]))</f>
        <v>1.1100000000000001</v>
      </c>
      <c r="J15716" s="2">
        <v>1.1264000000000001</v>
      </c>
      <c r="K15716" s="19" t="s">
        <v>2942</v>
      </c>
    </row>
    <row r="15717" spans="2:11" hidden="1" x14ac:dyDescent="0.2">
      <c r="B15717" t="s">
        <v>2978</v>
      </c>
      <c r="C15717" t="s">
        <v>163</v>
      </c>
      <c r="D15717" t="s">
        <v>19</v>
      </c>
      <c r="E15717">
        <v>2022</v>
      </c>
      <c r="F15717">
        <v>12</v>
      </c>
      <c r="G15717" s="3" t="s">
        <v>142</v>
      </c>
      <c r="H15717" t="s">
        <v>2943</v>
      </c>
      <c r="I15717" s="2" cm="1">
        <f t="array" ref="I15717">SUMPRODUCT(Actuals[Price '[USD'] per UOM], --(Actuals[Commodity] = Consolidated[[#This Row],[Commodity]]), --(Actuals[Region] = "APMKTS"), --(Actuals[Year Month] = Consolidated[[#This Row],[Year.Month]]))</f>
        <v>1.1060000000000001</v>
      </c>
      <c r="J15717" s="2">
        <v>1.13628</v>
      </c>
      <c r="K15717" s="19" t="s">
        <v>2942</v>
      </c>
    </row>
    <row r="15718" spans="2:11" hidden="1" x14ac:dyDescent="0.2">
      <c r="B15718" t="s">
        <v>2978</v>
      </c>
      <c r="C15718" t="s">
        <v>167</v>
      </c>
      <c r="D15718" t="s">
        <v>22</v>
      </c>
      <c r="E15718">
        <v>2021</v>
      </c>
      <c r="F15718">
        <v>7</v>
      </c>
      <c r="G15718" s="3" t="s">
        <v>125</v>
      </c>
      <c r="H15718" t="s">
        <v>2943</v>
      </c>
      <c r="I15718" s="2" cm="1">
        <f t="array" ref="I1571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718" s="2">
        <v>2.3809895999999999</v>
      </c>
      <c r="K15718" s="19" t="s">
        <v>2942</v>
      </c>
    </row>
    <row r="15719" spans="2:11" hidden="1" x14ac:dyDescent="0.2">
      <c r="B15719" t="s">
        <v>2978</v>
      </c>
      <c r="C15719" t="s">
        <v>167</v>
      </c>
      <c r="D15719" t="s">
        <v>22</v>
      </c>
      <c r="E15719">
        <v>2021</v>
      </c>
      <c r="F15719">
        <v>8</v>
      </c>
      <c r="G15719" s="3" t="s">
        <v>126</v>
      </c>
      <c r="H15719" t="s">
        <v>2943</v>
      </c>
      <c r="I15719" s="2" cm="1">
        <f t="array" ref="I1571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719" s="2">
        <v>2.2707585999999997</v>
      </c>
      <c r="K15719" s="19" t="s">
        <v>2942</v>
      </c>
    </row>
    <row r="15720" spans="2:11" hidden="1" x14ac:dyDescent="0.2">
      <c r="B15720" t="s">
        <v>2978</v>
      </c>
      <c r="C15720" t="s">
        <v>167</v>
      </c>
      <c r="D15720" t="s">
        <v>22</v>
      </c>
      <c r="E15720">
        <v>2021</v>
      </c>
      <c r="F15720">
        <v>9</v>
      </c>
      <c r="G15720" s="3" t="s">
        <v>127</v>
      </c>
      <c r="H15720" t="s">
        <v>2943</v>
      </c>
      <c r="I15720" s="2" cm="1">
        <f t="array" ref="I1572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5720" s="2">
        <v>2.1825737999999997</v>
      </c>
      <c r="K15720" s="19" t="s">
        <v>2942</v>
      </c>
    </row>
    <row r="15721" spans="2:11" hidden="1" x14ac:dyDescent="0.2">
      <c r="B15721" t="s">
        <v>2978</v>
      </c>
      <c r="C15721" t="s">
        <v>167</v>
      </c>
      <c r="D15721" t="s">
        <v>22</v>
      </c>
      <c r="E15721">
        <v>2021</v>
      </c>
      <c r="F15721">
        <v>10</v>
      </c>
      <c r="G15721" s="3" t="s">
        <v>128</v>
      </c>
      <c r="H15721" t="s">
        <v>2943</v>
      </c>
      <c r="I15721" s="2" cm="1">
        <f t="array" ref="I1572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5721" s="2">
        <v>2.1164351999999997</v>
      </c>
      <c r="K15721" s="19" t="s">
        <v>2942</v>
      </c>
    </row>
    <row r="15722" spans="2:11" hidden="1" x14ac:dyDescent="0.2">
      <c r="B15722" t="s">
        <v>2978</v>
      </c>
      <c r="C15722" t="s">
        <v>167</v>
      </c>
      <c r="D15722" t="s">
        <v>22</v>
      </c>
      <c r="E15722">
        <v>2021</v>
      </c>
      <c r="F15722">
        <v>11</v>
      </c>
      <c r="G15722" s="3" t="s">
        <v>129</v>
      </c>
      <c r="H15722" t="s">
        <v>2943</v>
      </c>
      <c r="I15722" s="2" cm="1">
        <f t="array" ref="I1572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5722" s="2">
        <v>2.0282503999999997</v>
      </c>
      <c r="K15722" s="19" t="s">
        <v>2942</v>
      </c>
    </row>
    <row r="15723" spans="2:11" hidden="1" x14ac:dyDescent="0.2">
      <c r="B15723" t="s">
        <v>2978</v>
      </c>
      <c r="C15723" t="s">
        <v>167</v>
      </c>
      <c r="D15723" t="s">
        <v>22</v>
      </c>
      <c r="E15723">
        <v>2021</v>
      </c>
      <c r="F15723">
        <v>12</v>
      </c>
      <c r="G15723" s="3" t="s">
        <v>130</v>
      </c>
      <c r="H15723" t="s">
        <v>2943</v>
      </c>
      <c r="I15723" s="2" cm="1">
        <f t="array" ref="I1572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723" s="2">
        <v>1.9621118</v>
      </c>
      <c r="K15723" s="19" t="s">
        <v>2942</v>
      </c>
    </row>
    <row r="15724" spans="2:11" hidden="1" x14ac:dyDescent="0.2">
      <c r="B15724" t="s">
        <v>2978</v>
      </c>
      <c r="C15724" t="s">
        <v>167</v>
      </c>
      <c r="D15724" t="s">
        <v>22</v>
      </c>
      <c r="E15724">
        <v>2022</v>
      </c>
      <c r="F15724">
        <v>1</v>
      </c>
      <c r="G15724" s="3" t="s">
        <v>131</v>
      </c>
      <c r="H15724" t="s">
        <v>2943</v>
      </c>
      <c r="I15724" s="2" cm="1">
        <f t="array" ref="I1572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724" s="2">
        <v>1.8518807999999998</v>
      </c>
      <c r="K15724" s="19" t="s">
        <v>2942</v>
      </c>
    </row>
    <row r="15725" spans="2:11" hidden="1" x14ac:dyDescent="0.2">
      <c r="B15725" t="s">
        <v>2978</v>
      </c>
      <c r="C15725" t="s">
        <v>167</v>
      </c>
      <c r="D15725" t="s">
        <v>22</v>
      </c>
      <c r="E15725">
        <v>2022</v>
      </c>
      <c r="F15725">
        <v>2</v>
      </c>
      <c r="G15725" s="3" t="s">
        <v>132</v>
      </c>
      <c r="H15725" t="s">
        <v>2943</v>
      </c>
      <c r="I15725" s="2" cm="1">
        <f t="array" ref="I1572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725" s="2">
        <v>1.7416497999999998</v>
      </c>
      <c r="K15725" s="19" t="s">
        <v>2942</v>
      </c>
    </row>
    <row r="15726" spans="2:11" hidden="1" x14ac:dyDescent="0.2">
      <c r="B15726" t="s">
        <v>2978</v>
      </c>
      <c r="C15726" t="s">
        <v>167</v>
      </c>
      <c r="D15726" t="s">
        <v>22</v>
      </c>
      <c r="E15726">
        <v>2022</v>
      </c>
      <c r="F15726">
        <v>3</v>
      </c>
      <c r="G15726" s="3" t="s">
        <v>133</v>
      </c>
      <c r="H15726" t="s">
        <v>2943</v>
      </c>
      <c r="I15726" s="2" cm="1">
        <f t="array" ref="I157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726" s="2">
        <v>1.8298345999999999</v>
      </c>
      <c r="K15726" s="19" t="s">
        <v>2942</v>
      </c>
    </row>
    <row r="15727" spans="2:11" hidden="1" x14ac:dyDescent="0.2">
      <c r="B15727" t="s">
        <v>2978</v>
      </c>
      <c r="C15727" t="s">
        <v>167</v>
      </c>
      <c r="D15727" t="s">
        <v>22</v>
      </c>
      <c r="E15727">
        <v>2022</v>
      </c>
      <c r="F15727">
        <v>4</v>
      </c>
      <c r="G15727" s="3" t="s">
        <v>134</v>
      </c>
      <c r="H15727" t="s">
        <v>2943</v>
      </c>
      <c r="I15727" s="2" cm="1">
        <f t="array" ref="I1572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727" s="2">
        <v>1.8298345999999999</v>
      </c>
      <c r="K15727" s="19" t="s">
        <v>2942</v>
      </c>
    </row>
    <row r="15728" spans="2:11" hidden="1" x14ac:dyDescent="0.2">
      <c r="B15728" t="s">
        <v>2978</v>
      </c>
      <c r="C15728" t="s">
        <v>167</v>
      </c>
      <c r="D15728" t="s">
        <v>22</v>
      </c>
      <c r="E15728">
        <v>2022</v>
      </c>
      <c r="F15728">
        <v>5</v>
      </c>
      <c r="G15728" s="3" t="s">
        <v>135</v>
      </c>
      <c r="H15728" t="s">
        <v>2943</v>
      </c>
      <c r="I15728" s="2" cm="1">
        <f t="array" ref="I1572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728" s="2">
        <v>1.8298345999999999</v>
      </c>
      <c r="K15728" s="19" t="s">
        <v>2942</v>
      </c>
    </row>
    <row r="15729" spans="2:11" hidden="1" x14ac:dyDescent="0.2">
      <c r="B15729" t="s">
        <v>2978</v>
      </c>
      <c r="C15729" t="s">
        <v>167</v>
      </c>
      <c r="D15729" t="s">
        <v>22</v>
      </c>
      <c r="E15729">
        <v>2022</v>
      </c>
      <c r="F15729">
        <v>6</v>
      </c>
      <c r="G15729" s="3" t="s">
        <v>136</v>
      </c>
      <c r="H15729" t="s">
        <v>2943</v>
      </c>
      <c r="I15729" s="2" cm="1">
        <f t="array" ref="I1572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5729" s="2">
        <v>1.8298345999999999</v>
      </c>
      <c r="K15729" s="19" t="s">
        <v>2942</v>
      </c>
    </row>
    <row r="15730" spans="2:11" hidden="1" x14ac:dyDescent="0.2">
      <c r="B15730" t="s">
        <v>2978</v>
      </c>
      <c r="C15730" t="s">
        <v>167</v>
      </c>
      <c r="D15730" t="s">
        <v>22</v>
      </c>
      <c r="E15730">
        <v>2022</v>
      </c>
      <c r="F15730">
        <v>7</v>
      </c>
      <c r="G15730" s="3" t="s">
        <v>137</v>
      </c>
      <c r="H15730" t="s">
        <v>2943</v>
      </c>
      <c r="I15730" s="2" cm="1">
        <f t="array" ref="I1573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5730" s="2">
        <v>1.7636959999999999</v>
      </c>
      <c r="K15730" s="19" t="s">
        <v>2942</v>
      </c>
    </row>
    <row r="15731" spans="2:11" hidden="1" x14ac:dyDescent="0.2">
      <c r="B15731" t="s">
        <v>2978</v>
      </c>
      <c r="C15731" t="s">
        <v>167</v>
      </c>
      <c r="D15731" t="s">
        <v>22</v>
      </c>
      <c r="E15731">
        <v>2022</v>
      </c>
      <c r="F15731">
        <v>8</v>
      </c>
      <c r="G15731" s="3" t="s">
        <v>138</v>
      </c>
      <c r="H15731" t="s">
        <v>2943</v>
      </c>
      <c r="I15731" s="2" cm="1">
        <f t="array" ref="I1573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5731" s="2">
        <v>1.7636959999999999</v>
      </c>
      <c r="K15731" s="19" t="s">
        <v>2942</v>
      </c>
    </row>
    <row r="15732" spans="2:11" hidden="1" x14ac:dyDescent="0.2">
      <c r="B15732" t="s">
        <v>2978</v>
      </c>
      <c r="C15732" t="s">
        <v>167</v>
      </c>
      <c r="D15732" t="s">
        <v>22</v>
      </c>
      <c r="E15732">
        <v>2022</v>
      </c>
      <c r="F15732">
        <v>9</v>
      </c>
      <c r="G15732" s="3" t="s">
        <v>139</v>
      </c>
      <c r="H15732" t="s">
        <v>2943</v>
      </c>
      <c r="I15732" s="2" cm="1">
        <f t="array" ref="I1573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732" s="2">
        <v>1.7636959999999999</v>
      </c>
      <c r="K15732" s="19" t="s">
        <v>2942</v>
      </c>
    </row>
    <row r="15733" spans="2:11" hidden="1" x14ac:dyDescent="0.2">
      <c r="B15733" t="s">
        <v>2978</v>
      </c>
      <c r="C15733" t="s">
        <v>167</v>
      </c>
      <c r="D15733" t="s">
        <v>22</v>
      </c>
      <c r="E15733">
        <v>2022</v>
      </c>
      <c r="F15733">
        <v>10</v>
      </c>
      <c r="G15733" s="3" t="s">
        <v>140</v>
      </c>
      <c r="H15733" t="s">
        <v>2943</v>
      </c>
      <c r="I15733" s="2" cm="1">
        <f t="array" ref="I1573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733" s="2">
        <v>1.7636959999999999</v>
      </c>
      <c r="K15733" s="19" t="s">
        <v>2942</v>
      </c>
    </row>
    <row r="15734" spans="2:11" hidden="1" x14ac:dyDescent="0.2">
      <c r="B15734" t="s">
        <v>2978</v>
      </c>
      <c r="C15734" t="s">
        <v>167</v>
      </c>
      <c r="D15734" t="s">
        <v>22</v>
      </c>
      <c r="E15734">
        <v>2022</v>
      </c>
      <c r="F15734">
        <v>11</v>
      </c>
      <c r="G15734" s="3" t="s">
        <v>141</v>
      </c>
      <c r="H15734" t="s">
        <v>2943</v>
      </c>
      <c r="I15734" s="2" cm="1">
        <f t="array" ref="I1573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734" s="2">
        <v>1.7636959999999999</v>
      </c>
      <c r="K15734" s="19" t="s">
        <v>2942</v>
      </c>
    </row>
    <row r="15735" spans="2:11" hidden="1" x14ac:dyDescent="0.2">
      <c r="B15735" t="s">
        <v>2978</v>
      </c>
      <c r="C15735" t="s">
        <v>167</v>
      </c>
      <c r="D15735" t="s">
        <v>22</v>
      </c>
      <c r="E15735">
        <v>2022</v>
      </c>
      <c r="F15735">
        <v>12</v>
      </c>
      <c r="G15735" s="3" t="s">
        <v>142</v>
      </c>
      <c r="H15735" t="s">
        <v>2943</v>
      </c>
      <c r="I15735" s="2" cm="1">
        <f t="array" ref="I1573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5735" s="2">
        <v>1.7636959999999999</v>
      </c>
      <c r="K15735" s="19" t="s">
        <v>2942</v>
      </c>
    </row>
    <row r="15736" spans="2:11" hidden="1" x14ac:dyDescent="0.2">
      <c r="B15736" t="s">
        <v>2978</v>
      </c>
      <c r="C15736" t="s">
        <v>164</v>
      </c>
      <c r="D15736" t="s">
        <v>20</v>
      </c>
      <c r="E15736">
        <v>2021</v>
      </c>
      <c r="F15736">
        <v>7</v>
      </c>
      <c r="G15736" s="3" t="s">
        <v>125</v>
      </c>
      <c r="H15736" t="s">
        <v>2943</v>
      </c>
      <c r="I15736" s="2" cm="1">
        <f t="array" ref="I15736">SUMPRODUCT(Actuals[Price '[USD'] per UOM], --(Actuals[Commodity] = Consolidated[[#This Row],[Commodity]]), --(Actuals[Region] = "EU"), --(Actuals[Year Month] = Consolidated[[#This Row],[Year.Month]]))</f>
        <v>2.1160000000000001</v>
      </c>
      <c r="J15736" s="2">
        <v>2.1978021978022002</v>
      </c>
      <c r="K15736" s="19" t="s">
        <v>2942</v>
      </c>
    </row>
    <row r="15737" spans="2:11" hidden="1" x14ac:dyDescent="0.2">
      <c r="B15737" t="s">
        <v>2978</v>
      </c>
      <c r="C15737" t="s">
        <v>164</v>
      </c>
      <c r="D15737" t="s">
        <v>20</v>
      </c>
      <c r="E15737">
        <v>2021</v>
      </c>
      <c r="F15737">
        <v>8</v>
      </c>
      <c r="G15737" s="3" t="s">
        <v>126</v>
      </c>
      <c r="H15737" t="s">
        <v>2943</v>
      </c>
      <c r="I15737" s="2" cm="1">
        <f t="array" ref="I15737">SUMPRODUCT(Actuals[Price '[USD'] per UOM], --(Actuals[Commodity] = Consolidated[[#This Row],[Commodity]]), --(Actuals[Region] = "EU"), --(Actuals[Year Month] = Consolidated[[#This Row],[Year.Month]]))</f>
        <v>2.012</v>
      </c>
      <c r="J15737" s="2">
        <v>2.1184371184371198</v>
      </c>
      <c r="K15737" s="19" t="s">
        <v>2942</v>
      </c>
    </row>
    <row r="15738" spans="2:11" hidden="1" x14ac:dyDescent="0.2">
      <c r="B15738" t="s">
        <v>2978</v>
      </c>
      <c r="C15738" t="s">
        <v>164</v>
      </c>
      <c r="D15738" t="s">
        <v>20</v>
      </c>
      <c r="E15738">
        <v>2021</v>
      </c>
      <c r="F15738">
        <v>9</v>
      </c>
      <c r="G15738" s="3" t="s">
        <v>127</v>
      </c>
      <c r="H15738" t="s">
        <v>2943</v>
      </c>
      <c r="I15738" s="2" cm="1">
        <f t="array" ref="I15738">SUMPRODUCT(Actuals[Price '[USD'] per UOM], --(Actuals[Commodity] = Consolidated[[#This Row],[Commodity]]), --(Actuals[Region] = "EU"), --(Actuals[Year Month] = Consolidated[[#This Row],[Year.Month]]))</f>
        <v>1.9590000000000001</v>
      </c>
      <c r="J15738" s="2">
        <v>2.0573870573870598</v>
      </c>
      <c r="K15738" s="19" t="s">
        <v>2942</v>
      </c>
    </row>
    <row r="15739" spans="2:11" hidden="1" x14ac:dyDescent="0.2">
      <c r="B15739" t="s">
        <v>2978</v>
      </c>
      <c r="C15739" t="s">
        <v>164</v>
      </c>
      <c r="D15739" t="s">
        <v>20</v>
      </c>
      <c r="E15739">
        <v>2021</v>
      </c>
      <c r="F15739">
        <v>10</v>
      </c>
      <c r="G15739" s="3" t="s">
        <v>128</v>
      </c>
      <c r="H15739" t="s">
        <v>2943</v>
      </c>
      <c r="I15739" s="2" cm="1">
        <f t="array" ref="I15739">SUMPRODUCT(Actuals[Price '[USD'] per UOM], --(Actuals[Commodity] = Consolidated[[#This Row],[Commodity]]), --(Actuals[Region] = "EU"), --(Actuals[Year Month] = Consolidated[[#This Row],[Year.Month]]))</f>
        <v>1.9139999999999999</v>
      </c>
      <c r="J15739" s="2">
        <v>1.8276283618581899</v>
      </c>
      <c r="K15739" s="19" t="s">
        <v>2942</v>
      </c>
    </row>
    <row r="15740" spans="2:11" hidden="1" x14ac:dyDescent="0.2">
      <c r="B15740" t="s">
        <v>2978</v>
      </c>
      <c r="C15740" t="s">
        <v>164</v>
      </c>
      <c r="D15740" t="s">
        <v>20</v>
      </c>
      <c r="E15740">
        <v>2021</v>
      </c>
      <c r="F15740">
        <v>11</v>
      </c>
      <c r="G15740" s="3" t="s">
        <v>129</v>
      </c>
      <c r="H15740" t="s">
        <v>2943</v>
      </c>
      <c r="I15740" s="2" cm="1">
        <f t="array" ref="I15740">SUMPRODUCT(Actuals[Price '[USD'] per UOM], --(Actuals[Commodity] = Consolidated[[#This Row],[Commodity]]), --(Actuals[Region] = "EU"), --(Actuals[Year Month] = Consolidated[[#This Row],[Year.Month]]))</f>
        <v>1.9890000000000001</v>
      </c>
      <c r="J15740" s="2">
        <v>1.86430317848411</v>
      </c>
      <c r="K15740" s="19" t="s">
        <v>2942</v>
      </c>
    </row>
    <row r="15741" spans="2:11" hidden="1" x14ac:dyDescent="0.2">
      <c r="B15741" t="s">
        <v>2978</v>
      </c>
      <c r="C15741" t="s">
        <v>164</v>
      </c>
      <c r="D15741" t="s">
        <v>20</v>
      </c>
      <c r="E15741">
        <v>2021</v>
      </c>
      <c r="F15741">
        <v>12</v>
      </c>
      <c r="G15741" s="3" t="s">
        <v>130</v>
      </c>
      <c r="H15741" t="s">
        <v>2943</v>
      </c>
      <c r="I15741" s="2" cm="1">
        <f t="array" ref="I15741">SUMPRODUCT(Actuals[Price '[USD'] per UOM], --(Actuals[Commodity] = Consolidated[[#This Row],[Commodity]]), --(Actuals[Region] = "EU"), --(Actuals[Year Month] = Consolidated[[#This Row],[Year.Month]]))</f>
        <v>1.9430000000000001</v>
      </c>
      <c r="J15741" s="2">
        <v>1.8765281173594102</v>
      </c>
      <c r="K15741" s="19" t="s">
        <v>2942</v>
      </c>
    </row>
    <row r="15742" spans="2:11" hidden="1" x14ac:dyDescent="0.2">
      <c r="B15742" t="s">
        <v>2978</v>
      </c>
      <c r="C15742" t="s">
        <v>164</v>
      </c>
      <c r="D15742" t="s">
        <v>20</v>
      </c>
      <c r="E15742">
        <v>2022</v>
      </c>
      <c r="F15742">
        <v>1</v>
      </c>
      <c r="G15742" s="3" t="s">
        <v>131</v>
      </c>
      <c r="H15742" t="s">
        <v>2943</v>
      </c>
      <c r="I15742" s="2" cm="1">
        <f t="array" ref="I15742">SUMPRODUCT(Actuals[Price '[USD'] per UOM], --(Actuals[Commodity] = Consolidated[[#This Row],[Commodity]]), --(Actuals[Region] = "EU"), --(Actuals[Year Month] = Consolidated[[#This Row],[Year.Month]]))</f>
        <v>1.956</v>
      </c>
      <c r="J15742" s="2">
        <v>1.8665850673194599</v>
      </c>
      <c r="K15742" s="19" t="s">
        <v>2942</v>
      </c>
    </row>
    <row r="15743" spans="2:11" hidden="1" x14ac:dyDescent="0.2">
      <c r="B15743" t="s">
        <v>2978</v>
      </c>
      <c r="C15743" t="s">
        <v>164</v>
      </c>
      <c r="D15743" t="s">
        <v>20</v>
      </c>
      <c r="E15743">
        <v>2022</v>
      </c>
      <c r="F15743">
        <v>2</v>
      </c>
      <c r="G15743" s="3" t="s">
        <v>132</v>
      </c>
      <c r="H15743" t="s">
        <v>2943</v>
      </c>
      <c r="I15743" s="2" cm="1">
        <f t="array" ref="I15743">SUMPRODUCT(Actuals[Price '[USD'] per UOM], --(Actuals[Commodity] = Consolidated[[#This Row],[Commodity]]), --(Actuals[Region] = "EU"), --(Actuals[Year Month] = Consolidated[[#This Row],[Year.Month]]))</f>
        <v>1.984</v>
      </c>
      <c r="J15743" s="2">
        <v>1.70134638922889</v>
      </c>
      <c r="K15743" s="19" t="s">
        <v>2942</v>
      </c>
    </row>
    <row r="15744" spans="2:11" hidden="1" x14ac:dyDescent="0.2">
      <c r="B15744" t="s">
        <v>2978</v>
      </c>
      <c r="C15744" t="s">
        <v>164</v>
      </c>
      <c r="D15744" t="s">
        <v>20</v>
      </c>
      <c r="E15744">
        <v>2022</v>
      </c>
      <c r="F15744">
        <v>3</v>
      </c>
      <c r="G15744" s="3" t="s">
        <v>133</v>
      </c>
      <c r="H15744" t="s">
        <v>2943</v>
      </c>
      <c r="I15744" s="2" cm="1">
        <f t="array" ref="I15744">SUMPRODUCT(Actuals[Price '[USD'] per UOM], --(Actuals[Commodity] = Consolidated[[#This Row],[Commodity]]), --(Actuals[Region] = "EU"), --(Actuals[Year Month] = Consolidated[[#This Row],[Year.Month]]))</f>
        <v>2.0760000000000001</v>
      </c>
      <c r="J15744" s="2">
        <v>1.7319461444308399</v>
      </c>
      <c r="K15744" s="19" t="s">
        <v>2942</v>
      </c>
    </row>
    <row r="15745" spans="2:11" hidden="1" x14ac:dyDescent="0.2">
      <c r="B15745" t="s">
        <v>2978</v>
      </c>
      <c r="C15745" t="s">
        <v>164</v>
      </c>
      <c r="D15745" t="s">
        <v>20</v>
      </c>
      <c r="E15745">
        <v>2022</v>
      </c>
      <c r="F15745">
        <v>4</v>
      </c>
      <c r="G15745" s="3" t="s">
        <v>134</v>
      </c>
      <c r="H15745" t="s">
        <v>2943</v>
      </c>
      <c r="I15745" s="2" cm="1">
        <f t="array" ref="I15745">SUMPRODUCT(Actuals[Price '[USD'] per UOM], --(Actuals[Commodity] = Consolidated[[#This Row],[Commodity]]), --(Actuals[Region] = "EU"), --(Actuals[Year Month] = Consolidated[[#This Row],[Year.Month]]))</f>
        <v>2.319</v>
      </c>
      <c r="J15745" s="2">
        <v>1.7380660954712401</v>
      </c>
      <c r="K15745" s="19" t="s">
        <v>2942</v>
      </c>
    </row>
    <row r="15746" spans="2:11" hidden="1" x14ac:dyDescent="0.2">
      <c r="B15746" t="s">
        <v>2978</v>
      </c>
      <c r="C15746" t="s">
        <v>164</v>
      </c>
      <c r="D15746" t="s">
        <v>20</v>
      </c>
      <c r="E15746">
        <v>2022</v>
      </c>
      <c r="F15746">
        <v>5</v>
      </c>
      <c r="G15746" s="3" t="s">
        <v>135</v>
      </c>
      <c r="H15746" t="s">
        <v>2943</v>
      </c>
      <c r="I15746" s="2" cm="1">
        <f t="array" ref="I15746">SUMPRODUCT(Actuals[Price '[USD'] per UOM], --(Actuals[Commodity] = Consolidated[[#This Row],[Commodity]]), --(Actuals[Region] = "EU"), --(Actuals[Year Month] = Consolidated[[#This Row],[Year.Month]]))</f>
        <v>2.1850000000000001</v>
      </c>
      <c r="J15746" s="2">
        <v>1.7708333333333302</v>
      </c>
      <c r="K15746" s="19" t="s">
        <v>2942</v>
      </c>
    </row>
    <row r="15747" spans="2:11" hidden="1" x14ac:dyDescent="0.2">
      <c r="B15747" t="s">
        <v>2978</v>
      </c>
      <c r="C15747" t="s">
        <v>164</v>
      </c>
      <c r="D15747" t="s">
        <v>20</v>
      </c>
      <c r="E15747">
        <v>2022</v>
      </c>
      <c r="F15747">
        <v>6</v>
      </c>
      <c r="G15747" s="3" t="s">
        <v>136</v>
      </c>
      <c r="H15747" t="s">
        <v>2943</v>
      </c>
      <c r="I15747" s="2" cm="1">
        <f t="array" ref="I15747">SUMPRODUCT(Actuals[Price '[USD'] per UOM], --(Actuals[Commodity] = Consolidated[[#This Row],[Commodity]]), --(Actuals[Region] = "EU"), --(Actuals[Year Month] = Consolidated[[#This Row],[Year.Month]]))</f>
        <v>2.1070000000000002</v>
      </c>
      <c r="J15747" s="2">
        <v>1.7095588235294099</v>
      </c>
      <c r="K15747" s="19" t="s">
        <v>2942</v>
      </c>
    </row>
    <row r="15748" spans="2:11" hidden="1" x14ac:dyDescent="0.2">
      <c r="B15748" t="s">
        <v>2978</v>
      </c>
      <c r="C15748" t="s">
        <v>164</v>
      </c>
      <c r="D15748" t="s">
        <v>20</v>
      </c>
      <c r="E15748">
        <v>2022</v>
      </c>
      <c r="F15748">
        <v>7</v>
      </c>
      <c r="G15748" s="3" t="s">
        <v>137</v>
      </c>
      <c r="H15748" t="s">
        <v>2943</v>
      </c>
      <c r="I15748" s="2" cm="1">
        <f t="array" ref="I15748">SUMPRODUCT(Actuals[Price '[USD'] per UOM], --(Actuals[Commodity] = Consolidated[[#This Row],[Commodity]]), --(Actuals[Region] = "EU"), --(Actuals[Year Month] = Consolidated[[#This Row],[Year.Month]]))</f>
        <v>1.887</v>
      </c>
      <c r="J15748" s="2">
        <v>1.7156862745097998</v>
      </c>
      <c r="K15748" s="19" t="s">
        <v>2942</v>
      </c>
    </row>
    <row r="15749" spans="2:11" hidden="1" x14ac:dyDescent="0.2">
      <c r="B15749" t="s">
        <v>2978</v>
      </c>
      <c r="C15749" t="s">
        <v>164</v>
      </c>
      <c r="D15749" t="s">
        <v>20</v>
      </c>
      <c r="E15749">
        <v>2022</v>
      </c>
      <c r="F15749">
        <v>8</v>
      </c>
      <c r="G15749" s="3" t="s">
        <v>138</v>
      </c>
      <c r="H15749" t="s">
        <v>2943</v>
      </c>
      <c r="I15749" s="2" cm="1">
        <f t="array" ref="I15749">SUMPRODUCT(Actuals[Price '[USD'] per UOM], --(Actuals[Commodity] = Consolidated[[#This Row],[Commodity]]), --(Actuals[Region] = "EU"), --(Actuals[Year Month] = Consolidated[[#This Row],[Year.Month]]))</f>
        <v>1.788</v>
      </c>
      <c r="J15749" s="2">
        <v>1.6299019607843099</v>
      </c>
      <c r="K15749" s="19" t="s">
        <v>2942</v>
      </c>
    </row>
    <row r="15750" spans="2:11" hidden="1" x14ac:dyDescent="0.2">
      <c r="B15750" t="s">
        <v>2978</v>
      </c>
      <c r="C15750" t="s">
        <v>164</v>
      </c>
      <c r="D15750" t="s">
        <v>20</v>
      </c>
      <c r="E15750">
        <v>2022</v>
      </c>
      <c r="F15750">
        <v>9</v>
      </c>
      <c r="G15750" s="3" t="s">
        <v>139</v>
      </c>
      <c r="H15750" t="s">
        <v>2943</v>
      </c>
      <c r="I15750" s="2" cm="1">
        <f t="array" ref="I15750">SUMPRODUCT(Actuals[Price '[USD'] per UOM], --(Actuals[Commodity] = Consolidated[[#This Row],[Commodity]]), --(Actuals[Region] = "EU"), --(Actuals[Year Month] = Consolidated[[#This Row],[Year.Month]]))</f>
        <v>1.609</v>
      </c>
      <c r="J15750" s="2">
        <v>1.6503067484662599</v>
      </c>
      <c r="K15750" s="19" t="s">
        <v>2942</v>
      </c>
    </row>
    <row r="15751" spans="2:11" hidden="1" x14ac:dyDescent="0.2">
      <c r="B15751" t="s">
        <v>2978</v>
      </c>
      <c r="C15751" t="s">
        <v>164</v>
      </c>
      <c r="D15751" t="s">
        <v>20</v>
      </c>
      <c r="E15751">
        <v>2022</v>
      </c>
      <c r="F15751">
        <v>10</v>
      </c>
      <c r="G15751" s="3" t="s">
        <v>140</v>
      </c>
      <c r="H15751" t="s">
        <v>2943</v>
      </c>
      <c r="I15751" s="2" cm="1">
        <f t="array" ref="I15751">SUMPRODUCT(Actuals[Price '[USD'] per UOM], --(Actuals[Commodity] = Consolidated[[#This Row],[Commodity]]), --(Actuals[Region] = "EU"), --(Actuals[Year Month] = Consolidated[[#This Row],[Year.Month]]))</f>
        <v>1.601</v>
      </c>
      <c r="J15751" s="2">
        <v>1.69325153374233</v>
      </c>
      <c r="K15751" s="19" t="s">
        <v>2942</v>
      </c>
    </row>
    <row r="15752" spans="2:11" hidden="1" x14ac:dyDescent="0.2">
      <c r="B15752" t="s">
        <v>2978</v>
      </c>
      <c r="C15752" t="s">
        <v>164</v>
      </c>
      <c r="D15752" t="s">
        <v>20</v>
      </c>
      <c r="E15752">
        <v>2022</v>
      </c>
      <c r="F15752">
        <v>11</v>
      </c>
      <c r="G15752" s="3" t="s">
        <v>141</v>
      </c>
      <c r="H15752" t="s">
        <v>2943</v>
      </c>
      <c r="I15752" s="2" cm="1">
        <f t="array" ref="I15752">SUMPRODUCT(Actuals[Price '[USD'] per UOM], --(Actuals[Commodity] = Consolidated[[#This Row],[Commodity]]), --(Actuals[Region] = "EU"), --(Actuals[Year Month] = Consolidated[[#This Row],[Year.Month]]))</f>
        <v>1.6870000000000001</v>
      </c>
      <c r="J15752" s="2">
        <v>1.6871165644171799</v>
      </c>
      <c r="K15752" s="19" t="s">
        <v>2942</v>
      </c>
    </row>
    <row r="15753" spans="2:11" hidden="1" x14ac:dyDescent="0.2">
      <c r="B15753" t="s">
        <v>2978</v>
      </c>
      <c r="C15753" t="s">
        <v>164</v>
      </c>
      <c r="D15753" t="s">
        <v>20</v>
      </c>
      <c r="E15753">
        <v>2022</v>
      </c>
      <c r="F15753">
        <v>12</v>
      </c>
      <c r="G15753" s="3" t="s">
        <v>142</v>
      </c>
      <c r="H15753" t="s">
        <v>2943</v>
      </c>
      <c r="I15753" s="2" cm="1">
        <f t="array" ref="I15753">SUMPRODUCT(Actuals[Price '[USD'] per UOM], --(Actuals[Commodity] = Consolidated[[#This Row],[Commodity]]), --(Actuals[Region] = "EU"), --(Actuals[Year Month] = Consolidated[[#This Row],[Year.Month]]))</f>
        <v>1.7270000000000001</v>
      </c>
      <c r="J15753" s="2">
        <v>1.6687116564417199</v>
      </c>
      <c r="K15753" s="19" t="s">
        <v>2942</v>
      </c>
    </row>
    <row r="15754" spans="2:11" hidden="1" x14ac:dyDescent="0.2">
      <c r="B15754" t="s">
        <v>2978</v>
      </c>
      <c r="C15754" t="s">
        <v>163</v>
      </c>
      <c r="D15754" t="s">
        <v>15</v>
      </c>
      <c r="E15754">
        <v>2021</v>
      </c>
      <c r="F15754">
        <v>7</v>
      </c>
      <c r="G15754" s="3" t="s">
        <v>125</v>
      </c>
      <c r="H15754" t="s">
        <v>2943</v>
      </c>
      <c r="I15754" s="2" cm="1">
        <f t="array" ref="I15754">SUMPRODUCT(Actuals[Price '[USD'] per UOM], --(Actuals[Commodity] = Consolidated[[#This Row],[Commodity]]), --(Actuals[Region] = Consolidated[[#This Row],[Region]]), --(Actuals[Year Month] = Consolidated[[#This Row],[Year.Month]]))</f>
        <v>1.1779999999999999</v>
      </c>
      <c r="J15754" s="2">
        <v>1.07982</v>
      </c>
      <c r="K15754" s="19" t="s">
        <v>2942</v>
      </c>
    </row>
    <row r="15755" spans="2:11" hidden="1" x14ac:dyDescent="0.2">
      <c r="B15755" t="s">
        <v>2978</v>
      </c>
      <c r="C15755" t="s">
        <v>163</v>
      </c>
      <c r="D15755" t="s">
        <v>15</v>
      </c>
      <c r="E15755">
        <v>2021</v>
      </c>
      <c r="F15755">
        <v>8</v>
      </c>
      <c r="G15755" s="3" t="s">
        <v>126</v>
      </c>
      <c r="H15755" t="s">
        <v>2943</v>
      </c>
      <c r="I15755" s="2" cm="1">
        <f t="array" ref="I15755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5755" s="2">
        <v>1.1292</v>
      </c>
      <c r="K15755" s="19" t="s">
        <v>2942</v>
      </c>
    </row>
    <row r="15756" spans="2:11" hidden="1" x14ac:dyDescent="0.2">
      <c r="B15756" t="s">
        <v>2978</v>
      </c>
      <c r="C15756" t="s">
        <v>163</v>
      </c>
      <c r="D15756" t="s">
        <v>15</v>
      </c>
      <c r="E15756">
        <v>2021</v>
      </c>
      <c r="F15756">
        <v>9</v>
      </c>
      <c r="G15756" s="3" t="s">
        <v>127</v>
      </c>
      <c r="H15756" t="s">
        <v>2943</v>
      </c>
      <c r="I15756" s="2" cm="1">
        <f t="array" ref="I15756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5756" s="2">
        <v>1.1380600000000001</v>
      </c>
      <c r="K15756" s="19" t="s">
        <v>2942</v>
      </c>
    </row>
    <row r="15757" spans="2:11" hidden="1" x14ac:dyDescent="0.2">
      <c r="B15757" t="s">
        <v>2978</v>
      </c>
      <c r="C15757" t="s">
        <v>163</v>
      </c>
      <c r="D15757" t="s">
        <v>15</v>
      </c>
      <c r="E15757">
        <v>2021</v>
      </c>
      <c r="F15757">
        <v>10</v>
      </c>
      <c r="G15757" s="3" t="s">
        <v>128</v>
      </c>
      <c r="H15757" t="s">
        <v>2943</v>
      </c>
      <c r="I15757" s="2" cm="1">
        <f t="array" ref="I15757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5757" s="2">
        <v>1.1220300000000001</v>
      </c>
      <c r="K15757" s="19" t="s">
        <v>2942</v>
      </c>
    </row>
    <row r="15758" spans="2:11" hidden="1" x14ac:dyDescent="0.2">
      <c r="B15758" t="s">
        <v>2978</v>
      </c>
      <c r="C15758" t="s">
        <v>163</v>
      </c>
      <c r="D15758" t="s">
        <v>15</v>
      </c>
      <c r="E15758">
        <v>2021</v>
      </c>
      <c r="F15758">
        <v>11</v>
      </c>
      <c r="G15758" s="3" t="s">
        <v>129</v>
      </c>
      <c r="H15758" t="s">
        <v>2943</v>
      </c>
      <c r="I15758" s="2" cm="1">
        <f t="array" ref="I15758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5758" s="2">
        <v>1.12679</v>
      </c>
      <c r="K15758" s="19" t="s">
        <v>2942</v>
      </c>
    </row>
    <row r="15759" spans="2:11" hidden="1" x14ac:dyDescent="0.2">
      <c r="B15759" t="s">
        <v>2978</v>
      </c>
      <c r="C15759" t="s">
        <v>163</v>
      </c>
      <c r="D15759" t="s">
        <v>15</v>
      </c>
      <c r="E15759">
        <v>2021</v>
      </c>
      <c r="F15759">
        <v>12</v>
      </c>
      <c r="G15759" s="3" t="s">
        <v>130</v>
      </c>
      <c r="H15759" t="s">
        <v>2943</v>
      </c>
      <c r="I15759" s="2" cm="1">
        <f t="array" ref="I1575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5759" s="2">
        <v>1.0955999999999999</v>
      </c>
      <c r="K15759" s="19" t="s">
        <v>2942</v>
      </c>
    </row>
    <row r="15760" spans="2:11" hidden="1" x14ac:dyDescent="0.2">
      <c r="B15760" t="s">
        <v>2978</v>
      </c>
      <c r="C15760" t="s">
        <v>163</v>
      </c>
      <c r="D15760" t="s">
        <v>15</v>
      </c>
      <c r="E15760">
        <v>2022</v>
      </c>
      <c r="F15760">
        <v>1</v>
      </c>
      <c r="G15760" s="3" t="s">
        <v>131</v>
      </c>
      <c r="H15760" t="s">
        <v>2943</v>
      </c>
      <c r="I15760" s="2" cm="1">
        <f t="array" ref="I15760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5760" s="2">
        <v>1.0991199999999999</v>
      </c>
      <c r="K15760" s="19" t="s">
        <v>2942</v>
      </c>
    </row>
    <row r="15761" spans="2:11" hidden="1" x14ac:dyDescent="0.2">
      <c r="B15761" t="s">
        <v>2978</v>
      </c>
      <c r="C15761" t="s">
        <v>163</v>
      </c>
      <c r="D15761" t="s">
        <v>15</v>
      </c>
      <c r="E15761">
        <v>2022</v>
      </c>
      <c r="F15761">
        <v>2</v>
      </c>
      <c r="G15761" s="3" t="s">
        <v>132</v>
      </c>
      <c r="H15761" t="s">
        <v>2943</v>
      </c>
      <c r="I15761" s="2" cm="1">
        <f t="array" ref="I15761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5761" s="2">
        <v>1.10947</v>
      </c>
      <c r="K15761" s="19" t="s">
        <v>2942</v>
      </c>
    </row>
    <row r="15762" spans="2:11" hidden="1" x14ac:dyDescent="0.2">
      <c r="B15762" t="s">
        <v>2978</v>
      </c>
      <c r="C15762" t="s">
        <v>163</v>
      </c>
      <c r="D15762" t="s">
        <v>15</v>
      </c>
      <c r="E15762">
        <v>2022</v>
      </c>
      <c r="F15762">
        <v>3</v>
      </c>
      <c r="G15762" s="3" t="s">
        <v>133</v>
      </c>
      <c r="H15762" t="s">
        <v>2943</v>
      </c>
      <c r="I15762" s="2" cm="1">
        <f t="array" ref="I15762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5762" s="2">
        <v>1.1490899999999999</v>
      </c>
      <c r="K15762" s="19" t="s">
        <v>2942</v>
      </c>
    </row>
    <row r="15763" spans="2:11" hidden="1" x14ac:dyDescent="0.2">
      <c r="B15763" t="s">
        <v>2978</v>
      </c>
      <c r="C15763" t="s">
        <v>163</v>
      </c>
      <c r="D15763" t="s">
        <v>15</v>
      </c>
      <c r="E15763">
        <v>2022</v>
      </c>
      <c r="F15763">
        <v>4</v>
      </c>
      <c r="G15763" s="3" t="s">
        <v>134</v>
      </c>
      <c r="H15763" t="s">
        <v>2943</v>
      </c>
      <c r="I15763" s="2" cm="1">
        <f t="array" ref="I15763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5763" s="2">
        <v>1.13852</v>
      </c>
      <c r="K15763" s="19" t="s">
        <v>2942</v>
      </c>
    </row>
    <row r="15764" spans="2:11" hidden="1" x14ac:dyDescent="0.2">
      <c r="B15764" t="s">
        <v>2978</v>
      </c>
      <c r="C15764" t="s">
        <v>163</v>
      </c>
      <c r="D15764" t="s">
        <v>15</v>
      </c>
      <c r="E15764">
        <v>2022</v>
      </c>
      <c r="F15764">
        <v>5</v>
      </c>
      <c r="G15764" s="3" t="s">
        <v>135</v>
      </c>
      <c r="H15764" t="s">
        <v>2943</v>
      </c>
      <c r="I15764" s="2" cm="1">
        <f t="array" ref="I15764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5764" s="2">
        <v>1.13805</v>
      </c>
      <c r="K15764" s="19" t="s">
        <v>2942</v>
      </c>
    </row>
    <row r="15765" spans="2:11" hidden="1" x14ac:dyDescent="0.2">
      <c r="B15765" t="s">
        <v>2978</v>
      </c>
      <c r="C15765" t="s">
        <v>163</v>
      </c>
      <c r="D15765" t="s">
        <v>15</v>
      </c>
      <c r="E15765">
        <v>2022</v>
      </c>
      <c r="F15765">
        <v>6</v>
      </c>
      <c r="G15765" s="3" t="s">
        <v>136</v>
      </c>
      <c r="H15765" t="s">
        <v>2943</v>
      </c>
      <c r="I15765" s="2" cm="1">
        <f t="array" ref="I1576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5765" s="2">
        <v>1.14358</v>
      </c>
      <c r="K15765" s="19" t="s">
        <v>2942</v>
      </c>
    </row>
    <row r="15766" spans="2:11" hidden="1" x14ac:dyDescent="0.2">
      <c r="B15766" t="s">
        <v>2978</v>
      </c>
      <c r="C15766" t="s">
        <v>163</v>
      </c>
      <c r="D15766" t="s">
        <v>15</v>
      </c>
      <c r="E15766">
        <v>2022</v>
      </c>
      <c r="F15766">
        <v>7</v>
      </c>
      <c r="G15766" s="3" t="s">
        <v>137</v>
      </c>
      <c r="H15766" t="s">
        <v>2943</v>
      </c>
      <c r="I15766" s="2" cm="1">
        <f t="array" ref="I15766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5766" s="2">
        <v>1.1335500000000001</v>
      </c>
      <c r="K15766" s="19" t="s">
        <v>2942</v>
      </c>
    </row>
    <row r="15767" spans="2:11" hidden="1" x14ac:dyDescent="0.2">
      <c r="B15767" t="s">
        <v>2978</v>
      </c>
      <c r="C15767" t="s">
        <v>163</v>
      </c>
      <c r="D15767" t="s">
        <v>15</v>
      </c>
      <c r="E15767">
        <v>2022</v>
      </c>
      <c r="F15767">
        <v>8</v>
      </c>
      <c r="G15767" s="3" t="s">
        <v>138</v>
      </c>
      <c r="H15767" t="s">
        <v>2943</v>
      </c>
      <c r="I15767" s="2" cm="1">
        <f t="array" ref="I15767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5767" s="2">
        <v>1.1274200000000001</v>
      </c>
      <c r="K15767" s="19" t="s">
        <v>2942</v>
      </c>
    </row>
    <row r="15768" spans="2:11" hidden="1" x14ac:dyDescent="0.2">
      <c r="B15768" t="s">
        <v>2978</v>
      </c>
      <c r="C15768" t="s">
        <v>163</v>
      </c>
      <c r="D15768" t="s">
        <v>15</v>
      </c>
      <c r="E15768">
        <v>2022</v>
      </c>
      <c r="F15768">
        <v>9</v>
      </c>
      <c r="G15768" s="3" t="s">
        <v>139</v>
      </c>
      <c r="H15768" t="s">
        <v>2943</v>
      </c>
      <c r="I15768" s="2" cm="1">
        <f t="array" ref="I15768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5768" s="2">
        <v>1.1223699999999999</v>
      </c>
      <c r="K15768" s="19" t="s">
        <v>2942</v>
      </c>
    </row>
    <row r="15769" spans="2:11" hidden="1" x14ac:dyDescent="0.2">
      <c r="B15769" t="s">
        <v>2978</v>
      </c>
      <c r="C15769" t="s">
        <v>163</v>
      </c>
      <c r="D15769" t="s">
        <v>15</v>
      </c>
      <c r="E15769">
        <v>2022</v>
      </c>
      <c r="F15769">
        <v>10</v>
      </c>
      <c r="G15769" s="3" t="s">
        <v>140</v>
      </c>
      <c r="H15769" t="s">
        <v>2943</v>
      </c>
      <c r="I15769" s="2" cm="1">
        <f t="array" ref="I15769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5769" s="2">
        <v>1.1217200000000001</v>
      </c>
      <c r="K15769" s="19" t="s">
        <v>2942</v>
      </c>
    </row>
    <row r="15770" spans="2:11" hidden="1" x14ac:dyDescent="0.2">
      <c r="B15770" t="s">
        <v>2978</v>
      </c>
      <c r="C15770" t="s">
        <v>163</v>
      </c>
      <c r="D15770" t="s">
        <v>15</v>
      </c>
      <c r="E15770">
        <v>2022</v>
      </c>
      <c r="F15770">
        <v>11</v>
      </c>
      <c r="G15770" s="3" t="s">
        <v>141</v>
      </c>
      <c r="H15770" t="s">
        <v>2943</v>
      </c>
      <c r="I15770" s="2" cm="1">
        <f t="array" ref="I15770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5770" s="2">
        <v>1.1264000000000001</v>
      </c>
      <c r="K15770" s="19" t="s">
        <v>2942</v>
      </c>
    </row>
    <row r="15771" spans="2:11" hidden="1" x14ac:dyDescent="0.2">
      <c r="B15771" t="s">
        <v>2978</v>
      </c>
      <c r="C15771" t="s">
        <v>163</v>
      </c>
      <c r="D15771" t="s">
        <v>15</v>
      </c>
      <c r="E15771">
        <v>2022</v>
      </c>
      <c r="F15771">
        <v>12</v>
      </c>
      <c r="G15771" s="3" t="s">
        <v>142</v>
      </c>
      <c r="H15771" t="s">
        <v>2943</v>
      </c>
      <c r="I15771" s="2" cm="1">
        <f t="array" ref="I15771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5771" s="2">
        <v>1.13628</v>
      </c>
      <c r="K15771" s="19" t="s">
        <v>2942</v>
      </c>
    </row>
    <row r="15772" spans="2:11" hidden="1" x14ac:dyDescent="0.2">
      <c r="B15772" t="s">
        <v>2981</v>
      </c>
      <c r="C15772" t="s">
        <v>173</v>
      </c>
      <c r="D15772" t="s">
        <v>7</v>
      </c>
      <c r="E15772">
        <v>2021</v>
      </c>
      <c r="F15772">
        <v>8</v>
      </c>
      <c r="G15772" s="3" t="s">
        <v>126</v>
      </c>
      <c r="H15772" t="s">
        <v>2944</v>
      </c>
      <c r="I15772" s="2" cm="1">
        <f t="array" ref="I15772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5772" s="2">
        <v>1.7195879999999999</v>
      </c>
      <c r="K15772" s="19" t="s">
        <v>2945</v>
      </c>
    </row>
    <row r="15773" spans="2:11" hidden="1" x14ac:dyDescent="0.2">
      <c r="B15773" t="s">
        <v>2981</v>
      </c>
      <c r="C15773" t="s">
        <v>173</v>
      </c>
      <c r="D15773" t="s">
        <v>7</v>
      </c>
      <c r="E15773">
        <v>2021</v>
      </c>
      <c r="F15773">
        <v>9</v>
      </c>
      <c r="G15773" s="3" t="s">
        <v>127</v>
      </c>
      <c r="H15773" t="s">
        <v>2944</v>
      </c>
      <c r="I15773" s="2" cm="1">
        <f t="array" ref="I15773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5773" s="2">
        <v>1.6534500000000001</v>
      </c>
      <c r="K15773" s="19" t="s">
        <v>2945</v>
      </c>
    </row>
    <row r="15774" spans="2:11" hidden="1" x14ac:dyDescent="0.2">
      <c r="B15774" t="s">
        <v>2981</v>
      </c>
      <c r="C15774" t="s">
        <v>173</v>
      </c>
      <c r="D15774" t="s">
        <v>7</v>
      </c>
      <c r="E15774">
        <v>2021</v>
      </c>
      <c r="F15774">
        <v>10</v>
      </c>
      <c r="G15774" s="3" t="s">
        <v>128</v>
      </c>
      <c r="H15774" t="s">
        <v>2944</v>
      </c>
      <c r="I15774" s="2" cm="1">
        <f t="array" ref="I15774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774" s="2">
        <v>1.5983350000000001</v>
      </c>
      <c r="K15774" s="19" t="s">
        <v>2945</v>
      </c>
    </row>
    <row r="15775" spans="2:11" hidden="1" x14ac:dyDescent="0.2">
      <c r="B15775" t="s">
        <v>2981</v>
      </c>
      <c r="C15775" t="s">
        <v>173</v>
      </c>
      <c r="D15775" t="s">
        <v>7</v>
      </c>
      <c r="E15775">
        <v>2021</v>
      </c>
      <c r="F15775">
        <v>11</v>
      </c>
      <c r="G15775" s="3" t="s">
        <v>129</v>
      </c>
      <c r="H15775" t="s">
        <v>2944</v>
      </c>
      <c r="I15775" s="2" cm="1">
        <f t="array" ref="I15775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5775" s="2">
        <v>1.5762890000000001</v>
      </c>
      <c r="K15775" s="19" t="s">
        <v>2945</v>
      </c>
    </row>
    <row r="15776" spans="2:11" hidden="1" x14ac:dyDescent="0.2">
      <c r="B15776" t="s">
        <v>2981</v>
      </c>
      <c r="C15776" t="s">
        <v>173</v>
      </c>
      <c r="D15776" t="s">
        <v>7</v>
      </c>
      <c r="E15776">
        <v>2021</v>
      </c>
      <c r="F15776">
        <v>12</v>
      </c>
      <c r="G15776" s="3" t="s">
        <v>130</v>
      </c>
      <c r="H15776" t="s">
        <v>2944</v>
      </c>
      <c r="I15776" s="2" cm="1">
        <f t="array" ref="I15776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776" s="2">
        <v>1.444013</v>
      </c>
      <c r="K15776" s="19" t="s">
        <v>2945</v>
      </c>
    </row>
    <row r="15777" spans="2:11" hidden="1" x14ac:dyDescent="0.2">
      <c r="B15777" t="s">
        <v>2981</v>
      </c>
      <c r="C15777" t="s">
        <v>173</v>
      </c>
      <c r="D15777" t="s">
        <v>7</v>
      </c>
      <c r="E15777">
        <v>2022</v>
      </c>
      <c r="F15777">
        <v>1</v>
      </c>
      <c r="G15777" s="3" t="s">
        <v>131</v>
      </c>
      <c r="H15777" t="s">
        <v>2944</v>
      </c>
      <c r="I15777" s="2" cm="1">
        <f t="array" ref="I1577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777" s="2">
        <v>1.377875</v>
      </c>
      <c r="K15777" s="19" t="s">
        <v>2945</v>
      </c>
    </row>
    <row r="15778" spans="2:11" hidden="1" x14ac:dyDescent="0.2">
      <c r="B15778" t="s">
        <v>2981</v>
      </c>
      <c r="C15778" t="s">
        <v>173</v>
      </c>
      <c r="D15778" t="s">
        <v>7</v>
      </c>
      <c r="E15778">
        <v>2022</v>
      </c>
      <c r="F15778">
        <v>2</v>
      </c>
      <c r="G15778" s="3" t="s">
        <v>132</v>
      </c>
      <c r="H15778" t="s">
        <v>2944</v>
      </c>
      <c r="I15778" s="2" cm="1">
        <f t="array" ref="I1577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5778" s="2">
        <v>1.355829</v>
      </c>
      <c r="K15778" s="19" t="s">
        <v>2945</v>
      </c>
    </row>
    <row r="15779" spans="2:11" hidden="1" x14ac:dyDescent="0.2">
      <c r="B15779" t="s">
        <v>2981</v>
      </c>
      <c r="C15779" t="s">
        <v>173</v>
      </c>
      <c r="D15779" t="s">
        <v>7</v>
      </c>
      <c r="E15779">
        <v>2022</v>
      </c>
      <c r="F15779">
        <v>3</v>
      </c>
      <c r="G15779" s="3" t="s">
        <v>133</v>
      </c>
      <c r="H15779" t="s">
        <v>2944</v>
      </c>
      <c r="I15779" s="2" cm="1">
        <f t="array" ref="I15779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5779" s="2">
        <v>1.388898</v>
      </c>
      <c r="K15779" s="19" t="s">
        <v>2945</v>
      </c>
    </row>
    <row r="15780" spans="2:11" hidden="1" x14ac:dyDescent="0.2">
      <c r="B15780" t="s">
        <v>2981</v>
      </c>
      <c r="C15780" t="s">
        <v>173</v>
      </c>
      <c r="D15780" t="s">
        <v>7</v>
      </c>
      <c r="E15780">
        <v>2022</v>
      </c>
      <c r="F15780">
        <v>4</v>
      </c>
      <c r="G15780" s="3" t="s">
        <v>134</v>
      </c>
      <c r="H15780" t="s">
        <v>2944</v>
      </c>
      <c r="I15780" s="2" cm="1">
        <f t="array" ref="I15780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780" s="2">
        <v>1.388898</v>
      </c>
      <c r="K15780" s="19" t="s">
        <v>2945</v>
      </c>
    </row>
    <row r="15781" spans="2:11" hidden="1" x14ac:dyDescent="0.2">
      <c r="B15781" t="s">
        <v>2981</v>
      </c>
      <c r="C15781" t="s">
        <v>173</v>
      </c>
      <c r="D15781" t="s">
        <v>7</v>
      </c>
      <c r="E15781">
        <v>2022</v>
      </c>
      <c r="F15781">
        <v>5</v>
      </c>
      <c r="G15781" s="3" t="s">
        <v>135</v>
      </c>
      <c r="H15781" t="s">
        <v>2944</v>
      </c>
      <c r="I15781" s="2" cm="1">
        <f t="array" ref="I1578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781" s="2">
        <v>1.3448060000000002</v>
      </c>
      <c r="K15781" s="19" t="s">
        <v>2945</v>
      </c>
    </row>
    <row r="15782" spans="2:11" hidden="1" x14ac:dyDescent="0.2">
      <c r="B15782" t="s">
        <v>2981</v>
      </c>
      <c r="C15782" t="s">
        <v>173</v>
      </c>
      <c r="D15782" t="s">
        <v>7</v>
      </c>
      <c r="E15782">
        <v>2022</v>
      </c>
      <c r="F15782">
        <v>6</v>
      </c>
      <c r="G15782" s="3" t="s">
        <v>136</v>
      </c>
      <c r="H15782" t="s">
        <v>2944</v>
      </c>
      <c r="I15782" s="2" cm="1">
        <f t="array" ref="I15782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782" s="2">
        <v>1.2566220000000001</v>
      </c>
      <c r="K15782" s="19" t="s">
        <v>2945</v>
      </c>
    </row>
    <row r="15783" spans="2:11" hidden="1" x14ac:dyDescent="0.2">
      <c r="B15783" t="s">
        <v>2981</v>
      </c>
      <c r="C15783" t="s">
        <v>173</v>
      </c>
      <c r="D15783" t="s">
        <v>7</v>
      </c>
      <c r="E15783">
        <v>2022</v>
      </c>
      <c r="F15783">
        <v>7</v>
      </c>
      <c r="G15783" s="3" t="s">
        <v>137</v>
      </c>
      <c r="H15783" t="s">
        <v>2944</v>
      </c>
      <c r="I15783" s="2" cm="1">
        <f t="array" ref="I1578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783" s="2">
        <v>1.2015070000000001</v>
      </c>
      <c r="K15783" s="19" t="s">
        <v>2945</v>
      </c>
    </row>
    <row r="15784" spans="2:11" hidden="1" x14ac:dyDescent="0.2">
      <c r="B15784" t="s">
        <v>2981</v>
      </c>
      <c r="C15784" t="s">
        <v>173</v>
      </c>
      <c r="D15784" t="s">
        <v>7</v>
      </c>
      <c r="E15784">
        <v>2022</v>
      </c>
      <c r="F15784">
        <v>8</v>
      </c>
      <c r="G15784" s="3" t="s">
        <v>138</v>
      </c>
      <c r="H15784" t="s">
        <v>2944</v>
      </c>
      <c r="I15784" s="2" cm="1">
        <f t="array" ref="I1578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5784" s="2">
        <v>1.2896910000000001</v>
      </c>
      <c r="K15784" s="19" t="s">
        <v>2945</v>
      </c>
    </row>
    <row r="15785" spans="2:11" hidden="1" x14ac:dyDescent="0.2">
      <c r="B15785" t="s">
        <v>2981</v>
      </c>
      <c r="C15785" t="s">
        <v>173</v>
      </c>
      <c r="D15785" t="s">
        <v>7</v>
      </c>
      <c r="E15785">
        <v>2022</v>
      </c>
      <c r="F15785">
        <v>9</v>
      </c>
      <c r="G15785" s="3" t="s">
        <v>139</v>
      </c>
      <c r="H15785" t="s">
        <v>2944</v>
      </c>
      <c r="I15785" s="2" cm="1">
        <f t="array" ref="I1578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785" s="2">
        <v>1.399921</v>
      </c>
      <c r="K15785" s="19" t="s">
        <v>2945</v>
      </c>
    </row>
    <row r="15786" spans="2:11" hidden="1" x14ac:dyDescent="0.2">
      <c r="B15786" t="s">
        <v>2981</v>
      </c>
      <c r="C15786" t="s">
        <v>173</v>
      </c>
      <c r="D15786" t="s">
        <v>7</v>
      </c>
      <c r="E15786">
        <v>2022</v>
      </c>
      <c r="F15786">
        <v>10</v>
      </c>
      <c r="G15786" s="3" t="s">
        <v>140</v>
      </c>
      <c r="H15786" t="s">
        <v>2944</v>
      </c>
      <c r="I15786" s="2" cm="1">
        <f t="array" ref="I1578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786" s="2">
        <v>1.43299</v>
      </c>
      <c r="K15786" s="19" t="s">
        <v>2945</v>
      </c>
    </row>
    <row r="15787" spans="2:11" hidden="1" x14ac:dyDescent="0.2">
      <c r="B15787" t="s">
        <v>2981</v>
      </c>
      <c r="C15787" t="s">
        <v>173</v>
      </c>
      <c r="D15787" t="s">
        <v>7</v>
      </c>
      <c r="E15787">
        <v>2022</v>
      </c>
      <c r="F15787">
        <v>11</v>
      </c>
      <c r="G15787" s="3" t="s">
        <v>141</v>
      </c>
      <c r="H15787" t="s">
        <v>2944</v>
      </c>
      <c r="I15787" s="2" cm="1">
        <f t="array" ref="I1578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5787" s="2">
        <v>1.410944</v>
      </c>
      <c r="K15787" s="19" t="s">
        <v>2945</v>
      </c>
    </row>
    <row r="15788" spans="2:11" hidden="1" x14ac:dyDescent="0.2">
      <c r="B15788" t="s">
        <v>2981</v>
      </c>
      <c r="C15788" t="s">
        <v>173</v>
      </c>
      <c r="D15788" t="s">
        <v>7</v>
      </c>
      <c r="E15788">
        <v>2022</v>
      </c>
      <c r="F15788">
        <v>12</v>
      </c>
      <c r="G15788" s="3" t="s">
        <v>142</v>
      </c>
      <c r="H15788" t="s">
        <v>2944</v>
      </c>
      <c r="I15788" s="2" cm="1">
        <f t="array" ref="I1578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788" s="2">
        <v>1.377875</v>
      </c>
      <c r="K15788" s="19" t="s">
        <v>2945</v>
      </c>
    </row>
    <row r="15789" spans="2:11" hidden="1" x14ac:dyDescent="0.2">
      <c r="B15789" t="s">
        <v>2981</v>
      </c>
      <c r="C15789" t="s">
        <v>170</v>
      </c>
      <c r="D15789" t="s">
        <v>17</v>
      </c>
      <c r="E15789">
        <v>2021</v>
      </c>
      <c r="F15789">
        <v>8</v>
      </c>
      <c r="G15789" s="3" t="s">
        <v>126</v>
      </c>
      <c r="H15789" t="s">
        <v>2944</v>
      </c>
      <c r="I15789" s="2" cm="1">
        <f t="array" ref="I15789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5789" s="2">
        <v>1.4031100478468901</v>
      </c>
      <c r="K15789" s="19" t="s">
        <v>2945</v>
      </c>
    </row>
    <row r="15790" spans="2:11" hidden="1" x14ac:dyDescent="0.2">
      <c r="B15790" t="s">
        <v>2981</v>
      </c>
      <c r="C15790" t="s">
        <v>170</v>
      </c>
      <c r="D15790" t="s">
        <v>17</v>
      </c>
      <c r="E15790">
        <v>2021</v>
      </c>
      <c r="F15790">
        <v>9</v>
      </c>
      <c r="G15790" s="3" t="s">
        <v>127</v>
      </c>
      <c r="H15790" t="s">
        <v>2944</v>
      </c>
      <c r="I15790" s="2" cm="1">
        <f t="array" ref="I15790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5790" s="2">
        <v>1.4031100478468901</v>
      </c>
      <c r="K15790" s="19" t="s">
        <v>2945</v>
      </c>
    </row>
    <row r="15791" spans="2:11" hidden="1" x14ac:dyDescent="0.2">
      <c r="B15791" t="s">
        <v>2981</v>
      </c>
      <c r="C15791" t="s">
        <v>170</v>
      </c>
      <c r="D15791" t="s">
        <v>17</v>
      </c>
      <c r="E15791">
        <v>2021</v>
      </c>
      <c r="F15791">
        <v>10</v>
      </c>
      <c r="G15791" s="3" t="s">
        <v>128</v>
      </c>
      <c r="H15791" t="s">
        <v>2944</v>
      </c>
      <c r="I15791" s="2" cm="1">
        <f t="array" ref="I15791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5791" s="2">
        <v>1.3516746411483256</v>
      </c>
      <c r="K15791" s="19" t="s">
        <v>2945</v>
      </c>
    </row>
    <row r="15792" spans="2:11" hidden="1" x14ac:dyDescent="0.2">
      <c r="B15792" t="s">
        <v>2981</v>
      </c>
      <c r="C15792" t="s">
        <v>170</v>
      </c>
      <c r="D15792" t="s">
        <v>17</v>
      </c>
      <c r="E15792">
        <v>2021</v>
      </c>
      <c r="F15792">
        <v>11</v>
      </c>
      <c r="G15792" s="3" t="s">
        <v>129</v>
      </c>
      <c r="H15792" t="s">
        <v>2944</v>
      </c>
      <c r="I15792" s="2" cm="1">
        <f t="array" ref="I15792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5792" s="2">
        <v>1.3038277511961724</v>
      </c>
      <c r="K15792" s="19" t="s">
        <v>2945</v>
      </c>
    </row>
    <row r="15793" spans="2:11" hidden="1" x14ac:dyDescent="0.2">
      <c r="B15793" t="s">
        <v>2981</v>
      </c>
      <c r="C15793" t="s">
        <v>170</v>
      </c>
      <c r="D15793" t="s">
        <v>17</v>
      </c>
      <c r="E15793">
        <v>2021</v>
      </c>
      <c r="F15793">
        <v>12</v>
      </c>
      <c r="G15793" s="3" t="s">
        <v>130</v>
      </c>
      <c r="H15793" t="s">
        <v>2944</v>
      </c>
      <c r="I15793" s="2" cm="1">
        <f t="array" ref="I1579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5793" s="2">
        <v>1.2200956937799043</v>
      </c>
      <c r="K15793" s="19" t="s">
        <v>2945</v>
      </c>
    </row>
    <row r="15794" spans="2:11" hidden="1" x14ac:dyDescent="0.2">
      <c r="B15794" t="s">
        <v>2981</v>
      </c>
      <c r="C15794" t="s">
        <v>170</v>
      </c>
      <c r="D15794" t="s">
        <v>17</v>
      </c>
      <c r="E15794">
        <v>2022</v>
      </c>
      <c r="F15794">
        <v>1</v>
      </c>
      <c r="G15794" s="3" t="s">
        <v>131</v>
      </c>
      <c r="H15794" t="s">
        <v>2944</v>
      </c>
      <c r="I15794" s="2" cm="1">
        <f t="array" ref="I1579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5794" s="2">
        <v>1.1483253588516746</v>
      </c>
      <c r="K15794" s="19" t="s">
        <v>2945</v>
      </c>
    </row>
    <row r="15795" spans="2:11" hidden="1" x14ac:dyDescent="0.2">
      <c r="B15795" t="s">
        <v>2981</v>
      </c>
      <c r="C15795" t="s">
        <v>170</v>
      </c>
      <c r="D15795" t="s">
        <v>17</v>
      </c>
      <c r="E15795">
        <v>2022</v>
      </c>
      <c r="F15795">
        <v>2</v>
      </c>
      <c r="G15795" s="3" t="s">
        <v>132</v>
      </c>
      <c r="H15795" t="s">
        <v>2944</v>
      </c>
      <c r="I15795" s="2" cm="1">
        <f t="array" ref="I1579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5795" s="2">
        <v>1.0885167464114833</v>
      </c>
      <c r="K15795" s="19" t="s">
        <v>2945</v>
      </c>
    </row>
    <row r="15796" spans="2:11" hidden="1" x14ac:dyDescent="0.2">
      <c r="B15796" t="s">
        <v>2981</v>
      </c>
      <c r="C15796" t="s">
        <v>170</v>
      </c>
      <c r="D15796" t="s">
        <v>17</v>
      </c>
      <c r="E15796">
        <v>2022</v>
      </c>
      <c r="F15796">
        <v>3</v>
      </c>
      <c r="G15796" s="3" t="s">
        <v>133</v>
      </c>
      <c r="H15796" t="s">
        <v>2944</v>
      </c>
      <c r="I15796" s="2" cm="1">
        <f t="array" ref="I1579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796" s="2">
        <v>1.1124401913875599</v>
      </c>
      <c r="K15796" s="19" t="s">
        <v>2945</v>
      </c>
    </row>
    <row r="15797" spans="2:11" hidden="1" x14ac:dyDescent="0.2">
      <c r="B15797" t="s">
        <v>2981</v>
      </c>
      <c r="C15797" t="s">
        <v>170</v>
      </c>
      <c r="D15797" t="s">
        <v>17</v>
      </c>
      <c r="E15797">
        <v>2022</v>
      </c>
      <c r="F15797">
        <v>4</v>
      </c>
      <c r="G15797" s="3" t="s">
        <v>134</v>
      </c>
      <c r="H15797" t="s">
        <v>2944</v>
      </c>
      <c r="I15797" s="2" cm="1">
        <f t="array" ref="I1579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5797" s="2">
        <v>1.1244019138755983</v>
      </c>
      <c r="K15797" s="19" t="s">
        <v>2945</v>
      </c>
    </row>
    <row r="15798" spans="2:11" hidden="1" x14ac:dyDescent="0.2">
      <c r="B15798" t="s">
        <v>2981</v>
      </c>
      <c r="C15798" t="s">
        <v>170</v>
      </c>
      <c r="D15798" t="s">
        <v>17</v>
      </c>
      <c r="E15798">
        <v>2022</v>
      </c>
      <c r="F15798">
        <v>5</v>
      </c>
      <c r="G15798" s="3" t="s">
        <v>135</v>
      </c>
      <c r="H15798" t="s">
        <v>2944</v>
      </c>
      <c r="I15798" s="2" cm="1">
        <f t="array" ref="I1579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5798" s="2">
        <v>1.1244019138755983</v>
      </c>
      <c r="K15798" s="19" t="s">
        <v>2945</v>
      </c>
    </row>
    <row r="15799" spans="2:11" hidden="1" x14ac:dyDescent="0.2">
      <c r="B15799" t="s">
        <v>2981</v>
      </c>
      <c r="C15799" t="s">
        <v>170</v>
      </c>
      <c r="D15799" t="s">
        <v>17</v>
      </c>
      <c r="E15799">
        <v>2022</v>
      </c>
      <c r="F15799">
        <v>6</v>
      </c>
      <c r="G15799" s="3" t="s">
        <v>136</v>
      </c>
      <c r="H15799" t="s">
        <v>2944</v>
      </c>
      <c r="I15799" s="2" cm="1">
        <f t="array" ref="I1579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5799" s="2">
        <v>1.0765550239234452</v>
      </c>
      <c r="K15799" s="19" t="s">
        <v>2945</v>
      </c>
    </row>
    <row r="15800" spans="2:11" hidden="1" x14ac:dyDescent="0.2">
      <c r="B15800" t="s">
        <v>2981</v>
      </c>
      <c r="C15800" t="s">
        <v>170</v>
      </c>
      <c r="D15800" t="s">
        <v>17</v>
      </c>
      <c r="E15800">
        <v>2022</v>
      </c>
      <c r="F15800">
        <v>7</v>
      </c>
      <c r="G15800" s="3" t="s">
        <v>137</v>
      </c>
      <c r="H15800" t="s">
        <v>2944</v>
      </c>
      <c r="I15800" s="2" cm="1">
        <f t="array" ref="I1580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5800" s="2">
        <v>1.0406698564593302</v>
      </c>
      <c r="K15800" s="19" t="s">
        <v>2945</v>
      </c>
    </row>
    <row r="15801" spans="2:11" hidden="1" x14ac:dyDescent="0.2">
      <c r="B15801" t="s">
        <v>2981</v>
      </c>
      <c r="C15801" t="s">
        <v>170</v>
      </c>
      <c r="D15801" t="s">
        <v>17</v>
      </c>
      <c r="E15801">
        <v>2022</v>
      </c>
      <c r="F15801">
        <v>8</v>
      </c>
      <c r="G15801" s="3" t="s">
        <v>138</v>
      </c>
      <c r="H15801" t="s">
        <v>2944</v>
      </c>
      <c r="I15801" s="2" cm="1">
        <f t="array" ref="I1580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5801" s="2">
        <v>1.0287081339712918</v>
      </c>
      <c r="K15801" s="19" t="s">
        <v>2945</v>
      </c>
    </row>
    <row r="15802" spans="2:11" hidden="1" x14ac:dyDescent="0.2">
      <c r="B15802" t="s">
        <v>2981</v>
      </c>
      <c r="C15802" t="s">
        <v>170</v>
      </c>
      <c r="D15802" t="s">
        <v>17</v>
      </c>
      <c r="E15802">
        <v>2022</v>
      </c>
      <c r="F15802">
        <v>9</v>
      </c>
      <c r="G15802" s="3" t="s">
        <v>139</v>
      </c>
      <c r="H15802" t="s">
        <v>2944</v>
      </c>
      <c r="I15802" s="2" cm="1">
        <f t="array" ref="I1580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5802" s="2">
        <v>1.0406698564593302</v>
      </c>
      <c r="K15802" s="19" t="s">
        <v>2945</v>
      </c>
    </row>
    <row r="15803" spans="2:11" hidden="1" x14ac:dyDescent="0.2">
      <c r="B15803" t="s">
        <v>2981</v>
      </c>
      <c r="C15803" t="s">
        <v>170</v>
      </c>
      <c r="D15803" t="s">
        <v>17</v>
      </c>
      <c r="E15803">
        <v>2022</v>
      </c>
      <c r="F15803">
        <v>10</v>
      </c>
      <c r="G15803" s="3" t="s">
        <v>140</v>
      </c>
      <c r="H15803" t="s">
        <v>2944</v>
      </c>
      <c r="I15803" s="2" cm="1">
        <f t="array" ref="I1580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803" s="2">
        <v>1.0406698564593302</v>
      </c>
      <c r="K15803" s="19" t="s">
        <v>2945</v>
      </c>
    </row>
    <row r="15804" spans="2:11" hidden="1" x14ac:dyDescent="0.2">
      <c r="B15804" t="s">
        <v>2981</v>
      </c>
      <c r="C15804" t="s">
        <v>170</v>
      </c>
      <c r="D15804" t="s">
        <v>17</v>
      </c>
      <c r="E15804">
        <v>2022</v>
      </c>
      <c r="F15804">
        <v>11</v>
      </c>
      <c r="G15804" s="3" t="s">
        <v>141</v>
      </c>
      <c r="H15804" t="s">
        <v>2944</v>
      </c>
      <c r="I15804" s="2" cm="1">
        <f t="array" ref="I1580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5804" s="2">
        <v>1.0526315789473684</v>
      </c>
      <c r="K15804" s="19" t="s">
        <v>2945</v>
      </c>
    </row>
    <row r="15805" spans="2:11" hidden="1" x14ac:dyDescent="0.2">
      <c r="B15805" t="s">
        <v>2981</v>
      </c>
      <c r="C15805" t="s">
        <v>170</v>
      </c>
      <c r="D15805" t="s">
        <v>17</v>
      </c>
      <c r="E15805">
        <v>2022</v>
      </c>
      <c r="F15805">
        <v>12</v>
      </c>
      <c r="G15805" s="3" t="s">
        <v>142</v>
      </c>
      <c r="H15805" t="s">
        <v>2944</v>
      </c>
      <c r="I15805" s="2" cm="1">
        <f t="array" ref="I1580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5805" s="2">
        <v>1.0645933014354068</v>
      </c>
      <c r="K15805" s="19" t="s">
        <v>2945</v>
      </c>
    </row>
    <row r="15806" spans="2:11" hidden="1" x14ac:dyDescent="0.2">
      <c r="B15806" t="s">
        <v>2981</v>
      </c>
      <c r="C15806" t="s">
        <v>169</v>
      </c>
      <c r="D15806" t="s">
        <v>19</v>
      </c>
      <c r="E15806">
        <v>2021</v>
      </c>
      <c r="F15806">
        <v>8</v>
      </c>
      <c r="G15806" s="3" t="s">
        <v>126</v>
      </c>
      <c r="H15806" t="s">
        <v>2944</v>
      </c>
      <c r="I15806" s="2" cm="1">
        <f t="array" ref="I15806">SUMPRODUCT(Actuals[Price '[USD'] per UOM], --(Actuals[Commodity] = Consolidated[[#This Row],[Commodity]]), --(Actuals[Region] = "APMKTS"), --(Actuals[Year Month] = Consolidated[[#This Row],[Year.Month]]))</f>
        <v>0.94899999999999995</v>
      </c>
      <c r="J15806" s="2">
        <v>0.94000000000000006</v>
      </c>
      <c r="K15806" s="19" t="s">
        <v>2945</v>
      </c>
    </row>
    <row r="15807" spans="2:11" hidden="1" x14ac:dyDescent="0.2">
      <c r="B15807" t="s">
        <v>2981</v>
      </c>
      <c r="C15807" t="s">
        <v>169</v>
      </c>
      <c r="D15807" t="s">
        <v>19</v>
      </c>
      <c r="E15807">
        <v>2021</v>
      </c>
      <c r="F15807">
        <v>9</v>
      </c>
      <c r="G15807" s="3" t="s">
        <v>127</v>
      </c>
      <c r="H15807" t="s">
        <v>2944</v>
      </c>
      <c r="I15807" s="2" cm="1">
        <f t="array" ref="I15807">SUMPRODUCT(Actuals[Price '[USD'] per UOM], --(Actuals[Commodity] = Consolidated[[#This Row],[Commodity]]), --(Actuals[Region] = "APMKTS"), --(Actuals[Year Month] = Consolidated[[#This Row],[Year.Month]]))</f>
        <v>0.95499999999999996</v>
      </c>
      <c r="J15807" s="2">
        <v>1.03</v>
      </c>
      <c r="K15807" s="19" t="s">
        <v>2945</v>
      </c>
    </row>
    <row r="15808" spans="2:11" hidden="1" x14ac:dyDescent="0.2">
      <c r="B15808" t="s">
        <v>2981</v>
      </c>
      <c r="C15808" t="s">
        <v>169</v>
      </c>
      <c r="D15808" t="s">
        <v>19</v>
      </c>
      <c r="E15808">
        <v>2021</v>
      </c>
      <c r="F15808">
        <v>10</v>
      </c>
      <c r="G15808" s="3" t="s">
        <v>128</v>
      </c>
      <c r="H15808" t="s">
        <v>2944</v>
      </c>
      <c r="I15808" s="2" cm="1">
        <f t="array" ref="I15808">SUMPRODUCT(Actuals[Price '[USD'] per UOM], --(Actuals[Commodity] = Consolidated[[#This Row],[Commodity]]), --(Actuals[Region] = "APMKTS"), --(Actuals[Year Month] = Consolidated[[#This Row],[Year.Month]]))</f>
        <v>1</v>
      </c>
      <c r="J15808" s="2">
        <v>0.99</v>
      </c>
      <c r="K15808" s="19" t="s">
        <v>2945</v>
      </c>
    </row>
    <row r="15809" spans="2:11" hidden="1" x14ac:dyDescent="0.2">
      <c r="B15809" t="s">
        <v>2981</v>
      </c>
      <c r="C15809" t="s">
        <v>169</v>
      </c>
      <c r="D15809" t="s">
        <v>19</v>
      </c>
      <c r="E15809">
        <v>2021</v>
      </c>
      <c r="F15809">
        <v>11</v>
      </c>
      <c r="G15809" s="3" t="s">
        <v>129</v>
      </c>
      <c r="H15809" t="s">
        <v>2944</v>
      </c>
      <c r="I15809" s="2" cm="1">
        <f t="array" ref="I15809">SUMPRODUCT(Actuals[Price '[USD'] per UOM], --(Actuals[Commodity] = Consolidated[[#This Row],[Commodity]]), --(Actuals[Region] = "APMKTS"), --(Actuals[Year Month] = Consolidated[[#This Row],[Year.Month]]))</f>
        <v>0.98799999999999999</v>
      </c>
      <c r="J15809" s="2">
        <v>0.99</v>
      </c>
      <c r="K15809" s="19" t="s">
        <v>2945</v>
      </c>
    </row>
    <row r="15810" spans="2:11" hidden="1" x14ac:dyDescent="0.2">
      <c r="B15810" t="s">
        <v>2981</v>
      </c>
      <c r="C15810" t="s">
        <v>169</v>
      </c>
      <c r="D15810" t="s">
        <v>19</v>
      </c>
      <c r="E15810">
        <v>2021</v>
      </c>
      <c r="F15810">
        <v>12</v>
      </c>
      <c r="G15810" s="3" t="s">
        <v>130</v>
      </c>
      <c r="H15810" t="s">
        <v>2944</v>
      </c>
      <c r="I15810" s="2" cm="1">
        <f t="array" ref="I15810">SUMPRODUCT(Actuals[Price '[USD'] per UOM], --(Actuals[Commodity] = Consolidated[[#This Row],[Commodity]]), --(Actuals[Region] = "APMKTS"), --(Actuals[Year Month] = Consolidated[[#This Row],[Year.Month]]))</f>
        <v>0.93899999999999995</v>
      </c>
      <c r="J15810" s="2">
        <v>0.94000000000000006</v>
      </c>
      <c r="K15810" s="19" t="s">
        <v>2945</v>
      </c>
    </row>
    <row r="15811" spans="2:11" hidden="1" x14ac:dyDescent="0.2">
      <c r="B15811" t="s">
        <v>2981</v>
      </c>
      <c r="C15811" t="s">
        <v>169</v>
      </c>
      <c r="D15811" t="s">
        <v>19</v>
      </c>
      <c r="E15811">
        <v>2022</v>
      </c>
      <c r="F15811">
        <v>1</v>
      </c>
      <c r="G15811" s="3" t="s">
        <v>131</v>
      </c>
      <c r="H15811" t="s">
        <v>2944</v>
      </c>
      <c r="I15811" s="2" cm="1">
        <f t="array" ref="I15811">SUMPRODUCT(Actuals[Price '[USD'] per UOM], --(Actuals[Commodity] = Consolidated[[#This Row],[Commodity]]), --(Actuals[Region] = "APMKTS"), --(Actuals[Year Month] = Consolidated[[#This Row],[Year.Month]]))</f>
        <v>1.0109999999999999</v>
      </c>
      <c r="J15811" s="2">
        <v>0.94500000000000006</v>
      </c>
      <c r="K15811" s="19" t="s">
        <v>2945</v>
      </c>
    </row>
    <row r="15812" spans="2:11" hidden="1" x14ac:dyDescent="0.2">
      <c r="B15812" t="s">
        <v>2981</v>
      </c>
      <c r="C15812" t="s">
        <v>169</v>
      </c>
      <c r="D15812" t="s">
        <v>19</v>
      </c>
      <c r="E15812">
        <v>2022</v>
      </c>
      <c r="F15812">
        <v>2</v>
      </c>
      <c r="G15812" s="3" t="s">
        <v>132</v>
      </c>
      <c r="H15812" t="s">
        <v>2944</v>
      </c>
      <c r="I15812" s="2" cm="1">
        <f t="array" ref="I15812">SUMPRODUCT(Actuals[Price '[USD'] per UOM], --(Actuals[Commodity] = Consolidated[[#This Row],[Commodity]]), --(Actuals[Region] = "APMKTS"), --(Actuals[Year Month] = Consolidated[[#This Row],[Year.Month]]))</f>
        <v>1.143</v>
      </c>
      <c r="J15812" s="2">
        <v>0.94500000000000006</v>
      </c>
      <c r="K15812" s="19" t="s">
        <v>2945</v>
      </c>
    </row>
    <row r="15813" spans="2:11" hidden="1" x14ac:dyDescent="0.2">
      <c r="B15813" t="s">
        <v>2981</v>
      </c>
      <c r="C15813" t="s">
        <v>169</v>
      </c>
      <c r="D15813" t="s">
        <v>19</v>
      </c>
      <c r="E15813">
        <v>2022</v>
      </c>
      <c r="F15813">
        <v>3</v>
      </c>
      <c r="G15813" s="3" t="s">
        <v>133</v>
      </c>
      <c r="H15813" t="s">
        <v>2944</v>
      </c>
      <c r="I15813" s="2" cm="1">
        <f t="array" ref="I15813">SUMPRODUCT(Actuals[Price '[USD'] per UOM], --(Actuals[Commodity] = Consolidated[[#This Row],[Commodity]]), --(Actuals[Region] = "APMKTS"), --(Actuals[Year Month] = Consolidated[[#This Row],[Year.Month]]))</f>
        <v>1.3109999999999999</v>
      </c>
      <c r="J15813" s="2">
        <v>0.96</v>
      </c>
      <c r="K15813" s="19" t="s">
        <v>2945</v>
      </c>
    </row>
    <row r="15814" spans="2:11" hidden="1" x14ac:dyDescent="0.2">
      <c r="B15814" t="s">
        <v>2981</v>
      </c>
      <c r="C15814" t="s">
        <v>169</v>
      </c>
      <c r="D15814" t="s">
        <v>19</v>
      </c>
      <c r="E15814">
        <v>2022</v>
      </c>
      <c r="F15814">
        <v>4</v>
      </c>
      <c r="G15814" s="3" t="s">
        <v>134</v>
      </c>
      <c r="H15814" t="s">
        <v>2944</v>
      </c>
      <c r="I15814" s="2" cm="1">
        <f t="array" ref="I15814">SUMPRODUCT(Actuals[Price '[USD'] per UOM], --(Actuals[Commodity] = Consolidated[[#This Row],[Commodity]]), --(Actuals[Region] = "APMKTS"), --(Actuals[Year Month] = Consolidated[[#This Row],[Year.Month]]))</f>
        <v>1.274</v>
      </c>
      <c r="J15814" s="2">
        <v>0.94000000000000006</v>
      </c>
      <c r="K15814" s="19" t="s">
        <v>2945</v>
      </c>
    </row>
    <row r="15815" spans="2:11" hidden="1" x14ac:dyDescent="0.2">
      <c r="B15815" t="s">
        <v>2981</v>
      </c>
      <c r="C15815" t="s">
        <v>169</v>
      </c>
      <c r="D15815" t="s">
        <v>19</v>
      </c>
      <c r="E15815">
        <v>2022</v>
      </c>
      <c r="F15815">
        <v>5</v>
      </c>
      <c r="G15815" s="3" t="s">
        <v>135</v>
      </c>
      <c r="H15815" t="s">
        <v>2944</v>
      </c>
      <c r="I15815" s="2" cm="1">
        <f t="array" ref="I15815">SUMPRODUCT(Actuals[Price '[USD'] per UOM], --(Actuals[Commodity] = Consolidated[[#This Row],[Commodity]]), --(Actuals[Region] = "APMKTS"), --(Actuals[Year Month] = Consolidated[[#This Row],[Year.Month]]))</f>
        <v>1.1240000000000001</v>
      </c>
      <c r="J15815" s="2">
        <v>0.94500000000000006</v>
      </c>
      <c r="K15815" s="19" t="s">
        <v>2945</v>
      </c>
    </row>
    <row r="15816" spans="2:11" hidden="1" x14ac:dyDescent="0.2">
      <c r="B15816" t="s">
        <v>2981</v>
      </c>
      <c r="C15816" t="s">
        <v>169</v>
      </c>
      <c r="D15816" t="s">
        <v>19</v>
      </c>
      <c r="E15816">
        <v>2022</v>
      </c>
      <c r="F15816">
        <v>6</v>
      </c>
      <c r="G15816" s="3" t="s">
        <v>136</v>
      </c>
      <c r="H15816" t="s">
        <v>2944</v>
      </c>
      <c r="I15816" s="2" cm="1">
        <f t="array" ref="I15816">SUMPRODUCT(Actuals[Price '[USD'] per UOM], --(Actuals[Commodity] = Consolidated[[#This Row],[Commodity]]), --(Actuals[Region] = "APMKTS"), --(Actuals[Year Month] = Consolidated[[#This Row],[Year.Month]]))</f>
        <v>1.0069999999999999</v>
      </c>
      <c r="J15816" s="2">
        <v>0.93</v>
      </c>
      <c r="K15816" s="19" t="s">
        <v>2945</v>
      </c>
    </row>
    <row r="15817" spans="2:11" hidden="1" x14ac:dyDescent="0.2">
      <c r="B15817" t="s">
        <v>2981</v>
      </c>
      <c r="C15817" t="s">
        <v>169</v>
      </c>
      <c r="D15817" t="s">
        <v>19</v>
      </c>
      <c r="E15817">
        <v>2022</v>
      </c>
      <c r="F15817">
        <v>7</v>
      </c>
      <c r="G15817" s="3" t="s">
        <v>137</v>
      </c>
      <c r="H15817" t="s">
        <v>2944</v>
      </c>
      <c r="I15817" s="2" cm="1">
        <f t="array" ref="I15817">SUMPRODUCT(Actuals[Price '[USD'] per UOM], --(Actuals[Commodity] = Consolidated[[#This Row],[Commodity]]), --(Actuals[Region] = "APMKTS"), --(Actuals[Year Month] = Consolidated[[#This Row],[Year.Month]]))</f>
        <v>0.91900000000000004</v>
      </c>
      <c r="J15817" s="2">
        <v>0.91500000000000004</v>
      </c>
      <c r="K15817" s="19" t="s">
        <v>2945</v>
      </c>
    </row>
    <row r="15818" spans="2:11" hidden="1" x14ac:dyDescent="0.2">
      <c r="B15818" t="s">
        <v>2981</v>
      </c>
      <c r="C15818" t="s">
        <v>169</v>
      </c>
      <c r="D15818" t="s">
        <v>19</v>
      </c>
      <c r="E15818">
        <v>2022</v>
      </c>
      <c r="F15818">
        <v>8</v>
      </c>
      <c r="G15818" s="3" t="s">
        <v>138</v>
      </c>
      <c r="H15818" t="s">
        <v>2944</v>
      </c>
      <c r="I15818" s="2" cm="1">
        <f t="array" ref="I15818">SUMPRODUCT(Actuals[Price '[USD'] per UOM], --(Actuals[Commodity] = Consolidated[[#This Row],[Commodity]]), --(Actuals[Region] = "APMKTS"), --(Actuals[Year Month] = Consolidated[[#This Row],[Year.Month]]))</f>
        <v>0.89500000000000002</v>
      </c>
      <c r="J15818" s="2">
        <v>0.92500000000000004</v>
      </c>
      <c r="K15818" s="19" t="s">
        <v>2945</v>
      </c>
    </row>
    <row r="15819" spans="2:11" hidden="1" x14ac:dyDescent="0.2">
      <c r="B15819" t="s">
        <v>2981</v>
      </c>
      <c r="C15819" t="s">
        <v>169</v>
      </c>
      <c r="D15819" t="s">
        <v>19</v>
      </c>
      <c r="E15819">
        <v>2022</v>
      </c>
      <c r="F15819">
        <v>9</v>
      </c>
      <c r="G15819" s="3" t="s">
        <v>139</v>
      </c>
      <c r="H15819" t="s">
        <v>2944</v>
      </c>
      <c r="I15819" s="2" cm="1">
        <f t="array" ref="I15819">SUMPRODUCT(Actuals[Price '[USD'] per UOM], --(Actuals[Commodity] = Consolidated[[#This Row],[Commodity]]), --(Actuals[Region] = "APMKTS"), --(Actuals[Year Month] = Consolidated[[#This Row],[Year.Month]]))</f>
        <v>0.88200000000000001</v>
      </c>
      <c r="J15819" s="2">
        <v>0.92500000000000004</v>
      </c>
      <c r="K15819" s="19" t="s">
        <v>2945</v>
      </c>
    </row>
    <row r="15820" spans="2:11" hidden="1" x14ac:dyDescent="0.2">
      <c r="B15820" t="s">
        <v>2981</v>
      </c>
      <c r="C15820" t="s">
        <v>169</v>
      </c>
      <c r="D15820" t="s">
        <v>19</v>
      </c>
      <c r="E15820">
        <v>2022</v>
      </c>
      <c r="F15820">
        <v>10</v>
      </c>
      <c r="G15820" s="3" t="s">
        <v>140</v>
      </c>
      <c r="H15820" t="s">
        <v>2944</v>
      </c>
      <c r="I15820" s="2" cm="1">
        <f t="array" ref="I15820">SUMPRODUCT(Actuals[Price '[USD'] per UOM], --(Actuals[Commodity] = Consolidated[[#This Row],[Commodity]]), --(Actuals[Region] = "APMKTS"), --(Actuals[Year Month] = Consolidated[[#This Row],[Year.Month]]))</f>
        <v>0.88400000000000001</v>
      </c>
      <c r="J15820" s="2">
        <v>0.92</v>
      </c>
      <c r="K15820" s="19" t="s">
        <v>2945</v>
      </c>
    </row>
    <row r="15821" spans="2:11" hidden="1" x14ac:dyDescent="0.2">
      <c r="B15821" t="s">
        <v>2981</v>
      </c>
      <c r="C15821" t="s">
        <v>169</v>
      </c>
      <c r="D15821" t="s">
        <v>19</v>
      </c>
      <c r="E15821">
        <v>2022</v>
      </c>
      <c r="F15821">
        <v>11</v>
      </c>
      <c r="G15821" s="3" t="s">
        <v>141</v>
      </c>
      <c r="H15821" t="s">
        <v>2944</v>
      </c>
      <c r="I15821" s="2" cm="1">
        <f t="array" ref="I15821">SUMPRODUCT(Actuals[Price '[USD'] per UOM], --(Actuals[Commodity] = Consolidated[[#This Row],[Commodity]]), --(Actuals[Region] = "APMKTS"), --(Actuals[Year Month] = Consolidated[[#This Row],[Year.Month]]))</f>
        <v>0.879</v>
      </c>
      <c r="J15821" s="2">
        <v>0.92500000000000004</v>
      </c>
      <c r="K15821" s="19" t="s">
        <v>2945</v>
      </c>
    </row>
    <row r="15822" spans="2:11" hidden="1" x14ac:dyDescent="0.2">
      <c r="B15822" t="s">
        <v>2981</v>
      </c>
      <c r="C15822" t="s">
        <v>169</v>
      </c>
      <c r="D15822" t="s">
        <v>19</v>
      </c>
      <c r="E15822">
        <v>2022</v>
      </c>
      <c r="F15822">
        <v>12</v>
      </c>
      <c r="G15822" s="3" t="s">
        <v>142</v>
      </c>
      <c r="H15822" t="s">
        <v>2944</v>
      </c>
      <c r="I15822" s="2" cm="1">
        <f t="array" ref="I15822">SUMPRODUCT(Actuals[Price '[USD'] per UOM], --(Actuals[Commodity] = Consolidated[[#This Row],[Commodity]]), --(Actuals[Region] = "APMKTS"), --(Actuals[Year Month] = Consolidated[[#This Row],[Year.Month]]))</f>
        <v>0.90100000000000002</v>
      </c>
      <c r="J15822" s="2">
        <v>0.93</v>
      </c>
      <c r="K15822" s="19" t="s">
        <v>2945</v>
      </c>
    </row>
    <row r="15823" spans="2:11" hidden="1" x14ac:dyDescent="0.2">
      <c r="B15823" t="s">
        <v>2981</v>
      </c>
      <c r="C15823" t="s">
        <v>173</v>
      </c>
      <c r="D15823" t="s">
        <v>22</v>
      </c>
      <c r="E15823">
        <v>2021</v>
      </c>
      <c r="F15823">
        <v>8</v>
      </c>
      <c r="G15823" s="3" t="s">
        <v>126</v>
      </c>
      <c r="H15823" t="s">
        <v>2944</v>
      </c>
      <c r="I15823" s="2" cm="1">
        <f t="array" ref="I15823">SUMPRODUCT(Actuals[Price '[USD'] per UOM], --(Actuals[Commodity] = Consolidated[[#This Row],[Commodity]]), --(Actuals[Region] = Consolidated[[#This Row],[Region]]), --(Actuals[Year Month] = Consolidated[[#This Row],[Year.Month]]))</f>
        <v>1.9179999999999999</v>
      </c>
      <c r="J15823" s="2">
        <v>1.7195879999999999</v>
      </c>
      <c r="K15823" s="19" t="s">
        <v>2945</v>
      </c>
    </row>
    <row r="15824" spans="2:11" hidden="1" x14ac:dyDescent="0.2">
      <c r="B15824" t="s">
        <v>2981</v>
      </c>
      <c r="C15824" t="s">
        <v>173</v>
      </c>
      <c r="D15824" t="s">
        <v>22</v>
      </c>
      <c r="E15824">
        <v>2021</v>
      </c>
      <c r="F15824">
        <v>9</v>
      </c>
      <c r="G15824" s="3" t="s">
        <v>127</v>
      </c>
      <c r="H15824" t="s">
        <v>2944</v>
      </c>
      <c r="I15824" s="2" cm="1">
        <f t="array" ref="I15824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5824" s="2">
        <v>1.6534500000000001</v>
      </c>
      <c r="K15824" s="19" t="s">
        <v>2945</v>
      </c>
    </row>
    <row r="15825" spans="2:11" hidden="1" x14ac:dyDescent="0.2">
      <c r="B15825" t="s">
        <v>2981</v>
      </c>
      <c r="C15825" t="s">
        <v>173</v>
      </c>
      <c r="D15825" t="s">
        <v>22</v>
      </c>
      <c r="E15825">
        <v>2021</v>
      </c>
      <c r="F15825">
        <v>10</v>
      </c>
      <c r="G15825" s="3" t="s">
        <v>128</v>
      </c>
      <c r="H15825" t="s">
        <v>2944</v>
      </c>
      <c r="I15825" s="2" cm="1">
        <f t="array" ref="I15825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5825" s="2">
        <v>1.5983350000000001</v>
      </c>
      <c r="K15825" s="19" t="s">
        <v>2945</v>
      </c>
    </row>
    <row r="15826" spans="2:11" hidden="1" x14ac:dyDescent="0.2">
      <c r="B15826" t="s">
        <v>2981</v>
      </c>
      <c r="C15826" t="s">
        <v>173</v>
      </c>
      <c r="D15826" t="s">
        <v>22</v>
      </c>
      <c r="E15826">
        <v>2021</v>
      </c>
      <c r="F15826">
        <v>11</v>
      </c>
      <c r="G15826" s="3" t="s">
        <v>129</v>
      </c>
      <c r="H15826" t="s">
        <v>2944</v>
      </c>
      <c r="I15826" s="2" cm="1">
        <f t="array" ref="I1582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5826" s="2">
        <v>1.5762890000000001</v>
      </c>
      <c r="K15826" s="19" t="s">
        <v>2945</v>
      </c>
    </row>
    <row r="15827" spans="2:11" hidden="1" x14ac:dyDescent="0.2">
      <c r="B15827" t="s">
        <v>2981</v>
      </c>
      <c r="C15827" t="s">
        <v>173</v>
      </c>
      <c r="D15827" t="s">
        <v>22</v>
      </c>
      <c r="E15827">
        <v>2021</v>
      </c>
      <c r="F15827">
        <v>12</v>
      </c>
      <c r="G15827" s="3" t="s">
        <v>130</v>
      </c>
      <c r="H15827" t="s">
        <v>2944</v>
      </c>
      <c r="I15827" s="2" cm="1">
        <f t="array" ref="I1582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827" s="2">
        <v>1.444013</v>
      </c>
      <c r="K15827" s="19" t="s">
        <v>2945</v>
      </c>
    </row>
    <row r="15828" spans="2:11" hidden="1" x14ac:dyDescent="0.2">
      <c r="B15828" t="s">
        <v>2981</v>
      </c>
      <c r="C15828" t="s">
        <v>173</v>
      </c>
      <c r="D15828" t="s">
        <v>22</v>
      </c>
      <c r="E15828">
        <v>2022</v>
      </c>
      <c r="F15828">
        <v>1</v>
      </c>
      <c r="G15828" s="3" t="s">
        <v>131</v>
      </c>
      <c r="H15828" t="s">
        <v>2944</v>
      </c>
      <c r="I15828" s="2" cm="1">
        <f t="array" ref="I1582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5828" s="2">
        <v>1.377875</v>
      </c>
      <c r="K15828" s="19" t="s">
        <v>2945</v>
      </c>
    </row>
    <row r="15829" spans="2:11" hidden="1" x14ac:dyDescent="0.2">
      <c r="B15829" t="s">
        <v>2981</v>
      </c>
      <c r="C15829" t="s">
        <v>173</v>
      </c>
      <c r="D15829" t="s">
        <v>22</v>
      </c>
      <c r="E15829">
        <v>2022</v>
      </c>
      <c r="F15829">
        <v>2</v>
      </c>
      <c r="G15829" s="3" t="s">
        <v>132</v>
      </c>
      <c r="H15829" t="s">
        <v>2944</v>
      </c>
      <c r="I15829" s="2" cm="1">
        <f t="array" ref="I1582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5829" s="2">
        <v>1.355829</v>
      </c>
      <c r="K15829" s="19" t="s">
        <v>2945</v>
      </c>
    </row>
    <row r="15830" spans="2:11" hidden="1" x14ac:dyDescent="0.2">
      <c r="B15830" t="s">
        <v>2981</v>
      </c>
      <c r="C15830" t="s">
        <v>173</v>
      </c>
      <c r="D15830" t="s">
        <v>22</v>
      </c>
      <c r="E15830">
        <v>2022</v>
      </c>
      <c r="F15830">
        <v>3</v>
      </c>
      <c r="G15830" s="3" t="s">
        <v>133</v>
      </c>
      <c r="H15830" t="s">
        <v>2944</v>
      </c>
      <c r="I15830" s="2" cm="1">
        <f t="array" ref="I1583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5830" s="2">
        <v>1.388898</v>
      </c>
      <c r="K15830" s="19" t="s">
        <v>2945</v>
      </c>
    </row>
    <row r="15831" spans="2:11" hidden="1" x14ac:dyDescent="0.2">
      <c r="B15831" t="s">
        <v>2981</v>
      </c>
      <c r="C15831" t="s">
        <v>173</v>
      </c>
      <c r="D15831" t="s">
        <v>22</v>
      </c>
      <c r="E15831">
        <v>2022</v>
      </c>
      <c r="F15831">
        <v>4</v>
      </c>
      <c r="G15831" s="3" t="s">
        <v>134</v>
      </c>
      <c r="H15831" t="s">
        <v>2944</v>
      </c>
      <c r="I15831" s="2" cm="1">
        <f t="array" ref="I1583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831" s="2">
        <v>1.388898</v>
      </c>
      <c r="K15831" s="19" t="s">
        <v>2945</v>
      </c>
    </row>
    <row r="15832" spans="2:11" hidden="1" x14ac:dyDescent="0.2">
      <c r="B15832" t="s">
        <v>2981</v>
      </c>
      <c r="C15832" t="s">
        <v>173</v>
      </c>
      <c r="D15832" t="s">
        <v>22</v>
      </c>
      <c r="E15832">
        <v>2022</v>
      </c>
      <c r="F15832">
        <v>5</v>
      </c>
      <c r="G15832" s="3" t="s">
        <v>135</v>
      </c>
      <c r="H15832" t="s">
        <v>2944</v>
      </c>
      <c r="I15832" s="2" cm="1">
        <f t="array" ref="I1583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5832" s="2">
        <v>1.3448060000000002</v>
      </c>
      <c r="K15832" s="19" t="s">
        <v>2945</v>
      </c>
    </row>
    <row r="15833" spans="2:11" hidden="1" x14ac:dyDescent="0.2">
      <c r="B15833" t="s">
        <v>2981</v>
      </c>
      <c r="C15833" t="s">
        <v>173</v>
      </c>
      <c r="D15833" t="s">
        <v>22</v>
      </c>
      <c r="E15833">
        <v>2022</v>
      </c>
      <c r="F15833">
        <v>6</v>
      </c>
      <c r="G15833" s="3" t="s">
        <v>136</v>
      </c>
      <c r="H15833" t="s">
        <v>2944</v>
      </c>
      <c r="I15833" s="2" cm="1">
        <f t="array" ref="I1583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833" s="2">
        <v>1.2566220000000001</v>
      </c>
      <c r="K15833" s="19" t="s">
        <v>2945</v>
      </c>
    </row>
    <row r="15834" spans="2:11" hidden="1" x14ac:dyDescent="0.2">
      <c r="B15834" t="s">
        <v>2981</v>
      </c>
      <c r="C15834" t="s">
        <v>173</v>
      </c>
      <c r="D15834" t="s">
        <v>22</v>
      </c>
      <c r="E15834">
        <v>2022</v>
      </c>
      <c r="F15834">
        <v>7</v>
      </c>
      <c r="G15834" s="3" t="s">
        <v>137</v>
      </c>
      <c r="H15834" t="s">
        <v>2944</v>
      </c>
      <c r="I15834" s="2" cm="1">
        <f t="array" ref="I1583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834" s="2">
        <v>1.2015070000000001</v>
      </c>
      <c r="K15834" s="19" t="s">
        <v>2945</v>
      </c>
    </row>
    <row r="15835" spans="2:11" hidden="1" x14ac:dyDescent="0.2">
      <c r="B15835" t="s">
        <v>2981</v>
      </c>
      <c r="C15835" t="s">
        <v>173</v>
      </c>
      <c r="D15835" t="s">
        <v>22</v>
      </c>
      <c r="E15835">
        <v>2022</v>
      </c>
      <c r="F15835">
        <v>8</v>
      </c>
      <c r="G15835" s="3" t="s">
        <v>138</v>
      </c>
      <c r="H15835" t="s">
        <v>2944</v>
      </c>
      <c r="I15835" s="2" cm="1">
        <f t="array" ref="I1583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5835" s="2">
        <v>1.2896910000000001</v>
      </c>
      <c r="K15835" s="19" t="s">
        <v>2945</v>
      </c>
    </row>
    <row r="15836" spans="2:11" hidden="1" x14ac:dyDescent="0.2">
      <c r="B15836" t="s">
        <v>2981</v>
      </c>
      <c r="C15836" t="s">
        <v>173</v>
      </c>
      <c r="D15836" t="s">
        <v>22</v>
      </c>
      <c r="E15836">
        <v>2022</v>
      </c>
      <c r="F15836">
        <v>9</v>
      </c>
      <c r="G15836" s="3" t="s">
        <v>139</v>
      </c>
      <c r="H15836" t="s">
        <v>2944</v>
      </c>
      <c r="I15836" s="2" cm="1">
        <f t="array" ref="I1583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836" s="2">
        <v>1.399921</v>
      </c>
      <c r="K15836" s="19" t="s">
        <v>2945</v>
      </c>
    </row>
    <row r="15837" spans="2:11" hidden="1" x14ac:dyDescent="0.2">
      <c r="B15837" t="s">
        <v>2981</v>
      </c>
      <c r="C15837" t="s">
        <v>173</v>
      </c>
      <c r="D15837" t="s">
        <v>22</v>
      </c>
      <c r="E15837">
        <v>2022</v>
      </c>
      <c r="F15837">
        <v>10</v>
      </c>
      <c r="G15837" s="3" t="s">
        <v>140</v>
      </c>
      <c r="H15837" t="s">
        <v>2944</v>
      </c>
      <c r="I15837" s="2" cm="1">
        <f t="array" ref="I1583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837" s="2">
        <v>1.43299</v>
      </c>
      <c r="K15837" s="19" t="s">
        <v>2945</v>
      </c>
    </row>
    <row r="15838" spans="2:11" hidden="1" x14ac:dyDescent="0.2">
      <c r="B15838" t="s">
        <v>2981</v>
      </c>
      <c r="C15838" t="s">
        <v>173</v>
      </c>
      <c r="D15838" t="s">
        <v>22</v>
      </c>
      <c r="E15838">
        <v>2022</v>
      </c>
      <c r="F15838">
        <v>11</v>
      </c>
      <c r="G15838" s="3" t="s">
        <v>141</v>
      </c>
      <c r="H15838" t="s">
        <v>2944</v>
      </c>
      <c r="I15838" s="2" cm="1">
        <f t="array" ref="I1583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5838" s="2">
        <v>1.410944</v>
      </c>
      <c r="K15838" s="19" t="s">
        <v>2945</v>
      </c>
    </row>
    <row r="15839" spans="2:11" hidden="1" x14ac:dyDescent="0.2">
      <c r="B15839" t="s">
        <v>2981</v>
      </c>
      <c r="C15839" t="s">
        <v>173</v>
      </c>
      <c r="D15839" t="s">
        <v>22</v>
      </c>
      <c r="E15839">
        <v>2022</v>
      </c>
      <c r="F15839">
        <v>12</v>
      </c>
      <c r="G15839" s="3" t="s">
        <v>142</v>
      </c>
      <c r="H15839" t="s">
        <v>2944</v>
      </c>
      <c r="I15839" s="2" cm="1">
        <f t="array" ref="I1583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5839" s="2">
        <v>1.377875</v>
      </c>
      <c r="K15839" s="19" t="s">
        <v>2945</v>
      </c>
    </row>
    <row r="15840" spans="2:11" hidden="1" x14ac:dyDescent="0.2">
      <c r="B15840" t="s">
        <v>2981</v>
      </c>
      <c r="C15840" t="s">
        <v>170</v>
      </c>
      <c r="D15840" t="s">
        <v>20</v>
      </c>
      <c r="E15840">
        <v>2021</v>
      </c>
      <c r="F15840">
        <v>8</v>
      </c>
      <c r="G15840" s="3" t="s">
        <v>126</v>
      </c>
      <c r="H15840" t="s">
        <v>2944</v>
      </c>
      <c r="I15840" s="2" cm="1">
        <f t="array" ref="I15840">SUMPRODUCT(Actuals[Price '[USD'] per UOM], --(Actuals[Commodity] = Consolidated[[#This Row],[Commodity]]), --(Actuals[Region] = "EU"), --(Actuals[Year Month] = Consolidated[[#This Row],[Year.Month]]))</f>
        <v>1.4419999999999999</v>
      </c>
      <c r="J15840" s="2">
        <v>1.4031100478468901</v>
      </c>
      <c r="K15840" s="19" t="s">
        <v>2945</v>
      </c>
    </row>
    <row r="15841" spans="2:11" hidden="1" x14ac:dyDescent="0.2">
      <c r="B15841" t="s">
        <v>2981</v>
      </c>
      <c r="C15841" t="s">
        <v>170</v>
      </c>
      <c r="D15841" t="s">
        <v>20</v>
      </c>
      <c r="E15841">
        <v>2021</v>
      </c>
      <c r="F15841">
        <v>9</v>
      </c>
      <c r="G15841" s="3" t="s">
        <v>127</v>
      </c>
      <c r="H15841" t="s">
        <v>2944</v>
      </c>
      <c r="I15841" s="2" cm="1">
        <f t="array" ref="I15841">SUMPRODUCT(Actuals[Price '[USD'] per UOM], --(Actuals[Commodity] = Consolidated[[#This Row],[Commodity]]), --(Actuals[Region] = "EU"), --(Actuals[Year Month] = Consolidated[[#This Row],[Year.Month]]))</f>
        <v>1.4359999999999999</v>
      </c>
      <c r="J15841" s="2">
        <v>1.4031100478468901</v>
      </c>
      <c r="K15841" s="19" t="s">
        <v>2945</v>
      </c>
    </row>
    <row r="15842" spans="2:11" hidden="1" x14ac:dyDescent="0.2">
      <c r="B15842" t="s">
        <v>2981</v>
      </c>
      <c r="C15842" t="s">
        <v>170</v>
      </c>
      <c r="D15842" t="s">
        <v>20</v>
      </c>
      <c r="E15842">
        <v>2021</v>
      </c>
      <c r="F15842">
        <v>10</v>
      </c>
      <c r="G15842" s="3" t="s">
        <v>128</v>
      </c>
      <c r="H15842" t="s">
        <v>2944</v>
      </c>
      <c r="I15842" s="2" cm="1">
        <f t="array" ref="I15842">SUMPRODUCT(Actuals[Price '[USD'] per UOM], --(Actuals[Commodity] = Consolidated[[#This Row],[Commodity]]), --(Actuals[Region] = "EU"), --(Actuals[Year Month] = Consolidated[[#This Row],[Year.Month]]))</f>
        <v>1.4670000000000001</v>
      </c>
      <c r="J15842" s="2">
        <v>1.3516746411483256</v>
      </c>
      <c r="K15842" s="19" t="s">
        <v>2945</v>
      </c>
    </row>
    <row r="15843" spans="2:11" hidden="1" x14ac:dyDescent="0.2">
      <c r="B15843" t="s">
        <v>2981</v>
      </c>
      <c r="C15843" t="s">
        <v>170</v>
      </c>
      <c r="D15843" t="s">
        <v>20</v>
      </c>
      <c r="E15843">
        <v>2021</v>
      </c>
      <c r="F15843">
        <v>11</v>
      </c>
      <c r="G15843" s="3" t="s">
        <v>129</v>
      </c>
      <c r="H15843" t="s">
        <v>2944</v>
      </c>
      <c r="I15843" s="2" cm="1">
        <f t="array" ref="I15843">SUMPRODUCT(Actuals[Price '[USD'] per UOM], --(Actuals[Commodity] = Consolidated[[#This Row],[Commodity]]), --(Actuals[Region] = "EU"), --(Actuals[Year Month] = Consolidated[[#This Row],[Year.Month]]))</f>
        <v>1.5840000000000001</v>
      </c>
      <c r="J15843" s="2">
        <v>1.3038277511961724</v>
      </c>
      <c r="K15843" s="19" t="s">
        <v>2945</v>
      </c>
    </row>
    <row r="15844" spans="2:11" hidden="1" x14ac:dyDescent="0.2">
      <c r="B15844" t="s">
        <v>2981</v>
      </c>
      <c r="C15844" t="s">
        <v>170</v>
      </c>
      <c r="D15844" t="s">
        <v>20</v>
      </c>
      <c r="E15844">
        <v>2021</v>
      </c>
      <c r="F15844">
        <v>12</v>
      </c>
      <c r="G15844" s="3" t="s">
        <v>130</v>
      </c>
      <c r="H15844" t="s">
        <v>2944</v>
      </c>
      <c r="I15844" s="2" cm="1">
        <f t="array" ref="I15844">SUMPRODUCT(Actuals[Price '[USD'] per UOM], --(Actuals[Commodity] = Consolidated[[#This Row],[Commodity]]), --(Actuals[Region] = "EU"), --(Actuals[Year Month] = Consolidated[[#This Row],[Year.Month]]))</f>
        <v>1.5840000000000001</v>
      </c>
      <c r="J15844" s="2">
        <v>1.2200956937799043</v>
      </c>
      <c r="K15844" s="19" t="s">
        <v>2945</v>
      </c>
    </row>
    <row r="15845" spans="2:11" hidden="1" x14ac:dyDescent="0.2">
      <c r="B15845" t="s">
        <v>2981</v>
      </c>
      <c r="C15845" t="s">
        <v>170</v>
      </c>
      <c r="D15845" t="s">
        <v>20</v>
      </c>
      <c r="E15845">
        <v>2022</v>
      </c>
      <c r="F15845">
        <v>1</v>
      </c>
      <c r="G15845" s="3" t="s">
        <v>131</v>
      </c>
      <c r="H15845" t="s">
        <v>2944</v>
      </c>
      <c r="I15845" s="2" cm="1">
        <f t="array" ref="I15845">SUMPRODUCT(Actuals[Price '[USD'] per UOM], --(Actuals[Commodity] = Consolidated[[#This Row],[Commodity]]), --(Actuals[Region] = "EU"), --(Actuals[Year Month] = Consolidated[[#This Row],[Year.Month]]))</f>
        <v>1.468</v>
      </c>
      <c r="J15845" s="2">
        <v>1.1483253588516746</v>
      </c>
      <c r="K15845" s="19" t="s">
        <v>2945</v>
      </c>
    </row>
    <row r="15846" spans="2:11" hidden="1" x14ac:dyDescent="0.2">
      <c r="B15846" t="s">
        <v>2981</v>
      </c>
      <c r="C15846" t="s">
        <v>170</v>
      </c>
      <c r="D15846" t="s">
        <v>20</v>
      </c>
      <c r="E15846">
        <v>2022</v>
      </c>
      <c r="F15846">
        <v>2</v>
      </c>
      <c r="G15846" s="3" t="s">
        <v>132</v>
      </c>
      <c r="H15846" t="s">
        <v>2944</v>
      </c>
      <c r="I15846" s="2" cm="1">
        <f t="array" ref="I15846">SUMPRODUCT(Actuals[Price '[USD'] per UOM], --(Actuals[Commodity] = Consolidated[[#This Row],[Commodity]]), --(Actuals[Region] = "EU"), --(Actuals[Year Month] = Consolidated[[#This Row],[Year.Month]]))</f>
        <v>1.5449999999999999</v>
      </c>
      <c r="J15846" s="2">
        <v>1.0885167464114833</v>
      </c>
      <c r="K15846" s="19" t="s">
        <v>2945</v>
      </c>
    </row>
    <row r="15847" spans="2:11" hidden="1" x14ac:dyDescent="0.2">
      <c r="B15847" t="s">
        <v>2981</v>
      </c>
      <c r="C15847" t="s">
        <v>170</v>
      </c>
      <c r="D15847" t="s">
        <v>20</v>
      </c>
      <c r="E15847">
        <v>2022</v>
      </c>
      <c r="F15847">
        <v>3</v>
      </c>
      <c r="G15847" s="3" t="s">
        <v>133</v>
      </c>
      <c r="H15847" t="s">
        <v>2944</v>
      </c>
      <c r="I15847" s="2" cm="1">
        <f t="array" ref="I15847">SUMPRODUCT(Actuals[Price '[USD'] per UOM], --(Actuals[Commodity] = Consolidated[[#This Row],[Commodity]]), --(Actuals[Region] = "EU"), --(Actuals[Year Month] = Consolidated[[#This Row],[Year.Month]]))</f>
        <v>1.653</v>
      </c>
      <c r="J15847" s="2">
        <v>1.1124401913875599</v>
      </c>
      <c r="K15847" s="19" t="s">
        <v>2945</v>
      </c>
    </row>
    <row r="15848" spans="2:11" hidden="1" x14ac:dyDescent="0.2">
      <c r="B15848" t="s">
        <v>2981</v>
      </c>
      <c r="C15848" t="s">
        <v>170</v>
      </c>
      <c r="D15848" t="s">
        <v>20</v>
      </c>
      <c r="E15848">
        <v>2022</v>
      </c>
      <c r="F15848">
        <v>4</v>
      </c>
      <c r="G15848" s="3" t="s">
        <v>134</v>
      </c>
      <c r="H15848" t="s">
        <v>2944</v>
      </c>
      <c r="I15848" s="2" cm="1">
        <f t="array" ref="I15848">SUMPRODUCT(Actuals[Price '[USD'] per UOM], --(Actuals[Commodity] = Consolidated[[#This Row],[Commodity]]), --(Actuals[Region] = "EU"), --(Actuals[Year Month] = Consolidated[[#This Row],[Year.Month]]))</f>
        <v>1.91</v>
      </c>
      <c r="J15848" s="2">
        <v>1.1244019138755983</v>
      </c>
      <c r="K15848" s="19" t="s">
        <v>2945</v>
      </c>
    </row>
    <row r="15849" spans="2:11" hidden="1" x14ac:dyDescent="0.2">
      <c r="B15849" t="s">
        <v>2981</v>
      </c>
      <c r="C15849" t="s">
        <v>170</v>
      </c>
      <c r="D15849" t="s">
        <v>20</v>
      </c>
      <c r="E15849">
        <v>2022</v>
      </c>
      <c r="F15849">
        <v>5</v>
      </c>
      <c r="G15849" s="3" t="s">
        <v>135</v>
      </c>
      <c r="H15849" t="s">
        <v>2944</v>
      </c>
      <c r="I15849" s="2" cm="1">
        <f t="array" ref="I15849">SUMPRODUCT(Actuals[Price '[USD'] per UOM], --(Actuals[Commodity] = Consolidated[[#This Row],[Commodity]]), --(Actuals[Region] = "EU"), --(Actuals[Year Month] = Consolidated[[#This Row],[Year.Month]]))</f>
        <v>1.835</v>
      </c>
      <c r="J15849" s="2">
        <v>1.1244019138755983</v>
      </c>
      <c r="K15849" s="19" t="s">
        <v>2945</v>
      </c>
    </row>
    <row r="15850" spans="2:11" hidden="1" x14ac:dyDescent="0.2">
      <c r="B15850" t="s">
        <v>2981</v>
      </c>
      <c r="C15850" t="s">
        <v>170</v>
      </c>
      <c r="D15850" t="s">
        <v>20</v>
      </c>
      <c r="E15850">
        <v>2022</v>
      </c>
      <c r="F15850">
        <v>6</v>
      </c>
      <c r="G15850" s="3" t="s">
        <v>136</v>
      </c>
      <c r="H15850" t="s">
        <v>2944</v>
      </c>
      <c r="I15850" s="2" cm="1">
        <f t="array" ref="I15850">SUMPRODUCT(Actuals[Price '[USD'] per UOM], --(Actuals[Commodity] = Consolidated[[#This Row],[Commodity]]), --(Actuals[Region] = "EU"), --(Actuals[Year Month] = Consolidated[[#This Row],[Year.Month]]))</f>
        <v>1.8240000000000001</v>
      </c>
      <c r="J15850" s="2">
        <v>1.0765550239234452</v>
      </c>
      <c r="K15850" s="19" t="s">
        <v>2945</v>
      </c>
    </row>
    <row r="15851" spans="2:11" hidden="1" x14ac:dyDescent="0.2">
      <c r="B15851" t="s">
        <v>2981</v>
      </c>
      <c r="C15851" t="s">
        <v>170</v>
      </c>
      <c r="D15851" t="s">
        <v>20</v>
      </c>
      <c r="E15851">
        <v>2022</v>
      </c>
      <c r="F15851">
        <v>7</v>
      </c>
      <c r="G15851" s="3" t="s">
        <v>137</v>
      </c>
      <c r="H15851" t="s">
        <v>2944</v>
      </c>
      <c r="I15851" s="2" cm="1">
        <f t="array" ref="I15851">SUMPRODUCT(Actuals[Price '[USD'] per UOM], --(Actuals[Commodity] = Consolidated[[#This Row],[Commodity]]), --(Actuals[Region] = "EU"), --(Actuals[Year Month] = Consolidated[[#This Row],[Year.Month]]))</f>
        <v>1.6870000000000001</v>
      </c>
      <c r="J15851" s="2">
        <v>1.0406698564593302</v>
      </c>
      <c r="K15851" s="19" t="s">
        <v>2945</v>
      </c>
    </row>
    <row r="15852" spans="2:11" hidden="1" x14ac:dyDescent="0.2">
      <c r="B15852" t="s">
        <v>2981</v>
      </c>
      <c r="C15852" t="s">
        <v>170</v>
      </c>
      <c r="D15852" t="s">
        <v>20</v>
      </c>
      <c r="E15852">
        <v>2022</v>
      </c>
      <c r="F15852">
        <v>8</v>
      </c>
      <c r="G15852" s="3" t="s">
        <v>138</v>
      </c>
      <c r="H15852" t="s">
        <v>2944</v>
      </c>
      <c r="I15852" s="2" cm="1">
        <f t="array" ref="I15852">SUMPRODUCT(Actuals[Price '[USD'] per UOM], --(Actuals[Commodity] = Consolidated[[#This Row],[Commodity]]), --(Actuals[Region] = "EU"), --(Actuals[Year Month] = Consolidated[[#This Row],[Year.Month]]))</f>
        <v>1.59</v>
      </c>
      <c r="J15852" s="2">
        <v>1.0287081339712918</v>
      </c>
      <c r="K15852" s="19" t="s">
        <v>2945</v>
      </c>
    </row>
    <row r="15853" spans="2:11" hidden="1" x14ac:dyDescent="0.2">
      <c r="B15853" t="s">
        <v>2981</v>
      </c>
      <c r="C15853" t="s">
        <v>170</v>
      </c>
      <c r="D15853" t="s">
        <v>20</v>
      </c>
      <c r="E15853">
        <v>2022</v>
      </c>
      <c r="F15853">
        <v>9</v>
      </c>
      <c r="G15853" s="3" t="s">
        <v>139</v>
      </c>
      <c r="H15853" t="s">
        <v>2944</v>
      </c>
      <c r="I15853" s="2" cm="1">
        <f t="array" ref="I15853">SUMPRODUCT(Actuals[Price '[USD'] per UOM], --(Actuals[Commodity] = Consolidated[[#This Row],[Commodity]]), --(Actuals[Region] = "EU"), --(Actuals[Year Month] = Consolidated[[#This Row],[Year.Month]]))</f>
        <v>1.4019999999999999</v>
      </c>
      <c r="J15853" s="2">
        <v>1.0406698564593302</v>
      </c>
      <c r="K15853" s="19" t="s">
        <v>2945</v>
      </c>
    </row>
    <row r="15854" spans="2:11" hidden="1" x14ac:dyDescent="0.2">
      <c r="B15854" t="s">
        <v>2981</v>
      </c>
      <c r="C15854" t="s">
        <v>170</v>
      </c>
      <c r="D15854" t="s">
        <v>20</v>
      </c>
      <c r="E15854">
        <v>2022</v>
      </c>
      <c r="F15854">
        <v>10</v>
      </c>
      <c r="G15854" s="3" t="s">
        <v>140</v>
      </c>
      <c r="H15854" t="s">
        <v>2944</v>
      </c>
      <c r="I15854" s="2" cm="1">
        <f t="array" ref="I15854">SUMPRODUCT(Actuals[Price '[USD'] per UOM], --(Actuals[Commodity] = Consolidated[[#This Row],[Commodity]]), --(Actuals[Region] = "EU"), --(Actuals[Year Month] = Consolidated[[#This Row],[Year.Month]]))</f>
        <v>1.345</v>
      </c>
      <c r="J15854" s="2">
        <v>1.0406698564593302</v>
      </c>
      <c r="K15854" s="19" t="s">
        <v>2945</v>
      </c>
    </row>
    <row r="15855" spans="2:11" hidden="1" x14ac:dyDescent="0.2">
      <c r="B15855" t="s">
        <v>2981</v>
      </c>
      <c r="C15855" t="s">
        <v>170</v>
      </c>
      <c r="D15855" t="s">
        <v>20</v>
      </c>
      <c r="E15855">
        <v>2022</v>
      </c>
      <c r="F15855">
        <v>11</v>
      </c>
      <c r="G15855" s="3" t="s">
        <v>141</v>
      </c>
      <c r="H15855" t="s">
        <v>2944</v>
      </c>
      <c r="I15855" s="2" cm="1">
        <f t="array" ref="I15855">SUMPRODUCT(Actuals[Price '[USD'] per UOM], --(Actuals[Commodity] = Consolidated[[#This Row],[Commodity]]), --(Actuals[Region] = "EU"), --(Actuals[Year Month] = Consolidated[[#This Row],[Year.Month]]))</f>
        <v>1.3680000000000001</v>
      </c>
      <c r="J15855" s="2">
        <v>1.0526315789473684</v>
      </c>
      <c r="K15855" s="19" t="s">
        <v>2945</v>
      </c>
    </row>
    <row r="15856" spans="2:11" hidden="1" x14ac:dyDescent="0.2">
      <c r="B15856" t="s">
        <v>2981</v>
      </c>
      <c r="C15856" t="s">
        <v>170</v>
      </c>
      <c r="D15856" t="s">
        <v>20</v>
      </c>
      <c r="E15856">
        <v>2022</v>
      </c>
      <c r="F15856">
        <v>12</v>
      </c>
      <c r="G15856" s="3" t="s">
        <v>142</v>
      </c>
      <c r="H15856" t="s">
        <v>2944</v>
      </c>
      <c r="I15856" s="2" cm="1">
        <f t="array" ref="I15856">SUMPRODUCT(Actuals[Price '[USD'] per UOM], --(Actuals[Commodity] = Consolidated[[#This Row],[Commodity]]), --(Actuals[Region] = "EU"), --(Actuals[Year Month] = Consolidated[[#This Row],[Year.Month]]))</f>
        <v>1.3340000000000001</v>
      </c>
      <c r="J15856" s="2">
        <v>1.0645933014354068</v>
      </c>
      <c r="K15856" s="19" t="s">
        <v>2945</v>
      </c>
    </row>
    <row r="15857" spans="2:11" hidden="1" x14ac:dyDescent="0.2">
      <c r="B15857" t="s">
        <v>2981</v>
      </c>
      <c r="C15857" t="s">
        <v>169</v>
      </c>
      <c r="D15857" t="s">
        <v>15</v>
      </c>
      <c r="E15857">
        <v>2021</v>
      </c>
      <c r="F15857">
        <v>8</v>
      </c>
      <c r="G15857" s="3" t="s">
        <v>126</v>
      </c>
      <c r="H15857" t="s">
        <v>2944</v>
      </c>
      <c r="I15857" s="2" cm="1">
        <f t="array" ref="I15857">SUMPRODUCT(Actuals[Price '[USD'] per UOM], --(Actuals[Commodity] = Consolidated[[#This Row],[Commodity]]), --(Actuals[Region] = Consolidated[[#This Row],[Region]]), --(Actuals[Year Month] = Consolidated[[#This Row],[Year.Month]]))</f>
        <v>0.94899999999999995</v>
      </c>
      <c r="J15857" s="2">
        <v>0.94000000000000006</v>
      </c>
      <c r="K15857" s="19" t="s">
        <v>2945</v>
      </c>
    </row>
    <row r="15858" spans="2:11" hidden="1" x14ac:dyDescent="0.2">
      <c r="B15858" t="s">
        <v>2981</v>
      </c>
      <c r="C15858" t="s">
        <v>169</v>
      </c>
      <c r="D15858" t="s">
        <v>15</v>
      </c>
      <c r="E15858">
        <v>2021</v>
      </c>
      <c r="F15858">
        <v>9</v>
      </c>
      <c r="G15858" s="3" t="s">
        <v>127</v>
      </c>
      <c r="H15858" t="s">
        <v>2944</v>
      </c>
      <c r="I15858" s="2" cm="1">
        <f t="array" ref="I15858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5858" s="2">
        <v>1.03</v>
      </c>
      <c r="K15858" s="19" t="s">
        <v>2945</v>
      </c>
    </row>
    <row r="15859" spans="2:11" hidden="1" x14ac:dyDescent="0.2">
      <c r="B15859" t="s">
        <v>2981</v>
      </c>
      <c r="C15859" t="s">
        <v>169</v>
      </c>
      <c r="D15859" t="s">
        <v>15</v>
      </c>
      <c r="E15859">
        <v>2021</v>
      </c>
      <c r="F15859">
        <v>10</v>
      </c>
      <c r="G15859" s="3" t="s">
        <v>128</v>
      </c>
      <c r="H15859" t="s">
        <v>2944</v>
      </c>
      <c r="I15859" s="2" cm="1">
        <f t="array" ref="I15859">SUMPRODUCT(Actuals[Price '[USD'] per UOM], --(Actuals[Commodity] = Consolidated[[#This Row],[Commodity]]), --(Actuals[Region] = Consolidated[[#This Row],[Region]]), --(Actuals[Year Month] = Consolidated[[#This Row],[Year.Month]]))</f>
        <v>1</v>
      </c>
      <c r="J15859" s="2">
        <v>0.99</v>
      </c>
      <c r="K15859" s="19" t="s">
        <v>2945</v>
      </c>
    </row>
    <row r="15860" spans="2:11" hidden="1" x14ac:dyDescent="0.2">
      <c r="B15860" t="s">
        <v>2981</v>
      </c>
      <c r="C15860" t="s">
        <v>169</v>
      </c>
      <c r="D15860" t="s">
        <v>15</v>
      </c>
      <c r="E15860">
        <v>2021</v>
      </c>
      <c r="F15860">
        <v>11</v>
      </c>
      <c r="G15860" s="3" t="s">
        <v>129</v>
      </c>
      <c r="H15860" t="s">
        <v>2944</v>
      </c>
      <c r="I15860" s="2" cm="1">
        <f t="array" ref="I15860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5860" s="2">
        <v>0.99</v>
      </c>
      <c r="K15860" s="19" t="s">
        <v>2945</v>
      </c>
    </row>
    <row r="15861" spans="2:11" hidden="1" x14ac:dyDescent="0.2">
      <c r="B15861" t="s">
        <v>2981</v>
      </c>
      <c r="C15861" t="s">
        <v>169</v>
      </c>
      <c r="D15861" t="s">
        <v>15</v>
      </c>
      <c r="E15861">
        <v>2021</v>
      </c>
      <c r="F15861">
        <v>12</v>
      </c>
      <c r="G15861" s="3" t="s">
        <v>130</v>
      </c>
      <c r="H15861" t="s">
        <v>2944</v>
      </c>
      <c r="I15861" s="2" cm="1">
        <f t="array" ref="I1586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5861" s="2">
        <v>0.94000000000000006</v>
      </c>
      <c r="K15861" s="19" t="s">
        <v>2945</v>
      </c>
    </row>
    <row r="15862" spans="2:11" hidden="1" x14ac:dyDescent="0.2">
      <c r="B15862" t="s">
        <v>2981</v>
      </c>
      <c r="C15862" t="s">
        <v>169</v>
      </c>
      <c r="D15862" t="s">
        <v>15</v>
      </c>
      <c r="E15862">
        <v>2022</v>
      </c>
      <c r="F15862">
        <v>1</v>
      </c>
      <c r="G15862" s="3" t="s">
        <v>131</v>
      </c>
      <c r="H15862" t="s">
        <v>2944</v>
      </c>
      <c r="I15862" s="2" cm="1">
        <f t="array" ref="I15862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5862" s="2">
        <v>0.94500000000000006</v>
      </c>
      <c r="K15862" s="19" t="s">
        <v>2945</v>
      </c>
    </row>
    <row r="15863" spans="2:11" hidden="1" x14ac:dyDescent="0.2">
      <c r="B15863" t="s">
        <v>2981</v>
      </c>
      <c r="C15863" t="s">
        <v>169</v>
      </c>
      <c r="D15863" t="s">
        <v>15</v>
      </c>
      <c r="E15863">
        <v>2022</v>
      </c>
      <c r="F15863">
        <v>2</v>
      </c>
      <c r="G15863" s="3" t="s">
        <v>132</v>
      </c>
      <c r="H15863" t="s">
        <v>2944</v>
      </c>
      <c r="I15863" s="2" cm="1">
        <f t="array" ref="I15863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5863" s="2">
        <v>0.94500000000000006</v>
      </c>
      <c r="K15863" s="19" t="s">
        <v>2945</v>
      </c>
    </row>
    <row r="15864" spans="2:11" hidden="1" x14ac:dyDescent="0.2">
      <c r="B15864" t="s">
        <v>2981</v>
      </c>
      <c r="C15864" t="s">
        <v>169</v>
      </c>
      <c r="D15864" t="s">
        <v>15</v>
      </c>
      <c r="E15864">
        <v>2022</v>
      </c>
      <c r="F15864">
        <v>3</v>
      </c>
      <c r="G15864" s="3" t="s">
        <v>133</v>
      </c>
      <c r="H15864" t="s">
        <v>2944</v>
      </c>
      <c r="I15864" s="2" cm="1">
        <f t="array" ref="I1586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5864" s="2">
        <v>0.96</v>
      </c>
      <c r="K15864" s="19" t="s">
        <v>2945</v>
      </c>
    </row>
    <row r="15865" spans="2:11" hidden="1" x14ac:dyDescent="0.2">
      <c r="B15865" t="s">
        <v>2981</v>
      </c>
      <c r="C15865" t="s">
        <v>169</v>
      </c>
      <c r="D15865" t="s">
        <v>15</v>
      </c>
      <c r="E15865">
        <v>2022</v>
      </c>
      <c r="F15865">
        <v>4</v>
      </c>
      <c r="G15865" s="3" t="s">
        <v>134</v>
      </c>
      <c r="H15865" t="s">
        <v>2944</v>
      </c>
      <c r="I15865" s="2" cm="1">
        <f t="array" ref="I1586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5865" s="2">
        <v>0.94000000000000006</v>
      </c>
      <c r="K15865" s="19" t="s">
        <v>2945</v>
      </c>
    </row>
    <row r="15866" spans="2:11" hidden="1" x14ac:dyDescent="0.2">
      <c r="B15866" t="s">
        <v>2981</v>
      </c>
      <c r="C15866" t="s">
        <v>169</v>
      </c>
      <c r="D15866" t="s">
        <v>15</v>
      </c>
      <c r="E15866">
        <v>2022</v>
      </c>
      <c r="F15866">
        <v>5</v>
      </c>
      <c r="G15866" s="3" t="s">
        <v>135</v>
      </c>
      <c r="H15866" t="s">
        <v>2944</v>
      </c>
      <c r="I15866" s="2" cm="1">
        <f t="array" ref="I1586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5866" s="2">
        <v>0.94500000000000006</v>
      </c>
      <c r="K15866" s="19" t="s">
        <v>2945</v>
      </c>
    </row>
    <row r="15867" spans="2:11" hidden="1" x14ac:dyDescent="0.2">
      <c r="B15867" t="s">
        <v>2981</v>
      </c>
      <c r="C15867" t="s">
        <v>169</v>
      </c>
      <c r="D15867" t="s">
        <v>15</v>
      </c>
      <c r="E15867">
        <v>2022</v>
      </c>
      <c r="F15867">
        <v>6</v>
      </c>
      <c r="G15867" s="3" t="s">
        <v>136</v>
      </c>
      <c r="H15867" t="s">
        <v>2944</v>
      </c>
      <c r="I15867" s="2" cm="1">
        <f t="array" ref="I1586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5867" s="2">
        <v>0.93</v>
      </c>
      <c r="K15867" s="19" t="s">
        <v>2945</v>
      </c>
    </row>
    <row r="15868" spans="2:11" hidden="1" x14ac:dyDescent="0.2">
      <c r="B15868" t="s">
        <v>2981</v>
      </c>
      <c r="C15868" t="s">
        <v>169</v>
      </c>
      <c r="D15868" t="s">
        <v>15</v>
      </c>
      <c r="E15868">
        <v>2022</v>
      </c>
      <c r="F15868">
        <v>7</v>
      </c>
      <c r="G15868" s="3" t="s">
        <v>137</v>
      </c>
      <c r="H15868" t="s">
        <v>2944</v>
      </c>
      <c r="I15868" s="2" cm="1">
        <f t="array" ref="I1586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5868" s="2">
        <v>0.91500000000000004</v>
      </c>
      <c r="K15868" s="19" t="s">
        <v>2945</v>
      </c>
    </row>
    <row r="15869" spans="2:11" hidden="1" x14ac:dyDescent="0.2">
      <c r="B15869" t="s">
        <v>2981</v>
      </c>
      <c r="C15869" t="s">
        <v>169</v>
      </c>
      <c r="D15869" t="s">
        <v>15</v>
      </c>
      <c r="E15869">
        <v>2022</v>
      </c>
      <c r="F15869">
        <v>8</v>
      </c>
      <c r="G15869" s="3" t="s">
        <v>138</v>
      </c>
      <c r="H15869" t="s">
        <v>2944</v>
      </c>
      <c r="I15869" s="2" cm="1">
        <f t="array" ref="I1586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5869" s="2">
        <v>0.92500000000000004</v>
      </c>
      <c r="K15869" s="19" t="s">
        <v>2945</v>
      </c>
    </row>
    <row r="15870" spans="2:11" hidden="1" x14ac:dyDescent="0.2">
      <c r="B15870" t="s">
        <v>2981</v>
      </c>
      <c r="C15870" t="s">
        <v>169</v>
      </c>
      <c r="D15870" t="s">
        <v>15</v>
      </c>
      <c r="E15870">
        <v>2022</v>
      </c>
      <c r="F15870">
        <v>9</v>
      </c>
      <c r="G15870" s="3" t="s">
        <v>139</v>
      </c>
      <c r="H15870" t="s">
        <v>2944</v>
      </c>
      <c r="I15870" s="2" cm="1">
        <f t="array" ref="I1587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5870" s="2">
        <v>0.92500000000000004</v>
      </c>
      <c r="K15870" s="19" t="s">
        <v>2945</v>
      </c>
    </row>
    <row r="15871" spans="2:11" hidden="1" x14ac:dyDescent="0.2">
      <c r="B15871" t="s">
        <v>2981</v>
      </c>
      <c r="C15871" t="s">
        <v>169</v>
      </c>
      <c r="D15871" t="s">
        <v>15</v>
      </c>
      <c r="E15871">
        <v>2022</v>
      </c>
      <c r="F15871">
        <v>10</v>
      </c>
      <c r="G15871" s="3" t="s">
        <v>140</v>
      </c>
      <c r="H15871" t="s">
        <v>2944</v>
      </c>
      <c r="I15871" s="2" cm="1">
        <f t="array" ref="I1587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5871" s="2">
        <v>0.92</v>
      </c>
      <c r="K15871" s="19" t="s">
        <v>2945</v>
      </c>
    </row>
    <row r="15872" spans="2:11" hidden="1" x14ac:dyDescent="0.2">
      <c r="B15872" t="s">
        <v>2981</v>
      </c>
      <c r="C15872" t="s">
        <v>169</v>
      </c>
      <c r="D15872" t="s">
        <v>15</v>
      </c>
      <c r="E15872">
        <v>2022</v>
      </c>
      <c r="F15872">
        <v>11</v>
      </c>
      <c r="G15872" s="3" t="s">
        <v>141</v>
      </c>
      <c r="H15872" t="s">
        <v>2944</v>
      </c>
      <c r="I15872" s="2" cm="1">
        <f t="array" ref="I1587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5872" s="2">
        <v>0.92500000000000004</v>
      </c>
      <c r="K15872" s="19" t="s">
        <v>2945</v>
      </c>
    </row>
    <row r="15873" spans="2:11" hidden="1" x14ac:dyDescent="0.2">
      <c r="B15873" t="s">
        <v>2981</v>
      </c>
      <c r="C15873" t="s">
        <v>169</v>
      </c>
      <c r="D15873" t="s">
        <v>15</v>
      </c>
      <c r="E15873">
        <v>2022</v>
      </c>
      <c r="F15873">
        <v>12</v>
      </c>
      <c r="G15873" s="3" t="s">
        <v>142</v>
      </c>
      <c r="H15873" t="s">
        <v>2944</v>
      </c>
      <c r="I15873" s="2" cm="1">
        <f t="array" ref="I1587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5873" s="2">
        <v>0.93</v>
      </c>
      <c r="K15873" s="19" t="s">
        <v>2945</v>
      </c>
    </row>
    <row r="15874" spans="2:11" hidden="1" x14ac:dyDescent="0.2">
      <c r="B15874" t="s">
        <v>2980</v>
      </c>
      <c r="C15874" t="s">
        <v>161</v>
      </c>
      <c r="D15874" t="s">
        <v>7</v>
      </c>
      <c r="E15874">
        <v>2021</v>
      </c>
      <c r="F15874">
        <v>8</v>
      </c>
      <c r="G15874" s="3" t="s">
        <v>126</v>
      </c>
      <c r="H15874" t="s">
        <v>2944</v>
      </c>
      <c r="I15874" s="2" cm="1">
        <f t="array" ref="I15874">SUMPRODUCT(Actuals[Price '[USD'] per UOM], --(Actuals[Commodity] = Consolidated[[#This Row],[Commodity]]), --(Actuals[Region] = Consolidated[[#This Row],[Region]]), --(Actuals[Year Month] = Consolidated[[#This Row],[Year.Month]]))</f>
        <v>1.0640000000000001</v>
      </c>
      <c r="J15874" s="2">
        <v>1.0251482999999999</v>
      </c>
      <c r="K15874" s="19" t="s">
        <v>2945</v>
      </c>
    </row>
    <row r="15875" spans="2:11" hidden="1" x14ac:dyDescent="0.2">
      <c r="B15875" t="s">
        <v>2980</v>
      </c>
      <c r="C15875" t="s">
        <v>161</v>
      </c>
      <c r="D15875" t="s">
        <v>7</v>
      </c>
      <c r="E15875">
        <v>2021</v>
      </c>
      <c r="F15875">
        <v>9</v>
      </c>
      <c r="G15875" s="3" t="s">
        <v>127</v>
      </c>
      <c r="H15875" t="s">
        <v>2944</v>
      </c>
      <c r="I15875" s="2" cm="1">
        <f t="array" ref="I1587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5875" s="2">
        <v>0.90389419999999998</v>
      </c>
      <c r="K15875" s="19" t="s">
        <v>2945</v>
      </c>
    </row>
    <row r="15876" spans="2:11" hidden="1" x14ac:dyDescent="0.2">
      <c r="B15876" t="s">
        <v>2980</v>
      </c>
      <c r="C15876" t="s">
        <v>161</v>
      </c>
      <c r="D15876" t="s">
        <v>7</v>
      </c>
      <c r="E15876">
        <v>2021</v>
      </c>
      <c r="F15876">
        <v>10</v>
      </c>
      <c r="G15876" s="3" t="s">
        <v>128</v>
      </c>
      <c r="H15876" t="s">
        <v>2944</v>
      </c>
      <c r="I15876" s="2" cm="1">
        <f t="array" ref="I1587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876" s="2">
        <v>0.84877869999999989</v>
      </c>
      <c r="K15876" s="19" t="s">
        <v>2945</v>
      </c>
    </row>
    <row r="15877" spans="2:11" hidden="1" x14ac:dyDescent="0.2">
      <c r="B15877" t="s">
        <v>2980</v>
      </c>
      <c r="C15877" t="s">
        <v>161</v>
      </c>
      <c r="D15877" t="s">
        <v>7</v>
      </c>
      <c r="E15877">
        <v>2021</v>
      </c>
      <c r="F15877">
        <v>11</v>
      </c>
      <c r="G15877" s="3" t="s">
        <v>129</v>
      </c>
      <c r="H15877" t="s">
        <v>2944</v>
      </c>
      <c r="I15877" s="2" cm="1">
        <f t="array" ref="I15877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5877" s="2">
        <v>0.85429024999999992</v>
      </c>
      <c r="K15877" s="19" t="s">
        <v>2945</v>
      </c>
    </row>
    <row r="15878" spans="2:11" hidden="1" x14ac:dyDescent="0.2">
      <c r="B15878" t="s">
        <v>2980</v>
      </c>
      <c r="C15878" t="s">
        <v>161</v>
      </c>
      <c r="D15878" t="s">
        <v>7</v>
      </c>
      <c r="E15878">
        <v>2021</v>
      </c>
      <c r="F15878">
        <v>12</v>
      </c>
      <c r="G15878" s="3" t="s">
        <v>130</v>
      </c>
      <c r="H15878" t="s">
        <v>2944</v>
      </c>
      <c r="I15878" s="2" cm="1">
        <f t="array" ref="I1587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5878" s="2">
        <v>0.84877869999999989</v>
      </c>
      <c r="K15878" s="19" t="s">
        <v>2945</v>
      </c>
    </row>
    <row r="15879" spans="2:11" hidden="1" x14ac:dyDescent="0.2">
      <c r="B15879" t="s">
        <v>2980</v>
      </c>
      <c r="C15879" t="s">
        <v>161</v>
      </c>
      <c r="D15879" t="s">
        <v>7</v>
      </c>
      <c r="E15879">
        <v>2022</v>
      </c>
      <c r="F15879">
        <v>1</v>
      </c>
      <c r="G15879" s="3" t="s">
        <v>131</v>
      </c>
      <c r="H15879" t="s">
        <v>2944</v>
      </c>
      <c r="I15879" s="2" cm="1">
        <f t="array" ref="I15879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5879" s="2">
        <v>0.8322440499999999</v>
      </c>
      <c r="K15879" s="19" t="s">
        <v>2945</v>
      </c>
    </row>
    <row r="15880" spans="2:11" hidden="1" x14ac:dyDescent="0.2">
      <c r="B15880" t="s">
        <v>2980</v>
      </c>
      <c r="C15880" t="s">
        <v>161</v>
      </c>
      <c r="D15880" t="s">
        <v>7</v>
      </c>
      <c r="E15880">
        <v>2022</v>
      </c>
      <c r="F15880">
        <v>2</v>
      </c>
      <c r="G15880" s="3" t="s">
        <v>132</v>
      </c>
      <c r="H15880" t="s">
        <v>2944</v>
      </c>
      <c r="I15880" s="2" cm="1">
        <f t="array" ref="I1588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5880" s="2">
        <v>0.82122094999999995</v>
      </c>
      <c r="K15880" s="19" t="s">
        <v>2945</v>
      </c>
    </row>
    <row r="15881" spans="2:11" hidden="1" x14ac:dyDescent="0.2">
      <c r="B15881" t="s">
        <v>2980</v>
      </c>
      <c r="C15881" t="s">
        <v>161</v>
      </c>
      <c r="D15881" t="s">
        <v>7</v>
      </c>
      <c r="E15881">
        <v>2022</v>
      </c>
      <c r="F15881">
        <v>3</v>
      </c>
      <c r="G15881" s="3" t="s">
        <v>133</v>
      </c>
      <c r="H15881" t="s">
        <v>2944</v>
      </c>
      <c r="I15881" s="2" cm="1">
        <f t="array" ref="I15881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5881" s="2">
        <v>0.81570939999999992</v>
      </c>
      <c r="K15881" s="19" t="s">
        <v>2945</v>
      </c>
    </row>
    <row r="15882" spans="2:11" hidden="1" x14ac:dyDescent="0.2">
      <c r="B15882" t="s">
        <v>2980</v>
      </c>
      <c r="C15882" t="s">
        <v>161</v>
      </c>
      <c r="D15882" t="s">
        <v>7</v>
      </c>
      <c r="E15882">
        <v>2022</v>
      </c>
      <c r="F15882">
        <v>4</v>
      </c>
      <c r="G15882" s="3" t="s">
        <v>134</v>
      </c>
      <c r="H15882" t="s">
        <v>2944</v>
      </c>
      <c r="I15882" s="2" cm="1">
        <f t="array" ref="I1588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5882" s="2">
        <v>0.79917474999999993</v>
      </c>
      <c r="K15882" s="19" t="s">
        <v>2945</v>
      </c>
    </row>
    <row r="15883" spans="2:11" hidden="1" x14ac:dyDescent="0.2">
      <c r="B15883" t="s">
        <v>2980</v>
      </c>
      <c r="C15883" t="s">
        <v>161</v>
      </c>
      <c r="D15883" t="s">
        <v>7</v>
      </c>
      <c r="E15883">
        <v>2022</v>
      </c>
      <c r="F15883">
        <v>5</v>
      </c>
      <c r="G15883" s="3" t="s">
        <v>135</v>
      </c>
      <c r="H15883" t="s">
        <v>2944</v>
      </c>
      <c r="I15883" s="2" cm="1">
        <f t="array" ref="I1588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5883" s="2">
        <v>0.7936631999999999</v>
      </c>
      <c r="K15883" s="19" t="s">
        <v>2945</v>
      </c>
    </row>
    <row r="15884" spans="2:11" hidden="1" x14ac:dyDescent="0.2">
      <c r="B15884" t="s">
        <v>2980</v>
      </c>
      <c r="C15884" t="s">
        <v>161</v>
      </c>
      <c r="D15884" t="s">
        <v>7</v>
      </c>
      <c r="E15884">
        <v>2022</v>
      </c>
      <c r="F15884">
        <v>6</v>
      </c>
      <c r="G15884" s="3" t="s">
        <v>136</v>
      </c>
      <c r="H15884" t="s">
        <v>2944</v>
      </c>
      <c r="I15884" s="2" cm="1">
        <f t="array" ref="I15884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884" s="2">
        <v>0.7936631999999999</v>
      </c>
      <c r="K15884" s="19" t="s">
        <v>2945</v>
      </c>
    </row>
    <row r="15885" spans="2:11" hidden="1" x14ac:dyDescent="0.2">
      <c r="B15885" t="s">
        <v>2980</v>
      </c>
      <c r="C15885" t="s">
        <v>161</v>
      </c>
      <c r="D15885" t="s">
        <v>7</v>
      </c>
      <c r="E15885">
        <v>2022</v>
      </c>
      <c r="F15885">
        <v>7</v>
      </c>
      <c r="G15885" s="3" t="s">
        <v>137</v>
      </c>
      <c r="H15885" t="s">
        <v>2944</v>
      </c>
      <c r="I15885" s="2" cm="1">
        <f t="array" ref="I15885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885" s="2">
        <v>0.78815164999999998</v>
      </c>
      <c r="K15885" s="19" t="s">
        <v>2945</v>
      </c>
    </row>
    <row r="15886" spans="2:11" hidden="1" x14ac:dyDescent="0.2">
      <c r="B15886" t="s">
        <v>2980</v>
      </c>
      <c r="C15886" t="s">
        <v>161</v>
      </c>
      <c r="D15886" t="s">
        <v>7</v>
      </c>
      <c r="E15886">
        <v>2022</v>
      </c>
      <c r="F15886">
        <v>8</v>
      </c>
      <c r="G15886" s="3" t="s">
        <v>138</v>
      </c>
      <c r="H15886" t="s">
        <v>2944</v>
      </c>
      <c r="I15886" s="2" cm="1">
        <f t="array" ref="I1588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886" s="2">
        <v>0.78264009999999995</v>
      </c>
      <c r="K15886" s="19" t="s">
        <v>2945</v>
      </c>
    </row>
    <row r="15887" spans="2:11" hidden="1" x14ac:dyDescent="0.2">
      <c r="B15887" t="s">
        <v>2980</v>
      </c>
      <c r="C15887" t="s">
        <v>161</v>
      </c>
      <c r="D15887" t="s">
        <v>7</v>
      </c>
      <c r="E15887">
        <v>2022</v>
      </c>
      <c r="F15887">
        <v>9</v>
      </c>
      <c r="G15887" s="3" t="s">
        <v>139</v>
      </c>
      <c r="H15887" t="s">
        <v>2944</v>
      </c>
      <c r="I15887" s="2" cm="1">
        <f t="array" ref="I15887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5887" s="2">
        <v>0.77712854999999992</v>
      </c>
      <c r="K15887" s="19" t="s">
        <v>2945</v>
      </c>
    </row>
    <row r="15888" spans="2:11" hidden="1" x14ac:dyDescent="0.2">
      <c r="B15888" t="s">
        <v>2980</v>
      </c>
      <c r="C15888" t="s">
        <v>161</v>
      </c>
      <c r="D15888" t="s">
        <v>7</v>
      </c>
      <c r="E15888">
        <v>2022</v>
      </c>
      <c r="F15888">
        <v>10</v>
      </c>
      <c r="G15888" s="3" t="s">
        <v>140</v>
      </c>
      <c r="H15888" t="s">
        <v>2944</v>
      </c>
      <c r="I15888" s="2" cm="1">
        <f t="array" ref="I15888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5888" s="2">
        <v>0.771617</v>
      </c>
      <c r="K15888" s="19" t="s">
        <v>2945</v>
      </c>
    </row>
    <row r="15889" spans="2:11" hidden="1" x14ac:dyDescent="0.2">
      <c r="B15889" t="s">
        <v>2980</v>
      </c>
      <c r="C15889" t="s">
        <v>161</v>
      </c>
      <c r="D15889" t="s">
        <v>7</v>
      </c>
      <c r="E15889">
        <v>2022</v>
      </c>
      <c r="F15889">
        <v>11</v>
      </c>
      <c r="G15889" s="3" t="s">
        <v>141</v>
      </c>
      <c r="H15889" t="s">
        <v>2944</v>
      </c>
      <c r="I15889" s="2" cm="1">
        <f t="array" ref="I1588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5889" s="2">
        <v>0.771617</v>
      </c>
      <c r="K15889" s="19" t="s">
        <v>2945</v>
      </c>
    </row>
    <row r="15890" spans="2:11" hidden="1" x14ac:dyDescent="0.2">
      <c r="B15890" t="s">
        <v>2980</v>
      </c>
      <c r="C15890" t="s">
        <v>161</v>
      </c>
      <c r="D15890" t="s">
        <v>7</v>
      </c>
      <c r="E15890">
        <v>2022</v>
      </c>
      <c r="F15890">
        <v>12</v>
      </c>
      <c r="G15890" s="3" t="s">
        <v>142</v>
      </c>
      <c r="H15890" t="s">
        <v>2944</v>
      </c>
      <c r="I15890" s="2" cm="1">
        <f t="array" ref="I1589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5890" s="2">
        <v>0.77712854999999992</v>
      </c>
      <c r="K15890" s="19" t="s">
        <v>2945</v>
      </c>
    </row>
    <row r="15891" spans="2:11" hidden="1" x14ac:dyDescent="0.2">
      <c r="B15891" t="s">
        <v>2980</v>
      </c>
      <c r="C15891" t="s">
        <v>157</v>
      </c>
      <c r="D15891" t="s">
        <v>17</v>
      </c>
      <c r="E15891">
        <v>2021</v>
      </c>
      <c r="F15891">
        <v>8</v>
      </c>
      <c r="G15891" s="3" t="s">
        <v>126</v>
      </c>
      <c r="H15891" t="s">
        <v>2944</v>
      </c>
      <c r="I15891" s="2" cm="1">
        <f t="array" ref="I15891">SUMPRODUCT(Actuals[Price '[USD'] per UOM], --(Actuals[Commodity] = Consolidated[[#This Row],[Commodity]]), --(Actuals[Region] = Consolidated[[#This Row],[Region]]), --(Actuals[Year Month] = Consolidated[[#This Row],[Year.Month]]))</f>
        <v>1.4419999999999999</v>
      </c>
      <c r="J15891" s="2">
        <v>1.4031100478468901</v>
      </c>
      <c r="K15891" s="19" t="s">
        <v>2945</v>
      </c>
    </row>
    <row r="15892" spans="2:11" hidden="1" x14ac:dyDescent="0.2">
      <c r="B15892" t="s">
        <v>2980</v>
      </c>
      <c r="C15892" t="s">
        <v>157</v>
      </c>
      <c r="D15892" t="s">
        <v>17</v>
      </c>
      <c r="E15892">
        <v>2021</v>
      </c>
      <c r="F15892">
        <v>9</v>
      </c>
      <c r="G15892" s="3" t="s">
        <v>127</v>
      </c>
      <c r="H15892" t="s">
        <v>2944</v>
      </c>
      <c r="I15892" s="2" cm="1">
        <f t="array" ref="I1589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5892" s="2">
        <v>1.4031100478468901</v>
      </c>
      <c r="K15892" s="19" t="s">
        <v>2945</v>
      </c>
    </row>
    <row r="15893" spans="2:11" hidden="1" x14ac:dyDescent="0.2">
      <c r="B15893" t="s">
        <v>2980</v>
      </c>
      <c r="C15893" t="s">
        <v>157</v>
      </c>
      <c r="D15893" t="s">
        <v>17</v>
      </c>
      <c r="E15893">
        <v>2021</v>
      </c>
      <c r="F15893">
        <v>10</v>
      </c>
      <c r="G15893" s="3" t="s">
        <v>128</v>
      </c>
      <c r="H15893" t="s">
        <v>2944</v>
      </c>
      <c r="I15893" s="2" cm="1">
        <f t="array" ref="I1589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5893" s="2">
        <v>1.3397129186602872</v>
      </c>
      <c r="K15893" s="19" t="s">
        <v>2945</v>
      </c>
    </row>
    <row r="15894" spans="2:11" hidden="1" x14ac:dyDescent="0.2">
      <c r="B15894" t="s">
        <v>2980</v>
      </c>
      <c r="C15894" t="s">
        <v>157</v>
      </c>
      <c r="D15894" t="s">
        <v>17</v>
      </c>
      <c r="E15894">
        <v>2021</v>
      </c>
      <c r="F15894">
        <v>11</v>
      </c>
      <c r="G15894" s="3" t="s">
        <v>129</v>
      </c>
      <c r="H15894" t="s">
        <v>2944</v>
      </c>
      <c r="I15894" s="2" cm="1">
        <f t="array" ref="I1589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5894" s="2">
        <v>1.2440191387559809</v>
      </c>
      <c r="K15894" s="19" t="s">
        <v>2945</v>
      </c>
    </row>
    <row r="15895" spans="2:11" hidden="1" x14ac:dyDescent="0.2">
      <c r="B15895" t="s">
        <v>2980</v>
      </c>
      <c r="C15895" t="s">
        <v>157</v>
      </c>
      <c r="D15895" t="s">
        <v>17</v>
      </c>
      <c r="E15895">
        <v>2021</v>
      </c>
      <c r="F15895">
        <v>12</v>
      </c>
      <c r="G15895" s="3" t="s">
        <v>130</v>
      </c>
      <c r="H15895" t="s">
        <v>2944</v>
      </c>
      <c r="I15895" s="2" cm="1">
        <f t="array" ref="I1589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5895" s="2">
        <v>1.1722488038277512</v>
      </c>
      <c r="K15895" s="19" t="s">
        <v>2945</v>
      </c>
    </row>
    <row r="15896" spans="2:11" hidden="1" x14ac:dyDescent="0.2">
      <c r="B15896" t="s">
        <v>2980</v>
      </c>
      <c r="C15896" t="s">
        <v>157</v>
      </c>
      <c r="D15896" t="s">
        <v>17</v>
      </c>
      <c r="E15896">
        <v>2022</v>
      </c>
      <c r="F15896">
        <v>1</v>
      </c>
      <c r="G15896" s="3" t="s">
        <v>131</v>
      </c>
      <c r="H15896" t="s">
        <v>2944</v>
      </c>
      <c r="I15896" s="2" cm="1">
        <f t="array" ref="I15896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5896" s="2">
        <v>1.1244019138755983</v>
      </c>
      <c r="K15896" s="19" t="s">
        <v>2945</v>
      </c>
    </row>
    <row r="15897" spans="2:11" hidden="1" x14ac:dyDescent="0.2">
      <c r="B15897" t="s">
        <v>2980</v>
      </c>
      <c r="C15897" t="s">
        <v>157</v>
      </c>
      <c r="D15897" t="s">
        <v>17</v>
      </c>
      <c r="E15897">
        <v>2022</v>
      </c>
      <c r="F15897">
        <v>2</v>
      </c>
      <c r="G15897" s="3" t="s">
        <v>132</v>
      </c>
      <c r="H15897" t="s">
        <v>2944</v>
      </c>
      <c r="I15897" s="2" cm="1">
        <f t="array" ref="I1589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5897" s="2">
        <v>1.1244019138755983</v>
      </c>
      <c r="K15897" s="19" t="s">
        <v>2945</v>
      </c>
    </row>
    <row r="15898" spans="2:11" hidden="1" x14ac:dyDescent="0.2">
      <c r="B15898" t="s">
        <v>2980</v>
      </c>
      <c r="C15898" t="s">
        <v>157</v>
      </c>
      <c r="D15898" t="s">
        <v>17</v>
      </c>
      <c r="E15898">
        <v>2022</v>
      </c>
      <c r="F15898">
        <v>3</v>
      </c>
      <c r="G15898" s="3" t="s">
        <v>133</v>
      </c>
      <c r="H15898" t="s">
        <v>2944</v>
      </c>
      <c r="I15898" s="2" cm="1">
        <f t="array" ref="I1589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5898" s="2">
        <v>1.1363636363636365</v>
      </c>
      <c r="K15898" s="19" t="s">
        <v>2945</v>
      </c>
    </row>
    <row r="15899" spans="2:11" hidden="1" x14ac:dyDescent="0.2">
      <c r="B15899" t="s">
        <v>2980</v>
      </c>
      <c r="C15899" t="s">
        <v>157</v>
      </c>
      <c r="D15899" t="s">
        <v>17</v>
      </c>
      <c r="E15899">
        <v>2022</v>
      </c>
      <c r="F15899">
        <v>4</v>
      </c>
      <c r="G15899" s="3" t="s">
        <v>134</v>
      </c>
      <c r="H15899" t="s">
        <v>2944</v>
      </c>
      <c r="I15899" s="2" cm="1">
        <f t="array" ref="I1589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5899" s="2">
        <v>1.1483253588516746</v>
      </c>
      <c r="K15899" s="19" t="s">
        <v>2945</v>
      </c>
    </row>
    <row r="15900" spans="2:11" hidden="1" x14ac:dyDescent="0.2">
      <c r="B15900" t="s">
        <v>2980</v>
      </c>
      <c r="C15900" t="s">
        <v>157</v>
      </c>
      <c r="D15900" t="s">
        <v>17</v>
      </c>
      <c r="E15900">
        <v>2022</v>
      </c>
      <c r="F15900">
        <v>5</v>
      </c>
      <c r="G15900" s="3" t="s">
        <v>135</v>
      </c>
      <c r="H15900" t="s">
        <v>2944</v>
      </c>
      <c r="I15900" s="2" cm="1">
        <f t="array" ref="I1590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900" s="2">
        <v>1.1722488038277512</v>
      </c>
      <c r="K15900" s="19" t="s">
        <v>2945</v>
      </c>
    </row>
    <row r="15901" spans="2:11" hidden="1" x14ac:dyDescent="0.2">
      <c r="B15901" t="s">
        <v>2980</v>
      </c>
      <c r="C15901" t="s">
        <v>157</v>
      </c>
      <c r="D15901" t="s">
        <v>17</v>
      </c>
      <c r="E15901">
        <v>2022</v>
      </c>
      <c r="F15901">
        <v>6</v>
      </c>
      <c r="G15901" s="3" t="s">
        <v>136</v>
      </c>
      <c r="H15901" t="s">
        <v>2944</v>
      </c>
      <c r="I15901" s="2" cm="1">
        <f t="array" ref="I1590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5901" s="2">
        <v>1.160287081339713</v>
      </c>
      <c r="K15901" s="19" t="s">
        <v>2945</v>
      </c>
    </row>
    <row r="15902" spans="2:11" hidden="1" x14ac:dyDescent="0.2">
      <c r="B15902" t="s">
        <v>2980</v>
      </c>
      <c r="C15902" t="s">
        <v>157</v>
      </c>
      <c r="D15902" t="s">
        <v>17</v>
      </c>
      <c r="E15902">
        <v>2022</v>
      </c>
      <c r="F15902">
        <v>7</v>
      </c>
      <c r="G15902" s="3" t="s">
        <v>137</v>
      </c>
      <c r="H15902" t="s">
        <v>2944</v>
      </c>
      <c r="I15902" s="2" cm="1">
        <f t="array" ref="I1590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5902" s="2">
        <v>1.1244019138755983</v>
      </c>
      <c r="K15902" s="19" t="s">
        <v>2945</v>
      </c>
    </row>
    <row r="15903" spans="2:11" hidden="1" x14ac:dyDescent="0.2">
      <c r="B15903" t="s">
        <v>2980</v>
      </c>
      <c r="C15903" t="s">
        <v>157</v>
      </c>
      <c r="D15903" t="s">
        <v>17</v>
      </c>
      <c r="E15903">
        <v>2022</v>
      </c>
      <c r="F15903">
        <v>8</v>
      </c>
      <c r="G15903" s="3" t="s">
        <v>138</v>
      </c>
      <c r="H15903" t="s">
        <v>2944</v>
      </c>
      <c r="I15903" s="2" cm="1">
        <f t="array" ref="I1590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5903" s="2">
        <v>1.0885167464114833</v>
      </c>
      <c r="K15903" s="19" t="s">
        <v>2945</v>
      </c>
    </row>
    <row r="15904" spans="2:11" hidden="1" x14ac:dyDescent="0.2">
      <c r="B15904" t="s">
        <v>2980</v>
      </c>
      <c r="C15904" t="s">
        <v>157</v>
      </c>
      <c r="D15904" t="s">
        <v>17</v>
      </c>
      <c r="E15904">
        <v>2022</v>
      </c>
      <c r="F15904">
        <v>9</v>
      </c>
      <c r="G15904" s="3" t="s">
        <v>139</v>
      </c>
      <c r="H15904" t="s">
        <v>2944</v>
      </c>
      <c r="I15904" s="2" cm="1">
        <f t="array" ref="I1590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5904" s="2">
        <v>1.0885167464114833</v>
      </c>
      <c r="K15904" s="19" t="s">
        <v>2945</v>
      </c>
    </row>
    <row r="15905" spans="2:11" hidden="1" x14ac:dyDescent="0.2">
      <c r="B15905" t="s">
        <v>2980</v>
      </c>
      <c r="C15905" t="s">
        <v>157</v>
      </c>
      <c r="D15905" t="s">
        <v>17</v>
      </c>
      <c r="E15905">
        <v>2022</v>
      </c>
      <c r="F15905">
        <v>10</v>
      </c>
      <c r="G15905" s="3" t="s">
        <v>140</v>
      </c>
      <c r="H15905" t="s">
        <v>2944</v>
      </c>
      <c r="I15905" s="2" cm="1">
        <f t="array" ref="I1590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5905" s="2">
        <v>1.0885167464114833</v>
      </c>
      <c r="K15905" s="19" t="s">
        <v>2945</v>
      </c>
    </row>
    <row r="15906" spans="2:11" hidden="1" x14ac:dyDescent="0.2">
      <c r="B15906" t="s">
        <v>2980</v>
      </c>
      <c r="C15906" t="s">
        <v>157</v>
      </c>
      <c r="D15906" t="s">
        <v>17</v>
      </c>
      <c r="E15906">
        <v>2022</v>
      </c>
      <c r="F15906">
        <v>11</v>
      </c>
      <c r="G15906" s="3" t="s">
        <v>141</v>
      </c>
      <c r="H15906" t="s">
        <v>2944</v>
      </c>
      <c r="I15906" s="2" cm="1">
        <f t="array" ref="I1590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5906" s="2">
        <v>1.1004784688995217</v>
      </c>
      <c r="K15906" s="19" t="s">
        <v>2945</v>
      </c>
    </row>
    <row r="15907" spans="2:11" hidden="1" x14ac:dyDescent="0.2">
      <c r="B15907" t="s">
        <v>2980</v>
      </c>
      <c r="C15907" t="s">
        <v>157</v>
      </c>
      <c r="D15907" t="s">
        <v>17</v>
      </c>
      <c r="E15907">
        <v>2022</v>
      </c>
      <c r="F15907">
        <v>12</v>
      </c>
      <c r="G15907" s="3" t="s">
        <v>142</v>
      </c>
      <c r="H15907" t="s">
        <v>2944</v>
      </c>
      <c r="I15907" s="2" cm="1">
        <f t="array" ref="I1590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5907" s="2">
        <v>1.1124401913875599</v>
      </c>
      <c r="K15907" s="19" t="s">
        <v>2945</v>
      </c>
    </row>
    <row r="15908" spans="2:11" hidden="1" x14ac:dyDescent="0.2">
      <c r="B15908" t="s">
        <v>2980</v>
      </c>
      <c r="C15908" t="s">
        <v>156</v>
      </c>
      <c r="D15908" t="s">
        <v>19</v>
      </c>
      <c r="E15908">
        <v>2021</v>
      </c>
      <c r="F15908">
        <v>8</v>
      </c>
      <c r="G15908" s="3" t="s">
        <v>126</v>
      </c>
      <c r="H15908" t="s">
        <v>2944</v>
      </c>
      <c r="I15908" s="2" cm="1">
        <f t="array" ref="I15908">SUMPRODUCT(Actuals[Price '[USD'] per UOM], --(Actuals[Commodity] = Consolidated[[#This Row],[Commodity]]), --(Actuals[Region] = "APMKTS"), --(Actuals[Year Month] = Consolidated[[#This Row],[Year.Month]]))</f>
        <v>0.97</v>
      </c>
      <c r="J15908" s="2">
        <v>1</v>
      </c>
      <c r="K15908" s="19" t="s">
        <v>2945</v>
      </c>
    </row>
    <row r="15909" spans="2:11" hidden="1" x14ac:dyDescent="0.2">
      <c r="B15909" t="s">
        <v>2980</v>
      </c>
      <c r="C15909" t="s">
        <v>156</v>
      </c>
      <c r="D15909" t="s">
        <v>19</v>
      </c>
      <c r="E15909">
        <v>2021</v>
      </c>
      <c r="F15909">
        <v>9</v>
      </c>
      <c r="G15909" s="3" t="s">
        <v>127</v>
      </c>
      <c r="H15909" t="s">
        <v>2944</v>
      </c>
      <c r="I15909" s="2" cm="1">
        <f t="array" ref="I15909">SUMPRODUCT(Actuals[Price '[USD'] per UOM], --(Actuals[Commodity] = Consolidated[[#This Row],[Commodity]]), --(Actuals[Region] = "APMKTS"), --(Actuals[Year Month] = Consolidated[[#This Row],[Year.Month]]))</f>
        <v>1.0249999999999999</v>
      </c>
      <c r="J15909" s="2">
        <v>0.94000000000000006</v>
      </c>
      <c r="K15909" s="19" t="s">
        <v>2945</v>
      </c>
    </row>
    <row r="15910" spans="2:11" hidden="1" x14ac:dyDescent="0.2">
      <c r="B15910" t="s">
        <v>2980</v>
      </c>
      <c r="C15910" t="s">
        <v>156</v>
      </c>
      <c r="D15910" t="s">
        <v>19</v>
      </c>
      <c r="E15910">
        <v>2021</v>
      </c>
      <c r="F15910">
        <v>10</v>
      </c>
      <c r="G15910" s="3" t="s">
        <v>128</v>
      </c>
      <c r="H15910" t="s">
        <v>2944</v>
      </c>
      <c r="I15910" s="2" cm="1">
        <f t="array" ref="I15910">SUMPRODUCT(Actuals[Price '[USD'] per UOM], --(Actuals[Commodity] = Consolidated[[#This Row],[Commodity]]), --(Actuals[Region] = "APMKTS"), --(Actuals[Year Month] = Consolidated[[#This Row],[Year.Month]]))</f>
        <v>1.109</v>
      </c>
      <c r="J15910" s="2">
        <v>0.92500000000000004</v>
      </c>
      <c r="K15910" s="19" t="s">
        <v>2945</v>
      </c>
    </row>
    <row r="15911" spans="2:11" hidden="1" x14ac:dyDescent="0.2">
      <c r="B15911" t="s">
        <v>2980</v>
      </c>
      <c r="C15911" t="s">
        <v>156</v>
      </c>
      <c r="D15911" t="s">
        <v>19</v>
      </c>
      <c r="E15911">
        <v>2021</v>
      </c>
      <c r="F15911">
        <v>11</v>
      </c>
      <c r="G15911" s="3" t="s">
        <v>129</v>
      </c>
      <c r="H15911" t="s">
        <v>2944</v>
      </c>
      <c r="I15911" s="2" cm="1">
        <f t="array" ref="I15911">SUMPRODUCT(Actuals[Price '[USD'] per UOM], --(Actuals[Commodity] = Consolidated[[#This Row],[Commodity]]), --(Actuals[Region] = "APMKTS"), --(Actuals[Year Month] = Consolidated[[#This Row],[Year.Month]]))</f>
        <v>1.125</v>
      </c>
      <c r="J15911" s="2">
        <v>0.93</v>
      </c>
      <c r="K15911" s="19" t="s">
        <v>2945</v>
      </c>
    </row>
    <row r="15912" spans="2:11" hidden="1" x14ac:dyDescent="0.2">
      <c r="B15912" t="s">
        <v>2980</v>
      </c>
      <c r="C15912" t="s">
        <v>156</v>
      </c>
      <c r="D15912" t="s">
        <v>19</v>
      </c>
      <c r="E15912">
        <v>2021</v>
      </c>
      <c r="F15912">
        <v>12</v>
      </c>
      <c r="G15912" s="3" t="s">
        <v>130</v>
      </c>
      <c r="H15912" t="s">
        <v>2944</v>
      </c>
      <c r="I15912" s="2" cm="1">
        <f t="array" ref="I15912">SUMPRODUCT(Actuals[Price '[USD'] per UOM], --(Actuals[Commodity] = Consolidated[[#This Row],[Commodity]]), --(Actuals[Region] = "APMKTS"), --(Actuals[Year Month] = Consolidated[[#This Row],[Year.Month]]))</f>
        <v>1.0389999999999999</v>
      </c>
      <c r="J15912" s="2">
        <v>0.9</v>
      </c>
      <c r="K15912" s="19" t="s">
        <v>2945</v>
      </c>
    </row>
    <row r="15913" spans="2:11" hidden="1" x14ac:dyDescent="0.2">
      <c r="B15913" t="s">
        <v>2980</v>
      </c>
      <c r="C15913" t="s">
        <v>156</v>
      </c>
      <c r="D15913" t="s">
        <v>19</v>
      </c>
      <c r="E15913">
        <v>2022</v>
      </c>
      <c r="F15913">
        <v>1</v>
      </c>
      <c r="G15913" s="3" t="s">
        <v>131</v>
      </c>
      <c r="H15913" t="s">
        <v>2944</v>
      </c>
      <c r="I15913" s="2" cm="1">
        <f t="array" ref="I15913">SUMPRODUCT(Actuals[Price '[USD'] per UOM], --(Actuals[Commodity] = Consolidated[[#This Row],[Commodity]]), --(Actuals[Region] = "APMKTS"), --(Actuals[Year Month] = Consolidated[[#This Row],[Year.Month]]))</f>
        <v>1.0009999999999999</v>
      </c>
      <c r="J15913" s="2">
        <v>0.9</v>
      </c>
      <c r="K15913" s="19" t="s">
        <v>2945</v>
      </c>
    </row>
    <row r="15914" spans="2:11" hidden="1" x14ac:dyDescent="0.2">
      <c r="B15914" t="s">
        <v>2980</v>
      </c>
      <c r="C15914" t="s">
        <v>156</v>
      </c>
      <c r="D15914" t="s">
        <v>19</v>
      </c>
      <c r="E15914">
        <v>2022</v>
      </c>
      <c r="F15914">
        <v>2</v>
      </c>
      <c r="G15914" s="3" t="s">
        <v>132</v>
      </c>
      <c r="H15914" t="s">
        <v>2944</v>
      </c>
      <c r="I15914" s="2" cm="1">
        <f t="array" ref="I15914">SUMPRODUCT(Actuals[Price '[USD'] per UOM], --(Actuals[Commodity] = Consolidated[[#This Row],[Commodity]]), --(Actuals[Region] = "APMKTS"), --(Actuals[Year Month] = Consolidated[[#This Row],[Year.Month]]))</f>
        <v>1.1279999999999999</v>
      </c>
      <c r="J15914" s="2">
        <v>0.91</v>
      </c>
      <c r="K15914" s="19" t="s">
        <v>2945</v>
      </c>
    </row>
    <row r="15915" spans="2:11" hidden="1" x14ac:dyDescent="0.2">
      <c r="B15915" t="s">
        <v>2980</v>
      </c>
      <c r="C15915" t="s">
        <v>156</v>
      </c>
      <c r="D15915" t="s">
        <v>19</v>
      </c>
      <c r="E15915">
        <v>2022</v>
      </c>
      <c r="F15915">
        <v>3</v>
      </c>
      <c r="G15915" s="3" t="s">
        <v>133</v>
      </c>
      <c r="H15915" t="s">
        <v>2944</v>
      </c>
      <c r="I15915" s="2" cm="1">
        <f t="array" ref="I15915">SUMPRODUCT(Actuals[Price '[USD'] per UOM], --(Actuals[Commodity] = Consolidated[[#This Row],[Commodity]]), --(Actuals[Region] = "APMKTS"), --(Actuals[Year Month] = Consolidated[[#This Row],[Year.Month]]))</f>
        <v>1.3480000000000001</v>
      </c>
      <c r="J15915" s="2">
        <v>0.95000000000000007</v>
      </c>
      <c r="K15915" s="19" t="s">
        <v>2945</v>
      </c>
    </row>
    <row r="15916" spans="2:11" hidden="1" x14ac:dyDescent="0.2">
      <c r="B15916" t="s">
        <v>2980</v>
      </c>
      <c r="C15916" t="s">
        <v>156</v>
      </c>
      <c r="D15916" t="s">
        <v>19</v>
      </c>
      <c r="E15916">
        <v>2022</v>
      </c>
      <c r="F15916">
        <v>4</v>
      </c>
      <c r="G15916" s="3" t="s">
        <v>134</v>
      </c>
      <c r="H15916" t="s">
        <v>2944</v>
      </c>
      <c r="I15916" s="2" cm="1">
        <f t="array" ref="I15916">SUMPRODUCT(Actuals[Price '[USD'] per UOM], --(Actuals[Commodity] = Consolidated[[#This Row],[Commodity]]), --(Actuals[Region] = "APMKTS"), --(Actuals[Year Month] = Consolidated[[#This Row],[Year.Month]]))</f>
        <v>1.32</v>
      </c>
      <c r="J15916" s="2">
        <v>0.94000000000000006</v>
      </c>
      <c r="K15916" s="19" t="s">
        <v>2945</v>
      </c>
    </row>
    <row r="15917" spans="2:11" hidden="1" x14ac:dyDescent="0.2">
      <c r="B15917" t="s">
        <v>2980</v>
      </c>
      <c r="C15917" t="s">
        <v>156</v>
      </c>
      <c r="D15917" t="s">
        <v>19</v>
      </c>
      <c r="E15917">
        <v>2022</v>
      </c>
      <c r="F15917">
        <v>5</v>
      </c>
      <c r="G15917" s="3" t="s">
        <v>135</v>
      </c>
      <c r="H15917" t="s">
        <v>2944</v>
      </c>
      <c r="I15917" s="2" cm="1">
        <f t="array" ref="I15917">SUMPRODUCT(Actuals[Price '[USD'] per UOM], --(Actuals[Commodity] = Consolidated[[#This Row],[Commodity]]), --(Actuals[Region] = "APMKTS"), --(Actuals[Year Month] = Consolidated[[#This Row],[Year.Month]]))</f>
        <v>1.175</v>
      </c>
      <c r="J15917" s="2">
        <v>0.94000000000000006</v>
      </c>
      <c r="K15917" s="19" t="s">
        <v>2945</v>
      </c>
    </row>
    <row r="15918" spans="2:11" hidden="1" x14ac:dyDescent="0.2">
      <c r="B15918" t="s">
        <v>2980</v>
      </c>
      <c r="C15918" t="s">
        <v>156</v>
      </c>
      <c r="D15918" t="s">
        <v>19</v>
      </c>
      <c r="E15918">
        <v>2022</v>
      </c>
      <c r="F15918">
        <v>6</v>
      </c>
      <c r="G15918" s="3" t="s">
        <v>136</v>
      </c>
      <c r="H15918" t="s">
        <v>2944</v>
      </c>
      <c r="I15918" s="2" cm="1">
        <f t="array" ref="I15918">SUMPRODUCT(Actuals[Price '[USD'] per UOM], --(Actuals[Commodity] = Consolidated[[#This Row],[Commodity]]), --(Actuals[Region] = "APMKTS"), --(Actuals[Year Month] = Consolidated[[#This Row],[Year.Month]]))</f>
        <v>1.0760000000000001</v>
      </c>
      <c r="J15918" s="2">
        <v>0.94500000000000006</v>
      </c>
      <c r="K15918" s="19" t="s">
        <v>2945</v>
      </c>
    </row>
    <row r="15919" spans="2:11" hidden="1" x14ac:dyDescent="0.2">
      <c r="B15919" t="s">
        <v>2980</v>
      </c>
      <c r="C15919" t="s">
        <v>156</v>
      </c>
      <c r="D15919" t="s">
        <v>19</v>
      </c>
      <c r="E15919">
        <v>2022</v>
      </c>
      <c r="F15919">
        <v>7</v>
      </c>
      <c r="G15919" s="3" t="s">
        <v>137</v>
      </c>
      <c r="H15919" t="s">
        <v>2944</v>
      </c>
      <c r="I15919" s="2" cm="1">
        <f t="array" ref="I15919">SUMPRODUCT(Actuals[Price '[USD'] per UOM], --(Actuals[Commodity] = Consolidated[[#This Row],[Commodity]]), --(Actuals[Region] = "APMKTS"), --(Actuals[Year Month] = Consolidated[[#This Row],[Year.Month]]))</f>
        <v>1.0009999999999999</v>
      </c>
      <c r="J15919" s="2">
        <v>0.93500000000000005</v>
      </c>
      <c r="K15919" s="19" t="s">
        <v>2945</v>
      </c>
    </row>
    <row r="15920" spans="2:11" hidden="1" x14ac:dyDescent="0.2">
      <c r="B15920" t="s">
        <v>2980</v>
      </c>
      <c r="C15920" t="s">
        <v>156</v>
      </c>
      <c r="D15920" t="s">
        <v>19</v>
      </c>
      <c r="E15920">
        <v>2022</v>
      </c>
      <c r="F15920">
        <v>8</v>
      </c>
      <c r="G15920" s="3" t="s">
        <v>138</v>
      </c>
      <c r="H15920" t="s">
        <v>2944</v>
      </c>
      <c r="I15920" s="2" cm="1">
        <f t="array" ref="I15920">SUMPRODUCT(Actuals[Price '[USD'] per UOM], --(Actuals[Commodity] = Consolidated[[#This Row],[Commodity]]), --(Actuals[Region] = "APMKTS"), --(Actuals[Year Month] = Consolidated[[#This Row],[Year.Month]]))</f>
        <v>0.90500000000000003</v>
      </c>
      <c r="J15920" s="2">
        <v>0.93</v>
      </c>
      <c r="K15920" s="19" t="s">
        <v>2945</v>
      </c>
    </row>
    <row r="15921" spans="2:11" hidden="1" x14ac:dyDescent="0.2">
      <c r="B15921" t="s">
        <v>2980</v>
      </c>
      <c r="C15921" t="s">
        <v>156</v>
      </c>
      <c r="D15921" t="s">
        <v>19</v>
      </c>
      <c r="E15921">
        <v>2022</v>
      </c>
      <c r="F15921">
        <v>9</v>
      </c>
      <c r="G15921" s="3" t="s">
        <v>139</v>
      </c>
      <c r="H15921" t="s">
        <v>2944</v>
      </c>
      <c r="I15921" s="2" cm="1">
        <f t="array" ref="I15921">SUMPRODUCT(Actuals[Price '[USD'] per UOM], --(Actuals[Commodity] = Consolidated[[#This Row],[Commodity]]), --(Actuals[Region] = "APMKTS"), --(Actuals[Year Month] = Consolidated[[#This Row],[Year.Month]]))</f>
        <v>0.93100000000000005</v>
      </c>
      <c r="J15921" s="2">
        <v>0.92500000000000004</v>
      </c>
      <c r="K15921" s="19" t="s">
        <v>2945</v>
      </c>
    </row>
    <row r="15922" spans="2:11" hidden="1" x14ac:dyDescent="0.2">
      <c r="B15922" t="s">
        <v>2980</v>
      </c>
      <c r="C15922" t="s">
        <v>156</v>
      </c>
      <c r="D15922" t="s">
        <v>19</v>
      </c>
      <c r="E15922">
        <v>2022</v>
      </c>
      <c r="F15922">
        <v>10</v>
      </c>
      <c r="G15922" s="3" t="s">
        <v>140</v>
      </c>
      <c r="H15922" t="s">
        <v>2944</v>
      </c>
      <c r="I15922" s="2" cm="1">
        <f t="array" ref="I15922">SUMPRODUCT(Actuals[Price '[USD'] per UOM], --(Actuals[Commodity] = Consolidated[[#This Row],[Commodity]]), --(Actuals[Region] = "APMKTS"), --(Actuals[Year Month] = Consolidated[[#This Row],[Year.Month]]))</f>
        <v>0.91300000000000003</v>
      </c>
      <c r="J15922" s="2">
        <v>0.92500000000000004</v>
      </c>
      <c r="K15922" s="19" t="s">
        <v>2945</v>
      </c>
    </row>
    <row r="15923" spans="2:11" hidden="1" x14ac:dyDescent="0.2">
      <c r="B15923" t="s">
        <v>2980</v>
      </c>
      <c r="C15923" t="s">
        <v>156</v>
      </c>
      <c r="D15923" t="s">
        <v>19</v>
      </c>
      <c r="E15923">
        <v>2022</v>
      </c>
      <c r="F15923">
        <v>11</v>
      </c>
      <c r="G15923" s="3" t="s">
        <v>141</v>
      </c>
      <c r="H15923" t="s">
        <v>2944</v>
      </c>
      <c r="I15923" s="2" cm="1">
        <f t="array" ref="I15923">SUMPRODUCT(Actuals[Price '[USD'] per UOM], --(Actuals[Commodity] = Consolidated[[#This Row],[Commodity]]), --(Actuals[Region] = "APMKTS"), --(Actuals[Year Month] = Consolidated[[#This Row],[Year.Month]]))</f>
        <v>0.90500000000000003</v>
      </c>
      <c r="J15923" s="2">
        <v>0.93</v>
      </c>
      <c r="K15923" s="19" t="s">
        <v>2945</v>
      </c>
    </row>
    <row r="15924" spans="2:11" hidden="1" x14ac:dyDescent="0.2">
      <c r="B15924" t="s">
        <v>2980</v>
      </c>
      <c r="C15924" t="s">
        <v>156</v>
      </c>
      <c r="D15924" t="s">
        <v>19</v>
      </c>
      <c r="E15924">
        <v>2022</v>
      </c>
      <c r="F15924">
        <v>12</v>
      </c>
      <c r="G15924" s="3" t="s">
        <v>142</v>
      </c>
      <c r="H15924" t="s">
        <v>2944</v>
      </c>
      <c r="I15924" s="2" cm="1">
        <f t="array" ref="I15924">SUMPRODUCT(Actuals[Price '[USD'] per UOM], --(Actuals[Commodity] = Consolidated[[#This Row],[Commodity]]), --(Actuals[Region] = "APMKTS"), --(Actuals[Year Month] = Consolidated[[#This Row],[Year.Month]]))</f>
        <v>0.90600000000000003</v>
      </c>
      <c r="J15924" s="2">
        <v>0.94000000000000006</v>
      </c>
      <c r="K15924" s="19" t="s">
        <v>2945</v>
      </c>
    </row>
    <row r="15925" spans="2:11" hidden="1" x14ac:dyDescent="0.2">
      <c r="B15925" t="s">
        <v>2980</v>
      </c>
      <c r="C15925" t="s">
        <v>161</v>
      </c>
      <c r="D15925" t="s">
        <v>22</v>
      </c>
      <c r="E15925">
        <v>2021</v>
      </c>
      <c r="F15925">
        <v>8</v>
      </c>
      <c r="G15925" s="3" t="s">
        <v>126</v>
      </c>
      <c r="H15925" t="s">
        <v>2944</v>
      </c>
      <c r="I15925" s="2" cm="1">
        <f t="array" ref="I15925">SUMPRODUCT(Actuals[Price '[USD'] per UOM], --(Actuals[Commodity] = Consolidated[[#This Row],[Commodity]]), --(Actuals[Region] = "NA"), --(Actuals[Year Month] = Consolidated[[#This Row],[Year.Month]]))</f>
        <v>1.0640000000000001</v>
      </c>
      <c r="J15925" s="2">
        <v>1.0251482999999999</v>
      </c>
      <c r="K15925" s="19" t="s">
        <v>2945</v>
      </c>
    </row>
    <row r="15926" spans="2:11" hidden="1" x14ac:dyDescent="0.2">
      <c r="B15926" t="s">
        <v>2980</v>
      </c>
      <c r="C15926" t="s">
        <v>161</v>
      </c>
      <c r="D15926" t="s">
        <v>22</v>
      </c>
      <c r="E15926">
        <v>2021</v>
      </c>
      <c r="F15926">
        <v>9</v>
      </c>
      <c r="G15926" s="3" t="s">
        <v>127</v>
      </c>
      <c r="H15926" t="s">
        <v>2944</v>
      </c>
      <c r="I15926" s="2" cm="1">
        <f t="array" ref="I15926">SUMPRODUCT(Actuals[Price '[USD'] per UOM], --(Actuals[Commodity] = Consolidated[[#This Row],[Commodity]]), --(Actuals[Region] = "NA"), --(Actuals[Year Month] = Consolidated[[#This Row],[Year.Month]]))</f>
        <v>1.036</v>
      </c>
      <c r="J15926" s="2">
        <v>0.90389419999999998</v>
      </c>
      <c r="K15926" s="19" t="s">
        <v>2945</v>
      </c>
    </row>
    <row r="15927" spans="2:11" hidden="1" x14ac:dyDescent="0.2">
      <c r="B15927" t="s">
        <v>2980</v>
      </c>
      <c r="C15927" t="s">
        <v>161</v>
      </c>
      <c r="D15927" t="s">
        <v>22</v>
      </c>
      <c r="E15927">
        <v>2021</v>
      </c>
      <c r="F15927">
        <v>10</v>
      </c>
      <c r="G15927" s="3" t="s">
        <v>128</v>
      </c>
      <c r="H15927" t="s">
        <v>2944</v>
      </c>
      <c r="I15927" s="2" cm="1">
        <f t="array" ref="I15927">SUMPRODUCT(Actuals[Price '[USD'] per UOM], --(Actuals[Commodity] = Consolidated[[#This Row],[Commodity]]), --(Actuals[Region] = "NA"), --(Actuals[Year Month] = Consolidated[[#This Row],[Year.Month]]))</f>
        <v>1.014</v>
      </c>
      <c r="J15927" s="2">
        <v>0.84877869999999989</v>
      </c>
      <c r="K15927" s="19" t="s">
        <v>2945</v>
      </c>
    </row>
    <row r="15928" spans="2:11" hidden="1" x14ac:dyDescent="0.2">
      <c r="B15928" t="s">
        <v>2980</v>
      </c>
      <c r="C15928" t="s">
        <v>161</v>
      </c>
      <c r="D15928" t="s">
        <v>22</v>
      </c>
      <c r="E15928">
        <v>2021</v>
      </c>
      <c r="F15928">
        <v>11</v>
      </c>
      <c r="G15928" s="3" t="s">
        <v>129</v>
      </c>
      <c r="H15928" t="s">
        <v>2944</v>
      </c>
      <c r="I15928" s="2" cm="1">
        <f t="array" ref="I15928">SUMPRODUCT(Actuals[Price '[USD'] per UOM], --(Actuals[Commodity] = Consolidated[[#This Row],[Commodity]]), --(Actuals[Region] = "NA"), --(Actuals[Year Month] = Consolidated[[#This Row],[Year.Month]]))</f>
        <v>1.0089999999999999</v>
      </c>
      <c r="J15928" s="2">
        <v>0.85429024999999992</v>
      </c>
      <c r="K15928" s="19" t="s">
        <v>2945</v>
      </c>
    </row>
    <row r="15929" spans="2:11" hidden="1" x14ac:dyDescent="0.2">
      <c r="B15929" t="s">
        <v>2980</v>
      </c>
      <c r="C15929" t="s">
        <v>161</v>
      </c>
      <c r="D15929" t="s">
        <v>22</v>
      </c>
      <c r="E15929">
        <v>2021</v>
      </c>
      <c r="F15929">
        <v>12</v>
      </c>
      <c r="G15929" s="3" t="s">
        <v>130</v>
      </c>
      <c r="H15929" t="s">
        <v>2944</v>
      </c>
      <c r="I15929" s="2" cm="1">
        <f t="array" ref="I15929">SUMPRODUCT(Actuals[Price '[USD'] per UOM], --(Actuals[Commodity] = Consolidated[[#This Row],[Commodity]]), --(Actuals[Region] = "NA"), --(Actuals[Year Month] = Consolidated[[#This Row],[Year.Month]]))</f>
        <v>0.92600000000000005</v>
      </c>
      <c r="J15929" s="2">
        <v>0.84877869999999989</v>
      </c>
      <c r="K15929" s="19" t="s">
        <v>2945</v>
      </c>
    </row>
    <row r="15930" spans="2:11" hidden="1" x14ac:dyDescent="0.2">
      <c r="B15930" t="s">
        <v>2980</v>
      </c>
      <c r="C15930" t="s">
        <v>161</v>
      </c>
      <c r="D15930" t="s">
        <v>22</v>
      </c>
      <c r="E15930">
        <v>2022</v>
      </c>
      <c r="F15930">
        <v>1</v>
      </c>
      <c r="G15930" s="3" t="s">
        <v>131</v>
      </c>
      <c r="H15930" t="s">
        <v>2944</v>
      </c>
      <c r="I15930" s="2" cm="1">
        <f t="array" ref="I15930">SUMPRODUCT(Actuals[Price '[USD'] per UOM], --(Actuals[Commodity] = Consolidated[[#This Row],[Commodity]]), --(Actuals[Region] = "NA"), --(Actuals[Year Month] = Consolidated[[#This Row],[Year.Month]]))</f>
        <v>1.042</v>
      </c>
      <c r="J15930" s="2">
        <v>0.8322440499999999</v>
      </c>
      <c r="K15930" s="19" t="s">
        <v>2945</v>
      </c>
    </row>
    <row r="15931" spans="2:11" hidden="1" x14ac:dyDescent="0.2">
      <c r="B15931" t="s">
        <v>2980</v>
      </c>
      <c r="C15931" t="s">
        <v>161</v>
      </c>
      <c r="D15931" t="s">
        <v>22</v>
      </c>
      <c r="E15931">
        <v>2022</v>
      </c>
      <c r="F15931">
        <v>2</v>
      </c>
      <c r="G15931" s="3" t="s">
        <v>132</v>
      </c>
      <c r="H15931" t="s">
        <v>2944</v>
      </c>
      <c r="I15931" s="2" cm="1">
        <f t="array" ref="I15931">SUMPRODUCT(Actuals[Price '[USD'] per UOM], --(Actuals[Commodity] = Consolidated[[#This Row],[Commodity]]), --(Actuals[Region] = "NA"), --(Actuals[Year Month] = Consolidated[[#This Row],[Year.Month]]))</f>
        <v>1.0529999999999999</v>
      </c>
      <c r="J15931" s="2">
        <v>0.82122094999999995</v>
      </c>
      <c r="K15931" s="19" t="s">
        <v>2945</v>
      </c>
    </row>
    <row r="15932" spans="2:11" hidden="1" x14ac:dyDescent="0.2">
      <c r="B15932" t="s">
        <v>2980</v>
      </c>
      <c r="C15932" t="s">
        <v>161</v>
      </c>
      <c r="D15932" t="s">
        <v>22</v>
      </c>
      <c r="E15932">
        <v>2022</v>
      </c>
      <c r="F15932">
        <v>3</v>
      </c>
      <c r="G15932" s="3" t="s">
        <v>133</v>
      </c>
      <c r="H15932" t="s">
        <v>2944</v>
      </c>
      <c r="I15932" s="2" cm="1">
        <f t="array" ref="I15932">SUMPRODUCT(Actuals[Price '[USD'] per UOM], --(Actuals[Commodity] = Consolidated[[#This Row],[Commodity]]), --(Actuals[Region] = "NA"), --(Actuals[Year Month] = Consolidated[[#This Row],[Year.Month]]))</f>
        <v>0.998</v>
      </c>
      <c r="J15932" s="2">
        <v>0.81570939999999992</v>
      </c>
      <c r="K15932" s="19" t="s">
        <v>2945</v>
      </c>
    </row>
    <row r="15933" spans="2:11" hidden="1" x14ac:dyDescent="0.2">
      <c r="B15933" t="s">
        <v>2980</v>
      </c>
      <c r="C15933" t="s">
        <v>161</v>
      </c>
      <c r="D15933" t="s">
        <v>22</v>
      </c>
      <c r="E15933">
        <v>2022</v>
      </c>
      <c r="F15933">
        <v>4</v>
      </c>
      <c r="G15933" s="3" t="s">
        <v>134</v>
      </c>
      <c r="H15933" t="s">
        <v>2944</v>
      </c>
      <c r="I15933" s="2" cm="1">
        <f t="array" ref="I15933">SUMPRODUCT(Actuals[Price '[USD'] per UOM], --(Actuals[Commodity] = Consolidated[[#This Row],[Commodity]]), --(Actuals[Region] = "NA"), --(Actuals[Year Month] = Consolidated[[#This Row],[Year.Month]]))</f>
        <v>0.93700000000000006</v>
      </c>
      <c r="J15933" s="2">
        <v>0.79917474999999993</v>
      </c>
      <c r="K15933" s="19" t="s">
        <v>2945</v>
      </c>
    </row>
    <row r="15934" spans="2:11" hidden="1" x14ac:dyDescent="0.2">
      <c r="B15934" t="s">
        <v>2980</v>
      </c>
      <c r="C15934" t="s">
        <v>161</v>
      </c>
      <c r="D15934" t="s">
        <v>22</v>
      </c>
      <c r="E15934">
        <v>2022</v>
      </c>
      <c r="F15934">
        <v>5</v>
      </c>
      <c r="G15934" s="3" t="s">
        <v>135</v>
      </c>
      <c r="H15934" t="s">
        <v>2944</v>
      </c>
      <c r="I15934" s="2" cm="1">
        <f t="array" ref="I15934">SUMPRODUCT(Actuals[Price '[USD'] per UOM], --(Actuals[Commodity] = Consolidated[[#This Row],[Commodity]]), --(Actuals[Region] = "NA"), --(Actuals[Year Month] = Consolidated[[#This Row],[Year.Month]]))</f>
        <v>1.014</v>
      </c>
      <c r="J15934" s="2">
        <v>0.7936631999999999</v>
      </c>
      <c r="K15934" s="19" t="s">
        <v>2945</v>
      </c>
    </row>
    <row r="15935" spans="2:11" hidden="1" x14ac:dyDescent="0.2">
      <c r="B15935" t="s">
        <v>2980</v>
      </c>
      <c r="C15935" t="s">
        <v>161</v>
      </c>
      <c r="D15935" t="s">
        <v>22</v>
      </c>
      <c r="E15935">
        <v>2022</v>
      </c>
      <c r="F15935">
        <v>6</v>
      </c>
      <c r="G15935" s="3" t="s">
        <v>136</v>
      </c>
      <c r="H15935" t="s">
        <v>2944</v>
      </c>
      <c r="I15935" s="2" cm="1">
        <f t="array" ref="I15935">SUMPRODUCT(Actuals[Price '[USD'] per UOM], --(Actuals[Commodity] = Consolidated[[#This Row],[Commodity]]), --(Actuals[Region] = "NA"), --(Actuals[Year Month] = Consolidated[[#This Row],[Year.Month]]))</f>
        <v>1.0249999999999999</v>
      </c>
      <c r="J15935" s="2">
        <v>0.7936631999999999</v>
      </c>
      <c r="K15935" s="19" t="s">
        <v>2945</v>
      </c>
    </row>
    <row r="15936" spans="2:11" hidden="1" x14ac:dyDescent="0.2">
      <c r="B15936" t="s">
        <v>2980</v>
      </c>
      <c r="C15936" t="s">
        <v>161</v>
      </c>
      <c r="D15936" t="s">
        <v>22</v>
      </c>
      <c r="E15936">
        <v>2022</v>
      </c>
      <c r="F15936">
        <v>7</v>
      </c>
      <c r="G15936" s="3" t="s">
        <v>137</v>
      </c>
      <c r="H15936" t="s">
        <v>2944</v>
      </c>
      <c r="I15936" s="2" cm="1">
        <f t="array" ref="I15936">SUMPRODUCT(Actuals[Price '[USD'] per UOM], --(Actuals[Commodity] = Consolidated[[#This Row],[Commodity]]), --(Actuals[Region] = "NA"), --(Actuals[Year Month] = Consolidated[[#This Row],[Year.Month]]))</f>
        <v>0.93100000000000005</v>
      </c>
      <c r="J15936" s="2">
        <v>0.78815164999999998</v>
      </c>
      <c r="K15936" s="19" t="s">
        <v>2945</v>
      </c>
    </row>
    <row r="15937" spans="2:11" hidden="1" x14ac:dyDescent="0.2">
      <c r="B15937" t="s">
        <v>2980</v>
      </c>
      <c r="C15937" t="s">
        <v>161</v>
      </c>
      <c r="D15937" t="s">
        <v>22</v>
      </c>
      <c r="E15937">
        <v>2022</v>
      </c>
      <c r="F15937">
        <v>8</v>
      </c>
      <c r="G15937" s="3" t="s">
        <v>138</v>
      </c>
      <c r="H15937" t="s">
        <v>2944</v>
      </c>
      <c r="I15937" s="2" cm="1">
        <f t="array" ref="I15937">SUMPRODUCT(Actuals[Price '[USD'] per UOM], --(Actuals[Commodity] = Consolidated[[#This Row],[Commodity]]), --(Actuals[Region] = "NA"), --(Actuals[Year Month] = Consolidated[[#This Row],[Year.Month]]))</f>
        <v>0.97</v>
      </c>
      <c r="J15937" s="2">
        <v>0.78264009999999995</v>
      </c>
      <c r="K15937" s="19" t="s">
        <v>2945</v>
      </c>
    </row>
    <row r="15938" spans="2:11" hidden="1" x14ac:dyDescent="0.2">
      <c r="B15938" t="s">
        <v>2980</v>
      </c>
      <c r="C15938" t="s">
        <v>161</v>
      </c>
      <c r="D15938" t="s">
        <v>22</v>
      </c>
      <c r="E15938">
        <v>2022</v>
      </c>
      <c r="F15938">
        <v>9</v>
      </c>
      <c r="G15938" s="3" t="s">
        <v>139</v>
      </c>
      <c r="H15938" t="s">
        <v>2944</v>
      </c>
      <c r="I15938" s="2" cm="1">
        <f t="array" ref="I15938">SUMPRODUCT(Actuals[Price '[USD'] per UOM], --(Actuals[Commodity] = Consolidated[[#This Row],[Commodity]]), --(Actuals[Region] = "NA"), --(Actuals[Year Month] = Consolidated[[#This Row],[Year.Month]]))</f>
        <v>0.90900000000000003</v>
      </c>
      <c r="J15938" s="2">
        <v>0.77712854999999992</v>
      </c>
      <c r="K15938" s="19" t="s">
        <v>2945</v>
      </c>
    </row>
    <row r="15939" spans="2:11" hidden="1" x14ac:dyDescent="0.2">
      <c r="B15939" t="s">
        <v>2980</v>
      </c>
      <c r="C15939" t="s">
        <v>161</v>
      </c>
      <c r="D15939" t="s">
        <v>22</v>
      </c>
      <c r="E15939">
        <v>2022</v>
      </c>
      <c r="F15939">
        <v>10</v>
      </c>
      <c r="G15939" s="3" t="s">
        <v>140</v>
      </c>
      <c r="H15939" t="s">
        <v>2944</v>
      </c>
      <c r="I15939" s="2" cm="1">
        <f t="array" ref="I15939">SUMPRODUCT(Actuals[Price '[USD'] per UOM], --(Actuals[Commodity] = Consolidated[[#This Row],[Commodity]]), --(Actuals[Region] = "NA"), --(Actuals[Year Month] = Consolidated[[#This Row],[Year.Month]]))</f>
        <v>0.83199999999999996</v>
      </c>
      <c r="J15939" s="2">
        <v>0.771617</v>
      </c>
      <c r="K15939" s="19" t="s">
        <v>2945</v>
      </c>
    </row>
    <row r="15940" spans="2:11" hidden="1" x14ac:dyDescent="0.2">
      <c r="B15940" t="s">
        <v>2980</v>
      </c>
      <c r="C15940" t="s">
        <v>161</v>
      </c>
      <c r="D15940" t="s">
        <v>22</v>
      </c>
      <c r="E15940">
        <v>2022</v>
      </c>
      <c r="F15940">
        <v>11</v>
      </c>
      <c r="G15940" s="3" t="s">
        <v>141</v>
      </c>
      <c r="H15940" t="s">
        <v>2944</v>
      </c>
      <c r="I15940" s="2" cm="1">
        <f t="array" ref="I15940">SUMPRODUCT(Actuals[Price '[USD'] per UOM], --(Actuals[Commodity] = Consolidated[[#This Row],[Commodity]]), --(Actuals[Region] = "NA"), --(Actuals[Year Month] = Consolidated[[#This Row],[Year.Month]]))</f>
        <v>0.83799999999999997</v>
      </c>
      <c r="J15940" s="2">
        <v>0.771617</v>
      </c>
      <c r="K15940" s="19" t="s">
        <v>2945</v>
      </c>
    </row>
    <row r="15941" spans="2:11" hidden="1" x14ac:dyDescent="0.2">
      <c r="B15941" t="s">
        <v>2980</v>
      </c>
      <c r="C15941" t="s">
        <v>161</v>
      </c>
      <c r="D15941" t="s">
        <v>22</v>
      </c>
      <c r="E15941">
        <v>2022</v>
      </c>
      <c r="F15941">
        <v>12</v>
      </c>
      <c r="G15941" s="3" t="s">
        <v>142</v>
      </c>
      <c r="H15941" t="s">
        <v>2944</v>
      </c>
      <c r="I15941" s="2" cm="1">
        <f t="array" ref="I15941">SUMPRODUCT(Actuals[Price '[USD'] per UOM], --(Actuals[Commodity] = Consolidated[[#This Row],[Commodity]]), --(Actuals[Region] = "NA"), --(Actuals[Year Month] = Consolidated[[#This Row],[Year.Month]]))</f>
        <v>0.80500000000000005</v>
      </c>
      <c r="J15941" s="2">
        <v>0.77712854999999992</v>
      </c>
      <c r="K15941" s="19" t="s">
        <v>2945</v>
      </c>
    </row>
    <row r="15942" spans="2:11" hidden="1" x14ac:dyDescent="0.2">
      <c r="B15942" t="s">
        <v>2980</v>
      </c>
      <c r="C15942" t="s">
        <v>157</v>
      </c>
      <c r="D15942" t="s">
        <v>20</v>
      </c>
      <c r="E15942">
        <v>2021</v>
      </c>
      <c r="F15942">
        <v>8</v>
      </c>
      <c r="G15942" s="3" t="s">
        <v>126</v>
      </c>
      <c r="H15942" t="s">
        <v>2944</v>
      </c>
      <c r="I15942" s="2" cm="1">
        <f t="array" ref="I15942">SUMPRODUCT(Actuals[Price '[USD'] per UOM], --(Actuals[Commodity] = Consolidated[[#This Row],[Commodity]]), --(Actuals[Region] = "EU"), --(Actuals[Year Month] = Consolidated[[#This Row],[Year.Month]]))</f>
        <v>1.4419999999999999</v>
      </c>
      <c r="J15942" s="2">
        <v>1.4031100478468901</v>
      </c>
      <c r="K15942" s="19" t="s">
        <v>2945</v>
      </c>
    </row>
    <row r="15943" spans="2:11" hidden="1" x14ac:dyDescent="0.2">
      <c r="B15943" t="s">
        <v>2980</v>
      </c>
      <c r="C15943" t="s">
        <v>157</v>
      </c>
      <c r="D15943" t="s">
        <v>20</v>
      </c>
      <c r="E15943">
        <v>2021</v>
      </c>
      <c r="F15943">
        <v>9</v>
      </c>
      <c r="G15943" s="3" t="s">
        <v>127</v>
      </c>
      <c r="H15943" t="s">
        <v>2944</v>
      </c>
      <c r="I15943" s="2" cm="1">
        <f t="array" ref="I15943">SUMPRODUCT(Actuals[Price '[USD'] per UOM], --(Actuals[Commodity] = Consolidated[[#This Row],[Commodity]]), --(Actuals[Region] = "EU"), --(Actuals[Year Month] = Consolidated[[#This Row],[Year.Month]]))</f>
        <v>1.4319999999999999</v>
      </c>
      <c r="J15943" s="2">
        <v>1.4031100478468901</v>
      </c>
      <c r="K15943" s="19" t="s">
        <v>2945</v>
      </c>
    </row>
    <row r="15944" spans="2:11" hidden="1" x14ac:dyDescent="0.2">
      <c r="B15944" t="s">
        <v>2980</v>
      </c>
      <c r="C15944" t="s">
        <v>157</v>
      </c>
      <c r="D15944" t="s">
        <v>20</v>
      </c>
      <c r="E15944">
        <v>2021</v>
      </c>
      <c r="F15944">
        <v>10</v>
      </c>
      <c r="G15944" s="3" t="s">
        <v>128</v>
      </c>
      <c r="H15944" t="s">
        <v>2944</v>
      </c>
      <c r="I15944" s="2" cm="1">
        <f t="array" ref="I15944">SUMPRODUCT(Actuals[Price '[USD'] per UOM], --(Actuals[Commodity] = Consolidated[[#This Row],[Commodity]]), --(Actuals[Region] = "EU"), --(Actuals[Year Month] = Consolidated[[#This Row],[Year.Month]]))</f>
        <v>1.4630000000000001</v>
      </c>
      <c r="J15944" s="2">
        <v>1.3397129186602872</v>
      </c>
      <c r="K15944" s="19" t="s">
        <v>2945</v>
      </c>
    </row>
    <row r="15945" spans="2:11" hidden="1" x14ac:dyDescent="0.2">
      <c r="B15945" t="s">
        <v>2980</v>
      </c>
      <c r="C15945" t="s">
        <v>157</v>
      </c>
      <c r="D15945" t="s">
        <v>20</v>
      </c>
      <c r="E15945">
        <v>2021</v>
      </c>
      <c r="F15945">
        <v>11</v>
      </c>
      <c r="G15945" s="3" t="s">
        <v>129</v>
      </c>
      <c r="H15945" t="s">
        <v>2944</v>
      </c>
      <c r="I15945" s="2" cm="1">
        <f t="array" ref="I15945">SUMPRODUCT(Actuals[Price '[USD'] per UOM], --(Actuals[Commodity] = Consolidated[[#This Row],[Commodity]]), --(Actuals[Region] = "EU"), --(Actuals[Year Month] = Consolidated[[#This Row],[Year.Month]]))</f>
        <v>1.577</v>
      </c>
      <c r="J15945" s="2">
        <v>1.2440191387559809</v>
      </c>
      <c r="K15945" s="19" t="s">
        <v>2945</v>
      </c>
    </row>
    <row r="15946" spans="2:11" hidden="1" x14ac:dyDescent="0.2">
      <c r="B15946" t="s">
        <v>2980</v>
      </c>
      <c r="C15946" t="s">
        <v>157</v>
      </c>
      <c r="D15946" t="s">
        <v>20</v>
      </c>
      <c r="E15946">
        <v>2021</v>
      </c>
      <c r="F15946">
        <v>12</v>
      </c>
      <c r="G15946" s="3" t="s">
        <v>130</v>
      </c>
      <c r="H15946" t="s">
        <v>2944</v>
      </c>
      <c r="I15946" s="2" cm="1">
        <f t="array" ref="I15946">SUMPRODUCT(Actuals[Price '[USD'] per UOM], --(Actuals[Commodity] = Consolidated[[#This Row],[Commodity]]), --(Actuals[Region] = "EU"), --(Actuals[Year Month] = Consolidated[[#This Row],[Year.Month]]))</f>
        <v>1.5649999999999999</v>
      </c>
      <c r="J15946" s="2">
        <v>1.1722488038277512</v>
      </c>
      <c r="K15946" s="19" t="s">
        <v>2945</v>
      </c>
    </row>
    <row r="15947" spans="2:11" hidden="1" x14ac:dyDescent="0.2">
      <c r="B15947" t="s">
        <v>2980</v>
      </c>
      <c r="C15947" t="s">
        <v>157</v>
      </c>
      <c r="D15947" t="s">
        <v>20</v>
      </c>
      <c r="E15947">
        <v>2022</v>
      </c>
      <c r="F15947">
        <v>1</v>
      </c>
      <c r="G15947" s="3" t="s">
        <v>131</v>
      </c>
      <c r="H15947" t="s">
        <v>2944</v>
      </c>
      <c r="I15947" s="2" cm="1">
        <f t="array" ref="I15947">SUMPRODUCT(Actuals[Price '[USD'] per UOM], --(Actuals[Commodity] = Consolidated[[#This Row],[Commodity]]), --(Actuals[Region] = "EU"), --(Actuals[Year Month] = Consolidated[[#This Row],[Year.Month]]))</f>
        <v>1.4510000000000001</v>
      </c>
      <c r="J15947" s="2">
        <v>1.1244019138755983</v>
      </c>
      <c r="K15947" s="19" t="s">
        <v>2945</v>
      </c>
    </row>
    <row r="15948" spans="2:11" hidden="1" x14ac:dyDescent="0.2">
      <c r="B15948" t="s">
        <v>2980</v>
      </c>
      <c r="C15948" t="s">
        <v>157</v>
      </c>
      <c r="D15948" t="s">
        <v>20</v>
      </c>
      <c r="E15948">
        <v>2022</v>
      </c>
      <c r="F15948">
        <v>2</v>
      </c>
      <c r="G15948" s="3" t="s">
        <v>132</v>
      </c>
      <c r="H15948" t="s">
        <v>2944</v>
      </c>
      <c r="I15948" s="2" cm="1">
        <f t="array" ref="I15948">SUMPRODUCT(Actuals[Price '[USD'] per UOM], --(Actuals[Commodity] = Consolidated[[#This Row],[Commodity]]), --(Actuals[Region] = "EU"), --(Actuals[Year Month] = Consolidated[[#This Row],[Year.Month]]))</f>
        <v>1.528</v>
      </c>
      <c r="J15948" s="2">
        <v>1.1244019138755983</v>
      </c>
      <c r="K15948" s="19" t="s">
        <v>2945</v>
      </c>
    </row>
    <row r="15949" spans="2:11" hidden="1" x14ac:dyDescent="0.2">
      <c r="B15949" t="s">
        <v>2980</v>
      </c>
      <c r="C15949" t="s">
        <v>157</v>
      </c>
      <c r="D15949" t="s">
        <v>20</v>
      </c>
      <c r="E15949">
        <v>2022</v>
      </c>
      <c r="F15949">
        <v>3</v>
      </c>
      <c r="G15949" s="3" t="s">
        <v>133</v>
      </c>
      <c r="H15949" t="s">
        <v>2944</v>
      </c>
      <c r="I15949" s="2" cm="1">
        <f t="array" ref="I15949">SUMPRODUCT(Actuals[Price '[USD'] per UOM], --(Actuals[Commodity] = Consolidated[[#This Row],[Commodity]]), --(Actuals[Region] = "EU"), --(Actuals[Year Month] = Consolidated[[#This Row],[Year.Month]]))</f>
        <v>1.6359999999999999</v>
      </c>
      <c r="J15949" s="2">
        <v>1.1363636363636365</v>
      </c>
      <c r="K15949" s="19" t="s">
        <v>2945</v>
      </c>
    </row>
    <row r="15950" spans="2:11" hidden="1" x14ac:dyDescent="0.2">
      <c r="B15950" t="s">
        <v>2980</v>
      </c>
      <c r="C15950" t="s">
        <v>157</v>
      </c>
      <c r="D15950" t="s">
        <v>20</v>
      </c>
      <c r="E15950">
        <v>2022</v>
      </c>
      <c r="F15950">
        <v>4</v>
      </c>
      <c r="G15950" s="3" t="s">
        <v>134</v>
      </c>
      <c r="H15950" t="s">
        <v>2944</v>
      </c>
      <c r="I15950" s="2" cm="1">
        <f t="array" ref="I15950">SUMPRODUCT(Actuals[Price '[USD'] per UOM], --(Actuals[Commodity] = Consolidated[[#This Row],[Commodity]]), --(Actuals[Region] = "EU"), --(Actuals[Year Month] = Consolidated[[#This Row],[Year.Month]]))</f>
        <v>1.8979999999999999</v>
      </c>
      <c r="J15950" s="2">
        <v>1.1483253588516746</v>
      </c>
      <c r="K15950" s="19" t="s">
        <v>2945</v>
      </c>
    </row>
    <row r="15951" spans="2:11" hidden="1" x14ac:dyDescent="0.2">
      <c r="B15951" t="s">
        <v>2980</v>
      </c>
      <c r="C15951" t="s">
        <v>157</v>
      </c>
      <c r="D15951" t="s">
        <v>20</v>
      </c>
      <c r="E15951">
        <v>2022</v>
      </c>
      <c r="F15951">
        <v>5</v>
      </c>
      <c r="G15951" s="3" t="s">
        <v>135</v>
      </c>
      <c r="H15951" t="s">
        <v>2944</v>
      </c>
      <c r="I15951" s="2" cm="1">
        <f t="array" ref="I15951">SUMPRODUCT(Actuals[Price '[USD'] per UOM], --(Actuals[Commodity] = Consolidated[[#This Row],[Commodity]]), --(Actuals[Region] = "EU"), --(Actuals[Year Month] = Consolidated[[#This Row],[Year.Month]]))</f>
        <v>1.8180000000000001</v>
      </c>
      <c r="J15951" s="2">
        <v>1.1722488038277512</v>
      </c>
      <c r="K15951" s="19" t="s">
        <v>2945</v>
      </c>
    </row>
    <row r="15952" spans="2:11" hidden="1" x14ac:dyDescent="0.2">
      <c r="B15952" t="s">
        <v>2980</v>
      </c>
      <c r="C15952" t="s">
        <v>157</v>
      </c>
      <c r="D15952" t="s">
        <v>20</v>
      </c>
      <c r="E15952">
        <v>2022</v>
      </c>
      <c r="F15952">
        <v>6</v>
      </c>
      <c r="G15952" s="3" t="s">
        <v>136</v>
      </c>
      <c r="H15952" t="s">
        <v>2944</v>
      </c>
      <c r="I15952" s="2" cm="1">
        <f t="array" ref="I15952">SUMPRODUCT(Actuals[Price '[USD'] per UOM], --(Actuals[Commodity] = Consolidated[[#This Row],[Commodity]]), --(Actuals[Region] = "EU"), --(Actuals[Year Month] = Consolidated[[#This Row],[Year.Month]]))</f>
        <v>1.8180000000000001</v>
      </c>
      <c r="J15952" s="2">
        <v>1.160287081339713</v>
      </c>
      <c r="K15952" s="19" t="s">
        <v>2945</v>
      </c>
    </row>
    <row r="15953" spans="2:11" hidden="1" x14ac:dyDescent="0.2">
      <c r="B15953" t="s">
        <v>2980</v>
      </c>
      <c r="C15953" t="s">
        <v>157</v>
      </c>
      <c r="D15953" t="s">
        <v>20</v>
      </c>
      <c r="E15953">
        <v>2022</v>
      </c>
      <c r="F15953">
        <v>7</v>
      </c>
      <c r="G15953" s="3" t="s">
        <v>137</v>
      </c>
      <c r="H15953" t="s">
        <v>2944</v>
      </c>
      <c r="I15953" s="2" cm="1">
        <f t="array" ref="I15953">SUMPRODUCT(Actuals[Price '[USD'] per UOM], --(Actuals[Commodity] = Consolidated[[#This Row],[Commodity]]), --(Actuals[Region] = "EU"), --(Actuals[Year Month] = Consolidated[[#This Row],[Year.Month]]))</f>
        <v>1.704</v>
      </c>
      <c r="J15953" s="2">
        <v>1.1244019138755983</v>
      </c>
      <c r="K15953" s="19" t="s">
        <v>2945</v>
      </c>
    </row>
    <row r="15954" spans="2:11" hidden="1" x14ac:dyDescent="0.2">
      <c r="B15954" t="s">
        <v>2980</v>
      </c>
      <c r="C15954" t="s">
        <v>157</v>
      </c>
      <c r="D15954" t="s">
        <v>20</v>
      </c>
      <c r="E15954">
        <v>2022</v>
      </c>
      <c r="F15954">
        <v>8</v>
      </c>
      <c r="G15954" s="3" t="s">
        <v>138</v>
      </c>
      <c r="H15954" t="s">
        <v>2944</v>
      </c>
      <c r="I15954" s="2" cm="1">
        <f t="array" ref="I15954">SUMPRODUCT(Actuals[Price '[USD'] per UOM], --(Actuals[Commodity] = Consolidated[[#This Row],[Commodity]]), --(Actuals[Region] = "EU"), --(Actuals[Year Month] = Consolidated[[#This Row],[Year.Month]]))</f>
        <v>1.625</v>
      </c>
      <c r="J15954" s="2">
        <v>1.0885167464114833</v>
      </c>
      <c r="K15954" s="19" t="s">
        <v>2945</v>
      </c>
    </row>
    <row r="15955" spans="2:11" hidden="1" x14ac:dyDescent="0.2">
      <c r="B15955" t="s">
        <v>2980</v>
      </c>
      <c r="C15955" t="s">
        <v>157</v>
      </c>
      <c r="D15955" t="s">
        <v>20</v>
      </c>
      <c r="E15955">
        <v>2022</v>
      </c>
      <c r="F15955">
        <v>9</v>
      </c>
      <c r="G15955" s="3" t="s">
        <v>139</v>
      </c>
      <c r="H15955" t="s">
        <v>2944</v>
      </c>
      <c r="I15955" s="2" cm="1">
        <f t="array" ref="I15955">SUMPRODUCT(Actuals[Price '[USD'] per UOM], --(Actuals[Commodity] = Consolidated[[#This Row],[Commodity]]), --(Actuals[Region] = "EU"), --(Actuals[Year Month] = Consolidated[[#This Row],[Year.Month]]))</f>
        <v>1.488</v>
      </c>
      <c r="J15955" s="2">
        <v>1.0885167464114833</v>
      </c>
      <c r="K15955" s="19" t="s">
        <v>2945</v>
      </c>
    </row>
    <row r="15956" spans="2:11" hidden="1" x14ac:dyDescent="0.2">
      <c r="B15956" t="s">
        <v>2980</v>
      </c>
      <c r="C15956" t="s">
        <v>157</v>
      </c>
      <c r="D15956" t="s">
        <v>20</v>
      </c>
      <c r="E15956">
        <v>2022</v>
      </c>
      <c r="F15956">
        <v>10</v>
      </c>
      <c r="G15956" s="3" t="s">
        <v>140</v>
      </c>
      <c r="H15956" t="s">
        <v>2944</v>
      </c>
      <c r="I15956" s="2" cm="1">
        <f t="array" ref="I15956">SUMPRODUCT(Actuals[Price '[USD'] per UOM], --(Actuals[Commodity] = Consolidated[[#This Row],[Commodity]]), --(Actuals[Region] = "EU"), --(Actuals[Year Month] = Consolidated[[#This Row],[Year.Month]]))</f>
        <v>1.4359999999999999</v>
      </c>
      <c r="J15956" s="2">
        <v>1.0885167464114833</v>
      </c>
      <c r="K15956" s="19" t="s">
        <v>2945</v>
      </c>
    </row>
    <row r="15957" spans="2:11" hidden="1" x14ac:dyDescent="0.2">
      <c r="B15957" t="s">
        <v>2980</v>
      </c>
      <c r="C15957" t="s">
        <v>157</v>
      </c>
      <c r="D15957" t="s">
        <v>20</v>
      </c>
      <c r="E15957">
        <v>2022</v>
      </c>
      <c r="F15957">
        <v>11</v>
      </c>
      <c r="G15957" s="3" t="s">
        <v>141</v>
      </c>
      <c r="H15957" t="s">
        <v>2944</v>
      </c>
      <c r="I15957" s="2" cm="1">
        <f t="array" ref="I15957">SUMPRODUCT(Actuals[Price '[USD'] per UOM], --(Actuals[Commodity] = Consolidated[[#This Row],[Commodity]]), --(Actuals[Region] = "EU"), --(Actuals[Year Month] = Consolidated[[#This Row],[Year.Month]]))</f>
        <v>1.476</v>
      </c>
      <c r="J15957" s="2">
        <v>1.1004784688995217</v>
      </c>
      <c r="K15957" s="19" t="s">
        <v>2945</v>
      </c>
    </row>
    <row r="15958" spans="2:11" hidden="1" x14ac:dyDescent="0.2">
      <c r="B15958" t="s">
        <v>2980</v>
      </c>
      <c r="C15958" t="s">
        <v>157</v>
      </c>
      <c r="D15958" t="s">
        <v>20</v>
      </c>
      <c r="E15958">
        <v>2022</v>
      </c>
      <c r="F15958">
        <v>12</v>
      </c>
      <c r="G15958" s="3" t="s">
        <v>142</v>
      </c>
      <c r="H15958" t="s">
        <v>2944</v>
      </c>
      <c r="I15958" s="2" cm="1">
        <f t="array" ref="I15958">SUMPRODUCT(Actuals[Price '[USD'] per UOM], --(Actuals[Commodity] = Consolidated[[#This Row],[Commodity]]), --(Actuals[Region] = "EU"), --(Actuals[Year Month] = Consolidated[[#This Row],[Year.Month]]))</f>
        <v>1.448</v>
      </c>
      <c r="J15958" s="2">
        <v>1.1124401913875599</v>
      </c>
      <c r="K15958" s="19" t="s">
        <v>2945</v>
      </c>
    </row>
    <row r="15959" spans="2:11" hidden="1" x14ac:dyDescent="0.2">
      <c r="B15959" t="s">
        <v>2980</v>
      </c>
      <c r="C15959" t="s">
        <v>156</v>
      </c>
      <c r="D15959" t="s">
        <v>15</v>
      </c>
      <c r="E15959">
        <v>2021</v>
      </c>
      <c r="F15959">
        <v>8</v>
      </c>
      <c r="G15959" s="3" t="s">
        <v>126</v>
      </c>
      <c r="H15959" t="s">
        <v>2944</v>
      </c>
      <c r="I15959" s="2" cm="1">
        <f t="array" ref="I1595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5959" s="2">
        <v>1</v>
      </c>
      <c r="K15959" s="19" t="s">
        <v>2945</v>
      </c>
    </row>
    <row r="15960" spans="2:11" hidden="1" x14ac:dyDescent="0.2">
      <c r="B15960" t="s">
        <v>2980</v>
      </c>
      <c r="C15960" t="s">
        <v>156</v>
      </c>
      <c r="D15960" t="s">
        <v>15</v>
      </c>
      <c r="E15960">
        <v>2021</v>
      </c>
      <c r="F15960">
        <v>9</v>
      </c>
      <c r="G15960" s="3" t="s">
        <v>127</v>
      </c>
      <c r="H15960" t="s">
        <v>2944</v>
      </c>
      <c r="I15960" s="2" cm="1">
        <f t="array" ref="I1596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5960" s="2">
        <v>0.94000000000000006</v>
      </c>
      <c r="K15960" s="19" t="s">
        <v>2945</v>
      </c>
    </row>
    <row r="15961" spans="2:11" hidden="1" x14ac:dyDescent="0.2">
      <c r="B15961" t="s">
        <v>2980</v>
      </c>
      <c r="C15961" t="s">
        <v>156</v>
      </c>
      <c r="D15961" t="s">
        <v>15</v>
      </c>
      <c r="E15961">
        <v>2021</v>
      </c>
      <c r="F15961">
        <v>10</v>
      </c>
      <c r="G15961" s="3" t="s">
        <v>128</v>
      </c>
      <c r="H15961" t="s">
        <v>2944</v>
      </c>
      <c r="I15961" s="2" cm="1">
        <f t="array" ref="I15961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5961" s="2">
        <v>0.92500000000000004</v>
      </c>
      <c r="K15961" s="19" t="s">
        <v>2945</v>
      </c>
    </row>
    <row r="15962" spans="2:11" hidden="1" x14ac:dyDescent="0.2">
      <c r="B15962" t="s">
        <v>2980</v>
      </c>
      <c r="C15962" t="s">
        <v>156</v>
      </c>
      <c r="D15962" t="s">
        <v>15</v>
      </c>
      <c r="E15962">
        <v>2021</v>
      </c>
      <c r="F15962">
        <v>11</v>
      </c>
      <c r="G15962" s="3" t="s">
        <v>129</v>
      </c>
      <c r="H15962" t="s">
        <v>2944</v>
      </c>
      <c r="I15962" s="2" cm="1">
        <f t="array" ref="I15962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5962" s="2">
        <v>0.93</v>
      </c>
      <c r="K15962" s="19" t="s">
        <v>2945</v>
      </c>
    </row>
    <row r="15963" spans="2:11" hidden="1" x14ac:dyDescent="0.2">
      <c r="B15963" t="s">
        <v>2980</v>
      </c>
      <c r="C15963" t="s">
        <v>156</v>
      </c>
      <c r="D15963" t="s">
        <v>15</v>
      </c>
      <c r="E15963">
        <v>2021</v>
      </c>
      <c r="F15963">
        <v>12</v>
      </c>
      <c r="G15963" s="3" t="s">
        <v>130</v>
      </c>
      <c r="H15963" t="s">
        <v>2944</v>
      </c>
      <c r="I15963" s="2" cm="1">
        <f t="array" ref="I1596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5963" s="2">
        <v>0.9</v>
      </c>
      <c r="K15963" s="19" t="s">
        <v>2945</v>
      </c>
    </row>
    <row r="15964" spans="2:11" hidden="1" x14ac:dyDescent="0.2">
      <c r="B15964" t="s">
        <v>2980</v>
      </c>
      <c r="C15964" t="s">
        <v>156</v>
      </c>
      <c r="D15964" t="s">
        <v>15</v>
      </c>
      <c r="E15964">
        <v>2022</v>
      </c>
      <c r="F15964">
        <v>1</v>
      </c>
      <c r="G15964" s="3" t="s">
        <v>131</v>
      </c>
      <c r="H15964" t="s">
        <v>2944</v>
      </c>
      <c r="I15964" s="2" cm="1">
        <f t="array" ref="I1596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964" s="2">
        <v>0.9</v>
      </c>
      <c r="K15964" s="19" t="s">
        <v>2945</v>
      </c>
    </row>
    <row r="15965" spans="2:11" hidden="1" x14ac:dyDescent="0.2">
      <c r="B15965" t="s">
        <v>2980</v>
      </c>
      <c r="C15965" t="s">
        <v>156</v>
      </c>
      <c r="D15965" t="s">
        <v>15</v>
      </c>
      <c r="E15965">
        <v>2022</v>
      </c>
      <c r="F15965">
        <v>2</v>
      </c>
      <c r="G15965" s="3" t="s">
        <v>132</v>
      </c>
      <c r="H15965" t="s">
        <v>2944</v>
      </c>
      <c r="I15965" s="2" cm="1">
        <f t="array" ref="I1596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5965" s="2">
        <v>0.91</v>
      </c>
      <c r="K15965" s="19" t="s">
        <v>2945</v>
      </c>
    </row>
    <row r="15966" spans="2:11" hidden="1" x14ac:dyDescent="0.2">
      <c r="B15966" t="s">
        <v>2980</v>
      </c>
      <c r="C15966" t="s">
        <v>156</v>
      </c>
      <c r="D15966" t="s">
        <v>15</v>
      </c>
      <c r="E15966">
        <v>2022</v>
      </c>
      <c r="F15966">
        <v>3</v>
      </c>
      <c r="G15966" s="3" t="s">
        <v>133</v>
      </c>
      <c r="H15966" t="s">
        <v>2944</v>
      </c>
      <c r="I15966" s="2" cm="1">
        <f t="array" ref="I1596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5966" s="2">
        <v>0.95000000000000007</v>
      </c>
      <c r="K15966" s="19" t="s">
        <v>2945</v>
      </c>
    </row>
    <row r="15967" spans="2:11" hidden="1" x14ac:dyDescent="0.2">
      <c r="B15967" t="s">
        <v>2980</v>
      </c>
      <c r="C15967" t="s">
        <v>156</v>
      </c>
      <c r="D15967" t="s">
        <v>15</v>
      </c>
      <c r="E15967">
        <v>2022</v>
      </c>
      <c r="F15967">
        <v>4</v>
      </c>
      <c r="G15967" s="3" t="s">
        <v>134</v>
      </c>
      <c r="H15967" t="s">
        <v>2944</v>
      </c>
      <c r="I15967" s="2" cm="1">
        <f t="array" ref="I1596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5967" s="2">
        <v>0.94000000000000006</v>
      </c>
      <c r="K15967" s="19" t="s">
        <v>2945</v>
      </c>
    </row>
    <row r="15968" spans="2:11" hidden="1" x14ac:dyDescent="0.2">
      <c r="B15968" t="s">
        <v>2980</v>
      </c>
      <c r="C15968" t="s">
        <v>156</v>
      </c>
      <c r="D15968" t="s">
        <v>15</v>
      </c>
      <c r="E15968">
        <v>2022</v>
      </c>
      <c r="F15968">
        <v>5</v>
      </c>
      <c r="G15968" s="3" t="s">
        <v>135</v>
      </c>
      <c r="H15968" t="s">
        <v>2944</v>
      </c>
      <c r="I15968" s="2" cm="1">
        <f t="array" ref="I1596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5968" s="2">
        <v>0.94000000000000006</v>
      </c>
      <c r="K15968" s="19" t="s">
        <v>2945</v>
      </c>
    </row>
    <row r="15969" spans="2:11" hidden="1" x14ac:dyDescent="0.2">
      <c r="B15969" t="s">
        <v>2980</v>
      </c>
      <c r="C15969" t="s">
        <v>156</v>
      </c>
      <c r="D15969" t="s">
        <v>15</v>
      </c>
      <c r="E15969">
        <v>2022</v>
      </c>
      <c r="F15969">
        <v>6</v>
      </c>
      <c r="G15969" s="3" t="s">
        <v>136</v>
      </c>
      <c r="H15969" t="s">
        <v>2944</v>
      </c>
      <c r="I15969" s="2" cm="1">
        <f t="array" ref="I1596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5969" s="2">
        <v>0.94500000000000006</v>
      </c>
      <c r="K15969" s="19" t="s">
        <v>2945</v>
      </c>
    </row>
    <row r="15970" spans="2:11" hidden="1" x14ac:dyDescent="0.2">
      <c r="B15970" t="s">
        <v>2980</v>
      </c>
      <c r="C15970" t="s">
        <v>156</v>
      </c>
      <c r="D15970" t="s">
        <v>15</v>
      </c>
      <c r="E15970">
        <v>2022</v>
      </c>
      <c r="F15970">
        <v>7</v>
      </c>
      <c r="G15970" s="3" t="s">
        <v>137</v>
      </c>
      <c r="H15970" t="s">
        <v>2944</v>
      </c>
      <c r="I15970" s="2" cm="1">
        <f t="array" ref="I1597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5970" s="2">
        <v>0.93500000000000005</v>
      </c>
      <c r="K15970" s="19" t="s">
        <v>2945</v>
      </c>
    </row>
    <row r="15971" spans="2:11" hidden="1" x14ac:dyDescent="0.2">
      <c r="B15971" t="s">
        <v>2980</v>
      </c>
      <c r="C15971" t="s">
        <v>156</v>
      </c>
      <c r="D15971" t="s">
        <v>15</v>
      </c>
      <c r="E15971">
        <v>2022</v>
      </c>
      <c r="F15971">
        <v>8</v>
      </c>
      <c r="G15971" s="3" t="s">
        <v>138</v>
      </c>
      <c r="H15971" t="s">
        <v>2944</v>
      </c>
      <c r="I15971" s="2" cm="1">
        <f t="array" ref="I1597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971" s="2">
        <v>0.93</v>
      </c>
      <c r="K15971" s="19" t="s">
        <v>2945</v>
      </c>
    </row>
    <row r="15972" spans="2:11" hidden="1" x14ac:dyDescent="0.2">
      <c r="B15972" t="s">
        <v>2980</v>
      </c>
      <c r="C15972" t="s">
        <v>156</v>
      </c>
      <c r="D15972" t="s">
        <v>15</v>
      </c>
      <c r="E15972">
        <v>2022</v>
      </c>
      <c r="F15972">
        <v>9</v>
      </c>
      <c r="G15972" s="3" t="s">
        <v>139</v>
      </c>
      <c r="H15972" t="s">
        <v>2944</v>
      </c>
      <c r="I15972" s="2" cm="1">
        <f t="array" ref="I1597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5972" s="2">
        <v>0.92500000000000004</v>
      </c>
      <c r="K15972" s="19" t="s">
        <v>2945</v>
      </c>
    </row>
    <row r="15973" spans="2:11" hidden="1" x14ac:dyDescent="0.2">
      <c r="B15973" t="s">
        <v>2980</v>
      </c>
      <c r="C15973" t="s">
        <v>156</v>
      </c>
      <c r="D15973" t="s">
        <v>15</v>
      </c>
      <c r="E15973">
        <v>2022</v>
      </c>
      <c r="F15973">
        <v>10</v>
      </c>
      <c r="G15973" s="3" t="s">
        <v>140</v>
      </c>
      <c r="H15973" t="s">
        <v>2944</v>
      </c>
      <c r="I15973" s="2" cm="1">
        <f t="array" ref="I1597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5973" s="2">
        <v>0.92500000000000004</v>
      </c>
      <c r="K15973" s="19" t="s">
        <v>2945</v>
      </c>
    </row>
    <row r="15974" spans="2:11" hidden="1" x14ac:dyDescent="0.2">
      <c r="B15974" t="s">
        <v>2980</v>
      </c>
      <c r="C15974" t="s">
        <v>156</v>
      </c>
      <c r="D15974" t="s">
        <v>15</v>
      </c>
      <c r="E15974">
        <v>2022</v>
      </c>
      <c r="F15974">
        <v>11</v>
      </c>
      <c r="G15974" s="3" t="s">
        <v>141</v>
      </c>
      <c r="H15974" t="s">
        <v>2944</v>
      </c>
      <c r="I15974" s="2" cm="1">
        <f t="array" ref="I1597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5974" s="2">
        <v>0.93</v>
      </c>
      <c r="K15974" s="19" t="s">
        <v>2945</v>
      </c>
    </row>
    <row r="15975" spans="2:11" hidden="1" x14ac:dyDescent="0.2">
      <c r="B15975" t="s">
        <v>2980</v>
      </c>
      <c r="C15975" t="s">
        <v>156</v>
      </c>
      <c r="D15975" t="s">
        <v>15</v>
      </c>
      <c r="E15975">
        <v>2022</v>
      </c>
      <c r="F15975">
        <v>12</v>
      </c>
      <c r="G15975" s="3" t="s">
        <v>142</v>
      </c>
      <c r="H15975" t="s">
        <v>2944</v>
      </c>
      <c r="I15975" s="2" cm="1">
        <f t="array" ref="I1597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5975" s="2">
        <v>0.94000000000000006</v>
      </c>
      <c r="K15975" s="19" t="s">
        <v>2945</v>
      </c>
    </row>
    <row r="15976" spans="2:11" hidden="1" x14ac:dyDescent="0.2">
      <c r="B15976" t="s">
        <v>2979</v>
      </c>
      <c r="C15976" t="s">
        <v>23</v>
      </c>
      <c r="D15976" t="s">
        <v>7</v>
      </c>
      <c r="E15976">
        <v>2021</v>
      </c>
      <c r="F15976">
        <v>8</v>
      </c>
      <c r="G15976" s="3" t="s">
        <v>126</v>
      </c>
      <c r="H15976" t="s">
        <v>2944</v>
      </c>
      <c r="I15976" s="2" cm="1">
        <f t="array" ref="I15976">SUMPRODUCT(Actuals[Price '[USD'] per UOM], --(Actuals[Commodity] = Consolidated[[#This Row],[Commodity]]), --(Actuals[Region] = Consolidated[[#This Row],[Region]]), --(Actuals[Year Month] = Consolidated[[#This Row],[Year.Month]]))</f>
        <v>0.496</v>
      </c>
      <c r="J15976" s="2">
        <v>0.47178868000000002</v>
      </c>
      <c r="K15976" s="19" t="s">
        <v>2945</v>
      </c>
    </row>
    <row r="15977" spans="2:11" hidden="1" x14ac:dyDescent="0.2">
      <c r="B15977" t="s">
        <v>2979</v>
      </c>
      <c r="C15977" t="s">
        <v>23</v>
      </c>
      <c r="D15977" t="s">
        <v>7</v>
      </c>
      <c r="E15977">
        <v>2021</v>
      </c>
      <c r="F15977">
        <v>9</v>
      </c>
      <c r="G15977" s="3" t="s">
        <v>127</v>
      </c>
      <c r="H15977" t="s">
        <v>2944</v>
      </c>
      <c r="I15977" s="2" cm="1">
        <f t="array" ref="I15977">SUMPRODUCT(Actuals[Price '[USD'] per UOM], --(Actuals[Commodity] = Consolidated[[#This Row],[Commodity]]), --(Actuals[Region] = Consolidated[[#This Row],[Region]]), --(Actuals[Year Month] = Consolidated[[#This Row],[Year.Month]]))</f>
        <v>0.496</v>
      </c>
      <c r="J15977" s="2">
        <v>0.47178868000000002</v>
      </c>
      <c r="K15977" s="19" t="s">
        <v>2945</v>
      </c>
    </row>
    <row r="15978" spans="2:11" hidden="1" x14ac:dyDescent="0.2">
      <c r="B15978" t="s">
        <v>2979</v>
      </c>
      <c r="C15978" t="s">
        <v>23</v>
      </c>
      <c r="D15978" t="s">
        <v>7</v>
      </c>
      <c r="E15978">
        <v>2021</v>
      </c>
      <c r="F15978">
        <v>10</v>
      </c>
      <c r="G15978" s="3" t="s">
        <v>128</v>
      </c>
      <c r="H15978" t="s">
        <v>2944</v>
      </c>
      <c r="I15978" s="2" cm="1">
        <f t="array" ref="I15978">SUMPRODUCT(Actuals[Price '[USD'] per UOM], --(Actuals[Commodity] = Consolidated[[#This Row],[Commodity]]), --(Actuals[Region] = Consolidated[[#This Row],[Region]]), --(Actuals[Year Month] = Consolidated[[#This Row],[Year.Month]]))</f>
        <v>0.61599999999999999</v>
      </c>
      <c r="J15978" s="2">
        <v>0.47178868000000002</v>
      </c>
      <c r="K15978" s="19" t="s">
        <v>2945</v>
      </c>
    </row>
    <row r="15979" spans="2:11" hidden="1" x14ac:dyDescent="0.2">
      <c r="B15979" t="s">
        <v>2979</v>
      </c>
      <c r="C15979" t="s">
        <v>23</v>
      </c>
      <c r="D15979" t="s">
        <v>7</v>
      </c>
      <c r="E15979">
        <v>2021</v>
      </c>
      <c r="F15979">
        <v>11</v>
      </c>
      <c r="G15979" s="3" t="s">
        <v>129</v>
      </c>
      <c r="H15979" t="s">
        <v>2944</v>
      </c>
      <c r="I15979" s="2" cm="1">
        <f t="array" ref="I15979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5979" s="2">
        <v>0.47178868000000002</v>
      </c>
      <c r="K15979" s="19" t="s">
        <v>2945</v>
      </c>
    </row>
    <row r="15980" spans="2:11" hidden="1" x14ac:dyDescent="0.2">
      <c r="B15980" t="s">
        <v>2979</v>
      </c>
      <c r="C15980" t="s">
        <v>23</v>
      </c>
      <c r="D15980" t="s">
        <v>7</v>
      </c>
      <c r="E15980">
        <v>2021</v>
      </c>
      <c r="F15980">
        <v>12</v>
      </c>
      <c r="G15980" s="3" t="s">
        <v>130</v>
      </c>
      <c r="H15980" t="s">
        <v>2944</v>
      </c>
      <c r="I15980" s="2" cm="1">
        <f t="array" ref="I15980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5980" s="2">
        <v>0.47178868000000002</v>
      </c>
      <c r="K15980" s="19" t="s">
        <v>2945</v>
      </c>
    </row>
    <row r="15981" spans="2:11" hidden="1" x14ac:dyDescent="0.2">
      <c r="B15981" t="s">
        <v>2979</v>
      </c>
      <c r="C15981" t="s">
        <v>23</v>
      </c>
      <c r="D15981" t="s">
        <v>7</v>
      </c>
      <c r="E15981">
        <v>2022</v>
      </c>
      <c r="F15981">
        <v>1</v>
      </c>
      <c r="G15981" s="3" t="s">
        <v>131</v>
      </c>
      <c r="H15981" t="s">
        <v>2944</v>
      </c>
      <c r="I15981" s="2" cm="1">
        <f t="array" ref="I15981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5981" s="2">
        <v>0.47178868000000002</v>
      </c>
      <c r="K15981" s="19" t="s">
        <v>2945</v>
      </c>
    </row>
    <row r="15982" spans="2:11" hidden="1" x14ac:dyDescent="0.2">
      <c r="B15982" t="s">
        <v>2979</v>
      </c>
      <c r="C15982" t="s">
        <v>23</v>
      </c>
      <c r="D15982" t="s">
        <v>7</v>
      </c>
      <c r="E15982">
        <v>2022</v>
      </c>
      <c r="F15982">
        <v>2</v>
      </c>
      <c r="G15982" s="3" t="s">
        <v>132</v>
      </c>
      <c r="H15982" t="s">
        <v>2944</v>
      </c>
      <c r="I15982" s="2" cm="1">
        <f t="array" ref="I15982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5982" s="2">
        <v>0.47178868000000002</v>
      </c>
      <c r="K15982" s="19" t="s">
        <v>2945</v>
      </c>
    </row>
    <row r="15983" spans="2:11" hidden="1" x14ac:dyDescent="0.2">
      <c r="B15983" t="s">
        <v>2979</v>
      </c>
      <c r="C15983" t="s">
        <v>23</v>
      </c>
      <c r="D15983" t="s">
        <v>7</v>
      </c>
      <c r="E15983">
        <v>2022</v>
      </c>
      <c r="F15983">
        <v>3</v>
      </c>
      <c r="G15983" s="3" t="s">
        <v>133</v>
      </c>
      <c r="H15983" t="s">
        <v>2944</v>
      </c>
      <c r="I15983" s="2" cm="1">
        <f t="array" ref="I15983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5983" s="2">
        <v>0.47178868000000002</v>
      </c>
      <c r="K15983" s="19" t="s">
        <v>2945</v>
      </c>
    </row>
    <row r="15984" spans="2:11" hidden="1" x14ac:dyDescent="0.2">
      <c r="B15984" t="s">
        <v>2979</v>
      </c>
      <c r="C15984" t="s">
        <v>23</v>
      </c>
      <c r="D15984" t="s">
        <v>7</v>
      </c>
      <c r="E15984">
        <v>2022</v>
      </c>
      <c r="F15984">
        <v>4</v>
      </c>
      <c r="G15984" s="3" t="s">
        <v>134</v>
      </c>
      <c r="H15984" t="s">
        <v>2944</v>
      </c>
      <c r="I15984" s="2" cm="1">
        <f t="array" ref="I15984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5984" s="2">
        <v>0.47178868000000002</v>
      </c>
      <c r="K15984" s="19" t="s">
        <v>2945</v>
      </c>
    </row>
    <row r="15985" spans="2:11" hidden="1" x14ac:dyDescent="0.2">
      <c r="B15985" t="s">
        <v>2979</v>
      </c>
      <c r="C15985" t="s">
        <v>23</v>
      </c>
      <c r="D15985" t="s">
        <v>7</v>
      </c>
      <c r="E15985">
        <v>2022</v>
      </c>
      <c r="F15985">
        <v>5</v>
      </c>
      <c r="G15985" s="3" t="s">
        <v>135</v>
      </c>
      <c r="H15985" t="s">
        <v>2944</v>
      </c>
      <c r="I15985" s="2" cm="1">
        <f t="array" ref="I15985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5985" s="2">
        <v>0.47178868000000002</v>
      </c>
      <c r="K15985" s="19" t="s">
        <v>2945</v>
      </c>
    </row>
    <row r="15986" spans="2:11" hidden="1" x14ac:dyDescent="0.2">
      <c r="B15986" t="s">
        <v>2979</v>
      </c>
      <c r="C15986" t="s">
        <v>23</v>
      </c>
      <c r="D15986" t="s">
        <v>7</v>
      </c>
      <c r="E15986">
        <v>2022</v>
      </c>
      <c r="F15986">
        <v>6</v>
      </c>
      <c r="G15986" s="3" t="s">
        <v>136</v>
      </c>
      <c r="H15986" t="s">
        <v>2944</v>
      </c>
      <c r="I15986" s="2" cm="1">
        <f t="array" ref="I1598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5986" s="2">
        <v>0.47178868000000002</v>
      </c>
      <c r="K15986" s="19" t="s">
        <v>2945</v>
      </c>
    </row>
    <row r="15987" spans="2:11" hidden="1" x14ac:dyDescent="0.2">
      <c r="B15987" t="s">
        <v>2979</v>
      </c>
      <c r="C15987" t="s">
        <v>23</v>
      </c>
      <c r="D15987" t="s">
        <v>7</v>
      </c>
      <c r="E15987">
        <v>2022</v>
      </c>
      <c r="F15987">
        <v>7</v>
      </c>
      <c r="G15987" s="3" t="s">
        <v>137</v>
      </c>
      <c r="H15987" t="s">
        <v>2944</v>
      </c>
      <c r="I15987" s="2" cm="1">
        <f t="array" ref="I15987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5987" s="2">
        <v>0.47178868000000002</v>
      </c>
      <c r="K15987" s="19" t="s">
        <v>2945</v>
      </c>
    </row>
    <row r="15988" spans="2:11" hidden="1" x14ac:dyDescent="0.2">
      <c r="B15988" t="s">
        <v>2979</v>
      </c>
      <c r="C15988" t="s">
        <v>23</v>
      </c>
      <c r="D15988" t="s">
        <v>7</v>
      </c>
      <c r="E15988">
        <v>2022</v>
      </c>
      <c r="F15988">
        <v>8</v>
      </c>
      <c r="G15988" s="3" t="s">
        <v>138</v>
      </c>
      <c r="H15988" t="s">
        <v>2944</v>
      </c>
      <c r="I15988" s="2" cm="1">
        <f t="array" ref="I1598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5988" s="2">
        <v>0.47178868000000002</v>
      </c>
      <c r="K15988" s="19" t="s">
        <v>2945</v>
      </c>
    </row>
    <row r="15989" spans="2:11" hidden="1" x14ac:dyDescent="0.2">
      <c r="B15989" t="s">
        <v>2979</v>
      </c>
      <c r="C15989" t="s">
        <v>23</v>
      </c>
      <c r="D15989" t="s">
        <v>7</v>
      </c>
      <c r="E15989">
        <v>2022</v>
      </c>
      <c r="F15989">
        <v>9</v>
      </c>
      <c r="G15989" s="3" t="s">
        <v>139</v>
      </c>
      <c r="H15989" t="s">
        <v>2944</v>
      </c>
      <c r="I15989" s="2" cm="1">
        <f t="array" ref="I15989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5989" s="2">
        <v>0.47178868000000002</v>
      </c>
      <c r="K15989" s="19" t="s">
        <v>2945</v>
      </c>
    </row>
    <row r="15990" spans="2:11" hidden="1" x14ac:dyDescent="0.2">
      <c r="B15990" t="s">
        <v>2979</v>
      </c>
      <c r="C15990" t="s">
        <v>23</v>
      </c>
      <c r="D15990" t="s">
        <v>7</v>
      </c>
      <c r="E15990">
        <v>2022</v>
      </c>
      <c r="F15990">
        <v>10</v>
      </c>
      <c r="G15990" s="3" t="s">
        <v>140</v>
      </c>
      <c r="H15990" t="s">
        <v>2944</v>
      </c>
      <c r="I15990" s="2" cm="1">
        <f t="array" ref="I15990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5990" s="2">
        <v>0.47178868000000002</v>
      </c>
      <c r="K15990" s="19" t="s">
        <v>2945</v>
      </c>
    </row>
    <row r="15991" spans="2:11" hidden="1" x14ac:dyDescent="0.2">
      <c r="B15991" t="s">
        <v>2979</v>
      </c>
      <c r="C15991" t="s">
        <v>23</v>
      </c>
      <c r="D15991" t="s">
        <v>7</v>
      </c>
      <c r="E15991">
        <v>2022</v>
      </c>
      <c r="F15991">
        <v>11</v>
      </c>
      <c r="G15991" s="3" t="s">
        <v>141</v>
      </c>
      <c r="H15991" t="s">
        <v>2944</v>
      </c>
      <c r="I15991" s="2" cm="1">
        <f t="array" ref="I1599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5991" s="2">
        <v>0.47178868000000002</v>
      </c>
      <c r="K15991" s="19" t="s">
        <v>2945</v>
      </c>
    </row>
    <row r="15992" spans="2:11" hidden="1" x14ac:dyDescent="0.2">
      <c r="B15992" t="s">
        <v>2979</v>
      </c>
      <c r="C15992" t="s">
        <v>23</v>
      </c>
      <c r="D15992" t="s">
        <v>7</v>
      </c>
      <c r="E15992">
        <v>2022</v>
      </c>
      <c r="F15992">
        <v>12</v>
      </c>
      <c r="G15992" s="3" t="s">
        <v>142</v>
      </c>
      <c r="H15992" t="s">
        <v>2944</v>
      </c>
      <c r="I15992" s="2" cm="1">
        <f t="array" ref="I1599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5992" s="2">
        <v>0.47178868000000002</v>
      </c>
      <c r="K15992" s="19" t="s">
        <v>2945</v>
      </c>
    </row>
    <row r="15993" spans="2:11" hidden="1" x14ac:dyDescent="0.2">
      <c r="B15993" t="s">
        <v>2979</v>
      </c>
      <c r="C15993" t="s">
        <v>2982</v>
      </c>
      <c r="D15993" t="s">
        <v>17</v>
      </c>
      <c r="E15993">
        <v>2021</v>
      </c>
      <c r="F15993">
        <v>8</v>
      </c>
      <c r="G15993" s="3" t="s">
        <v>126</v>
      </c>
      <c r="H15993" t="s">
        <v>2944</v>
      </c>
      <c r="I15993" s="2" cm="1">
        <f t="array" ref="I15993">SUMPRODUCT(CHLWEP3057[Value], --(CHLWEP3057[Year] = Consolidated[[#This Row],[Year]]), --(CHLWEP3057[Month] = Consolidated[[#This Row],[Month]]))</f>
        <v>0.20699999999999999</v>
      </c>
      <c r="J15993" s="2">
        <v>0.20693779904306223</v>
      </c>
      <c r="K15993" s="19" t="s">
        <v>2945</v>
      </c>
    </row>
    <row r="15994" spans="2:11" hidden="1" x14ac:dyDescent="0.2">
      <c r="B15994" t="s">
        <v>2979</v>
      </c>
      <c r="C15994" t="s">
        <v>2982</v>
      </c>
      <c r="D15994" t="s">
        <v>17</v>
      </c>
      <c r="E15994">
        <v>2021</v>
      </c>
      <c r="F15994">
        <v>9</v>
      </c>
      <c r="G15994" s="3" t="s">
        <v>127</v>
      </c>
      <c r="H15994" t="s">
        <v>2944</v>
      </c>
      <c r="I15994" s="2" cm="1">
        <f t="array" ref="I15994">SUMPRODUCT(CHLWEP3057[Value], --(CHLWEP3057[Year] = Consolidated[[#This Row],[Year]]), --(CHLWEP3057[Month] = Consolidated[[#This Row],[Month]]))</f>
        <v>0.20699999999999999</v>
      </c>
      <c r="J15994" s="2">
        <v>0.20693779904306223</v>
      </c>
      <c r="K15994" s="19" t="s">
        <v>2945</v>
      </c>
    </row>
    <row r="15995" spans="2:11" hidden="1" x14ac:dyDescent="0.2">
      <c r="B15995" t="s">
        <v>2979</v>
      </c>
      <c r="C15995" t="s">
        <v>2982</v>
      </c>
      <c r="D15995" t="s">
        <v>17</v>
      </c>
      <c r="E15995">
        <v>2021</v>
      </c>
      <c r="F15995">
        <v>10</v>
      </c>
      <c r="G15995" s="3" t="s">
        <v>128</v>
      </c>
      <c r="H15995" t="s">
        <v>2944</v>
      </c>
      <c r="I15995" s="2" cm="1">
        <f t="array" ref="I15995">SUMPRODUCT(CHLWEP3057[Value], --(CHLWEP3057[Year] = Consolidated[[#This Row],[Year]]), --(CHLWEP3057[Month] = Consolidated[[#This Row],[Month]]))</f>
        <v>0.20699999999999999</v>
      </c>
      <c r="J15995" s="2">
        <v>0.20693779904306223</v>
      </c>
      <c r="K15995" s="19" t="s">
        <v>2945</v>
      </c>
    </row>
    <row r="15996" spans="2:11" hidden="1" x14ac:dyDescent="0.2">
      <c r="B15996" t="s">
        <v>2979</v>
      </c>
      <c r="C15996" t="s">
        <v>2982</v>
      </c>
      <c r="D15996" t="s">
        <v>17</v>
      </c>
      <c r="E15996">
        <v>2021</v>
      </c>
      <c r="F15996">
        <v>11</v>
      </c>
      <c r="G15996" s="3" t="s">
        <v>129</v>
      </c>
      <c r="H15996" t="s">
        <v>2944</v>
      </c>
      <c r="I15996" s="2" cm="1">
        <f t="array" ref="I15996">SUMPRODUCT(CHLWEP3057[Value], --(CHLWEP3057[Year] = Consolidated[[#This Row],[Year]]), --(CHLWEP3057[Month] = Consolidated[[#This Row],[Month]]))</f>
        <v>0.20699999999999999</v>
      </c>
      <c r="J15996" s="2">
        <v>0.20693779904306223</v>
      </c>
      <c r="K15996" s="19" t="s">
        <v>2945</v>
      </c>
    </row>
    <row r="15997" spans="2:11" hidden="1" x14ac:dyDescent="0.2">
      <c r="B15997" t="s">
        <v>2979</v>
      </c>
      <c r="C15997" t="s">
        <v>2982</v>
      </c>
      <c r="D15997" t="s">
        <v>17</v>
      </c>
      <c r="E15997">
        <v>2021</v>
      </c>
      <c r="F15997">
        <v>12</v>
      </c>
      <c r="G15997" s="3" t="s">
        <v>130</v>
      </c>
      <c r="H15997" t="s">
        <v>2944</v>
      </c>
      <c r="I15997" s="2" cm="1">
        <f t="array" ref="I15997">SUMPRODUCT(CHLWEP3057[Value], --(CHLWEP3057[Year] = Consolidated[[#This Row],[Year]]), --(CHLWEP3057[Month] = Consolidated[[#This Row],[Month]]))</f>
        <v>0.20699999999999999</v>
      </c>
      <c r="J15997" s="2">
        <v>0.20693779904306223</v>
      </c>
      <c r="K15997" s="19" t="s">
        <v>2945</v>
      </c>
    </row>
    <row r="15998" spans="2:11" hidden="1" x14ac:dyDescent="0.2">
      <c r="B15998" t="s">
        <v>2979</v>
      </c>
      <c r="C15998" t="s">
        <v>2982</v>
      </c>
      <c r="D15998" t="s">
        <v>17</v>
      </c>
      <c r="E15998">
        <v>2022</v>
      </c>
      <c r="F15998">
        <v>1</v>
      </c>
      <c r="G15998" s="3" t="s">
        <v>131</v>
      </c>
      <c r="H15998" t="s">
        <v>2944</v>
      </c>
      <c r="I15998" s="2" cm="1">
        <f t="array" ref="I15998">SUMPRODUCT(CHLWEP3057[Value], --(CHLWEP3057[Year] = Consolidated[[#This Row],[Year]]), --(CHLWEP3057[Month] = Consolidated[[#This Row],[Month]]))</f>
        <v>0.20699999999999999</v>
      </c>
      <c r="J15998" s="2">
        <v>0.20693779904306223</v>
      </c>
      <c r="K15998" s="19" t="s">
        <v>2945</v>
      </c>
    </row>
    <row r="15999" spans="2:11" hidden="1" x14ac:dyDescent="0.2">
      <c r="B15999" t="s">
        <v>2979</v>
      </c>
      <c r="C15999" t="s">
        <v>2982</v>
      </c>
      <c r="D15999" t="s">
        <v>17</v>
      </c>
      <c r="E15999">
        <v>2022</v>
      </c>
      <c r="F15999">
        <v>2</v>
      </c>
      <c r="G15999" s="3" t="s">
        <v>132</v>
      </c>
      <c r="H15999" t="s">
        <v>2944</v>
      </c>
      <c r="I15999" s="2" cm="1">
        <f t="array" ref="I15999">SUMPRODUCT(CHLWEP3057[Value], --(CHLWEP3057[Year] = Consolidated[[#This Row],[Year]]), --(CHLWEP3057[Month] = Consolidated[[#This Row],[Month]]))</f>
        <v>0.20699999999999999</v>
      </c>
      <c r="J15999" s="2">
        <v>0.20693779904306223</v>
      </c>
      <c r="K15999" s="19" t="s">
        <v>2945</v>
      </c>
    </row>
    <row r="16000" spans="2:11" hidden="1" x14ac:dyDescent="0.2">
      <c r="B16000" t="s">
        <v>2979</v>
      </c>
      <c r="C16000" t="s">
        <v>2982</v>
      </c>
      <c r="D16000" t="s">
        <v>17</v>
      </c>
      <c r="E16000">
        <v>2022</v>
      </c>
      <c r="F16000">
        <v>3</v>
      </c>
      <c r="G16000" s="3" t="s">
        <v>133</v>
      </c>
      <c r="H16000" t="s">
        <v>2944</v>
      </c>
      <c r="I16000" s="2" cm="1">
        <f t="array" ref="I16000">SUMPRODUCT(CHLWEP3057[Value], --(CHLWEP3057[Year] = Consolidated[[#This Row],[Year]]), --(CHLWEP3057[Month] = Consolidated[[#This Row],[Month]]))</f>
        <v>0.20699999999999999</v>
      </c>
      <c r="J16000" s="2">
        <v>0.20693779904306223</v>
      </c>
      <c r="K16000" s="19" t="s">
        <v>2945</v>
      </c>
    </row>
    <row r="16001" spans="2:11" hidden="1" x14ac:dyDescent="0.2">
      <c r="B16001" t="s">
        <v>2979</v>
      </c>
      <c r="C16001" t="s">
        <v>2982</v>
      </c>
      <c r="D16001" t="s">
        <v>17</v>
      </c>
      <c r="E16001">
        <v>2022</v>
      </c>
      <c r="F16001">
        <v>4</v>
      </c>
      <c r="G16001" s="3" t="s">
        <v>134</v>
      </c>
      <c r="H16001" t="s">
        <v>2944</v>
      </c>
      <c r="I16001" s="2" cm="1">
        <f t="array" ref="I16001">SUMPRODUCT(CHLWEP3057[Value], --(CHLWEP3057[Year] = Consolidated[[#This Row],[Year]]), --(CHLWEP3057[Month] = Consolidated[[#This Row],[Month]]))</f>
        <v>0.20699999999999999</v>
      </c>
      <c r="J16001" s="2">
        <v>0.20693779904306223</v>
      </c>
      <c r="K16001" s="19" t="s">
        <v>2945</v>
      </c>
    </row>
    <row r="16002" spans="2:11" hidden="1" x14ac:dyDescent="0.2">
      <c r="B16002" t="s">
        <v>2979</v>
      </c>
      <c r="C16002" t="s">
        <v>2982</v>
      </c>
      <c r="D16002" t="s">
        <v>17</v>
      </c>
      <c r="E16002">
        <v>2022</v>
      </c>
      <c r="F16002">
        <v>5</v>
      </c>
      <c r="G16002" s="3" t="s">
        <v>135</v>
      </c>
      <c r="H16002" t="s">
        <v>2944</v>
      </c>
      <c r="I16002" s="2" cm="1">
        <f t="array" ref="I16002">SUMPRODUCT(CHLWEP3057[Value], --(CHLWEP3057[Year] = Consolidated[[#This Row],[Year]]), --(CHLWEP3057[Month] = Consolidated[[#This Row],[Month]]))</f>
        <v>0.20699999999999999</v>
      </c>
      <c r="J16002" s="2">
        <v>0.20693779904306223</v>
      </c>
      <c r="K16002" s="19" t="s">
        <v>2945</v>
      </c>
    </row>
    <row r="16003" spans="2:11" hidden="1" x14ac:dyDescent="0.2">
      <c r="B16003" t="s">
        <v>2979</v>
      </c>
      <c r="C16003" t="s">
        <v>2982</v>
      </c>
      <c r="D16003" t="s">
        <v>17</v>
      </c>
      <c r="E16003">
        <v>2022</v>
      </c>
      <c r="F16003">
        <v>6</v>
      </c>
      <c r="G16003" s="3" t="s">
        <v>136</v>
      </c>
      <c r="H16003" t="s">
        <v>2944</v>
      </c>
      <c r="I16003" s="2" cm="1">
        <f t="array" ref="I16003">SUMPRODUCT(CHLWEP3057[Value], --(CHLWEP3057[Year] = Consolidated[[#This Row],[Year]]), --(CHLWEP3057[Month] = Consolidated[[#This Row],[Month]]))</f>
        <v>0.20699999999999999</v>
      </c>
      <c r="J16003" s="2">
        <v>0.20693779904306223</v>
      </c>
      <c r="K16003" s="19" t="s">
        <v>2945</v>
      </c>
    </row>
    <row r="16004" spans="2:11" hidden="1" x14ac:dyDescent="0.2">
      <c r="B16004" t="s">
        <v>2979</v>
      </c>
      <c r="C16004" t="s">
        <v>2982</v>
      </c>
      <c r="D16004" t="s">
        <v>17</v>
      </c>
      <c r="E16004">
        <v>2022</v>
      </c>
      <c r="F16004">
        <v>7</v>
      </c>
      <c r="G16004" s="3" t="s">
        <v>137</v>
      </c>
      <c r="H16004" t="s">
        <v>2944</v>
      </c>
      <c r="I16004" s="2" cm="1">
        <f t="array" ref="I16004">SUMPRODUCT(CHLWEP3057[Value], --(CHLWEP3057[Year] = Consolidated[[#This Row],[Year]]), --(CHLWEP3057[Month] = Consolidated[[#This Row],[Month]]))</f>
        <v>0.20699999999999999</v>
      </c>
      <c r="J16004" s="2">
        <v>0.20693779904306223</v>
      </c>
      <c r="K16004" s="19" t="s">
        <v>2945</v>
      </c>
    </row>
    <row r="16005" spans="2:11" hidden="1" x14ac:dyDescent="0.2">
      <c r="B16005" t="s">
        <v>2979</v>
      </c>
      <c r="C16005" t="s">
        <v>2982</v>
      </c>
      <c r="D16005" t="s">
        <v>17</v>
      </c>
      <c r="E16005">
        <v>2022</v>
      </c>
      <c r="F16005">
        <v>8</v>
      </c>
      <c r="G16005" s="3" t="s">
        <v>138</v>
      </c>
      <c r="H16005" t="s">
        <v>2944</v>
      </c>
      <c r="I16005" s="2" cm="1">
        <f t="array" ref="I16005">SUMPRODUCT(CHLWEP3057[Value], --(CHLWEP3057[Year] = Consolidated[[#This Row],[Year]]), --(CHLWEP3057[Month] = Consolidated[[#This Row],[Month]]))</f>
        <v>0.20699999999999999</v>
      </c>
      <c r="J16005" s="2">
        <v>0.20693779904306223</v>
      </c>
      <c r="K16005" s="19" t="s">
        <v>2945</v>
      </c>
    </row>
    <row r="16006" spans="2:11" hidden="1" x14ac:dyDescent="0.2">
      <c r="B16006" t="s">
        <v>2979</v>
      </c>
      <c r="C16006" t="s">
        <v>2982</v>
      </c>
      <c r="D16006" t="s">
        <v>17</v>
      </c>
      <c r="E16006">
        <v>2022</v>
      </c>
      <c r="F16006">
        <v>9</v>
      </c>
      <c r="G16006" s="3" t="s">
        <v>139</v>
      </c>
      <c r="H16006" t="s">
        <v>2944</v>
      </c>
      <c r="I16006" s="2" cm="1">
        <f t="array" ref="I16006">SUMPRODUCT(CHLWEP3057[Value], --(CHLWEP3057[Year] = Consolidated[[#This Row],[Year]]), --(CHLWEP3057[Month] = Consolidated[[#This Row],[Month]]))</f>
        <v>0.20699999999999999</v>
      </c>
      <c r="J16006" s="2">
        <v>0.20693779904306223</v>
      </c>
      <c r="K16006" s="19" t="s">
        <v>2945</v>
      </c>
    </row>
    <row r="16007" spans="2:11" hidden="1" x14ac:dyDescent="0.2">
      <c r="B16007" t="s">
        <v>2979</v>
      </c>
      <c r="C16007" t="s">
        <v>2982</v>
      </c>
      <c r="D16007" t="s">
        <v>17</v>
      </c>
      <c r="E16007">
        <v>2022</v>
      </c>
      <c r="F16007">
        <v>10</v>
      </c>
      <c r="G16007" s="3" t="s">
        <v>140</v>
      </c>
      <c r="H16007" t="s">
        <v>2944</v>
      </c>
      <c r="I16007" s="2" cm="1">
        <f t="array" ref="I16007">SUMPRODUCT(CHLWEP3057[Value], --(CHLWEP3057[Year] = Consolidated[[#This Row],[Year]]), --(CHLWEP3057[Month] = Consolidated[[#This Row],[Month]]))</f>
        <v>0.20699999999999999</v>
      </c>
      <c r="J16007" s="2">
        <v>0.20693779904306223</v>
      </c>
      <c r="K16007" s="19" t="s">
        <v>2945</v>
      </c>
    </row>
    <row r="16008" spans="2:11" hidden="1" x14ac:dyDescent="0.2">
      <c r="B16008" t="s">
        <v>2979</v>
      </c>
      <c r="C16008" t="s">
        <v>2982</v>
      </c>
      <c r="D16008" t="s">
        <v>17</v>
      </c>
      <c r="E16008">
        <v>2022</v>
      </c>
      <c r="F16008">
        <v>11</v>
      </c>
      <c r="G16008" s="3" t="s">
        <v>141</v>
      </c>
      <c r="H16008" t="s">
        <v>2944</v>
      </c>
      <c r="I16008" s="2" cm="1">
        <f t="array" ref="I16008">SUMPRODUCT(CHLWEP3057[Value], --(CHLWEP3057[Year] = Consolidated[[#This Row],[Year]]), --(CHLWEP3057[Month] = Consolidated[[#This Row],[Month]]))</f>
        <v>0.20699999999999999</v>
      </c>
      <c r="J16008" s="2">
        <v>0.20693779904306223</v>
      </c>
      <c r="K16008" s="19" t="s">
        <v>2945</v>
      </c>
    </row>
    <row r="16009" spans="2:11" hidden="1" x14ac:dyDescent="0.2">
      <c r="B16009" t="s">
        <v>2979</v>
      </c>
      <c r="C16009" t="s">
        <v>2982</v>
      </c>
      <c r="D16009" t="s">
        <v>17</v>
      </c>
      <c r="E16009">
        <v>2022</v>
      </c>
      <c r="F16009">
        <v>12</v>
      </c>
      <c r="G16009" s="3" t="s">
        <v>142</v>
      </c>
      <c r="H16009" t="s">
        <v>2944</v>
      </c>
      <c r="I16009" s="2" cm="1">
        <f t="array" ref="I16009">SUMPRODUCT(CHLWEP3057[Value], --(CHLWEP3057[Year] = Consolidated[[#This Row],[Year]]), --(CHLWEP3057[Month] = Consolidated[[#This Row],[Month]]))</f>
        <v>0.20699999999999999</v>
      </c>
      <c r="J16009" s="2">
        <v>0.20693779904306223</v>
      </c>
      <c r="K16009" s="19" t="s">
        <v>2945</v>
      </c>
    </row>
    <row r="16010" spans="2:11" hidden="1" x14ac:dyDescent="0.2">
      <c r="B16010" t="s">
        <v>2979</v>
      </c>
      <c r="C16010" t="s">
        <v>16</v>
      </c>
      <c r="D16010" t="s">
        <v>19</v>
      </c>
      <c r="E16010">
        <v>2021</v>
      </c>
      <c r="F16010">
        <v>8</v>
      </c>
      <c r="G16010" s="3" t="s">
        <v>126</v>
      </c>
      <c r="H16010" t="s">
        <v>2944</v>
      </c>
      <c r="I16010" s="2" cm="1">
        <f t="array" ref="I16010">SUMPRODUCT(Actuals[Price '[USD'] per UOM], --(Actuals[Commodity] = Consolidated[[#This Row],[Commodity]]), --(Actuals[Region] = "APMKTS"), --(Actuals[Year Month] = Consolidated[[#This Row],[Year.Month]]))</f>
        <v>0.38800000000000001</v>
      </c>
      <c r="J16010" s="2">
        <v>0.47178868000000002</v>
      </c>
      <c r="K16010" s="19" t="s">
        <v>2945</v>
      </c>
    </row>
    <row r="16011" spans="2:11" hidden="1" x14ac:dyDescent="0.2">
      <c r="B16011" t="s">
        <v>2979</v>
      </c>
      <c r="C16011" t="s">
        <v>16</v>
      </c>
      <c r="D16011" t="s">
        <v>19</v>
      </c>
      <c r="E16011">
        <v>2021</v>
      </c>
      <c r="F16011">
        <v>9</v>
      </c>
      <c r="G16011" s="3" t="s">
        <v>127</v>
      </c>
      <c r="H16011" t="s">
        <v>2944</v>
      </c>
      <c r="I16011" s="2" cm="1">
        <f t="array" ref="I16011">SUMPRODUCT(Actuals[Price '[USD'] per UOM], --(Actuals[Commodity] = Consolidated[[#This Row],[Commodity]]), --(Actuals[Region] = "APMKTS"), --(Actuals[Year Month] = Consolidated[[#This Row],[Year.Month]]))</f>
        <v>0.38800000000000001</v>
      </c>
      <c r="J16011" s="2">
        <v>0.47178868000000002</v>
      </c>
      <c r="K16011" s="19" t="s">
        <v>2945</v>
      </c>
    </row>
    <row r="16012" spans="2:11" hidden="1" x14ac:dyDescent="0.2">
      <c r="B16012" t="s">
        <v>2979</v>
      </c>
      <c r="C16012" t="s">
        <v>16</v>
      </c>
      <c r="D16012" t="s">
        <v>19</v>
      </c>
      <c r="E16012">
        <v>2021</v>
      </c>
      <c r="F16012">
        <v>10</v>
      </c>
      <c r="G16012" s="3" t="s">
        <v>128</v>
      </c>
      <c r="H16012" t="s">
        <v>2944</v>
      </c>
      <c r="I16012" s="2" cm="1">
        <f t="array" ref="I16012">SUMPRODUCT(Actuals[Price '[USD'] per UOM], --(Actuals[Commodity] = Consolidated[[#This Row],[Commodity]]), --(Actuals[Region] = "APMKTS"), --(Actuals[Year Month] = Consolidated[[#This Row],[Year.Month]]))</f>
        <v>0.53500000000000003</v>
      </c>
      <c r="J16012" s="2">
        <v>0.47178868000000002</v>
      </c>
      <c r="K16012" s="19" t="s">
        <v>2945</v>
      </c>
    </row>
    <row r="16013" spans="2:11" hidden="1" x14ac:dyDescent="0.2">
      <c r="B16013" t="s">
        <v>2979</v>
      </c>
      <c r="C16013" t="s">
        <v>16</v>
      </c>
      <c r="D16013" t="s">
        <v>19</v>
      </c>
      <c r="E16013">
        <v>2021</v>
      </c>
      <c r="F16013">
        <v>11</v>
      </c>
      <c r="G16013" s="3" t="s">
        <v>129</v>
      </c>
      <c r="H16013" t="s">
        <v>2944</v>
      </c>
      <c r="I16013" s="2" cm="1">
        <f t="array" ref="I16013">SUMPRODUCT(Actuals[Price '[USD'] per UOM], --(Actuals[Commodity] = Consolidated[[#This Row],[Commodity]]), --(Actuals[Region] = "APMKTS"), --(Actuals[Year Month] = Consolidated[[#This Row],[Year.Month]]))</f>
        <v>0.54800000000000004</v>
      </c>
      <c r="J16013" s="2">
        <v>0.47178868000000002</v>
      </c>
      <c r="K16013" s="19" t="s">
        <v>2945</v>
      </c>
    </row>
    <row r="16014" spans="2:11" hidden="1" x14ac:dyDescent="0.2">
      <c r="B16014" t="s">
        <v>2979</v>
      </c>
      <c r="C16014" t="s">
        <v>16</v>
      </c>
      <c r="D16014" t="s">
        <v>19</v>
      </c>
      <c r="E16014">
        <v>2021</v>
      </c>
      <c r="F16014">
        <v>12</v>
      </c>
      <c r="G16014" s="3" t="s">
        <v>130</v>
      </c>
      <c r="H16014" t="s">
        <v>2944</v>
      </c>
      <c r="I16014" s="2" cm="1">
        <f t="array" ref="I16014">SUMPRODUCT(Actuals[Price '[USD'] per UOM], --(Actuals[Commodity] = Consolidated[[#This Row],[Commodity]]), --(Actuals[Region] = "APMKTS"), --(Actuals[Year Month] = Consolidated[[#This Row],[Year.Month]]))</f>
        <v>0.54800000000000004</v>
      </c>
      <c r="J16014" s="2">
        <v>0.47178868000000002</v>
      </c>
      <c r="K16014" s="19" t="s">
        <v>2945</v>
      </c>
    </row>
    <row r="16015" spans="2:11" hidden="1" x14ac:dyDescent="0.2">
      <c r="B16015" t="s">
        <v>2979</v>
      </c>
      <c r="C16015" t="s">
        <v>16</v>
      </c>
      <c r="D16015" t="s">
        <v>19</v>
      </c>
      <c r="E16015">
        <v>2022</v>
      </c>
      <c r="F16015">
        <v>1</v>
      </c>
      <c r="G16015" s="3" t="s">
        <v>131</v>
      </c>
      <c r="H16015" t="s">
        <v>2944</v>
      </c>
      <c r="I16015" s="2" cm="1">
        <f t="array" ref="I16015">SUMPRODUCT(Actuals[Price '[USD'] per UOM], --(Actuals[Commodity] = Consolidated[[#This Row],[Commodity]]), --(Actuals[Region] = "APMKTS"), --(Actuals[Year Month] = Consolidated[[#This Row],[Year.Month]]))</f>
        <v>0.68899999999999995</v>
      </c>
      <c r="J16015" s="2">
        <v>0.47178868000000002</v>
      </c>
      <c r="K16015" s="19" t="s">
        <v>2945</v>
      </c>
    </row>
    <row r="16016" spans="2:11" hidden="1" x14ac:dyDescent="0.2">
      <c r="B16016" t="s">
        <v>2979</v>
      </c>
      <c r="C16016" t="s">
        <v>16</v>
      </c>
      <c r="D16016" t="s">
        <v>19</v>
      </c>
      <c r="E16016">
        <v>2022</v>
      </c>
      <c r="F16016">
        <v>2</v>
      </c>
      <c r="G16016" s="3" t="s">
        <v>132</v>
      </c>
      <c r="H16016" t="s">
        <v>2944</v>
      </c>
      <c r="I16016" s="2" cm="1">
        <f t="array" ref="I16016">SUMPRODUCT(Actuals[Price '[USD'] per UOM], --(Actuals[Commodity] = Consolidated[[#This Row],[Commodity]]), --(Actuals[Region] = "APMKTS"), --(Actuals[Year Month] = Consolidated[[#This Row],[Year.Month]]))</f>
        <v>0.68899999999999995</v>
      </c>
      <c r="J16016" s="2">
        <v>0.47178868000000002</v>
      </c>
      <c r="K16016" s="19" t="s">
        <v>2945</v>
      </c>
    </row>
    <row r="16017" spans="2:11" hidden="1" x14ac:dyDescent="0.2">
      <c r="B16017" t="s">
        <v>2979</v>
      </c>
      <c r="C16017" t="s">
        <v>16</v>
      </c>
      <c r="D16017" t="s">
        <v>19</v>
      </c>
      <c r="E16017">
        <v>2022</v>
      </c>
      <c r="F16017">
        <v>3</v>
      </c>
      <c r="G16017" s="3" t="s">
        <v>133</v>
      </c>
      <c r="H16017" t="s">
        <v>2944</v>
      </c>
      <c r="I16017" s="2" cm="1">
        <f t="array" ref="I16017">SUMPRODUCT(Actuals[Price '[USD'] per UOM], --(Actuals[Commodity] = Consolidated[[#This Row],[Commodity]]), --(Actuals[Region] = "APMKTS"), --(Actuals[Year Month] = Consolidated[[#This Row],[Year.Month]]))</f>
        <v>0.68899999999999995</v>
      </c>
      <c r="J16017" s="2">
        <v>0.47178868000000002</v>
      </c>
      <c r="K16017" s="19" t="s">
        <v>2945</v>
      </c>
    </row>
    <row r="16018" spans="2:11" hidden="1" x14ac:dyDescent="0.2">
      <c r="B16018" t="s">
        <v>2979</v>
      </c>
      <c r="C16018" t="s">
        <v>16</v>
      </c>
      <c r="D16018" t="s">
        <v>19</v>
      </c>
      <c r="E16018">
        <v>2022</v>
      </c>
      <c r="F16018">
        <v>4</v>
      </c>
      <c r="G16018" s="3" t="s">
        <v>134</v>
      </c>
      <c r="H16018" t="s">
        <v>2944</v>
      </c>
      <c r="I16018" s="2" cm="1">
        <f t="array" ref="I16018">SUMPRODUCT(Actuals[Price '[USD'] per UOM], --(Actuals[Commodity] = Consolidated[[#This Row],[Commodity]]), --(Actuals[Region] = "APMKTS"), --(Actuals[Year Month] = Consolidated[[#This Row],[Year.Month]]))</f>
        <v>0.80400000000000005</v>
      </c>
      <c r="J16018" s="2">
        <v>0.47178868000000002</v>
      </c>
      <c r="K16018" s="19" t="s">
        <v>2945</v>
      </c>
    </row>
    <row r="16019" spans="2:11" hidden="1" x14ac:dyDescent="0.2">
      <c r="B16019" t="s">
        <v>2979</v>
      </c>
      <c r="C16019" t="s">
        <v>16</v>
      </c>
      <c r="D16019" t="s">
        <v>19</v>
      </c>
      <c r="E16019">
        <v>2022</v>
      </c>
      <c r="F16019">
        <v>5</v>
      </c>
      <c r="G16019" s="3" t="s">
        <v>135</v>
      </c>
      <c r="H16019" t="s">
        <v>2944</v>
      </c>
      <c r="I16019" s="2" cm="1">
        <f t="array" ref="I16019">SUMPRODUCT(Actuals[Price '[USD'] per UOM], --(Actuals[Commodity] = Consolidated[[#This Row],[Commodity]]), --(Actuals[Region] = "APMKTS"), --(Actuals[Year Month] = Consolidated[[#This Row],[Year.Month]]))</f>
        <v>0.80400000000000005</v>
      </c>
      <c r="J16019" s="2">
        <v>0.47178868000000002</v>
      </c>
      <c r="K16019" s="19" t="s">
        <v>2945</v>
      </c>
    </row>
    <row r="16020" spans="2:11" hidden="1" x14ac:dyDescent="0.2">
      <c r="B16020" t="s">
        <v>2979</v>
      </c>
      <c r="C16020" t="s">
        <v>16</v>
      </c>
      <c r="D16020" t="s">
        <v>19</v>
      </c>
      <c r="E16020">
        <v>2022</v>
      </c>
      <c r="F16020">
        <v>6</v>
      </c>
      <c r="G16020" s="3" t="s">
        <v>136</v>
      </c>
      <c r="H16020" t="s">
        <v>2944</v>
      </c>
      <c r="I16020" s="2" cm="1">
        <f t="array" ref="I16020">SUMPRODUCT(Actuals[Price '[USD'] per UOM], --(Actuals[Commodity] = Consolidated[[#This Row],[Commodity]]), --(Actuals[Region] = "APMKTS"), --(Actuals[Year Month] = Consolidated[[#This Row],[Year.Month]]))</f>
        <v>0.80400000000000005</v>
      </c>
      <c r="J16020" s="2">
        <v>0.47178868000000002</v>
      </c>
      <c r="K16020" s="19" t="s">
        <v>2945</v>
      </c>
    </row>
    <row r="16021" spans="2:11" hidden="1" x14ac:dyDescent="0.2">
      <c r="B16021" t="s">
        <v>2979</v>
      </c>
      <c r="C16021" t="s">
        <v>16</v>
      </c>
      <c r="D16021" t="s">
        <v>19</v>
      </c>
      <c r="E16021">
        <v>2022</v>
      </c>
      <c r="F16021">
        <v>7</v>
      </c>
      <c r="G16021" s="3" t="s">
        <v>137</v>
      </c>
      <c r="H16021" t="s">
        <v>2944</v>
      </c>
      <c r="I16021" s="2" cm="1">
        <f t="array" ref="I16021">SUMPRODUCT(Actuals[Price '[USD'] per UOM], --(Actuals[Commodity] = Consolidated[[#This Row],[Commodity]]), --(Actuals[Region] = "APMKTS"), --(Actuals[Year Month] = Consolidated[[#This Row],[Year.Month]]))</f>
        <v>1.0349999999999999</v>
      </c>
      <c r="J16021" s="2">
        <v>0.47178868000000002</v>
      </c>
      <c r="K16021" s="19" t="s">
        <v>2945</v>
      </c>
    </row>
    <row r="16022" spans="2:11" hidden="1" x14ac:dyDescent="0.2">
      <c r="B16022" t="s">
        <v>2979</v>
      </c>
      <c r="C16022" t="s">
        <v>16</v>
      </c>
      <c r="D16022" t="s">
        <v>19</v>
      </c>
      <c r="E16022">
        <v>2022</v>
      </c>
      <c r="F16022">
        <v>8</v>
      </c>
      <c r="G16022" s="3" t="s">
        <v>138</v>
      </c>
      <c r="H16022" t="s">
        <v>2944</v>
      </c>
      <c r="I16022" s="2" cm="1">
        <f t="array" ref="I16022">SUMPRODUCT(Actuals[Price '[USD'] per UOM], --(Actuals[Commodity] = Consolidated[[#This Row],[Commodity]]), --(Actuals[Region] = "APMKTS"), --(Actuals[Year Month] = Consolidated[[#This Row],[Year.Month]]))</f>
        <v>1.0349999999999999</v>
      </c>
      <c r="J16022" s="2">
        <v>0.47178868000000002</v>
      </c>
      <c r="K16022" s="19" t="s">
        <v>2945</v>
      </c>
    </row>
    <row r="16023" spans="2:11" hidden="1" x14ac:dyDescent="0.2">
      <c r="B16023" t="s">
        <v>2979</v>
      </c>
      <c r="C16023" t="s">
        <v>16</v>
      </c>
      <c r="D16023" t="s">
        <v>19</v>
      </c>
      <c r="E16023">
        <v>2022</v>
      </c>
      <c r="F16023">
        <v>9</v>
      </c>
      <c r="G16023" s="3" t="s">
        <v>139</v>
      </c>
      <c r="H16023" t="s">
        <v>2944</v>
      </c>
      <c r="I16023" s="2" cm="1">
        <f t="array" ref="I16023">SUMPRODUCT(Actuals[Price '[USD'] per UOM], --(Actuals[Commodity] = Consolidated[[#This Row],[Commodity]]), --(Actuals[Region] = "APMKTS"), --(Actuals[Year Month] = Consolidated[[#This Row],[Year.Month]]))</f>
        <v>1.0349999999999999</v>
      </c>
      <c r="J16023" s="2">
        <v>0.47178868000000002</v>
      </c>
      <c r="K16023" s="19" t="s">
        <v>2945</v>
      </c>
    </row>
    <row r="16024" spans="2:11" hidden="1" x14ac:dyDescent="0.2">
      <c r="B16024" t="s">
        <v>2979</v>
      </c>
      <c r="C16024" t="s">
        <v>16</v>
      </c>
      <c r="D16024" t="s">
        <v>19</v>
      </c>
      <c r="E16024">
        <v>2022</v>
      </c>
      <c r="F16024">
        <v>10</v>
      </c>
      <c r="G16024" s="3" t="s">
        <v>140</v>
      </c>
      <c r="H16024" t="s">
        <v>2944</v>
      </c>
      <c r="I16024" s="2" cm="1">
        <f t="array" ref="I16024">SUMPRODUCT(Actuals[Price '[USD'] per UOM], --(Actuals[Commodity] = Consolidated[[#This Row],[Commodity]]), --(Actuals[Region] = "APMKTS"), --(Actuals[Year Month] = Consolidated[[#This Row],[Year.Month]]))</f>
        <v>1.036</v>
      </c>
      <c r="J16024" s="2">
        <v>0.47178868000000002</v>
      </c>
      <c r="K16024" s="19" t="s">
        <v>2945</v>
      </c>
    </row>
    <row r="16025" spans="2:11" hidden="1" x14ac:dyDescent="0.2">
      <c r="B16025" t="s">
        <v>2979</v>
      </c>
      <c r="C16025" t="s">
        <v>16</v>
      </c>
      <c r="D16025" t="s">
        <v>19</v>
      </c>
      <c r="E16025">
        <v>2022</v>
      </c>
      <c r="F16025">
        <v>11</v>
      </c>
      <c r="G16025" s="3" t="s">
        <v>141</v>
      </c>
      <c r="H16025" t="s">
        <v>2944</v>
      </c>
      <c r="I16025" s="2" cm="1">
        <f t="array" ref="I16025">SUMPRODUCT(Actuals[Price '[USD'] per UOM], --(Actuals[Commodity] = Consolidated[[#This Row],[Commodity]]), --(Actuals[Region] = "APMKTS"), --(Actuals[Year Month] = Consolidated[[#This Row],[Year.Month]]))</f>
        <v>1.036</v>
      </c>
      <c r="J16025" s="2">
        <v>0.47178868000000002</v>
      </c>
      <c r="K16025" s="19" t="s">
        <v>2945</v>
      </c>
    </row>
    <row r="16026" spans="2:11" hidden="1" x14ac:dyDescent="0.2">
      <c r="B16026" t="s">
        <v>2979</v>
      </c>
      <c r="C16026" t="s">
        <v>16</v>
      </c>
      <c r="D16026" t="s">
        <v>19</v>
      </c>
      <c r="E16026">
        <v>2022</v>
      </c>
      <c r="F16026">
        <v>12</v>
      </c>
      <c r="G16026" s="3" t="s">
        <v>142</v>
      </c>
      <c r="H16026" t="s">
        <v>2944</v>
      </c>
      <c r="I16026" s="2" cm="1">
        <f t="array" ref="I16026">SUMPRODUCT(Actuals[Price '[USD'] per UOM], --(Actuals[Commodity] = Consolidated[[#This Row],[Commodity]]), --(Actuals[Region] = "APMKTS"), --(Actuals[Year Month] = Consolidated[[#This Row],[Year.Month]]))</f>
        <v>1.036</v>
      </c>
      <c r="J16026" s="2">
        <v>0.47178868000000002</v>
      </c>
      <c r="K16026" s="19" t="s">
        <v>2945</v>
      </c>
    </row>
    <row r="16027" spans="2:11" hidden="1" x14ac:dyDescent="0.2">
      <c r="B16027" t="s">
        <v>2979</v>
      </c>
      <c r="C16027" t="s">
        <v>16</v>
      </c>
      <c r="D16027" t="s">
        <v>22</v>
      </c>
      <c r="E16027">
        <v>2021</v>
      </c>
      <c r="F16027">
        <v>8</v>
      </c>
      <c r="G16027" s="3" t="s">
        <v>126</v>
      </c>
      <c r="H16027" t="s">
        <v>2944</v>
      </c>
      <c r="I16027" s="2" cm="1">
        <f t="array" ref="I16027">SUMPRODUCT(Actuals[Price '[USD'] per UOM], --(Actuals[Commodity] = Consolidated[[#This Row],[Commodity]]), --(Actuals[Region] = "APMKTS"), --(Actuals[Year Month] = Consolidated[[#This Row],[Year.Month]]))</f>
        <v>0.38800000000000001</v>
      </c>
      <c r="J16027" s="2">
        <v>0.47178868000000002</v>
      </c>
      <c r="K16027" s="19" t="s">
        <v>2945</v>
      </c>
    </row>
    <row r="16028" spans="2:11" hidden="1" x14ac:dyDescent="0.2">
      <c r="B16028" t="s">
        <v>2979</v>
      </c>
      <c r="C16028" t="s">
        <v>16</v>
      </c>
      <c r="D16028" t="s">
        <v>22</v>
      </c>
      <c r="E16028">
        <v>2021</v>
      </c>
      <c r="F16028">
        <v>9</v>
      </c>
      <c r="G16028" s="3" t="s">
        <v>127</v>
      </c>
      <c r="H16028" t="s">
        <v>2944</v>
      </c>
      <c r="I16028" s="2" cm="1">
        <f t="array" ref="I16028">SUMPRODUCT(Actuals[Price '[USD'] per UOM], --(Actuals[Commodity] = Consolidated[[#This Row],[Commodity]]), --(Actuals[Region] = "APMKTS"), --(Actuals[Year Month] = Consolidated[[#This Row],[Year.Month]]))</f>
        <v>0.38800000000000001</v>
      </c>
      <c r="J16028" s="2">
        <v>0.47178868000000002</v>
      </c>
      <c r="K16028" s="19" t="s">
        <v>2945</v>
      </c>
    </row>
    <row r="16029" spans="2:11" hidden="1" x14ac:dyDescent="0.2">
      <c r="B16029" t="s">
        <v>2979</v>
      </c>
      <c r="C16029" t="s">
        <v>16</v>
      </c>
      <c r="D16029" t="s">
        <v>22</v>
      </c>
      <c r="E16029">
        <v>2021</v>
      </c>
      <c r="F16029">
        <v>10</v>
      </c>
      <c r="G16029" s="3" t="s">
        <v>128</v>
      </c>
      <c r="H16029" t="s">
        <v>2944</v>
      </c>
      <c r="I16029" s="2" cm="1">
        <f t="array" ref="I16029">SUMPRODUCT(Actuals[Price '[USD'] per UOM], --(Actuals[Commodity] = Consolidated[[#This Row],[Commodity]]), --(Actuals[Region] = "APMKTS"), --(Actuals[Year Month] = Consolidated[[#This Row],[Year.Month]]))</f>
        <v>0.53500000000000003</v>
      </c>
      <c r="J16029" s="2">
        <v>0.47178868000000002</v>
      </c>
      <c r="K16029" s="19" t="s">
        <v>2945</v>
      </c>
    </row>
    <row r="16030" spans="2:11" hidden="1" x14ac:dyDescent="0.2">
      <c r="B16030" t="s">
        <v>2979</v>
      </c>
      <c r="C16030" t="s">
        <v>16</v>
      </c>
      <c r="D16030" t="s">
        <v>22</v>
      </c>
      <c r="E16030">
        <v>2021</v>
      </c>
      <c r="F16030">
        <v>11</v>
      </c>
      <c r="G16030" s="3" t="s">
        <v>129</v>
      </c>
      <c r="H16030" t="s">
        <v>2944</v>
      </c>
      <c r="I16030" s="2" cm="1">
        <f t="array" ref="I16030">SUMPRODUCT(Actuals[Price '[USD'] per UOM], --(Actuals[Commodity] = Consolidated[[#This Row],[Commodity]]), --(Actuals[Region] = "APMKTS"), --(Actuals[Year Month] = Consolidated[[#This Row],[Year.Month]]))</f>
        <v>0.54800000000000004</v>
      </c>
      <c r="J16030" s="2">
        <v>0.47178868000000002</v>
      </c>
      <c r="K16030" s="19" t="s">
        <v>2945</v>
      </c>
    </row>
    <row r="16031" spans="2:11" hidden="1" x14ac:dyDescent="0.2">
      <c r="B16031" t="s">
        <v>2979</v>
      </c>
      <c r="C16031" t="s">
        <v>16</v>
      </c>
      <c r="D16031" t="s">
        <v>22</v>
      </c>
      <c r="E16031">
        <v>2021</v>
      </c>
      <c r="F16031">
        <v>12</v>
      </c>
      <c r="G16031" s="3" t="s">
        <v>130</v>
      </c>
      <c r="H16031" t="s">
        <v>2944</v>
      </c>
      <c r="I16031" s="2" cm="1">
        <f t="array" ref="I16031">SUMPRODUCT(Actuals[Price '[USD'] per UOM], --(Actuals[Commodity] = Consolidated[[#This Row],[Commodity]]), --(Actuals[Region] = "APMKTS"), --(Actuals[Year Month] = Consolidated[[#This Row],[Year.Month]]))</f>
        <v>0.54800000000000004</v>
      </c>
      <c r="J16031" s="2">
        <v>0.47178868000000002</v>
      </c>
      <c r="K16031" s="19" t="s">
        <v>2945</v>
      </c>
    </row>
    <row r="16032" spans="2:11" hidden="1" x14ac:dyDescent="0.2">
      <c r="B16032" t="s">
        <v>2979</v>
      </c>
      <c r="C16032" t="s">
        <v>16</v>
      </c>
      <c r="D16032" t="s">
        <v>22</v>
      </c>
      <c r="E16032">
        <v>2022</v>
      </c>
      <c r="F16032">
        <v>1</v>
      </c>
      <c r="G16032" s="3" t="s">
        <v>131</v>
      </c>
      <c r="H16032" t="s">
        <v>2944</v>
      </c>
      <c r="I16032" s="2" cm="1">
        <f t="array" ref="I16032">SUMPRODUCT(Actuals[Price '[USD'] per UOM], --(Actuals[Commodity] = Consolidated[[#This Row],[Commodity]]), --(Actuals[Region] = "APMKTS"), --(Actuals[Year Month] = Consolidated[[#This Row],[Year.Month]]))</f>
        <v>0.68899999999999995</v>
      </c>
      <c r="J16032" s="2">
        <v>0.47178868000000002</v>
      </c>
      <c r="K16032" s="19" t="s">
        <v>2945</v>
      </c>
    </row>
    <row r="16033" spans="2:11" hidden="1" x14ac:dyDescent="0.2">
      <c r="B16033" t="s">
        <v>2979</v>
      </c>
      <c r="C16033" t="s">
        <v>16</v>
      </c>
      <c r="D16033" t="s">
        <v>22</v>
      </c>
      <c r="E16033">
        <v>2022</v>
      </c>
      <c r="F16033">
        <v>2</v>
      </c>
      <c r="G16033" s="3" t="s">
        <v>132</v>
      </c>
      <c r="H16033" t="s">
        <v>2944</v>
      </c>
      <c r="I16033" s="2" cm="1">
        <f t="array" ref="I16033">SUMPRODUCT(Actuals[Price '[USD'] per UOM], --(Actuals[Commodity] = Consolidated[[#This Row],[Commodity]]), --(Actuals[Region] = "APMKTS"), --(Actuals[Year Month] = Consolidated[[#This Row],[Year.Month]]))</f>
        <v>0.68899999999999995</v>
      </c>
      <c r="J16033" s="2">
        <v>0.47178868000000002</v>
      </c>
      <c r="K16033" s="19" t="s">
        <v>2945</v>
      </c>
    </row>
    <row r="16034" spans="2:11" hidden="1" x14ac:dyDescent="0.2">
      <c r="B16034" t="s">
        <v>2979</v>
      </c>
      <c r="C16034" t="s">
        <v>16</v>
      </c>
      <c r="D16034" t="s">
        <v>22</v>
      </c>
      <c r="E16034">
        <v>2022</v>
      </c>
      <c r="F16034">
        <v>3</v>
      </c>
      <c r="G16034" s="3" t="s">
        <v>133</v>
      </c>
      <c r="H16034" t="s">
        <v>2944</v>
      </c>
      <c r="I16034" s="2" cm="1">
        <f t="array" ref="I16034">SUMPRODUCT(Actuals[Price '[USD'] per UOM], --(Actuals[Commodity] = Consolidated[[#This Row],[Commodity]]), --(Actuals[Region] = "APMKTS"), --(Actuals[Year Month] = Consolidated[[#This Row],[Year.Month]]))</f>
        <v>0.68899999999999995</v>
      </c>
      <c r="J16034" s="2">
        <v>0.47178868000000002</v>
      </c>
      <c r="K16034" s="19" t="s">
        <v>2945</v>
      </c>
    </row>
    <row r="16035" spans="2:11" hidden="1" x14ac:dyDescent="0.2">
      <c r="B16035" t="s">
        <v>2979</v>
      </c>
      <c r="C16035" t="s">
        <v>16</v>
      </c>
      <c r="D16035" t="s">
        <v>22</v>
      </c>
      <c r="E16035">
        <v>2022</v>
      </c>
      <c r="F16035">
        <v>4</v>
      </c>
      <c r="G16035" s="3" t="s">
        <v>134</v>
      </c>
      <c r="H16035" t="s">
        <v>2944</v>
      </c>
      <c r="I16035" s="2" cm="1">
        <f t="array" ref="I16035">SUMPRODUCT(Actuals[Price '[USD'] per UOM], --(Actuals[Commodity] = Consolidated[[#This Row],[Commodity]]), --(Actuals[Region] = "APMKTS"), --(Actuals[Year Month] = Consolidated[[#This Row],[Year.Month]]))</f>
        <v>0.80400000000000005</v>
      </c>
      <c r="J16035" s="2">
        <v>0.47178868000000002</v>
      </c>
      <c r="K16035" s="19" t="s">
        <v>2945</v>
      </c>
    </row>
    <row r="16036" spans="2:11" hidden="1" x14ac:dyDescent="0.2">
      <c r="B16036" t="s">
        <v>2979</v>
      </c>
      <c r="C16036" t="s">
        <v>16</v>
      </c>
      <c r="D16036" t="s">
        <v>22</v>
      </c>
      <c r="E16036">
        <v>2022</v>
      </c>
      <c r="F16036">
        <v>5</v>
      </c>
      <c r="G16036" s="3" t="s">
        <v>135</v>
      </c>
      <c r="H16036" t="s">
        <v>2944</v>
      </c>
      <c r="I16036" s="2" cm="1">
        <f t="array" ref="I16036">SUMPRODUCT(Actuals[Price '[USD'] per UOM], --(Actuals[Commodity] = Consolidated[[#This Row],[Commodity]]), --(Actuals[Region] = "APMKTS"), --(Actuals[Year Month] = Consolidated[[#This Row],[Year.Month]]))</f>
        <v>0.80400000000000005</v>
      </c>
      <c r="J16036" s="2">
        <v>0.47178868000000002</v>
      </c>
      <c r="K16036" s="19" t="s">
        <v>2945</v>
      </c>
    </row>
    <row r="16037" spans="2:11" hidden="1" x14ac:dyDescent="0.2">
      <c r="B16037" t="s">
        <v>2979</v>
      </c>
      <c r="C16037" t="s">
        <v>16</v>
      </c>
      <c r="D16037" t="s">
        <v>22</v>
      </c>
      <c r="E16037">
        <v>2022</v>
      </c>
      <c r="F16037">
        <v>6</v>
      </c>
      <c r="G16037" s="3" t="s">
        <v>136</v>
      </c>
      <c r="H16037" t="s">
        <v>2944</v>
      </c>
      <c r="I16037" s="2" cm="1">
        <f t="array" ref="I16037">SUMPRODUCT(Actuals[Price '[USD'] per UOM], --(Actuals[Commodity] = Consolidated[[#This Row],[Commodity]]), --(Actuals[Region] = "APMKTS"), --(Actuals[Year Month] = Consolidated[[#This Row],[Year.Month]]))</f>
        <v>0.80400000000000005</v>
      </c>
      <c r="J16037" s="2">
        <v>0.47178868000000002</v>
      </c>
      <c r="K16037" s="19" t="s">
        <v>2945</v>
      </c>
    </row>
    <row r="16038" spans="2:11" hidden="1" x14ac:dyDescent="0.2">
      <c r="B16038" t="s">
        <v>2979</v>
      </c>
      <c r="C16038" t="s">
        <v>16</v>
      </c>
      <c r="D16038" t="s">
        <v>22</v>
      </c>
      <c r="E16038">
        <v>2022</v>
      </c>
      <c r="F16038">
        <v>7</v>
      </c>
      <c r="G16038" s="3" t="s">
        <v>137</v>
      </c>
      <c r="H16038" t="s">
        <v>2944</v>
      </c>
      <c r="I16038" s="2" cm="1">
        <f t="array" ref="I16038">SUMPRODUCT(Actuals[Price '[USD'] per UOM], --(Actuals[Commodity] = Consolidated[[#This Row],[Commodity]]), --(Actuals[Region] = "APMKTS"), --(Actuals[Year Month] = Consolidated[[#This Row],[Year.Month]]))</f>
        <v>1.0349999999999999</v>
      </c>
      <c r="J16038" s="2">
        <v>0.47178868000000002</v>
      </c>
      <c r="K16038" s="19" t="s">
        <v>2945</v>
      </c>
    </row>
    <row r="16039" spans="2:11" hidden="1" x14ac:dyDescent="0.2">
      <c r="B16039" t="s">
        <v>2979</v>
      </c>
      <c r="C16039" t="s">
        <v>16</v>
      </c>
      <c r="D16039" t="s">
        <v>22</v>
      </c>
      <c r="E16039">
        <v>2022</v>
      </c>
      <c r="F16039">
        <v>8</v>
      </c>
      <c r="G16039" s="3" t="s">
        <v>138</v>
      </c>
      <c r="H16039" t="s">
        <v>2944</v>
      </c>
      <c r="I16039" s="2" cm="1">
        <f t="array" ref="I16039">SUMPRODUCT(Actuals[Price '[USD'] per UOM], --(Actuals[Commodity] = Consolidated[[#This Row],[Commodity]]), --(Actuals[Region] = "APMKTS"), --(Actuals[Year Month] = Consolidated[[#This Row],[Year.Month]]))</f>
        <v>1.0349999999999999</v>
      </c>
      <c r="J16039" s="2">
        <v>0.47178868000000002</v>
      </c>
      <c r="K16039" s="19" t="s">
        <v>2945</v>
      </c>
    </row>
    <row r="16040" spans="2:11" hidden="1" x14ac:dyDescent="0.2">
      <c r="B16040" t="s">
        <v>2979</v>
      </c>
      <c r="C16040" t="s">
        <v>16</v>
      </c>
      <c r="D16040" t="s">
        <v>22</v>
      </c>
      <c r="E16040">
        <v>2022</v>
      </c>
      <c r="F16040">
        <v>9</v>
      </c>
      <c r="G16040" s="3" t="s">
        <v>139</v>
      </c>
      <c r="H16040" t="s">
        <v>2944</v>
      </c>
      <c r="I16040" s="2" cm="1">
        <f t="array" ref="I16040">SUMPRODUCT(Actuals[Price '[USD'] per UOM], --(Actuals[Commodity] = Consolidated[[#This Row],[Commodity]]), --(Actuals[Region] = "APMKTS"), --(Actuals[Year Month] = Consolidated[[#This Row],[Year.Month]]))</f>
        <v>1.0349999999999999</v>
      </c>
      <c r="J16040" s="2">
        <v>0.47178868000000002</v>
      </c>
      <c r="K16040" s="19" t="s">
        <v>2945</v>
      </c>
    </row>
    <row r="16041" spans="2:11" hidden="1" x14ac:dyDescent="0.2">
      <c r="B16041" t="s">
        <v>2979</v>
      </c>
      <c r="C16041" t="s">
        <v>16</v>
      </c>
      <c r="D16041" t="s">
        <v>22</v>
      </c>
      <c r="E16041">
        <v>2022</v>
      </c>
      <c r="F16041">
        <v>10</v>
      </c>
      <c r="G16041" s="3" t="s">
        <v>140</v>
      </c>
      <c r="H16041" t="s">
        <v>2944</v>
      </c>
      <c r="I16041" s="2" cm="1">
        <f t="array" ref="I16041">SUMPRODUCT(Actuals[Price '[USD'] per UOM], --(Actuals[Commodity] = Consolidated[[#This Row],[Commodity]]), --(Actuals[Region] = "APMKTS"), --(Actuals[Year Month] = Consolidated[[#This Row],[Year.Month]]))</f>
        <v>1.036</v>
      </c>
      <c r="J16041" s="2">
        <v>0.47178868000000002</v>
      </c>
      <c r="K16041" s="19" t="s">
        <v>2945</v>
      </c>
    </row>
    <row r="16042" spans="2:11" hidden="1" x14ac:dyDescent="0.2">
      <c r="B16042" t="s">
        <v>2979</v>
      </c>
      <c r="C16042" t="s">
        <v>16</v>
      </c>
      <c r="D16042" t="s">
        <v>22</v>
      </c>
      <c r="E16042">
        <v>2022</v>
      </c>
      <c r="F16042">
        <v>11</v>
      </c>
      <c r="G16042" s="3" t="s">
        <v>141</v>
      </c>
      <c r="H16042" t="s">
        <v>2944</v>
      </c>
      <c r="I16042" s="2" cm="1">
        <f t="array" ref="I16042">SUMPRODUCT(Actuals[Price '[USD'] per UOM], --(Actuals[Commodity] = Consolidated[[#This Row],[Commodity]]), --(Actuals[Region] = "APMKTS"), --(Actuals[Year Month] = Consolidated[[#This Row],[Year.Month]]))</f>
        <v>1.036</v>
      </c>
      <c r="J16042" s="2">
        <v>0.47178868000000002</v>
      </c>
      <c r="K16042" s="19" t="s">
        <v>2945</v>
      </c>
    </row>
    <row r="16043" spans="2:11" hidden="1" x14ac:dyDescent="0.2">
      <c r="B16043" t="s">
        <v>2979</v>
      </c>
      <c r="C16043" t="s">
        <v>16</v>
      </c>
      <c r="D16043" t="s">
        <v>22</v>
      </c>
      <c r="E16043">
        <v>2022</v>
      </c>
      <c r="F16043">
        <v>12</v>
      </c>
      <c r="G16043" s="3" t="s">
        <v>142</v>
      </c>
      <c r="H16043" t="s">
        <v>2944</v>
      </c>
      <c r="I16043" s="2" cm="1">
        <f t="array" ref="I16043">SUMPRODUCT(Actuals[Price '[USD'] per UOM], --(Actuals[Commodity] = Consolidated[[#This Row],[Commodity]]), --(Actuals[Region] = "APMKTS"), --(Actuals[Year Month] = Consolidated[[#This Row],[Year.Month]]))</f>
        <v>1.036</v>
      </c>
      <c r="J16043" s="2">
        <v>0.47178868000000002</v>
      </c>
      <c r="K16043" s="19" t="s">
        <v>2945</v>
      </c>
    </row>
    <row r="16044" spans="2:11" hidden="1" x14ac:dyDescent="0.2">
      <c r="B16044" t="s">
        <v>2979</v>
      </c>
      <c r="C16044" t="s">
        <v>2982</v>
      </c>
      <c r="D16044" t="s">
        <v>20</v>
      </c>
      <c r="E16044">
        <v>2021</v>
      </c>
      <c r="F16044">
        <v>8</v>
      </c>
      <c r="G16044" s="3" t="s">
        <v>126</v>
      </c>
      <c r="H16044" t="s">
        <v>2944</v>
      </c>
      <c r="I16044" s="2" cm="1">
        <f t="array" ref="I16044">SUMPRODUCT(CHLWEP3057[Value], --(CHLWEP3057[Year] = Consolidated[[#This Row],[Year]]), --(CHLWEP3057[Month] = Consolidated[[#This Row],[Month]]))</f>
        <v>0.20699999999999999</v>
      </c>
      <c r="J16044" s="2">
        <v>0.20693779904306223</v>
      </c>
      <c r="K16044" s="19" t="s">
        <v>2945</v>
      </c>
    </row>
    <row r="16045" spans="2:11" hidden="1" x14ac:dyDescent="0.2">
      <c r="B16045" t="s">
        <v>2979</v>
      </c>
      <c r="C16045" t="s">
        <v>2982</v>
      </c>
      <c r="D16045" t="s">
        <v>20</v>
      </c>
      <c r="E16045">
        <v>2021</v>
      </c>
      <c r="F16045">
        <v>9</v>
      </c>
      <c r="G16045" s="3" t="s">
        <v>127</v>
      </c>
      <c r="H16045" t="s">
        <v>2944</v>
      </c>
      <c r="I16045" s="2" cm="1">
        <f t="array" ref="I16045">SUMPRODUCT(CHLWEP3057[Value], --(CHLWEP3057[Year] = Consolidated[[#This Row],[Year]]), --(CHLWEP3057[Month] = Consolidated[[#This Row],[Month]]))</f>
        <v>0.20699999999999999</v>
      </c>
      <c r="J16045" s="2">
        <v>0.20693779904306223</v>
      </c>
      <c r="K16045" s="19" t="s">
        <v>2945</v>
      </c>
    </row>
    <row r="16046" spans="2:11" hidden="1" x14ac:dyDescent="0.2">
      <c r="B16046" t="s">
        <v>2979</v>
      </c>
      <c r="C16046" t="s">
        <v>2982</v>
      </c>
      <c r="D16046" t="s">
        <v>20</v>
      </c>
      <c r="E16046">
        <v>2021</v>
      </c>
      <c r="F16046">
        <v>10</v>
      </c>
      <c r="G16046" s="3" t="s">
        <v>128</v>
      </c>
      <c r="H16046" t="s">
        <v>2944</v>
      </c>
      <c r="I16046" s="2" cm="1">
        <f t="array" ref="I16046">SUMPRODUCT(CHLWEP3057[Value], --(CHLWEP3057[Year] = Consolidated[[#This Row],[Year]]), --(CHLWEP3057[Month] = Consolidated[[#This Row],[Month]]))</f>
        <v>0.20699999999999999</v>
      </c>
      <c r="J16046" s="2">
        <v>0.20693779904306223</v>
      </c>
      <c r="K16046" s="19" t="s">
        <v>2945</v>
      </c>
    </row>
    <row r="16047" spans="2:11" hidden="1" x14ac:dyDescent="0.2">
      <c r="B16047" t="s">
        <v>2979</v>
      </c>
      <c r="C16047" t="s">
        <v>2982</v>
      </c>
      <c r="D16047" t="s">
        <v>20</v>
      </c>
      <c r="E16047">
        <v>2021</v>
      </c>
      <c r="F16047">
        <v>11</v>
      </c>
      <c r="G16047" s="3" t="s">
        <v>129</v>
      </c>
      <c r="H16047" t="s">
        <v>2944</v>
      </c>
      <c r="I16047" s="2" cm="1">
        <f t="array" ref="I16047">SUMPRODUCT(CHLWEP3057[Value], --(CHLWEP3057[Year] = Consolidated[[#This Row],[Year]]), --(CHLWEP3057[Month] = Consolidated[[#This Row],[Month]]))</f>
        <v>0.20699999999999999</v>
      </c>
      <c r="J16047" s="2">
        <v>0.20693779904306223</v>
      </c>
      <c r="K16047" s="19" t="s">
        <v>2945</v>
      </c>
    </row>
    <row r="16048" spans="2:11" hidden="1" x14ac:dyDescent="0.2">
      <c r="B16048" t="s">
        <v>2979</v>
      </c>
      <c r="C16048" t="s">
        <v>2982</v>
      </c>
      <c r="D16048" t="s">
        <v>20</v>
      </c>
      <c r="E16048">
        <v>2021</v>
      </c>
      <c r="F16048">
        <v>12</v>
      </c>
      <c r="G16048" s="3" t="s">
        <v>130</v>
      </c>
      <c r="H16048" t="s">
        <v>2944</v>
      </c>
      <c r="I16048" s="2" cm="1">
        <f t="array" ref="I16048">SUMPRODUCT(CHLWEP3057[Value], --(CHLWEP3057[Year] = Consolidated[[#This Row],[Year]]), --(CHLWEP3057[Month] = Consolidated[[#This Row],[Month]]))</f>
        <v>0.20699999999999999</v>
      </c>
      <c r="J16048" s="2">
        <v>0.20693779904306223</v>
      </c>
      <c r="K16048" s="19" t="s">
        <v>2945</v>
      </c>
    </row>
    <row r="16049" spans="2:11" hidden="1" x14ac:dyDescent="0.2">
      <c r="B16049" t="s">
        <v>2979</v>
      </c>
      <c r="C16049" t="s">
        <v>2982</v>
      </c>
      <c r="D16049" t="s">
        <v>20</v>
      </c>
      <c r="E16049">
        <v>2022</v>
      </c>
      <c r="F16049">
        <v>1</v>
      </c>
      <c r="G16049" s="3" t="s">
        <v>131</v>
      </c>
      <c r="H16049" t="s">
        <v>2944</v>
      </c>
      <c r="I16049" s="2" cm="1">
        <f t="array" ref="I16049">SUMPRODUCT(CHLWEP3057[Value], --(CHLWEP3057[Year] = Consolidated[[#This Row],[Year]]), --(CHLWEP3057[Month] = Consolidated[[#This Row],[Month]]))</f>
        <v>0.20699999999999999</v>
      </c>
      <c r="J16049" s="2">
        <v>0.20693779904306223</v>
      </c>
      <c r="K16049" s="19" t="s">
        <v>2945</v>
      </c>
    </row>
    <row r="16050" spans="2:11" hidden="1" x14ac:dyDescent="0.2">
      <c r="B16050" t="s">
        <v>2979</v>
      </c>
      <c r="C16050" t="s">
        <v>2982</v>
      </c>
      <c r="D16050" t="s">
        <v>20</v>
      </c>
      <c r="E16050">
        <v>2022</v>
      </c>
      <c r="F16050">
        <v>2</v>
      </c>
      <c r="G16050" s="3" t="s">
        <v>132</v>
      </c>
      <c r="H16050" t="s">
        <v>2944</v>
      </c>
      <c r="I16050" s="2" cm="1">
        <f t="array" ref="I16050">SUMPRODUCT(CHLWEP3057[Value], --(CHLWEP3057[Year] = Consolidated[[#This Row],[Year]]), --(CHLWEP3057[Month] = Consolidated[[#This Row],[Month]]))</f>
        <v>0.20699999999999999</v>
      </c>
      <c r="J16050" s="2">
        <v>0.20693779904306223</v>
      </c>
      <c r="K16050" s="19" t="s">
        <v>2945</v>
      </c>
    </row>
    <row r="16051" spans="2:11" hidden="1" x14ac:dyDescent="0.2">
      <c r="B16051" t="s">
        <v>2979</v>
      </c>
      <c r="C16051" t="s">
        <v>2982</v>
      </c>
      <c r="D16051" t="s">
        <v>20</v>
      </c>
      <c r="E16051">
        <v>2022</v>
      </c>
      <c r="F16051">
        <v>3</v>
      </c>
      <c r="G16051" s="3" t="s">
        <v>133</v>
      </c>
      <c r="H16051" t="s">
        <v>2944</v>
      </c>
      <c r="I16051" s="2" cm="1">
        <f t="array" ref="I16051">SUMPRODUCT(CHLWEP3057[Value], --(CHLWEP3057[Year] = Consolidated[[#This Row],[Year]]), --(CHLWEP3057[Month] = Consolidated[[#This Row],[Month]]))</f>
        <v>0.20699999999999999</v>
      </c>
      <c r="J16051" s="2">
        <v>0.20693779904306223</v>
      </c>
      <c r="K16051" s="19" t="s">
        <v>2945</v>
      </c>
    </row>
    <row r="16052" spans="2:11" hidden="1" x14ac:dyDescent="0.2">
      <c r="B16052" t="s">
        <v>2979</v>
      </c>
      <c r="C16052" t="s">
        <v>2982</v>
      </c>
      <c r="D16052" t="s">
        <v>20</v>
      </c>
      <c r="E16052">
        <v>2022</v>
      </c>
      <c r="F16052">
        <v>4</v>
      </c>
      <c r="G16052" s="3" t="s">
        <v>134</v>
      </c>
      <c r="H16052" t="s">
        <v>2944</v>
      </c>
      <c r="I16052" s="2" cm="1">
        <f t="array" ref="I16052">SUMPRODUCT(CHLWEP3057[Value], --(CHLWEP3057[Year] = Consolidated[[#This Row],[Year]]), --(CHLWEP3057[Month] = Consolidated[[#This Row],[Month]]))</f>
        <v>0.20699999999999999</v>
      </c>
      <c r="J16052" s="2">
        <v>0.20693779904306223</v>
      </c>
      <c r="K16052" s="19" t="s">
        <v>2945</v>
      </c>
    </row>
    <row r="16053" spans="2:11" hidden="1" x14ac:dyDescent="0.2">
      <c r="B16053" t="s">
        <v>2979</v>
      </c>
      <c r="C16053" t="s">
        <v>2982</v>
      </c>
      <c r="D16053" t="s">
        <v>20</v>
      </c>
      <c r="E16053">
        <v>2022</v>
      </c>
      <c r="F16053">
        <v>5</v>
      </c>
      <c r="G16053" s="3" t="s">
        <v>135</v>
      </c>
      <c r="H16053" t="s">
        <v>2944</v>
      </c>
      <c r="I16053" s="2" cm="1">
        <f t="array" ref="I16053">SUMPRODUCT(CHLWEP3057[Value], --(CHLWEP3057[Year] = Consolidated[[#This Row],[Year]]), --(CHLWEP3057[Month] = Consolidated[[#This Row],[Month]]))</f>
        <v>0.20699999999999999</v>
      </c>
      <c r="J16053" s="2">
        <v>0.20693779904306223</v>
      </c>
      <c r="K16053" s="19" t="s">
        <v>2945</v>
      </c>
    </row>
    <row r="16054" spans="2:11" hidden="1" x14ac:dyDescent="0.2">
      <c r="B16054" t="s">
        <v>2979</v>
      </c>
      <c r="C16054" t="s">
        <v>2982</v>
      </c>
      <c r="D16054" t="s">
        <v>20</v>
      </c>
      <c r="E16054">
        <v>2022</v>
      </c>
      <c r="F16054">
        <v>6</v>
      </c>
      <c r="G16054" s="3" t="s">
        <v>136</v>
      </c>
      <c r="H16054" t="s">
        <v>2944</v>
      </c>
      <c r="I16054" s="2" cm="1">
        <f t="array" ref="I16054">SUMPRODUCT(CHLWEP3057[Value], --(CHLWEP3057[Year] = Consolidated[[#This Row],[Year]]), --(CHLWEP3057[Month] = Consolidated[[#This Row],[Month]]))</f>
        <v>0.20699999999999999</v>
      </c>
      <c r="J16054" s="2">
        <v>0.20693779904306223</v>
      </c>
      <c r="K16054" s="19" t="s">
        <v>2945</v>
      </c>
    </row>
    <row r="16055" spans="2:11" hidden="1" x14ac:dyDescent="0.2">
      <c r="B16055" t="s">
        <v>2979</v>
      </c>
      <c r="C16055" t="s">
        <v>2982</v>
      </c>
      <c r="D16055" t="s">
        <v>20</v>
      </c>
      <c r="E16055">
        <v>2022</v>
      </c>
      <c r="F16055">
        <v>7</v>
      </c>
      <c r="G16055" s="3" t="s">
        <v>137</v>
      </c>
      <c r="H16055" t="s">
        <v>2944</v>
      </c>
      <c r="I16055" s="2" cm="1">
        <f t="array" ref="I16055">SUMPRODUCT(CHLWEP3057[Value], --(CHLWEP3057[Year] = Consolidated[[#This Row],[Year]]), --(CHLWEP3057[Month] = Consolidated[[#This Row],[Month]]))</f>
        <v>0.20699999999999999</v>
      </c>
      <c r="J16055" s="2">
        <v>0.20693779904306223</v>
      </c>
      <c r="K16055" s="19" t="s">
        <v>2945</v>
      </c>
    </row>
    <row r="16056" spans="2:11" hidden="1" x14ac:dyDescent="0.2">
      <c r="B16056" t="s">
        <v>2979</v>
      </c>
      <c r="C16056" t="s">
        <v>2982</v>
      </c>
      <c r="D16056" t="s">
        <v>20</v>
      </c>
      <c r="E16056">
        <v>2022</v>
      </c>
      <c r="F16056">
        <v>8</v>
      </c>
      <c r="G16056" s="3" t="s">
        <v>138</v>
      </c>
      <c r="H16056" t="s">
        <v>2944</v>
      </c>
      <c r="I16056" s="2" cm="1">
        <f t="array" ref="I16056">SUMPRODUCT(CHLWEP3057[Value], --(CHLWEP3057[Year] = Consolidated[[#This Row],[Year]]), --(CHLWEP3057[Month] = Consolidated[[#This Row],[Month]]))</f>
        <v>0.20699999999999999</v>
      </c>
      <c r="J16056" s="2">
        <v>0.20693779904306223</v>
      </c>
      <c r="K16056" s="19" t="s">
        <v>2945</v>
      </c>
    </row>
    <row r="16057" spans="2:11" hidden="1" x14ac:dyDescent="0.2">
      <c r="B16057" t="s">
        <v>2979</v>
      </c>
      <c r="C16057" t="s">
        <v>2982</v>
      </c>
      <c r="D16057" t="s">
        <v>20</v>
      </c>
      <c r="E16057">
        <v>2022</v>
      </c>
      <c r="F16057">
        <v>9</v>
      </c>
      <c r="G16057" s="3" t="s">
        <v>139</v>
      </c>
      <c r="H16057" t="s">
        <v>2944</v>
      </c>
      <c r="I16057" s="2" cm="1">
        <f t="array" ref="I16057">SUMPRODUCT(CHLWEP3057[Value], --(CHLWEP3057[Year] = Consolidated[[#This Row],[Year]]), --(CHLWEP3057[Month] = Consolidated[[#This Row],[Month]]))</f>
        <v>0.20699999999999999</v>
      </c>
      <c r="J16057" s="2">
        <v>0.20693779904306223</v>
      </c>
      <c r="K16057" s="19" t="s">
        <v>2945</v>
      </c>
    </row>
    <row r="16058" spans="2:11" hidden="1" x14ac:dyDescent="0.2">
      <c r="B16058" t="s">
        <v>2979</v>
      </c>
      <c r="C16058" t="s">
        <v>2982</v>
      </c>
      <c r="D16058" t="s">
        <v>20</v>
      </c>
      <c r="E16058">
        <v>2022</v>
      </c>
      <c r="F16058">
        <v>10</v>
      </c>
      <c r="G16058" s="3" t="s">
        <v>140</v>
      </c>
      <c r="H16058" t="s">
        <v>2944</v>
      </c>
      <c r="I16058" s="2" cm="1">
        <f t="array" ref="I16058">SUMPRODUCT(CHLWEP3057[Value], --(CHLWEP3057[Year] = Consolidated[[#This Row],[Year]]), --(CHLWEP3057[Month] = Consolidated[[#This Row],[Month]]))</f>
        <v>0.20699999999999999</v>
      </c>
      <c r="J16058" s="2">
        <v>0.20693779904306223</v>
      </c>
      <c r="K16058" s="19" t="s">
        <v>2945</v>
      </c>
    </row>
    <row r="16059" spans="2:11" hidden="1" x14ac:dyDescent="0.2">
      <c r="B16059" t="s">
        <v>2979</v>
      </c>
      <c r="C16059" t="s">
        <v>2982</v>
      </c>
      <c r="D16059" t="s">
        <v>20</v>
      </c>
      <c r="E16059">
        <v>2022</v>
      </c>
      <c r="F16059">
        <v>11</v>
      </c>
      <c r="G16059" s="3" t="s">
        <v>141</v>
      </c>
      <c r="H16059" t="s">
        <v>2944</v>
      </c>
      <c r="I16059" s="2" cm="1">
        <f t="array" ref="I16059">SUMPRODUCT(CHLWEP3057[Value], --(CHLWEP3057[Year] = Consolidated[[#This Row],[Year]]), --(CHLWEP3057[Month] = Consolidated[[#This Row],[Month]]))</f>
        <v>0.20699999999999999</v>
      </c>
      <c r="J16059" s="2">
        <v>0.20693779904306223</v>
      </c>
      <c r="K16059" s="19" t="s">
        <v>2945</v>
      </c>
    </row>
    <row r="16060" spans="2:11" hidden="1" x14ac:dyDescent="0.2">
      <c r="B16060" t="s">
        <v>2979</v>
      </c>
      <c r="C16060" t="s">
        <v>2982</v>
      </c>
      <c r="D16060" t="s">
        <v>20</v>
      </c>
      <c r="E16060">
        <v>2022</v>
      </c>
      <c r="F16060">
        <v>12</v>
      </c>
      <c r="G16060" s="3" t="s">
        <v>142</v>
      </c>
      <c r="H16060" t="s">
        <v>2944</v>
      </c>
      <c r="I16060" s="2" cm="1">
        <f t="array" ref="I16060">SUMPRODUCT(CHLWEP3057[Value], --(CHLWEP3057[Year] = Consolidated[[#This Row],[Year]]), --(CHLWEP3057[Month] = Consolidated[[#This Row],[Month]]))</f>
        <v>0.20699999999999999</v>
      </c>
      <c r="J16060" s="2">
        <v>0.20693779904306223</v>
      </c>
      <c r="K16060" s="19" t="s">
        <v>2945</v>
      </c>
    </row>
    <row r="16061" spans="2:11" hidden="1" x14ac:dyDescent="0.2">
      <c r="B16061" t="s">
        <v>2979</v>
      </c>
      <c r="C16061" t="s">
        <v>16</v>
      </c>
      <c r="D16061" t="s">
        <v>15</v>
      </c>
      <c r="E16061">
        <v>2021</v>
      </c>
      <c r="F16061">
        <v>8</v>
      </c>
      <c r="G16061" s="3" t="s">
        <v>126</v>
      </c>
      <c r="H16061" t="s">
        <v>2944</v>
      </c>
      <c r="I16061" s="2" cm="1">
        <f t="array" ref="I16061">SUMPRODUCT(Actuals[Price '[USD'] per UOM], --(Actuals[Commodity] = Consolidated[[#This Row],[Commodity]]), --(Actuals[Region] = "APMKTS"), --(Actuals[Year Month] = Consolidated[[#This Row],[Year.Month]]))</f>
        <v>0.38800000000000001</v>
      </c>
      <c r="J16061" s="2">
        <v>0.47178868000000002</v>
      </c>
      <c r="K16061" s="19" t="s">
        <v>2945</v>
      </c>
    </row>
    <row r="16062" spans="2:11" hidden="1" x14ac:dyDescent="0.2">
      <c r="B16062" t="s">
        <v>2979</v>
      </c>
      <c r="C16062" t="s">
        <v>16</v>
      </c>
      <c r="D16062" t="s">
        <v>15</v>
      </c>
      <c r="E16062">
        <v>2021</v>
      </c>
      <c r="F16062">
        <v>9</v>
      </c>
      <c r="G16062" s="3" t="s">
        <v>127</v>
      </c>
      <c r="H16062" t="s">
        <v>2944</v>
      </c>
      <c r="I16062" s="2" cm="1">
        <f t="array" ref="I16062">SUMPRODUCT(Actuals[Price '[USD'] per UOM], --(Actuals[Commodity] = Consolidated[[#This Row],[Commodity]]), --(Actuals[Region] = "APMKTS"), --(Actuals[Year Month] = Consolidated[[#This Row],[Year.Month]]))</f>
        <v>0.38800000000000001</v>
      </c>
      <c r="J16062" s="2">
        <v>0.47178868000000002</v>
      </c>
      <c r="K16062" s="19" t="s">
        <v>2945</v>
      </c>
    </row>
    <row r="16063" spans="2:11" hidden="1" x14ac:dyDescent="0.2">
      <c r="B16063" t="s">
        <v>2979</v>
      </c>
      <c r="C16063" t="s">
        <v>16</v>
      </c>
      <c r="D16063" t="s">
        <v>15</v>
      </c>
      <c r="E16063">
        <v>2021</v>
      </c>
      <c r="F16063">
        <v>10</v>
      </c>
      <c r="G16063" s="3" t="s">
        <v>128</v>
      </c>
      <c r="H16063" t="s">
        <v>2944</v>
      </c>
      <c r="I16063" s="2" cm="1">
        <f t="array" ref="I16063">SUMPRODUCT(Actuals[Price '[USD'] per UOM], --(Actuals[Commodity] = Consolidated[[#This Row],[Commodity]]), --(Actuals[Region] = "APMKTS"), --(Actuals[Year Month] = Consolidated[[#This Row],[Year.Month]]))</f>
        <v>0.53500000000000003</v>
      </c>
      <c r="J16063" s="2">
        <v>0.47178868000000002</v>
      </c>
      <c r="K16063" s="19" t="s">
        <v>2945</v>
      </c>
    </row>
    <row r="16064" spans="2:11" hidden="1" x14ac:dyDescent="0.2">
      <c r="B16064" t="s">
        <v>2979</v>
      </c>
      <c r="C16064" t="s">
        <v>16</v>
      </c>
      <c r="D16064" t="s">
        <v>15</v>
      </c>
      <c r="E16064">
        <v>2021</v>
      </c>
      <c r="F16064">
        <v>11</v>
      </c>
      <c r="G16064" s="3" t="s">
        <v>129</v>
      </c>
      <c r="H16064" t="s">
        <v>2944</v>
      </c>
      <c r="I16064" s="2" cm="1">
        <f t="array" ref="I16064">SUMPRODUCT(Actuals[Price '[USD'] per UOM], --(Actuals[Commodity] = Consolidated[[#This Row],[Commodity]]), --(Actuals[Region] = "APMKTS"), --(Actuals[Year Month] = Consolidated[[#This Row],[Year.Month]]))</f>
        <v>0.54800000000000004</v>
      </c>
      <c r="J16064" s="2">
        <v>0.47178868000000002</v>
      </c>
      <c r="K16064" s="19" t="s">
        <v>2945</v>
      </c>
    </row>
    <row r="16065" spans="2:11" hidden="1" x14ac:dyDescent="0.2">
      <c r="B16065" t="s">
        <v>2979</v>
      </c>
      <c r="C16065" t="s">
        <v>16</v>
      </c>
      <c r="D16065" t="s">
        <v>15</v>
      </c>
      <c r="E16065">
        <v>2021</v>
      </c>
      <c r="F16065">
        <v>12</v>
      </c>
      <c r="G16065" s="3" t="s">
        <v>130</v>
      </c>
      <c r="H16065" t="s">
        <v>2944</v>
      </c>
      <c r="I16065" s="2" cm="1">
        <f t="array" ref="I16065">SUMPRODUCT(Actuals[Price '[USD'] per UOM], --(Actuals[Commodity] = Consolidated[[#This Row],[Commodity]]), --(Actuals[Region] = "APMKTS"), --(Actuals[Year Month] = Consolidated[[#This Row],[Year.Month]]))</f>
        <v>0.54800000000000004</v>
      </c>
      <c r="J16065" s="2">
        <v>0.47178868000000002</v>
      </c>
      <c r="K16065" s="19" t="s">
        <v>2945</v>
      </c>
    </row>
    <row r="16066" spans="2:11" hidden="1" x14ac:dyDescent="0.2">
      <c r="B16066" t="s">
        <v>2979</v>
      </c>
      <c r="C16066" t="s">
        <v>16</v>
      </c>
      <c r="D16066" t="s">
        <v>15</v>
      </c>
      <c r="E16066">
        <v>2022</v>
      </c>
      <c r="F16066">
        <v>1</v>
      </c>
      <c r="G16066" s="3" t="s">
        <v>131</v>
      </c>
      <c r="H16066" t="s">
        <v>2944</v>
      </c>
      <c r="I16066" s="2" cm="1">
        <f t="array" ref="I16066">SUMPRODUCT(Actuals[Price '[USD'] per UOM], --(Actuals[Commodity] = Consolidated[[#This Row],[Commodity]]), --(Actuals[Region] = "APMKTS"), --(Actuals[Year Month] = Consolidated[[#This Row],[Year.Month]]))</f>
        <v>0.68899999999999995</v>
      </c>
      <c r="J16066" s="2">
        <v>0.47178868000000002</v>
      </c>
      <c r="K16066" s="19" t="s">
        <v>2945</v>
      </c>
    </row>
    <row r="16067" spans="2:11" hidden="1" x14ac:dyDescent="0.2">
      <c r="B16067" t="s">
        <v>2979</v>
      </c>
      <c r="C16067" t="s">
        <v>16</v>
      </c>
      <c r="D16067" t="s">
        <v>15</v>
      </c>
      <c r="E16067">
        <v>2022</v>
      </c>
      <c r="F16067">
        <v>2</v>
      </c>
      <c r="G16067" s="3" t="s">
        <v>132</v>
      </c>
      <c r="H16067" t="s">
        <v>2944</v>
      </c>
      <c r="I16067" s="2" cm="1">
        <f t="array" ref="I16067">SUMPRODUCT(Actuals[Price '[USD'] per UOM], --(Actuals[Commodity] = Consolidated[[#This Row],[Commodity]]), --(Actuals[Region] = "APMKTS"), --(Actuals[Year Month] = Consolidated[[#This Row],[Year.Month]]))</f>
        <v>0.68899999999999995</v>
      </c>
      <c r="J16067" s="2">
        <v>0.47178868000000002</v>
      </c>
      <c r="K16067" s="19" t="s">
        <v>2945</v>
      </c>
    </row>
    <row r="16068" spans="2:11" hidden="1" x14ac:dyDescent="0.2">
      <c r="B16068" t="s">
        <v>2979</v>
      </c>
      <c r="C16068" t="s">
        <v>16</v>
      </c>
      <c r="D16068" t="s">
        <v>15</v>
      </c>
      <c r="E16068">
        <v>2022</v>
      </c>
      <c r="F16068">
        <v>3</v>
      </c>
      <c r="G16068" s="3" t="s">
        <v>133</v>
      </c>
      <c r="H16068" t="s">
        <v>2944</v>
      </c>
      <c r="I16068" s="2" cm="1">
        <f t="array" ref="I16068">SUMPRODUCT(Actuals[Price '[USD'] per UOM], --(Actuals[Commodity] = Consolidated[[#This Row],[Commodity]]), --(Actuals[Region] = "APMKTS"), --(Actuals[Year Month] = Consolidated[[#This Row],[Year.Month]]))</f>
        <v>0.68899999999999995</v>
      </c>
      <c r="J16068" s="2">
        <v>0.47178868000000002</v>
      </c>
      <c r="K16068" s="19" t="s">
        <v>2945</v>
      </c>
    </row>
    <row r="16069" spans="2:11" hidden="1" x14ac:dyDescent="0.2">
      <c r="B16069" t="s">
        <v>2979</v>
      </c>
      <c r="C16069" t="s">
        <v>16</v>
      </c>
      <c r="D16069" t="s">
        <v>15</v>
      </c>
      <c r="E16069">
        <v>2022</v>
      </c>
      <c r="F16069">
        <v>4</v>
      </c>
      <c r="G16069" s="3" t="s">
        <v>134</v>
      </c>
      <c r="H16069" t="s">
        <v>2944</v>
      </c>
      <c r="I16069" s="2" cm="1">
        <f t="array" ref="I16069">SUMPRODUCT(Actuals[Price '[USD'] per UOM], --(Actuals[Commodity] = Consolidated[[#This Row],[Commodity]]), --(Actuals[Region] = "APMKTS"), --(Actuals[Year Month] = Consolidated[[#This Row],[Year.Month]]))</f>
        <v>0.80400000000000005</v>
      </c>
      <c r="J16069" s="2">
        <v>0.47178868000000002</v>
      </c>
      <c r="K16069" s="19" t="s">
        <v>2945</v>
      </c>
    </row>
    <row r="16070" spans="2:11" hidden="1" x14ac:dyDescent="0.2">
      <c r="B16070" t="s">
        <v>2979</v>
      </c>
      <c r="C16070" t="s">
        <v>16</v>
      </c>
      <c r="D16070" t="s">
        <v>15</v>
      </c>
      <c r="E16070">
        <v>2022</v>
      </c>
      <c r="F16070">
        <v>5</v>
      </c>
      <c r="G16070" s="3" t="s">
        <v>135</v>
      </c>
      <c r="H16070" t="s">
        <v>2944</v>
      </c>
      <c r="I16070" s="2" cm="1">
        <f t="array" ref="I16070">SUMPRODUCT(Actuals[Price '[USD'] per UOM], --(Actuals[Commodity] = Consolidated[[#This Row],[Commodity]]), --(Actuals[Region] = "APMKTS"), --(Actuals[Year Month] = Consolidated[[#This Row],[Year.Month]]))</f>
        <v>0.80400000000000005</v>
      </c>
      <c r="J16070" s="2">
        <v>0.47178868000000002</v>
      </c>
      <c r="K16070" s="19" t="s">
        <v>2945</v>
      </c>
    </row>
    <row r="16071" spans="2:11" hidden="1" x14ac:dyDescent="0.2">
      <c r="B16071" t="s">
        <v>2979</v>
      </c>
      <c r="C16071" t="s">
        <v>16</v>
      </c>
      <c r="D16071" t="s">
        <v>15</v>
      </c>
      <c r="E16071">
        <v>2022</v>
      </c>
      <c r="F16071">
        <v>6</v>
      </c>
      <c r="G16071" s="3" t="s">
        <v>136</v>
      </c>
      <c r="H16071" t="s">
        <v>2944</v>
      </c>
      <c r="I16071" s="2" cm="1">
        <f t="array" ref="I16071">SUMPRODUCT(Actuals[Price '[USD'] per UOM], --(Actuals[Commodity] = Consolidated[[#This Row],[Commodity]]), --(Actuals[Region] = "APMKTS"), --(Actuals[Year Month] = Consolidated[[#This Row],[Year.Month]]))</f>
        <v>0.80400000000000005</v>
      </c>
      <c r="J16071" s="2">
        <v>0.47178868000000002</v>
      </c>
      <c r="K16071" s="19" t="s">
        <v>2945</v>
      </c>
    </row>
    <row r="16072" spans="2:11" hidden="1" x14ac:dyDescent="0.2">
      <c r="B16072" t="s">
        <v>2979</v>
      </c>
      <c r="C16072" t="s">
        <v>16</v>
      </c>
      <c r="D16072" t="s">
        <v>15</v>
      </c>
      <c r="E16072">
        <v>2022</v>
      </c>
      <c r="F16072">
        <v>7</v>
      </c>
      <c r="G16072" s="3" t="s">
        <v>137</v>
      </c>
      <c r="H16072" t="s">
        <v>2944</v>
      </c>
      <c r="I16072" s="2" cm="1">
        <f t="array" ref="I16072">SUMPRODUCT(Actuals[Price '[USD'] per UOM], --(Actuals[Commodity] = Consolidated[[#This Row],[Commodity]]), --(Actuals[Region] = "APMKTS"), --(Actuals[Year Month] = Consolidated[[#This Row],[Year.Month]]))</f>
        <v>1.0349999999999999</v>
      </c>
      <c r="J16072" s="2">
        <v>0.47178868000000002</v>
      </c>
      <c r="K16072" s="19" t="s">
        <v>2945</v>
      </c>
    </row>
    <row r="16073" spans="2:11" hidden="1" x14ac:dyDescent="0.2">
      <c r="B16073" t="s">
        <v>2979</v>
      </c>
      <c r="C16073" t="s">
        <v>16</v>
      </c>
      <c r="D16073" t="s">
        <v>15</v>
      </c>
      <c r="E16073">
        <v>2022</v>
      </c>
      <c r="F16073">
        <v>8</v>
      </c>
      <c r="G16073" s="3" t="s">
        <v>138</v>
      </c>
      <c r="H16073" t="s">
        <v>2944</v>
      </c>
      <c r="I16073" s="2" cm="1">
        <f t="array" ref="I16073">SUMPRODUCT(Actuals[Price '[USD'] per UOM], --(Actuals[Commodity] = Consolidated[[#This Row],[Commodity]]), --(Actuals[Region] = "APMKTS"), --(Actuals[Year Month] = Consolidated[[#This Row],[Year.Month]]))</f>
        <v>1.0349999999999999</v>
      </c>
      <c r="J16073" s="2">
        <v>0.47178868000000002</v>
      </c>
      <c r="K16073" s="19" t="s">
        <v>2945</v>
      </c>
    </row>
    <row r="16074" spans="2:11" hidden="1" x14ac:dyDescent="0.2">
      <c r="B16074" t="s">
        <v>2979</v>
      </c>
      <c r="C16074" t="s">
        <v>16</v>
      </c>
      <c r="D16074" t="s">
        <v>15</v>
      </c>
      <c r="E16074">
        <v>2022</v>
      </c>
      <c r="F16074">
        <v>9</v>
      </c>
      <c r="G16074" s="3" t="s">
        <v>139</v>
      </c>
      <c r="H16074" t="s">
        <v>2944</v>
      </c>
      <c r="I16074" s="2" cm="1">
        <f t="array" ref="I16074">SUMPRODUCT(Actuals[Price '[USD'] per UOM], --(Actuals[Commodity] = Consolidated[[#This Row],[Commodity]]), --(Actuals[Region] = "APMKTS"), --(Actuals[Year Month] = Consolidated[[#This Row],[Year.Month]]))</f>
        <v>1.0349999999999999</v>
      </c>
      <c r="J16074" s="2">
        <v>0.47178868000000002</v>
      </c>
      <c r="K16074" s="19" t="s">
        <v>2945</v>
      </c>
    </row>
    <row r="16075" spans="2:11" hidden="1" x14ac:dyDescent="0.2">
      <c r="B16075" t="s">
        <v>2979</v>
      </c>
      <c r="C16075" t="s">
        <v>16</v>
      </c>
      <c r="D16075" t="s">
        <v>15</v>
      </c>
      <c r="E16075">
        <v>2022</v>
      </c>
      <c r="F16075">
        <v>10</v>
      </c>
      <c r="G16075" s="3" t="s">
        <v>140</v>
      </c>
      <c r="H16075" t="s">
        <v>2944</v>
      </c>
      <c r="I16075" s="2" cm="1">
        <f t="array" ref="I16075">SUMPRODUCT(Actuals[Price '[USD'] per UOM], --(Actuals[Commodity] = Consolidated[[#This Row],[Commodity]]), --(Actuals[Region] = "APMKTS"), --(Actuals[Year Month] = Consolidated[[#This Row],[Year.Month]]))</f>
        <v>1.036</v>
      </c>
      <c r="J16075" s="2">
        <v>0.47178868000000002</v>
      </c>
      <c r="K16075" s="19" t="s">
        <v>2945</v>
      </c>
    </row>
    <row r="16076" spans="2:11" hidden="1" x14ac:dyDescent="0.2">
      <c r="B16076" t="s">
        <v>2979</v>
      </c>
      <c r="C16076" t="s">
        <v>16</v>
      </c>
      <c r="D16076" t="s">
        <v>15</v>
      </c>
      <c r="E16076">
        <v>2022</v>
      </c>
      <c r="F16076">
        <v>11</v>
      </c>
      <c r="G16076" s="3" t="s">
        <v>141</v>
      </c>
      <c r="H16076" t="s">
        <v>2944</v>
      </c>
      <c r="I16076" s="2" cm="1">
        <f t="array" ref="I16076">SUMPRODUCT(Actuals[Price '[USD'] per UOM], --(Actuals[Commodity] = Consolidated[[#This Row],[Commodity]]), --(Actuals[Region] = "APMKTS"), --(Actuals[Year Month] = Consolidated[[#This Row],[Year.Month]]))</f>
        <v>1.036</v>
      </c>
      <c r="J16076" s="2">
        <v>0.47178868000000002</v>
      </c>
      <c r="K16076" s="19" t="s">
        <v>2945</v>
      </c>
    </row>
    <row r="16077" spans="2:11" hidden="1" x14ac:dyDescent="0.2">
      <c r="B16077" t="s">
        <v>2979</v>
      </c>
      <c r="C16077" t="s">
        <v>16</v>
      </c>
      <c r="D16077" t="s">
        <v>15</v>
      </c>
      <c r="E16077">
        <v>2022</v>
      </c>
      <c r="F16077">
        <v>12</v>
      </c>
      <c r="G16077" s="3" t="s">
        <v>142</v>
      </c>
      <c r="H16077" t="s">
        <v>2944</v>
      </c>
      <c r="I16077" s="2" cm="1">
        <f t="array" ref="I16077">SUMPRODUCT(Actuals[Price '[USD'] per UOM], --(Actuals[Commodity] = Consolidated[[#This Row],[Commodity]]), --(Actuals[Region] = "APMKTS"), --(Actuals[Year Month] = Consolidated[[#This Row],[Year.Month]]))</f>
        <v>1.036</v>
      </c>
      <c r="J16077" s="2">
        <v>0.47178868000000002</v>
      </c>
      <c r="K16077" s="19" t="s">
        <v>2945</v>
      </c>
    </row>
    <row r="16078" spans="2:11" hidden="1" x14ac:dyDescent="0.2">
      <c r="B16078" t="s">
        <v>2978</v>
      </c>
      <c r="C16078" t="s">
        <v>167</v>
      </c>
      <c r="D16078" t="s">
        <v>7</v>
      </c>
      <c r="E16078">
        <v>2021</v>
      </c>
      <c r="F16078">
        <v>8</v>
      </c>
      <c r="G16078" s="3" t="s">
        <v>126</v>
      </c>
      <c r="H16078" t="s">
        <v>2944</v>
      </c>
      <c r="I16078" s="2" cm="1">
        <f t="array" ref="I1607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078" s="2">
        <v>2.2707585999999997</v>
      </c>
      <c r="K16078" s="19" t="s">
        <v>2945</v>
      </c>
    </row>
    <row r="16079" spans="2:11" hidden="1" x14ac:dyDescent="0.2">
      <c r="B16079" t="s">
        <v>2978</v>
      </c>
      <c r="C16079" t="s">
        <v>167</v>
      </c>
      <c r="D16079" t="s">
        <v>7</v>
      </c>
      <c r="E16079">
        <v>2021</v>
      </c>
      <c r="F16079">
        <v>9</v>
      </c>
      <c r="G16079" s="3" t="s">
        <v>127</v>
      </c>
      <c r="H16079" t="s">
        <v>2944</v>
      </c>
      <c r="I16079" s="2" cm="1">
        <f t="array" ref="I1607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079" s="2">
        <v>2.2707585999999997</v>
      </c>
      <c r="K16079" s="19" t="s">
        <v>2945</v>
      </c>
    </row>
    <row r="16080" spans="2:11" hidden="1" x14ac:dyDescent="0.2">
      <c r="B16080" t="s">
        <v>2978</v>
      </c>
      <c r="C16080" t="s">
        <v>167</v>
      </c>
      <c r="D16080" t="s">
        <v>7</v>
      </c>
      <c r="E16080">
        <v>2021</v>
      </c>
      <c r="F16080">
        <v>10</v>
      </c>
      <c r="G16080" s="3" t="s">
        <v>128</v>
      </c>
      <c r="H16080" t="s">
        <v>2944</v>
      </c>
      <c r="I16080" s="2" cm="1">
        <f t="array" ref="I16080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080" s="2">
        <v>2.1605276</v>
      </c>
      <c r="K16080" s="19" t="s">
        <v>2945</v>
      </c>
    </row>
    <row r="16081" spans="2:11" hidden="1" x14ac:dyDescent="0.2">
      <c r="B16081" t="s">
        <v>2978</v>
      </c>
      <c r="C16081" t="s">
        <v>167</v>
      </c>
      <c r="D16081" t="s">
        <v>7</v>
      </c>
      <c r="E16081">
        <v>2021</v>
      </c>
      <c r="F16081">
        <v>11</v>
      </c>
      <c r="G16081" s="3" t="s">
        <v>129</v>
      </c>
      <c r="H16081" t="s">
        <v>2944</v>
      </c>
      <c r="I16081" s="2" cm="1">
        <f t="array" ref="I16081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081" s="2">
        <v>2.0723427999999999</v>
      </c>
      <c r="K16081" s="19" t="s">
        <v>2945</v>
      </c>
    </row>
    <row r="16082" spans="2:11" hidden="1" x14ac:dyDescent="0.2">
      <c r="B16082" t="s">
        <v>2978</v>
      </c>
      <c r="C16082" t="s">
        <v>167</v>
      </c>
      <c r="D16082" t="s">
        <v>7</v>
      </c>
      <c r="E16082">
        <v>2021</v>
      </c>
      <c r="F16082">
        <v>12</v>
      </c>
      <c r="G16082" s="3" t="s">
        <v>130</v>
      </c>
      <c r="H16082" t="s">
        <v>2944</v>
      </c>
      <c r="I16082" s="2" cm="1">
        <f t="array" ref="I1608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082" s="2">
        <v>2.0062042</v>
      </c>
      <c r="K16082" s="19" t="s">
        <v>2945</v>
      </c>
    </row>
    <row r="16083" spans="2:11" hidden="1" x14ac:dyDescent="0.2">
      <c r="B16083" t="s">
        <v>2978</v>
      </c>
      <c r="C16083" t="s">
        <v>167</v>
      </c>
      <c r="D16083" t="s">
        <v>7</v>
      </c>
      <c r="E16083">
        <v>2022</v>
      </c>
      <c r="F16083">
        <v>1</v>
      </c>
      <c r="G16083" s="3" t="s">
        <v>131</v>
      </c>
      <c r="H16083" t="s">
        <v>2944</v>
      </c>
      <c r="I16083" s="2" cm="1">
        <f t="array" ref="I1608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083" s="2">
        <v>1.8959731999999998</v>
      </c>
      <c r="K16083" s="19" t="s">
        <v>2945</v>
      </c>
    </row>
    <row r="16084" spans="2:11" hidden="1" x14ac:dyDescent="0.2">
      <c r="B16084" t="s">
        <v>2978</v>
      </c>
      <c r="C16084" t="s">
        <v>167</v>
      </c>
      <c r="D16084" t="s">
        <v>7</v>
      </c>
      <c r="E16084">
        <v>2022</v>
      </c>
      <c r="F16084">
        <v>2</v>
      </c>
      <c r="G16084" s="3" t="s">
        <v>132</v>
      </c>
      <c r="H16084" t="s">
        <v>2944</v>
      </c>
      <c r="I16084" s="2" cm="1">
        <f t="array" ref="I1608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084" s="2">
        <v>1.7857421999999998</v>
      </c>
      <c r="K16084" s="19" t="s">
        <v>2945</v>
      </c>
    </row>
    <row r="16085" spans="2:11" hidden="1" x14ac:dyDescent="0.2">
      <c r="B16085" t="s">
        <v>2978</v>
      </c>
      <c r="C16085" t="s">
        <v>167</v>
      </c>
      <c r="D16085" t="s">
        <v>7</v>
      </c>
      <c r="E16085">
        <v>2022</v>
      </c>
      <c r="F16085">
        <v>3</v>
      </c>
      <c r="G16085" s="3" t="s">
        <v>133</v>
      </c>
      <c r="H16085" t="s">
        <v>2944</v>
      </c>
      <c r="I16085" s="2" cm="1">
        <f t="array" ref="I1608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085" s="2">
        <v>1.7636959999999999</v>
      </c>
      <c r="K16085" s="19" t="s">
        <v>2945</v>
      </c>
    </row>
    <row r="16086" spans="2:11" hidden="1" x14ac:dyDescent="0.2">
      <c r="B16086" t="s">
        <v>2978</v>
      </c>
      <c r="C16086" t="s">
        <v>167</v>
      </c>
      <c r="D16086" t="s">
        <v>7</v>
      </c>
      <c r="E16086">
        <v>2022</v>
      </c>
      <c r="F16086">
        <v>4</v>
      </c>
      <c r="G16086" s="3" t="s">
        <v>134</v>
      </c>
      <c r="H16086" t="s">
        <v>2944</v>
      </c>
      <c r="I16086" s="2" cm="1">
        <f t="array" ref="I1608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086" s="2">
        <v>1.8739269999999999</v>
      </c>
      <c r="K16086" s="19" t="s">
        <v>2945</v>
      </c>
    </row>
    <row r="16087" spans="2:11" hidden="1" x14ac:dyDescent="0.2">
      <c r="B16087" t="s">
        <v>2978</v>
      </c>
      <c r="C16087" t="s">
        <v>167</v>
      </c>
      <c r="D16087" t="s">
        <v>7</v>
      </c>
      <c r="E16087">
        <v>2022</v>
      </c>
      <c r="F16087">
        <v>5</v>
      </c>
      <c r="G16087" s="3" t="s">
        <v>135</v>
      </c>
      <c r="H16087" t="s">
        <v>2944</v>
      </c>
      <c r="I16087" s="2" cm="1">
        <f t="array" ref="I1608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087" s="2">
        <v>1.8739269999999999</v>
      </c>
      <c r="K16087" s="19" t="s">
        <v>2945</v>
      </c>
    </row>
    <row r="16088" spans="2:11" hidden="1" x14ac:dyDescent="0.2">
      <c r="B16088" t="s">
        <v>2978</v>
      </c>
      <c r="C16088" t="s">
        <v>167</v>
      </c>
      <c r="D16088" t="s">
        <v>7</v>
      </c>
      <c r="E16088">
        <v>2022</v>
      </c>
      <c r="F16088">
        <v>6</v>
      </c>
      <c r="G16088" s="3" t="s">
        <v>136</v>
      </c>
      <c r="H16088" t="s">
        <v>2944</v>
      </c>
      <c r="I16088" s="2" cm="1">
        <f t="array" ref="I1608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088" s="2">
        <v>1.8739269999999999</v>
      </c>
      <c r="K16088" s="19" t="s">
        <v>2945</v>
      </c>
    </row>
    <row r="16089" spans="2:11" hidden="1" x14ac:dyDescent="0.2">
      <c r="B16089" t="s">
        <v>2978</v>
      </c>
      <c r="C16089" t="s">
        <v>167</v>
      </c>
      <c r="D16089" t="s">
        <v>7</v>
      </c>
      <c r="E16089">
        <v>2022</v>
      </c>
      <c r="F16089">
        <v>7</v>
      </c>
      <c r="G16089" s="3" t="s">
        <v>137</v>
      </c>
      <c r="H16089" t="s">
        <v>2944</v>
      </c>
      <c r="I16089" s="2" cm="1">
        <f t="array" ref="I1608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089" s="2">
        <v>1.8077884</v>
      </c>
      <c r="K16089" s="19" t="s">
        <v>2945</v>
      </c>
    </row>
    <row r="16090" spans="2:11" hidden="1" x14ac:dyDescent="0.2">
      <c r="B16090" t="s">
        <v>2978</v>
      </c>
      <c r="C16090" t="s">
        <v>167</v>
      </c>
      <c r="D16090" t="s">
        <v>7</v>
      </c>
      <c r="E16090">
        <v>2022</v>
      </c>
      <c r="F16090">
        <v>8</v>
      </c>
      <c r="G16090" s="3" t="s">
        <v>138</v>
      </c>
      <c r="H16090" t="s">
        <v>2944</v>
      </c>
      <c r="I16090" s="2" cm="1">
        <f t="array" ref="I1609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090" s="2">
        <v>1.8077884</v>
      </c>
      <c r="K16090" s="19" t="s">
        <v>2945</v>
      </c>
    </row>
    <row r="16091" spans="2:11" hidden="1" x14ac:dyDescent="0.2">
      <c r="B16091" t="s">
        <v>2978</v>
      </c>
      <c r="C16091" t="s">
        <v>167</v>
      </c>
      <c r="D16091" t="s">
        <v>7</v>
      </c>
      <c r="E16091">
        <v>2022</v>
      </c>
      <c r="F16091">
        <v>9</v>
      </c>
      <c r="G16091" s="3" t="s">
        <v>139</v>
      </c>
      <c r="H16091" t="s">
        <v>2944</v>
      </c>
      <c r="I16091" s="2" cm="1">
        <f t="array" ref="I1609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091" s="2">
        <v>1.8077884</v>
      </c>
      <c r="K16091" s="19" t="s">
        <v>2945</v>
      </c>
    </row>
    <row r="16092" spans="2:11" hidden="1" x14ac:dyDescent="0.2">
      <c r="B16092" t="s">
        <v>2978</v>
      </c>
      <c r="C16092" t="s">
        <v>167</v>
      </c>
      <c r="D16092" t="s">
        <v>7</v>
      </c>
      <c r="E16092">
        <v>2022</v>
      </c>
      <c r="F16092">
        <v>10</v>
      </c>
      <c r="G16092" s="3" t="s">
        <v>140</v>
      </c>
      <c r="H16092" t="s">
        <v>2944</v>
      </c>
      <c r="I16092" s="2" cm="1">
        <f t="array" ref="I1609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092" s="2">
        <v>1.8077884</v>
      </c>
      <c r="K16092" s="19" t="s">
        <v>2945</v>
      </c>
    </row>
    <row r="16093" spans="2:11" hidden="1" x14ac:dyDescent="0.2">
      <c r="B16093" t="s">
        <v>2978</v>
      </c>
      <c r="C16093" t="s">
        <v>167</v>
      </c>
      <c r="D16093" t="s">
        <v>7</v>
      </c>
      <c r="E16093">
        <v>2022</v>
      </c>
      <c r="F16093">
        <v>11</v>
      </c>
      <c r="G16093" s="3" t="s">
        <v>141</v>
      </c>
      <c r="H16093" t="s">
        <v>2944</v>
      </c>
      <c r="I16093" s="2" cm="1">
        <f t="array" ref="I1609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093" s="2">
        <v>1.8077884</v>
      </c>
      <c r="K16093" s="19" t="s">
        <v>2945</v>
      </c>
    </row>
    <row r="16094" spans="2:11" hidden="1" x14ac:dyDescent="0.2">
      <c r="B16094" t="s">
        <v>2978</v>
      </c>
      <c r="C16094" t="s">
        <v>167</v>
      </c>
      <c r="D16094" t="s">
        <v>7</v>
      </c>
      <c r="E16094">
        <v>2022</v>
      </c>
      <c r="F16094">
        <v>12</v>
      </c>
      <c r="G16094" s="3" t="s">
        <v>142</v>
      </c>
      <c r="H16094" t="s">
        <v>2944</v>
      </c>
      <c r="I16094" s="2" cm="1">
        <f t="array" ref="I1609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094" s="2">
        <v>1.8077884</v>
      </c>
      <c r="K16094" s="19" t="s">
        <v>2945</v>
      </c>
    </row>
    <row r="16095" spans="2:11" hidden="1" x14ac:dyDescent="0.2">
      <c r="B16095" t="s">
        <v>2978</v>
      </c>
      <c r="C16095" t="s">
        <v>164</v>
      </c>
      <c r="D16095" t="s">
        <v>17</v>
      </c>
      <c r="E16095">
        <v>2021</v>
      </c>
      <c r="F16095">
        <v>8</v>
      </c>
      <c r="G16095" s="3" t="s">
        <v>126</v>
      </c>
      <c r="H16095" t="s">
        <v>2944</v>
      </c>
      <c r="I16095" s="2" cm="1">
        <f t="array" ref="I16095">SUMPRODUCT(Actuals[Price '[USD'] per UOM], --(Actuals[Commodity] = Consolidated[[#This Row],[Commodity]]), --(Actuals[Region] = Consolidated[[#This Row],[Region]]), --(Actuals[Year Month] = Consolidated[[#This Row],[Year.Month]]))</f>
        <v>2.012</v>
      </c>
      <c r="J16095" s="2">
        <v>2.1299638989169698</v>
      </c>
      <c r="K16095" s="19" t="s">
        <v>2945</v>
      </c>
    </row>
    <row r="16096" spans="2:11" hidden="1" x14ac:dyDescent="0.2">
      <c r="B16096" t="s">
        <v>2978</v>
      </c>
      <c r="C16096" t="s">
        <v>164</v>
      </c>
      <c r="D16096" t="s">
        <v>17</v>
      </c>
      <c r="E16096">
        <v>2021</v>
      </c>
      <c r="F16096">
        <v>9</v>
      </c>
      <c r="G16096" s="3" t="s">
        <v>127</v>
      </c>
      <c r="H16096" t="s">
        <v>2944</v>
      </c>
      <c r="I16096" s="2" cm="1">
        <f t="array" ref="I16096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6096" s="2">
        <v>2.12409638554217</v>
      </c>
      <c r="K16096" s="19" t="s">
        <v>2945</v>
      </c>
    </row>
    <row r="16097" spans="2:11" hidden="1" x14ac:dyDescent="0.2">
      <c r="B16097" t="s">
        <v>2978</v>
      </c>
      <c r="C16097" t="s">
        <v>164</v>
      </c>
      <c r="D16097" t="s">
        <v>17</v>
      </c>
      <c r="E16097">
        <v>2021</v>
      </c>
      <c r="F16097">
        <v>10</v>
      </c>
      <c r="G16097" s="3" t="s">
        <v>128</v>
      </c>
      <c r="H16097" t="s">
        <v>2944</v>
      </c>
      <c r="I16097" s="2" cm="1">
        <f t="array" ref="I16097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6097" s="2">
        <v>2.0180722891566298</v>
      </c>
      <c r="K16097" s="19" t="s">
        <v>2945</v>
      </c>
    </row>
    <row r="16098" spans="2:11" hidden="1" x14ac:dyDescent="0.2">
      <c r="B16098" t="s">
        <v>2978</v>
      </c>
      <c r="C16098" t="s">
        <v>164</v>
      </c>
      <c r="D16098" t="s">
        <v>17</v>
      </c>
      <c r="E16098">
        <v>2021</v>
      </c>
      <c r="F16098">
        <v>11</v>
      </c>
      <c r="G16098" s="3" t="s">
        <v>129</v>
      </c>
      <c r="H16098" t="s">
        <v>2944</v>
      </c>
      <c r="I16098" s="2" cm="1">
        <f t="array" ref="I16098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6098" s="2">
        <v>1.9216867469879502</v>
      </c>
      <c r="K16098" s="19" t="s">
        <v>2945</v>
      </c>
    </row>
    <row r="16099" spans="2:11" hidden="1" x14ac:dyDescent="0.2">
      <c r="B16099" t="s">
        <v>2978</v>
      </c>
      <c r="C16099" t="s">
        <v>164</v>
      </c>
      <c r="D16099" t="s">
        <v>17</v>
      </c>
      <c r="E16099">
        <v>2021</v>
      </c>
      <c r="F16099">
        <v>12</v>
      </c>
      <c r="G16099" s="3" t="s">
        <v>130</v>
      </c>
      <c r="H16099" t="s">
        <v>2944</v>
      </c>
      <c r="I16099" s="2" cm="1">
        <f t="array" ref="I16099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6099" s="2">
        <v>1.8395657418576601</v>
      </c>
      <c r="K16099" s="19" t="s">
        <v>2945</v>
      </c>
    </row>
    <row r="16100" spans="2:11" hidden="1" x14ac:dyDescent="0.2">
      <c r="B16100" t="s">
        <v>2978</v>
      </c>
      <c r="C16100" t="s">
        <v>164</v>
      </c>
      <c r="D16100" t="s">
        <v>17</v>
      </c>
      <c r="E16100">
        <v>2022</v>
      </c>
      <c r="F16100">
        <v>1</v>
      </c>
      <c r="G16100" s="3" t="s">
        <v>131</v>
      </c>
      <c r="H16100" t="s">
        <v>2944</v>
      </c>
      <c r="I16100" s="2" cm="1">
        <f t="array" ref="I16100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6100" s="2">
        <v>1.7671893848009699</v>
      </c>
      <c r="K16100" s="19" t="s">
        <v>2945</v>
      </c>
    </row>
    <row r="16101" spans="2:11" hidden="1" x14ac:dyDescent="0.2">
      <c r="B16101" t="s">
        <v>2978</v>
      </c>
      <c r="C16101" t="s">
        <v>164</v>
      </c>
      <c r="D16101" t="s">
        <v>17</v>
      </c>
      <c r="E16101">
        <v>2022</v>
      </c>
      <c r="F16101">
        <v>2</v>
      </c>
      <c r="G16101" s="3" t="s">
        <v>132</v>
      </c>
      <c r="H16101" t="s">
        <v>2944</v>
      </c>
      <c r="I16101" s="2" cm="1">
        <f t="array" ref="I161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101" s="2">
        <v>1.7551266586248502</v>
      </c>
      <c r="K16101" s="19" t="s">
        <v>2945</v>
      </c>
    </row>
    <row r="16102" spans="2:11" hidden="1" x14ac:dyDescent="0.2">
      <c r="B16102" t="s">
        <v>2978</v>
      </c>
      <c r="C16102" t="s">
        <v>164</v>
      </c>
      <c r="D16102" t="s">
        <v>17</v>
      </c>
      <c r="E16102">
        <v>2022</v>
      </c>
      <c r="F16102">
        <v>3</v>
      </c>
      <c r="G16102" s="3" t="s">
        <v>133</v>
      </c>
      <c r="H16102" t="s">
        <v>2944</v>
      </c>
      <c r="I16102" s="2" cm="1">
        <f t="array" ref="I16102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6102" s="2">
        <v>1.7814009661835701</v>
      </c>
      <c r="K16102" s="19" t="s">
        <v>2945</v>
      </c>
    </row>
    <row r="16103" spans="2:11" hidden="1" x14ac:dyDescent="0.2">
      <c r="B16103" t="s">
        <v>2978</v>
      </c>
      <c r="C16103" t="s">
        <v>164</v>
      </c>
      <c r="D16103" t="s">
        <v>17</v>
      </c>
      <c r="E16103">
        <v>2022</v>
      </c>
      <c r="F16103">
        <v>4</v>
      </c>
      <c r="G16103" s="3" t="s">
        <v>134</v>
      </c>
      <c r="H16103" t="s">
        <v>2944</v>
      </c>
      <c r="I16103" s="2" cm="1">
        <f t="array" ref="I16103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6103" s="2">
        <v>1.81763285024155</v>
      </c>
      <c r="K16103" s="19" t="s">
        <v>2945</v>
      </c>
    </row>
    <row r="16104" spans="2:11" hidden="1" x14ac:dyDescent="0.2">
      <c r="B16104" t="s">
        <v>2978</v>
      </c>
      <c r="C16104" t="s">
        <v>164</v>
      </c>
      <c r="D16104" t="s">
        <v>17</v>
      </c>
      <c r="E16104">
        <v>2022</v>
      </c>
      <c r="F16104">
        <v>5</v>
      </c>
      <c r="G16104" s="3" t="s">
        <v>135</v>
      </c>
      <c r="H16104" t="s">
        <v>2944</v>
      </c>
      <c r="I16104" s="2" cm="1">
        <f t="array" ref="I16104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6104" s="2">
        <v>1.8297101449275401</v>
      </c>
      <c r="K16104" s="19" t="s">
        <v>2945</v>
      </c>
    </row>
    <row r="16105" spans="2:11" hidden="1" x14ac:dyDescent="0.2">
      <c r="B16105" t="s">
        <v>2978</v>
      </c>
      <c r="C16105" t="s">
        <v>164</v>
      </c>
      <c r="D16105" t="s">
        <v>17</v>
      </c>
      <c r="E16105">
        <v>2022</v>
      </c>
      <c r="F16105">
        <v>6</v>
      </c>
      <c r="G16105" s="3" t="s">
        <v>136</v>
      </c>
      <c r="H16105" t="s">
        <v>2944</v>
      </c>
      <c r="I16105" s="2" cm="1">
        <f t="array" ref="I16105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6105" s="2">
        <v>1.7835550181378501</v>
      </c>
      <c r="K16105" s="19" t="s">
        <v>2945</v>
      </c>
    </row>
    <row r="16106" spans="2:11" hidden="1" x14ac:dyDescent="0.2">
      <c r="B16106" t="s">
        <v>2978</v>
      </c>
      <c r="C16106" t="s">
        <v>164</v>
      </c>
      <c r="D16106" t="s">
        <v>17</v>
      </c>
      <c r="E16106">
        <v>2022</v>
      </c>
      <c r="F16106">
        <v>7</v>
      </c>
      <c r="G16106" s="3" t="s">
        <v>137</v>
      </c>
      <c r="H16106" t="s">
        <v>2944</v>
      </c>
      <c r="I16106" s="2" cm="1">
        <f t="array" ref="I16106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6106" s="2">
        <v>1.74727932285369</v>
      </c>
      <c r="K16106" s="19" t="s">
        <v>2945</v>
      </c>
    </row>
    <row r="16107" spans="2:11" hidden="1" x14ac:dyDescent="0.2">
      <c r="B16107" t="s">
        <v>2978</v>
      </c>
      <c r="C16107" t="s">
        <v>164</v>
      </c>
      <c r="D16107" t="s">
        <v>17</v>
      </c>
      <c r="E16107">
        <v>2022</v>
      </c>
      <c r="F16107">
        <v>8</v>
      </c>
      <c r="G16107" s="3" t="s">
        <v>138</v>
      </c>
      <c r="H16107" t="s">
        <v>2944</v>
      </c>
      <c r="I16107" s="2" cm="1">
        <f t="array" ref="I16107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6107" s="2">
        <v>1.6949152542372898</v>
      </c>
      <c r="K16107" s="19" t="s">
        <v>2945</v>
      </c>
    </row>
    <row r="16108" spans="2:11" hidden="1" x14ac:dyDescent="0.2">
      <c r="B16108" t="s">
        <v>2978</v>
      </c>
      <c r="C16108" t="s">
        <v>164</v>
      </c>
      <c r="D16108" t="s">
        <v>17</v>
      </c>
      <c r="E16108">
        <v>2022</v>
      </c>
      <c r="F16108">
        <v>9</v>
      </c>
      <c r="G16108" s="3" t="s">
        <v>139</v>
      </c>
      <c r="H16108" t="s">
        <v>2944</v>
      </c>
      <c r="I16108" s="2" cm="1">
        <f t="array" ref="I16108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6108" s="2">
        <v>1.7070217917675501</v>
      </c>
      <c r="K16108" s="19" t="s">
        <v>2945</v>
      </c>
    </row>
    <row r="16109" spans="2:11" hidden="1" x14ac:dyDescent="0.2">
      <c r="B16109" t="s">
        <v>2978</v>
      </c>
      <c r="C16109" t="s">
        <v>164</v>
      </c>
      <c r="D16109" t="s">
        <v>17</v>
      </c>
      <c r="E16109">
        <v>2022</v>
      </c>
      <c r="F16109">
        <v>10</v>
      </c>
      <c r="G16109" s="3" t="s">
        <v>140</v>
      </c>
      <c r="H16109" t="s">
        <v>2944</v>
      </c>
      <c r="I16109" s="2" cm="1">
        <f t="array" ref="I16109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6109" s="2">
        <v>1.6969696969696999</v>
      </c>
      <c r="K16109" s="19" t="s">
        <v>2945</v>
      </c>
    </row>
    <row r="16110" spans="2:11" hidden="1" x14ac:dyDescent="0.2">
      <c r="B16110" t="s">
        <v>2978</v>
      </c>
      <c r="C16110" t="s">
        <v>164</v>
      </c>
      <c r="D16110" t="s">
        <v>17</v>
      </c>
      <c r="E16110">
        <v>2022</v>
      </c>
      <c r="F16110">
        <v>11</v>
      </c>
      <c r="G16110" s="3" t="s">
        <v>141</v>
      </c>
      <c r="H16110" t="s">
        <v>2944</v>
      </c>
      <c r="I16110" s="2" cm="1">
        <f t="array" ref="I161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110" s="2">
        <v>1.6969696969696999</v>
      </c>
      <c r="K16110" s="19" t="s">
        <v>2945</v>
      </c>
    </row>
    <row r="16111" spans="2:11" hidden="1" x14ac:dyDescent="0.2">
      <c r="B16111" t="s">
        <v>2978</v>
      </c>
      <c r="C16111" t="s">
        <v>164</v>
      </c>
      <c r="D16111" t="s">
        <v>17</v>
      </c>
      <c r="E16111">
        <v>2022</v>
      </c>
      <c r="F16111">
        <v>12</v>
      </c>
      <c r="G16111" s="3" t="s">
        <v>142</v>
      </c>
      <c r="H16111" t="s">
        <v>2944</v>
      </c>
      <c r="I16111" s="2" cm="1">
        <f t="array" ref="I16111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6111" s="2">
        <v>1.6990291262135899</v>
      </c>
      <c r="K16111" s="19" t="s">
        <v>2945</v>
      </c>
    </row>
    <row r="16112" spans="2:11" hidden="1" x14ac:dyDescent="0.2">
      <c r="B16112" t="s">
        <v>2978</v>
      </c>
      <c r="C16112" t="s">
        <v>163</v>
      </c>
      <c r="D16112" t="s">
        <v>19</v>
      </c>
      <c r="E16112">
        <v>2021</v>
      </c>
      <c r="F16112">
        <v>8</v>
      </c>
      <c r="G16112" s="3" t="s">
        <v>126</v>
      </c>
      <c r="H16112" t="s">
        <v>2944</v>
      </c>
      <c r="I16112" s="2" cm="1">
        <f t="array" ref="I16112">SUMPRODUCT(Actuals[Price '[USD'] per UOM], --(Actuals[Commodity] = Consolidated[[#This Row],[Commodity]]), --(Actuals[Region] = "APMKTS"), --(Actuals[Year Month] = Consolidated[[#This Row],[Year.Month]]))</f>
        <v>1.1719999999999999</v>
      </c>
      <c r="J16112" s="2">
        <v>1.20235</v>
      </c>
      <c r="K16112" s="19" t="s">
        <v>2945</v>
      </c>
    </row>
    <row r="16113" spans="2:11" hidden="1" x14ac:dyDescent="0.2">
      <c r="B16113" t="s">
        <v>2978</v>
      </c>
      <c r="C16113" t="s">
        <v>163</v>
      </c>
      <c r="D16113" t="s">
        <v>19</v>
      </c>
      <c r="E16113">
        <v>2021</v>
      </c>
      <c r="F16113">
        <v>9</v>
      </c>
      <c r="G16113" s="3" t="s">
        <v>127</v>
      </c>
      <c r="H16113" t="s">
        <v>2944</v>
      </c>
      <c r="I16113" s="2" cm="1">
        <f t="array" ref="I16113">SUMPRODUCT(Actuals[Price '[USD'] per UOM], --(Actuals[Commodity] = Consolidated[[#This Row],[Commodity]]), --(Actuals[Region] = "APMKTS"), --(Actuals[Year Month] = Consolidated[[#This Row],[Year.Month]]))</f>
        <v>1.2330000000000001</v>
      </c>
      <c r="J16113" s="2">
        <v>1.13852</v>
      </c>
      <c r="K16113" s="19" t="s">
        <v>2945</v>
      </c>
    </row>
    <row r="16114" spans="2:11" hidden="1" x14ac:dyDescent="0.2">
      <c r="B16114" t="s">
        <v>2978</v>
      </c>
      <c r="C16114" t="s">
        <v>163</v>
      </c>
      <c r="D16114" t="s">
        <v>19</v>
      </c>
      <c r="E16114">
        <v>2021</v>
      </c>
      <c r="F16114">
        <v>10</v>
      </c>
      <c r="G16114" s="3" t="s">
        <v>128</v>
      </c>
      <c r="H16114" t="s">
        <v>2944</v>
      </c>
      <c r="I16114" s="2" cm="1">
        <f t="array" ref="I16114">SUMPRODUCT(Actuals[Price '[USD'] per UOM], --(Actuals[Commodity] = Consolidated[[#This Row],[Commodity]]), --(Actuals[Region] = "APMKTS"), --(Actuals[Year Month] = Consolidated[[#This Row],[Year.Month]]))</f>
        <v>1.321</v>
      </c>
      <c r="J16114" s="2">
        <v>1.1219300000000001</v>
      </c>
      <c r="K16114" s="19" t="s">
        <v>2945</v>
      </c>
    </row>
    <row r="16115" spans="2:11" hidden="1" x14ac:dyDescent="0.2">
      <c r="B16115" t="s">
        <v>2978</v>
      </c>
      <c r="C16115" t="s">
        <v>163</v>
      </c>
      <c r="D16115" t="s">
        <v>19</v>
      </c>
      <c r="E16115">
        <v>2021</v>
      </c>
      <c r="F16115">
        <v>11</v>
      </c>
      <c r="G16115" s="3" t="s">
        <v>129</v>
      </c>
      <c r="H16115" t="s">
        <v>2944</v>
      </c>
      <c r="I16115" s="2" cm="1">
        <f t="array" ref="I16115">SUMPRODUCT(Actuals[Price '[USD'] per UOM], --(Actuals[Commodity] = Consolidated[[#This Row],[Commodity]]), --(Actuals[Region] = "APMKTS"), --(Actuals[Year Month] = Consolidated[[#This Row],[Year.Month]]))</f>
        <v>1.333</v>
      </c>
      <c r="J16115" s="2">
        <v>1.1268199999999999</v>
      </c>
      <c r="K16115" s="19" t="s">
        <v>2945</v>
      </c>
    </row>
    <row r="16116" spans="2:11" hidden="1" x14ac:dyDescent="0.2">
      <c r="B16116" t="s">
        <v>2978</v>
      </c>
      <c r="C16116" t="s">
        <v>163</v>
      </c>
      <c r="D16116" t="s">
        <v>19</v>
      </c>
      <c r="E16116">
        <v>2021</v>
      </c>
      <c r="F16116">
        <v>12</v>
      </c>
      <c r="G16116" s="3" t="s">
        <v>130</v>
      </c>
      <c r="H16116" t="s">
        <v>2944</v>
      </c>
      <c r="I16116" s="2" cm="1">
        <f t="array" ref="I16116">SUMPRODUCT(Actuals[Price '[USD'] per UOM], --(Actuals[Commodity] = Consolidated[[#This Row],[Commodity]]), --(Actuals[Region] = "APMKTS"), --(Actuals[Year Month] = Consolidated[[#This Row],[Year.Month]]))</f>
        <v>1.2410000000000001</v>
      </c>
      <c r="J16116" s="2">
        <v>1.0958299999999999</v>
      </c>
      <c r="K16116" s="19" t="s">
        <v>2945</v>
      </c>
    </row>
    <row r="16117" spans="2:11" hidden="1" x14ac:dyDescent="0.2">
      <c r="B16117" t="s">
        <v>2978</v>
      </c>
      <c r="C16117" t="s">
        <v>163</v>
      </c>
      <c r="D16117" t="s">
        <v>19</v>
      </c>
      <c r="E16117">
        <v>2022</v>
      </c>
      <c r="F16117">
        <v>1</v>
      </c>
      <c r="G16117" s="3" t="s">
        <v>131</v>
      </c>
      <c r="H16117" t="s">
        <v>2944</v>
      </c>
      <c r="I16117" s="2" cm="1">
        <f t="array" ref="I16117">SUMPRODUCT(Actuals[Price '[USD'] per UOM], --(Actuals[Commodity] = Consolidated[[#This Row],[Commodity]]), --(Actuals[Region] = "APMKTS"), --(Actuals[Year Month] = Consolidated[[#This Row],[Year.Month]]))</f>
        <v>1.214</v>
      </c>
      <c r="J16117" s="2">
        <v>1.0991400000000002</v>
      </c>
      <c r="K16117" s="19" t="s">
        <v>2945</v>
      </c>
    </row>
    <row r="16118" spans="2:11" hidden="1" x14ac:dyDescent="0.2">
      <c r="B16118" t="s">
        <v>2978</v>
      </c>
      <c r="C16118" t="s">
        <v>163</v>
      </c>
      <c r="D16118" t="s">
        <v>19</v>
      </c>
      <c r="E16118">
        <v>2022</v>
      </c>
      <c r="F16118">
        <v>2</v>
      </c>
      <c r="G16118" s="3" t="s">
        <v>132</v>
      </c>
      <c r="H16118" t="s">
        <v>2944</v>
      </c>
      <c r="I16118" s="2" cm="1">
        <f t="array" ref="I16118">SUMPRODUCT(Actuals[Price '[USD'] per UOM], --(Actuals[Commodity] = Consolidated[[#This Row],[Commodity]]), --(Actuals[Region] = "APMKTS"), --(Actuals[Year Month] = Consolidated[[#This Row],[Year.Month]]))</f>
        <v>1.3460000000000001</v>
      </c>
      <c r="J16118" s="2">
        <v>1.1094900000000001</v>
      </c>
      <c r="K16118" s="19" t="s">
        <v>2945</v>
      </c>
    </row>
    <row r="16119" spans="2:11" hidden="1" x14ac:dyDescent="0.2">
      <c r="B16119" t="s">
        <v>2978</v>
      </c>
      <c r="C16119" t="s">
        <v>163</v>
      </c>
      <c r="D16119" t="s">
        <v>19</v>
      </c>
      <c r="E16119">
        <v>2022</v>
      </c>
      <c r="F16119">
        <v>3</v>
      </c>
      <c r="G16119" s="3" t="s">
        <v>133</v>
      </c>
      <c r="H16119" t="s">
        <v>2944</v>
      </c>
      <c r="I16119" s="2" cm="1">
        <f t="array" ref="I16119">SUMPRODUCT(Actuals[Price '[USD'] per UOM], --(Actuals[Commodity] = Consolidated[[#This Row],[Commodity]]), --(Actuals[Region] = "APMKTS"), --(Actuals[Year Month] = Consolidated[[#This Row],[Year.Month]]))</f>
        <v>1.581</v>
      </c>
      <c r="J16119" s="2">
        <v>1.1491099999999999</v>
      </c>
      <c r="K16119" s="19" t="s">
        <v>2945</v>
      </c>
    </row>
    <row r="16120" spans="2:11" hidden="1" x14ac:dyDescent="0.2">
      <c r="B16120" t="s">
        <v>2978</v>
      </c>
      <c r="C16120" t="s">
        <v>163</v>
      </c>
      <c r="D16120" t="s">
        <v>19</v>
      </c>
      <c r="E16120">
        <v>2022</v>
      </c>
      <c r="F16120">
        <v>4</v>
      </c>
      <c r="G16120" s="3" t="s">
        <v>134</v>
      </c>
      <c r="H16120" t="s">
        <v>2944</v>
      </c>
      <c r="I16120" s="2" cm="1">
        <f t="array" ref="I16120">SUMPRODUCT(Actuals[Price '[USD'] per UOM], --(Actuals[Commodity] = Consolidated[[#This Row],[Commodity]]), --(Actuals[Region] = "APMKTS"), --(Actuals[Year Month] = Consolidated[[#This Row],[Year.Month]]))</f>
        <v>1.556</v>
      </c>
      <c r="J16120" s="2">
        <v>1.13863</v>
      </c>
      <c r="K16120" s="19" t="s">
        <v>2945</v>
      </c>
    </row>
    <row r="16121" spans="2:11" hidden="1" x14ac:dyDescent="0.2">
      <c r="B16121" t="s">
        <v>2978</v>
      </c>
      <c r="C16121" t="s">
        <v>163</v>
      </c>
      <c r="D16121" t="s">
        <v>19</v>
      </c>
      <c r="E16121">
        <v>2022</v>
      </c>
      <c r="F16121">
        <v>5</v>
      </c>
      <c r="G16121" s="3" t="s">
        <v>135</v>
      </c>
      <c r="H16121" t="s">
        <v>2944</v>
      </c>
      <c r="I16121" s="2" cm="1">
        <f t="array" ref="I16121">SUMPRODUCT(Actuals[Price '[USD'] per UOM], --(Actuals[Commodity] = Consolidated[[#This Row],[Commodity]]), --(Actuals[Region] = "APMKTS"), --(Actuals[Year Month] = Consolidated[[#This Row],[Year.Month]]))</f>
        <v>1.407</v>
      </c>
      <c r="J16121" s="2">
        <v>1.13808</v>
      </c>
      <c r="K16121" s="19" t="s">
        <v>2945</v>
      </c>
    </row>
    <row r="16122" spans="2:11" hidden="1" x14ac:dyDescent="0.2">
      <c r="B16122" t="s">
        <v>2978</v>
      </c>
      <c r="C16122" t="s">
        <v>163</v>
      </c>
      <c r="D16122" t="s">
        <v>19</v>
      </c>
      <c r="E16122">
        <v>2022</v>
      </c>
      <c r="F16122">
        <v>6</v>
      </c>
      <c r="G16122" s="3" t="s">
        <v>136</v>
      </c>
      <c r="H16122" t="s">
        <v>2944</v>
      </c>
      <c r="I16122" s="2" cm="1">
        <f t="array" ref="I16122">SUMPRODUCT(Actuals[Price '[USD'] per UOM], --(Actuals[Commodity] = Consolidated[[#This Row],[Commodity]]), --(Actuals[Region] = "APMKTS"), --(Actuals[Year Month] = Consolidated[[#This Row],[Year.Month]]))</f>
        <v>1.3029999999999999</v>
      </c>
      <c r="J16122" s="2">
        <v>1.14358</v>
      </c>
      <c r="K16122" s="19" t="s">
        <v>2945</v>
      </c>
    </row>
    <row r="16123" spans="2:11" hidden="1" x14ac:dyDescent="0.2">
      <c r="B16123" t="s">
        <v>2978</v>
      </c>
      <c r="C16123" t="s">
        <v>163</v>
      </c>
      <c r="D16123" t="s">
        <v>19</v>
      </c>
      <c r="E16123">
        <v>2022</v>
      </c>
      <c r="F16123">
        <v>7</v>
      </c>
      <c r="G16123" s="3" t="s">
        <v>137</v>
      </c>
      <c r="H16123" t="s">
        <v>2944</v>
      </c>
      <c r="I16123" s="2" cm="1">
        <f t="array" ref="I16123">SUMPRODUCT(Actuals[Price '[USD'] per UOM], --(Actuals[Commodity] = Consolidated[[#This Row],[Commodity]]), --(Actuals[Region] = "APMKTS"), --(Actuals[Year Month] = Consolidated[[#This Row],[Year.Month]]))</f>
        <v>1.2170000000000001</v>
      </c>
      <c r="J16123" s="2">
        <v>1.13354</v>
      </c>
      <c r="K16123" s="19" t="s">
        <v>2945</v>
      </c>
    </row>
    <row r="16124" spans="2:11" hidden="1" x14ac:dyDescent="0.2">
      <c r="B16124" t="s">
        <v>2978</v>
      </c>
      <c r="C16124" t="s">
        <v>163</v>
      </c>
      <c r="D16124" t="s">
        <v>19</v>
      </c>
      <c r="E16124">
        <v>2022</v>
      </c>
      <c r="F16124">
        <v>8</v>
      </c>
      <c r="G16124" s="3" t="s">
        <v>138</v>
      </c>
      <c r="H16124" t="s">
        <v>2944</v>
      </c>
      <c r="I16124" s="2" cm="1">
        <f t="array" ref="I16124">SUMPRODUCT(Actuals[Price '[USD'] per UOM], --(Actuals[Commodity] = Consolidated[[#This Row],[Commodity]]), --(Actuals[Region] = "APMKTS"), --(Actuals[Year Month] = Consolidated[[#This Row],[Year.Month]]))</f>
        <v>1.119</v>
      </c>
      <c r="J16124" s="2">
        <v>1.1272899999999999</v>
      </c>
      <c r="K16124" s="19" t="s">
        <v>2945</v>
      </c>
    </row>
    <row r="16125" spans="2:11" hidden="1" x14ac:dyDescent="0.2">
      <c r="B16125" t="s">
        <v>2978</v>
      </c>
      <c r="C16125" t="s">
        <v>163</v>
      </c>
      <c r="D16125" t="s">
        <v>19</v>
      </c>
      <c r="E16125">
        <v>2022</v>
      </c>
      <c r="F16125">
        <v>9</v>
      </c>
      <c r="G16125" s="3" t="s">
        <v>139</v>
      </c>
      <c r="H16125" t="s">
        <v>2944</v>
      </c>
      <c r="I16125" s="2" cm="1">
        <f t="array" ref="I16125">SUMPRODUCT(Actuals[Price '[USD'] per UOM], --(Actuals[Commodity] = Consolidated[[#This Row],[Commodity]]), --(Actuals[Region] = "APMKTS"), --(Actuals[Year Month] = Consolidated[[#This Row],[Year.Month]]))</f>
        <v>1.1379999999999999</v>
      </c>
      <c r="J16125" s="2">
        <v>1.1222100000000002</v>
      </c>
      <c r="K16125" s="19" t="s">
        <v>2945</v>
      </c>
    </row>
    <row r="16126" spans="2:11" hidden="1" x14ac:dyDescent="0.2">
      <c r="B16126" t="s">
        <v>2978</v>
      </c>
      <c r="C16126" t="s">
        <v>163</v>
      </c>
      <c r="D16126" t="s">
        <v>19</v>
      </c>
      <c r="E16126">
        <v>2022</v>
      </c>
      <c r="F16126">
        <v>10</v>
      </c>
      <c r="G16126" s="3" t="s">
        <v>140</v>
      </c>
      <c r="H16126" t="s">
        <v>2944</v>
      </c>
      <c r="I16126" s="2" cm="1">
        <f t="array" ref="I16126">SUMPRODUCT(Actuals[Price '[USD'] per UOM], --(Actuals[Commodity] = Consolidated[[#This Row],[Commodity]]), --(Actuals[Region] = "APMKTS"), --(Actuals[Year Month] = Consolidated[[#This Row],[Year.Month]]))</f>
        <v>1.1160000000000001</v>
      </c>
      <c r="J16126" s="2">
        <v>1.1214500000000001</v>
      </c>
      <c r="K16126" s="19" t="s">
        <v>2945</v>
      </c>
    </row>
    <row r="16127" spans="2:11" hidden="1" x14ac:dyDescent="0.2">
      <c r="B16127" t="s">
        <v>2978</v>
      </c>
      <c r="C16127" t="s">
        <v>163</v>
      </c>
      <c r="D16127" t="s">
        <v>19</v>
      </c>
      <c r="E16127">
        <v>2022</v>
      </c>
      <c r="F16127">
        <v>11</v>
      </c>
      <c r="G16127" s="3" t="s">
        <v>141</v>
      </c>
      <c r="H16127" t="s">
        <v>2944</v>
      </c>
      <c r="I16127" s="2" cm="1">
        <f t="array" ref="I16127">SUMPRODUCT(Actuals[Price '[USD'] per UOM], --(Actuals[Commodity] = Consolidated[[#This Row],[Commodity]]), --(Actuals[Region] = "APMKTS"), --(Actuals[Year Month] = Consolidated[[#This Row],[Year.Month]]))</f>
        <v>1.1100000000000001</v>
      </c>
      <c r="J16127" s="2">
        <v>1.12608</v>
      </c>
      <c r="K16127" s="19" t="s">
        <v>2945</v>
      </c>
    </row>
    <row r="16128" spans="2:11" hidden="1" x14ac:dyDescent="0.2">
      <c r="B16128" t="s">
        <v>2978</v>
      </c>
      <c r="C16128" t="s">
        <v>163</v>
      </c>
      <c r="D16128" t="s">
        <v>19</v>
      </c>
      <c r="E16128">
        <v>2022</v>
      </c>
      <c r="F16128">
        <v>12</v>
      </c>
      <c r="G16128" s="3" t="s">
        <v>142</v>
      </c>
      <c r="H16128" t="s">
        <v>2944</v>
      </c>
      <c r="I16128" s="2" cm="1">
        <f t="array" ref="I16128">SUMPRODUCT(Actuals[Price '[USD'] per UOM], --(Actuals[Commodity] = Consolidated[[#This Row],[Commodity]]), --(Actuals[Region] = "APMKTS"), --(Actuals[Year Month] = Consolidated[[#This Row],[Year.Month]]))</f>
        <v>1.1060000000000001</v>
      </c>
      <c r="J16128" s="2">
        <v>1.13595</v>
      </c>
      <c r="K16128" s="19" t="s">
        <v>2945</v>
      </c>
    </row>
    <row r="16129" spans="2:11" hidden="1" x14ac:dyDescent="0.2">
      <c r="B16129" t="s">
        <v>2978</v>
      </c>
      <c r="C16129" t="s">
        <v>167</v>
      </c>
      <c r="D16129" t="s">
        <v>22</v>
      </c>
      <c r="E16129">
        <v>2021</v>
      </c>
      <c r="F16129">
        <v>8</v>
      </c>
      <c r="G16129" s="3" t="s">
        <v>126</v>
      </c>
      <c r="H16129" t="s">
        <v>2944</v>
      </c>
      <c r="I16129" s="2" cm="1">
        <f t="array" ref="I16129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129" s="2">
        <v>2.2707585999999997</v>
      </c>
      <c r="K16129" s="19" t="s">
        <v>2945</v>
      </c>
    </row>
    <row r="16130" spans="2:11" hidden="1" x14ac:dyDescent="0.2">
      <c r="B16130" t="s">
        <v>2978</v>
      </c>
      <c r="C16130" t="s">
        <v>167</v>
      </c>
      <c r="D16130" t="s">
        <v>22</v>
      </c>
      <c r="E16130">
        <v>2021</v>
      </c>
      <c r="F16130">
        <v>9</v>
      </c>
      <c r="G16130" s="3" t="s">
        <v>127</v>
      </c>
      <c r="H16130" t="s">
        <v>2944</v>
      </c>
      <c r="I16130" s="2" cm="1">
        <f t="array" ref="I16130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130" s="2">
        <v>2.2707585999999997</v>
      </c>
      <c r="K16130" s="19" t="s">
        <v>2945</v>
      </c>
    </row>
    <row r="16131" spans="2:11" hidden="1" x14ac:dyDescent="0.2">
      <c r="B16131" t="s">
        <v>2978</v>
      </c>
      <c r="C16131" t="s">
        <v>167</v>
      </c>
      <c r="D16131" t="s">
        <v>22</v>
      </c>
      <c r="E16131">
        <v>2021</v>
      </c>
      <c r="F16131">
        <v>10</v>
      </c>
      <c r="G16131" s="3" t="s">
        <v>128</v>
      </c>
      <c r="H16131" t="s">
        <v>2944</v>
      </c>
      <c r="I16131" s="2" cm="1">
        <f t="array" ref="I16131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131" s="2">
        <v>2.1605276</v>
      </c>
      <c r="K16131" s="19" t="s">
        <v>2945</v>
      </c>
    </row>
    <row r="16132" spans="2:11" hidden="1" x14ac:dyDescent="0.2">
      <c r="B16132" t="s">
        <v>2978</v>
      </c>
      <c r="C16132" t="s">
        <v>167</v>
      </c>
      <c r="D16132" t="s">
        <v>22</v>
      </c>
      <c r="E16132">
        <v>2021</v>
      </c>
      <c r="F16132">
        <v>11</v>
      </c>
      <c r="G16132" s="3" t="s">
        <v>129</v>
      </c>
      <c r="H16132" t="s">
        <v>2944</v>
      </c>
      <c r="I16132" s="2" cm="1">
        <f t="array" ref="I16132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132" s="2">
        <v>2.0723427999999999</v>
      </c>
      <c r="K16132" s="19" t="s">
        <v>2945</v>
      </c>
    </row>
    <row r="16133" spans="2:11" hidden="1" x14ac:dyDescent="0.2">
      <c r="B16133" t="s">
        <v>2978</v>
      </c>
      <c r="C16133" t="s">
        <v>167</v>
      </c>
      <c r="D16133" t="s">
        <v>22</v>
      </c>
      <c r="E16133">
        <v>2021</v>
      </c>
      <c r="F16133">
        <v>12</v>
      </c>
      <c r="G16133" s="3" t="s">
        <v>130</v>
      </c>
      <c r="H16133" t="s">
        <v>2944</v>
      </c>
      <c r="I16133" s="2" cm="1">
        <f t="array" ref="I1613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133" s="2">
        <v>2.0062042</v>
      </c>
      <c r="K16133" s="19" t="s">
        <v>2945</v>
      </c>
    </row>
    <row r="16134" spans="2:11" hidden="1" x14ac:dyDescent="0.2">
      <c r="B16134" t="s">
        <v>2978</v>
      </c>
      <c r="C16134" t="s">
        <v>167</v>
      </c>
      <c r="D16134" t="s">
        <v>22</v>
      </c>
      <c r="E16134">
        <v>2022</v>
      </c>
      <c r="F16134">
        <v>1</v>
      </c>
      <c r="G16134" s="3" t="s">
        <v>131</v>
      </c>
      <c r="H16134" t="s">
        <v>2944</v>
      </c>
      <c r="I16134" s="2" cm="1">
        <f t="array" ref="I1613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134" s="2">
        <v>1.8959731999999998</v>
      </c>
      <c r="K16134" s="19" t="s">
        <v>2945</v>
      </c>
    </row>
    <row r="16135" spans="2:11" hidden="1" x14ac:dyDescent="0.2">
      <c r="B16135" t="s">
        <v>2978</v>
      </c>
      <c r="C16135" t="s">
        <v>167</v>
      </c>
      <c r="D16135" t="s">
        <v>22</v>
      </c>
      <c r="E16135">
        <v>2022</v>
      </c>
      <c r="F16135">
        <v>2</v>
      </c>
      <c r="G16135" s="3" t="s">
        <v>132</v>
      </c>
      <c r="H16135" t="s">
        <v>2944</v>
      </c>
      <c r="I16135" s="2" cm="1">
        <f t="array" ref="I1613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135" s="2">
        <v>1.7857421999999998</v>
      </c>
      <c r="K16135" s="19" t="s">
        <v>2945</v>
      </c>
    </row>
    <row r="16136" spans="2:11" hidden="1" x14ac:dyDescent="0.2">
      <c r="B16136" t="s">
        <v>2978</v>
      </c>
      <c r="C16136" t="s">
        <v>167</v>
      </c>
      <c r="D16136" t="s">
        <v>22</v>
      </c>
      <c r="E16136">
        <v>2022</v>
      </c>
      <c r="F16136">
        <v>3</v>
      </c>
      <c r="G16136" s="3" t="s">
        <v>133</v>
      </c>
      <c r="H16136" t="s">
        <v>2944</v>
      </c>
      <c r="I16136" s="2" cm="1">
        <f t="array" ref="I1613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136" s="2">
        <v>1.7636959999999999</v>
      </c>
      <c r="K16136" s="19" t="s">
        <v>2945</v>
      </c>
    </row>
    <row r="16137" spans="2:11" hidden="1" x14ac:dyDescent="0.2">
      <c r="B16137" t="s">
        <v>2978</v>
      </c>
      <c r="C16137" t="s">
        <v>167</v>
      </c>
      <c r="D16137" t="s">
        <v>22</v>
      </c>
      <c r="E16137">
        <v>2022</v>
      </c>
      <c r="F16137">
        <v>4</v>
      </c>
      <c r="G16137" s="3" t="s">
        <v>134</v>
      </c>
      <c r="H16137" t="s">
        <v>2944</v>
      </c>
      <c r="I16137" s="2" cm="1">
        <f t="array" ref="I1613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137" s="2">
        <v>1.8739269999999999</v>
      </c>
      <c r="K16137" s="19" t="s">
        <v>2945</v>
      </c>
    </row>
    <row r="16138" spans="2:11" hidden="1" x14ac:dyDescent="0.2">
      <c r="B16138" t="s">
        <v>2978</v>
      </c>
      <c r="C16138" t="s">
        <v>167</v>
      </c>
      <c r="D16138" t="s">
        <v>22</v>
      </c>
      <c r="E16138">
        <v>2022</v>
      </c>
      <c r="F16138">
        <v>5</v>
      </c>
      <c r="G16138" s="3" t="s">
        <v>135</v>
      </c>
      <c r="H16138" t="s">
        <v>2944</v>
      </c>
      <c r="I16138" s="2" cm="1">
        <f t="array" ref="I1613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138" s="2">
        <v>1.8739269999999999</v>
      </c>
      <c r="K16138" s="19" t="s">
        <v>2945</v>
      </c>
    </row>
    <row r="16139" spans="2:11" hidden="1" x14ac:dyDescent="0.2">
      <c r="B16139" t="s">
        <v>2978</v>
      </c>
      <c r="C16139" t="s">
        <v>167</v>
      </c>
      <c r="D16139" t="s">
        <v>22</v>
      </c>
      <c r="E16139">
        <v>2022</v>
      </c>
      <c r="F16139">
        <v>6</v>
      </c>
      <c r="G16139" s="3" t="s">
        <v>136</v>
      </c>
      <c r="H16139" t="s">
        <v>2944</v>
      </c>
      <c r="I16139" s="2" cm="1">
        <f t="array" ref="I1613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139" s="2">
        <v>1.8739269999999999</v>
      </c>
      <c r="K16139" s="19" t="s">
        <v>2945</v>
      </c>
    </row>
    <row r="16140" spans="2:11" hidden="1" x14ac:dyDescent="0.2">
      <c r="B16140" t="s">
        <v>2978</v>
      </c>
      <c r="C16140" t="s">
        <v>167</v>
      </c>
      <c r="D16140" t="s">
        <v>22</v>
      </c>
      <c r="E16140">
        <v>2022</v>
      </c>
      <c r="F16140">
        <v>7</v>
      </c>
      <c r="G16140" s="3" t="s">
        <v>137</v>
      </c>
      <c r="H16140" t="s">
        <v>2944</v>
      </c>
      <c r="I16140" s="2" cm="1">
        <f t="array" ref="I1614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140" s="2">
        <v>1.8077884</v>
      </c>
      <c r="K16140" s="19" t="s">
        <v>2945</v>
      </c>
    </row>
    <row r="16141" spans="2:11" hidden="1" x14ac:dyDescent="0.2">
      <c r="B16141" t="s">
        <v>2978</v>
      </c>
      <c r="C16141" t="s">
        <v>167</v>
      </c>
      <c r="D16141" t="s">
        <v>22</v>
      </c>
      <c r="E16141">
        <v>2022</v>
      </c>
      <c r="F16141">
        <v>8</v>
      </c>
      <c r="G16141" s="3" t="s">
        <v>138</v>
      </c>
      <c r="H16141" t="s">
        <v>2944</v>
      </c>
      <c r="I16141" s="2" cm="1">
        <f t="array" ref="I1614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141" s="2">
        <v>1.8077884</v>
      </c>
      <c r="K16141" s="19" t="s">
        <v>2945</v>
      </c>
    </row>
    <row r="16142" spans="2:11" hidden="1" x14ac:dyDescent="0.2">
      <c r="B16142" t="s">
        <v>2978</v>
      </c>
      <c r="C16142" t="s">
        <v>167</v>
      </c>
      <c r="D16142" t="s">
        <v>22</v>
      </c>
      <c r="E16142">
        <v>2022</v>
      </c>
      <c r="F16142">
        <v>9</v>
      </c>
      <c r="G16142" s="3" t="s">
        <v>139</v>
      </c>
      <c r="H16142" t="s">
        <v>2944</v>
      </c>
      <c r="I16142" s="2" cm="1">
        <f t="array" ref="I1614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142" s="2">
        <v>1.8077884</v>
      </c>
      <c r="K16142" s="19" t="s">
        <v>2945</v>
      </c>
    </row>
    <row r="16143" spans="2:11" hidden="1" x14ac:dyDescent="0.2">
      <c r="B16143" t="s">
        <v>2978</v>
      </c>
      <c r="C16143" t="s">
        <v>167</v>
      </c>
      <c r="D16143" t="s">
        <v>22</v>
      </c>
      <c r="E16143">
        <v>2022</v>
      </c>
      <c r="F16143">
        <v>10</v>
      </c>
      <c r="G16143" s="3" t="s">
        <v>140</v>
      </c>
      <c r="H16143" t="s">
        <v>2944</v>
      </c>
      <c r="I16143" s="2" cm="1">
        <f t="array" ref="I1614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143" s="2">
        <v>1.8077884</v>
      </c>
      <c r="K16143" s="19" t="s">
        <v>2945</v>
      </c>
    </row>
    <row r="16144" spans="2:11" hidden="1" x14ac:dyDescent="0.2">
      <c r="B16144" t="s">
        <v>2978</v>
      </c>
      <c r="C16144" t="s">
        <v>167</v>
      </c>
      <c r="D16144" t="s">
        <v>22</v>
      </c>
      <c r="E16144">
        <v>2022</v>
      </c>
      <c r="F16144">
        <v>11</v>
      </c>
      <c r="G16144" s="3" t="s">
        <v>141</v>
      </c>
      <c r="H16144" t="s">
        <v>2944</v>
      </c>
      <c r="I16144" s="2" cm="1">
        <f t="array" ref="I1614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144" s="2">
        <v>1.8077884</v>
      </c>
      <c r="K16144" s="19" t="s">
        <v>2945</v>
      </c>
    </row>
    <row r="16145" spans="2:11" hidden="1" x14ac:dyDescent="0.2">
      <c r="B16145" t="s">
        <v>2978</v>
      </c>
      <c r="C16145" t="s">
        <v>167</v>
      </c>
      <c r="D16145" t="s">
        <v>22</v>
      </c>
      <c r="E16145">
        <v>2022</v>
      </c>
      <c r="F16145">
        <v>12</v>
      </c>
      <c r="G16145" s="3" t="s">
        <v>142</v>
      </c>
      <c r="H16145" t="s">
        <v>2944</v>
      </c>
      <c r="I16145" s="2" cm="1">
        <f t="array" ref="I1614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145" s="2">
        <v>1.8077884</v>
      </c>
      <c r="K16145" s="19" t="s">
        <v>2945</v>
      </c>
    </row>
    <row r="16146" spans="2:11" hidden="1" x14ac:dyDescent="0.2">
      <c r="B16146" t="s">
        <v>2978</v>
      </c>
      <c r="C16146" t="s">
        <v>164</v>
      </c>
      <c r="D16146" t="s">
        <v>20</v>
      </c>
      <c r="E16146">
        <v>2021</v>
      </c>
      <c r="F16146">
        <v>8</v>
      </c>
      <c r="G16146" s="3" t="s">
        <v>126</v>
      </c>
      <c r="H16146" t="s">
        <v>2944</v>
      </c>
      <c r="I16146" s="2" cm="1">
        <f t="array" ref="I16146">SUMPRODUCT(Actuals[Price '[USD'] per UOM], --(Actuals[Commodity] = Consolidated[[#This Row],[Commodity]]), --(Actuals[Region] = "EU"), --(Actuals[Year Month] = Consolidated[[#This Row],[Year.Month]]))</f>
        <v>2.012</v>
      </c>
      <c r="J16146" s="2">
        <v>2.1299638989169698</v>
      </c>
      <c r="K16146" s="19" t="s">
        <v>2945</v>
      </c>
    </row>
    <row r="16147" spans="2:11" hidden="1" x14ac:dyDescent="0.2">
      <c r="B16147" t="s">
        <v>2978</v>
      </c>
      <c r="C16147" t="s">
        <v>164</v>
      </c>
      <c r="D16147" t="s">
        <v>20</v>
      </c>
      <c r="E16147">
        <v>2021</v>
      </c>
      <c r="F16147">
        <v>9</v>
      </c>
      <c r="G16147" s="3" t="s">
        <v>127</v>
      </c>
      <c r="H16147" t="s">
        <v>2944</v>
      </c>
      <c r="I16147" s="2" cm="1">
        <f t="array" ref="I16147">SUMPRODUCT(Actuals[Price '[USD'] per UOM], --(Actuals[Commodity] = Consolidated[[#This Row],[Commodity]]), --(Actuals[Region] = "EU"), --(Actuals[Year Month] = Consolidated[[#This Row],[Year.Month]]))</f>
        <v>1.9590000000000001</v>
      </c>
      <c r="J16147" s="2">
        <v>2.12409638554217</v>
      </c>
      <c r="K16147" s="19" t="s">
        <v>2945</v>
      </c>
    </row>
    <row r="16148" spans="2:11" hidden="1" x14ac:dyDescent="0.2">
      <c r="B16148" t="s">
        <v>2978</v>
      </c>
      <c r="C16148" t="s">
        <v>164</v>
      </c>
      <c r="D16148" t="s">
        <v>20</v>
      </c>
      <c r="E16148">
        <v>2021</v>
      </c>
      <c r="F16148">
        <v>10</v>
      </c>
      <c r="G16148" s="3" t="s">
        <v>128</v>
      </c>
      <c r="H16148" t="s">
        <v>2944</v>
      </c>
      <c r="I16148" s="2" cm="1">
        <f t="array" ref="I16148">SUMPRODUCT(Actuals[Price '[USD'] per UOM], --(Actuals[Commodity] = Consolidated[[#This Row],[Commodity]]), --(Actuals[Region] = "EU"), --(Actuals[Year Month] = Consolidated[[#This Row],[Year.Month]]))</f>
        <v>1.9139999999999999</v>
      </c>
      <c r="J16148" s="2">
        <v>2.0180722891566298</v>
      </c>
      <c r="K16148" s="19" t="s">
        <v>2945</v>
      </c>
    </row>
    <row r="16149" spans="2:11" hidden="1" x14ac:dyDescent="0.2">
      <c r="B16149" t="s">
        <v>2978</v>
      </c>
      <c r="C16149" t="s">
        <v>164</v>
      </c>
      <c r="D16149" t="s">
        <v>20</v>
      </c>
      <c r="E16149">
        <v>2021</v>
      </c>
      <c r="F16149">
        <v>11</v>
      </c>
      <c r="G16149" s="3" t="s">
        <v>129</v>
      </c>
      <c r="H16149" t="s">
        <v>2944</v>
      </c>
      <c r="I16149" s="2" cm="1">
        <f t="array" ref="I16149">SUMPRODUCT(Actuals[Price '[USD'] per UOM], --(Actuals[Commodity] = Consolidated[[#This Row],[Commodity]]), --(Actuals[Region] = "EU"), --(Actuals[Year Month] = Consolidated[[#This Row],[Year.Month]]))</f>
        <v>1.9890000000000001</v>
      </c>
      <c r="J16149" s="2">
        <v>1.9216867469879502</v>
      </c>
      <c r="K16149" s="19" t="s">
        <v>2945</v>
      </c>
    </row>
    <row r="16150" spans="2:11" hidden="1" x14ac:dyDescent="0.2">
      <c r="B16150" t="s">
        <v>2978</v>
      </c>
      <c r="C16150" t="s">
        <v>164</v>
      </c>
      <c r="D16150" t="s">
        <v>20</v>
      </c>
      <c r="E16150">
        <v>2021</v>
      </c>
      <c r="F16150">
        <v>12</v>
      </c>
      <c r="G16150" s="3" t="s">
        <v>130</v>
      </c>
      <c r="H16150" t="s">
        <v>2944</v>
      </c>
      <c r="I16150" s="2" cm="1">
        <f t="array" ref="I16150">SUMPRODUCT(Actuals[Price '[USD'] per UOM], --(Actuals[Commodity] = Consolidated[[#This Row],[Commodity]]), --(Actuals[Region] = "EU"), --(Actuals[Year Month] = Consolidated[[#This Row],[Year.Month]]))</f>
        <v>1.9430000000000001</v>
      </c>
      <c r="J16150" s="2">
        <v>1.8395657418576601</v>
      </c>
      <c r="K16150" s="19" t="s">
        <v>2945</v>
      </c>
    </row>
    <row r="16151" spans="2:11" hidden="1" x14ac:dyDescent="0.2">
      <c r="B16151" t="s">
        <v>2978</v>
      </c>
      <c r="C16151" t="s">
        <v>164</v>
      </c>
      <c r="D16151" t="s">
        <v>20</v>
      </c>
      <c r="E16151">
        <v>2022</v>
      </c>
      <c r="F16151">
        <v>1</v>
      </c>
      <c r="G16151" s="3" t="s">
        <v>131</v>
      </c>
      <c r="H16151" t="s">
        <v>2944</v>
      </c>
      <c r="I16151" s="2" cm="1">
        <f t="array" ref="I16151">SUMPRODUCT(Actuals[Price '[USD'] per UOM], --(Actuals[Commodity] = Consolidated[[#This Row],[Commodity]]), --(Actuals[Region] = "EU"), --(Actuals[Year Month] = Consolidated[[#This Row],[Year.Month]]))</f>
        <v>1.956</v>
      </c>
      <c r="J16151" s="2">
        <v>1.7671893848009699</v>
      </c>
      <c r="K16151" s="19" t="s">
        <v>2945</v>
      </c>
    </row>
    <row r="16152" spans="2:11" hidden="1" x14ac:dyDescent="0.2">
      <c r="B16152" t="s">
        <v>2978</v>
      </c>
      <c r="C16152" t="s">
        <v>164</v>
      </c>
      <c r="D16152" t="s">
        <v>20</v>
      </c>
      <c r="E16152">
        <v>2022</v>
      </c>
      <c r="F16152">
        <v>2</v>
      </c>
      <c r="G16152" s="3" t="s">
        <v>132</v>
      </c>
      <c r="H16152" t="s">
        <v>2944</v>
      </c>
      <c r="I16152" s="2" cm="1">
        <f t="array" ref="I16152">SUMPRODUCT(Actuals[Price '[USD'] per UOM], --(Actuals[Commodity] = Consolidated[[#This Row],[Commodity]]), --(Actuals[Region] = "EU"), --(Actuals[Year Month] = Consolidated[[#This Row],[Year.Month]]))</f>
        <v>1.984</v>
      </c>
      <c r="J16152" s="2">
        <v>1.7551266586248502</v>
      </c>
      <c r="K16152" s="19" t="s">
        <v>2945</v>
      </c>
    </row>
    <row r="16153" spans="2:11" hidden="1" x14ac:dyDescent="0.2">
      <c r="B16153" t="s">
        <v>2978</v>
      </c>
      <c r="C16153" t="s">
        <v>164</v>
      </c>
      <c r="D16153" t="s">
        <v>20</v>
      </c>
      <c r="E16153">
        <v>2022</v>
      </c>
      <c r="F16153">
        <v>3</v>
      </c>
      <c r="G16153" s="3" t="s">
        <v>133</v>
      </c>
      <c r="H16153" t="s">
        <v>2944</v>
      </c>
      <c r="I16153" s="2" cm="1">
        <f t="array" ref="I16153">SUMPRODUCT(Actuals[Price '[USD'] per UOM], --(Actuals[Commodity] = Consolidated[[#This Row],[Commodity]]), --(Actuals[Region] = "EU"), --(Actuals[Year Month] = Consolidated[[#This Row],[Year.Month]]))</f>
        <v>2.0760000000000001</v>
      </c>
      <c r="J16153" s="2">
        <v>1.7814009661835701</v>
      </c>
      <c r="K16153" s="19" t="s">
        <v>2945</v>
      </c>
    </row>
    <row r="16154" spans="2:11" hidden="1" x14ac:dyDescent="0.2">
      <c r="B16154" t="s">
        <v>2978</v>
      </c>
      <c r="C16154" t="s">
        <v>164</v>
      </c>
      <c r="D16154" t="s">
        <v>20</v>
      </c>
      <c r="E16154">
        <v>2022</v>
      </c>
      <c r="F16154">
        <v>4</v>
      </c>
      <c r="G16154" s="3" t="s">
        <v>134</v>
      </c>
      <c r="H16154" t="s">
        <v>2944</v>
      </c>
      <c r="I16154" s="2" cm="1">
        <f t="array" ref="I16154">SUMPRODUCT(Actuals[Price '[USD'] per UOM], --(Actuals[Commodity] = Consolidated[[#This Row],[Commodity]]), --(Actuals[Region] = "EU"), --(Actuals[Year Month] = Consolidated[[#This Row],[Year.Month]]))</f>
        <v>2.319</v>
      </c>
      <c r="J16154" s="2">
        <v>1.81763285024155</v>
      </c>
      <c r="K16154" s="19" t="s">
        <v>2945</v>
      </c>
    </row>
    <row r="16155" spans="2:11" hidden="1" x14ac:dyDescent="0.2">
      <c r="B16155" t="s">
        <v>2978</v>
      </c>
      <c r="C16155" t="s">
        <v>164</v>
      </c>
      <c r="D16155" t="s">
        <v>20</v>
      </c>
      <c r="E16155">
        <v>2022</v>
      </c>
      <c r="F16155">
        <v>5</v>
      </c>
      <c r="G16155" s="3" t="s">
        <v>135</v>
      </c>
      <c r="H16155" t="s">
        <v>2944</v>
      </c>
      <c r="I16155" s="2" cm="1">
        <f t="array" ref="I16155">SUMPRODUCT(Actuals[Price '[USD'] per UOM], --(Actuals[Commodity] = Consolidated[[#This Row],[Commodity]]), --(Actuals[Region] = "EU"), --(Actuals[Year Month] = Consolidated[[#This Row],[Year.Month]]))</f>
        <v>2.1850000000000001</v>
      </c>
      <c r="J16155" s="2">
        <v>1.8297101449275401</v>
      </c>
      <c r="K16155" s="19" t="s">
        <v>2945</v>
      </c>
    </row>
    <row r="16156" spans="2:11" hidden="1" x14ac:dyDescent="0.2">
      <c r="B16156" t="s">
        <v>2978</v>
      </c>
      <c r="C16156" t="s">
        <v>164</v>
      </c>
      <c r="D16156" t="s">
        <v>20</v>
      </c>
      <c r="E16156">
        <v>2022</v>
      </c>
      <c r="F16156">
        <v>6</v>
      </c>
      <c r="G16156" s="3" t="s">
        <v>136</v>
      </c>
      <c r="H16156" t="s">
        <v>2944</v>
      </c>
      <c r="I16156" s="2" cm="1">
        <f t="array" ref="I16156">SUMPRODUCT(Actuals[Price '[USD'] per UOM], --(Actuals[Commodity] = Consolidated[[#This Row],[Commodity]]), --(Actuals[Region] = "EU"), --(Actuals[Year Month] = Consolidated[[#This Row],[Year.Month]]))</f>
        <v>2.1070000000000002</v>
      </c>
      <c r="J16156" s="2">
        <v>1.7835550181378501</v>
      </c>
      <c r="K16156" s="19" t="s">
        <v>2945</v>
      </c>
    </row>
    <row r="16157" spans="2:11" hidden="1" x14ac:dyDescent="0.2">
      <c r="B16157" t="s">
        <v>2978</v>
      </c>
      <c r="C16157" t="s">
        <v>164</v>
      </c>
      <c r="D16157" t="s">
        <v>20</v>
      </c>
      <c r="E16157">
        <v>2022</v>
      </c>
      <c r="F16157">
        <v>7</v>
      </c>
      <c r="G16157" s="3" t="s">
        <v>137</v>
      </c>
      <c r="H16157" t="s">
        <v>2944</v>
      </c>
      <c r="I16157" s="2" cm="1">
        <f t="array" ref="I16157">SUMPRODUCT(Actuals[Price '[USD'] per UOM], --(Actuals[Commodity] = Consolidated[[#This Row],[Commodity]]), --(Actuals[Region] = "EU"), --(Actuals[Year Month] = Consolidated[[#This Row],[Year.Month]]))</f>
        <v>1.887</v>
      </c>
      <c r="J16157" s="2">
        <v>1.74727932285369</v>
      </c>
      <c r="K16157" s="19" t="s">
        <v>2945</v>
      </c>
    </row>
    <row r="16158" spans="2:11" hidden="1" x14ac:dyDescent="0.2">
      <c r="B16158" t="s">
        <v>2978</v>
      </c>
      <c r="C16158" t="s">
        <v>164</v>
      </c>
      <c r="D16158" t="s">
        <v>20</v>
      </c>
      <c r="E16158">
        <v>2022</v>
      </c>
      <c r="F16158">
        <v>8</v>
      </c>
      <c r="G16158" s="3" t="s">
        <v>138</v>
      </c>
      <c r="H16158" t="s">
        <v>2944</v>
      </c>
      <c r="I16158" s="2" cm="1">
        <f t="array" ref="I16158">SUMPRODUCT(Actuals[Price '[USD'] per UOM], --(Actuals[Commodity] = Consolidated[[#This Row],[Commodity]]), --(Actuals[Region] = "EU"), --(Actuals[Year Month] = Consolidated[[#This Row],[Year.Month]]))</f>
        <v>1.788</v>
      </c>
      <c r="J16158" s="2">
        <v>1.6949152542372898</v>
      </c>
      <c r="K16158" s="19" t="s">
        <v>2945</v>
      </c>
    </row>
    <row r="16159" spans="2:11" hidden="1" x14ac:dyDescent="0.2">
      <c r="B16159" t="s">
        <v>2978</v>
      </c>
      <c r="C16159" t="s">
        <v>164</v>
      </c>
      <c r="D16159" t="s">
        <v>20</v>
      </c>
      <c r="E16159">
        <v>2022</v>
      </c>
      <c r="F16159">
        <v>9</v>
      </c>
      <c r="G16159" s="3" t="s">
        <v>139</v>
      </c>
      <c r="H16159" t="s">
        <v>2944</v>
      </c>
      <c r="I16159" s="2" cm="1">
        <f t="array" ref="I16159">SUMPRODUCT(Actuals[Price '[USD'] per UOM], --(Actuals[Commodity] = Consolidated[[#This Row],[Commodity]]), --(Actuals[Region] = "EU"), --(Actuals[Year Month] = Consolidated[[#This Row],[Year.Month]]))</f>
        <v>1.609</v>
      </c>
      <c r="J16159" s="2">
        <v>1.7070217917675501</v>
      </c>
      <c r="K16159" s="19" t="s">
        <v>2945</v>
      </c>
    </row>
    <row r="16160" spans="2:11" hidden="1" x14ac:dyDescent="0.2">
      <c r="B16160" t="s">
        <v>2978</v>
      </c>
      <c r="C16160" t="s">
        <v>164</v>
      </c>
      <c r="D16160" t="s">
        <v>20</v>
      </c>
      <c r="E16160">
        <v>2022</v>
      </c>
      <c r="F16160">
        <v>10</v>
      </c>
      <c r="G16160" s="3" t="s">
        <v>140</v>
      </c>
      <c r="H16160" t="s">
        <v>2944</v>
      </c>
      <c r="I16160" s="2" cm="1">
        <f t="array" ref="I16160">SUMPRODUCT(Actuals[Price '[USD'] per UOM], --(Actuals[Commodity] = Consolidated[[#This Row],[Commodity]]), --(Actuals[Region] = "EU"), --(Actuals[Year Month] = Consolidated[[#This Row],[Year.Month]]))</f>
        <v>1.601</v>
      </c>
      <c r="J16160" s="2">
        <v>1.6969696969696999</v>
      </c>
      <c r="K16160" s="19" t="s">
        <v>2945</v>
      </c>
    </row>
    <row r="16161" spans="2:11" hidden="1" x14ac:dyDescent="0.2">
      <c r="B16161" t="s">
        <v>2978</v>
      </c>
      <c r="C16161" t="s">
        <v>164</v>
      </c>
      <c r="D16161" t="s">
        <v>20</v>
      </c>
      <c r="E16161">
        <v>2022</v>
      </c>
      <c r="F16161">
        <v>11</v>
      </c>
      <c r="G16161" s="3" t="s">
        <v>141</v>
      </c>
      <c r="H16161" t="s">
        <v>2944</v>
      </c>
      <c r="I16161" s="2" cm="1">
        <f t="array" ref="I16161">SUMPRODUCT(Actuals[Price '[USD'] per UOM], --(Actuals[Commodity] = Consolidated[[#This Row],[Commodity]]), --(Actuals[Region] = "EU"), --(Actuals[Year Month] = Consolidated[[#This Row],[Year.Month]]))</f>
        <v>1.6870000000000001</v>
      </c>
      <c r="J16161" s="2">
        <v>1.6969696969696999</v>
      </c>
      <c r="K16161" s="19" t="s">
        <v>2945</v>
      </c>
    </row>
    <row r="16162" spans="2:11" hidden="1" x14ac:dyDescent="0.2">
      <c r="B16162" t="s">
        <v>2978</v>
      </c>
      <c r="C16162" t="s">
        <v>164</v>
      </c>
      <c r="D16162" t="s">
        <v>20</v>
      </c>
      <c r="E16162">
        <v>2022</v>
      </c>
      <c r="F16162">
        <v>12</v>
      </c>
      <c r="G16162" s="3" t="s">
        <v>142</v>
      </c>
      <c r="H16162" t="s">
        <v>2944</v>
      </c>
      <c r="I16162" s="2" cm="1">
        <f t="array" ref="I16162">SUMPRODUCT(Actuals[Price '[USD'] per UOM], --(Actuals[Commodity] = Consolidated[[#This Row],[Commodity]]), --(Actuals[Region] = "EU"), --(Actuals[Year Month] = Consolidated[[#This Row],[Year.Month]]))</f>
        <v>1.7270000000000001</v>
      </c>
      <c r="J16162" s="2">
        <v>1.6990291262135899</v>
      </c>
      <c r="K16162" s="19" t="s">
        <v>2945</v>
      </c>
    </row>
    <row r="16163" spans="2:11" hidden="1" x14ac:dyDescent="0.2">
      <c r="B16163" t="s">
        <v>2978</v>
      </c>
      <c r="C16163" t="s">
        <v>163</v>
      </c>
      <c r="D16163" t="s">
        <v>15</v>
      </c>
      <c r="E16163">
        <v>2021</v>
      </c>
      <c r="F16163">
        <v>8</v>
      </c>
      <c r="G16163" s="3" t="s">
        <v>126</v>
      </c>
      <c r="H16163" t="s">
        <v>2944</v>
      </c>
      <c r="I16163" s="2" cm="1">
        <f t="array" ref="I16163">SUMPRODUCT(Actuals[Price '[USD'] per UOM], --(Actuals[Commodity] = Consolidated[[#This Row],[Commodity]]), --(Actuals[Region] = Consolidated[[#This Row],[Region]]), --(Actuals[Year Month] = Consolidated[[#This Row],[Year.Month]]))</f>
        <v>1.1719999999999999</v>
      </c>
      <c r="J16163" s="2">
        <v>1.20235</v>
      </c>
      <c r="K16163" s="19" t="s">
        <v>2945</v>
      </c>
    </row>
    <row r="16164" spans="2:11" hidden="1" x14ac:dyDescent="0.2">
      <c r="B16164" t="s">
        <v>2978</v>
      </c>
      <c r="C16164" t="s">
        <v>163</v>
      </c>
      <c r="D16164" t="s">
        <v>15</v>
      </c>
      <c r="E16164">
        <v>2021</v>
      </c>
      <c r="F16164">
        <v>9</v>
      </c>
      <c r="G16164" s="3" t="s">
        <v>127</v>
      </c>
      <c r="H16164" t="s">
        <v>2944</v>
      </c>
      <c r="I16164" s="2" cm="1">
        <f t="array" ref="I16164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6164" s="2">
        <v>1.13852</v>
      </c>
      <c r="K16164" s="19" t="s">
        <v>2945</v>
      </c>
    </row>
    <row r="16165" spans="2:11" hidden="1" x14ac:dyDescent="0.2">
      <c r="B16165" t="s">
        <v>2978</v>
      </c>
      <c r="C16165" t="s">
        <v>163</v>
      </c>
      <c r="D16165" t="s">
        <v>15</v>
      </c>
      <c r="E16165">
        <v>2021</v>
      </c>
      <c r="F16165">
        <v>10</v>
      </c>
      <c r="G16165" s="3" t="s">
        <v>128</v>
      </c>
      <c r="H16165" t="s">
        <v>2944</v>
      </c>
      <c r="I16165" s="2" cm="1">
        <f t="array" ref="I16165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6165" s="2">
        <v>1.1219300000000001</v>
      </c>
      <c r="K16165" s="19" t="s">
        <v>2945</v>
      </c>
    </row>
    <row r="16166" spans="2:11" hidden="1" x14ac:dyDescent="0.2">
      <c r="B16166" t="s">
        <v>2978</v>
      </c>
      <c r="C16166" t="s">
        <v>163</v>
      </c>
      <c r="D16166" t="s">
        <v>15</v>
      </c>
      <c r="E16166">
        <v>2021</v>
      </c>
      <c r="F16166">
        <v>11</v>
      </c>
      <c r="G16166" s="3" t="s">
        <v>129</v>
      </c>
      <c r="H16166" t="s">
        <v>2944</v>
      </c>
      <c r="I16166" s="2" cm="1">
        <f t="array" ref="I16166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6166" s="2">
        <v>1.1268199999999999</v>
      </c>
      <c r="K16166" s="19" t="s">
        <v>2945</v>
      </c>
    </row>
    <row r="16167" spans="2:11" hidden="1" x14ac:dyDescent="0.2">
      <c r="B16167" t="s">
        <v>2978</v>
      </c>
      <c r="C16167" t="s">
        <v>163</v>
      </c>
      <c r="D16167" t="s">
        <v>15</v>
      </c>
      <c r="E16167">
        <v>2021</v>
      </c>
      <c r="F16167">
        <v>12</v>
      </c>
      <c r="G16167" s="3" t="s">
        <v>130</v>
      </c>
      <c r="H16167" t="s">
        <v>2944</v>
      </c>
      <c r="I16167" s="2" cm="1">
        <f t="array" ref="I16167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6167" s="2">
        <v>1.0958299999999999</v>
      </c>
      <c r="K16167" s="19" t="s">
        <v>2945</v>
      </c>
    </row>
    <row r="16168" spans="2:11" hidden="1" x14ac:dyDescent="0.2">
      <c r="B16168" t="s">
        <v>2978</v>
      </c>
      <c r="C16168" t="s">
        <v>163</v>
      </c>
      <c r="D16168" t="s">
        <v>15</v>
      </c>
      <c r="E16168">
        <v>2022</v>
      </c>
      <c r="F16168">
        <v>1</v>
      </c>
      <c r="G16168" s="3" t="s">
        <v>131</v>
      </c>
      <c r="H16168" t="s">
        <v>2944</v>
      </c>
      <c r="I16168" s="2" cm="1">
        <f t="array" ref="I16168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6168" s="2">
        <v>1.0991400000000002</v>
      </c>
      <c r="K16168" s="19" t="s">
        <v>2945</v>
      </c>
    </row>
    <row r="16169" spans="2:11" hidden="1" x14ac:dyDescent="0.2">
      <c r="B16169" t="s">
        <v>2978</v>
      </c>
      <c r="C16169" t="s">
        <v>163</v>
      </c>
      <c r="D16169" t="s">
        <v>15</v>
      </c>
      <c r="E16169">
        <v>2022</v>
      </c>
      <c r="F16169">
        <v>2</v>
      </c>
      <c r="G16169" s="3" t="s">
        <v>132</v>
      </c>
      <c r="H16169" t="s">
        <v>2944</v>
      </c>
      <c r="I16169" s="2" cm="1">
        <f t="array" ref="I16169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6169" s="2">
        <v>1.1094900000000001</v>
      </c>
      <c r="K16169" s="19" t="s">
        <v>2945</v>
      </c>
    </row>
    <row r="16170" spans="2:11" hidden="1" x14ac:dyDescent="0.2">
      <c r="B16170" t="s">
        <v>2978</v>
      </c>
      <c r="C16170" t="s">
        <v>163</v>
      </c>
      <c r="D16170" t="s">
        <v>15</v>
      </c>
      <c r="E16170">
        <v>2022</v>
      </c>
      <c r="F16170">
        <v>3</v>
      </c>
      <c r="G16170" s="3" t="s">
        <v>133</v>
      </c>
      <c r="H16170" t="s">
        <v>2944</v>
      </c>
      <c r="I16170" s="2" cm="1">
        <f t="array" ref="I16170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6170" s="2">
        <v>1.1491099999999999</v>
      </c>
      <c r="K16170" s="19" t="s">
        <v>2945</v>
      </c>
    </row>
    <row r="16171" spans="2:11" hidden="1" x14ac:dyDescent="0.2">
      <c r="B16171" t="s">
        <v>2978</v>
      </c>
      <c r="C16171" t="s">
        <v>163</v>
      </c>
      <c r="D16171" t="s">
        <v>15</v>
      </c>
      <c r="E16171">
        <v>2022</v>
      </c>
      <c r="F16171">
        <v>4</v>
      </c>
      <c r="G16171" s="3" t="s">
        <v>134</v>
      </c>
      <c r="H16171" t="s">
        <v>2944</v>
      </c>
      <c r="I16171" s="2" cm="1">
        <f t="array" ref="I1617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6171" s="2">
        <v>1.13863</v>
      </c>
      <c r="K16171" s="19" t="s">
        <v>2945</v>
      </c>
    </row>
    <row r="16172" spans="2:11" hidden="1" x14ac:dyDescent="0.2">
      <c r="B16172" t="s">
        <v>2978</v>
      </c>
      <c r="C16172" t="s">
        <v>163</v>
      </c>
      <c r="D16172" t="s">
        <v>15</v>
      </c>
      <c r="E16172">
        <v>2022</v>
      </c>
      <c r="F16172">
        <v>5</v>
      </c>
      <c r="G16172" s="3" t="s">
        <v>135</v>
      </c>
      <c r="H16172" t="s">
        <v>2944</v>
      </c>
      <c r="I16172" s="2" cm="1">
        <f t="array" ref="I1617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6172" s="2">
        <v>1.13808</v>
      </c>
      <c r="K16172" s="19" t="s">
        <v>2945</v>
      </c>
    </row>
    <row r="16173" spans="2:11" hidden="1" x14ac:dyDescent="0.2">
      <c r="B16173" t="s">
        <v>2978</v>
      </c>
      <c r="C16173" t="s">
        <v>163</v>
      </c>
      <c r="D16173" t="s">
        <v>15</v>
      </c>
      <c r="E16173">
        <v>2022</v>
      </c>
      <c r="F16173">
        <v>6</v>
      </c>
      <c r="G16173" s="3" t="s">
        <v>136</v>
      </c>
      <c r="H16173" t="s">
        <v>2944</v>
      </c>
      <c r="I16173" s="2" cm="1">
        <f t="array" ref="I1617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6173" s="2">
        <v>1.14358</v>
      </c>
      <c r="K16173" s="19" t="s">
        <v>2945</v>
      </c>
    </row>
    <row r="16174" spans="2:11" hidden="1" x14ac:dyDescent="0.2">
      <c r="B16174" t="s">
        <v>2978</v>
      </c>
      <c r="C16174" t="s">
        <v>163</v>
      </c>
      <c r="D16174" t="s">
        <v>15</v>
      </c>
      <c r="E16174">
        <v>2022</v>
      </c>
      <c r="F16174">
        <v>7</v>
      </c>
      <c r="G16174" s="3" t="s">
        <v>137</v>
      </c>
      <c r="H16174" t="s">
        <v>2944</v>
      </c>
      <c r="I16174" s="2" cm="1">
        <f t="array" ref="I1617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6174" s="2">
        <v>1.13354</v>
      </c>
      <c r="K16174" s="19" t="s">
        <v>2945</v>
      </c>
    </row>
    <row r="16175" spans="2:11" hidden="1" x14ac:dyDescent="0.2">
      <c r="B16175" t="s">
        <v>2978</v>
      </c>
      <c r="C16175" t="s">
        <v>163</v>
      </c>
      <c r="D16175" t="s">
        <v>15</v>
      </c>
      <c r="E16175">
        <v>2022</v>
      </c>
      <c r="F16175">
        <v>8</v>
      </c>
      <c r="G16175" s="3" t="s">
        <v>138</v>
      </c>
      <c r="H16175" t="s">
        <v>2944</v>
      </c>
      <c r="I16175" s="2" cm="1">
        <f t="array" ref="I1617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6175" s="2">
        <v>1.1272899999999999</v>
      </c>
      <c r="K16175" s="19" t="s">
        <v>2945</v>
      </c>
    </row>
    <row r="16176" spans="2:11" hidden="1" x14ac:dyDescent="0.2">
      <c r="B16176" t="s">
        <v>2978</v>
      </c>
      <c r="C16176" t="s">
        <v>163</v>
      </c>
      <c r="D16176" t="s">
        <v>15</v>
      </c>
      <c r="E16176">
        <v>2022</v>
      </c>
      <c r="F16176">
        <v>9</v>
      </c>
      <c r="G16176" s="3" t="s">
        <v>139</v>
      </c>
      <c r="H16176" t="s">
        <v>2944</v>
      </c>
      <c r="I16176" s="2" cm="1">
        <f t="array" ref="I1617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6176" s="2">
        <v>1.1222100000000002</v>
      </c>
      <c r="K16176" s="19" t="s">
        <v>2945</v>
      </c>
    </row>
    <row r="16177" spans="2:11" hidden="1" x14ac:dyDescent="0.2">
      <c r="B16177" t="s">
        <v>2978</v>
      </c>
      <c r="C16177" t="s">
        <v>163</v>
      </c>
      <c r="D16177" t="s">
        <v>15</v>
      </c>
      <c r="E16177">
        <v>2022</v>
      </c>
      <c r="F16177">
        <v>10</v>
      </c>
      <c r="G16177" s="3" t="s">
        <v>140</v>
      </c>
      <c r="H16177" t="s">
        <v>2944</v>
      </c>
      <c r="I16177" s="2" cm="1">
        <f t="array" ref="I1617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6177" s="2">
        <v>1.1214500000000001</v>
      </c>
      <c r="K16177" s="19" t="s">
        <v>2945</v>
      </c>
    </row>
    <row r="16178" spans="2:11" hidden="1" x14ac:dyDescent="0.2">
      <c r="B16178" t="s">
        <v>2978</v>
      </c>
      <c r="C16178" t="s">
        <v>163</v>
      </c>
      <c r="D16178" t="s">
        <v>15</v>
      </c>
      <c r="E16178">
        <v>2022</v>
      </c>
      <c r="F16178">
        <v>11</v>
      </c>
      <c r="G16178" s="3" t="s">
        <v>141</v>
      </c>
      <c r="H16178" t="s">
        <v>2944</v>
      </c>
      <c r="I16178" s="2" cm="1">
        <f t="array" ref="I1617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6178" s="2">
        <v>1.12608</v>
      </c>
      <c r="K16178" s="19" t="s">
        <v>2945</v>
      </c>
    </row>
    <row r="16179" spans="2:11" hidden="1" x14ac:dyDescent="0.2">
      <c r="B16179" t="s">
        <v>2978</v>
      </c>
      <c r="C16179" t="s">
        <v>163</v>
      </c>
      <c r="D16179" t="s">
        <v>15</v>
      </c>
      <c r="E16179">
        <v>2022</v>
      </c>
      <c r="F16179">
        <v>12</v>
      </c>
      <c r="G16179" s="3" t="s">
        <v>142</v>
      </c>
      <c r="H16179" t="s">
        <v>2944</v>
      </c>
      <c r="I16179" s="2" cm="1">
        <f t="array" ref="I1617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6179" s="2">
        <v>1.13595</v>
      </c>
      <c r="K16179" s="19" t="s">
        <v>2945</v>
      </c>
    </row>
    <row r="16180" spans="2:11" hidden="1" x14ac:dyDescent="0.2">
      <c r="B16180" t="s">
        <v>2981</v>
      </c>
      <c r="C16180" t="s">
        <v>173</v>
      </c>
      <c r="D16180" t="s">
        <v>7</v>
      </c>
      <c r="E16180">
        <v>2021</v>
      </c>
      <c r="F16180">
        <v>9</v>
      </c>
      <c r="G16180" s="3" t="s">
        <v>127</v>
      </c>
      <c r="H16180" t="s">
        <v>2946</v>
      </c>
      <c r="I16180" s="2" cm="1">
        <f t="array" ref="I16180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6180" s="2">
        <v>1.9841400000000002</v>
      </c>
      <c r="K16180" s="19" t="s">
        <v>2947</v>
      </c>
    </row>
    <row r="16181" spans="2:11" hidden="1" x14ac:dyDescent="0.2">
      <c r="B16181" t="s">
        <v>2981</v>
      </c>
      <c r="C16181" t="s">
        <v>173</v>
      </c>
      <c r="D16181" t="s">
        <v>7</v>
      </c>
      <c r="E16181">
        <v>2021</v>
      </c>
      <c r="F16181">
        <v>10</v>
      </c>
      <c r="G16181" s="3" t="s">
        <v>128</v>
      </c>
      <c r="H16181" t="s">
        <v>2946</v>
      </c>
      <c r="I16181" s="2" cm="1">
        <f t="array" ref="I16181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181" s="2">
        <v>2.006186</v>
      </c>
      <c r="K16181" s="19" t="s">
        <v>2947</v>
      </c>
    </row>
    <row r="16182" spans="2:11" hidden="1" x14ac:dyDescent="0.2">
      <c r="B16182" t="s">
        <v>2981</v>
      </c>
      <c r="C16182" t="s">
        <v>173</v>
      </c>
      <c r="D16182" t="s">
        <v>7</v>
      </c>
      <c r="E16182">
        <v>2021</v>
      </c>
      <c r="F16182">
        <v>11</v>
      </c>
      <c r="G16182" s="3" t="s">
        <v>129</v>
      </c>
      <c r="H16182" t="s">
        <v>2946</v>
      </c>
      <c r="I16182" s="2" cm="1">
        <f t="array" ref="I16182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182" s="2">
        <v>1.962094</v>
      </c>
      <c r="K16182" s="19" t="s">
        <v>2947</v>
      </c>
    </row>
    <row r="16183" spans="2:11" hidden="1" x14ac:dyDescent="0.2">
      <c r="B16183" t="s">
        <v>2981</v>
      </c>
      <c r="C16183" t="s">
        <v>173</v>
      </c>
      <c r="D16183" t="s">
        <v>7</v>
      </c>
      <c r="E16183">
        <v>2021</v>
      </c>
      <c r="F16183">
        <v>12</v>
      </c>
      <c r="G16183" s="3" t="s">
        <v>130</v>
      </c>
      <c r="H16183" t="s">
        <v>2946</v>
      </c>
      <c r="I16183" s="2" cm="1">
        <f t="array" ref="I16183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183" s="2">
        <v>1.895956</v>
      </c>
      <c r="K16183" s="19" t="s">
        <v>2947</v>
      </c>
    </row>
    <row r="16184" spans="2:11" hidden="1" x14ac:dyDescent="0.2">
      <c r="B16184" t="s">
        <v>2981</v>
      </c>
      <c r="C16184" t="s">
        <v>173</v>
      </c>
      <c r="D16184" t="s">
        <v>7</v>
      </c>
      <c r="E16184">
        <v>2022</v>
      </c>
      <c r="F16184">
        <v>1</v>
      </c>
      <c r="G16184" s="3" t="s">
        <v>131</v>
      </c>
      <c r="H16184" t="s">
        <v>2946</v>
      </c>
      <c r="I16184" s="2" cm="1">
        <f t="array" ref="I16184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184" s="2">
        <v>1.8739100000000002</v>
      </c>
      <c r="K16184" s="19" t="s">
        <v>2947</v>
      </c>
    </row>
    <row r="16185" spans="2:11" hidden="1" x14ac:dyDescent="0.2">
      <c r="B16185" t="s">
        <v>2981</v>
      </c>
      <c r="C16185" t="s">
        <v>173</v>
      </c>
      <c r="D16185" t="s">
        <v>7</v>
      </c>
      <c r="E16185">
        <v>2022</v>
      </c>
      <c r="F16185">
        <v>2</v>
      </c>
      <c r="G16185" s="3" t="s">
        <v>132</v>
      </c>
      <c r="H16185" t="s">
        <v>2946</v>
      </c>
      <c r="I16185" s="2" cm="1">
        <f t="array" ref="I16185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185" s="2">
        <v>1.8739100000000002</v>
      </c>
      <c r="K16185" s="19" t="s">
        <v>2947</v>
      </c>
    </row>
    <row r="16186" spans="2:11" hidden="1" x14ac:dyDescent="0.2">
      <c r="B16186" t="s">
        <v>2981</v>
      </c>
      <c r="C16186" t="s">
        <v>173</v>
      </c>
      <c r="D16186" t="s">
        <v>7</v>
      </c>
      <c r="E16186">
        <v>2022</v>
      </c>
      <c r="F16186">
        <v>3</v>
      </c>
      <c r="G16186" s="3" t="s">
        <v>133</v>
      </c>
      <c r="H16186" t="s">
        <v>2946</v>
      </c>
      <c r="I16186" s="2" cm="1">
        <f t="array" ref="I16186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186" s="2">
        <v>1.940048</v>
      </c>
      <c r="K16186" s="19" t="s">
        <v>2947</v>
      </c>
    </row>
    <row r="16187" spans="2:11" hidden="1" x14ac:dyDescent="0.2">
      <c r="B16187" t="s">
        <v>2981</v>
      </c>
      <c r="C16187" t="s">
        <v>173</v>
      </c>
      <c r="D16187" t="s">
        <v>7</v>
      </c>
      <c r="E16187">
        <v>2022</v>
      </c>
      <c r="F16187">
        <v>4</v>
      </c>
      <c r="G16187" s="3" t="s">
        <v>134</v>
      </c>
      <c r="H16187" t="s">
        <v>2946</v>
      </c>
      <c r="I16187" s="2" cm="1">
        <f t="array" ref="I16187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187" s="2">
        <v>1.918002</v>
      </c>
      <c r="K16187" s="19" t="s">
        <v>2947</v>
      </c>
    </row>
    <row r="16188" spans="2:11" hidden="1" x14ac:dyDescent="0.2">
      <c r="B16188" t="s">
        <v>2981</v>
      </c>
      <c r="C16188" t="s">
        <v>173</v>
      </c>
      <c r="D16188" t="s">
        <v>7</v>
      </c>
      <c r="E16188">
        <v>2022</v>
      </c>
      <c r="F16188">
        <v>5</v>
      </c>
      <c r="G16188" s="3" t="s">
        <v>135</v>
      </c>
      <c r="H16188" t="s">
        <v>2946</v>
      </c>
      <c r="I16188" s="2" cm="1">
        <f t="array" ref="I16188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188" s="2">
        <v>1.8518640000000002</v>
      </c>
      <c r="K16188" s="19" t="s">
        <v>2947</v>
      </c>
    </row>
    <row r="16189" spans="2:11" hidden="1" x14ac:dyDescent="0.2">
      <c r="B16189" t="s">
        <v>2981</v>
      </c>
      <c r="C16189" t="s">
        <v>173</v>
      </c>
      <c r="D16189" t="s">
        <v>7</v>
      </c>
      <c r="E16189">
        <v>2022</v>
      </c>
      <c r="F16189">
        <v>6</v>
      </c>
      <c r="G16189" s="3" t="s">
        <v>136</v>
      </c>
      <c r="H16189" t="s">
        <v>2946</v>
      </c>
      <c r="I16189" s="2" cm="1">
        <f t="array" ref="I16189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189" s="2">
        <v>1.7416340000000001</v>
      </c>
      <c r="K16189" s="19" t="s">
        <v>2947</v>
      </c>
    </row>
    <row r="16190" spans="2:11" hidden="1" x14ac:dyDescent="0.2">
      <c r="B16190" t="s">
        <v>2981</v>
      </c>
      <c r="C16190" t="s">
        <v>173</v>
      </c>
      <c r="D16190" t="s">
        <v>7</v>
      </c>
      <c r="E16190">
        <v>2022</v>
      </c>
      <c r="F16190">
        <v>7</v>
      </c>
      <c r="G16190" s="3" t="s">
        <v>137</v>
      </c>
      <c r="H16190" t="s">
        <v>2946</v>
      </c>
      <c r="I16190" s="2" cm="1">
        <f t="array" ref="I1619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190" s="2">
        <v>1.5983350000000001</v>
      </c>
      <c r="K16190" s="19" t="s">
        <v>2947</v>
      </c>
    </row>
    <row r="16191" spans="2:11" hidden="1" x14ac:dyDescent="0.2">
      <c r="B16191" t="s">
        <v>2981</v>
      </c>
      <c r="C16191" t="s">
        <v>173</v>
      </c>
      <c r="D16191" t="s">
        <v>7</v>
      </c>
      <c r="E16191">
        <v>2022</v>
      </c>
      <c r="F16191">
        <v>8</v>
      </c>
      <c r="G16191" s="3" t="s">
        <v>138</v>
      </c>
      <c r="H16191" t="s">
        <v>2946</v>
      </c>
      <c r="I16191" s="2" cm="1">
        <f t="array" ref="I1619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191" s="2">
        <v>1.521174</v>
      </c>
      <c r="K16191" s="19" t="s">
        <v>2947</v>
      </c>
    </row>
    <row r="16192" spans="2:11" hidden="1" x14ac:dyDescent="0.2">
      <c r="B16192" t="s">
        <v>2981</v>
      </c>
      <c r="C16192" t="s">
        <v>173</v>
      </c>
      <c r="D16192" t="s">
        <v>7</v>
      </c>
      <c r="E16192">
        <v>2022</v>
      </c>
      <c r="F16192">
        <v>9</v>
      </c>
      <c r="G16192" s="3" t="s">
        <v>139</v>
      </c>
      <c r="H16192" t="s">
        <v>2946</v>
      </c>
      <c r="I16192" s="2" cm="1">
        <f t="array" ref="I1619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192" s="2">
        <v>1.554243</v>
      </c>
      <c r="K16192" s="19" t="s">
        <v>2947</v>
      </c>
    </row>
    <row r="16193" spans="2:11" hidden="1" x14ac:dyDescent="0.2">
      <c r="B16193" t="s">
        <v>2981</v>
      </c>
      <c r="C16193" t="s">
        <v>173</v>
      </c>
      <c r="D16193" t="s">
        <v>7</v>
      </c>
      <c r="E16193">
        <v>2022</v>
      </c>
      <c r="F16193">
        <v>10</v>
      </c>
      <c r="G16193" s="3" t="s">
        <v>140</v>
      </c>
      <c r="H16193" t="s">
        <v>2946</v>
      </c>
      <c r="I16193" s="2" cm="1">
        <f t="array" ref="I1619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193" s="2">
        <v>1.499128</v>
      </c>
      <c r="K16193" s="19" t="s">
        <v>2947</v>
      </c>
    </row>
    <row r="16194" spans="2:11" hidden="1" x14ac:dyDescent="0.2">
      <c r="B16194" t="s">
        <v>2981</v>
      </c>
      <c r="C16194" t="s">
        <v>173</v>
      </c>
      <c r="D16194" t="s">
        <v>7</v>
      </c>
      <c r="E16194">
        <v>2022</v>
      </c>
      <c r="F16194">
        <v>11</v>
      </c>
      <c r="G16194" s="3" t="s">
        <v>141</v>
      </c>
      <c r="H16194" t="s">
        <v>2946</v>
      </c>
      <c r="I16194" s="2" cm="1">
        <f t="array" ref="I1619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194" s="2">
        <v>1.455036</v>
      </c>
      <c r="K16194" s="19" t="s">
        <v>2947</v>
      </c>
    </row>
    <row r="16195" spans="2:11" hidden="1" x14ac:dyDescent="0.2">
      <c r="B16195" t="s">
        <v>2981</v>
      </c>
      <c r="C16195" t="s">
        <v>173</v>
      </c>
      <c r="D16195" t="s">
        <v>7</v>
      </c>
      <c r="E16195">
        <v>2022</v>
      </c>
      <c r="F16195">
        <v>12</v>
      </c>
      <c r="G16195" s="3" t="s">
        <v>142</v>
      </c>
      <c r="H16195" t="s">
        <v>2946</v>
      </c>
      <c r="I16195" s="2" cm="1">
        <f t="array" ref="I1619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195" s="2">
        <v>1.3668520000000002</v>
      </c>
      <c r="K16195" s="19" t="s">
        <v>2947</v>
      </c>
    </row>
    <row r="16196" spans="2:11" hidden="1" x14ac:dyDescent="0.2">
      <c r="B16196" t="s">
        <v>2981</v>
      </c>
      <c r="C16196" t="s">
        <v>170</v>
      </c>
      <c r="D16196" t="s">
        <v>17</v>
      </c>
      <c r="E16196">
        <v>2021</v>
      </c>
      <c r="F16196">
        <v>9</v>
      </c>
      <c r="G16196" s="3" t="s">
        <v>127</v>
      </c>
      <c r="H16196" t="s">
        <v>2946</v>
      </c>
      <c r="I16196" s="2" cm="1">
        <f t="array" ref="I16196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6196" s="2">
        <v>1.3971291866028708</v>
      </c>
      <c r="K16196" s="19" t="s">
        <v>2947</v>
      </c>
    </row>
    <row r="16197" spans="2:11" hidden="1" x14ac:dyDescent="0.2">
      <c r="B16197" t="s">
        <v>2981</v>
      </c>
      <c r="C16197" t="s">
        <v>170</v>
      </c>
      <c r="D16197" t="s">
        <v>17</v>
      </c>
      <c r="E16197">
        <v>2021</v>
      </c>
      <c r="F16197">
        <v>10</v>
      </c>
      <c r="G16197" s="3" t="s">
        <v>128</v>
      </c>
      <c r="H16197" t="s">
        <v>2946</v>
      </c>
      <c r="I16197" s="2" cm="1">
        <f t="array" ref="I16197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6197" s="2">
        <v>1.3971291866028708</v>
      </c>
      <c r="K16197" s="19" t="s">
        <v>2947</v>
      </c>
    </row>
    <row r="16198" spans="2:11" hidden="1" x14ac:dyDescent="0.2">
      <c r="B16198" t="s">
        <v>2981</v>
      </c>
      <c r="C16198" t="s">
        <v>170</v>
      </c>
      <c r="D16198" t="s">
        <v>17</v>
      </c>
      <c r="E16198">
        <v>2021</v>
      </c>
      <c r="F16198">
        <v>11</v>
      </c>
      <c r="G16198" s="3" t="s">
        <v>129</v>
      </c>
      <c r="H16198" t="s">
        <v>2946</v>
      </c>
      <c r="I16198" s="2" cm="1">
        <f t="array" ref="I16198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198" s="2">
        <v>1.3397129186602872</v>
      </c>
      <c r="K16198" s="19" t="s">
        <v>2947</v>
      </c>
    </row>
    <row r="16199" spans="2:11" hidden="1" x14ac:dyDescent="0.2">
      <c r="B16199" t="s">
        <v>2981</v>
      </c>
      <c r="C16199" t="s">
        <v>170</v>
      </c>
      <c r="D16199" t="s">
        <v>17</v>
      </c>
      <c r="E16199">
        <v>2021</v>
      </c>
      <c r="F16199">
        <v>12</v>
      </c>
      <c r="G16199" s="3" t="s">
        <v>130</v>
      </c>
      <c r="H16199" t="s">
        <v>2946</v>
      </c>
      <c r="I16199" s="2" cm="1">
        <f t="array" ref="I16199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199" s="2">
        <v>1.2799043062200959</v>
      </c>
      <c r="K16199" s="19" t="s">
        <v>2947</v>
      </c>
    </row>
    <row r="16200" spans="2:11" hidden="1" x14ac:dyDescent="0.2">
      <c r="B16200" t="s">
        <v>2981</v>
      </c>
      <c r="C16200" t="s">
        <v>170</v>
      </c>
      <c r="D16200" t="s">
        <v>17</v>
      </c>
      <c r="E16200">
        <v>2022</v>
      </c>
      <c r="F16200">
        <v>1</v>
      </c>
      <c r="G16200" s="3" t="s">
        <v>131</v>
      </c>
      <c r="H16200" t="s">
        <v>2946</v>
      </c>
      <c r="I16200" s="2" cm="1">
        <f t="array" ref="I16200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6200" s="2">
        <v>1.1961722488038278</v>
      </c>
      <c r="K16200" s="19" t="s">
        <v>2947</v>
      </c>
    </row>
    <row r="16201" spans="2:11" hidden="1" x14ac:dyDescent="0.2">
      <c r="B16201" t="s">
        <v>2981</v>
      </c>
      <c r="C16201" t="s">
        <v>170</v>
      </c>
      <c r="D16201" t="s">
        <v>17</v>
      </c>
      <c r="E16201">
        <v>2022</v>
      </c>
      <c r="F16201">
        <v>2</v>
      </c>
      <c r="G16201" s="3" t="s">
        <v>132</v>
      </c>
      <c r="H16201" t="s">
        <v>2946</v>
      </c>
      <c r="I16201" s="2" cm="1">
        <f t="array" ref="I16201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6201" s="2">
        <v>1.1244019138755983</v>
      </c>
      <c r="K16201" s="19" t="s">
        <v>2947</v>
      </c>
    </row>
    <row r="16202" spans="2:11" hidden="1" x14ac:dyDescent="0.2">
      <c r="B16202" t="s">
        <v>2981</v>
      </c>
      <c r="C16202" t="s">
        <v>170</v>
      </c>
      <c r="D16202" t="s">
        <v>17</v>
      </c>
      <c r="E16202">
        <v>2022</v>
      </c>
      <c r="F16202">
        <v>3</v>
      </c>
      <c r="G16202" s="3" t="s">
        <v>133</v>
      </c>
      <c r="H16202" t="s">
        <v>2946</v>
      </c>
      <c r="I16202" s="2" cm="1">
        <f t="array" ref="I16202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202" s="2">
        <v>1.160287081339713</v>
      </c>
      <c r="K16202" s="19" t="s">
        <v>2947</v>
      </c>
    </row>
    <row r="16203" spans="2:11" hidden="1" x14ac:dyDescent="0.2">
      <c r="B16203" t="s">
        <v>2981</v>
      </c>
      <c r="C16203" t="s">
        <v>170</v>
      </c>
      <c r="D16203" t="s">
        <v>17</v>
      </c>
      <c r="E16203">
        <v>2022</v>
      </c>
      <c r="F16203">
        <v>4</v>
      </c>
      <c r="G16203" s="3" t="s">
        <v>134</v>
      </c>
      <c r="H16203" t="s">
        <v>2946</v>
      </c>
      <c r="I16203" s="2" cm="1">
        <f t="array" ref="I1620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6203" s="2">
        <v>1.1722488038277512</v>
      </c>
      <c r="K16203" s="19" t="s">
        <v>2947</v>
      </c>
    </row>
    <row r="16204" spans="2:11" hidden="1" x14ac:dyDescent="0.2">
      <c r="B16204" t="s">
        <v>2981</v>
      </c>
      <c r="C16204" t="s">
        <v>170</v>
      </c>
      <c r="D16204" t="s">
        <v>17</v>
      </c>
      <c r="E16204">
        <v>2022</v>
      </c>
      <c r="F16204">
        <v>5</v>
      </c>
      <c r="G16204" s="3" t="s">
        <v>135</v>
      </c>
      <c r="H16204" t="s">
        <v>2946</v>
      </c>
      <c r="I16204" s="2" cm="1">
        <f t="array" ref="I1620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6204" s="2">
        <v>1.1842105263157896</v>
      </c>
      <c r="K16204" s="19" t="s">
        <v>2947</v>
      </c>
    </row>
    <row r="16205" spans="2:11" hidden="1" x14ac:dyDescent="0.2">
      <c r="B16205" t="s">
        <v>2981</v>
      </c>
      <c r="C16205" t="s">
        <v>170</v>
      </c>
      <c r="D16205" t="s">
        <v>17</v>
      </c>
      <c r="E16205">
        <v>2022</v>
      </c>
      <c r="F16205">
        <v>6</v>
      </c>
      <c r="G16205" s="3" t="s">
        <v>136</v>
      </c>
      <c r="H16205" t="s">
        <v>2946</v>
      </c>
      <c r="I16205" s="2" cm="1">
        <f t="array" ref="I1620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6205" s="2">
        <v>1.1244019138755983</v>
      </c>
      <c r="K16205" s="19" t="s">
        <v>2947</v>
      </c>
    </row>
    <row r="16206" spans="2:11" hidden="1" x14ac:dyDescent="0.2">
      <c r="B16206" t="s">
        <v>2981</v>
      </c>
      <c r="C16206" t="s">
        <v>170</v>
      </c>
      <c r="D16206" t="s">
        <v>17</v>
      </c>
      <c r="E16206">
        <v>2022</v>
      </c>
      <c r="F16206">
        <v>7</v>
      </c>
      <c r="G16206" s="3" t="s">
        <v>137</v>
      </c>
      <c r="H16206" t="s">
        <v>2946</v>
      </c>
      <c r="I16206" s="2" cm="1">
        <f t="array" ref="I1620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206" s="2">
        <v>1.1004784688995217</v>
      </c>
      <c r="K16206" s="19" t="s">
        <v>2947</v>
      </c>
    </row>
    <row r="16207" spans="2:11" hidden="1" x14ac:dyDescent="0.2">
      <c r="B16207" t="s">
        <v>2981</v>
      </c>
      <c r="C16207" t="s">
        <v>170</v>
      </c>
      <c r="D16207" t="s">
        <v>17</v>
      </c>
      <c r="E16207">
        <v>2022</v>
      </c>
      <c r="F16207">
        <v>8</v>
      </c>
      <c r="G16207" s="3" t="s">
        <v>138</v>
      </c>
      <c r="H16207" t="s">
        <v>2946</v>
      </c>
      <c r="I16207" s="2" cm="1">
        <f t="array" ref="I1620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6207" s="2">
        <v>1.0885167464114833</v>
      </c>
      <c r="K16207" s="19" t="s">
        <v>2947</v>
      </c>
    </row>
    <row r="16208" spans="2:11" hidden="1" x14ac:dyDescent="0.2">
      <c r="B16208" t="s">
        <v>2981</v>
      </c>
      <c r="C16208" t="s">
        <v>170</v>
      </c>
      <c r="D16208" t="s">
        <v>17</v>
      </c>
      <c r="E16208">
        <v>2022</v>
      </c>
      <c r="F16208">
        <v>9</v>
      </c>
      <c r="G16208" s="3" t="s">
        <v>139</v>
      </c>
      <c r="H16208" t="s">
        <v>2946</v>
      </c>
      <c r="I16208" s="2" cm="1">
        <f t="array" ref="I1620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6208" s="2">
        <v>1.0885167464114833</v>
      </c>
      <c r="K16208" s="19" t="s">
        <v>2947</v>
      </c>
    </row>
    <row r="16209" spans="2:11" hidden="1" x14ac:dyDescent="0.2">
      <c r="B16209" t="s">
        <v>2981</v>
      </c>
      <c r="C16209" t="s">
        <v>170</v>
      </c>
      <c r="D16209" t="s">
        <v>17</v>
      </c>
      <c r="E16209">
        <v>2022</v>
      </c>
      <c r="F16209">
        <v>10</v>
      </c>
      <c r="G16209" s="3" t="s">
        <v>140</v>
      </c>
      <c r="H16209" t="s">
        <v>2946</v>
      </c>
      <c r="I16209" s="2" cm="1">
        <f t="array" ref="I1620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209" s="2">
        <v>1.0885167464114833</v>
      </c>
      <c r="K16209" s="19" t="s">
        <v>2947</v>
      </c>
    </row>
    <row r="16210" spans="2:11" hidden="1" x14ac:dyDescent="0.2">
      <c r="B16210" t="s">
        <v>2981</v>
      </c>
      <c r="C16210" t="s">
        <v>170</v>
      </c>
      <c r="D16210" t="s">
        <v>17</v>
      </c>
      <c r="E16210">
        <v>2022</v>
      </c>
      <c r="F16210">
        <v>11</v>
      </c>
      <c r="G16210" s="3" t="s">
        <v>141</v>
      </c>
      <c r="H16210" t="s">
        <v>2946</v>
      </c>
      <c r="I16210" s="2" cm="1">
        <f t="array" ref="I1621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6210" s="2">
        <v>1.1004784688995217</v>
      </c>
      <c r="K16210" s="19" t="s">
        <v>2947</v>
      </c>
    </row>
    <row r="16211" spans="2:11" hidden="1" x14ac:dyDescent="0.2">
      <c r="B16211" t="s">
        <v>2981</v>
      </c>
      <c r="C16211" t="s">
        <v>170</v>
      </c>
      <c r="D16211" t="s">
        <v>17</v>
      </c>
      <c r="E16211">
        <v>2022</v>
      </c>
      <c r="F16211">
        <v>12</v>
      </c>
      <c r="G16211" s="3" t="s">
        <v>142</v>
      </c>
      <c r="H16211" t="s">
        <v>2946</v>
      </c>
      <c r="I16211" s="2" cm="1">
        <f t="array" ref="I1621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6211" s="2">
        <v>1.1124401913875599</v>
      </c>
      <c r="K16211" s="19" t="s">
        <v>2947</v>
      </c>
    </row>
    <row r="16212" spans="2:11" hidden="1" x14ac:dyDescent="0.2">
      <c r="B16212" t="s">
        <v>2981</v>
      </c>
      <c r="C16212" t="s">
        <v>169</v>
      </c>
      <c r="D16212" t="s">
        <v>19</v>
      </c>
      <c r="E16212">
        <v>2021</v>
      </c>
      <c r="F16212">
        <v>9</v>
      </c>
      <c r="G16212" s="3" t="s">
        <v>127</v>
      </c>
      <c r="H16212" t="s">
        <v>2946</v>
      </c>
      <c r="I16212" s="2" cm="1">
        <f t="array" ref="I16212">SUMPRODUCT(Actuals[Price '[USD'] per UOM], --(Actuals[Commodity] = Consolidated[[#This Row],[Commodity]]), --(Actuals[Region] = "APMKTS"), --(Actuals[Year Month] = Consolidated[[#This Row],[Year.Month]]))</f>
        <v>0.95499999999999996</v>
      </c>
      <c r="J16212" s="2">
        <v>0.95750000000000002</v>
      </c>
      <c r="K16212" s="19" t="s">
        <v>2947</v>
      </c>
    </row>
    <row r="16213" spans="2:11" hidden="1" x14ac:dyDescent="0.2">
      <c r="B16213" t="s">
        <v>2981</v>
      </c>
      <c r="C16213" t="s">
        <v>169</v>
      </c>
      <c r="D16213" t="s">
        <v>19</v>
      </c>
      <c r="E16213">
        <v>2021</v>
      </c>
      <c r="F16213">
        <v>10</v>
      </c>
      <c r="G16213" s="3" t="s">
        <v>128</v>
      </c>
      <c r="H16213" t="s">
        <v>2946</v>
      </c>
      <c r="I16213" s="2" cm="1">
        <f t="array" ref="I16213">SUMPRODUCT(Actuals[Price '[USD'] per UOM], --(Actuals[Commodity] = Consolidated[[#This Row],[Commodity]]), --(Actuals[Region] = "APMKTS"), --(Actuals[Year Month] = Consolidated[[#This Row],[Year.Month]]))</f>
        <v>1</v>
      </c>
      <c r="J16213" s="2">
        <v>0.96</v>
      </c>
      <c r="K16213" s="19" t="s">
        <v>2947</v>
      </c>
    </row>
    <row r="16214" spans="2:11" hidden="1" x14ac:dyDescent="0.2">
      <c r="B16214" t="s">
        <v>2981</v>
      </c>
      <c r="C16214" t="s">
        <v>169</v>
      </c>
      <c r="D16214" t="s">
        <v>19</v>
      </c>
      <c r="E16214">
        <v>2021</v>
      </c>
      <c r="F16214">
        <v>11</v>
      </c>
      <c r="G16214" s="3" t="s">
        <v>129</v>
      </c>
      <c r="H16214" t="s">
        <v>2946</v>
      </c>
      <c r="I16214" s="2" cm="1">
        <f t="array" ref="I16214">SUMPRODUCT(Actuals[Price '[USD'] per UOM], --(Actuals[Commodity] = Consolidated[[#This Row],[Commodity]]), --(Actuals[Region] = "APMKTS"), --(Actuals[Year Month] = Consolidated[[#This Row],[Year.Month]]))</f>
        <v>0.98799999999999999</v>
      </c>
      <c r="J16214" s="2">
        <v>0.94500000000000006</v>
      </c>
      <c r="K16214" s="19" t="s">
        <v>2947</v>
      </c>
    </row>
    <row r="16215" spans="2:11" hidden="1" x14ac:dyDescent="0.2">
      <c r="B16215" t="s">
        <v>2981</v>
      </c>
      <c r="C16215" t="s">
        <v>169</v>
      </c>
      <c r="D16215" t="s">
        <v>19</v>
      </c>
      <c r="E16215">
        <v>2021</v>
      </c>
      <c r="F16215">
        <v>12</v>
      </c>
      <c r="G16215" s="3" t="s">
        <v>130</v>
      </c>
      <c r="H16215" t="s">
        <v>2946</v>
      </c>
      <c r="I16215" s="2" cm="1">
        <f t="array" ref="I16215">SUMPRODUCT(Actuals[Price '[USD'] per UOM], --(Actuals[Commodity] = Consolidated[[#This Row],[Commodity]]), --(Actuals[Region] = "APMKTS"), --(Actuals[Year Month] = Consolidated[[#This Row],[Year.Month]]))</f>
        <v>0.93899999999999995</v>
      </c>
      <c r="J16215" s="2">
        <v>0.93</v>
      </c>
      <c r="K16215" s="19" t="s">
        <v>2947</v>
      </c>
    </row>
    <row r="16216" spans="2:11" hidden="1" x14ac:dyDescent="0.2">
      <c r="B16216" t="s">
        <v>2981</v>
      </c>
      <c r="C16216" t="s">
        <v>169</v>
      </c>
      <c r="D16216" t="s">
        <v>19</v>
      </c>
      <c r="E16216">
        <v>2022</v>
      </c>
      <c r="F16216">
        <v>1</v>
      </c>
      <c r="G16216" s="3" t="s">
        <v>131</v>
      </c>
      <c r="H16216" t="s">
        <v>2946</v>
      </c>
      <c r="I16216" s="2" cm="1">
        <f t="array" ref="I16216">SUMPRODUCT(Actuals[Price '[USD'] per UOM], --(Actuals[Commodity] = Consolidated[[#This Row],[Commodity]]), --(Actuals[Region] = "APMKTS"), --(Actuals[Year Month] = Consolidated[[#This Row],[Year.Month]]))</f>
        <v>1.0109999999999999</v>
      </c>
      <c r="J16216" s="2">
        <v>0.94500000000000006</v>
      </c>
      <c r="K16216" s="19" t="s">
        <v>2947</v>
      </c>
    </row>
    <row r="16217" spans="2:11" hidden="1" x14ac:dyDescent="0.2">
      <c r="B16217" t="s">
        <v>2981</v>
      </c>
      <c r="C16217" t="s">
        <v>169</v>
      </c>
      <c r="D16217" t="s">
        <v>19</v>
      </c>
      <c r="E16217">
        <v>2022</v>
      </c>
      <c r="F16217">
        <v>2</v>
      </c>
      <c r="G16217" s="3" t="s">
        <v>132</v>
      </c>
      <c r="H16217" t="s">
        <v>2946</v>
      </c>
      <c r="I16217" s="2" cm="1">
        <f t="array" ref="I16217">SUMPRODUCT(Actuals[Price '[USD'] per UOM], --(Actuals[Commodity] = Consolidated[[#This Row],[Commodity]]), --(Actuals[Region] = "APMKTS"), --(Actuals[Year Month] = Consolidated[[#This Row],[Year.Month]]))</f>
        <v>1.143</v>
      </c>
      <c r="J16217" s="2">
        <v>0.95000000000000007</v>
      </c>
      <c r="K16217" s="19" t="s">
        <v>2947</v>
      </c>
    </row>
    <row r="16218" spans="2:11" hidden="1" x14ac:dyDescent="0.2">
      <c r="B16218" t="s">
        <v>2981</v>
      </c>
      <c r="C16218" t="s">
        <v>169</v>
      </c>
      <c r="D16218" t="s">
        <v>19</v>
      </c>
      <c r="E16218">
        <v>2022</v>
      </c>
      <c r="F16218">
        <v>3</v>
      </c>
      <c r="G16218" s="3" t="s">
        <v>133</v>
      </c>
      <c r="H16218" t="s">
        <v>2946</v>
      </c>
      <c r="I16218" s="2" cm="1">
        <f t="array" ref="I16218">SUMPRODUCT(Actuals[Price '[USD'] per UOM], --(Actuals[Commodity] = Consolidated[[#This Row],[Commodity]]), --(Actuals[Region] = "APMKTS"), --(Actuals[Year Month] = Consolidated[[#This Row],[Year.Month]]))</f>
        <v>1.3109999999999999</v>
      </c>
      <c r="J16218" s="2">
        <v>0.96</v>
      </c>
      <c r="K16218" s="19" t="s">
        <v>2947</v>
      </c>
    </row>
    <row r="16219" spans="2:11" hidden="1" x14ac:dyDescent="0.2">
      <c r="B16219" t="s">
        <v>2981</v>
      </c>
      <c r="C16219" t="s">
        <v>169</v>
      </c>
      <c r="D16219" t="s">
        <v>19</v>
      </c>
      <c r="E16219">
        <v>2022</v>
      </c>
      <c r="F16219">
        <v>4</v>
      </c>
      <c r="G16219" s="3" t="s">
        <v>134</v>
      </c>
      <c r="H16219" t="s">
        <v>2946</v>
      </c>
      <c r="I16219" s="2" cm="1">
        <f t="array" ref="I16219">SUMPRODUCT(Actuals[Price '[USD'] per UOM], --(Actuals[Commodity] = Consolidated[[#This Row],[Commodity]]), --(Actuals[Region] = "APMKTS"), --(Actuals[Year Month] = Consolidated[[#This Row],[Year.Month]]))</f>
        <v>1.274</v>
      </c>
      <c r="J16219" s="2">
        <v>0.94000000000000006</v>
      </c>
      <c r="K16219" s="19" t="s">
        <v>2947</v>
      </c>
    </row>
    <row r="16220" spans="2:11" hidden="1" x14ac:dyDescent="0.2">
      <c r="B16220" t="s">
        <v>2981</v>
      </c>
      <c r="C16220" t="s">
        <v>169</v>
      </c>
      <c r="D16220" t="s">
        <v>19</v>
      </c>
      <c r="E16220">
        <v>2022</v>
      </c>
      <c r="F16220">
        <v>5</v>
      </c>
      <c r="G16220" s="3" t="s">
        <v>135</v>
      </c>
      <c r="H16220" t="s">
        <v>2946</v>
      </c>
      <c r="I16220" s="2" cm="1">
        <f t="array" ref="I16220">SUMPRODUCT(Actuals[Price '[USD'] per UOM], --(Actuals[Commodity] = Consolidated[[#This Row],[Commodity]]), --(Actuals[Region] = "APMKTS"), --(Actuals[Year Month] = Consolidated[[#This Row],[Year.Month]]))</f>
        <v>1.1240000000000001</v>
      </c>
      <c r="J16220" s="2">
        <v>0.94500000000000006</v>
      </c>
      <c r="K16220" s="19" t="s">
        <v>2947</v>
      </c>
    </row>
    <row r="16221" spans="2:11" hidden="1" x14ac:dyDescent="0.2">
      <c r="B16221" t="s">
        <v>2981</v>
      </c>
      <c r="C16221" t="s">
        <v>169</v>
      </c>
      <c r="D16221" t="s">
        <v>19</v>
      </c>
      <c r="E16221">
        <v>2022</v>
      </c>
      <c r="F16221">
        <v>6</v>
      </c>
      <c r="G16221" s="3" t="s">
        <v>136</v>
      </c>
      <c r="H16221" t="s">
        <v>2946</v>
      </c>
      <c r="I16221" s="2" cm="1">
        <f t="array" ref="I16221">SUMPRODUCT(Actuals[Price '[USD'] per UOM], --(Actuals[Commodity] = Consolidated[[#This Row],[Commodity]]), --(Actuals[Region] = "APMKTS"), --(Actuals[Year Month] = Consolidated[[#This Row],[Year.Month]]))</f>
        <v>1.0069999999999999</v>
      </c>
      <c r="J16221" s="2">
        <v>0.93</v>
      </c>
      <c r="K16221" s="19" t="s">
        <v>2947</v>
      </c>
    </row>
    <row r="16222" spans="2:11" hidden="1" x14ac:dyDescent="0.2">
      <c r="B16222" t="s">
        <v>2981</v>
      </c>
      <c r="C16222" t="s">
        <v>169</v>
      </c>
      <c r="D16222" t="s">
        <v>19</v>
      </c>
      <c r="E16222">
        <v>2022</v>
      </c>
      <c r="F16222">
        <v>7</v>
      </c>
      <c r="G16222" s="3" t="s">
        <v>137</v>
      </c>
      <c r="H16222" t="s">
        <v>2946</v>
      </c>
      <c r="I16222" s="2" cm="1">
        <f t="array" ref="I16222">SUMPRODUCT(Actuals[Price '[USD'] per UOM], --(Actuals[Commodity] = Consolidated[[#This Row],[Commodity]]), --(Actuals[Region] = "APMKTS"), --(Actuals[Year Month] = Consolidated[[#This Row],[Year.Month]]))</f>
        <v>0.91900000000000004</v>
      </c>
      <c r="J16222" s="2">
        <v>0.91500000000000004</v>
      </c>
      <c r="K16222" s="19" t="s">
        <v>2947</v>
      </c>
    </row>
    <row r="16223" spans="2:11" hidden="1" x14ac:dyDescent="0.2">
      <c r="B16223" t="s">
        <v>2981</v>
      </c>
      <c r="C16223" t="s">
        <v>169</v>
      </c>
      <c r="D16223" t="s">
        <v>19</v>
      </c>
      <c r="E16223">
        <v>2022</v>
      </c>
      <c r="F16223">
        <v>8</v>
      </c>
      <c r="G16223" s="3" t="s">
        <v>138</v>
      </c>
      <c r="H16223" t="s">
        <v>2946</v>
      </c>
      <c r="I16223" s="2" cm="1">
        <f t="array" ref="I16223">SUMPRODUCT(Actuals[Price '[USD'] per UOM], --(Actuals[Commodity] = Consolidated[[#This Row],[Commodity]]), --(Actuals[Region] = "APMKTS"), --(Actuals[Year Month] = Consolidated[[#This Row],[Year.Month]]))</f>
        <v>0.89500000000000002</v>
      </c>
      <c r="J16223" s="2">
        <v>0.92500000000000004</v>
      </c>
      <c r="K16223" s="19" t="s">
        <v>2947</v>
      </c>
    </row>
    <row r="16224" spans="2:11" hidden="1" x14ac:dyDescent="0.2">
      <c r="B16224" t="s">
        <v>2981</v>
      </c>
      <c r="C16224" t="s">
        <v>169</v>
      </c>
      <c r="D16224" t="s">
        <v>19</v>
      </c>
      <c r="E16224">
        <v>2022</v>
      </c>
      <c r="F16224">
        <v>9</v>
      </c>
      <c r="G16224" s="3" t="s">
        <v>139</v>
      </c>
      <c r="H16224" t="s">
        <v>2946</v>
      </c>
      <c r="I16224" s="2" cm="1">
        <f t="array" ref="I16224">SUMPRODUCT(Actuals[Price '[USD'] per UOM], --(Actuals[Commodity] = Consolidated[[#This Row],[Commodity]]), --(Actuals[Region] = "APMKTS"), --(Actuals[Year Month] = Consolidated[[#This Row],[Year.Month]]))</f>
        <v>0.88200000000000001</v>
      </c>
      <c r="J16224" s="2">
        <v>0.92500000000000004</v>
      </c>
      <c r="K16224" s="19" t="s">
        <v>2947</v>
      </c>
    </row>
    <row r="16225" spans="2:11" hidden="1" x14ac:dyDescent="0.2">
      <c r="B16225" t="s">
        <v>2981</v>
      </c>
      <c r="C16225" t="s">
        <v>169</v>
      </c>
      <c r="D16225" t="s">
        <v>19</v>
      </c>
      <c r="E16225">
        <v>2022</v>
      </c>
      <c r="F16225">
        <v>10</v>
      </c>
      <c r="G16225" s="3" t="s">
        <v>140</v>
      </c>
      <c r="H16225" t="s">
        <v>2946</v>
      </c>
      <c r="I16225" s="2" cm="1">
        <f t="array" ref="I16225">SUMPRODUCT(Actuals[Price '[USD'] per UOM], --(Actuals[Commodity] = Consolidated[[#This Row],[Commodity]]), --(Actuals[Region] = "APMKTS"), --(Actuals[Year Month] = Consolidated[[#This Row],[Year.Month]]))</f>
        <v>0.88400000000000001</v>
      </c>
      <c r="J16225" s="2">
        <v>0.92</v>
      </c>
      <c r="K16225" s="19" t="s">
        <v>2947</v>
      </c>
    </row>
    <row r="16226" spans="2:11" hidden="1" x14ac:dyDescent="0.2">
      <c r="B16226" t="s">
        <v>2981</v>
      </c>
      <c r="C16226" t="s">
        <v>169</v>
      </c>
      <c r="D16226" t="s">
        <v>19</v>
      </c>
      <c r="E16226">
        <v>2022</v>
      </c>
      <c r="F16226">
        <v>11</v>
      </c>
      <c r="G16226" s="3" t="s">
        <v>141</v>
      </c>
      <c r="H16226" t="s">
        <v>2946</v>
      </c>
      <c r="I16226" s="2" cm="1">
        <f t="array" ref="I16226">SUMPRODUCT(Actuals[Price '[USD'] per UOM], --(Actuals[Commodity] = Consolidated[[#This Row],[Commodity]]), --(Actuals[Region] = "APMKTS"), --(Actuals[Year Month] = Consolidated[[#This Row],[Year.Month]]))</f>
        <v>0.879</v>
      </c>
      <c r="J16226" s="2">
        <v>0.92500000000000004</v>
      </c>
      <c r="K16226" s="19" t="s">
        <v>2947</v>
      </c>
    </row>
    <row r="16227" spans="2:11" hidden="1" x14ac:dyDescent="0.2">
      <c r="B16227" t="s">
        <v>2981</v>
      </c>
      <c r="C16227" t="s">
        <v>169</v>
      </c>
      <c r="D16227" t="s">
        <v>19</v>
      </c>
      <c r="E16227">
        <v>2022</v>
      </c>
      <c r="F16227">
        <v>12</v>
      </c>
      <c r="G16227" s="3" t="s">
        <v>142</v>
      </c>
      <c r="H16227" t="s">
        <v>2946</v>
      </c>
      <c r="I16227" s="2" cm="1">
        <f t="array" ref="I16227">SUMPRODUCT(Actuals[Price '[USD'] per UOM], --(Actuals[Commodity] = Consolidated[[#This Row],[Commodity]]), --(Actuals[Region] = "APMKTS"), --(Actuals[Year Month] = Consolidated[[#This Row],[Year.Month]]))</f>
        <v>0.90100000000000002</v>
      </c>
      <c r="J16227" s="2">
        <v>0.93</v>
      </c>
      <c r="K16227" s="19" t="s">
        <v>2947</v>
      </c>
    </row>
    <row r="16228" spans="2:11" hidden="1" x14ac:dyDescent="0.2">
      <c r="B16228" t="s">
        <v>2981</v>
      </c>
      <c r="C16228" t="s">
        <v>173</v>
      </c>
      <c r="D16228" t="s">
        <v>22</v>
      </c>
      <c r="E16228">
        <v>2021</v>
      </c>
      <c r="F16228">
        <v>9</v>
      </c>
      <c r="G16228" s="3" t="s">
        <v>127</v>
      </c>
      <c r="H16228" t="s">
        <v>2946</v>
      </c>
      <c r="I16228" s="2" cm="1">
        <f t="array" ref="I16228">SUMPRODUCT(Actuals[Price '[USD'] per UOM], --(Actuals[Commodity] = Consolidated[[#This Row],[Commodity]]), --(Actuals[Region] = Consolidated[[#This Row],[Region]]), --(Actuals[Year Month] = Consolidated[[#This Row],[Year.Month]]))</f>
        <v>1.8520000000000001</v>
      </c>
      <c r="J16228" s="2">
        <v>1.9841400000000002</v>
      </c>
      <c r="K16228" s="19" t="s">
        <v>2947</v>
      </c>
    </row>
    <row r="16229" spans="2:11" hidden="1" x14ac:dyDescent="0.2">
      <c r="B16229" t="s">
        <v>2981</v>
      </c>
      <c r="C16229" t="s">
        <v>173</v>
      </c>
      <c r="D16229" t="s">
        <v>22</v>
      </c>
      <c r="E16229">
        <v>2021</v>
      </c>
      <c r="F16229">
        <v>10</v>
      </c>
      <c r="G16229" s="3" t="s">
        <v>128</v>
      </c>
      <c r="H16229" t="s">
        <v>2946</v>
      </c>
      <c r="I16229" s="2" cm="1">
        <f t="array" ref="I1622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229" s="2">
        <v>2.006186</v>
      </c>
      <c r="K16229" s="19" t="s">
        <v>2947</v>
      </c>
    </row>
    <row r="16230" spans="2:11" hidden="1" x14ac:dyDescent="0.2">
      <c r="B16230" t="s">
        <v>2981</v>
      </c>
      <c r="C16230" t="s">
        <v>173</v>
      </c>
      <c r="D16230" t="s">
        <v>22</v>
      </c>
      <c r="E16230">
        <v>2021</v>
      </c>
      <c r="F16230">
        <v>11</v>
      </c>
      <c r="G16230" s="3" t="s">
        <v>129</v>
      </c>
      <c r="H16230" t="s">
        <v>2946</v>
      </c>
      <c r="I16230" s="2" cm="1">
        <f t="array" ref="I1623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230" s="2">
        <v>1.962094</v>
      </c>
      <c r="K16230" s="19" t="s">
        <v>2947</v>
      </c>
    </row>
    <row r="16231" spans="2:11" hidden="1" x14ac:dyDescent="0.2">
      <c r="B16231" t="s">
        <v>2981</v>
      </c>
      <c r="C16231" t="s">
        <v>173</v>
      </c>
      <c r="D16231" t="s">
        <v>22</v>
      </c>
      <c r="E16231">
        <v>2021</v>
      </c>
      <c r="F16231">
        <v>12</v>
      </c>
      <c r="G16231" s="3" t="s">
        <v>130</v>
      </c>
      <c r="H16231" t="s">
        <v>2946</v>
      </c>
      <c r="I16231" s="2" cm="1">
        <f t="array" ref="I1623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231" s="2">
        <v>1.895956</v>
      </c>
      <c r="K16231" s="19" t="s">
        <v>2947</v>
      </c>
    </row>
    <row r="16232" spans="2:11" hidden="1" x14ac:dyDescent="0.2">
      <c r="B16232" t="s">
        <v>2981</v>
      </c>
      <c r="C16232" t="s">
        <v>173</v>
      </c>
      <c r="D16232" t="s">
        <v>22</v>
      </c>
      <c r="E16232">
        <v>2022</v>
      </c>
      <c r="F16232">
        <v>1</v>
      </c>
      <c r="G16232" s="3" t="s">
        <v>131</v>
      </c>
      <c r="H16232" t="s">
        <v>2946</v>
      </c>
      <c r="I16232" s="2" cm="1">
        <f t="array" ref="I1623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232" s="2">
        <v>1.8739100000000002</v>
      </c>
      <c r="K16232" s="19" t="s">
        <v>2947</v>
      </c>
    </row>
    <row r="16233" spans="2:11" hidden="1" x14ac:dyDescent="0.2">
      <c r="B16233" t="s">
        <v>2981</v>
      </c>
      <c r="C16233" t="s">
        <v>173</v>
      </c>
      <c r="D16233" t="s">
        <v>22</v>
      </c>
      <c r="E16233">
        <v>2022</v>
      </c>
      <c r="F16233">
        <v>2</v>
      </c>
      <c r="G16233" s="3" t="s">
        <v>132</v>
      </c>
      <c r="H16233" t="s">
        <v>2946</v>
      </c>
      <c r="I16233" s="2" cm="1">
        <f t="array" ref="I1623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233" s="2">
        <v>1.8739100000000002</v>
      </c>
      <c r="K16233" s="19" t="s">
        <v>2947</v>
      </c>
    </row>
    <row r="16234" spans="2:11" hidden="1" x14ac:dyDescent="0.2">
      <c r="B16234" t="s">
        <v>2981</v>
      </c>
      <c r="C16234" t="s">
        <v>173</v>
      </c>
      <c r="D16234" t="s">
        <v>22</v>
      </c>
      <c r="E16234">
        <v>2022</v>
      </c>
      <c r="F16234">
        <v>3</v>
      </c>
      <c r="G16234" s="3" t="s">
        <v>133</v>
      </c>
      <c r="H16234" t="s">
        <v>2946</v>
      </c>
      <c r="I16234" s="2" cm="1">
        <f t="array" ref="I1623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234" s="2">
        <v>1.940048</v>
      </c>
      <c r="K16234" s="19" t="s">
        <v>2947</v>
      </c>
    </row>
    <row r="16235" spans="2:11" hidden="1" x14ac:dyDescent="0.2">
      <c r="B16235" t="s">
        <v>2981</v>
      </c>
      <c r="C16235" t="s">
        <v>173</v>
      </c>
      <c r="D16235" t="s">
        <v>22</v>
      </c>
      <c r="E16235">
        <v>2022</v>
      </c>
      <c r="F16235">
        <v>4</v>
      </c>
      <c r="G16235" s="3" t="s">
        <v>134</v>
      </c>
      <c r="H16235" t="s">
        <v>2946</v>
      </c>
      <c r="I16235" s="2" cm="1">
        <f t="array" ref="I1623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235" s="2">
        <v>1.918002</v>
      </c>
      <c r="K16235" s="19" t="s">
        <v>2947</v>
      </c>
    </row>
    <row r="16236" spans="2:11" hidden="1" x14ac:dyDescent="0.2">
      <c r="B16236" t="s">
        <v>2981</v>
      </c>
      <c r="C16236" t="s">
        <v>173</v>
      </c>
      <c r="D16236" t="s">
        <v>22</v>
      </c>
      <c r="E16236">
        <v>2022</v>
      </c>
      <c r="F16236">
        <v>5</v>
      </c>
      <c r="G16236" s="3" t="s">
        <v>135</v>
      </c>
      <c r="H16236" t="s">
        <v>2946</v>
      </c>
      <c r="I16236" s="2" cm="1">
        <f t="array" ref="I1623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236" s="2">
        <v>1.8518640000000002</v>
      </c>
      <c r="K16236" s="19" t="s">
        <v>2947</v>
      </c>
    </row>
    <row r="16237" spans="2:11" hidden="1" x14ac:dyDescent="0.2">
      <c r="B16237" t="s">
        <v>2981</v>
      </c>
      <c r="C16237" t="s">
        <v>173</v>
      </c>
      <c r="D16237" t="s">
        <v>22</v>
      </c>
      <c r="E16237">
        <v>2022</v>
      </c>
      <c r="F16237">
        <v>6</v>
      </c>
      <c r="G16237" s="3" t="s">
        <v>136</v>
      </c>
      <c r="H16237" t="s">
        <v>2946</v>
      </c>
      <c r="I16237" s="2" cm="1">
        <f t="array" ref="I1623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237" s="2">
        <v>1.7416340000000001</v>
      </c>
      <c r="K16237" s="19" t="s">
        <v>2947</v>
      </c>
    </row>
    <row r="16238" spans="2:11" hidden="1" x14ac:dyDescent="0.2">
      <c r="B16238" t="s">
        <v>2981</v>
      </c>
      <c r="C16238" t="s">
        <v>173</v>
      </c>
      <c r="D16238" t="s">
        <v>22</v>
      </c>
      <c r="E16238">
        <v>2022</v>
      </c>
      <c r="F16238">
        <v>7</v>
      </c>
      <c r="G16238" s="3" t="s">
        <v>137</v>
      </c>
      <c r="H16238" t="s">
        <v>2946</v>
      </c>
      <c r="I16238" s="2" cm="1">
        <f t="array" ref="I1623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238" s="2">
        <v>1.5983350000000001</v>
      </c>
      <c r="K16238" s="19" t="s">
        <v>2947</v>
      </c>
    </row>
    <row r="16239" spans="2:11" hidden="1" x14ac:dyDescent="0.2">
      <c r="B16239" t="s">
        <v>2981</v>
      </c>
      <c r="C16239" t="s">
        <v>173</v>
      </c>
      <c r="D16239" t="s">
        <v>22</v>
      </c>
      <c r="E16239">
        <v>2022</v>
      </c>
      <c r="F16239">
        <v>8</v>
      </c>
      <c r="G16239" s="3" t="s">
        <v>138</v>
      </c>
      <c r="H16239" t="s">
        <v>2946</v>
      </c>
      <c r="I16239" s="2" cm="1">
        <f t="array" ref="I1623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239" s="2">
        <v>1.521174</v>
      </c>
      <c r="K16239" s="19" t="s">
        <v>2947</v>
      </c>
    </row>
    <row r="16240" spans="2:11" hidden="1" x14ac:dyDescent="0.2">
      <c r="B16240" t="s">
        <v>2981</v>
      </c>
      <c r="C16240" t="s">
        <v>173</v>
      </c>
      <c r="D16240" t="s">
        <v>22</v>
      </c>
      <c r="E16240">
        <v>2022</v>
      </c>
      <c r="F16240">
        <v>9</v>
      </c>
      <c r="G16240" s="3" t="s">
        <v>139</v>
      </c>
      <c r="H16240" t="s">
        <v>2946</v>
      </c>
      <c r="I16240" s="2" cm="1">
        <f t="array" ref="I1624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240" s="2">
        <v>1.554243</v>
      </c>
      <c r="K16240" s="19" t="s">
        <v>2947</v>
      </c>
    </row>
    <row r="16241" spans="2:11" hidden="1" x14ac:dyDescent="0.2">
      <c r="B16241" t="s">
        <v>2981</v>
      </c>
      <c r="C16241" t="s">
        <v>173</v>
      </c>
      <c r="D16241" t="s">
        <v>22</v>
      </c>
      <c r="E16241">
        <v>2022</v>
      </c>
      <c r="F16241">
        <v>10</v>
      </c>
      <c r="G16241" s="3" t="s">
        <v>140</v>
      </c>
      <c r="H16241" t="s">
        <v>2946</v>
      </c>
      <c r="I16241" s="2" cm="1">
        <f t="array" ref="I1624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241" s="2">
        <v>1.499128</v>
      </c>
      <c r="K16241" s="19" t="s">
        <v>2947</v>
      </c>
    </row>
    <row r="16242" spans="2:11" hidden="1" x14ac:dyDescent="0.2">
      <c r="B16242" t="s">
        <v>2981</v>
      </c>
      <c r="C16242" t="s">
        <v>173</v>
      </c>
      <c r="D16242" t="s">
        <v>22</v>
      </c>
      <c r="E16242">
        <v>2022</v>
      </c>
      <c r="F16242">
        <v>11</v>
      </c>
      <c r="G16242" s="3" t="s">
        <v>141</v>
      </c>
      <c r="H16242" t="s">
        <v>2946</v>
      </c>
      <c r="I16242" s="2" cm="1">
        <f t="array" ref="I1624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242" s="2">
        <v>1.455036</v>
      </c>
      <c r="K16242" s="19" t="s">
        <v>2947</v>
      </c>
    </row>
    <row r="16243" spans="2:11" hidden="1" x14ac:dyDescent="0.2">
      <c r="B16243" t="s">
        <v>2981</v>
      </c>
      <c r="C16243" t="s">
        <v>173</v>
      </c>
      <c r="D16243" t="s">
        <v>22</v>
      </c>
      <c r="E16243">
        <v>2022</v>
      </c>
      <c r="F16243">
        <v>12</v>
      </c>
      <c r="G16243" s="3" t="s">
        <v>142</v>
      </c>
      <c r="H16243" t="s">
        <v>2946</v>
      </c>
      <c r="I16243" s="2" cm="1">
        <f t="array" ref="I1624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243" s="2">
        <v>1.3668520000000002</v>
      </c>
      <c r="K16243" s="19" t="s">
        <v>2947</v>
      </c>
    </row>
    <row r="16244" spans="2:11" hidden="1" x14ac:dyDescent="0.2">
      <c r="B16244" t="s">
        <v>2981</v>
      </c>
      <c r="C16244" t="s">
        <v>170</v>
      </c>
      <c r="D16244" t="s">
        <v>20</v>
      </c>
      <c r="E16244">
        <v>2021</v>
      </c>
      <c r="F16244">
        <v>9</v>
      </c>
      <c r="G16244" s="3" t="s">
        <v>127</v>
      </c>
      <c r="H16244" t="s">
        <v>2946</v>
      </c>
      <c r="I16244" s="2" cm="1">
        <f t="array" ref="I16244">SUMPRODUCT(Actuals[Price '[USD'] per UOM], --(Actuals[Commodity] = Consolidated[[#This Row],[Commodity]]), --(Actuals[Region] = "EU"), --(Actuals[Year Month] = Consolidated[[#This Row],[Year.Month]]))</f>
        <v>1.4359999999999999</v>
      </c>
      <c r="J16244" s="2">
        <v>1.3971291866028708</v>
      </c>
      <c r="K16244" s="19" t="s">
        <v>2947</v>
      </c>
    </row>
    <row r="16245" spans="2:11" hidden="1" x14ac:dyDescent="0.2">
      <c r="B16245" t="s">
        <v>2981</v>
      </c>
      <c r="C16245" t="s">
        <v>170</v>
      </c>
      <c r="D16245" t="s">
        <v>20</v>
      </c>
      <c r="E16245">
        <v>2021</v>
      </c>
      <c r="F16245">
        <v>10</v>
      </c>
      <c r="G16245" s="3" t="s">
        <v>128</v>
      </c>
      <c r="H16245" t="s">
        <v>2946</v>
      </c>
      <c r="I16245" s="2" cm="1">
        <f t="array" ref="I16245">SUMPRODUCT(Actuals[Price '[USD'] per UOM], --(Actuals[Commodity] = Consolidated[[#This Row],[Commodity]]), --(Actuals[Region] = "EU"), --(Actuals[Year Month] = Consolidated[[#This Row],[Year.Month]]))</f>
        <v>1.4670000000000001</v>
      </c>
      <c r="J16245" s="2">
        <v>1.3971291866028708</v>
      </c>
      <c r="K16245" s="19" t="s">
        <v>2947</v>
      </c>
    </row>
    <row r="16246" spans="2:11" hidden="1" x14ac:dyDescent="0.2">
      <c r="B16246" t="s">
        <v>2981</v>
      </c>
      <c r="C16246" t="s">
        <v>170</v>
      </c>
      <c r="D16246" t="s">
        <v>20</v>
      </c>
      <c r="E16246">
        <v>2021</v>
      </c>
      <c r="F16246">
        <v>11</v>
      </c>
      <c r="G16246" s="3" t="s">
        <v>129</v>
      </c>
      <c r="H16246" t="s">
        <v>2946</v>
      </c>
      <c r="I16246" s="2" cm="1">
        <f t="array" ref="I16246">SUMPRODUCT(Actuals[Price '[USD'] per UOM], --(Actuals[Commodity] = Consolidated[[#This Row],[Commodity]]), --(Actuals[Region] = "EU"), --(Actuals[Year Month] = Consolidated[[#This Row],[Year.Month]]))</f>
        <v>1.5840000000000001</v>
      </c>
      <c r="J16246" s="2">
        <v>1.3397129186602872</v>
      </c>
      <c r="K16246" s="19" t="s">
        <v>2947</v>
      </c>
    </row>
    <row r="16247" spans="2:11" hidden="1" x14ac:dyDescent="0.2">
      <c r="B16247" t="s">
        <v>2981</v>
      </c>
      <c r="C16247" t="s">
        <v>170</v>
      </c>
      <c r="D16247" t="s">
        <v>20</v>
      </c>
      <c r="E16247">
        <v>2021</v>
      </c>
      <c r="F16247">
        <v>12</v>
      </c>
      <c r="G16247" s="3" t="s">
        <v>130</v>
      </c>
      <c r="H16247" t="s">
        <v>2946</v>
      </c>
      <c r="I16247" s="2" cm="1">
        <f t="array" ref="I16247">SUMPRODUCT(Actuals[Price '[USD'] per UOM], --(Actuals[Commodity] = Consolidated[[#This Row],[Commodity]]), --(Actuals[Region] = "EU"), --(Actuals[Year Month] = Consolidated[[#This Row],[Year.Month]]))</f>
        <v>1.5840000000000001</v>
      </c>
      <c r="J16247" s="2">
        <v>1.2799043062200959</v>
      </c>
      <c r="K16247" s="19" t="s">
        <v>2947</v>
      </c>
    </row>
    <row r="16248" spans="2:11" hidden="1" x14ac:dyDescent="0.2">
      <c r="B16248" t="s">
        <v>2981</v>
      </c>
      <c r="C16248" t="s">
        <v>170</v>
      </c>
      <c r="D16248" t="s">
        <v>20</v>
      </c>
      <c r="E16248">
        <v>2022</v>
      </c>
      <c r="F16248">
        <v>1</v>
      </c>
      <c r="G16248" s="3" t="s">
        <v>131</v>
      </c>
      <c r="H16248" t="s">
        <v>2946</v>
      </c>
      <c r="I16248" s="2" cm="1">
        <f t="array" ref="I16248">SUMPRODUCT(Actuals[Price '[USD'] per UOM], --(Actuals[Commodity] = Consolidated[[#This Row],[Commodity]]), --(Actuals[Region] = "EU"), --(Actuals[Year Month] = Consolidated[[#This Row],[Year.Month]]))</f>
        <v>1.468</v>
      </c>
      <c r="J16248" s="2">
        <v>1.1961722488038278</v>
      </c>
      <c r="K16248" s="19" t="s">
        <v>2947</v>
      </c>
    </row>
    <row r="16249" spans="2:11" hidden="1" x14ac:dyDescent="0.2">
      <c r="B16249" t="s">
        <v>2981</v>
      </c>
      <c r="C16249" t="s">
        <v>170</v>
      </c>
      <c r="D16249" t="s">
        <v>20</v>
      </c>
      <c r="E16249">
        <v>2022</v>
      </c>
      <c r="F16249">
        <v>2</v>
      </c>
      <c r="G16249" s="3" t="s">
        <v>132</v>
      </c>
      <c r="H16249" t="s">
        <v>2946</v>
      </c>
      <c r="I16249" s="2" cm="1">
        <f t="array" ref="I16249">SUMPRODUCT(Actuals[Price '[USD'] per UOM], --(Actuals[Commodity] = Consolidated[[#This Row],[Commodity]]), --(Actuals[Region] = "EU"), --(Actuals[Year Month] = Consolidated[[#This Row],[Year.Month]]))</f>
        <v>1.5449999999999999</v>
      </c>
      <c r="J16249" s="2">
        <v>1.1244019138755983</v>
      </c>
      <c r="K16249" s="19" t="s">
        <v>2947</v>
      </c>
    </row>
    <row r="16250" spans="2:11" hidden="1" x14ac:dyDescent="0.2">
      <c r="B16250" t="s">
        <v>2981</v>
      </c>
      <c r="C16250" t="s">
        <v>170</v>
      </c>
      <c r="D16250" t="s">
        <v>20</v>
      </c>
      <c r="E16250">
        <v>2022</v>
      </c>
      <c r="F16250">
        <v>3</v>
      </c>
      <c r="G16250" s="3" t="s">
        <v>133</v>
      </c>
      <c r="H16250" t="s">
        <v>2946</v>
      </c>
      <c r="I16250" s="2" cm="1">
        <f t="array" ref="I16250">SUMPRODUCT(Actuals[Price '[USD'] per UOM], --(Actuals[Commodity] = Consolidated[[#This Row],[Commodity]]), --(Actuals[Region] = "EU"), --(Actuals[Year Month] = Consolidated[[#This Row],[Year.Month]]))</f>
        <v>1.653</v>
      </c>
      <c r="J16250" s="2">
        <v>1.160287081339713</v>
      </c>
      <c r="K16250" s="19" t="s">
        <v>2947</v>
      </c>
    </row>
    <row r="16251" spans="2:11" hidden="1" x14ac:dyDescent="0.2">
      <c r="B16251" t="s">
        <v>2981</v>
      </c>
      <c r="C16251" t="s">
        <v>170</v>
      </c>
      <c r="D16251" t="s">
        <v>20</v>
      </c>
      <c r="E16251">
        <v>2022</v>
      </c>
      <c r="F16251">
        <v>4</v>
      </c>
      <c r="G16251" s="3" t="s">
        <v>134</v>
      </c>
      <c r="H16251" t="s">
        <v>2946</v>
      </c>
      <c r="I16251" s="2" cm="1">
        <f t="array" ref="I16251">SUMPRODUCT(Actuals[Price '[USD'] per UOM], --(Actuals[Commodity] = Consolidated[[#This Row],[Commodity]]), --(Actuals[Region] = "EU"), --(Actuals[Year Month] = Consolidated[[#This Row],[Year.Month]]))</f>
        <v>1.91</v>
      </c>
      <c r="J16251" s="2">
        <v>1.1722488038277512</v>
      </c>
      <c r="K16251" s="19" t="s">
        <v>2947</v>
      </c>
    </row>
    <row r="16252" spans="2:11" hidden="1" x14ac:dyDescent="0.2">
      <c r="B16252" t="s">
        <v>2981</v>
      </c>
      <c r="C16252" t="s">
        <v>170</v>
      </c>
      <c r="D16252" t="s">
        <v>20</v>
      </c>
      <c r="E16252">
        <v>2022</v>
      </c>
      <c r="F16252">
        <v>5</v>
      </c>
      <c r="G16252" s="3" t="s">
        <v>135</v>
      </c>
      <c r="H16252" t="s">
        <v>2946</v>
      </c>
      <c r="I16252" s="2" cm="1">
        <f t="array" ref="I16252">SUMPRODUCT(Actuals[Price '[USD'] per UOM], --(Actuals[Commodity] = Consolidated[[#This Row],[Commodity]]), --(Actuals[Region] = "EU"), --(Actuals[Year Month] = Consolidated[[#This Row],[Year.Month]]))</f>
        <v>1.835</v>
      </c>
      <c r="J16252" s="2">
        <v>1.1842105263157896</v>
      </c>
      <c r="K16252" s="19" t="s">
        <v>2947</v>
      </c>
    </row>
    <row r="16253" spans="2:11" hidden="1" x14ac:dyDescent="0.2">
      <c r="B16253" t="s">
        <v>2981</v>
      </c>
      <c r="C16253" t="s">
        <v>170</v>
      </c>
      <c r="D16253" t="s">
        <v>20</v>
      </c>
      <c r="E16253">
        <v>2022</v>
      </c>
      <c r="F16253">
        <v>6</v>
      </c>
      <c r="G16253" s="3" t="s">
        <v>136</v>
      </c>
      <c r="H16253" t="s">
        <v>2946</v>
      </c>
      <c r="I16253" s="2" cm="1">
        <f t="array" ref="I16253">SUMPRODUCT(Actuals[Price '[USD'] per UOM], --(Actuals[Commodity] = Consolidated[[#This Row],[Commodity]]), --(Actuals[Region] = "EU"), --(Actuals[Year Month] = Consolidated[[#This Row],[Year.Month]]))</f>
        <v>1.8240000000000001</v>
      </c>
      <c r="J16253" s="2">
        <v>1.1244019138755983</v>
      </c>
      <c r="K16253" s="19" t="s">
        <v>2947</v>
      </c>
    </row>
    <row r="16254" spans="2:11" hidden="1" x14ac:dyDescent="0.2">
      <c r="B16254" t="s">
        <v>2981</v>
      </c>
      <c r="C16254" t="s">
        <v>170</v>
      </c>
      <c r="D16254" t="s">
        <v>20</v>
      </c>
      <c r="E16254">
        <v>2022</v>
      </c>
      <c r="F16254">
        <v>7</v>
      </c>
      <c r="G16254" s="3" t="s">
        <v>137</v>
      </c>
      <c r="H16254" t="s">
        <v>2946</v>
      </c>
      <c r="I16254" s="2" cm="1">
        <f t="array" ref="I16254">SUMPRODUCT(Actuals[Price '[USD'] per UOM], --(Actuals[Commodity] = Consolidated[[#This Row],[Commodity]]), --(Actuals[Region] = "EU"), --(Actuals[Year Month] = Consolidated[[#This Row],[Year.Month]]))</f>
        <v>1.6870000000000001</v>
      </c>
      <c r="J16254" s="2">
        <v>1.1004784688995217</v>
      </c>
      <c r="K16254" s="19" t="s">
        <v>2947</v>
      </c>
    </row>
    <row r="16255" spans="2:11" hidden="1" x14ac:dyDescent="0.2">
      <c r="B16255" t="s">
        <v>2981</v>
      </c>
      <c r="C16255" t="s">
        <v>170</v>
      </c>
      <c r="D16255" t="s">
        <v>20</v>
      </c>
      <c r="E16255">
        <v>2022</v>
      </c>
      <c r="F16255">
        <v>8</v>
      </c>
      <c r="G16255" s="3" t="s">
        <v>138</v>
      </c>
      <c r="H16255" t="s">
        <v>2946</v>
      </c>
      <c r="I16255" s="2" cm="1">
        <f t="array" ref="I16255">SUMPRODUCT(Actuals[Price '[USD'] per UOM], --(Actuals[Commodity] = Consolidated[[#This Row],[Commodity]]), --(Actuals[Region] = "EU"), --(Actuals[Year Month] = Consolidated[[#This Row],[Year.Month]]))</f>
        <v>1.59</v>
      </c>
      <c r="J16255" s="2">
        <v>1.0885167464114833</v>
      </c>
      <c r="K16255" s="19" t="s">
        <v>2947</v>
      </c>
    </row>
    <row r="16256" spans="2:11" hidden="1" x14ac:dyDescent="0.2">
      <c r="B16256" t="s">
        <v>2981</v>
      </c>
      <c r="C16256" t="s">
        <v>170</v>
      </c>
      <c r="D16256" t="s">
        <v>20</v>
      </c>
      <c r="E16256">
        <v>2022</v>
      </c>
      <c r="F16256">
        <v>9</v>
      </c>
      <c r="G16256" s="3" t="s">
        <v>139</v>
      </c>
      <c r="H16256" t="s">
        <v>2946</v>
      </c>
      <c r="I16256" s="2" cm="1">
        <f t="array" ref="I16256">SUMPRODUCT(Actuals[Price '[USD'] per UOM], --(Actuals[Commodity] = Consolidated[[#This Row],[Commodity]]), --(Actuals[Region] = "EU"), --(Actuals[Year Month] = Consolidated[[#This Row],[Year.Month]]))</f>
        <v>1.4019999999999999</v>
      </c>
      <c r="J16256" s="2">
        <v>1.0885167464114833</v>
      </c>
      <c r="K16256" s="19" t="s">
        <v>2947</v>
      </c>
    </row>
    <row r="16257" spans="2:11" hidden="1" x14ac:dyDescent="0.2">
      <c r="B16257" t="s">
        <v>2981</v>
      </c>
      <c r="C16257" t="s">
        <v>170</v>
      </c>
      <c r="D16257" t="s">
        <v>20</v>
      </c>
      <c r="E16257">
        <v>2022</v>
      </c>
      <c r="F16257">
        <v>10</v>
      </c>
      <c r="G16257" s="3" t="s">
        <v>140</v>
      </c>
      <c r="H16257" t="s">
        <v>2946</v>
      </c>
      <c r="I16257" s="2" cm="1">
        <f t="array" ref="I16257">SUMPRODUCT(Actuals[Price '[USD'] per UOM], --(Actuals[Commodity] = Consolidated[[#This Row],[Commodity]]), --(Actuals[Region] = "EU"), --(Actuals[Year Month] = Consolidated[[#This Row],[Year.Month]]))</f>
        <v>1.345</v>
      </c>
      <c r="J16257" s="2">
        <v>1.0885167464114833</v>
      </c>
      <c r="K16257" s="19" t="s">
        <v>2947</v>
      </c>
    </row>
    <row r="16258" spans="2:11" hidden="1" x14ac:dyDescent="0.2">
      <c r="B16258" t="s">
        <v>2981</v>
      </c>
      <c r="C16258" t="s">
        <v>170</v>
      </c>
      <c r="D16258" t="s">
        <v>20</v>
      </c>
      <c r="E16258">
        <v>2022</v>
      </c>
      <c r="F16258">
        <v>11</v>
      </c>
      <c r="G16258" s="3" t="s">
        <v>141</v>
      </c>
      <c r="H16258" t="s">
        <v>2946</v>
      </c>
      <c r="I16258" s="2" cm="1">
        <f t="array" ref="I16258">SUMPRODUCT(Actuals[Price '[USD'] per UOM], --(Actuals[Commodity] = Consolidated[[#This Row],[Commodity]]), --(Actuals[Region] = "EU"), --(Actuals[Year Month] = Consolidated[[#This Row],[Year.Month]]))</f>
        <v>1.3680000000000001</v>
      </c>
      <c r="J16258" s="2">
        <v>1.1004784688995217</v>
      </c>
      <c r="K16258" s="19" t="s">
        <v>2947</v>
      </c>
    </row>
    <row r="16259" spans="2:11" hidden="1" x14ac:dyDescent="0.2">
      <c r="B16259" t="s">
        <v>2981</v>
      </c>
      <c r="C16259" t="s">
        <v>170</v>
      </c>
      <c r="D16259" t="s">
        <v>20</v>
      </c>
      <c r="E16259">
        <v>2022</v>
      </c>
      <c r="F16259">
        <v>12</v>
      </c>
      <c r="G16259" s="3" t="s">
        <v>142</v>
      </c>
      <c r="H16259" t="s">
        <v>2946</v>
      </c>
      <c r="I16259" s="2" cm="1">
        <f t="array" ref="I16259">SUMPRODUCT(Actuals[Price '[USD'] per UOM], --(Actuals[Commodity] = Consolidated[[#This Row],[Commodity]]), --(Actuals[Region] = "EU"), --(Actuals[Year Month] = Consolidated[[#This Row],[Year.Month]]))</f>
        <v>1.3340000000000001</v>
      </c>
      <c r="J16259" s="2">
        <v>1.1124401913875599</v>
      </c>
      <c r="K16259" s="19" t="s">
        <v>2947</v>
      </c>
    </row>
    <row r="16260" spans="2:11" hidden="1" x14ac:dyDescent="0.2">
      <c r="B16260" t="s">
        <v>2981</v>
      </c>
      <c r="C16260" t="s">
        <v>169</v>
      </c>
      <c r="D16260" t="s">
        <v>15</v>
      </c>
      <c r="E16260">
        <v>2021</v>
      </c>
      <c r="F16260">
        <v>9</v>
      </c>
      <c r="G16260" s="3" t="s">
        <v>127</v>
      </c>
      <c r="H16260" t="s">
        <v>2946</v>
      </c>
      <c r="I16260" s="2" cm="1">
        <f t="array" ref="I16260">SUMPRODUCT(Actuals[Price '[USD'] per UOM], --(Actuals[Commodity] = Consolidated[[#This Row],[Commodity]]), --(Actuals[Region] = Consolidated[[#This Row],[Region]]), --(Actuals[Year Month] = Consolidated[[#This Row],[Year.Month]]))</f>
        <v>0.95499999999999996</v>
      </c>
      <c r="J16260" s="2">
        <v>0.95750000000000002</v>
      </c>
      <c r="K16260" s="19" t="s">
        <v>2947</v>
      </c>
    </row>
    <row r="16261" spans="2:11" hidden="1" x14ac:dyDescent="0.2">
      <c r="B16261" t="s">
        <v>2981</v>
      </c>
      <c r="C16261" t="s">
        <v>169</v>
      </c>
      <c r="D16261" t="s">
        <v>15</v>
      </c>
      <c r="E16261">
        <v>2021</v>
      </c>
      <c r="F16261">
        <v>10</v>
      </c>
      <c r="G16261" s="3" t="s">
        <v>128</v>
      </c>
      <c r="H16261" t="s">
        <v>2946</v>
      </c>
      <c r="I16261" s="2" cm="1">
        <f t="array" ref="I16261">SUMPRODUCT(Actuals[Price '[USD'] per UOM], --(Actuals[Commodity] = Consolidated[[#This Row],[Commodity]]), --(Actuals[Region] = Consolidated[[#This Row],[Region]]), --(Actuals[Year Month] = Consolidated[[#This Row],[Year.Month]]))</f>
        <v>1</v>
      </c>
      <c r="J16261" s="2">
        <v>0.96</v>
      </c>
      <c r="K16261" s="19" t="s">
        <v>2947</v>
      </c>
    </row>
    <row r="16262" spans="2:11" hidden="1" x14ac:dyDescent="0.2">
      <c r="B16262" t="s">
        <v>2981</v>
      </c>
      <c r="C16262" t="s">
        <v>169</v>
      </c>
      <c r="D16262" t="s">
        <v>15</v>
      </c>
      <c r="E16262">
        <v>2021</v>
      </c>
      <c r="F16262">
        <v>11</v>
      </c>
      <c r="G16262" s="3" t="s">
        <v>129</v>
      </c>
      <c r="H16262" t="s">
        <v>2946</v>
      </c>
      <c r="I16262" s="2" cm="1">
        <f t="array" ref="I16262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6262" s="2">
        <v>0.94500000000000006</v>
      </c>
      <c r="K16262" s="19" t="s">
        <v>2947</v>
      </c>
    </row>
    <row r="16263" spans="2:11" hidden="1" x14ac:dyDescent="0.2">
      <c r="B16263" t="s">
        <v>2981</v>
      </c>
      <c r="C16263" t="s">
        <v>169</v>
      </c>
      <c r="D16263" t="s">
        <v>15</v>
      </c>
      <c r="E16263">
        <v>2021</v>
      </c>
      <c r="F16263">
        <v>12</v>
      </c>
      <c r="G16263" s="3" t="s">
        <v>130</v>
      </c>
      <c r="H16263" t="s">
        <v>2946</v>
      </c>
      <c r="I16263" s="2" cm="1">
        <f t="array" ref="I16263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6263" s="2">
        <v>0.93</v>
      </c>
      <c r="K16263" s="19" t="s">
        <v>2947</v>
      </c>
    </row>
    <row r="16264" spans="2:11" hidden="1" x14ac:dyDescent="0.2">
      <c r="B16264" t="s">
        <v>2981</v>
      </c>
      <c r="C16264" t="s">
        <v>169</v>
      </c>
      <c r="D16264" t="s">
        <v>15</v>
      </c>
      <c r="E16264">
        <v>2022</v>
      </c>
      <c r="F16264">
        <v>1</v>
      </c>
      <c r="G16264" s="3" t="s">
        <v>131</v>
      </c>
      <c r="H16264" t="s">
        <v>2946</v>
      </c>
      <c r="I16264" s="2" cm="1">
        <f t="array" ref="I16264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6264" s="2">
        <v>0.94500000000000006</v>
      </c>
      <c r="K16264" s="19" t="s">
        <v>2947</v>
      </c>
    </row>
    <row r="16265" spans="2:11" hidden="1" x14ac:dyDescent="0.2">
      <c r="B16265" t="s">
        <v>2981</v>
      </c>
      <c r="C16265" t="s">
        <v>169</v>
      </c>
      <c r="D16265" t="s">
        <v>15</v>
      </c>
      <c r="E16265">
        <v>2022</v>
      </c>
      <c r="F16265">
        <v>2</v>
      </c>
      <c r="G16265" s="3" t="s">
        <v>132</v>
      </c>
      <c r="H16265" t="s">
        <v>2946</v>
      </c>
      <c r="I16265" s="2" cm="1">
        <f t="array" ref="I16265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6265" s="2">
        <v>0.95000000000000007</v>
      </c>
      <c r="K16265" s="19" t="s">
        <v>2947</v>
      </c>
    </row>
    <row r="16266" spans="2:11" hidden="1" x14ac:dyDescent="0.2">
      <c r="B16266" t="s">
        <v>2981</v>
      </c>
      <c r="C16266" t="s">
        <v>169</v>
      </c>
      <c r="D16266" t="s">
        <v>15</v>
      </c>
      <c r="E16266">
        <v>2022</v>
      </c>
      <c r="F16266">
        <v>3</v>
      </c>
      <c r="G16266" s="3" t="s">
        <v>133</v>
      </c>
      <c r="H16266" t="s">
        <v>2946</v>
      </c>
      <c r="I16266" s="2" cm="1">
        <f t="array" ref="I16266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6266" s="2">
        <v>0.96</v>
      </c>
      <c r="K16266" s="19" t="s">
        <v>2947</v>
      </c>
    </row>
    <row r="16267" spans="2:11" hidden="1" x14ac:dyDescent="0.2">
      <c r="B16267" t="s">
        <v>2981</v>
      </c>
      <c r="C16267" t="s">
        <v>169</v>
      </c>
      <c r="D16267" t="s">
        <v>15</v>
      </c>
      <c r="E16267">
        <v>2022</v>
      </c>
      <c r="F16267">
        <v>4</v>
      </c>
      <c r="G16267" s="3" t="s">
        <v>134</v>
      </c>
      <c r="H16267" t="s">
        <v>2946</v>
      </c>
      <c r="I16267" s="2" cm="1">
        <f t="array" ref="I16267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6267" s="2">
        <v>0.94000000000000006</v>
      </c>
      <c r="K16267" s="19" t="s">
        <v>2947</v>
      </c>
    </row>
    <row r="16268" spans="2:11" hidden="1" x14ac:dyDescent="0.2">
      <c r="B16268" t="s">
        <v>2981</v>
      </c>
      <c r="C16268" t="s">
        <v>169</v>
      </c>
      <c r="D16268" t="s">
        <v>15</v>
      </c>
      <c r="E16268">
        <v>2022</v>
      </c>
      <c r="F16268">
        <v>5</v>
      </c>
      <c r="G16268" s="3" t="s">
        <v>135</v>
      </c>
      <c r="H16268" t="s">
        <v>2946</v>
      </c>
      <c r="I16268" s="2" cm="1">
        <f t="array" ref="I16268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268" s="2">
        <v>0.94500000000000006</v>
      </c>
      <c r="K16268" s="19" t="s">
        <v>2947</v>
      </c>
    </row>
    <row r="16269" spans="2:11" hidden="1" x14ac:dyDescent="0.2">
      <c r="B16269" t="s">
        <v>2981</v>
      </c>
      <c r="C16269" t="s">
        <v>169</v>
      </c>
      <c r="D16269" t="s">
        <v>15</v>
      </c>
      <c r="E16269">
        <v>2022</v>
      </c>
      <c r="F16269">
        <v>6</v>
      </c>
      <c r="G16269" s="3" t="s">
        <v>136</v>
      </c>
      <c r="H16269" t="s">
        <v>2946</v>
      </c>
      <c r="I16269" s="2" cm="1">
        <f t="array" ref="I16269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6269" s="2">
        <v>0.93</v>
      </c>
      <c r="K16269" s="19" t="s">
        <v>2947</v>
      </c>
    </row>
    <row r="16270" spans="2:11" hidden="1" x14ac:dyDescent="0.2">
      <c r="B16270" t="s">
        <v>2981</v>
      </c>
      <c r="C16270" t="s">
        <v>169</v>
      </c>
      <c r="D16270" t="s">
        <v>15</v>
      </c>
      <c r="E16270">
        <v>2022</v>
      </c>
      <c r="F16270">
        <v>7</v>
      </c>
      <c r="G16270" s="3" t="s">
        <v>137</v>
      </c>
      <c r="H16270" t="s">
        <v>2946</v>
      </c>
      <c r="I16270" s="2" cm="1">
        <f t="array" ref="I16270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6270" s="2">
        <v>0.91500000000000004</v>
      </c>
      <c r="K16270" s="19" t="s">
        <v>2947</v>
      </c>
    </row>
    <row r="16271" spans="2:11" hidden="1" x14ac:dyDescent="0.2">
      <c r="B16271" t="s">
        <v>2981</v>
      </c>
      <c r="C16271" t="s">
        <v>169</v>
      </c>
      <c r="D16271" t="s">
        <v>15</v>
      </c>
      <c r="E16271">
        <v>2022</v>
      </c>
      <c r="F16271">
        <v>8</v>
      </c>
      <c r="G16271" s="3" t="s">
        <v>138</v>
      </c>
      <c r="H16271" t="s">
        <v>2946</v>
      </c>
      <c r="I16271" s="2" cm="1">
        <f t="array" ref="I16271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6271" s="2">
        <v>0.92500000000000004</v>
      </c>
      <c r="K16271" s="19" t="s">
        <v>2947</v>
      </c>
    </row>
    <row r="16272" spans="2:11" hidden="1" x14ac:dyDescent="0.2">
      <c r="B16272" t="s">
        <v>2981</v>
      </c>
      <c r="C16272" t="s">
        <v>169</v>
      </c>
      <c r="D16272" t="s">
        <v>15</v>
      </c>
      <c r="E16272">
        <v>2022</v>
      </c>
      <c r="F16272">
        <v>9</v>
      </c>
      <c r="G16272" s="3" t="s">
        <v>139</v>
      </c>
      <c r="H16272" t="s">
        <v>2946</v>
      </c>
      <c r="I16272" s="2" cm="1">
        <f t="array" ref="I1627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6272" s="2">
        <v>0.92500000000000004</v>
      </c>
      <c r="K16272" s="19" t="s">
        <v>2947</v>
      </c>
    </row>
    <row r="16273" spans="2:11" hidden="1" x14ac:dyDescent="0.2">
      <c r="B16273" t="s">
        <v>2981</v>
      </c>
      <c r="C16273" t="s">
        <v>169</v>
      </c>
      <c r="D16273" t="s">
        <v>15</v>
      </c>
      <c r="E16273">
        <v>2022</v>
      </c>
      <c r="F16273">
        <v>10</v>
      </c>
      <c r="G16273" s="3" t="s">
        <v>140</v>
      </c>
      <c r="H16273" t="s">
        <v>2946</v>
      </c>
      <c r="I16273" s="2" cm="1">
        <f t="array" ref="I16273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6273" s="2">
        <v>0.92</v>
      </c>
      <c r="K16273" s="19" t="s">
        <v>2947</v>
      </c>
    </row>
    <row r="16274" spans="2:11" hidden="1" x14ac:dyDescent="0.2">
      <c r="B16274" t="s">
        <v>2981</v>
      </c>
      <c r="C16274" t="s">
        <v>169</v>
      </c>
      <c r="D16274" t="s">
        <v>15</v>
      </c>
      <c r="E16274">
        <v>2022</v>
      </c>
      <c r="F16274">
        <v>11</v>
      </c>
      <c r="G16274" s="3" t="s">
        <v>141</v>
      </c>
      <c r="H16274" t="s">
        <v>2946</v>
      </c>
      <c r="I16274" s="2" cm="1">
        <f t="array" ref="I1627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6274" s="2">
        <v>0.92500000000000004</v>
      </c>
      <c r="K16274" s="19" t="s">
        <v>2947</v>
      </c>
    </row>
    <row r="16275" spans="2:11" hidden="1" x14ac:dyDescent="0.2">
      <c r="B16275" t="s">
        <v>2981</v>
      </c>
      <c r="C16275" t="s">
        <v>169</v>
      </c>
      <c r="D16275" t="s">
        <v>15</v>
      </c>
      <c r="E16275">
        <v>2022</v>
      </c>
      <c r="F16275">
        <v>12</v>
      </c>
      <c r="G16275" s="3" t="s">
        <v>142</v>
      </c>
      <c r="H16275" t="s">
        <v>2946</v>
      </c>
      <c r="I16275" s="2" cm="1">
        <f t="array" ref="I16275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6275" s="2">
        <v>0.93</v>
      </c>
      <c r="K16275" s="19" t="s">
        <v>2947</v>
      </c>
    </row>
    <row r="16276" spans="2:11" hidden="1" x14ac:dyDescent="0.2">
      <c r="B16276" t="s">
        <v>2980</v>
      </c>
      <c r="C16276" t="s">
        <v>161</v>
      </c>
      <c r="D16276" t="s">
        <v>7</v>
      </c>
      <c r="E16276">
        <v>2021</v>
      </c>
      <c r="F16276">
        <v>9</v>
      </c>
      <c r="G16276" s="3" t="s">
        <v>127</v>
      </c>
      <c r="H16276" t="s">
        <v>2946</v>
      </c>
      <c r="I16276" s="2" cm="1">
        <f t="array" ref="I1627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276" s="2">
        <v>1.07475225</v>
      </c>
      <c r="K16276" s="19" t="s">
        <v>2947</v>
      </c>
    </row>
    <row r="16277" spans="2:11" hidden="1" x14ac:dyDescent="0.2">
      <c r="B16277" t="s">
        <v>2980</v>
      </c>
      <c r="C16277" t="s">
        <v>161</v>
      </c>
      <c r="D16277" t="s">
        <v>7</v>
      </c>
      <c r="E16277">
        <v>2021</v>
      </c>
      <c r="F16277">
        <v>10</v>
      </c>
      <c r="G16277" s="3" t="s">
        <v>128</v>
      </c>
      <c r="H16277" t="s">
        <v>2946</v>
      </c>
      <c r="I16277" s="2" cm="1">
        <f t="array" ref="I16277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6277" s="2">
        <v>0.96452124999999989</v>
      </c>
      <c r="K16277" s="19" t="s">
        <v>2947</v>
      </c>
    </row>
    <row r="16278" spans="2:11" hidden="1" x14ac:dyDescent="0.2">
      <c r="B16278" t="s">
        <v>2980</v>
      </c>
      <c r="C16278" t="s">
        <v>161</v>
      </c>
      <c r="D16278" t="s">
        <v>7</v>
      </c>
      <c r="E16278">
        <v>2021</v>
      </c>
      <c r="F16278">
        <v>11</v>
      </c>
      <c r="G16278" s="3" t="s">
        <v>129</v>
      </c>
      <c r="H16278" t="s">
        <v>2946</v>
      </c>
      <c r="I16278" s="2" cm="1">
        <f t="array" ref="I16278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6278" s="2">
        <v>0.9094057499999999</v>
      </c>
      <c r="K16278" s="19" t="s">
        <v>2947</v>
      </c>
    </row>
    <row r="16279" spans="2:11" hidden="1" x14ac:dyDescent="0.2">
      <c r="B16279" t="s">
        <v>2980</v>
      </c>
      <c r="C16279" t="s">
        <v>161</v>
      </c>
      <c r="D16279" t="s">
        <v>7</v>
      </c>
      <c r="E16279">
        <v>2021</v>
      </c>
      <c r="F16279">
        <v>12</v>
      </c>
      <c r="G16279" s="3" t="s">
        <v>130</v>
      </c>
      <c r="H16279" t="s">
        <v>2946</v>
      </c>
      <c r="I16279" s="2" cm="1">
        <f t="array" ref="I16279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6279" s="2">
        <v>0.86531334999999998</v>
      </c>
      <c r="K16279" s="19" t="s">
        <v>2947</v>
      </c>
    </row>
    <row r="16280" spans="2:11" hidden="1" x14ac:dyDescent="0.2">
      <c r="B16280" t="s">
        <v>2980</v>
      </c>
      <c r="C16280" t="s">
        <v>161</v>
      </c>
      <c r="D16280" t="s">
        <v>7</v>
      </c>
      <c r="E16280">
        <v>2022</v>
      </c>
      <c r="F16280">
        <v>1</v>
      </c>
      <c r="G16280" s="3" t="s">
        <v>131</v>
      </c>
      <c r="H16280" t="s">
        <v>2946</v>
      </c>
      <c r="I16280" s="2" cm="1">
        <f t="array" ref="I16280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6280" s="2">
        <v>0.83775559999999993</v>
      </c>
      <c r="K16280" s="19" t="s">
        <v>2947</v>
      </c>
    </row>
    <row r="16281" spans="2:11" hidden="1" x14ac:dyDescent="0.2">
      <c r="B16281" t="s">
        <v>2980</v>
      </c>
      <c r="C16281" t="s">
        <v>161</v>
      </c>
      <c r="D16281" t="s">
        <v>7</v>
      </c>
      <c r="E16281">
        <v>2022</v>
      </c>
      <c r="F16281">
        <v>2</v>
      </c>
      <c r="G16281" s="3" t="s">
        <v>132</v>
      </c>
      <c r="H16281" t="s">
        <v>2946</v>
      </c>
      <c r="I16281" s="2" cm="1">
        <f t="array" ref="I16281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6281" s="2">
        <v>0.82122094999999995</v>
      </c>
      <c r="K16281" s="19" t="s">
        <v>2947</v>
      </c>
    </row>
    <row r="16282" spans="2:11" hidden="1" x14ac:dyDescent="0.2">
      <c r="B16282" t="s">
        <v>2980</v>
      </c>
      <c r="C16282" t="s">
        <v>161</v>
      </c>
      <c r="D16282" t="s">
        <v>7</v>
      </c>
      <c r="E16282">
        <v>2022</v>
      </c>
      <c r="F16282">
        <v>3</v>
      </c>
      <c r="G16282" s="3" t="s">
        <v>133</v>
      </c>
      <c r="H16282" t="s">
        <v>2946</v>
      </c>
      <c r="I16282" s="2" cm="1">
        <f t="array" ref="I16282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6282" s="2">
        <v>0.81019785</v>
      </c>
      <c r="K16282" s="19" t="s">
        <v>2947</v>
      </c>
    </row>
    <row r="16283" spans="2:11" hidden="1" x14ac:dyDescent="0.2">
      <c r="B16283" t="s">
        <v>2980</v>
      </c>
      <c r="C16283" t="s">
        <v>161</v>
      </c>
      <c r="D16283" t="s">
        <v>7</v>
      </c>
      <c r="E16283">
        <v>2022</v>
      </c>
      <c r="F16283">
        <v>4</v>
      </c>
      <c r="G16283" s="3" t="s">
        <v>134</v>
      </c>
      <c r="H16283" t="s">
        <v>2946</v>
      </c>
      <c r="I16283" s="2" cm="1">
        <f t="array" ref="I16283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6283" s="2">
        <v>0.7936631999999999</v>
      </c>
      <c r="K16283" s="19" t="s">
        <v>2947</v>
      </c>
    </row>
    <row r="16284" spans="2:11" hidden="1" x14ac:dyDescent="0.2">
      <c r="B16284" t="s">
        <v>2980</v>
      </c>
      <c r="C16284" t="s">
        <v>161</v>
      </c>
      <c r="D16284" t="s">
        <v>7</v>
      </c>
      <c r="E16284">
        <v>2022</v>
      </c>
      <c r="F16284">
        <v>5</v>
      </c>
      <c r="G16284" s="3" t="s">
        <v>135</v>
      </c>
      <c r="H16284" t="s">
        <v>2946</v>
      </c>
      <c r="I16284" s="2" cm="1">
        <f t="array" ref="I1628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6284" s="2">
        <v>0.78264009999999995</v>
      </c>
      <c r="K16284" s="19" t="s">
        <v>2947</v>
      </c>
    </row>
    <row r="16285" spans="2:11" hidden="1" x14ac:dyDescent="0.2">
      <c r="B16285" t="s">
        <v>2980</v>
      </c>
      <c r="C16285" t="s">
        <v>161</v>
      </c>
      <c r="D16285" t="s">
        <v>7</v>
      </c>
      <c r="E16285">
        <v>2022</v>
      </c>
      <c r="F16285">
        <v>6</v>
      </c>
      <c r="G16285" s="3" t="s">
        <v>136</v>
      </c>
      <c r="H16285" t="s">
        <v>2946</v>
      </c>
      <c r="I16285" s="2" cm="1">
        <f t="array" ref="I16285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6285" s="2">
        <v>0.77712854999999992</v>
      </c>
      <c r="K16285" s="19" t="s">
        <v>2947</v>
      </c>
    </row>
    <row r="16286" spans="2:11" hidden="1" x14ac:dyDescent="0.2">
      <c r="B16286" t="s">
        <v>2980</v>
      </c>
      <c r="C16286" t="s">
        <v>161</v>
      </c>
      <c r="D16286" t="s">
        <v>7</v>
      </c>
      <c r="E16286">
        <v>2022</v>
      </c>
      <c r="F16286">
        <v>7</v>
      </c>
      <c r="G16286" s="3" t="s">
        <v>137</v>
      </c>
      <c r="H16286" t="s">
        <v>2946</v>
      </c>
      <c r="I16286" s="2" cm="1">
        <f t="array" ref="I16286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6286" s="2">
        <v>0.78264009999999995</v>
      </c>
      <c r="K16286" s="19" t="s">
        <v>2947</v>
      </c>
    </row>
    <row r="16287" spans="2:11" hidden="1" x14ac:dyDescent="0.2">
      <c r="B16287" t="s">
        <v>2980</v>
      </c>
      <c r="C16287" t="s">
        <v>161</v>
      </c>
      <c r="D16287" t="s">
        <v>7</v>
      </c>
      <c r="E16287">
        <v>2022</v>
      </c>
      <c r="F16287">
        <v>8</v>
      </c>
      <c r="G16287" s="3" t="s">
        <v>138</v>
      </c>
      <c r="H16287" t="s">
        <v>2946</v>
      </c>
      <c r="I16287" s="2" cm="1">
        <f t="array" ref="I1628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287" s="2">
        <v>0.7936631999999999</v>
      </c>
      <c r="K16287" s="19" t="s">
        <v>2947</v>
      </c>
    </row>
    <row r="16288" spans="2:11" hidden="1" x14ac:dyDescent="0.2">
      <c r="B16288" t="s">
        <v>2980</v>
      </c>
      <c r="C16288" t="s">
        <v>161</v>
      </c>
      <c r="D16288" t="s">
        <v>7</v>
      </c>
      <c r="E16288">
        <v>2022</v>
      </c>
      <c r="F16288">
        <v>9</v>
      </c>
      <c r="G16288" s="3" t="s">
        <v>139</v>
      </c>
      <c r="H16288" t="s">
        <v>2946</v>
      </c>
      <c r="I16288" s="2" cm="1">
        <f t="array" ref="I16288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6288" s="2">
        <v>0.7936631999999999</v>
      </c>
      <c r="K16288" s="19" t="s">
        <v>2947</v>
      </c>
    </row>
    <row r="16289" spans="2:11" hidden="1" x14ac:dyDescent="0.2">
      <c r="B16289" t="s">
        <v>2980</v>
      </c>
      <c r="C16289" t="s">
        <v>161</v>
      </c>
      <c r="D16289" t="s">
        <v>7</v>
      </c>
      <c r="E16289">
        <v>2022</v>
      </c>
      <c r="F16289">
        <v>10</v>
      </c>
      <c r="G16289" s="3" t="s">
        <v>140</v>
      </c>
      <c r="H16289" t="s">
        <v>2946</v>
      </c>
      <c r="I16289" s="2" cm="1">
        <f t="array" ref="I16289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6289" s="2">
        <v>0.78815164999999998</v>
      </c>
      <c r="K16289" s="19" t="s">
        <v>2947</v>
      </c>
    </row>
    <row r="16290" spans="2:11" hidden="1" x14ac:dyDescent="0.2">
      <c r="B16290" t="s">
        <v>2980</v>
      </c>
      <c r="C16290" t="s">
        <v>161</v>
      </c>
      <c r="D16290" t="s">
        <v>7</v>
      </c>
      <c r="E16290">
        <v>2022</v>
      </c>
      <c r="F16290">
        <v>11</v>
      </c>
      <c r="G16290" s="3" t="s">
        <v>141</v>
      </c>
      <c r="H16290" t="s">
        <v>2946</v>
      </c>
      <c r="I16290" s="2" cm="1">
        <f t="array" ref="I16290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6290" s="2">
        <v>0.7936631999999999</v>
      </c>
      <c r="K16290" s="19" t="s">
        <v>2947</v>
      </c>
    </row>
    <row r="16291" spans="2:11" hidden="1" x14ac:dyDescent="0.2">
      <c r="B16291" t="s">
        <v>2980</v>
      </c>
      <c r="C16291" t="s">
        <v>161</v>
      </c>
      <c r="D16291" t="s">
        <v>7</v>
      </c>
      <c r="E16291">
        <v>2022</v>
      </c>
      <c r="F16291">
        <v>12</v>
      </c>
      <c r="G16291" s="3" t="s">
        <v>142</v>
      </c>
      <c r="H16291" t="s">
        <v>2946</v>
      </c>
      <c r="I16291" s="2" cm="1">
        <f t="array" ref="I1629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6291" s="2">
        <v>0.81019785</v>
      </c>
      <c r="K16291" s="19" t="s">
        <v>2947</v>
      </c>
    </row>
    <row r="16292" spans="2:11" hidden="1" x14ac:dyDescent="0.2">
      <c r="B16292" t="s">
        <v>2980</v>
      </c>
      <c r="C16292" t="s">
        <v>157</v>
      </c>
      <c r="D16292" t="s">
        <v>17</v>
      </c>
      <c r="E16292">
        <v>2021</v>
      </c>
      <c r="F16292">
        <v>9</v>
      </c>
      <c r="G16292" s="3" t="s">
        <v>127</v>
      </c>
      <c r="H16292" t="s">
        <v>2946</v>
      </c>
      <c r="I16292" s="2" cm="1">
        <f t="array" ref="I16292">SUMPRODUCT(Actuals[Price '[USD'] per UOM], --(Actuals[Commodity] = Consolidated[[#This Row],[Commodity]]), --(Actuals[Region] = Consolidated[[#This Row],[Region]]), --(Actuals[Year Month] = Consolidated[[#This Row],[Year.Month]]))</f>
        <v>1.4319999999999999</v>
      </c>
      <c r="J16292" s="2">
        <v>1.3935406698564594</v>
      </c>
      <c r="K16292" s="19" t="s">
        <v>2947</v>
      </c>
    </row>
    <row r="16293" spans="2:11" hidden="1" x14ac:dyDescent="0.2">
      <c r="B16293" t="s">
        <v>2980</v>
      </c>
      <c r="C16293" t="s">
        <v>157</v>
      </c>
      <c r="D16293" t="s">
        <v>17</v>
      </c>
      <c r="E16293">
        <v>2021</v>
      </c>
      <c r="F16293">
        <v>10</v>
      </c>
      <c r="G16293" s="3" t="s">
        <v>128</v>
      </c>
      <c r="H16293" t="s">
        <v>2946</v>
      </c>
      <c r="I16293" s="2" cm="1">
        <f t="array" ref="I16293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6293" s="2">
        <v>1.3935406698564594</v>
      </c>
      <c r="K16293" s="19" t="s">
        <v>2947</v>
      </c>
    </row>
    <row r="16294" spans="2:11" hidden="1" x14ac:dyDescent="0.2">
      <c r="B16294" t="s">
        <v>2980</v>
      </c>
      <c r="C16294" t="s">
        <v>157</v>
      </c>
      <c r="D16294" t="s">
        <v>17</v>
      </c>
      <c r="E16294">
        <v>2021</v>
      </c>
      <c r="F16294">
        <v>11</v>
      </c>
      <c r="G16294" s="3" t="s">
        <v>129</v>
      </c>
      <c r="H16294" t="s">
        <v>2946</v>
      </c>
      <c r="I16294" s="2" cm="1">
        <f t="array" ref="I16294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6294" s="2">
        <v>1.3157894736842106</v>
      </c>
      <c r="K16294" s="19" t="s">
        <v>2947</v>
      </c>
    </row>
    <row r="16295" spans="2:11" hidden="1" x14ac:dyDescent="0.2">
      <c r="B16295" t="s">
        <v>2980</v>
      </c>
      <c r="C16295" t="s">
        <v>157</v>
      </c>
      <c r="D16295" t="s">
        <v>17</v>
      </c>
      <c r="E16295">
        <v>2021</v>
      </c>
      <c r="F16295">
        <v>12</v>
      </c>
      <c r="G16295" s="3" t="s">
        <v>130</v>
      </c>
      <c r="H16295" t="s">
        <v>2946</v>
      </c>
      <c r="I16295" s="2" cm="1">
        <f t="array" ref="I1629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295" s="2">
        <v>1.2320574162679427</v>
      </c>
      <c r="K16295" s="19" t="s">
        <v>2947</v>
      </c>
    </row>
    <row r="16296" spans="2:11" hidden="1" x14ac:dyDescent="0.2">
      <c r="B16296" t="s">
        <v>2980</v>
      </c>
      <c r="C16296" t="s">
        <v>157</v>
      </c>
      <c r="D16296" t="s">
        <v>17</v>
      </c>
      <c r="E16296">
        <v>2022</v>
      </c>
      <c r="F16296">
        <v>1</v>
      </c>
      <c r="G16296" s="3" t="s">
        <v>131</v>
      </c>
      <c r="H16296" t="s">
        <v>2946</v>
      </c>
      <c r="I16296" s="2" cm="1">
        <f t="array" ref="I16296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6296" s="2">
        <v>1.160287081339713</v>
      </c>
      <c r="K16296" s="19" t="s">
        <v>2947</v>
      </c>
    </row>
    <row r="16297" spans="2:11" hidden="1" x14ac:dyDescent="0.2">
      <c r="B16297" t="s">
        <v>2980</v>
      </c>
      <c r="C16297" t="s">
        <v>157</v>
      </c>
      <c r="D16297" t="s">
        <v>17</v>
      </c>
      <c r="E16297">
        <v>2022</v>
      </c>
      <c r="F16297">
        <v>2</v>
      </c>
      <c r="G16297" s="3" t="s">
        <v>132</v>
      </c>
      <c r="H16297" t="s">
        <v>2946</v>
      </c>
      <c r="I16297" s="2" cm="1">
        <f t="array" ref="I1629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6297" s="2">
        <v>1.1244019138755983</v>
      </c>
      <c r="K16297" s="19" t="s">
        <v>2947</v>
      </c>
    </row>
    <row r="16298" spans="2:11" hidden="1" x14ac:dyDescent="0.2">
      <c r="B16298" t="s">
        <v>2980</v>
      </c>
      <c r="C16298" t="s">
        <v>157</v>
      </c>
      <c r="D16298" t="s">
        <v>17</v>
      </c>
      <c r="E16298">
        <v>2022</v>
      </c>
      <c r="F16298">
        <v>3</v>
      </c>
      <c r="G16298" s="3" t="s">
        <v>133</v>
      </c>
      <c r="H16298" t="s">
        <v>2946</v>
      </c>
      <c r="I16298" s="2" cm="1">
        <f t="array" ref="I1629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6298" s="2">
        <v>1.1483253588516746</v>
      </c>
      <c r="K16298" s="19" t="s">
        <v>2947</v>
      </c>
    </row>
    <row r="16299" spans="2:11" hidden="1" x14ac:dyDescent="0.2">
      <c r="B16299" t="s">
        <v>2980</v>
      </c>
      <c r="C16299" t="s">
        <v>157</v>
      </c>
      <c r="D16299" t="s">
        <v>17</v>
      </c>
      <c r="E16299">
        <v>2022</v>
      </c>
      <c r="F16299">
        <v>4</v>
      </c>
      <c r="G16299" s="3" t="s">
        <v>134</v>
      </c>
      <c r="H16299" t="s">
        <v>2946</v>
      </c>
      <c r="I16299" s="2" cm="1">
        <f t="array" ref="I1629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6299" s="2">
        <v>1.160287081339713</v>
      </c>
      <c r="K16299" s="19" t="s">
        <v>2947</v>
      </c>
    </row>
    <row r="16300" spans="2:11" hidden="1" x14ac:dyDescent="0.2">
      <c r="B16300" t="s">
        <v>2980</v>
      </c>
      <c r="C16300" t="s">
        <v>157</v>
      </c>
      <c r="D16300" t="s">
        <v>17</v>
      </c>
      <c r="E16300">
        <v>2022</v>
      </c>
      <c r="F16300">
        <v>5</v>
      </c>
      <c r="G16300" s="3" t="s">
        <v>135</v>
      </c>
      <c r="H16300" t="s">
        <v>2946</v>
      </c>
      <c r="I16300" s="2" cm="1">
        <f t="array" ref="I1630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6300" s="2">
        <v>1.1961722488038278</v>
      </c>
      <c r="K16300" s="19" t="s">
        <v>2947</v>
      </c>
    </row>
    <row r="16301" spans="2:11" hidden="1" x14ac:dyDescent="0.2">
      <c r="B16301" t="s">
        <v>2980</v>
      </c>
      <c r="C16301" t="s">
        <v>157</v>
      </c>
      <c r="D16301" t="s">
        <v>17</v>
      </c>
      <c r="E16301">
        <v>2022</v>
      </c>
      <c r="F16301">
        <v>6</v>
      </c>
      <c r="G16301" s="3" t="s">
        <v>136</v>
      </c>
      <c r="H16301" t="s">
        <v>2946</v>
      </c>
      <c r="I16301" s="2" cm="1">
        <f t="array" ref="I1630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6301" s="2">
        <v>1.1722488038277512</v>
      </c>
      <c r="K16301" s="19" t="s">
        <v>2947</v>
      </c>
    </row>
    <row r="16302" spans="2:11" hidden="1" x14ac:dyDescent="0.2">
      <c r="B16302" t="s">
        <v>2980</v>
      </c>
      <c r="C16302" t="s">
        <v>157</v>
      </c>
      <c r="D16302" t="s">
        <v>17</v>
      </c>
      <c r="E16302">
        <v>2022</v>
      </c>
      <c r="F16302">
        <v>7</v>
      </c>
      <c r="G16302" s="3" t="s">
        <v>137</v>
      </c>
      <c r="H16302" t="s">
        <v>2946</v>
      </c>
      <c r="I16302" s="2" cm="1">
        <f t="array" ref="I1630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6302" s="2">
        <v>1.1483253588516746</v>
      </c>
      <c r="K16302" s="19" t="s">
        <v>2947</v>
      </c>
    </row>
    <row r="16303" spans="2:11" hidden="1" x14ac:dyDescent="0.2">
      <c r="B16303" t="s">
        <v>2980</v>
      </c>
      <c r="C16303" t="s">
        <v>157</v>
      </c>
      <c r="D16303" t="s">
        <v>17</v>
      </c>
      <c r="E16303">
        <v>2022</v>
      </c>
      <c r="F16303">
        <v>8</v>
      </c>
      <c r="G16303" s="3" t="s">
        <v>138</v>
      </c>
      <c r="H16303" t="s">
        <v>2946</v>
      </c>
      <c r="I16303" s="2" cm="1">
        <f t="array" ref="I1630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6303" s="2">
        <v>1.1124401913875599</v>
      </c>
      <c r="K16303" s="19" t="s">
        <v>2947</v>
      </c>
    </row>
    <row r="16304" spans="2:11" hidden="1" x14ac:dyDescent="0.2">
      <c r="B16304" t="s">
        <v>2980</v>
      </c>
      <c r="C16304" t="s">
        <v>157</v>
      </c>
      <c r="D16304" t="s">
        <v>17</v>
      </c>
      <c r="E16304">
        <v>2022</v>
      </c>
      <c r="F16304">
        <v>9</v>
      </c>
      <c r="G16304" s="3" t="s">
        <v>139</v>
      </c>
      <c r="H16304" t="s">
        <v>2946</v>
      </c>
      <c r="I16304" s="2" cm="1">
        <f t="array" ref="I1630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6304" s="2">
        <v>1.1004784688995217</v>
      </c>
      <c r="K16304" s="19" t="s">
        <v>2947</v>
      </c>
    </row>
    <row r="16305" spans="2:11" hidden="1" x14ac:dyDescent="0.2">
      <c r="B16305" t="s">
        <v>2980</v>
      </c>
      <c r="C16305" t="s">
        <v>157</v>
      </c>
      <c r="D16305" t="s">
        <v>17</v>
      </c>
      <c r="E16305">
        <v>2022</v>
      </c>
      <c r="F16305">
        <v>10</v>
      </c>
      <c r="G16305" s="3" t="s">
        <v>140</v>
      </c>
      <c r="H16305" t="s">
        <v>2946</v>
      </c>
      <c r="I16305" s="2" cm="1">
        <f t="array" ref="I1630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6305" s="2">
        <v>1.1004784688995217</v>
      </c>
      <c r="K16305" s="19" t="s">
        <v>2947</v>
      </c>
    </row>
    <row r="16306" spans="2:11" hidden="1" x14ac:dyDescent="0.2">
      <c r="B16306" t="s">
        <v>2980</v>
      </c>
      <c r="C16306" t="s">
        <v>157</v>
      </c>
      <c r="D16306" t="s">
        <v>17</v>
      </c>
      <c r="E16306">
        <v>2022</v>
      </c>
      <c r="F16306">
        <v>11</v>
      </c>
      <c r="G16306" s="3" t="s">
        <v>141</v>
      </c>
      <c r="H16306" t="s">
        <v>2946</v>
      </c>
      <c r="I16306" s="2" cm="1">
        <f t="array" ref="I1630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6306" s="2">
        <v>1.1124401913875599</v>
      </c>
      <c r="K16306" s="19" t="s">
        <v>2947</v>
      </c>
    </row>
    <row r="16307" spans="2:11" hidden="1" x14ac:dyDescent="0.2">
      <c r="B16307" t="s">
        <v>2980</v>
      </c>
      <c r="C16307" t="s">
        <v>157</v>
      </c>
      <c r="D16307" t="s">
        <v>17</v>
      </c>
      <c r="E16307">
        <v>2022</v>
      </c>
      <c r="F16307">
        <v>12</v>
      </c>
      <c r="G16307" s="3" t="s">
        <v>142</v>
      </c>
      <c r="H16307" t="s">
        <v>2946</v>
      </c>
      <c r="I16307" s="2" cm="1">
        <f t="array" ref="I1630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6307" s="2">
        <v>1.1244019138755983</v>
      </c>
      <c r="K16307" s="19" t="s">
        <v>2947</v>
      </c>
    </row>
    <row r="16308" spans="2:11" hidden="1" x14ac:dyDescent="0.2">
      <c r="B16308" t="s">
        <v>2980</v>
      </c>
      <c r="C16308" t="s">
        <v>156</v>
      </c>
      <c r="D16308" t="s">
        <v>19</v>
      </c>
      <c r="E16308">
        <v>2021</v>
      </c>
      <c r="F16308">
        <v>9</v>
      </c>
      <c r="G16308" s="3" t="s">
        <v>127</v>
      </c>
      <c r="H16308" t="s">
        <v>2946</v>
      </c>
      <c r="I16308" s="2" cm="1">
        <f t="array" ref="I16308">SUMPRODUCT(Actuals[Price '[USD'] per UOM], --(Actuals[Commodity] = Consolidated[[#This Row],[Commodity]]), --(Actuals[Region] = "APMKTS"), --(Actuals[Year Month] = Consolidated[[#This Row],[Year.Month]]))</f>
        <v>1.0249999999999999</v>
      </c>
      <c r="J16308" s="2">
        <v>0.995</v>
      </c>
      <c r="K16308" s="19" t="s">
        <v>2947</v>
      </c>
    </row>
    <row r="16309" spans="2:11" hidden="1" x14ac:dyDescent="0.2">
      <c r="B16309" t="s">
        <v>2980</v>
      </c>
      <c r="C16309" t="s">
        <v>156</v>
      </c>
      <c r="D16309" t="s">
        <v>19</v>
      </c>
      <c r="E16309">
        <v>2021</v>
      </c>
      <c r="F16309">
        <v>10</v>
      </c>
      <c r="G16309" s="3" t="s">
        <v>128</v>
      </c>
      <c r="H16309" t="s">
        <v>2946</v>
      </c>
      <c r="I16309" s="2" cm="1">
        <f t="array" ref="I16309">SUMPRODUCT(Actuals[Price '[USD'] per UOM], --(Actuals[Commodity] = Consolidated[[#This Row],[Commodity]]), --(Actuals[Region] = "APMKTS"), --(Actuals[Year Month] = Consolidated[[#This Row],[Year.Month]]))</f>
        <v>1.109</v>
      </c>
      <c r="J16309" s="2">
        <v>0.96499999999999997</v>
      </c>
      <c r="K16309" s="19" t="s">
        <v>2947</v>
      </c>
    </row>
    <row r="16310" spans="2:11" hidden="1" x14ac:dyDescent="0.2">
      <c r="B16310" t="s">
        <v>2980</v>
      </c>
      <c r="C16310" t="s">
        <v>156</v>
      </c>
      <c r="D16310" t="s">
        <v>19</v>
      </c>
      <c r="E16310">
        <v>2021</v>
      </c>
      <c r="F16310">
        <v>11</v>
      </c>
      <c r="G16310" s="3" t="s">
        <v>129</v>
      </c>
      <c r="H16310" t="s">
        <v>2946</v>
      </c>
      <c r="I16310" s="2" cm="1">
        <f t="array" ref="I16310">SUMPRODUCT(Actuals[Price '[USD'] per UOM], --(Actuals[Commodity] = Consolidated[[#This Row],[Commodity]]), --(Actuals[Region] = "APMKTS"), --(Actuals[Year Month] = Consolidated[[#This Row],[Year.Month]]))</f>
        <v>1.125</v>
      </c>
      <c r="J16310" s="2">
        <v>0.96</v>
      </c>
      <c r="K16310" s="19" t="s">
        <v>2947</v>
      </c>
    </row>
    <row r="16311" spans="2:11" hidden="1" x14ac:dyDescent="0.2">
      <c r="B16311" t="s">
        <v>2980</v>
      </c>
      <c r="C16311" t="s">
        <v>156</v>
      </c>
      <c r="D16311" t="s">
        <v>19</v>
      </c>
      <c r="E16311">
        <v>2021</v>
      </c>
      <c r="F16311">
        <v>12</v>
      </c>
      <c r="G16311" s="3" t="s">
        <v>130</v>
      </c>
      <c r="H16311" t="s">
        <v>2946</v>
      </c>
      <c r="I16311" s="2" cm="1">
        <f t="array" ref="I16311">SUMPRODUCT(Actuals[Price '[USD'] per UOM], --(Actuals[Commodity] = Consolidated[[#This Row],[Commodity]]), --(Actuals[Region] = "APMKTS"), --(Actuals[Year Month] = Consolidated[[#This Row],[Year.Month]]))</f>
        <v>1.0389999999999999</v>
      </c>
      <c r="J16311" s="2">
        <v>0.92</v>
      </c>
      <c r="K16311" s="19" t="s">
        <v>2947</v>
      </c>
    </row>
    <row r="16312" spans="2:11" hidden="1" x14ac:dyDescent="0.2">
      <c r="B16312" t="s">
        <v>2980</v>
      </c>
      <c r="C16312" t="s">
        <v>156</v>
      </c>
      <c r="D16312" t="s">
        <v>19</v>
      </c>
      <c r="E16312">
        <v>2022</v>
      </c>
      <c r="F16312">
        <v>1</v>
      </c>
      <c r="G16312" s="3" t="s">
        <v>131</v>
      </c>
      <c r="H16312" t="s">
        <v>2946</v>
      </c>
      <c r="I16312" s="2" cm="1">
        <f t="array" ref="I16312">SUMPRODUCT(Actuals[Price '[USD'] per UOM], --(Actuals[Commodity] = Consolidated[[#This Row],[Commodity]]), --(Actuals[Region] = "APMKTS"), --(Actuals[Year Month] = Consolidated[[#This Row],[Year.Month]]))</f>
        <v>1.0009999999999999</v>
      </c>
      <c r="J16312" s="2">
        <v>0.9</v>
      </c>
      <c r="K16312" s="19" t="s">
        <v>2947</v>
      </c>
    </row>
    <row r="16313" spans="2:11" hidden="1" x14ac:dyDescent="0.2">
      <c r="B16313" t="s">
        <v>2980</v>
      </c>
      <c r="C16313" t="s">
        <v>156</v>
      </c>
      <c r="D16313" t="s">
        <v>19</v>
      </c>
      <c r="E16313">
        <v>2022</v>
      </c>
      <c r="F16313">
        <v>2</v>
      </c>
      <c r="G16313" s="3" t="s">
        <v>132</v>
      </c>
      <c r="H16313" t="s">
        <v>2946</v>
      </c>
      <c r="I16313" s="2" cm="1">
        <f t="array" ref="I16313">SUMPRODUCT(Actuals[Price '[USD'] per UOM], --(Actuals[Commodity] = Consolidated[[#This Row],[Commodity]]), --(Actuals[Region] = "APMKTS"), --(Actuals[Year Month] = Consolidated[[#This Row],[Year.Month]]))</f>
        <v>1.1279999999999999</v>
      </c>
      <c r="J16313" s="2">
        <v>0.91</v>
      </c>
      <c r="K16313" s="19" t="s">
        <v>2947</v>
      </c>
    </row>
    <row r="16314" spans="2:11" hidden="1" x14ac:dyDescent="0.2">
      <c r="B16314" t="s">
        <v>2980</v>
      </c>
      <c r="C16314" t="s">
        <v>156</v>
      </c>
      <c r="D16314" t="s">
        <v>19</v>
      </c>
      <c r="E16314">
        <v>2022</v>
      </c>
      <c r="F16314">
        <v>3</v>
      </c>
      <c r="G16314" s="3" t="s">
        <v>133</v>
      </c>
      <c r="H16314" t="s">
        <v>2946</v>
      </c>
      <c r="I16314" s="2" cm="1">
        <f t="array" ref="I16314">SUMPRODUCT(Actuals[Price '[USD'] per UOM], --(Actuals[Commodity] = Consolidated[[#This Row],[Commodity]]), --(Actuals[Region] = "APMKTS"), --(Actuals[Year Month] = Consolidated[[#This Row],[Year.Month]]))</f>
        <v>1.3480000000000001</v>
      </c>
      <c r="J16314" s="2">
        <v>0.95000000000000007</v>
      </c>
      <c r="K16314" s="19" t="s">
        <v>2947</v>
      </c>
    </row>
    <row r="16315" spans="2:11" hidden="1" x14ac:dyDescent="0.2">
      <c r="B16315" t="s">
        <v>2980</v>
      </c>
      <c r="C16315" t="s">
        <v>156</v>
      </c>
      <c r="D16315" t="s">
        <v>19</v>
      </c>
      <c r="E16315">
        <v>2022</v>
      </c>
      <c r="F16315">
        <v>4</v>
      </c>
      <c r="G16315" s="3" t="s">
        <v>134</v>
      </c>
      <c r="H16315" t="s">
        <v>2946</v>
      </c>
      <c r="I16315" s="2" cm="1">
        <f t="array" ref="I16315">SUMPRODUCT(Actuals[Price '[USD'] per UOM], --(Actuals[Commodity] = Consolidated[[#This Row],[Commodity]]), --(Actuals[Region] = "APMKTS"), --(Actuals[Year Month] = Consolidated[[#This Row],[Year.Month]]))</f>
        <v>1.32</v>
      </c>
      <c r="J16315" s="2">
        <v>0.94000000000000006</v>
      </c>
      <c r="K16315" s="19" t="s">
        <v>2947</v>
      </c>
    </row>
    <row r="16316" spans="2:11" hidden="1" x14ac:dyDescent="0.2">
      <c r="B16316" t="s">
        <v>2980</v>
      </c>
      <c r="C16316" t="s">
        <v>156</v>
      </c>
      <c r="D16316" t="s">
        <v>19</v>
      </c>
      <c r="E16316">
        <v>2022</v>
      </c>
      <c r="F16316">
        <v>5</v>
      </c>
      <c r="G16316" s="3" t="s">
        <v>135</v>
      </c>
      <c r="H16316" t="s">
        <v>2946</v>
      </c>
      <c r="I16316" s="2" cm="1">
        <f t="array" ref="I16316">SUMPRODUCT(Actuals[Price '[USD'] per UOM], --(Actuals[Commodity] = Consolidated[[#This Row],[Commodity]]), --(Actuals[Region] = "APMKTS"), --(Actuals[Year Month] = Consolidated[[#This Row],[Year.Month]]))</f>
        <v>1.175</v>
      </c>
      <c r="J16316" s="2">
        <v>0.94000000000000006</v>
      </c>
      <c r="K16316" s="19" t="s">
        <v>2947</v>
      </c>
    </row>
    <row r="16317" spans="2:11" hidden="1" x14ac:dyDescent="0.2">
      <c r="B16317" t="s">
        <v>2980</v>
      </c>
      <c r="C16317" t="s">
        <v>156</v>
      </c>
      <c r="D16317" t="s">
        <v>19</v>
      </c>
      <c r="E16317">
        <v>2022</v>
      </c>
      <c r="F16317">
        <v>6</v>
      </c>
      <c r="G16317" s="3" t="s">
        <v>136</v>
      </c>
      <c r="H16317" t="s">
        <v>2946</v>
      </c>
      <c r="I16317" s="2" cm="1">
        <f t="array" ref="I16317">SUMPRODUCT(Actuals[Price '[USD'] per UOM], --(Actuals[Commodity] = Consolidated[[#This Row],[Commodity]]), --(Actuals[Region] = "APMKTS"), --(Actuals[Year Month] = Consolidated[[#This Row],[Year.Month]]))</f>
        <v>1.0760000000000001</v>
      </c>
      <c r="J16317" s="2">
        <v>0.94500000000000006</v>
      </c>
      <c r="K16317" s="19" t="s">
        <v>2947</v>
      </c>
    </row>
    <row r="16318" spans="2:11" hidden="1" x14ac:dyDescent="0.2">
      <c r="B16318" t="s">
        <v>2980</v>
      </c>
      <c r="C16318" t="s">
        <v>156</v>
      </c>
      <c r="D16318" t="s">
        <v>19</v>
      </c>
      <c r="E16318">
        <v>2022</v>
      </c>
      <c r="F16318">
        <v>7</v>
      </c>
      <c r="G16318" s="3" t="s">
        <v>137</v>
      </c>
      <c r="H16318" t="s">
        <v>2946</v>
      </c>
      <c r="I16318" s="2" cm="1">
        <f t="array" ref="I16318">SUMPRODUCT(Actuals[Price '[USD'] per UOM], --(Actuals[Commodity] = Consolidated[[#This Row],[Commodity]]), --(Actuals[Region] = "APMKTS"), --(Actuals[Year Month] = Consolidated[[#This Row],[Year.Month]]))</f>
        <v>1.0009999999999999</v>
      </c>
      <c r="J16318" s="2">
        <v>0.93500000000000005</v>
      </c>
      <c r="K16318" s="19" t="s">
        <v>2947</v>
      </c>
    </row>
    <row r="16319" spans="2:11" hidden="1" x14ac:dyDescent="0.2">
      <c r="B16319" t="s">
        <v>2980</v>
      </c>
      <c r="C16319" t="s">
        <v>156</v>
      </c>
      <c r="D16319" t="s">
        <v>19</v>
      </c>
      <c r="E16319">
        <v>2022</v>
      </c>
      <c r="F16319">
        <v>8</v>
      </c>
      <c r="G16319" s="3" t="s">
        <v>138</v>
      </c>
      <c r="H16319" t="s">
        <v>2946</v>
      </c>
      <c r="I16319" s="2" cm="1">
        <f t="array" ref="I16319">SUMPRODUCT(Actuals[Price '[USD'] per UOM], --(Actuals[Commodity] = Consolidated[[#This Row],[Commodity]]), --(Actuals[Region] = "APMKTS"), --(Actuals[Year Month] = Consolidated[[#This Row],[Year.Month]]))</f>
        <v>0.90500000000000003</v>
      </c>
      <c r="J16319" s="2">
        <v>0.93</v>
      </c>
      <c r="K16319" s="19" t="s">
        <v>2947</v>
      </c>
    </row>
    <row r="16320" spans="2:11" hidden="1" x14ac:dyDescent="0.2">
      <c r="B16320" t="s">
        <v>2980</v>
      </c>
      <c r="C16320" t="s">
        <v>156</v>
      </c>
      <c r="D16320" t="s">
        <v>19</v>
      </c>
      <c r="E16320">
        <v>2022</v>
      </c>
      <c r="F16320">
        <v>9</v>
      </c>
      <c r="G16320" s="3" t="s">
        <v>139</v>
      </c>
      <c r="H16320" t="s">
        <v>2946</v>
      </c>
      <c r="I16320" s="2" cm="1">
        <f t="array" ref="I16320">SUMPRODUCT(Actuals[Price '[USD'] per UOM], --(Actuals[Commodity] = Consolidated[[#This Row],[Commodity]]), --(Actuals[Region] = "APMKTS"), --(Actuals[Year Month] = Consolidated[[#This Row],[Year.Month]]))</f>
        <v>0.93100000000000005</v>
      </c>
      <c r="J16320" s="2">
        <v>0.92500000000000004</v>
      </c>
      <c r="K16320" s="19" t="s">
        <v>2947</v>
      </c>
    </row>
    <row r="16321" spans="2:11" hidden="1" x14ac:dyDescent="0.2">
      <c r="B16321" t="s">
        <v>2980</v>
      </c>
      <c r="C16321" t="s">
        <v>156</v>
      </c>
      <c r="D16321" t="s">
        <v>19</v>
      </c>
      <c r="E16321">
        <v>2022</v>
      </c>
      <c r="F16321">
        <v>10</v>
      </c>
      <c r="G16321" s="3" t="s">
        <v>140</v>
      </c>
      <c r="H16321" t="s">
        <v>2946</v>
      </c>
      <c r="I16321" s="2" cm="1">
        <f t="array" ref="I16321">SUMPRODUCT(Actuals[Price '[USD'] per UOM], --(Actuals[Commodity] = Consolidated[[#This Row],[Commodity]]), --(Actuals[Region] = "APMKTS"), --(Actuals[Year Month] = Consolidated[[#This Row],[Year.Month]]))</f>
        <v>0.91300000000000003</v>
      </c>
      <c r="J16321" s="2">
        <v>0.92500000000000004</v>
      </c>
      <c r="K16321" s="19" t="s">
        <v>2947</v>
      </c>
    </row>
    <row r="16322" spans="2:11" hidden="1" x14ac:dyDescent="0.2">
      <c r="B16322" t="s">
        <v>2980</v>
      </c>
      <c r="C16322" t="s">
        <v>156</v>
      </c>
      <c r="D16322" t="s">
        <v>19</v>
      </c>
      <c r="E16322">
        <v>2022</v>
      </c>
      <c r="F16322">
        <v>11</v>
      </c>
      <c r="G16322" s="3" t="s">
        <v>141</v>
      </c>
      <c r="H16322" t="s">
        <v>2946</v>
      </c>
      <c r="I16322" s="2" cm="1">
        <f t="array" ref="I16322">SUMPRODUCT(Actuals[Price '[USD'] per UOM], --(Actuals[Commodity] = Consolidated[[#This Row],[Commodity]]), --(Actuals[Region] = "APMKTS"), --(Actuals[Year Month] = Consolidated[[#This Row],[Year.Month]]))</f>
        <v>0.90500000000000003</v>
      </c>
      <c r="J16322" s="2">
        <v>0.93</v>
      </c>
      <c r="K16322" s="19" t="s">
        <v>2947</v>
      </c>
    </row>
    <row r="16323" spans="2:11" hidden="1" x14ac:dyDescent="0.2">
      <c r="B16323" t="s">
        <v>2980</v>
      </c>
      <c r="C16323" t="s">
        <v>156</v>
      </c>
      <c r="D16323" t="s">
        <v>19</v>
      </c>
      <c r="E16323">
        <v>2022</v>
      </c>
      <c r="F16323">
        <v>12</v>
      </c>
      <c r="G16323" s="3" t="s">
        <v>142</v>
      </c>
      <c r="H16323" t="s">
        <v>2946</v>
      </c>
      <c r="I16323" s="2" cm="1">
        <f t="array" ref="I16323">SUMPRODUCT(Actuals[Price '[USD'] per UOM], --(Actuals[Commodity] = Consolidated[[#This Row],[Commodity]]), --(Actuals[Region] = "APMKTS"), --(Actuals[Year Month] = Consolidated[[#This Row],[Year.Month]]))</f>
        <v>0.90600000000000003</v>
      </c>
      <c r="J16323" s="2">
        <v>0.94000000000000006</v>
      </c>
      <c r="K16323" s="19" t="s">
        <v>2947</v>
      </c>
    </row>
    <row r="16324" spans="2:11" hidden="1" x14ac:dyDescent="0.2">
      <c r="B16324" t="s">
        <v>2980</v>
      </c>
      <c r="C16324" t="s">
        <v>161</v>
      </c>
      <c r="D16324" t="s">
        <v>22</v>
      </c>
      <c r="E16324">
        <v>2021</v>
      </c>
      <c r="F16324">
        <v>9</v>
      </c>
      <c r="G16324" s="3" t="s">
        <v>127</v>
      </c>
      <c r="H16324" t="s">
        <v>2946</v>
      </c>
      <c r="I16324" s="2" cm="1">
        <f t="array" ref="I16324">SUMPRODUCT(Actuals[Price '[USD'] per UOM], --(Actuals[Commodity] = Consolidated[[#This Row],[Commodity]]), --(Actuals[Region] = "NA"), --(Actuals[Year Month] = Consolidated[[#This Row],[Year.Month]]))</f>
        <v>1.036</v>
      </c>
      <c r="J16324" s="2">
        <v>1.07475225</v>
      </c>
      <c r="K16324" s="19" t="s">
        <v>2947</v>
      </c>
    </row>
    <row r="16325" spans="2:11" hidden="1" x14ac:dyDescent="0.2">
      <c r="B16325" t="s">
        <v>2980</v>
      </c>
      <c r="C16325" t="s">
        <v>161</v>
      </c>
      <c r="D16325" t="s">
        <v>22</v>
      </c>
      <c r="E16325">
        <v>2021</v>
      </c>
      <c r="F16325">
        <v>10</v>
      </c>
      <c r="G16325" s="3" t="s">
        <v>128</v>
      </c>
      <c r="H16325" t="s">
        <v>2946</v>
      </c>
      <c r="I16325" s="2" cm="1">
        <f t="array" ref="I16325">SUMPRODUCT(Actuals[Price '[USD'] per UOM], --(Actuals[Commodity] = Consolidated[[#This Row],[Commodity]]), --(Actuals[Region] = "NA"), --(Actuals[Year Month] = Consolidated[[#This Row],[Year.Month]]))</f>
        <v>1.014</v>
      </c>
      <c r="J16325" s="2">
        <v>0.96452124999999989</v>
      </c>
      <c r="K16325" s="19" t="s">
        <v>2947</v>
      </c>
    </row>
    <row r="16326" spans="2:11" hidden="1" x14ac:dyDescent="0.2">
      <c r="B16326" t="s">
        <v>2980</v>
      </c>
      <c r="C16326" t="s">
        <v>161</v>
      </c>
      <c r="D16326" t="s">
        <v>22</v>
      </c>
      <c r="E16326">
        <v>2021</v>
      </c>
      <c r="F16326">
        <v>11</v>
      </c>
      <c r="G16326" s="3" t="s">
        <v>129</v>
      </c>
      <c r="H16326" t="s">
        <v>2946</v>
      </c>
      <c r="I16326" s="2" cm="1">
        <f t="array" ref="I16326">SUMPRODUCT(Actuals[Price '[USD'] per UOM], --(Actuals[Commodity] = Consolidated[[#This Row],[Commodity]]), --(Actuals[Region] = "NA"), --(Actuals[Year Month] = Consolidated[[#This Row],[Year.Month]]))</f>
        <v>1.0089999999999999</v>
      </c>
      <c r="J16326" s="2">
        <v>0.9094057499999999</v>
      </c>
      <c r="K16326" s="19" t="s">
        <v>2947</v>
      </c>
    </row>
    <row r="16327" spans="2:11" hidden="1" x14ac:dyDescent="0.2">
      <c r="B16327" t="s">
        <v>2980</v>
      </c>
      <c r="C16327" t="s">
        <v>161</v>
      </c>
      <c r="D16327" t="s">
        <v>22</v>
      </c>
      <c r="E16327">
        <v>2021</v>
      </c>
      <c r="F16327">
        <v>12</v>
      </c>
      <c r="G16327" s="3" t="s">
        <v>130</v>
      </c>
      <c r="H16327" t="s">
        <v>2946</v>
      </c>
      <c r="I16327" s="2" cm="1">
        <f t="array" ref="I16327">SUMPRODUCT(Actuals[Price '[USD'] per UOM], --(Actuals[Commodity] = Consolidated[[#This Row],[Commodity]]), --(Actuals[Region] = "NA"), --(Actuals[Year Month] = Consolidated[[#This Row],[Year.Month]]))</f>
        <v>0.92600000000000005</v>
      </c>
      <c r="J16327" s="2">
        <v>0.86531334999999998</v>
      </c>
      <c r="K16327" s="19" t="s">
        <v>2947</v>
      </c>
    </row>
    <row r="16328" spans="2:11" hidden="1" x14ac:dyDescent="0.2">
      <c r="B16328" t="s">
        <v>2980</v>
      </c>
      <c r="C16328" t="s">
        <v>161</v>
      </c>
      <c r="D16328" t="s">
        <v>22</v>
      </c>
      <c r="E16328">
        <v>2022</v>
      </c>
      <c r="F16328">
        <v>1</v>
      </c>
      <c r="G16328" s="3" t="s">
        <v>131</v>
      </c>
      <c r="H16328" t="s">
        <v>2946</v>
      </c>
      <c r="I16328" s="2" cm="1">
        <f t="array" ref="I16328">SUMPRODUCT(Actuals[Price '[USD'] per UOM], --(Actuals[Commodity] = Consolidated[[#This Row],[Commodity]]), --(Actuals[Region] = "NA"), --(Actuals[Year Month] = Consolidated[[#This Row],[Year.Month]]))</f>
        <v>1.042</v>
      </c>
      <c r="J16328" s="2">
        <v>0.83775559999999993</v>
      </c>
      <c r="K16328" s="19" t="s">
        <v>2947</v>
      </c>
    </row>
    <row r="16329" spans="2:11" hidden="1" x14ac:dyDescent="0.2">
      <c r="B16329" t="s">
        <v>2980</v>
      </c>
      <c r="C16329" t="s">
        <v>161</v>
      </c>
      <c r="D16329" t="s">
        <v>22</v>
      </c>
      <c r="E16329">
        <v>2022</v>
      </c>
      <c r="F16329">
        <v>2</v>
      </c>
      <c r="G16329" s="3" t="s">
        <v>132</v>
      </c>
      <c r="H16329" t="s">
        <v>2946</v>
      </c>
      <c r="I16329" s="2" cm="1">
        <f t="array" ref="I16329">SUMPRODUCT(Actuals[Price '[USD'] per UOM], --(Actuals[Commodity] = Consolidated[[#This Row],[Commodity]]), --(Actuals[Region] = "NA"), --(Actuals[Year Month] = Consolidated[[#This Row],[Year.Month]]))</f>
        <v>1.0529999999999999</v>
      </c>
      <c r="J16329" s="2">
        <v>0.82122094999999995</v>
      </c>
      <c r="K16329" s="19" t="s">
        <v>2947</v>
      </c>
    </row>
    <row r="16330" spans="2:11" hidden="1" x14ac:dyDescent="0.2">
      <c r="B16330" t="s">
        <v>2980</v>
      </c>
      <c r="C16330" t="s">
        <v>161</v>
      </c>
      <c r="D16330" t="s">
        <v>22</v>
      </c>
      <c r="E16330">
        <v>2022</v>
      </c>
      <c r="F16330">
        <v>3</v>
      </c>
      <c r="G16330" s="3" t="s">
        <v>133</v>
      </c>
      <c r="H16330" t="s">
        <v>2946</v>
      </c>
      <c r="I16330" s="2" cm="1">
        <f t="array" ref="I16330">SUMPRODUCT(Actuals[Price '[USD'] per UOM], --(Actuals[Commodity] = Consolidated[[#This Row],[Commodity]]), --(Actuals[Region] = "NA"), --(Actuals[Year Month] = Consolidated[[#This Row],[Year.Month]]))</f>
        <v>0.998</v>
      </c>
      <c r="J16330" s="2">
        <v>0.81019785</v>
      </c>
      <c r="K16330" s="19" t="s">
        <v>2947</v>
      </c>
    </row>
    <row r="16331" spans="2:11" hidden="1" x14ac:dyDescent="0.2">
      <c r="B16331" t="s">
        <v>2980</v>
      </c>
      <c r="C16331" t="s">
        <v>161</v>
      </c>
      <c r="D16331" t="s">
        <v>22</v>
      </c>
      <c r="E16331">
        <v>2022</v>
      </c>
      <c r="F16331">
        <v>4</v>
      </c>
      <c r="G16331" s="3" t="s">
        <v>134</v>
      </c>
      <c r="H16331" t="s">
        <v>2946</v>
      </c>
      <c r="I16331" s="2" cm="1">
        <f t="array" ref="I16331">SUMPRODUCT(Actuals[Price '[USD'] per UOM], --(Actuals[Commodity] = Consolidated[[#This Row],[Commodity]]), --(Actuals[Region] = "NA"), --(Actuals[Year Month] = Consolidated[[#This Row],[Year.Month]]))</f>
        <v>0.93700000000000006</v>
      </c>
      <c r="J16331" s="2">
        <v>0.7936631999999999</v>
      </c>
      <c r="K16331" s="19" t="s">
        <v>2947</v>
      </c>
    </row>
    <row r="16332" spans="2:11" hidden="1" x14ac:dyDescent="0.2">
      <c r="B16332" t="s">
        <v>2980</v>
      </c>
      <c r="C16332" t="s">
        <v>161</v>
      </c>
      <c r="D16332" t="s">
        <v>22</v>
      </c>
      <c r="E16332">
        <v>2022</v>
      </c>
      <c r="F16332">
        <v>5</v>
      </c>
      <c r="G16332" s="3" t="s">
        <v>135</v>
      </c>
      <c r="H16332" t="s">
        <v>2946</v>
      </c>
      <c r="I16332" s="2" cm="1">
        <f t="array" ref="I16332">SUMPRODUCT(Actuals[Price '[USD'] per UOM], --(Actuals[Commodity] = Consolidated[[#This Row],[Commodity]]), --(Actuals[Region] = "NA"), --(Actuals[Year Month] = Consolidated[[#This Row],[Year.Month]]))</f>
        <v>1.014</v>
      </c>
      <c r="J16332" s="2">
        <v>0.78264009999999995</v>
      </c>
      <c r="K16332" s="19" t="s">
        <v>2947</v>
      </c>
    </row>
    <row r="16333" spans="2:11" hidden="1" x14ac:dyDescent="0.2">
      <c r="B16333" t="s">
        <v>2980</v>
      </c>
      <c r="C16333" t="s">
        <v>161</v>
      </c>
      <c r="D16333" t="s">
        <v>22</v>
      </c>
      <c r="E16333">
        <v>2022</v>
      </c>
      <c r="F16333">
        <v>6</v>
      </c>
      <c r="G16333" s="3" t="s">
        <v>136</v>
      </c>
      <c r="H16333" t="s">
        <v>2946</v>
      </c>
      <c r="I16333" s="2" cm="1">
        <f t="array" ref="I16333">SUMPRODUCT(Actuals[Price '[USD'] per UOM], --(Actuals[Commodity] = Consolidated[[#This Row],[Commodity]]), --(Actuals[Region] = "NA"), --(Actuals[Year Month] = Consolidated[[#This Row],[Year.Month]]))</f>
        <v>1.0249999999999999</v>
      </c>
      <c r="J16333" s="2">
        <v>0.77712854999999992</v>
      </c>
      <c r="K16333" s="19" t="s">
        <v>2947</v>
      </c>
    </row>
    <row r="16334" spans="2:11" hidden="1" x14ac:dyDescent="0.2">
      <c r="B16334" t="s">
        <v>2980</v>
      </c>
      <c r="C16334" t="s">
        <v>161</v>
      </c>
      <c r="D16334" t="s">
        <v>22</v>
      </c>
      <c r="E16334">
        <v>2022</v>
      </c>
      <c r="F16334">
        <v>7</v>
      </c>
      <c r="G16334" s="3" t="s">
        <v>137</v>
      </c>
      <c r="H16334" t="s">
        <v>2946</v>
      </c>
      <c r="I16334" s="2" cm="1">
        <f t="array" ref="I16334">SUMPRODUCT(Actuals[Price '[USD'] per UOM], --(Actuals[Commodity] = Consolidated[[#This Row],[Commodity]]), --(Actuals[Region] = "NA"), --(Actuals[Year Month] = Consolidated[[#This Row],[Year.Month]]))</f>
        <v>0.93100000000000005</v>
      </c>
      <c r="J16334" s="2">
        <v>0.78264009999999995</v>
      </c>
      <c r="K16334" s="19" t="s">
        <v>2947</v>
      </c>
    </row>
    <row r="16335" spans="2:11" hidden="1" x14ac:dyDescent="0.2">
      <c r="B16335" t="s">
        <v>2980</v>
      </c>
      <c r="C16335" t="s">
        <v>161</v>
      </c>
      <c r="D16335" t="s">
        <v>22</v>
      </c>
      <c r="E16335">
        <v>2022</v>
      </c>
      <c r="F16335">
        <v>8</v>
      </c>
      <c r="G16335" s="3" t="s">
        <v>138</v>
      </c>
      <c r="H16335" t="s">
        <v>2946</v>
      </c>
      <c r="I16335" s="2" cm="1">
        <f t="array" ref="I16335">SUMPRODUCT(Actuals[Price '[USD'] per UOM], --(Actuals[Commodity] = Consolidated[[#This Row],[Commodity]]), --(Actuals[Region] = "NA"), --(Actuals[Year Month] = Consolidated[[#This Row],[Year.Month]]))</f>
        <v>0.97</v>
      </c>
      <c r="J16335" s="2">
        <v>0.7936631999999999</v>
      </c>
      <c r="K16335" s="19" t="s">
        <v>2947</v>
      </c>
    </row>
    <row r="16336" spans="2:11" hidden="1" x14ac:dyDescent="0.2">
      <c r="B16336" t="s">
        <v>2980</v>
      </c>
      <c r="C16336" t="s">
        <v>161</v>
      </c>
      <c r="D16336" t="s">
        <v>22</v>
      </c>
      <c r="E16336">
        <v>2022</v>
      </c>
      <c r="F16336">
        <v>9</v>
      </c>
      <c r="G16336" s="3" t="s">
        <v>139</v>
      </c>
      <c r="H16336" t="s">
        <v>2946</v>
      </c>
      <c r="I16336" s="2" cm="1">
        <f t="array" ref="I16336">SUMPRODUCT(Actuals[Price '[USD'] per UOM], --(Actuals[Commodity] = Consolidated[[#This Row],[Commodity]]), --(Actuals[Region] = "NA"), --(Actuals[Year Month] = Consolidated[[#This Row],[Year.Month]]))</f>
        <v>0.90900000000000003</v>
      </c>
      <c r="J16336" s="2">
        <v>0.7936631999999999</v>
      </c>
      <c r="K16336" s="19" t="s">
        <v>2947</v>
      </c>
    </row>
    <row r="16337" spans="2:11" hidden="1" x14ac:dyDescent="0.2">
      <c r="B16337" t="s">
        <v>2980</v>
      </c>
      <c r="C16337" t="s">
        <v>161</v>
      </c>
      <c r="D16337" t="s">
        <v>22</v>
      </c>
      <c r="E16337">
        <v>2022</v>
      </c>
      <c r="F16337">
        <v>10</v>
      </c>
      <c r="G16337" s="3" t="s">
        <v>140</v>
      </c>
      <c r="H16337" t="s">
        <v>2946</v>
      </c>
      <c r="I16337" s="2" cm="1">
        <f t="array" ref="I16337">SUMPRODUCT(Actuals[Price '[USD'] per UOM], --(Actuals[Commodity] = Consolidated[[#This Row],[Commodity]]), --(Actuals[Region] = "NA"), --(Actuals[Year Month] = Consolidated[[#This Row],[Year.Month]]))</f>
        <v>0.83199999999999996</v>
      </c>
      <c r="J16337" s="2">
        <v>0.78815164999999998</v>
      </c>
      <c r="K16337" s="19" t="s">
        <v>2947</v>
      </c>
    </row>
    <row r="16338" spans="2:11" hidden="1" x14ac:dyDescent="0.2">
      <c r="B16338" t="s">
        <v>2980</v>
      </c>
      <c r="C16338" t="s">
        <v>161</v>
      </c>
      <c r="D16338" t="s">
        <v>22</v>
      </c>
      <c r="E16338">
        <v>2022</v>
      </c>
      <c r="F16338">
        <v>11</v>
      </c>
      <c r="G16338" s="3" t="s">
        <v>141</v>
      </c>
      <c r="H16338" t="s">
        <v>2946</v>
      </c>
      <c r="I16338" s="2" cm="1">
        <f t="array" ref="I16338">SUMPRODUCT(Actuals[Price '[USD'] per UOM], --(Actuals[Commodity] = Consolidated[[#This Row],[Commodity]]), --(Actuals[Region] = "NA"), --(Actuals[Year Month] = Consolidated[[#This Row],[Year.Month]]))</f>
        <v>0.83799999999999997</v>
      </c>
      <c r="J16338" s="2">
        <v>0.7936631999999999</v>
      </c>
      <c r="K16338" s="19" t="s">
        <v>2947</v>
      </c>
    </row>
    <row r="16339" spans="2:11" hidden="1" x14ac:dyDescent="0.2">
      <c r="B16339" t="s">
        <v>2980</v>
      </c>
      <c r="C16339" t="s">
        <v>161</v>
      </c>
      <c r="D16339" t="s">
        <v>22</v>
      </c>
      <c r="E16339">
        <v>2022</v>
      </c>
      <c r="F16339">
        <v>12</v>
      </c>
      <c r="G16339" s="3" t="s">
        <v>142</v>
      </c>
      <c r="H16339" t="s">
        <v>2946</v>
      </c>
      <c r="I16339" s="2" cm="1">
        <f t="array" ref="I16339">SUMPRODUCT(Actuals[Price '[USD'] per UOM], --(Actuals[Commodity] = Consolidated[[#This Row],[Commodity]]), --(Actuals[Region] = "NA"), --(Actuals[Year Month] = Consolidated[[#This Row],[Year.Month]]))</f>
        <v>0.80500000000000005</v>
      </c>
      <c r="J16339" s="2">
        <v>0.81019785</v>
      </c>
      <c r="K16339" s="19" t="s">
        <v>2947</v>
      </c>
    </row>
    <row r="16340" spans="2:11" hidden="1" x14ac:dyDescent="0.2">
      <c r="B16340" t="s">
        <v>2980</v>
      </c>
      <c r="C16340" t="s">
        <v>157</v>
      </c>
      <c r="D16340" t="s">
        <v>20</v>
      </c>
      <c r="E16340">
        <v>2021</v>
      </c>
      <c r="F16340">
        <v>9</v>
      </c>
      <c r="G16340" s="3" t="s">
        <v>127</v>
      </c>
      <c r="H16340" t="s">
        <v>2946</v>
      </c>
      <c r="I16340" s="2" cm="1">
        <f t="array" ref="I16340">SUMPRODUCT(Actuals[Price '[USD'] per UOM], --(Actuals[Commodity] = Consolidated[[#This Row],[Commodity]]), --(Actuals[Region] = "EU"), --(Actuals[Year Month] = Consolidated[[#This Row],[Year.Month]]))</f>
        <v>1.4319999999999999</v>
      </c>
      <c r="J16340" s="2">
        <v>1.3935406698564594</v>
      </c>
      <c r="K16340" s="19" t="s">
        <v>2947</v>
      </c>
    </row>
    <row r="16341" spans="2:11" hidden="1" x14ac:dyDescent="0.2">
      <c r="B16341" t="s">
        <v>2980</v>
      </c>
      <c r="C16341" t="s">
        <v>157</v>
      </c>
      <c r="D16341" t="s">
        <v>20</v>
      </c>
      <c r="E16341">
        <v>2021</v>
      </c>
      <c r="F16341">
        <v>10</v>
      </c>
      <c r="G16341" s="3" t="s">
        <v>128</v>
      </c>
      <c r="H16341" t="s">
        <v>2946</v>
      </c>
      <c r="I16341" s="2" cm="1">
        <f t="array" ref="I16341">SUMPRODUCT(Actuals[Price '[USD'] per UOM], --(Actuals[Commodity] = Consolidated[[#This Row],[Commodity]]), --(Actuals[Region] = "EU"), --(Actuals[Year Month] = Consolidated[[#This Row],[Year.Month]]))</f>
        <v>1.4630000000000001</v>
      </c>
      <c r="J16341" s="2">
        <v>1.3935406698564594</v>
      </c>
      <c r="K16341" s="19" t="s">
        <v>2947</v>
      </c>
    </row>
    <row r="16342" spans="2:11" hidden="1" x14ac:dyDescent="0.2">
      <c r="B16342" t="s">
        <v>2980</v>
      </c>
      <c r="C16342" t="s">
        <v>157</v>
      </c>
      <c r="D16342" t="s">
        <v>20</v>
      </c>
      <c r="E16342">
        <v>2021</v>
      </c>
      <c r="F16342">
        <v>11</v>
      </c>
      <c r="G16342" s="3" t="s">
        <v>129</v>
      </c>
      <c r="H16342" t="s">
        <v>2946</v>
      </c>
      <c r="I16342" s="2" cm="1">
        <f t="array" ref="I16342">SUMPRODUCT(Actuals[Price '[USD'] per UOM], --(Actuals[Commodity] = Consolidated[[#This Row],[Commodity]]), --(Actuals[Region] = "EU"), --(Actuals[Year Month] = Consolidated[[#This Row],[Year.Month]]))</f>
        <v>1.577</v>
      </c>
      <c r="J16342" s="2">
        <v>1.3157894736842106</v>
      </c>
      <c r="K16342" s="19" t="s">
        <v>2947</v>
      </c>
    </row>
    <row r="16343" spans="2:11" hidden="1" x14ac:dyDescent="0.2">
      <c r="B16343" t="s">
        <v>2980</v>
      </c>
      <c r="C16343" t="s">
        <v>157</v>
      </c>
      <c r="D16343" t="s">
        <v>20</v>
      </c>
      <c r="E16343">
        <v>2021</v>
      </c>
      <c r="F16343">
        <v>12</v>
      </c>
      <c r="G16343" s="3" t="s">
        <v>130</v>
      </c>
      <c r="H16343" t="s">
        <v>2946</v>
      </c>
      <c r="I16343" s="2" cm="1">
        <f t="array" ref="I16343">SUMPRODUCT(Actuals[Price '[USD'] per UOM], --(Actuals[Commodity] = Consolidated[[#This Row],[Commodity]]), --(Actuals[Region] = "EU"), --(Actuals[Year Month] = Consolidated[[#This Row],[Year.Month]]))</f>
        <v>1.5649999999999999</v>
      </c>
      <c r="J16343" s="2">
        <v>1.2320574162679427</v>
      </c>
      <c r="K16343" s="19" t="s">
        <v>2947</v>
      </c>
    </row>
    <row r="16344" spans="2:11" hidden="1" x14ac:dyDescent="0.2">
      <c r="B16344" t="s">
        <v>2980</v>
      </c>
      <c r="C16344" t="s">
        <v>157</v>
      </c>
      <c r="D16344" t="s">
        <v>20</v>
      </c>
      <c r="E16344">
        <v>2022</v>
      </c>
      <c r="F16344">
        <v>1</v>
      </c>
      <c r="G16344" s="3" t="s">
        <v>131</v>
      </c>
      <c r="H16344" t="s">
        <v>2946</v>
      </c>
      <c r="I16344" s="2" cm="1">
        <f t="array" ref="I16344">SUMPRODUCT(Actuals[Price '[USD'] per UOM], --(Actuals[Commodity] = Consolidated[[#This Row],[Commodity]]), --(Actuals[Region] = "EU"), --(Actuals[Year Month] = Consolidated[[#This Row],[Year.Month]]))</f>
        <v>1.4510000000000001</v>
      </c>
      <c r="J16344" s="2">
        <v>1.160287081339713</v>
      </c>
      <c r="K16344" s="19" t="s">
        <v>2947</v>
      </c>
    </row>
    <row r="16345" spans="2:11" hidden="1" x14ac:dyDescent="0.2">
      <c r="B16345" t="s">
        <v>2980</v>
      </c>
      <c r="C16345" t="s">
        <v>157</v>
      </c>
      <c r="D16345" t="s">
        <v>20</v>
      </c>
      <c r="E16345">
        <v>2022</v>
      </c>
      <c r="F16345">
        <v>2</v>
      </c>
      <c r="G16345" s="3" t="s">
        <v>132</v>
      </c>
      <c r="H16345" t="s">
        <v>2946</v>
      </c>
      <c r="I16345" s="2" cm="1">
        <f t="array" ref="I16345">SUMPRODUCT(Actuals[Price '[USD'] per UOM], --(Actuals[Commodity] = Consolidated[[#This Row],[Commodity]]), --(Actuals[Region] = "EU"), --(Actuals[Year Month] = Consolidated[[#This Row],[Year.Month]]))</f>
        <v>1.528</v>
      </c>
      <c r="J16345" s="2">
        <v>1.1244019138755983</v>
      </c>
      <c r="K16345" s="19" t="s">
        <v>2947</v>
      </c>
    </row>
    <row r="16346" spans="2:11" hidden="1" x14ac:dyDescent="0.2">
      <c r="B16346" t="s">
        <v>2980</v>
      </c>
      <c r="C16346" t="s">
        <v>157</v>
      </c>
      <c r="D16346" t="s">
        <v>20</v>
      </c>
      <c r="E16346">
        <v>2022</v>
      </c>
      <c r="F16346">
        <v>3</v>
      </c>
      <c r="G16346" s="3" t="s">
        <v>133</v>
      </c>
      <c r="H16346" t="s">
        <v>2946</v>
      </c>
      <c r="I16346" s="2" cm="1">
        <f t="array" ref="I16346">SUMPRODUCT(Actuals[Price '[USD'] per UOM], --(Actuals[Commodity] = Consolidated[[#This Row],[Commodity]]), --(Actuals[Region] = "EU"), --(Actuals[Year Month] = Consolidated[[#This Row],[Year.Month]]))</f>
        <v>1.6359999999999999</v>
      </c>
      <c r="J16346" s="2">
        <v>1.1483253588516746</v>
      </c>
      <c r="K16346" s="19" t="s">
        <v>2947</v>
      </c>
    </row>
    <row r="16347" spans="2:11" hidden="1" x14ac:dyDescent="0.2">
      <c r="B16347" t="s">
        <v>2980</v>
      </c>
      <c r="C16347" t="s">
        <v>157</v>
      </c>
      <c r="D16347" t="s">
        <v>20</v>
      </c>
      <c r="E16347">
        <v>2022</v>
      </c>
      <c r="F16347">
        <v>4</v>
      </c>
      <c r="G16347" s="3" t="s">
        <v>134</v>
      </c>
      <c r="H16347" t="s">
        <v>2946</v>
      </c>
      <c r="I16347" s="2" cm="1">
        <f t="array" ref="I16347">SUMPRODUCT(Actuals[Price '[USD'] per UOM], --(Actuals[Commodity] = Consolidated[[#This Row],[Commodity]]), --(Actuals[Region] = "EU"), --(Actuals[Year Month] = Consolidated[[#This Row],[Year.Month]]))</f>
        <v>1.8979999999999999</v>
      </c>
      <c r="J16347" s="2">
        <v>1.160287081339713</v>
      </c>
      <c r="K16347" s="19" t="s">
        <v>2947</v>
      </c>
    </row>
    <row r="16348" spans="2:11" hidden="1" x14ac:dyDescent="0.2">
      <c r="B16348" t="s">
        <v>2980</v>
      </c>
      <c r="C16348" t="s">
        <v>157</v>
      </c>
      <c r="D16348" t="s">
        <v>20</v>
      </c>
      <c r="E16348">
        <v>2022</v>
      </c>
      <c r="F16348">
        <v>5</v>
      </c>
      <c r="G16348" s="3" t="s">
        <v>135</v>
      </c>
      <c r="H16348" t="s">
        <v>2946</v>
      </c>
      <c r="I16348" s="2" cm="1">
        <f t="array" ref="I16348">SUMPRODUCT(Actuals[Price '[USD'] per UOM], --(Actuals[Commodity] = Consolidated[[#This Row],[Commodity]]), --(Actuals[Region] = "EU"), --(Actuals[Year Month] = Consolidated[[#This Row],[Year.Month]]))</f>
        <v>1.8180000000000001</v>
      </c>
      <c r="J16348" s="2">
        <v>1.1961722488038278</v>
      </c>
      <c r="K16348" s="19" t="s">
        <v>2947</v>
      </c>
    </row>
    <row r="16349" spans="2:11" hidden="1" x14ac:dyDescent="0.2">
      <c r="B16349" t="s">
        <v>2980</v>
      </c>
      <c r="C16349" t="s">
        <v>157</v>
      </c>
      <c r="D16349" t="s">
        <v>20</v>
      </c>
      <c r="E16349">
        <v>2022</v>
      </c>
      <c r="F16349">
        <v>6</v>
      </c>
      <c r="G16349" s="3" t="s">
        <v>136</v>
      </c>
      <c r="H16349" t="s">
        <v>2946</v>
      </c>
      <c r="I16349" s="2" cm="1">
        <f t="array" ref="I16349">SUMPRODUCT(Actuals[Price '[USD'] per UOM], --(Actuals[Commodity] = Consolidated[[#This Row],[Commodity]]), --(Actuals[Region] = "EU"), --(Actuals[Year Month] = Consolidated[[#This Row],[Year.Month]]))</f>
        <v>1.8180000000000001</v>
      </c>
      <c r="J16349" s="2">
        <v>1.1722488038277512</v>
      </c>
      <c r="K16349" s="19" t="s">
        <v>2947</v>
      </c>
    </row>
    <row r="16350" spans="2:11" hidden="1" x14ac:dyDescent="0.2">
      <c r="B16350" t="s">
        <v>2980</v>
      </c>
      <c r="C16350" t="s">
        <v>157</v>
      </c>
      <c r="D16350" t="s">
        <v>20</v>
      </c>
      <c r="E16350">
        <v>2022</v>
      </c>
      <c r="F16350">
        <v>7</v>
      </c>
      <c r="G16350" s="3" t="s">
        <v>137</v>
      </c>
      <c r="H16350" t="s">
        <v>2946</v>
      </c>
      <c r="I16350" s="2" cm="1">
        <f t="array" ref="I16350">SUMPRODUCT(Actuals[Price '[USD'] per UOM], --(Actuals[Commodity] = Consolidated[[#This Row],[Commodity]]), --(Actuals[Region] = "EU"), --(Actuals[Year Month] = Consolidated[[#This Row],[Year.Month]]))</f>
        <v>1.704</v>
      </c>
      <c r="J16350" s="2">
        <v>1.1483253588516746</v>
      </c>
      <c r="K16350" s="19" t="s">
        <v>2947</v>
      </c>
    </row>
    <row r="16351" spans="2:11" hidden="1" x14ac:dyDescent="0.2">
      <c r="B16351" t="s">
        <v>2980</v>
      </c>
      <c r="C16351" t="s">
        <v>157</v>
      </c>
      <c r="D16351" t="s">
        <v>20</v>
      </c>
      <c r="E16351">
        <v>2022</v>
      </c>
      <c r="F16351">
        <v>8</v>
      </c>
      <c r="G16351" s="3" t="s">
        <v>138</v>
      </c>
      <c r="H16351" t="s">
        <v>2946</v>
      </c>
      <c r="I16351" s="2" cm="1">
        <f t="array" ref="I16351">SUMPRODUCT(Actuals[Price '[USD'] per UOM], --(Actuals[Commodity] = Consolidated[[#This Row],[Commodity]]), --(Actuals[Region] = "EU"), --(Actuals[Year Month] = Consolidated[[#This Row],[Year.Month]]))</f>
        <v>1.625</v>
      </c>
      <c r="J16351" s="2">
        <v>1.1124401913875599</v>
      </c>
      <c r="K16351" s="19" t="s">
        <v>2947</v>
      </c>
    </row>
    <row r="16352" spans="2:11" hidden="1" x14ac:dyDescent="0.2">
      <c r="B16352" t="s">
        <v>2980</v>
      </c>
      <c r="C16352" t="s">
        <v>157</v>
      </c>
      <c r="D16352" t="s">
        <v>20</v>
      </c>
      <c r="E16352">
        <v>2022</v>
      </c>
      <c r="F16352">
        <v>9</v>
      </c>
      <c r="G16352" s="3" t="s">
        <v>139</v>
      </c>
      <c r="H16352" t="s">
        <v>2946</v>
      </c>
      <c r="I16352" s="2" cm="1">
        <f t="array" ref="I16352">SUMPRODUCT(Actuals[Price '[USD'] per UOM], --(Actuals[Commodity] = Consolidated[[#This Row],[Commodity]]), --(Actuals[Region] = "EU"), --(Actuals[Year Month] = Consolidated[[#This Row],[Year.Month]]))</f>
        <v>1.488</v>
      </c>
      <c r="J16352" s="2">
        <v>1.1004784688995217</v>
      </c>
      <c r="K16352" s="19" t="s">
        <v>2947</v>
      </c>
    </row>
    <row r="16353" spans="2:11" hidden="1" x14ac:dyDescent="0.2">
      <c r="B16353" t="s">
        <v>2980</v>
      </c>
      <c r="C16353" t="s">
        <v>157</v>
      </c>
      <c r="D16353" t="s">
        <v>20</v>
      </c>
      <c r="E16353">
        <v>2022</v>
      </c>
      <c r="F16353">
        <v>10</v>
      </c>
      <c r="G16353" s="3" t="s">
        <v>140</v>
      </c>
      <c r="H16353" t="s">
        <v>2946</v>
      </c>
      <c r="I16353" s="2" cm="1">
        <f t="array" ref="I16353">SUMPRODUCT(Actuals[Price '[USD'] per UOM], --(Actuals[Commodity] = Consolidated[[#This Row],[Commodity]]), --(Actuals[Region] = "EU"), --(Actuals[Year Month] = Consolidated[[#This Row],[Year.Month]]))</f>
        <v>1.4359999999999999</v>
      </c>
      <c r="J16353" s="2">
        <v>1.1004784688995217</v>
      </c>
      <c r="K16353" s="19" t="s">
        <v>2947</v>
      </c>
    </row>
    <row r="16354" spans="2:11" hidden="1" x14ac:dyDescent="0.2">
      <c r="B16354" t="s">
        <v>2980</v>
      </c>
      <c r="C16354" t="s">
        <v>157</v>
      </c>
      <c r="D16354" t="s">
        <v>20</v>
      </c>
      <c r="E16354">
        <v>2022</v>
      </c>
      <c r="F16354">
        <v>11</v>
      </c>
      <c r="G16354" s="3" t="s">
        <v>141</v>
      </c>
      <c r="H16354" t="s">
        <v>2946</v>
      </c>
      <c r="I16354" s="2" cm="1">
        <f t="array" ref="I16354">SUMPRODUCT(Actuals[Price '[USD'] per UOM], --(Actuals[Commodity] = Consolidated[[#This Row],[Commodity]]), --(Actuals[Region] = "EU"), --(Actuals[Year Month] = Consolidated[[#This Row],[Year.Month]]))</f>
        <v>1.476</v>
      </c>
      <c r="J16354" s="2">
        <v>1.1124401913875599</v>
      </c>
      <c r="K16354" s="19" t="s">
        <v>2947</v>
      </c>
    </row>
    <row r="16355" spans="2:11" hidden="1" x14ac:dyDescent="0.2">
      <c r="B16355" t="s">
        <v>2980</v>
      </c>
      <c r="C16355" t="s">
        <v>157</v>
      </c>
      <c r="D16355" t="s">
        <v>20</v>
      </c>
      <c r="E16355">
        <v>2022</v>
      </c>
      <c r="F16355">
        <v>12</v>
      </c>
      <c r="G16355" s="3" t="s">
        <v>142</v>
      </c>
      <c r="H16355" t="s">
        <v>2946</v>
      </c>
      <c r="I16355" s="2" cm="1">
        <f t="array" ref="I16355">SUMPRODUCT(Actuals[Price '[USD'] per UOM], --(Actuals[Commodity] = Consolidated[[#This Row],[Commodity]]), --(Actuals[Region] = "EU"), --(Actuals[Year Month] = Consolidated[[#This Row],[Year.Month]]))</f>
        <v>1.448</v>
      </c>
      <c r="J16355" s="2">
        <v>1.1244019138755983</v>
      </c>
      <c r="K16355" s="19" t="s">
        <v>2947</v>
      </c>
    </row>
    <row r="16356" spans="2:11" hidden="1" x14ac:dyDescent="0.2">
      <c r="B16356" t="s">
        <v>2980</v>
      </c>
      <c r="C16356" t="s">
        <v>156</v>
      </c>
      <c r="D16356" t="s">
        <v>15</v>
      </c>
      <c r="E16356">
        <v>2021</v>
      </c>
      <c r="F16356">
        <v>9</v>
      </c>
      <c r="G16356" s="3" t="s">
        <v>127</v>
      </c>
      <c r="H16356" t="s">
        <v>2946</v>
      </c>
      <c r="I16356" s="2" cm="1">
        <f t="array" ref="I16356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6356" s="2">
        <v>0.995</v>
      </c>
      <c r="K16356" s="19" t="s">
        <v>2947</v>
      </c>
    </row>
    <row r="16357" spans="2:11" hidden="1" x14ac:dyDescent="0.2">
      <c r="B16357" t="s">
        <v>2980</v>
      </c>
      <c r="C16357" t="s">
        <v>156</v>
      </c>
      <c r="D16357" t="s">
        <v>15</v>
      </c>
      <c r="E16357">
        <v>2021</v>
      </c>
      <c r="F16357">
        <v>10</v>
      </c>
      <c r="G16357" s="3" t="s">
        <v>128</v>
      </c>
      <c r="H16357" t="s">
        <v>2946</v>
      </c>
      <c r="I16357" s="2" cm="1">
        <f t="array" ref="I16357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6357" s="2">
        <v>0.96499999999999997</v>
      </c>
      <c r="K16357" s="19" t="s">
        <v>2947</v>
      </c>
    </row>
    <row r="16358" spans="2:11" hidden="1" x14ac:dyDescent="0.2">
      <c r="B16358" t="s">
        <v>2980</v>
      </c>
      <c r="C16358" t="s">
        <v>156</v>
      </c>
      <c r="D16358" t="s">
        <v>15</v>
      </c>
      <c r="E16358">
        <v>2021</v>
      </c>
      <c r="F16358">
        <v>11</v>
      </c>
      <c r="G16358" s="3" t="s">
        <v>129</v>
      </c>
      <c r="H16358" t="s">
        <v>2946</v>
      </c>
      <c r="I16358" s="2" cm="1">
        <f t="array" ref="I16358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6358" s="2">
        <v>0.96</v>
      </c>
      <c r="K16358" s="19" t="s">
        <v>2947</v>
      </c>
    </row>
    <row r="16359" spans="2:11" hidden="1" x14ac:dyDescent="0.2">
      <c r="B16359" t="s">
        <v>2980</v>
      </c>
      <c r="C16359" t="s">
        <v>156</v>
      </c>
      <c r="D16359" t="s">
        <v>15</v>
      </c>
      <c r="E16359">
        <v>2021</v>
      </c>
      <c r="F16359">
        <v>12</v>
      </c>
      <c r="G16359" s="3" t="s">
        <v>130</v>
      </c>
      <c r="H16359" t="s">
        <v>2946</v>
      </c>
      <c r="I16359" s="2" cm="1">
        <f t="array" ref="I16359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6359" s="2">
        <v>0.92</v>
      </c>
      <c r="K16359" s="19" t="s">
        <v>2947</v>
      </c>
    </row>
    <row r="16360" spans="2:11" hidden="1" x14ac:dyDescent="0.2">
      <c r="B16360" t="s">
        <v>2980</v>
      </c>
      <c r="C16360" t="s">
        <v>156</v>
      </c>
      <c r="D16360" t="s">
        <v>15</v>
      </c>
      <c r="E16360">
        <v>2022</v>
      </c>
      <c r="F16360">
        <v>1</v>
      </c>
      <c r="G16360" s="3" t="s">
        <v>131</v>
      </c>
      <c r="H16360" t="s">
        <v>2946</v>
      </c>
      <c r="I16360" s="2" cm="1">
        <f t="array" ref="I1636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6360" s="2">
        <v>0.9</v>
      </c>
      <c r="K16360" s="19" t="s">
        <v>2947</v>
      </c>
    </row>
    <row r="16361" spans="2:11" hidden="1" x14ac:dyDescent="0.2">
      <c r="B16361" t="s">
        <v>2980</v>
      </c>
      <c r="C16361" t="s">
        <v>156</v>
      </c>
      <c r="D16361" t="s">
        <v>15</v>
      </c>
      <c r="E16361">
        <v>2022</v>
      </c>
      <c r="F16361">
        <v>2</v>
      </c>
      <c r="G16361" s="3" t="s">
        <v>132</v>
      </c>
      <c r="H16361" t="s">
        <v>2946</v>
      </c>
      <c r="I16361" s="2" cm="1">
        <f t="array" ref="I16361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6361" s="2">
        <v>0.91</v>
      </c>
      <c r="K16361" s="19" t="s">
        <v>2947</v>
      </c>
    </row>
    <row r="16362" spans="2:11" hidden="1" x14ac:dyDescent="0.2">
      <c r="B16362" t="s">
        <v>2980</v>
      </c>
      <c r="C16362" t="s">
        <v>156</v>
      </c>
      <c r="D16362" t="s">
        <v>15</v>
      </c>
      <c r="E16362">
        <v>2022</v>
      </c>
      <c r="F16362">
        <v>3</v>
      </c>
      <c r="G16362" s="3" t="s">
        <v>133</v>
      </c>
      <c r="H16362" t="s">
        <v>2946</v>
      </c>
      <c r="I16362" s="2" cm="1">
        <f t="array" ref="I16362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6362" s="2">
        <v>0.95000000000000007</v>
      </c>
      <c r="K16362" s="19" t="s">
        <v>2947</v>
      </c>
    </row>
    <row r="16363" spans="2:11" hidden="1" x14ac:dyDescent="0.2">
      <c r="B16363" t="s">
        <v>2980</v>
      </c>
      <c r="C16363" t="s">
        <v>156</v>
      </c>
      <c r="D16363" t="s">
        <v>15</v>
      </c>
      <c r="E16363">
        <v>2022</v>
      </c>
      <c r="F16363">
        <v>4</v>
      </c>
      <c r="G16363" s="3" t="s">
        <v>134</v>
      </c>
      <c r="H16363" t="s">
        <v>2946</v>
      </c>
      <c r="I16363" s="2" cm="1">
        <f t="array" ref="I1636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6363" s="2">
        <v>0.94000000000000006</v>
      </c>
      <c r="K16363" s="19" t="s">
        <v>2947</v>
      </c>
    </row>
    <row r="16364" spans="2:11" hidden="1" x14ac:dyDescent="0.2">
      <c r="B16364" t="s">
        <v>2980</v>
      </c>
      <c r="C16364" t="s">
        <v>156</v>
      </c>
      <c r="D16364" t="s">
        <v>15</v>
      </c>
      <c r="E16364">
        <v>2022</v>
      </c>
      <c r="F16364">
        <v>5</v>
      </c>
      <c r="G16364" s="3" t="s">
        <v>135</v>
      </c>
      <c r="H16364" t="s">
        <v>2946</v>
      </c>
      <c r="I16364" s="2" cm="1">
        <f t="array" ref="I1636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6364" s="2">
        <v>0.94000000000000006</v>
      </c>
      <c r="K16364" s="19" t="s">
        <v>2947</v>
      </c>
    </row>
    <row r="16365" spans="2:11" hidden="1" x14ac:dyDescent="0.2">
      <c r="B16365" t="s">
        <v>2980</v>
      </c>
      <c r="C16365" t="s">
        <v>156</v>
      </c>
      <c r="D16365" t="s">
        <v>15</v>
      </c>
      <c r="E16365">
        <v>2022</v>
      </c>
      <c r="F16365">
        <v>6</v>
      </c>
      <c r="G16365" s="3" t="s">
        <v>136</v>
      </c>
      <c r="H16365" t="s">
        <v>2946</v>
      </c>
      <c r="I16365" s="2" cm="1">
        <f t="array" ref="I1636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6365" s="2">
        <v>0.94500000000000006</v>
      </c>
      <c r="K16365" s="19" t="s">
        <v>2947</v>
      </c>
    </row>
    <row r="16366" spans="2:11" hidden="1" x14ac:dyDescent="0.2">
      <c r="B16366" t="s">
        <v>2980</v>
      </c>
      <c r="C16366" t="s">
        <v>156</v>
      </c>
      <c r="D16366" t="s">
        <v>15</v>
      </c>
      <c r="E16366">
        <v>2022</v>
      </c>
      <c r="F16366">
        <v>7</v>
      </c>
      <c r="G16366" s="3" t="s">
        <v>137</v>
      </c>
      <c r="H16366" t="s">
        <v>2946</v>
      </c>
      <c r="I16366" s="2" cm="1">
        <f t="array" ref="I1636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6366" s="2">
        <v>0.93500000000000005</v>
      </c>
      <c r="K16366" s="19" t="s">
        <v>2947</v>
      </c>
    </row>
    <row r="16367" spans="2:11" hidden="1" x14ac:dyDescent="0.2">
      <c r="B16367" t="s">
        <v>2980</v>
      </c>
      <c r="C16367" t="s">
        <v>156</v>
      </c>
      <c r="D16367" t="s">
        <v>15</v>
      </c>
      <c r="E16367">
        <v>2022</v>
      </c>
      <c r="F16367">
        <v>8</v>
      </c>
      <c r="G16367" s="3" t="s">
        <v>138</v>
      </c>
      <c r="H16367" t="s">
        <v>2946</v>
      </c>
      <c r="I16367" s="2" cm="1">
        <f t="array" ref="I1636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6367" s="2">
        <v>0.93</v>
      </c>
      <c r="K16367" s="19" t="s">
        <v>2947</v>
      </c>
    </row>
    <row r="16368" spans="2:11" hidden="1" x14ac:dyDescent="0.2">
      <c r="B16368" t="s">
        <v>2980</v>
      </c>
      <c r="C16368" t="s">
        <v>156</v>
      </c>
      <c r="D16368" t="s">
        <v>15</v>
      </c>
      <c r="E16368">
        <v>2022</v>
      </c>
      <c r="F16368">
        <v>9</v>
      </c>
      <c r="G16368" s="3" t="s">
        <v>139</v>
      </c>
      <c r="H16368" t="s">
        <v>2946</v>
      </c>
      <c r="I16368" s="2" cm="1">
        <f t="array" ref="I1636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6368" s="2">
        <v>0.92500000000000004</v>
      </c>
      <c r="K16368" s="19" t="s">
        <v>2947</v>
      </c>
    </row>
    <row r="16369" spans="2:11" hidden="1" x14ac:dyDescent="0.2">
      <c r="B16369" t="s">
        <v>2980</v>
      </c>
      <c r="C16369" t="s">
        <v>156</v>
      </c>
      <c r="D16369" t="s">
        <v>15</v>
      </c>
      <c r="E16369">
        <v>2022</v>
      </c>
      <c r="F16369">
        <v>10</v>
      </c>
      <c r="G16369" s="3" t="s">
        <v>140</v>
      </c>
      <c r="H16369" t="s">
        <v>2946</v>
      </c>
      <c r="I16369" s="2" cm="1">
        <f t="array" ref="I1636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6369" s="2">
        <v>0.92500000000000004</v>
      </c>
      <c r="K16369" s="19" t="s">
        <v>2947</v>
      </c>
    </row>
    <row r="16370" spans="2:11" hidden="1" x14ac:dyDescent="0.2">
      <c r="B16370" t="s">
        <v>2980</v>
      </c>
      <c r="C16370" t="s">
        <v>156</v>
      </c>
      <c r="D16370" t="s">
        <v>15</v>
      </c>
      <c r="E16370">
        <v>2022</v>
      </c>
      <c r="F16370">
        <v>11</v>
      </c>
      <c r="G16370" s="3" t="s">
        <v>141</v>
      </c>
      <c r="H16370" t="s">
        <v>2946</v>
      </c>
      <c r="I16370" s="2" cm="1">
        <f t="array" ref="I1637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6370" s="2">
        <v>0.93</v>
      </c>
      <c r="K16370" s="19" t="s">
        <v>2947</v>
      </c>
    </row>
    <row r="16371" spans="2:11" hidden="1" x14ac:dyDescent="0.2">
      <c r="B16371" t="s">
        <v>2980</v>
      </c>
      <c r="C16371" t="s">
        <v>156</v>
      </c>
      <c r="D16371" t="s">
        <v>15</v>
      </c>
      <c r="E16371">
        <v>2022</v>
      </c>
      <c r="F16371">
        <v>12</v>
      </c>
      <c r="G16371" s="3" t="s">
        <v>142</v>
      </c>
      <c r="H16371" t="s">
        <v>2946</v>
      </c>
      <c r="I16371" s="2" cm="1">
        <f t="array" ref="I1637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6371" s="2">
        <v>0.94000000000000006</v>
      </c>
      <c r="K16371" s="19" t="s">
        <v>2947</v>
      </c>
    </row>
    <row r="16372" spans="2:11" hidden="1" x14ac:dyDescent="0.2">
      <c r="B16372" t="s">
        <v>2979</v>
      </c>
      <c r="C16372" t="s">
        <v>23</v>
      </c>
      <c r="D16372" t="s">
        <v>7</v>
      </c>
      <c r="E16372">
        <v>2021</v>
      </c>
      <c r="F16372">
        <v>9</v>
      </c>
      <c r="G16372" s="3" t="s">
        <v>127</v>
      </c>
      <c r="H16372" t="s">
        <v>2946</v>
      </c>
      <c r="I16372" s="2" cm="1">
        <f t="array" ref="I16372">SUMPRODUCT(Actuals[Price '[USD'] per UOM], --(Actuals[Commodity] = Consolidated[[#This Row],[Commodity]]), --(Actuals[Region] = Consolidated[[#This Row],[Region]]), --(Actuals[Year Month] = Consolidated[[#This Row],[Year.Month]]))</f>
        <v>0.496</v>
      </c>
      <c r="J16372" s="2">
        <v>0.49603950000000002</v>
      </c>
      <c r="K16372" s="19" t="s">
        <v>2947</v>
      </c>
    </row>
    <row r="16373" spans="2:11" hidden="1" x14ac:dyDescent="0.2">
      <c r="B16373" t="s">
        <v>2979</v>
      </c>
      <c r="C16373" t="s">
        <v>23</v>
      </c>
      <c r="D16373" t="s">
        <v>7</v>
      </c>
      <c r="E16373">
        <v>2021</v>
      </c>
      <c r="F16373">
        <v>10</v>
      </c>
      <c r="G16373" s="3" t="s">
        <v>128</v>
      </c>
      <c r="H16373" t="s">
        <v>2946</v>
      </c>
      <c r="I16373" s="2" cm="1">
        <f t="array" ref="I16373">SUMPRODUCT(Actuals[Price '[USD'] per UOM], --(Actuals[Commodity] = Consolidated[[#This Row],[Commodity]]), --(Actuals[Region] = Consolidated[[#This Row],[Region]]), --(Actuals[Year Month] = Consolidated[[#This Row],[Year.Month]]))</f>
        <v>0.61599999999999999</v>
      </c>
      <c r="J16373" s="2">
        <v>0.49603950000000002</v>
      </c>
      <c r="K16373" s="19" t="s">
        <v>2947</v>
      </c>
    </row>
    <row r="16374" spans="2:11" hidden="1" x14ac:dyDescent="0.2">
      <c r="B16374" t="s">
        <v>2979</v>
      </c>
      <c r="C16374" t="s">
        <v>23</v>
      </c>
      <c r="D16374" t="s">
        <v>7</v>
      </c>
      <c r="E16374">
        <v>2021</v>
      </c>
      <c r="F16374">
        <v>11</v>
      </c>
      <c r="G16374" s="3" t="s">
        <v>129</v>
      </c>
      <c r="H16374" t="s">
        <v>2946</v>
      </c>
      <c r="I16374" s="2" cm="1">
        <f t="array" ref="I16374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6374" s="2">
        <v>0.49603950000000002</v>
      </c>
      <c r="K16374" s="19" t="s">
        <v>2947</v>
      </c>
    </row>
    <row r="16375" spans="2:11" hidden="1" x14ac:dyDescent="0.2">
      <c r="B16375" t="s">
        <v>2979</v>
      </c>
      <c r="C16375" t="s">
        <v>23</v>
      </c>
      <c r="D16375" t="s">
        <v>7</v>
      </c>
      <c r="E16375">
        <v>2021</v>
      </c>
      <c r="F16375">
        <v>12</v>
      </c>
      <c r="G16375" s="3" t="s">
        <v>130</v>
      </c>
      <c r="H16375" t="s">
        <v>2946</v>
      </c>
      <c r="I16375" s="2" cm="1">
        <f t="array" ref="I16375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6375" s="2">
        <v>0.49603950000000002</v>
      </c>
      <c r="K16375" s="19" t="s">
        <v>2947</v>
      </c>
    </row>
    <row r="16376" spans="2:11" hidden="1" x14ac:dyDescent="0.2">
      <c r="B16376" t="s">
        <v>2979</v>
      </c>
      <c r="C16376" t="s">
        <v>23</v>
      </c>
      <c r="D16376" t="s">
        <v>7</v>
      </c>
      <c r="E16376">
        <v>2022</v>
      </c>
      <c r="F16376">
        <v>1</v>
      </c>
      <c r="G16376" s="3" t="s">
        <v>131</v>
      </c>
      <c r="H16376" t="s">
        <v>2946</v>
      </c>
      <c r="I16376" s="2" cm="1">
        <f t="array" ref="I16376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6376" s="2">
        <v>0.49603950000000002</v>
      </c>
      <c r="K16376" s="19" t="s">
        <v>2947</v>
      </c>
    </row>
    <row r="16377" spans="2:11" hidden="1" x14ac:dyDescent="0.2">
      <c r="B16377" t="s">
        <v>2979</v>
      </c>
      <c r="C16377" t="s">
        <v>23</v>
      </c>
      <c r="D16377" t="s">
        <v>7</v>
      </c>
      <c r="E16377">
        <v>2022</v>
      </c>
      <c r="F16377">
        <v>2</v>
      </c>
      <c r="G16377" s="3" t="s">
        <v>132</v>
      </c>
      <c r="H16377" t="s">
        <v>2946</v>
      </c>
      <c r="I16377" s="2" cm="1">
        <f t="array" ref="I16377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6377" s="2">
        <v>0.49603950000000002</v>
      </c>
      <c r="K16377" s="19" t="s">
        <v>2947</v>
      </c>
    </row>
    <row r="16378" spans="2:11" hidden="1" x14ac:dyDescent="0.2">
      <c r="B16378" t="s">
        <v>2979</v>
      </c>
      <c r="C16378" t="s">
        <v>23</v>
      </c>
      <c r="D16378" t="s">
        <v>7</v>
      </c>
      <c r="E16378">
        <v>2022</v>
      </c>
      <c r="F16378">
        <v>3</v>
      </c>
      <c r="G16378" s="3" t="s">
        <v>133</v>
      </c>
      <c r="H16378" t="s">
        <v>2946</v>
      </c>
      <c r="I16378" s="2" cm="1">
        <f t="array" ref="I16378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6378" s="2">
        <v>0.49603950000000002</v>
      </c>
      <c r="K16378" s="19" t="s">
        <v>2947</v>
      </c>
    </row>
    <row r="16379" spans="2:11" hidden="1" x14ac:dyDescent="0.2">
      <c r="B16379" t="s">
        <v>2979</v>
      </c>
      <c r="C16379" t="s">
        <v>23</v>
      </c>
      <c r="D16379" t="s">
        <v>7</v>
      </c>
      <c r="E16379">
        <v>2022</v>
      </c>
      <c r="F16379">
        <v>4</v>
      </c>
      <c r="G16379" s="3" t="s">
        <v>134</v>
      </c>
      <c r="H16379" t="s">
        <v>2946</v>
      </c>
      <c r="I16379" s="2" cm="1">
        <f t="array" ref="I16379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379" s="2">
        <v>0.49603950000000002</v>
      </c>
      <c r="K16379" s="19" t="s">
        <v>2947</v>
      </c>
    </row>
    <row r="16380" spans="2:11" hidden="1" x14ac:dyDescent="0.2">
      <c r="B16380" t="s">
        <v>2979</v>
      </c>
      <c r="C16380" t="s">
        <v>23</v>
      </c>
      <c r="D16380" t="s">
        <v>7</v>
      </c>
      <c r="E16380">
        <v>2022</v>
      </c>
      <c r="F16380">
        <v>5</v>
      </c>
      <c r="G16380" s="3" t="s">
        <v>135</v>
      </c>
      <c r="H16380" t="s">
        <v>2946</v>
      </c>
      <c r="I16380" s="2" cm="1">
        <f t="array" ref="I16380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380" s="2">
        <v>0.49603950000000002</v>
      </c>
      <c r="K16380" s="19" t="s">
        <v>2947</v>
      </c>
    </row>
    <row r="16381" spans="2:11" hidden="1" x14ac:dyDescent="0.2">
      <c r="B16381" t="s">
        <v>2979</v>
      </c>
      <c r="C16381" t="s">
        <v>23</v>
      </c>
      <c r="D16381" t="s">
        <v>7</v>
      </c>
      <c r="E16381">
        <v>2022</v>
      </c>
      <c r="F16381">
        <v>6</v>
      </c>
      <c r="G16381" s="3" t="s">
        <v>136</v>
      </c>
      <c r="H16381" t="s">
        <v>2946</v>
      </c>
      <c r="I16381" s="2" cm="1">
        <f t="array" ref="I16381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381" s="2">
        <v>0.49603950000000002</v>
      </c>
      <c r="K16381" s="19" t="s">
        <v>2947</v>
      </c>
    </row>
    <row r="16382" spans="2:11" hidden="1" x14ac:dyDescent="0.2">
      <c r="B16382" t="s">
        <v>2979</v>
      </c>
      <c r="C16382" t="s">
        <v>23</v>
      </c>
      <c r="D16382" t="s">
        <v>7</v>
      </c>
      <c r="E16382">
        <v>2022</v>
      </c>
      <c r="F16382">
        <v>7</v>
      </c>
      <c r="G16382" s="3" t="s">
        <v>137</v>
      </c>
      <c r="H16382" t="s">
        <v>2946</v>
      </c>
      <c r="I16382" s="2" cm="1">
        <f t="array" ref="I1638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382" s="2">
        <v>0.49603950000000002</v>
      </c>
      <c r="K16382" s="19" t="s">
        <v>2947</v>
      </c>
    </row>
    <row r="16383" spans="2:11" hidden="1" x14ac:dyDescent="0.2">
      <c r="B16383" t="s">
        <v>2979</v>
      </c>
      <c r="C16383" t="s">
        <v>23</v>
      </c>
      <c r="D16383" t="s">
        <v>7</v>
      </c>
      <c r="E16383">
        <v>2022</v>
      </c>
      <c r="F16383">
        <v>8</v>
      </c>
      <c r="G16383" s="3" t="s">
        <v>138</v>
      </c>
      <c r="H16383" t="s">
        <v>2946</v>
      </c>
      <c r="I16383" s="2" cm="1">
        <f t="array" ref="I16383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383" s="2">
        <v>0.49603950000000002</v>
      </c>
      <c r="K16383" s="19" t="s">
        <v>2947</v>
      </c>
    </row>
    <row r="16384" spans="2:11" hidden="1" x14ac:dyDescent="0.2">
      <c r="B16384" t="s">
        <v>2979</v>
      </c>
      <c r="C16384" t="s">
        <v>23</v>
      </c>
      <c r="D16384" t="s">
        <v>7</v>
      </c>
      <c r="E16384">
        <v>2022</v>
      </c>
      <c r="F16384">
        <v>9</v>
      </c>
      <c r="G16384" s="3" t="s">
        <v>139</v>
      </c>
      <c r="H16384" t="s">
        <v>2946</v>
      </c>
      <c r="I16384" s="2" cm="1">
        <f t="array" ref="I1638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384" s="2">
        <v>0.49603950000000002</v>
      </c>
      <c r="K16384" s="19" t="s">
        <v>2947</v>
      </c>
    </row>
    <row r="16385" spans="2:11" hidden="1" x14ac:dyDescent="0.2">
      <c r="B16385" t="s">
        <v>2979</v>
      </c>
      <c r="C16385" t="s">
        <v>23</v>
      </c>
      <c r="D16385" t="s">
        <v>7</v>
      </c>
      <c r="E16385">
        <v>2022</v>
      </c>
      <c r="F16385">
        <v>10</v>
      </c>
      <c r="G16385" s="3" t="s">
        <v>140</v>
      </c>
      <c r="H16385" t="s">
        <v>2946</v>
      </c>
      <c r="I16385" s="2" cm="1">
        <f t="array" ref="I16385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385" s="2">
        <v>0.49603950000000002</v>
      </c>
      <c r="K16385" s="19" t="s">
        <v>2947</v>
      </c>
    </row>
    <row r="16386" spans="2:11" hidden="1" x14ac:dyDescent="0.2">
      <c r="B16386" t="s">
        <v>2979</v>
      </c>
      <c r="C16386" t="s">
        <v>23</v>
      </c>
      <c r="D16386" t="s">
        <v>7</v>
      </c>
      <c r="E16386">
        <v>2022</v>
      </c>
      <c r="F16386">
        <v>11</v>
      </c>
      <c r="G16386" s="3" t="s">
        <v>141</v>
      </c>
      <c r="H16386" t="s">
        <v>2946</v>
      </c>
      <c r="I16386" s="2" cm="1">
        <f t="array" ref="I1638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386" s="2">
        <v>0.49603950000000002</v>
      </c>
      <c r="K16386" s="19" t="s">
        <v>2947</v>
      </c>
    </row>
    <row r="16387" spans="2:11" hidden="1" x14ac:dyDescent="0.2">
      <c r="B16387" t="s">
        <v>2979</v>
      </c>
      <c r="C16387" t="s">
        <v>23</v>
      </c>
      <c r="D16387" t="s">
        <v>7</v>
      </c>
      <c r="E16387">
        <v>2022</v>
      </c>
      <c r="F16387">
        <v>12</v>
      </c>
      <c r="G16387" s="3" t="s">
        <v>142</v>
      </c>
      <c r="H16387" t="s">
        <v>2946</v>
      </c>
      <c r="I16387" s="2" cm="1">
        <f t="array" ref="I1638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387" s="2">
        <v>0.49603950000000002</v>
      </c>
      <c r="K16387" s="19" t="s">
        <v>2947</v>
      </c>
    </row>
    <row r="16388" spans="2:11" hidden="1" x14ac:dyDescent="0.2">
      <c r="B16388" t="s">
        <v>2979</v>
      </c>
      <c r="C16388" t="s">
        <v>2982</v>
      </c>
      <c r="D16388" t="s">
        <v>17</v>
      </c>
      <c r="E16388">
        <v>2021</v>
      </c>
      <c r="F16388">
        <v>9</v>
      </c>
      <c r="G16388" s="3" t="s">
        <v>127</v>
      </c>
      <c r="H16388" t="s">
        <v>2946</v>
      </c>
      <c r="I16388" s="2" cm="1">
        <f t="array" ref="I16388">SUMPRODUCT(CHLWEP3057[Value], --(CHLWEP3057[Year] = Consolidated[[#This Row],[Year]]), --(CHLWEP3057[Month] = Consolidated[[#This Row],[Month]]))</f>
        <v>0.20699999999999999</v>
      </c>
      <c r="J16388" s="2">
        <v>0.20693779904306223</v>
      </c>
      <c r="K16388" s="19" t="s">
        <v>2947</v>
      </c>
    </row>
    <row r="16389" spans="2:11" hidden="1" x14ac:dyDescent="0.2">
      <c r="B16389" t="s">
        <v>2979</v>
      </c>
      <c r="C16389" t="s">
        <v>2982</v>
      </c>
      <c r="D16389" t="s">
        <v>17</v>
      </c>
      <c r="E16389">
        <v>2021</v>
      </c>
      <c r="F16389">
        <v>10</v>
      </c>
      <c r="G16389" s="3" t="s">
        <v>128</v>
      </c>
      <c r="H16389" t="s">
        <v>2946</v>
      </c>
      <c r="I16389" s="2" cm="1">
        <f t="array" ref="I16389">SUMPRODUCT(CHLWEP3057[Value], --(CHLWEP3057[Year] = Consolidated[[#This Row],[Year]]), --(CHLWEP3057[Month] = Consolidated[[#This Row],[Month]]))</f>
        <v>0.20699999999999999</v>
      </c>
      <c r="J16389" s="2">
        <v>0.20693779904306223</v>
      </c>
      <c r="K16389" s="19" t="s">
        <v>2947</v>
      </c>
    </row>
    <row r="16390" spans="2:11" hidden="1" x14ac:dyDescent="0.2">
      <c r="B16390" t="s">
        <v>2979</v>
      </c>
      <c r="C16390" t="s">
        <v>2982</v>
      </c>
      <c r="D16390" t="s">
        <v>17</v>
      </c>
      <c r="E16390">
        <v>2021</v>
      </c>
      <c r="F16390">
        <v>11</v>
      </c>
      <c r="G16390" s="3" t="s">
        <v>129</v>
      </c>
      <c r="H16390" t="s">
        <v>2946</v>
      </c>
      <c r="I16390" s="2" cm="1">
        <f t="array" ref="I16390">SUMPRODUCT(CHLWEP3057[Value], --(CHLWEP3057[Year] = Consolidated[[#This Row],[Year]]), --(CHLWEP3057[Month] = Consolidated[[#This Row],[Month]]))</f>
        <v>0.20699999999999999</v>
      </c>
      <c r="J16390" s="2">
        <v>0.20693779904306223</v>
      </c>
      <c r="K16390" s="19" t="s">
        <v>2947</v>
      </c>
    </row>
    <row r="16391" spans="2:11" hidden="1" x14ac:dyDescent="0.2">
      <c r="B16391" t="s">
        <v>2979</v>
      </c>
      <c r="C16391" t="s">
        <v>2982</v>
      </c>
      <c r="D16391" t="s">
        <v>17</v>
      </c>
      <c r="E16391">
        <v>2021</v>
      </c>
      <c r="F16391">
        <v>12</v>
      </c>
      <c r="G16391" s="3" t="s">
        <v>130</v>
      </c>
      <c r="H16391" t="s">
        <v>2946</v>
      </c>
      <c r="I16391" s="2" cm="1">
        <f t="array" ref="I16391">SUMPRODUCT(CHLWEP3057[Value], --(CHLWEP3057[Year] = Consolidated[[#This Row],[Year]]), --(CHLWEP3057[Month] = Consolidated[[#This Row],[Month]]))</f>
        <v>0.20699999999999999</v>
      </c>
      <c r="J16391" s="2">
        <v>0.20693779904306223</v>
      </c>
      <c r="K16391" s="19" t="s">
        <v>2947</v>
      </c>
    </row>
    <row r="16392" spans="2:11" hidden="1" x14ac:dyDescent="0.2">
      <c r="B16392" t="s">
        <v>2979</v>
      </c>
      <c r="C16392" t="s">
        <v>2982</v>
      </c>
      <c r="D16392" t="s">
        <v>17</v>
      </c>
      <c r="E16392">
        <v>2022</v>
      </c>
      <c r="F16392">
        <v>1</v>
      </c>
      <c r="G16392" s="3" t="s">
        <v>131</v>
      </c>
      <c r="H16392" t="s">
        <v>2946</v>
      </c>
      <c r="I16392" s="2" cm="1">
        <f t="array" ref="I16392">SUMPRODUCT(CHLWEP3057[Value], --(CHLWEP3057[Year] = Consolidated[[#This Row],[Year]]), --(CHLWEP3057[Month] = Consolidated[[#This Row],[Month]]))</f>
        <v>0.20699999999999999</v>
      </c>
      <c r="J16392" s="2">
        <v>0.20693779904306223</v>
      </c>
      <c r="K16392" s="19" t="s">
        <v>2947</v>
      </c>
    </row>
    <row r="16393" spans="2:11" hidden="1" x14ac:dyDescent="0.2">
      <c r="B16393" t="s">
        <v>2979</v>
      </c>
      <c r="C16393" t="s">
        <v>2982</v>
      </c>
      <c r="D16393" t="s">
        <v>17</v>
      </c>
      <c r="E16393">
        <v>2022</v>
      </c>
      <c r="F16393">
        <v>2</v>
      </c>
      <c r="G16393" s="3" t="s">
        <v>132</v>
      </c>
      <c r="H16393" t="s">
        <v>2946</v>
      </c>
      <c r="I16393" s="2" cm="1">
        <f t="array" ref="I16393">SUMPRODUCT(CHLWEP3057[Value], --(CHLWEP3057[Year] = Consolidated[[#This Row],[Year]]), --(CHLWEP3057[Month] = Consolidated[[#This Row],[Month]]))</f>
        <v>0.20699999999999999</v>
      </c>
      <c r="J16393" s="2">
        <v>0.20693779904306223</v>
      </c>
      <c r="K16393" s="19" t="s">
        <v>2947</v>
      </c>
    </row>
    <row r="16394" spans="2:11" hidden="1" x14ac:dyDescent="0.2">
      <c r="B16394" t="s">
        <v>2979</v>
      </c>
      <c r="C16394" t="s">
        <v>2982</v>
      </c>
      <c r="D16394" t="s">
        <v>17</v>
      </c>
      <c r="E16394">
        <v>2022</v>
      </c>
      <c r="F16394">
        <v>3</v>
      </c>
      <c r="G16394" s="3" t="s">
        <v>133</v>
      </c>
      <c r="H16394" t="s">
        <v>2946</v>
      </c>
      <c r="I16394" s="2" cm="1">
        <f t="array" ref="I16394">SUMPRODUCT(CHLWEP3057[Value], --(CHLWEP3057[Year] = Consolidated[[#This Row],[Year]]), --(CHLWEP3057[Month] = Consolidated[[#This Row],[Month]]))</f>
        <v>0.20699999999999999</v>
      </c>
      <c r="J16394" s="2">
        <v>0.20693779904306223</v>
      </c>
      <c r="K16394" s="19" t="s">
        <v>2947</v>
      </c>
    </row>
    <row r="16395" spans="2:11" hidden="1" x14ac:dyDescent="0.2">
      <c r="B16395" t="s">
        <v>2979</v>
      </c>
      <c r="C16395" t="s">
        <v>2982</v>
      </c>
      <c r="D16395" t="s">
        <v>17</v>
      </c>
      <c r="E16395">
        <v>2022</v>
      </c>
      <c r="F16395">
        <v>4</v>
      </c>
      <c r="G16395" s="3" t="s">
        <v>134</v>
      </c>
      <c r="H16395" t="s">
        <v>2946</v>
      </c>
      <c r="I16395" s="2" cm="1">
        <f t="array" ref="I16395">SUMPRODUCT(CHLWEP3057[Value], --(CHLWEP3057[Year] = Consolidated[[#This Row],[Year]]), --(CHLWEP3057[Month] = Consolidated[[#This Row],[Month]]))</f>
        <v>0.20699999999999999</v>
      </c>
      <c r="J16395" s="2">
        <v>0.20693779904306223</v>
      </c>
      <c r="K16395" s="19" t="s">
        <v>2947</v>
      </c>
    </row>
    <row r="16396" spans="2:11" hidden="1" x14ac:dyDescent="0.2">
      <c r="B16396" t="s">
        <v>2979</v>
      </c>
      <c r="C16396" t="s">
        <v>2982</v>
      </c>
      <c r="D16396" t="s">
        <v>17</v>
      </c>
      <c r="E16396">
        <v>2022</v>
      </c>
      <c r="F16396">
        <v>5</v>
      </c>
      <c r="G16396" s="3" t="s">
        <v>135</v>
      </c>
      <c r="H16396" t="s">
        <v>2946</v>
      </c>
      <c r="I16396" s="2" cm="1">
        <f t="array" ref="I16396">SUMPRODUCT(CHLWEP3057[Value], --(CHLWEP3057[Year] = Consolidated[[#This Row],[Year]]), --(CHLWEP3057[Month] = Consolidated[[#This Row],[Month]]))</f>
        <v>0.20699999999999999</v>
      </c>
      <c r="J16396" s="2">
        <v>0.20693779904306223</v>
      </c>
      <c r="K16396" s="19" t="s">
        <v>2947</v>
      </c>
    </row>
    <row r="16397" spans="2:11" hidden="1" x14ac:dyDescent="0.2">
      <c r="B16397" t="s">
        <v>2979</v>
      </c>
      <c r="C16397" t="s">
        <v>2982</v>
      </c>
      <c r="D16397" t="s">
        <v>17</v>
      </c>
      <c r="E16397">
        <v>2022</v>
      </c>
      <c r="F16397">
        <v>6</v>
      </c>
      <c r="G16397" s="3" t="s">
        <v>136</v>
      </c>
      <c r="H16397" t="s">
        <v>2946</v>
      </c>
      <c r="I16397" s="2" cm="1">
        <f t="array" ref="I16397">SUMPRODUCT(CHLWEP3057[Value], --(CHLWEP3057[Year] = Consolidated[[#This Row],[Year]]), --(CHLWEP3057[Month] = Consolidated[[#This Row],[Month]]))</f>
        <v>0.20699999999999999</v>
      </c>
      <c r="J16397" s="2">
        <v>0.20693779904306223</v>
      </c>
      <c r="K16397" s="19" t="s">
        <v>2947</v>
      </c>
    </row>
    <row r="16398" spans="2:11" hidden="1" x14ac:dyDescent="0.2">
      <c r="B16398" t="s">
        <v>2979</v>
      </c>
      <c r="C16398" t="s">
        <v>2982</v>
      </c>
      <c r="D16398" t="s">
        <v>17</v>
      </c>
      <c r="E16398">
        <v>2022</v>
      </c>
      <c r="F16398">
        <v>7</v>
      </c>
      <c r="G16398" s="3" t="s">
        <v>137</v>
      </c>
      <c r="H16398" t="s">
        <v>2946</v>
      </c>
      <c r="I16398" s="2" cm="1">
        <f t="array" ref="I16398">SUMPRODUCT(CHLWEP3057[Value], --(CHLWEP3057[Year] = Consolidated[[#This Row],[Year]]), --(CHLWEP3057[Month] = Consolidated[[#This Row],[Month]]))</f>
        <v>0.20699999999999999</v>
      </c>
      <c r="J16398" s="2">
        <v>0.20693779904306223</v>
      </c>
      <c r="K16398" s="19" t="s">
        <v>2947</v>
      </c>
    </row>
    <row r="16399" spans="2:11" hidden="1" x14ac:dyDescent="0.2">
      <c r="B16399" t="s">
        <v>2979</v>
      </c>
      <c r="C16399" t="s">
        <v>2982</v>
      </c>
      <c r="D16399" t="s">
        <v>17</v>
      </c>
      <c r="E16399">
        <v>2022</v>
      </c>
      <c r="F16399">
        <v>8</v>
      </c>
      <c r="G16399" s="3" t="s">
        <v>138</v>
      </c>
      <c r="H16399" t="s">
        <v>2946</v>
      </c>
      <c r="I16399" s="2" cm="1">
        <f t="array" ref="I16399">SUMPRODUCT(CHLWEP3057[Value], --(CHLWEP3057[Year] = Consolidated[[#This Row],[Year]]), --(CHLWEP3057[Month] = Consolidated[[#This Row],[Month]]))</f>
        <v>0.20699999999999999</v>
      </c>
      <c r="J16399" s="2">
        <v>0.20693779904306223</v>
      </c>
      <c r="K16399" s="19" t="s">
        <v>2947</v>
      </c>
    </row>
    <row r="16400" spans="2:11" hidden="1" x14ac:dyDescent="0.2">
      <c r="B16400" t="s">
        <v>2979</v>
      </c>
      <c r="C16400" t="s">
        <v>2982</v>
      </c>
      <c r="D16400" t="s">
        <v>17</v>
      </c>
      <c r="E16400">
        <v>2022</v>
      </c>
      <c r="F16400">
        <v>9</v>
      </c>
      <c r="G16400" s="3" t="s">
        <v>139</v>
      </c>
      <c r="H16400" t="s">
        <v>2946</v>
      </c>
      <c r="I16400" s="2" cm="1">
        <f t="array" ref="I16400">SUMPRODUCT(CHLWEP3057[Value], --(CHLWEP3057[Year] = Consolidated[[#This Row],[Year]]), --(CHLWEP3057[Month] = Consolidated[[#This Row],[Month]]))</f>
        <v>0.20699999999999999</v>
      </c>
      <c r="J16400" s="2">
        <v>0.20693779904306223</v>
      </c>
      <c r="K16400" s="19" t="s">
        <v>2947</v>
      </c>
    </row>
    <row r="16401" spans="2:11" hidden="1" x14ac:dyDescent="0.2">
      <c r="B16401" t="s">
        <v>2979</v>
      </c>
      <c r="C16401" t="s">
        <v>2982</v>
      </c>
      <c r="D16401" t="s">
        <v>17</v>
      </c>
      <c r="E16401">
        <v>2022</v>
      </c>
      <c r="F16401">
        <v>10</v>
      </c>
      <c r="G16401" s="3" t="s">
        <v>140</v>
      </c>
      <c r="H16401" t="s">
        <v>2946</v>
      </c>
      <c r="I16401" s="2" cm="1">
        <f t="array" ref="I16401">SUMPRODUCT(CHLWEP3057[Value], --(CHLWEP3057[Year] = Consolidated[[#This Row],[Year]]), --(CHLWEP3057[Month] = Consolidated[[#This Row],[Month]]))</f>
        <v>0.20699999999999999</v>
      </c>
      <c r="J16401" s="2">
        <v>0.20693779904306223</v>
      </c>
      <c r="K16401" s="19" t="s">
        <v>2947</v>
      </c>
    </row>
    <row r="16402" spans="2:11" hidden="1" x14ac:dyDescent="0.2">
      <c r="B16402" t="s">
        <v>2979</v>
      </c>
      <c r="C16402" t="s">
        <v>2982</v>
      </c>
      <c r="D16402" t="s">
        <v>17</v>
      </c>
      <c r="E16402">
        <v>2022</v>
      </c>
      <c r="F16402">
        <v>11</v>
      </c>
      <c r="G16402" s="3" t="s">
        <v>141</v>
      </c>
      <c r="H16402" t="s">
        <v>2946</v>
      </c>
      <c r="I16402" s="2" cm="1">
        <f t="array" ref="I16402">SUMPRODUCT(CHLWEP3057[Value], --(CHLWEP3057[Year] = Consolidated[[#This Row],[Year]]), --(CHLWEP3057[Month] = Consolidated[[#This Row],[Month]]))</f>
        <v>0.20699999999999999</v>
      </c>
      <c r="J16402" s="2">
        <v>0.20693779904306223</v>
      </c>
      <c r="K16402" s="19" t="s">
        <v>2947</v>
      </c>
    </row>
    <row r="16403" spans="2:11" hidden="1" x14ac:dyDescent="0.2">
      <c r="B16403" t="s">
        <v>2979</v>
      </c>
      <c r="C16403" t="s">
        <v>2982</v>
      </c>
      <c r="D16403" t="s">
        <v>17</v>
      </c>
      <c r="E16403">
        <v>2022</v>
      </c>
      <c r="F16403">
        <v>12</v>
      </c>
      <c r="G16403" s="3" t="s">
        <v>142</v>
      </c>
      <c r="H16403" t="s">
        <v>2946</v>
      </c>
      <c r="I16403" s="2" cm="1">
        <f t="array" ref="I16403">SUMPRODUCT(CHLWEP3057[Value], --(CHLWEP3057[Year] = Consolidated[[#This Row],[Year]]), --(CHLWEP3057[Month] = Consolidated[[#This Row],[Month]]))</f>
        <v>0.20699999999999999</v>
      </c>
      <c r="J16403" s="2">
        <v>0.20693779904306223</v>
      </c>
      <c r="K16403" s="19" t="s">
        <v>2947</v>
      </c>
    </row>
    <row r="16404" spans="2:11" hidden="1" x14ac:dyDescent="0.2">
      <c r="B16404" t="s">
        <v>2979</v>
      </c>
      <c r="C16404" t="s">
        <v>16</v>
      </c>
      <c r="D16404" t="s">
        <v>19</v>
      </c>
      <c r="E16404">
        <v>2021</v>
      </c>
      <c r="F16404">
        <v>9</v>
      </c>
      <c r="G16404" s="3" t="s">
        <v>127</v>
      </c>
      <c r="H16404" t="s">
        <v>2946</v>
      </c>
      <c r="I16404" s="2" cm="1">
        <f t="array" ref="I16404">SUMPRODUCT(Actuals[Price '[USD'] per UOM], --(Actuals[Commodity] = Consolidated[[#This Row],[Commodity]]), --(Actuals[Region] = "APMKTS"), --(Actuals[Year Month] = Consolidated[[#This Row],[Year.Month]]))</f>
        <v>0.38800000000000001</v>
      </c>
      <c r="J16404" s="2">
        <v>0.49603950000000002</v>
      </c>
      <c r="K16404" s="19" t="s">
        <v>2947</v>
      </c>
    </row>
    <row r="16405" spans="2:11" hidden="1" x14ac:dyDescent="0.2">
      <c r="B16405" t="s">
        <v>2979</v>
      </c>
      <c r="C16405" t="s">
        <v>16</v>
      </c>
      <c r="D16405" t="s">
        <v>19</v>
      </c>
      <c r="E16405">
        <v>2021</v>
      </c>
      <c r="F16405">
        <v>10</v>
      </c>
      <c r="G16405" s="3" t="s">
        <v>128</v>
      </c>
      <c r="H16405" t="s">
        <v>2946</v>
      </c>
      <c r="I16405" s="2" cm="1">
        <f t="array" ref="I16405">SUMPRODUCT(Actuals[Price '[USD'] per UOM], --(Actuals[Commodity] = Consolidated[[#This Row],[Commodity]]), --(Actuals[Region] = "APMKTS"), --(Actuals[Year Month] = Consolidated[[#This Row],[Year.Month]]))</f>
        <v>0.53500000000000003</v>
      </c>
      <c r="J16405" s="2">
        <v>0.49603950000000002</v>
      </c>
      <c r="K16405" s="19" t="s">
        <v>2947</v>
      </c>
    </row>
    <row r="16406" spans="2:11" hidden="1" x14ac:dyDescent="0.2">
      <c r="B16406" t="s">
        <v>2979</v>
      </c>
      <c r="C16406" t="s">
        <v>16</v>
      </c>
      <c r="D16406" t="s">
        <v>19</v>
      </c>
      <c r="E16406">
        <v>2021</v>
      </c>
      <c r="F16406">
        <v>11</v>
      </c>
      <c r="G16406" s="3" t="s">
        <v>129</v>
      </c>
      <c r="H16406" t="s">
        <v>2946</v>
      </c>
      <c r="I16406" s="2" cm="1">
        <f t="array" ref="I16406">SUMPRODUCT(Actuals[Price '[USD'] per UOM], --(Actuals[Commodity] = Consolidated[[#This Row],[Commodity]]), --(Actuals[Region] = "APMKTS"), --(Actuals[Year Month] = Consolidated[[#This Row],[Year.Month]]))</f>
        <v>0.54800000000000004</v>
      </c>
      <c r="J16406" s="2">
        <v>0.49603950000000002</v>
      </c>
      <c r="K16406" s="19" t="s">
        <v>2947</v>
      </c>
    </row>
    <row r="16407" spans="2:11" hidden="1" x14ac:dyDescent="0.2">
      <c r="B16407" t="s">
        <v>2979</v>
      </c>
      <c r="C16407" t="s">
        <v>16</v>
      </c>
      <c r="D16407" t="s">
        <v>19</v>
      </c>
      <c r="E16407">
        <v>2021</v>
      </c>
      <c r="F16407">
        <v>12</v>
      </c>
      <c r="G16407" s="3" t="s">
        <v>130</v>
      </c>
      <c r="H16407" t="s">
        <v>2946</v>
      </c>
      <c r="I16407" s="2" cm="1">
        <f t="array" ref="I16407">SUMPRODUCT(Actuals[Price '[USD'] per UOM], --(Actuals[Commodity] = Consolidated[[#This Row],[Commodity]]), --(Actuals[Region] = "APMKTS"), --(Actuals[Year Month] = Consolidated[[#This Row],[Year.Month]]))</f>
        <v>0.54800000000000004</v>
      </c>
      <c r="J16407" s="2">
        <v>0.49603950000000002</v>
      </c>
      <c r="K16407" s="19" t="s">
        <v>2947</v>
      </c>
    </row>
    <row r="16408" spans="2:11" hidden="1" x14ac:dyDescent="0.2">
      <c r="B16408" t="s">
        <v>2979</v>
      </c>
      <c r="C16408" t="s">
        <v>16</v>
      </c>
      <c r="D16408" t="s">
        <v>19</v>
      </c>
      <c r="E16408">
        <v>2022</v>
      </c>
      <c r="F16408">
        <v>1</v>
      </c>
      <c r="G16408" s="3" t="s">
        <v>131</v>
      </c>
      <c r="H16408" t="s">
        <v>2946</v>
      </c>
      <c r="I16408" s="2" cm="1">
        <f t="array" ref="I16408">SUMPRODUCT(Actuals[Price '[USD'] per UOM], --(Actuals[Commodity] = Consolidated[[#This Row],[Commodity]]), --(Actuals[Region] = "APMKTS"), --(Actuals[Year Month] = Consolidated[[#This Row],[Year.Month]]))</f>
        <v>0.68899999999999995</v>
      </c>
      <c r="J16408" s="2">
        <v>0.49603950000000002</v>
      </c>
      <c r="K16408" s="19" t="s">
        <v>2947</v>
      </c>
    </row>
    <row r="16409" spans="2:11" hidden="1" x14ac:dyDescent="0.2">
      <c r="B16409" t="s">
        <v>2979</v>
      </c>
      <c r="C16409" t="s">
        <v>16</v>
      </c>
      <c r="D16409" t="s">
        <v>19</v>
      </c>
      <c r="E16409">
        <v>2022</v>
      </c>
      <c r="F16409">
        <v>2</v>
      </c>
      <c r="G16409" s="3" t="s">
        <v>132</v>
      </c>
      <c r="H16409" t="s">
        <v>2946</v>
      </c>
      <c r="I16409" s="2" cm="1">
        <f t="array" ref="I16409">SUMPRODUCT(Actuals[Price '[USD'] per UOM], --(Actuals[Commodity] = Consolidated[[#This Row],[Commodity]]), --(Actuals[Region] = "APMKTS"), --(Actuals[Year Month] = Consolidated[[#This Row],[Year.Month]]))</f>
        <v>0.68899999999999995</v>
      </c>
      <c r="J16409" s="2">
        <v>0.49603950000000002</v>
      </c>
      <c r="K16409" s="19" t="s">
        <v>2947</v>
      </c>
    </row>
    <row r="16410" spans="2:11" hidden="1" x14ac:dyDescent="0.2">
      <c r="B16410" t="s">
        <v>2979</v>
      </c>
      <c r="C16410" t="s">
        <v>16</v>
      </c>
      <c r="D16410" t="s">
        <v>19</v>
      </c>
      <c r="E16410">
        <v>2022</v>
      </c>
      <c r="F16410">
        <v>3</v>
      </c>
      <c r="G16410" s="3" t="s">
        <v>133</v>
      </c>
      <c r="H16410" t="s">
        <v>2946</v>
      </c>
      <c r="I16410" s="2" cm="1">
        <f t="array" ref="I16410">SUMPRODUCT(Actuals[Price '[USD'] per UOM], --(Actuals[Commodity] = Consolidated[[#This Row],[Commodity]]), --(Actuals[Region] = "APMKTS"), --(Actuals[Year Month] = Consolidated[[#This Row],[Year.Month]]))</f>
        <v>0.68899999999999995</v>
      </c>
      <c r="J16410" s="2">
        <v>0.49603950000000002</v>
      </c>
      <c r="K16410" s="19" t="s">
        <v>2947</v>
      </c>
    </row>
    <row r="16411" spans="2:11" hidden="1" x14ac:dyDescent="0.2">
      <c r="B16411" t="s">
        <v>2979</v>
      </c>
      <c r="C16411" t="s">
        <v>16</v>
      </c>
      <c r="D16411" t="s">
        <v>19</v>
      </c>
      <c r="E16411">
        <v>2022</v>
      </c>
      <c r="F16411">
        <v>4</v>
      </c>
      <c r="G16411" s="3" t="s">
        <v>134</v>
      </c>
      <c r="H16411" t="s">
        <v>2946</v>
      </c>
      <c r="I16411" s="2" cm="1">
        <f t="array" ref="I16411">SUMPRODUCT(Actuals[Price '[USD'] per UOM], --(Actuals[Commodity] = Consolidated[[#This Row],[Commodity]]), --(Actuals[Region] = "APMKTS"), --(Actuals[Year Month] = Consolidated[[#This Row],[Year.Month]]))</f>
        <v>0.80400000000000005</v>
      </c>
      <c r="J16411" s="2">
        <v>0.49603950000000002</v>
      </c>
      <c r="K16411" s="19" t="s">
        <v>2947</v>
      </c>
    </row>
    <row r="16412" spans="2:11" hidden="1" x14ac:dyDescent="0.2">
      <c r="B16412" t="s">
        <v>2979</v>
      </c>
      <c r="C16412" t="s">
        <v>16</v>
      </c>
      <c r="D16412" t="s">
        <v>19</v>
      </c>
      <c r="E16412">
        <v>2022</v>
      </c>
      <c r="F16412">
        <v>5</v>
      </c>
      <c r="G16412" s="3" t="s">
        <v>135</v>
      </c>
      <c r="H16412" t="s">
        <v>2946</v>
      </c>
      <c r="I16412" s="2" cm="1">
        <f t="array" ref="I16412">SUMPRODUCT(Actuals[Price '[USD'] per UOM], --(Actuals[Commodity] = Consolidated[[#This Row],[Commodity]]), --(Actuals[Region] = "APMKTS"), --(Actuals[Year Month] = Consolidated[[#This Row],[Year.Month]]))</f>
        <v>0.80400000000000005</v>
      </c>
      <c r="J16412" s="2">
        <v>0.49603950000000002</v>
      </c>
      <c r="K16412" s="19" t="s">
        <v>2947</v>
      </c>
    </row>
    <row r="16413" spans="2:11" hidden="1" x14ac:dyDescent="0.2">
      <c r="B16413" t="s">
        <v>2979</v>
      </c>
      <c r="C16413" t="s">
        <v>16</v>
      </c>
      <c r="D16413" t="s">
        <v>19</v>
      </c>
      <c r="E16413">
        <v>2022</v>
      </c>
      <c r="F16413">
        <v>6</v>
      </c>
      <c r="G16413" s="3" t="s">
        <v>136</v>
      </c>
      <c r="H16413" t="s">
        <v>2946</v>
      </c>
      <c r="I16413" s="2" cm="1">
        <f t="array" ref="I16413">SUMPRODUCT(Actuals[Price '[USD'] per UOM], --(Actuals[Commodity] = Consolidated[[#This Row],[Commodity]]), --(Actuals[Region] = "APMKTS"), --(Actuals[Year Month] = Consolidated[[#This Row],[Year.Month]]))</f>
        <v>0.80400000000000005</v>
      </c>
      <c r="J16413" s="2">
        <v>0.49603950000000002</v>
      </c>
      <c r="K16413" s="19" t="s">
        <v>2947</v>
      </c>
    </row>
    <row r="16414" spans="2:11" hidden="1" x14ac:dyDescent="0.2">
      <c r="B16414" t="s">
        <v>2979</v>
      </c>
      <c r="C16414" t="s">
        <v>16</v>
      </c>
      <c r="D16414" t="s">
        <v>19</v>
      </c>
      <c r="E16414">
        <v>2022</v>
      </c>
      <c r="F16414">
        <v>7</v>
      </c>
      <c r="G16414" s="3" t="s">
        <v>137</v>
      </c>
      <c r="H16414" t="s">
        <v>2946</v>
      </c>
      <c r="I16414" s="2" cm="1">
        <f t="array" ref="I16414">SUMPRODUCT(Actuals[Price '[USD'] per UOM], --(Actuals[Commodity] = Consolidated[[#This Row],[Commodity]]), --(Actuals[Region] = "APMKTS"), --(Actuals[Year Month] = Consolidated[[#This Row],[Year.Month]]))</f>
        <v>1.0349999999999999</v>
      </c>
      <c r="J16414" s="2">
        <v>0.49603950000000002</v>
      </c>
      <c r="K16414" s="19" t="s">
        <v>2947</v>
      </c>
    </row>
    <row r="16415" spans="2:11" hidden="1" x14ac:dyDescent="0.2">
      <c r="B16415" t="s">
        <v>2979</v>
      </c>
      <c r="C16415" t="s">
        <v>16</v>
      </c>
      <c r="D16415" t="s">
        <v>19</v>
      </c>
      <c r="E16415">
        <v>2022</v>
      </c>
      <c r="F16415">
        <v>8</v>
      </c>
      <c r="G16415" s="3" t="s">
        <v>138</v>
      </c>
      <c r="H16415" t="s">
        <v>2946</v>
      </c>
      <c r="I16415" s="2" cm="1">
        <f t="array" ref="I16415">SUMPRODUCT(Actuals[Price '[USD'] per UOM], --(Actuals[Commodity] = Consolidated[[#This Row],[Commodity]]), --(Actuals[Region] = "APMKTS"), --(Actuals[Year Month] = Consolidated[[#This Row],[Year.Month]]))</f>
        <v>1.0349999999999999</v>
      </c>
      <c r="J16415" s="2">
        <v>0.49603950000000002</v>
      </c>
      <c r="K16415" s="19" t="s">
        <v>2947</v>
      </c>
    </row>
    <row r="16416" spans="2:11" hidden="1" x14ac:dyDescent="0.2">
      <c r="B16416" t="s">
        <v>2979</v>
      </c>
      <c r="C16416" t="s">
        <v>16</v>
      </c>
      <c r="D16416" t="s">
        <v>19</v>
      </c>
      <c r="E16416">
        <v>2022</v>
      </c>
      <c r="F16416">
        <v>9</v>
      </c>
      <c r="G16416" s="3" t="s">
        <v>139</v>
      </c>
      <c r="H16416" t="s">
        <v>2946</v>
      </c>
      <c r="I16416" s="2" cm="1">
        <f t="array" ref="I16416">SUMPRODUCT(Actuals[Price '[USD'] per UOM], --(Actuals[Commodity] = Consolidated[[#This Row],[Commodity]]), --(Actuals[Region] = "APMKTS"), --(Actuals[Year Month] = Consolidated[[#This Row],[Year.Month]]))</f>
        <v>1.0349999999999999</v>
      </c>
      <c r="J16416" s="2">
        <v>0.49603950000000002</v>
      </c>
      <c r="K16416" s="19" t="s">
        <v>2947</v>
      </c>
    </row>
    <row r="16417" spans="2:11" hidden="1" x14ac:dyDescent="0.2">
      <c r="B16417" t="s">
        <v>2979</v>
      </c>
      <c r="C16417" t="s">
        <v>16</v>
      </c>
      <c r="D16417" t="s">
        <v>19</v>
      </c>
      <c r="E16417">
        <v>2022</v>
      </c>
      <c r="F16417">
        <v>10</v>
      </c>
      <c r="G16417" s="3" t="s">
        <v>140</v>
      </c>
      <c r="H16417" t="s">
        <v>2946</v>
      </c>
      <c r="I16417" s="2" cm="1">
        <f t="array" ref="I16417">SUMPRODUCT(Actuals[Price '[USD'] per UOM], --(Actuals[Commodity] = Consolidated[[#This Row],[Commodity]]), --(Actuals[Region] = "APMKTS"), --(Actuals[Year Month] = Consolidated[[#This Row],[Year.Month]]))</f>
        <v>1.036</v>
      </c>
      <c r="J16417" s="2">
        <v>0.49603950000000002</v>
      </c>
      <c r="K16417" s="19" t="s">
        <v>2947</v>
      </c>
    </row>
    <row r="16418" spans="2:11" hidden="1" x14ac:dyDescent="0.2">
      <c r="B16418" t="s">
        <v>2979</v>
      </c>
      <c r="C16418" t="s">
        <v>16</v>
      </c>
      <c r="D16418" t="s">
        <v>19</v>
      </c>
      <c r="E16418">
        <v>2022</v>
      </c>
      <c r="F16418">
        <v>11</v>
      </c>
      <c r="G16418" s="3" t="s">
        <v>141</v>
      </c>
      <c r="H16418" t="s">
        <v>2946</v>
      </c>
      <c r="I16418" s="2" cm="1">
        <f t="array" ref="I16418">SUMPRODUCT(Actuals[Price '[USD'] per UOM], --(Actuals[Commodity] = Consolidated[[#This Row],[Commodity]]), --(Actuals[Region] = "APMKTS"), --(Actuals[Year Month] = Consolidated[[#This Row],[Year.Month]]))</f>
        <v>1.036</v>
      </c>
      <c r="J16418" s="2">
        <v>0.49603950000000002</v>
      </c>
      <c r="K16418" s="19" t="s">
        <v>2947</v>
      </c>
    </row>
    <row r="16419" spans="2:11" hidden="1" x14ac:dyDescent="0.2">
      <c r="B16419" t="s">
        <v>2979</v>
      </c>
      <c r="C16419" t="s">
        <v>16</v>
      </c>
      <c r="D16419" t="s">
        <v>19</v>
      </c>
      <c r="E16419">
        <v>2022</v>
      </c>
      <c r="F16419">
        <v>12</v>
      </c>
      <c r="G16419" s="3" t="s">
        <v>142</v>
      </c>
      <c r="H16419" t="s">
        <v>2946</v>
      </c>
      <c r="I16419" s="2" cm="1">
        <f t="array" ref="I16419">SUMPRODUCT(Actuals[Price '[USD'] per UOM], --(Actuals[Commodity] = Consolidated[[#This Row],[Commodity]]), --(Actuals[Region] = "APMKTS"), --(Actuals[Year Month] = Consolidated[[#This Row],[Year.Month]]))</f>
        <v>1.036</v>
      </c>
      <c r="J16419" s="2">
        <v>0.49603950000000002</v>
      </c>
      <c r="K16419" s="19" t="s">
        <v>2947</v>
      </c>
    </row>
    <row r="16420" spans="2:11" hidden="1" x14ac:dyDescent="0.2">
      <c r="B16420" t="s">
        <v>2979</v>
      </c>
      <c r="C16420" t="s">
        <v>16</v>
      </c>
      <c r="D16420" t="s">
        <v>22</v>
      </c>
      <c r="E16420">
        <v>2021</v>
      </c>
      <c r="F16420">
        <v>9</v>
      </c>
      <c r="G16420" s="3" t="s">
        <v>127</v>
      </c>
      <c r="H16420" t="s">
        <v>2946</v>
      </c>
      <c r="I16420" s="2" cm="1">
        <f t="array" ref="I16420">SUMPRODUCT(Actuals[Price '[USD'] per UOM], --(Actuals[Commodity] = Consolidated[[#This Row],[Commodity]]), --(Actuals[Region] = "APMKTS"), --(Actuals[Year Month] = Consolidated[[#This Row],[Year.Month]]))</f>
        <v>0.38800000000000001</v>
      </c>
      <c r="J16420" s="2">
        <v>0.49603950000000002</v>
      </c>
      <c r="K16420" s="19" t="s">
        <v>2947</v>
      </c>
    </row>
    <row r="16421" spans="2:11" hidden="1" x14ac:dyDescent="0.2">
      <c r="B16421" t="s">
        <v>2979</v>
      </c>
      <c r="C16421" t="s">
        <v>16</v>
      </c>
      <c r="D16421" t="s">
        <v>22</v>
      </c>
      <c r="E16421">
        <v>2021</v>
      </c>
      <c r="F16421">
        <v>10</v>
      </c>
      <c r="G16421" s="3" t="s">
        <v>128</v>
      </c>
      <c r="H16421" t="s">
        <v>2946</v>
      </c>
      <c r="I16421" s="2" cm="1">
        <f t="array" ref="I16421">SUMPRODUCT(Actuals[Price '[USD'] per UOM], --(Actuals[Commodity] = Consolidated[[#This Row],[Commodity]]), --(Actuals[Region] = "APMKTS"), --(Actuals[Year Month] = Consolidated[[#This Row],[Year.Month]]))</f>
        <v>0.53500000000000003</v>
      </c>
      <c r="J16421" s="2">
        <v>0.49603950000000002</v>
      </c>
      <c r="K16421" s="19" t="s">
        <v>2947</v>
      </c>
    </row>
    <row r="16422" spans="2:11" hidden="1" x14ac:dyDescent="0.2">
      <c r="B16422" t="s">
        <v>2979</v>
      </c>
      <c r="C16422" t="s">
        <v>16</v>
      </c>
      <c r="D16422" t="s">
        <v>22</v>
      </c>
      <c r="E16422">
        <v>2021</v>
      </c>
      <c r="F16422">
        <v>11</v>
      </c>
      <c r="G16422" s="3" t="s">
        <v>129</v>
      </c>
      <c r="H16422" t="s">
        <v>2946</v>
      </c>
      <c r="I16422" s="2" cm="1">
        <f t="array" ref="I16422">SUMPRODUCT(Actuals[Price '[USD'] per UOM], --(Actuals[Commodity] = Consolidated[[#This Row],[Commodity]]), --(Actuals[Region] = "APMKTS"), --(Actuals[Year Month] = Consolidated[[#This Row],[Year.Month]]))</f>
        <v>0.54800000000000004</v>
      </c>
      <c r="J16422" s="2">
        <v>0.49603950000000002</v>
      </c>
      <c r="K16422" s="19" t="s">
        <v>2947</v>
      </c>
    </row>
    <row r="16423" spans="2:11" hidden="1" x14ac:dyDescent="0.2">
      <c r="B16423" t="s">
        <v>2979</v>
      </c>
      <c r="C16423" t="s">
        <v>16</v>
      </c>
      <c r="D16423" t="s">
        <v>22</v>
      </c>
      <c r="E16423">
        <v>2021</v>
      </c>
      <c r="F16423">
        <v>12</v>
      </c>
      <c r="G16423" s="3" t="s">
        <v>130</v>
      </c>
      <c r="H16423" t="s">
        <v>2946</v>
      </c>
      <c r="I16423" s="2" cm="1">
        <f t="array" ref="I16423">SUMPRODUCT(Actuals[Price '[USD'] per UOM], --(Actuals[Commodity] = Consolidated[[#This Row],[Commodity]]), --(Actuals[Region] = "APMKTS"), --(Actuals[Year Month] = Consolidated[[#This Row],[Year.Month]]))</f>
        <v>0.54800000000000004</v>
      </c>
      <c r="J16423" s="2">
        <v>0.49603950000000002</v>
      </c>
      <c r="K16423" s="19" t="s">
        <v>2947</v>
      </c>
    </row>
    <row r="16424" spans="2:11" hidden="1" x14ac:dyDescent="0.2">
      <c r="B16424" t="s">
        <v>2979</v>
      </c>
      <c r="C16424" t="s">
        <v>16</v>
      </c>
      <c r="D16424" t="s">
        <v>22</v>
      </c>
      <c r="E16424">
        <v>2022</v>
      </c>
      <c r="F16424">
        <v>1</v>
      </c>
      <c r="G16424" s="3" t="s">
        <v>131</v>
      </c>
      <c r="H16424" t="s">
        <v>2946</v>
      </c>
      <c r="I16424" s="2" cm="1">
        <f t="array" ref="I16424">SUMPRODUCT(Actuals[Price '[USD'] per UOM], --(Actuals[Commodity] = Consolidated[[#This Row],[Commodity]]), --(Actuals[Region] = "APMKTS"), --(Actuals[Year Month] = Consolidated[[#This Row],[Year.Month]]))</f>
        <v>0.68899999999999995</v>
      </c>
      <c r="J16424" s="2">
        <v>0.49603950000000002</v>
      </c>
      <c r="K16424" s="19" t="s">
        <v>2947</v>
      </c>
    </row>
    <row r="16425" spans="2:11" hidden="1" x14ac:dyDescent="0.2">
      <c r="B16425" t="s">
        <v>2979</v>
      </c>
      <c r="C16425" t="s">
        <v>16</v>
      </c>
      <c r="D16425" t="s">
        <v>22</v>
      </c>
      <c r="E16425">
        <v>2022</v>
      </c>
      <c r="F16425">
        <v>2</v>
      </c>
      <c r="G16425" s="3" t="s">
        <v>132</v>
      </c>
      <c r="H16425" t="s">
        <v>2946</v>
      </c>
      <c r="I16425" s="2" cm="1">
        <f t="array" ref="I16425">SUMPRODUCT(Actuals[Price '[USD'] per UOM], --(Actuals[Commodity] = Consolidated[[#This Row],[Commodity]]), --(Actuals[Region] = "APMKTS"), --(Actuals[Year Month] = Consolidated[[#This Row],[Year.Month]]))</f>
        <v>0.68899999999999995</v>
      </c>
      <c r="J16425" s="2">
        <v>0.49603950000000002</v>
      </c>
      <c r="K16425" s="19" t="s">
        <v>2947</v>
      </c>
    </row>
    <row r="16426" spans="2:11" hidden="1" x14ac:dyDescent="0.2">
      <c r="B16426" t="s">
        <v>2979</v>
      </c>
      <c r="C16426" t="s">
        <v>16</v>
      </c>
      <c r="D16426" t="s">
        <v>22</v>
      </c>
      <c r="E16426">
        <v>2022</v>
      </c>
      <c r="F16426">
        <v>3</v>
      </c>
      <c r="G16426" s="3" t="s">
        <v>133</v>
      </c>
      <c r="H16426" t="s">
        <v>2946</v>
      </c>
      <c r="I16426" s="2" cm="1">
        <f t="array" ref="I16426">SUMPRODUCT(Actuals[Price '[USD'] per UOM], --(Actuals[Commodity] = Consolidated[[#This Row],[Commodity]]), --(Actuals[Region] = "APMKTS"), --(Actuals[Year Month] = Consolidated[[#This Row],[Year.Month]]))</f>
        <v>0.68899999999999995</v>
      </c>
      <c r="J16426" s="2">
        <v>0.49603950000000002</v>
      </c>
      <c r="K16426" s="19" t="s">
        <v>2947</v>
      </c>
    </row>
    <row r="16427" spans="2:11" hidden="1" x14ac:dyDescent="0.2">
      <c r="B16427" t="s">
        <v>2979</v>
      </c>
      <c r="C16427" t="s">
        <v>16</v>
      </c>
      <c r="D16427" t="s">
        <v>22</v>
      </c>
      <c r="E16427">
        <v>2022</v>
      </c>
      <c r="F16427">
        <v>4</v>
      </c>
      <c r="G16427" s="3" t="s">
        <v>134</v>
      </c>
      <c r="H16427" t="s">
        <v>2946</v>
      </c>
      <c r="I16427" s="2" cm="1">
        <f t="array" ref="I16427">SUMPRODUCT(Actuals[Price '[USD'] per UOM], --(Actuals[Commodity] = Consolidated[[#This Row],[Commodity]]), --(Actuals[Region] = "APMKTS"), --(Actuals[Year Month] = Consolidated[[#This Row],[Year.Month]]))</f>
        <v>0.80400000000000005</v>
      </c>
      <c r="J16427" s="2">
        <v>0.49603950000000002</v>
      </c>
      <c r="K16427" s="19" t="s">
        <v>2947</v>
      </c>
    </row>
    <row r="16428" spans="2:11" hidden="1" x14ac:dyDescent="0.2">
      <c r="B16428" t="s">
        <v>2979</v>
      </c>
      <c r="C16428" t="s">
        <v>16</v>
      </c>
      <c r="D16428" t="s">
        <v>22</v>
      </c>
      <c r="E16428">
        <v>2022</v>
      </c>
      <c r="F16428">
        <v>5</v>
      </c>
      <c r="G16428" s="3" t="s">
        <v>135</v>
      </c>
      <c r="H16428" t="s">
        <v>2946</v>
      </c>
      <c r="I16428" s="2" cm="1">
        <f t="array" ref="I16428">SUMPRODUCT(Actuals[Price '[USD'] per UOM], --(Actuals[Commodity] = Consolidated[[#This Row],[Commodity]]), --(Actuals[Region] = "APMKTS"), --(Actuals[Year Month] = Consolidated[[#This Row],[Year.Month]]))</f>
        <v>0.80400000000000005</v>
      </c>
      <c r="J16428" s="2">
        <v>0.49603950000000002</v>
      </c>
      <c r="K16428" s="19" t="s">
        <v>2947</v>
      </c>
    </row>
    <row r="16429" spans="2:11" hidden="1" x14ac:dyDescent="0.2">
      <c r="B16429" t="s">
        <v>2979</v>
      </c>
      <c r="C16429" t="s">
        <v>16</v>
      </c>
      <c r="D16429" t="s">
        <v>22</v>
      </c>
      <c r="E16429">
        <v>2022</v>
      </c>
      <c r="F16429">
        <v>6</v>
      </c>
      <c r="G16429" s="3" t="s">
        <v>136</v>
      </c>
      <c r="H16429" t="s">
        <v>2946</v>
      </c>
      <c r="I16429" s="2" cm="1">
        <f t="array" ref="I16429">SUMPRODUCT(Actuals[Price '[USD'] per UOM], --(Actuals[Commodity] = Consolidated[[#This Row],[Commodity]]), --(Actuals[Region] = "APMKTS"), --(Actuals[Year Month] = Consolidated[[#This Row],[Year.Month]]))</f>
        <v>0.80400000000000005</v>
      </c>
      <c r="J16429" s="2">
        <v>0.49603950000000002</v>
      </c>
      <c r="K16429" s="19" t="s">
        <v>2947</v>
      </c>
    </row>
    <row r="16430" spans="2:11" hidden="1" x14ac:dyDescent="0.2">
      <c r="B16430" t="s">
        <v>2979</v>
      </c>
      <c r="C16430" t="s">
        <v>16</v>
      </c>
      <c r="D16430" t="s">
        <v>22</v>
      </c>
      <c r="E16430">
        <v>2022</v>
      </c>
      <c r="F16430">
        <v>7</v>
      </c>
      <c r="G16430" s="3" t="s">
        <v>137</v>
      </c>
      <c r="H16430" t="s">
        <v>2946</v>
      </c>
      <c r="I16430" s="2" cm="1">
        <f t="array" ref="I16430">SUMPRODUCT(Actuals[Price '[USD'] per UOM], --(Actuals[Commodity] = Consolidated[[#This Row],[Commodity]]), --(Actuals[Region] = "APMKTS"), --(Actuals[Year Month] = Consolidated[[#This Row],[Year.Month]]))</f>
        <v>1.0349999999999999</v>
      </c>
      <c r="J16430" s="2">
        <v>0.49603950000000002</v>
      </c>
      <c r="K16430" s="19" t="s">
        <v>2947</v>
      </c>
    </row>
    <row r="16431" spans="2:11" hidden="1" x14ac:dyDescent="0.2">
      <c r="B16431" t="s">
        <v>2979</v>
      </c>
      <c r="C16431" t="s">
        <v>16</v>
      </c>
      <c r="D16431" t="s">
        <v>22</v>
      </c>
      <c r="E16431">
        <v>2022</v>
      </c>
      <c r="F16431">
        <v>8</v>
      </c>
      <c r="G16431" s="3" t="s">
        <v>138</v>
      </c>
      <c r="H16431" t="s">
        <v>2946</v>
      </c>
      <c r="I16431" s="2" cm="1">
        <f t="array" ref="I16431">SUMPRODUCT(Actuals[Price '[USD'] per UOM], --(Actuals[Commodity] = Consolidated[[#This Row],[Commodity]]), --(Actuals[Region] = "APMKTS"), --(Actuals[Year Month] = Consolidated[[#This Row],[Year.Month]]))</f>
        <v>1.0349999999999999</v>
      </c>
      <c r="J16431" s="2">
        <v>0.49603950000000002</v>
      </c>
      <c r="K16431" s="19" t="s">
        <v>2947</v>
      </c>
    </row>
    <row r="16432" spans="2:11" hidden="1" x14ac:dyDescent="0.2">
      <c r="B16432" t="s">
        <v>2979</v>
      </c>
      <c r="C16432" t="s">
        <v>16</v>
      </c>
      <c r="D16432" t="s">
        <v>22</v>
      </c>
      <c r="E16432">
        <v>2022</v>
      </c>
      <c r="F16432">
        <v>9</v>
      </c>
      <c r="G16432" s="3" t="s">
        <v>139</v>
      </c>
      <c r="H16432" t="s">
        <v>2946</v>
      </c>
      <c r="I16432" s="2" cm="1">
        <f t="array" ref="I16432">SUMPRODUCT(Actuals[Price '[USD'] per UOM], --(Actuals[Commodity] = Consolidated[[#This Row],[Commodity]]), --(Actuals[Region] = "APMKTS"), --(Actuals[Year Month] = Consolidated[[#This Row],[Year.Month]]))</f>
        <v>1.0349999999999999</v>
      </c>
      <c r="J16432" s="2">
        <v>0.49603950000000002</v>
      </c>
      <c r="K16432" s="19" t="s">
        <v>2947</v>
      </c>
    </row>
    <row r="16433" spans="2:11" hidden="1" x14ac:dyDescent="0.2">
      <c r="B16433" t="s">
        <v>2979</v>
      </c>
      <c r="C16433" t="s">
        <v>16</v>
      </c>
      <c r="D16433" t="s">
        <v>22</v>
      </c>
      <c r="E16433">
        <v>2022</v>
      </c>
      <c r="F16433">
        <v>10</v>
      </c>
      <c r="G16433" s="3" t="s">
        <v>140</v>
      </c>
      <c r="H16433" t="s">
        <v>2946</v>
      </c>
      <c r="I16433" s="2" cm="1">
        <f t="array" ref="I16433">SUMPRODUCT(Actuals[Price '[USD'] per UOM], --(Actuals[Commodity] = Consolidated[[#This Row],[Commodity]]), --(Actuals[Region] = "APMKTS"), --(Actuals[Year Month] = Consolidated[[#This Row],[Year.Month]]))</f>
        <v>1.036</v>
      </c>
      <c r="J16433" s="2">
        <v>0.49603950000000002</v>
      </c>
      <c r="K16433" s="19" t="s">
        <v>2947</v>
      </c>
    </row>
    <row r="16434" spans="2:11" hidden="1" x14ac:dyDescent="0.2">
      <c r="B16434" t="s">
        <v>2979</v>
      </c>
      <c r="C16434" t="s">
        <v>16</v>
      </c>
      <c r="D16434" t="s">
        <v>22</v>
      </c>
      <c r="E16434">
        <v>2022</v>
      </c>
      <c r="F16434">
        <v>11</v>
      </c>
      <c r="G16434" s="3" t="s">
        <v>141</v>
      </c>
      <c r="H16434" t="s">
        <v>2946</v>
      </c>
      <c r="I16434" s="2" cm="1">
        <f t="array" ref="I16434">SUMPRODUCT(Actuals[Price '[USD'] per UOM], --(Actuals[Commodity] = Consolidated[[#This Row],[Commodity]]), --(Actuals[Region] = "APMKTS"), --(Actuals[Year Month] = Consolidated[[#This Row],[Year.Month]]))</f>
        <v>1.036</v>
      </c>
      <c r="J16434" s="2">
        <v>0.49603950000000002</v>
      </c>
      <c r="K16434" s="19" t="s">
        <v>2947</v>
      </c>
    </row>
    <row r="16435" spans="2:11" hidden="1" x14ac:dyDescent="0.2">
      <c r="B16435" t="s">
        <v>2979</v>
      </c>
      <c r="C16435" t="s">
        <v>16</v>
      </c>
      <c r="D16435" t="s">
        <v>22</v>
      </c>
      <c r="E16435">
        <v>2022</v>
      </c>
      <c r="F16435">
        <v>12</v>
      </c>
      <c r="G16435" s="3" t="s">
        <v>142</v>
      </c>
      <c r="H16435" t="s">
        <v>2946</v>
      </c>
      <c r="I16435" s="2" cm="1">
        <f t="array" ref="I16435">SUMPRODUCT(Actuals[Price '[USD'] per UOM], --(Actuals[Commodity] = Consolidated[[#This Row],[Commodity]]), --(Actuals[Region] = "APMKTS"), --(Actuals[Year Month] = Consolidated[[#This Row],[Year.Month]]))</f>
        <v>1.036</v>
      </c>
      <c r="J16435" s="2">
        <v>0.49603950000000002</v>
      </c>
      <c r="K16435" s="19" t="s">
        <v>2947</v>
      </c>
    </row>
    <row r="16436" spans="2:11" hidden="1" x14ac:dyDescent="0.2">
      <c r="B16436" t="s">
        <v>2979</v>
      </c>
      <c r="C16436" t="s">
        <v>2982</v>
      </c>
      <c r="D16436" t="s">
        <v>20</v>
      </c>
      <c r="E16436">
        <v>2021</v>
      </c>
      <c r="F16436">
        <v>9</v>
      </c>
      <c r="G16436" s="3" t="s">
        <v>127</v>
      </c>
      <c r="H16436" t="s">
        <v>2946</v>
      </c>
      <c r="I16436" s="2" cm="1">
        <f t="array" ref="I16436">SUMPRODUCT(CHLWEP3057[Value], --(CHLWEP3057[Year] = Consolidated[[#This Row],[Year]]), --(CHLWEP3057[Month] = Consolidated[[#This Row],[Month]]))</f>
        <v>0.20699999999999999</v>
      </c>
      <c r="J16436" s="2">
        <v>0.20693779904306223</v>
      </c>
      <c r="K16436" s="19" t="s">
        <v>2947</v>
      </c>
    </row>
    <row r="16437" spans="2:11" hidden="1" x14ac:dyDescent="0.2">
      <c r="B16437" t="s">
        <v>2979</v>
      </c>
      <c r="C16437" t="s">
        <v>2982</v>
      </c>
      <c r="D16437" t="s">
        <v>20</v>
      </c>
      <c r="E16437">
        <v>2021</v>
      </c>
      <c r="F16437">
        <v>10</v>
      </c>
      <c r="G16437" s="3" t="s">
        <v>128</v>
      </c>
      <c r="H16437" t="s">
        <v>2946</v>
      </c>
      <c r="I16437" s="2" cm="1">
        <f t="array" ref="I16437">SUMPRODUCT(CHLWEP3057[Value], --(CHLWEP3057[Year] = Consolidated[[#This Row],[Year]]), --(CHLWEP3057[Month] = Consolidated[[#This Row],[Month]]))</f>
        <v>0.20699999999999999</v>
      </c>
      <c r="J16437" s="2">
        <v>0.20693779904306223</v>
      </c>
      <c r="K16437" s="19" t="s">
        <v>2947</v>
      </c>
    </row>
    <row r="16438" spans="2:11" hidden="1" x14ac:dyDescent="0.2">
      <c r="B16438" t="s">
        <v>2979</v>
      </c>
      <c r="C16438" t="s">
        <v>2982</v>
      </c>
      <c r="D16438" t="s">
        <v>20</v>
      </c>
      <c r="E16438">
        <v>2021</v>
      </c>
      <c r="F16438">
        <v>11</v>
      </c>
      <c r="G16438" s="3" t="s">
        <v>129</v>
      </c>
      <c r="H16438" t="s">
        <v>2946</v>
      </c>
      <c r="I16438" s="2" cm="1">
        <f t="array" ref="I16438">SUMPRODUCT(CHLWEP3057[Value], --(CHLWEP3057[Year] = Consolidated[[#This Row],[Year]]), --(CHLWEP3057[Month] = Consolidated[[#This Row],[Month]]))</f>
        <v>0.20699999999999999</v>
      </c>
      <c r="J16438" s="2">
        <v>0.20693779904306223</v>
      </c>
      <c r="K16438" s="19" t="s">
        <v>2947</v>
      </c>
    </row>
    <row r="16439" spans="2:11" hidden="1" x14ac:dyDescent="0.2">
      <c r="B16439" t="s">
        <v>2979</v>
      </c>
      <c r="C16439" t="s">
        <v>2982</v>
      </c>
      <c r="D16439" t="s">
        <v>20</v>
      </c>
      <c r="E16439">
        <v>2021</v>
      </c>
      <c r="F16439">
        <v>12</v>
      </c>
      <c r="G16439" s="3" t="s">
        <v>130</v>
      </c>
      <c r="H16439" t="s">
        <v>2946</v>
      </c>
      <c r="I16439" s="2" cm="1">
        <f t="array" ref="I16439">SUMPRODUCT(CHLWEP3057[Value], --(CHLWEP3057[Year] = Consolidated[[#This Row],[Year]]), --(CHLWEP3057[Month] = Consolidated[[#This Row],[Month]]))</f>
        <v>0.20699999999999999</v>
      </c>
      <c r="J16439" s="2">
        <v>0.20693779904306223</v>
      </c>
      <c r="K16439" s="19" t="s">
        <v>2947</v>
      </c>
    </row>
    <row r="16440" spans="2:11" hidden="1" x14ac:dyDescent="0.2">
      <c r="B16440" t="s">
        <v>2979</v>
      </c>
      <c r="C16440" t="s">
        <v>2982</v>
      </c>
      <c r="D16440" t="s">
        <v>20</v>
      </c>
      <c r="E16440">
        <v>2022</v>
      </c>
      <c r="F16440">
        <v>1</v>
      </c>
      <c r="G16440" s="3" t="s">
        <v>131</v>
      </c>
      <c r="H16440" t="s">
        <v>2946</v>
      </c>
      <c r="I16440" s="2" cm="1">
        <f t="array" ref="I16440">SUMPRODUCT(CHLWEP3057[Value], --(CHLWEP3057[Year] = Consolidated[[#This Row],[Year]]), --(CHLWEP3057[Month] = Consolidated[[#This Row],[Month]]))</f>
        <v>0.20699999999999999</v>
      </c>
      <c r="J16440" s="2">
        <v>0.20693779904306223</v>
      </c>
      <c r="K16440" s="19" t="s">
        <v>2947</v>
      </c>
    </row>
    <row r="16441" spans="2:11" hidden="1" x14ac:dyDescent="0.2">
      <c r="B16441" t="s">
        <v>2979</v>
      </c>
      <c r="C16441" t="s">
        <v>2982</v>
      </c>
      <c r="D16441" t="s">
        <v>20</v>
      </c>
      <c r="E16441">
        <v>2022</v>
      </c>
      <c r="F16441">
        <v>2</v>
      </c>
      <c r="G16441" s="3" t="s">
        <v>132</v>
      </c>
      <c r="H16441" t="s">
        <v>2946</v>
      </c>
      <c r="I16441" s="2" cm="1">
        <f t="array" ref="I16441">SUMPRODUCT(CHLWEP3057[Value], --(CHLWEP3057[Year] = Consolidated[[#This Row],[Year]]), --(CHLWEP3057[Month] = Consolidated[[#This Row],[Month]]))</f>
        <v>0.20699999999999999</v>
      </c>
      <c r="J16441" s="2">
        <v>0.20693779904306223</v>
      </c>
      <c r="K16441" s="19" t="s">
        <v>2947</v>
      </c>
    </row>
    <row r="16442" spans="2:11" hidden="1" x14ac:dyDescent="0.2">
      <c r="B16442" t="s">
        <v>2979</v>
      </c>
      <c r="C16442" t="s">
        <v>2982</v>
      </c>
      <c r="D16442" t="s">
        <v>20</v>
      </c>
      <c r="E16442">
        <v>2022</v>
      </c>
      <c r="F16442">
        <v>3</v>
      </c>
      <c r="G16442" s="3" t="s">
        <v>133</v>
      </c>
      <c r="H16442" t="s">
        <v>2946</v>
      </c>
      <c r="I16442" s="2" cm="1">
        <f t="array" ref="I16442">SUMPRODUCT(CHLWEP3057[Value], --(CHLWEP3057[Year] = Consolidated[[#This Row],[Year]]), --(CHLWEP3057[Month] = Consolidated[[#This Row],[Month]]))</f>
        <v>0.20699999999999999</v>
      </c>
      <c r="J16442" s="2">
        <v>0.20693779904306223</v>
      </c>
      <c r="K16442" s="19" t="s">
        <v>2947</v>
      </c>
    </row>
    <row r="16443" spans="2:11" hidden="1" x14ac:dyDescent="0.2">
      <c r="B16443" t="s">
        <v>2979</v>
      </c>
      <c r="C16443" t="s">
        <v>2982</v>
      </c>
      <c r="D16443" t="s">
        <v>20</v>
      </c>
      <c r="E16443">
        <v>2022</v>
      </c>
      <c r="F16443">
        <v>4</v>
      </c>
      <c r="G16443" s="3" t="s">
        <v>134</v>
      </c>
      <c r="H16443" t="s">
        <v>2946</v>
      </c>
      <c r="I16443" s="2" cm="1">
        <f t="array" ref="I16443">SUMPRODUCT(CHLWEP3057[Value], --(CHLWEP3057[Year] = Consolidated[[#This Row],[Year]]), --(CHLWEP3057[Month] = Consolidated[[#This Row],[Month]]))</f>
        <v>0.20699999999999999</v>
      </c>
      <c r="J16443" s="2">
        <v>0.20693779904306223</v>
      </c>
      <c r="K16443" s="19" t="s">
        <v>2947</v>
      </c>
    </row>
    <row r="16444" spans="2:11" hidden="1" x14ac:dyDescent="0.2">
      <c r="B16444" t="s">
        <v>2979</v>
      </c>
      <c r="C16444" t="s">
        <v>2982</v>
      </c>
      <c r="D16444" t="s">
        <v>20</v>
      </c>
      <c r="E16444">
        <v>2022</v>
      </c>
      <c r="F16444">
        <v>5</v>
      </c>
      <c r="G16444" s="3" t="s">
        <v>135</v>
      </c>
      <c r="H16444" t="s">
        <v>2946</v>
      </c>
      <c r="I16444" s="2" cm="1">
        <f t="array" ref="I16444">SUMPRODUCT(CHLWEP3057[Value], --(CHLWEP3057[Year] = Consolidated[[#This Row],[Year]]), --(CHLWEP3057[Month] = Consolidated[[#This Row],[Month]]))</f>
        <v>0.20699999999999999</v>
      </c>
      <c r="J16444" s="2">
        <v>0.20693779904306223</v>
      </c>
      <c r="K16444" s="19" t="s">
        <v>2947</v>
      </c>
    </row>
    <row r="16445" spans="2:11" hidden="1" x14ac:dyDescent="0.2">
      <c r="B16445" t="s">
        <v>2979</v>
      </c>
      <c r="C16445" t="s">
        <v>2982</v>
      </c>
      <c r="D16445" t="s">
        <v>20</v>
      </c>
      <c r="E16445">
        <v>2022</v>
      </c>
      <c r="F16445">
        <v>6</v>
      </c>
      <c r="G16445" s="3" t="s">
        <v>136</v>
      </c>
      <c r="H16445" t="s">
        <v>2946</v>
      </c>
      <c r="I16445" s="2" cm="1">
        <f t="array" ref="I16445">SUMPRODUCT(CHLWEP3057[Value], --(CHLWEP3057[Year] = Consolidated[[#This Row],[Year]]), --(CHLWEP3057[Month] = Consolidated[[#This Row],[Month]]))</f>
        <v>0.20699999999999999</v>
      </c>
      <c r="J16445" s="2">
        <v>0.20693779904306223</v>
      </c>
      <c r="K16445" s="19" t="s">
        <v>2947</v>
      </c>
    </row>
    <row r="16446" spans="2:11" hidden="1" x14ac:dyDescent="0.2">
      <c r="B16446" t="s">
        <v>2979</v>
      </c>
      <c r="C16446" t="s">
        <v>2982</v>
      </c>
      <c r="D16446" t="s">
        <v>20</v>
      </c>
      <c r="E16446">
        <v>2022</v>
      </c>
      <c r="F16446">
        <v>7</v>
      </c>
      <c r="G16446" s="3" t="s">
        <v>137</v>
      </c>
      <c r="H16446" t="s">
        <v>2946</v>
      </c>
      <c r="I16446" s="2" cm="1">
        <f t="array" ref="I16446">SUMPRODUCT(CHLWEP3057[Value], --(CHLWEP3057[Year] = Consolidated[[#This Row],[Year]]), --(CHLWEP3057[Month] = Consolidated[[#This Row],[Month]]))</f>
        <v>0.20699999999999999</v>
      </c>
      <c r="J16446" s="2">
        <v>0.20693779904306223</v>
      </c>
      <c r="K16446" s="19" t="s">
        <v>2947</v>
      </c>
    </row>
    <row r="16447" spans="2:11" hidden="1" x14ac:dyDescent="0.2">
      <c r="B16447" t="s">
        <v>2979</v>
      </c>
      <c r="C16447" t="s">
        <v>2982</v>
      </c>
      <c r="D16447" t="s">
        <v>20</v>
      </c>
      <c r="E16447">
        <v>2022</v>
      </c>
      <c r="F16447">
        <v>8</v>
      </c>
      <c r="G16447" s="3" t="s">
        <v>138</v>
      </c>
      <c r="H16447" t="s">
        <v>2946</v>
      </c>
      <c r="I16447" s="2" cm="1">
        <f t="array" ref="I16447">SUMPRODUCT(CHLWEP3057[Value], --(CHLWEP3057[Year] = Consolidated[[#This Row],[Year]]), --(CHLWEP3057[Month] = Consolidated[[#This Row],[Month]]))</f>
        <v>0.20699999999999999</v>
      </c>
      <c r="J16447" s="2">
        <v>0.20693779904306223</v>
      </c>
      <c r="K16447" s="19" t="s">
        <v>2947</v>
      </c>
    </row>
    <row r="16448" spans="2:11" hidden="1" x14ac:dyDescent="0.2">
      <c r="B16448" t="s">
        <v>2979</v>
      </c>
      <c r="C16448" t="s">
        <v>2982</v>
      </c>
      <c r="D16448" t="s">
        <v>20</v>
      </c>
      <c r="E16448">
        <v>2022</v>
      </c>
      <c r="F16448">
        <v>9</v>
      </c>
      <c r="G16448" s="3" t="s">
        <v>139</v>
      </c>
      <c r="H16448" t="s">
        <v>2946</v>
      </c>
      <c r="I16448" s="2" cm="1">
        <f t="array" ref="I16448">SUMPRODUCT(CHLWEP3057[Value], --(CHLWEP3057[Year] = Consolidated[[#This Row],[Year]]), --(CHLWEP3057[Month] = Consolidated[[#This Row],[Month]]))</f>
        <v>0.20699999999999999</v>
      </c>
      <c r="J16448" s="2">
        <v>0.20693779904306223</v>
      </c>
      <c r="K16448" s="19" t="s">
        <v>2947</v>
      </c>
    </row>
    <row r="16449" spans="2:11" hidden="1" x14ac:dyDescent="0.2">
      <c r="B16449" t="s">
        <v>2979</v>
      </c>
      <c r="C16449" t="s">
        <v>2982</v>
      </c>
      <c r="D16449" t="s">
        <v>20</v>
      </c>
      <c r="E16449">
        <v>2022</v>
      </c>
      <c r="F16449">
        <v>10</v>
      </c>
      <c r="G16449" s="3" t="s">
        <v>140</v>
      </c>
      <c r="H16449" t="s">
        <v>2946</v>
      </c>
      <c r="I16449" s="2" cm="1">
        <f t="array" ref="I16449">SUMPRODUCT(CHLWEP3057[Value], --(CHLWEP3057[Year] = Consolidated[[#This Row],[Year]]), --(CHLWEP3057[Month] = Consolidated[[#This Row],[Month]]))</f>
        <v>0.20699999999999999</v>
      </c>
      <c r="J16449" s="2">
        <v>0.20693779904306223</v>
      </c>
      <c r="K16449" s="19" t="s">
        <v>2947</v>
      </c>
    </row>
    <row r="16450" spans="2:11" hidden="1" x14ac:dyDescent="0.2">
      <c r="B16450" t="s">
        <v>2979</v>
      </c>
      <c r="C16450" t="s">
        <v>2982</v>
      </c>
      <c r="D16450" t="s">
        <v>20</v>
      </c>
      <c r="E16450">
        <v>2022</v>
      </c>
      <c r="F16450">
        <v>11</v>
      </c>
      <c r="G16450" s="3" t="s">
        <v>141</v>
      </c>
      <c r="H16450" t="s">
        <v>2946</v>
      </c>
      <c r="I16450" s="2" cm="1">
        <f t="array" ref="I16450">SUMPRODUCT(CHLWEP3057[Value], --(CHLWEP3057[Year] = Consolidated[[#This Row],[Year]]), --(CHLWEP3057[Month] = Consolidated[[#This Row],[Month]]))</f>
        <v>0.20699999999999999</v>
      </c>
      <c r="J16450" s="2">
        <v>0.20693779904306223</v>
      </c>
      <c r="K16450" s="19" t="s">
        <v>2947</v>
      </c>
    </row>
    <row r="16451" spans="2:11" hidden="1" x14ac:dyDescent="0.2">
      <c r="B16451" t="s">
        <v>2979</v>
      </c>
      <c r="C16451" t="s">
        <v>2982</v>
      </c>
      <c r="D16451" t="s">
        <v>20</v>
      </c>
      <c r="E16451">
        <v>2022</v>
      </c>
      <c r="F16451">
        <v>12</v>
      </c>
      <c r="G16451" s="3" t="s">
        <v>142</v>
      </c>
      <c r="H16451" t="s">
        <v>2946</v>
      </c>
      <c r="I16451" s="2" cm="1">
        <f t="array" ref="I16451">SUMPRODUCT(CHLWEP3057[Value], --(CHLWEP3057[Year] = Consolidated[[#This Row],[Year]]), --(CHLWEP3057[Month] = Consolidated[[#This Row],[Month]]))</f>
        <v>0.20699999999999999</v>
      </c>
      <c r="J16451" s="2">
        <v>0.20693779904306223</v>
      </c>
      <c r="K16451" s="19" t="s">
        <v>2947</v>
      </c>
    </row>
    <row r="16452" spans="2:11" hidden="1" x14ac:dyDescent="0.2">
      <c r="B16452" t="s">
        <v>2979</v>
      </c>
      <c r="C16452" t="s">
        <v>16</v>
      </c>
      <c r="D16452" t="s">
        <v>15</v>
      </c>
      <c r="E16452">
        <v>2021</v>
      </c>
      <c r="F16452">
        <v>9</v>
      </c>
      <c r="G16452" s="3" t="s">
        <v>127</v>
      </c>
      <c r="H16452" t="s">
        <v>2946</v>
      </c>
      <c r="I16452" s="2" cm="1">
        <f t="array" ref="I16452">SUMPRODUCT(Actuals[Price '[USD'] per UOM], --(Actuals[Commodity] = Consolidated[[#This Row],[Commodity]]), --(Actuals[Region] = "APMKTS"), --(Actuals[Year Month] = Consolidated[[#This Row],[Year.Month]]))</f>
        <v>0.38800000000000001</v>
      </c>
      <c r="J16452" s="2">
        <v>0.49603950000000002</v>
      </c>
      <c r="K16452" s="19" t="s">
        <v>2947</v>
      </c>
    </row>
    <row r="16453" spans="2:11" hidden="1" x14ac:dyDescent="0.2">
      <c r="B16453" t="s">
        <v>2979</v>
      </c>
      <c r="C16453" t="s">
        <v>16</v>
      </c>
      <c r="D16453" t="s">
        <v>15</v>
      </c>
      <c r="E16453">
        <v>2021</v>
      </c>
      <c r="F16453">
        <v>10</v>
      </c>
      <c r="G16453" s="3" t="s">
        <v>128</v>
      </c>
      <c r="H16453" t="s">
        <v>2946</v>
      </c>
      <c r="I16453" s="2" cm="1">
        <f t="array" ref="I16453">SUMPRODUCT(Actuals[Price '[USD'] per UOM], --(Actuals[Commodity] = Consolidated[[#This Row],[Commodity]]), --(Actuals[Region] = "APMKTS"), --(Actuals[Year Month] = Consolidated[[#This Row],[Year.Month]]))</f>
        <v>0.53500000000000003</v>
      </c>
      <c r="J16453" s="2">
        <v>0.49603950000000002</v>
      </c>
      <c r="K16453" s="19" t="s">
        <v>2947</v>
      </c>
    </row>
    <row r="16454" spans="2:11" hidden="1" x14ac:dyDescent="0.2">
      <c r="B16454" t="s">
        <v>2979</v>
      </c>
      <c r="C16454" t="s">
        <v>16</v>
      </c>
      <c r="D16454" t="s">
        <v>15</v>
      </c>
      <c r="E16454">
        <v>2021</v>
      </c>
      <c r="F16454">
        <v>11</v>
      </c>
      <c r="G16454" s="3" t="s">
        <v>129</v>
      </c>
      <c r="H16454" t="s">
        <v>2946</v>
      </c>
      <c r="I16454" s="2" cm="1">
        <f t="array" ref="I16454">SUMPRODUCT(Actuals[Price '[USD'] per UOM], --(Actuals[Commodity] = Consolidated[[#This Row],[Commodity]]), --(Actuals[Region] = "APMKTS"), --(Actuals[Year Month] = Consolidated[[#This Row],[Year.Month]]))</f>
        <v>0.54800000000000004</v>
      </c>
      <c r="J16454" s="2">
        <v>0.49603950000000002</v>
      </c>
      <c r="K16454" s="19" t="s">
        <v>2947</v>
      </c>
    </row>
    <row r="16455" spans="2:11" hidden="1" x14ac:dyDescent="0.2">
      <c r="B16455" t="s">
        <v>2979</v>
      </c>
      <c r="C16455" t="s">
        <v>16</v>
      </c>
      <c r="D16455" t="s">
        <v>15</v>
      </c>
      <c r="E16455">
        <v>2021</v>
      </c>
      <c r="F16455">
        <v>12</v>
      </c>
      <c r="G16455" s="3" t="s">
        <v>130</v>
      </c>
      <c r="H16455" t="s">
        <v>2946</v>
      </c>
      <c r="I16455" s="2" cm="1">
        <f t="array" ref="I16455">SUMPRODUCT(Actuals[Price '[USD'] per UOM], --(Actuals[Commodity] = Consolidated[[#This Row],[Commodity]]), --(Actuals[Region] = "APMKTS"), --(Actuals[Year Month] = Consolidated[[#This Row],[Year.Month]]))</f>
        <v>0.54800000000000004</v>
      </c>
      <c r="J16455" s="2">
        <v>0.49603950000000002</v>
      </c>
      <c r="K16455" s="19" t="s">
        <v>2947</v>
      </c>
    </row>
    <row r="16456" spans="2:11" hidden="1" x14ac:dyDescent="0.2">
      <c r="B16456" t="s">
        <v>2979</v>
      </c>
      <c r="C16456" t="s">
        <v>16</v>
      </c>
      <c r="D16456" t="s">
        <v>15</v>
      </c>
      <c r="E16456">
        <v>2022</v>
      </c>
      <c r="F16456">
        <v>1</v>
      </c>
      <c r="G16456" s="3" t="s">
        <v>131</v>
      </c>
      <c r="H16456" t="s">
        <v>2946</v>
      </c>
      <c r="I16456" s="2" cm="1">
        <f t="array" ref="I16456">SUMPRODUCT(Actuals[Price '[USD'] per UOM], --(Actuals[Commodity] = Consolidated[[#This Row],[Commodity]]), --(Actuals[Region] = "APMKTS"), --(Actuals[Year Month] = Consolidated[[#This Row],[Year.Month]]))</f>
        <v>0.68899999999999995</v>
      </c>
      <c r="J16456" s="2">
        <v>0.49603950000000002</v>
      </c>
      <c r="K16456" s="19" t="s">
        <v>2947</v>
      </c>
    </row>
    <row r="16457" spans="2:11" hidden="1" x14ac:dyDescent="0.2">
      <c r="B16457" t="s">
        <v>2979</v>
      </c>
      <c r="C16457" t="s">
        <v>16</v>
      </c>
      <c r="D16457" t="s">
        <v>15</v>
      </c>
      <c r="E16457">
        <v>2022</v>
      </c>
      <c r="F16457">
        <v>2</v>
      </c>
      <c r="G16457" s="3" t="s">
        <v>132</v>
      </c>
      <c r="H16457" t="s">
        <v>2946</v>
      </c>
      <c r="I16457" s="2" cm="1">
        <f t="array" ref="I16457">SUMPRODUCT(Actuals[Price '[USD'] per UOM], --(Actuals[Commodity] = Consolidated[[#This Row],[Commodity]]), --(Actuals[Region] = "APMKTS"), --(Actuals[Year Month] = Consolidated[[#This Row],[Year.Month]]))</f>
        <v>0.68899999999999995</v>
      </c>
      <c r="J16457" s="2">
        <v>0.49603950000000002</v>
      </c>
      <c r="K16457" s="19" t="s">
        <v>2947</v>
      </c>
    </row>
    <row r="16458" spans="2:11" hidden="1" x14ac:dyDescent="0.2">
      <c r="B16458" t="s">
        <v>2979</v>
      </c>
      <c r="C16458" t="s">
        <v>16</v>
      </c>
      <c r="D16458" t="s">
        <v>15</v>
      </c>
      <c r="E16458">
        <v>2022</v>
      </c>
      <c r="F16458">
        <v>3</v>
      </c>
      <c r="G16458" s="3" t="s">
        <v>133</v>
      </c>
      <c r="H16458" t="s">
        <v>2946</v>
      </c>
      <c r="I16458" s="2" cm="1">
        <f t="array" ref="I16458">SUMPRODUCT(Actuals[Price '[USD'] per UOM], --(Actuals[Commodity] = Consolidated[[#This Row],[Commodity]]), --(Actuals[Region] = "APMKTS"), --(Actuals[Year Month] = Consolidated[[#This Row],[Year.Month]]))</f>
        <v>0.68899999999999995</v>
      </c>
      <c r="J16458" s="2">
        <v>0.49603950000000002</v>
      </c>
      <c r="K16458" s="19" t="s">
        <v>2947</v>
      </c>
    </row>
    <row r="16459" spans="2:11" hidden="1" x14ac:dyDescent="0.2">
      <c r="B16459" t="s">
        <v>2979</v>
      </c>
      <c r="C16459" t="s">
        <v>16</v>
      </c>
      <c r="D16459" t="s">
        <v>15</v>
      </c>
      <c r="E16459">
        <v>2022</v>
      </c>
      <c r="F16459">
        <v>4</v>
      </c>
      <c r="G16459" s="3" t="s">
        <v>134</v>
      </c>
      <c r="H16459" t="s">
        <v>2946</v>
      </c>
      <c r="I16459" s="2" cm="1">
        <f t="array" ref="I16459">SUMPRODUCT(Actuals[Price '[USD'] per UOM], --(Actuals[Commodity] = Consolidated[[#This Row],[Commodity]]), --(Actuals[Region] = "APMKTS"), --(Actuals[Year Month] = Consolidated[[#This Row],[Year.Month]]))</f>
        <v>0.80400000000000005</v>
      </c>
      <c r="J16459" s="2">
        <v>0.49603950000000002</v>
      </c>
      <c r="K16459" s="19" t="s">
        <v>2947</v>
      </c>
    </row>
    <row r="16460" spans="2:11" hidden="1" x14ac:dyDescent="0.2">
      <c r="B16460" t="s">
        <v>2979</v>
      </c>
      <c r="C16460" t="s">
        <v>16</v>
      </c>
      <c r="D16460" t="s">
        <v>15</v>
      </c>
      <c r="E16460">
        <v>2022</v>
      </c>
      <c r="F16460">
        <v>5</v>
      </c>
      <c r="G16460" s="3" t="s">
        <v>135</v>
      </c>
      <c r="H16460" t="s">
        <v>2946</v>
      </c>
      <c r="I16460" s="2" cm="1">
        <f t="array" ref="I16460">SUMPRODUCT(Actuals[Price '[USD'] per UOM], --(Actuals[Commodity] = Consolidated[[#This Row],[Commodity]]), --(Actuals[Region] = "APMKTS"), --(Actuals[Year Month] = Consolidated[[#This Row],[Year.Month]]))</f>
        <v>0.80400000000000005</v>
      </c>
      <c r="J16460" s="2">
        <v>0.49603950000000002</v>
      </c>
      <c r="K16460" s="19" t="s">
        <v>2947</v>
      </c>
    </row>
    <row r="16461" spans="2:11" hidden="1" x14ac:dyDescent="0.2">
      <c r="B16461" t="s">
        <v>2979</v>
      </c>
      <c r="C16461" t="s">
        <v>16</v>
      </c>
      <c r="D16461" t="s">
        <v>15</v>
      </c>
      <c r="E16461">
        <v>2022</v>
      </c>
      <c r="F16461">
        <v>6</v>
      </c>
      <c r="G16461" s="3" t="s">
        <v>136</v>
      </c>
      <c r="H16461" t="s">
        <v>2946</v>
      </c>
      <c r="I16461" s="2" cm="1">
        <f t="array" ref="I16461">SUMPRODUCT(Actuals[Price '[USD'] per UOM], --(Actuals[Commodity] = Consolidated[[#This Row],[Commodity]]), --(Actuals[Region] = "APMKTS"), --(Actuals[Year Month] = Consolidated[[#This Row],[Year.Month]]))</f>
        <v>0.80400000000000005</v>
      </c>
      <c r="J16461" s="2">
        <v>0.49603950000000002</v>
      </c>
      <c r="K16461" s="19" t="s">
        <v>2947</v>
      </c>
    </row>
    <row r="16462" spans="2:11" hidden="1" x14ac:dyDescent="0.2">
      <c r="B16462" t="s">
        <v>2979</v>
      </c>
      <c r="C16462" t="s">
        <v>16</v>
      </c>
      <c r="D16462" t="s">
        <v>15</v>
      </c>
      <c r="E16462">
        <v>2022</v>
      </c>
      <c r="F16462">
        <v>7</v>
      </c>
      <c r="G16462" s="3" t="s">
        <v>137</v>
      </c>
      <c r="H16462" t="s">
        <v>2946</v>
      </c>
      <c r="I16462" s="2" cm="1">
        <f t="array" ref="I16462">SUMPRODUCT(Actuals[Price '[USD'] per UOM], --(Actuals[Commodity] = Consolidated[[#This Row],[Commodity]]), --(Actuals[Region] = "APMKTS"), --(Actuals[Year Month] = Consolidated[[#This Row],[Year.Month]]))</f>
        <v>1.0349999999999999</v>
      </c>
      <c r="J16462" s="2">
        <v>0.49603950000000002</v>
      </c>
      <c r="K16462" s="19" t="s">
        <v>2947</v>
      </c>
    </row>
    <row r="16463" spans="2:11" hidden="1" x14ac:dyDescent="0.2">
      <c r="B16463" t="s">
        <v>2979</v>
      </c>
      <c r="C16463" t="s">
        <v>16</v>
      </c>
      <c r="D16463" t="s">
        <v>15</v>
      </c>
      <c r="E16463">
        <v>2022</v>
      </c>
      <c r="F16463">
        <v>8</v>
      </c>
      <c r="G16463" s="3" t="s">
        <v>138</v>
      </c>
      <c r="H16463" t="s">
        <v>2946</v>
      </c>
      <c r="I16463" s="2" cm="1">
        <f t="array" ref="I16463">SUMPRODUCT(Actuals[Price '[USD'] per UOM], --(Actuals[Commodity] = Consolidated[[#This Row],[Commodity]]), --(Actuals[Region] = "APMKTS"), --(Actuals[Year Month] = Consolidated[[#This Row],[Year.Month]]))</f>
        <v>1.0349999999999999</v>
      </c>
      <c r="J16463" s="2">
        <v>0.49603950000000002</v>
      </c>
      <c r="K16463" s="19" t="s">
        <v>2947</v>
      </c>
    </row>
    <row r="16464" spans="2:11" hidden="1" x14ac:dyDescent="0.2">
      <c r="B16464" t="s">
        <v>2979</v>
      </c>
      <c r="C16464" t="s">
        <v>16</v>
      </c>
      <c r="D16464" t="s">
        <v>15</v>
      </c>
      <c r="E16464">
        <v>2022</v>
      </c>
      <c r="F16464">
        <v>9</v>
      </c>
      <c r="G16464" s="3" t="s">
        <v>139</v>
      </c>
      <c r="H16464" t="s">
        <v>2946</v>
      </c>
      <c r="I16464" s="2" cm="1">
        <f t="array" ref="I16464">SUMPRODUCT(Actuals[Price '[USD'] per UOM], --(Actuals[Commodity] = Consolidated[[#This Row],[Commodity]]), --(Actuals[Region] = "APMKTS"), --(Actuals[Year Month] = Consolidated[[#This Row],[Year.Month]]))</f>
        <v>1.0349999999999999</v>
      </c>
      <c r="J16464" s="2">
        <v>0.49603950000000002</v>
      </c>
      <c r="K16464" s="19" t="s">
        <v>2947</v>
      </c>
    </row>
    <row r="16465" spans="2:11" hidden="1" x14ac:dyDescent="0.2">
      <c r="B16465" t="s">
        <v>2979</v>
      </c>
      <c r="C16465" t="s">
        <v>16</v>
      </c>
      <c r="D16465" t="s">
        <v>15</v>
      </c>
      <c r="E16465">
        <v>2022</v>
      </c>
      <c r="F16465">
        <v>10</v>
      </c>
      <c r="G16465" s="3" t="s">
        <v>140</v>
      </c>
      <c r="H16465" t="s">
        <v>2946</v>
      </c>
      <c r="I16465" s="2" cm="1">
        <f t="array" ref="I16465">SUMPRODUCT(Actuals[Price '[USD'] per UOM], --(Actuals[Commodity] = Consolidated[[#This Row],[Commodity]]), --(Actuals[Region] = "APMKTS"), --(Actuals[Year Month] = Consolidated[[#This Row],[Year.Month]]))</f>
        <v>1.036</v>
      </c>
      <c r="J16465" s="2">
        <v>0.49603950000000002</v>
      </c>
      <c r="K16465" s="19" t="s">
        <v>2947</v>
      </c>
    </row>
    <row r="16466" spans="2:11" hidden="1" x14ac:dyDescent="0.2">
      <c r="B16466" t="s">
        <v>2979</v>
      </c>
      <c r="C16466" t="s">
        <v>16</v>
      </c>
      <c r="D16466" t="s">
        <v>15</v>
      </c>
      <c r="E16466">
        <v>2022</v>
      </c>
      <c r="F16466">
        <v>11</v>
      </c>
      <c r="G16466" s="3" t="s">
        <v>141</v>
      </c>
      <c r="H16466" t="s">
        <v>2946</v>
      </c>
      <c r="I16466" s="2" cm="1">
        <f t="array" ref="I16466">SUMPRODUCT(Actuals[Price '[USD'] per UOM], --(Actuals[Commodity] = Consolidated[[#This Row],[Commodity]]), --(Actuals[Region] = "APMKTS"), --(Actuals[Year Month] = Consolidated[[#This Row],[Year.Month]]))</f>
        <v>1.036</v>
      </c>
      <c r="J16466" s="2">
        <v>0.49603950000000002</v>
      </c>
      <c r="K16466" s="19" t="s">
        <v>2947</v>
      </c>
    </row>
    <row r="16467" spans="2:11" hidden="1" x14ac:dyDescent="0.2">
      <c r="B16467" t="s">
        <v>2979</v>
      </c>
      <c r="C16467" t="s">
        <v>16</v>
      </c>
      <c r="D16467" t="s">
        <v>15</v>
      </c>
      <c r="E16467">
        <v>2022</v>
      </c>
      <c r="F16467">
        <v>12</v>
      </c>
      <c r="G16467" s="3" t="s">
        <v>142</v>
      </c>
      <c r="H16467" t="s">
        <v>2946</v>
      </c>
      <c r="I16467" s="2" cm="1">
        <f t="array" ref="I16467">SUMPRODUCT(Actuals[Price '[USD'] per UOM], --(Actuals[Commodity] = Consolidated[[#This Row],[Commodity]]), --(Actuals[Region] = "APMKTS"), --(Actuals[Year Month] = Consolidated[[#This Row],[Year.Month]]))</f>
        <v>1.036</v>
      </c>
      <c r="J16467" s="2">
        <v>0.49603950000000002</v>
      </c>
      <c r="K16467" s="19" t="s">
        <v>2947</v>
      </c>
    </row>
    <row r="16468" spans="2:11" hidden="1" x14ac:dyDescent="0.2">
      <c r="B16468" t="s">
        <v>2978</v>
      </c>
      <c r="C16468" t="s">
        <v>167</v>
      </c>
      <c r="D16468" t="s">
        <v>7</v>
      </c>
      <c r="E16468">
        <v>2021</v>
      </c>
      <c r="F16468">
        <v>9</v>
      </c>
      <c r="G16468" s="3" t="s">
        <v>127</v>
      </c>
      <c r="H16468" t="s">
        <v>2946</v>
      </c>
      <c r="I16468" s="2" cm="1">
        <f t="array" ref="I16468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468" s="2">
        <v>2.3809895999999999</v>
      </c>
      <c r="K16468" s="19" t="s">
        <v>2947</v>
      </c>
    </row>
    <row r="16469" spans="2:11" hidden="1" x14ac:dyDescent="0.2">
      <c r="B16469" t="s">
        <v>2978</v>
      </c>
      <c r="C16469" t="s">
        <v>167</v>
      </c>
      <c r="D16469" t="s">
        <v>7</v>
      </c>
      <c r="E16469">
        <v>2021</v>
      </c>
      <c r="F16469">
        <v>10</v>
      </c>
      <c r="G16469" s="3" t="s">
        <v>128</v>
      </c>
      <c r="H16469" t="s">
        <v>2946</v>
      </c>
      <c r="I16469" s="2" cm="1">
        <f t="array" ref="I1646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469" s="2">
        <v>2.2707585999999997</v>
      </c>
      <c r="K16469" s="19" t="s">
        <v>2947</v>
      </c>
    </row>
    <row r="16470" spans="2:11" hidden="1" x14ac:dyDescent="0.2">
      <c r="B16470" t="s">
        <v>2978</v>
      </c>
      <c r="C16470" t="s">
        <v>167</v>
      </c>
      <c r="D16470" t="s">
        <v>7</v>
      </c>
      <c r="E16470">
        <v>2021</v>
      </c>
      <c r="F16470">
        <v>11</v>
      </c>
      <c r="G16470" s="3" t="s">
        <v>129</v>
      </c>
      <c r="H16470" t="s">
        <v>2946</v>
      </c>
      <c r="I16470" s="2" cm="1">
        <f t="array" ref="I1647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470" s="2">
        <v>2.1605276</v>
      </c>
      <c r="K16470" s="19" t="s">
        <v>2947</v>
      </c>
    </row>
    <row r="16471" spans="2:11" hidden="1" x14ac:dyDescent="0.2">
      <c r="B16471" t="s">
        <v>2978</v>
      </c>
      <c r="C16471" t="s">
        <v>167</v>
      </c>
      <c r="D16471" t="s">
        <v>7</v>
      </c>
      <c r="E16471">
        <v>2021</v>
      </c>
      <c r="F16471">
        <v>12</v>
      </c>
      <c r="G16471" s="3" t="s">
        <v>130</v>
      </c>
      <c r="H16471" t="s">
        <v>2946</v>
      </c>
      <c r="I16471" s="2" cm="1">
        <f t="array" ref="I1647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471" s="2">
        <v>2.0502965999999998</v>
      </c>
      <c r="K16471" s="19" t="s">
        <v>2947</v>
      </c>
    </row>
    <row r="16472" spans="2:11" hidden="1" x14ac:dyDescent="0.2">
      <c r="B16472" t="s">
        <v>2978</v>
      </c>
      <c r="C16472" t="s">
        <v>167</v>
      </c>
      <c r="D16472" t="s">
        <v>7</v>
      </c>
      <c r="E16472">
        <v>2022</v>
      </c>
      <c r="F16472">
        <v>1</v>
      </c>
      <c r="G16472" s="3" t="s">
        <v>131</v>
      </c>
      <c r="H16472" t="s">
        <v>2946</v>
      </c>
      <c r="I16472" s="2" cm="1">
        <f t="array" ref="I1647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472" s="2">
        <v>1.9400655999999998</v>
      </c>
      <c r="K16472" s="19" t="s">
        <v>2947</v>
      </c>
    </row>
    <row r="16473" spans="2:11" hidden="1" x14ac:dyDescent="0.2">
      <c r="B16473" t="s">
        <v>2978</v>
      </c>
      <c r="C16473" t="s">
        <v>167</v>
      </c>
      <c r="D16473" t="s">
        <v>7</v>
      </c>
      <c r="E16473">
        <v>2022</v>
      </c>
      <c r="F16473">
        <v>2</v>
      </c>
      <c r="G16473" s="3" t="s">
        <v>132</v>
      </c>
      <c r="H16473" t="s">
        <v>2946</v>
      </c>
      <c r="I16473" s="2" cm="1">
        <f t="array" ref="I1647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473" s="2">
        <v>1.8518807999999998</v>
      </c>
      <c r="K16473" s="19" t="s">
        <v>2947</v>
      </c>
    </row>
    <row r="16474" spans="2:11" hidden="1" x14ac:dyDescent="0.2">
      <c r="B16474" t="s">
        <v>2978</v>
      </c>
      <c r="C16474" t="s">
        <v>167</v>
      </c>
      <c r="D16474" t="s">
        <v>7</v>
      </c>
      <c r="E16474">
        <v>2022</v>
      </c>
      <c r="F16474">
        <v>3</v>
      </c>
      <c r="G16474" s="3" t="s">
        <v>133</v>
      </c>
      <c r="H16474" t="s">
        <v>2946</v>
      </c>
      <c r="I16474" s="2" cm="1">
        <f t="array" ref="I1647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474" s="2">
        <v>1.8518807999999998</v>
      </c>
      <c r="K16474" s="19" t="s">
        <v>2947</v>
      </c>
    </row>
    <row r="16475" spans="2:11" hidden="1" x14ac:dyDescent="0.2">
      <c r="B16475" t="s">
        <v>2978</v>
      </c>
      <c r="C16475" t="s">
        <v>167</v>
      </c>
      <c r="D16475" t="s">
        <v>7</v>
      </c>
      <c r="E16475">
        <v>2022</v>
      </c>
      <c r="F16475">
        <v>4</v>
      </c>
      <c r="G16475" s="3" t="s">
        <v>134</v>
      </c>
      <c r="H16475" t="s">
        <v>2946</v>
      </c>
      <c r="I16475" s="2" cm="1">
        <f t="array" ref="I1647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475" s="2">
        <v>1.8518807999999998</v>
      </c>
      <c r="K16475" s="19" t="s">
        <v>2947</v>
      </c>
    </row>
    <row r="16476" spans="2:11" hidden="1" x14ac:dyDescent="0.2">
      <c r="B16476" t="s">
        <v>2978</v>
      </c>
      <c r="C16476" t="s">
        <v>167</v>
      </c>
      <c r="D16476" t="s">
        <v>7</v>
      </c>
      <c r="E16476">
        <v>2022</v>
      </c>
      <c r="F16476">
        <v>5</v>
      </c>
      <c r="G16476" s="3" t="s">
        <v>135</v>
      </c>
      <c r="H16476" t="s">
        <v>2946</v>
      </c>
      <c r="I16476" s="2" cm="1">
        <f t="array" ref="I1647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476" s="2">
        <v>1.8518807999999998</v>
      </c>
      <c r="K16476" s="19" t="s">
        <v>2947</v>
      </c>
    </row>
    <row r="16477" spans="2:11" hidden="1" x14ac:dyDescent="0.2">
      <c r="B16477" t="s">
        <v>2978</v>
      </c>
      <c r="C16477" t="s">
        <v>167</v>
      </c>
      <c r="D16477" t="s">
        <v>7</v>
      </c>
      <c r="E16477">
        <v>2022</v>
      </c>
      <c r="F16477">
        <v>6</v>
      </c>
      <c r="G16477" s="3" t="s">
        <v>136</v>
      </c>
      <c r="H16477" t="s">
        <v>2946</v>
      </c>
      <c r="I16477" s="2" cm="1">
        <f t="array" ref="I1647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477" s="2">
        <v>1.8518807999999998</v>
      </c>
      <c r="K16477" s="19" t="s">
        <v>2947</v>
      </c>
    </row>
    <row r="16478" spans="2:11" hidden="1" x14ac:dyDescent="0.2">
      <c r="B16478" t="s">
        <v>2978</v>
      </c>
      <c r="C16478" t="s">
        <v>167</v>
      </c>
      <c r="D16478" t="s">
        <v>7</v>
      </c>
      <c r="E16478">
        <v>2022</v>
      </c>
      <c r="F16478">
        <v>7</v>
      </c>
      <c r="G16478" s="3" t="s">
        <v>137</v>
      </c>
      <c r="H16478" t="s">
        <v>2946</v>
      </c>
      <c r="I16478" s="2" cm="1">
        <f t="array" ref="I1647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478" s="2">
        <v>1.7416497999999998</v>
      </c>
      <c r="K16478" s="19" t="s">
        <v>2947</v>
      </c>
    </row>
    <row r="16479" spans="2:11" hidden="1" x14ac:dyDescent="0.2">
      <c r="B16479" t="s">
        <v>2978</v>
      </c>
      <c r="C16479" t="s">
        <v>167</v>
      </c>
      <c r="D16479" t="s">
        <v>7</v>
      </c>
      <c r="E16479">
        <v>2022</v>
      </c>
      <c r="F16479">
        <v>8</v>
      </c>
      <c r="G16479" s="3" t="s">
        <v>138</v>
      </c>
      <c r="H16479" t="s">
        <v>2946</v>
      </c>
      <c r="I16479" s="2" cm="1">
        <f t="array" ref="I1647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479" s="2">
        <v>1.7416497999999998</v>
      </c>
      <c r="K16479" s="19" t="s">
        <v>2947</v>
      </c>
    </row>
    <row r="16480" spans="2:11" hidden="1" x14ac:dyDescent="0.2">
      <c r="B16480" t="s">
        <v>2978</v>
      </c>
      <c r="C16480" t="s">
        <v>167</v>
      </c>
      <c r="D16480" t="s">
        <v>7</v>
      </c>
      <c r="E16480">
        <v>2022</v>
      </c>
      <c r="F16480">
        <v>9</v>
      </c>
      <c r="G16480" s="3" t="s">
        <v>139</v>
      </c>
      <c r="H16480" t="s">
        <v>2946</v>
      </c>
      <c r="I16480" s="2" cm="1">
        <f t="array" ref="I1648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480" s="2">
        <v>1.7416497999999998</v>
      </c>
      <c r="K16480" s="19" t="s">
        <v>2947</v>
      </c>
    </row>
    <row r="16481" spans="2:11" hidden="1" x14ac:dyDescent="0.2">
      <c r="B16481" t="s">
        <v>2978</v>
      </c>
      <c r="C16481" t="s">
        <v>167</v>
      </c>
      <c r="D16481" t="s">
        <v>7</v>
      </c>
      <c r="E16481">
        <v>2022</v>
      </c>
      <c r="F16481">
        <v>10</v>
      </c>
      <c r="G16481" s="3" t="s">
        <v>140</v>
      </c>
      <c r="H16481" t="s">
        <v>2946</v>
      </c>
      <c r="I16481" s="2" cm="1">
        <f t="array" ref="I1648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481" s="2">
        <v>1.7416497999999998</v>
      </c>
      <c r="K16481" s="19" t="s">
        <v>2947</v>
      </c>
    </row>
    <row r="16482" spans="2:11" hidden="1" x14ac:dyDescent="0.2">
      <c r="B16482" t="s">
        <v>2978</v>
      </c>
      <c r="C16482" t="s">
        <v>167</v>
      </c>
      <c r="D16482" t="s">
        <v>7</v>
      </c>
      <c r="E16482">
        <v>2022</v>
      </c>
      <c r="F16482">
        <v>11</v>
      </c>
      <c r="G16482" s="3" t="s">
        <v>141</v>
      </c>
      <c r="H16482" t="s">
        <v>2946</v>
      </c>
      <c r="I16482" s="2" cm="1">
        <f t="array" ref="I1648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482" s="2">
        <v>1.8298345999999999</v>
      </c>
      <c r="K16482" s="19" t="s">
        <v>2947</v>
      </c>
    </row>
    <row r="16483" spans="2:11" hidden="1" x14ac:dyDescent="0.2">
      <c r="B16483" t="s">
        <v>2978</v>
      </c>
      <c r="C16483" t="s">
        <v>167</v>
      </c>
      <c r="D16483" t="s">
        <v>7</v>
      </c>
      <c r="E16483">
        <v>2022</v>
      </c>
      <c r="F16483">
        <v>12</v>
      </c>
      <c r="G16483" s="3" t="s">
        <v>142</v>
      </c>
      <c r="H16483" t="s">
        <v>2946</v>
      </c>
      <c r="I16483" s="2" cm="1">
        <f t="array" ref="I1648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483" s="2">
        <v>1.8298345999999999</v>
      </c>
      <c r="K16483" s="19" t="s">
        <v>2947</v>
      </c>
    </row>
    <row r="16484" spans="2:11" hidden="1" x14ac:dyDescent="0.2">
      <c r="B16484" t="s">
        <v>2978</v>
      </c>
      <c r="C16484" t="s">
        <v>164</v>
      </c>
      <c r="D16484" t="s">
        <v>17</v>
      </c>
      <c r="E16484">
        <v>2021</v>
      </c>
      <c r="F16484">
        <v>9</v>
      </c>
      <c r="G16484" s="3" t="s">
        <v>127</v>
      </c>
      <c r="H16484" t="s">
        <v>2946</v>
      </c>
      <c r="I16484" s="2" cm="1">
        <f t="array" ref="I16484">SUMPRODUCT(Actuals[Price '[USD'] per UOM], --(Actuals[Commodity] = Consolidated[[#This Row],[Commodity]]), --(Actuals[Region] = Consolidated[[#This Row],[Region]]), --(Actuals[Year Month] = Consolidated[[#This Row],[Year.Month]]))</f>
        <v>1.9590000000000001</v>
      </c>
      <c r="J16484" s="2">
        <v>2.0438388625592401</v>
      </c>
      <c r="K16484" s="19" t="s">
        <v>2947</v>
      </c>
    </row>
    <row r="16485" spans="2:11" hidden="1" x14ac:dyDescent="0.2">
      <c r="B16485" t="s">
        <v>2978</v>
      </c>
      <c r="C16485" t="s">
        <v>164</v>
      </c>
      <c r="D16485" t="s">
        <v>17</v>
      </c>
      <c r="E16485">
        <v>2021</v>
      </c>
      <c r="F16485">
        <v>10</v>
      </c>
      <c r="G16485" s="3" t="s">
        <v>128</v>
      </c>
      <c r="H16485" t="s">
        <v>2946</v>
      </c>
      <c r="I16485" s="2" cm="1">
        <f t="array" ref="I16485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6485" s="2">
        <v>2.0359281437125802</v>
      </c>
      <c r="K16485" s="19" t="s">
        <v>2947</v>
      </c>
    </row>
    <row r="16486" spans="2:11" hidden="1" x14ac:dyDescent="0.2">
      <c r="B16486" t="s">
        <v>2978</v>
      </c>
      <c r="C16486" t="s">
        <v>164</v>
      </c>
      <c r="D16486" t="s">
        <v>17</v>
      </c>
      <c r="E16486">
        <v>2021</v>
      </c>
      <c r="F16486">
        <v>11</v>
      </c>
      <c r="G16486" s="3" t="s">
        <v>129</v>
      </c>
      <c r="H16486" t="s">
        <v>2946</v>
      </c>
      <c r="I16486" s="2" cm="1">
        <f t="array" ref="I16486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6486" s="2">
        <v>1.93645083932854</v>
      </c>
      <c r="K16486" s="19" t="s">
        <v>2947</v>
      </c>
    </row>
    <row r="16487" spans="2:11" hidden="1" x14ac:dyDescent="0.2">
      <c r="B16487" t="s">
        <v>2978</v>
      </c>
      <c r="C16487" t="s">
        <v>164</v>
      </c>
      <c r="D16487" t="s">
        <v>17</v>
      </c>
      <c r="E16487">
        <v>2021</v>
      </c>
      <c r="F16487">
        <v>12</v>
      </c>
      <c r="G16487" s="3" t="s">
        <v>130</v>
      </c>
      <c r="H16487" t="s">
        <v>2946</v>
      </c>
      <c r="I16487" s="2" cm="1">
        <f t="array" ref="I16487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6487" s="2">
        <v>1.84273709483794</v>
      </c>
      <c r="K16487" s="19" t="s">
        <v>2947</v>
      </c>
    </row>
    <row r="16488" spans="2:11" hidden="1" x14ac:dyDescent="0.2">
      <c r="B16488" t="s">
        <v>2978</v>
      </c>
      <c r="C16488" t="s">
        <v>164</v>
      </c>
      <c r="D16488" t="s">
        <v>17</v>
      </c>
      <c r="E16488">
        <v>2022</v>
      </c>
      <c r="F16488">
        <v>1</v>
      </c>
      <c r="G16488" s="3" t="s">
        <v>131</v>
      </c>
      <c r="H16488" t="s">
        <v>2946</v>
      </c>
      <c r="I16488" s="2" cm="1">
        <f t="array" ref="I16488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6488" s="2">
        <v>1.7427884615384601</v>
      </c>
      <c r="K16488" s="19" t="s">
        <v>2947</v>
      </c>
    </row>
    <row r="16489" spans="2:11" hidden="1" x14ac:dyDescent="0.2">
      <c r="B16489" t="s">
        <v>2978</v>
      </c>
      <c r="C16489" t="s">
        <v>164</v>
      </c>
      <c r="D16489" t="s">
        <v>17</v>
      </c>
      <c r="E16489">
        <v>2022</v>
      </c>
      <c r="F16489">
        <v>2</v>
      </c>
      <c r="G16489" s="3" t="s">
        <v>132</v>
      </c>
      <c r="H16489" t="s">
        <v>2946</v>
      </c>
      <c r="I16489" s="2" cm="1">
        <f t="array" ref="I1648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489" s="2">
        <v>1.70276774969916</v>
      </c>
      <c r="K16489" s="19" t="s">
        <v>2947</v>
      </c>
    </row>
    <row r="16490" spans="2:11" hidden="1" x14ac:dyDescent="0.2">
      <c r="B16490" t="s">
        <v>2978</v>
      </c>
      <c r="C16490" t="s">
        <v>164</v>
      </c>
      <c r="D16490" t="s">
        <v>17</v>
      </c>
      <c r="E16490">
        <v>2022</v>
      </c>
      <c r="F16490">
        <v>3</v>
      </c>
      <c r="G16490" s="3" t="s">
        <v>133</v>
      </c>
      <c r="H16490" t="s">
        <v>2946</v>
      </c>
      <c r="I16490" s="2" cm="1">
        <f t="array" ref="I1649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6490" s="2">
        <v>1.7328519855595701</v>
      </c>
      <c r="K16490" s="19" t="s">
        <v>2947</v>
      </c>
    </row>
    <row r="16491" spans="2:11" hidden="1" x14ac:dyDescent="0.2">
      <c r="B16491" t="s">
        <v>2978</v>
      </c>
      <c r="C16491" t="s">
        <v>164</v>
      </c>
      <c r="D16491" t="s">
        <v>17</v>
      </c>
      <c r="E16491">
        <v>2022</v>
      </c>
      <c r="F16491">
        <v>4</v>
      </c>
      <c r="G16491" s="3" t="s">
        <v>134</v>
      </c>
      <c r="H16491" t="s">
        <v>2946</v>
      </c>
      <c r="I16491" s="2" cm="1">
        <f t="array" ref="I1649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6491" s="2">
        <v>1.74096385542169</v>
      </c>
      <c r="K16491" s="19" t="s">
        <v>2947</v>
      </c>
    </row>
    <row r="16492" spans="2:11" hidden="1" x14ac:dyDescent="0.2">
      <c r="B16492" t="s">
        <v>2978</v>
      </c>
      <c r="C16492" t="s">
        <v>164</v>
      </c>
      <c r="D16492" t="s">
        <v>17</v>
      </c>
      <c r="E16492">
        <v>2022</v>
      </c>
      <c r="F16492">
        <v>5</v>
      </c>
      <c r="G16492" s="3" t="s">
        <v>135</v>
      </c>
      <c r="H16492" t="s">
        <v>2946</v>
      </c>
      <c r="I16492" s="2" cm="1">
        <f t="array" ref="I1649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6492" s="2">
        <v>1.77925211097708</v>
      </c>
      <c r="K16492" s="19" t="s">
        <v>2947</v>
      </c>
    </row>
    <row r="16493" spans="2:11" hidden="1" x14ac:dyDescent="0.2">
      <c r="B16493" t="s">
        <v>2978</v>
      </c>
      <c r="C16493" t="s">
        <v>164</v>
      </c>
      <c r="D16493" t="s">
        <v>17</v>
      </c>
      <c r="E16493">
        <v>2022</v>
      </c>
      <c r="F16493">
        <v>6</v>
      </c>
      <c r="G16493" s="3" t="s">
        <v>136</v>
      </c>
      <c r="H16493" t="s">
        <v>2946</v>
      </c>
      <c r="I16493" s="2" cm="1">
        <f t="array" ref="I1649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6493" s="2">
        <v>1.74909529553679</v>
      </c>
      <c r="K16493" s="19" t="s">
        <v>2947</v>
      </c>
    </row>
    <row r="16494" spans="2:11" hidden="1" x14ac:dyDescent="0.2">
      <c r="B16494" t="s">
        <v>2978</v>
      </c>
      <c r="C16494" t="s">
        <v>164</v>
      </c>
      <c r="D16494" t="s">
        <v>17</v>
      </c>
      <c r="E16494">
        <v>2022</v>
      </c>
      <c r="F16494">
        <v>7</v>
      </c>
      <c r="G16494" s="3" t="s">
        <v>137</v>
      </c>
      <c r="H16494" t="s">
        <v>2946</v>
      </c>
      <c r="I16494" s="2" cm="1">
        <f t="array" ref="I1649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6494" s="2">
        <v>1.7210144927536202</v>
      </c>
      <c r="K16494" s="19" t="s">
        <v>2947</v>
      </c>
    </row>
    <row r="16495" spans="2:11" hidden="1" x14ac:dyDescent="0.2">
      <c r="B16495" t="s">
        <v>2978</v>
      </c>
      <c r="C16495" t="s">
        <v>164</v>
      </c>
      <c r="D16495" t="s">
        <v>17</v>
      </c>
      <c r="E16495">
        <v>2022</v>
      </c>
      <c r="F16495">
        <v>8</v>
      </c>
      <c r="G16495" s="3" t="s">
        <v>138</v>
      </c>
      <c r="H16495" t="s">
        <v>2946</v>
      </c>
      <c r="I16495" s="2" cm="1">
        <f t="array" ref="I1649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6495" s="2">
        <v>1.6787439613526602</v>
      </c>
      <c r="K16495" s="19" t="s">
        <v>2947</v>
      </c>
    </row>
    <row r="16496" spans="2:11" hidden="1" x14ac:dyDescent="0.2">
      <c r="B16496" t="s">
        <v>2978</v>
      </c>
      <c r="C16496" t="s">
        <v>164</v>
      </c>
      <c r="D16496" t="s">
        <v>17</v>
      </c>
      <c r="E16496">
        <v>2022</v>
      </c>
      <c r="F16496">
        <v>9</v>
      </c>
      <c r="G16496" s="3" t="s">
        <v>139</v>
      </c>
      <c r="H16496" t="s">
        <v>2946</v>
      </c>
      <c r="I16496" s="2" cm="1">
        <f t="array" ref="I1649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6496" s="2">
        <v>1.6807738814994</v>
      </c>
      <c r="K16496" s="19" t="s">
        <v>2947</v>
      </c>
    </row>
    <row r="16497" spans="2:11" hidden="1" x14ac:dyDescent="0.2">
      <c r="B16497" t="s">
        <v>2978</v>
      </c>
      <c r="C16497" t="s">
        <v>164</v>
      </c>
      <c r="D16497" t="s">
        <v>17</v>
      </c>
      <c r="E16497">
        <v>2022</v>
      </c>
      <c r="F16497">
        <v>10</v>
      </c>
      <c r="G16497" s="3" t="s">
        <v>140</v>
      </c>
      <c r="H16497" t="s">
        <v>2946</v>
      </c>
      <c r="I16497" s="2" cm="1">
        <f t="array" ref="I1649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6497" s="2">
        <v>1.6807738814994</v>
      </c>
      <c r="K16497" s="19" t="s">
        <v>2947</v>
      </c>
    </row>
    <row r="16498" spans="2:11" hidden="1" x14ac:dyDescent="0.2">
      <c r="B16498" t="s">
        <v>2978</v>
      </c>
      <c r="C16498" t="s">
        <v>164</v>
      </c>
      <c r="D16498" t="s">
        <v>17</v>
      </c>
      <c r="E16498">
        <v>2022</v>
      </c>
      <c r="F16498">
        <v>11</v>
      </c>
      <c r="G16498" s="3" t="s">
        <v>141</v>
      </c>
      <c r="H16498" t="s">
        <v>2946</v>
      </c>
      <c r="I16498" s="2" cm="1">
        <f t="array" ref="I1649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498" s="2">
        <v>1.68280871670702</v>
      </c>
      <c r="K16498" s="19" t="s">
        <v>2947</v>
      </c>
    </row>
    <row r="16499" spans="2:11" hidden="1" x14ac:dyDescent="0.2">
      <c r="B16499" t="s">
        <v>2978</v>
      </c>
      <c r="C16499" t="s">
        <v>164</v>
      </c>
      <c r="D16499" t="s">
        <v>17</v>
      </c>
      <c r="E16499">
        <v>2022</v>
      </c>
      <c r="F16499">
        <v>12</v>
      </c>
      <c r="G16499" s="3" t="s">
        <v>142</v>
      </c>
      <c r="H16499" t="s">
        <v>2946</v>
      </c>
      <c r="I16499" s="2" cm="1">
        <f t="array" ref="I1649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6499" s="2">
        <v>1.68280871670702</v>
      </c>
      <c r="K16499" s="19" t="s">
        <v>2947</v>
      </c>
    </row>
    <row r="16500" spans="2:11" hidden="1" x14ac:dyDescent="0.2">
      <c r="B16500" t="s">
        <v>2978</v>
      </c>
      <c r="C16500" t="s">
        <v>163</v>
      </c>
      <c r="D16500" t="s">
        <v>19</v>
      </c>
      <c r="E16500">
        <v>2021</v>
      </c>
      <c r="F16500">
        <v>9</v>
      </c>
      <c r="G16500" s="3" t="s">
        <v>127</v>
      </c>
      <c r="H16500" t="s">
        <v>2946</v>
      </c>
      <c r="I16500" s="2" cm="1">
        <f t="array" ref="I16500">SUMPRODUCT(Actuals[Price '[USD'] per UOM], --(Actuals[Commodity] = Consolidated[[#This Row],[Commodity]]), --(Actuals[Region] = "APMKTS"), --(Actuals[Year Month] = Consolidated[[#This Row],[Year.Month]]))</f>
        <v>1.2330000000000001</v>
      </c>
      <c r="J16500" s="2">
        <v>1.18605</v>
      </c>
      <c r="K16500" s="19" t="s">
        <v>2947</v>
      </c>
    </row>
    <row r="16501" spans="2:11" hidden="1" x14ac:dyDescent="0.2">
      <c r="B16501" t="s">
        <v>2978</v>
      </c>
      <c r="C16501" t="s">
        <v>163</v>
      </c>
      <c r="D16501" t="s">
        <v>19</v>
      </c>
      <c r="E16501">
        <v>2021</v>
      </c>
      <c r="F16501">
        <v>10</v>
      </c>
      <c r="G16501" s="3" t="s">
        <v>128</v>
      </c>
      <c r="H16501" t="s">
        <v>2946</v>
      </c>
      <c r="I16501" s="2" cm="1">
        <f t="array" ref="I16501">SUMPRODUCT(Actuals[Price '[USD'] per UOM], --(Actuals[Commodity] = Consolidated[[#This Row],[Commodity]]), --(Actuals[Region] = "APMKTS"), --(Actuals[Year Month] = Consolidated[[#This Row],[Year.Month]]))</f>
        <v>1.321</v>
      </c>
      <c r="J16501" s="2">
        <v>1.1637500000000001</v>
      </c>
      <c r="K16501" s="19" t="s">
        <v>2947</v>
      </c>
    </row>
    <row r="16502" spans="2:11" hidden="1" x14ac:dyDescent="0.2">
      <c r="B16502" t="s">
        <v>2978</v>
      </c>
      <c r="C16502" t="s">
        <v>163</v>
      </c>
      <c r="D16502" t="s">
        <v>19</v>
      </c>
      <c r="E16502">
        <v>2021</v>
      </c>
      <c r="F16502">
        <v>11</v>
      </c>
      <c r="G16502" s="3" t="s">
        <v>129</v>
      </c>
      <c r="H16502" t="s">
        <v>2946</v>
      </c>
      <c r="I16502" s="2" cm="1">
        <f t="array" ref="I16502">SUMPRODUCT(Actuals[Price '[USD'] per UOM], --(Actuals[Commodity] = Consolidated[[#This Row],[Commodity]]), --(Actuals[Region] = "APMKTS"), --(Actuals[Year Month] = Consolidated[[#This Row],[Year.Month]]))</f>
        <v>1.333</v>
      </c>
      <c r="J16502" s="2">
        <v>1.1579699999999999</v>
      </c>
      <c r="K16502" s="19" t="s">
        <v>2947</v>
      </c>
    </row>
    <row r="16503" spans="2:11" hidden="1" x14ac:dyDescent="0.2">
      <c r="B16503" t="s">
        <v>2978</v>
      </c>
      <c r="C16503" t="s">
        <v>163</v>
      </c>
      <c r="D16503" t="s">
        <v>19</v>
      </c>
      <c r="E16503">
        <v>2021</v>
      </c>
      <c r="F16503">
        <v>12</v>
      </c>
      <c r="G16503" s="3" t="s">
        <v>130</v>
      </c>
      <c r="H16503" t="s">
        <v>2946</v>
      </c>
      <c r="I16503" s="2" cm="1">
        <f t="array" ref="I16503">SUMPRODUCT(Actuals[Price '[USD'] per UOM], --(Actuals[Commodity] = Consolidated[[#This Row],[Commodity]]), --(Actuals[Region] = "APMKTS"), --(Actuals[Year Month] = Consolidated[[#This Row],[Year.Month]]))</f>
        <v>1.2410000000000001</v>
      </c>
      <c r="J16503" s="2">
        <v>1.1163900000000002</v>
      </c>
      <c r="K16503" s="19" t="s">
        <v>2947</v>
      </c>
    </row>
    <row r="16504" spans="2:11" hidden="1" x14ac:dyDescent="0.2">
      <c r="B16504" t="s">
        <v>2978</v>
      </c>
      <c r="C16504" t="s">
        <v>163</v>
      </c>
      <c r="D16504" t="s">
        <v>19</v>
      </c>
      <c r="E16504">
        <v>2022</v>
      </c>
      <c r="F16504">
        <v>1</v>
      </c>
      <c r="G16504" s="3" t="s">
        <v>131</v>
      </c>
      <c r="H16504" t="s">
        <v>2946</v>
      </c>
      <c r="I16504" s="2" cm="1">
        <f t="array" ref="I16504">SUMPRODUCT(Actuals[Price '[USD'] per UOM], --(Actuals[Commodity] = Consolidated[[#This Row],[Commodity]]), --(Actuals[Region] = "APMKTS"), --(Actuals[Year Month] = Consolidated[[#This Row],[Year.Month]]))</f>
        <v>1.214</v>
      </c>
      <c r="J16504" s="2">
        <v>1.0989600000000002</v>
      </c>
      <c r="K16504" s="19" t="s">
        <v>2947</v>
      </c>
    </row>
    <row r="16505" spans="2:11" hidden="1" x14ac:dyDescent="0.2">
      <c r="B16505" t="s">
        <v>2978</v>
      </c>
      <c r="C16505" t="s">
        <v>163</v>
      </c>
      <c r="D16505" t="s">
        <v>19</v>
      </c>
      <c r="E16505">
        <v>2022</v>
      </c>
      <c r="F16505">
        <v>2</v>
      </c>
      <c r="G16505" s="3" t="s">
        <v>132</v>
      </c>
      <c r="H16505" t="s">
        <v>2946</v>
      </c>
      <c r="I16505" s="2" cm="1">
        <f t="array" ref="I16505">SUMPRODUCT(Actuals[Price '[USD'] per UOM], --(Actuals[Commodity] = Consolidated[[#This Row],[Commodity]]), --(Actuals[Region] = "APMKTS"), --(Actuals[Year Month] = Consolidated[[#This Row],[Year.Month]]))</f>
        <v>1.3460000000000001</v>
      </c>
      <c r="J16505" s="2">
        <v>1.10914</v>
      </c>
      <c r="K16505" s="19" t="s">
        <v>2947</v>
      </c>
    </row>
    <row r="16506" spans="2:11" hidden="1" x14ac:dyDescent="0.2">
      <c r="B16506" t="s">
        <v>2978</v>
      </c>
      <c r="C16506" t="s">
        <v>163</v>
      </c>
      <c r="D16506" t="s">
        <v>19</v>
      </c>
      <c r="E16506">
        <v>2022</v>
      </c>
      <c r="F16506">
        <v>3</v>
      </c>
      <c r="G16506" s="3" t="s">
        <v>133</v>
      </c>
      <c r="H16506" t="s">
        <v>2946</v>
      </c>
      <c r="I16506" s="2" cm="1">
        <f t="array" ref="I16506">SUMPRODUCT(Actuals[Price '[USD'] per UOM], --(Actuals[Commodity] = Consolidated[[#This Row],[Commodity]]), --(Actuals[Region] = "APMKTS"), --(Actuals[Year Month] = Consolidated[[#This Row],[Year.Month]]))</f>
        <v>1.581</v>
      </c>
      <c r="J16506" s="2">
        <v>1.14893</v>
      </c>
      <c r="K16506" s="19" t="s">
        <v>2947</v>
      </c>
    </row>
    <row r="16507" spans="2:11" hidden="1" x14ac:dyDescent="0.2">
      <c r="B16507" t="s">
        <v>2978</v>
      </c>
      <c r="C16507" t="s">
        <v>163</v>
      </c>
      <c r="D16507" t="s">
        <v>19</v>
      </c>
      <c r="E16507">
        <v>2022</v>
      </c>
      <c r="F16507">
        <v>4</v>
      </c>
      <c r="G16507" s="3" t="s">
        <v>134</v>
      </c>
      <c r="H16507" t="s">
        <v>2946</v>
      </c>
      <c r="I16507" s="2" cm="1">
        <f t="array" ref="I16507">SUMPRODUCT(Actuals[Price '[USD'] per UOM], --(Actuals[Commodity] = Consolidated[[#This Row],[Commodity]]), --(Actuals[Region] = "APMKTS"), --(Actuals[Year Month] = Consolidated[[#This Row],[Year.Month]]))</f>
        <v>1.556</v>
      </c>
      <c r="J16507" s="2">
        <v>1.1384300000000001</v>
      </c>
      <c r="K16507" s="19" t="s">
        <v>2947</v>
      </c>
    </row>
    <row r="16508" spans="2:11" hidden="1" x14ac:dyDescent="0.2">
      <c r="B16508" t="s">
        <v>2978</v>
      </c>
      <c r="C16508" t="s">
        <v>163</v>
      </c>
      <c r="D16508" t="s">
        <v>19</v>
      </c>
      <c r="E16508">
        <v>2022</v>
      </c>
      <c r="F16508">
        <v>5</v>
      </c>
      <c r="G16508" s="3" t="s">
        <v>135</v>
      </c>
      <c r="H16508" t="s">
        <v>2946</v>
      </c>
      <c r="I16508" s="2" cm="1">
        <f t="array" ref="I16508">SUMPRODUCT(Actuals[Price '[USD'] per UOM], --(Actuals[Commodity] = Consolidated[[#This Row],[Commodity]]), --(Actuals[Region] = "APMKTS"), --(Actuals[Year Month] = Consolidated[[#This Row],[Year.Month]]))</f>
        <v>1.407</v>
      </c>
      <c r="J16508" s="2">
        <v>1.1379400000000002</v>
      </c>
      <c r="K16508" s="19" t="s">
        <v>2947</v>
      </c>
    </row>
    <row r="16509" spans="2:11" hidden="1" x14ac:dyDescent="0.2">
      <c r="B16509" t="s">
        <v>2978</v>
      </c>
      <c r="C16509" t="s">
        <v>163</v>
      </c>
      <c r="D16509" t="s">
        <v>19</v>
      </c>
      <c r="E16509">
        <v>2022</v>
      </c>
      <c r="F16509">
        <v>6</v>
      </c>
      <c r="G16509" s="3" t="s">
        <v>136</v>
      </c>
      <c r="H16509" t="s">
        <v>2946</v>
      </c>
      <c r="I16509" s="2" cm="1">
        <f t="array" ref="I16509">SUMPRODUCT(Actuals[Price '[USD'] per UOM], --(Actuals[Commodity] = Consolidated[[#This Row],[Commodity]]), --(Actuals[Region] = "APMKTS"), --(Actuals[Year Month] = Consolidated[[#This Row],[Year.Month]]))</f>
        <v>1.3029999999999999</v>
      </c>
      <c r="J16509" s="2">
        <v>1.1432800000000001</v>
      </c>
      <c r="K16509" s="19" t="s">
        <v>2947</v>
      </c>
    </row>
    <row r="16510" spans="2:11" hidden="1" x14ac:dyDescent="0.2">
      <c r="B16510" t="s">
        <v>2978</v>
      </c>
      <c r="C16510" t="s">
        <v>163</v>
      </c>
      <c r="D16510" t="s">
        <v>19</v>
      </c>
      <c r="E16510">
        <v>2022</v>
      </c>
      <c r="F16510">
        <v>7</v>
      </c>
      <c r="G16510" s="3" t="s">
        <v>137</v>
      </c>
      <c r="H16510" t="s">
        <v>2946</v>
      </c>
      <c r="I16510" s="2" cm="1">
        <f t="array" ref="I16510">SUMPRODUCT(Actuals[Price '[USD'] per UOM], --(Actuals[Commodity] = Consolidated[[#This Row],[Commodity]]), --(Actuals[Region] = "APMKTS"), --(Actuals[Year Month] = Consolidated[[#This Row],[Year.Month]]))</f>
        <v>1.2170000000000001</v>
      </c>
      <c r="J16510" s="2">
        <v>1.1333599999999999</v>
      </c>
      <c r="K16510" s="19" t="s">
        <v>2947</v>
      </c>
    </row>
    <row r="16511" spans="2:11" hidden="1" x14ac:dyDescent="0.2">
      <c r="B16511" t="s">
        <v>2978</v>
      </c>
      <c r="C16511" t="s">
        <v>163</v>
      </c>
      <c r="D16511" t="s">
        <v>19</v>
      </c>
      <c r="E16511">
        <v>2022</v>
      </c>
      <c r="F16511">
        <v>8</v>
      </c>
      <c r="G16511" s="3" t="s">
        <v>138</v>
      </c>
      <c r="H16511" t="s">
        <v>2946</v>
      </c>
      <c r="I16511" s="2" cm="1">
        <f t="array" ref="I16511">SUMPRODUCT(Actuals[Price '[USD'] per UOM], --(Actuals[Commodity] = Consolidated[[#This Row],[Commodity]]), --(Actuals[Region] = "APMKTS"), --(Actuals[Year Month] = Consolidated[[#This Row],[Year.Month]]))</f>
        <v>1.119</v>
      </c>
      <c r="J16511" s="2">
        <v>1.12731</v>
      </c>
      <c r="K16511" s="19" t="s">
        <v>2947</v>
      </c>
    </row>
    <row r="16512" spans="2:11" hidden="1" x14ac:dyDescent="0.2">
      <c r="B16512" t="s">
        <v>2978</v>
      </c>
      <c r="C16512" t="s">
        <v>163</v>
      </c>
      <c r="D16512" t="s">
        <v>19</v>
      </c>
      <c r="E16512">
        <v>2022</v>
      </c>
      <c r="F16512">
        <v>9</v>
      </c>
      <c r="G16512" s="3" t="s">
        <v>139</v>
      </c>
      <c r="H16512" t="s">
        <v>2946</v>
      </c>
      <c r="I16512" s="2" cm="1">
        <f t="array" ref="I16512">SUMPRODUCT(Actuals[Price '[USD'] per UOM], --(Actuals[Commodity] = Consolidated[[#This Row],[Commodity]]), --(Actuals[Region] = "APMKTS"), --(Actuals[Year Month] = Consolidated[[#This Row],[Year.Month]]))</f>
        <v>1.1379999999999999</v>
      </c>
      <c r="J16512" s="2">
        <v>1.12226</v>
      </c>
      <c r="K16512" s="19" t="s">
        <v>2947</v>
      </c>
    </row>
    <row r="16513" spans="2:11" hidden="1" x14ac:dyDescent="0.2">
      <c r="B16513" t="s">
        <v>2978</v>
      </c>
      <c r="C16513" t="s">
        <v>163</v>
      </c>
      <c r="D16513" t="s">
        <v>19</v>
      </c>
      <c r="E16513">
        <v>2022</v>
      </c>
      <c r="F16513">
        <v>10</v>
      </c>
      <c r="G16513" s="3" t="s">
        <v>140</v>
      </c>
      <c r="H16513" t="s">
        <v>2946</v>
      </c>
      <c r="I16513" s="2" cm="1">
        <f t="array" ref="I16513">SUMPRODUCT(Actuals[Price '[USD'] per UOM], --(Actuals[Commodity] = Consolidated[[#This Row],[Commodity]]), --(Actuals[Region] = "APMKTS"), --(Actuals[Year Month] = Consolidated[[#This Row],[Year.Month]]))</f>
        <v>1.1160000000000001</v>
      </c>
      <c r="J16513" s="2">
        <v>1.1214999999999999</v>
      </c>
      <c r="K16513" s="19" t="s">
        <v>2947</v>
      </c>
    </row>
    <row r="16514" spans="2:11" hidden="1" x14ac:dyDescent="0.2">
      <c r="B16514" t="s">
        <v>2978</v>
      </c>
      <c r="C16514" t="s">
        <v>163</v>
      </c>
      <c r="D16514" t="s">
        <v>19</v>
      </c>
      <c r="E16514">
        <v>2022</v>
      </c>
      <c r="F16514">
        <v>11</v>
      </c>
      <c r="G16514" s="3" t="s">
        <v>141</v>
      </c>
      <c r="H16514" t="s">
        <v>2946</v>
      </c>
      <c r="I16514" s="2" cm="1">
        <f t="array" ref="I16514">SUMPRODUCT(Actuals[Price '[USD'] per UOM], --(Actuals[Commodity] = Consolidated[[#This Row],[Commodity]]), --(Actuals[Region] = "APMKTS"), --(Actuals[Year Month] = Consolidated[[#This Row],[Year.Month]]))</f>
        <v>1.1100000000000001</v>
      </c>
      <c r="J16514" s="2">
        <v>1.12619</v>
      </c>
      <c r="K16514" s="19" t="s">
        <v>2947</v>
      </c>
    </row>
    <row r="16515" spans="2:11" hidden="1" x14ac:dyDescent="0.2">
      <c r="B16515" t="s">
        <v>2978</v>
      </c>
      <c r="C16515" t="s">
        <v>163</v>
      </c>
      <c r="D16515" t="s">
        <v>19</v>
      </c>
      <c r="E16515">
        <v>2022</v>
      </c>
      <c r="F16515">
        <v>12</v>
      </c>
      <c r="G16515" s="3" t="s">
        <v>142</v>
      </c>
      <c r="H16515" t="s">
        <v>2946</v>
      </c>
      <c r="I16515" s="2" cm="1">
        <f t="array" ref="I16515">SUMPRODUCT(Actuals[Price '[USD'] per UOM], --(Actuals[Commodity] = Consolidated[[#This Row],[Commodity]]), --(Actuals[Region] = "APMKTS"), --(Actuals[Year Month] = Consolidated[[#This Row],[Year.Month]]))</f>
        <v>1.1060000000000001</v>
      </c>
      <c r="J16515" s="2">
        <v>1.1361800000000002</v>
      </c>
      <c r="K16515" s="19" t="s">
        <v>2947</v>
      </c>
    </row>
    <row r="16516" spans="2:11" hidden="1" x14ac:dyDescent="0.2">
      <c r="B16516" t="s">
        <v>2978</v>
      </c>
      <c r="C16516" t="s">
        <v>167</v>
      </c>
      <c r="D16516" t="s">
        <v>22</v>
      </c>
      <c r="E16516">
        <v>2021</v>
      </c>
      <c r="F16516">
        <v>9</v>
      </c>
      <c r="G16516" s="3" t="s">
        <v>127</v>
      </c>
      <c r="H16516" t="s">
        <v>2946</v>
      </c>
      <c r="I16516" s="2" cm="1">
        <f t="array" ref="I16516">SUMPRODUCT(Actuals[Price '[USD'] per UOM], --(Actuals[Commodity] = Consolidated[[#This Row],[Commodity]]), --(Actuals[Region] = Consolidated[[#This Row],[Region]]), --(Actuals[Year Month] = Consolidated[[#This Row],[Year.Month]]))</f>
        <v>2.3809999999999998</v>
      </c>
      <c r="J16516" s="2">
        <v>2.3809895999999999</v>
      </c>
      <c r="K16516" s="19" t="s">
        <v>2947</v>
      </c>
    </row>
    <row r="16517" spans="2:11" hidden="1" x14ac:dyDescent="0.2">
      <c r="B16517" t="s">
        <v>2978</v>
      </c>
      <c r="C16517" t="s">
        <v>167</v>
      </c>
      <c r="D16517" t="s">
        <v>22</v>
      </c>
      <c r="E16517">
        <v>2021</v>
      </c>
      <c r="F16517">
        <v>10</v>
      </c>
      <c r="G16517" s="3" t="s">
        <v>128</v>
      </c>
      <c r="H16517" t="s">
        <v>2946</v>
      </c>
      <c r="I16517" s="2" cm="1">
        <f t="array" ref="I16517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517" s="2">
        <v>2.2707585999999997</v>
      </c>
      <c r="K16517" s="19" t="s">
        <v>2947</v>
      </c>
    </row>
    <row r="16518" spans="2:11" hidden="1" x14ac:dyDescent="0.2">
      <c r="B16518" t="s">
        <v>2978</v>
      </c>
      <c r="C16518" t="s">
        <v>167</v>
      </c>
      <c r="D16518" t="s">
        <v>22</v>
      </c>
      <c r="E16518">
        <v>2021</v>
      </c>
      <c r="F16518">
        <v>11</v>
      </c>
      <c r="G16518" s="3" t="s">
        <v>129</v>
      </c>
      <c r="H16518" t="s">
        <v>2946</v>
      </c>
      <c r="I16518" s="2" cm="1">
        <f t="array" ref="I1651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518" s="2">
        <v>2.1605276</v>
      </c>
      <c r="K16518" s="19" t="s">
        <v>2947</v>
      </c>
    </row>
    <row r="16519" spans="2:11" hidden="1" x14ac:dyDescent="0.2">
      <c r="B16519" t="s">
        <v>2978</v>
      </c>
      <c r="C16519" t="s">
        <v>167</v>
      </c>
      <c r="D16519" t="s">
        <v>22</v>
      </c>
      <c r="E16519">
        <v>2021</v>
      </c>
      <c r="F16519">
        <v>12</v>
      </c>
      <c r="G16519" s="3" t="s">
        <v>130</v>
      </c>
      <c r="H16519" t="s">
        <v>2946</v>
      </c>
      <c r="I16519" s="2" cm="1">
        <f t="array" ref="I1651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519" s="2">
        <v>2.0502965999999998</v>
      </c>
      <c r="K16519" s="19" t="s">
        <v>2947</v>
      </c>
    </row>
    <row r="16520" spans="2:11" hidden="1" x14ac:dyDescent="0.2">
      <c r="B16520" t="s">
        <v>2978</v>
      </c>
      <c r="C16520" t="s">
        <v>167</v>
      </c>
      <c r="D16520" t="s">
        <v>22</v>
      </c>
      <c r="E16520">
        <v>2022</v>
      </c>
      <c r="F16520">
        <v>1</v>
      </c>
      <c r="G16520" s="3" t="s">
        <v>131</v>
      </c>
      <c r="H16520" t="s">
        <v>2946</v>
      </c>
      <c r="I16520" s="2" cm="1">
        <f t="array" ref="I1652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520" s="2">
        <v>1.9400655999999998</v>
      </c>
      <c r="K16520" s="19" t="s">
        <v>2947</v>
      </c>
    </row>
    <row r="16521" spans="2:11" hidden="1" x14ac:dyDescent="0.2">
      <c r="B16521" t="s">
        <v>2978</v>
      </c>
      <c r="C16521" t="s">
        <v>167</v>
      </c>
      <c r="D16521" t="s">
        <v>22</v>
      </c>
      <c r="E16521">
        <v>2022</v>
      </c>
      <c r="F16521">
        <v>2</v>
      </c>
      <c r="G16521" s="3" t="s">
        <v>132</v>
      </c>
      <c r="H16521" t="s">
        <v>2946</v>
      </c>
      <c r="I16521" s="2" cm="1">
        <f t="array" ref="I1652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521" s="2">
        <v>1.8518807999999998</v>
      </c>
      <c r="K16521" s="19" t="s">
        <v>2947</v>
      </c>
    </row>
    <row r="16522" spans="2:11" hidden="1" x14ac:dyDescent="0.2">
      <c r="B16522" t="s">
        <v>2978</v>
      </c>
      <c r="C16522" t="s">
        <v>167</v>
      </c>
      <c r="D16522" t="s">
        <v>22</v>
      </c>
      <c r="E16522">
        <v>2022</v>
      </c>
      <c r="F16522">
        <v>3</v>
      </c>
      <c r="G16522" s="3" t="s">
        <v>133</v>
      </c>
      <c r="H16522" t="s">
        <v>2946</v>
      </c>
      <c r="I16522" s="2" cm="1">
        <f t="array" ref="I1652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522" s="2">
        <v>1.8518807999999998</v>
      </c>
      <c r="K16522" s="19" t="s">
        <v>2947</v>
      </c>
    </row>
    <row r="16523" spans="2:11" hidden="1" x14ac:dyDescent="0.2">
      <c r="B16523" t="s">
        <v>2978</v>
      </c>
      <c r="C16523" t="s">
        <v>167</v>
      </c>
      <c r="D16523" t="s">
        <v>22</v>
      </c>
      <c r="E16523">
        <v>2022</v>
      </c>
      <c r="F16523">
        <v>4</v>
      </c>
      <c r="G16523" s="3" t="s">
        <v>134</v>
      </c>
      <c r="H16523" t="s">
        <v>2946</v>
      </c>
      <c r="I16523" s="2" cm="1">
        <f t="array" ref="I1652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523" s="2">
        <v>1.8518807999999998</v>
      </c>
      <c r="K16523" s="19" t="s">
        <v>2947</v>
      </c>
    </row>
    <row r="16524" spans="2:11" hidden="1" x14ac:dyDescent="0.2">
      <c r="B16524" t="s">
        <v>2978</v>
      </c>
      <c r="C16524" t="s">
        <v>167</v>
      </c>
      <c r="D16524" t="s">
        <v>22</v>
      </c>
      <c r="E16524">
        <v>2022</v>
      </c>
      <c r="F16524">
        <v>5</v>
      </c>
      <c r="G16524" s="3" t="s">
        <v>135</v>
      </c>
      <c r="H16524" t="s">
        <v>2946</v>
      </c>
      <c r="I16524" s="2" cm="1">
        <f t="array" ref="I1652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524" s="2">
        <v>1.8518807999999998</v>
      </c>
      <c r="K16524" s="19" t="s">
        <v>2947</v>
      </c>
    </row>
    <row r="16525" spans="2:11" hidden="1" x14ac:dyDescent="0.2">
      <c r="B16525" t="s">
        <v>2978</v>
      </c>
      <c r="C16525" t="s">
        <v>167</v>
      </c>
      <c r="D16525" t="s">
        <v>22</v>
      </c>
      <c r="E16525">
        <v>2022</v>
      </c>
      <c r="F16525">
        <v>6</v>
      </c>
      <c r="G16525" s="3" t="s">
        <v>136</v>
      </c>
      <c r="H16525" t="s">
        <v>2946</v>
      </c>
      <c r="I16525" s="2" cm="1">
        <f t="array" ref="I1652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525" s="2">
        <v>1.8518807999999998</v>
      </c>
      <c r="K16525" s="19" t="s">
        <v>2947</v>
      </c>
    </row>
    <row r="16526" spans="2:11" hidden="1" x14ac:dyDescent="0.2">
      <c r="B16526" t="s">
        <v>2978</v>
      </c>
      <c r="C16526" t="s">
        <v>167</v>
      </c>
      <c r="D16526" t="s">
        <v>22</v>
      </c>
      <c r="E16526">
        <v>2022</v>
      </c>
      <c r="F16526">
        <v>7</v>
      </c>
      <c r="G16526" s="3" t="s">
        <v>137</v>
      </c>
      <c r="H16526" t="s">
        <v>2946</v>
      </c>
      <c r="I16526" s="2" cm="1">
        <f t="array" ref="I165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526" s="2">
        <v>1.7416497999999998</v>
      </c>
      <c r="K16526" s="19" t="s">
        <v>2947</v>
      </c>
    </row>
    <row r="16527" spans="2:11" hidden="1" x14ac:dyDescent="0.2">
      <c r="B16527" t="s">
        <v>2978</v>
      </c>
      <c r="C16527" t="s">
        <v>167</v>
      </c>
      <c r="D16527" t="s">
        <v>22</v>
      </c>
      <c r="E16527">
        <v>2022</v>
      </c>
      <c r="F16527">
        <v>8</v>
      </c>
      <c r="G16527" s="3" t="s">
        <v>138</v>
      </c>
      <c r="H16527" t="s">
        <v>2946</v>
      </c>
      <c r="I16527" s="2" cm="1">
        <f t="array" ref="I1652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527" s="2">
        <v>1.7416497999999998</v>
      </c>
      <c r="K16527" s="19" t="s">
        <v>2947</v>
      </c>
    </row>
    <row r="16528" spans="2:11" hidden="1" x14ac:dyDescent="0.2">
      <c r="B16528" t="s">
        <v>2978</v>
      </c>
      <c r="C16528" t="s">
        <v>167</v>
      </c>
      <c r="D16528" t="s">
        <v>22</v>
      </c>
      <c r="E16528">
        <v>2022</v>
      </c>
      <c r="F16528">
        <v>9</v>
      </c>
      <c r="G16528" s="3" t="s">
        <v>139</v>
      </c>
      <c r="H16528" t="s">
        <v>2946</v>
      </c>
      <c r="I16528" s="2" cm="1">
        <f t="array" ref="I1652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528" s="2">
        <v>1.7416497999999998</v>
      </c>
      <c r="K16528" s="19" t="s">
        <v>2947</v>
      </c>
    </row>
    <row r="16529" spans="2:11" hidden="1" x14ac:dyDescent="0.2">
      <c r="B16529" t="s">
        <v>2978</v>
      </c>
      <c r="C16529" t="s">
        <v>167</v>
      </c>
      <c r="D16529" t="s">
        <v>22</v>
      </c>
      <c r="E16529">
        <v>2022</v>
      </c>
      <c r="F16529">
        <v>10</v>
      </c>
      <c r="G16529" s="3" t="s">
        <v>140</v>
      </c>
      <c r="H16529" t="s">
        <v>2946</v>
      </c>
      <c r="I16529" s="2" cm="1">
        <f t="array" ref="I1652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529" s="2">
        <v>1.7416497999999998</v>
      </c>
      <c r="K16529" s="19" t="s">
        <v>2947</v>
      </c>
    </row>
    <row r="16530" spans="2:11" hidden="1" x14ac:dyDescent="0.2">
      <c r="B16530" t="s">
        <v>2978</v>
      </c>
      <c r="C16530" t="s">
        <v>167</v>
      </c>
      <c r="D16530" t="s">
        <v>22</v>
      </c>
      <c r="E16530">
        <v>2022</v>
      </c>
      <c r="F16530">
        <v>11</v>
      </c>
      <c r="G16530" s="3" t="s">
        <v>141</v>
      </c>
      <c r="H16530" t="s">
        <v>2946</v>
      </c>
      <c r="I16530" s="2" cm="1">
        <f t="array" ref="I1653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530" s="2">
        <v>1.8298345999999999</v>
      </c>
      <c r="K16530" s="19" t="s">
        <v>2947</v>
      </c>
    </row>
    <row r="16531" spans="2:11" hidden="1" x14ac:dyDescent="0.2">
      <c r="B16531" t="s">
        <v>2978</v>
      </c>
      <c r="C16531" t="s">
        <v>167</v>
      </c>
      <c r="D16531" t="s">
        <v>22</v>
      </c>
      <c r="E16531">
        <v>2022</v>
      </c>
      <c r="F16531">
        <v>12</v>
      </c>
      <c r="G16531" s="3" t="s">
        <v>142</v>
      </c>
      <c r="H16531" t="s">
        <v>2946</v>
      </c>
      <c r="I16531" s="2" cm="1">
        <f t="array" ref="I1653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531" s="2">
        <v>1.8298345999999999</v>
      </c>
      <c r="K16531" s="19" t="s">
        <v>2947</v>
      </c>
    </row>
    <row r="16532" spans="2:11" hidden="1" x14ac:dyDescent="0.2">
      <c r="B16532" t="s">
        <v>2978</v>
      </c>
      <c r="C16532" t="s">
        <v>164</v>
      </c>
      <c r="D16532" t="s">
        <v>20</v>
      </c>
      <c r="E16532">
        <v>2021</v>
      </c>
      <c r="F16532">
        <v>9</v>
      </c>
      <c r="G16532" s="3" t="s">
        <v>127</v>
      </c>
      <c r="H16532" t="s">
        <v>2946</v>
      </c>
      <c r="I16532" s="2" cm="1">
        <f t="array" ref="I16532">SUMPRODUCT(Actuals[Price '[USD'] per UOM], --(Actuals[Commodity] = Consolidated[[#This Row],[Commodity]]), --(Actuals[Region] = "EU"), --(Actuals[Year Month] = Consolidated[[#This Row],[Year.Month]]))</f>
        <v>1.9590000000000001</v>
      </c>
      <c r="J16532" s="2">
        <v>2.0438388625592401</v>
      </c>
      <c r="K16532" s="19" t="s">
        <v>2947</v>
      </c>
    </row>
    <row r="16533" spans="2:11" hidden="1" x14ac:dyDescent="0.2">
      <c r="B16533" t="s">
        <v>2978</v>
      </c>
      <c r="C16533" t="s">
        <v>164</v>
      </c>
      <c r="D16533" t="s">
        <v>20</v>
      </c>
      <c r="E16533">
        <v>2021</v>
      </c>
      <c r="F16533">
        <v>10</v>
      </c>
      <c r="G16533" s="3" t="s">
        <v>128</v>
      </c>
      <c r="H16533" t="s">
        <v>2946</v>
      </c>
      <c r="I16533" s="2" cm="1">
        <f t="array" ref="I16533">SUMPRODUCT(Actuals[Price '[USD'] per UOM], --(Actuals[Commodity] = Consolidated[[#This Row],[Commodity]]), --(Actuals[Region] = "EU"), --(Actuals[Year Month] = Consolidated[[#This Row],[Year.Month]]))</f>
        <v>1.9139999999999999</v>
      </c>
      <c r="J16533" s="2">
        <v>2.0359281437125802</v>
      </c>
      <c r="K16533" s="19" t="s">
        <v>2947</v>
      </c>
    </row>
    <row r="16534" spans="2:11" hidden="1" x14ac:dyDescent="0.2">
      <c r="B16534" t="s">
        <v>2978</v>
      </c>
      <c r="C16534" t="s">
        <v>164</v>
      </c>
      <c r="D16534" t="s">
        <v>20</v>
      </c>
      <c r="E16534">
        <v>2021</v>
      </c>
      <c r="F16534">
        <v>11</v>
      </c>
      <c r="G16534" s="3" t="s">
        <v>129</v>
      </c>
      <c r="H16534" t="s">
        <v>2946</v>
      </c>
      <c r="I16534" s="2" cm="1">
        <f t="array" ref="I16534">SUMPRODUCT(Actuals[Price '[USD'] per UOM], --(Actuals[Commodity] = Consolidated[[#This Row],[Commodity]]), --(Actuals[Region] = "EU"), --(Actuals[Year Month] = Consolidated[[#This Row],[Year.Month]]))</f>
        <v>1.9890000000000001</v>
      </c>
      <c r="J16534" s="2">
        <v>1.93645083932854</v>
      </c>
      <c r="K16534" s="19" t="s">
        <v>2947</v>
      </c>
    </row>
    <row r="16535" spans="2:11" hidden="1" x14ac:dyDescent="0.2">
      <c r="B16535" t="s">
        <v>2978</v>
      </c>
      <c r="C16535" t="s">
        <v>164</v>
      </c>
      <c r="D16535" t="s">
        <v>20</v>
      </c>
      <c r="E16535">
        <v>2021</v>
      </c>
      <c r="F16535">
        <v>12</v>
      </c>
      <c r="G16535" s="3" t="s">
        <v>130</v>
      </c>
      <c r="H16535" t="s">
        <v>2946</v>
      </c>
      <c r="I16535" s="2" cm="1">
        <f t="array" ref="I16535">SUMPRODUCT(Actuals[Price '[USD'] per UOM], --(Actuals[Commodity] = Consolidated[[#This Row],[Commodity]]), --(Actuals[Region] = "EU"), --(Actuals[Year Month] = Consolidated[[#This Row],[Year.Month]]))</f>
        <v>1.9430000000000001</v>
      </c>
      <c r="J16535" s="2">
        <v>1.84273709483794</v>
      </c>
      <c r="K16535" s="19" t="s">
        <v>2947</v>
      </c>
    </row>
    <row r="16536" spans="2:11" hidden="1" x14ac:dyDescent="0.2">
      <c r="B16536" t="s">
        <v>2978</v>
      </c>
      <c r="C16536" t="s">
        <v>164</v>
      </c>
      <c r="D16536" t="s">
        <v>20</v>
      </c>
      <c r="E16536">
        <v>2022</v>
      </c>
      <c r="F16536">
        <v>1</v>
      </c>
      <c r="G16536" s="3" t="s">
        <v>131</v>
      </c>
      <c r="H16536" t="s">
        <v>2946</v>
      </c>
      <c r="I16536" s="2" cm="1">
        <f t="array" ref="I16536">SUMPRODUCT(Actuals[Price '[USD'] per UOM], --(Actuals[Commodity] = Consolidated[[#This Row],[Commodity]]), --(Actuals[Region] = "EU"), --(Actuals[Year Month] = Consolidated[[#This Row],[Year.Month]]))</f>
        <v>1.956</v>
      </c>
      <c r="J16536" s="2">
        <v>1.7427884615384601</v>
      </c>
      <c r="K16536" s="19" t="s">
        <v>2947</v>
      </c>
    </row>
    <row r="16537" spans="2:11" hidden="1" x14ac:dyDescent="0.2">
      <c r="B16537" t="s">
        <v>2978</v>
      </c>
      <c r="C16537" t="s">
        <v>164</v>
      </c>
      <c r="D16537" t="s">
        <v>20</v>
      </c>
      <c r="E16537">
        <v>2022</v>
      </c>
      <c r="F16537">
        <v>2</v>
      </c>
      <c r="G16537" s="3" t="s">
        <v>132</v>
      </c>
      <c r="H16537" t="s">
        <v>2946</v>
      </c>
      <c r="I16537" s="2" cm="1">
        <f t="array" ref="I16537">SUMPRODUCT(Actuals[Price '[USD'] per UOM], --(Actuals[Commodity] = Consolidated[[#This Row],[Commodity]]), --(Actuals[Region] = "EU"), --(Actuals[Year Month] = Consolidated[[#This Row],[Year.Month]]))</f>
        <v>1.984</v>
      </c>
      <c r="J16537" s="2">
        <v>1.70276774969916</v>
      </c>
      <c r="K16537" s="19" t="s">
        <v>2947</v>
      </c>
    </row>
    <row r="16538" spans="2:11" hidden="1" x14ac:dyDescent="0.2">
      <c r="B16538" t="s">
        <v>2978</v>
      </c>
      <c r="C16538" t="s">
        <v>164</v>
      </c>
      <c r="D16538" t="s">
        <v>20</v>
      </c>
      <c r="E16538">
        <v>2022</v>
      </c>
      <c r="F16538">
        <v>3</v>
      </c>
      <c r="G16538" s="3" t="s">
        <v>133</v>
      </c>
      <c r="H16538" t="s">
        <v>2946</v>
      </c>
      <c r="I16538" s="2" cm="1">
        <f t="array" ref="I16538">SUMPRODUCT(Actuals[Price '[USD'] per UOM], --(Actuals[Commodity] = Consolidated[[#This Row],[Commodity]]), --(Actuals[Region] = "EU"), --(Actuals[Year Month] = Consolidated[[#This Row],[Year.Month]]))</f>
        <v>2.0760000000000001</v>
      </c>
      <c r="J16538" s="2">
        <v>1.7328519855595701</v>
      </c>
      <c r="K16538" s="19" t="s">
        <v>2947</v>
      </c>
    </row>
    <row r="16539" spans="2:11" hidden="1" x14ac:dyDescent="0.2">
      <c r="B16539" t="s">
        <v>2978</v>
      </c>
      <c r="C16539" t="s">
        <v>164</v>
      </c>
      <c r="D16539" t="s">
        <v>20</v>
      </c>
      <c r="E16539">
        <v>2022</v>
      </c>
      <c r="F16539">
        <v>4</v>
      </c>
      <c r="G16539" s="3" t="s">
        <v>134</v>
      </c>
      <c r="H16539" t="s">
        <v>2946</v>
      </c>
      <c r="I16539" s="2" cm="1">
        <f t="array" ref="I16539">SUMPRODUCT(Actuals[Price '[USD'] per UOM], --(Actuals[Commodity] = Consolidated[[#This Row],[Commodity]]), --(Actuals[Region] = "EU"), --(Actuals[Year Month] = Consolidated[[#This Row],[Year.Month]]))</f>
        <v>2.319</v>
      </c>
      <c r="J16539" s="2">
        <v>1.74096385542169</v>
      </c>
      <c r="K16539" s="19" t="s">
        <v>2947</v>
      </c>
    </row>
    <row r="16540" spans="2:11" hidden="1" x14ac:dyDescent="0.2">
      <c r="B16540" t="s">
        <v>2978</v>
      </c>
      <c r="C16540" t="s">
        <v>164</v>
      </c>
      <c r="D16540" t="s">
        <v>20</v>
      </c>
      <c r="E16540">
        <v>2022</v>
      </c>
      <c r="F16540">
        <v>5</v>
      </c>
      <c r="G16540" s="3" t="s">
        <v>135</v>
      </c>
      <c r="H16540" t="s">
        <v>2946</v>
      </c>
      <c r="I16540" s="2" cm="1">
        <f t="array" ref="I16540">SUMPRODUCT(Actuals[Price '[USD'] per UOM], --(Actuals[Commodity] = Consolidated[[#This Row],[Commodity]]), --(Actuals[Region] = "EU"), --(Actuals[Year Month] = Consolidated[[#This Row],[Year.Month]]))</f>
        <v>2.1850000000000001</v>
      </c>
      <c r="J16540" s="2">
        <v>1.77925211097708</v>
      </c>
      <c r="K16540" s="19" t="s">
        <v>2947</v>
      </c>
    </row>
    <row r="16541" spans="2:11" hidden="1" x14ac:dyDescent="0.2">
      <c r="B16541" t="s">
        <v>2978</v>
      </c>
      <c r="C16541" t="s">
        <v>164</v>
      </c>
      <c r="D16541" t="s">
        <v>20</v>
      </c>
      <c r="E16541">
        <v>2022</v>
      </c>
      <c r="F16541">
        <v>6</v>
      </c>
      <c r="G16541" s="3" t="s">
        <v>136</v>
      </c>
      <c r="H16541" t="s">
        <v>2946</v>
      </c>
      <c r="I16541" s="2" cm="1">
        <f t="array" ref="I16541">SUMPRODUCT(Actuals[Price '[USD'] per UOM], --(Actuals[Commodity] = Consolidated[[#This Row],[Commodity]]), --(Actuals[Region] = "EU"), --(Actuals[Year Month] = Consolidated[[#This Row],[Year.Month]]))</f>
        <v>2.1070000000000002</v>
      </c>
      <c r="J16541" s="2">
        <v>1.74909529553679</v>
      </c>
      <c r="K16541" s="19" t="s">
        <v>2947</v>
      </c>
    </row>
    <row r="16542" spans="2:11" hidden="1" x14ac:dyDescent="0.2">
      <c r="B16542" t="s">
        <v>2978</v>
      </c>
      <c r="C16542" t="s">
        <v>164</v>
      </c>
      <c r="D16542" t="s">
        <v>20</v>
      </c>
      <c r="E16542">
        <v>2022</v>
      </c>
      <c r="F16542">
        <v>7</v>
      </c>
      <c r="G16542" s="3" t="s">
        <v>137</v>
      </c>
      <c r="H16542" t="s">
        <v>2946</v>
      </c>
      <c r="I16542" s="2" cm="1">
        <f t="array" ref="I16542">SUMPRODUCT(Actuals[Price '[USD'] per UOM], --(Actuals[Commodity] = Consolidated[[#This Row],[Commodity]]), --(Actuals[Region] = "EU"), --(Actuals[Year Month] = Consolidated[[#This Row],[Year.Month]]))</f>
        <v>1.887</v>
      </c>
      <c r="J16542" s="2">
        <v>1.7210144927536202</v>
      </c>
      <c r="K16542" s="19" t="s">
        <v>2947</v>
      </c>
    </row>
    <row r="16543" spans="2:11" hidden="1" x14ac:dyDescent="0.2">
      <c r="B16543" t="s">
        <v>2978</v>
      </c>
      <c r="C16543" t="s">
        <v>164</v>
      </c>
      <c r="D16543" t="s">
        <v>20</v>
      </c>
      <c r="E16543">
        <v>2022</v>
      </c>
      <c r="F16543">
        <v>8</v>
      </c>
      <c r="G16543" s="3" t="s">
        <v>138</v>
      </c>
      <c r="H16543" t="s">
        <v>2946</v>
      </c>
      <c r="I16543" s="2" cm="1">
        <f t="array" ref="I16543">SUMPRODUCT(Actuals[Price '[USD'] per UOM], --(Actuals[Commodity] = Consolidated[[#This Row],[Commodity]]), --(Actuals[Region] = "EU"), --(Actuals[Year Month] = Consolidated[[#This Row],[Year.Month]]))</f>
        <v>1.788</v>
      </c>
      <c r="J16543" s="2">
        <v>1.6787439613526602</v>
      </c>
      <c r="K16543" s="19" t="s">
        <v>2947</v>
      </c>
    </row>
    <row r="16544" spans="2:11" hidden="1" x14ac:dyDescent="0.2">
      <c r="B16544" t="s">
        <v>2978</v>
      </c>
      <c r="C16544" t="s">
        <v>164</v>
      </c>
      <c r="D16544" t="s">
        <v>20</v>
      </c>
      <c r="E16544">
        <v>2022</v>
      </c>
      <c r="F16544">
        <v>9</v>
      </c>
      <c r="G16544" s="3" t="s">
        <v>139</v>
      </c>
      <c r="H16544" t="s">
        <v>2946</v>
      </c>
      <c r="I16544" s="2" cm="1">
        <f t="array" ref="I16544">SUMPRODUCT(Actuals[Price '[USD'] per UOM], --(Actuals[Commodity] = Consolidated[[#This Row],[Commodity]]), --(Actuals[Region] = "EU"), --(Actuals[Year Month] = Consolidated[[#This Row],[Year.Month]]))</f>
        <v>1.609</v>
      </c>
      <c r="J16544" s="2">
        <v>1.6807738814994</v>
      </c>
      <c r="K16544" s="19" t="s">
        <v>2947</v>
      </c>
    </row>
    <row r="16545" spans="2:11" hidden="1" x14ac:dyDescent="0.2">
      <c r="B16545" t="s">
        <v>2978</v>
      </c>
      <c r="C16545" t="s">
        <v>164</v>
      </c>
      <c r="D16545" t="s">
        <v>20</v>
      </c>
      <c r="E16545">
        <v>2022</v>
      </c>
      <c r="F16545">
        <v>10</v>
      </c>
      <c r="G16545" s="3" t="s">
        <v>140</v>
      </c>
      <c r="H16545" t="s">
        <v>2946</v>
      </c>
      <c r="I16545" s="2" cm="1">
        <f t="array" ref="I16545">SUMPRODUCT(Actuals[Price '[USD'] per UOM], --(Actuals[Commodity] = Consolidated[[#This Row],[Commodity]]), --(Actuals[Region] = "EU"), --(Actuals[Year Month] = Consolidated[[#This Row],[Year.Month]]))</f>
        <v>1.601</v>
      </c>
      <c r="J16545" s="2">
        <v>1.6807738814994</v>
      </c>
      <c r="K16545" s="19" t="s">
        <v>2947</v>
      </c>
    </row>
    <row r="16546" spans="2:11" hidden="1" x14ac:dyDescent="0.2">
      <c r="B16546" t="s">
        <v>2978</v>
      </c>
      <c r="C16546" t="s">
        <v>164</v>
      </c>
      <c r="D16546" t="s">
        <v>20</v>
      </c>
      <c r="E16546">
        <v>2022</v>
      </c>
      <c r="F16546">
        <v>11</v>
      </c>
      <c r="G16546" s="3" t="s">
        <v>141</v>
      </c>
      <c r="H16546" t="s">
        <v>2946</v>
      </c>
      <c r="I16546" s="2" cm="1">
        <f t="array" ref="I16546">SUMPRODUCT(Actuals[Price '[USD'] per UOM], --(Actuals[Commodity] = Consolidated[[#This Row],[Commodity]]), --(Actuals[Region] = "EU"), --(Actuals[Year Month] = Consolidated[[#This Row],[Year.Month]]))</f>
        <v>1.6870000000000001</v>
      </c>
      <c r="J16546" s="2">
        <v>1.68280871670702</v>
      </c>
      <c r="K16546" s="19" t="s">
        <v>2947</v>
      </c>
    </row>
    <row r="16547" spans="2:11" hidden="1" x14ac:dyDescent="0.2">
      <c r="B16547" t="s">
        <v>2978</v>
      </c>
      <c r="C16547" t="s">
        <v>164</v>
      </c>
      <c r="D16547" t="s">
        <v>20</v>
      </c>
      <c r="E16547">
        <v>2022</v>
      </c>
      <c r="F16547">
        <v>12</v>
      </c>
      <c r="G16547" s="3" t="s">
        <v>142</v>
      </c>
      <c r="H16547" t="s">
        <v>2946</v>
      </c>
      <c r="I16547" s="2" cm="1">
        <f t="array" ref="I16547">SUMPRODUCT(Actuals[Price '[USD'] per UOM], --(Actuals[Commodity] = Consolidated[[#This Row],[Commodity]]), --(Actuals[Region] = "EU"), --(Actuals[Year Month] = Consolidated[[#This Row],[Year.Month]]))</f>
        <v>1.7270000000000001</v>
      </c>
      <c r="J16547" s="2">
        <v>1.68280871670702</v>
      </c>
      <c r="K16547" s="19" t="s">
        <v>2947</v>
      </c>
    </row>
    <row r="16548" spans="2:11" hidden="1" x14ac:dyDescent="0.2">
      <c r="B16548" t="s">
        <v>2978</v>
      </c>
      <c r="C16548" t="s">
        <v>163</v>
      </c>
      <c r="D16548" t="s">
        <v>15</v>
      </c>
      <c r="E16548">
        <v>2021</v>
      </c>
      <c r="F16548">
        <v>9</v>
      </c>
      <c r="G16548" s="3" t="s">
        <v>127</v>
      </c>
      <c r="H16548" t="s">
        <v>2946</v>
      </c>
      <c r="I16548" s="2" cm="1">
        <f t="array" ref="I16548">SUMPRODUCT(Actuals[Price '[USD'] per UOM], --(Actuals[Commodity] = Consolidated[[#This Row],[Commodity]]), --(Actuals[Region] = Consolidated[[#This Row],[Region]]), --(Actuals[Year Month] = Consolidated[[#This Row],[Year.Month]]))</f>
        <v>1.2330000000000001</v>
      </c>
      <c r="J16548" s="2">
        <v>1.18605</v>
      </c>
      <c r="K16548" s="19" t="s">
        <v>2947</v>
      </c>
    </row>
    <row r="16549" spans="2:11" hidden="1" x14ac:dyDescent="0.2">
      <c r="B16549" t="s">
        <v>2978</v>
      </c>
      <c r="C16549" t="s">
        <v>163</v>
      </c>
      <c r="D16549" t="s">
        <v>15</v>
      </c>
      <c r="E16549">
        <v>2021</v>
      </c>
      <c r="F16549">
        <v>10</v>
      </c>
      <c r="G16549" s="3" t="s">
        <v>128</v>
      </c>
      <c r="H16549" t="s">
        <v>2946</v>
      </c>
      <c r="I16549" s="2" cm="1">
        <f t="array" ref="I1654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6549" s="2">
        <v>1.1637500000000001</v>
      </c>
      <c r="K16549" s="19" t="s">
        <v>2947</v>
      </c>
    </row>
    <row r="16550" spans="2:11" hidden="1" x14ac:dyDescent="0.2">
      <c r="B16550" t="s">
        <v>2978</v>
      </c>
      <c r="C16550" t="s">
        <v>163</v>
      </c>
      <c r="D16550" t="s">
        <v>15</v>
      </c>
      <c r="E16550">
        <v>2021</v>
      </c>
      <c r="F16550">
        <v>11</v>
      </c>
      <c r="G16550" s="3" t="s">
        <v>129</v>
      </c>
      <c r="H16550" t="s">
        <v>2946</v>
      </c>
      <c r="I16550" s="2" cm="1">
        <f t="array" ref="I1655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6550" s="2">
        <v>1.1579699999999999</v>
      </c>
      <c r="K16550" s="19" t="s">
        <v>2947</v>
      </c>
    </row>
    <row r="16551" spans="2:11" hidden="1" x14ac:dyDescent="0.2">
      <c r="B16551" t="s">
        <v>2978</v>
      </c>
      <c r="C16551" t="s">
        <v>163</v>
      </c>
      <c r="D16551" t="s">
        <v>15</v>
      </c>
      <c r="E16551">
        <v>2021</v>
      </c>
      <c r="F16551">
        <v>12</v>
      </c>
      <c r="G16551" s="3" t="s">
        <v>130</v>
      </c>
      <c r="H16551" t="s">
        <v>2946</v>
      </c>
      <c r="I16551" s="2" cm="1">
        <f t="array" ref="I1655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6551" s="2">
        <v>1.1163900000000002</v>
      </c>
      <c r="K16551" s="19" t="s">
        <v>2947</v>
      </c>
    </row>
    <row r="16552" spans="2:11" hidden="1" x14ac:dyDescent="0.2">
      <c r="B16552" t="s">
        <v>2978</v>
      </c>
      <c r="C16552" t="s">
        <v>163</v>
      </c>
      <c r="D16552" t="s">
        <v>15</v>
      </c>
      <c r="E16552">
        <v>2022</v>
      </c>
      <c r="F16552">
        <v>1</v>
      </c>
      <c r="G16552" s="3" t="s">
        <v>131</v>
      </c>
      <c r="H16552" t="s">
        <v>2946</v>
      </c>
      <c r="I16552" s="2" cm="1">
        <f t="array" ref="I16552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6552" s="2">
        <v>1.0989600000000002</v>
      </c>
      <c r="K16552" s="19" t="s">
        <v>2947</v>
      </c>
    </row>
    <row r="16553" spans="2:11" hidden="1" x14ac:dyDescent="0.2">
      <c r="B16553" t="s">
        <v>2978</v>
      </c>
      <c r="C16553" t="s">
        <v>163</v>
      </c>
      <c r="D16553" t="s">
        <v>15</v>
      </c>
      <c r="E16553">
        <v>2022</v>
      </c>
      <c r="F16553">
        <v>2</v>
      </c>
      <c r="G16553" s="3" t="s">
        <v>132</v>
      </c>
      <c r="H16553" t="s">
        <v>2946</v>
      </c>
      <c r="I16553" s="2" cm="1">
        <f t="array" ref="I16553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6553" s="2">
        <v>1.10914</v>
      </c>
      <c r="K16553" s="19" t="s">
        <v>2947</v>
      </c>
    </row>
    <row r="16554" spans="2:11" hidden="1" x14ac:dyDescent="0.2">
      <c r="B16554" t="s">
        <v>2978</v>
      </c>
      <c r="C16554" t="s">
        <v>163</v>
      </c>
      <c r="D16554" t="s">
        <v>15</v>
      </c>
      <c r="E16554">
        <v>2022</v>
      </c>
      <c r="F16554">
        <v>3</v>
      </c>
      <c r="G16554" s="3" t="s">
        <v>133</v>
      </c>
      <c r="H16554" t="s">
        <v>2946</v>
      </c>
      <c r="I16554" s="2" cm="1">
        <f t="array" ref="I1655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6554" s="2">
        <v>1.14893</v>
      </c>
      <c r="K16554" s="19" t="s">
        <v>2947</v>
      </c>
    </row>
    <row r="16555" spans="2:11" hidden="1" x14ac:dyDescent="0.2">
      <c r="B16555" t="s">
        <v>2978</v>
      </c>
      <c r="C16555" t="s">
        <v>163</v>
      </c>
      <c r="D16555" t="s">
        <v>15</v>
      </c>
      <c r="E16555">
        <v>2022</v>
      </c>
      <c r="F16555">
        <v>4</v>
      </c>
      <c r="G16555" s="3" t="s">
        <v>134</v>
      </c>
      <c r="H16555" t="s">
        <v>2946</v>
      </c>
      <c r="I16555" s="2" cm="1">
        <f t="array" ref="I1655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6555" s="2">
        <v>1.1384300000000001</v>
      </c>
      <c r="K16555" s="19" t="s">
        <v>2947</v>
      </c>
    </row>
    <row r="16556" spans="2:11" hidden="1" x14ac:dyDescent="0.2">
      <c r="B16556" t="s">
        <v>2978</v>
      </c>
      <c r="C16556" t="s">
        <v>163</v>
      </c>
      <c r="D16556" t="s">
        <v>15</v>
      </c>
      <c r="E16556">
        <v>2022</v>
      </c>
      <c r="F16556">
        <v>5</v>
      </c>
      <c r="G16556" s="3" t="s">
        <v>135</v>
      </c>
      <c r="H16556" t="s">
        <v>2946</v>
      </c>
      <c r="I16556" s="2" cm="1">
        <f t="array" ref="I1655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6556" s="2">
        <v>1.1379400000000002</v>
      </c>
      <c r="K16556" s="19" t="s">
        <v>2947</v>
      </c>
    </row>
    <row r="16557" spans="2:11" hidden="1" x14ac:dyDescent="0.2">
      <c r="B16557" t="s">
        <v>2978</v>
      </c>
      <c r="C16557" t="s">
        <v>163</v>
      </c>
      <c r="D16557" t="s">
        <v>15</v>
      </c>
      <c r="E16557">
        <v>2022</v>
      </c>
      <c r="F16557">
        <v>6</v>
      </c>
      <c r="G16557" s="3" t="s">
        <v>136</v>
      </c>
      <c r="H16557" t="s">
        <v>2946</v>
      </c>
      <c r="I16557" s="2" cm="1">
        <f t="array" ref="I1655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6557" s="2">
        <v>1.1432800000000001</v>
      </c>
      <c r="K16557" s="19" t="s">
        <v>2947</v>
      </c>
    </row>
    <row r="16558" spans="2:11" hidden="1" x14ac:dyDescent="0.2">
      <c r="B16558" t="s">
        <v>2978</v>
      </c>
      <c r="C16558" t="s">
        <v>163</v>
      </c>
      <c r="D16558" t="s">
        <v>15</v>
      </c>
      <c r="E16558">
        <v>2022</v>
      </c>
      <c r="F16558">
        <v>7</v>
      </c>
      <c r="G16558" s="3" t="s">
        <v>137</v>
      </c>
      <c r="H16558" t="s">
        <v>2946</v>
      </c>
      <c r="I16558" s="2" cm="1">
        <f t="array" ref="I1655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6558" s="2">
        <v>1.1333599999999999</v>
      </c>
      <c r="K16558" s="19" t="s">
        <v>2947</v>
      </c>
    </row>
    <row r="16559" spans="2:11" hidden="1" x14ac:dyDescent="0.2">
      <c r="B16559" t="s">
        <v>2978</v>
      </c>
      <c r="C16559" t="s">
        <v>163</v>
      </c>
      <c r="D16559" t="s">
        <v>15</v>
      </c>
      <c r="E16559">
        <v>2022</v>
      </c>
      <c r="F16559">
        <v>8</v>
      </c>
      <c r="G16559" s="3" t="s">
        <v>138</v>
      </c>
      <c r="H16559" t="s">
        <v>2946</v>
      </c>
      <c r="I16559" s="2" cm="1">
        <f t="array" ref="I1655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6559" s="2">
        <v>1.12731</v>
      </c>
      <c r="K16559" s="19" t="s">
        <v>2947</v>
      </c>
    </row>
    <row r="16560" spans="2:11" hidden="1" x14ac:dyDescent="0.2">
      <c r="B16560" t="s">
        <v>2978</v>
      </c>
      <c r="C16560" t="s">
        <v>163</v>
      </c>
      <c r="D16560" t="s">
        <v>15</v>
      </c>
      <c r="E16560">
        <v>2022</v>
      </c>
      <c r="F16560">
        <v>9</v>
      </c>
      <c r="G16560" s="3" t="s">
        <v>139</v>
      </c>
      <c r="H16560" t="s">
        <v>2946</v>
      </c>
      <c r="I16560" s="2" cm="1">
        <f t="array" ref="I1656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6560" s="2">
        <v>1.12226</v>
      </c>
      <c r="K16560" s="19" t="s">
        <v>2947</v>
      </c>
    </row>
    <row r="16561" spans="2:11" hidden="1" x14ac:dyDescent="0.2">
      <c r="B16561" t="s">
        <v>2978</v>
      </c>
      <c r="C16561" t="s">
        <v>163</v>
      </c>
      <c r="D16561" t="s">
        <v>15</v>
      </c>
      <c r="E16561">
        <v>2022</v>
      </c>
      <c r="F16561">
        <v>10</v>
      </c>
      <c r="G16561" s="3" t="s">
        <v>140</v>
      </c>
      <c r="H16561" t="s">
        <v>2946</v>
      </c>
      <c r="I16561" s="2" cm="1">
        <f t="array" ref="I1656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6561" s="2">
        <v>1.1214999999999999</v>
      </c>
      <c r="K16561" s="19" t="s">
        <v>2947</v>
      </c>
    </row>
    <row r="16562" spans="2:11" hidden="1" x14ac:dyDescent="0.2">
      <c r="B16562" t="s">
        <v>2978</v>
      </c>
      <c r="C16562" t="s">
        <v>163</v>
      </c>
      <c r="D16562" t="s">
        <v>15</v>
      </c>
      <c r="E16562">
        <v>2022</v>
      </c>
      <c r="F16562">
        <v>11</v>
      </c>
      <c r="G16562" s="3" t="s">
        <v>141</v>
      </c>
      <c r="H16562" t="s">
        <v>2946</v>
      </c>
      <c r="I16562" s="2" cm="1">
        <f t="array" ref="I1656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6562" s="2">
        <v>1.12619</v>
      </c>
      <c r="K16562" s="19" t="s">
        <v>2947</v>
      </c>
    </row>
    <row r="16563" spans="2:11" hidden="1" x14ac:dyDescent="0.2">
      <c r="B16563" t="s">
        <v>2978</v>
      </c>
      <c r="C16563" t="s">
        <v>163</v>
      </c>
      <c r="D16563" t="s">
        <v>15</v>
      </c>
      <c r="E16563">
        <v>2022</v>
      </c>
      <c r="F16563">
        <v>12</v>
      </c>
      <c r="G16563" s="3" t="s">
        <v>142</v>
      </c>
      <c r="H16563" t="s">
        <v>2946</v>
      </c>
      <c r="I16563" s="2" cm="1">
        <f t="array" ref="I1656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6563" s="2">
        <v>1.1361800000000002</v>
      </c>
      <c r="K16563" s="19" t="s">
        <v>2947</v>
      </c>
    </row>
    <row r="16564" spans="2:11" hidden="1" x14ac:dyDescent="0.2">
      <c r="B16564" t="s">
        <v>2981</v>
      </c>
      <c r="C16564" t="s">
        <v>173</v>
      </c>
      <c r="D16564" t="s">
        <v>7</v>
      </c>
      <c r="E16564">
        <v>2021</v>
      </c>
      <c r="F16564">
        <v>10</v>
      </c>
      <c r="G16564" s="3" t="s">
        <v>128</v>
      </c>
      <c r="H16564" t="s">
        <v>2948</v>
      </c>
      <c r="I16564" s="2" cm="1">
        <f t="array" ref="I16564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564" s="2">
        <v>1.7857260000000001</v>
      </c>
      <c r="K16564" s="19" t="s">
        <v>2949</v>
      </c>
    </row>
    <row r="16565" spans="2:11" hidden="1" x14ac:dyDescent="0.2">
      <c r="B16565" t="s">
        <v>2981</v>
      </c>
      <c r="C16565" t="s">
        <v>173</v>
      </c>
      <c r="D16565" t="s">
        <v>7</v>
      </c>
      <c r="E16565">
        <v>2021</v>
      </c>
      <c r="F16565">
        <v>11</v>
      </c>
      <c r="G16565" s="3" t="s">
        <v>129</v>
      </c>
      <c r="H16565" t="s">
        <v>2948</v>
      </c>
      <c r="I16565" s="2" cm="1">
        <f t="array" ref="I16565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565" s="2">
        <v>1.7416340000000001</v>
      </c>
      <c r="K16565" s="19" t="s">
        <v>2949</v>
      </c>
    </row>
    <row r="16566" spans="2:11" hidden="1" x14ac:dyDescent="0.2">
      <c r="B16566" t="s">
        <v>2981</v>
      </c>
      <c r="C16566" t="s">
        <v>173</v>
      </c>
      <c r="D16566" t="s">
        <v>7</v>
      </c>
      <c r="E16566">
        <v>2021</v>
      </c>
      <c r="F16566">
        <v>12</v>
      </c>
      <c r="G16566" s="3" t="s">
        <v>130</v>
      </c>
      <c r="H16566" t="s">
        <v>2948</v>
      </c>
      <c r="I16566" s="2" cm="1">
        <f t="array" ref="I16566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566" s="2">
        <v>1.6975419999999999</v>
      </c>
      <c r="K16566" s="19" t="s">
        <v>2949</v>
      </c>
    </row>
    <row r="16567" spans="2:11" hidden="1" x14ac:dyDescent="0.2">
      <c r="B16567" t="s">
        <v>2981</v>
      </c>
      <c r="C16567" t="s">
        <v>173</v>
      </c>
      <c r="D16567" t="s">
        <v>7</v>
      </c>
      <c r="E16567">
        <v>2022</v>
      </c>
      <c r="F16567">
        <v>1</v>
      </c>
      <c r="G16567" s="3" t="s">
        <v>131</v>
      </c>
      <c r="H16567" t="s">
        <v>2948</v>
      </c>
      <c r="I16567" s="2" cm="1">
        <f t="array" ref="I1656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567" s="2">
        <v>1.7416340000000001</v>
      </c>
      <c r="K16567" s="19" t="s">
        <v>2949</v>
      </c>
    </row>
    <row r="16568" spans="2:11" hidden="1" x14ac:dyDescent="0.2">
      <c r="B16568" t="s">
        <v>2981</v>
      </c>
      <c r="C16568" t="s">
        <v>173</v>
      </c>
      <c r="D16568" t="s">
        <v>7</v>
      </c>
      <c r="E16568">
        <v>2022</v>
      </c>
      <c r="F16568">
        <v>2</v>
      </c>
      <c r="G16568" s="3" t="s">
        <v>132</v>
      </c>
      <c r="H16568" t="s">
        <v>2948</v>
      </c>
      <c r="I16568" s="2" cm="1">
        <f t="array" ref="I16568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568" s="2">
        <v>1.8077719999999999</v>
      </c>
      <c r="K16568" s="19" t="s">
        <v>2949</v>
      </c>
    </row>
    <row r="16569" spans="2:11" hidden="1" x14ac:dyDescent="0.2">
      <c r="B16569" t="s">
        <v>2981</v>
      </c>
      <c r="C16569" t="s">
        <v>173</v>
      </c>
      <c r="D16569" t="s">
        <v>7</v>
      </c>
      <c r="E16569">
        <v>2022</v>
      </c>
      <c r="F16569">
        <v>3</v>
      </c>
      <c r="G16569" s="3" t="s">
        <v>133</v>
      </c>
      <c r="H16569" t="s">
        <v>2948</v>
      </c>
      <c r="I16569" s="2" cm="1">
        <f t="array" ref="I16569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569" s="2">
        <v>1.8739100000000002</v>
      </c>
      <c r="K16569" s="19" t="s">
        <v>2949</v>
      </c>
    </row>
    <row r="16570" spans="2:11" hidden="1" x14ac:dyDescent="0.2">
      <c r="B16570" t="s">
        <v>2981</v>
      </c>
      <c r="C16570" t="s">
        <v>173</v>
      </c>
      <c r="D16570" t="s">
        <v>7</v>
      </c>
      <c r="E16570">
        <v>2022</v>
      </c>
      <c r="F16570">
        <v>4</v>
      </c>
      <c r="G16570" s="3" t="s">
        <v>134</v>
      </c>
      <c r="H16570" t="s">
        <v>2948</v>
      </c>
      <c r="I16570" s="2" cm="1">
        <f t="array" ref="I16570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570" s="2">
        <v>1.8518640000000002</v>
      </c>
      <c r="K16570" s="19" t="s">
        <v>2949</v>
      </c>
    </row>
    <row r="16571" spans="2:11" hidden="1" x14ac:dyDescent="0.2">
      <c r="B16571" t="s">
        <v>2981</v>
      </c>
      <c r="C16571" t="s">
        <v>173</v>
      </c>
      <c r="D16571" t="s">
        <v>7</v>
      </c>
      <c r="E16571">
        <v>2022</v>
      </c>
      <c r="F16571">
        <v>5</v>
      </c>
      <c r="G16571" s="3" t="s">
        <v>135</v>
      </c>
      <c r="H16571" t="s">
        <v>2948</v>
      </c>
      <c r="I16571" s="2" cm="1">
        <f t="array" ref="I1657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571" s="2">
        <v>1.7195879999999999</v>
      </c>
      <c r="K16571" s="19" t="s">
        <v>2949</v>
      </c>
    </row>
    <row r="16572" spans="2:11" hidden="1" x14ac:dyDescent="0.2">
      <c r="B16572" t="s">
        <v>2981</v>
      </c>
      <c r="C16572" t="s">
        <v>173</v>
      </c>
      <c r="D16572" t="s">
        <v>7</v>
      </c>
      <c r="E16572">
        <v>2022</v>
      </c>
      <c r="F16572">
        <v>6</v>
      </c>
      <c r="G16572" s="3" t="s">
        <v>136</v>
      </c>
      <c r="H16572" t="s">
        <v>2948</v>
      </c>
      <c r="I16572" s="2" cm="1">
        <f t="array" ref="I16572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572" s="2">
        <v>1.6093580000000001</v>
      </c>
      <c r="K16572" s="19" t="s">
        <v>2949</v>
      </c>
    </row>
    <row r="16573" spans="2:11" hidden="1" x14ac:dyDescent="0.2">
      <c r="B16573" t="s">
        <v>2981</v>
      </c>
      <c r="C16573" t="s">
        <v>173</v>
      </c>
      <c r="D16573" t="s">
        <v>7</v>
      </c>
      <c r="E16573">
        <v>2022</v>
      </c>
      <c r="F16573">
        <v>7</v>
      </c>
      <c r="G16573" s="3" t="s">
        <v>137</v>
      </c>
      <c r="H16573" t="s">
        <v>2948</v>
      </c>
      <c r="I16573" s="2" cm="1">
        <f t="array" ref="I1657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573" s="2">
        <v>1.521174</v>
      </c>
      <c r="K16573" s="19" t="s">
        <v>2949</v>
      </c>
    </row>
    <row r="16574" spans="2:11" hidden="1" x14ac:dyDescent="0.2">
      <c r="B16574" t="s">
        <v>2981</v>
      </c>
      <c r="C16574" t="s">
        <v>173</v>
      </c>
      <c r="D16574" t="s">
        <v>7</v>
      </c>
      <c r="E16574">
        <v>2022</v>
      </c>
      <c r="F16574">
        <v>8</v>
      </c>
      <c r="G16574" s="3" t="s">
        <v>138</v>
      </c>
      <c r="H16574" t="s">
        <v>2948</v>
      </c>
      <c r="I16574" s="2" cm="1">
        <f t="array" ref="I1657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574" s="2">
        <v>1.444013</v>
      </c>
      <c r="K16574" s="19" t="s">
        <v>2949</v>
      </c>
    </row>
    <row r="16575" spans="2:11" hidden="1" x14ac:dyDescent="0.2">
      <c r="B16575" t="s">
        <v>2981</v>
      </c>
      <c r="C16575" t="s">
        <v>173</v>
      </c>
      <c r="D16575" t="s">
        <v>7</v>
      </c>
      <c r="E16575">
        <v>2022</v>
      </c>
      <c r="F16575">
        <v>9</v>
      </c>
      <c r="G16575" s="3" t="s">
        <v>139</v>
      </c>
      <c r="H16575" t="s">
        <v>2948</v>
      </c>
      <c r="I16575" s="2" cm="1">
        <f t="array" ref="I1657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575" s="2">
        <v>1.4770820000000002</v>
      </c>
      <c r="K16575" s="19" t="s">
        <v>2949</v>
      </c>
    </row>
    <row r="16576" spans="2:11" hidden="1" x14ac:dyDescent="0.2">
      <c r="B16576" t="s">
        <v>2981</v>
      </c>
      <c r="C16576" t="s">
        <v>173</v>
      </c>
      <c r="D16576" t="s">
        <v>7</v>
      </c>
      <c r="E16576">
        <v>2022</v>
      </c>
      <c r="F16576">
        <v>10</v>
      </c>
      <c r="G16576" s="3" t="s">
        <v>140</v>
      </c>
      <c r="H16576" t="s">
        <v>2948</v>
      </c>
      <c r="I16576" s="2" cm="1">
        <f t="array" ref="I1657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576" s="2">
        <v>1.4219670000000002</v>
      </c>
      <c r="K16576" s="19" t="s">
        <v>2949</v>
      </c>
    </row>
    <row r="16577" spans="2:11" hidden="1" x14ac:dyDescent="0.2">
      <c r="B16577" t="s">
        <v>2981</v>
      </c>
      <c r="C16577" t="s">
        <v>173</v>
      </c>
      <c r="D16577" t="s">
        <v>7</v>
      </c>
      <c r="E16577">
        <v>2022</v>
      </c>
      <c r="F16577">
        <v>11</v>
      </c>
      <c r="G16577" s="3" t="s">
        <v>141</v>
      </c>
      <c r="H16577" t="s">
        <v>2948</v>
      </c>
      <c r="I16577" s="2" cm="1">
        <f t="array" ref="I1657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577" s="2">
        <v>1.377875</v>
      </c>
      <c r="K16577" s="19" t="s">
        <v>2949</v>
      </c>
    </row>
    <row r="16578" spans="2:11" hidden="1" x14ac:dyDescent="0.2">
      <c r="B16578" t="s">
        <v>2981</v>
      </c>
      <c r="C16578" t="s">
        <v>173</v>
      </c>
      <c r="D16578" t="s">
        <v>7</v>
      </c>
      <c r="E16578">
        <v>2022</v>
      </c>
      <c r="F16578">
        <v>12</v>
      </c>
      <c r="G16578" s="3" t="s">
        <v>142</v>
      </c>
      <c r="H16578" t="s">
        <v>2948</v>
      </c>
      <c r="I16578" s="2" cm="1">
        <f t="array" ref="I1657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578" s="2">
        <v>1.2896910000000001</v>
      </c>
      <c r="K16578" s="19" t="s">
        <v>2949</v>
      </c>
    </row>
    <row r="16579" spans="2:11" hidden="1" x14ac:dyDescent="0.2">
      <c r="B16579" t="s">
        <v>2981</v>
      </c>
      <c r="C16579" t="s">
        <v>170</v>
      </c>
      <c r="D16579" t="s">
        <v>17</v>
      </c>
      <c r="E16579">
        <v>2021</v>
      </c>
      <c r="F16579">
        <v>10</v>
      </c>
      <c r="G16579" s="3" t="s">
        <v>128</v>
      </c>
      <c r="H16579" t="s">
        <v>2948</v>
      </c>
      <c r="I16579" s="2" cm="1">
        <f t="array" ref="I16579">SUMPRODUCT(Actuals[Price '[USD'] per UOM], --(Actuals[Commodity] = Consolidated[[#This Row],[Commodity]]), --(Actuals[Region] = Consolidated[[#This Row],[Region]]), --(Actuals[Year Month] = Consolidated[[#This Row],[Year.Month]]))</f>
        <v>1.4670000000000001</v>
      </c>
      <c r="J16579" s="2">
        <v>1.4270334928229667</v>
      </c>
      <c r="K16579" s="19" t="s">
        <v>2949</v>
      </c>
    </row>
    <row r="16580" spans="2:11" hidden="1" x14ac:dyDescent="0.2">
      <c r="B16580" t="s">
        <v>2981</v>
      </c>
      <c r="C16580" t="s">
        <v>170</v>
      </c>
      <c r="D16580" t="s">
        <v>17</v>
      </c>
      <c r="E16580">
        <v>2021</v>
      </c>
      <c r="F16580">
        <v>11</v>
      </c>
      <c r="G16580" s="3" t="s">
        <v>129</v>
      </c>
      <c r="H16580" t="s">
        <v>2948</v>
      </c>
      <c r="I16580" s="2" cm="1">
        <f t="array" ref="I16580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580" s="2">
        <v>1.4270334928229667</v>
      </c>
      <c r="K16580" s="19" t="s">
        <v>2949</v>
      </c>
    </row>
    <row r="16581" spans="2:11" hidden="1" x14ac:dyDescent="0.2">
      <c r="B16581" t="s">
        <v>2981</v>
      </c>
      <c r="C16581" t="s">
        <v>170</v>
      </c>
      <c r="D16581" t="s">
        <v>17</v>
      </c>
      <c r="E16581">
        <v>2021</v>
      </c>
      <c r="F16581">
        <v>12</v>
      </c>
      <c r="G16581" s="3" t="s">
        <v>130</v>
      </c>
      <c r="H16581" t="s">
        <v>2948</v>
      </c>
      <c r="I16581" s="2" cm="1">
        <f t="array" ref="I16581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581" s="2">
        <v>1.3636363636363638</v>
      </c>
      <c r="K16581" s="19" t="s">
        <v>2949</v>
      </c>
    </row>
    <row r="16582" spans="2:11" hidden="1" x14ac:dyDescent="0.2">
      <c r="B16582" t="s">
        <v>2981</v>
      </c>
      <c r="C16582" t="s">
        <v>170</v>
      </c>
      <c r="D16582" t="s">
        <v>17</v>
      </c>
      <c r="E16582">
        <v>2022</v>
      </c>
      <c r="F16582">
        <v>1</v>
      </c>
      <c r="G16582" s="3" t="s">
        <v>131</v>
      </c>
      <c r="H16582" t="s">
        <v>2948</v>
      </c>
      <c r="I16582" s="2" cm="1">
        <f t="array" ref="I16582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6582" s="2">
        <v>1.3157894736842106</v>
      </c>
      <c r="K16582" s="19" t="s">
        <v>2949</v>
      </c>
    </row>
    <row r="16583" spans="2:11" hidden="1" x14ac:dyDescent="0.2">
      <c r="B16583" t="s">
        <v>2981</v>
      </c>
      <c r="C16583" t="s">
        <v>170</v>
      </c>
      <c r="D16583" t="s">
        <v>17</v>
      </c>
      <c r="E16583">
        <v>2022</v>
      </c>
      <c r="F16583">
        <v>2</v>
      </c>
      <c r="G16583" s="3" t="s">
        <v>132</v>
      </c>
      <c r="H16583" t="s">
        <v>2948</v>
      </c>
      <c r="I16583" s="2" cm="1">
        <f t="array" ref="I16583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6583" s="2">
        <v>1.2559808612440193</v>
      </c>
      <c r="K16583" s="19" t="s">
        <v>2949</v>
      </c>
    </row>
    <row r="16584" spans="2:11" hidden="1" x14ac:dyDescent="0.2">
      <c r="B16584" t="s">
        <v>2981</v>
      </c>
      <c r="C16584" t="s">
        <v>170</v>
      </c>
      <c r="D16584" t="s">
        <v>17</v>
      </c>
      <c r="E16584">
        <v>2022</v>
      </c>
      <c r="F16584">
        <v>3</v>
      </c>
      <c r="G16584" s="3" t="s">
        <v>133</v>
      </c>
      <c r="H16584" t="s">
        <v>2948</v>
      </c>
      <c r="I16584" s="2" cm="1">
        <f t="array" ref="I16584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584" s="2">
        <v>1.2559808612440193</v>
      </c>
      <c r="K16584" s="19" t="s">
        <v>2949</v>
      </c>
    </row>
    <row r="16585" spans="2:11" hidden="1" x14ac:dyDescent="0.2">
      <c r="B16585" t="s">
        <v>2981</v>
      </c>
      <c r="C16585" t="s">
        <v>170</v>
      </c>
      <c r="D16585" t="s">
        <v>17</v>
      </c>
      <c r="E16585">
        <v>2022</v>
      </c>
      <c r="F16585">
        <v>4</v>
      </c>
      <c r="G16585" s="3" t="s">
        <v>134</v>
      </c>
      <c r="H16585" t="s">
        <v>2948</v>
      </c>
      <c r="I16585" s="2" cm="1">
        <f t="array" ref="I16585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6585" s="2">
        <v>1.2559808612440193</v>
      </c>
      <c r="K16585" s="19" t="s">
        <v>2949</v>
      </c>
    </row>
    <row r="16586" spans="2:11" hidden="1" x14ac:dyDescent="0.2">
      <c r="B16586" t="s">
        <v>2981</v>
      </c>
      <c r="C16586" t="s">
        <v>170</v>
      </c>
      <c r="D16586" t="s">
        <v>17</v>
      </c>
      <c r="E16586">
        <v>2022</v>
      </c>
      <c r="F16586">
        <v>5</v>
      </c>
      <c r="G16586" s="3" t="s">
        <v>135</v>
      </c>
      <c r="H16586" t="s">
        <v>2948</v>
      </c>
      <c r="I16586" s="2" cm="1">
        <f t="array" ref="I16586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6586" s="2">
        <v>1.2440191387559809</v>
      </c>
      <c r="K16586" s="19" t="s">
        <v>2949</v>
      </c>
    </row>
    <row r="16587" spans="2:11" hidden="1" x14ac:dyDescent="0.2">
      <c r="B16587" t="s">
        <v>2981</v>
      </c>
      <c r="C16587" t="s">
        <v>170</v>
      </c>
      <c r="D16587" t="s">
        <v>17</v>
      </c>
      <c r="E16587">
        <v>2022</v>
      </c>
      <c r="F16587">
        <v>6</v>
      </c>
      <c r="G16587" s="3" t="s">
        <v>136</v>
      </c>
      <c r="H16587" t="s">
        <v>2948</v>
      </c>
      <c r="I16587" s="2" cm="1">
        <f t="array" ref="I16587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6587" s="2">
        <v>1.2081339712918662</v>
      </c>
      <c r="K16587" s="19" t="s">
        <v>2949</v>
      </c>
    </row>
    <row r="16588" spans="2:11" hidden="1" x14ac:dyDescent="0.2">
      <c r="B16588" t="s">
        <v>2981</v>
      </c>
      <c r="C16588" t="s">
        <v>170</v>
      </c>
      <c r="D16588" t="s">
        <v>17</v>
      </c>
      <c r="E16588">
        <v>2022</v>
      </c>
      <c r="F16588">
        <v>7</v>
      </c>
      <c r="G16588" s="3" t="s">
        <v>137</v>
      </c>
      <c r="H16588" t="s">
        <v>2948</v>
      </c>
      <c r="I16588" s="2" cm="1">
        <f t="array" ref="I1658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588" s="2">
        <v>1.1722488038277512</v>
      </c>
      <c r="K16588" s="19" t="s">
        <v>2949</v>
      </c>
    </row>
    <row r="16589" spans="2:11" hidden="1" x14ac:dyDescent="0.2">
      <c r="B16589" t="s">
        <v>2981</v>
      </c>
      <c r="C16589" t="s">
        <v>170</v>
      </c>
      <c r="D16589" t="s">
        <v>17</v>
      </c>
      <c r="E16589">
        <v>2022</v>
      </c>
      <c r="F16589">
        <v>8</v>
      </c>
      <c r="G16589" s="3" t="s">
        <v>138</v>
      </c>
      <c r="H16589" t="s">
        <v>2948</v>
      </c>
      <c r="I16589" s="2" cm="1">
        <f t="array" ref="I16589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6589" s="2">
        <v>1.1363636363636365</v>
      </c>
      <c r="K16589" s="19" t="s">
        <v>2949</v>
      </c>
    </row>
    <row r="16590" spans="2:11" hidden="1" x14ac:dyDescent="0.2">
      <c r="B16590" t="s">
        <v>2981</v>
      </c>
      <c r="C16590" t="s">
        <v>170</v>
      </c>
      <c r="D16590" t="s">
        <v>17</v>
      </c>
      <c r="E16590">
        <v>2022</v>
      </c>
      <c r="F16590">
        <v>9</v>
      </c>
      <c r="G16590" s="3" t="s">
        <v>139</v>
      </c>
      <c r="H16590" t="s">
        <v>2948</v>
      </c>
      <c r="I16590" s="2" cm="1">
        <f t="array" ref="I16590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6590" s="2">
        <v>1.1124401913875599</v>
      </c>
      <c r="K16590" s="19" t="s">
        <v>2949</v>
      </c>
    </row>
    <row r="16591" spans="2:11" hidden="1" x14ac:dyDescent="0.2">
      <c r="B16591" t="s">
        <v>2981</v>
      </c>
      <c r="C16591" t="s">
        <v>170</v>
      </c>
      <c r="D16591" t="s">
        <v>17</v>
      </c>
      <c r="E16591">
        <v>2022</v>
      </c>
      <c r="F16591">
        <v>10</v>
      </c>
      <c r="G16591" s="3" t="s">
        <v>140</v>
      </c>
      <c r="H16591" t="s">
        <v>2948</v>
      </c>
      <c r="I16591" s="2" cm="1">
        <f t="array" ref="I1659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591" s="2">
        <v>1.1004784688995217</v>
      </c>
      <c r="K16591" s="19" t="s">
        <v>2949</v>
      </c>
    </row>
    <row r="16592" spans="2:11" hidden="1" x14ac:dyDescent="0.2">
      <c r="B16592" t="s">
        <v>2981</v>
      </c>
      <c r="C16592" t="s">
        <v>170</v>
      </c>
      <c r="D16592" t="s">
        <v>17</v>
      </c>
      <c r="E16592">
        <v>2022</v>
      </c>
      <c r="F16592">
        <v>11</v>
      </c>
      <c r="G16592" s="3" t="s">
        <v>141</v>
      </c>
      <c r="H16592" t="s">
        <v>2948</v>
      </c>
      <c r="I16592" s="2" cm="1">
        <f t="array" ref="I16592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6592" s="2">
        <v>1.1004784688995217</v>
      </c>
      <c r="K16592" s="19" t="s">
        <v>2949</v>
      </c>
    </row>
    <row r="16593" spans="2:11" hidden="1" x14ac:dyDescent="0.2">
      <c r="B16593" t="s">
        <v>2981</v>
      </c>
      <c r="C16593" t="s">
        <v>170</v>
      </c>
      <c r="D16593" t="s">
        <v>17</v>
      </c>
      <c r="E16593">
        <v>2022</v>
      </c>
      <c r="F16593">
        <v>12</v>
      </c>
      <c r="G16593" s="3" t="s">
        <v>142</v>
      </c>
      <c r="H16593" t="s">
        <v>2948</v>
      </c>
      <c r="I16593" s="2" cm="1">
        <f t="array" ref="I16593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6593" s="2">
        <v>1.1124401913875599</v>
      </c>
      <c r="K16593" s="19" t="s">
        <v>2949</v>
      </c>
    </row>
    <row r="16594" spans="2:11" hidden="1" x14ac:dyDescent="0.2">
      <c r="B16594" t="s">
        <v>2981</v>
      </c>
      <c r="C16594" t="s">
        <v>169</v>
      </c>
      <c r="D16594" t="s">
        <v>19</v>
      </c>
      <c r="E16594">
        <v>2021</v>
      </c>
      <c r="F16594">
        <v>10</v>
      </c>
      <c r="G16594" s="3" t="s">
        <v>128</v>
      </c>
      <c r="H16594" t="s">
        <v>2948</v>
      </c>
      <c r="I16594" s="2" cm="1">
        <f t="array" ref="I16594">SUMPRODUCT(Actuals[Price '[USD'] per UOM], --(Actuals[Commodity] = Consolidated[[#This Row],[Commodity]]), --(Actuals[Region] = "APMKTS"), --(Actuals[Year Month] = Consolidated[[#This Row],[Year.Month]]))</f>
        <v>1</v>
      </c>
      <c r="J16594" s="2">
        <v>1.01</v>
      </c>
      <c r="K16594" s="19" t="s">
        <v>2949</v>
      </c>
    </row>
    <row r="16595" spans="2:11" hidden="1" x14ac:dyDescent="0.2">
      <c r="B16595" t="s">
        <v>2981</v>
      </c>
      <c r="C16595" t="s">
        <v>169</v>
      </c>
      <c r="D16595" t="s">
        <v>19</v>
      </c>
      <c r="E16595">
        <v>2021</v>
      </c>
      <c r="F16595">
        <v>11</v>
      </c>
      <c r="G16595" s="3" t="s">
        <v>129</v>
      </c>
      <c r="H16595" t="s">
        <v>2948</v>
      </c>
      <c r="I16595" s="2" cm="1">
        <f t="array" ref="I16595">SUMPRODUCT(Actuals[Price '[USD'] per UOM], --(Actuals[Commodity] = Consolidated[[#This Row],[Commodity]]), --(Actuals[Region] = "APMKTS"), --(Actuals[Year Month] = Consolidated[[#This Row],[Year.Month]]))</f>
        <v>0.98799999999999999</v>
      </c>
      <c r="J16595" s="2">
        <v>1.04</v>
      </c>
      <c r="K16595" s="19" t="s">
        <v>2949</v>
      </c>
    </row>
    <row r="16596" spans="2:11" hidden="1" x14ac:dyDescent="0.2">
      <c r="B16596" t="s">
        <v>2981</v>
      </c>
      <c r="C16596" t="s">
        <v>169</v>
      </c>
      <c r="D16596" t="s">
        <v>19</v>
      </c>
      <c r="E16596">
        <v>2021</v>
      </c>
      <c r="F16596">
        <v>12</v>
      </c>
      <c r="G16596" s="3" t="s">
        <v>130</v>
      </c>
      <c r="H16596" t="s">
        <v>2948</v>
      </c>
      <c r="I16596" s="2" cm="1">
        <f t="array" ref="I16596">SUMPRODUCT(Actuals[Price '[USD'] per UOM], --(Actuals[Commodity] = Consolidated[[#This Row],[Commodity]]), --(Actuals[Region] = "APMKTS"), --(Actuals[Year Month] = Consolidated[[#This Row],[Year.Month]]))</f>
        <v>0.93899999999999995</v>
      </c>
      <c r="J16596" s="2">
        <v>1.06</v>
      </c>
      <c r="K16596" s="19" t="s">
        <v>2949</v>
      </c>
    </row>
    <row r="16597" spans="2:11" hidden="1" x14ac:dyDescent="0.2">
      <c r="B16597" t="s">
        <v>2981</v>
      </c>
      <c r="C16597" t="s">
        <v>169</v>
      </c>
      <c r="D16597" t="s">
        <v>19</v>
      </c>
      <c r="E16597">
        <v>2022</v>
      </c>
      <c r="F16597">
        <v>1</v>
      </c>
      <c r="G16597" s="3" t="s">
        <v>131</v>
      </c>
      <c r="H16597" t="s">
        <v>2948</v>
      </c>
      <c r="I16597" s="2" cm="1">
        <f t="array" ref="I16597">SUMPRODUCT(Actuals[Price '[USD'] per UOM], --(Actuals[Commodity] = Consolidated[[#This Row],[Commodity]]), --(Actuals[Region] = "APMKTS"), --(Actuals[Year Month] = Consolidated[[#This Row],[Year.Month]]))</f>
        <v>1.0109999999999999</v>
      </c>
      <c r="J16597" s="2">
        <v>1.08</v>
      </c>
      <c r="K16597" s="19" t="s">
        <v>2949</v>
      </c>
    </row>
    <row r="16598" spans="2:11" hidden="1" x14ac:dyDescent="0.2">
      <c r="B16598" t="s">
        <v>2981</v>
      </c>
      <c r="C16598" t="s">
        <v>169</v>
      </c>
      <c r="D16598" t="s">
        <v>19</v>
      </c>
      <c r="E16598">
        <v>2022</v>
      </c>
      <c r="F16598">
        <v>2</v>
      </c>
      <c r="G16598" s="3" t="s">
        <v>132</v>
      </c>
      <c r="H16598" t="s">
        <v>2948</v>
      </c>
      <c r="I16598" s="2" cm="1">
        <f t="array" ref="I16598">SUMPRODUCT(Actuals[Price '[USD'] per UOM], --(Actuals[Commodity] = Consolidated[[#This Row],[Commodity]]), --(Actuals[Region] = "APMKTS"), --(Actuals[Year Month] = Consolidated[[#This Row],[Year.Month]]))</f>
        <v>1.143</v>
      </c>
      <c r="J16598" s="2">
        <v>1.05</v>
      </c>
      <c r="K16598" s="19" t="s">
        <v>2949</v>
      </c>
    </row>
    <row r="16599" spans="2:11" hidden="1" x14ac:dyDescent="0.2">
      <c r="B16599" t="s">
        <v>2981</v>
      </c>
      <c r="C16599" t="s">
        <v>169</v>
      </c>
      <c r="D16599" t="s">
        <v>19</v>
      </c>
      <c r="E16599">
        <v>2022</v>
      </c>
      <c r="F16599">
        <v>3</v>
      </c>
      <c r="G16599" s="3" t="s">
        <v>133</v>
      </c>
      <c r="H16599" t="s">
        <v>2948</v>
      </c>
      <c r="I16599" s="2" cm="1">
        <f t="array" ref="I16599">SUMPRODUCT(Actuals[Price '[USD'] per UOM], --(Actuals[Commodity] = Consolidated[[#This Row],[Commodity]]), --(Actuals[Region] = "APMKTS"), --(Actuals[Year Month] = Consolidated[[#This Row],[Year.Month]]))</f>
        <v>1.3109999999999999</v>
      </c>
      <c r="J16599" s="2">
        <v>0.97</v>
      </c>
      <c r="K16599" s="19" t="s">
        <v>2949</v>
      </c>
    </row>
    <row r="16600" spans="2:11" hidden="1" x14ac:dyDescent="0.2">
      <c r="B16600" t="s">
        <v>2981</v>
      </c>
      <c r="C16600" t="s">
        <v>169</v>
      </c>
      <c r="D16600" t="s">
        <v>19</v>
      </c>
      <c r="E16600">
        <v>2022</v>
      </c>
      <c r="F16600">
        <v>4</v>
      </c>
      <c r="G16600" s="3" t="s">
        <v>134</v>
      </c>
      <c r="H16600" t="s">
        <v>2948</v>
      </c>
      <c r="I16600" s="2" cm="1">
        <f t="array" ref="I16600">SUMPRODUCT(Actuals[Price '[USD'] per UOM], --(Actuals[Commodity] = Consolidated[[#This Row],[Commodity]]), --(Actuals[Region] = "APMKTS"), --(Actuals[Year Month] = Consolidated[[#This Row],[Year.Month]]))</f>
        <v>1.274</v>
      </c>
      <c r="J16600" s="2">
        <v>0.94000000000000006</v>
      </c>
      <c r="K16600" s="19" t="s">
        <v>2949</v>
      </c>
    </row>
    <row r="16601" spans="2:11" hidden="1" x14ac:dyDescent="0.2">
      <c r="B16601" t="s">
        <v>2981</v>
      </c>
      <c r="C16601" t="s">
        <v>169</v>
      </c>
      <c r="D16601" t="s">
        <v>19</v>
      </c>
      <c r="E16601">
        <v>2022</v>
      </c>
      <c r="F16601">
        <v>5</v>
      </c>
      <c r="G16601" s="3" t="s">
        <v>135</v>
      </c>
      <c r="H16601" t="s">
        <v>2948</v>
      </c>
      <c r="I16601" s="2" cm="1">
        <f t="array" ref="I16601">SUMPRODUCT(Actuals[Price '[USD'] per UOM], --(Actuals[Commodity] = Consolidated[[#This Row],[Commodity]]), --(Actuals[Region] = "APMKTS"), --(Actuals[Year Month] = Consolidated[[#This Row],[Year.Month]]))</f>
        <v>1.1240000000000001</v>
      </c>
      <c r="J16601" s="2">
        <v>0.92</v>
      </c>
      <c r="K16601" s="19" t="s">
        <v>2949</v>
      </c>
    </row>
    <row r="16602" spans="2:11" hidden="1" x14ac:dyDescent="0.2">
      <c r="B16602" t="s">
        <v>2981</v>
      </c>
      <c r="C16602" t="s">
        <v>169</v>
      </c>
      <c r="D16602" t="s">
        <v>19</v>
      </c>
      <c r="E16602">
        <v>2022</v>
      </c>
      <c r="F16602">
        <v>6</v>
      </c>
      <c r="G16602" s="3" t="s">
        <v>136</v>
      </c>
      <c r="H16602" t="s">
        <v>2948</v>
      </c>
      <c r="I16602" s="2" cm="1">
        <f t="array" ref="I16602">SUMPRODUCT(Actuals[Price '[USD'] per UOM], --(Actuals[Commodity] = Consolidated[[#This Row],[Commodity]]), --(Actuals[Region] = "APMKTS"), --(Actuals[Year Month] = Consolidated[[#This Row],[Year.Month]]))</f>
        <v>1.0069999999999999</v>
      </c>
      <c r="J16602" s="2">
        <v>0.9</v>
      </c>
      <c r="K16602" s="19" t="s">
        <v>2949</v>
      </c>
    </row>
    <row r="16603" spans="2:11" hidden="1" x14ac:dyDescent="0.2">
      <c r="B16603" t="s">
        <v>2981</v>
      </c>
      <c r="C16603" t="s">
        <v>169</v>
      </c>
      <c r="D16603" t="s">
        <v>19</v>
      </c>
      <c r="E16603">
        <v>2022</v>
      </c>
      <c r="F16603">
        <v>7</v>
      </c>
      <c r="G16603" s="3" t="s">
        <v>137</v>
      </c>
      <c r="H16603" t="s">
        <v>2948</v>
      </c>
      <c r="I16603" s="2" cm="1">
        <f t="array" ref="I16603">SUMPRODUCT(Actuals[Price '[USD'] per UOM], --(Actuals[Commodity] = Consolidated[[#This Row],[Commodity]]), --(Actuals[Region] = "APMKTS"), --(Actuals[Year Month] = Consolidated[[#This Row],[Year.Month]]))</f>
        <v>0.91900000000000004</v>
      </c>
      <c r="J16603" s="2">
        <v>0.89</v>
      </c>
      <c r="K16603" s="19" t="s">
        <v>2949</v>
      </c>
    </row>
    <row r="16604" spans="2:11" hidden="1" x14ac:dyDescent="0.2">
      <c r="B16604" t="s">
        <v>2981</v>
      </c>
      <c r="C16604" t="s">
        <v>169</v>
      </c>
      <c r="D16604" t="s">
        <v>19</v>
      </c>
      <c r="E16604">
        <v>2022</v>
      </c>
      <c r="F16604">
        <v>8</v>
      </c>
      <c r="G16604" s="3" t="s">
        <v>138</v>
      </c>
      <c r="H16604" t="s">
        <v>2948</v>
      </c>
      <c r="I16604" s="2" cm="1">
        <f t="array" ref="I16604">SUMPRODUCT(Actuals[Price '[USD'] per UOM], --(Actuals[Commodity] = Consolidated[[#This Row],[Commodity]]), --(Actuals[Region] = "APMKTS"), --(Actuals[Year Month] = Consolidated[[#This Row],[Year.Month]]))</f>
        <v>0.89500000000000002</v>
      </c>
      <c r="J16604" s="2">
        <v>0.89</v>
      </c>
      <c r="K16604" s="19" t="s">
        <v>2949</v>
      </c>
    </row>
    <row r="16605" spans="2:11" hidden="1" x14ac:dyDescent="0.2">
      <c r="B16605" t="s">
        <v>2981</v>
      </c>
      <c r="C16605" t="s">
        <v>169</v>
      </c>
      <c r="D16605" t="s">
        <v>19</v>
      </c>
      <c r="E16605">
        <v>2022</v>
      </c>
      <c r="F16605">
        <v>9</v>
      </c>
      <c r="G16605" s="3" t="s">
        <v>139</v>
      </c>
      <c r="H16605" t="s">
        <v>2948</v>
      </c>
      <c r="I16605" s="2" cm="1">
        <f t="array" ref="I16605">SUMPRODUCT(Actuals[Price '[USD'] per UOM], --(Actuals[Commodity] = Consolidated[[#This Row],[Commodity]]), --(Actuals[Region] = "APMKTS"), --(Actuals[Year Month] = Consolidated[[#This Row],[Year.Month]]))</f>
        <v>0.88200000000000001</v>
      </c>
      <c r="J16605" s="2">
        <v>0.92</v>
      </c>
      <c r="K16605" s="19" t="s">
        <v>2949</v>
      </c>
    </row>
    <row r="16606" spans="2:11" hidden="1" x14ac:dyDescent="0.2">
      <c r="B16606" t="s">
        <v>2981</v>
      </c>
      <c r="C16606" t="s">
        <v>169</v>
      </c>
      <c r="D16606" t="s">
        <v>19</v>
      </c>
      <c r="E16606">
        <v>2022</v>
      </c>
      <c r="F16606">
        <v>10</v>
      </c>
      <c r="G16606" s="3" t="s">
        <v>140</v>
      </c>
      <c r="H16606" t="s">
        <v>2948</v>
      </c>
      <c r="I16606" s="2" cm="1">
        <f t="array" ref="I16606">SUMPRODUCT(Actuals[Price '[USD'] per UOM], --(Actuals[Commodity] = Consolidated[[#This Row],[Commodity]]), --(Actuals[Region] = "APMKTS"), --(Actuals[Year Month] = Consolidated[[#This Row],[Year.Month]]))</f>
        <v>0.88400000000000001</v>
      </c>
      <c r="J16606" s="2">
        <v>0.91</v>
      </c>
      <c r="K16606" s="19" t="s">
        <v>2949</v>
      </c>
    </row>
    <row r="16607" spans="2:11" hidden="1" x14ac:dyDescent="0.2">
      <c r="B16607" t="s">
        <v>2981</v>
      </c>
      <c r="C16607" t="s">
        <v>169</v>
      </c>
      <c r="D16607" t="s">
        <v>19</v>
      </c>
      <c r="E16607">
        <v>2022</v>
      </c>
      <c r="F16607">
        <v>11</v>
      </c>
      <c r="G16607" s="3" t="s">
        <v>141</v>
      </c>
      <c r="H16607" t="s">
        <v>2948</v>
      </c>
      <c r="I16607" s="2" cm="1">
        <f t="array" ref="I16607">SUMPRODUCT(Actuals[Price '[USD'] per UOM], --(Actuals[Commodity] = Consolidated[[#This Row],[Commodity]]), --(Actuals[Region] = "APMKTS"), --(Actuals[Year Month] = Consolidated[[#This Row],[Year.Month]]))</f>
        <v>0.879</v>
      </c>
      <c r="J16607" s="2">
        <v>0.91</v>
      </c>
      <c r="K16607" s="19" t="s">
        <v>2949</v>
      </c>
    </row>
    <row r="16608" spans="2:11" hidden="1" x14ac:dyDescent="0.2">
      <c r="B16608" t="s">
        <v>2981</v>
      </c>
      <c r="C16608" t="s">
        <v>169</v>
      </c>
      <c r="D16608" t="s">
        <v>19</v>
      </c>
      <c r="E16608">
        <v>2022</v>
      </c>
      <c r="F16608">
        <v>12</v>
      </c>
      <c r="G16608" s="3" t="s">
        <v>142</v>
      </c>
      <c r="H16608" t="s">
        <v>2948</v>
      </c>
      <c r="I16608" s="2" cm="1">
        <f t="array" ref="I16608">SUMPRODUCT(Actuals[Price '[USD'] per UOM], --(Actuals[Commodity] = Consolidated[[#This Row],[Commodity]]), --(Actuals[Region] = "APMKTS"), --(Actuals[Year Month] = Consolidated[[#This Row],[Year.Month]]))</f>
        <v>0.90100000000000002</v>
      </c>
      <c r="J16608" s="2">
        <v>0.92</v>
      </c>
      <c r="K16608" s="19" t="s">
        <v>2949</v>
      </c>
    </row>
    <row r="16609" spans="2:11" hidden="1" x14ac:dyDescent="0.2">
      <c r="B16609" t="s">
        <v>2981</v>
      </c>
      <c r="C16609" t="s">
        <v>173</v>
      </c>
      <c r="D16609" t="s">
        <v>22</v>
      </c>
      <c r="E16609">
        <v>2021</v>
      </c>
      <c r="F16609">
        <v>10</v>
      </c>
      <c r="G16609" s="3" t="s">
        <v>128</v>
      </c>
      <c r="H16609" t="s">
        <v>2948</v>
      </c>
      <c r="I16609" s="2" cm="1">
        <f t="array" ref="I16609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609" s="2">
        <v>1.7857260000000001</v>
      </c>
      <c r="K16609" s="19" t="s">
        <v>2949</v>
      </c>
    </row>
    <row r="16610" spans="2:11" hidden="1" x14ac:dyDescent="0.2">
      <c r="B16610" t="s">
        <v>2981</v>
      </c>
      <c r="C16610" t="s">
        <v>173</v>
      </c>
      <c r="D16610" t="s">
        <v>22</v>
      </c>
      <c r="E16610">
        <v>2021</v>
      </c>
      <c r="F16610">
        <v>11</v>
      </c>
      <c r="G16610" s="3" t="s">
        <v>129</v>
      </c>
      <c r="H16610" t="s">
        <v>2948</v>
      </c>
      <c r="I16610" s="2" cm="1">
        <f t="array" ref="I16610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610" s="2">
        <v>1.7416340000000001</v>
      </c>
      <c r="K16610" s="19" t="s">
        <v>2949</v>
      </c>
    </row>
    <row r="16611" spans="2:11" hidden="1" x14ac:dyDescent="0.2">
      <c r="B16611" t="s">
        <v>2981</v>
      </c>
      <c r="C16611" t="s">
        <v>173</v>
      </c>
      <c r="D16611" t="s">
        <v>22</v>
      </c>
      <c r="E16611">
        <v>2021</v>
      </c>
      <c r="F16611">
        <v>12</v>
      </c>
      <c r="G16611" s="3" t="s">
        <v>130</v>
      </c>
      <c r="H16611" t="s">
        <v>2948</v>
      </c>
      <c r="I16611" s="2" cm="1">
        <f t="array" ref="I1661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611" s="2">
        <v>1.6975419999999999</v>
      </c>
      <c r="K16611" s="19" t="s">
        <v>2949</v>
      </c>
    </row>
    <row r="16612" spans="2:11" hidden="1" x14ac:dyDescent="0.2">
      <c r="B16612" t="s">
        <v>2981</v>
      </c>
      <c r="C16612" t="s">
        <v>173</v>
      </c>
      <c r="D16612" t="s">
        <v>22</v>
      </c>
      <c r="E16612">
        <v>2022</v>
      </c>
      <c r="F16612">
        <v>1</v>
      </c>
      <c r="G16612" s="3" t="s">
        <v>131</v>
      </c>
      <c r="H16612" t="s">
        <v>2948</v>
      </c>
      <c r="I16612" s="2" cm="1">
        <f t="array" ref="I1661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612" s="2">
        <v>1.7416340000000001</v>
      </c>
      <c r="K16612" s="19" t="s">
        <v>2949</v>
      </c>
    </row>
    <row r="16613" spans="2:11" hidden="1" x14ac:dyDescent="0.2">
      <c r="B16613" t="s">
        <v>2981</v>
      </c>
      <c r="C16613" t="s">
        <v>173</v>
      </c>
      <c r="D16613" t="s">
        <v>22</v>
      </c>
      <c r="E16613">
        <v>2022</v>
      </c>
      <c r="F16613">
        <v>2</v>
      </c>
      <c r="G16613" s="3" t="s">
        <v>132</v>
      </c>
      <c r="H16613" t="s">
        <v>2948</v>
      </c>
      <c r="I16613" s="2" cm="1">
        <f t="array" ref="I1661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613" s="2">
        <v>1.8077719999999999</v>
      </c>
      <c r="K16613" s="19" t="s">
        <v>2949</v>
      </c>
    </row>
    <row r="16614" spans="2:11" hidden="1" x14ac:dyDescent="0.2">
      <c r="B16614" t="s">
        <v>2981</v>
      </c>
      <c r="C16614" t="s">
        <v>173</v>
      </c>
      <c r="D16614" t="s">
        <v>22</v>
      </c>
      <c r="E16614">
        <v>2022</v>
      </c>
      <c r="F16614">
        <v>3</v>
      </c>
      <c r="G16614" s="3" t="s">
        <v>133</v>
      </c>
      <c r="H16614" t="s">
        <v>2948</v>
      </c>
      <c r="I16614" s="2" cm="1">
        <f t="array" ref="I1661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614" s="2">
        <v>1.8739100000000002</v>
      </c>
      <c r="K16614" s="19" t="s">
        <v>2949</v>
      </c>
    </row>
    <row r="16615" spans="2:11" hidden="1" x14ac:dyDescent="0.2">
      <c r="B16615" t="s">
        <v>2981</v>
      </c>
      <c r="C16615" t="s">
        <v>173</v>
      </c>
      <c r="D16615" t="s">
        <v>22</v>
      </c>
      <c r="E16615">
        <v>2022</v>
      </c>
      <c r="F16615">
        <v>4</v>
      </c>
      <c r="G16615" s="3" t="s">
        <v>134</v>
      </c>
      <c r="H16615" t="s">
        <v>2948</v>
      </c>
      <c r="I16615" s="2" cm="1">
        <f t="array" ref="I1661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615" s="2">
        <v>1.8518640000000002</v>
      </c>
      <c r="K16615" s="19" t="s">
        <v>2949</v>
      </c>
    </row>
    <row r="16616" spans="2:11" hidden="1" x14ac:dyDescent="0.2">
      <c r="B16616" t="s">
        <v>2981</v>
      </c>
      <c r="C16616" t="s">
        <v>173</v>
      </c>
      <c r="D16616" t="s">
        <v>22</v>
      </c>
      <c r="E16616">
        <v>2022</v>
      </c>
      <c r="F16616">
        <v>5</v>
      </c>
      <c r="G16616" s="3" t="s">
        <v>135</v>
      </c>
      <c r="H16616" t="s">
        <v>2948</v>
      </c>
      <c r="I16616" s="2" cm="1">
        <f t="array" ref="I1661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616" s="2">
        <v>1.7195879999999999</v>
      </c>
      <c r="K16616" s="19" t="s">
        <v>2949</v>
      </c>
    </row>
    <row r="16617" spans="2:11" hidden="1" x14ac:dyDescent="0.2">
      <c r="B16617" t="s">
        <v>2981</v>
      </c>
      <c r="C16617" t="s">
        <v>173</v>
      </c>
      <c r="D16617" t="s">
        <v>22</v>
      </c>
      <c r="E16617">
        <v>2022</v>
      </c>
      <c r="F16617">
        <v>6</v>
      </c>
      <c r="G16617" s="3" t="s">
        <v>136</v>
      </c>
      <c r="H16617" t="s">
        <v>2948</v>
      </c>
      <c r="I16617" s="2" cm="1">
        <f t="array" ref="I1661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617" s="2">
        <v>1.6093580000000001</v>
      </c>
      <c r="K16617" s="19" t="s">
        <v>2949</v>
      </c>
    </row>
    <row r="16618" spans="2:11" hidden="1" x14ac:dyDescent="0.2">
      <c r="B16618" t="s">
        <v>2981</v>
      </c>
      <c r="C16618" t="s">
        <v>173</v>
      </c>
      <c r="D16618" t="s">
        <v>22</v>
      </c>
      <c r="E16618">
        <v>2022</v>
      </c>
      <c r="F16618">
        <v>7</v>
      </c>
      <c r="G16618" s="3" t="s">
        <v>137</v>
      </c>
      <c r="H16618" t="s">
        <v>2948</v>
      </c>
      <c r="I16618" s="2" cm="1">
        <f t="array" ref="I1661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618" s="2">
        <v>1.521174</v>
      </c>
      <c r="K16618" s="19" t="s">
        <v>2949</v>
      </c>
    </row>
    <row r="16619" spans="2:11" hidden="1" x14ac:dyDescent="0.2">
      <c r="B16619" t="s">
        <v>2981</v>
      </c>
      <c r="C16619" t="s">
        <v>173</v>
      </c>
      <c r="D16619" t="s">
        <v>22</v>
      </c>
      <c r="E16619">
        <v>2022</v>
      </c>
      <c r="F16619">
        <v>8</v>
      </c>
      <c r="G16619" s="3" t="s">
        <v>138</v>
      </c>
      <c r="H16619" t="s">
        <v>2948</v>
      </c>
      <c r="I16619" s="2" cm="1">
        <f t="array" ref="I1661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619" s="2">
        <v>1.444013</v>
      </c>
      <c r="K16619" s="19" t="s">
        <v>2949</v>
      </c>
    </row>
    <row r="16620" spans="2:11" hidden="1" x14ac:dyDescent="0.2">
      <c r="B16620" t="s">
        <v>2981</v>
      </c>
      <c r="C16620" t="s">
        <v>173</v>
      </c>
      <c r="D16620" t="s">
        <v>22</v>
      </c>
      <c r="E16620">
        <v>2022</v>
      </c>
      <c r="F16620">
        <v>9</v>
      </c>
      <c r="G16620" s="3" t="s">
        <v>139</v>
      </c>
      <c r="H16620" t="s">
        <v>2948</v>
      </c>
      <c r="I16620" s="2" cm="1">
        <f t="array" ref="I1662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620" s="2">
        <v>1.4770820000000002</v>
      </c>
      <c r="K16620" s="19" t="s">
        <v>2949</v>
      </c>
    </row>
    <row r="16621" spans="2:11" hidden="1" x14ac:dyDescent="0.2">
      <c r="B16621" t="s">
        <v>2981</v>
      </c>
      <c r="C16621" t="s">
        <v>173</v>
      </c>
      <c r="D16621" t="s">
        <v>22</v>
      </c>
      <c r="E16621">
        <v>2022</v>
      </c>
      <c r="F16621">
        <v>10</v>
      </c>
      <c r="G16621" s="3" t="s">
        <v>140</v>
      </c>
      <c r="H16621" t="s">
        <v>2948</v>
      </c>
      <c r="I16621" s="2" cm="1">
        <f t="array" ref="I1662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621" s="2">
        <v>1.4219670000000002</v>
      </c>
      <c r="K16621" s="19" t="s">
        <v>2949</v>
      </c>
    </row>
    <row r="16622" spans="2:11" hidden="1" x14ac:dyDescent="0.2">
      <c r="B16622" t="s">
        <v>2981</v>
      </c>
      <c r="C16622" t="s">
        <v>173</v>
      </c>
      <c r="D16622" t="s">
        <v>22</v>
      </c>
      <c r="E16622">
        <v>2022</v>
      </c>
      <c r="F16622">
        <v>11</v>
      </c>
      <c r="G16622" s="3" t="s">
        <v>141</v>
      </c>
      <c r="H16622" t="s">
        <v>2948</v>
      </c>
      <c r="I16622" s="2" cm="1">
        <f t="array" ref="I1662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622" s="2">
        <v>1.377875</v>
      </c>
      <c r="K16622" s="19" t="s">
        <v>2949</v>
      </c>
    </row>
    <row r="16623" spans="2:11" hidden="1" x14ac:dyDescent="0.2">
      <c r="B16623" t="s">
        <v>2981</v>
      </c>
      <c r="C16623" t="s">
        <v>173</v>
      </c>
      <c r="D16623" t="s">
        <v>22</v>
      </c>
      <c r="E16623">
        <v>2022</v>
      </c>
      <c r="F16623">
        <v>12</v>
      </c>
      <c r="G16623" s="3" t="s">
        <v>142</v>
      </c>
      <c r="H16623" t="s">
        <v>2948</v>
      </c>
      <c r="I16623" s="2" cm="1">
        <f t="array" ref="I1662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623" s="2">
        <v>1.2896910000000001</v>
      </c>
      <c r="K16623" s="19" t="s">
        <v>2949</v>
      </c>
    </row>
    <row r="16624" spans="2:11" hidden="1" x14ac:dyDescent="0.2">
      <c r="B16624" t="s">
        <v>2981</v>
      </c>
      <c r="C16624" t="s">
        <v>170</v>
      </c>
      <c r="D16624" t="s">
        <v>20</v>
      </c>
      <c r="E16624">
        <v>2021</v>
      </c>
      <c r="F16624">
        <v>10</v>
      </c>
      <c r="G16624" s="3" t="s">
        <v>128</v>
      </c>
      <c r="H16624" t="s">
        <v>2948</v>
      </c>
      <c r="I16624" s="2" cm="1">
        <f t="array" ref="I16624">SUMPRODUCT(Actuals[Price '[USD'] per UOM], --(Actuals[Commodity] = Consolidated[[#This Row],[Commodity]]), --(Actuals[Region] = "EU"), --(Actuals[Year Month] = Consolidated[[#This Row],[Year.Month]]))</f>
        <v>1.4670000000000001</v>
      </c>
      <c r="J16624" s="2">
        <v>1.4270334928229667</v>
      </c>
      <c r="K16624" s="19" t="s">
        <v>2949</v>
      </c>
    </row>
    <row r="16625" spans="2:11" hidden="1" x14ac:dyDescent="0.2">
      <c r="B16625" t="s">
        <v>2981</v>
      </c>
      <c r="C16625" t="s">
        <v>170</v>
      </c>
      <c r="D16625" t="s">
        <v>20</v>
      </c>
      <c r="E16625">
        <v>2021</v>
      </c>
      <c r="F16625">
        <v>11</v>
      </c>
      <c r="G16625" s="3" t="s">
        <v>129</v>
      </c>
      <c r="H16625" t="s">
        <v>2948</v>
      </c>
      <c r="I16625" s="2" cm="1">
        <f t="array" ref="I16625">SUMPRODUCT(Actuals[Price '[USD'] per UOM], --(Actuals[Commodity] = Consolidated[[#This Row],[Commodity]]), --(Actuals[Region] = "EU"), --(Actuals[Year Month] = Consolidated[[#This Row],[Year.Month]]))</f>
        <v>1.5840000000000001</v>
      </c>
      <c r="J16625" s="2">
        <v>1.4270334928229667</v>
      </c>
      <c r="K16625" s="19" t="s">
        <v>2949</v>
      </c>
    </row>
    <row r="16626" spans="2:11" hidden="1" x14ac:dyDescent="0.2">
      <c r="B16626" t="s">
        <v>2981</v>
      </c>
      <c r="C16626" t="s">
        <v>170</v>
      </c>
      <c r="D16626" t="s">
        <v>20</v>
      </c>
      <c r="E16626">
        <v>2021</v>
      </c>
      <c r="F16626">
        <v>12</v>
      </c>
      <c r="G16626" s="3" t="s">
        <v>130</v>
      </c>
      <c r="H16626" t="s">
        <v>2948</v>
      </c>
      <c r="I16626" s="2" cm="1">
        <f t="array" ref="I16626">SUMPRODUCT(Actuals[Price '[USD'] per UOM], --(Actuals[Commodity] = Consolidated[[#This Row],[Commodity]]), --(Actuals[Region] = "EU"), --(Actuals[Year Month] = Consolidated[[#This Row],[Year.Month]]))</f>
        <v>1.5840000000000001</v>
      </c>
      <c r="J16626" s="2">
        <v>1.3636363636363638</v>
      </c>
      <c r="K16626" s="19" t="s">
        <v>2949</v>
      </c>
    </row>
    <row r="16627" spans="2:11" hidden="1" x14ac:dyDescent="0.2">
      <c r="B16627" t="s">
        <v>2981</v>
      </c>
      <c r="C16627" t="s">
        <v>170</v>
      </c>
      <c r="D16627" t="s">
        <v>20</v>
      </c>
      <c r="E16627">
        <v>2022</v>
      </c>
      <c r="F16627">
        <v>1</v>
      </c>
      <c r="G16627" s="3" t="s">
        <v>131</v>
      </c>
      <c r="H16627" t="s">
        <v>2948</v>
      </c>
      <c r="I16627" s="2" cm="1">
        <f t="array" ref="I16627">SUMPRODUCT(Actuals[Price '[USD'] per UOM], --(Actuals[Commodity] = Consolidated[[#This Row],[Commodity]]), --(Actuals[Region] = "EU"), --(Actuals[Year Month] = Consolidated[[#This Row],[Year.Month]]))</f>
        <v>1.468</v>
      </c>
      <c r="J16627" s="2">
        <v>1.3157894736842106</v>
      </c>
      <c r="K16627" s="19" t="s">
        <v>2949</v>
      </c>
    </row>
    <row r="16628" spans="2:11" hidden="1" x14ac:dyDescent="0.2">
      <c r="B16628" t="s">
        <v>2981</v>
      </c>
      <c r="C16628" t="s">
        <v>170</v>
      </c>
      <c r="D16628" t="s">
        <v>20</v>
      </c>
      <c r="E16628">
        <v>2022</v>
      </c>
      <c r="F16628">
        <v>2</v>
      </c>
      <c r="G16628" s="3" t="s">
        <v>132</v>
      </c>
      <c r="H16628" t="s">
        <v>2948</v>
      </c>
      <c r="I16628" s="2" cm="1">
        <f t="array" ref="I16628">SUMPRODUCT(Actuals[Price '[USD'] per UOM], --(Actuals[Commodity] = Consolidated[[#This Row],[Commodity]]), --(Actuals[Region] = "EU"), --(Actuals[Year Month] = Consolidated[[#This Row],[Year.Month]]))</f>
        <v>1.5449999999999999</v>
      </c>
      <c r="J16628" s="2">
        <v>1.2559808612440193</v>
      </c>
      <c r="K16628" s="19" t="s">
        <v>2949</v>
      </c>
    </row>
    <row r="16629" spans="2:11" hidden="1" x14ac:dyDescent="0.2">
      <c r="B16629" t="s">
        <v>2981</v>
      </c>
      <c r="C16629" t="s">
        <v>170</v>
      </c>
      <c r="D16629" t="s">
        <v>20</v>
      </c>
      <c r="E16629">
        <v>2022</v>
      </c>
      <c r="F16629">
        <v>3</v>
      </c>
      <c r="G16629" s="3" t="s">
        <v>133</v>
      </c>
      <c r="H16629" t="s">
        <v>2948</v>
      </c>
      <c r="I16629" s="2" cm="1">
        <f t="array" ref="I16629">SUMPRODUCT(Actuals[Price '[USD'] per UOM], --(Actuals[Commodity] = Consolidated[[#This Row],[Commodity]]), --(Actuals[Region] = "EU"), --(Actuals[Year Month] = Consolidated[[#This Row],[Year.Month]]))</f>
        <v>1.653</v>
      </c>
      <c r="J16629" s="2">
        <v>1.2559808612440193</v>
      </c>
      <c r="K16629" s="19" t="s">
        <v>2949</v>
      </c>
    </row>
    <row r="16630" spans="2:11" hidden="1" x14ac:dyDescent="0.2">
      <c r="B16630" t="s">
        <v>2981</v>
      </c>
      <c r="C16630" t="s">
        <v>170</v>
      </c>
      <c r="D16630" t="s">
        <v>20</v>
      </c>
      <c r="E16630">
        <v>2022</v>
      </c>
      <c r="F16630">
        <v>4</v>
      </c>
      <c r="G16630" s="3" t="s">
        <v>134</v>
      </c>
      <c r="H16630" t="s">
        <v>2948</v>
      </c>
      <c r="I16630" s="2" cm="1">
        <f t="array" ref="I16630">SUMPRODUCT(Actuals[Price '[USD'] per UOM], --(Actuals[Commodity] = Consolidated[[#This Row],[Commodity]]), --(Actuals[Region] = "EU"), --(Actuals[Year Month] = Consolidated[[#This Row],[Year.Month]]))</f>
        <v>1.91</v>
      </c>
      <c r="J16630" s="2">
        <v>1.2559808612440193</v>
      </c>
      <c r="K16630" s="19" t="s">
        <v>2949</v>
      </c>
    </row>
    <row r="16631" spans="2:11" hidden="1" x14ac:dyDescent="0.2">
      <c r="B16631" t="s">
        <v>2981</v>
      </c>
      <c r="C16631" t="s">
        <v>170</v>
      </c>
      <c r="D16631" t="s">
        <v>20</v>
      </c>
      <c r="E16631">
        <v>2022</v>
      </c>
      <c r="F16631">
        <v>5</v>
      </c>
      <c r="G16631" s="3" t="s">
        <v>135</v>
      </c>
      <c r="H16631" t="s">
        <v>2948</v>
      </c>
      <c r="I16631" s="2" cm="1">
        <f t="array" ref="I16631">SUMPRODUCT(Actuals[Price '[USD'] per UOM], --(Actuals[Commodity] = Consolidated[[#This Row],[Commodity]]), --(Actuals[Region] = "EU"), --(Actuals[Year Month] = Consolidated[[#This Row],[Year.Month]]))</f>
        <v>1.835</v>
      </c>
      <c r="J16631" s="2">
        <v>1.2440191387559809</v>
      </c>
      <c r="K16631" s="19" t="s">
        <v>2949</v>
      </c>
    </row>
    <row r="16632" spans="2:11" hidden="1" x14ac:dyDescent="0.2">
      <c r="B16632" t="s">
        <v>2981</v>
      </c>
      <c r="C16632" t="s">
        <v>170</v>
      </c>
      <c r="D16632" t="s">
        <v>20</v>
      </c>
      <c r="E16632">
        <v>2022</v>
      </c>
      <c r="F16632">
        <v>6</v>
      </c>
      <c r="G16632" s="3" t="s">
        <v>136</v>
      </c>
      <c r="H16632" t="s">
        <v>2948</v>
      </c>
      <c r="I16632" s="2" cm="1">
        <f t="array" ref="I16632">SUMPRODUCT(Actuals[Price '[USD'] per UOM], --(Actuals[Commodity] = Consolidated[[#This Row],[Commodity]]), --(Actuals[Region] = "EU"), --(Actuals[Year Month] = Consolidated[[#This Row],[Year.Month]]))</f>
        <v>1.8240000000000001</v>
      </c>
      <c r="J16632" s="2">
        <v>1.2081339712918662</v>
      </c>
      <c r="K16632" s="19" t="s">
        <v>2949</v>
      </c>
    </row>
    <row r="16633" spans="2:11" hidden="1" x14ac:dyDescent="0.2">
      <c r="B16633" t="s">
        <v>2981</v>
      </c>
      <c r="C16633" t="s">
        <v>170</v>
      </c>
      <c r="D16633" t="s">
        <v>20</v>
      </c>
      <c r="E16633">
        <v>2022</v>
      </c>
      <c r="F16633">
        <v>7</v>
      </c>
      <c r="G16633" s="3" t="s">
        <v>137</v>
      </c>
      <c r="H16633" t="s">
        <v>2948</v>
      </c>
      <c r="I16633" s="2" cm="1">
        <f t="array" ref="I16633">SUMPRODUCT(Actuals[Price '[USD'] per UOM], --(Actuals[Commodity] = Consolidated[[#This Row],[Commodity]]), --(Actuals[Region] = "EU"), --(Actuals[Year Month] = Consolidated[[#This Row],[Year.Month]]))</f>
        <v>1.6870000000000001</v>
      </c>
      <c r="J16633" s="2">
        <v>1.1722488038277512</v>
      </c>
      <c r="K16633" s="19" t="s">
        <v>2949</v>
      </c>
    </row>
    <row r="16634" spans="2:11" hidden="1" x14ac:dyDescent="0.2">
      <c r="B16634" t="s">
        <v>2981</v>
      </c>
      <c r="C16634" t="s">
        <v>170</v>
      </c>
      <c r="D16634" t="s">
        <v>20</v>
      </c>
      <c r="E16634">
        <v>2022</v>
      </c>
      <c r="F16634">
        <v>8</v>
      </c>
      <c r="G16634" s="3" t="s">
        <v>138</v>
      </c>
      <c r="H16634" t="s">
        <v>2948</v>
      </c>
      <c r="I16634" s="2" cm="1">
        <f t="array" ref="I16634">SUMPRODUCT(Actuals[Price '[USD'] per UOM], --(Actuals[Commodity] = Consolidated[[#This Row],[Commodity]]), --(Actuals[Region] = "EU"), --(Actuals[Year Month] = Consolidated[[#This Row],[Year.Month]]))</f>
        <v>1.59</v>
      </c>
      <c r="J16634" s="2">
        <v>1.1363636363636365</v>
      </c>
      <c r="K16634" s="19" t="s">
        <v>2949</v>
      </c>
    </row>
    <row r="16635" spans="2:11" hidden="1" x14ac:dyDescent="0.2">
      <c r="B16635" t="s">
        <v>2981</v>
      </c>
      <c r="C16635" t="s">
        <v>170</v>
      </c>
      <c r="D16635" t="s">
        <v>20</v>
      </c>
      <c r="E16635">
        <v>2022</v>
      </c>
      <c r="F16635">
        <v>9</v>
      </c>
      <c r="G16635" s="3" t="s">
        <v>139</v>
      </c>
      <c r="H16635" t="s">
        <v>2948</v>
      </c>
      <c r="I16635" s="2" cm="1">
        <f t="array" ref="I16635">SUMPRODUCT(Actuals[Price '[USD'] per UOM], --(Actuals[Commodity] = Consolidated[[#This Row],[Commodity]]), --(Actuals[Region] = "EU"), --(Actuals[Year Month] = Consolidated[[#This Row],[Year.Month]]))</f>
        <v>1.4019999999999999</v>
      </c>
      <c r="J16635" s="2">
        <v>1.1124401913875599</v>
      </c>
      <c r="K16635" s="19" t="s">
        <v>2949</v>
      </c>
    </row>
    <row r="16636" spans="2:11" hidden="1" x14ac:dyDescent="0.2">
      <c r="B16636" t="s">
        <v>2981</v>
      </c>
      <c r="C16636" t="s">
        <v>170</v>
      </c>
      <c r="D16636" t="s">
        <v>20</v>
      </c>
      <c r="E16636">
        <v>2022</v>
      </c>
      <c r="F16636">
        <v>10</v>
      </c>
      <c r="G16636" s="3" t="s">
        <v>140</v>
      </c>
      <c r="H16636" t="s">
        <v>2948</v>
      </c>
      <c r="I16636" s="2" cm="1">
        <f t="array" ref="I16636">SUMPRODUCT(Actuals[Price '[USD'] per UOM], --(Actuals[Commodity] = Consolidated[[#This Row],[Commodity]]), --(Actuals[Region] = "EU"), --(Actuals[Year Month] = Consolidated[[#This Row],[Year.Month]]))</f>
        <v>1.345</v>
      </c>
      <c r="J16636" s="2">
        <v>1.1004784688995217</v>
      </c>
      <c r="K16636" s="19" t="s">
        <v>2949</v>
      </c>
    </row>
    <row r="16637" spans="2:11" hidden="1" x14ac:dyDescent="0.2">
      <c r="B16637" t="s">
        <v>2981</v>
      </c>
      <c r="C16637" t="s">
        <v>170</v>
      </c>
      <c r="D16637" t="s">
        <v>20</v>
      </c>
      <c r="E16637">
        <v>2022</v>
      </c>
      <c r="F16637">
        <v>11</v>
      </c>
      <c r="G16637" s="3" t="s">
        <v>141</v>
      </c>
      <c r="H16637" t="s">
        <v>2948</v>
      </c>
      <c r="I16637" s="2" cm="1">
        <f t="array" ref="I16637">SUMPRODUCT(Actuals[Price '[USD'] per UOM], --(Actuals[Commodity] = Consolidated[[#This Row],[Commodity]]), --(Actuals[Region] = "EU"), --(Actuals[Year Month] = Consolidated[[#This Row],[Year.Month]]))</f>
        <v>1.3680000000000001</v>
      </c>
      <c r="J16637" s="2">
        <v>1.1004784688995217</v>
      </c>
      <c r="K16637" s="19" t="s">
        <v>2949</v>
      </c>
    </row>
    <row r="16638" spans="2:11" hidden="1" x14ac:dyDescent="0.2">
      <c r="B16638" t="s">
        <v>2981</v>
      </c>
      <c r="C16638" t="s">
        <v>170</v>
      </c>
      <c r="D16638" t="s">
        <v>20</v>
      </c>
      <c r="E16638">
        <v>2022</v>
      </c>
      <c r="F16638">
        <v>12</v>
      </c>
      <c r="G16638" s="3" t="s">
        <v>142</v>
      </c>
      <c r="H16638" t="s">
        <v>2948</v>
      </c>
      <c r="I16638" s="2" cm="1">
        <f t="array" ref="I16638">SUMPRODUCT(Actuals[Price '[USD'] per UOM], --(Actuals[Commodity] = Consolidated[[#This Row],[Commodity]]), --(Actuals[Region] = "EU"), --(Actuals[Year Month] = Consolidated[[#This Row],[Year.Month]]))</f>
        <v>1.3340000000000001</v>
      </c>
      <c r="J16638" s="2">
        <v>1.1124401913875599</v>
      </c>
      <c r="K16638" s="19" t="s">
        <v>2949</v>
      </c>
    </row>
    <row r="16639" spans="2:11" hidden="1" x14ac:dyDescent="0.2">
      <c r="B16639" t="s">
        <v>2981</v>
      </c>
      <c r="C16639" t="s">
        <v>169</v>
      </c>
      <c r="D16639" t="s">
        <v>15</v>
      </c>
      <c r="E16639">
        <v>2021</v>
      </c>
      <c r="F16639">
        <v>10</v>
      </c>
      <c r="G16639" s="3" t="s">
        <v>128</v>
      </c>
      <c r="H16639" t="s">
        <v>2948</v>
      </c>
      <c r="I16639" s="2" cm="1">
        <f t="array" ref="I16639">SUMPRODUCT(Actuals[Price '[USD'] per UOM], --(Actuals[Commodity] = Consolidated[[#This Row],[Commodity]]), --(Actuals[Region] = Consolidated[[#This Row],[Region]]), --(Actuals[Year Month] = Consolidated[[#This Row],[Year.Month]]))</f>
        <v>1</v>
      </c>
      <c r="J16639" s="2">
        <v>1.01</v>
      </c>
      <c r="K16639" s="19" t="s">
        <v>2949</v>
      </c>
    </row>
    <row r="16640" spans="2:11" hidden="1" x14ac:dyDescent="0.2">
      <c r="B16640" t="s">
        <v>2981</v>
      </c>
      <c r="C16640" t="s">
        <v>169</v>
      </c>
      <c r="D16640" t="s">
        <v>15</v>
      </c>
      <c r="E16640">
        <v>2021</v>
      </c>
      <c r="F16640">
        <v>11</v>
      </c>
      <c r="G16640" s="3" t="s">
        <v>129</v>
      </c>
      <c r="H16640" t="s">
        <v>2948</v>
      </c>
      <c r="I16640" s="2" cm="1">
        <f t="array" ref="I16640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6640" s="2">
        <v>1.04</v>
      </c>
      <c r="K16640" s="19" t="s">
        <v>2949</v>
      </c>
    </row>
    <row r="16641" spans="2:11" hidden="1" x14ac:dyDescent="0.2">
      <c r="B16641" t="s">
        <v>2981</v>
      </c>
      <c r="C16641" t="s">
        <v>169</v>
      </c>
      <c r="D16641" t="s">
        <v>15</v>
      </c>
      <c r="E16641">
        <v>2021</v>
      </c>
      <c r="F16641">
        <v>12</v>
      </c>
      <c r="G16641" s="3" t="s">
        <v>130</v>
      </c>
      <c r="H16641" t="s">
        <v>2948</v>
      </c>
      <c r="I16641" s="2" cm="1">
        <f t="array" ref="I16641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6641" s="2">
        <v>1.06</v>
      </c>
      <c r="K16641" s="19" t="s">
        <v>2949</v>
      </c>
    </row>
    <row r="16642" spans="2:11" hidden="1" x14ac:dyDescent="0.2">
      <c r="B16642" t="s">
        <v>2981</v>
      </c>
      <c r="C16642" t="s">
        <v>169</v>
      </c>
      <c r="D16642" t="s">
        <v>15</v>
      </c>
      <c r="E16642">
        <v>2022</v>
      </c>
      <c r="F16642">
        <v>1</v>
      </c>
      <c r="G16642" s="3" t="s">
        <v>131</v>
      </c>
      <c r="H16642" t="s">
        <v>2948</v>
      </c>
      <c r="I16642" s="2" cm="1">
        <f t="array" ref="I16642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6642" s="2">
        <v>1.08</v>
      </c>
      <c r="K16642" s="19" t="s">
        <v>2949</v>
      </c>
    </row>
    <row r="16643" spans="2:11" hidden="1" x14ac:dyDescent="0.2">
      <c r="B16643" t="s">
        <v>2981</v>
      </c>
      <c r="C16643" t="s">
        <v>169</v>
      </c>
      <c r="D16643" t="s">
        <v>15</v>
      </c>
      <c r="E16643">
        <v>2022</v>
      </c>
      <c r="F16643">
        <v>2</v>
      </c>
      <c r="G16643" s="3" t="s">
        <v>132</v>
      </c>
      <c r="H16643" t="s">
        <v>2948</v>
      </c>
      <c r="I16643" s="2" cm="1">
        <f t="array" ref="I16643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6643" s="2">
        <v>1.05</v>
      </c>
      <c r="K16643" s="19" t="s">
        <v>2949</v>
      </c>
    </row>
    <row r="16644" spans="2:11" hidden="1" x14ac:dyDescent="0.2">
      <c r="B16644" t="s">
        <v>2981</v>
      </c>
      <c r="C16644" t="s">
        <v>169</v>
      </c>
      <c r="D16644" t="s">
        <v>15</v>
      </c>
      <c r="E16644">
        <v>2022</v>
      </c>
      <c r="F16644">
        <v>3</v>
      </c>
      <c r="G16644" s="3" t="s">
        <v>133</v>
      </c>
      <c r="H16644" t="s">
        <v>2948</v>
      </c>
      <c r="I16644" s="2" cm="1">
        <f t="array" ref="I1664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6644" s="2">
        <v>0.97</v>
      </c>
      <c r="K16644" s="19" t="s">
        <v>2949</v>
      </c>
    </row>
    <row r="16645" spans="2:11" hidden="1" x14ac:dyDescent="0.2">
      <c r="B16645" t="s">
        <v>2981</v>
      </c>
      <c r="C16645" t="s">
        <v>169</v>
      </c>
      <c r="D16645" t="s">
        <v>15</v>
      </c>
      <c r="E16645">
        <v>2022</v>
      </c>
      <c r="F16645">
        <v>4</v>
      </c>
      <c r="G16645" s="3" t="s">
        <v>134</v>
      </c>
      <c r="H16645" t="s">
        <v>2948</v>
      </c>
      <c r="I16645" s="2" cm="1">
        <f t="array" ref="I1664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6645" s="2">
        <v>0.94000000000000006</v>
      </c>
      <c r="K16645" s="19" t="s">
        <v>2949</v>
      </c>
    </row>
    <row r="16646" spans="2:11" hidden="1" x14ac:dyDescent="0.2">
      <c r="B16646" t="s">
        <v>2981</v>
      </c>
      <c r="C16646" t="s">
        <v>169</v>
      </c>
      <c r="D16646" t="s">
        <v>15</v>
      </c>
      <c r="E16646">
        <v>2022</v>
      </c>
      <c r="F16646">
        <v>5</v>
      </c>
      <c r="G16646" s="3" t="s">
        <v>135</v>
      </c>
      <c r="H16646" t="s">
        <v>2948</v>
      </c>
      <c r="I16646" s="2" cm="1">
        <f t="array" ref="I1664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646" s="2">
        <v>0.92</v>
      </c>
      <c r="K16646" s="19" t="s">
        <v>2949</v>
      </c>
    </row>
    <row r="16647" spans="2:11" hidden="1" x14ac:dyDescent="0.2">
      <c r="B16647" t="s">
        <v>2981</v>
      </c>
      <c r="C16647" t="s">
        <v>169</v>
      </c>
      <c r="D16647" t="s">
        <v>15</v>
      </c>
      <c r="E16647">
        <v>2022</v>
      </c>
      <c r="F16647">
        <v>6</v>
      </c>
      <c r="G16647" s="3" t="s">
        <v>136</v>
      </c>
      <c r="H16647" t="s">
        <v>2948</v>
      </c>
      <c r="I16647" s="2" cm="1">
        <f t="array" ref="I1664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6647" s="2">
        <v>0.9</v>
      </c>
      <c r="K16647" s="19" t="s">
        <v>2949</v>
      </c>
    </row>
    <row r="16648" spans="2:11" hidden="1" x14ac:dyDescent="0.2">
      <c r="B16648" t="s">
        <v>2981</v>
      </c>
      <c r="C16648" t="s">
        <v>169</v>
      </c>
      <c r="D16648" t="s">
        <v>15</v>
      </c>
      <c r="E16648">
        <v>2022</v>
      </c>
      <c r="F16648">
        <v>7</v>
      </c>
      <c r="G16648" s="3" t="s">
        <v>137</v>
      </c>
      <c r="H16648" t="s">
        <v>2948</v>
      </c>
      <c r="I16648" s="2" cm="1">
        <f t="array" ref="I1664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6648" s="2">
        <v>0.89</v>
      </c>
      <c r="K16648" s="19" t="s">
        <v>2949</v>
      </c>
    </row>
    <row r="16649" spans="2:11" hidden="1" x14ac:dyDescent="0.2">
      <c r="B16649" t="s">
        <v>2981</v>
      </c>
      <c r="C16649" t="s">
        <v>169</v>
      </c>
      <c r="D16649" t="s">
        <v>15</v>
      </c>
      <c r="E16649">
        <v>2022</v>
      </c>
      <c r="F16649">
        <v>8</v>
      </c>
      <c r="G16649" s="3" t="s">
        <v>138</v>
      </c>
      <c r="H16649" t="s">
        <v>2948</v>
      </c>
      <c r="I16649" s="2" cm="1">
        <f t="array" ref="I1664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6649" s="2">
        <v>0.89</v>
      </c>
      <c r="K16649" s="19" t="s">
        <v>2949</v>
      </c>
    </row>
    <row r="16650" spans="2:11" hidden="1" x14ac:dyDescent="0.2">
      <c r="B16650" t="s">
        <v>2981</v>
      </c>
      <c r="C16650" t="s">
        <v>169</v>
      </c>
      <c r="D16650" t="s">
        <v>15</v>
      </c>
      <c r="E16650">
        <v>2022</v>
      </c>
      <c r="F16650">
        <v>9</v>
      </c>
      <c r="G16650" s="3" t="s">
        <v>139</v>
      </c>
      <c r="H16650" t="s">
        <v>2948</v>
      </c>
      <c r="I16650" s="2" cm="1">
        <f t="array" ref="I1665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6650" s="2">
        <v>0.92</v>
      </c>
      <c r="K16650" s="19" t="s">
        <v>2949</v>
      </c>
    </row>
    <row r="16651" spans="2:11" hidden="1" x14ac:dyDescent="0.2">
      <c r="B16651" t="s">
        <v>2981</v>
      </c>
      <c r="C16651" t="s">
        <v>169</v>
      </c>
      <c r="D16651" t="s">
        <v>15</v>
      </c>
      <c r="E16651">
        <v>2022</v>
      </c>
      <c r="F16651">
        <v>10</v>
      </c>
      <c r="G16651" s="3" t="s">
        <v>140</v>
      </c>
      <c r="H16651" t="s">
        <v>2948</v>
      </c>
      <c r="I16651" s="2" cm="1">
        <f t="array" ref="I1665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6651" s="2">
        <v>0.91</v>
      </c>
      <c r="K16651" s="19" t="s">
        <v>2949</v>
      </c>
    </row>
    <row r="16652" spans="2:11" hidden="1" x14ac:dyDescent="0.2">
      <c r="B16652" t="s">
        <v>2981</v>
      </c>
      <c r="C16652" t="s">
        <v>169</v>
      </c>
      <c r="D16652" t="s">
        <v>15</v>
      </c>
      <c r="E16652">
        <v>2022</v>
      </c>
      <c r="F16652">
        <v>11</v>
      </c>
      <c r="G16652" s="3" t="s">
        <v>141</v>
      </c>
      <c r="H16652" t="s">
        <v>2948</v>
      </c>
      <c r="I16652" s="2" cm="1">
        <f t="array" ref="I1665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6652" s="2">
        <v>0.91</v>
      </c>
      <c r="K16652" s="19" t="s">
        <v>2949</v>
      </c>
    </row>
    <row r="16653" spans="2:11" hidden="1" x14ac:dyDescent="0.2">
      <c r="B16653" t="s">
        <v>2981</v>
      </c>
      <c r="C16653" t="s">
        <v>169</v>
      </c>
      <c r="D16653" t="s">
        <v>15</v>
      </c>
      <c r="E16653">
        <v>2022</v>
      </c>
      <c r="F16653">
        <v>12</v>
      </c>
      <c r="G16653" s="3" t="s">
        <v>142</v>
      </c>
      <c r="H16653" t="s">
        <v>2948</v>
      </c>
      <c r="I16653" s="2" cm="1">
        <f t="array" ref="I1665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6653" s="2">
        <v>0.92</v>
      </c>
      <c r="K16653" s="19" t="s">
        <v>2949</v>
      </c>
    </row>
    <row r="16654" spans="2:11" hidden="1" x14ac:dyDescent="0.2">
      <c r="B16654" t="s">
        <v>2980</v>
      </c>
      <c r="C16654" t="s">
        <v>161</v>
      </c>
      <c r="D16654" t="s">
        <v>7</v>
      </c>
      <c r="E16654">
        <v>2021</v>
      </c>
      <c r="F16654">
        <v>10</v>
      </c>
      <c r="G16654" s="3" t="s">
        <v>128</v>
      </c>
      <c r="H16654" t="s">
        <v>2948</v>
      </c>
      <c r="I16654" s="2" cm="1">
        <f t="array" ref="I1665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6654" s="2">
        <v>1.0031021</v>
      </c>
      <c r="K16654" s="19" t="s">
        <v>2949</v>
      </c>
    </row>
    <row r="16655" spans="2:11" hidden="1" x14ac:dyDescent="0.2">
      <c r="B16655" t="s">
        <v>2980</v>
      </c>
      <c r="C16655" t="s">
        <v>161</v>
      </c>
      <c r="D16655" t="s">
        <v>7</v>
      </c>
      <c r="E16655">
        <v>2021</v>
      </c>
      <c r="F16655">
        <v>11</v>
      </c>
      <c r="G16655" s="3" t="s">
        <v>129</v>
      </c>
      <c r="H16655" t="s">
        <v>2948</v>
      </c>
      <c r="I16655" s="2" cm="1">
        <f t="array" ref="I16655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6655" s="2">
        <v>0.95900969999999996</v>
      </c>
      <c r="K16655" s="19" t="s">
        <v>2949</v>
      </c>
    </row>
    <row r="16656" spans="2:11" hidden="1" x14ac:dyDescent="0.2">
      <c r="B16656" t="s">
        <v>2980</v>
      </c>
      <c r="C16656" t="s">
        <v>161</v>
      </c>
      <c r="D16656" t="s">
        <v>7</v>
      </c>
      <c r="E16656">
        <v>2021</v>
      </c>
      <c r="F16656">
        <v>12</v>
      </c>
      <c r="G16656" s="3" t="s">
        <v>130</v>
      </c>
      <c r="H16656" t="s">
        <v>2948</v>
      </c>
      <c r="I16656" s="2" cm="1">
        <f t="array" ref="I16656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6656" s="2">
        <v>0.97554434999999995</v>
      </c>
      <c r="K16656" s="19" t="s">
        <v>2949</v>
      </c>
    </row>
    <row r="16657" spans="2:11" hidden="1" x14ac:dyDescent="0.2">
      <c r="B16657" t="s">
        <v>2980</v>
      </c>
      <c r="C16657" t="s">
        <v>161</v>
      </c>
      <c r="D16657" t="s">
        <v>7</v>
      </c>
      <c r="E16657">
        <v>2022</v>
      </c>
      <c r="F16657">
        <v>1</v>
      </c>
      <c r="G16657" s="3" t="s">
        <v>131</v>
      </c>
      <c r="H16657" t="s">
        <v>2948</v>
      </c>
      <c r="I16657" s="2" cm="1">
        <f t="array" ref="I16657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6657" s="2">
        <v>0.95349814999999993</v>
      </c>
      <c r="K16657" s="19" t="s">
        <v>2949</v>
      </c>
    </row>
    <row r="16658" spans="2:11" hidden="1" x14ac:dyDescent="0.2">
      <c r="B16658" t="s">
        <v>2980</v>
      </c>
      <c r="C16658" t="s">
        <v>161</v>
      </c>
      <c r="D16658" t="s">
        <v>7</v>
      </c>
      <c r="E16658">
        <v>2022</v>
      </c>
      <c r="F16658">
        <v>2</v>
      </c>
      <c r="G16658" s="3" t="s">
        <v>132</v>
      </c>
      <c r="H16658" t="s">
        <v>2948</v>
      </c>
      <c r="I16658" s="2" cm="1">
        <f t="array" ref="I16658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6658" s="2">
        <v>0.92042884999999997</v>
      </c>
      <c r="K16658" s="19" t="s">
        <v>2949</v>
      </c>
    </row>
    <row r="16659" spans="2:11" hidden="1" x14ac:dyDescent="0.2">
      <c r="B16659" t="s">
        <v>2980</v>
      </c>
      <c r="C16659" t="s">
        <v>161</v>
      </c>
      <c r="D16659" t="s">
        <v>7</v>
      </c>
      <c r="E16659">
        <v>2022</v>
      </c>
      <c r="F16659">
        <v>3</v>
      </c>
      <c r="G16659" s="3" t="s">
        <v>133</v>
      </c>
      <c r="H16659" t="s">
        <v>2948</v>
      </c>
      <c r="I16659" s="2" cm="1">
        <f t="array" ref="I16659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6659" s="2">
        <v>0.89838264999999995</v>
      </c>
      <c r="K16659" s="19" t="s">
        <v>2949</v>
      </c>
    </row>
    <row r="16660" spans="2:11" hidden="1" x14ac:dyDescent="0.2">
      <c r="B16660" t="s">
        <v>2980</v>
      </c>
      <c r="C16660" t="s">
        <v>161</v>
      </c>
      <c r="D16660" t="s">
        <v>7</v>
      </c>
      <c r="E16660">
        <v>2022</v>
      </c>
      <c r="F16660">
        <v>4</v>
      </c>
      <c r="G16660" s="3" t="s">
        <v>134</v>
      </c>
      <c r="H16660" t="s">
        <v>2948</v>
      </c>
      <c r="I16660" s="2" cm="1">
        <f t="array" ref="I16660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6660" s="2">
        <v>0.84877869999999989</v>
      </c>
      <c r="K16660" s="19" t="s">
        <v>2949</v>
      </c>
    </row>
    <row r="16661" spans="2:11" hidden="1" x14ac:dyDescent="0.2">
      <c r="B16661" t="s">
        <v>2980</v>
      </c>
      <c r="C16661" t="s">
        <v>161</v>
      </c>
      <c r="D16661" t="s">
        <v>7</v>
      </c>
      <c r="E16661">
        <v>2022</v>
      </c>
      <c r="F16661">
        <v>5</v>
      </c>
      <c r="G16661" s="3" t="s">
        <v>135</v>
      </c>
      <c r="H16661" t="s">
        <v>2948</v>
      </c>
      <c r="I16661" s="2" cm="1">
        <f t="array" ref="I16661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6661" s="2">
        <v>0.82122094999999995</v>
      </c>
      <c r="K16661" s="19" t="s">
        <v>2949</v>
      </c>
    </row>
    <row r="16662" spans="2:11" hidden="1" x14ac:dyDescent="0.2">
      <c r="B16662" t="s">
        <v>2980</v>
      </c>
      <c r="C16662" t="s">
        <v>161</v>
      </c>
      <c r="D16662" t="s">
        <v>7</v>
      </c>
      <c r="E16662">
        <v>2022</v>
      </c>
      <c r="F16662">
        <v>6</v>
      </c>
      <c r="G16662" s="3" t="s">
        <v>136</v>
      </c>
      <c r="H16662" t="s">
        <v>2948</v>
      </c>
      <c r="I16662" s="2" cm="1">
        <f t="array" ref="I16662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6662" s="2">
        <v>0.80468629999999997</v>
      </c>
      <c r="K16662" s="19" t="s">
        <v>2949</v>
      </c>
    </row>
    <row r="16663" spans="2:11" hidden="1" x14ac:dyDescent="0.2">
      <c r="B16663" t="s">
        <v>2980</v>
      </c>
      <c r="C16663" t="s">
        <v>161</v>
      </c>
      <c r="D16663" t="s">
        <v>7</v>
      </c>
      <c r="E16663">
        <v>2022</v>
      </c>
      <c r="F16663">
        <v>7</v>
      </c>
      <c r="G16663" s="3" t="s">
        <v>137</v>
      </c>
      <c r="H16663" t="s">
        <v>2948</v>
      </c>
      <c r="I16663" s="2" cm="1">
        <f t="array" ref="I16663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6663" s="2">
        <v>0.81019785</v>
      </c>
      <c r="K16663" s="19" t="s">
        <v>2949</v>
      </c>
    </row>
    <row r="16664" spans="2:11" hidden="1" x14ac:dyDescent="0.2">
      <c r="B16664" t="s">
        <v>2980</v>
      </c>
      <c r="C16664" t="s">
        <v>161</v>
      </c>
      <c r="D16664" t="s">
        <v>7</v>
      </c>
      <c r="E16664">
        <v>2022</v>
      </c>
      <c r="F16664">
        <v>8</v>
      </c>
      <c r="G16664" s="3" t="s">
        <v>138</v>
      </c>
      <c r="H16664" t="s">
        <v>2948</v>
      </c>
      <c r="I16664" s="2" cm="1">
        <f t="array" ref="I1666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664" s="2">
        <v>0.82122094999999995</v>
      </c>
      <c r="K16664" s="19" t="s">
        <v>2949</v>
      </c>
    </row>
    <row r="16665" spans="2:11" hidden="1" x14ac:dyDescent="0.2">
      <c r="B16665" t="s">
        <v>2980</v>
      </c>
      <c r="C16665" t="s">
        <v>161</v>
      </c>
      <c r="D16665" t="s">
        <v>7</v>
      </c>
      <c r="E16665">
        <v>2022</v>
      </c>
      <c r="F16665">
        <v>9</v>
      </c>
      <c r="G16665" s="3" t="s">
        <v>139</v>
      </c>
      <c r="H16665" t="s">
        <v>2948</v>
      </c>
      <c r="I16665" s="2" cm="1">
        <f t="array" ref="I16665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6665" s="2">
        <v>0.82673249999999998</v>
      </c>
      <c r="K16665" s="19" t="s">
        <v>2949</v>
      </c>
    </row>
    <row r="16666" spans="2:11" hidden="1" x14ac:dyDescent="0.2">
      <c r="B16666" t="s">
        <v>2980</v>
      </c>
      <c r="C16666" t="s">
        <v>161</v>
      </c>
      <c r="D16666" t="s">
        <v>7</v>
      </c>
      <c r="E16666">
        <v>2022</v>
      </c>
      <c r="F16666">
        <v>10</v>
      </c>
      <c r="G16666" s="3" t="s">
        <v>140</v>
      </c>
      <c r="H16666" t="s">
        <v>2948</v>
      </c>
      <c r="I16666" s="2" cm="1">
        <f t="array" ref="I16666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6666" s="2">
        <v>0.8322440499999999</v>
      </c>
      <c r="K16666" s="19" t="s">
        <v>2949</v>
      </c>
    </row>
    <row r="16667" spans="2:11" hidden="1" x14ac:dyDescent="0.2">
      <c r="B16667" t="s">
        <v>2980</v>
      </c>
      <c r="C16667" t="s">
        <v>161</v>
      </c>
      <c r="D16667" t="s">
        <v>7</v>
      </c>
      <c r="E16667">
        <v>2022</v>
      </c>
      <c r="F16667">
        <v>11</v>
      </c>
      <c r="G16667" s="3" t="s">
        <v>141</v>
      </c>
      <c r="H16667" t="s">
        <v>2948</v>
      </c>
      <c r="I16667" s="2" cm="1">
        <f t="array" ref="I16667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6667" s="2">
        <v>0.82673249999999998</v>
      </c>
      <c r="K16667" s="19" t="s">
        <v>2949</v>
      </c>
    </row>
    <row r="16668" spans="2:11" hidden="1" x14ac:dyDescent="0.2">
      <c r="B16668" t="s">
        <v>2980</v>
      </c>
      <c r="C16668" t="s">
        <v>161</v>
      </c>
      <c r="D16668" t="s">
        <v>7</v>
      </c>
      <c r="E16668">
        <v>2022</v>
      </c>
      <c r="F16668">
        <v>12</v>
      </c>
      <c r="G16668" s="3" t="s">
        <v>142</v>
      </c>
      <c r="H16668" t="s">
        <v>2948</v>
      </c>
      <c r="I16668" s="2" cm="1">
        <f t="array" ref="I1666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6668" s="2">
        <v>0.84326714999999997</v>
      </c>
      <c r="K16668" s="19" t="s">
        <v>2949</v>
      </c>
    </row>
    <row r="16669" spans="2:11" hidden="1" x14ac:dyDescent="0.2">
      <c r="B16669" t="s">
        <v>2980</v>
      </c>
      <c r="C16669" t="s">
        <v>157</v>
      </c>
      <c r="D16669" t="s">
        <v>17</v>
      </c>
      <c r="E16669">
        <v>2021</v>
      </c>
      <c r="F16669">
        <v>10</v>
      </c>
      <c r="G16669" s="3" t="s">
        <v>128</v>
      </c>
      <c r="H16669" t="s">
        <v>2948</v>
      </c>
      <c r="I16669" s="2" cm="1">
        <f t="array" ref="I16669">SUMPRODUCT(Actuals[Price '[USD'] per UOM], --(Actuals[Commodity] = Consolidated[[#This Row],[Commodity]]), --(Actuals[Region] = Consolidated[[#This Row],[Region]]), --(Actuals[Year Month] = Consolidated[[#This Row],[Year.Month]]))</f>
        <v>1.4630000000000001</v>
      </c>
      <c r="J16669" s="2">
        <v>1.4234449760765551</v>
      </c>
      <c r="K16669" s="19" t="s">
        <v>2949</v>
      </c>
    </row>
    <row r="16670" spans="2:11" hidden="1" x14ac:dyDescent="0.2">
      <c r="B16670" t="s">
        <v>2980</v>
      </c>
      <c r="C16670" t="s">
        <v>157</v>
      </c>
      <c r="D16670" t="s">
        <v>17</v>
      </c>
      <c r="E16670">
        <v>2021</v>
      </c>
      <c r="F16670">
        <v>11</v>
      </c>
      <c r="G16670" s="3" t="s">
        <v>129</v>
      </c>
      <c r="H16670" t="s">
        <v>2948</v>
      </c>
      <c r="I16670" s="2" cm="1">
        <f t="array" ref="I16670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6670" s="2">
        <v>1.4234449760765551</v>
      </c>
      <c r="K16670" s="19" t="s">
        <v>2949</v>
      </c>
    </row>
    <row r="16671" spans="2:11" hidden="1" x14ac:dyDescent="0.2">
      <c r="B16671" t="s">
        <v>2980</v>
      </c>
      <c r="C16671" t="s">
        <v>157</v>
      </c>
      <c r="D16671" t="s">
        <v>17</v>
      </c>
      <c r="E16671">
        <v>2021</v>
      </c>
      <c r="F16671">
        <v>12</v>
      </c>
      <c r="G16671" s="3" t="s">
        <v>130</v>
      </c>
      <c r="H16671" t="s">
        <v>2948</v>
      </c>
      <c r="I16671" s="2" cm="1">
        <f t="array" ref="I1667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671" s="2">
        <v>1.3516746411483256</v>
      </c>
      <c r="K16671" s="19" t="s">
        <v>2949</v>
      </c>
    </row>
    <row r="16672" spans="2:11" hidden="1" x14ac:dyDescent="0.2">
      <c r="B16672" t="s">
        <v>2980</v>
      </c>
      <c r="C16672" t="s">
        <v>157</v>
      </c>
      <c r="D16672" t="s">
        <v>17</v>
      </c>
      <c r="E16672">
        <v>2022</v>
      </c>
      <c r="F16672">
        <v>1</v>
      </c>
      <c r="G16672" s="3" t="s">
        <v>131</v>
      </c>
      <c r="H16672" t="s">
        <v>2948</v>
      </c>
      <c r="I16672" s="2" cm="1">
        <f t="array" ref="I16672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6672" s="2">
        <v>1.3038277511961724</v>
      </c>
      <c r="K16672" s="19" t="s">
        <v>2949</v>
      </c>
    </row>
    <row r="16673" spans="2:11" hidden="1" x14ac:dyDescent="0.2">
      <c r="B16673" t="s">
        <v>2980</v>
      </c>
      <c r="C16673" t="s">
        <v>157</v>
      </c>
      <c r="D16673" t="s">
        <v>17</v>
      </c>
      <c r="E16673">
        <v>2022</v>
      </c>
      <c r="F16673">
        <v>2</v>
      </c>
      <c r="G16673" s="3" t="s">
        <v>132</v>
      </c>
      <c r="H16673" t="s">
        <v>2948</v>
      </c>
      <c r="I16673" s="2" cm="1">
        <f t="array" ref="I16673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6673" s="2">
        <v>1.2440191387559809</v>
      </c>
      <c r="K16673" s="19" t="s">
        <v>2949</v>
      </c>
    </row>
    <row r="16674" spans="2:11" hidden="1" x14ac:dyDescent="0.2">
      <c r="B16674" t="s">
        <v>2980</v>
      </c>
      <c r="C16674" t="s">
        <v>157</v>
      </c>
      <c r="D16674" t="s">
        <v>17</v>
      </c>
      <c r="E16674">
        <v>2022</v>
      </c>
      <c r="F16674">
        <v>3</v>
      </c>
      <c r="G16674" s="3" t="s">
        <v>133</v>
      </c>
      <c r="H16674" t="s">
        <v>2948</v>
      </c>
      <c r="I16674" s="2" cm="1">
        <f t="array" ref="I1667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6674" s="2">
        <v>1.2440191387559809</v>
      </c>
      <c r="K16674" s="19" t="s">
        <v>2949</v>
      </c>
    </row>
    <row r="16675" spans="2:11" hidden="1" x14ac:dyDescent="0.2">
      <c r="B16675" t="s">
        <v>2980</v>
      </c>
      <c r="C16675" t="s">
        <v>157</v>
      </c>
      <c r="D16675" t="s">
        <v>17</v>
      </c>
      <c r="E16675">
        <v>2022</v>
      </c>
      <c r="F16675">
        <v>4</v>
      </c>
      <c r="G16675" s="3" t="s">
        <v>134</v>
      </c>
      <c r="H16675" t="s">
        <v>2948</v>
      </c>
      <c r="I16675" s="2" cm="1">
        <f t="array" ref="I1667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6675" s="2">
        <v>1.2559808612440193</v>
      </c>
      <c r="K16675" s="19" t="s">
        <v>2949</v>
      </c>
    </row>
    <row r="16676" spans="2:11" hidden="1" x14ac:dyDescent="0.2">
      <c r="B16676" t="s">
        <v>2980</v>
      </c>
      <c r="C16676" t="s">
        <v>157</v>
      </c>
      <c r="D16676" t="s">
        <v>17</v>
      </c>
      <c r="E16676">
        <v>2022</v>
      </c>
      <c r="F16676">
        <v>5</v>
      </c>
      <c r="G16676" s="3" t="s">
        <v>135</v>
      </c>
      <c r="H16676" t="s">
        <v>2948</v>
      </c>
      <c r="I16676" s="2" cm="1">
        <f t="array" ref="I1667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6676" s="2">
        <v>1.2559808612440193</v>
      </c>
      <c r="K16676" s="19" t="s">
        <v>2949</v>
      </c>
    </row>
    <row r="16677" spans="2:11" hidden="1" x14ac:dyDescent="0.2">
      <c r="B16677" t="s">
        <v>2980</v>
      </c>
      <c r="C16677" t="s">
        <v>157</v>
      </c>
      <c r="D16677" t="s">
        <v>17</v>
      </c>
      <c r="E16677">
        <v>2022</v>
      </c>
      <c r="F16677">
        <v>6</v>
      </c>
      <c r="G16677" s="3" t="s">
        <v>136</v>
      </c>
      <c r="H16677" t="s">
        <v>2948</v>
      </c>
      <c r="I16677" s="2" cm="1">
        <f t="array" ref="I1667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6677" s="2">
        <v>1.2320574162679427</v>
      </c>
      <c r="K16677" s="19" t="s">
        <v>2949</v>
      </c>
    </row>
    <row r="16678" spans="2:11" hidden="1" x14ac:dyDescent="0.2">
      <c r="B16678" t="s">
        <v>2980</v>
      </c>
      <c r="C16678" t="s">
        <v>157</v>
      </c>
      <c r="D16678" t="s">
        <v>17</v>
      </c>
      <c r="E16678">
        <v>2022</v>
      </c>
      <c r="F16678">
        <v>7</v>
      </c>
      <c r="G16678" s="3" t="s">
        <v>137</v>
      </c>
      <c r="H16678" t="s">
        <v>2948</v>
      </c>
      <c r="I16678" s="2" cm="1">
        <f t="array" ref="I1667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6678" s="2">
        <v>1.1961722488038278</v>
      </c>
      <c r="K16678" s="19" t="s">
        <v>2949</v>
      </c>
    </row>
    <row r="16679" spans="2:11" hidden="1" x14ac:dyDescent="0.2">
      <c r="B16679" t="s">
        <v>2980</v>
      </c>
      <c r="C16679" t="s">
        <v>157</v>
      </c>
      <c r="D16679" t="s">
        <v>17</v>
      </c>
      <c r="E16679">
        <v>2022</v>
      </c>
      <c r="F16679">
        <v>8</v>
      </c>
      <c r="G16679" s="3" t="s">
        <v>138</v>
      </c>
      <c r="H16679" t="s">
        <v>2948</v>
      </c>
      <c r="I16679" s="2" cm="1">
        <f t="array" ref="I1667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6679" s="2">
        <v>1.160287081339713</v>
      </c>
      <c r="K16679" s="19" t="s">
        <v>2949</v>
      </c>
    </row>
    <row r="16680" spans="2:11" hidden="1" x14ac:dyDescent="0.2">
      <c r="B16680" t="s">
        <v>2980</v>
      </c>
      <c r="C16680" t="s">
        <v>157</v>
      </c>
      <c r="D16680" t="s">
        <v>17</v>
      </c>
      <c r="E16680">
        <v>2022</v>
      </c>
      <c r="F16680">
        <v>9</v>
      </c>
      <c r="G16680" s="3" t="s">
        <v>139</v>
      </c>
      <c r="H16680" t="s">
        <v>2948</v>
      </c>
      <c r="I16680" s="2" cm="1">
        <f t="array" ref="I1668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6680" s="2">
        <v>1.1244019138755983</v>
      </c>
      <c r="K16680" s="19" t="s">
        <v>2949</v>
      </c>
    </row>
    <row r="16681" spans="2:11" hidden="1" x14ac:dyDescent="0.2">
      <c r="B16681" t="s">
        <v>2980</v>
      </c>
      <c r="C16681" t="s">
        <v>157</v>
      </c>
      <c r="D16681" t="s">
        <v>17</v>
      </c>
      <c r="E16681">
        <v>2022</v>
      </c>
      <c r="F16681">
        <v>10</v>
      </c>
      <c r="G16681" s="3" t="s">
        <v>140</v>
      </c>
      <c r="H16681" t="s">
        <v>2948</v>
      </c>
      <c r="I16681" s="2" cm="1">
        <f t="array" ref="I1668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6681" s="2">
        <v>1.1124401913875599</v>
      </c>
      <c r="K16681" s="19" t="s">
        <v>2949</v>
      </c>
    </row>
    <row r="16682" spans="2:11" hidden="1" x14ac:dyDescent="0.2">
      <c r="B16682" t="s">
        <v>2980</v>
      </c>
      <c r="C16682" t="s">
        <v>157</v>
      </c>
      <c r="D16682" t="s">
        <v>17</v>
      </c>
      <c r="E16682">
        <v>2022</v>
      </c>
      <c r="F16682">
        <v>11</v>
      </c>
      <c r="G16682" s="3" t="s">
        <v>141</v>
      </c>
      <c r="H16682" t="s">
        <v>2948</v>
      </c>
      <c r="I16682" s="2" cm="1">
        <f t="array" ref="I1668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6682" s="2">
        <v>1.1124401913875599</v>
      </c>
      <c r="K16682" s="19" t="s">
        <v>2949</v>
      </c>
    </row>
    <row r="16683" spans="2:11" hidden="1" x14ac:dyDescent="0.2">
      <c r="B16683" t="s">
        <v>2980</v>
      </c>
      <c r="C16683" t="s">
        <v>157</v>
      </c>
      <c r="D16683" t="s">
        <v>17</v>
      </c>
      <c r="E16683">
        <v>2022</v>
      </c>
      <c r="F16683">
        <v>12</v>
      </c>
      <c r="G16683" s="3" t="s">
        <v>142</v>
      </c>
      <c r="H16683" t="s">
        <v>2948</v>
      </c>
      <c r="I16683" s="2" cm="1">
        <f t="array" ref="I1668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6683" s="2">
        <v>1.1244019138755983</v>
      </c>
      <c r="K16683" s="19" t="s">
        <v>2949</v>
      </c>
    </row>
    <row r="16684" spans="2:11" hidden="1" x14ac:dyDescent="0.2">
      <c r="B16684" t="s">
        <v>2980</v>
      </c>
      <c r="C16684" t="s">
        <v>156</v>
      </c>
      <c r="D16684" t="s">
        <v>19</v>
      </c>
      <c r="E16684">
        <v>2021</v>
      </c>
      <c r="F16684">
        <v>10</v>
      </c>
      <c r="G16684" s="3" t="s">
        <v>128</v>
      </c>
      <c r="H16684" t="s">
        <v>2948</v>
      </c>
      <c r="I16684" s="2" cm="1">
        <f t="array" ref="I16684">SUMPRODUCT(Actuals[Price '[USD'] per UOM], --(Actuals[Commodity] = Consolidated[[#This Row],[Commodity]]), --(Actuals[Region] = "APMKTS"), --(Actuals[Year Month] = Consolidated[[#This Row],[Year.Month]]))</f>
        <v>1.109</v>
      </c>
      <c r="J16684" s="2">
        <v>1.05</v>
      </c>
      <c r="K16684" s="19" t="s">
        <v>2949</v>
      </c>
    </row>
    <row r="16685" spans="2:11" hidden="1" x14ac:dyDescent="0.2">
      <c r="B16685" t="s">
        <v>2980</v>
      </c>
      <c r="C16685" t="s">
        <v>156</v>
      </c>
      <c r="D16685" t="s">
        <v>19</v>
      </c>
      <c r="E16685">
        <v>2021</v>
      </c>
      <c r="F16685">
        <v>11</v>
      </c>
      <c r="G16685" s="3" t="s">
        <v>129</v>
      </c>
      <c r="H16685" t="s">
        <v>2948</v>
      </c>
      <c r="I16685" s="2" cm="1">
        <f t="array" ref="I16685">SUMPRODUCT(Actuals[Price '[USD'] per UOM], --(Actuals[Commodity] = Consolidated[[#This Row],[Commodity]]), --(Actuals[Region] = "APMKTS"), --(Actuals[Year Month] = Consolidated[[#This Row],[Year.Month]]))</f>
        <v>1.125</v>
      </c>
      <c r="J16685" s="2">
        <v>1</v>
      </c>
      <c r="K16685" s="19" t="s">
        <v>2949</v>
      </c>
    </row>
    <row r="16686" spans="2:11" hidden="1" x14ac:dyDescent="0.2">
      <c r="B16686" t="s">
        <v>2980</v>
      </c>
      <c r="C16686" t="s">
        <v>156</v>
      </c>
      <c r="D16686" t="s">
        <v>19</v>
      </c>
      <c r="E16686">
        <v>2021</v>
      </c>
      <c r="F16686">
        <v>12</v>
      </c>
      <c r="G16686" s="3" t="s">
        <v>130</v>
      </c>
      <c r="H16686" t="s">
        <v>2948</v>
      </c>
      <c r="I16686" s="2" cm="1">
        <f t="array" ref="I16686">SUMPRODUCT(Actuals[Price '[USD'] per UOM], --(Actuals[Commodity] = Consolidated[[#This Row],[Commodity]]), --(Actuals[Region] = "APMKTS"), --(Actuals[Year Month] = Consolidated[[#This Row],[Year.Month]]))</f>
        <v>1.0389999999999999</v>
      </c>
      <c r="J16686" s="2">
        <v>1</v>
      </c>
      <c r="K16686" s="19" t="s">
        <v>2949</v>
      </c>
    </row>
    <row r="16687" spans="2:11" hidden="1" x14ac:dyDescent="0.2">
      <c r="B16687" t="s">
        <v>2980</v>
      </c>
      <c r="C16687" t="s">
        <v>156</v>
      </c>
      <c r="D16687" t="s">
        <v>19</v>
      </c>
      <c r="E16687">
        <v>2022</v>
      </c>
      <c r="F16687">
        <v>1</v>
      </c>
      <c r="G16687" s="3" t="s">
        <v>131</v>
      </c>
      <c r="H16687" t="s">
        <v>2948</v>
      </c>
      <c r="I16687" s="2" cm="1">
        <f t="array" ref="I16687">SUMPRODUCT(Actuals[Price '[USD'] per UOM], --(Actuals[Commodity] = Consolidated[[#This Row],[Commodity]]), --(Actuals[Region] = "APMKTS"), --(Actuals[Year Month] = Consolidated[[#This Row],[Year.Month]]))</f>
        <v>1.0009999999999999</v>
      </c>
      <c r="J16687" s="2">
        <v>1.01</v>
      </c>
      <c r="K16687" s="19" t="s">
        <v>2949</v>
      </c>
    </row>
    <row r="16688" spans="2:11" hidden="1" x14ac:dyDescent="0.2">
      <c r="B16688" t="s">
        <v>2980</v>
      </c>
      <c r="C16688" t="s">
        <v>156</v>
      </c>
      <c r="D16688" t="s">
        <v>19</v>
      </c>
      <c r="E16688">
        <v>2022</v>
      </c>
      <c r="F16688">
        <v>2</v>
      </c>
      <c r="G16688" s="3" t="s">
        <v>132</v>
      </c>
      <c r="H16688" t="s">
        <v>2948</v>
      </c>
      <c r="I16688" s="2" cm="1">
        <f t="array" ref="I16688">SUMPRODUCT(Actuals[Price '[USD'] per UOM], --(Actuals[Commodity] = Consolidated[[#This Row],[Commodity]]), --(Actuals[Region] = "APMKTS"), --(Actuals[Year Month] = Consolidated[[#This Row],[Year.Month]]))</f>
        <v>1.1279999999999999</v>
      </c>
      <c r="J16688" s="2">
        <v>0.99</v>
      </c>
      <c r="K16688" s="19" t="s">
        <v>2949</v>
      </c>
    </row>
    <row r="16689" spans="2:11" hidden="1" x14ac:dyDescent="0.2">
      <c r="B16689" t="s">
        <v>2980</v>
      </c>
      <c r="C16689" t="s">
        <v>156</v>
      </c>
      <c r="D16689" t="s">
        <v>19</v>
      </c>
      <c r="E16689">
        <v>2022</v>
      </c>
      <c r="F16689">
        <v>3</v>
      </c>
      <c r="G16689" s="3" t="s">
        <v>133</v>
      </c>
      <c r="H16689" t="s">
        <v>2948</v>
      </c>
      <c r="I16689" s="2" cm="1">
        <f t="array" ref="I16689">SUMPRODUCT(Actuals[Price '[USD'] per UOM], --(Actuals[Commodity] = Consolidated[[#This Row],[Commodity]]), --(Actuals[Region] = "APMKTS"), --(Actuals[Year Month] = Consolidated[[#This Row],[Year.Month]]))</f>
        <v>1.3480000000000001</v>
      </c>
      <c r="J16689" s="2">
        <v>0.96</v>
      </c>
      <c r="K16689" s="19" t="s">
        <v>2949</v>
      </c>
    </row>
    <row r="16690" spans="2:11" hidden="1" x14ac:dyDescent="0.2">
      <c r="B16690" t="s">
        <v>2980</v>
      </c>
      <c r="C16690" t="s">
        <v>156</v>
      </c>
      <c r="D16690" t="s">
        <v>19</v>
      </c>
      <c r="E16690">
        <v>2022</v>
      </c>
      <c r="F16690">
        <v>4</v>
      </c>
      <c r="G16690" s="3" t="s">
        <v>134</v>
      </c>
      <c r="H16690" t="s">
        <v>2948</v>
      </c>
      <c r="I16690" s="2" cm="1">
        <f t="array" ref="I16690">SUMPRODUCT(Actuals[Price '[USD'] per UOM], --(Actuals[Commodity] = Consolidated[[#This Row],[Commodity]]), --(Actuals[Region] = "APMKTS"), --(Actuals[Year Month] = Consolidated[[#This Row],[Year.Month]]))</f>
        <v>1.32</v>
      </c>
      <c r="J16690" s="2">
        <v>0.95000000000000007</v>
      </c>
      <c r="K16690" s="19" t="s">
        <v>2949</v>
      </c>
    </row>
    <row r="16691" spans="2:11" hidden="1" x14ac:dyDescent="0.2">
      <c r="B16691" t="s">
        <v>2980</v>
      </c>
      <c r="C16691" t="s">
        <v>156</v>
      </c>
      <c r="D16691" t="s">
        <v>19</v>
      </c>
      <c r="E16691">
        <v>2022</v>
      </c>
      <c r="F16691">
        <v>5</v>
      </c>
      <c r="G16691" s="3" t="s">
        <v>135</v>
      </c>
      <c r="H16691" t="s">
        <v>2948</v>
      </c>
      <c r="I16691" s="2" cm="1">
        <f t="array" ref="I16691">SUMPRODUCT(Actuals[Price '[USD'] per UOM], --(Actuals[Commodity] = Consolidated[[#This Row],[Commodity]]), --(Actuals[Region] = "APMKTS"), --(Actuals[Year Month] = Consolidated[[#This Row],[Year.Month]]))</f>
        <v>1.175</v>
      </c>
      <c r="J16691" s="2">
        <v>0.93</v>
      </c>
      <c r="K16691" s="19" t="s">
        <v>2949</v>
      </c>
    </row>
    <row r="16692" spans="2:11" hidden="1" x14ac:dyDescent="0.2">
      <c r="B16692" t="s">
        <v>2980</v>
      </c>
      <c r="C16692" t="s">
        <v>156</v>
      </c>
      <c r="D16692" t="s">
        <v>19</v>
      </c>
      <c r="E16692">
        <v>2022</v>
      </c>
      <c r="F16692">
        <v>6</v>
      </c>
      <c r="G16692" s="3" t="s">
        <v>136</v>
      </c>
      <c r="H16692" t="s">
        <v>2948</v>
      </c>
      <c r="I16692" s="2" cm="1">
        <f t="array" ref="I16692">SUMPRODUCT(Actuals[Price '[USD'] per UOM], --(Actuals[Commodity] = Consolidated[[#This Row],[Commodity]]), --(Actuals[Region] = "APMKTS"), --(Actuals[Year Month] = Consolidated[[#This Row],[Year.Month]]))</f>
        <v>1.0760000000000001</v>
      </c>
      <c r="J16692" s="2">
        <v>0.91</v>
      </c>
      <c r="K16692" s="19" t="s">
        <v>2949</v>
      </c>
    </row>
    <row r="16693" spans="2:11" hidden="1" x14ac:dyDescent="0.2">
      <c r="B16693" t="s">
        <v>2980</v>
      </c>
      <c r="C16693" t="s">
        <v>156</v>
      </c>
      <c r="D16693" t="s">
        <v>19</v>
      </c>
      <c r="E16693">
        <v>2022</v>
      </c>
      <c r="F16693">
        <v>7</v>
      </c>
      <c r="G16693" s="3" t="s">
        <v>137</v>
      </c>
      <c r="H16693" t="s">
        <v>2948</v>
      </c>
      <c r="I16693" s="2" cm="1">
        <f t="array" ref="I16693">SUMPRODUCT(Actuals[Price '[USD'] per UOM], --(Actuals[Commodity] = Consolidated[[#This Row],[Commodity]]), --(Actuals[Region] = "APMKTS"), --(Actuals[Year Month] = Consolidated[[#This Row],[Year.Month]]))</f>
        <v>1.0009999999999999</v>
      </c>
      <c r="J16693" s="2">
        <v>0.89</v>
      </c>
      <c r="K16693" s="19" t="s">
        <v>2949</v>
      </c>
    </row>
    <row r="16694" spans="2:11" hidden="1" x14ac:dyDescent="0.2">
      <c r="B16694" t="s">
        <v>2980</v>
      </c>
      <c r="C16694" t="s">
        <v>156</v>
      </c>
      <c r="D16694" t="s">
        <v>19</v>
      </c>
      <c r="E16694">
        <v>2022</v>
      </c>
      <c r="F16694">
        <v>8</v>
      </c>
      <c r="G16694" s="3" t="s">
        <v>138</v>
      </c>
      <c r="H16694" t="s">
        <v>2948</v>
      </c>
      <c r="I16694" s="2" cm="1">
        <f t="array" ref="I16694">SUMPRODUCT(Actuals[Price '[USD'] per UOM], --(Actuals[Commodity] = Consolidated[[#This Row],[Commodity]]), --(Actuals[Region] = "APMKTS"), --(Actuals[Year Month] = Consolidated[[#This Row],[Year.Month]]))</f>
        <v>0.90500000000000003</v>
      </c>
      <c r="J16694" s="2">
        <v>0.9</v>
      </c>
      <c r="K16694" s="19" t="s">
        <v>2949</v>
      </c>
    </row>
    <row r="16695" spans="2:11" hidden="1" x14ac:dyDescent="0.2">
      <c r="B16695" t="s">
        <v>2980</v>
      </c>
      <c r="C16695" t="s">
        <v>156</v>
      </c>
      <c r="D16695" t="s">
        <v>19</v>
      </c>
      <c r="E16695">
        <v>2022</v>
      </c>
      <c r="F16695">
        <v>9</v>
      </c>
      <c r="G16695" s="3" t="s">
        <v>139</v>
      </c>
      <c r="H16695" t="s">
        <v>2948</v>
      </c>
      <c r="I16695" s="2" cm="1">
        <f t="array" ref="I16695">SUMPRODUCT(Actuals[Price '[USD'] per UOM], --(Actuals[Commodity] = Consolidated[[#This Row],[Commodity]]), --(Actuals[Region] = "APMKTS"), --(Actuals[Year Month] = Consolidated[[#This Row],[Year.Month]]))</f>
        <v>0.93100000000000005</v>
      </c>
      <c r="J16695" s="2">
        <v>0.93500000000000005</v>
      </c>
      <c r="K16695" s="19" t="s">
        <v>2949</v>
      </c>
    </row>
    <row r="16696" spans="2:11" hidden="1" x14ac:dyDescent="0.2">
      <c r="B16696" t="s">
        <v>2980</v>
      </c>
      <c r="C16696" t="s">
        <v>156</v>
      </c>
      <c r="D16696" t="s">
        <v>19</v>
      </c>
      <c r="E16696">
        <v>2022</v>
      </c>
      <c r="F16696">
        <v>10</v>
      </c>
      <c r="G16696" s="3" t="s">
        <v>140</v>
      </c>
      <c r="H16696" t="s">
        <v>2948</v>
      </c>
      <c r="I16696" s="2" cm="1">
        <f t="array" ref="I16696">SUMPRODUCT(Actuals[Price '[USD'] per UOM], --(Actuals[Commodity] = Consolidated[[#This Row],[Commodity]]), --(Actuals[Region] = "APMKTS"), --(Actuals[Year Month] = Consolidated[[#This Row],[Year.Month]]))</f>
        <v>0.91300000000000003</v>
      </c>
      <c r="J16696" s="2">
        <v>0.93500000000000005</v>
      </c>
      <c r="K16696" s="19" t="s">
        <v>2949</v>
      </c>
    </row>
    <row r="16697" spans="2:11" hidden="1" x14ac:dyDescent="0.2">
      <c r="B16697" t="s">
        <v>2980</v>
      </c>
      <c r="C16697" t="s">
        <v>156</v>
      </c>
      <c r="D16697" t="s">
        <v>19</v>
      </c>
      <c r="E16697">
        <v>2022</v>
      </c>
      <c r="F16697">
        <v>11</v>
      </c>
      <c r="G16697" s="3" t="s">
        <v>141</v>
      </c>
      <c r="H16697" t="s">
        <v>2948</v>
      </c>
      <c r="I16697" s="2" cm="1">
        <f t="array" ref="I16697">SUMPRODUCT(Actuals[Price '[USD'] per UOM], --(Actuals[Commodity] = Consolidated[[#This Row],[Commodity]]), --(Actuals[Region] = "APMKTS"), --(Actuals[Year Month] = Consolidated[[#This Row],[Year.Month]]))</f>
        <v>0.90500000000000003</v>
      </c>
      <c r="J16697" s="2">
        <v>0.91</v>
      </c>
      <c r="K16697" s="19" t="s">
        <v>2949</v>
      </c>
    </row>
    <row r="16698" spans="2:11" hidden="1" x14ac:dyDescent="0.2">
      <c r="B16698" t="s">
        <v>2980</v>
      </c>
      <c r="C16698" t="s">
        <v>156</v>
      </c>
      <c r="D16698" t="s">
        <v>19</v>
      </c>
      <c r="E16698">
        <v>2022</v>
      </c>
      <c r="F16698">
        <v>12</v>
      </c>
      <c r="G16698" s="3" t="s">
        <v>142</v>
      </c>
      <c r="H16698" t="s">
        <v>2948</v>
      </c>
      <c r="I16698" s="2" cm="1">
        <f t="array" ref="I16698">SUMPRODUCT(Actuals[Price '[USD'] per UOM], --(Actuals[Commodity] = Consolidated[[#This Row],[Commodity]]), --(Actuals[Region] = "APMKTS"), --(Actuals[Year Month] = Consolidated[[#This Row],[Year.Month]]))</f>
        <v>0.90600000000000003</v>
      </c>
      <c r="J16698" s="2">
        <v>0.92</v>
      </c>
      <c r="K16698" s="19" t="s">
        <v>2949</v>
      </c>
    </row>
    <row r="16699" spans="2:11" hidden="1" x14ac:dyDescent="0.2">
      <c r="B16699" t="s">
        <v>2980</v>
      </c>
      <c r="C16699" t="s">
        <v>161</v>
      </c>
      <c r="D16699" t="s">
        <v>22</v>
      </c>
      <c r="E16699">
        <v>2021</v>
      </c>
      <c r="F16699">
        <v>10</v>
      </c>
      <c r="G16699" s="3" t="s">
        <v>128</v>
      </c>
      <c r="H16699" t="s">
        <v>2948</v>
      </c>
      <c r="I16699" s="2" cm="1">
        <f t="array" ref="I16699">SUMPRODUCT(Actuals[Price '[USD'] per UOM], --(Actuals[Commodity] = Consolidated[[#This Row],[Commodity]]), --(Actuals[Region] = "NA"), --(Actuals[Year Month] = Consolidated[[#This Row],[Year.Month]]))</f>
        <v>1.014</v>
      </c>
      <c r="J16699" s="2">
        <v>1.0031021</v>
      </c>
      <c r="K16699" s="19" t="s">
        <v>2949</v>
      </c>
    </row>
    <row r="16700" spans="2:11" hidden="1" x14ac:dyDescent="0.2">
      <c r="B16700" t="s">
        <v>2980</v>
      </c>
      <c r="C16700" t="s">
        <v>161</v>
      </c>
      <c r="D16700" t="s">
        <v>22</v>
      </c>
      <c r="E16700">
        <v>2021</v>
      </c>
      <c r="F16700">
        <v>11</v>
      </c>
      <c r="G16700" s="3" t="s">
        <v>129</v>
      </c>
      <c r="H16700" t="s">
        <v>2948</v>
      </c>
      <c r="I16700" s="2" cm="1">
        <f t="array" ref="I16700">SUMPRODUCT(Actuals[Price '[USD'] per UOM], --(Actuals[Commodity] = Consolidated[[#This Row],[Commodity]]), --(Actuals[Region] = "NA"), --(Actuals[Year Month] = Consolidated[[#This Row],[Year.Month]]))</f>
        <v>1.0089999999999999</v>
      </c>
      <c r="J16700" s="2">
        <v>0.95900969999999996</v>
      </c>
      <c r="K16700" s="19" t="s">
        <v>2949</v>
      </c>
    </row>
    <row r="16701" spans="2:11" hidden="1" x14ac:dyDescent="0.2">
      <c r="B16701" t="s">
        <v>2980</v>
      </c>
      <c r="C16701" t="s">
        <v>161</v>
      </c>
      <c r="D16701" t="s">
        <v>22</v>
      </c>
      <c r="E16701">
        <v>2021</v>
      </c>
      <c r="F16701">
        <v>12</v>
      </c>
      <c r="G16701" s="3" t="s">
        <v>130</v>
      </c>
      <c r="H16701" t="s">
        <v>2948</v>
      </c>
      <c r="I16701" s="2" cm="1">
        <f t="array" ref="I16701">SUMPRODUCT(Actuals[Price '[USD'] per UOM], --(Actuals[Commodity] = Consolidated[[#This Row],[Commodity]]), --(Actuals[Region] = "NA"), --(Actuals[Year Month] = Consolidated[[#This Row],[Year.Month]]))</f>
        <v>0.92600000000000005</v>
      </c>
      <c r="J16701" s="2">
        <v>0.97554434999999995</v>
      </c>
      <c r="K16701" s="19" t="s">
        <v>2949</v>
      </c>
    </row>
    <row r="16702" spans="2:11" hidden="1" x14ac:dyDescent="0.2">
      <c r="B16702" t="s">
        <v>2980</v>
      </c>
      <c r="C16702" t="s">
        <v>161</v>
      </c>
      <c r="D16702" t="s">
        <v>22</v>
      </c>
      <c r="E16702">
        <v>2022</v>
      </c>
      <c r="F16702">
        <v>1</v>
      </c>
      <c r="G16702" s="3" t="s">
        <v>131</v>
      </c>
      <c r="H16702" t="s">
        <v>2948</v>
      </c>
      <c r="I16702" s="2" cm="1">
        <f t="array" ref="I16702">SUMPRODUCT(Actuals[Price '[USD'] per UOM], --(Actuals[Commodity] = Consolidated[[#This Row],[Commodity]]), --(Actuals[Region] = "NA"), --(Actuals[Year Month] = Consolidated[[#This Row],[Year.Month]]))</f>
        <v>1.042</v>
      </c>
      <c r="J16702" s="2">
        <v>0.95349814999999993</v>
      </c>
      <c r="K16702" s="19" t="s">
        <v>2949</v>
      </c>
    </row>
    <row r="16703" spans="2:11" hidden="1" x14ac:dyDescent="0.2">
      <c r="B16703" t="s">
        <v>2980</v>
      </c>
      <c r="C16703" t="s">
        <v>161</v>
      </c>
      <c r="D16703" t="s">
        <v>22</v>
      </c>
      <c r="E16703">
        <v>2022</v>
      </c>
      <c r="F16703">
        <v>2</v>
      </c>
      <c r="G16703" s="3" t="s">
        <v>132</v>
      </c>
      <c r="H16703" t="s">
        <v>2948</v>
      </c>
      <c r="I16703" s="2" cm="1">
        <f t="array" ref="I16703">SUMPRODUCT(Actuals[Price '[USD'] per UOM], --(Actuals[Commodity] = Consolidated[[#This Row],[Commodity]]), --(Actuals[Region] = "NA"), --(Actuals[Year Month] = Consolidated[[#This Row],[Year.Month]]))</f>
        <v>1.0529999999999999</v>
      </c>
      <c r="J16703" s="2">
        <v>0.92042884999999997</v>
      </c>
      <c r="K16703" s="19" t="s">
        <v>2949</v>
      </c>
    </row>
    <row r="16704" spans="2:11" hidden="1" x14ac:dyDescent="0.2">
      <c r="B16704" t="s">
        <v>2980</v>
      </c>
      <c r="C16704" t="s">
        <v>161</v>
      </c>
      <c r="D16704" t="s">
        <v>22</v>
      </c>
      <c r="E16704">
        <v>2022</v>
      </c>
      <c r="F16704">
        <v>3</v>
      </c>
      <c r="G16704" s="3" t="s">
        <v>133</v>
      </c>
      <c r="H16704" t="s">
        <v>2948</v>
      </c>
      <c r="I16704" s="2" cm="1">
        <f t="array" ref="I16704">SUMPRODUCT(Actuals[Price '[USD'] per UOM], --(Actuals[Commodity] = Consolidated[[#This Row],[Commodity]]), --(Actuals[Region] = "NA"), --(Actuals[Year Month] = Consolidated[[#This Row],[Year.Month]]))</f>
        <v>0.998</v>
      </c>
      <c r="J16704" s="2">
        <v>0.89838264999999995</v>
      </c>
      <c r="K16704" s="19" t="s">
        <v>2949</v>
      </c>
    </row>
    <row r="16705" spans="2:11" hidden="1" x14ac:dyDescent="0.2">
      <c r="B16705" t="s">
        <v>2980</v>
      </c>
      <c r="C16705" t="s">
        <v>161</v>
      </c>
      <c r="D16705" t="s">
        <v>22</v>
      </c>
      <c r="E16705">
        <v>2022</v>
      </c>
      <c r="F16705">
        <v>4</v>
      </c>
      <c r="G16705" s="3" t="s">
        <v>134</v>
      </c>
      <c r="H16705" t="s">
        <v>2948</v>
      </c>
      <c r="I16705" s="2" cm="1">
        <f t="array" ref="I16705">SUMPRODUCT(Actuals[Price '[USD'] per UOM], --(Actuals[Commodity] = Consolidated[[#This Row],[Commodity]]), --(Actuals[Region] = "NA"), --(Actuals[Year Month] = Consolidated[[#This Row],[Year.Month]]))</f>
        <v>0.93700000000000006</v>
      </c>
      <c r="J16705" s="2">
        <v>0.84877869999999989</v>
      </c>
      <c r="K16705" s="19" t="s">
        <v>2949</v>
      </c>
    </row>
    <row r="16706" spans="2:11" hidden="1" x14ac:dyDescent="0.2">
      <c r="B16706" t="s">
        <v>2980</v>
      </c>
      <c r="C16706" t="s">
        <v>161</v>
      </c>
      <c r="D16706" t="s">
        <v>22</v>
      </c>
      <c r="E16706">
        <v>2022</v>
      </c>
      <c r="F16706">
        <v>5</v>
      </c>
      <c r="G16706" s="3" t="s">
        <v>135</v>
      </c>
      <c r="H16706" t="s">
        <v>2948</v>
      </c>
      <c r="I16706" s="2" cm="1">
        <f t="array" ref="I16706">SUMPRODUCT(Actuals[Price '[USD'] per UOM], --(Actuals[Commodity] = Consolidated[[#This Row],[Commodity]]), --(Actuals[Region] = "NA"), --(Actuals[Year Month] = Consolidated[[#This Row],[Year.Month]]))</f>
        <v>1.014</v>
      </c>
      <c r="J16706" s="2">
        <v>0.82122094999999995</v>
      </c>
      <c r="K16706" s="19" t="s">
        <v>2949</v>
      </c>
    </row>
    <row r="16707" spans="2:11" hidden="1" x14ac:dyDescent="0.2">
      <c r="B16707" t="s">
        <v>2980</v>
      </c>
      <c r="C16707" t="s">
        <v>161</v>
      </c>
      <c r="D16707" t="s">
        <v>22</v>
      </c>
      <c r="E16707">
        <v>2022</v>
      </c>
      <c r="F16707">
        <v>6</v>
      </c>
      <c r="G16707" s="3" t="s">
        <v>136</v>
      </c>
      <c r="H16707" t="s">
        <v>2948</v>
      </c>
      <c r="I16707" s="2" cm="1">
        <f t="array" ref="I16707">SUMPRODUCT(Actuals[Price '[USD'] per UOM], --(Actuals[Commodity] = Consolidated[[#This Row],[Commodity]]), --(Actuals[Region] = "NA"), --(Actuals[Year Month] = Consolidated[[#This Row],[Year.Month]]))</f>
        <v>1.0249999999999999</v>
      </c>
      <c r="J16707" s="2">
        <v>0.80468629999999997</v>
      </c>
      <c r="K16707" s="19" t="s">
        <v>2949</v>
      </c>
    </row>
    <row r="16708" spans="2:11" hidden="1" x14ac:dyDescent="0.2">
      <c r="B16708" t="s">
        <v>2980</v>
      </c>
      <c r="C16708" t="s">
        <v>161</v>
      </c>
      <c r="D16708" t="s">
        <v>22</v>
      </c>
      <c r="E16708">
        <v>2022</v>
      </c>
      <c r="F16708">
        <v>7</v>
      </c>
      <c r="G16708" s="3" t="s">
        <v>137</v>
      </c>
      <c r="H16708" t="s">
        <v>2948</v>
      </c>
      <c r="I16708" s="2" cm="1">
        <f t="array" ref="I16708">SUMPRODUCT(Actuals[Price '[USD'] per UOM], --(Actuals[Commodity] = Consolidated[[#This Row],[Commodity]]), --(Actuals[Region] = "NA"), --(Actuals[Year Month] = Consolidated[[#This Row],[Year.Month]]))</f>
        <v>0.93100000000000005</v>
      </c>
      <c r="J16708" s="2">
        <v>0.81019785</v>
      </c>
      <c r="K16708" s="19" t="s">
        <v>2949</v>
      </c>
    </row>
    <row r="16709" spans="2:11" hidden="1" x14ac:dyDescent="0.2">
      <c r="B16709" t="s">
        <v>2980</v>
      </c>
      <c r="C16709" t="s">
        <v>161</v>
      </c>
      <c r="D16709" t="s">
        <v>22</v>
      </c>
      <c r="E16709">
        <v>2022</v>
      </c>
      <c r="F16709">
        <v>8</v>
      </c>
      <c r="G16709" s="3" t="s">
        <v>138</v>
      </c>
      <c r="H16709" t="s">
        <v>2948</v>
      </c>
      <c r="I16709" s="2" cm="1">
        <f t="array" ref="I16709">SUMPRODUCT(Actuals[Price '[USD'] per UOM], --(Actuals[Commodity] = Consolidated[[#This Row],[Commodity]]), --(Actuals[Region] = "NA"), --(Actuals[Year Month] = Consolidated[[#This Row],[Year.Month]]))</f>
        <v>0.97</v>
      </c>
      <c r="J16709" s="2">
        <v>0.82122094999999995</v>
      </c>
      <c r="K16709" s="19" t="s">
        <v>2949</v>
      </c>
    </row>
    <row r="16710" spans="2:11" hidden="1" x14ac:dyDescent="0.2">
      <c r="B16710" t="s">
        <v>2980</v>
      </c>
      <c r="C16710" t="s">
        <v>161</v>
      </c>
      <c r="D16710" t="s">
        <v>22</v>
      </c>
      <c r="E16710">
        <v>2022</v>
      </c>
      <c r="F16710">
        <v>9</v>
      </c>
      <c r="G16710" s="3" t="s">
        <v>139</v>
      </c>
      <c r="H16710" t="s">
        <v>2948</v>
      </c>
      <c r="I16710" s="2" cm="1">
        <f t="array" ref="I16710">SUMPRODUCT(Actuals[Price '[USD'] per UOM], --(Actuals[Commodity] = Consolidated[[#This Row],[Commodity]]), --(Actuals[Region] = "NA"), --(Actuals[Year Month] = Consolidated[[#This Row],[Year.Month]]))</f>
        <v>0.90900000000000003</v>
      </c>
      <c r="J16710" s="2">
        <v>0.82673249999999998</v>
      </c>
      <c r="K16710" s="19" t="s">
        <v>2949</v>
      </c>
    </row>
    <row r="16711" spans="2:11" hidden="1" x14ac:dyDescent="0.2">
      <c r="B16711" t="s">
        <v>2980</v>
      </c>
      <c r="C16711" t="s">
        <v>161</v>
      </c>
      <c r="D16711" t="s">
        <v>22</v>
      </c>
      <c r="E16711">
        <v>2022</v>
      </c>
      <c r="F16711">
        <v>10</v>
      </c>
      <c r="G16711" s="3" t="s">
        <v>140</v>
      </c>
      <c r="H16711" t="s">
        <v>2948</v>
      </c>
      <c r="I16711" s="2" cm="1">
        <f t="array" ref="I16711">SUMPRODUCT(Actuals[Price '[USD'] per UOM], --(Actuals[Commodity] = Consolidated[[#This Row],[Commodity]]), --(Actuals[Region] = "NA"), --(Actuals[Year Month] = Consolidated[[#This Row],[Year.Month]]))</f>
        <v>0.83199999999999996</v>
      </c>
      <c r="J16711" s="2">
        <v>0.8322440499999999</v>
      </c>
      <c r="K16711" s="19" t="s">
        <v>2949</v>
      </c>
    </row>
    <row r="16712" spans="2:11" hidden="1" x14ac:dyDescent="0.2">
      <c r="B16712" t="s">
        <v>2980</v>
      </c>
      <c r="C16712" t="s">
        <v>161</v>
      </c>
      <c r="D16712" t="s">
        <v>22</v>
      </c>
      <c r="E16712">
        <v>2022</v>
      </c>
      <c r="F16712">
        <v>11</v>
      </c>
      <c r="G16712" s="3" t="s">
        <v>141</v>
      </c>
      <c r="H16712" t="s">
        <v>2948</v>
      </c>
      <c r="I16712" s="2" cm="1">
        <f t="array" ref="I16712">SUMPRODUCT(Actuals[Price '[USD'] per UOM], --(Actuals[Commodity] = Consolidated[[#This Row],[Commodity]]), --(Actuals[Region] = "NA"), --(Actuals[Year Month] = Consolidated[[#This Row],[Year.Month]]))</f>
        <v>0.83799999999999997</v>
      </c>
      <c r="J16712" s="2">
        <v>0.82673249999999998</v>
      </c>
      <c r="K16712" s="19" t="s">
        <v>2949</v>
      </c>
    </row>
    <row r="16713" spans="2:11" hidden="1" x14ac:dyDescent="0.2">
      <c r="B16713" t="s">
        <v>2980</v>
      </c>
      <c r="C16713" t="s">
        <v>161</v>
      </c>
      <c r="D16713" t="s">
        <v>22</v>
      </c>
      <c r="E16713">
        <v>2022</v>
      </c>
      <c r="F16713">
        <v>12</v>
      </c>
      <c r="G16713" s="3" t="s">
        <v>142</v>
      </c>
      <c r="H16713" t="s">
        <v>2948</v>
      </c>
      <c r="I16713" s="2" cm="1">
        <f t="array" ref="I16713">SUMPRODUCT(Actuals[Price '[USD'] per UOM], --(Actuals[Commodity] = Consolidated[[#This Row],[Commodity]]), --(Actuals[Region] = "NA"), --(Actuals[Year Month] = Consolidated[[#This Row],[Year.Month]]))</f>
        <v>0.80500000000000005</v>
      </c>
      <c r="J16713" s="2">
        <v>0.84326714999999997</v>
      </c>
      <c r="K16713" s="19" t="s">
        <v>2949</v>
      </c>
    </row>
    <row r="16714" spans="2:11" hidden="1" x14ac:dyDescent="0.2">
      <c r="B16714" t="s">
        <v>2980</v>
      </c>
      <c r="C16714" t="s">
        <v>157</v>
      </c>
      <c r="D16714" t="s">
        <v>20</v>
      </c>
      <c r="E16714">
        <v>2021</v>
      </c>
      <c r="F16714">
        <v>10</v>
      </c>
      <c r="G16714" s="3" t="s">
        <v>128</v>
      </c>
      <c r="H16714" t="s">
        <v>2948</v>
      </c>
      <c r="I16714" s="2" cm="1">
        <f t="array" ref="I16714">SUMPRODUCT(Actuals[Price '[USD'] per UOM], --(Actuals[Commodity] = Consolidated[[#This Row],[Commodity]]), --(Actuals[Region] = "EU"), --(Actuals[Year Month] = Consolidated[[#This Row],[Year.Month]]))</f>
        <v>1.4630000000000001</v>
      </c>
      <c r="J16714" s="2">
        <v>1.4234449760765551</v>
      </c>
      <c r="K16714" s="19" t="s">
        <v>2949</v>
      </c>
    </row>
    <row r="16715" spans="2:11" hidden="1" x14ac:dyDescent="0.2">
      <c r="B16715" t="s">
        <v>2980</v>
      </c>
      <c r="C16715" t="s">
        <v>157</v>
      </c>
      <c r="D16715" t="s">
        <v>20</v>
      </c>
      <c r="E16715">
        <v>2021</v>
      </c>
      <c r="F16715">
        <v>11</v>
      </c>
      <c r="G16715" s="3" t="s">
        <v>129</v>
      </c>
      <c r="H16715" t="s">
        <v>2948</v>
      </c>
      <c r="I16715" s="2" cm="1">
        <f t="array" ref="I16715">SUMPRODUCT(Actuals[Price '[USD'] per UOM], --(Actuals[Commodity] = Consolidated[[#This Row],[Commodity]]), --(Actuals[Region] = "EU"), --(Actuals[Year Month] = Consolidated[[#This Row],[Year.Month]]))</f>
        <v>1.577</v>
      </c>
      <c r="J16715" s="2">
        <v>1.4234449760765551</v>
      </c>
      <c r="K16715" s="19" t="s">
        <v>2949</v>
      </c>
    </row>
    <row r="16716" spans="2:11" hidden="1" x14ac:dyDescent="0.2">
      <c r="B16716" t="s">
        <v>2980</v>
      </c>
      <c r="C16716" t="s">
        <v>157</v>
      </c>
      <c r="D16716" t="s">
        <v>20</v>
      </c>
      <c r="E16716">
        <v>2021</v>
      </c>
      <c r="F16716">
        <v>12</v>
      </c>
      <c r="G16716" s="3" t="s">
        <v>130</v>
      </c>
      <c r="H16716" t="s">
        <v>2948</v>
      </c>
      <c r="I16716" s="2" cm="1">
        <f t="array" ref="I16716">SUMPRODUCT(Actuals[Price '[USD'] per UOM], --(Actuals[Commodity] = Consolidated[[#This Row],[Commodity]]), --(Actuals[Region] = "EU"), --(Actuals[Year Month] = Consolidated[[#This Row],[Year.Month]]))</f>
        <v>1.5649999999999999</v>
      </c>
      <c r="J16716" s="2">
        <v>1.3516746411483256</v>
      </c>
      <c r="K16716" s="19" t="s">
        <v>2949</v>
      </c>
    </row>
    <row r="16717" spans="2:11" hidden="1" x14ac:dyDescent="0.2">
      <c r="B16717" t="s">
        <v>2980</v>
      </c>
      <c r="C16717" t="s">
        <v>157</v>
      </c>
      <c r="D16717" t="s">
        <v>20</v>
      </c>
      <c r="E16717">
        <v>2022</v>
      </c>
      <c r="F16717">
        <v>1</v>
      </c>
      <c r="G16717" s="3" t="s">
        <v>131</v>
      </c>
      <c r="H16717" t="s">
        <v>2948</v>
      </c>
      <c r="I16717" s="2" cm="1">
        <f t="array" ref="I16717">SUMPRODUCT(Actuals[Price '[USD'] per UOM], --(Actuals[Commodity] = Consolidated[[#This Row],[Commodity]]), --(Actuals[Region] = "EU"), --(Actuals[Year Month] = Consolidated[[#This Row],[Year.Month]]))</f>
        <v>1.4510000000000001</v>
      </c>
      <c r="J16717" s="2">
        <v>1.3038277511961724</v>
      </c>
      <c r="K16717" s="19" t="s">
        <v>2949</v>
      </c>
    </row>
    <row r="16718" spans="2:11" hidden="1" x14ac:dyDescent="0.2">
      <c r="B16718" t="s">
        <v>2980</v>
      </c>
      <c r="C16718" t="s">
        <v>157</v>
      </c>
      <c r="D16718" t="s">
        <v>20</v>
      </c>
      <c r="E16718">
        <v>2022</v>
      </c>
      <c r="F16718">
        <v>2</v>
      </c>
      <c r="G16718" s="3" t="s">
        <v>132</v>
      </c>
      <c r="H16718" t="s">
        <v>2948</v>
      </c>
      <c r="I16718" s="2" cm="1">
        <f t="array" ref="I16718">SUMPRODUCT(Actuals[Price '[USD'] per UOM], --(Actuals[Commodity] = Consolidated[[#This Row],[Commodity]]), --(Actuals[Region] = "EU"), --(Actuals[Year Month] = Consolidated[[#This Row],[Year.Month]]))</f>
        <v>1.528</v>
      </c>
      <c r="J16718" s="2">
        <v>1.2440191387559809</v>
      </c>
      <c r="K16718" s="19" t="s">
        <v>2949</v>
      </c>
    </row>
    <row r="16719" spans="2:11" hidden="1" x14ac:dyDescent="0.2">
      <c r="B16719" t="s">
        <v>2980</v>
      </c>
      <c r="C16719" t="s">
        <v>157</v>
      </c>
      <c r="D16719" t="s">
        <v>20</v>
      </c>
      <c r="E16719">
        <v>2022</v>
      </c>
      <c r="F16719">
        <v>3</v>
      </c>
      <c r="G16719" s="3" t="s">
        <v>133</v>
      </c>
      <c r="H16719" t="s">
        <v>2948</v>
      </c>
      <c r="I16719" s="2" cm="1">
        <f t="array" ref="I16719">SUMPRODUCT(Actuals[Price '[USD'] per UOM], --(Actuals[Commodity] = Consolidated[[#This Row],[Commodity]]), --(Actuals[Region] = "EU"), --(Actuals[Year Month] = Consolidated[[#This Row],[Year.Month]]))</f>
        <v>1.6359999999999999</v>
      </c>
      <c r="J16719" s="2">
        <v>1.2440191387559809</v>
      </c>
      <c r="K16719" s="19" t="s">
        <v>2949</v>
      </c>
    </row>
    <row r="16720" spans="2:11" hidden="1" x14ac:dyDescent="0.2">
      <c r="B16720" t="s">
        <v>2980</v>
      </c>
      <c r="C16720" t="s">
        <v>157</v>
      </c>
      <c r="D16720" t="s">
        <v>20</v>
      </c>
      <c r="E16720">
        <v>2022</v>
      </c>
      <c r="F16720">
        <v>4</v>
      </c>
      <c r="G16720" s="3" t="s">
        <v>134</v>
      </c>
      <c r="H16720" t="s">
        <v>2948</v>
      </c>
      <c r="I16720" s="2" cm="1">
        <f t="array" ref="I16720">SUMPRODUCT(Actuals[Price '[USD'] per UOM], --(Actuals[Commodity] = Consolidated[[#This Row],[Commodity]]), --(Actuals[Region] = "EU"), --(Actuals[Year Month] = Consolidated[[#This Row],[Year.Month]]))</f>
        <v>1.8979999999999999</v>
      </c>
      <c r="J16720" s="2">
        <v>1.2559808612440193</v>
      </c>
      <c r="K16720" s="19" t="s">
        <v>2949</v>
      </c>
    </row>
    <row r="16721" spans="2:11" hidden="1" x14ac:dyDescent="0.2">
      <c r="B16721" t="s">
        <v>2980</v>
      </c>
      <c r="C16721" t="s">
        <v>157</v>
      </c>
      <c r="D16721" t="s">
        <v>20</v>
      </c>
      <c r="E16721">
        <v>2022</v>
      </c>
      <c r="F16721">
        <v>5</v>
      </c>
      <c r="G16721" s="3" t="s">
        <v>135</v>
      </c>
      <c r="H16721" t="s">
        <v>2948</v>
      </c>
      <c r="I16721" s="2" cm="1">
        <f t="array" ref="I16721">SUMPRODUCT(Actuals[Price '[USD'] per UOM], --(Actuals[Commodity] = Consolidated[[#This Row],[Commodity]]), --(Actuals[Region] = "EU"), --(Actuals[Year Month] = Consolidated[[#This Row],[Year.Month]]))</f>
        <v>1.8180000000000001</v>
      </c>
      <c r="J16721" s="2">
        <v>1.2559808612440193</v>
      </c>
      <c r="K16721" s="19" t="s">
        <v>2949</v>
      </c>
    </row>
    <row r="16722" spans="2:11" hidden="1" x14ac:dyDescent="0.2">
      <c r="B16722" t="s">
        <v>2980</v>
      </c>
      <c r="C16722" t="s">
        <v>157</v>
      </c>
      <c r="D16722" t="s">
        <v>20</v>
      </c>
      <c r="E16722">
        <v>2022</v>
      </c>
      <c r="F16722">
        <v>6</v>
      </c>
      <c r="G16722" s="3" t="s">
        <v>136</v>
      </c>
      <c r="H16722" t="s">
        <v>2948</v>
      </c>
      <c r="I16722" s="2" cm="1">
        <f t="array" ref="I16722">SUMPRODUCT(Actuals[Price '[USD'] per UOM], --(Actuals[Commodity] = Consolidated[[#This Row],[Commodity]]), --(Actuals[Region] = "EU"), --(Actuals[Year Month] = Consolidated[[#This Row],[Year.Month]]))</f>
        <v>1.8180000000000001</v>
      </c>
      <c r="J16722" s="2">
        <v>1.2320574162679427</v>
      </c>
      <c r="K16722" s="19" t="s">
        <v>2949</v>
      </c>
    </row>
    <row r="16723" spans="2:11" hidden="1" x14ac:dyDescent="0.2">
      <c r="B16723" t="s">
        <v>2980</v>
      </c>
      <c r="C16723" t="s">
        <v>157</v>
      </c>
      <c r="D16723" t="s">
        <v>20</v>
      </c>
      <c r="E16723">
        <v>2022</v>
      </c>
      <c r="F16723">
        <v>7</v>
      </c>
      <c r="G16723" s="3" t="s">
        <v>137</v>
      </c>
      <c r="H16723" t="s">
        <v>2948</v>
      </c>
      <c r="I16723" s="2" cm="1">
        <f t="array" ref="I16723">SUMPRODUCT(Actuals[Price '[USD'] per UOM], --(Actuals[Commodity] = Consolidated[[#This Row],[Commodity]]), --(Actuals[Region] = "EU"), --(Actuals[Year Month] = Consolidated[[#This Row],[Year.Month]]))</f>
        <v>1.704</v>
      </c>
      <c r="J16723" s="2">
        <v>1.1961722488038278</v>
      </c>
      <c r="K16723" s="19" t="s">
        <v>2949</v>
      </c>
    </row>
    <row r="16724" spans="2:11" hidden="1" x14ac:dyDescent="0.2">
      <c r="B16724" t="s">
        <v>2980</v>
      </c>
      <c r="C16724" t="s">
        <v>157</v>
      </c>
      <c r="D16724" t="s">
        <v>20</v>
      </c>
      <c r="E16724">
        <v>2022</v>
      </c>
      <c r="F16724">
        <v>8</v>
      </c>
      <c r="G16724" s="3" t="s">
        <v>138</v>
      </c>
      <c r="H16724" t="s">
        <v>2948</v>
      </c>
      <c r="I16724" s="2" cm="1">
        <f t="array" ref="I16724">SUMPRODUCT(Actuals[Price '[USD'] per UOM], --(Actuals[Commodity] = Consolidated[[#This Row],[Commodity]]), --(Actuals[Region] = "EU"), --(Actuals[Year Month] = Consolidated[[#This Row],[Year.Month]]))</f>
        <v>1.625</v>
      </c>
      <c r="J16724" s="2">
        <v>1.160287081339713</v>
      </c>
      <c r="K16724" s="19" t="s">
        <v>2949</v>
      </c>
    </row>
    <row r="16725" spans="2:11" hidden="1" x14ac:dyDescent="0.2">
      <c r="B16725" t="s">
        <v>2980</v>
      </c>
      <c r="C16725" t="s">
        <v>157</v>
      </c>
      <c r="D16725" t="s">
        <v>20</v>
      </c>
      <c r="E16725">
        <v>2022</v>
      </c>
      <c r="F16725">
        <v>9</v>
      </c>
      <c r="G16725" s="3" t="s">
        <v>139</v>
      </c>
      <c r="H16725" t="s">
        <v>2948</v>
      </c>
      <c r="I16725" s="2" cm="1">
        <f t="array" ref="I16725">SUMPRODUCT(Actuals[Price '[USD'] per UOM], --(Actuals[Commodity] = Consolidated[[#This Row],[Commodity]]), --(Actuals[Region] = "EU"), --(Actuals[Year Month] = Consolidated[[#This Row],[Year.Month]]))</f>
        <v>1.488</v>
      </c>
      <c r="J16725" s="2">
        <v>1.1244019138755983</v>
      </c>
      <c r="K16725" s="19" t="s">
        <v>2949</v>
      </c>
    </row>
    <row r="16726" spans="2:11" hidden="1" x14ac:dyDescent="0.2">
      <c r="B16726" t="s">
        <v>2980</v>
      </c>
      <c r="C16726" t="s">
        <v>157</v>
      </c>
      <c r="D16726" t="s">
        <v>20</v>
      </c>
      <c r="E16726">
        <v>2022</v>
      </c>
      <c r="F16726">
        <v>10</v>
      </c>
      <c r="G16726" s="3" t="s">
        <v>140</v>
      </c>
      <c r="H16726" t="s">
        <v>2948</v>
      </c>
      <c r="I16726" s="2" cm="1">
        <f t="array" ref="I16726">SUMPRODUCT(Actuals[Price '[USD'] per UOM], --(Actuals[Commodity] = Consolidated[[#This Row],[Commodity]]), --(Actuals[Region] = "EU"), --(Actuals[Year Month] = Consolidated[[#This Row],[Year.Month]]))</f>
        <v>1.4359999999999999</v>
      </c>
      <c r="J16726" s="2">
        <v>1.1124401913875599</v>
      </c>
      <c r="K16726" s="19" t="s">
        <v>2949</v>
      </c>
    </row>
    <row r="16727" spans="2:11" hidden="1" x14ac:dyDescent="0.2">
      <c r="B16727" t="s">
        <v>2980</v>
      </c>
      <c r="C16727" t="s">
        <v>157</v>
      </c>
      <c r="D16727" t="s">
        <v>20</v>
      </c>
      <c r="E16727">
        <v>2022</v>
      </c>
      <c r="F16727">
        <v>11</v>
      </c>
      <c r="G16727" s="3" t="s">
        <v>141</v>
      </c>
      <c r="H16727" t="s">
        <v>2948</v>
      </c>
      <c r="I16727" s="2" cm="1">
        <f t="array" ref="I16727">SUMPRODUCT(Actuals[Price '[USD'] per UOM], --(Actuals[Commodity] = Consolidated[[#This Row],[Commodity]]), --(Actuals[Region] = "EU"), --(Actuals[Year Month] = Consolidated[[#This Row],[Year.Month]]))</f>
        <v>1.476</v>
      </c>
      <c r="J16727" s="2">
        <v>1.1124401913875599</v>
      </c>
      <c r="K16727" s="19" t="s">
        <v>2949</v>
      </c>
    </row>
    <row r="16728" spans="2:11" hidden="1" x14ac:dyDescent="0.2">
      <c r="B16728" t="s">
        <v>2980</v>
      </c>
      <c r="C16728" t="s">
        <v>157</v>
      </c>
      <c r="D16728" t="s">
        <v>20</v>
      </c>
      <c r="E16728">
        <v>2022</v>
      </c>
      <c r="F16728">
        <v>12</v>
      </c>
      <c r="G16728" s="3" t="s">
        <v>142</v>
      </c>
      <c r="H16728" t="s">
        <v>2948</v>
      </c>
      <c r="I16728" s="2" cm="1">
        <f t="array" ref="I16728">SUMPRODUCT(Actuals[Price '[USD'] per UOM], --(Actuals[Commodity] = Consolidated[[#This Row],[Commodity]]), --(Actuals[Region] = "EU"), --(Actuals[Year Month] = Consolidated[[#This Row],[Year.Month]]))</f>
        <v>1.448</v>
      </c>
      <c r="J16728" s="2">
        <v>1.1244019138755983</v>
      </c>
      <c r="K16728" s="19" t="s">
        <v>2949</v>
      </c>
    </row>
    <row r="16729" spans="2:11" hidden="1" x14ac:dyDescent="0.2">
      <c r="B16729" t="s">
        <v>2980</v>
      </c>
      <c r="C16729" t="s">
        <v>156</v>
      </c>
      <c r="D16729" t="s">
        <v>15</v>
      </c>
      <c r="E16729">
        <v>2021</v>
      </c>
      <c r="F16729">
        <v>10</v>
      </c>
      <c r="G16729" s="3" t="s">
        <v>128</v>
      </c>
      <c r="H16729" t="s">
        <v>2948</v>
      </c>
      <c r="I16729" s="2" cm="1">
        <f t="array" ref="I16729">SUMPRODUCT(Actuals[Price '[USD'] per UOM], --(Actuals[Commodity] = Consolidated[[#This Row],[Commodity]]), --(Actuals[Region] = Consolidated[[#This Row],[Region]]), --(Actuals[Year Month] = Consolidated[[#This Row],[Year.Month]]))</f>
        <v>1.109</v>
      </c>
      <c r="J16729" s="2">
        <v>1.05</v>
      </c>
      <c r="K16729" s="19" t="s">
        <v>2949</v>
      </c>
    </row>
    <row r="16730" spans="2:11" hidden="1" x14ac:dyDescent="0.2">
      <c r="B16730" t="s">
        <v>2980</v>
      </c>
      <c r="C16730" t="s">
        <v>156</v>
      </c>
      <c r="D16730" t="s">
        <v>15</v>
      </c>
      <c r="E16730">
        <v>2021</v>
      </c>
      <c r="F16730">
        <v>11</v>
      </c>
      <c r="G16730" s="3" t="s">
        <v>129</v>
      </c>
      <c r="H16730" t="s">
        <v>2948</v>
      </c>
      <c r="I16730" s="2" cm="1">
        <f t="array" ref="I16730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6730" s="2">
        <v>1</v>
      </c>
      <c r="K16730" s="19" t="s">
        <v>2949</v>
      </c>
    </row>
    <row r="16731" spans="2:11" hidden="1" x14ac:dyDescent="0.2">
      <c r="B16731" t="s">
        <v>2980</v>
      </c>
      <c r="C16731" t="s">
        <v>156</v>
      </c>
      <c r="D16731" t="s">
        <v>15</v>
      </c>
      <c r="E16731">
        <v>2021</v>
      </c>
      <c r="F16731">
        <v>12</v>
      </c>
      <c r="G16731" s="3" t="s">
        <v>130</v>
      </c>
      <c r="H16731" t="s">
        <v>2948</v>
      </c>
      <c r="I16731" s="2" cm="1">
        <f t="array" ref="I16731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6731" s="2">
        <v>1</v>
      </c>
      <c r="K16731" s="19" t="s">
        <v>2949</v>
      </c>
    </row>
    <row r="16732" spans="2:11" hidden="1" x14ac:dyDescent="0.2">
      <c r="B16732" t="s">
        <v>2980</v>
      </c>
      <c r="C16732" t="s">
        <v>156</v>
      </c>
      <c r="D16732" t="s">
        <v>15</v>
      </c>
      <c r="E16732">
        <v>2022</v>
      </c>
      <c r="F16732">
        <v>1</v>
      </c>
      <c r="G16732" s="3" t="s">
        <v>131</v>
      </c>
      <c r="H16732" t="s">
        <v>2948</v>
      </c>
      <c r="I16732" s="2" cm="1">
        <f t="array" ref="I16732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6732" s="2">
        <v>1.01</v>
      </c>
      <c r="K16732" s="19" t="s">
        <v>2949</v>
      </c>
    </row>
    <row r="16733" spans="2:11" hidden="1" x14ac:dyDescent="0.2">
      <c r="B16733" t="s">
        <v>2980</v>
      </c>
      <c r="C16733" t="s">
        <v>156</v>
      </c>
      <c r="D16733" t="s">
        <v>15</v>
      </c>
      <c r="E16733">
        <v>2022</v>
      </c>
      <c r="F16733">
        <v>2</v>
      </c>
      <c r="G16733" s="3" t="s">
        <v>132</v>
      </c>
      <c r="H16733" t="s">
        <v>2948</v>
      </c>
      <c r="I16733" s="2" cm="1">
        <f t="array" ref="I16733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6733" s="2">
        <v>0.99</v>
      </c>
      <c r="K16733" s="19" t="s">
        <v>2949</v>
      </c>
    </row>
    <row r="16734" spans="2:11" hidden="1" x14ac:dyDescent="0.2">
      <c r="B16734" t="s">
        <v>2980</v>
      </c>
      <c r="C16734" t="s">
        <v>156</v>
      </c>
      <c r="D16734" t="s">
        <v>15</v>
      </c>
      <c r="E16734">
        <v>2022</v>
      </c>
      <c r="F16734">
        <v>3</v>
      </c>
      <c r="G16734" s="3" t="s">
        <v>133</v>
      </c>
      <c r="H16734" t="s">
        <v>2948</v>
      </c>
      <c r="I16734" s="2" cm="1">
        <f t="array" ref="I16734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6734" s="2">
        <v>0.96</v>
      </c>
      <c r="K16734" s="19" t="s">
        <v>2949</v>
      </c>
    </row>
    <row r="16735" spans="2:11" hidden="1" x14ac:dyDescent="0.2">
      <c r="B16735" t="s">
        <v>2980</v>
      </c>
      <c r="C16735" t="s">
        <v>156</v>
      </c>
      <c r="D16735" t="s">
        <v>15</v>
      </c>
      <c r="E16735">
        <v>2022</v>
      </c>
      <c r="F16735">
        <v>4</v>
      </c>
      <c r="G16735" s="3" t="s">
        <v>134</v>
      </c>
      <c r="H16735" t="s">
        <v>2948</v>
      </c>
      <c r="I16735" s="2" cm="1">
        <f t="array" ref="I16735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6735" s="2">
        <v>0.95000000000000007</v>
      </c>
      <c r="K16735" s="19" t="s">
        <v>2949</v>
      </c>
    </row>
    <row r="16736" spans="2:11" hidden="1" x14ac:dyDescent="0.2">
      <c r="B16736" t="s">
        <v>2980</v>
      </c>
      <c r="C16736" t="s">
        <v>156</v>
      </c>
      <c r="D16736" t="s">
        <v>15</v>
      </c>
      <c r="E16736">
        <v>2022</v>
      </c>
      <c r="F16736">
        <v>5</v>
      </c>
      <c r="G16736" s="3" t="s">
        <v>135</v>
      </c>
      <c r="H16736" t="s">
        <v>2948</v>
      </c>
      <c r="I16736" s="2" cm="1">
        <f t="array" ref="I16736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6736" s="2">
        <v>0.93</v>
      </c>
      <c r="K16736" s="19" t="s">
        <v>2949</v>
      </c>
    </row>
    <row r="16737" spans="2:11" hidden="1" x14ac:dyDescent="0.2">
      <c r="B16737" t="s">
        <v>2980</v>
      </c>
      <c r="C16737" t="s">
        <v>156</v>
      </c>
      <c r="D16737" t="s">
        <v>15</v>
      </c>
      <c r="E16737">
        <v>2022</v>
      </c>
      <c r="F16737">
        <v>6</v>
      </c>
      <c r="G16737" s="3" t="s">
        <v>136</v>
      </c>
      <c r="H16737" t="s">
        <v>2948</v>
      </c>
      <c r="I16737" s="2" cm="1">
        <f t="array" ref="I16737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6737" s="2">
        <v>0.91</v>
      </c>
      <c r="K16737" s="19" t="s">
        <v>2949</v>
      </c>
    </row>
    <row r="16738" spans="2:11" hidden="1" x14ac:dyDescent="0.2">
      <c r="B16738" t="s">
        <v>2980</v>
      </c>
      <c r="C16738" t="s">
        <v>156</v>
      </c>
      <c r="D16738" t="s">
        <v>15</v>
      </c>
      <c r="E16738">
        <v>2022</v>
      </c>
      <c r="F16738">
        <v>7</v>
      </c>
      <c r="G16738" s="3" t="s">
        <v>137</v>
      </c>
      <c r="H16738" t="s">
        <v>2948</v>
      </c>
      <c r="I16738" s="2" cm="1">
        <f t="array" ref="I16738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6738" s="2">
        <v>0.89</v>
      </c>
      <c r="K16738" s="19" t="s">
        <v>2949</v>
      </c>
    </row>
    <row r="16739" spans="2:11" hidden="1" x14ac:dyDescent="0.2">
      <c r="B16739" t="s">
        <v>2980</v>
      </c>
      <c r="C16739" t="s">
        <v>156</v>
      </c>
      <c r="D16739" t="s">
        <v>15</v>
      </c>
      <c r="E16739">
        <v>2022</v>
      </c>
      <c r="F16739">
        <v>8</v>
      </c>
      <c r="G16739" s="3" t="s">
        <v>138</v>
      </c>
      <c r="H16739" t="s">
        <v>2948</v>
      </c>
      <c r="I16739" s="2" cm="1">
        <f t="array" ref="I16739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6739" s="2">
        <v>0.9</v>
      </c>
      <c r="K16739" s="19" t="s">
        <v>2949</v>
      </c>
    </row>
    <row r="16740" spans="2:11" hidden="1" x14ac:dyDescent="0.2">
      <c r="B16740" t="s">
        <v>2980</v>
      </c>
      <c r="C16740" t="s">
        <v>156</v>
      </c>
      <c r="D16740" t="s">
        <v>15</v>
      </c>
      <c r="E16740">
        <v>2022</v>
      </c>
      <c r="F16740">
        <v>9</v>
      </c>
      <c r="G16740" s="3" t="s">
        <v>139</v>
      </c>
      <c r="H16740" t="s">
        <v>2948</v>
      </c>
      <c r="I16740" s="2" cm="1">
        <f t="array" ref="I1674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6740" s="2">
        <v>0.93500000000000005</v>
      </c>
      <c r="K16740" s="19" t="s">
        <v>2949</v>
      </c>
    </row>
    <row r="16741" spans="2:11" hidden="1" x14ac:dyDescent="0.2">
      <c r="B16741" t="s">
        <v>2980</v>
      </c>
      <c r="C16741" t="s">
        <v>156</v>
      </c>
      <c r="D16741" t="s">
        <v>15</v>
      </c>
      <c r="E16741">
        <v>2022</v>
      </c>
      <c r="F16741">
        <v>10</v>
      </c>
      <c r="G16741" s="3" t="s">
        <v>140</v>
      </c>
      <c r="H16741" t="s">
        <v>2948</v>
      </c>
      <c r="I16741" s="2" cm="1">
        <f t="array" ref="I1674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6741" s="2">
        <v>0.93500000000000005</v>
      </c>
      <c r="K16741" s="19" t="s">
        <v>2949</v>
      </c>
    </row>
    <row r="16742" spans="2:11" hidden="1" x14ac:dyDescent="0.2">
      <c r="B16742" t="s">
        <v>2980</v>
      </c>
      <c r="C16742" t="s">
        <v>156</v>
      </c>
      <c r="D16742" t="s">
        <v>15</v>
      </c>
      <c r="E16742">
        <v>2022</v>
      </c>
      <c r="F16742">
        <v>11</v>
      </c>
      <c r="G16742" s="3" t="s">
        <v>141</v>
      </c>
      <c r="H16742" t="s">
        <v>2948</v>
      </c>
      <c r="I16742" s="2" cm="1">
        <f t="array" ref="I16742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6742" s="2">
        <v>0.91</v>
      </c>
      <c r="K16742" s="19" t="s">
        <v>2949</v>
      </c>
    </row>
    <row r="16743" spans="2:11" hidden="1" x14ac:dyDescent="0.2">
      <c r="B16743" t="s">
        <v>2980</v>
      </c>
      <c r="C16743" t="s">
        <v>156</v>
      </c>
      <c r="D16743" t="s">
        <v>15</v>
      </c>
      <c r="E16743">
        <v>2022</v>
      </c>
      <c r="F16743">
        <v>12</v>
      </c>
      <c r="G16743" s="3" t="s">
        <v>142</v>
      </c>
      <c r="H16743" t="s">
        <v>2948</v>
      </c>
      <c r="I16743" s="2" cm="1">
        <f t="array" ref="I16743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6743" s="2">
        <v>0.92</v>
      </c>
      <c r="K16743" s="19" t="s">
        <v>2949</v>
      </c>
    </row>
    <row r="16744" spans="2:11" hidden="1" x14ac:dyDescent="0.2">
      <c r="B16744" t="s">
        <v>2979</v>
      </c>
      <c r="C16744" t="s">
        <v>23</v>
      </c>
      <c r="D16744" t="s">
        <v>7</v>
      </c>
      <c r="E16744">
        <v>2021</v>
      </c>
      <c r="F16744">
        <v>10</v>
      </c>
      <c r="G16744" s="3" t="s">
        <v>128</v>
      </c>
      <c r="H16744" t="s">
        <v>2948</v>
      </c>
      <c r="I16744" s="2" cm="1">
        <f t="array" ref="I16744">SUMPRODUCT(Actuals[Price '[USD'] per UOM], --(Actuals[Commodity] = Consolidated[[#This Row],[Commodity]]), --(Actuals[Region] = Consolidated[[#This Row],[Region]]), --(Actuals[Year Month] = Consolidated[[#This Row],[Year.Month]]))</f>
        <v>0.61599999999999999</v>
      </c>
      <c r="J16744" s="2">
        <v>0.49603950000000002</v>
      </c>
      <c r="K16744" s="19" t="s">
        <v>2949</v>
      </c>
    </row>
    <row r="16745" spans="2:11" hidden="1" x14ac:dyDescent="0.2">
      <c r="B16745" t="s">
        <v>2979</v>
      </c>
      <c r="C16745" t="s">
        <v>23</v>
      </c>
      <c r="D16745" t="s">
        <v>7</v>
      </c>
      <c r="E16745">
        <v>2021</v>
      </c>
      <c r="F16745">
        <v>11</v>
      </c>
      <c r="G16745" s="3" t="s">
        <v>129</v>
      </c>
      <c r="H16745" t="s">
        <v>2948</v>
      </c>
      <c r="I16745" s="2" cm="1">
        <f t="array" ref="I16745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6745" s="2">
        <v>0.49603950000000002</v>
      </c>
      <c r="K16745" s="19" t="s">
        <v>2949</v>
      </c>
    </row>
    <row r="16746" spans="2:11" hidden="1" x14ac:dyDescent="0.2">
      <c r="B16746" t="s">
        <v>2979</v>
      </c>
      <c r="C16746" t="s">
        <v>23</v>
      </c>
      <c r="D16746" t="s">
        <v>7</v>
      </c>
      <c r="E16746">
        <v>2021</v>
      </c>
      <c r="F16746">
        <v>12</v>
      </c>
      <c r="G16746" s="3" t="s">
        <v>130</v>
      </c>
      <c r="H16746" t="s">
        <v>2948</v>
      </c>
      <c r="I16746" s="2" cm="1">
        <f t="array" ref="I16746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6746" s="2">
        <v>0.49603950000000002</v>
      </c>
      <c r="K16746" s="19" t="s">
        <v>2949</v>
      </c>
    </row>
    <row r="16747" spans="2:11" hidden="1" x14ac:dyDescent="0.2">
      <c r="B16747" t="s">
        <v>2979</v>
      </c>
      <c r="C16747" t="s">
        <v>23</v>
      </c>
      <c r="D16747" t="s">
        <v>7</v>
      </c>
      <c r="E16747">
        <v>2022</v>
      </c>
      <c r="F16747">
        <v>1</v>
      </c>
      <c r="G16747" s="3" t="s">
        <v>131</v>
      </c>
      <c r="H16747" t="s">
        <v>2948</v>
      </c>
      <c r="I16747" s="2" cm="1">
        <f t="array" ref="I16747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6747" s="2">
        <v>0.66138600000000003</v>
      </c>
      <c r="K16747" s="19" t="s">
        <v>2949</v>
      </c>
    </row>
    <row r="16748" spans="2:11" hidden="1" x14ac:dyDescent="0.2">
      <c r="B16748" t="s">
        <v>2979</v>
      </c>
      <c r="C16748" t="s">
        <v>23</v>
      </c>
      <c r="D16748" t="s">
        <v>7</v>
      </c>
      <c r="E16748">
        <v>2022</v>
      </c>
      <c r="F16748">
        <v>2</v>
      </c>
      <c r="G16748" s="3" t="s">
        <v>132</v>
      </c>
      <c r="H16748" t="s">
        <v>2948</v>
      </c>
      <c r="I16748" s="2" cm="1">
        <f t="array" ref="I16748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6748" s="2">
        <v>0.66138600000000003</v>
      </c>
      <c r="K16748" s="19" t="s">
        <v>2949</v>
      </c>
    </row>
    <row r="16749" spans="2:11" hidden="1" x14ac:dyDescent="0.2">
      <c r="B16749" t="s">
        <v>2979</v>
      </c>
      <c r="C16749" t="s">
        <v>23</v>
      </c>
      <c r="D16749" t="s">
        <v>7</v>
      </c>
      <c r="E16749">
        <v>2022</v>
      </c>
      <c r="F16749">
        <v>3</v>
      </c>
      <c r="G16749" s="3" t="s">
        <v>133</v>
      </c>
      <c r="H16749" t="s">
        <v>2948</v>
      </c>
      <c r="I16749" s="2" cm="1">
        <f t="array" ref="I16749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6749" s="2">
        <v>0.66138600000000003</v>
      </c>
      <c r="K16749" s="19" t="s">
        <v>2949</v>
      </c>
    </row>
    <row r="16750" spans="2:11" hidden="1" x14ac:dyDescent="0.2">
      <c r="B16750" t="s">
        <v>2979</v>
      </c>
      <c r="C16750" t="s">
        <v>23</v>
      </c>
      <c r="D16750" t="s">
        <v>7</v>
      </c>
      <c r="E16750">
        <v>2022</v>
      </c>
      <c r="F16750">
        <v>4</v>
      </c>
      <c r="G16750" s="3" t="s">
        <v>134</v>
      </c>
      <c r="H16750" t="s">
        <v>2948</v>
      </c>
      <c r="I16750" s="2" cm="1">
        <f t="array" ref="I16750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750" s="2">
        <v>0.69886453999999998</v>
      </c>
      <c r="K16750" s="19" t="s">
        <v>2949</v>
      </c>
    </row>
    <row r="16751" spans="2:11" hidden="1" x14ac:dyDescent="0.2">
      <c r="B16751" t="s">
        <v>2979</v>
      </c>
      <c r="C16751" t="s">
        <v>23</v>
      </c>
      <c r="D16751" t="s">
        <v>7</v>
      </c>
      <c r="E16751">
        <v>2022</v>
      </c>
      <c r="F16751">
        <v>5</v>
      </c>
      <c r="G16751" s="3" t="s">
        <v>135</v>
      </c>
      <c r="H16751" t="s">
        <v>2948</v>
      </c>
      <c r="I16751" s="2" cm="1">
        <f t="array" ref="I16751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751" s="2">
        <v>0.69886453999999998</v>
      </c>
      <c r="K16751" s="19" t="s">
        <v>2949</v>
      </c>
    </row>
    <row r="16752" spans="2:11" hidden="1" x14ac:dyDescent="0.2">
      <c r="B16752" t="s">
        <v>2979</v>
      </c>
      <c r="C16752" t="s">
        <v>23</v>
      </c>
      <c r="D16752" t="s">
        <v>7</v>
      </c>
      <c r="E16752">
        <v>2022</v>
      </c>
      <c r="F16752">
        <v>6</v>
      </c>
      <c r="G16752" s="3" t="s">
        <v>136</v>
      </c>
      <c r="H16752" t="s">
        <v>2948</v>
      </c>
      <c r="I16752" s="2" cm="1">
        <f t="array" ref="I16752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6752" s="2">
        <v>0.69886453999999998</v>
      </c>
      <c r="K16752" s="19" t="s">
        <v>2949</v>
      </c>
    </row>
    <row r="16753" spans="2:11" hidden="1" x14ac:dyDescent="0.2">
      <c r="B16753" t="s">
        <v>2979</v>
      </c>
      <c r="C16753" t="s">
        <v>23</v>
      </c>
      <c r="D16753" t="s">
        <v>7</v>
      </c>
      <c r="E16753">
        <v>2022</v>
      </c>
      <c r="F16753">
        <v>7</v>
      </c>
      <c r="G16753" s="3" t="s">
        <v>137</v>
      </c>
      <c r="H16753" t="s">
        <v>2948</v>
      </c>
      <c r="I16753" s="2" cm="1">
        <f t="array" ref="I16753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753" s="2">
        <v>0.68328889970000006</v>
      </c>
      <c r="K16753" s="19" t="s">
        <v>2949</v>
      </c>
    </row>
    <row r="16754" spans="2:11" hidden="1" x14ac:dyDescent="0.2">
      <c r="B16754" t="s">
        <v>2979</v>
      </c>
      <c r="C16754" t="s">
        <v>23</v>
      </c>
      <c r="D16754" t="s">
        <v>7</v>
      </c>
      <c r="E16754">
        <v>2022</v>
      </c>
      <c r="F16754">
        <v>8</v>
      </c>
      <c r="G16754" s="3" t="s">
        <v>138</v>
      </c>
      <c r="H16754" t="s">
        <v>2948</v>
      </c>
      <c r="I16754" s="2" cm="1">
        <f t="array" ref="I1675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754" s="2">
        <v>0.68328889970000006</v>
      </c>
      <c r="K16754" s="19" t="s">
        <v>2949</v>
      </c>
    </row>
    <row r="16755" spans="2:11" hidden="1" x14ac:dyDescent="0.2">
      <c r="B16755" t="s">
        <v>2979</v>
      </c>
      <c r="C16755" t="s">
        <v>23</v>
      </c>
      <c r="D16755" t="s">
        <v>7</v>
      </c>
      <c r="E16755">
        <v>2022</v>
      </c>
      <c r="F16755">
        <v>9</v>
      </c>
      <c r="G16755" s="3" t="s">
        <v>139</v>
      </c>
      <c r="H16755" t="s">
        <v>2948</v>
      </c>
      <c r="I16755" s="2" cm="1">
        <f t="array" ref="I16755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6755" s="2">
        <v>0.68328889970000006</v>
      </c>
      <c r="K16755" s="19" t="s">
        <v>2949</v>
      </c>
    </row>
    <row r="16756" spans="2:11" hidden="1" x14ac:dyDescent="0.2">
      <c r="B16756" t="s">
        <v>2979</v>
      </c>
      <c r="C16756" t="s">
        <v>23</v>
      </c>
      <c r="D16756" t="s">
        <v>7</v>
      </c>
      <c r="E16756">
        <v>2022</v>
      </c>
      <c r="F16756">
        <v>10</v>
      </c>
      <c r="G16756" s="3" t="s">
        <v>140</v>
      </c>
      <c r="H16756" t="s">
        <v>2948</v>
      </c>
      <c r="I16756" s="2" cm="1">
        <f t="array" ref="I1675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756" s="2">
        <v>0.64096019570000007</v>
      </c>
      <c r="K16756" s="19" t="s">
        <v>2949</v>
      </c>
    </row>
    <row r="16757" spans="2:11" hidden="1" x14ac:dyDescent="0.2">
      <c r="B16757" t="s">
        <v>2979</v>
      </c>
      <c r="C16757" t="s">
        <v>23</v>
      </c>
      <c r="D16757" t="s">
        <v>7</v>
      </c>
      <c r="E16757">
        <v>2022</v>
      </c>
      <c r="F16757">
        <v>11</v>
      </c>
      <c r="G16757" s="3" t="s">
        <v>141</v>
      </c>
      <c r="H16757" t="s">
        <v>2948</v>
      </c>
      <c r="I16757" s="2" cm="1">
        <f t="array" ref="I1675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757" s="2">
        <v>0.64096019570000007</v>
      </c>
      <c r="K16757" s="19" t="s">
        <v>2949</v>
      </c>
    </row>
    <row r="16758" spans="2:11" hidden="1" x14ac:dyDescent="0.2">
      <c r="B16758" t="s">
        <v>2979</v>
      </c>
      <c r="C16758" t="s">
        <v>23</v>
      </c>
      <c r="D16758" t="s">
        <v>7</v>
      </c>
      <c r="E16758">
        <v>2022</v>
      </c>
      <c r="F16758">
        <v>12</v>
      </c>
      <c r="G16758" s="3" t="s">
        <v>142</v>
      </c>
      <c r="H16758" t="s">
        <v>2948</v>
      </c>
      <c r="I16758" s="2" cm="1">
        <f t="array" ref="I16758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6758" s="2">
        <v>0.64096019570000007</v>
      </c>
      <c r="K16758" s="19" t="s">
        <v>2949</v>
      </c>
    </row>
    <row r="16759" spans="2:11" hidden="1" x14ac:dyDescent="0.2">
      <c r="B16759" t="s">
        <v>2979</v>
      </c>
      <c r="C16759" t="s">
        <v>2982</v>
      </c>
      <c r="D16759" t="s">
        <v>17</v>
      </c>
      <c r="E16759">
        <v>2021</v>
      </c>
      <c r="F16759">
        <v>10</v>
      </c>
      <c r="G16759" s="3" t="s">
        <v>128</v>
      </c>
      <c r="H16759" t="s">
        <v>2948</v>
      </c>
      <c r="I16759" s="2" cm="1">
        <f t="array" ref="I16759">SUMPRODUCT(CHLWEP3057[Value], --(CHLWEP3057[Year] = Consolidated[[#This Row],[Year]]), --(CHLWEP3057[Month] = Consolidated[[#This Row],[Month]]))</f>
        <v>0.20699999999999999</v>
      </c>
      <c r="J16759" s="2">
        <v>0.20693779904306223</v>
      </c>
      <c r="K16759" s="19" t="s">
        <v>2949</v>
      </c>
    </row>
    <row r="16760" spans="2:11" hidden="1" x14ac:dyDescent="0.2">
      <c r="B16760" t="s">
        <v>2979</v>
      </c>
      <c r="C16760" t="s">
        <v>2982</v>
      </c>
      <c r="D16760" t="s">
        <v>17</v>
      </c>
      <c r="E16760">
        <v>2021</v>
      </c>
      <c r="F16760">
        <v>11</v>
      </c>
      <c r="G16760" s="3" t="s">
        <v>129</v>
      </c>
      <c r="H16760" t="s">
        <v>2948</v>
      </c>
      <c r="I16760" s="2" cm="1">
        <f t="array" ref="I16760">SUMPRODUCT(CHLWEP3057[Value], --(CHLWEP3057[Year] = Consolidated[[#This Row],[Year]]), --(CHLWEP3057[Month] = Consolidated[[#This Row],[Month]]))</f>
        <v>0.20699999999999999</v>
      </c>
      <c r="J16760" s="2">
        <v>0.20693779904306223</v>
      </c>
      <c r="K16760" s="19" t="s">
        <v>2949</v>
      </c>
    </row>
    <row r="16761" spans="2:11" hidden="1" x14ac:dyDescent="0.2">
      <c r="B16761" t="s">
        <v>2979</v>
      </c>
      <c r="C16761" t="s">
        <v>2982</v>
      </c>
      <c r="D16761" t="s">
        <v>17</v>
      </c>
      <c r="E16761">
        <v>2021</v>
      </c>
      <c r="F16761">
        <v>12</v>
      </c>
      <c r="G16761" s="3" t="s">
        <v>130</v>
      </c>
      <c r="H16761" t="s">
        <v>2948</v>
      </c>
      <c r="I16761" s="2" cm="1">
        <f t="array" ref="I16761">SUMPRODUCT(CHLWEP3057[Value], --(CHLWEP3057[Year] = Consolidated[[#This Row],[Year]]), --(CHLWEP3057[Month] = Consolidated[[#This Row],[Month]]))</f>
        <v>0.20699999999999999</v>
      </c>
      <c r="J16761" s="2">
        <v>0.20693779904306223</v>
      </c>
      <c r="K16761" s="19" t="s">
        <v>2949</v>
      </c>
    </row>
    <row r="16762" spans="2:11" hidden="1" x14ac:dyDescent="0.2">
      <c r="B16762" t="s">
        <v>2979</v>
      </c>
      <c r="C16762" t="s">
        <v>2982</v>
      </c>
      <c r="D16762" t="s">
        <v>17</v>
      </c>
      <c r="E16762">
        <v>2022</v>
      </c>
      <c r="F16762">
        <v>1</v>
      </c>
      <c r="G16762" s="3" t="s">
        <v>131</v>
      </c>
      <c r="H16762" t="s">
        <v>2948</v>
      </c>
      <c r="I16762" s="2" cm="1">
        <f t="array" ref="I16762">SUMPRODUCT(CHLWEP3057[Value], --(CHLWEP3057[Year] = Consolidated[[#This Row],[Year]]), --(CHLWEP3057[Month] = Consolidated[[#This Row],[Month]]))</f>
        <v>0.20699999999999999</v>
      </c>
      <c r="J16762" s="2">
        <v>0.20693779904306223</v>
      </c>
      <c r="K16762" s="19" t="s">
        <v>2949</v>
      </c>
    </row>
    <row r="16763" spans="2:11" hidden="1" x14ac:dyDescent="0.2">
      <c r="B16763" t="s">
        <v>2979</v>
      </c>
      <c r="C16763" t="s">
        <v>2982</v>
      </c>
      <c r="D16763" t="s">
        <v>17</v>
      </c>
      <c r="E16763">
        <v>2022</v>
      </c>
      <c r="F16763">
        <v>2</v>
      </c>
      <c r="G16763" s="3" t="s">
        <v>132</v>
      </c>
      <c r="H16763" t="s">
        <v>2948</v>
      </c>
      <c r="I16763" s="2" cm="1">
        <f t="array" ref="I16763">SUMPRODUCT(CHLWEP3057[Value], --(CHLWEP3057[Year] = Consolidated[[#This Row],[Year]]), --(CHLWEP3057[Month] = Consolidated[[#This Row],[Month]]))</f>
        <v>0.20699999999999999</v>
      </c>
      <c r="J16763" s="2">
        <v>0.20693779904306223</v>
      </c>
      <c r="K16763" s="19" t="s">
        <v>2949</v>
      </c>
    </row>
    <row r="16764" spans="2:11" hidden="1" x14ac:dyDescent="0.2">
      <c r="B16764" t="s">
        <v>2979</v>
      </c>
      <c r="C16764" t="s">
        <v>2982</v>
      </c>
      <c r="D16764" t="s">
        <v>17</v>
      </c>
      <c r="E16764">
        <v>2022</v>
      </c>
      <c r="F16764">
        <v>3</v>
      </c>
      <c r="G16764" s="3" t="s">
        <v>133</v>
      </c>
      <c r="H16764" t="s">
        <v>2948</v>
      </c>
      <c r="I16764" s="2" cm="1">
        <f t="array" ref="I16764">SUMPRODUCT(CHLWEP3057[Value], --(CHLWEP3057[Year] = Consolidated[[#This Row],[Year]]), --(CHLWEP3057[Month] = Consolidated[[#This Row],[Month]]))</f>
        <v>0.20699999999999999</v>
      </c>
      <c r="J16764" s="2">
        <v>0.20693779904306223</v>
      </c>
      <c r="K16764" s="19" t="s">
        <v>2949</v>
      </c>
    </row>
    <row r="16765" spans="2:11" hidden="1" x14ac:dyDescent="0.2">
      <c r="B16765" t="s">
        <v>2979</v>
      </c>
      <c r="C16765" t="s">
        <v>2982</v>
      </c>
      <c r="D16765" t="s">
        <v>17</v>
      </c>
      <c r="E16765">
        <v>2022</v>
      </c>
      <c r="F16765">
        <v>4</v>
      </c>
      <c r="G16765" s="3" t="s">
        <v>134</v>
      </c>
      <c r="H16765" t="s">
        <v>2948</v>
      </c>
      <c r="I16765" s="2" cm="1">
        <f t="array" ref="I16765">SUMPRODUCT(CHLWEP3057[Value], --(CHLWEP3057[Year] = Consolidated[[#This Row],[Year]]), --(CHLWEP3057[Month] = Consolidated[[#This Row],[Month]]))</f>
        <v>0.20699999999999999</v>
      </c>
      <c r="J16765" s="2">
        <v>0.20693779904306223</v>
      </c>
      <c r="K16765" s="19" t="s">
        <v>2949</v>
      </c>
    </row>
    <row r="16766" spans="2:11" hidden="1" x14ac:dyDescent="0.2">
      <c r="B16766" t="s">
        <v>2979</v>
      </c>
      <c r="C16766" t="s">
        <v>2982</v>
      </c>
      <c r="D16766" t="s">
        <v>17</v>
      </c>
      <c r="E16766">
        <v>2022</v>
      </c>
      <c r="F16766">
        <v>5</v>
      </c>
      <c r="G16766" s="3" t="s">
        <v>135</v>
      </c>
      <c r="H16766" t="s">
        <v>2948</v>
      </c>
      <c r="I16766" s="2" cm="1">
        <f t="array" ref="I16766">SUMPRODUCT(CHLWEP3057[Value], --(CHLWEP3057[Year] = Consolidated[[#This Row],[Year]]), --(CHLWEP3057[Month] = Consolidated[[#This Row],[Month]]))</f>
        <v>0.20699999999999999</v>
      </c>
      <c r="J16766" s="2">
        <v>0.20693779904306223</v>
      </c>
      <c r="K16766" s="19" t="s">
        <v>2949</v>
      </c>
    </row>
    <row r="16767" spans="2:11" hidden="1" x14ac:dyDescent="0.2">
      <c r="B16767" t="s">
        <v>2979</v>
      </c>
      <c r="C16767" t="s">
        <v>2982</v>
      </c>
      <c r="D16767" t="s">
        <v>17</v>
      </c>
      <c r="E16767">
        <v>2022</v>
      </c>
      <c r="F16767">
        <v>6</v>
      </c>
      <c r="G16767" s="3" t="s">
        <v>136</v>
      </c>
      <c r="H16767" t="s">
        <v>2948</v>
      </c>
      <c r="I16767" s="2" cm="1">
        <f t="array" ref="I16767">SUMPRODUCT(CHLWEP3057[Value], --(CHLWEP3057[Year] = Consolidated[[#This Row],[Year]]), --(CHLWEP3057[Month] = Consolidated[[#This Row],[Month]]))</f>
        <v>0.20699999999999999</v>
      </c>
      <c r="J16767" s="2">
        <v>0.20693779904306223</v>
      </c>
      <c r="K16767" s="19" t="s">
        <v>2949</v>
      </c>
    </row>
    <row r="16768" spans="2:11" hidden="1" x14ac:dyDescent="0.2">
      <c r="B16768" t="s">
        <v>2979</v>
      </c>
      <c r="C16768" t="s">
        <v>2982</v>
      </c>
      <c r="D16768" t="s">
        <v>17</v>
      </c>
      <c r="E16768">
        <v>2022</v>
      </c>
      <c r="F16768">
        <v>7</v>
      </c>
      <c r="G16768" s="3" t="s">
        <v>137</v>
      </c>
      <c r="H16768" t="s">
        <v>2948</v>
      </c>
      <c r="I16768" s="2" cm="1">
        <f t="array" ref="I16768">SUMPRODUCT(CHLWEP3057[Value], --(CHLWEP3057[Year] = Consolidated[[#This Row],[Year]]), --(CHLWEP3057[Month] = Consolidated[[#This Row],[Month]]))</f>
        <v>0.20699999999999999</v>
      </c>
      <c r="J16768" s="2">
        <v>0.20693779904306223</v>
      </c>
      <c r="K16768" s="19" t="s">
        <v>2949</v>
      </c>
    </row>
    <row r="16769" spans="2:11" hidden="1" x14ac:dyDescent="0.2">
      <c r="B16769" t="s">
        <v>2979</v>
      </c>
      <c r="C16769" t="s">
        <v>2982</v>
      </c>
      <c r="D16769" t="s">
        <v>17</v>
      </c>
      <c r="E16769">
        <v>2022</v>
      </c>
      <c r="F16769">
        <v>8</v>
      </c>
      <c r="G16769" s="3" t="s">
        <v>138</v>
      </c>
      <c r="H16769" t="s">
        <v>2948</v>
      </c>
      <c r="I16769" s="2" cm="1">
        <f t="array" ref="I16769">SUMPRODUCT(CHLWEP3057[Value], --(CHLWEP3057[Year] = Consolidated[[#This Row],[Year]]), --(CHLWEP3057[Month] = Consolidated[[#This Row],[Month]]))</f>
        <v>0.20699999999999999</v>
      </c>
      <c r="J16769" s="2">
        <v>0.20693779904306223</v>
      </c>
      <c r="K16769" s="19" t="s">
        <v>2949</v>
      </c>
    </row>
    <row r="16770" spans="2:11" hidden="1" x14ac:dyDescent="0.2">
      <c r="B16770" t="s">
        <v>2979</v>
      </c>
      <c r="C16770" t="s">
        <v>2982</v>
      </c>
      <c r="D16770" t="s">
        <v>17</v>
      </c>
      <c r="E16770">
        <v>2022</v>
      </c>
      <c r="F16770">
        <v>9</v>
      </c>
      <c r="G16770" s="3" t="s">
        <v>139</v>
      </c>
      <c r="H16770" t="s">
        <v>2948</v>
      </c>
      <c r="I16770" s="2" cm="1">
        <f t="array" ref="I16770">SUMPRODUCT(CHLWEP3057[Value], --(CHLWEP3057[Year] = Consolidated[[#This Row],[Year]]), --(CHLWEP3057[Month] = Consolidated[[#This Row],[Month]]))</f>
        <v>0.20699999999999999</v>
      </c>
      <c r="J16770" s="2">
        <v>0.20693779904306223</v>
      </c>
      <c r="K16770" s="19" t="s">
        <v>2949</v>
      </c>
    </row>
    <row r="16771" spans="2:11" hidden="1" x14ac:dyDescent="0.2">
      <c r="B16771" t="s">
        <v>2979</v>
      </c>
      <c r="C16771" t="s">
        <v>2982</v>
      </c>
      <c r="D16771" t="s">
        <v>17</v>
      </c>
      <c r="E16771">
        <v>2022</v>
      </c>
      <c r="F16771">
        <v>10</v>
      </c>
      <c r="G16771" s="3" t="s">
        <v>140</v>
      </c>
      <c r="H16771" t="s">
        <v>2948</v>
      </c>
      <c r="I16771" s="2" cm="1">
        <f t="array" ref="I16771">SUMPRODUCT(CHLWEP3057[Value], --(CHLWEP3057[Year] = Consolidated[[#This Row],[Year]]), --(CHLWEP3057[Month] = Consolidated[[#This Row],[Month]]))</f>
        <v>0.20699999999999999</v>
      </c>
      <c r="J16771" s="2">
        <v>0.20693779904306223</v>
      </c>
      <c r="K16771" s="19" t="s">
        <v>2949</v>
      </c>
    </row>
    <row r="16772" spans="2:11" hidden="1" x14ac:dyDescent="0.2">
      <c r="B16772" t="s">
        <v>2979</v>
      </c>
      <c r="C16772" t="s">
        <v>2982</v>
      </c>
      <c r="D16772" t="s">
        <v>17</v>
      </c>
      <c r="E16772">
        <v>2022</v>
      </c>
      <c r="F16772">
        <v>11</v>
      </c>
      <c r="G16772" s="3" t="s">
        <v>141</v>
      </c>
      <c r="H16772" t="s">
        <v>2948</v>
      </c>
      <c r="I16772" s="2" cm="1">
        <f t="array" ref="I16772">SUMPRODUCT(CHLWEP3057[Value], --(CHLWEP3057[Year] = Consolidated[[#This Row],[Year]]), --(CHLWEP3057[Month] = Consolidated[[#This Row],[Month]]))</f>
        <v>0.20699999999999999</v>
      </c>
      <c r="J16772" s="2">
        <v>0.20693779904306223</v>
      </c>
      <c r="K16772" s="19" t="s">
        <v>2949</v>
      </c>
    </row>
    <row r="16773" spans="2:11" hidden="1" x14ac:dyDescent="0.2">
      <c r="B16773" t="s">
        <v>2979</v>
      </c>
      <c r="C16773" t="s">
        <v>2982</v>
      </c>
      <c r="D16773" t="s">
        <v>17</v>
      </c>
      <c r="E16773">
        <v>2022</v>
      </c>
      <c r="F16773">
        <v>12</v>
      </c>
      <c r="G16773" s="3" t="s">
        <v>142</v>
      </c>
      <c r="H16773" t="s">
        <v>2948</v>
      </c>
      <c r="I16773" s="2" cm="1">
        <f t="array" ref="I16773">SUMPRODUCT(CHLWEP3057[Value], --(CHLWEP3057[Year] = Consolidated[[#This Row],[Year]]), --(CHLWEP3057[Month] = Consolidated[[#This Row],[Month]]))</f>
        <v>0.20699999999999999</v>
      </c>
      <c r="J16773" s="2">
        <v>0.20693779904306223</v>
      </c>
      <c r="K16773" s="19" t="s">
        <v>2949</v>
      </c>
    </row>
    <row r="16774" spans="2:11" hidden="1" x14ac:dyDescent="0.2">
      <c r="B16774" t="s">
        <v>2979</v>
      </c>
      <c r="C16774" t="s">
        <v>16</v>
      </c>
      <c r="D16774" t="s">
        <v>19</v>
      </c>
      <c r="E16774">
        <v>2021</v>
      </c>
      <c r="F16774">
        <v>10</v>
      </c>
      <c r="G16774" s="3" t="s">
        <v>128</v>
      </c>
      <c r="H16774" t="s">
        <v>2948</v>
      </c>
      <c r="I16774" s="2" cm="1">
        <f t="array" ref="I16774">SUMPRODUCT(Actuals[Price '[USD'] per UOM], --(Actuals[Commodity] = Consolidated[[#This Row],[Commodity]]), --(Actuals[Region] = "APMKTS"), --(Actuals[Year Month] = Consolidated[[#This Row],[Year.Month]]))</f>
        <v>0.53500000000000003</v>
      </c>
      <c r="J16774" s="2">
        <v>0.49603950000000002</v>
      </c>
      <c r="K16774" s="19" t="s">
        <v>2949</v>
      </c>
    </row>
    <row r="16775" spans="2:11" hidden="1" x14ac:dyDescent="0.2">
      <c r="B16775" t="s">
        <v>2979</v>
      </c>
      <c r="C16775" t="s">
        <v>16</v>
      </c>
      <c r="D16775" t="s">
        <v>19</v>
      </c>
      <c r="E16775">
        <v>2021</v>
      </c>
      <c r="F16775">
        <v>11</v>
      </c>
      <c r="G16775" s="3" t="s">
        <v>129</v>
      </c>
      <c r="H16775" t="s">
        <v>2948</v>
      </c>
      <c r="I16775" s="2" cm="1">
        <f t="array" ref="I16775">SUMPRODUCT(Actuals[Price '[USD'] per UOM], --(Actuals[Commodity] = Consolidated[[#This Row],[Commodity]]), --(Actuals[Region] = "APMKTS"), --(Actuals[Year Month] = Consolidated[[#This Row],[Year.Month]]))</f>
        <v>0.54800000000000004</v>
      </c>
      <c r="J16775" s="2">
        <v>0.49603950000000002</v>
      </c>
      <c r="K16775" s="19" t="s">
        <v>2949</v>
      </c>
    </row>
    <row r="16776" spans="2:11" hidden="1" x14ac:dyDescent="0.2">
      <c r="B16776" t="s">
        <v>2979</v>
      </c>
      <c r="C16776" t="s">
        <v>16</v>
      </c>
      <c r="D16776" t="s">
        <v>19</v>
      </c>
      <c r="E16776">
        <v>2021</v>
      </c>
      <c r="F16776">
        <v>12</v>
      </c>
      <c r="G16776" s="3" t="s">
        <v>130</v>
      </c>
      <c r="H16776" t="s">
        <v>2948</v>
      </c>
      <c r="I16776" s="2" cm="1">
        <f t="array" ref="I16776">SUMPRODUCT(Actuals[Price '[USD'] per UOM], --(Actuals[Commodity] = Consolidated[[#This Row],[Commodity]]), --(Actuals[Region] = "APMKTS"), --(Actuals[Year Month] = Consolidated[[#This Row],[Year.Month]]))</f>
        <v>0.54800000000000004</v>
      </c>
      <c r="J16776" s="2">
        <v>0.49603950000000002</v>
      </c>
      <c r="K16776" s="19" t="s">
        <v>2949</v>
      </c>
    </row>
    <row r="16777" spans="2:11" hidden="1" x14ac:dyDescent="0.2">
      <c r="B16777" t="s">
        <v>2979</v>
      </c>
      <c r="C16777" t="s">
        <v>16</v>
      </c>
      <c r="D16777" t="s">
        <v>19</v>
      </c>
      <c r="E16777">
        <v>2022</v>
      </c>
      <c r="F16777">
        <v>1</v>
      </c>
      <c r="G16777" s="3" t="s">
        <v>131</v>
      </c>
      <c r="H16777" t="s">
        <v>2948</v>
      </c>
      <c r="I16777" s="2" cm="1">
        <f t="array" ref="I16777">SUMPRODUCT(Actuals[Price '[USD'] per UOM], --(Actuals[Commodity] = Consolidated[[#This Row],[Commodity]]), --(Actuals[Region] = "APMKTS"), --(Actuals[Year Month] = Consolidated[[#This Row],[Year.Month]]))</f>
        <v>0.68899999999999995</v>
      </c>
      <c r="J16777" s="2">
        <v>0.66138600000000003</v>
      </c>
      <c r="K16777" s="19" t="s">
        <v>2949</v>
      </c>
    </row>
    <row r="16778" spans="2:11" hidden="1" x14ac:dyDescent="0.2">
      <c r="B16778" t="s">
        <v>2979</v>
      </c>
      <c r="C16778" t="s">
        <v>16</v>
      </c>
      <c r="D16778" t="s">
        <v>19</v>
      </c>
      <c r="E16778">
        <v>2022</v>
      </c>
      <c r="F16778">
        <v>2</v>
      </c>
      <c r="G16778" s="3" t="s">
        <v>132</v>
      </c>
      <c r="H16778" t="s">
        <v>2948</v>
      </c>
      <c r="I16778" s="2" cm="1">
        <f t="array" ref="I16778">SUMPRODUCT(Actuals[Price '[USD'] per UOM], --(Actuals[Commodity] = Consolidated[[#This Row],[Commodity]]), --(Actuals[Region] = "APMKTS"), --(Actuals[Year Month] = Consolidated[[#This Row],[Year.Month]]))</f>
        <v>0.68899999999999995</v>
      </c>
      <c r="J16778" s="2">
        <v>0.66138600000000003</v>
      </c>
      <c r="K16778" s="19" t="s">
        <v>2949</v>
      </c>
    </row>
    <row r="16779" spans="2:11" hidden="1" x14ac:dyDescent="0.2">
      <c r="B16779" t="s">
        <v>2979</v>
      </c>
      <c r="C16779" t="s">
        <v>16</v>
      </c>
      <c r="D16779" t="s">
        <v>19</v>
      </c>
      <c r="E16779">
        <v>2022</v>
      </c>
      <c r="F16779">
        <v>3</v>
      </c>
      <c r="G16779" s="3" t="s">
        <v>133</v>
      </c>
      <c r="H16779" t="s">
        <v>2948</v>
      </c>
      <c r="I16779" s="2" cm="1">
        <f t="array" ref="I16779">SUMPRODUCT(Actuals[Price '[USD'] per UOM], --(Actuals[Commodity] = Consolidated[[#This Row],[Commodity]]), --(Actuals[Region] = "APMKTS"), --(Actuals[Year Month] = Consolidated[[#This Row],[Year.Month]]))</f>
        <v>0.68899999999999995</v>
      </c>
      <c r="J16779" s="2">
        <v>0.66138600000000003</v>
      </c>
      <c r="K16779" s="19" t="s">
        <v>2949</v>
      </c>
    </row>
    <row r="16780" spans="2:11" hidden="1" x14ac:dyDescent="0.2">
      <c r="B16780" t="s">
        <v>2979</v>
      </c>
      <c r="C16780" t="s">
        <v>16</v>
      </c>
      <c r="D16780" t="s">
        <v>19</v>
      </c>
      <c r="E16780">
        <v>2022</v>
      </c>
      <c r="F16780">
        <v>4</v>
      </c>
      <c r="G16780" s="3" t="s">
        <v>134</v>
      </c>
      <c r="H16780" t="s">
        <v>2948</v>
      </c>
      <c r="I16780" s="2" cm="1">
        <f t="array" ref="I16780">SUMPRODUCT(Actuals[Price '[USD'] per UOM], --(Actuals[Commodity] = Consolidated[[#This Row],[Commodity]]), --(Actuals[Region] = "APMKTS"), --(Actuals[Year Month] = Consolidated[[#This Row],[Year.Month]]))</f>
        <v>0.80400000000000005</v>
      </c>
      <c r="J16780" s="2">
        <v>0.69886453999999998</v>
      </c>
      <c r="K16780" s="19" t="s">
        <v>2949</v>
      </c>
    </row>
    <row r="16781" spans="2:11" hidden="1" x14ac:dyDescent="0.2">
      <c r="B16781" t="s">
        <v>2979</v>
      </c>
      <c r="C16781" t="s">
        <v>16</v>
      </c>
      <c r="D16781" t="s">
        <v>19</v>
      </c>
      <c r="E16781">
        <v>2022</v>
      </c>
      <c r="F16781">
        <v>5</v>
      </c>
      <c r="G16781" s="3" t="s">
        <v>135</v>
      </c>
      <c r="H16781" t="s">
        <v>2948</v>
      </c>
      <c r="I16781" s="2" cm="1">
        <f t="array" ref="I16781">SUMPRODUCT(Actuals[Price '[USD'] per UOM], --(Actuals[Commodity] = Consolidated[[#This Row],[Commodity]]), --(Actuals[Region] = "APMKTS"), --(Actuals[Year Month] = Consolidated[[#This Row],[Year.Month]]))</f>
        <v>0.80400000000000005</v>
      </c>
      <c r="J16781" s="2">
        <v>0.69886453999999998</v>
      </c>
      <c r="K16781" s="19" t="s">
        <v>2949</v>
      </c>
    </row>
    <row r="16782" spans="2:11" hidden="1" x14ac:dyDescent="0.2">
      <c r="B16782" t="s">
        <v>2979</v>
      </c>
      <c r="C16782" t="s">
        <v>16</v>
      </c>
      <c r="D16782" t="s">
        <v>19</v>
      </c>
      <c r="E16782">
        <v>2022</v>
      </c>
      <c r="F16782">
        <v>6</v>
      </c>
      <c r="G16782" s="3" t="s">
        <v>136</v>
      </c>
      <c r="H16782" t="s">
        <v>2948</v>
      </c>
      <c r="I16782" s="2" cm="1">
        <f t="array" ref="I16782">SUMPRODUCT(Actuals[Price '[USD'] per UOM], --(Actuals[Commodity] = Consolidated[[#This Row],[Commodity]]), --(Actuals[Region] = "APMKTS"), --(Actuals[Year Month] = Consolidated[[#This Row],[Year.Month]]))</f>
        <v>0.80400000000000005</v>
      </c>
      <c r="J16782" s="2">
        <v>0.69886453999999998</v>
      </c>
      <c r="K16782" s="19" t="s">
        <v>2949</v>
      </c>
    </row>
    <row r="16783" spans="2:11" hidden="1" x14ac:dyDescent="0.2">
      <c r="B16783" t="s">
        <v>2979</v>
      </c>
      <c r="C16783" t="s">
        <v>16</v>
      </c>
      <c r="D16783" t="s">
        <v>19</v>
      </c>
      <c r="E16783">
        <v>2022</v>
      </c>
      <c r="F16783">
        <v>7</v>
      </c>
      <c r="G16783" s="3" t="s">
        <v>137</v>
      </c>
      <c r="H16783" t="s">
        <v>2948</v>
      </c>
      <c r="I16783" s="2" cm="1">
        <f t="array" ref="I16783">SUMPRODUCT(Actuals[Price '[USD'] per UOM], --(Actuals[Commodity] = Consolidated[[#This Row],[Commodity]]), --(Actuals[Region] = "APMKTS"), --(Actuals[Year Month] = Consolidated[[#This Row],[Year.Month]]))</f>
        <v>1.0349999999999999</v>
      </c>
      <c r="J16783" s="2">
        <v>0.68328889970000006</v>
      </c>
      <c r="K16783" s="19" t="s">
        <v>2949</v>
      </c>
    </row>
    <row r="16784" spans="2:11" hidden="1" x14ac:dyDescent="0.2">
      <c r="B16784" t="s">
        <v>2979</v>
      </c>
      <c r="C16784" t="s">
        <v>16</v>
      </c>
      <c r="D16784" t="s">
        <v>19</v>
      </c>
      <c r="E16784">
        <v>2022</v>
      </c>
      <c r="F16784">
        <v>8</v>
      </c>
      <c r="G16784" s="3" t="s">
        <v>138</v>
      </c>
      <c r="H16784" t="s">
        <v>2948</v>
      </c>
      <c r="I16784" s="2" cm="1">
        <f t="array" ref="I16784">SUMPRODUCT(Actuals[Price '[USD'] per UOM], --(Actuals[Commodity] = Consolidated[[#This Row],[Commodity]]), --(Actuals[Region] = "APMKTS"), --(Actuals[Year Month] = Consolidated[[#This Row],[Year.Month]]))</f>
        <v>1.0349999999999999</v>
      </c>
      <c r="J16784" s="2">
        <v>0.68328889970000006</v>
      </c>
      <c r="K16784" s="19" t="s">
        <v>2949</v>
      </c>
    </row>
    <row r="16785" spans="2:11" hidden="1" x14ac:dyDescent="0.2">
      <c r="B16785" t="s">
        <v>2979</v>
      </c>
      <c r="C16785" t="s">
        <v>16</v>
      </c>
      <c r="D16785" t="s">
        <v>19</v>
      </c>
      <c r="E16785">
        <v>2022</v>
      </c>
      <c r="F16785">
        <v>9</v>
      </c>
      <c r="G16785" s="3" t="s">
        <v>139</v>
      </c>
      <c r="H16785" t="s">
        <v>2948</v>
      </c>
      <c r="I16785" s="2" cm="1">
        <f t="array" ref="I16785">SUMPRODUCT(Actuals[Price '[USD'] per UOM], --(Actuals[Commodity] = Consolidated[[#This Row],[Commodity]]), --(Actuals[Region] = "APMKTS"), --(Actuals[Year Month] = Consolidated[[#This Row],[Year.Month]]))</f>
        <v>1.0349999999999999</v>
      </c>
      <c r="J16785" s="2">
        <v>0.68328889970000006</v>
      </c>
      <c r="K16785" s="19" t="s">
        <v>2949</v>
      </c>
    </row>
    <row r="16786" spans="2:11" hidden="1" x14ac:dyDescent="0.2">
      <c r="B16786" t="s">
        <v>2979</v>
      </c>
      <c r="C16786" t="s">
        <v>16</v>
      </c>
      <c r="D16786" t="s">
        <v>19</v>
      </c>
      <c r="E16786">
        <v>2022</v>
      </c>
      <c r="F16786">
        <v>10</v>
      </c>
      <c r="G16786" s="3" t="s">
        <v>140</v>
      </c>
      <c r="H16786" t="s">
        <v>2948</v>
      </c>
      <c r="I16786" s="2" cm="1">
        <f t="array" ref="I16786">SUMPRODUCT(Actuals[Price '[USD'] per UOM], --(Actuals[Commodity] = Consolidated[[#This Row],[Commodity]]), --(Actuals[Region] = "APMKTS"), --(Actuals[Year Month] = Consolidated[[#This Row],[Year.Month]]))</f>
        <v>1.036</v>
      </c>
      <c r="J16786" s="2">
        <v>0.64096019570000007</v>
      </c>
      <c r="K16786" s="19" t="s">
        <v>2949</v>
      </c>
    </row>
    <row r="16787" spans="2:11" hidden="1" x14ac:dyDescent="0.2">
      <c r="B16787" t="s">
        <v>2979</v>
      </c>
      <c r="C16787" t="s">
        <v>16</v>
      </c>
      <c r="D16787" t="s">
        <v>19</v>
      </c>
      <c r="E16787">
        <v>2022</v>
      </c>
      <c r="F16787">
        <v>11</v>
      </c>
      <c r="G16787" s="3" t="s">
        <v>141</v>
      </c>
      <c r="H16787" t="s">
        <v>2948</v>
      </c>
      <c r="I16787" s="2" cm="1">
        <f t="array" ref="I16787">SUMPRODUCT(Actuals[Price '[USD'] per UOM], --(Actuals[Commodity] = Consolidated[[#This Row],[Commodity]]), --(Actuals[Region] = "APMKTS"), --(Actuals[Year Month] = Consolidated[[#This Row],[Year.Month]]))</f>
        <v>1.036</v>
      </c>
      <c r="J16787" s="2">
        <v>0.64096019570000007</v>
      </c>
      <c r="K16787" s="19" t="s">
        <v>2949</v>
      </c>
    </row>
    <row r="16788" spans="2:11" hidden="1" x14ac:dyDescent="0.2">
      <c r="B16788" t="s">
        <v>2979</v>
      </c>
      <c r="C16788" t="s">
        <v>16</v>
      </c>
      <c r="D16788" t="s">
        <v>19</v>
      </c>
      <c r="E16788">
        <v>2022</v>
      </c>
      <c r="F16788">
        <v>12</v>
      </c>
      <c r="G16788" s="3" t="s">
        <v>142</v>
      </c>
      <c r="H16788" t="s">
        <v>2948</v>
      </c>
      <c r="I16788" s="2" cm="1">
        <f t="array" ref="I16788">SUMPRODUCT(Actuals[Price '[USD'] per UOM], --(Actuals[Commodity] = Consolidated[[#This Row],[Commodity]]), --(Actuals[Region] = "APMKTS"), --(Actuals[Year Month] = Consolidated[[#This Row],[Year.Month]]))</f>
        <v>1.036</v>
      </c>
      <c r="J16788" s="2">
        <v>0.64096019570000007</v>
      </c>
      <c r="K16788" s="19" t="s">
        <v>2949</v>
      </c>
    </row>
    <row r="16789" spans="2:11" hidden="1" x14ac:dyDescent="0.2">
      <c r="B16789" t="s">
        <v>2979</v>
      </c>
      <c r="C16789" t="s">
        <v>16</v>
      </c>
      <c r="D16789" t="s">
        <v>22</v>
      </c>
      <c r="E16789">
        <v>2021</v>
      </c>
      <c r="F16789">
        <v>10</v>
      </c>
      <c r="G16789" s="3" t="s">
        <v>128</v>
      </c>
      <c r="H16789" t="s">
        <v>2948</v>
      </c>
      <c r="I16789" s="2" cm="1">
        <f t="array" ref="I16789">SUMPRODUCT(Actuals[Price '[USD'] per UOM], --(Actuals[Commodity] = Consolidated[[#This Row],[Commodity]]), --(Actuals[Region] = "APMKTS"), --(Actuals[Year Month] = Consolidated[[#This Row],[Year.Month]]))</f>
        <v>0.53500000000000003</v>
      </c>
      <c r="J16789" s="2">
        <v>0.49603950000000002</v>
      </c>
      <c r="K16789" s="19" t="s">
        <v>2949</v>
      </c>
    </row>
    <row r="16790" spans="2:11" hidden="1" x14ac:dyDescent="0.2">
      <c r="B16790" t="s">
        <v>2979</v>
      </c>
      <c r="C16790" t="s">
        <v>16</v>
      </c>
      <c r="D16790" t="s">
        <v>22</v>
      </c>
      <c r="E16790">
        <v>2021</v>
      </c>
      <c r="F16790">
        <v>11</v>
      </c>
      <c r="G16790" s="3" t="s">
        <v>129</v>
      </c>
      <c r="H16790" t="s">
        <v>2948</v>
      </c>
      <c r="I16790" s="2" cm="1">
        <f t="array" ref="I16790">SUMPRODUCT(Actuals[Price '[USD'] per UOM], --(Actuals[Commodity] = Consolidated[[#This Row],[Commodity]]), --(Actuals[Region] = "APMKTS"), --(Actuals[Year Month] = Consolidated[[#This Row],[Year.Month]]))</f>
        <v>0.54800000000000004</v>
      </c>
      <c r="J16790" s="2">
        <v>0.49603950000000002</v>
      </c>
      <c r="K16790" s="19" t="s">
        <v>2949</v>
      </c>
    </row>
    <row r="16791" spans="2:11" hidden="1" x14ac:dyDescent="0.2">
      <c r="B16791" t="s">
        <v>2979</v>
      </c>
      <c r="C16791" t="s">
        <v>16</v>
      </c>
      <c r="D16791" t="s">
        <v>22</v>
      </c>
      <c r="E16791">
        <v>2021</v>
      </c>
      <c r="F16791">
        <v>12</v>
      </c>
      <c r="G16791" s="3" t="s">
        <v>130</v>
      </c>
      <c r="H16791" t="s">
        <v>2948</v>
      </c>
      <c r="I16791" s="2" cm="1">
        <f t="array" ref="I16791">SUMPRODUCT(Actuals[Price '[USD'] per UOM], --(Actuals[Commodity] = Consolidated[[#This Row],[Commodity]]), --(Actuals[Region] = "APMKTS"), --(Actuals[Year Month] = Consolidated[[#This Row],[Year.Month]]))</f>
        <v>0.54800000000000004</v>
      </c>
      <c r="J16791" s="2">
        <v>0.49603950000000002</v>
      </c>
      <c r="K16791" s="19" t="s">
        <v>2949</v>
      </c>
    </row>
    <row r="16792" spans="2:11" hidden="1" x14ac:dyDescent="0.2">
      <c r="B16792" t="s">
        <v>2979</v>
      </c>
      <c r="C16792" t="s">
        <v>16</v>
      </c>
      <c r="D16792" t="s">
        <v>22</v>
      </c>
      <c r="E16792">
        <v>2022</v>
      </c>
      <c r="F16792">
        <v>1</v>
      </c>
      <c r="G16792" s="3" t="s">
        <v>131</v>
      </c>
      <c r="H16792" t="s">
        <v>2948</v>
      </c>
      <c r="I16792" s="2" cm="1">
        <f t="array" ref="I16792">SUMPRODUCT(Actuals[Price '[USD'] per UOM], --(Actuals[Commodity] = Consolidated[[#This Row],[Commodity]]), --(Actuals[Region] = "APMKTS"), --(Actuals[Year Month] = Consolidated[[#This Row],[Year.Month]]))</f>
        <v>0.68899999999999995</v>
      </c>
      <c r="J16792" s="2">
        <v>0.66138600000000003</v>
      </c>
      <c r="K16792" s="19" t="s">
        <v>2949</v>
      </c>
    </row>
    <row r="16793" spans="2:11" hidden="1" x14ac:dyDescent="0.2">
      <c r="B16793" t="s">
        <v>2979</v>
      </c>
      <c r="C16793" t="s">
        <v>16</v>
      </c>
      <c r="D16793" t="s">
        <v>22</v>
      </c>
      <c r="E16793">
        <v>2022</v>
      </c>
      <c r="F16793">
        <v>2</v>
      </c>
      <c r="G16793" s="3" t="s">
        <v>132</v>
      </c>
      <c r="H16793" t="s">
        <v>2948</v>
      </c>
      <c r="I16793" s="2" cm="1">
        <f t="array" ref="I16793">SUMPRODUCT(Actuals[Price '[USD'] per UOM], --(Actuals[Commodity] = Consolidated[[#This Row],[Commodity]]), --(Actuals[Region] = "APMKTS"), --(Actuals[Year Month] = Consolidated[[#This Row],[Year.Month]]))</f>
        <v>0.68899999999999995</v>
      </c>
      <c r="J16793" s="2">
        <v>0.66138600000000003</v>
      </c>
      <c r="K16793" s="19" t="s">
        <v>2949</v>
      </c>
    </row>
    <row r="16794" spans="2:11" hidden="1" x14ac:dyDescent="0.2">
      <c r="B16794" t="s">
        <v>2979</v>
      </c>
      <c r="C16794" t="s">
        <v>16</v>
      </c>
      <c r="D16794" t="s">
        <v>22</v>
      </c>
      <c r="E16794">
        <v>2022</v>
      </c>
      <c r="F16794">
        <v>3</v>
      </c>
      <c r="G16794" s="3" t="s">
        <v>133</v>
      </c>
      <c r="H16794" t="s">
        <v>2948</v>
      </c>
      <c r="I16794" s="2" cm="1">
        <f t="array" ref="I16794">SUMPRODUCT(Actuals[Price '[USD'] per UOM], --(Actuals[Commodity] = Consolidated[[#This Row],[Commodity]]), --(Actuals[Region] = "APMKTS"), --(Actuals[Year Month] = Consolidated[[#This Row],[Year.Month]]))</f>
        <v>0.68899999999999995</v>
      </c>
      <c r="J16794" s="2">
        <v>0.66138600000000003</v>
      </c>
      <c r="K16794" s="19" t="s">
        <v>2949</v>
      </c>
    </row>
    <row r="16795" spans="2:11" hidden="1" x14ac:dyDescent="0.2">
      <c r="B16795" t="s">
        <v>2979</v>
      </c>
      <c r="C16795" t="s">
        <v>16</v>
      </c>
      <c r="D16795" t="s">
        <v>22</v>
      </c>
      <c r="E16795">
        <v>2022</v>
      </c>
      <c r="F16795">
        <v>4</v>
      </c>
      <c r="G16795" s="3" t="s">
        <v>134</v>
      </c>
      <c r="H16795" t="s">
        <v>2948</v>
      </c>
      <c r="I16795" s="2" cm="1">
        <f t="array" ref="I16795">SUMPRODUCT(Actuals[Price '[USD'] per UOM], --(Actuals[Commodity] = Consolidated[[#This Row],[Commodity]]), --(Actuals[Region] = "APMKTS"), --(Actuals[Year Month] = Consolidated[[#This Row],[Year.Month]]))</f>
        <v>0.80400000000000005</v>
      </c>
      <c r="J16795" s="2">
        <v>0.69886453999999998</v>
      </c>
      <c r="K16795" s="19" t="s">
        <v>2949</v>
      </c>
    </row>
    <row r="16796" spans="2:11" hidden="1" x14ac:dyDescent="0.2">
      <c r="B16796" t="s">
        <v>2979</v>
      </c>
      <c r="C16796" t="s">
        <v>16</v>
      </c>
      <c r="D16796" t="s">
        <v>22</v>
      </c>
      <c r="E16796">
        <v>2022</v>
      </c>
      <c r="F16796">
        <v>5</v>
      </c>
      <c r="G16796" s="3" t="s">
        <v>135</v>
      </c>
      <c r="H16796" t="s">
        <v>2948</v>
      </c>
      <c r="I16796" s="2" cm="1">
        <f t="array" ref="I16796">SUMPRODUCT(Actuals[Price '[USD'] per UOM], --(Actuals[Commodity] = Consolidated[[#This Row],[Commodity]]), --(Actuals[Region] = "APMKTS"), --(Actuals[Year Month] = Consolidated[[#This Row],[Year.Month]]))</f>
        <v>0.80400000000000005</v>
      </c>
      <c r="J16796" s="2">
        <v>0.69886453999999998</v>
      </c>
      <c r="K16796" s="19" t="s">
        <v>2949</v>
      </c>
    </row>
    <row r="16797" spans="2:11" hidden="1" x14ac:dyDescent="0.2">
      <c r="B16797" t="s">
        <v>2979</v>
      </c>
      <c r="C16797" t="s">
        <v>16</v>
      </c>
      <c r="D16797" t="s">
        <v>22</v>
      </c>
      <c r="E16797">
        <v>2022</v>
      </c>
      <c r="F16797">
        <v>6</v>
      </c>
      <c r="G16797" s="3" t="s">
        <v>136</v>
      </c>
      <c r="H16797" t="s">
        <v>2948</v>
      </c>
      <c r="I16797" s="2" cm="1">
        <f t="array" ref="I16797">SUMPRODUCT(Actuals[Price '[USD'] per UOM], --(Actuals[Commodity] = Consolidated[[#This Row],[Commodity]]), --(Actuals[Region] = "APMKTS"), --(Actuals[Year Month] = Consolidated[[#This Row],[Year.Month]]))</f>
        <v>0.80400000000000005</v>
      </c>
      <c r="J16797" s="2">
        <v>0.69886453999999998</v>
      </c>
      <c r="K16797" s="19" t="s">
        <v>2949</v>
      </c>
    </row>
    <row r="16798" spans="2:11" hidden="1" x14ac:dyDescent="0.2">
      <c r="B16798" t="s">
        <v>2979</v>
      </c>
      <c r="C16798" t="s">
        <v>16</v>
      </c>
      <c r="D16798" t="s">
        <v>22</v>
      </c>
      <c r="E16798">
        <v>2022</v>
      </c>
      <c r="F16798">
        <v>7</v>
      </c>
      <c r="G16798" s="3" t="s">
        <v>137</v>
      </c>
      <c r="H16798" t="s">
        <v>2948</v>
      </c>
      <c r="I16798" s="2" cm="1">
        <f t="array" ref="I16798">SUMPRODUCT(Actuals[Price '[USD'] per UOM], --(Actuals[Commodity] = Consolidated[[#This Row],[Commodity]]), --(Actuals[Region] = "APMKTS"), --(Actuals[Year Month] = Consolidated[[#This Row],[Year.Month]]))</f>
        <v>1.0349999999999999</v>
      </c>
      <c r="J16798" s="2">
        <v>0.68328889970000006</v>
      </c>
      <c r="K16798" s="19" t="s">
        <v>2949</v>
      </c>
    </row>
    <row r="16799" spans="2:11" hidden="1" x14ac:dyDescent="0.2">
      <c r="B16799" t="s">
        <v>2979</v>
      </c>
      <c r="C16799" t="s">
        <v>16</v>
      </c>
      <c r="D16799" t="s">
        <v>22</v>
      </c>
      <c r="E16799">
        <v>2022</v>
      </c>
      <c r="F16799">
        <v>8</v>
      </c>
      <c r="G16799" s="3" t="s">
        <v>138</v>
      </c>
      <c r="H16799" t="s">
        <v>2948</v>
      </c>
      <c r="I16799" s="2" cm="1">
        <f t="array" ref="I16799">SUMPRODUCT(Actuals[Price '[USD'] per UOM], --(Actuals[Commodity] = Consolidated[[#This Row],[Commodity]]), --(Actuals[Region] = "APMKTS"), --(Actuals[Year Month] = Consolidated[[#This Row],[Year.Month]]))</f>
        <v>1.0349999999999999</v>
      </c>
      <c r="J16799" s="2">
        <v>0.68328889970000006</v>
      </c>
      <c r="K16799" s="19" t="s">
        <v>2949</v>
      </c>
    </row>
    <row r="16800" spans="2:11" hidden="1" x14ac:dyDescent="0.2">
      <c r="B16800" t="s">
        <v>2979</v>
      </c>
      <c r="C16800" t="s">
        <v>16</v>
      </c>
      <c r="D16800" t="s">
        <v>22</v>
      </c>
      <c r="E16800">
        <v>2022</v>
      </c>
      <c r="F16800">
        <v>9</v>
      </c>
      <c r="G16800" s="3" t="s">
        <v>139</v>
      </c>
      <c r="H16800" t="s">
        <v>2948</v>
      </c>
      <c r="I16800" s="2" cm="1">
        <f t="array" ref="I16800">SUMPRODUCT(Actuals[Price '[USD'] per UOM], --(Actuals[Commodity] = Consolidated[[#This Row],[Commodity]]), --(Actuals[Region] = "APMKTS"), --(Actuals[Year Month] = Consolidated[[#This Row],[Year.Month]]))</f>
        <v>1.0349999999999999</v>
      </c>
      <c r="J16800" s="2">
        <v>0.68328889970000006</v>
      </c>
      <c r="K16800" s="19" t="s">
        <v>2949</v>
      </c>
    </row>
    <row r="16801" spans="2:11" hidden="1" x14ac:dyDescent="0.2">
      <c r="B16801" t="s">
        <v>2979</v>
      </c>
      <c r="C16801" t="s">
        <v>16</v>
      </c>
      <c r="D16801" t="s">
        <v>22</v>
      </c>
      <c r="E16801">
        <v>2022</v>
      </c>
      <c r="F16801">
        <v>10</v>
      </c>
      <c r="G16801" s="3" t="s">
        <v>140</v>
      </c>
      <c r="H16801" t="s">
        <v>2948</v>
      </c>
      <c r="I16801" s="2" cm="1">
        <f t="array" ref="I16801">SUMPRODUCT(Actuals[Price '[USD'] per UOM], --(Actuals[Commodity] = Consolidated[[#This Row],[Commodity]]), --(Actuals[Region] = "APMKTS"), --(Actuals[Year Month] = Consolidated[[#This Row],[Year.Month]]))</f>
        <v>1.036</v>
      </c>
      <c r="J16801" s="2">
        <v>0.64096019570000007</v>
      </c>
      <c r="K16801" s="19" t="s">
        <v>2949</v>
      </c>
    </row>
    <row r="16802" spans="2:11" hidden="1" x14ac:dyDescent="0.2">
      <c r="B16802" t="s">
        <v>2979</v>
      </c>
      <c r="C16802" t="s">
        <v>16</v>
      </c>
      <c r="D16802" t="s">
        <v>22</v>
      </c>
      <c r="E16802">
        <v>2022</v>
      </c>
      <c r="F16802">
        <v>11</v>
      </c>
      <c r="G16802" s="3" t="s">
        <v>141</v>
      </c>
      <c r="H16802" t="s">
        <v>2948</v>
      </c>
      <c r="I16802" s="2" cm="1">
        <f t="array" ref="I16802">SUMPRODUCT(Actuals[Price '[USD'] per UOM], --(Actuals[Commodity] = Consolidated[[#This Row],[Commodity]]), --(Actuals[Region] = "APMKTS"), --(Actuals[Year Month] = Consolidated[[#This Row],[Year.Month]]))</f>
        <v>1.036</v>
      </c>
      <c r="J16802" s="2">
        <v>0.64096019570000007</v>
      </c>
      <c r="K16802" s="19" t="s">
        <v>2949</v>
      </c>
    </row>
    <row r="16803" spans="2:11" hidden="1" x14ac:dyDescent="0.2">
      <c r="B16803" t="s">
        <v>2979</v>
      </c>
      <c r="C16803" t="s">
        <v>16</v>
      </c>
      <c r="D16803" t="s">
        <v>22</v>
      </c>
      <c r="E16803">
        <v>2022</v>
      </c>
      <c r="F16803">
        <v>12</v>
      </c>
      <c r="G16803" s="3" t="s">
        <v>142</v>
      </c>
      <c r="H16803" t="s">
        <v>2948</v>
      </c>
      <c r="I16803" s="2" cm="1">
        <f t="array" ref="I16803">SUMPRODUCT(Actuals[Price '[USD'] per UOM], --(Actuals[Commodity] = Consolidated[[#This Row],[Commodity]]), --(Actuals[Region] = "APMKTS"), --(Actuals[Year Month] = Consolidated[[#This Row],[Year.Month]]))</f>
        <v>1.036</v>
      </c>
      <c r="J16803" s="2">
        <v>0.64096019570000007</v>
      </c>
      <c r="K16803" s="19" t="s">
        <v>2949</v>
      </c>
    </row>
    <row r="16804" spans="2:11" hidden="1" x14ac:dyDescent="0.2">
      <c r="B16804" t="s">
        <v>2979</v>
      </c>
      <c r="C16804" t="s">
        <v>2982</v>
      </c>
      <c r="D16804" t="s">
        <v>20</v>
      </c>
      <c r="E16804">
        <v>2021</v>
      </c>
      <c r="F16804">
        <v>10</v>
      </c>
      <c r="G16804" s="3" t="s">
        <v>128</v>
      </c>
      <c r="H16804" t="s">
        <v>2948</v>
      </c>
      <c r="I16804" s="2" cm="1">
        <f t="array" ref="I16804">SUMPRODUCT(CHLWEP3057[Value], --(CHLWEP3057[Year] = Consolidated[[#This Row],[Year]]), --(CHLWEP3057[Month] = Consolidated[[#This Row],[Month]]))</f>
        <v>0.20699999999999999</v>
      </c>
      <c r="J16804" s="2">
        <v>0.20693779904306223</v>
      </c>
      <c r="K16804" s="19" t="s">
        <v>2949</v>
      </c>
    </row>
    <row r="16805" spans="2:11" hidden="1" x14ac:dyDescent="0.2">
      <c r="B16805" t="s">
        <v>2979</v>
      </c>
      <c r="C16805" t="s">
        <v>2982</v>
      </c>
      <c r="D16805" t="s">
        <v>20</v>
      </c>
      <c r="E16805">
        <v>2021</v>
      </c>
      <c r="F16805">
        <v>11</v>
      </c>
      <c r="G16805" s="3" t="s">
        <v>129</v>
      </c>
      <c r="H16805" t="s">
        <v>2948</v>
      </c>
      <c r="I16805" s="2" cm="1">
        <f t="array" ref="I16805">SUMPRODUCT(CHLWEP3057[Value], --(CHLWEP3057[Year] = Consolidated[[#This Row],[Year]]), --(CHLWEP3057[Month] = Consolidated[[#This Row],[Month]]))</f>
        <v>0.20699999999999999</v>
      </c>
      <c r="J16805" s="2">
        <v>0.20693779904306223</v>
      </c>
      <c r="K16805" s="19" t="s">
        <v>2949</v>
      </c>
    </row>
    <row r="16806" spans="2:11" hidden="1" x14ac:dyDescent="0.2">
      <c r="B16806" t="s">
        <v>2979</v>
      </c>
      <c r="C16806" t="s">
        <v>2982</v>
      </c>
      <c r="D16806" t="s">
        <v>20</v>
      </c>
      <c r="E16806">
        <v>2021</v>
      </c>
      <c r="F16806">
        <v>12</v>
      </c>
      <c r="G16806" s="3" t="s">
        <v>130</v>
      </c>
      <c r="H16806" t="s">
        <v>2948</v>
      </c>
      <c r="I16806" s="2" cm="1">
        <f t="array" ref="I16806">SUMPRODUCT(CHLWEP3057[Value], --(CHLWEP3057[Year] = Consolidated[[#This Row],[Year]]), --(CHLWEP3057[Month] = Consolidated[[#This Row],[Month]]))</f>
        <v>0.20699999999999999</v>
      </c>
      <c r="J16806" s="2">
        <v>0.20693779904306223</v>
      </c>
      <c r="K16806" s="19" t="s">
        <v>2949</v>
      </c>
    </row>
    <row r="16807" spans="2:11" hidden="1" x14ac:dyDescent="0.2">
      <c r="B16807" t="s">
        <v>2979</v>
      </c>
      <c r="C16807" t="s">
        <v>2982</v>
      </c>
      <c r="D16807" t="s">
        <v>20</v>
      </c>
      <c r="E16807">
        <v>2022</v>
      </c>
      <c r="F16807">
        <v>1</v>
      </c>
      <c r="G16807" s="3" t="s">
        <v>131</v>
      </c>
      <c r="H16807" t="s">
        <v>2948</v>
      </c>
      <c r="I16807" s="2" cm="1">
        <f t="array" ref="I16807">SUMPRODUCT(CHLWEP3057[Value], --(CHLWEP3057[Year] = Consolidated[[#This Row],[Year]]), --(CHLWEP3057[Month] = Consolidated[[#This Row],[Month]]))</f>
        <v>0.20699999999999999</v>
      </c>
      <c r="J16807" s="2">
        <v>0.20693779904306223</v>
      </c>
      <c r="K16807" s="19" t="s">
        <v>2949</v>
      </c>
    </row>
    <row r="16808" spans="2:11" hidden="1" x14ac:dyDescent="0.2">
      <c r="B16808" t="s">
        <v>2979</v>
      </c>
      <c r="C16808" t="s">
        <v>2982</v>
      </c>
      <c r="D16808" t="s">
        <v>20</v>
      </c>
      <c r="E16808">
        <v>2022</v>
      </c>
      <c r="F16808">
        <v>2</v>
      </c>
      <c r="G16808" s="3" t="s">
        <v>132</v>
      </c>
      <c r="H16808" t="s">
        <v>2948</v>
      </c>
      <c r="I16808" s="2" cm="1">
        <f t="array" ref="I16808">SUMPRODUCT(CHLWEP3057[Value], --(CHLWEP3057[Year] = Consolidated[[#This Row],[Year]]), --(CHLWEP3057[Month] = Consolidated[[#This Row],[Month]]))</f>
        <v>0.20699999999999999</v>
      </c>
      <c r="J16808" s="2">
        <v>0.20693779904306223</v>
      </c>
      <c r="K16808" s="19" t="s">
        <v>2949</v>
      </c>
    </row>
    <row r="16809" spans="2:11" hidden="1" x14ac:dyDescent="0.2">
      <c r="B16809" t="s">
        <v>2979</v>
      </c>
      <c r="C16809" t="s">
        <v>2982</v>
      </c>
      <c r="D16809" t="s">
        <v>20</v>
      </c>
      <c r="E16809">
        <v>2022</v>
      </c>
      <c r="F16809">
        <v>3</v>
      </c>
      <c r="G16809" s="3" t="s">
        <v>133</v>
      </c>
      <c r="H16809" t="s">
        <v>2948</v>
      </c>
      <c r="I16809" s="2" cm="1">
        <f t="array" ref="I16809">SUMPRODUCT(CHLWEP3057[Value], --(CHLWEP3057[Year] = Consolidated[[#This Row],[Year]]), --(CHLWEP3057[Month] = Consolidated[[#This Row],[Month]]))</f>
        <v>0.20699999999999999</v>
      </c>
      <c r="J16809" s="2">
        <v>0.20693779904306223</v>
      </c>
      <c r="K16809" s="19" t="s">
        <v>2949</v>
      </c>
    </row>
    <row r="16810" spans="2:11" hidden="1" x14ac:dyDescent="0.2">
      <c r="B16810" t="s">
        <v>2979</v>
      </c>
      <c r="C16810" t="s">
        <v>2982</v>
      </c>
      <c r="D16810" t="s">
        <v>20</v>
      </c>
      <c r="E16810">
        <v>2022</v>
      </c>
      <c r="F16810">
        <v>4</v>
      </c>
      <c r="G16810" s="3" t="s">
        <v>134</v>
      </c>
      <c r="H16810" t="s">
        <v>2948</v>
      </c>
      <c r="I16810" s="2" cm="1">
        <f t="array" ref="I16810">SUMPRODUCT(CHLWEP3057[Value], --(CHLWEP3057[Year] = Consolidated[[#This Row],[Year]]), --(CHLWEP3057[Month] = Consolidated[[#This Row],[Month]]))</f>
        <v>0.20699999999999999</v>
      </c>
      <c r="J16810" s="2">
        <v>0.20693779904306223</v>
      </c>
      <c r="K16810" s="19" t="s">
        <v>2949</v>
      </c>
    </row>
    <row r="16811" spans="2:11" hidden="1" x14ac:dyDescent="0.2">
      <c r="B16811" t="s">
        <v>2979</v>
      </c>
      <c r="C16811" t="s">
        <v>2982</v>
      </c>
      <c r="D16811" t="s">
        <v>20</v>
      </c>
      <c r="E16811">
        <v>2022</v>
      </c>
      <c r="F16811">
        <v>5</v>
      </c>
      <c r="G16811" s="3" t="s">
        <v>135</v>
      </c>
      <c r="H16811" t="s">
        <v>2948</v>
      </c>
      <c r="I16811" s="2" cm="1">
        <f t="array" ref="I16811">SUMPRODUCT(CHLWEP3057[Value], --(CHLWEP3057[Year] = Consolidated[[#This Row],[Year]]), --(CHLWEP3057[Month] = Consolidated[[#This Row],[Month]]))</f>
        <v>0.20699999999999999</v>
      </c>
      <c r="J16811" s="2">
        <v>0.20693779904306223</v>
      </c>
      <c r="K16811" s="19" t="s">
        <v>2949</v>
      </c>
    </row>
    <row r="16812" spans="2:11" hidden="1" x14ac:dyDescent="0.2">
      <c r="B16812" t="s">
        <v>2979</v>
      </c>
      <c r="C16812" t="s">
        <v>2982</v>
      </c>
      <c r="D16812" t="s">
        <v>20</v>
      </c>
      <c r="E16812">
        <v>2022</v>
      </c>
      <c r="F16812">
        <v>6</v>
      </c>
      <c r="G16812" s="3" t="s">
        <v>136</v>
      </c>
      <c r="H16812" t="s">
        <v>2948</v>
      </c>
      <c r="I16812" s="2" cm="1">
        <f t="array" ref="I16812">SUMPRODUCT(CHLWEP3057[Value], --(CHLWEP3057[Year] = Consolidated[[#This Row],[Year]]), --(CHLWEP3057[Month] = Consolidated[[#This Row],[Month]]))</f>
        <v>0.20699999999999999</v>
      </c>
      <c r="J16812" s="2">
        <v>0.20693779904306223</v>
      </c>
      <c r="K16812" s="19" t="s">
        <v>2949</v>
      </c>
    </row>
    <row r="16813" spans="2:11" hidden="1" x14ac:dyDescent="0.2">
      <c r="B16813" t="s">
        <v>2979</v>
      </c>
      <c r="C16813" t="s">
        <v>2982</v>
      </c>
      <c r="D16813" t="s">
        <v>20</v>
      </c>
      <c r="E16813">
        <v>2022</v>
      </c>
      <c r="F16813">
        <v>7</v>
      </c>
      <c r="G16813" s="3" t="s">
        <v>137</v>
      </c>
      <c r="H16813" t="s">
        <v>2948</v>
      </c>
      <c r="I16813" s="2" cm="1">
        <f t="array" ref="I16813">SUMPRODUCT(CHLWEP3057[Value], --(CHLWEP3057[Year] = Consolidated[[#This Row],[Year]]), --(CHLWEP3057[Month] = Consolidated[[#This Row],[Month]]))</f>
        <v>0.20699999999999999</v>
      </c>
      <c r="J16813" s="2">
        <v>0.20693779904306223</v>
      </c>
      <c r="K16813" s="19" t="s">
        <v>2949</v>
      </c>
    </row>
    <row r="16814" spans="2:11" hidden="1" x14ac:dyDescent="0.2">
      <c r="B16814" t="s">
        <v>2979</v>
      </c>
      <c r="C16814" t="s">
        <v>2982</v>
      </c>
      <c r="D16814" t="s">
        <v>20</v>
      </c>
      <c r="E16814">
        <v>2022</v>
      </c>
      <c r="F16814">
        <v>8</v>
      </c>
      <c r="G16814" s="3" t="s">
        <v>138</v>
      </c>
      <c r="H16814" t="s">
        <v>2948</v>
      </c>
      <c r="I16814" s="2" cm="1">
        <f t="array" ref="I16814">SUMPRODUCT(CHLWEP3057[Value], --(CHLWEP3057[Year] = Consolidated[[#This Row],[Year]]), --(CHLWEP3057[Month] = Consolidated[[#This Row],[Month]]))</f>
        <v>0.20699999999999999</v>
      </c>
      <c r="J16814" s="2">
        <v>0.20693779904306223</v>
      </c>
      <c r="K16814" s="19" t="s">
        <v>2949</v>
      </c>
    </row>
    <row r="16815" spans="2:11" hidden="1" x14ac:dyDescent="0.2">
      <c r="B16815" t="s">
        <v>2979</v>
      </c>
      <c r="C16815" t="s">
        <v>2982</v>
      </c>
      <c r="D16815" t="s">
        <v>20</v>
      </c>
      <c r="E16815">
        <v>2022</v>
      </c>
      <c r="F16815">
        <v>9</v>
      </c>
      <c r="G16815" s="3" t="s">
        <v>139</v>
      </c>
      <c r="H16815" t="s">
        <v>2948</v>
      </c>
      <c r="I16815" s="2" cm="1">
        <f t="array" ref="I16815">SUMPRODUCT(CHLWEP3057[Value], --(CHLWEP3057[Year] = Consolidated[[#This Row],[Year]]), --(CHLWEP3057[Month] = Consolidated[[#This Row],[Month]]))</f>
        <v>0.20699999999999999</v>
      </c>
      <c r="J16815" s="2">
        <v>0.20693779904306223</v>
      </c>
      <c r="K16815" s="19" t="s">
        <v>2949</v>
      </c>
    </row>
    <row r="16816" spans="2:11" hidden="1" x14ac:dyDescent="0.2">
      <c r="B16816" t="s">
        <v>2979</v>
      </c>
      <c r="C16816" t="s">
        <v>2982</v>
      </c>
      <c r="D16816" t="s">
        <v>20</v>
      </c>
      <c r="E16816">
        <v>2022</v>
      </c>
      <c r="F16816">
        <v>10</v>
      </c>
      <c r="G16816" s="3" t="s">
        <v>140</v>
      </c>
      <c r="H16816" t="s">
        <v>2948</v>
      </c>
      <c r="I16816" s="2" cm="1">
        <f t="array" ref="I16816">SUMPRODUCT(CHLWEP3057[Value], --(CHLWEP3057[Year] = Consolidated[[#This Row],[Year]]), --(CHLWEP3057[Month] = Consolidated[[#This Row],[Month]]))</f>
        <v>0.20699999999999999</v>
      </c>
      <c r="J16816" s="2">
        <v>0.20693779904306223</v>
      </c>
      <c r="K16816" s="19" t="s">
        <v>2949</v>
      </c>
    </row>
    <row r="16817" spans="2:11" hidden="1" x14ac:dyDescent="0.2">
      <c r="B16817" t="s">
        <v>2979</v>
      </c>
      <c r="C16817" t="s">
        <v>2982</v>
      </c>
      <c r="D16817" t="s">
        <v>20</v>
      </c>
      <c r="E16817">
        <v>2022</v>
      </c>
      <c r="F16817">
        <v>11</v>
      </c>
      <c r="G16817" s="3" t="s">
        <v>141</v>
      </c>
      <c r="H16817" t="s">
        <v>2948</v>
      </c>
      <c r="I16817" s="2" cm="1">
        <f t="array" ref="I16817">SUMPRODUCT(CHLWEP3057[Value], --(CHLWEP3057[Year] = Consolidated[[#This Row],[Year]]), --(CHLWEP3057[Month] = Consolidated[[#This Row],[Month]]))</f>
        <v>0.20699999999999999</v>
      </c>
      <c r="J16817" s="2">
        <v>0.20693779904306223</v>
      </c>
      <c r="K16817" s="19" t="s">
        <v>2949</v>
      </c>
    </row>
    <row r="16818" spans="2:11" hidden="1" x14ac:dyDescent="0.2">
      <c r="B16818" t="s">
        <v>2979</v>
      </c>
      <c r="C16818" t="s">
        <v>2982</v>
      </c>
      <c r="D16818" t="s">
        <v>20</v>
      </c>
      <c r="E16818">
        <v>2022</v>
      </c>
      <c r="F16818">
        <v>12</v>
      </c>
      <c r="G16818" s="3" t="s">
        <v>142</v>
      </c>
      <c r="H16818" t="s">
        <v>2948</v>
      </c>
      <c r="I16818" s="2" cm="1">
        <f t="array" ref="I16818">SUMPRODUCT(CHLWEP3057[Value], --(CHLWEP3057[Year] = Consolidated[[#This Row],[Year]]), --(CHLWEP3057[Month] = Consolidated[[#This Row],[Month]]))</f>
        <v>0.20699999999999999</v>
      </c>
      <c r="J16818" s="2">
        <v>0.20693779904306223</v>
      </c>
      <c r="K16818" s="19" t="s">
        <v>2949</v>
      </c>
    </row>
    <row r="16819" spans="2:11" hidden="1" x14ac:dyDescent="0.2">
      <c r="B16819" t="s">
        <v>2979</v>
      </c>
      <c r="C16819" t="s">
        <v>16</v>
      </c>
      <c r="D16819" t="s">
        <v>15</v>
      </c>
      <c r="E16819">
        <v>2021</v>
      </c>
      <c r="F16819">
        <v>10</v>
      </c>
      <c r="G16819" s="3" t="s">
        <v>128</v>
      </c>
      <c r="H16819" t="s">
        <v>2948</v>
      </c>
      <c r="I16819" s="2" cm="1">
        <f t="array" ref="I16819">SUMPRODUCT(Actuals[Price '[USD'] per UOM], --(Actuals[Commodity] = Consolidated[[#This Row],[Commodity]]), --(Actuals[Region] = "APMKTS"), --(Actuals[Year Month] = Consolidated[[#This Row],[Year.Month]]))</f>
        <v>0.53500000000000003</v>
      </c>
      <c r="J16819" s="2">
        <v>0.49603950000000002</v>
      </c>
      <c r="K16819" s="19" t="s">
        <v>2949</v>
      </c>
    </row>
    <row r="16820" spans="2:11" hidden="1" x14ac:dyDescent="0.2">
      <c r="B16820" t="s">
        <v>2979</v>
      </c>
      <c r="C16820" t="s">
        <v>16</v>
      </c>
      <c r="D16820" t="s">
        <v>15</v>
      </c>
      <c r="E16820">
        <v>2021</v>
      </c>
      <c r="F16820">
        <v>11</v>
      </c>
      <c r="G16820" s="3" t="s">
        <v>129</v>
      </c>
      <c r="H16820" t="s">
        <v>2948</v>
      </c>
      <c r="I16820" s="2" cm="1">
        <f t="array" ref="I16820">SUMPRODUCT(Actuals[Price '[USD'] per UOM], --(Actuals[Commodity] = Consolidated[[#This Row],[Commodity]]), --(Actuals[Region] = "APMKTS"), --(Actuals[Year Month] = Consolidated[[#This Row],[Year.Month]]))</f>
        <v>0.54800000000000004</v>
      </c>
      <c r="J16820" s="2">
        <v>0.49603950000000002</v>
      </c>
      <c r="K16820" s="19" t="s">
        <v>2949</v>
      </c>
    </row>
    <row r="16821" spans="2:11" hidden="1" x14ac:dyDescent="0.2">
      <c r="B16821" t="s">
        <v>2979</v>
      </c>
      <c r="C16821" t="s">
        <v>16</v>
      </c>
      <c r="D16821" t="s">
        <v>15</v>
      </c>
      <c r="E16821">
        <v>2021</v>
      </c>
      <c r="F16821">
        <v>12</v>
      </c>
      <c r="G16821" s="3" t="s">
        <v>130</v>
      </c>
      <c r="H16821" t="s">
        <v>2948</v>
      </c>
      <c r="I16821" s="2" cm="1">
        <f t="array" ref="I16821">SUMPRODUCT(Actuals[Price '[USD'] per UOM], --(Actuals[Commodity] = Consolidated[[#This Row],[Commodity]]), --(Actuals[Region] = "APMKTS"), --(Actuals[Year Month] = Consolidated[[#This Row],[Year.Month]]))</f>
        <v>0.54800000000000004</v>
      </c>
      <c r="J16821" s="2">
        <v>0.49603950000000002</v>
      </c>
      <c r="K16821" s="19" t="s">
        <v>2949</v>
      </c>
    </row>
    <row r="16822" spans="2:11" hidden="1" x14ac:dyDescent="0.2">
      <c r="B16822" t="s">
        <v>2979</v>
      </c>
      <c r="C16822" t="s">
        <v>16</v>
      </c>
      <c r="D16822" t="s">
        <v>15</v>
      </c>
      <c r="E16822">
        <v>2022</v>
      </c>
      <c r="F16822">
        <v>1</v>
      </c>
      <c r="G16822" s="3" t="s">
        <v>131</v>
      </c>
      <c r="H16822" t="s">
        <v>2948</v>
      </c>
      <c r="I16822" s="2" cm="1">
        <f t="array" ref="I16822">SUMPRODUCT(Actuals[Price '[USD'] per UOM], --(Actuals[Commodity] = Consolidated[[#This Row],[Commodity]]), --(Actuals[Region] = "APMKTS"), --(Actuals[Year Month] = Consolidated[[#This Row],[Year.Month]]))</f>
        <v>0.68899999999999995</v>
      </c>
      <c r="J16822" s="2">
        <v>0.66138600000000003</v>
      </c>
      <c r="K16822" s="19" t="s">
        <v>2949</v>
      </c>
    </row>
    <row r="16823" spans="2:11" hidden="1" x14ac:dyDescent="0.2">
      <c r="B16823" t="s">
        <v>2979</v>
      </c>
      <c r="C16823" t="s">
        <v>16</v>
      </c>
      <c r="D16823" t="s">
        <v>15</v>
      </c>
      <c r="E16823">
        <v>2022</v>
      </c>
      <c r="F16823">
        <v>2</v>
      </c>
      <c r="G16823" s="3" t="s">
        <v>132</v>
      </c>
      <c r="H16823" t="s">
        <v>2948</v>
      </c>
      <c r="I16823" s="2" cm="1">
        <f t="array" ref="I16823">SUMPRODUCT(Actuals[Price '[USD'] per UOM], --(Actuals[Commodity] = Consolidated[[#This Row],[Commodity]]), --(Actuals[Region] = "APMKTS"), --(Actuals[Year Month] = Consolidated[[#This Row],[Year.Month]]))</f>
        <v>0.68899999999999995</v>
      </c>
      <c r="J16823" s="2">
        <v>0.66138600000000003</v>
      </c>
      <c r="K16823" s="19" t="s">
        <v>2949</v>
      </c>
    </row>
    <row r="16824" spans="2:11" hidden="1" x14ac:dyDescent="0.2">
      <c r="B16824" t="s">
        <v>2979</v>
      </c>
      <c r="C16824" t="s">
        <v>16</v>
      </c>
      <c r="D16824" t="s">
        <v>15</v>
      </c>
      <c r="E16824">
        <v>2022</v>
      </c>
      <c r="F16824">
        <v>3</v>
      </c>
      <c r="G16824" s="3" t="s">
        <v>133</v>
      </c>
      <c r="H16824" t="s">
        <v>2948</v>
      </c>
      <c r="I16824" s="2" cm="1">
        <f t="array" ref="I16824">SUMPRODUCT(Actuals[Price '[USD'] per UOM], --(Actuals[Commodity] = Consolidated[[#This Row],[Commodity]]), --(Actuals[Region] = "APMKTS"), --(Actuals[Year Month] = Consolidated[[#This Row],[Year.Month]]))</f>
        <v>0.68899999999999995</v>
      </c>
      <c r="J16824" s="2">
        <v>0.66138600000000003</v>
      </c>
      <c r="K16824" s="19" t="s">
        <v>2949</v>
      </c>
    </row>
    <row r="16825" spans="2:11" hidden="1" x14ac:dyDescent="0.2">
      <c r="B16825" t="s">
        <v>2979</v>
      </c>
      <c r="C16825" t="s">
        <v>16</v>
      </c>
      <c r="D16825" t="s">
        <v>15</v>
      </c>
      <c r="E16825">
        <v>2022</v>
      </c>
      <c r="F16825">
        <v>4</v>
      </c>
      <c r="G16825" s="3" t="s">
        <v>134</v>
      </c>
      <c r="H16825" t="s">
        <v>2948</v>
      </c>
      <c r="I16825" s="2" cm="1">
        <f t="array" ref="I16825">SUMPRODUCT(Actuals[Price '[USD'] per UOM], --(Actuals[Commodity] = Consolidated[[#This Row],[Commodity]]), --(Actuals[Region] = "APMKTS"), --(Actuals[Year Month] = Consolidated[[#This Row],[Year.Month]]))</f>
        <v>0.80400000000000005</v>
      </c>
      <c r="J16825" s="2">
        <v>0.69886453999999998</v>
      </c>
      <c r="K16825" s="19" t="s">
        <v>2949</v>
      </c>
    </row>
    <row r="16826" spans="2:11" hidden="1" x14ac:dyDescent="0.2">
      <c r="B16826" t="s">
        <v>2979</v>
      </c>
      <c r="C16826" t="s">
        <v>16</v>
      </c>
      <c r="D16826" t="s">
        <v>15</v>
      </c>
      <c r="E16826">
        <v>2022</v>
      </c>
      <c r="F16826">
        <v>5</v>
      </c>
      <c r="G16826" s="3" t="s">
        <v>135</v>
      </c>
      <c r="H16826" t="s">
        <v>2948</v>
      </c>
      <c r="I16826" s="2" cm="1">
        <f t="array" ref="I16826">SUMPRODUCT(Actuals[Price '[USD'] per UOM], --(Actuals[Commodity] = Consolidated[[#This Row],[Commodity]]), --(Actuals[Region] = "APMKTS"), --(Actuals[Year Month] = Consolidated[[#This Row],[Year.Month]]))</f>
        <v>0.80400000000000005</v>
      </c>
      <c r="J16826" s="2">
        <v>0.69886453999999998</v>
      </c>
      <c r="K16826" s="19" t="s">
        <v>2949</v>
      </c>
    </row>
    <row r="16827" spans="2:11" hidden="1" x14ac:dyDescent="0.2">
      <c r="B16827" t="s">
        <v>2979</v>
      </c>
      <c r="C16827" t="s">
        <v>16</v>
      </c>
      <c r="D16827" t="s">
        <v>15</v>
      </c>
      <c r="E16827">
        <v>2022</v>
      </c>
      <c r="F16827">
        <v>6</v>
      </c>
      <c r="G16827" s="3" t="s">
        <v>136</v>
      </c>
      <c r="H16827" t="s">
        <v>2948</v>
      </c>
      <c r="I16827" s="2" cm="1">
        <f t="array" ref="I16827">SUMPRODUCT(Actuals[Price '[USD'] per UOM], --(Actuals[Commodity] = Consolidated[[#This Row],[Commodity]]), --(Actuals[Region] = "APMKTS"), --(Actuals[Year Month] = Consolidated[[#This Row],[Year.Month]]))</f>
        <v>0.80400000000000005</v>
      </c>
      <c r="J16827" s="2">
        <v>0.69886453999999998</v>
      </c>
      <c r="K16827" s="19" t="s">
        <v>2949</v>
      </c>
    </row>
    <row r="16828" spans="2:11" hidden="1" x14ac:dyDescent="0.2">
      <c r="B16828" t="s">
        <v>2979</v>
      </c>
      <c r="C16828" t="s">
        <v>16</v>
      </c>
      <c r="D16828" t="s">
        <v>15</v>
      </c>
      <c r="E16828">
        <v>2022</v>
      </c>
      <c r="F16828">
        <v>7</v>
      </c>
      <c r="G16828" s="3" t="s">
        <v>137</v>
      </c>
      <c r="H16828" t="s">
        <v>2948</v>
      </c>
      <c r="I16828" s="2" cm="1">
        <f t="array" ref="I16828">SUMPRODUCT(Actuals[Price '[USD'] per UOM], --(Actuals[Commodity] = Consolidated[[#This Row],[Commodity]]), --(Actuals[Region] = "APMKTS"), --(Actuals[Year Month] = Consolidated[[#This Row],[Year.Month]]))</f>
        <v>1.0349999999999999</v>
      </c>
      <c r="J16828" s="2">
        <v>0.68328889970000006</v>
      </c>
      <c r="K16828" s="19" t="s">
        <v>2949</v>
      </c>
    </row>
    <row r="16829" spans="2:11" hidden="1" x14ac:dyDescent="0.2">
      <c r="B16829" t="s">
        <v>2979</v>
      </c>
      <c r="C16829" t="s">
        <v>16</v>
      </c>
      <c r="D16829" t="s">
        <v>15</v>
      </c>
      <c r="E16829">
        <v>2022</v>
      </c>
      <c r="F16829">
        <v>8</v>
      </c>
      <c r="G16829" s="3" t="s">
        <v>138</v>
      </c>
      <c r="H16829" t="s">
        <v>2948</v>
      </c>
      <c r="I16829" s="2" cm="1">
        <f t="array" ref="I16829">SUMPRODUCT(Actuals[Price '[USD'] per UOM], --(Actuals[Commodity] = Consolidated[[#This Row],[Commodity]]), --(Actuals[Region] = "APMKTS"), --(Actuals[Year Month] = Consolidated[[#This Row],[Year.Month]]))</f>
        <v>1.0349999999999999</v>
      </c>
      <c r="J16829" s="2">
        <v>0.68328889970000006</v>
      </c>
      <c r="K16829" s="19" t="s">
        <v>2949</v>
      </c>
    </row>
    <row r="16830" spans="2:11" hidden="1" x14ac:dyDescent="0.2">
      <c r="B16830" t="s">
        <v>2979</v>
      </c>
      <c r="C16830" t="s">
        <v>16</v>
      </c>
      <c r="D16830" t="s">
        <v>15</v>
      </c>
      <c r="E16830">
        <v>2022</v>
      </c>
      <c r="F16830">
        <v>9</v>
      </c>
      <c r="G16830" s="3" t="s">
        <v>139</v>
      </c>
      <c r="H16830" t="s">
        <v>2948</v>
      </c>
      <c r="I16830" s="2" cm="1">
        <f t="array" ref="I16830">SUMPRODUCT(Actuals[Price '[USD'] per UOM], --(Actuals[Commodity] = Consolidated[[#This Row],[Commodity]]), --(Actuals[Region] = "APMKTS"), --(Actuals[Year Month] = Consolidated[[#This Row],[Year.Month]]))</f>
        <v>1.0349999999999999</v>
      </c>
      <c r="J16830" s="2">
        <v>0.68328889970000006</v>
      </c>
      <c r="K16830" s="19" t="s">
        <v>2949</v>
      </c>
    </row>
    <row r="16831" spans="2:11" hidden="1" x14ac:dyDescent="0.2">
      <c r="B16831" t="s">
        <v>2979</v>
      </c>
      <c r="C16831" t="s">
        <v>16</v>
      </c>
      <c r="D16831" t="s">
        <v>15</v>
      </c>
      <c r="E16831">
        <v>2022</v>
      </c>
      <c r="F16831">
        <v>10</v>
      </c>
      <c r="G16831" s="3" t="s">
        <v>140</v>
      </c>
      <c r="H16831" t="s">
        <v>2948</v>
      </c>
      <c r="I16831" s="2" cm="1">
        <f t="array" ref="I16831">SUMPRODUCT(Actuals[Price '[USD'] per UOM], --(Actuals[Commodity] = Consolidated[[#This Row],[Commodity]]), --(Actuals[Region] = "APMKTS"), --(Actuals[Year Month] = Consolidated[[#This Row],[Year.Month]]))</f>
        <v>1.036</v>
      </c>
      <c r="J16831" s="2">
        <v>0.64096019570000007</v>
      </c>
      <c r="K16831" s="19" t="s">
        <v>2949</v>
      </c>
    </row>
    <row r="16832" spans="2:11" hidden="1" x14ac:dyDescent="0.2">
      <c r="B16832" t="s">
        <v>2979</v>
      </c>
      <c r="C16832" t="s">
        <v>16</v>
      </c>
      <c r="D16832" t="s">
        <v>15</v>
      </c>
      <c r="E16832">
        <v>2022</v>
      </c>
      <c r="F16832">
        <v>11</v>
      </c>
      <c r="G16832" s="3" t="s">
        <v>141</v>
      </c>
      <c r="H16832" t="s">
        <v>2948</v>
      </c>
      <c r="I16832" s="2" cm="1">
        <f t="array" ref="I16832">SUMPRODUCT(Actuals[Price '[USD'] per UOM], --(Actuals[Commodity] = Consolidated[[#This Row],[Commodity]]), --(Actuals[Region] = "APMKTS"), --(Actuals[Year Month] = Consolidated[[#This Row],[Year.Month]]))</f>
        <v>1.036</v>
      </c>
      <c r="J16832" s="2">
        <v>0.64096019570000007</v>
      </c>
      <c r="K16832" s="19" t="s">
        <v>2949</v>
      </c>
    </row>
    <row r="16833" spans="2:11" hidden="1" x14ac:dyDescent="0.2">
      <c r="B16833" t="s">
        <v>2979</v>
      </c>
      <c r="C16833" t="s">
        <v>16</v>
      </c>
      <c r="D16833" t="s">
        <v>15</v>
      </c>
      <c r="E16833">
        <v>2022</v>
      </c>
      <c r="F16833">
        <v>12</v>
      </c>
      <c r="G16833" s="3" t="s">
        <v>142</v>
      </c>
      <c r="H16833" t="s">
        <v>2948</v>
      </c>
      <c r="I16833" s="2" cm="1">
        <f t="array" ref="I16833">SUMPRODUCT(Actuals[Price '[USD'] per UOM], --(Actuals[Commodity] = Consolidated[[#This Row],[Commodity]]), --(Actuals[Region] = "APMKTS"), --(Actuals[Year Month] = Consolidated[[#This Row],[Year.Month]]))</f>
        <v>1.036</v>
      </c>
      <c r="J16833" s="2">
        <v>0.64096019570000007</v>
      </c>
      <c r="K16833" s="19" t="s">
        <v>2949</v>
      </c>
    </row>
    <row r="16834" spans="2:11" hidden="1" x14ac:dyDescent="0.2">
      <c r="B16834" t="s">
        <v>2978</v>
      </c>
      <c r="C16834" t="s">
        <v>167</v>
      </c>
      <c r="D16834" t="s">
        <v>7</v>
      </c>
      <c r="E16834">
        <v>2021</v>
      </c>
      <c r="F16834">
        <v>10</v>
      </c>
      <c r="G16834" s="3" t="s">
        <v>128</v>
      </c>
      <c r="H16834" t="s">
        <v>2948</v>
      </c>
      <c r="I16834" s="2" cm="1">
        <f t="array" ref="I16834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834" s="2">
        <v>2.2707585999999997</v>
      </c>
      <c r="K16834" s="19" t="s">
        <v>2949</v>
      </c>
    </row>
    <row r="16835" spans="2:11" hidden="1" x14ac:dyDescent="0.2">
      <c r="B16835" t="s">
        <v>2978</v>
      </c>
      <c r="C16835" t="s">
        <v>167</v>
      </c>
      <c r="D16835" t="s">
        <v>7</v>
      </c>
      <c r="E16835">
        <v>2021</v>
      </c>
      <c r="F16835">
        <v>11</v>
      </c>
      <c r="G16835" s="3" t="s">
        <v>129</v>
      </c>
      <c r="H16835" t="s">
        <v>2948</v>
      </c>
      <c r="I16835" s="2" cm="1">
        <f t="array" ref="I16835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835" s="2">
        <v>2.1605276</v>
      </c>
      <c r="K16835" s="19" t="s">
        <v>2949</v>
      </c>
    </row>
    <row r="16836" spans="2:11" hidden="1" x14ac:dyDescent="0.2">
      <c r="B16836" t="s">
        <v>2978</v>
      </c>
      <c r="C16836" t="s">
        <v>167</v>
      </c>
      <c r="D16836" t="s">
        <v>7</v>
      </c>
      <c r="E16836">
        <v>2021</v>
      </c>
      <c r="F16836">
        <v>12</v>
      </c>
      <c r="G16836" s="3" t="s">
        <v>130</v>
      </c>
      <c r="H16836" t="s">
        <v>2948</v>
      </c>
      <c r="I16836" s="2" cm="1">
        <f t="array" ref="I1683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36" s="2">
        <v>2.0502965999999998</v>
      </c>
      <c r="K16836" s="19" t="s">
        <v>2949</v>
      </c>
    </row>
    <row r="16837" spans="2:11" hidden="1" x14ac:dyDescent="0.2">
      <c r="B16837" t="s">
        <v>2978</v>
      </c>
      <c r="C16837" t="s">
        <v>167</v>
      </c>
      <c r="D16837" t="s">
        <v>7</v>
      </c>
      <c r="E16837">
        <v>2022</v>
      </c>
      <c r="F16837">
        <v>1</v>
      </c>
      <c r="G16837" s="3" t="s">
        <v>131</v>
      </c>
      <c r="H16837" t="s">
        <v>2948</v>
      </c>
      <c r="I16837" s="2" cm="1">
        <f t="array" ref="I1683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37" s="2">
        <v>1.9400655999999998</v>
      </c>
      <c r="K16837" s="19" t="s">
        <v>2949</v>
      </c>
    </row>
    <row r="16838" spans="2:11" hidden="1" x14ac:dyDescent="0.2">
      <c r="B16838" t="s">
        <v>2978</v>
      </c>
      <c r="C16838" t="s">
        <v>167</v>
      </c>
      <c r="D16838" t="s">
        <v>7</v>
      </c>
      <c r="E16838">
        <v>2022</v>
      </c>
      <c r="F16838">
        <v>2</v>
      </c>
      <c r="G16838" s="3" t="s">
        <v>132</v>
      </c>
      <c r="H16838" t="s">
        <v>2948</v>
      </c>
      <c r="I16838" s="2" cm="1">
        <f t="array" ref="I1683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38" s="2">
        <v>1.8518807999999998</v>
      </c>
      <c r="K16838" s="19" t="s">
        <v>2949</v>
      </c>
    </row>
    <row r="16839" spans="2:11" hidden="1" x14ac:dyDescent="0.2">
      <c r="B16839" t="s">
        <v>2978</v>
      </c>
      <c r="C16839" t="s">
        <v>167</v>
      </c>
      <c r="D16839" t="s">
        <v>7</v>
      </c>
      <c r="E16839">
        <v>2022</v>
      </c>
      <c r="F16839">
        <v>3</v>
      </c>
      <c r="G16839" s="3" t="s">
        <v>133</v>
      </c>
      <c r="H16839" t="s">
        <v>2948</v>
      </c>
      <c r="I16839" s="2" cm="1">
        <f t="array" ref="I1683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39" s="2">
        <v>1.8518807999999998</v>
      </c>
      <c r="K16839" s="19" t="s">
        <v>2949</v>
      </c>
    </row>
    <row r="16840" spans="2:11" hidden="1" x14ac:dyDescent="0.2">
      <c r="B16840" t="s">
        <v>2978</v>
      </c>
      <c r="C16840" t="s">
        <v>167</v>
      </c>
      <c r="D16840" t="s">
        <v>7</v>
      </c>
      <c r="E16840">
        <v>2022</v>
      </c>
      <c r="F16840">
        <v>4</v>
      </c>
      <c r="G16840" s="3" t="s">
        <v>134</v>
      </c>
      <c r="H16840" t="s">
        <v>2948</v>
      </c>
      <c r="I16840" s="2" cm="1">
        <f t="array" ref="I1684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40" s="2">
        <v>1.8518807999999998</v>
      </c>
      <c r="K16840" s="19" t="s">
        <v>2949</v>
      </c>
    </row>
    <row r="16841" spans="2:11" hidden="1" x14ac:dyDescent="0.2">
      <c r="B16841" t="s">
        <v>2978</v>
      </c>
      <c r="C16841" t="s">
        <v>167</v>
      </c>
      <c r="D16841" t="s">
        <v>7</v>
      </c>
      <c r="E16841">
        <v>2022</v>
      </c>
      <c r="F16841">
        <v>5</v>
      </c>
      <c r="G16841" s="3" t="s">
        <v>135</v>
      </c>
      <c r="H16841" t="s">
        <v>2948</v>
      </c>
      <c r="I16841" s="2" cm="1">
        <f t="array" ref="I16841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841" s="2">
        <v>1.8518807999999998</v>
      </c>
      <c r="K16841" s="19" t="s">
        <v>2949</v>
      </c>
    </row>
    <row r="16842" spans="2:11" hidden="1" x14ac:dyDescent="0.2">
      <c r="B16842" t="s">
        <v>2978</v>
      </c>
      <c r="C16842" t="s">
        <v>167</v>
      </c>
      <c r="D16842" t="s">
        <v>7</v>
      </c>
      <c r="E16842">
        <v>2022</v>
      </c>
      <c r="F16842">
        <v>6</v>
      </c>
      <c r="G16842" s="3" t="s">
        <v>136</v>
      </c>
      <c r="H16842" t="s">
        <v>2948</v>
      </c>
      <c r="I16842" s="2" cm="1">
        <f t="array" ref="I1684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842" s="2">
        <v>1.8518807999999998</v>
      </c>
      <c r="K16842" s="19" t="s">
        <v>2949</v>
      </c>
    </row>
    <row r="16843" spans="2:11" hidden="1" x14ac:dyDescent="0.2">
      <c r="B16843" t="s">
        <v>2978</v>
      </c>
      <c r="C16843" t="s">
        <v>167</v>
      </c>
      <c r="D16843" t="s">
        <v>7</v>
      </c>
      <c r="E16843">
        <v>2022</v>
      </c>
      <c r="F16843">
        <v>7</v>
      </c>
      <c r="G16843" s="3" t="s">
        <v>137</v>
      </c>
      <c r="H16843" t="s">
        <v>2948</v>
      </c>
      <c r="I16843" s="2" cm="1">
        <f t="array" ref="I1684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43" s="2">
        <v>1.7416497999999998</v>
      </c>
      <c r="K16843" s="19" t="s">
        <v>2949</v>
      </c>
    </row>
    <row r="16844" spans="2:11" hidden="1" x14ac:dyDescent="0.2">
      <c r="B16844" t="s">
        <v>2978</v>
      </c>
      <c r="C16844" t="s">
        <v>167</v>
      </c>
      <c r="D16844" t="s">
        <v>7</v>
      </c>
      <c r="E16844">
        <v>2022</v>
      </c>
      <c r="F16844">
        <v>8</v>
      </c>
      <c r="G16844" s="3" t="s">
        <v>138</v>
      </c>
      <c r="H16844" t="s">
        <v>2948</v>
      </c>
      <c r="I16844" s="2" cm="1">
        <f t="array" ref="I1684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44" s="2">
        <v>1.7416497999999998</v>
      </c>
      <c r="K16844" s="19" t="s">
        <v>2949</v>
      </c>
    </row>
    <row r="16845" spans="2:11" hidden="1" x14ac:dyDescent="0.2">
      <c r="B16845" t="s">
        <v>2978</v>
      </c>
      <c r="C16845" t="s">
        <v>167</v>
      </c>
      <c r="D16845" t="s">
        <v>7</v>
      </c>
      <c r="E16845">
        <v>2022</v>
      </c>
      <c r="F16845">
        <v>9</v>
      </c>
      <c r="G16845" s="3" t="s">
        <v>139</v>
      </c>
      <c r="H16845" t="s">
        <v>2948</v>
      </c>
      <c r="I16845" s="2" cm="1">
        <f t="array" ref="I1684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45" s="2">
        <v>1.7416497999999998</v>
      </c>
      <c r="K16845" s="19" t="s">
        <v>2949</v>
      </c>
    </row>
    <row r="16846" spans="2:11" hidden="1" x14ac:dyDescent="0.2">
      <c r="B16846" t="s">
        <v>2978</v>
      </c>
      <c r="C16846" t="s">
        <v>167</v>
      </c>
      <c r="D16846" t="s">
        <v>7</v>
      </c>
      <c r="E16846">
        <v>2022</v>
      </c>
      <c r="F16846">
        <v>10</v>
      </c>
      <c r="G16846" s="3" t="s">
        <v>140</v>
      </c>
      <c r="H16846" t="s">
        <v>2948</v>
      </c>
      <c r="I16846" s="2" cm="1">
        <f t="array" ref="I1684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46" s="2">
        <v>1.7416497999999998</v>
      </c>
      <c r="K16846" s="19" t="s">
        <v>2949</v>
      </c>
    </row>
    <row r="16847" spans="2:11" hidden="1" x14ac:dyDescent="0.2">
      <c r="B16847" t="s">
        <v>2978</v>
      </c>
      <c r="C16847" t="s">
        <v>167</v>
      </c>
      <c r="D16847" t="s">
        <v>7</v>
      </c>
      <c r="E16847">
        <v>2022</v>
      </c>
      <c r="F16847">
        <v>11</v>
      </c>
      <c r="G16847" s="3" t="s">
        <v>141</v>
      </c>
      <c r="H16847" t="s">
        <v>2948</v>
      </c>
      <c r="I16847" s="2" cm="1">
        <f t="array" ref="I1684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47" s="2">
        <v>1.653465</v>
      </c>
      <c r="K16847" s="19" t="s">
        <v>2949</v>
      </c>
    </row>
    <row r="16848" spans="2:11" hidden="1" x14ac:dyDescent="0.2">
      <c r="B16848" t="s">
        <v>2978</v>
      </c>
      <c r="C16848" t="s">
        <v>167</v>
      </c>
      <c r="D16848" t="s">
        <v>7</v>
      </c>
      <c r="E16848">
        <v>2022</v>
      </c>
      <c r="F16848">
        <v>12</v>
      </c>
      <c r="G16848" s="3" t="s">
        <v>142</v>
      </c>
      <c r="H16848" t="s">
        <v>2948</v>
      </c>
      <c r="I16848" s="2" cm="1">
        <f t="array" ref="I1684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48" s="2">
        <v>1.653465</v>
      </c>
      <c r="K16848" s="19" t="s">
        <v>2949</v>
      </c>
    </row>
    <row r="16849" spans="2:11" hidden="1" x14ac:dyDescent="0.2">
      <c r="B16849" t="s">
        <v>2978</v>
      </c>
      <c r="C16849" t="s">
        <v>164</v>
      </c>
      <c r="D16849" t="s">
        <v>17</v>
      </c>
      <c r="E16849">
        <v>2021</v>
      </c>
      <c r="F16849">
        <v>10</v>
      </c>
      <c r="G16849" s="3" t="s">
        <v>128</v>
      </c>
      <c r="H16849" t="s">
        <v>2948</v>
      </c>
      <c r="I16849" s="2" cm="1">
        <f t="array" ref="I16849">SUMPRODUCT(Actuals[Price '[USD'] per UOM], --(Actuals[Commodity] = Consolidated[[#This Row],[Commodity]]), --(Actuals[Region] = Consolidated[[#This Row],[Region]]), --(Actuals[Year Month] = Consolidated[[#This Row],[Year.Month]]))</f>
        <v>1.9139999999999999</v>
      </c>
      <c r="J16849" s="2">
        <v>1.99762187871581</v>
      </c>
      <c r="K16849" s="19" t="s">
        <v>2949</v>
      </c>
    </row>
    <row r="16850" spans="2:11" hidden="1" x14ac:dyDescent="0.2">
      <c r="B16850" t="s">
        <v>2978</v>
      </c>
      <c r="C16850" t="s">
        <v>164</v>
      </c>
      <c r="D16850" t="s">
        <v>17</v>
      </c>
      <c r="E16850">
        <v>2021</v>
      </c>
      <c r="F16850">
        <v>11</v>
      </c>
      <c r="G16850" s="3" t="s">
        <v>129</v>
      </c>
      <c r="H16850" t="s">
        <v>2948</v>
      </c>
      <c r="I16850" s="2" cm="1">
        <f t="array" ref="I1685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6850" s="2">
        <v>1.97854588796186</v>
      </c>
      <c r="K16850" s="19" t="s">
        <v>2949</v>
      </c>
    </row>
    <row r="16851" spans="2:11" hidden="1" x14ac:dyDescent="0.2">
      <c r="B16851" t="s">
        <v>2978</v>
      </c>
      <c r="C16851" t="s">
        <v>164</v>
      </c>
      <c r="D16851" t="s">
        <v>17</v>
      </c>
      <c r="E16851">
        <v>2021</v>
      </c>
      <c r="F16851">
        <v>12</v>
      </c>
      <c r="G16851" s="3" t="s">
        <v>130</v>
      </c>
      <c r="H16851" t="s">
        <v>2948</v>
      </c>
      <c r="I16851" s="2" cm="1">
        <f t="array" ref="I1685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6851" s="2">
        <v>1.9115890083632001</v>
      </c>
      <c r="K16851" s="19" t="s">
        <v>2949</v>
      </c>
    </row>
    <row r="16852" spans="2:11" hidden="1" x14ac:dyDescent="0.2">
      <c r="B16852" t="s">
        <v>2978</v>
      </c>
      <c r="C16852" t="s">
        <v>164</v>
      </c>
      <c r="D16852" t="s">
        <v>17</v>
      </c>
      <c r="E16852">
        <v>2022</v>
      </c>
      <c r="F16852">
        <v>1</v>
      </c>
      <c r="G16852" s="3" t="s">
        <v>131</v>
      </c>
      <c r="H16852" t="s">
        <v>2948</v>
      </c>
      <c r="I16852" s="2" cm="1">
        <f t="array" ref="I16852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6852" s="2">
        <v>1.8660287081339699</v>
      </c>
      <c r="K16852" s="19" t="s">
        <v>2949</v>
      </c>
    </row>
    <row r="16853" spans="2:11" hidden="1" x14ac:dyDescent="0.2">
      <c r="B16853" t="s">
        <v>2978</v>
      </c>
      <c r="C16853" t="s">
        <v>164</v>
      </c>
      <c r="D16853" t="s">
        <v>17</v>
      </c>
      <c r="E16853">
        <v>2022</v>
      </c>
      <c r="F16853">
        <v>2</v>
      </c>
      <c r="G16853" s="3" t="s">
        <v>132</v>
      </c>
      <c r="H16853" t="s">
        <v>2948</v>
      </c>
      <c r="I16853" s="2" cm="1">
        <f t="array" ref="I168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53" s="2">
        <v>1.7985611510791402</v>
      </c>
      <c r="K16853" s="19" t="s">
        <v>2949</v>
      </c>
    </row>
    <row r="16854" spans="2:11" hidden="1" x14ac:dyDescent="0.2">
      <c r="B16854" t="s">
        <v>2978</v>
      </c>
      <c r="C16854" t="s">
        <v>164</v>
      </c>
      <c r="D16854" t="s">
        <v>17</v>
      </c>
      <c r="E16854">
        <v>2022</v>
      </c>
      <c r="F16854">
        <v>3</v>
      </c>
      <c r="G16854" s="3" t="s">
        <v>133</v>
      </c>
      <c r="H16854" t="s">
        <v>2948</v>
      </c>
      <c r="I16854" s="2" cm="1">
        <f t="array" ref="I16854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6854" s="2">
        <v>1.8127250900360101</v>
      </c>
      <c r="K16854" s="19" t="s">
        <v>2949</v>
      </c>
    </row>
    <row r="16855" spans="2:11" hidden="1" x14ac:dyDescent="0.2">
      <c r="B16855" t="s">
        <v>2978</v>
      </c>
      <c r="C16855" t="s">
        <v>164</v>
      </c>
      <c r="D16855" t="s">
        <v>17</v>
      </c>
      <c r="E16855">
        <v>2022</v>
      </c>
      <c r="F16855">
        <v>4</v>
      </c>
      <c r="G16855" s="3" t="s">
        <v>134</v>
      </c>
      <c r="H16855" t="s">
        <v>2948</v>
      </c>
      <c r="I16855" s="2" cm="1">
        <f t="array" ref="I1685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6855" s="2">
        <v>1.8329326923076901</v>
      </c>
      <c r="K16855" s="19" t="s">
        <v>2949</v>
      </c>
    </row>
    <row r="16856" spans="2:11" hidden="1" x14ac:dyDescent="0.2">
      <c r="B16856" t="s">
        <v>2978</v>
      </c>
      <c r="C16856" t="s">
        <v>164</v>
      </c>
      <c r="D16856" t="s">
        <v>17</v>
      </c>
      <c r="E16856">
        <v>2022</v>
      </c>
      <c r="F16856">
        <v>5</v>
      </c>
      <c r="G16856" s="3" t="s">
        <v>135</v>
      </c>
      <c r="H16856" t="s">
        <v>2948</v>
      </c>
      <c r="I16856" s="2" cm="1">
        <f t="array" ref="I1685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6856" s="2">
        <v>1.8351383874849601</v>
      </c>
      <c r="K16856" s="19" t="s">
        <v>2949</v>
      </c>
    </row>
    <row r="16857" spans="2:11" hidden="1" x14ac:dyDescent="0.2">
      <c r="B16857" t="s">
        <v>2978</v>
      </c>
      <c r="C16857" t="s">
        <v>164</v>
      </c>
      <c r="D16857" t="s">
        <v>17</v>
      </c>
      <c r="E16857">
        <v>2022</v>
      </c>
      <c r="F16857">
        <v>6</v>
      </c>
      <c r="G16857" s="3" t="s">
        <v>136</v>
      </c>
      <c r="H16857" t="s">
        <v>2948</v>
      </c>
      <c r="I16857" s="2" cm="1">
        <f t="array" ref="I1685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6857" s="2">
        <v>1.80722891566265</v>
      </c>
      <c r="K16857" s="19" t="s">
        <v>2949</v>
      </c>
    </row>
    <row r="16858" spans="2:11" hidden="1" x14ac:dyDescent="0.2">
      <c r="B16858" t="s">
        <v>2978</v>
      </c>
      <c r="C16858" t="s">
        <v>164</v>
      </c>
      <c r="D16858" t="s">
        <v>17</v>
      </c>
      <c r="E16858">
        <v>2022</v>
      </c>
      <c r="F16858">
        <v>7</v>
      </c>
      <c r="G16858" s="3" t="s">
        <v>137</v>
      </c>
      <c r="H16858" t="s">
        <v>2948</v>
      </c>
      <c r="I16858" s="2" cm="1">
        <f t="array" ref="I1685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6858" s="2">
        <v>1.7671893848009699</v>
      </c>
      <c r="K16858" s="19" t="s">
        <v>2949</v>
      </c>
    </row>
    <row r="16859" spans="2:11" hidden="1" x14ac:dyDescent="0.2">
      <c r="B16859" t="s">
        <v>2978</v>
      </c>
      <c r="C16859" t="s">
        <v>164</v>
      </c>
      <c r="D16859" t="s">
        <v>17</v>
      </c>
      <c r="E16859">
        <v>2022</v>
      </c>
      <c r="F16859">
        <v>8</v>
      </c>
      <c r="G16859" s="3" t="s">
        <v>138</v>
      </c>
      <c r="H16859" t="s">
        <v>2948</v>
      </c>
      <c r="I16859" s="2" cm="1">
        <f t="array" ref="I1685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6859" s="2">
        <v>1.72705314009662</v>
      </c>
      <c r="K16859" s="19" t="s">
        <v>2949</v>
      </c>
    </row>
    <row r="16860" spans="2:11" hidden="1" x14ac:dyDescent="0.2">
      <c r="B16860" t="s">
        <v>2978</v>
      </c>
      <c r="C16860" t="s">
        <v>164</v>
      </c>
      <c r="D16860" t="s">
        <v>17</v>
      </c>
      <c r="E16860">
        <v>2022</v>
      </c>
      <c r="F16860">
        <v>9</v>
      </c>
      <c r="G16860" s="3" t="s">
        <v>139</v>
      </c>
      <c r="H16860" t="s">
        <v>2948</v>
      </c>
      <c r="I16860" s="2" cm="1">
        <f t="array" ref="I1686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6860" s="2">
        <v>1.7049576783555001</v>
      </c>
      <c r="K16860" s="19" t="s">
        <v>2949</v>
      </c>
    </row>
    <row r="16861" spans="2:11" hidden="1" x14ac:dyDescent="0.2">
      <c r="B16861" t="s">
        <v>2978</v>
      </c>
      <c r="C16861" t="s">
        <v>164</v>
      </c>
      <c r="D16861" t="s">
        <v>17</v>
      </c>
      <c r="E16861">
        <v>2022</v>
      </c>
      <c r="F16861">
        <v>10</v>
      </c>
      <c r="G16861" s="3" t="s">
        <v>140</v>
      </c>
      <c r="H16861" t="s">
        <v>2948</v>
      </c>
      <c r="I16861" s="2" cm="1">
        <f t="array" ref="I1686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6861" s="2">
        <v>1.69286577992745</v>
      </c>
      <c r="K16861" s="19" t="s">
        <v>2949</v>
      </c>
    </row>
    <row r="16862" spans="2:11" hidden="1" x14ac:dyDescent="0.2">
      <c r="B16862" t="s">
        <v>2978</v>
      </c>
      <c r="C16862" t="s">
        <v>164</v>
      </c>
      <c r="D16862" t="s">
        <v>17</v>
      </c>
      <c r="E16862">
        <v>2022</v>
      </c>
      <c r="F16862">
        <v>11</v>
      </c>
      <c r="G16862" s="3" t="s">
        <v>141</v>
      </c>
      <c r="H16862" t="s">
        <v>2948</v>
      </c>
      <c r="I16862" s="2" cm="1">
        <f t="array" ref="I1686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862" s="2">
        <v>1.68280871670702</v>
      </c>
      <c r="K16862" s="19" t="s">
        <v>2949</v>
      </c>
    </row>
    <row r="16863" spans="2:11" hidden="1" x14ac:dyDescent="0.2">
      <c r="B16863" t="s">
        <v>2978</v>
      </c>
      <c r="C16863" t="s">
        <v>164</v>
      </c>
      <c r="D16863" t="s">
        <v>17</v>
      </c>
      <c r="E16863">
        <v>2022</v>
      </c>
      <c r="F16863">
        <v>12</v>
      </c>
      <c r="G16863" s="3" t="s">
        <v>142</v>
      </c>
      <c r="H16863" t="s">
        <v>2948</v>
      </c>
      <c r="I16863" s="2" cm="1">
        <f t="array" ref="I1686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6863" s="2">
        <v>1.6848484848484899</v>
      </c>
      <c r="K16863" s="19" t="s">
        <v>2949</v>
      </c>
    </row>
    <row r="16864" spans="2:11" hidden="1" x14ac:dyDescent="0.2">
      <c r="B16864" t="s">
        <v>2978</v>
      </c>
      <c r="C16864" t="s">
        <v>163</v>
      </c>
      <c r="D16864" t="s">
        <v>19</v>
      </c>
      <c r="E16864">
        <v>2021</v>
      </c>
      <c r="F16864">
        <v>10</v>
      </c>
      <c r="G16864" s="3" t="s">
        <v>128</v>
      </c>
      <c r="H16864" t="s">
        <v>2948</v>
      </c>
      <c r="I16864" s="2" cm="1">
        <f t="array" ref="I16864">SUMPRODUCT(Actuals[Price '[USD'] per UOM], --(Actuals[Commodity] = Consolidated[[#This Row],[Commodity]]), --(Actuals[Region] = "APMKTS"), --(Actuals[Year Month] = Consolidated[[#This Row],[Year.Month]]))</f>
        <v>1.321</v>
      </c>
      <c r="J16864" s="2">
        <v>1.2536400000000001</v>
      </c>
      <c r="K16864" s="19" t="s">
        <v>2949</v>
      </c>
    </row>
    <row r="16865" spans="2:11" hidden="1" x14ac:dyDescent="0.2">
      <c r="B16865" t="s">
        <v>2978</v>
      </c>
      <c r="C16865" t="s">
        <v>163</v>
      </c>
      <c r="D16865" t="s">
        <v>19</v>
      </c>
      <c r="E16865">
        <v>2021</v>
      </c>
      <c r="F16865">
        <v>11</v>
      </c>
      <c r="G16865" s="3" t="s">
        <v>129</v>
      </c>
      <c r="H16865" t="s">
        <v>2948</v>
      </c>
      <c r="I16865" s="2" cm="1">
        <f t="array" ref="I16865">SUMPRODUCT(Actuals[Price '[USD'] per UOM], --(Actuals[Commodity] = Consolidated[[#This Row],[Commodity]]), --(Actuals[Region] = "APMKTS"), --(Actuals[Year Month] = Consolidated[[#This Row],[Year.Month]]))</f>
        <v>1.333</v>
      </c>
      <c r="J16865" s="2">
        <v>1.2013199999999999</v>
      </c>
      <c r="K16865" s="19" t="s">
        <v>2949</v>
      </c>
    </row>
    <row r="16866" spans="2:11" hidden="1" x14ac:dyDescent="0.2">
      <c r="B16866" t="s">
        <v>2978</v>
      </c>
      <c r="C16866" t="s">
        <v>163</v>
      </c>
      <c r="D16866" t="s">
        <v>19</v>
      </c>
      <c r="E16866">
        <v>2021</v>
      </c>
      <c r="F16866">
        <v>12</v>
      </c>
      <c r="G16866" s="3" t="s">
        <v>130</v>
      </c>
      <c r="H16866" t="s">
        <v>2948</v>
      </c>
      <c r="I16866" s="2" cm="1">
        <f t="array" ref="I16866">SUMPRODUCT(Actuals[Price '[USD'] per UOM], --(Actuals[Commodity] = Consolidated[[#This Row],[Commodity]]), --(Actuals[Region] = "APMKTS"), --(Actuals[Year Month] = Consolidated[[#This Row],[Year.Month]]))</f>
        <v>1.2410000000000001</v>
      </c>
      <c r="J16866" s="2">
        <v>1.20042</v>
      </c>
      <c r="K16866" s="19" t="s">
        <v>2949</v>
      </c>
    </row>
    <row r="16867" spans="2:11" hidden="1" x14ac:dyDescent="0.2">
      <c r="B16867" t="s">
        <v>2978</v>
      </c>
      <c r="C16867" t="s">
        <v>163</v>
      </c>
      <c r="D16867" t="s">
        <v>19</v>
      </c>
      <c r="E16867">
        <v>2022</v>
      </c>
      <c r="F16867">
        <v>1</v>
      </c>
      <c r="G16867" s="3" t="s">
        <v>131</v>
      </c>
      <c r="H16867" t="s">
        <v>2948</v>
      </c>
      <c r="I16867" s="2" cm="1">
        <f t="array" ref="I16867">SUMPRODUCT(Actuals[Price '[USD'] per UOM], --(Actuals[Commodity] = Consolidated[[#This Row],[Commodity]]), --(Actuals[Region] = "APMKTS"), --(Actuals[Year Month] = Consolidated[[#This Row],[Year.Month]]))</f>
        <v>1.214</v>
      </c>
      <c r="J16867" s="2">
        <v>1.21322</v>
      </c>
      <c r="K16867" s="19" t="s">
        <v>2949</v>
      </c>
    </row>
    <row r="16868" spans="2:11" hidden="1" x14ac:dyDescent="0.2">
      <c r="B16868" t="s">
        <v>2978</v>
      </c>
      <c r="C16868" t="s">
        <v>163</v>
      </c>
      <c r="D16868" t="s">
        <v>19</v>
      </c>
      <c r="E16868">
        <v>2022</v>
      </c>
      <c r="F16868">
        <v>2</v>
      </c>
      <c r="G16868" s="3" t="s">
        <v>132</v>
      </c>
      <c r="H16868" t="s">
        <v>2948</v>
      </c>
      <c r="I16868" s="2" cm="1">
        <f t="array" ref="I16868">SUMPRODUCT(Actuals[Price '[USD'] per UOM], --(Actuals[Commodity] = Consolidated[[#This Row],[Commodity]]), --(Actuals[Region] = "APMKTS"), --(Actuals[Year Month] = Consolidated[[#This Row],[Year.Month]]))</f>
        <v>1.3460000000000001</v>
      </c>
      <c r="J16868" s="2">
        <v>1.19197</v>
      </c>
      <c r="K16868" s="19" t="s">
        <v>2949</v>
      </c>
    </row>
    <row r="16869" spans="2:11" hidden="1" x14ac:dyDescent="0.2">
      <c r="B16869" t="s">
        <v>2978</v>
      </c>
      <c r="C16869" t="s">
        <v>163</v>
      </c>
      <c r="D16869" t="s">
        <v>19</v>
      </c>
      <c r="E16869">
        <v>2022</v>
      </c>
      <c r="F16869">
        <v>3</v>
      </c>
      <c r="G16869" s="3" t="s">
        <v>133</v>
      </c>
      <c r="H16869" t="s">
        <v>2948</v>
      </c>
      <c r="I16869" s="2" cm="1">
        <f t="array" ref="I16869">SUMPRODUCT(Actuals[Price '[USD'] per UOM], --(Actuals[Commodity] = Consolidated[[#This Row],[Commodity]]), --(Actuals[Region] = "APMKTS"), --(Actuals[Year Month] = Consolidated[[#This Row],[Year.Month]]))</f>
        <v>1.581</v>
      </c>
      <c r="J16869" s="2">
        <v>1.16056</v>
      </c>
      <c r="K16869" s="19" t="s">
        <v>2949</v>
      </c>
    </row>
    <row r="16870" spans="2:11" hidden="1" x14ac:dyDescent="0.2">
      <c r="B16870" t="s">
        <v>2978</v>
      </c>
      <c r="C16870" t="s">
        <v>163</v>
      </c>
      <c r="D16870" t="s">
        <v>19</v>
      </c>
      <c r="E16870">
        <v>2022</v>
      </c>
      <c r="F16870">
        <v>4</v>
      </c>
      <c r="G16870" s="3" t="s">
        <v>134</v>
      </c>
      <c r="H16870" t="s">
        <v>2948</v>
      </c>
      <c r="I16870" s="2" cm="1">
        <f t="array" ref="I16870">SUMPRODUCT(Actuals[Price '[USD'] per UOM], --(Actuals[Commodity] = Consolidated[[#This Row],[Commodity]]), --(Actuals[Region] = "APMKTS"), --(Actuals[Year Month] = Consolidated[[#This Row],[Year.Month]]))</f>
        <v>1.556</v>
      </c>
      <c r="J16870" s="2">
        <v>1.14971</v>
      </c>
      <c r="K16870" s="19" t="s">
        <v>2949</v>
      </c>
    </row>
    <row r="16871" spans="2:11" hidden="1" x14ac:dyDescent="0.2">
      <c r="B16871" t="s">
        <v>2978</v>
      </c>
      <c r="C16871" t="s">
        <v>163</v>
      </c>
      <c r="D16871" t="s">
        <v>19</v>
      </c>
      <c r="E16871">
        <v>2022</v>
      </c>
      <c r="F16871">
        <v>5</v>
      </c>
      <c r="G16871" s="3" t="s">
        <v>135</v>
      </c>
      <c r="H16871" t="s">
        <v>2948</v>
      </c>
      <c r="I16871" s="2" cm="1">
        <f t="array" ref="I16871">SUMPRODUCT(Actuals[Price '[USD'] per UOM], --(Actuals[Commodity] = Consolidated[[#This Row],[Commodity]]), --(Actuals[Region] = "APMKTS"), --(Actuals[Year Month] = Consolidated[[#This Row],[Year.Month]]))</f>
        <v>1.407</v>
      </c>
      <c r="J16871" s="2">
        <v>1.1287400000000001</v>
      </c>
      <c r="K16871" s="19" t="s">
        <v>2949</v>
      </c>
    </row>
    <row r="16872" spans="2:11" hidden="1" x14ac:dyDescent="0.2">
      <c r="B16872" t="s">
        <v>2978</v>
      </c>
      <c r="C16872" t="s">
        <v>163</v>
      </c>
      <c r="D16872" t="s">
        <v>19</v>
      </c>
      <c r="E16872">
        <v>2022</v>
      </c>
      <c r="F16872">
        <v>6</v>
      </c>
      <c r="G16872" s="3" t="s">
        <v>136</v>
      </c>
      <c r="H16872" t="s">
        <v>2948</v>
      </c>
      <c r="I16872" s="2" cm="1">
        <f t="array" ref="I16872">SUMPRODUCT(Actuals[Price '[USD'] per UOM], --(Actuals[Commodity] = Consolidated[[#This Row],[Commodity]]), --(Actuals[Region] = "APMKTS"), --(Actuals[Year Month] = Consolidated[[#This Row],[Year.Month]]))</f>
        <v>1.3029999999999999</v>
      </c>
      <c r="J16872" s="2">
        <v>1.1088100000000001</v>
      </c>
      <c r="K16872" s="19" t="s">
        <v>2949</v>
      </c>
    </row>
    <row r="16873" spans="2:11" hidden="1" x14ac:dyDescent="0.2">
      <c r="B16873" t="s">
        <v>2978</v>
      </c>
      <c r="C16873" t="s">
        <v>163</v>
      </c>
      <c r="D16873" t="s">
        <v>19</v>
      </c>
      <c r="E16873">
        <v>2022</v>
      </c>
      <c r="F16873">
        <v>7</v>
      </c>
      <c r="G16873" s="3" t="s">
        <v>137</v>
      </c>
      <c r="H16873" t="s">
        <v>2948</v>
      </c>
      <c r="I16873" s="2" cm="1">
        <f t="array" ref="I16873">SUMPRODUCT(Actuals[Price '[USD'] per UOM], --(Actuals[Commodity] = Consolidated[[#This Row],[Commodity]]), --(Actuals[Region] = "APMKTS"), --(Actuals[Year Month] = Consolidated[[#This Row],[Year.Month]]))</f>
        <v>1.2170000000000001</v>
      </c>
      <c r="J16873" s="2">
        <v>1.0887899999999999</v>
      </c>
      <c r="K16873" s="19" t="s">
        <v>2949</v>
      </c>
    </row>
    <row r="16874" spans="2:11" hidden="1" x14ac:dyDescent="0.2">
      <c r="B16874" t="s">
        <v>2978</v>
      </c>
      <c r="C16874" t="s">
        <v>163</v>
      </c>
      <c r="D16874" t="s">
        <v>19</v>
      </c>
      <c r="E16874">
        <v>2022</v>
      </c>
      <c r="F16874">
        <v>8</v>
      </c>
      <c r="G16874" s="3" t="s">
        <v>138</v>
      </c>
      <c r="H16874" t="s">
        <v>2948</v>
      </c>
      <c r="I16874" s="2" cm="1">
        <f t="array" ref="I16874">SUMPRODUCT(Actuals[Price '[USD'] per UOM], --(Actuals[Commodity] = Consolidated[[#This Row],[Commodity]]), --(Actuals[Region] = "APMKTS"), --(Actuals[Year Month] = Consolidated[[#This Row],[Year.Month]]))</f>
        <v>1.119</v>
      </c>
      <c r="J16874" s="2">
        <v>1.09789</v>
      </c>
      <c r="K16874" s="19" t="s">
        <v>2949</v>
      </c>
    </row>
    <row r="16875" spans="2:11" hidden="1" x14ac:dyDescent="0.2">
      <c r="B16875" t="s">
        <v>2978</v>
      </c>
      <c r="C16875" t="s">
        <v>163</v>
      </c>
      <c r="D16875" t="s">
        <v>19</v>
      </c>
      <c r="E16875">
        <v>2022</v>
      </c>
      <c r="F16875">
        <v>9</v>
      </c>
      <c r="G16875" s="3" t="s">
        <v>139</v>
      </c>
      <c r="H16875" t="s">
        <v>2948</v>
      </c>
      <c r="I16875" s="2" cm="1">
        <f t="array" ref="I16875">SUMPRODUCT(Actuals[Price '[USD'] per UOM], --(Actuals[Commodity] = Consolidated[[#This Row],[Commodity]]), --(Actuals[Region] = "APMKTS"), --(Actuals[Year Month] = Consolidated[[#This Row],[Year.Month]]))</f>
        <v>1.1379999999999999</v>
      </c>
      <c r="J16875" s="2">
        <v>1.1334900000000001</v>
      </c>
      <c r="K16875" s="19" t="s">
        <v>2949</v>
      </c>
    </row>
    <row r="16876" spans="2:11" hidden="1" x14ac:dyDescent="0.2">
      <c r="B16876" t="s">
        <v>2978</v>
      </c>
      <c r="C16876" t="s">
        <v>163</v>
      </c>
      <c r="D16876" t="s">
        <v>19</v>
      </c>
      <c r="E16876">
        <v>2022</v>
      </c>
      <c r="F16876">
        <v>10</v>
      </c>
      <c r="G16876" s="3" t="s">
        <v>140</v>
      </c>
      <c r="H16876" t="s">
        <v>2948</v>
      </c>
      <c r="I16876" s="2" cm="1">
        <f t="array" ref="I16876">SUMPRODUCT(Actuals[Price '[USD'] per UOM], --(Actuals[Commodity] = Consolidated[[#This Row],[Commodity]]), --(Actuals[Region] = "APMKTS"), --(Actuals[Year Month] = Consolidated[[#This Row],[Year.Month]]))</f>
        <v>1.1160000000000001</v>
      </c>
      <c r="J16876" s="2">
        <v>1.1329400000000001</v>
      </c>
      <c r="K16876" s="19" t="s">
        <v>2949</v>
      </c>
    </row>
    <row r="16877" spans="2:11" hidden="1" x14ac:dyDescent="0.2">
      <c r="B16877" t="s">
        <v>2978</v>
      </c>
      <c r="C16877" t="s">
        <v>163</v>
      </c>
      <c r="D16877" t="s">
        <v>19</v>
      </c>
      <c r="E16877">
        <v>2022</v>
      </c>
      <c r="F16877">
        <v>11</v>
      </c>
      <c r="G16877" s="3" t="s">
        <v>141</v>
      </c>
      <c r="H16877" t="s">
        <v>2948</v>
      </c>
      <c r="I16877" s="2" cm="1">
        <f t="array" ref="I16877">SUMPRODUCT(Actuals[Price '[USD'] per UOM], --(Actuals[Commodity] = Consolidated[[#This Row],[Commodity]]), --(Actuals[Region] = "APMKTS"), --(Actuals[Year Month] = Consolidated[[#This Row],[Year.Month]]))</f>
        <v>1.1100000000000001</v>
      </c>
      <c r="J16877" s="2">
        <v>1.1077000000000001</v>
      </c>
      <c r="K16877" s="19" t="s">
        <v>2949</v>
      </c>
    </row>
    <row r="16878" spans="2:11" hidden="1" x14ac:dyDescent="0.2">
      <c r="B16878" t="s">
        <v>2978</v>
      </c>
      <c r="C16878" t="s">
        <v>163</v>
      </c>
      <c r="D16878" t="s">
        <v>19</v>
      </c>
      <c r="E16878">
        <v>2022</v>
      </c>
      <c r="F16878">
        <v>12</v>
      </c>
      <c r="G16878" s="3" t="s">
        <v>142</v>
      </c>
      <c r="H16878" t="s">
        <v>2948</v>
      </c>
      <c r="I16878" s="2" cm="1">
        <f t="array" ref="I16878">SUMPRODUCT(Actuals[Price '[USD'] per UOM], --(Actuals[Commodity] = Consolidated[[#This Row],[Commodity]]), --(Actuals[Region] = "APMKTS"), --(Actuals[Year Month] = Consolidated[[#This Row],[Year.Month]]))</f>
        <v>1.1060000000000001</v>
      </c>
      <c r="J16878" s="2">
        <v>1.11825</v>
      </c>
      <c r="K16878" s="19" t="s">
        <v>2949</v>
      </c>
    </row>
    <row r="16879" spans="2:11" hidden="1" x14ac:dyDescent="0.2">
      <c r="B16879" t="s">
        <v>2978</v>
      </c>
      <c r="C16879" t="s">
        <v>167</v>
      </c>
      <c r="D16879" t="s">
        <v>22</v>
      </c>
      <c r="E16879">
        <v>2021</v>
      </c>
      <c r="F16879">
        <v>10</v>
      </c>
      <c r="G16879" s="3" t="s">
        <v>128</v>
      </c>
      <c r="H16879" t="s">
        <v>2948</v>
      </c>
      <c r="I16879" s="2" cm="1">
        <f t="array" ref="I16879">SUMPRODUCT(Actuals[Price '[USD'] per UOM], --(Actuals[Commodity] = Consolidated[[#This Row],[Commodity]]), --(Actuals[Region] = Consolidated[[#This Row],[Region]]), --(Actuals[Year Month] = Consolidated[[#This Row],[Year.Month]]))</f>
        <v>2.2709999999999999</v>
      </c>
      <c r="J16879" s="2">
        <v>2.2707585999999997</v>
      </c>
      <c r="K16879" s="19" t="s">
        <v>2949</v>
      </c>
    </row>
    <row r="16880" spans="2:11" hidden="1" x14ac:dyDescent="0.2">
      <c r="B16880" t="s">
        <v>2978</v>
      </c>
      <c r="C16880" t="s">
        <v>167</v>
      </c>
      <c r="D16880" t="s">
        <v>22</v>
      </c>
      <c r="E16880">
        <v>2021</v>
      </c>
      <c r="F16880">
        <v>11</v>
      </c>
      <c r="G16880" s="3" t="s">
        <v>129</v>
      </c>
      <c r="H16880" t="s">
        <v>2948</v>
      </c>
      <c r="I16880" s="2" cm="1">
        <f t="array" ref="I16880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6880" s="2">
        <v>2.1605276</v>
      </c>
      <c r="K16880" s="19" t="s">
        <v>2949</v>
      </c>
    </row>
    <row r="16881" spans="2:11" hidden="1" x14ac:dyDescent="0.2">
      <c r="B16881" t="s">
        <v>2978</v>
      </c>
      <c r="C16881" t="s">
        <v>167</v>
      </c>
      <c r="D16881" t="s">
        <v>22</v>
      </c>
      <c r="E16881">
        <v>2021</v>
      </c>
      <c r="F16881">
        <v>12</v>
      </c>
      <c r="G16881" s="3" t="s">
        <v>130</v>
      </c>
      <c r="H16881" t="s">
        <v>2948</v>
      </c>
      <c r="I16881" s="2" cm="1">
        <f t="array" ref="I1688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81" s="2">
        <v>2.0502965999999998</v>
      </c>
      <c r="K16881" s="19" t="s">
        <v>2949</v>
      </c>
    </row>
    <row r="16882" spans="2:11" hidden="1" x14ac:dyDescent="0.2">
      <c r="B16882" t="s">
        <v>2978</v>
      </c>
      <c r="C16882" t="s">
        <v>167</v>
      </c>
      <c r="D16882" t="s">
        <v>22</v>
      </c>
      <c r="E16882">
        <v>2022</v>
      </c>
      <c r="F16882">
        <v>1</v>
      </c>
      <c r="G16882" s="3" t="s">
        <v>131</v>
      </c>
      <c r="H16882" t="s">
        <v>2948</v>
      </c>
      <c r="I16882" s="2" cm="1">
        <f t="array" ref="I1688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82" s="2">
        <v>1.9400655999999998</v>
      </c>
      <c r="K16882" s="19" t="s">
        <v>2949</v>
      </c>
    </row>
    <row r="16883" spans="2:11" hidden="1" x14ac:dyDescent="0.2">
      <c r="B16883" t="s">
        <v>2978</v>
      </c>
      <c r="C16883" t="s">
        <v>167</v>
      </c>
      <c r="D16883" t="s">
        <v>22</v>
      </c>
      <c r="E16883">
        <v>2022</v>
      </c>
      <c r="F16883">
        <v>2</v>
      </c>
      <c r="G16883" s="3" t="s">
        <v>132</v>
      </c>
      <c r="H16883" t="s">
        <v>2948</v>
      </c>
      <c r="I16883" s="2" cm="1">
        <f t="array" ref="I1688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83" s="2">
        <v>1.8518807999999998</v>
      </c>
      <c r="K16883" s="19" t="s">
        <v>2949</v>
      </c>
    </row>
    <row r="16884" spans="2:11" hidden="1" x14ac:dyDescent="0.2">
      <c r="B16884" t="s">
        <v>2978</v>
      </c>
      <c r="C16884" t="s">
        <v>167</v>
      </c>
      <c r="D16884" t="s">
        <v>22</v>
      </c>
      <c r="E16884">
        <v>2022</v>
      </c>
      <c r="F16884">
        <v>3</v>
      </c>
      <c r="G16884" s="3" t="s">
        <v>133</v>
      </c>
      <c r="H16884" t="s">
        <v>2948</v>
      </c>
      <c r="I16884" s="2" cm="1">
        <f t="array" ref="I1688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84" s="2">
        <v>1.8518807999999998</v>
      </c>
      <c r="K16884" s="19" t="s">
        <v>2949</v>
      </c>
    </row>
    <row r="16885" spans="2:11" hidden="1" x14ac:dyDescent="0.2">
      <c r="B16885" t="s">
        <v>2978</v>
      </c>
      <c r="C16885" t="s">
        <v>167</v>
      </c>
      <c r="D16885" t="s">
        <v>22</v>
      </c>
      <c r="E16885">
        <v>2022</v>
      </c>
      <c r="F16885">
        <v>4</v>
      </c>
      <c r="G16885" s="3" t="s">
        <v>134</v>
      </c>
      <c r="H16885" t="s">
        <v>2948</v>
      </c>
      <c r="I16885" s="2" cm="1">
        <f t="array" ref="I1688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85" s="2">
        <v>1.8518807999999998</v>
      </c>
      <c r="K16885" s="19" t="s">
        <v>2949</v>
      </c>
    </row>
    <row r="16886" spans="2:11" hidden="1" x14ac:dyDescent="0.2">
      <c r="B16886" t="s">
        <v>2978</v>
      </c>
      <c r="C16886" t="s">
        <v>167</v>
      </c>
      <c r="D16886" t="s">
        <v>22</v>
      </c>
      <c r="E16886">
        <v>2022</v>
      </c>
      <c r="F16886">
        <v>5</v>
      </c>
      <c r="G16886" s="3" t="s">
        <v>135</v>
      </c>
      <c r="H16886" t="s">
        <v>2948</v>
      </c>
      <c r="I16886" s="2" cm="1">
        <f t="array" ref="I1688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886" s="2">
        <v>1.8518807999999998</v>
      </c>
      <c r="K16886" s="19" t="s">
        <v>2949</v>
      </c>
    </row>
    <row r="16887" spans="2:11" hidden="1" x14ac:dyDescent="0.2">
      <c r="B16887" t="s">
        <v>2978</v>
      </c>
      <c r="C16887" t="s">
        <v>167</v>
      </c>
      <c r="D16887" t="s">
        <v>22</v>
      </c>
      <c r="E16887">
        <v>2022</v>
      </c>
      <c r="F16887">
        <v>6</v>
      </c>
      <c r="G16887" s="3" t="s">
        <v>136</v>
      </c>
      <c r="H16887" t="s">
        <v>2948</v>
      </c>
      <c r="I16887" s="2" cm="1">
        <f t="array" ref="I1688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6887" s="2">
        <v>1.8518807999999998</v>
      </c>
      <c r="K16887" s="19" t="s">
        <v>2949</v>
      </c>
    </row>
    <row r="16888" spans="2:11" hidden="1" x14ac:dyDescent="0.2">
      <c r="B16888" t="s">
        <v>2978</v>
      </c>
      <c r="C16888" t="s">
        <v>167</v>
      </c>
      <c r="D16888" t="s">
        <v>22</v>
      </c>
      <c r="E16888">
        <v>2022</v>
      </c>
      <c r="F16888">
        <v>7</v>
      </c>
      <c r="G16888" s="3" t="s">
        <v>137</v>
      </c>
      <c r="H16888" t="s">
        <v>2948</v>
      </c>
      <c r="I16888" s="2" cm="1">
        <f t="array" ref="I1688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6888" s="2">
        <v>1.7416497999999998</v>
      </c>
      <c r="K16888" s="19" t="s">
        <v>2949</v>
      </c>
    </row>
    <row r="16889" spans="2:11" hidden="1" x14ac:dyDescent="0.2">
      <c r="B16889" t="s">
        <v>2978</v>
      </c>
      <c r="C16889" t="s">
        <v>167</v>
      </c>
      <c r="D16889" t="s">
        <v>22</v>
      </c>
      <c r="E16889">
        <v>2022</v>
      </c>
      <c r="F16889">
        <v>8</v>
      </c>
      <c r="G16889" s="3" t="s">
        <v>138</v>
      </c>
      <c r="H16889" t="s">
        <v>2948</v>
      </c>
      <c r="I16889" s="2" cm="1">
        <f t="array" ref="I1688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6889" s="2">
        <v>1.7416497999999998</v>
      </c>
      <c r="K16889" s="19" t="s">
        <v>2949</v>
      </c>
    </row>
    <row r="16890" spans="2:11" hidden="1" x14ac:dyDescent="0.2">
      <c r="B16890" t="s">
        <v>2978</v>
      </c>
      <c r="C16890" t="s">
        <v>167</v>
      </c>
      <c r="D16890" t="s">
        <v>22</v>
      </c>
      <c r="E16890">
        <v>2022</v>
      </c>
      <c r="F16890">
        <v>9</v>
      </c>
      <c r="G16890" s="3" t="s">
        <v>139</v>
      </c>
      <c r="H16890" t="s">
        <v>2948</v>
      </c>
      <c r="I16890" s="2" cm="1">
        <f t="array" ref="I1689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90" s="2">
        <v>1.7416497999999998</v>
      </c>
      <c r="K16890" s="19" t="s">
        <v>2949</v>
      </c>
    </row>
    <row r="16891" spans="2:11" hidden="1" x14ac:dyDescent="0.2">
      <c r="B16891" t="s">
        <v>2978</v>
      </c>
      <c r="C16891" t="s">
        <v>167</v>
      </c>
      <c r="D16891" t="s">
        <v>22</v>
      </c>
      <c r="E16891">
        <v>2022</v>
      </c>
      <c r="F16891">
        <v>10</v>
      </c>
      <c r="G16891" s="3" t="s">
        <v>140</v>
      </c>
      <c r="H16891" t="s">
        <v>2948</v>
      </c>
      <c r="I16891" s="2" cm="1">
        <f t="array" ref="I1689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91" s="2">
        <v>1.7416497999999998</v>
      </c>
      <c r="K16891" s="19" t="s">
        <v>2949</v>
      </c>
    </row>
    <row r="16892" spans="2:11" hidden="1" x14ac:dyDescent="0.2">
      <c r="B16892" t="s">
        <v>2978</v>
      </c>
      <c r="C16892" t="s">
        <v>167</v>
      </c>
      <c r="D16892" t="s">
        <v>22</v>
      </c>
      <c r="E16892">
        <v>2022</v>
      </c>
      <c r="F16892">
        <v>11</v>
      </c>
      <c r="G16892" s="3" t="s">
        <v>141</v>
      </c>
      <c r="H16892" t="s">
        <v>2948</v>
      </c>
      <c r="I16892" s="2" cm="1">
        <f t="array" ref="I1689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92" s="2">
        <v>1.653465</v>
      </c>
      <c r="K16892" s="19" t="s">
        <v>2949</v>
      </c>
    </row>
    <row r="16893" spans="2:11" hidden="1" x14ac:dyDescent="0.2">
      <c r="B16893" t="s">
        <v>2978</v>
      </c>
      <c r="C16893" t="s">
        <v>167</v>
      </c>
      <c r="D16893" t="s">
        <v>22</v>
      </c>
      <c r="E16893">
        <v>2022</v>
      </c>
      <c r="F16893">
        <v>12</v>
      </c>
      <c r="G16893" s="3" t="s">
        <v>142</v>
      </c>
      <c r="H16893" t="s">
        <v>2948</v>
      </c>
      <c r="I16893" s="2" cm="1">
        <f t="array" ref="I1689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6893" s="2">
        <v>1.653465</v>
      </c>
      <c r="K16893" s="19" t="s">
        <v>2949</v>
      </c>
    </row>
    <row r="16894" spans="2:11" hidden="1" x14ac:dyDescent="0.2">
      <c r="B16894" t="s">
        <v>2978</v>
      </c>
      <c r="C16894" t="s">
        <v>164</v>
      </c>
      <c r="D16894" t="s">
        <v>20</v>
      </c>
      <c r="E16894">
        <v>2021</v>
      </c>
      <c r="F16894">
        <v>10</v>
      </c>
      <c r="G16894" s="3" t="s">
        <v>128</v>
      </c>
      <c r="H16894" t="s">
        <v>2948</v>
      </c>
      <c r="I16894" s="2" cm="1">
        <f t="array" ref="I16894">SUMPRODUCT(Actuals[Price '[USD'] per UOM], --(Actuals[Commodity] = Consolidated[[#This Row],[Commodity]]), --(Actuals[Region] = "EU"), --(Actuals[Year Month] = Consolidated[[#This Row],[Year.Month]]))</f>
        <v>1.9139999999999999</v>
      </c>
      <c r="J16894" s="2">
        <v>1.99762187871581</v>
      </c>
      <c r="K16894" s="19" t="s">
        <v>2949</v>
      </c>
    </row>
    <row r="16895" spans="2:11" hidden="1" x14ac:dyDescent="0.2">
      <c r="B16895" t="s">
        <v>2978</v>
      </c>
      <c r="C16895" t="s">
        <v>164</v>
      </c>
      <c r="D16895" t="s">
        <v>20</v>
      </c>
      <c r="E16895">
        <v>2021</v>
      </c>
      <c r="F16895">
        <v>11</v>
      </c>
      <c r="G16895" s="3" t="s">
        <v>129</v>
      </c>
      <c r="H16895" t="s">
        <v>2948</v>
      </c>
      <c r="I16895" s="2" cm="1">
        <f t="array" ref="I16895">SUMPRODUCT(Actuals[Price '[USD'] per UOM], --(Actuals[Commodity] = Consolidated[[#This Row],[Commodity]]), --(Actuals[Region] = "EU"), --(Actuals[Year Month] = Consolidated[[#This Row],[Year.Month]]))</f>
        <v>1.9890000000000001</v>
      </c>
      <c r="J16895" s="2">
        <v>1.97854588796186</v>
      </c>
      <c r="K16895" s="19" t="s">
        <v>2949</v>
      </c>
    </row>
    <row r="16896" spans="2:11" hidden="1" x14ac:dyDescent="0.2">
      <c r="B16896" t="s">
        <v>2978</v>
      </c>
      <c r="C16896" t="s">
        <v>164</v>
      </c>
      <c r="D16896" t="s">
        <v>20</v>
      </c>
      <c r="E16896">
        <v>2021</v>
      </c>
      <c r="F16896">
        <v>12</v>
      </c>
      <c r="G16896" s="3" t="s">
        <v>130</v>
      </c>
      <c r="H16896" t="s">
        <v>2948</v>
      </c>
      <c r="I16896" s="2" cm="1">
        <f t="array" ref="I16896">SUMPRODUCT(Actuals[Price '[USD'] per UOM], --(Actuals[Commodity] = Consolidated[[#This Row],[Commodity]]), --(Actuals[Region] = "EU"), --(Actuals[Year Month] = Consolidated[[#This Row],[Year.Month]]))</f>
        <v>1.9430000000000001</v>
      </c>
      <c r="J16896" s="2">
        <v>1.9115890083632001</v>
      </c>
      <c r="K16896" s="19" t="s">
        <v>2949</v>
      </c>
    </row>
    <row r="16897" spans="2:11" hidden="1" x14ac:dyDescent="0.2">
      <c r="B16897" t="s">
        <v>2978</v>
      </c>
      <c r="C16897" t="s">
        <v>164</v>
      </c>
      <c r="D16897" t="s">
        <v>20</v>
      </c>
      <c r="E16897">
        <v>2022</v>
      </c>
      <c r="F16897">
        <v>1</v>
      </c>
      <c r="G16897" s="3" t="s">
        <v>131</v>
      </c>
      <c r="H16897" t="s">
        <v>2948</v>
      </c>
      <c r="I16897" s="2" cm="1">
        <f t="array" ref="I16897">SUMPRODUCT(Actuals[Price '[USD'] per UOM], --(Actuals[Commodity] = Consolidated[[#This Row],[Commodity]]), --(Actuals[Region] = "EU"), --(Actuals[Year Month] = Consolidated[[#This Row],[Year.Month]]))</f>
        <v>1.956</v>
      </c>
      <c r="J16897" s="2">
        <v>1.8660287081339699</v>
      </c>
      <c r="K16897" s="19" t="s">
        <v>2949</v>
      </c>
    </row>
    <row r="16898" spans="2:11" hidden="1" x14ac:dyDescent="0.2">
      <c r="B16898" t="s">
        <v>2978</v>
      </c>
      <c r="C16898" t="s">
        <v>164</v>
      </c>
      <c r="D16898" t="s">
        <v>20</v>
      </c>
      <c r="E16898">
        <v>2022</v>
      </c>
      <c r="F16898">
        <v>2</v>
      </c>
      <c r="G16898" s="3" t="s">
        <v>132</v>
      </c>
      <c r="H16898" t="s">
        <v>2948</v>
      </c>
      <c r="I16898" s="2" cm="1">
        <f t="array" ref="I16898">SUMPRODUCT(Actuals[Price '[USD'] per UOM], --(Actuals[Commodity] = Consolidated[[#This Row],[Commodity]]), --(Actuals[Region] = "EU"), --(Actuals[Year Month] = Consolidated[[#This Row],[Year.Month]]))</f>
        <v>1.984</v>
      </c>
      <c r="J16898" s="2">
        <v>1.7985611510791402</v>
      </c>
      <c r="K16898" s="19" t="s">
        <v>2949</v>
      </c>
    </row>
    <row r="16899" spans="2:11" hidden="1" x14ac:dyDescent="0.2">
      <c r="B16899" t="s">
        <v>2978</v>
      </c>
      <c r="C16899" t="s">
        <v>164</v>
      </c>
      <c r="D16899" t="s">
        <v>20</v>
      </c>
      <c r="E16899">
        <v>2022</v>
      </c>
      <c r="F16899">
        <v>3</v>
      </c>
      <c r="G16899" s="3" t="s">
        <v>133</v>
      </c>
      <c r="H16899" t="s">
        <v>2948</v>
      </c>
      <c r="I16899" s="2" cm="1">
        <f t="array" ref="I16899">SUMPRODUCT(Actuals[Price '[USD'] per UOM], --(Actuals[Commodity] = Consolidated[[#This Row],[Commodity]]), --(Actuals[Region] = "EU"), --(Actuals[Year Month] = Consolidated[[#This Row],[Year.Month]]))</f>
        <v>2.0760000000000001</v>
      </c>
      <c r="J16899" s="2">
        <v>1.8127250900360101</v>
      </c>
      <c r="K16899" s="19" t="s">
        <v>2949</v>
      </c>
    </row>
    <row r="16900" spans="2:11" hidden="1" x14ac:dyDescent="0.2">
      <c r="B16900" t="s">
        <v>2978</v>
      </c>
      <c r="C16900" t="s">
        <v>164</v>
      </c>
      <c r="D16900" t="s">
        <v>20</v>
      </c>
      <c r="E16900">
        <v>2022</v>
      </c>
      <c r="F16900">
        <v>4</v>
      </c>
      <c r="G16900" s="3" t="s">
        <v>134</v>
      </c>
      <c r="H16900" t="s">
        <v>2948</v>
      </c>
      <c r="I16900" s="2" cm="1">
        <f t="array" ref="I16900">SUMPRODUCT(Actuals[Price '[USD'] per UOM], --(Actuals[Commodity] = Consolidated[[#This Row],[Commodity]]), --(Actuals[Region] = "EU"), --(Actuals[Year Month] = Consolidated[[#This Row],[Year.Month]]))</f>
        <v>2.319</v>
      </c>
      <c r="J16900" s="2">
        <v>1.8329326923076901</v>
      </c>
      <c r="K16900" s="19" t="s">
        <v>2949</v>
      </c>
    </row>
    <row r="16901" spans="2:11" hidden="1" x14ac:dyDescent="0.2">
      <c r="B16901" t="s">
        <v>2978</v>
      </c>
      <c r="C16901" t="s">
        <v>164</v>
      </c>
      <c r="D16901" t="s">
        <v>20</v>
      </c>
      <c r="E16901">
        <v>2022</v>
      </c>
      <c r="F16901">
        <v>5</v>
      </c>
      <c r="G16901" s="3" t="s">
        <v>135</v>
      </c>
      <c r="H16901" t="s">
        <v>2948</v>
      </c>
      <c r="I16901" s="2" cm="1">
        <f t="array" ref="I16901">SUMPRODUCT(Actuals[Price '[USD'] per UOM], --(Actuals[Commodity] = Consolidated[[#This Row],[Commodity]]), --(Actuals[Region] = "EU"), --(Actuals[Year Month] = Consolidated[[#This Row],[Year.Month]]))</f>
        <v>2.1850000000000001</v>
      </c>
      <c r="J16901" s="2">
        <v>1.8351383874849601</v>
      </c>
      <c r="K16901" s="19" t="s">
        <v>2949</v>
      </c>
    </row>
    <row r="16902" spans="2:11" hidden="1" x14ac:dyDescent="0.2">
      <c r="B16902" t="s">
        <v>2978</v>
      </c>
      <c r="C16902" t="s">
        <v>164</v>
      </c>
      <c r="D16902" t="s">
        <v>20</v>
      </c>
      <c r="E16902">
        <v>2022</v>
      </c>
      <c r="F16902">
        <v>6</v>
      </c>
      <c r="G16902" s="3" t="s">
        <v>136</v>
      </c>
      <c r="H16902" t="s">
        <v>2948</v>
      </c>
      <c r="I16902" s="2" cm="1">
        <f t="array" ref="I16902">SUMPRODUCT(Actuals[Price '[USD'] per UOM], --(Actuals[Commodity] = Consolidated[[#This Row],[Commodity]]), --(Actuals[Region] = "EU"), --(Actuals[Year Month] = Consolidated[[#This Row],[Year.Month]]))</f>
        <v>2.1070000000000002</v>
      </c>
      <c r="J16902" s="2">
        <v>1.80722891566265</v>
      </c>
      <c r="K16902" s="19" t="s">
        <v>2949</v>
      </c>
    </row>
    <row r="16903" spans="2:11" hidden="1" x14ac:dyDescent="0.2">
      <c r="B16903" t="s">
        <v>2978</v>
      </c>
      <c r="C16903" t="s">
        <v>164</v>
      </c>
      <c r="D16903" t="s">
        <v>20</v>
      </c>
      <c r="E16903">
        <v>2022</v>
      </c>
      <c r="F16903">
        <v>7</v>
      </c>
      <c r="G16903" s="3" t="s">
        <v>137</v>
      </c>
      <c r="H16903" t="s">
        <v>2948</v>
      </c>
      <c r="I16903" s="2" cm="1">
        <f t="array" ref="I16903">SUMPRODUCT(Actuals[Price '[USD'] per UOM], --(Actuals[Commodity] = Consolidated[[#This Row],[Commodity]]), --(Actuals[Region] = "EU"), --(Actuals[Year Month] = Consolidated[[#This Row],[Year.Month]]))</f>
        <v>1.887</v>
      </c>
      <c r="J16903" s="2">
        <v>1.7671893848009699</v>
      </c>
      <c r="K16903" s="19" t="s">
        <v>2949</v>
      </c>
    </row>
    <row r="16904" spans="2:11" hidden="1" x14ac:dyDescent="0.2">
      <c r="B16904" t="s">
        <v>2978</v>
      </c>
      <c r="C16904" t="s">
        <v>164</v>
      </c>
      <c r="D16904" t="s">
        <v>20</v>
      </c>
      <c r="E16904">
        <v>2022</v>
      </c>
      <c r="F16904">
        <v>8</v>
      </c>
      <c r="G16904" s="3" t="s">
        <v>138</v>
      </c>
      <c r="H16904" t="s">
        <v>2948</v>
      </c>
      <c r="I16904" s="2" cm="1">
        <f t="array" ref="I16904">SUMPRODUCT(Actuals[Price '[USD'] per UOM], --(Actuals[Commodity] = Consolidated[[#This Row],[Commodity]]), --(Actuals[Region] = "EU"), --(Actuals[Year Month] = Consolidated[[#This Row],[Year.Month]]))</f>
        <v>1.788</v>
      </c>
      <c r="J16904" s="2">
        <v>1.72705314009662</v>
      </c>
      <c r="K16904" s="19" t="s">
        <v>2949</v>
      </c>
    </row>
    <row r="16905" spans="2:11" hidden="1" x14ac:dyDescent="0.2">
      <c r="B16905" t="s">
        <v>2978</v>
      </c>
      <c r="C16905" t="s">
        <v>164</v>
      </c>
      <c r="D16905" t="s">
        <v>20</v>
      </c>
      <c r="E16905">
        <v>2022</v>
      </c>
      <c r="F16905">
        <v>9</v>
      </c>
      <c r="G16905" s="3" t="s">
        <v>139</v>
      </c>
      <c r="H16905" t="s">
        <v>2948</v>
      </c>
      <c r="I16905" s="2" cm="1">
        <f t="array" ref="I16905">SUMPRODUCT(Actuals[Price '[USD'] per UOM], --(Actuals[Commodity] = Consolidated[[#This Row],[Commodity]]), --(Actuals[Region] = "EU"), --(Actuals[Year Month] = Consolidated[[#This Row],[Year.Month]]))</f>
        <v>1.609</v>
      </c>
      <c r="J16905" s="2">
        <v>1.7049576783555001</v>
      </c>
      <c r="K16905" s="19" t="s">
        <v>2949</v>
      </c>
    </row>
    <row r="16906" spans="2:11" hidden="1" x14ac:dyDescent="0.2">
      <c r="B16906" t="s">
        <v>2978</v>
      </c>
      <c r="C16906" t="s">
        <v>164</v>
      </c>
      <c r="D16906" t="s">
        <v>20</v>
      </c>
      <c r="E16906">
        <v>2022</v>
      </c>
      <c r="F16906">
        <v>10</v>
      </c>
      <c r="G16906" s="3" t="s">
        <v>140</v>
      </c>
      <c r="H16906" t="s">
        <v>2948</v>
      </c>
      <c r="I16906" s="2" cm="1">
        <f t="array" ref="I16906">SUMPRODUCT(Actuals[Price '[USD'] per UOM], --(Actuals[Commodity] = Consolidated[[#This Row],[Commodity]]), --(Actuals[Region] = "EU"), --(Actuals[Year Month] = Consolidated[[#This Row],[Year.Month]]))</f>
        <v>1.601</v>
      </c>
      <c r="J16906" s="2">
        <v>1.69286577992745</v>
      </c>
      <c r="K16906" s="19" t="s">
        <v>2949</v>
      </c>
    </row>
    <row r="16907" spans="2:11" hidden="1" x14ac:dyDescent="0.2">
      <c r="B16907" t="s">
        <v>2978</v>
      </c>
      <c r="C16907" t="s">
        <v>164</v>
      </c>
      <c r="D16907" t="s">
        <v>20</v>
      </c>
      <c r="E16907">
        <v>2022</v>
      </c>
      <c r="F16907">
        <v>11</v>
      </c>
      <c r="G16907" s="3" t="s">
        <v>141</v>
      </c>
      <c r="H16907" t="s">
        <v>2948</v>
      </c>
      <c r="I16907" s="2" cm="1">
        <f t="array" ref="I16907">SUMPRODUCT(Actuals[Price '[USD'] per UOM], --(Actuals[Commodity] = Consolidated[[#This Row],[Commodity]]), --(Actuals[Region] = "EU"), --(Actuals[Year Month] = Consolidated[[#This Row],[Year.Month]]))</f>
        <v>1.6870000000000001</v>
      </c>
      <c r="J16907" s="2">
        <v>1.68280871670702</v>
      </c>
      <c r="K16907" s="19" t="s">
        <v>2949</v>
      </c>
    </row>
    <row r="16908" spans="2:11" hidden="1" x14ac:dyDescent="0.2">
      <c r="B16908" t="s">
        <v>2978</v>
      </c>
      <c r="C16908" t="s">
        <v>164</v>
      </c>
      <c r="D16908" t="s">
        <v>20</v>
      </c>
      <c r="E16908">
        <v>2022</v>
      </c>
      <c r="F16908">
        <v>12</v>
      </c>
      <c r="G16908" s="3" t="s">
        <v>142</v>
      </c>
      <c r="H16908" t="s">
        <v>2948</v>
      </c>
      <c r="I16908" s="2" cm="1">
        <f t="array" ref="I16908">SUMPRODUCT(Actuals[Price '[USD'] per UOM], --(Actuals[Commodity] = Consolidated[[#This Row],[Commodity]]), --(Actuals[Region] = "EU"), --(Actuals[Year Month] = Consolidated[[#This Row],[Year.Month]]))</f>
        <v>1.7270000000000001</v>
      </c>
      <c r="J16908" s="2">
        <v>1.6848484848484899</v>
      </c>
      <c r="K16908" s="19" t="s">
        <v>2949</v>
      </c>
    </row>
    <row r="16909" spans="2:11" hidden="1" x14ac:dyDescent="0.2">
      <c r="B16909" t="s">
        <v>2978</v>
      </c>
      <c r="C16909" t="s">
        <v>163</v>
      </c>
      <c r="D16909" t="s">
        <v>15</v>
      </c>
      <c r="E16909">
        <v>2021</v>
      </c>
      <c r="F16909">
        <v>10</v>
      </c>
      <c r="G16909" s="3" t="s">
        <v>128</v>
      </c>
      <c r="H16909" t="s">
        <v>2948</v>
      </c>
      <c r="I16909" s="2" cm="1">
        <f t="array" ref="I16909">SUMPRODUCT(Actuals[Price '[USD'] per UOM], --(Actuals[Commodity] = Consolidated[[#This Row],[Commodity]]), --(Actuals[Region] = Consolidated[[#This Row],[Region]]), --(Actuals[Year Month] = Consolidated[[#This Row],[Year.Month]]))</f>
        <v>1.321</v>
      </c>
      <c r="J16909" s="2">
        <v>1.2536400000000001</v>
      </c>
      <c r="K16909" s="19" t="s">
        <v>2949</v>
      </c>
    </row>
    <row r="16910" spans="2:11" hidden="1" x14ac:dyDescent="0.2">
      <c r="B16910" t="s">
        <v>2978</v>
      </c>
      <c r="C16910" t="s">
        <v>163</v>
      </c>
      <c r="D16910" t="s">
        <v>15</v>
      </c>
      <c r="E16910">
        <v>2021</v>
      </c>
      <c r="F16910">
        <v>11</v>
      </c>
      <c r="G16910" s="3" t="s">
        <v>129</v>
      </c>
      <c r="H16910" t="s">
        <v>2948</v>
      </c>
      <c r="I16910" s="2" cm="1">
        <f t="array" ref="I16910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6910" s="2">
        <v>1.2013199999999999</v>
      </c>
      <c r="K16910" s="19" t="s">
        <v>2949</v>
      </c>
    </row>
    <row r="16911" spans="2:11" hidden="1" x14ac:dyDescent="0.2">
      <c r="B16911" t="s">
        <v>2978</v>
      </c>
      <c r="C16911" t="s">
        <v>163</v>
      </c>
      <c r="D16911" t="s">
        <v>15</v>
      </c>
      <c r="E16911">
        <v>2021</v>
      </c>
      <c r="F16911">
        <v>12</v>
      </c>
      <c r="G16911" s="3" t="s">
        <v>130</v>
      </c>
      <c r="H16911" t="s">
        <v>2948</v>
      </c>
      <c r="I16911" s="2" cm="1">
        <f t="array" ref="I16911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6911" s="2">
        <v>1.20042</v>
      </c>
      <c r="K16911" s="19" t="s">
        <v>2949</v>
      </c>
    </row>
    <row r="16912" spans="2:11" hidden="1" x14ac:dyDescent="0.2">
      <c r="B16912" t="s">
        <v>2978</v>
      </c>
      <c r="C16912" t="s">
        <v>163</v>
      </c>
      <c r="D16912" t="s">
        <v>15</v>
      </c>
      <c r="E16912">
        <v>2022</v>
      </c>
      <c r="F16912">
        <v>1</v>
      </c>
      <c r="G16912" s="3" t="s">
        <v>131</v>
      </c>
      <c r="H16912" t="s">
        <v>2948</v>
      </c>
      <c r="I16912" s="2" cm="1">
        <f t="array" ref="I16912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6912" s="2">
        <v>1.21322</v>
      </c>
      <c r="K16912" s="19" t="s">
        <v>2949</v>
      </c>
    </row>
    <row r="16913" spans="2:11" hidden="1" x14ac:dyDescent="0.2">
      <c r="B16913" t="s">
        <v>2978</v>
      </c>
      <c r="C16913" t="s">
        <v>163</v>
      </c>
      <c r="D16913" t="s">
        <v>15</v>
      </c>
      <c r="E16913">
        <v>2022</v>
      </c>
      <c r="F16913">
        <v>2</v>
      </c>
      <c r="G16913" s="3" t="s">
        <v>132</v>
      </c>
      <c r="H16913" t="s">
        <v>2948</v>
      </c>
      <c r="I16913" s="2" cm="1">
        <f t="array" ref="I16913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6913" s="2">
        <v>1.19197</v>
      </c>
      <c r="K16913" s="19" t="s">
        <v>2949</v>
      </c>
    </row>
    <row r="16914" spans="2:11" hidden="1" x14ac:dyDescent="0.2">
      <c r="B16914" t="s">
        <v>2978</v>
      </c>
      <c r="C16914" t="s">
        <v>163</v>
      </c>
      <c r="D16914" t="s">
        <v>15</v>
      </c>
      <c r="E16914">
        <v>2022</v>
      </c>
      <c r="F16914">
        <v>3</v>
      </c>
      <c r="G16914" s="3" t="s">
        <v>133</v>
      </c>
      <c r="H16914" t="s">
        <v>2948</v>
      </c>
      <c r="I16914" s="2" cm="1">
        <f t="array" ref="I1691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6914" s="2">
        <v>1.16056</v>
      </c>
      <c r="K16914" s="19" t="s">
        <v>2949</v>
      </c>
    </row>
    <row r="16915" spans="2:11" hidden="1" x14ac:dyDescent="0.2">
      <c r="B16915" t="s">
        <v>2978</v>
      </c>
      <c r="C16915" t="s">
        <v>163</v>
      </c>
      <c r="D16915" t="s">
        <v>15</v>
      </c>
      <c r="E16915">
        <v>2022</v>
      </c>
      <c r="F16915">
        <v>4</v>
      </c>
      <c r="G16915" s="3" t="s">
        <v>134</v>
      </c>
      <c r="H16915" t="s">
        <v>2948</v>
      </c>
      <c r="I16915" s="2" cm="1">
        <f t="array" ref="I1691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6915" s="2">
        <v>1.14971</v>
      </c>
      <c r="K16915" s="19" t="s">
        <v>2949</v>
      </c>
    </row>
    <row r="16916" spans="2:11" hidden="1" x14ac:dyDescent="0.2">
      <c r="B16916" t="s">
        <v>2978</v>
      </c>
      <c r="C16916" t="s">
        <v>163</v>
      </c>
      <c r="D16916" t="s">
        <v>15</v>
      </c>
      <c r="E16916">
        <v>2022</v>
      </c>
      <c r="F16916">
        <v>5</v>
      </c>
      <c r="G16916" s="3" t="s">
        <v>135</v>
      </c>
      <c r="H16916" t="s">
        <v>2948</v>
      </c>
      <c r="I16916" s="2" cm="1">
        <f t="array" ref="I1691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6916" s="2">
        <v>1.1287400000000001</v>
      </c>
      <c r="K16916" s="19" t="s">
        <v>2949</v>
      </c>
    </row>
    <row r="16917" spans="2:11" hidden="1" x14ac:dyDescent="0.2">
      <c r="B16917" t="s">
        <v>2978</v>
      </c>
      <c r="C16917" t="s">
        <v>163</v>
      </c>
      <c r="D16917" t="s">
        <v>15</v>
      </c>
      <c r="E16917">
        <v>2022</v>
      </c>
      <c r="F16917">
        <v>6</v>
      </c>
      <c r="G16917" s="3" t="s">
        <v>136</v>
      </c>
      <c r="H16917" t="s">
        <v>2948</v>
      </c>
      <c r="I16917" s="2" cm="1">
        <f t="array" ref="I1691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6917" s="2">
        <v>1.1088100000000001</v>
      </c>
      <c r="K16917" s="19" t="s">
        <v>2949</v>
      </c>
    </row>
    <row r="16918" spans="2:11" hidden="1" x14ac:dyDescent="0.2">
      <c r="B16918" t="s">
        <v>2978</v>
      </c>
      <c r="C16918" t="s">
        <v>163</v>
      </c>
      <c r="D16918" t="s">
        <v>15</v>
      </c>
      <c r="E16918">
        <v>2022</v>
      </c>
      <c r="F16918">
        <v>7</v>
      </c>
      <c r="G16918" s="3" t="s">
        <v>137</v>
      </c>
      <c r="H16918" t="s">
        <v>2948</v>
      </c>
      <c r="I16918" s="2" cm="1">
        <f t="array" ref="I1691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6918" s="2">
        <v>1.0887899999999999</v>
      </c>
      <c r="K16918" s="19" t="s">
        <v>2949</v>
      </c>
    </row>
    <row r="16919" spans="2:11" hidden="1" x14ac:dyDescent="0.2">
      <c r="B16919" t="s">
        <v>2978</v>
      </c>
      <c r="C16919" t="s">
        <v>163</v>
      </c>
      <c r="D16919" t="s">
        <v>15</v>
      </c>
      <c r="E16919">
        <v>2022</v>
      </c>
      <c r="F16919">
        <v>8</v>
      </c>
      <c r="G16919" s="3" t="s">
        <v>138</v>
      </c>
      <c r="H16919" t="s">
        <v>2948</v>
      </c>
      <c r="I16919" s="2" cm="1">
        <f t="array" ref="I1691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6919" s="2">
        <v>1.09789</v>
      </c>
      <c r="K16919" s="19" t="s">
        <v>2949</v>
      </c>
    </row>
    <row r="16920" spans="2:11" hidden="1" x14ac:dyDescent="0.2">
      <c r="B16920" t="s">
        <v>2978</v>
      </c>
      <c r="C16920" t="s">
        <v>163</v>
      </c>
      <c r="D16920" t="s">
        <v>15</v>
      </c>
      <c r="E16920">
        <v>2022</v>
      </c>
      <c r="F16920">
        <v>9</v>
      </c>
      <c r="G16920" s="3" t="s">
        <v>139</v>
      </c>
      <c r="H16920" t="s">
        <v>2948</v>
      </c>
      <c r="I16920" s="2" cm="1">
        <f t="array" ref="I1692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6920" s="2">
        <v>1.1334900000000001</v>
      </c>
      <c r="K16920" s="19" t="s">
        <v>2949</v>
      </c>
    </row>
    <row r="16921" spans="2:11" hidden="1" x14ac:dyDescent="0.2">
      <c r="B16921" t="s">
        <v>2978</v>
      </c>
      <c r="C16921" t="s">
        <v>163</v>
      </c>
      <c r="D16921" t="s">
        <v>15</v>
      </c>
      <c r="E16921">
        <v>2022</v>
      </c>
      <c r="F16921">
        <v>10</v>
      </c>
      <c r="G16921" s="3" t="s">
        <v>140</v>
      </c>
      <c r="H16921" t="s">
        <v>2948</v>
      </c>
      <c r="I16921" s="2" cm="1">
        <f t="array" ref="I1692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6921" s="2">
        <v>1.1329400000000001</v>
      </c>
      <c r="K16921" s="19" t="s">
        <v>2949</v>
      </c>
    </row>
    <row r="16922" spans="2:11" hidden="1" x14ac:dyDescent="0.2">
      <c r="B16922" t="s">
        <v>2978</v>
      </c>
      <c r="C16922" t="s">
        <v>163</v>
      </c>
      <c r="D16922" t="s">
        <v>15</v>
      </c>
      <c r="E16922">
        <v>2022</v>
      </c>
      <c r="F16922">
        <v>11</v>
      </c>
      <c r="G16922" s="3" t="s">
        <v>141</v>
      </c>
      <c r="H16922" t="s">
        <v>2948</v>
      </c>
      <c r="I16922" s="2" cm="1">
        <f t="array" ref="I1692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6922" s="2">
        <v>1.1077000000000001</v>
      </c>
      <c r="K16922" s="19" t="s">
        <v>2949</v>
      </c>
    </row>
    <row r="16923" spans="2:11" hidden="1" x14ac:dyDescent="0.2">
      <c r="B16923" t="s">
        <v>2978</v>
      </c>
      <c r="C16923" t="s">
        <v>163</v>
      </c>
      <c r="D16923" t="s">
        <v>15</v>
      </c>
      <c r="E16923">
        <v>2022</v>
      </c>
      <c r="F16923">
        <v>12</v>
      </c>
      <c r="G16923" s="3" t="s">
        <v>142</v>
      </c>
      <c r="H16923" t="s">
        <v>2948</v>
      </c>
      <c r="I16923" s="2" cm="1">
        <f t="array" ref="I1692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6923" s="2">
        <v>1.11825</v>
      </c>
      <c r="K16923" s="19" t="s">
        <v>2949</v>
      </c>
    </row>
    <row r="16924" spans="2:11" hidden="1" x14ac:dyDescent="0.2">
      <c r="B16924" t="s">
        <v>2981</v>
      </c>
      <c r="C16924" t="s">
        <v>173</v>
      </c>
      <c r="D16924" t="s">
        <v>7</v>
      </c>
      <c r="E16924">
        <v>2021</v>
      </c>
      <c r="F16924">
        <v>11</v>
      </c>
      <c r="G16924" s="3" t="s">
        <v>129</v>
      </c>
      <c r="H16924" t="s">
        <v>2950</v>
      </c>
      <c r="I16924" s="2" cm="1">
        <f t="array" ref="I16924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924" s="2">
        <v>1.43299</v>
      </c>
      <c r="K16924" s="19" t="s">
        <v>2951</v>
      </c>
    </row>
    <row r="16925" spans="2:11" hidden="1" x14ac:dyDescent="0.2">
      <c r="B16925" t="s">
        <v>2981</v>
      </c>
      <c r="C16925" t="s">
        <v>173</v>
      </c>
      <c r="D16925" t="s">
        <v>7</v>
      </c>
      <c r="E16925">
        <v>2021</v>
      </c>
      <c r="F16925">
        <v>12</v>
      </c>
      <c r="G16925" s="3" t="s">
        <v>130</v>
      </c>
      <c r="H16925" t="s">
        <v>2950</v>
      </c>
      <c r="I16925" s="2" cm="1">
        <f t="array" ref="I16925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925" s="2">
        <v>1.455036</v>
      </c>
      <c r="K16925" s="19" t="s">
        <v>2951</v>
      </c>
    </row>
    <row r="16926" spans="2:11" hidden="1" x14ac:dyDescent="0.2">
      <c r="B16926" t="s">
        <v>2981</v>
      </c>
      <c r="C16926" t="s">
        <v>173</v>
      </c>
      <c r="D16926" t="s">
        <v>7</v>
      </c>
      <c r="E16926">
        <v>2022</v>
      </c>
      <c r="F16926">
        <v>1</v>
      </c>
      <c r="G16926" s="3" t="s">
        <v>131</v>
      </c>
      <c r="H16926" t="s">
        <v>2950</v>
      </c>
      <c r="I16926" s="2" cm="1">
        <f t="array" ref="I16926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926" s="2">
        <v>1.4770820000000002</v>
      </c>
      <c r="K16926" s="19" t="s">
        <v>2951</v>
      </c>
    </row>
    <row r="16927" spans="2:11" hidden="1" x14ac:dyDescent="0.2">
      <c r="B16927" t="s">
        <v>2981</v>
      </c>
      <c r="C16927" t="s">
        <v>173</v>
      </c>
      <c r="D16927" t="s">
        <v>7</v>
      </c>
      <c r="E16927">
        <v>2022</v>
      </c>
      <c r="F16927">
        <v>2</v>
      </c>
      <c r="G16927" s="3" t="s">
        <v>132</v>
      </c>
      <c r="H16927" t="s">
        <v>2950</v>
      </c>
      <c r="I16927" s="2" cm="1">
        <f t="array" ref="I16927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927" s="2">
        <v>1.54322</v>
      </c>
      <c r="K16927" s="19" t="s">
        <v>2951</v>
      </c>
    </row>
    <row r="16928" spans="2:11" hidden="1" x14ac:dyDescent="0.2">
      <c r="B16928" t="s">
        <v>2981</v>
      </c>
      <c r="C16928" t="s">
        <v>173</v>
      </c>
      <c r="D16928" t="s">
        <v>7</v>
      </c>
      <c r="E16928">
        <v>2022</v>
      </c>
      <c r="F16928">
        <v>3</v>
      </c>
      <c r="G16928" s="3" t="s">
        <v>133</v>
      </c>
      <c r="H16928" t="s">
        <v>2950</v>
      </c>
      <c r="I16928" s="2" cm="1">
        <f t="array" ref="I16928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928" s="2">
        <v>1.6093580000000001</v>
      </c>
      <c r="K16928" s="19" t="s">
        <v>2951</v>
      </c>
    </row>
    <row r="16929" spans="2:11" hidden="1" x14ac:dyDescent="0.2">
      <c r="B16929" t="s">
        <v>2981</v>
      </c>
      <c r="C16929" t="s">
        <v>173</v>
      </c>
      <c r="D16929" t="s">
        <v>7</v>
      </c>
      <c r="E16929">
        <v>2022</v>
      </c>
      <c r="F16929">
        <v>4</v>
      </c>
      <c r="G16929" s="3" t="s">
        <v>134</v>
      </c>
      <c r="H16929" t="s">
        <v>2950</v>
      </c>
      <c r="I16929" s="2" cm="1">
        <f t="array" ref="I16929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929" s="2">
        <v>1.5873119999999998</v>
      </c>
      <c r="K16929" s="19" t="s">
        <v>2951</v>
      </c>
    </row>
    <row r="16930" spans="2:11" hidden="1" x14ac:dyDescent="0.2">
      <c r="B16930" t="s">
        <v>2981</v>
      </c>
      <c r="C16930" t="s">
        <v>173</v>
      </c>
      <c r="D16930" t="s">
        <v>7</v>
      </c>
      <c r="E16930">
        <v>2022</v>
      </c>
      <c r="F16930">
        <v>5</v>
      </c>
      <c r="G16930" s="3" t="s">
        <v>135</v>
      </c>
      <c r="H16930" t="s">
        <v>2950</v>
      </c>
      <c r="I16930" s="2" cm="1">
        <f t="array" ref="I1693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930" s="2">
        <v>1.54322</v>
      </c>
      <c r="K16930" s="19" t="s">
        <v>2951</v>
      </c>
    </row>
    <row r="16931" spans="2:11" hidden="1" x14ac:dyDescent="0.2">
      <c r="B16931" t="s">
        <v>2981</v>
      </c>
      <c r="C16931" t="s">
        <v>173</v>
      </c>
      <c r="D16931" t="s">
        <v>7</v>
      </c>
      <c r="E16931">
        <v>2022</v>
      </c>
      <c r="F16931">
        <v>6</v>
      </c>
      <c r="G16931" s="3" t="s">
        <v>136</v>
      </c>
      <c r="H16931" t="s">
        <v>2950</v>
      </c>
      <c r="I16931" s="2" cm="1">
        <f t="array" ref="I1693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931" s="2">
        <v>1.4770820000000002</v>
      </c>
      <c r="K16931" s="19" t="s">
        <v>2951</v>
      </c>
    </row>
    <row r="16932" spans="2:11" hidden="1" x14ac:dyDescent="0.2">
      <c r="B16932" t="s">
        <v>2981</v>
      </c>
      <c r="C16932" t="s">
        <v>173</v>
      </c>
      <c r="D16932" t="s">
        <v>7</v>
      </c>
      <c r="E16932">
        <v>2022</v>
      </c>
      <c r="F16932">
        <v>7</v>
      </c>
      <c r="G16932" s="3" t="s">
        <v>137</v>
      </c>
      <c r="H16932" t="s">
        <v>2950</v>
      </c>
      <c r="I16932" s="2" cm="1">
        <f t="array" ref="I1693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932" s="2">
        <v>1.410944</v>
      </c>
      <c r="K16932" s="19" t="s">
        <v>2951</v>
      </c>
    </row>
    <row r="16933" spans="2:11" hidden="1" x14ac:dyDescent="0.2">
      <c r="B16933" t="s">
        <v>2981</v>
      </c>
      <c r="C16933" t="s">
        <v>173</v>
      </c>
      <c r="D16933" t="s">
        <v>7</v>
      </c>
      <c r="E16933">
        <v>2022</v>
      </c>
      <c r="F16933">
        <v>8</v>
      </c>
      <c r="G16933" s="3" t="s">
        <v>138</v>
      </c>
      <c r="H16933" t="s">
        <v>2950</v>
      </c>
      <c r="I16933" s="2" cm="1">
        <f t="array" ref="I1693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933" s="2">
        <v>1.3337829999999999</v>
      </c>
      <c r="K16933" s="19" t="s">
        <v>2951</v>
      </c>
    </row>
    <row r="16934" spans="2:11" hidden="1" x14ac:dyDescent="0.2">
      <c r="B16934" t="s">
        <v>2981</v>
      </c>
      <c r="C16934" t="s">
        <v>173</v>
      </c>
      <c r="D16934" t="s">
        <v>7</v>
      </c>
      <c r="E16934">
        <v>2022</v>
      </c>
      <c r="F16934">
        <v>9</v>
      </c>
      <c r="G16934" s="3" t="s">
        <v>139</v>
      </c>
      <c r="H16934" t="s">
        <v>2950</v>
      </c>
      <c r="I16934" s="2" cm="1">
        <f t="array" ref="I1693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934" s="2">
        <v>1.3668520000000002</v>
      </c>
      <c r="K16934" s="19" t="s">
        <v>2951</v>
      </c>
    </row>
    <row r="16935" spans="2:11" hidden="1" x14ac:dyDescent="0.2">
      <c r="B16935" t="s">
        <v>2981</v>
      </c>
      <c r="C16935" t="s">
        <v>173</v>
      </c>
      <c r="D16935" t="s">
        <v>7</v>
      </c>
      <c r="E16935">
        <v>2022</v>
      </c>
      <c r="F16935">
        <v>10</v>
      </c>
      <c r="G16935" s="3" t="s">
        <v>140</v>
      </c>
      <c r="H16935" t="s">
        <v>2950</v>
      </c>
      <c r="I16935" s="2" cm="1">
        <f t="array" ref="I1693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935" s="2">
        <v>1.3117370000000002</v>
      </c>
      <c r="K16935" s="19" t="s">
        <v>2951</v>
      </c>
    </row>
    <row r="16936" spans="2:11" hidden="1" x14ac:dyDescent="0.2">
      <c r="B16936" t="s">
        <v>2981</v>
      </c>
      <c r="C16936" t="s">
        <v>173</v>
      </c>
      <c r="D16936" t="s">
        <v>7</v>
      </c>
      <c r="E16936">
        <v>2022</v>
      </c>
      <c r="F16936">
        <v>11</v>
      </c>
      <c r="G16936" s="3" t="s">
        <v>141</v>
      </c>
      <c r="H16936" t="s">
        <v>2950</v>
      </c>
      <c r="I16936" s="2" cm="1">
        <f t="array" ref="I1693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936" s="2">
        <v>1.2676449999999999</v>
      </c>
      <c r="K16936" s="19" t="s">
        <v>2951</v>
      </c>
    </row>
    <row r="16937" spans="2:11" hidden="1" x14ac:dyDescent="0.2">
      <c r="B16937" t="s">
        <v>2981</v>
      </c>
      <c r="C16937" t="s">
        <v>173</v>
      </c>
      <c r="D16937" t="s">
        <v>7</v>
      </c>
      <c r="E16937">
        <v>2022</v>
      </c>
      <c r="F16937">
        <v>12</v>
      </c>
      <c r="G16937" s="3" t="s">
        <v>142</v>
      </c>
      <c r="H16937" t="s">
        <v>2950</v>
      </c>
      <c r="I16937" s="2" cm="1">
        <f t="array" ref="I1693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937" s="2">
        <v>1.1794610000000001</v>
      </c>
      <c r="K16937" s="19" t="s">
        <v>2951</v>
      </c>
    </row>
    <row r="16938" spans="2:11" hidden="1" x14ac:dyDescent="0.2">
      <c r="B16938" t="s">
        <v>2981</v>
      </c>
      <c r="C16938" t="s">
        <v>170</v>
      </c>
      <c r="D16938" t="s">
        <v>17</v>
      </c>
      <c r="E16938">
        <v>2021</v>
      </c>
      <c r="F16938">
        <v>11</v>
      </c>
      <c r="G16938" s="3" t="s">
        <v>129</v>
      </c>
      <c r="H16938" t="s">
        <v>2950</v>
      </c>
      <c r="I16938" s="2" cm="1">
        <f t="array" ref="I16938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938" s="2">
        <v>1.5406698564593302</v>
      </c>
      <c r="K16938" s="19" t="s">
        <v>2951</v>
      </c>
    </row>
    <row r="16939" spans="2:11" hidden="1" x14ac:dyDescent="0.2">
      <c r="B16939" t="s">
        <v>2981</v>
      </c>
      <c r="C16939" t="s">
        <v>170</v>
      </c>
      <c r="D16939" t="s">
        <v>17</v>
      </c>
      <c r="E16939">
        <v>2021</v>
      </c>
      <c r="F16939">
        <v>12</v>
      </c>
      <c r="G16939" s="3" t="s">
        <v>130</v>
      </c>
      <c r="H16939" t="s">
        <v>2950</v>
      </c>
      <c r="I16939" s="2" cm="1">
        <f t="array" ref="I16939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6939" s="2">
        <v>1.5406698564593302</v>
      </c>
      <c r="K16939" s="19" t="s">
        <v>2951</v>
      </c>
    </row>
    <row r="16940" spans="2:11" hidden="1" x14ac:dyDescent="0.2">
      <c r="B16940" t="s">
        <v>2981</v>
      </c>
      <c r="C16940" t="s">
        <v>170</v>
      </c>
      <c r="D16940" t="s">
        <v>17</v>
      </c>
      <c r="E16940">
        <v>2022</v>
      </c>
      <c r="F16940">
        <v>1</v>
      </c>
      <c r="G16940" s="3" t="s">
        <v>131</v>
      </c>
      <c r="H16940" t="s">
        <v>2950</v>
      </c>
      <c r="I16940" s="2" cm="1">
        <f t="array" ref="I16940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6940" s="2">
        <v>1.5071770334928229</v>
      </c>
      <c r="K16940" s="19" t="s">
        <v>2951</v>
      </c>
    </row>
    <row r="16941" spans="2:11" hidden="1" x14ac:dyDescent="0.2">
      <c r="B16941" t="s">
        <v>2981</v>
      </c>
      <c r="C16941" t="s">
        <v>170</v>
      </c>
      <c r="D16941" t="s">
        <v>17</v>
      </c>
      <c r="E16941">
        <v>2022</v>
      </c>
      <c r="F16941">
        <v>2</v>
      </c>
      <c r="G16941" s="3" t="s">
        <v>132</v>
      </c>
      <c r="H16941" t="s">
        <v>2950</v>
      </c>
      <c r="I16941" s="2" cm="1">
        <f t="array" ref="I16941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6941" s="2">
        <v>1.4473684210526316</v>
      </c>
      <c r="K16941" s="19" t="s">
        <v>2951</v>
      </c>
    </row>
    <row r="16942" spans="2:11" hidden="1" x14ac:dyDescent="0.2">
      <c r="B16942" t="s">
        <v>2981</v>
      </c>
      <c r="C16942" t="s">
        <v>170</v>
      </c>
      <c r="D16942" t="s">
        <v>17</v>
      </c>
      <c r="E16942">
        <v>2022</v>
      </c>
      <c r="F16942">
        <v>3</v>
      </c>
      <c r="G16942" s="3" t="s">
        <v>133</v>
      </c>
      <c r="H16942" t="s">
        <v>2950</v>
      </c>
      <c r="I16942" s="2" cm="1">
        <f t="array" ref="I16942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6942" s="2">
        <v>1.4354066985645932</v>
      </c>
      <c r="K16942" s="19" t="s">
        <v>2951</v>
      </c>
    </row>
    <row r="16943" spans="2:11" hidden="1" x14ac:dyDescent="0.2">
      <c r="B16943" t="s">
        <v>2981</v>
      </c>
      <c r="C16943" t="s">
        <v>170</v>
      </c>
      <c r="D16943" t="s">
        <v>17</v>
      </c>
      <c r="E16943">
        <v>2022</v>
      </c>
      <c r="F16943">
        <v>4</v>
      </c>
      <c r="G16943" s="3" t="s">
        <v>134</v>
      </c>
      <c r="H16943" t="s">
        <v>2950</v>
      </c>
      <c r="I16943" s="2" cm="1">
        <f t="array" ref="I1694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6943" s="2">
        <v>1.4114832535885167</v>
      </c>
      <c r="K16943" s="19" t="s">
        <v>2951</v>
      </c>
    </row>
    <row r="16944" spans="2:11" hidden="1" x14ac:dyDescent="0.2">
      <c r="B16944" t="s">
        <v>2981</v>
      </c>
      <c r="C16944" t="s">
        <v>170</v>
      </c>
      <c r="D16944" t="s">
        <v>17</v>
      </c>
      <c r="E16944">
        <v>2022</v>
      </c>
      <c r="F16944">
        <v>5</v>
      </c>
      <c r="G16944" s="3" t="s">
        <v>135</v>
      </c>
      <c r="H16944" t="s">
        <v>2950</v>
      </c>
      <c r="I16944" s="2" cm="1">
        <f t="array" ref="I1694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6944" s="2">
        <v>1.3755980861244022</v>
      </c>
      <c r="K16944" s="19" t="s">
        <v>2951</v>
      </c>
    </row>
    <row r="16945" spans="2:11" hidden="1" x14ac:dyDescent="0.2">
      <c r="B16945" t="s">
        <v>2981</v>
      </c>
      <c r="C16945" t="s">
        <v>170</v>
      </c>
      <c r="D16945" t="s">
        <v>17</v>
      </c>
      <c r="E16945">
        <v>2022</v>
      </c>
      <c r="F16945">
        <v>6</v>
      </c>
      <c r="G16945" s="3" t="s">
        <v>136</v>
      </c>
      <c r="H16945" t="s">
        <v>2950</v>
      </c>
      <c r="I16945" s="2" cm="1">
        <f t="array" ref="I1694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6945" s="2">
        <v>1.3516746411483256</v>
      </c>
      <c r="K16945" s="19" t="s">
        <v>2951</v>
      </c>
    </row>
    <row r="16946" spans="2:11" hidden="1" x14ac:dyDescent="0.2">
      <c r="B16946" t="s">
        <v>2981</v>
      </c>
      <c r="C16946" t="s">
        <v>170</v>
      </c>
      <c r="D16946" t="s">
        <v>17</v>
      </c>
      <c r="E16946">
        <v>2022</v>
      </c>
      <c r="F16946">
        <v>7</v>
      </c>
      <c r="G16946" s="3" t="s">
        <v>137</v>
      </c>
      <c r="H16946" t="s">
        <v>2950</v>
      </c>
      <c r="I16946" s="2" cm="1">
        <f t="array" ref="I1694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6946" s="2">
        <v>1.3516746411483256</v>
      </c>
      <c r="K16946" s="19" t="s">
        <v>2951</v>
      </c>
    </row>
    <row r="16947" spans="2:11" hidden="1" x14ac:dyDescent="0.2">
      <c r="B16947" t="s">
        <v>2981</v>
      </c>
      <c r="C16947" t="s">
        <v>170</v>
      </c>
      <c r="D16947" t="s">
        <v>17</v>
      </c>
      <c r="E16947">
        <v>2022</v>
      </c>
      <c r="F16947">
        <v>8</v>
      </c>
      <c r="G16947" s="3" t="s">
        <v>138</v>
      </c>
      <c r="H16947" t="s">
        <v>2950</v>
      </c>
      <c r="I16947" s="2" cm="1">
        <f t="array" ref="I1694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6947" s="2">
        <v>1.3516746411483256</v>
      </c>
      <c r="K16947" s="19" t="s">
        <v>2951</v>
      </c>
    </row>
    <row r="16948" spans="2:11" hidden="1" x14ac:dyDescent="0.2">
      <c r="B16948" t="s">
        <v>2981</v>
      </c>
      <c r="C16948" t="s">
        <v>170</v>
      </c>
      <c r="D16948" t="s">
        <v>17</v>
      </c>
      <c r="E16948">
        <v>2022</v>
      </c>
      <c r="F16948">
        <v>9</v>
      </c>
      <c r="G16948" s="3" t="s">
        <v>139</v>
      </c>
      <c r="H16948" t="s">
        <v>2950</v>
      </c>
      <c r="I16948" s="2" cm="1">
        <f t="array" ref="I1694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6948" s="2">
        <v>1.3397129186602872</v>
      </c>
      <c r="K16948" s="19" t="s">
        <v>2951</v>
      </c>
    </row>
    <row r="16949" spans="2:11" hidden="1" x14ac:dyDescent="0.2">
      <c r="B16949" t="s">
        <v>2981</v>
      </c>
      <c r="C16949" t="s">
        <v>170</v>
      </c>
      <c r="D16949" t="s">
        <v>17</v>
      </c>
      <c r="E16949">
        <v>2022</v>
      </c>
      <c r="F16949">
        <v>10</v>
      </c>
      <c r="G16949" s="3" t="s">
        <v>140</v>
      </c>
      <c r="H16949" t="s">
        <v>2950</v>
      </c>
      <c r="I16949" s="2" cm="1">
        <f t="array" ref="I1694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949" s="2">
        <v>1.327751196172249</v>
      </c>
      <c r="K16949" s="19" t="s">
        <v>2951</v>
      </c>
    </row>
    <row r="16950" spans="2:11" hidden="1" x14ac:dyDescent="0.2">
      <c r="B16950" t="s">
        <v>2981</v>
      </c>
      <c r="C16950" t="s">
        <v>170</v>
      </c>
      <c r="D16950" t="s">
        <v>17</v>
      </c>
      <c r="E16950">
        <v>2022</v>
      </c>
      <c r="F16950">
        <v>11</v>
      </c>
      <c r="G16950" s="3" t="s">
        <v>141</v>
      </c>
      <c r="H16950" t="s">
        <v>2950</v>
      </c>
      <c r="I16950" s="2" cm="1">
        <f t="array" ref="I1695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6950" s="2">
        <v>1.3397129186602872</v>
      </c>
      <c r="K16950" s="19" t="s">
        <v>2951</v>
      </c>
    </row>
    <row r="16951" spans="2:11" hidden="1" x14ac:dyDescent="0.2">
      <c r="B16951" t="s">
        <v>2981</v>
      </c>
      <c r="C16951" t="s">
        <v>170</v>
      </c>
      <c r="D16951" t="s">
        <v>17</v>
      </c>
      <c r="E16951">
        <v>2022</v>
      </c>
      <c r="F16951">
        <v>12</v>
      </c>
      <c r="G16951" s="3" t="s">
        <v>142</v>
      </c>
      <c r="H16951" t="s">
        <v>2950</v>
      </c>
      <c r="I16951" s="2" cm="1">
        <f t="array" ref="I1695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6951" s="2">
        <v>1.3397129186602872</v>
      </c>
      <c r="K16951" s="19" t="s">
        <v>2951</v>
      </c>
    </row>
    <row r="16952" spans="2:11" hidden="1" x14ac:dyDescent="0.2">
      <c r="B16952" t="s">
        <v>2981</v>
      </c>
      <c r="C16952" t="s">
        <v>169</v>
      </c>
      <c r="D16952" t="s">
        <v>19</v>
      </c>
      <c r="E16952">
        <v>2021</v>
      </c>
      <c r="F16952">
        <v>11</v>
      </c>
      <c r="G16952" s="3" t="s">
        <v>129</v>
      </c>
      <c r="H16952" t="s">
        <v>2950</v>
      </c>
      <c r="I16952" s="2" cm="1">
        <f t="array" ref="I16952">SUMPRODUCT(Actuals[Price '[USD'] per UOM], --(Actuals[Commodity] = Consolidated[[#This Row],[Commodity]]), --(Actuals[Region] = "APMKTS"), --(Actuals[Year Month] = Consolidated[[#This Row],[Year.Month]]))</f>
        <v>0.98799999999999999</v>
      </c>
      <c r="J16952" s="2">
        <v>0.995</v>
      </c>
      <c r="K16952" s="19" t="s">
        <v>2951</v>
      </c>
    </row>
    <row r="16953" spans="2:11" hidden="1" x14ac:dyDescent="0.2">
      <c r="B16953" t="s">
        <v>2981</v>
      </c>
      <c r="C16953" t="s">
        <v>169</v>
      </c>
      <c r="D16953" t="s">
        <v>19</v>
      </c>
      <c r="E16953">
        <v>2021</v>
      </c>
      <c r="F16953">
        <v>12</v>
      </c>
      <c r="G16953" s="3" t="s">
        <v>130</v>
      </c>
      <c r="H16953" t="s">
        <v>2950</v>
      </c>
      <c r="I16953" s="2" cm="1">
        <f t="array" ref="I16953">SUMPRODUCT(Actuals[Price '[USD'] per UOM], --(Actuals[Commodity] = Consolidated[[#This Row],[Commodity]]), --(Actuals[Region] = "APMKTS"), --(Actuals[Year Month] = Consolidated[[#This Row],[Year.Month]]))</f>
        <v>0.93899999999999995</v>
      </c>
      <c r="J16953" s="2">
        <v>1.1000000000000001</v>
      </c>
      <c r="K16953" s="19" t="s">
        <v>2951</v>
      </c>
    </row>
    <row r="16954" spans="2:11" hidden="1" x14ac:dyDescent="0.2">
      <c r="B16954" t="s">
        <v>2981</v>
      </c>
      <c r="C16954" t="s">
        <v>169</v>
      </c>
      <c r="D16954" t="s">
        <v>19</v>
      </c>
      <c r="E16954">
        <v>2022</v>
      </c>
      <c r="F16954">
        <v>1</v>
      </c>
      <c r="G16954" s="3" t="s">
        <v>131</v>
      </c>
      <c r="H16954" t="s">
        <v>2950</v>
      </c>
      <c r="I16954" s="2" cm="1">
        <f t="array" ref="I16954">SUMPRODUCT(Actuals[Price '[USD'] per UOM], --(Actuals[Commodity] = Consolidated[[#This Row],[Commodity]]), --(Actuals[Region] = "APMKTS"), --(Actuals[Year Month] = Consolidated[[#This Row],[Year.Month]]))</f>
        <v>1.0109999999999999</v>
      </c>
      <c r="J16954" s="2">
        <v>1.1599999999999999</v>
      </c>
      <c r="K16954" s="19" t="s">
        <v>2951</v>
      </c>
    </row>
    <row r="16955" spans="2:11" hidden="1" x14ac:dyDescent="0.2">
      <c r="B16955" t="s">
        <v>2981</v>
      </c>
      <c r="C16955" t="s">
        <v>169</v>
      </c>
      <c r="D16955" t="s">
        <v>19</v>
      </c>
      <c r="E16955">
        <v>2022</v>
      </c>
      <c r="F16955">
        <v>2</v>
      </c>
      <c r="G16955" s="3" t="s">
        <v>132</v>
      </c>
      <c r="H16955" t="s">
        <v>2950</v>
      </c>
      <c r="I16955" s="2" cm="1">
        <f t="array" ref="I16955">SUMPRODUCT(Actuals[Price '[USD'] per UOM], --(Actuals[Commodity] = Consolidated[[#This Row],[Commodity]]), --(Actuals[Region] = "APMKTS"), --(Actuals[Year Month] = Consolidated[[#This Row],[Year.Month]]))</f>
        <v>1.143</v>
      </c>
      <c r="J16955" s="2">
        <v>1.1400000000000001</v>
      </c>
      <c r="K16955" s="19" t="s">
        <v>2951</v>
      </c>
    </row>
    <row r="16956" spans="2:11" hidden="1" x14ac:dyDescent="0.2">
      <c r="B16956" t="s">
        <v>2981</v>
      </c>
      <c r="C16956" t="s">
        <v>169</v>
      </c>
      <c r="D16956" t="s">
        <v>19</v>
      </c>
      <c r="E16956">
        <v>2022</v>
      </c>
      <c r="F16956">
        <v>3</v>
      </c>
      <c r="G16956" s="3" t="s">
        <v>133</v>
      </c>
      <c r="H16956" t="s">
        <v>2950</v>
      </c>
      <c r="I16956" s="2" cm="1">
        <f t="array" ref="I16956">SUMPRODUCT(Actuals[Price '[USD'] per UOM], --(Actuals[Commodity] = Consolidated[[#This Row],[Commodity]]), --(Actuals[Region] = "APMKTS"), --(Actuals[Year Month] = Consolidated[[#This Row],[Year.Month]]))</f>
        <v>1.3109999999999999</v>
      </c>
      <c r="J16956" s="2">
        <v>1.05</v>
      </c>
      <c r="K16956" s="19" t="s">
        <v>2951</v>
      </c>
    </row>
    <row r="16957" spans="2:11" hidden="1" x14ac:dyDescent="0.2">
      <c r="B16957" t="s">
        <v>2981</v>
      </c>
      <c r="C16957" t="s">
        <v>169</v>
      </c>
      <c r="D16957" t="s">
        <v>19</v>
      </c>
      <c r="E16957">
        <v>2022</v>
      </c>
      <c r="F16957">
        <v>4</v>
      </c>
      <c r="G16957" s="3" t="s">
        <v>134</v>
      </c>
      <c r="H16957" t="s">
        <v>2950</v>
      </c>
      <c r="I16957" s="2" cm="1">
        <f t="array" ref="I16957">SUMPRODUCT(Actuals[Price '[USD'] per UOM], --(Actuals[Commodity] = Consolidated[[#This Row],[Commodity]]), --(Actuals[Region] = "APMKTS"), --(Actuals[Year Month] = Consolidated[[#This Row],[Year.Month]]))</f>
        <v>1.274</v>
      </c>
      <c r="J16957" s="2">
        <v>1</v>
      </c>
      <c r="K16957" s="19" t="s">
        <v>2951</v>
      </c>
    </row>
    <row r="16958" spans="2:11" hidden="1" x14ac:dyDescent="0.2">
      <c r="B16958" t="s">
        <v>2981</v>
      </c>
      <c r="C16958" t="s">
        <v>169</v>
      </c>
      <c r="D16958" t="s">
        <v>19</v>
      </c>
      <c r="E16958">
        <v>2022</v>
      </c>
      <c r="F16958">
        <v>5</v>
      </c>
      <c r="G16958" s="3" t="s">
        <v>135</v>
      </c>
      <c r="H16958" t="s">
        <v>2950</v>
      </c>
      <c r="I16958" s="2" cm="1">
        <f t="array" ref="I16958">SUMPRODUCT(Actuals[Price '[USD'] per UOM], --(Actuals[Commodity] = Consolidated[[#This Row],[Commodity]]), --(Actuals[Region] = "APMKTS"), --(Actuals[Year Month] = Consolidated[[#This Row],[Year.Month]]))</f>
        <v>1.1240000000000001</v>
      </c>
      <c r="J16958" s="2">
        <v>0.97</v>
      </c>
      <c r="K16958" s="19" t="s">
        <v>2951</v>
      </c>
    </row>
    <row r="16959" spans="2:11" hidden="1" x14ac:dyDescent="0.2">
      <c r="B16959" t="s">
        <v>2981</v>
      </c>
      <c r="C16959" t="s">
        <v>169</v>
      </c>
      <c r="D16959" t="s">
        <v>19</v>
      </c>
      <c r="E16959">
        <v>2022</v>
      </c>
      <c r="F16959">
        <v>6</v>
      </c>
      <c r="G16959" s="3" t="s">
        <v>136</v>
      </c>
      <c r="H16959" t="s">
        <v>2950</v>
      </c>
      <c r="I16959" s="2" cm="1">
        <f t="array" ref="I16959">SUMPRODUCT(Actuals[Price '[USD'] per UOM], --(Actuals[Commodity] = Consolidated[[#This Row],[Commodity]]), --(Actuals[Region] = "APMKTS"), --(Actuals[Year Month] = Consolidated[[#This Row],[Year.Month]]))</f>
        <v>1.0069999999999999</v>
      </c>
      <c r="J16959" s="2">
        <v>1</v>
      </c>
      <c r="K16959" s="19" t="s">
        <v>2951</v>
      </c>
    </row>
    <row r="16960" spans="2:11" hidden="1" x14ac:dyDescent="0.2">
      <c r="B16960" t="s">
        <v>2981</v>
      </c>
      <c r="C16960" t="s">
        <v>169</v>
      </c>
      <c r="D16960" t="s">
        <v>19</v>
      </c>
      <c r="E16960">
        <v>2022</v>
      </c>
      <c r="F16960">
        <v>7</v>
      </c>
      <c r="G16960" s="3" t="s">
        <v>137</v>
      </c>
      <c r="H16960" t="s">
        <v>2950</v>
      </c>
      <c r="I16960" s="2" cm="1">
        <f t="array" ref="I16960">SUMPRODUCT(Actuals[Price '[USD'] per UOM], --(Actuals[Commodity] = Consolidated[[#This Row],[Commodity]]), --(Actuals[Region] = "APMKTS"), --(Actuals[Year Month] = Consolidated[[#This Row],[Year.Month]]))</f>
        <v>0.91900000000000004</v>
      </c>
      <c r="J16960" s="2">
        <v>1.04</v>
      </c>
      <c r="K16960" s="19" t="s">
        <v>2951</v>
      </c>
    </row>
    <row r="16961" spans="2:11" hidden="1" x14ac:dyDescent="0.2">
      <c r="B16961" t="s">
        <v>2981</v>
      </c>
      <c r="C16961" t="s">
        <v>169</v>
      </c>
      <c r="D16961" t="s">
        <v>19</v>
      </c>
      <c r="E16961">
        <v>2022</v>
      </c>
      <c r="F16961">
        <v>8</v>
      </c>
      <c r="G16961" s="3" t="s">
        <v>138</v>
      </c>
      <c r="H16961" t="s">
        <v>2950</v>
      </c>
      <c r="I16961" s="2" cm="1">
        <f t="array" ref="I16961">SUMPRODUCT(Actuals[Price '[USD'] per UOM], --(Actuals[Commodity] = Consolidated[[#This Row],[Commodity]]), --(Actuals[Region] = "APMKTS"), --(Actuals[Year Month] = Consolidated[[#This Row],[Year.Month]]))</f>
        <v>0.89500000000000002</v>
      </c>
      <c r="J16961" s="2">
        <v>1.05</v>
      </c>
      <c r="K16961" s="19" t="s">
        <v>2951</v>
      </c>
    </row>
    <row r="16962" spans="2:11" hidden="1" x14ac:dyDescent="0.2">
      <c r="B16962" t="s">
        <v>2981</v>
      </c>
      <c r="C16962" t="s">
        <v>169</v>
      </c>
      <c r="D16962" t="s">
        <v>19</v>
      </c>
      <c r="E16962">
        <v>2022</v>
      </c>
      <c r="F16962">
        <v>9</v>
      </c>
      <c r="G16962" s="3" t="s">
        <v>139</v>
      </c>
      <c r="H16962" t="s">
        <v>2950</v>
      </c>
      <c r="I16962" s="2" cm="1">
        <f t="array" ref="I16962">SUMPRODUCT(Actuals[Price '[USD'] per UOM], --(Actuals[Commodity] = Consolidated[[#This Row],[Commodity]]), --(Actuals[Region] = "APMKTS"), --(Actuals[Year Month] = Consolidated[[#This Row],[Year.Month]]))</f>
        <v>0.88200000000000001</v>
      </c>
      <c r="J16962" s="2">
        <v>1.04</v>
      </c>
      <c r="K16962" s="19" t="s">
        <v>2951</v>
      </c>
    </row>
    <row r="16963" spans="2:11" hidden="1" x14ac:dyDescent="0.2">
      <c r="B16963" t="s">
        <v>2981</v>
      </c>
      <c r="C16963" t="s">
        <v>169</v>
      </c>
      <c r="D16963" t="s">
        <v>19</v>
      </c>
      <c r="E16963">
        <v>2022</v>
      </c>
      <c r="F16963">
        <v>10</v>
      </c>
      <c r="G16963" s="3" t="s">
        <v>140</v>
      </c>
      <c r="H16963" t="s">
        <v>2950</v>
      </c>
      <c r="I16963" s="2" cm="1">
        <f t="array" ref="I16963">SUMPRODUCT(Actuals[Price '[USD'] per UOM], --(Actuals[Commodity] = Consolidated[[#This Row],[Commodity]]), --(Actuals[Region] = "APMKTS"), --(Actuals[Year Month] = Consolidated[[#This Row],[Year.Month]]))</f>
        <v>0.88400000000000001</v>
      </c>
      <c r="J16963" s="2">
        <v>1.04</v>
      </c>
      <c r="K16963" s="19" t="s">
        <v>2951</v>
      </c>
    </row>
    <row r="16964" spans="2:11" hidden="1" x14ac:dyDescent="0.2">
      <c r="B16964" t="s">
        <v>2981</v>
      </c>
      <c r="C16964" t="s">
        <v>169</v>
      </c>
      <c r="D16964" t="s">
        <v>19</v>
      </c>
      <c r="E16964">
        <v>2022</v>
      </c>
      <c r="F16964">
        <v>11</v>
      </c>
      <c r="G16964" s="3" t="s">
        <v>141</v>
      </c>
      <c r="H16964" t="s">
        <v>2950</v>
      </c>
      <c r="I16964" s="2" cm="1">
        <f t="array" ref="I16964">SUMPRODUCT(Actuals[Price '[USD'] per UOM], --(Actuals[Commodity] = Consolidated[[#This Row],[Commodity]]), --(Actuals[Region] = "APMKTS"), --(Actuals[Year Month] = Consolidated[[#This Row],[Year.Month]]))</f>
        <v>0.879</v>
      </c>
      <c r="J16964" s="2">
        <v>1.05</v>
      </c>
      <c r="K16964" s="19" t="s">
        <v>2951</v>
      </c>
    </row>
    <row r="16965" spans="2:11" hidden="1" x14ac:dyDescent="0.2">
      <c r="B16965" t="s">
        <v>2981</v>
      </c>
      <c r="C16965" t="s">
        <v>169</v>
      </c>
      <c r="D16965" t="s">
        <v>19</v>
      </c>
      <c r="E16965">
        <v>2022</v>
      </c>
      <c r="F16965">
        <v>12</v>
      </c>
      <c r="G16965" s="3" t="s">
        <v>142</v>
      </c>
      <c r="H16965" t="s">
        <v>2950</v>
      </c>
      <c r="I16965" s="2" cm="1">
        <f t="array" ref="I16965">SUMPRODUCT(Actuals[Price '[USD'] per UOM], --(Actuals[Commodity] = Consolidated[[#This Row],[Commodity]]), --(Actuals[Region] = "APMKTS"), --(Actuals[Year Month] = Consolidated[[#This Row],[Year.Month]]))</f>
        <v>0.90100000000000002</v>
      </c>
      <c r="J16965" s="2">
        <v>1.04</v>
      </c>
      <c r="K16965" s="19" t="s">
        <v>2951</v>
      </c>
    </row>
    <row r="16966" spans="2:11" hidden="1" x14ac:dyDescent="0.2">
      <c r="B16966" t="s">
        <v>2981</v>
      </c>
      <c r="C16966" t="s">
        <v>173</v>
      </c>
      <c r="D16966" t="s">
        <v>22</v>
      </c>
      <c r="E16966">
        <v>2021</v>
      </c>
      <c r="F16966">
        <v>11</v>
      </c>
      <c r="G16966" s="3" t="s">
        <v>129</v>
      </c>
      <c r="H16966" t="s">
        <v>2950</v>
      </c>
      <c r="I16966" s="2" cm="1">
        <f t="array" ref="I16966">SUMPRODUCT(Actuals[Price '[USD'] per UOM], --(Actuals[Commodity] = Consolidated[[#This Row],[Commodity]]), --(Actuals[Region] = Consolidated[[#This Row],[Region]]), --(Actuals[Year Month] = Consolidated[[#This Row],[Year.Month]]))</f>
        <v>1.4550000000000001</v>
      </c>
      <c r="J16966" s="2">
        <v>1.43299</v>
      </c>
      <c r="K16966" s="19" t="s">
        <v>2951</v>
      </c>
    </row>
    <row r="16967" spans="2:11" hidden="1" x14ac:dyDescent="0.2">
      <c r="B16967" t="s">
        <v>2981</v>
      </c>
      <c r="C16967" t="s">
        <v>173</v>
      </c>
      <c r="D16967" t="s">
        <v>22</v>
      </c>
      <c r="E16967">
        <v>2021</v>
      </c>
      <c r="F16967">
        <v>12</v>
      </c>
      <c r="G16967" s="3" t="s">
        <v>130</v>
      </c>
      <c r="H16967" t="s">
        <v>2950</v>
      </c>
      <c r="I16967" s="2" cm="1">
        <f t="array" ref="I16967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967" s="2">
        <v>1.455036</v>
      </c>
      <c r="K16967" s="19" t="s">
        <v>2951</v>
      </c>
    </row>
    <row r="16968" spans="2:11" hidden="1" x14ac:dyDescent="0.2">
      <c r="B16968" t="s">
        <v>2981</v>
      </c>
      <c r="C16968" t="s">
        <v>173</v>
      </c>
      <c r="D16968" t="s">
        <v>22</v>
      </c>
      <c r="E16968">
        <v>2022</v>
      </c>
      <c r="F16968">
        <v>1</v>
      </c>
      <c r="G16968" s="3" t="s">
        <v>131</v>
      </c>
      <c r="H16968" t="s">
        <v>2950</v>
      </c>
      <c r="I16968" s="2" cm="1">
        <f t="array" ref="I1696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6968" s="2">
        <v>1.4770820000000002</v>
      </c>
      <c r="K16968" s="19" t="s">
        <v>2951</v>
      </c>
    </row>
    <row r="16969" spans="2:11" hidden="1" x14ac:dyDescent="0.2">
      <c r="B16969" t="s">
        <v>2981</v>
      </c>
      <c r="C16969" t="s">
        <v>173</v>
      </c>
      <c r="D16969" t="s">
        <v>22</v>
      </c>
      <c r="E16969">
        <v>2022</v>
      </c>
      <c r="F16969">
        <v>2</v>
      </c>
      <c r="G16969" s="3" t="s">
        <v>132</v>
      </c>
      <c r="H16969" t="s">
        <v>2950</v>
      </c>
      <c r="I16969" s="2" cm="1">
        <f t="array" ref="I1696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6969" s="2">
        <v>1.54322</v>
      </c>
      <c r="K16969" s="19" t="s">
        <v>2951</v>
      </c>
    </row>
    <row r="16970" spans="2:11" hidden="1" x14ac:dyDescent="0.2">
      <c r="B16970" t="s">
        <v>2981</v>
      </c>
      <c r="C16970" t="s">
        <v>173</v>
      </c>
      <c r="D16970" t="s">
        <v>22</v>
      </c>
      <c r="E16970">
        <v>2022</v>
      </c>
      <c r="F16970">
        <v>3</v>
      </c>
      <c r="G16970" s="3" t="s">
        <v>133</v>
      </c>
      <c r="H16970" t="s">
        <v>2950</v>
      </c>
      <c r="I16970" s="2" cm="1">
        <f t="array" ref="I1697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6970" s="2">
        <v>1.6093580000000001</v>
      </c>
      <c r="K16970" s="19" t="s">
        <v>2951</v>
      </c>
    </row>
    <row r="16971" spans="2:11" hidden="1" x14ac:dyDescent="0.2">
      <c r="B16971" t="s">
        <v>2981</v>
      </c>
      <c r="C16971" t="s">
        <v>173</v>
      </c>
      <c r="D16971" t="s">
        <v>22</v>
      </c>
      <c r="E16971">
        <v>2022</v>
      </c>
      <c r="F16971">
        <v>4</v>
      </c>
      <c r="G16971" s="3" t="s">
        <v>134</v>
      </c>
      <c r="H16971" t="s">
        <v>2950</v>
      </c>
      <c r="I16971" s="2" cm="1">
        <f t="array" ref="I1697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6971" s="2">
        <v>1.5873119999999998</v>
      </c>
      <c r="K16971" s="19" t="s">
        <v>2951</v>
      </c>
    </row>
    <row r="16972" spans="2:11" hidden="1" x14ac:dyDescent="0.2">
      <c r="B16972" t="s">
        <v>2981</v>
      </c>
      <c r="C16972" t="s">
        <v>173</v>
      </c>
      <c r="D16972" t="s">
        <v>22</v>
      </c>
      <c r="E16972">
        <v>2022</v>
      </c>
      <c r="F16972">
        <v>5</v>
      </c>
      <c r="G16972" s="3" t="s">
        <v>135</v>
      </c>
      <c r="H16972" t="s">
        <v>2950</v>
      </c>
      <c r="I16972" s="2" cm="1">
        <f t="array" ref="I1697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6972" s="2">
        <v>1.54322</v>
      </c>
      <c r="K16972" s="19" t="s">
        <v>2951</v>
      </c>
    </row>
    <row r="16973" spans="2:11" hidden="1" x14ac:dyDescent="0.2">
      <c r="B16973" t="s">
        <v>2981</v>
      </c>
      <c r="C16973" t="s">
        <v>173</v>
      </c>
      <c r="D16973" t="s">
        <v>22</v>
      </c>
      <c r="E16973">
        <v>2022</v>
      </c>
      <c r="F16973">
        <v>6</v>
      </c>
      <c r="G16973" s="3" t="s">
        <v>136</v>
      </c>
      <c r="H16973" t="s">
        <v>2950</v>
      </c>
      <c r="I16973" s="2" cm="1">
        <f t="array" ref="I1697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6973" s="2">
        <v>1.4770820000000002</v>
      </c>
      <c r="K16973" s="19" t="s">
        <v>2951</v>
      </c>
    </row>
    <row r="16974" spans="2:11" hidden="1" x14ac:dyDescent="0.2">
      <c r="B16974" t="s">
        <v>2981</v>
      </c>
      <c r="C16974" t="s">
        <v>173</v>
      </c>
      <c r="D16974" t="s">
        <v>22</v>
      </c>
      <c r="E16974">
        <v>2022</v>
      </c>
      <c r="F16974">
        <v>7</v>
      </c>
      <c r="G16974" s="3" t="s">
        <v>137</v>
      </c>
      <c r="H16974" t="s">
        <v>2950</v>
      </c>
      <c r="I16974" s="2" cm="1">
        <f t="array" ref="I1697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6974" s="2">
        <v>1.410944</v>
      </c>
      <c r="K16974" s="19" t="s">
        <v>2951</v>
      </c>
    </row>
    <row r="16975" spans="2:11" hidden="1" x14ac:dyDescent="0.2">
      <c r="B16975" t="s">
        <v>2981</v>
      </c>
      <c r="C16975" t="s">
        <v>173</v>
      </c>
      <c r="D16975" t="s">
        <v>22</v>
      </c>
      <c r="E16975">
        <v>2022</v>
      </c>
      <c r="F16975">
        <v>8</v>
      </c>
      <c r="G16975" s="3" t="s">
        <v>138</v>
      </c>
      <c r="H16975" t="s">
        <v>2950</v>
      </c>
      <c r="I16975" s="2" cm="1">
        <f t="array" ref="I1697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6975" s="2">
        <v>1.3337829999999999</v>
      </c>
      <c r="K16975" s="19" t="s">
        <v>2951</v>
      </c>
    </row>
    <row r="16976" spans="2:11" hidden="1" x14ac:dyDescent="0.2">
      <c r="B16976" t="s">
        <v>2981</v>
      </c>
      <c r="C16976" t="s">
        <v>173</v>
      </c>
      <c r="D16976" t="s">
        <v>22</v>
      </c>
      <c r="E16976">
        <v>2022</v>
      </c>
      <c r="F16976">
        <v>9</v>
      </c>
      <c r="G16976" s="3" t="s">
        <v>139</v>
      </c>
      <c r="H16976" t="s">
        <v>2950</v>
      </c>
      <c r="I16976" s="2" cm="1">
        <f t="array" ref="I1697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6976" s="2">
        <v>1.3668520000000002</v>
      </c>
      <c r="K16976" s="19" t="s">
        <v>2951</v>
      </c>
    </row>
    <row r="16977" spans="2:11" hidden="1" x14ac:dyDescent="0.2">
      <c r="B16977" t="s">
        <v>2981</v>
      </c>
      <c r="C16977" t="s">
        <v>173</v>
      </c>
      <c r="D16977" t="s">
        <v>22</v>
      </c>
      <c r="E16977">
        <v>2022</v>
      </c>
      <c r="F16977">
        <v>10</v>
      </c>
      <c r="G16977" s="3" t="s">
        <v>140</v>
      </c>
      <c r="H16977" t="s">
        <v>2950</v>
      </c>
      <c r="I16977" s="2" cm="1">
        <f t="array" ref="I1697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977" s="2">
        <v>1.3117370000000002</v>
      </c>
      <c r="K16977" s="19" t="s">
        <v>2951</v>
      </c>
    </row>
    <row r="16978" spans="2:11" hidden="1" x14ac:dyDescent="0.2">
      <c r="B16978" t="s">
        <v>2981</v>
      </c>
      <c r="C16978" t="s">
        <v>173</v>
      </c>
      <c r="D16978" t="s">
        <v>22</v>
      </c>
      <c r="E16978">
        <v>2022</v>
      </c>
      <c r="F16978">
        <v>11</v>
      </c>
      <c r="G16978" s="3" t="s">
        <v>141</v>
      </c>
      <c r="H16978" t="s">
        <v>2950</v>
      </c>
      <c r="I16978" s="2" cm="1">
        <f t="array" ref="I1697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6978" s="2">
        <v>1.2676449999999999</v>
      </c>
      <c r="K16978" s="19" t="s">
        <v>2951</v>
      </c>
    </row>
    <row r="16979" spans="2:11" hidden="1" x14ac:dyDescent="0.2">
      <c r="B16979" t="s">
        <v>2981</v>
      </c>
      <c r="C16979" t="s">
        <v>173</v>
      </c>
      <c r="D16979" t="s">
        <v>22</v>
      </c>
      <c r="E16979">
        <v>2022</v>
      </c>
      <c r="F16979">
        <v>12</v>
      </c>
      <c r="G16979" s="3" t="s">
        <v>142</v>
      </c>
      <c r="H16979" t="s">
        <v>2950</v>
      </c>
      <c r="I16979" s="2" cm="1">
        <f t="array" ref="I1697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6979" s="2">
        <v>1.1794610000000001</v>
      </c>
      <c r="K16979" s="19" t="s">
        <v>2951</v>
      </c>
    </row>
    <row r="16980" spans="2:11" hidden="1" x14ac:dyDescent="0.2">
      <c r="B16980" t="s">
        <v>2981</v>
      </c>
      <c r="C16980" t="s">
        <v>170</v>
      </c>
      <c r="D16980" t="s">
        <v>20</v>
      </c>
      <c r="E16980">
        <v>2021</v>
      </c>
      <c r="F16980">
        <v>11</v>
      </c>
      <c r="G16980" s="3" t="s">
        <v>129</v>
      </c>
      <c r="H16980" t="s">
        <v>2950</v>
      </c>
      <c r="I16980" s="2" cm="1">
        <f t="array" ref="I16980">SUMPRODUCT(Actuals[Price '[USD'] per UOM], --(Actuals[Commodity] = Consolidated[[#This Row],[Commodity]]), --(Actuals[Region] = "EU"), --(Actuals[Year Month] = Consolidated[[#This Row],[Year.Month]]))</f>
        <v>1.5840000000000001</v>
      </c>
      <c r="J16980" s="2">
        <v>1.5406698564593302</v>
      </c>
      <c r="K16980" s="19" t="s">
        <v>2951</v>
      </c>
    </row>
    <row r="16981" spans="2:11" hidden="1" x14ac:dyDescent="0.2">
      <c r="B16981" t="s">
        <v>2981</v>
      </c>
      <c r="C16981" t="s">
        <v>170</v>
      </c>
      <c r="D16981" t="s">
        <v>20</v>
      </c>
      <c r="E16981">
        <v>2021</v>
      </c>
      <c r="F16981">
        <v>12</v>
      </c>
      <c r="G16981" s="3" t="s">
        <v>130</v>
      </c>
      <c r="H16981" t="s">
        <v>2950</v>
      </c>
      <c r="I16981" s="2" cm="1">
        <f t="array" ref="I16981">SUMPRODUCT(Actuals[Price '[USD'] per UOM], --(Actuals[Commodity] = Consolidated[[#This Row],[Commodity]]), --(Actuals[Region] = "EU"), --(Actuals[Year Month] = Consolidated[[#This Row],[Year.Month]]))</f>
        <v>1.5840000000000001</v>
      </c>
      <c r="J16981" s="2">
        <v>1.5406698564593302</v>
      </c>
      <c r="K16981" s="19" t="s">
        <v>2951</v>
      </c>
    </row>
    <row r="16982" spans="2:11" hidden="1" x14ac:dyDescent="0.2">
      <c r="B16982" t="s">
        <v>2981</v>
      </c>
      <c r="C16982" t="s">
        <v>170</v>
      </c>
      <c r="D16982" t="s">
        <v>20</v>
      </c>
      <c r="E16982">
        <v>2022</v>
      </c>
      <c r="F16982">
        <v>1</v>
      </c>
      <c r="G16982" s="3" t="s">
        <v>131</v>
      </c>
      <c r="H16982" t="s">
        <v>2950</v>
      </c>
      <c r="I16982" s="2" cm="1">
        <f t="array" ref="I16982">SUMPRODUCT(Actuals[Price '[USD'] per UOM], --(Actuals[Commodity] = Consolidated[[#This Row],[Commodity]]), --(Actuals[Region] = "EU"), --(Actuals[Year Month] = Consolidated[[#This Row],[Year.Month]]))</f>
        <v>1.468</v>
      </c>
      <c r="J16982" s="2">
        <v>1.5071770334928229</v>
      </c>
      <c r="K16982" s="19" t="s">
        <v>2951</v>
      </c>
    </row>
    <row r="16983" spans="2:11" hidden="1" x14ac:dyDescent="0.2">
      <c r="B16983" t="s">
        <v>2981</v>
      </c>
      <c r="C16983" t="s">
        <v>170</v>
      </c>
      <c r="D16983" t="s">
        <v>20</v>
      </c>
      <c r="E16983">
        <v>2022</v>
      </c>
      <c r="F16983">
        <v>2</v>
      </c>
      <c r="G16983" s="3" t="s">
        <v>132</v>
      </c>
      <c r="H16983" t="s">
        <v>2950</v>
      </c>
      <c r="I16983" s="2" cm="1">
        <f t="array" ref="I16983">SUMPRODUCT(Actuals[Price '[USD'] per UOM], --(Actuals[Commodity] = Consolidated[[#This Row],[Commodity]]), --(Actuals[Region] = "EU"), --(Actuals[Year Month] = Consolidated[[#This Row],[Year.Month]]))</f>
        <v>1.5449999999999999</v>
      </c>
      <c r="J16983" s="2">
        <v>1.4473684210526316</v>
      </c>
      <c r="K16983" s="19" t="s">
        <v>2951</v>
      </c>
    </row>
    <row r="16984" spans="2:11" hidden="1" x14ac:dyDescent="0.2">
      <c r="B16984" t="s">
        <v>2981</v>
      </c>
      <c r="C16984" t="s">
        <v>170</v>
      </c>
      <c r="D16984" t="s">
        <v>20</v>
      </c>
      <c r="E16984">
        <v>2022</v>
      </c>
      <c r="F16984">
        <v>3</v>
      </c>
      <c r="G16984" s="3" t="s">
        <v>133</v>
      </c>
      <c r="H16984" t="s">
        <v>2950</v>
      </c>
      <c r="I16984" s="2" cm="1">
        <f t="array" ref="I16984">SUMPRODUCT(Actuals[Price '[USD'] per UOM], --(Actuals[Commodity] = Consolidated[[#This Row],[Commodity]]), --(Actuals[Region] = "EU"), --(Actuals[Year Month] = Consolidated[[#This Row],[Year.Month]]))</f>
        <v>1.653</v>
      </c>
      <c r="J16984" s="2">
        <v>1.4354066985645932</v>
      </c>
      <c r="K16984" s="19" t="s">
        <v>2951</v>
      </c>
    </row>
    <row r="16985" spans="2:11" hidden="1" x14ac:dyDescent="0.2">
      <c r="B16985" t="s">
        <v>2981</v>
      </c>
      <c r="C16985" t="s">
        <v>170</v>
      </c>
      <c r="D16985" t="s">
        <v>20</v>
      </c>
      <c r="E16985">
        <v>2022</v>
      </c>
      <c r="F16985">
        <v>4</v>
      </c>
      <c r="G16985" s="3" t="s">
        <v>134</v>
      </c>
      <c r="H16985" t="s">
        <v>2950</v>
      </c>
      <c r="I16985" s="2" cm="1">
        <f t="array" ref="I16985">SUMPRODUCT(Actuals[Price '[USD'] per UOM], --(Actuals[Commodity] = Consolidated[[#This Row],[Commodity]]), --(Actuals[Region] = "EU"), --(Actuals[Year Month] = Consolidated[[#This Row],[Year.Month]]))</f>
        <v>1.91</v>
      </c>
      <c r="J16985" s="2">
        <v>1.4114832535885167</v>
      </c>
      <c r="K16985" s="19" t="s">
        <v>2951</v>
      </c>
    </row>
    <row r="16986" spans="2:11" hidden="1" x14ac:dyDescent="0.2">
      <c r="B16986" t="s">
        <v>2981</v>
      </c>
      <c r="C16986" t="s">
        <v>170</v>
      </c>
      <c r="D16986" t="s">
        <v>20</v>
      </c>
      <c r="E16986">
        <v>2022</v>
      </c>
      <c r="F16986">
        <v>5</v>
      </c>
      <c r="G16986" s="3" t="s">
        <v>135</v>
      </c>
      <c r="H16986" t="s">
        <v>2950</v>
      </c>
      <c r="I16986" s="2" cm="1">
        <f t="array" ref="I16986">SUMPRODUCT(Actuals[Price '[USD'] per UOM], --(Actuals[Commodity] = Consolidated[[#This Row],[Commodity]]), --(Actuals[Region] = "EU"), --(Actuals[Year Month] = Consolidated[[#This Row],[Year.Month]]))</f>
        <v>1.835</v>
      </c>
      <c r="J16986" s="2">
        <v>1.3755980861244022</v>
      </c>
      <c r="K16986" s="19" t="s">
        <v>2951</v>
      </c>
    </row>
    <row r="16987" spans="2:11" hidden="1" x14ac:dyDescent="0.2">
      <c r="B16987" t="s">
        <v>2981</v>
      </c>
      <c r="C16987" t="s">
        <v>170</v>
      </c>
      <c r="D16987" t="s">
        <v>20</v>
      </c>
      <c r="E16987">
        <v>2022</v>
      </c>
      <c r="F16987">
        <v>6</v>
      </c>
      <c r="G16987" s="3" t="s">
        <v>136</v>
      </c>
      <c r="H16987" t="s">
        <v>2950</v>
      </c>
      <c r="I16987" s="2" cm="1">
        <f t="array" ref="I16987">SUMPRODUCT(Actuals[Price '[USD'] per UOM], --(Actuals[Commodity] = Consolidated[[#This Row],[Commodity]]), --(Actuals[Region] = "EU"), --(Actuals[Year Month] = Consolidated[[#This Row],[Year.Month]]))</f>
        <v>1.8240000000000001</v>
      </c>
      <c r="J16987" s="2">
        <v>1.3516746411483256</v>
      </c>
      <c r="K16987" s="19" t="s">
        <v>2951</v>
      </c>
    </row>
    <row r="16988" spans="2:11" hidden="1" x14ac:dyDescent="0.2">
      <c r="B16988" t="s">
        <v>2981</v>
      </c>
      <c r="C16988" t="s">
        <v>170</v>
      </c>
      <c r="D16988" t="s">
        <v>20</v>
      </c>
      <c r="E16988">
        <v>2022</v>
      </c>
      <c r="F16988">
        <v>7</v>
      </c>
      <c r="G16988" s="3" t="s">
        <v>137</v>
      </c>
      <c r="H16988" t="s">
        <v>2950</v>
      </c>
      <c r="I16988" s="2" cm="1">
        <f t="array" ref="I16988">SUMPRODUCT(Actuals[Price '[USD'] per UOM], --(Actuals[Commodity] = Consolidated[[#This Row],[Commodity]]), --(Actuals[Region] = "EU"), --(Actuals[Year Month] = Consolidated[[#This Row],[Year.Month]]))</f>
        <v>1.6870000000000001</v>
      </c>
      <c r="J16988" s="2">
        <v>1.3516746411483256</v>
      </c>
      <c r="K16988" s="19" t="s">
        <v>2951</v>
      </c>
    </row>
    <row r="16989" spans="2:11" hidden="1" x14ac:dyDescent="0.2">
      <c r="B16989" t="s">
        <v>2981</v>
      </c>
      <c r="C16989" t="s">
        <v>170</v>
      </c>
      <c r="D16989" t="s">
        <v>20</v>
      </c>
      <c r="E16989">
        <v>2022</v>
      </c>
      <c r="F16989">
        <v>8</v>
      </c>
      <c r="G16989" s="3" t="s">
        <v>138</v>
      </c>
      <c r="H16989" t="s">
        <v>2950</v>
      </c>
      <c r="I16989" s="2" cm="1">
        <f t="array" ref="I16989">SUMPRODUCT(Actuals[Price '[USD'] per UOM], --(Actuals[Commodity] = Consolidated[[#This Row],[Commodity]]), --(Actuals[Region] = "EU"), --(Actuals[Year Month] = Consolidated[[#This Row],[Year.Month]]))</f>
        <v>1.59</v>
      </c>
      <c r="J16989" s="2">
        <v>1.3516746411483256</v>
      </c>
      <c r="K16989" s="19" t="s">
        <v>2951</v>
      </c>
    </row>
    <row r="16990" spans="2:11" hidden="1" x14ac:dyDescent="0.2">
      <c r="B16990" t="s">
        <v>2981</v>
      </c>
      <c r="C16990" t="s">
        <v>170</v>
      </c>
      <c r="D16990" t="s">
        <v>20</v>
      </c>
      <c r="E16990">
        <v>2022</v>
      </c>
      <c r="F16990">
        <v>9</v>
      </c>
      <c r="G16990" s="3" t="s">
        <v>139</v>
      </c>
      <c r="H16990" t="s">
        <v>2950</v>
      </c>
      <c r="I16990" s="2" cm="1">
        <f t="array" ref="I16990">SUMPRODUCT(Actuals[Price '[USD'] per UOM], --(Actuals[Commodity] = Consolidated[[#This Row],[Commodity]]), --(Actuals[Region] = "EU"), --(Actuals[Year Month] = Consolidated[[#This Row],[Year.Month]]))</f>
        <v>1.4019999999999999</v>
      </c>
      <c r="J16990" s="2">
        <v>1.3397129186602872</v>
      </c>
      <c r="K16990" s="19" t="s">
        <v>2951</v>
      </c>
    </row>
    <row r="16991" spans="2:11" hidden="1" x14ac:dyDescent="0.2">
      <c r="B16991" t="s">
        <v>2981</v>
      </c>
      <c r="C16991" t="s">
        <v>170</v>
      </c>
      <c r="D16991" t="s">
        <v>20</v>
      </c>
      <c r="E16991">
        <v>2022</v>
      </c>
      <c r="F16991">
        <v>10</v>
      </c>
      <c r="G16991" s="3" t="s">
        <v>140</v>
      </c>
      <c r="H16991" t="s">
        <v>2950</v>
      </c>
      <c r="I16991" s="2" cm="1">
        <f t="array" ref="I16991">SUMPRODUCT(Actuals[Price '[USD'] per UOM], --(Actuals[Commodity] = Consolidated[[#This Row],[Commodity]]), --(Actuals[Region] = "EU"), --(Actuals[Year Month] = Consolidated[[#This Row],[Year.Month]]))</f>
        <v>1.345</v>
      </c>
      <c r="J16991" s="2">
        <v>1.327751196172249</v>
      </c>
      <c r="K16991" s="19" t="s">
        <v>2951</v>
      </c>
    </row>
    <row r="16992" spans="2:11" hidden="1" x14ac:dyDescent="0.2">
      <c r="B16992" t="s">
        <v>2981</v>
      </c>
      <c r="C16992" t="s">
        <v>170</v>
      </c>
      <c r="D16992" t="s">
        <v>20</v>
      </c>
      <c r="E16992">
        <v>2022</v>
      </c>
      <c r="F16992">
        <v>11</v>
      </c>
      <c r="G16992" s="3" t="s">
        <v>141</v>
      </c>
      <c r="H16992" t="s">
        <v>2950</v>
      </c>
      <c r="I16992" s="2" cm="1">
        <f t="array" ref="I16992">SUMPRODUCT(Actuals[Price '[USD'] per UOM], --(Actuals[Commodity] = Consolidated[[#This Row],[Commodity]]), --(Actuals[Region] = "EU"), --(Actuals[Year Month] = Consolidated[[#This Row],[Year.Month]]))</f>
        <v>1.3680000000000001</v>
      </c>
      <c r="J16992" s="2">
        <v>1.3397129186602872</v>
      </c>
      <c r="K16992" s="19" t="s">
        <v>2951</v>
      </c>
    </row>
    <row r="16993" spans="2:11" hidden="1" x14ac:dyDescent="0.2">
      <c r="B16993" t="s">
        <v>2981</v>
      </c>
      <c r="C16993" t="s">
        <v>170</v>
      </c>
      <c r="D16993" t="s">
        <v>20</v>
      </c>
      <c r="E16993">
        <v>2022</v>
      </c>
      <c r="F16993">
        <v>12</v>
      </c>
      <c r="G16993" s="3" t="s">
        <v>142</v>
      </c>
      <c r="H16993" t="s">
        <v>2950</v>
      </c>
      <c r="I16993" s="2" cm="1">
        <f t="array" ref="I16993">SUMPRODUCT(Actuals[Price '[USD'] per UOM], --(Actuals[Commodity] = Consolidated[[#This Row],[Commodity]]), --(Actuals[Region] = "EU"), --(Actuals[Year Month] = Consolidated[[#This Row],[Year.Month]]))</f>
        <v>1.3340000000000001</v>
      </c>
      <c r="J16993" s="2">
        <v>1.3397129186602872</v>
      </c>
      <c r="K16993" s="19" t="s">
        <v>2951</v>
      </c>
    </row>
    <row r="16994" spans="2:11" hidden="1" x14ac:dyDescent="0.2">
      <c r="B16994" t="s">
        <v>2981</v>
      </c>
      <c r="C16994" t="s">
        <v>169</v>
      </c>
      <c r="D16994" t="s">
        <v>15</v>
      </c>
      <c r="E16994">
        <v>2021</v>
      </c>
      <c r="F16994">
        <v>11</v>
      </c>
      <c r="G16994" s="3" t="s">
        <v>129</v>
      </c>
      <c r="H16994" t="s">
        <v>2950</v>
      </c>
      <c r="I16994" s="2" cm="1">
        <f t="array" ref="I16994">SUMPRODUCT(Actuals[Price '[USD'] per UOM], --(Actuals[Commodity] = Consolidated[[#This Row],[Commodity]]), --(Actuals[Region] = Consolidated[[#This Row],[Region]]), --(Actuals[Year Month] = Consolidated[[#This Row],[Year.Month]]))</f>
        <v>0.98799999999999999</v>
      </c>
      <c r="J16994" s="2">
        <v>0.995</v>
      </c>
      <c r="K16994" s="19" t="s">
        <v>2951</v>
      </c>
    </row>
    <row r="16995" spans="2:11" hidden="1" x14ac:dyDescent="0.2">
      <c r="B16995" t="s">
        <v>2981</v>
      </c>
      <c r="C16995" t="s">
        <v>169</v>
      </c>
      <c r="D16995" t="s">
        <v>15</v>
      </c>
      <c r="E16995">
        <v>2021</v>
      </c>
      <c r="F16995">
        <v>12</v>
      </c>
      <c r="G16995" s="3" t="s">
        <v>130</v>
      </c>
      <c r="H16995" t="s">
        <v>2950</v>
      </c>
      <c r="I16995" s="2" cm="1">
        <f t="array" ref="I1699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6995" s="2">
        <v>1.1000000000000001</v>
      </c>
      <c r="K16995" s="19" t="s">
        <v>2951</v>
      </c>
    </row>
    <row r="16996" spans="2:11" hidden="1" x14ac:dyDescent="0.2">
      <c r="B16996" t="s">
        <v>2981</v>
      </c>
      <c r="C16996" t="s">
        <v>169</v>
      </c>
      <c r="D16996" t="s">
        <v>15</v>
      </c>
      <c r="E16996">
        <v>2022</v>
      </c>
      <c r="F16996">
        <v>1</v>
      </c>
      <c r="G16996" s="3" t="s">
        <v>131</v>
      </c>
      <c r="H16996" t="s">
        <v>2950</v>
      </c>
      <c r="I16996" s="2" cm="1">
        <f t="array" ref="I16996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6996" s="2">
        <v>1.1599999999999999</v>
      </c>
      <c r="K16996" s="19" t="s">
        <v>2951</v>
      </c>
    </row>
    <row r="16997" spans="2:11" hidden="1" x14ac:dyDescent="0.2">
      <c r="B16997" t="s">
        <v>2981</v>
      </c>
      <c r="C16997" t="s">
        <v>169</v>
      </c>
      <c r="D16997" t="s">
        <v>15</v>
      </c>
      <c r="E16997">
        <v>2022</v>
      </c>
      <c r="F16997">
        <v>2</v>
      </c>
      <c r="G16997" s="3" t="s">
        <v>132</v>
      </c>
      <c r="H16997" t="s">
        <v>2950</v>
      </c>
      <c r="I16997" s="2" cm="1">
        <f t="array" ref="I16997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6997" s="2">
        <v>1.1400000000000001</v>
      </c>
      <c r="K16997" s="19" t="s">
        <v>2951</v>
      </c>
    </row>
    <row r="16998" spans="2:11" hidden="1" x14ac:dyDescent="0.2">
      <c r="B16998" t="s">
        <v>2981</v>
      </c>
      <c r="C16998" t="s">
        <v>169</v>
      </c>
      <c r="D16998" t="s">
        <v>15</v>
      </c>
      <c r="E16998">
        <v>2022</v>
      </c>
      <c r="F16998">
        <v>3</v>
      </c>
      <c r="G16998" s="3" t="s">
        <v>133</v>
      </c>
      <c r="H16998" t="s">
        <v>2950</v>
      </c>
      <c r="I16998" s="2" cm="1">
        <f t="array" ref="I16998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6998" s="2">
        <v>1.05</v>
      </c>
      <c r="K16998" s="19" t="s">
        <v>2951</v>
      </c>
    </row>
    <row r="16999" spans="2:11" hidden="1" x14ac:dyDescent="0.2">
      <c r="B16999" t="s">
        <v>2981</v>
      </c>
      <c r="C16999" t="s">
        <v>169</v>
      </c>
      <c r="D16999" t="s">
        <v>15</v>
      </c>
      <c r="E16999">
        <v>2022</v>
      </c>
      <c r="F16999">
        <v>4</v>
      </c>
      <c r="G16999" s="3" t="s">
        <v>134</v>
      </c>
      <c r="H16999" t="s">
        <v>2950</v>
      </c>
      <c r="I16999" s="2" cm="1">
        <f t="array" ref="I1699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6999" s="2">
        <v>1</v>
      </c>
      <c r="K16999" s="19" t="s">
        <v>2951</v>
      </c>
    </row>
    <row r="17000" spans="2:11" hidden="1" x14ac:dyDescent="0.2">
      <c r="B17000" t="s">
        <v>2981</v>
      </c>
      <c r="C17000" t="s">
        <v>169</v>
      </c>
      <c r="D17000" t="s">
        <v>15</v>
      </c>
      <c r="E17000">
        <v>2022</v>
      </c>
      <c r="F17000">
        <v>5</v>
      </c>
      <c r="G17000" s="3" t="s">
        <v>135</v>
      </c>
      <c r="H17000" t="s">
        <v>2950</v>
      </c>
      <c r="I17000" s="2" cm="1">
        <f t="array" ref="I1700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000" s="2">
        <v>0.97</v>
      </c>
      <c r="K17000" s="19" t="s">
        <v>2951</v>
      </c>
    </row>
    <row r="17001" spans="2:11" hidden="1" x14ac:dyDescent="0.2">
      <c r="B17001" t="s">
        <v>2981</v>
      </c>
      <c r="C17001" t="s">
        <v>169</v>
      </c>
      <c r="D17001" t="s">
        <v>15</v>
      </c>
      <c r="E17001">
        <v>2022</v>
      </c>
      <c r="F17001">
        <v>6</v>
      </c>
      <c r="G17001" s="3" t="s">
        <v>136</v>
      </c>
      <c r="H17001" t="s">
        <v>2950</v>
      </c>
      <c r="I17001" s="2" cm="1">
        <f t="array" ref="I1700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7001" s="2">
        <v>1</v>
      </c>
      <c r="K17001" s="19" t="s">
        <v>2951</v>
      </c>
    </row>
    <row r="17002" spans="2:11" hidden="1" x14ac:dyDescent="0.2">
      <c r="B17002" t="s">
        <v>2981</v>
      </c>
      <c r="C17002" t="s">
        <v>169</v>
      </c>
      <c r="D17002" t="s">
        <v>15</v>
      </c>
      <c r="E17002">
        <v>2022</v>
      </c>
      <c r="F17002">
        <v>7</v>
      </c>
      <c r="G17002" s="3" t="s">
        <v>137</v>
      </c>
      <c r="H17002" t="s">
        <v>2950</v>
      </c>
      <c r="I17002" s="2" cm="1">
        <f t="array" ref="I1700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7002" s="2">
        <v>1.04</v>
      </c>
      <c r="K17002" s="19" t="s">
        <v>2951</v>
      </c>
    </row>
    <row r="17003" spans="2:11" hidden="1" x14ac:dyDescent="0.2">
      <c r="B17003" t="s">
        <v>2981</v>
      </c>
      <c r="C17003" t="s">
        <v>169</v>
      </c>
      <c r="D17003" t="s">
        <v>15</v>
      </c>
      <c r="E17003">
        <v>2022</v>
      </c>
      <c r="F17003">
        <v>8</v>
      </c>
      <c r="G17003" s="3" t="s">
        <v>138</v>
      </c>
      <c r="H17003" t="s">
        <v>2950</v>
      </c>
      <c r="I17003" s="2" cm="1">
        <f t="array" ref="I1700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7003" s="2">
        <v>1.05</v>
      </c>
      <c r="K17003" s="19" t="s">
        <v>2951</v>
      </c>
    </row>
    <row r="17004" spans="2:11" hidden="1" x14ac:dyDescent="0.2">
      <c r="B17004" t="s">
        <v>2981</v>
      </c>
      <c r="C17004" t="s">
        <v>169</v>
      </c>
      <c r="D17004" t="s">
        <v>15</v>
      </c>
      <c r="E17004">
        <v>2022</v>
      </c>
      <c r="F17004">
        <v>9</v>
      </c>
      <c r="G17004" s="3" t="s">
        <v>139</v>
      </c>
      <c r="H17004" t="s">
        <v>2950</v>
      </c>
      <c r="I17004" s="2" cm="1">
        <f t="array" ref="I1700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7004" s="2">
        <v>1.04</v>
      </c>
      <c r="K17004" s="19" t="s">
        <v>2951</v>
      </c>
    </row>
    <row r="17005" spans="2:11" hidden="1" x14ac:dyDescent="0.2">
      <c r="B17005" t="s">
        <v>2981</v>
      </c>
      <c r="C17005" t="s">
        <v>169</v>
      </c>
      <c r="D17005" t="s">
        <v>15</v>
      </c>
      <c r="E17005">
        <v>2022</v>
      </c>
      <c r="F17005">
        <v>10</v>
      </c>
      <c r="G17005" s="3" t="s">
        <v>140</v>
      </c>
      <c r="H17005" t="s">
        <v>2950</v>
      </c>
      <c r="I17005" s="2" cm="1">
        <f t="array" ref="I1700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7005" s="2">
        <v>1.04</v>
      </c>
      <c r="K17005" s="19" t="s">
        <v>2951</v>
      </c>
    </row>
    <row r="17006" spans="2:11" hidden="1" x14ac:dyDescent="0.2">
      <c r="B17006" t="s">
        <v>2981</v>
      </c>
      <c r="C17006" t="s">
        <v>169</v>
      </c>
      <c r="D17006" t="s">
        <v>15</v>
      </c>
      <c r="E17006">
        <v>2022</v>
      </c>
      <c r="F17006">
        <v>11</v>
      </c>
      <c r="G17006" s="3" t="s">
        <v>141</v>
      </c>
      <c r="H17006" t="s">
        <v>2950</v>
      </c>
      <c r="I17006" s="2" cm="1">
        <f t="array" ref="I1700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7006" s="2">
        <v>1.05</v>
      </c>
      <c r="K17006" s="19" t="s">
        <v>2951</v>
      </c>
    </row>
    <row r="17007" spans="2:11" hidden="1" x14ac:dyDescent="0.2">
      <c r="B17007" t="s">
        <v>2981</v>
      </c>
      <c r="C17007" t="s">
        <v>169</v>
      </c>
      <c r="D17007" t="s">
        <v>15</v>
      </c>
      <c r="E17007">
        <v>2022</v>
      </c>
      <c r="F17007">
        <v>12</v>
      </c>
      <c r="G17007" s="3" t="s">
        <v>142</v>
      </c>
      <c r="H17007" t="s">
        <v>2950</v>
      </c>
      <c r="I17007" s="2" cm="1">
        <f t="array" ref="I1700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7007" s="2">
        <v>1.04</v>
      </c>
      <c r="K17007" s="19" t="s">
        <v>2951</v>
      </c>
    </row>
    <row r="17008" spans="2:11" hidden="1" x14ac:dyDescent="0.2">
      <c r="B17008" t="s">
        <v>2980</v>
      </c>
      <c r="C17008" t="s">
        <v>161</v>
      </c>
      <c r="D17008" t="s">
        <v>7</v>
      </c>
      <c r="E17008">
        <v>2021</v>
      </c>
      <c r="F17008">
        <v>11</v>
      </c>
      <c r="G17008" s="3" t="s">
        <v>129</v>
      </c>
      <c r="H17008" t="s">
        <v>2950</v>
      </c>
      <c r="I17008" s="2" cm="1">
        <f t="array" ref="I17008">SUMPRODUCT(Actuals[Price '[USD'] per UOM], --(Actuals[Commodity] = Consolidated[[#This Row],[Commodity]]), --(Actuals[Region] = Consolidated[[#This Row],[Region]]), --(Actuals[Year Month] = Consolidated[[#This Row],[Year.Month]]))</f>
        <v>1.0089999999999999</v>
      </c>
      <c r="J17008" s="2">
        <v>1.00861365</v>
      </c>
      <c r="K17008" s="19" t="s">
        <v>2951</v>
      </c>
    </row>
    <row r="17009" spans="2:11" hidden="1" x14ac:dyDescent="0.2">
      <c r="B17009" t="s">
        <v>2980</v>
      </c>
      <c r="C17009" t="s">
        <v>161</v>
      </c>
      <c r="D17009" t="s">
        <v>7</v>
      </c>
      <c r="E17009">
        <v>2021</v>
      </c>
      <c r="F17009">
        <v>12</v>
      </c>
      <c r="G17009" s="3" t="s">
        <v>130</v>
      </c>
      <c r="H17009" t="s">
        <v>2950</v>
      </c>
      <c r="I17009" s="2" cm="1">
        <f t="array" ref="I17009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7009" s="2">
        <v>0.99759054999999996</v>
      </c>
      <c r="K17009" s="19" t="s">
        <v>2951</v>
      </c>
    </row>
    <row r="17010" spans="2:11" hidden="1" x14ac:dyDescent="0.2">
      <c r="B17010" t="s">
        <v>2980</v>
      </c>
      <c r="C17010" t="s">
        <v>161</v>
      </c>
      <c r="D17010" t="s">
        <v>7</v>
      </c>
      <c r="E17010">
        <v>2022</v>
      </c>
      <c r="F17010">
        <v>1</v>
      </c>
      <c r="G17010" s="3" t="s">
        <v>131</v>
      </c>
      <c r="H17010" t="s">
        <v>2950</v>
      </c>
      <c r="I17010" s="2" cm="1">
        <f t="array" ref="I17010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7010" s="2">
        <v>1.0141251999999998</v>
      </c>
      <c r="K17010" s="19" t="s">
        <v>2951</v>
      </c>
    </row>
    <row r="17011" spans="2:11" hidden="1" x14ac:dyDescent="0.2">
      <c r="B17011" t="s">
        <v>2980</v>
      </c>
      <c r="C17011" t="s">
        <v>161</v>
      </c>
      <c r="D17011" t="s">
        <v>7</v>
      </c>
      <c r="E17011">
        <v>2022</v>
      </c>
      <c r="F17011">
        <v>2</v>
      </c>
      <c r="G17011" s="3" t="s">
        <v>132</v>
      </c>
      <c r="H17011" t="s">
        <v>2950</v>
      </c>
      <c r="I17011" s="2" cm="1">
        <f t="array" ref="I17011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7011" s="2">
        <v>0.99759054999999996</v>
      </c>
      <c r="K17011" s="19" t="s">
        <v>2951</v>
      </c>
    </row>
    <row r="17012" spans="2:11" hidden="1" x14ac:dyDescent="0.2">
      <c r="B17012" t="s">
        <v>2980</v>
      </c>
      <c r="C17012" t="s">
        <v>161</v>
      </c>
      <c r="D17012" t="s">
        <v>7</v>
      </c>
      <c r="E17012">
        <v>2022</v>
      </c>
      <c r="F17012">
        <v>3</v>
      </c>
      <c r="G17012" s="3" t="s">
        <v>133</v>
      </c>
      <c r="H17012" t="s">
        <v>2950</v>
      </c>
      <c r="I17012" s="2" cm="1">
        <f t="array" ref="I17012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7012" s="2">
        <v>0.97554434999999995</v>
      </c>
      <c r="K17012" s="19" t="s">
        <v>2951</v>
      </c>
    </row>
    <row r="17013" spans="2:11" hidden="1" x14ac:dyDescent="0.2">
      <c r="B17013" t="s">
        <v>2980</v>
      </c>
      <c r="C17013" t="s">
        <v>161</v>
      </c>
      <c r="D17013" t="s">
        <v>7</v>
      </c>
      <c r="E17013">
        <v>2022</v>
      </c>
      <c r="F17013">
        <v>4</v>
      </c>
      <c r="G17013" s="3" t="s">
        <v>134</v>
      </c>
      <c r="H17013" t="s">
        <v>2950</v>
      </c>
      <c r="I17013" s="2" cm="1">
        <f t="array" ref="I17013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013" s="2">
        <v>0.92042884999999997</v>
      </c>
      <c r="K17013" s="19" t="s">
        <v>2951</v>
      </c>
    </row>
    <row r="17014" spans="2:11" hidden="1" x14ac:dyDescent="0.2">
      <c r="B17014" t="s">
        <v>2980</v>
      </c>
      <c r="C17014" t="s">
        <v>161</v>
      </c>
      <c r="D17014" t="s">
        <v>7</v>
      </c>
      <c r="E17014">
        <v>2022</v>
      </c>
      <c r="F17014">
        <v>5</v>
      </c>
      <c r="G17014" s="3" t="s">
        <v>135</v>
      </c>
      <c r="H17014" t="s">
        <v>2950</v>
      </c>
      <c r="I17014" s="2" cm="1">
        <f t="array" ref="I17014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7014" s="2">
        <v>0.89838264999999995</v>
      </c>
      <c r="K17014" s="19" t="s">
        <v>2951</v>
      </c>
    </row>
    <row r="17015" spans="2:11" hidden="1" x14ac:dyDescent="0.2">
      <c r="B17015" t="s">
        <v>2980</v>
      </c>
      <c r="C17015" t="s">
        <v>161</v>
      </c>
      <c r="D17015" t="s">
        <v>7</v>
      </c>
      <c r="E17015">
        <v>2022</v>
      </c>
      <c r="F17015">
        <v>6</v>
      </c>
      <c r="G17015" s="3" t="s">
        <v>136</v>
      </c>
      <c r="H17015" t="s">
        <v>2950</v>
      </c>
      <c r="I17015" s="2" cm="1">
        <f t="array" ref="I17015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7015" s="2">
        <v>0.8708248999999999</v>
      </c>
      <c r="K17015" s="19" t="s">
        <v>2951</v>
      </c>
    </row>
    <row r="17016" spans="2:11" hidden="1" x14ac:dyDescent="0.2">
      <c r="B17016" t="s">
        <v>2980</v>
      </c>
      <c r="C17016" t="s">
        <v>161</v>
      </c>
      <c r="D17016" t="s">
        <v>7</v>
      </c>
      <c r="E17016">
        <v>2022</v>
      </c>
      <c r="F17016">
        <v>7</v>
      </c>
      <c r="G17016" s="3" t="s">
        <v>137</v>
      </c>
      <c r="H17016" t="s">
        <v>2950</v>
      </c>
      <c r="I17016" s="2" cm="1">
        <f t="array" ref="I17016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016" s="2">
        <v>0.86531334999999998</v>
      </c>
      <c r="K17016" s="19" t="s">
        <v>2951</v>
      </c>
    </row>
    <row r="17017" spans="2:11" hidden="1" x14ac:dyDescent="0.2">
      <c r="B17017" t="s">
        <v>2980</v>
      </c>
      <c r="C17017" t="s">
        <v>161</v>
      </c>
      <c r="D17017" t="s">
        <v>7</v>
      </c>
      <c r="E17017">
        <v>2022</v>
      </c>
      <c r="F17017">
        <v>8</v>
      </c>
      <c r="G17017" s="3" t="s">
        <v>138</v>
      </c>
      <c r="H17017" t="s">
        <v>2950</v>
      </c>
      <c r="I17017" s="2" cm="1">
        <f t="array" ref="I1701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017" s="2">
        <v>0.8708248999999999</v>
      </c>
      <c r="K17017" s="19" t="s">
        <v>2951</v>
      </c>
    </row>
    <row r="17018" spans="2:11" hidden="1" x14ac:dyDescent="0.2">
      <c r="B17018" t="s">
        <v>2980</v>
      </c>
      <c r="C17018" t="s">
        <v>161</v>
      </c>
      <c r="D17018" t="s">
        <v>7</v>
      </c>
      <c r="E17018">
        <v>2022</v>
      </c>
      <c r="F17018">
        <v>9</v>
      </c>
      <c r="G17018" s="3" t="s">
        <v>139</v>
      </c>
      <c r="H17018" t="s">
        <v>2950</v>
      </c>
      <c r="I17018" s="2" cm="1">
        <f t="array" ref="I17018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7018" s="2">
        <v>0.85980179999999995</v>
      </c>
      <c r="K17018" s="19" t="s">
        <v>2951</v>
      </c>
    </row>
    <row r="17019" spans="2:11" hidden="1" x14ac:dyDescent="0.2">
      <c r="B17019" t="s">
        <v>2980</v>
      </c>
      <c r="C17019" t="s">
        <v>161</v>
      </c>
      <c r="D17019" t="s">
        <v>7</v>
      </c>
      <c r="E17019">
        <v>2022</v>
      </c>
      <c r="F17019">
        <v>10</v>
      </c>
      <c r="G17019" s="3" t="s">
        <v>140</v>
      </c>
      <c r="H17019" t="s">
        <v>2950</v>
      </c>
      <c r="I17019" s="2" cm="1">
        <f t="array" ref="I17019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7019" s="2">
        <v>0.85429024999999992</v>
      </c>
      <c r="K17019" s="19" t="s">
        <v>2951</v>
      </c>
    </row>
    <row r="17020" spans="2:11" hidden="1" x14ac:dyDescent="0.2">
      <c r="B17020" t="s">
        <v>2980</v>
      </c>
      <c r="C17020" t="s">
        <v>161</v>
      </c>
      <c r="D17020" t="s">
        <v>7</v>
      </c>
      <c r="E17020">
        <v>2022</v>
      </c>
      <c r="F17020">
        <v>11</v>
      </c>
      <c r="G17020" s="3" t="s">
        <v>141</v>
      </c>
      <c r="H17020" t="s">
        <v>2950</v>
      </c>
      <c r="I17020" s="2" cm="1">
        <f t="array" ref="I17020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7020" s="2">
        <v>0.84877869999999989</v>
      </c>
      <c r="K17020" s="19" t="s">
        <v>2951</v>
      </c>
    </row>
    <row r="17021" spans="2:11" hidden="1" x14ac:dyDescent="0.2">
      <c r="B17021" t="s">
        <v>2980</v>
      </c>
      <c r="C17021" t="s">
        <v>161</v>
      </c>
      <c r="D17021" t="s">
        <v>7</v>
      </c>
      <c r="E17021">
        <v>2022</v>
      </c>
      <c r="F17021">
        <v>12</v>
      </c>
      <c r="G17021" s="3" t="s">
        <v>142</v>
      </c>
      <c r="H17021" t="s">
        <v>2950</v>
      </c>
      <c r="I17021" s="2" cm="1">
        <f t="array" ref="I1702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021" s="2">
        <v>0.86531334999999998</v>
      </c>
      <c r="K17021" s="19" t="s">
        <v>2951</v>
      </c>
    </row>
    <row r="17022" spans="2:11" hidden="1" x14ac:dyDescent="0.2">
      <c r="B17022" t="s">
        <v>2980</v>
      </c>
      <c r="C17022" t="s">
        <v>157</v>
      </c>
      <c r="D17022" t="s">
        <v>17</v>
      </c>
      <c r="E17022">
        <v>2021</v>
      </c>
      <c r="F17022">
        <v>11</v>
      </c>
      <c r="G17022" s="3" t="s">
        <v>129</v>
      </c>
      <c r="H17022" t="s">
        <v>2950</v>
      </c>
      <c r="I17022" s="2" cm="1">
        <f t="array" ref="I17022">SUMPRODUCT(Actuals[Price '[USD'] per UOM], --(Actuals[Commodity] = Consolidated[[#This Row],[Commodity]]), --(Actuals[Region] = Consolidated[[#This Row],[Region]]), --(Actuals[Year Month] = Consolidated[[#This Row],[Year.Month]]))</f>
        <v>1.577</v>
      </c>
      <c r="J17022" s="2">
        <v>1.3516746411483256</v>
      </c>
      <c r="K17022" s="19" t="s">
        <v>2951</v>
      </c>
    </row>
    <row r="17023" spans="2:11" hidden="1" x14ac:dyDescent="0.2">
      <c r="B17023" t="s">
        <v>2980</v>
      </c>
      <c r="C17023" t="s">
        <v>157</v>
      </c>
      <c r="D17023" t="s">
        <v>17</v>
      </c>
      <c r="E17023">
        <v>2021</v>
      </c>
      <c r="F17023">
        <v>12</v>
      </c>
      <c r="G17023" s="3" t="s">
        <v>130</v>
      </c>
      <c r="H17023" t="s">
        <v>2950</v>
      </c>
      <c r="I17023" s="2" cm="1">
        <f t="array" ref="I1702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023" s="2">
        <v>1.4473684210526316</v>
      </c>
      <c r="K17023" s="19" t="s">
        <v>2951</v>
      </c>
    </row>
    <row r="17024" spans="2:11" hidden="1" x14ac:dyDescent="0.2">
      <c r="B17024" t="s">
        <v>2980</v>
      </c>
      <c r="C17024" t="s">
        <v>157</v>
      </c>
      <c r="D17024" t="s">
        <v>17</v>
      </c>
      <c r="E17024">
        <v>2022</v>
      </c>
      <c r="F17024">
        <v>1</v>
      </c>
      <c r="G17024" s="3" t="s">
        <v>131</v>
      </c>
      <c r="H17024" t="s">
        <v>2950</v>
      </c>
      <c r="I17024" s="2" cm="1">
        <f t="array" ref="I17024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7024" s="2">
        <v>1.3516746411483256</v>
      </c>
      <c r="K17024" s="19" t="s">
        <v>2951</v>
      </c>
    </row>
    <row r="17025" spans="2:11" hidden="1" x14ac:dyDescent="0.2">
      <c r="B17025" t="s">
        <v>2980</v>
      </c>
      <c r="C17025" t="s">
        <v>157</v>
      </c>
      <c r="D17025" t="s">
        <v>17</v>
      </c>
      <c r="E17025">
        <v>2022</v>
      </c>
      <c r="F17025">
        <v>2</v>
      </c>
      <c r="G17025" s="3" t="s">
        <v>132</v>
      </c>
      <c r="H17025" t="s">
        <v>2950</v>
      </c>
      <c r="I17025" s="2" cm="1">
        <f t="array" ref="I17025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7025" s="2">
        <v>1.3038277511961724</v>
      </c>
      <c r="K17025" s="19" t="s">
        <v>2951</v>
      </c>
    </row>
    <row r="17026" spans="2:11" hidden="1" x14ac:dyDescent="0.2">
      <c r="B17026" t="s">
        <v>2980</v>
      </c>
      <c r="C17026" t="s">
        <v>157</v>
      </c>
      <c r="D17026" t="s">
        <v>17</v>
      </c>
      <c r="E17026">
        <v>2022</v>
      </c>
      <c r="F17026">
        <v>3</v>
      </c>
      <c r="G17026" s="3" t="s">
        <v>133</v>
      </c>
      <c r="H17026" t="s">
        <v>2950</v>
      </c>
      <c r="I17026" s="2" cm="1">
        <f t="array" ref="I17026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7026" s="2">
        <v>1.2918660287081341</v>
      </c>
      <c r="K17026" s="19" t="s">
        <v>2951</v>
      </c>
    </row>
    <row r="17027" spans="2:11" hidden="1" x14ac:dyDescent="0.2">
      <c r="B17027" t="s">
        <v>2980</v>
      </c>
      <c r="C17027" t="s">
        <v>157</v>
      </c>
      <c r="D17027" t="s">
        <v>17</v>
      </c>
      <c r="E17027">
        <v>2022</v>
      </c>
      <c r="F17027">
        <v>4</v>
      </c>
      <c r="G17027" s="3" t="s">
        <v>134</v>
      </c>
      <c r="H17027" t="s">
        <v>2950</v>
      </c>
      <c r="I17027" s="2" cm="1">
        <f t="array" ref="I17027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7027" s="2">
        <v>1.2799043062200959</v>
      </c>
      <c r="K17027" s="19" t="s">
        <v>2951</v>
      </c>
    </row>
    <row r="17028" spans="2:11" hidden="1" x14ac:dyDescent="0.2">
      <c r="B17028" t="s">
        <v>2980</v>
      </c>
      <c r="C17028" t="s">
        <v>157</v>
      </c>
      <c r="D17028" t="s">
        <v>17</v>
      </c>
      <c r="E17028">
        <v>2022</v>
      </c>
      <c r="F17028">
        <v>5</v>
      </c>
      <c r="G17028" s="3" t="s">
        <v>135</v>
      </c>
      <c r="H17028" t="s">
        <v>2950</v>
      </c>
      <c r="I17028" s="2" cm="1">
        <f t="array" ref="I17028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028" s="2">
        <v>1.3038277511961724</v>
      </c>
      <c r="K17028" s="19" t="s">
        <v>2951</v>
      </c>
    </row>
    <row r="17029" spans="2:11" hidden="1" x14ac:dyDescent="0.2">
      <c r="B17029" t="s">
        <v>2980</v>
      </c>
      <c r="C17029" t="s">
        <v>157</v>
      </c>
      <c r="D17029" t="s">
        <v>17</v>
      </c>
      <c r="E17029">
        <v>2022</v>
      </c>
      <c r="F17029">
        <v>6</v>
      </c>
      <c r="G17029" s="3" t="s">
        <v>136</v>
      </c>
      <c r="H17029" t="s">
        <v>2950</v>
      </c>
      <c r="I17029" s="2" cm="1">
        <f t="array" ref="I17029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029" s="2">
        <v>1.3157894736842106</v>
      </c>
      <c r="K17029" s="19" t="s">
        <v>2951</v>
      </c>
    </row>
    <row r="17030" spans="2:11" hidden="1" x14ac:dyDescent="0.2">
      <c r="B17030" t="s">
        <v>2980</v>
      </c>
      <c r="C17030" t="s">
        <v>157</v>
      </c>
      <c r="D17030" t="s">
        <v>17</v>
      </c>
      <c r="E17030">
        <v>2022</v>
      </c>
      <c r="F17030">
        <v>7</v>
      </c>
      <c r="G17030" s="3" t="s">
        <v>137</v>
      </c>
      <c r="H17030" t="s">
        <v>2950</v>
      </c>
      <c r="I17030" s="2" cm="1">
        <f t="array" ref="I17030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7030" s="2">
        <v>1.327751196172249</v>
      </c>
      <c r="K17030" s="19" t="s">
        <v>2951</v>
      </c>
    </row>
    <row r="17031" spans="2:11" hidden="1" x14ac:dyDescent="0.2">
      <c r="B17031" t="s">
        <v>2980</v>
      </c>
      <c r="C17031" t="s">
        <v>157</v>
      </c>
      <c r="D17031" t="s">
        <v>17</v>
      </c>
      <c r="E17031">
        <v>2022</v>
      </c>
      <c r="F17031">
        <v>8</v>
      </c>
      <c r="G17031" s="3" t="s">
        <v>138</v>
      </c>
      <c r="H17031" t="s">
        <v>2950</v>
      </c>
      <c r="I17031" s="2" cm="1">
        <f t="array" ref="I17031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7031" s="2">
        <v>1.3397129186602872</v>
      </c>
      <c r="K17031" s="19" t="s">
        <v>2951</v>
      </c>
    </row>
    <row r="17032" spans="2:11" hidden="1" x14ac:dyDescent="0.2">
      <c r="B17032" t="s">
        <v>2980</v>
      </c>
      <c r="C17032" t="s">
        <v>157</v>
      </c>
      <c r="D17032" t="s">
        <v>17</v>
      </c>
      <c r="E17032">
        <v>2022</v>
      </c>
      <c r="F17032">
        <v>9</v>
      </c>
      <c r="G17032" s="3" t="s">
        <v>139</v>
      </c>
      <c r="H17032" t="s">
        <v>2950</v>
      </c>
      <c r="I17032" s="2" cm="1">
        <f t="array" ref="I17032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7032" s="2">
        <v>1.3516746411483256</v>
      </c>
      <c r="K17032" s="19" t="s">
        <v>2951</v>
      </c>
    </row>
    <row r="17033" spans="2:11" hidden="1" x14ac:dyDescent="0.2">
      <c r="B17033" t="s">
        <v>2980</v>
      </c>
      <c r="C17033" t="s">
        <v>157</v>
      </c>
      <c r="D17033" t="s">
        <v>17</v>
      </c>
      <c r="E17033">
        <v>2022</v>
      </c>
      <c r="F17033">
        <v>10</v>
      </c>
      <c r="G17033" s="3" t="s">
        <v>140</v>
      </c>
      <c r="H17033" t="s">
        <v>2950</v>
      </c>
      <c r="I17033" s="2" cm="1">
        <f t="array" ref="I17033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7033" s="2">
        <v>1.3397129186602872</v>
      </c>
      <c r="K17033" s="19" t="s">
        <v>2951</v>
      </c>
    </row>
    <row r="17034" spans="2:11" hidden="1" x14ac:dyDescent="0.2">
      <c r="B17034" t="s">
        <v>2980</v>
      </c>
      <c r="C17034" t="s">
        <v>157</v>
      </c>
      <c r="D17034" t="s">
        <v>17</v>
      </c>
      <c r="E17034">
        <v>2022</v>
      </c>
      <c r="F17034">
        <v>11</v>
      </c>
      <c r="G17034" s="3" t="s">
        <v>141</v>
      </c>
      <c r="H17034" t="s">
        <v>2950</v>
      </c>
      <c r="I17034" s="2" cm="1">
        <f t="array" ref="I17034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7034" s="2">
        <v>1.3516746411483256</v>
      </c>
      <c r="K17034" s="19" t="s">
        <v>2951</v>
      </c>
    </row>
    <row r="17035" spans="2:11" hidden="1" x14ac:dyDescent="0.2">
      <c r="B17035" t="s">
        <v>2980</v>
      </c>
      <c r="C17035" t="s">
        <v>157</v>
      </c>
      <c r="D17035" t="s">
        <v>17</v>
      </c>
      <c r="E17035">
        <v>2022</v>
      </c>
      <c r="F17035">
        <v>12</v>
      </c>
      <c r="G17035" s="3" t="s">
        <v>142</v>
      </c>
      <c r="H17035" t="s">
        <v>2950</v>
      </c>
      <c r="I17035" s="2" cm="1">
        <f t="array" ref="I17035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7035" s="2">
        <v>1.3516746411483256</v>
      </c>
      <c r="K17035" s="19" t="s">
        <v>2951</v>
      </c>
    </row>
    <row r="17036" spans="2:11" hidden="1" x14ac:dyDescent="0.2">
      <c r="B17036" t="s">
        <v>2980</v>
      </c>
      <c r="C17036" t="s">
        <v>156</v>
      </c>
      <c r="D17036" t="s">
        <v>19</v>
      </c>
      <c r="E17036">
        <v>2021</v>
      </c>
      <c r="F17036">
        <v>11</v>
      </c>
      <c r="G17036" s="3" t="s">
        <v>129</v>
      </c>
      <c r="H17036" t="s">
        <v>2950</v>
      </c>
      <c r="I17036" s="2" cm="1">
        <f t="array" ref="I17036">SUMPRODUCT(Actuals[Price '[USD'] per UOM], --(Actuals[Commodity] = Consolidated[[#This Row],[Commodity]]), --(Actuals[Region] = "APMKTS"), --(Actuals[Year Month] = Consolidated[[#This Row],[Year.Month]]))</f>
        <v>1.125</v>
      </c>
      <c r="J17036" s="2">
        <v>1.1400000000000001</v>
      </c>
      <c r="K17036" s="19" t="s">
        <v>2951</v>
      </c>
    </row>
    <row r="17037" spans="2:11" hidden="1" x14ac:dyDescent="0.2">
      <c r="B17037" t="s">
        <v>2980</v>
      </c>
      <c r="C17037" t="s">
        <v>156</v>
      </c>
      <c r="D17037" t="s">
        <v>19</v>
      </c>
      <c r="E17037">
        <v>2021</v>
      </c>
      <c r="F17037">
        <v>12</v>
      </c>
      <c r="G17037" s="3" t="s">
        <v>130</v>
      </c>
      <c r="H17037" t="s">
        <v>2950</v>
      </c>
      <c r="I17037" s="2" cm="1">
        <f t="array" ref="I17037">SUMPRODUCT(Actuals[Price '[USD'] per UOM], --(Actuals[Commodity] = Consolidated[[#This Row],[Commodity]]), --(Actuals[Region] = "APMKTS"), --(Actuals[Year Month] = Consolidated[[#This Row],[Year.Month]]))</f>
        <v>1.0389999999999999</v>
      </c>
      <c r="J17037" s="2">
        <v>1.1400000000000001</v>
      </c>
      <c r="K17037" s="19" t="s">
        <v>2951</v>
      </c>
    </row>
    <row r="17038" spans="2:11" hidden="1" x14ac:dyDescent="0.2">
      <c r="B17038" t="s">
        <v>2980</v>
      </c>
      <c r="C17038" t="s">
        <v>156</v>
      </c>
      <c r="D17038" t="s">
        <v>19</v>
      </c>
      <c r="E17038">
        <v>2022</v>
      </c>
      <c r="F17038">
        <v>1</v>
      </c>
      <c r="G17038" s="3" t="s">
        <v>131</v>
      </c>
      <c r="H17038" t="s">
        <v>2950</v>
      </c>
      <c r="I17038" s="2" cm="1">
        <f t="array" ref="I17038">SUMPRODUCT(Actuals[Price '[USD'] per UOM], --(Actuals[Commodity] = Consolidated[[#This Row],[Commodity]]), --(Actuals[Region] = "APMKTS"), --(Actuals[Year Month] = Consolidated[[#This Row],[Year.Month]]))</f>
        <v>1.0009999999999999</v>
      </c>
      <c r="J17038" s="2">
        <v>1.1200000000000001</v>
      </c>
      <c r="K17038" s="19" t="s">
        <v>2951</v>
      </c>
    </row>
    <row r="17039" spans="2:11" hidden="1" x14ac:dyDescent="0.2">
      <c r="B17039" t="s">
        <v>2980</v>
      </c>
      <c r="C17039" t="s">
        <v>156</v>
      </c>
      <c r="D17039" t="s">
        <v>19</v>
      </c>
      <c r="E17039">
        <v>2022</v>
      </c>
      <c r="F17039">
        <v>2</v>
      </c>
      <c r="G17039" s="3" t="s">
        <v>132</v>
      </c>
      <c r="H17039" t="s">
        <v>2950</v>
      </c>
      <c r="I17039" s="2" cm="1">
        <f t="array" ref="I17039">SUMPRODUCT(Actuals[Price '[USD'] per UOM], --(Actuals[Commodity] = Consolidated[[#This Row],[Commodity]]), --(Actuals[Region] = "APMKTS"), --(Actuals[Year Month] = Consolidated[[#This Row],[Year.Month]]))</f>
        <v>1.1279999999999999</v>
      </c>
      <c r="J17039" s="2">
        <v>1.1000000000000001</v>
      </c>
      <c r="K17039" s="19" t="s">
        <v>2951</v>
      </c>
    </row>
    <row r="17040" spans="2:11" hidden="1" x14ac:dyDescent="0.2">
      <c r="B17040" t="s">
        <v>2980</v>
      </c>
      <c r="C17040" t="s">
        <v>156</v>
      </c>
      <c r="D17040" t="s">
        <v>19</v>
      </c>
      <c r="E17040">
        <v>2022</v>
      </c>
      <c r="F17040">
        <v>3</v>
      </c>
      <c r="G17040" s="3" t="s">
        <v>133</v>
      </c>
      <c r="H17040" t="s">
        <v>2950</v>
      </c>
      <c r="I17040" s="2" cm="1">
        <f t="array" ref="I17040">SUMPRODUCT(Actuals[Price '[USD'] per UOM], --(Actuals[Commodity] = Consolidated[[#This Row],[Commodity]]), --(Actuals[Region] = "APMKTS"), --(Actuals[Year Month] = Consolidated[[#This Row],[Year.Month]]))</f>
        <v>1.3480000000000001</v>
      </c>
      <c r="J17040" s="2">
        <v>1.04</v>
      </c>
      <c r="K17040" s="19" t="s">
        <v>2951</v>
      </c>
    </row>
    <row r="17041" spans="2:11" hidden="1" x14ac:dyDescent="0.2">
      <c r="B17041" t="s">
        <v>2980</v>
      </c>
      <c r="C17041" t="s">
        <v>156</v>
      </c>
      <c r="D17041" t="s">
        <v>19</v>
      </c>
      <c r="E17041">
        <v>2022</v>
      </c>
      <c r="F17041">
        <v>4</v>
      </c>
      <c r="G17041" s="3" t="s">
        <v>134</v>
      </c>
      <c r="H17041" t="s">
        <v>2950</v>
      </c>
      <c r="I17041" s="2" cm="1">
        <f t="array" ref="I17041">SUMPRODUCT(Actuals[Price '[USD'] per UOM], --(Actuals[Commodity] = Consolidated[[#This Row],[Commodity]]), --(Actuals[Region] = "APMKTS"), --(Actuals[Year Month] = Consolidated[[#This Row],[Year.Month]]))</f>
        <v>1.32</v>
      </c>
      <c r="J17041" s="2">
        <v>1</v>
      </c>
      <c r="K17041" s="19" t="s">
        <v>2951</v>
      </c>
    </row>
    <row r="17042" spans="2:11" hidden="1" x14ac:dyDescent="0.2">
      <c r="B17042" t="s">
        <v>2980</v>
      </c>
      <c r="C17042" t="s">
        <v>156</v>
      </c>
      <c r="D17042" t="s">
        <v>19</v>
      </c>
      <c r="E17042">
        <v>2022</v>
      </c>
      <c r="F17042">
        <v>5</v>
      </c>
      <c r="G17042" s="3" t="s">
        <v>135</v>
      </c>
      <c r="H17042" t="s">
        <v>2950</v>
      </c>
      <c r="I17042" s="2" cm="1">
        <f t="array" ref="I17042">SUMPRODUCT(Actuals[Price '[USD'] per UOM], --(Actuals[Commodity] = Consolidated[[#This Row],[Commodity]]), --(Actuals[Region] = "APMKTS"), --(Actuals[Year Month] = Consolidated[[#This Row],[Year.Month]]))</f>
        <v>1.175</v>
      </c>
      <c r="J17042" s="2">
        <v>0.99</v>
      </c>
      <c r="K17042" s="19" t="s">
        <v>2951</v>
      </c>
    </row>
    <row r="17043" spans="2:11" hidden="1" x14ac:dyDescent="0.2">
      <c r="B17043" t="s">
        <v>2980</v>
      </c>
      <c r="C17043" t="s">
        <v>156</v>
      </c>
      <c r="D17043" t="s">
        <v>19</v>
      </c>
      <c r="E17043">
        <v>2022</v>
      </c>
      <c r="F17043">
        <v>6</v>
      </c>
      <c r="G17043" s="3" t="s">
        <v>136</v>
      </c>
      <c r="H17043" t="s">
        <v>2950</v>
      </c>
      <c r="I17043" s="2" cm="1">
        <f t="array" ref="I17043">SUMPRODUCT(Actuals[Price '[USD'] per UOM], --(Actuals[Commodity] = Consolidated[[#This Row],[Commodity]]), --(Actuals[Region] = "APMKTS"), --(Actuals[Year Month] = Consolidated[[#This Row],[Year.Month]]))</f>
        <v>1.0760000000000001</v>
      </c>
      <c r="J17043" s="2">
        <v>1.05</v>
      </c>
      <c r="K17043" s="19" t="s">
        <v>2951</v>
      </c>
    </row>
    <row r="17044" spans="2:11" hidden="1" x14ac:dyDescent="0.2">
      <c r="B17044" t="s">
        <v>2980</v>
      </c>
      <c r="C17044" t="s">
        <v>156</v>
      </c>
      <c r="D17044" t="s">
        <v>19</v>
      </c>
      <c r="E17044">
        <v>2022</v>
      </c>
      <c r="F17044">
        <v>7</v>
      </c>
      <c r="G17044" s="3" t="s">
        <v>137</v>
      </c>
      <c r="H17044" t="s">
        <v>2950</v>
      </c>
      <c r="I17044" s="2" cm="1">
        <f t="array" ref="I17044">SUMPRODUCT(Actuals[Price '[USD'] per UOM], --(Actuals[Commodity] = Consolidated[[#This Row],[Commodity]]), --(Actuals[Region] = "APMKTS"), --(Actuals[Year Month] = Consolidated[[#This Row],[Year.Month]]))</f>
        <v>1.0009999999999999</v>
      </c>
      <c r="J17044" s="2">
        <v>1.08</v>
      </c>
      <c r="K17044" s="19" t="s">
        <v>2951</v>
      </c>
    </row>
    <row r="17045" spans="2:11" hidden="1" x14ac:dyDescent="0.2">
      <c r="B17045" t="s">
        <v>2980</v>
      </c>
      <c r="C17045" t="s">
        <v>156</v>
      </c>
      <c r="D17045" t="s">
        <v>19</v>
      </c>
      <c r="E17045">
        <v>2022</v>
      </c>
      <c r="F17045">
        <v>8</v>
      </c>
      <c r="G17045" s="3" t="s">
        <v>138</v>
      </c>
      <c r="H17045" t="s">
        <v>2950</v>
      </c>
      <c r="I17045" s="2" cm="1">
        <f t="array" ref="I17045">SUMPRODUCT(Actuals[Price '[USD'] per UOM], --(Actuals[Commodity] = Consolidated[[#This Row],[Commodity]]), --(Actuals[Region] = "APMKTS"), --(Actuals[Year Month] = Consolidated[[#This Row],[Year.Month]]))</f>
        <v>0.90500000000000003</v>
      </c>
      <c r="J17045" s="2">
        <v>1.1200000000000001</v>
      </c>
      <c r="K17045" s="19" t="s">
        <v>2951</v>
      </c>
    </row>
    <row r="17046" spans="2:11" hidden="1" x14ac:dyDescent="0.2">
      <c r="B17046" t="s">
        <v>2980</v>
      </c>
      <c r="C17046" t="s">
        <v>156</v>
      </c>
      <c r="D17046" t="s">
        <v>19</v>
      </c>
      <c r="E17046">
        <v>2022</v>
      </c>
      <c r="F17046">
        <v>9</v>
      </c>
      <c r="G17046" s="3" t="s">
        <v>139</v>
      </c>
      <c r="H17046" t="s">
        <v>2950</v>
      </c>
      <c r="I17046" s="2" cm="1">
        <f t="array" ref="I17046">SUMPRODUCT(Actuals[Price '[USD'] per UOM], --(Actuals[Commodity] = Consolidated[[#This Row],[Commodity]]), --(Actuals[Region] = "APMKTS"), --(Actuals[Year Month] = Consolidated[[#This Row],[Year.Month]]))</f>
        <v>0.93100000000000005</v>
      </c>
      <c r="J17046" s="2">
        <v>1.08</v>
      </c>
      <c r="K17046" s="19" t="s">
        <v>2951</v>
      </c>
    </row>
    <row r="17047" spans="2:11" hidden="1" x14ac:dyDescent="0.2">
      <c r="B17047" t="s">
        <v>2980</v>
      </c>
      <c r="C17047" t="s">
        <v>156</v>
      </c>
      <c r="D17047" t="s">
        <v>19</v>
      </c>
      <c r="E17047">
        <v>2022</v>
      </c>
      <c r="F17047">
        <v>10</v>
      </c>
      <c r="G17047" s="3" t="s">
        <v>140</v>
      </c>
      <c r="H17047" t="s">
        <v>2950</v>
      </c>
      <c r="I17047" s="2" cm="1">
        <f t="array" ref="I17047">SUMPRODUCT(Actuals[Price '[USD'] per UOM], --(Actuals[Commodity] = Consolidated[[#This Row],[Commodity]]), --(Actuals[Region] = "APMKTS"), --(Actuals[Year Month] = Consolidated[[#This Row],[Year.Month]]))</f>
        <v>0.91300000000000003</v>
      </c>
      <c r="J17047" s="2">
        <v>1.08</v>
      </c>
      <c r="K17047" s="19" t="s">
        <v>2951</v>
      </c>
    </row>
    <row r="17048" spans="2:11" hidden="1" x14ac:dyDescent="0.2">
      <c r="B17048" t="s">
        <v>2980</v>
      </c>
      <c r="C17048" t="s">
        <v>156</v>
      </c>
      <c r="D17048" t="s">
        <v>19</v>
      </c>
      <c r="E17048">
        <v>2022</v>
      </c>
      <c r="F17048">
        <v>11</v>
      </c>
      <c r="G17048" s="3" t="s">
        <v>141</v>
      </c>
      <c r="H17048" t="s">
        <v>2950</v>
      </c>
      <c r="I17048" s="2" cm="1">
        <f t="array" ref="I17048">SUMPRODUCT(Actuals[Price '[USD'] per UOM], --(Actuals[Commodity] = Consolidated[[#This Row],[Commodity]]), --(Actuals[Region] = "APMKTS"), --(Actuals[Year Month] = Consolidated[[#This Row],[Year.Month]]))</f>
        <v>0.90500000000000003</v>
      </c>
      <c r="J17048" s="2">
        <v>1.05</v>
      </c>
      <c r="K17048" s="19" t="s">
        <v>2951</v>
      </c>
    </row>
    <row r="17049" spans="2:11" hidden="1" x14ac:dyDescent="0.2">
      <c r="B17049" t="s">
        <v>2980</v>
      </c>
      <c r="C17049" t="s">
        <v>156</v>
      </c>
      <c r="D17049" t="s">
        <v>19</v>
      </c>
      <c r="E17049">
        <v>2022</v>
      </c>
      <c r="F17049">
        <v>12</v>
      </c>
      <c r="G17049" s="3" t="s">
        <v>142</v>
      </c>
      <c r="H17049" t="s">
        <v>2950</v>
      </c>
      <c r="I17049" s="2" cm="1">
        <f t="array" ref="I17049">SUMPRODUCT(Actuals[Price '[USD'] per UOM], --(Actuals[Commodity] = Consolidated[[#This Row],[Commodity]]), --(Actuals[Region] = "APMKTS"), --(Actuals[Year Month] = Consolidated[[#This Row],[Year.Month]]))</f>
        <v>0.90600000000000003</v>
      </c>
      <c r="J17049" s="2">
        <v>1.02</v>
      </c>
      <c r="K17049" s="19" t="s">
        <v>2951</v>
      </c>
    </row>
    <row r="17050" spans="2:11" hidden="1" x14ac:dyDescent="0.2">
      <c r="B17050" t="s">
        <v>2980</v>
      </c>
      <c r="C17050" t="s">
        <v>161</v>
      </c>
      <c r="D17050" t="s">
        <v>22</v>
      </c>
      <c r="E17050">
        <v>2021</v>
      </c>
      <c r="F17050">
        <v>11</v>
      </c>
      <c r="G17050" s="3" t="s">
        <v>129</v>
      </c>
      <c r="H17050" t="s">
        <v>2950</v>
      </c>
      <c r="I17050" s="2" cm="1">
        <f t="array" ref="I17050">SUMPRODUCT(Actuals[Price '[USD'] per UOM], --(Actuals[Commodity] = Consolidated[[#This Row],[Commodity]]), --(Actuals[Region] = "NA"), --(Actuals[Year Month] = Consolidated[[#This Row],[Year.Month]]))</f>
        <v>1.0089999999999999</v>
      </c>
      <c r="J17050" s="2">
        <v>1.00861365</v>
      </c>
      <c r="K17050" s="19" t="s">
        <v>2951</v>
      </c>
    </row>
    <row r="17051" spans="2:11" hidden="1" x14ac:dyDescent="0.2">
      <c r="B17051" t="s">
        <v>2980</v>
      </c>
      <c r="C17051" t="s">
        <v>161</v>
      </c>
      <c r="D17051" t="s">
        <v>22</v>
      </c>
      <c r="E17051">
        <v>2021</v>
      </c>
      <c r="F17051">
        <v>12</v>
      </c>
      <c r="G17051" s="3" t="s">
        <v>130</v>
      </c>
      <c r="H17051" t="s">
        <v>2950</v>
      </c>
      <c r="I17051" s="2" cm="1">
        <f t="array" ref="I17051">SUMPRODUCT(Actuals[Price '[USD'] per UOM], --(Actuals[Commodity] = Consolidated[[#This Row],[Commodity]]), --(Actuals[Region] = "NA"), --(Actuals[Year Month] = Consolidated[[#This Row],[Year.Month]]))</f>
        <v>0.92600000000000005</v>
      </c>
      <c r="J17051" s="2">
        <v>0.99759054999999996</v>
      </c>
      <c r="K17051" s="19" t="s">
        <v>2951</v>
      </c>
    </row>
    <row r="17052" spans="2:11" hidden="1" x14ac:dyDescent="0.2">
      <c r="B17052" t="s">
        <v>2980</v>
      </c>
      <c r="C17052" t="s">
        <v>161</v>
      </c>
      <c r="D17052" t="s">
        <v>22</v>
      </c>
      <c r="E17052">
        <v>2022</v>
      </c>
      <c r="F17052">
        <v>1</v>
      </c>
      <c r="G17052" s="3" t="s">
        <v>131</v>
      </c>
      <c r="H17052" t="s">
        <v>2950</v>
      </c>
      <c r="I17052" s="2" cm="1">
        <f t="array" ref="I17052">SUMPRODUCT(Actuals[Price '[USD'] per UOM], --(Actuals[Commodity] = Consolidated[[#This Row],[Commodity]]), --(Actuals[Region] = "NA"), --(Actuals[Year Month] = Consolidated[[#This Row],[Year.Month]]))</f>
        <v>1.042</v>
      </c>
      <c r="J17052" s="2">
        <v>1.0141251999999998</v>
      </c>
      <c r="K17052" s="19" t="s">
        <v>2951</v>
      </c>
    </row>
    <row r="17053" spans="2:11" hidden="1" x14ac:dyDescent="0.2">
      <c r="B17053" t="s">
        <v>2980</v>
      </c>
      <c r="C17053" t="s">
        <v>161</v>
      </c>
      <c r="D17053" t="s">
        <v>22</v>
      </c>
      <c r="E17053">
        <v>2022</v>
      </c>
      <c r="F17053">
        <v>2</v>
      </c>
      <c r="G17053" s="3" t="s">
        <v>132</v>
      </c>
      <c r="H17053" t="s">
        <v>2950</v>
      </c>
      <c r="I17053" s="2" cm="1">
        <f t="array" ref="I17053">SUMPRODUCT(Actuals[Price '[USD'] per UOM], --(Actuals[Commodity] = Consolidated[[#This Row],[Commodity]]), --(Actuals[Region] = "NA"), --(Actuals[Year Month] = Consolidated[[#This Row],[Year.Month]]))</f>
        <v>1.0529999999999999</v>
      </c>
      <c r="J17053" s="2">
        <v>0.99759054999999996</v>
      </c>
      <c r="K17053" s="19" t="s">
        <v>2951</v>
      </c>
    </row>
    <row r="17054" spans="2:11" hidden="1" x14ac:dyDescent="0.2">
      <c r="B17054" t="s">
        <v>2980</v>
      </c>
      <c r="C17054" t="s">
        <v>161</v>
      </c>
      <c r="D17054" t="s">
        <v>22</v>
      </c>
      <c r="E17054">
        <v>2022</v>
      </c>
      <c r="F17054">
        <v>3</v>
      </c>
      <c r="G17054" s="3" t="s">
        <v>133</v>
      </c>
      <c r="H17054" t="s">
        <v>2950</v>
      </c>
      <c r="I17054" s="2" cm="1">
        <f t="array" ref="I17054">SUMPRODUCT(Actuals[Price '[USD'] per UOM], --(Actuals[Commodity] = Consolidated[[#This Row],[Commodity]]), --(Actuals[Region] = "NA"), --(Actuals[Year Month] = Consolidated[[#This Row],[Year.Month]]))</f>
        <v>0.998</v>
      </c>
      <c r="J17054" s="2">
        <v>0.97554434999999995</v>
      </c>
      <c r="K17054" s="19" t="s">
        <v>2951</v>
      </c>
    </row>
    <row r="17055" spans="2:11" hidden="1" x14ac:dyDescent="0.2">
      <c r="B17055" t="s">
        <v>2980</v>
      </c>
      <c r="C17055" t="s">
        <v>161</v>
      </c>
      <c r="D17055" t="s">
        <v>22</v>
      </c>
      <c r="E17055">
        <v>2022</v>
      </c>
      <c r="F17055">
        <v>4</v>
      </c>
      <c r="G17055" s="3" t="s">
        <v>134</v>
      </c>
      <c r="H17055" t="s">
        <v>2950</v>
      </c>
      <c r="I17055" s="2" cm="1">
        <f t="array" ref="I17055">SUMPRODUCT(Actuals[Price '[USD'] per UOM], --(Actuals[Commodity] = Consolidated[[#This Row],[Commodity]]), --(Actuals[Region] = "NA"), --(Actuals[Year Month] = Consolidated[[#This Row],[Year.Month]]))</f>
        <v>0.93700000000000006</v>
      </c>
      <c r="J17055" s="2">
        <v>0.92042884999999997</v>
      </c>
      <c r="K17055" s="19" t="s">
        <v>2951</v>
      </c>
    </row>
    <row r="17056" spans="2:11" hidden="1" x14ac:dyDescent="0.2">
      <c r="B17056" t="s">
        <v>2980</v>
      </c>
      <c r="C17056" t="s">
        <v>161</v>
      </c>
      <c r="D17056" t="s">
        <v>22</v>
      </c>
      <c r="E17056">
        <v>2022</v>
      </c>
      <c r="F17056">
        <v>5</v>
      </c>
      <c r="G17056" s="3" t="s">
        <v>135</v>
      </c>
      <c r="H17056" t="s">
        <v>2950</v>
      </c>
      <c r="I17056" s="2" cm="1">
        <f t="array" ref="I17056">SUMPRODUCT(Actuals[Price '[USD'] per UOM], --(Actuals[Commodity] = Consolidated[[#This Row],[Commodity]]), --(Actuals[Region] = "NA"), --(Actuals[Year Month] = Consolidated[[#This Row],[Year.Month]]))</f>
        <v>1.014</v>
      </c>
      <c r="J17056" s="2">
        <v>0.89838264999999995</v>
      </c>
      <c r="K17056" s="19" t="s">
        <v>2951</v>
      </c>
    </row>
    <row r="17057" spans="2:11" hidden="1" x14ac:dyDescent="0.2">
      <c r="B17057" t="s">
        <v>2980</v>
      </c>
      <c r="C17057" t="s">
        <v>161</v>
      </c>
      <c r="D17057" t="s">
        <v>22</v>
      </c>
      <c r="E17057">
        <v>2022</v>
      </c>
      <c r="F17057">
        <v>6</v>
      </c>
      <c r="G17057" s="3" t="s">
        <v>136</v>
      </c>
      <c r="H17057" t="s">
        <v>2950</v>
      </c>
      <c r="I17057" s="2" cm="1">
        <f t="array" ref="I17057">SUMPRODUCT(Actuals[Price '[USD'] per UOM], --(Actuals[Commodity] = Consolidated[[#This Row],[Commodity]]), --(Actuals[Region] = "NA"), --(Actuals[Year Month] = Consolidated[[#This Row],[Year.Month]]))</f>
        <v>1.0249999999999999</v>
      </c>
      <c r="J17057" s="2">
        <v>0.8708248999999999</v>
      </c>
      <c r="K17057" s="19" t="s">
        <v>2951</v>
      </c>
    </row>
    <row r="17058" spans="2:11" hidden="1" x14ac:dyDescent="0.2">
      <c r="B17058" t="s">
        <v>2980</v>
      </c>
      <c r="C17058" t="s">
        <v>161</v>
      </c>
      <c r="D17058" t="s">
        <v>22</v>
      </c>
      <c r="E17058">
        <v>2022</v>
      </c>
      <c r="F17058">
        <v>7</v>
      </c>
      <c r="G17058" s="3" t="s">
        <v>137</v>
      </c>
      <c r="H17058" t="s">
        <v>2950</v>
      </c>
      <c r="I17058" s="2" cm="1">
        <f t="array" ref="I17058">SUMPRODUCT(Actuals[Price '[USD'] per UOM], --(Actuals[Commodity] = Consolidated[[#This Row],[Commodity]]), --(Actuals[Region] = "NA"), --(Actuals[Year Month] = Consolidated[[#This Row],[Year.Month]]))</f>
        <v>0.93100000000000005</v>
      </c>
      <c r="J17058" s="2">
        <v>0.86531334999999998</v>
      </c>
      <c r="K17058" s="19" t="s">
        <v>2951</v>
      </c>
    </row>
    <row r="17059" spans="2:11" hidden="1" x14ac:dyDescent="0.2">
      <c r="B17059" t="s">
        <v>2980</v>
      </c>
      <c r="C17059" t="s">
        <v>161</v>
      </c>
      <c r="D17059" t="s">
        <v>22</v>
      </c>
      <c r="E17059">
        <v>2022</v>
      </c>
      <c r="F17059">
        <v>8</v>
      </c>
      <c r="G17059" s="3" t="s">
        <v>138</v>
      </c>
      <c r="H17059" t="s">
        <v>2950</v>
      </c>
      <c r="I17059" s="2" cm="1">
        <f t="array" ref="I17059">SUMPRODUCT(Actuals[Price '[USD'] per UOM], --(Actuals[Commodity] = Consolidated[[#This Row],[Commodity]]), --(Actuals[Region] = "NA"), --(Actuals[Year Month] = Consolidated[[#This Row],[Year.Month]]))</f>
        <v>0.97</v>
      </c>
      <c r="J17059" s="2">
        <v>0.8708248999999999</v>
      </c>
      <c r="K17059" s="19" t="s">
        <v>2951</v>
      </c>
    </row>
    <row r="17060" spans="2:11" hidden="1" x14ac:dyDescent="0.2">
      <c r="B17060" t="s">
        <v>2980</v>
      </c>
      <c r="C17060" t="s">
        <v>161</v>
      </c>
      <c r="D17060" t="s">
        <v>22</v>
      </c>
      <c r="E17060">
        <v>2022</v>
      </c>
      <c r="F17060">
        <v>9</v>
      </c>
      <c r="G17060" s="3" t="s">
        <v>139</v>
      </c>
      <c r="H17060" t="s">
        <v>2950</v>
      </c>
      <c r="I17060" s="2" cm="1">
        <f t="array" ref="I17060">SUMPRODUCT(Actuals[Price '[USD'] per UOM], --(Actuals[Commodity] = Consolidated[[#This Row],[Commodity]]), --(Actuals[Region] = "NA"), --(Actuals[Year Month] = Consolidated[[#This Row],[Year.Month]]))</f>
        <v>0.90900000000000003</v>
      </c>
      <c r="J17060" s="2">
        <v>0.85980179999999995</v>
      </c>
      <c r="K17060" s="19" t="s">
        <v>2951</v>
      </c>
    </row>
    <row r="17061" spans="2:11" hidden="1" x14ac:dyDescent="0.2">
      <c r="B17061" t="s">
        <v>2980</v>
      </c>
      <c r="C17061" t="s">
        <v>161</v>
      </c>
      <c r="D17061" t="s">
        <v>22</v>
      </c>
      <c r="E17061">
        <v>2022</v>
      </c>
      <c r="F17061">
        <v>10</v>
      </c>
      <c r="G17061" s="3" t="s">
        <v>140</v>
      </c>
      <c r="H17061" t="s">
        <v>2950</v>
      </c>
      <c r="I17061" s="2" cm="1">
        <f t="array" ref="I17061">SUMPRODUCT(Actuals[Price '[USD'] per UOM], --(Actuals[Commodity] = Consolidated[[#This Row],[Commodity]]), --(Actuals[Region] = "NA"), --(Actuals[Year Month] = Consolidated[[#This Row],[Year.Month]]))</f>
        <v>0.83199999999999996</v>
      </c>
      <c r="J17061" s="2">
        <v>0.85429024999999992</v>
      </c>
      <c r="K17061" s="19" t="s">
        <v>2951</v>
      </c>
    </row>
    <row r="17062" spans="2:11" hidden="1" x14ac:dyDescent="0.2">
      <c r="B17062" t="s">
        <v>2980</v>
      </c>
      <c r="C17062" t="s">
        <v>161</v>
      </c>
      <c r="D17062" t="s">
        <v>22</v>
      </c>
      <c r="E17062">
        <v>2022</v>
      </c>
      <c r="F17062">
        <v>11</v>
      </c>
      <c r="G17062" s="3" t="s">
        <v>141</v>
      </c>
      <c r="H17062" t="s">
        <v>2950</v>
      </c>
      <c r="I17062" s="2" cm="1">
        <f t="array" ref="I17062">SUMPRODUCT(Actuals[Price '[USD'] per UOM], --(Actuals[Commodity] = Consolidated[[#This Row],[Commodity]]), --(Actuals[Region] = "NA"), --(Actuals[Year Month] = Consolidated[[#This Row],[Year.Month]]))</f>
        <v>0.83799999999999997</v>
      </c>
      <c r="J17062" s="2">
        <v>0.84877869999999989</v>
      </c>
      <c r="K17062" s="19" t="s">
        <v>2951</v>
      </c>
    </row>
    <row r="17063" spans="2:11" hidden="1" x14ac:dyDescent="0.2">
      <c r="B17063" t="s">
        <v>2980</v>
      </c>
      <c r="C17063" t="s">
        <v>161</v>
      </c>
      <c r="D17063" t="s">
        <v>22</v>
      </c>
      <c r="E17063">
        <v>2022</v>
      </c>
      <c r="F17063">
        <v>12</v>
      </c>
      <c r="G17063" s="3" t="s">
        <v>142</v>
      </c>
      <c r="H17063" t="s">
        <v>2950</v>
      </c>
      <c r="I17063" s="2" cm="1">
        <f t="array" ref="I17063">SUMPRODUCT(Actuals[Price '[USD'] per UOM], --(Actuals[Commodity] = Consolidated[[#This Row],[Commodity]]), --(Actuals[Region] = "NA"), --(Actuals[Year Month] = Consolidated[[#This Row],[Year.Month]]))</f>
        <v>0.80500000000000005</v>
      </c>
      <c r="J17063" s="2">
        <v>0.86531334999999998</v>
      </c>
      <c r="K17063" s="19" t="s">
        <v>2951</v>
      </c>
    </row>
    <row r="17064" spans="2:11" hidden="1" x14ac:dyDescent="0.2">
      <c r="B17064" t="s">
        <v>2980</v>
      </c>
      <c r="C17064" t="s">
        <v>157</v>
      </c>
      <c r="D17064" t="s">
        <v>20</v>
      </c>
      <c r="E17064">
        <v>2021</v>
      </c>
      <c r="F17064">
        <v>11</v>
      </c>
      <c r="G17064" s="3" t="s">
        <v>129</v>
      </c>
      <c r="H17064" t="s">
        <v>2950</v>
      </c>
      <c r="I17064" s="2" cm="1">
        <f t="array" ref="I17064">SUMPRODUCT(Actuals[Price '[USD'] per UOM], --(Actuals[Commodity] = Consolidated[[#This Row],[Commodity]]), --(Actuals[Region] = "EU"), --(Actuals[Year Month] = Consolidated[[#This Row],[Year.Month]]))</f>
        <v>1.577</v>
      </c>
      <c r="J17064" s="2">
        <v>1.3516746411483256</v>
      </c>
      <c r="K17064" s="19" t="s">
        <v>2951</v>
      </c>
    </row>
    <row r="17065" spans="2:11" hidden="1" x14ac:dyDescent="0.2">
      <c r="B17065" t="s">
        <v>2980</v>
      </c>
      <c r="C17065" t="s">
        <v>157</v>
      </c>
      <c r="D17065" t="s">
        <v>20</v>
      </c>
      <c r="E17065">
        <v>2021</v>
      </c>
      <c r="F17065">
        <v>12</v>
      </c>
      <c r="G17065" s="3" t="s">
        <v>130</v>
      </c>
      <c r="H17065" t="s">
        <v>2950</v>
      </c>
      <c r="I17065" s="2" cm="1">
        <f t="array" ref="I17065">SUMPRODUCT(Actuals[Price '[USD'] per UOM], --(Actuals[Commodity] = Consolidated[[#This Row],[Commodity]]), --(Actuals[Region] = "EU"), --(Actuals[Year Month] = Consolidated[[#This Row],[Year.Month]]))</f>
        <v>1.5649999999999999</v>
      </c>
      <c r="J17065" s="2">
        <v>1.4473684210526316</v>
      </c>
      <c r="K17065" s="19" t="s">
        <v>2951</v>
      </c>
    </row>
    <row r="17066" spans="2:11" hidden="1" x14ac:dyDescent="0.2">
      <c r="B17066" t="s">
        <v>2980</v>
      </c>
      <c r="C17066" t="s">
        <v>157</v>
      </c>
      <c r="D17066" t="s">
        <v>20</v>
      </c>
      <c r="E17066">
        <v>2022</v>
      </c>
      <c r="F17066">
        <v>1</v>
      </c>
      <c r="G17066" s="3" t="s">
        <v>131</v>
      </c>
      <c r="H17066" t="s">
        <v>2950</v>
      </c>
      <c r="I17066" s="2" cm="1">
        <f t="array" ref="I17066">SUMPRODUCT(Actuals[Price '[USD'] per UOM], --(Actuals[Commodity] = Consolidated[[#This Row],[Commodity]]), --(Actuals[Region] = "EU"), --(Actuals[Year Month] = Consolidated[[#This Row],[Year.Month]]))</f>
        <v>1.4510000000000001</v>
      </c>
      <c r="J17066" s="2">
        <v>1.3516746411483256</v>
      </c>
      <c r="K17066" s="19" t="s">
        <v>2951</v>
      </c>
    </row>
    <row r="17067" spans="2:11" hidden="1" x14ac:dyDescent="0.2">
      <c r="B17067" t="s">
        <v>2980</v>
      </c>
      <c r="C17067" t="s">
        <v>157</v>
      </c>
      <c r="D17067" t="s">
        <v>20</v>
      </c>
      <c r="E17067">
        <v>2022</v>
      </c>
      <c r="F17067">
        <v>2</v>
      </c>
      <c r="G17067" s="3" t="s">
        <v>132</v>
      </c>
      <c r="H17067" t="s">
        <v>2950</v>
      </c>
      <c r="I17067" s="2" cm="1">
        <f t="array" ref="I17067">SUMPRODUCT(Actuals[Price '[USD'] per UOM], --(Actuals[Commodity] = Consolidated[[#This Row],[Commodity]]), --(Actuals[Region] = "EU"), --(Actuals[Year Month] = Consolidated[[#This Row],[Year.Month]]))</f>
        <v>1.528</v>
      </c>
      <c r="J17067" s="2">
        <v>1.3038277511961724</v>
      </c>
      <c r="K17067" s="19" t="s">
        <v>2951</v>
      </c>
    </row>
    <row r="17068" spans="2:11" hidden="1" x14ac:dyDescent="0.2">
      <c r="B17068" t="s">
        <v>2980</v>
      </c>
      <c r="C17068" t="s">
        <v>157</v>
      </c>
      <c r="D17068" t="s">
        <v>20</v>
      </c>
      <c r="E17068">
        <v>2022</v>
      </c>
      <c r="F17068">
        <v>3</v>
      </c>
      <c r="G17068" s="3" t="s">
        <v>133</v>
      </c>
      <c r="H17068" t="s">
        <v>2950</v>
      </c>
      <c r="I17068" s="2" cm="1">
        <f t="array" ref="I17068">SUMPRODUCT(Actuals[Price '[USD'] per UOM], --(Actuals[Commodity] = Consolidated[[#This Row],[Commodity]]), --(Actuals[Region] = "EU"), --(Actuals[Year Month] = Consolidated[[#This Row],[Year.Month]]))</f>
        <v>1.6359999999999999</v>
      </c>
      <c r="J17068" s="2">
        <v>1.2918660287081341</v>
      </c>
      <c r="K17068" s="19" t="s">
        <v>2951</v>
      </c>
    </row>
    <row r="17069" spans="2:11" hidden="1" x14ac:dyDescent="0.2">
      <c r="B17069" t="s">
        <v>2980</v>
      </c>
      <c r="C17069" t="s">
        <v>157</v>
      </c>
      <c r="D17069" t="s">
        <v>20</v>
      </c>
      <c r="E17069">
        <v>2022</v>
      </c>
      <c r="F17069">
        <v>4</v>
      </c>
      <c r="G17069" s="3" t="s">
        <v>134</v>
      </c>
      <c r="H17069" t="s">
        <v>2950</v>
      </c>
      <c r="I17069" s="2" cm="1">
        <f t="array" ref="I17069">SUMPRODUCT(Actuals[Price '[USD'] per UOM], --(Actuals[Commodity] = Consolidated[[#This Row],[Commodity]]), --(Actuals[Region] = "EU"), --(Actuals[Year Month] = Consolidated[[#This Row],[Year.Month]]))</f>
        <v>1.8979999999999999</v>
      </c>
      <c r="J17069" s="2">
        <v>1.2799043062200959</v>
      </c>
      <c r="K17069" s="19" t="s">
        <v>2951</v>
      </c>
    </row>
    <row r="17070" spans="2:11" hidden="1" x14ac:dyDescent="0.2">
      <c r="B17070" t="s">
        <v>2980</v>
      </c>
      <c r="C17070" t="s">
        <v>157</v>
      </c>
      <c r="D17070" t="s">
        <v>20</v>
      </c>
      <c r="E17070">
        <v>2022</v>
      </c>
      <c r="F17070">
        <v>5</v>
      </c>
      <c r="G17070" s="3" t="s">
        <v>135</v>
      </c>
      <c r="H17070" t="s">
        <v>2950</v>
      </c>
      <c r="I17070" s="2" cm="1">
        <f t="array" ref="I17070">SUMPRODUCT(Actuals[Price '[USD'] per UOM], --(Actuals[Commodity] = Consolidated[[#This Row],[Commodity]]), --(Actuals[Region] = "EU"), --(Actuals[Year Month] = Consolidated[[#This Row],[Year.Month]]))</f>
        <v>1.8180000000000001</v>
      </c>
      <c r="J17070" s="2">
        <v>1.3038277511961724</v>
      </c>
      <c r="K17070" s="19" t="s">
        <v>2951</v>
      </c>
    </row>
    <row r="17071" spans="2:11" hidden="1" x14ac:dyDescent="0.2">
      <c r="B17071" t="s">
        <v>2980</v>
      </c>
      <c r="C17071" t="s">
        <v>157</v>
      </c>
      <c r="D17071" t="s">
        <v>20</v>
      </c>
      <c r="E17071">
        <v>2022</v>
      </c>
      <c r="F17071">
        <v>6</v>
      </c>
      <c r="G17071" s="3" t="s">
        <v>136</v>
      </c>
      <c r="H17071" t="s">
        <v>2950</v>
      </c>
      <c r="I17071" s="2" cm="1">
        <f t="array" ref="I17071">SUMPRODUCT(Actuals[Price '[USD'] per UOM], --(Actuals[Commodity] = Consolidated[[#This Row],[Commodity]]), --(Actuals[Region] = "EU"), --(Actuals[Year Month] = Consolidated[[#This Row],[Year.Month]]))</f>
        <v>1.8180000000000001</v>
      </c>
      <c r="J17071" s="2">
        <v>1.3157894736842106</v>
      </c>
      <c r="K17071" s="19" t="s">
        <v>2951</v>
      </c>
    </row>
    <row r="17072" spans="2:11" hidden="1" x14ac:dyDescent="0.2">
      <c r="B17072" t="s">
        <v>2980</v>
      </c>
      <c r="C17072" t="s">
        <v>157</v>
      </c>
      <c r="D17072" t="s">
        <v>20</v>
      </c>
      <c r="E17072">
        <v>2022</v>
      </c>
      <c r="F17072">
        <v>7</v>
      </c>
      <c r="G17072" s="3" t="s">
        <v>137</v>
      </c>
      <c r="H17072" t="s">
        <v>2950</v>
      </c>
      <c r="I17072" s="2" cm="1">
        <f t="array" ref="I17072">SUMPRODUCT(Actuals[Price '[USD'] per UOM], --(Actuals[Commodity] = Consolidated[[#This Row],[Commodity]]), --(Actuals[Region] = "EU"), --(Actuals[Year Month] = Consolidated[[#This Row],[Year.Month]]))</f>
        <v>1.704</v>
      </c>
      <c r="J17072" s="2">
        <v>1.327751196172249</v>
      </c>
      <c r="K17072" s="19" t="s">
        <v>2951</v>
      </c>
    </row>
    <row r="17073" spans="2:11" hidden="1" x14ac:dyDescent="0.2">
      <c r="B17073" t="s">
        <v>2980</v>
      </c>
      <c r="C17073" t="s">
        <v>157</v>
      </c>
      <c r="D17073" t="s">
        <v>20</v>
      </c>
      <c r="E17073">
        <v>2022</v>
      </c>
      <c r="F17073">
        <v>8</v>
      </c>
      <c r="G17073" s="3" t="s">
        <v>138</v>
      </c>
      <c r="H17073" t="s">
        <v>2950</v>
      </c>
      <c r="I17073" s="2" cm="1">
        <f t="array" ref="I17073">SUMPRODUCT(Actuals[Price '[USD'] per UOM], --(Actuals[Commodity] = Consolidated[[#This Row],[Commodity]]), --(Actuals[Region] = "EU"), --(Actuals[Year Month] = Consolidated[[#This Row],[Year.Month]]))</f>
        <v>1.625</v>
      </c>
      <c r="J17073" s="2">
        <v>1.3397129186602872</v>
      </c>
      <c r="K17073" s="19" t="s">
        <v>2951</v>
      </c>
    </row>
    <row r="17074" spans="2:11" hidden="1" x14ac:dyDescent="0.2">
      <c r="B17074" t="s">
        <v>2980</v>
      </c>
      <c r="C17074" t="s">
        <v>157</v>
      </c>
      <c r="D17074" t="s">
        <v>20</v>
      </c>
      <c r="E17074">
        <v>2022</v>
      </c>
      <c r="F17074">
        <v>9</v>
      </c>
      <c r="G17074" s="3" t="s">
        <v>139</v>
      </c>
      <c r="H17074" t="s">
        <v>2950</v>
      </c>
      <c r="I17074" s="2" cm="1">
        <f t="array" ref="I17074">SUMPRODUCT(Actuals[Price '[USD'] per UOM], --(Actuals[Commodity] = Consolidated[[#This Row],[Commodity]]), --(Actuals[Region] = "EU"), --(Actuals[Year Month] = Consolidated[[#This Row],[Year.Month]]))</f>
        <v>1.488</v>
      </c>
      <c r="J17074" s="2">
        <v>1.3516746411483256</v>
      </c>
      <c r="K17074" s="19" t="s">
        <v>2951</v>
      </c>
    </row>
    <row r="17075" spans="2:11" hidden="1" x14ac:dyDescent="0.2">
      <c r="B17075" t="s">
        <v>2980</v>
      </c>
      <c r="C17075" t="s">
        <v>157</v>
      </c>
      <c r="D17075" t="s">
        <v>20</v>
      </c>
      <c r="E17075">
        <v>2022</v>
      </c>
      <c r="F17075">
        <v>10</v>
      </c>
      <c r="G17075" s="3" t="s">
        <v>140</v>
      </c>
      <c r="H17075" t="s">
        <v>2950</v>
      </c>
      <c r="I17075" s="2" cm="1">
        <f t="array" ref="I17075">SUMPRODUCT(Actuals[Price '[USD'] per UOM], --(Actuals[Commodity] = Consolidated[[#This Row],[Commodity]]), --(Actuals[Region] = "EU"), --(Actuals[Year Month] = Consolidated[[#This Row],[Year.Month]]))</f>
        <v>1.4359999999999999</v>
      </c>
      <c r="J17075" s="2">
        <v>1.3397129186602872</v>
      </c>
      <c r="K17075" s="19" t="s">
        <v>2951</v>
      </c>
    </row>
    <row r="17076" spans="2:11" hidden="1" x14ac:dyDescent="0.2">
      <c r="B17076" t="s">
        <v>2980</v>
      </c>
      <c r="C17076" t="s">
        <v>157</v>
      </c>
      <c r="D17076" t="s">
        <v>20</v>
      </c>
      <c r="E17076">
        <v>2022</v>
      </c>
      <c r="F17076">
        <v>11</v>
      </c>
      <c r="G17076" s="3" t="s">
        <v>141</v>
      </c>
      <c r="H17076" t="s">
        <v>2950</v>
      </c>
      <c r="I17076" s="2" cm="1">
        <f t="array" ref="I17076">SUMPRODUCT(Actuals[Price '[USD'] per UOM], --(Actuals[Commodity] = Consolidated[[#This Row],[Commodity]]), --(Actuals[Region] = "EU"), --(Actuals[Year Month] = Consolidated[[#This Row],[Year.Month]]))</f>
        <v>1.476</v>
      </c>
      <c r="J17076" s="2">
        <v>1.3516746411483256</v>
      </c>
      <c r="K17076" s="19" t="s">
        <v>2951</v>
      </c>
    </row>
    <row r="17077" spans="2:11" hidden="1" x14ac:dyDescent="0.2">
      <c r="B17077" t="s">
        <v>2980</v>
      </c>
      <c r="C17077" t="s">
        <v>157</v>
      </c>
      <c r="D17077" t="s">
        <v>20</v>
      </c>
      <c r="E17077">
        <v>2022</v>
      </c>
      <c r="F17077">
        <v>12</v>
      </c>
      <c r="G17077" s="3" t="s">
        <v>142</v>
      </c>
      <c r="H17077" t="s">
        <v>2950</v>
      </c>
      <c r="I17077" s="2" cm="1">
        <f t="array" ref="I17077">SUMPRODUCT(Actuals[Price '[USD'] per UOM], --(Actuals[Commodity] = Consolidated[[#This Row],[Commodity]]), --(Actuals[Region] = "EU"), --(Actuals[Year Month] = Consolidated[[#This Row],[Year.Month]]))</f>
        <v>1.448</v>
      </c>
      <c r="J17077" s="2">
        <v>1.3516746411483256</v>
      </c>
      <c r="K17077" s="19" t="s">
        <v>2951</v>
      </c>
    </row>
    <row r="17078" spans="2:11" hidden="1" x14ac:dyDescent="0.2">
      <c r="B17078" t="s">
        <v>2980</v>
      </c>
      <c r="C17078" t="s">
        <v>156</v>
      </c>
      <c r="D17078" t="s">
        <v>15</v>
      </c>
      <c r="E17078">
        <v>2021</v>
      </c>
      <c r="F17078">
        <v>11</v>
      </c>
      <c r="G17078" s="3" t="s">
        <v>129</v>
      </c>
      <c r="H17078" t="s">
        <v>2950</v>
      </c>
      <c r="I17078" s="2" cm="1">
        <f t="array" ref="I17078">SUMPRODUCT(Actuals[Price '[USD'] per UOM], --(Actuals[Commodity] = Consolidated[[#This Row],[Commodity]]), --(Actuals[Region] = Consolidated[[#This Row],[Region]]), --(Actuals[Year Month] = Consolidated[[#This Row],[Year.Month]]))</f>
        <v>1.125</v>
      </c>
      <c r="J17078" s="2">
        <v>1.1400000000000001</v>
      </c>
      <c r="K17078" s="19" t="s">
        <v>2951</v>
      </c>
    </row>
    <row r="17079" spans="2:11" hidden="1" x14ac:dyDescent="0.2">
      <c r="B17079" t="s">
        <v>2980</v>
      </c>
      <c r="C17079" t="s">
        <v>156</v>
      </c>
      <c r="D17079" t="s">
        <v>15</v>
      </c>
      <c r="E17079">
        <v>2021</v>
      </c>
      <c r="F17079">
        <v>12</v>
      </c>
      <c r="G17079" s="3" t="s">
        <v>130</v>
      </c>
      <c r="H17079" t="s">
        <v>2950</v>
      </c>
      <c r="I17079" s="2" cm="1">
        <f t="array" ref="I17079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7079" s="2">
        <v>1.1400000000000001</v>
      </c>
      <c r="K17079" s="19" t="s">
        <v>2951</v>
      </c>
    </row>
    <row r="17080" spans="2:11" hidden="1" x14ac:dyDescent="0.2">
      <c r="B17080" t="s">
        <v>2980</v>
      </c>
      <c r="C17080" t="s">
        <v>156</v>
      </c>
      <c r="D17080" t="s">
        <v>15</v>
      </c>
      <c r="E17080">
        <v>2022</v>
      </c>
      <c r="F17080">
        <v>1</v>
      </c>
      <c r="G17080" s="3" t="s">
        <v>131</v>
      </c>
      <c r="H17080" t="s">
        <v>2950</v>
      </c>
      <c r="I17080" s="2" cm="1">
        <f t="array" ref="I1708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080" s="2">
        <v>1.1200000000000001</v>
      </c>
      <c r="K17080" s="19" t="s">
        <v>2951</v>
      </c>
    </row>
    <row r="17081" spans="2:11" hidden="1" x14ac:dyDescent="0.2">
      <c r="B17081" t="s">
        <v>2980</v>
      </c>
      <c r="C17081" t="s">
        <v>156</v>
      </c>
      <c r="D17081" t="s">
        <v>15</v>
      </c>
      <c r="E17081">
        <v>2022</v>
      </c>
      <c r="F17081">
        <v>2</v>
      </c>
      <c r="G17081" s="3" t="s">
        <v>132</v>
      </c>
      <c r="H17081" t="s">
        <v>2950</v>
      </c>
      <c r="I17081" s="2" cm="1">
        <f t="array" ref="I17081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7081" s="2">
        <v>1.1000000000000001</v>
      </c>
      <c r="K17081" s="19" t="s">
        <v>2951</v>
      </c>
    </row>
    <row r="17082" spans="2:11" hidden="1" x14ac:dyDescent="0.2">
      <c r="B17082" t="s">
        <v>2980</v>
      </c>
      <c r="C17082" t="s">
        <v>156</v>
      </c>
      <c r="D17082" t="s">
        <v>15</v>
      </c>
      <c r="E17082">
        <v>2022</v>
      </c>
      <c r="F17082">
        <v>3</v>
      </c>
      <c r="G17082" s="3" t="s">
        <v>133</v>
      </c>
      <c r="H17082" t="s">
        <v>2950</v>
      </c>
      <c r="I17082" s="2" cm="1">
        <f t="array" ref="I17082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7082" s="2">
        <v>1.04</v>
      </c>
      <c r="K17082" s="19" t="s">
        <v>2951</v>
      </c>
    </row>
    <row r="17083" spans="2:11" hidden="1" x14ac:dyDescent="0.2">
      <c r="B17083" t="s">
        <v>2980</v>
      </c>
      <c r="C17083" t="s">
        <v>156</v>
      </c>
      <c r="D17083" t="s">
        <v>15</v>
      </c>
      <c r="E17083">
        <v>2022</v>
      </c>
      <c r="F17083">
        <v>4</v>
      </c>
      <c r="G17083" s="3" t="s">
        <v>134</v>
      </c>
      <c r="H17083" t="s">
        <v>2950</v>
      </c>
      <c r="I17083" s="2" cm="1">
        <f t="array" ref="I1708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7083" s="2">
        <v>1</v>
      </c>
      <c r="K17083" s="19" t="s">
        <v>2951</v>
      </c>
    </row>
    <row r="17084" spans="2:11" hidden="1" x14ac:dyDescent="0.2">
      <c r="B17084" t="s">
        <v>2980</v>
      </c>
      <c r="C17084" t="s">
        <v>156</v>
      </c>
      <c r="D17084" t="s">
        <v>15</v>
      </c>
      <c r="E17084">
        <v>2022</v>
      </c>
      <c r="F17084">
        <v>5</v>
      </c>
      <c r="G17084" s="3" t="s">
        <v>135</v>
      </c>
      <c r="H17084" t="s">
        <v>2950</v>
      </c>
      <c r="I17084" s="2" cm="1">
        <f t="array" ref="I1708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7084" s="2">
        <v>0.99</v>
      </c>
      <c r="K17084" s="19" t="s">
        <v>2951</v>
      </c>
    </row>
    <row r="17085" spans="2:11" hidden="1" x14ac:dyDescent="0.2">
      <c r="B17085" t="s">
        <v>2980</v>
      </c>
      <c r="C17085" t="s">
        <v>156</v>
      </c>
      <c r="D17085" t="s">
        <v>15</v>
      </c>
      <c r="E17085">
        <v>2022</v>
      </c>
      <c r="F17085">
        <v>6</v>
      </c>
      <c r="G17085" s="3" t="s">
        <v>136</v>
      </c>
      <c r="H17085" t="s">
        <v>2950</v>
      </c>
      <c r="I17085" s="2" cm="1">
        <f t="array" ref="I1708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7085" s="2">
        <v>1.05</v>
      </c>
      <c r="K17085" s="19" t="s">
        <v>2951</v>
      </c>
    </row>
    <row r="17086" spans="2:11" hidden="1" x14ac:dyDescent="0.2">
      <c r="B17086" t="s">
        <v>2980</v>
      </c>
      <c r="C17086" t="s">
        <v>156</v>
      </c>
      <c r="D17086" t="s">
        <v>15</v>
      </c>
      <c r="E17086">
        <v>2022</v>
      </c>
      <c r="F17086">
        <v>7</v>
      </c>
      <c r="G17086" s="3" t="s">
        <v>137</v>
      </c>
      <c r="H17086" t="s">
        <v>2950</v>
      </c>
      <c r="I17086" s="2" cm="1">
        <f t="array" ref="I1708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086" s="2">
        <v>1.08</v>
      </c>
      <c r="K17086" s="19" t="s">
        <v>2951</v>
      </c>
    </row>
    <row r="17087" spans="2:11" hidden="1" x14ac:dyDescent="0.2">
      <c r="B17087" t="s">
        <v>2980</v>
      </c>
      <c r="C17087" t="s">
        <v>156</v>
      </c>
      <c r="D17087" t="s">
        <v>15</v>
      </c>
      <c r="E17087">
        <v>2022</v>
      </c>
      <c r="F17087">
        <v>8</v>
      </c>
      <c r="G17087" s="3" t="s">
        <v>138</v>
      </c>
      <c r="H17087" t="s">
        <v>2950</v>
      </c>
      <c r="I17087" s="2" cm="1">
        <f t="array" ref="I1708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087" s="2">
        <v>1.1200000000000001</v>
      </c>
      <c r="K17087" s="19" t="s">
        <v>2951</v>
      </c>
    </row>
    <row r="17088" spans="2:11" hidden="1" x14ac:dyDescent="0.2">
      <c r="B17088" t="s">
        <v>2980</v>
      </c>
      <c r="C17088" t="s">
        <v>156</v>
      </c>
      <c r="D17088" t="s">
        <v>15</v>
      </c>
      <c r="E17088">
        <v>2022</v>
      </c>
      <c r="F17088">
        <v>9</v>
      </c>
      <c r="G17088" s="3" t="s">
        <v>139</v>
      </c>
      <c r="H17088" t="s">
        <v>2950</v>
      </c>
      <c r="I17088" s="2" cm="1">
        <f t="array" ref="I1708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088" s="2">
        <v>1.08</v>
      </c>
      <c r="K17088" s="19" t="s">
        <v>2951</v>
      </c>
    </row>
    <row r="17089" spans="2:11" hidden="1" x14ac:dyDescent="0.2">
      <c r="B17089" t="s">
        <v>2980</v>
      </c>
      <c r="C17089" t="s">
        <v>156</v>
      </c>
      <c r="D17089" t="s">
        <v>15</v>
      </c>
      <c r="E17089">
        <v>2022</v>
      </c>
      <c r="F17089">
        <v>10</v>
      </c>
      <c r="G17089" s="3" t="s">
        <v>140</v>
      </c>
      <c r="H17089" t="s">
        <v>2950</v>
      </c>
      <c r="I17089" s="2" cm="1">
        <f t="array" ref="I1708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7089" s="2">
        <v>1.08</v>
      </c>
      <c r="K17089" s="19" t="s">
        <v>2951</v>
      </c>
    </row>
    <row r="17090" spans="2:11" hidden="1" x14ac:dyDescent="0.2">
      <c r="B17090" t="s">
        <v>2980</v>
      </c>
      <c r="C17090" t="s">
        <v>156</v>
      </c>
      <c r="D17090" t="s">
        <v>15</v>
      </c>
      <c r="E17090">
        <v>2022</v>
      </c>
      <c r="F17090">
        <v>11</v>
      </c>
      <c r="G17090" s="3" t="s">
        <v>141</v>
      </c>
      <c r="H17090" t="s">
        <v>2950</v>
      </c>
      <c r="I17090" s="2" cm="1">
        <f t="array" ref="I1709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090" s="2">
        <v>1.05</v>
      </c>
      <c r="K17090" s="19" t="s">
        <v>2951</v>
      </c>
    </row>
    <row r="17091" spans="2:11" hidden="1" x14ac:dyDescent="0.2">
      <c r="B17091" t="s">
        <v>2980</v>
      </c>
      <c r="C17091" t="s">
        <v>156</v>
      </c>
      <c r="D17091" t="s">
        <v>15</v>
      </c>
      <c r="E17091">
        <v>2022</v>
      </c>
      <c r="F17091">
        <v>12</v>
      </c>
      <c r="G17091" s="3" t="s">
        <v>142</v>
      </c>
      <c r="H17091" t="s">
        <v>2950</v>
      </c>
      <c r="I17091" s="2" cm="1">
        <f t="array" ref="I1709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7091" s="2">
        <v>1.02</v>
      </c>
      <c r="K17091" s="19" t="s">
        <v>2951</v>
      </c>
    </row>
    <row r="17092" spans="2:11" hidden="1" x14ac:dyDescent="0.2">
      <c r="B17092" t="s">
        <v>2979</v>
      </c>
      <c r="C17092" t="s">
        <v>23</v>
      </c>
      <c r="D17092" t="s">
        <v>7</v>
      </c>
      <c r="E17092">
        <v>2021</v>
      </c>
      <c r="F17092">
        <v>11</v>
      </c>
      <c r="G17092" s="3" t="s">
        <v>129</v>
      </c>
      <c r="H17092" t="s">
        <v>2950</v>
      </c>
      <c r="I17092" s="2" cm="1">
        <f t="array" ref="I17092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7092" s="2">
        <v>0.61619129000000006</v>
      </c>
      <c r="K17092" s="19" t="s">
        <v>2951</v>
      </c>
    </row>
    <row r="17093" spans="2:11" hidden="1" x14ac:dyDescent="0.2">
      <c r="B17093" t="s">
        <v>2979</v>
      </c>
      <c r="C17093" t="s">
        <v>23</v>
      </c>
      <c r="D17093" t="s">
        <v>7</v>
      </c>
      <c r="E17093">
        <v>2021</v>
      </c>
      <c r="F17093">
        <v>12</v>
      </c>
      <c r="G17093" s="3" t="s">
        <v>130</v>
      </c>
      <c r="H17093" t="s">
        <v>2950</v>
      </c>
      <c r="I17093" s="2" cm="1">
        <f t="array" ref="I17093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7093" s="2">
        <v>0.61619129000000006</v>
      </c>
      <c r="K17093" s="19" t="s">
        <v>2951</v>
      </c>
    </row>
    <row r="17094" spans="2:11" hidden="1" x14ac:dyDescent="0.2">
      <c r="B17094" t="s">
        <v>2979</v>
      </c>
      <c r="C17094" t="s">
        <v>23</v>
      </c>
      <c r="D17094" t="s">
        <v>7</v>
      </c>
      <c r="E17094">
        <v>2022</v>
      </c>
      <c r="F17094">
        <v>1</v>
      </c>
      <c r="G17094" s="3" t="s">
        <v>131</v>
      </c>
      <c r="H17094" t="s">
        <v>2950</v>
      </c>
      <c r="I17094" s="2" cm="1">
        <f t="array" ref="I17094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094" s="2">
        <v>0.78153779000000001</v>
      </c>
      <c r="K17094" s="19" t="s">
        <v>2951</v>
      </c>
    </row>
    <row r="17095" spans="2:11" hidden="1" x14ac:dyDescent="0.2">
      <c r="B17095" t="s">
        <v>2979</v>
      </c>
      <c r="C17095" t="s">
        <v>23</v>
      </c>
      <c r="D17095" t="s">
        <v>7</v>
      </c>
      <c r="E17095">
        <v>2022</v>
      </c>
      <c r="F17095">
        <v>2</v>
      </c>
      <c r="G17095" s="3" t="s">
        <v>132</v>
      </c>
      <c r="H17095" t="s">
        <v>2950</v>
      </c>
      <c r="I17095" s="2" cm="1">
        <f t="array" ref="I17095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095" s="2">
        <v>0.78153779000000001</v>
      </c>
      <c r="K17095" s="19" t="s">
        <v>2951</v>
      </c>
    </row>
    <row r="17096" spans="2:11" hidden="1" x14ac:dyDescent="0.2">
      <c r="B17096" t="s">
        <v>2979</v>
      </c>
      <c r="C17096" t="s">
        <v>23</v>
      </c>
      <c r="D17096" t="s">
        <v>7</v>
      </c>
      <c r="E17096">
        <v>2022</v>
      </c>
      <c r="F17096">
        <v>3</v>
      </c>
      <c r="G17096" s="3" t="s">
        <v>133</v>
      </c>
      <c r="H17096" t="s">
        <v>2950</v>
      </c>
      <c r="I17096" s="2" cm="1">
        <f t="array" ref="I17096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7096" s="2">
        <v>0.78153779000000001</v>
      </c>
      <c r="K17096" s="19" t="s">
        <v>2951</v>
      </c>
    </row>
    <row r="17097" spans="2:11" hidden="1" x14ac:dyDescent="0.2">
      <c r="B17097" t="s">
        <v>2979</v>
      </c>
      <c r="C17097" t="s">
        <v>23</v>
      </c>
      <c r="D17097" t="s">
        <v>7</v>
      </c>
      <c r="E17097">
        <v>2022</v>
      </c>
      <c r="F17097">
        <v>4</v>
      </c>
      <c r="G17097" s="3" t="s">
        <v>134</v>
      </c>
      <c r="H17097" t="s">
        <v>2950</v>
      </c>
      <c r="I17097" s="2" cm="1">
        <f t="array" ref="I17097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097" s="2">
        <v>0.78816267309999999</v>
      </c>
      <c r="K17097" s="19" t="s">
        <v>2951</v>
      </c>
    </row>
    <row r="17098" spans="2:11" hidden="1" x14ac:dyDescent="0.2">
      <c r="B17098" t="s">
        <v>2979</v>
      </c>
      <c r="C17098" t="s">
        <v>23</v>
      </c>
      <c r="D17098" t="s">
        <v>7</v>
      </c>
      <c r="E17098">
        <v>2022</v>
      </c>
      <c r="F17098">
        <v>5</v>
      </c>
      <c r="G17098" s="3" t="s">
        <v>135</v>
      </c>
      <c r="H17098" t="s">
        <v>2950</v>
      </c>
      <c r="I17098" s="2" cm="1">
        <f t="array" ref="I17098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098" s="2">
        <v>0.78816267309999999</v>
      </c>
      <c r="K17098" s="19" t="s">
        <v>2951</v>
      </c>
    </row>
    <row r="17099" spans="2:11" hidden="1" x14ac:dyDescent="0.2">
      <c r="B17099" t="s">
        <v>2979</v>
      </c>
      <c r="C17099" t="s">
        <v>23</v>
      </c>
      <c r="D17099" t="s">
        <v>7</v>
      </c>
      <c r="E17099">
        <v>2022</v>
      </c>
      <c r="F17099">
        <v>6</v>
      </c>
      <c r="G17099" s="3" t="s">
        <v>136</v>
      </c>
      <c r="H17099" t="s">
        <v>2950</v>
      </c>
      <c r="I17099" s="2" cm="1">
        <f t="array" ref="I17099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099" s="2">
        <v>0.78816267309999999</v>
      </c>
      <c r="K17099" s="19" t="s">
        <v>2951</v>
      </c>
    </row>
    <row r="17100" spans="2:11" hidden="1" x14ac:dyDescent="0.2">
      <c r="B17100" t="s">
        <v>2979</v>
      </c>
      <c r="C17100" t="s">
        <v>23</v>
      </c>
      <c r="D17100" t="s">
        <v>7</v>
      </c>
      <c r="E17100">
        <v>2022</v>
      </c>
      <c r="F17100">
        <v>7</v>
      </c>
      <c r="G17100" s="3" t="s">
        <v>137</v>
      </c>
      <c r="H17100" t="s">
        <v>2950</v>
      </c>
      <c r="I17100" s="2" cm="1">
        <f t="array" ref="I17100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100" s="2">
        <v>0.81355989549999996</v>
      </c>
      <c r="K17100" s="19" t="s">
        <v>2951</v>
      </c>
    </row>
    <row r="17101" spans="2:11" hidden="1" x14ac:dyDescent="0.2">
      <c r="B17101" t="s">
        <v>2979</v>
      </c>
      <c r="C17101" t="s">
        <v>23</v>
      </c>
      <c r="D17101" t="s">
        <v>7</v>
      </c>
      <c r="E17101">
        <v>2022</v>
      </c>
      <c r="F17101">
        <v>8</v>
      </c>
      <c r="G17101" s="3" t="s">
        <v>138</v>
      </c>
      <c r="H17101" t="s">
        <v>2950</v>
      </c>
      <c r="I17101" s="2" cm="1">
        <f t="array" ref="I17101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101" s="2">
        <v>0.81355989549999996</v>
      </c>
      <c r="K17101" s="19" t="s">
        <v>2951</v>
      </c>
    </row>
    <row r="17102" spans="2:11" hidden="1" x14ac:dyDescent="0.2">
      <c r="B17102" t="s">
        <v>2979</v>
      </c>
      <c r="C17102" t="s">
        <v>23</v>
      </c>
      <c r="D17102" t="s">
        <v>7</v>
      </c>
      <c r="E17102">
        <v>2022</v>
      </c>
      <c r="F17102">
        <v>9</v>
      </c>
      <c r="G17102" s="3" t="s">
        <v>139</v>
      </c>
      <c r="H17102" t="s">
        <v>2950</v>
      </c>
      <c r="I17102" s="2" cm="1">
        <f t="array" ref="I1710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102" s="2">
        <v>0.81355989549999996</v>
      </c>
      <c r="K17102" s="19" t="s">
        <v>2951</v>
      </c>
    </row>
    <row r="17103" spans="2:11" hidden="1" x14ac:dyDescent="0.2">
      <c r="B17103" t="s">
        <v>2979</v>
      </c>
      <c r="C17103" t="s">
        <v>23</v>
      </c>
      <c r="D17103" t="s">
        <v>7</v>
      </c>
      <c r="E17103">
        <v>2022</v>
      </c>
      <c r="F17103">
        <v>10</v>
      </c>
      <c r="G17103" s="3" t="s">
        <v>140</v>
      </c>
      <c r="H17103" t="s">
        <v>2950</v>
      </c>
      <c r="I17103" s="2" cm="1">
        <f t="array" ref="I1710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103" s="2">
        <v>0.80142346239999995</v>
      </c>
      <c r="K17103" s="19" t="s">
        <v>2951</v>
      </c>
    </row>
    <row r="17104" spans="2:11" hidden="1" x14ac:dyDescent="0.2">
      <c r="B17104" t="s">
        <v>2979</v>
      </c>
      <c r="C17104" t="s">
        <v>23</v>
      </c>
      <c r="D17104" t="s">
        <v>7</v>
      </c>
      <c r="E17104">
        <v>2022</v>
      </c>
      <c r="F17104">
        <v>11</v>
      </c>
      <c r="G17104" s="3" t="s">
        <v>141</v>
      </c>
      <c r="H17104" t="s">
        <v>2950</v>
      </c>
      <c r="I17104" s="2" cm="1">
        <f t="array" ref="I17104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104" s="2">
        <v>0.80142346239999995</v>
      </c>
      <c r="K17104" s="19" t="s">
        <v>2951</v>
      </c>
    </row>
    <row r="17105" spans="2:11" hidden="1" x14ac:dyDescent="0.2">
      <c r="B17105" t="s">
        <v>2979</v>
      </c>
      <c r="C17105" t="s">
        <v>23</v>
      </c>
      <c r="D17105" t="s">
        <v>7</v>
      </c>
      <c r="E17105">
        <v>2022</v>
      </c>
      <c r="F17105">
        <v>12</v>
      </c>
      <c r="G17105" s="3" t="s">
        <v>142</v>
      </c>
      <c r="H17105" t="s">
        <v>2950</v>
      </c>
      <c r="I17105" s="2" cm="1">
        <f t="array" ref="I17105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105" s="2">
        <v>0.80142346239999995</v>
      </c>
      <c r="K17105" s="19" t="s">
        <v>2951</v>
      </c>
    </row>
    <row r="17106" spans="2:11" hidden="1" x14ac:dyDescent="0.2">
      <c r="B17106" t="s">
        <v>2979</v>
      </c>
      <c r="C17106" t="s">
        <v>2982</v>
      </c>
      <c r="D17106" t="s">
        <v>17</v>
      </c>
      <c r="E17106">
        <v>2021</v>
      </c>
      <c r="F17106">
        <v>11</v>
      </c>
      <c r="G17106" s="3" t="s">
        <v>129</v>
      </c>
      <c r="H17106" t="s">
        <v>2950</v>
      </c>
      <c r="I17106" s="2" cm="1">
        <f t="array" ref="I17106">SUMPRODUCT(CHLWEP3057[Value], --(CHLWEP3057[Year] = Consolidated[[#This Row],[Year]]), --(CHLWEP3057[Month] = Consolidated[[#This Row],[Month]]))</f>
        <v>0.20699999999999999</v>
      </c>
      <c r="J17106" s="2">
        <v>0.20693779904306223</v>
      </c>
      <c r="K17106" s="19" t="s">
        <v>2951</v>
      </c>
    </row>
    <row r="17107" spans="2:11" hidden="1" x14ac:dyDescent="0.2">
      <c r="B17107" t="s">
        <v>2979</v>
      </c>
      <c r="C17107" t="s">
        <v>2982</v>
      </c>
      <c r="D17107" t="s">
        <v>17</v>
      </c>
      <c r="E17107">
        <v>2021</v>
      </c>
      <c r="F17107">
        <v>12</v>
      </c>
      <c r="G17107" s="3" t="s">
        <v>130</v>
      </c>
      <c r="H17107" t="s">
        <v>2950</v>
      </c>
      <c r="I17107" s="2" cm="1">
        <f t="array" ref="I17107">SUMPRODUCT(CHLWEP3057[Value], --(CHLWEP3057[Year] = Consolidated[[#This Row],[Year]]), --(CHLWEP3057[Month] = Consolidated[[#This Row],[Month]]))</f>
        <v>0.20699999999999999</v>
      </c>
      <c r="J17107" s="2">
        <v>0.20693779904306223</v>
      </c>
      <c r="K17107" s="19" t="s">
        <v>2951</v>
      </c>
    </row>
    <row r="17108" spans="2:11" hidden="1" x14ac:dyDescent="0.2">
      <c r="B17108" t="s">
        <v>2979</v>
      </c>
      <c r="C17108" t="s">
        <v>2982</v>
      </c>
      <c r="D17108" t="s">
        <v>17</v>
      </c>
      <c r="E17108">
        <v>2022</v>
      </c>
      <c r="F17108">
        <v>1</v>
      </c>
      <c r="G17108" s="3" t="s">
        <v>131</v>
      </c>
      <c r="H17108" t="s">
        <v>2950</v>
      </c>
      <c r="I17108" s="2" cm="1">
        <f t="array" ref="I17108">SUMPRODUCT(CHLWEP3057[Value], --(CHLWEP3057[Year] = Consolidated[[#This Row],[Year]]), --(CHLWEP3057[Month] = Consolidated[[#This Row],[Month]]))</f>
        <v>0.20699999999999999</v>
      </c>
      <c r="J17108" s="2">
        <v>0.20693779904306223</v>
      </c>
      <c r="K17108" s="19" t="s">
        <v>2951</v>
      </c>
    </row>
    <row r="17109" spans="2:11" hidden="1" x14ac:dyDescent="0.2">
      <c r="B17109" t="s">
        <v>2979</v>
      </c>
      <c r="C17109" t="s">
        <v>2982</v>
      </c>
      <c r="D17109" t="s">
        <v>17</v>
      </c>
      <c r="E17109">
        <v>2022</v>
      </c>
      <c r="F17109">
        <v>2</v>
      </c>
      <c r="G17109" s="3" t="s">
        <v>132</v>
      </c>
      <c r="H17109" t="s">
        <v>2950</v>
      </c>
      <c r="I17109" s="2" cm="1">
        <f t="array" ref="I17109">SUMPRODUCT(CHLWEP3057[Value], --(CHLWEP3057[Year] = Consolidated[[#This Row],[Year]]), --(CHLWEP3057[Month] = Consolidated[[#This Row],[Month]]))</f>
        <v>0.20699999999999999</v>
      </c>
      <c r="J17109" s="2">
        <v>0.20693779904306223</v>
      </c>
      <c r="K17109" s="19" t="s">
        <v>2951</v>
      </c>
    </row>
    <row r="17110" spans="2:11" hidden="1" x14ac:dyDescent="0.2">
      <c r="B17110" t="s">
        <v>2979</v>
      </c>
      <c r="C17110" t="s">
        <v>2982</v>
      </c>
      <c r="D17110" t="s">
        <v>17</v>
      </c>
      <c r="E17110">
        <v>2022</v>
      </c>
      <c r="F17110">
        <v>3</v>
      </c>
      <c r="G17110" s="3" t="s">
        <v>133</v>
      </c>
      <c r="H17110" t="s">
        <v>2950</v>
      </c>
      <c r="I17110" s="2" cm="1">
        <f t="array" ref="I17110">SUMPRODUCT(CHLWEP3057[Value], --(CHLWEP3057[Year] = Consolidated[[#This Row],[Year]]), --(CHLWEP3057[Month] = Consolidated[[#This Row],[Month]]))</f>
        <v>0.20699999999999999</v>
      </c>
      <c r="J17110" s="2">
        <v>0.20693779904306223</v>
      </c>
      <c r="K17110" s="19" t="s">
        <v>2951</v>
      </c>
    </row>
    <row r="17111" spans="2:11" hidden="1" x14ac:dyDescent="0.2">
      <c r="B17111" t="s">
        <v>2979</v>
      </c>
      <c r="C17111" t="s">
        <v>2982</v>
      </c>
      <c r="D17111" t="s">
        <v>17</v>
      </c>
      <c r="E17111">
        <v>2022</v>
      </c>
      <c r="F17111">
        <v>4</v>
      </c>
      <c r="G17111" s="3" t="s">
        <v>134</v>
      </c>
      <c r="H17111" t="s">
        <v>2950</v>
      </c>
      <c r="I17111" s="2" cm="1">
        <f t="array" ref="I17111">SUMPRODUCT(CHLWEP3057[Value], --(CHLWEP3057[Year] = Consolidated[[#This Row],[Year]]), --(CHLWEP3057[Month] = Consolidated[[#This Row],[Month]]))</f>
        <v>0.20699999999999999</v>
      </c>
      <c r="J17111" s="2">
        <v>0.20693779904306223</v>
      </c>
      <c r="K17111" s="19" t="s">
        <v>2951</v>
      </c>
    </row>
    <row r="17112" spans="2:11" hidden="1" x14ac:dyDescent="0.2">
      <c r="B17112" t="s">
        <v>2979</v>
      </c>
      <c r="C17112" t="s">
        <v>2982</v>
      </c>
      <c r="D17112" t="s">
        <v>17</v>
      </c>
      <c r="E17112">
        <v>2022</v>
      </c>
      <c r="F17112">
        <v>5</v>
      </c>
      <c r="G17112" s="3" t="s">
        <v>135</v>
      </c>
      <c r="H17112" t="s">
        <v>2950</v>
      </c>
      <c r="I17112" s="2" cm="1">
        <f t="array" ref="I17112">SUMPRODUCT(CHLWEP3057[Value], --(CHLWEP3057[Year] = Consolidated[[#This Row],[Year]]), --(CHLWEP3057[Month] = Consolidated[[#This Row],[Month]]))</f>
        <v>0.20699999999999999</v>
      </c>
      <c r="J17112" s="2">
        <v>0.20693779904306223</v>
      </c>
      <c r="K17112" s="19" t="s">
        <v>2951</v>
      </c>
    </row>
    <row r="17113" spans="2:11" hidden="1" x14ac:dyDescent="0.2">
      <c r="B17113" t="s">
        <v>2979</v>
      </c>
      <c r="C17113" t="s">
        <v>2982</v>
      </c>
      <c r="D17113" t="s">
        <v>17</v>
      </c>
      <c r="E17113">
        <v>2022</v>
      </c>
      <c r="F17113">
        <v>6</v>
      </c>
      <c r="G17113" s="3" t="s">
        <v>136</v>
      </c>
      <c r="H17113" t="s">
        <v>2950</v>
      </c>
      <c r="I17113" s="2" cm="1">
        <f t="array" ref="I17113">SUMPRODUCT(CHLWEP3057[Value], --(CHLWEP3057[Year] = Consolidated[[#This Row],[Year]]), --(CHLWEP3057[Month] = Consolidated[[#This Row],[Month]]))</f>
        <v>0.20699999999999999</v>
      </c>
      <c r="J17113" s="2">
        <v>0.20693779904306223</v>
      </c>
      <c r="K17113" s="19" t="s">
        <v>2951</v>
      </c>
    </row>
    <row r="17114" spans="2:11" hidden="1" x14ac:dyDescent="0.2">
      <c r="B17114" t="s">
        <v>2979</v>
      </c>
      <c r="C17114" t="s">
        <v>2982</v>
      </c>
      <c r="D17114" t="s">
        <v>17</v>
      </c>
      <c r="E17114">
        <v>2022</v>
      </c>
      <c r="F17114">
        <v>7</v>
      </c>
      <c r="G17114" s="3" t="s">
        <v>137</v>
      </c>
      <c r="H17114" t="s">
        <v>2950</v>
      </c>
      <c r="I17114" s="2" cm="1">
        <f t="array" ref="I17114">SUMPRODUCT(CHLWEP3057[Value], --(CHLWEP3057[Year] = Consolidated[[#This Row],[Year]]), --(CHLWEP3057[Month] = Consolidated[[#This Row],[Month]]))</f>
        <v>0.20699999999999999</v>
      </c>
      <c r="J17114" s="2">
        <v>0.20693779904306223</v>
      </c>
      <c r="K17114" s="19" t="s">
        <v>2951</v>
      </c>
    </row>
    <row r="17115" spans="2:11" hidden="1" x14ac:dyDescent="0.2">
      <c r="B17115" t="s">
        <v>2979</v>
      </c>
      <c r="C17115" t="s">
        <v>2982</v>
      </c>
      <c r="D17115" t="s">
        <v>17</v>
      </c>
      <c r="E17115">
        <v>2022</v>
      </c>
      <c r="F17115">
        <v>8</v>
      </c>
      <c r="G17115" s="3" t="s">
        <v>138</v>
      </c>
      <c r="H17115" t="s">
        <v>2950</v>
      </c>
      <c r="I17115" s="2" cm="1">
        <f t="array" ref="I17115">SUMPRODUCT(CHLWEP3057[Value], --(CHLWEP3057[Year] = Consolidated[[#This Row],[Year]]), --(CHLWEP3057[Month] = Consolidated[[#This Row],[Month]]))</f>
        <v>0.20699999999999999</v>
      </c>
      <c r="J17115" s="2">
        <v>0.20693779904306223</v>
      </c>
      <c r="K17115" s="19" t="s">
        <v>2951</v>
      </c>
    </row>
    <row r="17116" spans="2:11" hidden="1" x14ac:dyDescent="0.2">
      <c r="B17116" t="s">
        <v>2979</v>
      </c>
      <c r="C17116" t="s">
        <v>2982</v>
      </c>
      <c r="D17116" t="s">
        <v>17</v>
      </c>
      <c r="E17116">
        <v>2022</v>
      </c>
      <c r="F17116">
        <v>9</v>
      </c>
      <c r="G17116" s="3" t="s">
        <v>139</v>
      </c>
      <c r="H17116" t="s">
        <v>2950</v>
      </c>
      <c r="I17116" s="2" cm="1">
        <f t="array" ref="I17116">SUMPRODUCT(CHLWEP3057[Value], --(CHLWEP3057[Year] = Consolidated[[#This Row],[Year]]), --(CHLWEP3057[Month] = Consolidated[[#This Row],[Month]]))</f>
        <v>0.20699999999999999</v>
      </c>
      <c r="J17116" s="2">
        <v>0.20693779904306223</v>
      </c>
      <c r="K17116" s="19" t="s">
        <v>2951</v>
      </c>
    </row>
    <row r="17117" spans="2:11" hidden="1" x14ac:dyDescent="0.2">
      <c r="B17117" t="s">
        <v>2979</v>
      </c>
      <c r="C17117" t="s">
        <v>2982</v>
      </c>
      <c r="D17117" t="s">
        <v>17</v>
      </c>
      <c r="E17117">
        <v>2022</v>
      </c>
      <c r="F17117">
        <v>10</v>
      </c>
      <c r="G17117" s="3" t="s">
        <v>140</v>
      </c>
      <c r="H17117" t="s">
        <v>2950</v>
      </c>
      <c r="I17117" s="2" cm="1">
        <f t="array" ref="I17117">SUMPRODUCT(CHLWEP3057[Value], --(CHLWEP3057[Year] = Consolidated[[#This Row],[Year]]), --(CHLWEP3057[Month] = Consolidated[[#This Row],[Month]]))</f>
        <v>0.20699999999999999</v>
      </c>
      <c r="J17117" s="2">
        <v>0.20693779904306223</v>
      </c>
      <c r="K17117" s="19" t="s">
        <v>2951</v>
      </c>
    </row>
    <row r="17118" spans="2:11" hidden="1" x14ac:dyDescent="0.2">
      <c r="B17118" t="s">
        <v>2979</v>
      </c>
      <c r="C17118" t="s">
        <v>2982</v>
      </c>
      <c r="D17118" t="s">
        <v>17</v>
      </c>
      <c r="E17118">
        <v>2022</v>
      </c>
      <c r="F17118">
        <v>11</v>
      </c>
      <c r="G17118" s="3" t="s">
        <v>141</v>
      </c>
      <c r="H17118" t="s">
        <v>2950</v>
      </c>
      <c r="I17118" s="2" cm="1">
        <f t="array" ref="I17118">SUMPRODUCT(CHLWEP3057[Value], --(CHLWEP3057[Year] = Consolidated[[#This Row],[Year]]), --(CHLWEP3057[Month] = Consolidated[[#This Row],[Month]]))</f>
        <v>0.20699999999999999</v>
      </c>
      <c r="J17118" s="2">
        <v>0.20693779904306223</v>
      </c>
      <c r="K17118" s="19" t="s">
        <v>2951</v>
      </c>
    </row>
    <row r="17119" spans="2:11" hidden="1" x14ac:dyDescent="0.2">
      <c r="B17119" t="s">
        <v>2979</v>
      </c>
      <c r="C17119" t="s">
        <v>2982</v>
      </c>
      <c r="D17119" t="s">
        <v>17</v>
      </c>
      <c r="E17119">
        <v>2022</v>
      </c>
      <c r="F17119">
        <v>12</v>
      </c>
      <c r="G17119" s="3" t="s">
        <v>142</v>
      </c>
      <c r="H17119" t="s">
        <v>2950</v>
      </c>
      <c r="I17119" s="2" cm="1">
        <f t="array" ref="I17119">SUMPRODUCT(CHLWEP3057[Value], --(CHLWEP3057[Year] = Consolidated[[#This Row],[Year]]), --(CHLWEP3057[Month] = Consolidated[[#This Row],[Month]]))</f>
        <v>0.20699999999999999</v>
      </c>
      <c r="J17119" s="2">
        <v>0.20693779904306223</v>
      </c>
      <c r="K17119" s="19" t="s">
        <v>2951</v>
      </c>
    </row>
    <row r="17120" spans="2:11" hidden="1" x14ac:dyDescent="0.2">
      <c r="B17120" t="s">
        <v>2979</v>
      </c>
      <c r="C17120" t="s">
        <v>16</v>
      </c>
      <c r="D17120" t="s">
        <v>19</v>
      </c>
      <c r="E17120">
        <v>2021</v>
      </c>
      <c r="F17120">
        <v>11</v>
      </c>
      <c r="G17120" s="3" t="s">
        <v>129</v>
      </c>
      <c r="H17120" t="s">
        <v>2950</v>
      </c>
      <c r="I17120" s="2" cm="1">
        <f t="array" ref="I17120">SUMPRODUCT(Actuals[Price '[USD'] per UOM], --(Actuals[Commodity] = Consolidated[[#This Row],[Commodity]]), --(Actuals[Region] = "APMKTS"), --(Actuals[Year Month] = Consolidated[[#This Row],[Year.Month]]))</f>
        <v>0.54800000000000004</v>
      </c>
      <c r="J17120" s="2">
        <v>0.53461550000000002</v>
      </c>
      <c r="K17120" s="19" t="s">
        <v>2951</v>
      </c>
    </row>
    <row r="17121" spans="2:11" hidden="1" x14ac:dyDescent="0.2">
      <c r="B17121" t="s">
        <v>2979</v>
      </c>
      <c r="C17121" t="s">
        <v>16</v>
      </c>
      <c r="D17121" t="s">
        <v>19</v>
      </c>
      <c r="E17121">
        <v>2021</v>
      </c>
      <c r="F17121">
        <v>12</v>
      </c>
      <c r="G17121" s="3" t="s">
        <v>130</v>
      </c>
      <c r="H17121" t="s">
        <v>2950</v>
      </c>
      <c r="I17121" s="2" cm="1">
        <f t="array" ref="I17121">SUMPRODUCT(Actuals[Price '[USD'] per UOM], --(Actuals[Commodity] = Consolidated[[#This Row],[Commodity]]), --(Actuals[Region] = "APMKTS"), --(Actuals[Year Month] = Consolidated[[#This Row],[Year.Month]]))</f>
        <v>0.54800000000000004</v>
      </c>
      <c r="J17121" s="2">
        <v>0.53461550000000002</v>
      </c>
      <c r="K17121" s="19" t="s">
        <v>2951</v>
      </c>
    </row>
    <row r="17122" spans="2:11" hidden="1" x14ac:dyDescent="0.2">
      <c r="B17122" t="s">
        <v>2979</v>
      </c>
      <c r="C17122" t="s">
        <v>16</v>
      </c>
      <c r="D17122" t="s">
        <v>19</v>
      </c>
      <c r="E17122">
        <v>2022</v>
      </c>
      <c r="F17122">
        <v>1</v>
      </c>
      <c r="G17122" s="3" t="s">
        <v>131</v>
      </c>
      <c r="H17122" t="s">
        <v>2950</v>
      </c>
      <c r="I17122" s="2" cm="1">
        <f t="array" ref="I17122">SUMPRODUCT(Actuals[Price '[USD'] per UOM], --(Actuals[Commodity] = Consolidated[[#This Row],[Commodity]]), --(Actuals[Region] = "APMKTS"), --(Actuals[Year Month] = Consolidated[[#This Row],[Year.Month]]))</f>
        <v>0.68899999999999995</v>
      </c>
      <c r="J17122" s="2">
        <v>0.53461550000000002</v>
      </c>
      <c r="K17122" s="19" t="s">
        <v>2951</v>
      </c>
    </row>
    <row r="17123" spans="2:11" hidden="1" x14ac:dyDescent="0.2">
      <c r="B17123" t="s">
        <v>2979</v>
      </c>
      <c r="C17123" t="s">
        <v>16</v>
      </c>
      <c r="D17123" t="s">
        <v>19</v>
      </c>
      <c r="E17123">
        <v>2022</v>
      </c>
      <c r="F17123">
        <v>2</v>
      </c>
      <c r="G17123" s="3" t="s">
        <v>132</v>
      </c>
      <c r="H17123" t="s">
        <v>2950</v>
      </c>
      <c r="I17123" s="2" cm="1">
        <f t="array" ref="I17123">SUMPRODUCT(Actuals[Price '[USD'] per UOM], --(Actuals[Commodity] = Consolidated[[#This Row],[Commodity]]), --(Actuals[Region] = "APMKTS"), --(Actuals[Year Month] = Consolidated[[#This Row],[Year.Month]]))</f>
        <v>0.68899999999999995</v>
      </c>
      <c r="J17123" s="2">
        <v>0.53461550000000002</v>
      </c>
      <c r="K17123" s="19" t="s">
        <v>2951</v>
      </c>
    </row>
    <row r="17124" spans="2:11" hidden="1" x14ac:dyDescent="0.2">
      <c r="B17124" t="s">
        <v>2979</v>
      </c>
      <c r="C17124" t="s">
        <v>16</v>
      </c>
      <c r="D17124" t="s">
        <v>19</v>
      </c>
      <c r="E17124">
        <v>2022</v>
      </c>
      <c r="F17124">
        <v>3</v>
      </c>
      <c r="G17124" s="3" t="s">
        <v>133</v>
      </c>
      <c r="H17124" t="s">
        <v>2950</v>
      </c>
      <c r="I17124" s="2" cm="1">
        <f t="array" ref="I17124">SUMPRODUCT(Actuals[Price '[USD'] per UOM], --(Actuals[Commodity] = Consolidated[[#This Row],[Commodity]]), --(Actuals[Region] = "APMKTS"), --(Actuals[Year Month] = Consolidated[[#This Row],[Year.Month]]))</f>
        <v>0.68899999999999995</v>
      </c>
      <c r="J17124" s="2">
        <v>0.53461550000000002</v>
      </c>
      <c r="K17124" s="19" t="s">
        <v>2951</v>
      </c>
    </row>
    <row r="17125" spans="2:11" hidden="1" x14ac:dyDescent="0.2">
      <c r="B17125" t="s">
        <v>2979</v>
      </c>
      <c r="C17125" t="s">
        <v>16</v>
      </c>
      <c r="D17125" t="s">
        <v>19</v>
      </c>
      <c r="E17125">
        <v>2022</v>
      </c>
      <c r="F17125">
        <v>4</v>
      </c>
      <c r="G17125" s="3" t="s">
        <v>134</v>
      </c>
      <c r="H17125" t="s">
        <v>2950</v>
      </c>
      <c r="I17125" s="2" cm="1">
        <f t="array" ref="I17125">SUMPRODUCT(Actuals[Price '[USD'] per UOM], --(Actuals[Commodity] = Consolidated[[#This Row],[Commodity]]), --(Actuals[Region] = "APMKTS"), --(Actuals[Year Month] = Consolidated[[#This Row],[Year.Month]]))</f>
        <v>0.80400000000000005</v>
      </c>
      <c r="J17125" s="2">
        <v>0.53461550000000002</v>
      </c>
      <c r="K17125" s="19" t="s">
        <v>2951</v>
      </c>
    </row>
    <row r="17126" spans="2:11" hidden="1" x14ac:dyDescent="0.2">
      <c r="B17126" t="s">
        <v>2979</v>
      </c>
      <c r="C17126" t="s">
        <v>16</v>
      </c>
      <c r="D17126" t="s">
        <v>19</v>
      </c>
      <c r="E17126">
        <v>2022</v>
      </c>
      <c r="F17126">
        <v>5</v>
      </c>
      <c r="G17126" s="3" t="s">
        <v>135</v>
      </c>
      <c r="H17126" t="s">
        <v>2950</v>
      </c>
      <c r="I17126" s="2" cm="1">
        <f t="array" ref="I17126">SUMPRODUCT(Actuals[Price '[USD'] per UOM], --(Actuals[Commodity] = Consolidated[[#This Row],[Commodity]]), --(Actuals[Region] = "APMKTS"), --(Actuals[Year Month] = Consolidated[[#This Row],[Year.Month]]))</f>
        <v>0.80400000000000005</v>
      </c>
      <c r="J17126" s="2">
        <v>0.53461550000000002</v>
      </c>
      <c r="K17126" s="19" t="s">
        <v>2951</v>
      </c>
    </row>
    <row r="17127" spans="2:11" hidden="1" x14ac:dyDescent="0.2">
      <c r="B17127" t="s">
        <v>2979</v>
      </c>
      <c r="C17127" t="s">
        <v>16</v>
      </c>
      <c r="D17127" t="s">
        <v>19</v>
      </c>
      <c r="E17127">
        <v>2022</v>
      </c>
      <c r="F17127">
        <v>6</v>
      </c>
      <c r="G17127" s="3" t="s">
        <v>136</v>
      </c>
      <c r="H17127" t="s">
        <v>2950</v>
      </c>
      <c r="I17127" s="2" cm="1">
        <f t="array" ref="I17127">SUMPRODUCT(Actuals[Price '[USD'] per UOM], --(Actuals[Commodity] = Consolidated[[#This Row],[Commodity]]), --(Actuals[Region] = "APMKTS"), --(Actuals[Year Month] = Consolidated[[#This Row],[Year.Month]]))</f>
        <v>0.80400000000000005</v>
      </c>
      <c r="J17127" s="2">
        <v>0.53461550000000002</v>
      </c>
      <c r="K17127" s="19" t="s">
        <v>2951</v>
      </c>
    </row>
    <row r="17128" spans="2:11" hidden="1" x14ac:dyDescent="0.2">
      <c r="B17128" t="s">
        <v>2979</v>
      </c>
      <c r="C17128" t="s">
        <v>16</v>
      </c>
      <c r="D17128" t="s">
        <v>19</v>
      </c>
      <c r="E17128">
        <v>2022</v>
      </c>
      <c r="F17128">
        <v>7</v>
      </c>
      <c r="G17128" s="3" t="s">
        <v>137</v>
      </c>
      <c r="H17128" t="s">
        <v>2950</v>
      </c>
      <c r="I17128" s="2" cm="1">
        <f t="array" ref="I17128">SUMPRODUCT(Actuals[Price '[USD'] per UOM], --(Actuals[Commodity] = Consolidated[[#This Row],[Commodity]]), --(Actuals[Region] = "APMKTS"), --(Actuals[Year Month] = Consolidated[[#This Row],[Year.Month]]))</f>
        <v>1.0349999999999999</v>
      </c>
      <c r="J17128" s="2">
        <v>0.53461550000000002</v>
      </c>
      <c r="K17128" s="19" t="s">
        <v>2951</v>
      </c>
    </row>
    <row r="17129" spans="2:11" hidden="1" x14ac:dyDescent="0.2">
      <c r="B17129" t="s">
        <v>2979</v>
      </c>
      <c r="C17129" t="s">
        <v>16</v>
      </c>
      <c r="D17129" t="s">
        <v>19</v>
      </c>
      <c r="E17129">
        <v>2022</v>
      </c>
      <c r="F17129">
        <v>8</v>
      </c>
      <c r="G17129" s="3" t="s">
        <v>138</v>
      </c>
      <c r="H17129" t="s">
        <v>2950</v>
      </c>
      <c r="I17129" s="2" cm="1">
        <f t="array" ref="I17129">SUMPRODUCT(Actuals[Price '[USD'] per UOM], --(Actuals[Commodity] = Consolidated[[#This Row],[Commodity]]), --(Actuals[Region] = "APMKTS"), --(Actuals[Year Month] = Consolidated[[#This Row],[Year.Month]]))</f>
        <v>1.0349999999999999</v>
      </c>
      <c r="J17129" s="2">
        <v>0.53461550000000002</v>
      </c>
      <c r="K17129" s="19" t="s">
        <v>2951</v>
      </c>
    </row>
    <row r="17130" spans="2:11" hidden="1" x14ac:dyDescent="0.2">
      <c r="B17130" t="s">
        <v>2979</v>
      </c>
      <c r="C17130" t="s">
        <v>16</v>
      </c>
      <c r="D17130" t="s">
        <v>19</v>
      </c>
      <c r="E17130">
        <v>2022</v>
      </c>
      <c r="F17130">
        <v>9</v>
      </c>
      <c r="G17130" s="3" t="s">
        <v>139</v>
      </c>
      <c r="H17130" t="s">
        <v>2950</v>
      </c>
      <c r="I17130" s="2" cm="1">
        <f t="array" ref="I17130">SUMPRODUCT(Actuals[Price '[USD'] per UOM], --(Actuals[Commodity] = Consolidated[[#This Row],[Commodity]]), --(Actuals[Region] = "APMKTS"), --(Actuals[Year Month] = Consolidated[[#This Row],[Year.Month]]))</f>
        <v>1.0349999999999999</v>
      </c>
      <c r="J17130" s="2">
        <v>0.53461550000000002</v>
      </c>
      <c r="K17130" s="19" t="s">
        <v>2951</v>
      </c>
    </row>
    <row r="17131" spans="2:11" hidden="1" x14ac:dyDescent="0.2">
      <c r="B17131" t="s">
        <v>2979</v>
      </c>
      <c r="C17131" t="s">
        <v>16</v>
      </c>
      <c r="D17131" t="s">
        <v>19</v>
      </c>
      <c r="E17131">
        <v>2022</v>
      </c>
      <c r="F17131">
        <v>10</v>
      </c>
      <c r="G17131" s="3" t="s">
        <v>140</v>
      </c>
      <c r="H17131" t="s">
        <v>2950</v>
      </c>
      <c r="I17131" s="2" cm="1">
        <f t="array" ref="I17131">SUMPRODUCT(Actuals[Price '[USD'] per UOM], --(Actuals[Commodity] = Consolidated[[#This Row],[Commodity]]), --(Actuals[Region] = "APMKTS"), --(Actuals[Year Month] = Consolidated[[#This Row],[Year.Month]]))</f>
        <v>1.036</v>
      </c>
      <c r="J17131" s="2">
        <v>0.53461550000000002</v>
      </c>
      <c r="K17131" s="19" t="s">
        <v>2951</v>
      </c>
    </row>
    <row r="17132" spans="2:11" hidden="1" x14ac:dyDescent="0.2">
      <c r="B17132" t="s">
        <v>2979</v>
      </c>
      <c r="C17132" t="s">
        <v>16</v>
      </c>
      <c r="D17132" t="s">
        <v>19</v>
      </c>
      <c r="E17132">
        <v>2022</v>
      </c>
      <c r="F17132">
        <v>11</v>
      </c>
      <c r="G17132" s="3" t="s">
        <v>141</v>
      </c>
      <c r="H17132" t="s">
        <v>2950</v>
      </c>
      <c r="I17132" s="2" cm="1">
        <f t="array" ref="I17132">SUMPRODUCT(Actuals[Price '[USD'] per UOM], --(Actuals[Commodity] = Consolidated[[#This Row],[Commodity]]), --(Actuals[Region] = "APMKTS"), --(Actuals[Year Month] = Consolidated[[#This Row],[Year.Month]]))</f>
        <v>1.036</v>
      </c>
      <c r="J17132" s="2">
        <v>0.53461550000000002</v>
      </c>
      <c r="K17132" s="19" t="s">
        <v>2951</v>
      </c>
    </row>
    <row r="17133" spans="2:11" hidden="1" x14ac:dyDescent="0.2">
      <c r="B17133" t="s">
        <v>2979</v>
      </c>
      <c r="C17133" t="s">
        <v>16</v>
      </c>
      <c r="D17133" t="s">
        <v>19</v>
      </c>
      <c r="E17133">
        <v>2022</v>
      </c>
      <c r="F17133">
        <v>12</v>
      </c>
      <c r="G17133" s="3" t="s">
        <v>142</v>
      </c>
      <c r="H17133" t="s">
        <v>2950</v>
      </c>
      <c r="I17133" s="2" cm="1">
        <f t="array" ref="I17133">SUMPRODUCT(Actuals[Price '[USD'] per UOM], --(Actuals[Commodity] = Consolidated[[#This Row],[Commodity]]), --(Actuals[Region] = "APMKTS"), --(Actuals[Year Month] = Consolidated[[#This Row],[Year.Month]]))</f>
        <v>1.036</v>
      </c>
      <c r="J17133" s="2">
        <v>0.53461550000000002</v>
      </c>
      <c r="K17133" s="19" t="s">
        <v>2951</v>
      </c>
    </row>
    <row r="17134" spans="2:11" hidden="1" x14ac:dyDescent="0.2">
      <c r="B17134" t="s">
        <v>2979</v>
      </c>
      <c r="C17134" t="s">
        <v>16</v>
      </c>
      <c r="D17134" t="s">
        <v>22</v>
      </c>
      <c r="E17134">
        <v>2021</v>
      </c>
      <c r="F17134">
        <v>11</v>
      </c>
      <c r="G17134" s="3" t="s">
        <v>129</v>
      </c>
      <c r="H17134" t="s">
        <v>2950</v>
      </c>
      <c r="I17134" s="2" cm="1">
        <f t="array" ref="I17134">SUMPRODUCT(Actuals[Price '[USD'] per UOM], --(Actuals[Commodity] = Consolidated[[#This Row],[Commodity]]), --(Actuals[Region] = "APMKTS"), --(Actuals[Year Month] = Consolidated[[#This Row],[Year.Month]]))</f>
        <v>0.54800000000000004</v>
      </c>
      <c r="J17134" s="2">
        <v>0.53461550000000002</v>
      </c>
      <c r="K17134" s="19" t="s">
        <v>2951</v>
      </c>
    </row>
    <row r="17135" spans="2:11" hidden="1" x14ac:dyDescent="0.2">
      <c r="B17135" t="s">
        <v>2979</v>
      </c>
      <c r="C17135" t="s">
        <v>16</v>
      </c>
      <c r="D17135" t="s">
        <v>22</v>
      </c>
      <c r="E17135">
        <v>2021</v>
      </c>
      <c r="F17135">
        <v>12</v>
      </c>
      <c r="G17135" s="3" t="s">
        <v>130</v>
      </c>
      <c r="H17135" t="s">
        <v>2950</v>
      </c>
      <c r="I17135" s="2" cm="1">
        <f t="array" ref="I17135">SUMPRODUCT(Actuals[Price '[USD'] per UOM], --(Actuals[Commodity] = Consolidated[[#This Row],[Commodity]]), --(Actuals[Region] = "APMKTS"), --(Actuals[Year Month] = Consolidated[[#This Row],[Year.Month]]))</f>
        <v>0.54800000000000004</v>
      </c>
      <c r="J17135" s="2">
        <v>0.53461550000000002</v>
      </c>
      <c r="K17135" s="19" t="s">
        <v>2951</v>
      </c>
    </row>
    <row r="17136" spans="2:11" hidden="1" x14ac:dyDescent="0.2">
      <c r="B17136" t="s">
        <v>2979</v>
      </c>
      <c r="C17136" t="s">
        <v>16</v>
      </c>
      <c r="D17136" t="s">
        <v>22</v>
      </c>
      <c r="E17136">
        <v>2022</v>
      </c>
      <c r="F17136">
        <v>1</v>
      </c>
      <c r="G17136" s="3" t="s">
        <v>131</v>
      </c>
      <c r="H17136" t="s">
        <v>2950</v>
      </c>
      <c r="I17136" s="2" cm="1">
        <f t="array" ref="I17136">SUMPRODUCT(Actuals[Price '[USD'] per UOM], --(Actuals[Commodity] = Consolidated[[#This Row],[Commodity]]), --(Actuals[Region] = "APMKTS"), --(Actuals[Year Month] = Consolidated[[#This Row],[Year.Month]]))</f>
        <v>0.68899999999999995</v>
      </c>
      <c r="J17136" s="2">
        <v>0.53461550000000002</v>
      </c>
      <c r="K17136" s="19" t="s">
        <v>2951</v>
      </c>
    </row>
    <row r="17137" spans="2:11" hidden="1" x14ac:dyDescent="0.2">
      <c r="B17137" t="s">
        <v>2979</v>
      </c>
      <c r="C17137" t="s">
        <v>16</v>
      </c>
      <c r="D17137" t="s">
        <v>22</v>
      </c>
      <c r="E17137">
        <v>2022</v>
      </c>
      <c r="F17137">
        <v>2</v>
      </c>
      <c r="G17137" s="3" t="s">
        <v>132</v>
      </c>
      <c r="H17137" t="s">
        <v>2950</v>
      </c>
      <c r="I17137" s="2" cm="1">
        <f t="array" ref="I17137">SUMPRODUCT(Actuals[Price '[USD'] per UOM], --(Actuals[Commodity] = Consolidated[[#This Row],[Commodity]]), --(Actuals[Region] = "APMKTS"), --(Actuals[Year Month] = Consolidated[[#This Row],[Year.Month]]))</f>
        <v>0.68899999999999995</v>
      </c>
      <c r="J17137" s="2">
        <v>0.53461550000000002</v>
      </c>
      <c r="K17137" s="19" t="s">
        <v>2951</v>
      </c>
    </row>
    <row r="17138" spans="2:11" hidden="1" x14ac:dyDescent="0.2">
      <c r="B17138" t="s">
        <v>2979</v>
      </c>
      <c r="C17138" t="s">
        <v>16</v>
      </c>
      <c r="D17138" t="s">
        <v>22</v>
      </c>
      <c r="E17138">
        <v>2022</v>
      </c>
      <c r="F17138">
        <v>3</v>
      </c>
      <c r="G17138" s="3" t="s">
        <v>133</v>
      </c>
      <c r="H17138" t="s">
        <v>2950</v>
      </c>
      <c r="I17138" s="2" cm="1">
        <f t="array" ref="I17138">SUMPRODUCT(Actuals[Price '[USD'] per UOM], --(Actuals[Commodity] = Consolidated[[#This Row],[Commodity]]), --(Actuals[Region] = "APMKTS"), --(Actuals[Year Month] = Consolidated[[#This Row],[Year.Month]]))</f>
        <v>0.68899999999999995</v>
      </c>
      <c r="J17138" s="2">
        <v>0.53461550000000002</v>
      </c>
      <c r="K17138" s="19" t="s">
        <v>2951</v>
      </c>
    </row>
    <row r="17139" spans="2:11" hidden="1" x14ac:dyDescent="0.2">
      <c r="B17139" t="s">
        <v>2979</v>
      </c>
      <c r="C17139" t="s">
        <v>16</v>
      </c>
      <c r="D17139" t="s">
        <v>22</v>
      </c>
      <c r="E17139">
        <v>2022</v>
      </c>
      <c r="F17139">
        <v>4</v>
      </c>
      <c r="G17139" s="3" t="s">
        <v>134</v>
      </c>
      <c r="H17139" t="s">
        <v>2950</v>
      </c>
      <c r="I17139" s="2" cm="1">
        <f t="array" ref="I17139">SUMPRODUCT(Actuals[Price '[USD'] per UOM], --(Actuals[Commodity] = Consolidated[[#This Row],[Commodity]]), --(Actuals[Region] = "APMKTS"), --(Actuals[Year Month] = Consolidated[[#This Row],[Year.Month]]))</f>
        <v>0.80400000000000005</v>
      </c>
      <c r="J17139" s="2">
        <v>0.53461550000000002</v>
      </c>
      <c r="K17139" s="19" t="s">
        <v>2951</v>
      </c>
    </row>
    <row r="17140" spans="2:11" hidden="1" x14ac:dyDescent="0.2">
      <c r="B17140" t="s">
        <v>2979</v>
      </c>
      <c r="C17140" t="s">
        <v>16</v>
      </c>
      <c r="D17140" t="s">
        <v>22</v>
      </c>
      <c r="E17140">
        <v>2022</v>
      </c>
      <c r="F17140">
        <v>5</v>
      </c>
      <c r="G17140" s="3" t="s">
        <v>135</v>
      </c>
      <c r="H17140" t="s">
        <v>2950</v>
      </c>
      <c r="I17140" s="2" cm="1">
        <f t="array" ref="I17140">SUMPRODUCT(Actuals[Price '[USD'] per UOM], --(Actuals[Commodity] = Consolidated[[#This Row],[Commodity]]), --(Actuals[Region] = "APMKTS"), --(Actuals[Year Month] = Consolidated[[#This Row],[Year.Month]]))</f>
        <v>0.80400000000000005</v>
      </c>
      <c r="J17140" s="2">
        <v>0.53461550000000002</v>
      </c>
      <c r="K17140" s="19" t="s">
        <v>2951</v>
      </c>
    </row>
    <row r="17141" spans="2:11" hidden="1" x14ac:dyDescent="0.2">
      <c r="B17141" t="s">
        <v>2979</v>
      </c>
      <c r="C17141" t="s">
        <v>16</v>
      </c>
      <c r="D17141" t="s">
        <v>22</v>
      </c>
      <c r="E17141">
        <v>2022</v>
      </c>
      <c r="F17141">
        <v>6</v>
      </c>
      <c r="G17141" s="3" t="s">
        <v>136</v>
      </c>
      <c r="H17141" t="s">
        <v>2950</v>
      </c>
      <c r="I17141" s="2" cm="1">
        <f t="array" ref="I17141">SUMPRODUCT(Actuals[Price '[USD'] per UOM], --(Actuals[Commodity] = Consolidated[[#This Row],[Commodity]]), --(Actuals[Region] = "APMKTS"), --(Actuals[Year Month] = Consolidated[[#This Row],[Year.Month]]))</f>
        <v>0.80400000000000005</v>
      </c>
      <c r="J17141" s="2">
        <v>0.53461550000000002</v>
      </c>
      <c r="K17141" s="19" t="s">
        <v>2951</v>
      </c>
    </row>
    <row r="17142" spans="2:11" hidden="1" x14ac:dyDescent="0.2">
      <c r="B17142" t="s">
        <v>2979</v>
      </c>
      <c r="C17142" t="s">
        <v>16</v>
      </c>
      <c r="D17142" t="s">
        <v>22</v>
      </c>
      <c r="E17142">
        <v>2022</v>
      </c>
      <c r="F17142">
        <v>7</v>
      </c>
      <c r="G17142" s="3" t="s">
        <v>137</v>
      </c>
      <c r="H17142" t="s">
        <v>2950</v>
      </c>
      <c r="I17142" s="2" cm="1">
        <f t="array" ref="I17142">SUMPRODUCT(Actuals[Price '[USD'] per UOM], --(Actuals[Commodity] = Consolidated[[#This Row],[Commodity]]), --(Actuals[Region] = "APMKTS"), --(Actuals[Year Month] = Consolidated[[#This Row],[Year.Month]]))</f>
        <v>1.0349999999999999</v>
      </c>
      <c r="J17142" s="2">
        <v>0.53461550000000002</v>
      </c>
      <c r="K17142" s="19" t="s">
        <v>2951</v>
      </c>
    </row>
    <row r="17143" spans="2:11" hidden="1" x14ac:dyDescent="0.2">
      <c r="B17143" t="s">
        <v>2979</v>
      </c>
      <c r="C17143" t="s">
        <v>16</v>
      </c>
      <c r="D17143" t="s">
        <v>22</v>
      </c>
      <c r="E17143">
        <v>2022</v>
      </c>
      <c r="F17143">
        <v>8</v>
      </c>
      <c r="G17143" s="3" t="s">
        <v>138</v>
      </c>
      <c r="H17143" t="s">
        <v>2950</v>
      </c>
      <c r="I17143" s="2" cm="1">
        <f t="array" ref="I17143">SUMPRODUCT(Actuals[Price '[USD'] per UOM], --(Actuals[Commodity] = Consolidated[[#This Row],[Commodity]]), --(Actuals[Region] = "APMKTS"), --(Actuals[Year Month] = Consolidated[[#This Row],[Year.Month]]))</f>
        <v>1.0349999999999999</v>
      </c>
      <c r="J17143" s="2">
        <v>0.53461550000000002</v>
      </c>
      <c r="K17143" s="19" t="s">
        <v>2951</v>
      </c>
    </row>
    <row r="17144" spans="2:11" hidden="1" x14ac:dyDescent="0.2">
      <c r="B17144" t="s">
        <v>2979</v>
      </c>
      <c r="C17144" t="s">
        <v>16</v>
      </c>
      <c r="D17144" t="s">
        <v>22</v>
      </c>
      <c r="E17144">
        <v>2022</v>
      </c>
      <c r="F17144">
        <v>9</v>
      </c>
      <c r="G17144" s="3" t="s">
        <v>139</v>
      </c>
      <c r="H17144" t="s">
        <v>2950</v>
      </c>
      <c r="I17144" s="2" cm="1">
        <f t="array" ref="I17144">SUMPRODUCT(Actuals[Price '[USD'] per UOM], --(Actuals[Commodity] = Consolidated[[#This Row],[Commodity]]), --(Actuals[Region] = "APMKTS"), --(Actuals[Year Month] = Consolidated[[#This Row],[Year.Month]]))</f>
        <v>1.0349999999999999</v>
      </c>
      <c r="J17144" s="2">
        <v>0.53461550000000002</v>
      </c>
      <c r="K17144" s="19" t="s">
        <v>2951</v>
      </c>
    </row>
    <row r="17145" spans="2:11" hidden="1" x14ac:dyDescent="0.2">
      <c r="B17145" t="s">
        <v>2979</v>
      </c>
      <c r="C17145" t="s">
        <v>16</v>
      </c>
      <c r="D17145" t="s">
        <v>22</v>
      </c>
      <c r="E17145">
        <v>2022</v>
      </c>
      <c r="F17145">
        <v>10</v>
      </c>
      <c r="G17145" s="3" t="s">
        <v>140</v>
      </c>
      <c r="H17145" t="s">
        <v>2950</v>
      </c>
      <c r="I17145" s="2" cm="1">
        <f t="array" ref="I17145">SUMPRODUCT(Actuals[Price '[USD'] per UOM], --(Actuals[Commodity] = Consolidated[[#This Row],[Commodity]]), --(Actuals[Region] = "APMKTS"), --(Actuals[Year Month] = Consolidated[[#This Row],[Year.Month]]))</f>
        <v>1.036</v>
      </c>
      <c r="J17145" s="2">
        <v>0.53461550000000002</v>
      </c>
      <c r="K17145" s="19" t="s">
        <v>2951</v>
      </c>
    </row>
    <row r="17146" spans="2:11" hidden="1" x14ac:dyDescent="0.2">
      <c r="B17146" t="s">
        <v>2979</v>
      </c>
      <c r="C17146" t="s">
        <v>16</v>
      </c>
      <c r="D17146" t="s">
        <v>22</v>
      </c>
      <c r="E17146">
        <v>2022</v>
      </c>
      <c r="F17146">
        <v>11</v>
      </c>
      <c r="G17146" s="3" t="s">
        <v>141</v>
      </c>
      <c r="H17146" t="s">
        <v>2950</v>
      </c>
      <c r="I17146" s="2" cm="1">
        <f t="array" ref="I17146">SUMPRODUCT(Actuals[Price '[USD'] per UOM], --(Actuals[Commodity] = Consolidated[[#This Row],[Commodity]]), --(Actuals[Region] = "APMKTS"), --(Actuals[Year Month] = Consolidated[[#This Row],[Year.Month]]))</f>
        <v>1.036</v>
      </c>
      <c r="J17146" s="2">
        <v>0.53461550000000002</v>
      </c>
      <c r="K17146" s="19" t="s">
        <v>2951</v>
      </c>
    </row>
    <row r="17147" spans="2:11" hidden="1" x14ac:dyDescent="0.2">
      <c r="B17147" t="s">
        <v>2979</v>
      </c>
      <c r="C17147" t="s">
        <v>16</v>
      </c>
      <c r="D17147" t="s">
        <v>22</v>
      </c>
      <c r="E17147">
        <v>2022</v>
      </c>
      <c r="F17147">
        <v>12</v>
      </c>
      <c r="G17147" s="3" t="s">
        <v>142</v>
      </c>
      <c r="H17147" t="s">
        <v>2950</v>
      </c>
      <c r="I17147" s="2" cm="1">
        <f t="array" ref="I17147">SUMPRODUCT(Actuals[Price '[USD'] per UOM], --(Actuals[Commodity] = Consolidated[[#This Row],[Commodity]]), --(Actuals[Region] = "APMKTS"), --(Actuals[Year Month] = Consolidated[[#This Row],[Year.Month]]))</f>
        <v>1.036</v>
      </c>
      <c r="J17147" s="2">
        <v>0.53461550000000002</v>
      </c>
      <c r="K17147" s="19" t="s">
        <v>2951</v>
      </c>
    </row>
    <row r="17148" spans="2:11" hidden="1" x14ac:dyDescent="0.2">
      <c r="B17148" t="s">
        <v>2979</v>
      </c>
      <c r="C17148" t="s">
        <v>2982</v>
      </c>
      <c r="D17148" t="s">
        <v>20</v>
      </c>
      <c r="E17148">
        <v>2021</v>
      </c>
      <c r="F17148">
        <v>11</v>
      </c>
      <c r="G17148" s="3" t="s">
        <v>129</v>
      </c>
      <c r="H17148" t="s">
        <v>2950</v>
      </c>
      <c r="I17148" s="2" cm="1">
        <f t="array" ref="I17148">SUMPRODUCT(CHLWEP3057[Value], --(CHLWEP3057[Year] = Consolidated[[#This Row],[Year]]), --(CHLWEP3057[Month] = Consolidated[[#This Row],[Month]]))</f>
        <v>0.20699999999999999</v>
      </c>
      <c r="J17148" s="2">
        <v>0.20693779904306223</v>
      </c>
      <c r="K17148" s="19" t="s">
        <v>2951</v>
      </c>
    </row>
    <row r="17149" spans="2:11" hidden="1" x14ac:dyDescent="0.2">
      <c r="B17149" t="s">
        <v>2979</v>
      </c>
      <c r="C17149" t="s">
        <v>2982</v>
      </c>
      <c r="D17149" t="s">
        <v>20</v>
      </c>
      <c r="E17149">
        <v>2021</v>
      </c>
      <c r="F17149">
        <v>12</v>
      </c>
      <c r="G17149" s="3" t="s">
        <v>130</v>
      </c>
      <c r="H17149" t="s">
        <v>2950</v>
      </c>
      <c r="I17149" s="2" cm="1">
        <f t="array" ref="I17149">SUMPRODUCT(CHLWEP3057[Value], --(CHLWEP3057[Year] = Consolidated[[#This Row],[Year]]), --(CHLWEP3057[Month] = Consolidated[[#This Row],[Month]]))</f>
        <v>0.20699999999999999</v>
      </c>
      <c r="J17149" s="2">
        <v>0.20693779904306223</v>
      </c>
      <c r="K17149" s="19" t="s">
        <v>2951</v>
      </c>
    </row>
    <row r="17150" spans="2:11" hidden="1" x14ac:dyDescent="0.2">
      <c r="B17150" t="s">
        <v>2979</v>
      </c>
      <c r="C17150" t="s">
        <v>2982</v>
      </c>
      <c r="D17150" t="s">
        <v>20</v>
      </c>
      <c r="E17150">
        <v>2022</v>
      </c>
      <c r="F17150">
        <v>1</v>
      </c>
      <c r="G17150" s="3" t="s">
        <v>131</v>
      </c>
      <c r="H17150" t="s">
        <v>2950</v>
      </c>
      <c r="I17150" s="2" cm="1">
        <f t="array" ref="I17150">SUMPRODUCT(CHLWEP3057[Value], --(CHLWEP3057[Year] = Consolidated[[#This Row],[Year]]), --(CHLWEP3057[Month] = Consolidated[[#This Row],[Month]]))</f>
        <v>0.20699999999999999</v>
      </c>
      <c r="J17150" s="2">
        <v>0.20693779904306223</v>
      </c>
      <c r="K17150" s="19" t="s">
        <v>2951</v>
      </c>
    </row>
    <row r="17151" spans="2:11" hidden="1" x14ac:dyDescent="0.2">
      <c r="B17151" t="s">
        <v>2979</v>
      </c>
      <c r="C17151" t="s">
        <v>2982</v>
      </c>
      <c r="D17151" t="s">
        <v>20</v>
      </c>
      <c r="E17151">
        <v>2022</v>
      </c>
      <c r="F17151">
        <v>2</v>
      </c>
      <c r="G17151" s="3" t="s">
        <v>132</v>
      </c>
      <c r="H17151" t="s">
        <v>2950</v>
      </c>
      <c r="I17151" s="2" cm="1">
        <f t="array" ref="I17151">SUMPRODUCT(CHLWEP3057[Value], --(CHLWEP3057[Year] = Consolidated[[#This Row],[Year]]), --(CHLWEP3057[Month] = Consolidated[[#This Row],[Month]]))</f>
        <v>0.20699999999999999</v>
      </c>
      <c r="J17151" s="2">
        <v>0.20693779904306223</v>
      </c>
      <c r="K17151" s="19" t="s">
        <v>2951</v>
      </c>
    </row>
    <row r="17152" spans="2:11" hidden="1" x14ac:dyDescent="0.2">
      <c r="B17152" t="s">
        <v>2979</v>
      </c>
      <c r="C17152" t="s">
        <v>2982</v>
      </c>
      <c r="D17152" t="s">
        <v>20</v>
      </c>
      <c r="E17152">
        <v>2022</v>
      </c>
      <c r="F17152">
        <v>3</v>
      </c>
      <c r="G17152" s="3" t="s">
        <v>133</v>
      </c>
      <c r="H17152" t="s">
        <v>2950</v>
      </c>
      <c r="I17152" s="2" cm="1">
        <f t="array" ref="I17152">SUMPRODUCT(CHLWEP3057[Value], --(CHLWEP3057[Year] = Consolidated[[#This Row],[Year]]), --(CHLWEP3057[Month] = Consolidated[[#This Row],[Month]]))</f>
        <v>0.20699999999999999</v>
      </c>
      <c r="J17152" s="2">
        <v>0.20693779904306223</v>
      </c>
      <c r="K17152" s="19" t="s">
        <v>2951</v>
      </c>
    </row>
    <row r="17153" spans="2:11" hidden="1" x14ac:dyDescent="0.2">
      <c r="B17153" t="s">
        <v>2979</v>
      </c>
      <c r="C17153" t="s">
        <v>2982</v>
      </c>
      <c r="D17153" t="s">
        <v>20</v>
      </c>
      <c r="E17153">
        <v>2022</v>
      </c>
      <c r="F17153">
        <v>4</v>
      </c>
      <c r="G17153" s="3" t="s">
        <v>134</v>
      </c>
      <c r="H17153" t="s">
        <v>2950</v>
      </c>
      <c r="I17153" s="2" cm="1">
        <f t="array" ref="I17153">SUMPRODUCT(CHLWEP3057[Value], --(CHLWEP3057[Year] = Consolidated[[#This Row],[Year]]), --(CHLWEP3057[Month] = Consolidated[[#This Row],[Month]]))</f>
        <v>0.20699999999999999</v>
      </c>
      <c r="J17153" s="2">
        <v>0.20693779904306223</v>
      </c>
      <c r="K17153" s="19" t="s">
        <v>2951</v>
      </c>
    </row>
    <row r="17154" spans="2:11" hidden="1" x14ac:dyDescent="0.2">
      <c r="B17154" t="s">
        <v>2979</v>
      </c>
      <c r="C17154" t="s">
        <v>2982</v>
      </c>
      <c r="D17154" t="s">
        <v>20</v>
      </c>
      <c r="E17154">
        <v>2022</v>
      </c>
      <c r="F17154">
        <v>5</v>
      </c>
      <c r="G17154" s="3" t="s">
        <v>135</v>
      </c>
      <c r="H17154" t="s">
        <v>2950</v>
      </c>
      <c r="I17154" s="2" cm="1">
        <f t="array" ref="I17154">SUMPRODUCT(CHLWEP3057[Value], --(CHLWEP3057[Year] = Consolidated[[#This Row],[Year]]), --(CHLWEP3057[Month] = Consolidated[[#This Row],[Month]]))</f>
        <v>0.20699999999999999</v>
      </c>
      <c r="J17154" s="2">
        <v>0.20693779904306223</v>
      </c>
      <c r="K17154" s="19" t="s">
        <v>2951</v>
      </c>
    </row>
    <row r="17155" spans="2:11" hidden="1" x14ac:dyDescent="0.2">
      <c r="B17155" t="s">
        <v>2979</v>
      </c>
      <c r="C17155" t="s">
        <v>2982</v>
      </c>
      <c r="D17155" t="s">
        <v>20</v>
      </c>
      <c r="E17155">
        <v>2022</v>
      </c>
      <c r="F17155">
        <v>6</v>
      </c>
      <c r="G17155" s="3" t="s">
        <v>136</v>
      </c>
      <c r="H17155" t="s">
        <v>2950</v>
      </c>
      <c r="I17155" s="2" cm="1">
        <f t="array" ref="I17155">SUMPRODUCT(CHLWEP3057[Value], --(CHLWEP3057[Year] = Consolidated[[#This Row],[Year]]), --(CHLWEP3057[Month] = Consolidated[[#This Row],[Month]]))</f>
        <v>0.20699999999999999</v>
      </c>
      <c r="J17155" s="2">
        <v>0.20693779904306223</v>
      </c>
      <c r="K17155" s="19" t="s">
        <v>2951</v>
      </c>
    </row>
    <row r="17156" spans="2:11" hidden="1" x14ac:dyDescent="0.2">
      <c r="B17156" t="s">
        <v>2979</v>
      </c>
      <c r="C17156" t="s">
        <v>2982</v>
      </c>
      <c r="D17156" t="s">
        <v>20</v>
      </c>
      <c r="E17156">
        <v>2022</v>
      </c>
      <c r="F17156">
        <v>7</v>
      </c>
      <c r="G17156" s="3" t="s">
        <v>137</v>
      </c>
      <c r="H17156" t="s">
        <v>2950</v>
      </c>
      <c r="I17156" s="2" cm="1">
        <f t="array" ref="I17156">SUMPRODUCT(CHLWEP3057[Value], --(CHLWEP3057[Year] = Consolidated[[#This Row],[Year]]), --(CHLWEP3057[Month] = Consolidated[[#This Row],[Month]]))</f>
        <v>0.20699999999999999</v>
      </c>
      <c r="J17156" s="2">
        <v>0.20693779904306223</v>
      </c>
      <c r="K17156" s="19" t="s">
        <v>2951</v>
      </c>
    </row>
    <row r="17157" spans="2:11" hidden="1" x14ac:dyDescent="0.2">
      <c r="B17157" t="s">
        <v>2979</v>
      </c>
      <c r="C17157" t="s">
        <v>2982</v>
      </c>
      <c r="D17157" t="s">
        <v>20</v>
      </c>
      <c r="E17157">
        <v>2022</v>
      </c>
      <c r="F17157">
        <v>8</v>
      </c>
      <c r="G17157" s="3" t="s">
        <v>138</v>
      </c>
      <c r="H17157" t="s">
        <v>2950</v>
      </c>
      <c r="I17157" s="2" cm="1">
        <f t="array" ref="I17157">SUMPRODUCT(CHLWEP3057[Value], --(CHLWEP3057[Year] = Consolidated[[#This Row],[Year]]), --(CHLWEP3057[Month] = Consolidated[[#This Row],[Month]]))</f>
        <v>0.20699999999999999</v>
      </c>
      <c r="J17157" s="2">
        <v>0.20693779904306223</v>
      </c>
      <c r="K17157" s="19" t="s">
        <v>2951</v>
      </c>
    </row>
    <row r="17158" spans="2:11" hidden="1" x14ac:dyDescent="0.2">
      <c r="B17158" t="s">
        <v>2979</v>
      </c>
      <c r="C17158" t="s">
        <v>2982</v>
      </c>
      <c r="D17158" t="s">
        <v>20</v>
      </c>
      <c r="E17158">
        <v>2022</v>
      </c>
      <c r="F17158">
        <v>9</v>
      </c>
      <c r="G17158" s="3" t="s">
        <v>139</v>
      </c>
      <c r="H17158" t="s">
        <v>2950</v>
      </c>
      <c r="I17158" s="2" cm="1">
        <f t="array" ref="I17158">SUMPRODUCT(CHLWEP3057[Value], --(CHLWEP3057[Year] = Consolidated[[#This Row],[Year]]), --(CHLWEP3057[Month] = Consolidated[[#This Row],[Month]]))</f>
        <v>0.20699999999999999</v>
      </c>
      <c r="J17158" s="2">
        <v>0.20693779904306223</v>
      </c>
      <c r="K17158" s="19" t="s">
        <v>2951</v>
      </c>
    </row>
    <row r="17159" spans="2:11" hidden="1" x14ac:dyDescent="0.2">
      <c r="B17159" t="s">
        <v>2979</v>
      </c>
      <c r="C17159" t="s">
        <v>2982</v>
      </c>
      <c r="D17159" t="s">
        <v>20</v>
      </c>
      <c r="E17159">
        <v>2022</v>
      </c>
      <c r="F17159">
        <v>10</v>
      </c>
      <c r="G17159" s="3" t="s">
        <v>140</v>
      </c>
      <c r="H17159" t="s">
        <v>2950</v>
      </c>
      <c r="I17159" s="2" cm="1">
        <f t="array" ref="I17159">SUMPRODUCT(CHLWEP3057[Value], --(CHLWEP3057[Year] = Consolidated[[#This Row],[Year]]), --(CHLWEP3057[Month] = Consolidated[[#This Row],[Month]]))</f>
        <v>0.20699999999999999</v>
      </c>
      <c r="J17159" s="2">
        <v>0.20693779904306223</v>
      </c>
      <c r="K17159" s="19" t="s">
        <v>2951</v>
      </c>
    </row>
    <row r="17160" spans="2:11" hidden="1" x14ac:dyDescent="0.2">
      <c r="B17160" t="s">
        <v>2979</v>
      </c>
      <c r="C17160" t="s">
        <v>2982</v>
      </c>
      <c r="D17160" t="s">
        <v>20</v>
      </c>
      <c r="E17160">
        <v>2022</v>
      </c>
      <c r="F17160">
        <v>11</v>
      </c>
      <c r="G17160" s="3" t="s">
        <v>141</v>
      </c>
      <c r="H17160" t="s">
        <v>2950</v>
      </c>
      <c r="I17160" s="2" cm="1">
        <f t="array" ref="I17160">SUMPRODUCT(CHLWEP3057[Value], --(CHLWEP3057[Year] = Consolidated[[#This Row],[Year]]), --(CHLWEP3057[Month] = Consolidated[[#This Row],[Month]]))</f>
        <v>0.20699999999999999</v>
      </c>
      <c r="J17160" s="2">
        <v>0.20693779904306223</v>
      </c>
      <c r="K17160" s="19" t="s">
        <v>2951</v>
      </c>
    </row>
    <row r="17161" spans="2:11" hidden="1" x14ac:dyDescent="0.2">
      <c r="B17161" t="s">
        <v>2979</v>
      </c>
      <c r="C17161" t="s">
        <v>2982</v>
      </c>
      <c r="D17161" t="s">
        <v>20</v>
      </c>
      <c r="E17161">
        <v>2022</v>
      </c>
      <c r="F17161">
        <v>12</v>
      </c>
      <c r="G17161" s="3" t="s">
        <v>142</v>
      </c>
      <c r="H17161" t="s">
        <v>2950</v>
      </c>
      <c r="I17161" s="2" cm="1">
        <f t="array" ref="I17161">SUMPRODUCT(CHLWEP3057[Value], --(CHLWEP3057[Year] = Consolidated[[#This Row],[Year]]), --(CHLWEP3057[Month] = Consolidated[[#This Row],[Month]]))</f>
        <v>0.20699999999999999</v>
      </c>
      <c r="J17161" s="2">
        <v>0.20693779904306223</v>
      </c>
      <c r="K17161" s="19" t="s">
        <v>2951</v>
      </c>
    </row>
    <row r="17162" spans="2:11" hidden="1" x14ac:dyDescent="0.2">
      <c r="B17162" t="s">
        <v>2979</v>
      </c>
      <c r="C17162" t="s">
        <v>16</v>
      </c>
      <c r="D17162" t="s">
        <v>15</v>
      </c>
      <c r="E17162">
        <v>2021</v>
      </c>
      <c r="F17162">
        <v>11</v>
      </c>
      <c r="G17162" s="3" t="s">
        <v>129</v>
      </c>
      <c r="H17162" t="s">
        <v>2950</v>
      </c>
      <c r="I17162" s="2" cm="1">
        <f t="array" ref="I17162">SUMPRODUCT(Actuals[Price '[USD'] per UOM], --(Actuals[Commodity] = Consolidated[[#This Row],[Commodity]]), --(Actuals[Region] = "APMKTS"), --(Actuals[Year Month] = Consolidated[[#This Row],[Year.Month]]))</f>
        <v>0.54800000000000004</v>
      </c>
      <c r="J17162" s="2">
        <v>0.53461550000000002</v>
      </c>
      <c r="K17162" s="19" t="s">
        <v>2951</v>
      </c>
    </row>
    <row r="17163" spans="2:11" hidden="1" x14ac:dyDescent="0.2">
      <c r="B17163" t="s">
        <v>2979</v>
      </c>
      <c r="C17163" t="s">
        <v>16</v>
      </c>
      <c r="D17163" t="s">
        <v>15</v>
      </c>
      <c r="E17163">
        <v>2021</v>
      </c>
      <c r="F17163">
        <v>12</v>
      </c>
      <c r="G17163" s="3" t="s">
        <v>130</v>
      </c>
      <c r="H17163" t="s">
        <v>2950</v>
      </c>
      <c r="I17163" s="2" cm="1">
        <f t="array" ref="I17163">SUMPRODUCT(Actuals[Price '[USD'] per UOM], --(Actuals[Commodity] = Consolidated[[#This Row],[Commodity]]), --(Actuals[Region] = "APMKTS"), --(Actuals[Year Month] = Consolidated[[#This Row],[Year.Month]]))</f>
        <v>0.54800000000000004</v>
      </c>
      <c r="J17163" s="2">
        <v>0.53461550000000002</v>
      </c>
      <c r="K17163" s="19" t="s">
        <v>2951</v>
      </c>
    </row>
    <row r="17164" spans="2:11" hidden="1" x14ac:dyDescent="0.2">
      <c r="B17164" t="s">
        <v>2979</v>
      </c>
      <c r="C17164" t="s">
        <v>16</v>
      </c>
      <c r="D17164" t="s">
        <v>15</v>
      </c>
      <c r="E17164">
        <v>2022</v>
      </c>
      <c r="F17164">
        <v>1</v>
      </c>
      <c r="G17164" s="3" t="s">
        <v>131</v>
      </c>
      <c r="H17164" t="s">
        <v>2950</v>
      </c>
      <c r="I17164" s="2" cm="1">
        <f t="array" ref="I17164">SUMPRODUCT(Actuals[Price '[USD'] per UOM], --(Actuals[Commodity] = Consolidated[[#This Row],[Commodity]]), --(Actuals[Region] = "APMKTS"), --(Actuals[Year Month] = Consolidated[[#This Row],[Year.Month]]))</f>
        <v>0.68899999999999995</v>
      </c>
      <c r="J17164" s="2">
        <v>0.53461550000000002</v>
      </c>
      <c r="K17164" s="19" t="s">
        <v>2951</v>
      </c>
    </row>
    <row r="17165" spans="2:11" hidden="1" x14ac:dyDescent="0.2">
      <c r="B17165" t="s">
        <v>2979</v>
      </c>
      <c r="C17165" t="s">
        <v>16</v>
      </c>
      <c r="D17165" t="s">
        <v>15</v>
      </c>
      <c r="E17165">
        <v>2022</v>
      </c>
      <c r="F17165">
        <v>2</v>
      </c>
      <c r="G17165" s="3" t="s">
        <v>132</v>
      </c>
      <c r="H17165" t="s">
        <v>2950</v>
      </c>
      <c r="I17165" s="2" cm="1">
        <f t="array" ref="I17165">SUMPRODUCT(Actuals[Price '[USD'] per UOM], --(Actuals[Commodity] = Consolidated[[#This Row],[Commodity]]), --(Actuals[Region] = "APMKTS"), --(Actuals[Year Month] = Consolidated[[#This Row],[Year.Month]]))</f>
        <v>0.68899999999999995</v>
      </c>
      <c r="J17165" s="2">
        <v>0.53461550000000002</v>
      </c>
      <c r="K17165" s="19" t="s">
        <v>2951</v>
      </c>
    </row>
    <row r="17166" spans="2:11" hidden="1" x14ac:dyDescent="0.2">
      <c r="B17166" t="s">
        <v>2979</v>
      </c>
      <c r="C17166" t="s">
        <v>16</v>
      </c>
      <c r="D17166" t="s">
        <v>15</v>
      </c>
      <c r="E17166">
        <v>2022</v>
      </c>
      <c r="F17166">
        <v>3</v>
      </c>
      <c r="G17166" s="3" t="s">
        <v>133</v>
      </c>
      <c r="H17166" t="s">
        <v>2950</v>
      </c>
      <c r="I17166" s="2" cm="1">
        <f t="array" ref="I17166">SUMPRODUCT(Actuals[Price '[USD'] per UOM], --(Actuals[Commodity] = Consolidated[[#This Row],[Commodity]]), --(Actuals[Region] = "APMKTS"), --(Actuals[Year Month] = Consolidated[[#This Row],[Year.Month]]))</f>
        <v>0.68899999999999995</v>
      </c>
      <c r="J17166" s="2">
        <v>0.53461550000000002</v>
      </c>
      <c r="K17166" s="19" t="s">
        <v>2951</v>
      </c>
    </row>
    <row r="17167" spans="2:11" hidden="1" x14ac:dyDescent="0.2">
      <c r="B17167" t="s">
        <v>2979</v>
      </c>
      <c r="C17167" t="s">
        <v>16</v>
      </c>
      <c r="D17167" t="s">
        <v>15</v>
      </c>
      <c r="E17167">
        <v>2022</v>
      </c>
      <c r="F17167">
        <v>4</v>
      </c>
      <c r="G17167" s="3" t="s">
        <v>134</v>
      </c>
      <c r="H17167" t="s">
        <v>2950</v>
      </c>
      <c r="I17167" s="2" cm="1">
        <f t="array" ref="I17167">SUMPRODUCT(Actuals[Price '[USD'] per UOM], --(Actuals[Commodity] = Consolidated[[#This Row],[Commodity]]), --(Actuals[Region] = "APMKTS"), --(Actuals[Year Month] = Consolidated[[#This Row],[Year.Month]]))</f>
        <v>0.80400000000000005</v>
      </c>
      <c r="J17167" s="2">
        <v>0.53461550000000002</v>
      </c>
      <c r="K17167" s="19" t="s">
        <v>2951</v>
      </c>
    </row>
    <row r="17168" spans="2:11" hidden="1" x14ac:dyDescent="0.2">
      <c r="B17168" t="s">
        <v>2979</v>
      </c>
      <c r="C17168" t="s">
        <v>16</v>
      </c>
      <c r="D17168" t="s">
        <v>15</v>
      </c>
      <c r="E17168">
        <v>2022</v>
      </c>
      <c r="F17168">
        <v>5</v>
      </c>
      <c r="G17168" s="3" t="s">
        <v>135</v>
      </c>
      <c r="H17168" t="s">
        <v>2950</v>
      </c>
      <c r="I17168" s="2" cm="1">
        <f t="array" ref="I17168">SUMPRODUCT(Actuals[Price '[USD'] per UOM], --(Actuals[Commodity] = Consolidated[[#This Row],[Commodity]]), --(Actuals[Region] = "APMKTS"), --(Actuals[Year Month] = Consolidated[[#This Row],[Year.Month]]))</f>
        <v>0.80400000000000005</v>
      </c>
      <c r="J17168" s="2">
        <v>0.53461550000000002</v>
      </c>
      <c r="K17168" s="19" t="s">
        <v>2951</v>
      </c>
    </row>
    <row r="17169" spans="2:11" hidden="1" x14ac:dyDescent="0.2">
      <c r="B17169" t="s">
        <v>2979</v>
      </c>
      <c r="C17169" t="s">
        <v>16</v>
      </c>
      <c r="D17169" t="s">
        <v>15</v>
      </c>
      <c r="E17169">
        <v>2022</v>
      </c>
      <c r="F17169">
        <v>6</v>
      </c>
      <c r="G17169" s="3" t="s">
        <v>136</v>
      </c>
      <c r="H17169" t="s">
        <v>2950</v>
      </c>
      <c r="I17169" s="2" cm="1">
        <f t="array" ref="I17169">SUMPRODUCT(Actuals[Price '[USD'] per UOM], --(Actuals[Commodity] = Consolidated[[#This Row],[Commodity]]), --(Actuals[Region] = "APMKTS"), --(Actuals[Year Month] = Consolidated[[#This Row],[Year.Month]]))</f>
        <v>0.80400000000000005</v>
      </c>
      <c r="J17169" s="2">
        <v>0.53461550000000002</v>
      </c>
      <c r="K17169" s="19" t="s">
        <v>2951</v>
      </c>
    </row>
    <row r="17170" spans="2:11" hidden="1" x14ac:dyDescent="0.2">
      <c r="B17170" t="s">
        <v>2979</v>
      </c>
      <c r="C17170" t="s">
        <v>16</v>
      </c>
      <c r="D17170" t="s">
        <v>15</v>
      </c>
      <c r="E17170">
        <v>2022</v>
      </c>
      <c r="F17170">
        <v>7</v>
      </c>
      <c r="G17170" s="3" t="s">
        <v>137</v>
      </c>
      <c r="H17170" t="s">
        <v>2950</v>
      </c>
      <c r="I17170" s="2" cm="1">
        <f t="array" ref="I17170">SUMPRODUCT(Actuals[Price '[USD'] per UOM], --(Actuals[Commodity] = Consolidated[[#This Row],[Commodity]]), --(Actuals[Region] = "APMKTS"), --(Actuals[Year Month] = Consolidated[[#This Row],[Year.Month]]))</f>
        <v>1.0349999999999999</v>
      </c>
      <c r="J17170" s="2">
        <v>0.53461550000000002</v>
      </c>
      <c r="K17170" s="19" t="s">
        <v>2951</v>
      </c>
    </row>
    <row r="17171" spans="2:11" hidden="1" x14ac:dyDescent="0.2">
      <c r="B17171" t="s">
        <v>2979</v>
      </c>
      <c r="C17171" t="s">
        <v>16</v>
      </c>
      <c r="D17171" t="s">
        <v>15</v>
      </c>
      <c r="E17171">
        <v>2022</v>
      </c>
      <c r="F17171">
        <v>8</v>
      </c>
      <c r="G17171" s="3" t="s">
        <v>138</v>
      </c>
      <c r="H17171" t="s">
        <v>2950</v>
      </c>
      <c r="I17171" s="2" cm="1">
        <f t="array" ref="I17171">SUMPRODUCT(Actuals[Price '[USD'] per UOM], --(Actuals[Commodity] = Consolidated[[#This Row],[Commodity]]), --(Actuals[Region] = "APMKTS"), --(Actuals[Year Month] = Consolidated[[#This Row],[Year.Month]]))</f>
        <v>1.0349999999999999</v>
      </c>
      <c r="J17171" s="2">
        <v>0.53461550000000002</v>
      </c>
      <c r="K17171" s="19" t="s">
        <v>2951</v>
      </c>
    </row>
    <row r="17172" spans="2:11" hidden="1" x14ac:dyDescent="0.2">
      <c r="B17172" t="s">
        <v>2979</v>
      </c>
      <c r="C17172" t="s">
        <v>16</v>
      </c>
      <c r="D17172" t="s">
        <v>15</v>
      </c>
      <c r="E17172">
        <v>2022</v>
      </c>
      <c r="F17172">
        <v>9</v>
      </c>
      <c r="G17172" s="3" t="s">
        <v>139</v>
      </c>
      <c r="H17172" t="s">
        <v>2950</v>
      </c>
      <c r="I17172" s="2" cm="1">
        <f t="array" ref="I17172">SUMPRODUCT(Actuals[Price '[USD'] per UOM], --(Actuals[Commodity] = Consolidated[[#This Row],[Commodity]]), --(Actuals[Region] = "APMKTS"), --(Actuals[Year Month] = Consolidated[[#This Row],[Year.Month]]))</f>
        <v>1.0349999999999999</v>
      </c>
      <c r="J17172" s="2">
        <v>0.53461550000000002</v>
      </c>
      <c r="K17172" s="19" t="s">
        <v>2951</v>
      </c>
    </row>
    <row r="17173" spans="2:11" hidden="1" x14ac:dyDescent="0.2">
      <c r="B17173" t="s">
        <v>2979</v>
      </c>
      <c r="C17173" t="s">
        <v>16</v>
      </c>
      <c r="D17173" t="s">
        <v>15</v>
      </c>
      <c r="E17173">
        <v>2022</v>
      </c>
      <c r="F17173">
        <v>10</v>
      </c>
      <c r="G17173" s="3" t="s">
        <v>140</v>
      </c>
      <c r="H17173" t="s">
        <v>2950</v>
      </c>
      <c r="I17173" s="2" cm="1">
        <f t="array" ref="I17173">SUMPRODUCT(Actuals[Price '[USD'] per UOM], --(Actuals[Commodity] = Consolidated[[#This Row],[Commodity]]), --(Actuals[Region] = "APMKTS"), --(Actuals[Year Month] = Consolidated[[#This Row],[Year.Month]]))</f>
        <v>1.036</v>
      </c>
      <c r="J17173" s="2">
        <v>0.53461550000000002</v>
      </c>
      <c r="K17173" s="19" t="s">
        <v>2951</v>
      </c>
    </row>
    <row r="17174" spans="2:11" hidden="1" x14ac:dyDescent="0.2">
      <c r="B17174" t="s">
        <v>2979</v>
      </c>
      <c r="C17174" t="s">
        <v>16</v>
      </c>
      <c r="D17174" t="s">
        <v>15</v>
      </c>
      <c r="E17174">
        <v>2022</v>
      </c>
      <c r="F17174">
        <v>11</v>
      </c>
      <c r="G17174" s="3" t="s">
        <v>141</v>
      </c>
      <c r="H17174" t="s">
        <v>2950</v>
      </c>
      <c r="I17174" s="2" cm="1">
        <f t="array" ref="I17174">SUMPRODUCT(Actuals[Price '[USD'] per UOM], --(Actuals[Commodity] = Consolidated[[#This Row],[Commodity]]), --(Actuals[Region] = "APMKTS"), --(Actuals[Year Month] = Consolidated[[#This Row],[Year.Month]]))</f>
        <v>1.036</v>
      </c>
      <c r="J17174" s="2">
        <v>0.53461550000000002</v>
      </c>
      <c r="K17174" s="19" t="s">
        <v>2951</v>
      </c>
    </row>
    <row r="17175" spans="2:11" hidden="1" x14ac:dyDescent="0.2">
      <c r="B17175" t="s">
        <v>2979</v>
      </c>
      <c r="C17175" t="s">
        <v>16</v>
      </c>
      <c r="D17175" t="s">
        <v>15</v>
      </c>
      <c r="E17175">
        <v>2022</v>
      </c>
      <c r="F17175">
        <v>12</v>
      </c>
      <c r="G17175" s="3" t="s">
        <v>142</v>
      </c>
      <c r="H17175" t="s">
        <v>2950</v>
      </c>
      <c r="I17175" s="2" cm="1">
        <f t="array" ref="I17175">SUMPRODUCT(Actuals[Price '[USD'] per UOM], --(Actuals[Commodity] = Consolidated[[#This Row],[Commodity]]), --(Actuals[Region] = "APMKTS"), --(Actuals[Year Month] = Consolidated[[#This Row],[Year.Month]]))</f>
        <v>1.036</v>
      </c>
      <c r="J17175" s="2">
        <v>0.53461550000000002</v>
      </c>
      <c r="K17175" s="19" t="s">
        <v>2951</v>
      </c>
    </row>
    <row r="17176" spans="2:11" hidden="1" x14ac:dyDescent="0.2">
      <c r="B17176" t="s">
        <v>2978</v>
      </c>
      <c r="C17176" t="s">
        <v>167</v>
      </c>
      <c r="D17176" t="s">
        <v>7</v>
      </c>
      <c r="E17176">
        <v>2021</v>
      </c>
      <c r="F17176">
        <v>11</v>
      </c>
      <c r="G17176" s="3" t="s">
        <v>129</v>
      </c>
      <c r="H17176" t="s">
        <v>2950</v>
      </c>
      <c r="I17176" s="2" cm="1">
        <f t="array" ref="I17176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7176" s="2">
        <v>2.1605276</v>
      </c>
      <c r="K17176" s="19" t="s">
        <v>2951</v>
      </c>
    </row>
    <row r="17177" spans="2:11" hidden="1" x14ac:dyDescent="0.2">
      <c r="B17177" t="s">
        <v>2978</v>
      </c>
      <c r="C17177" t="s">
        <v>167</v>
      </c>
      <c r="D17177" t="s">
        <v>7</v>
      </c>
      <c r="E17177">
        <v>2021</v>
      </c>
      <c r="F17177">
        <v>12</v>
      </c>
      <c r="G17177" s="3" t="s">
        <v>130</v>
      </c>
      <c r="H17177" t="s">
        <v>2950</v>
      </c>
      <c r="I17177" s="2" cm="1">
        <f t="array" ref="I1717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177" s="2">
        <v>2.0502965999999998</v>
      </c>
      <c r="K17177" s="19" t="s">
        <v>2951</v>
      </c>
    </row>
    <row r="17178" spans="2:11" hidden="1" x14ac:dyDescent="0.2">
      <c r="B17178" t="s">
        <v>2978</v>
      </c>
      <c r="C17178" t="s">
        <v>167</v>
      </c>
      <c r="D17178" t="s">
        <v>7</v>
      </c>
      <c r="E17178">
        <v>2022</v>
      </c>
      <c r="F17178">
        <v>1</v>
      </c>
      <c r="G17178" s="3" t="s">
        <v>131</v>
      </c>
      <c r="H17178" t="s">
        <v>2950</v>
      </c>
      <c r="I17178" s="2" cm="1">
        <f t="array" ref="I1717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178" s="2">
        <v>1.9400655999999998</v>
      </c>
      <c r="K17178" s="19" t="s">
        <v>2951</v>
      </c>
    </row>
    <row r="17179" spans="2:11" hidden="1" x14ac:dyDescent="0.2">
      <c r="B17179" t="s">
        <v>2978</v>
      </c>
      <c r="C17179" t="s">
        <v>167</v>
      </c>
      <c r="D17179" t="s">
        <v>7</v>
      </c>
      <c r="E17179">
        <v>2022</v>
      </c>
      <c r="F17179">
        <v>2</v>
      </c>
      <c r="G17179" s="3" t="s">
        <v>132</v>
      </c>
      <c r="H17179" t="s">
        <v>2950</v>
      </c>
      <c r="I17179" s="2" cm="1">
        <f t="array" ref="I1717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179" s="2">
        <v>1.9400655999999998</v>
      </c>
      <c r="K17179" s="19" t="s">
        <v>2951</v>
      </c>
    </row>
    <row r="17180" spans="2:11" hidden="1" x14ac:dyDescent="0.2">
      <c r="B17180" t="s">
        <v>2978</v>
      </c>
      <c r="C17180" t="s">
        <v>167</v>
      </c>
      <c r="D17180" t="s">
        <v>7</v>
      </c>
      <c r="E17180">
        <v>2022</v>
      </c>
      <c r="F17180">
        <v>3</v>
      </c>
      <c r="G17180" s="3" t="s">
        <v>133</v>
      </c>
      <c r="H17180" t="s">
        <v>2950</v>
      </c>
      <c r="I17180" s="2" cm="1">
        <f t="array" ref="I1718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180" s="2">
        <v>1.9400655999999998</v>
      </c>
      <c r="K17180" s="19" t="s">
        <v>2951</v>
      </c>
    </row>
    <row r="17181" spans="2:11" hidden="1" x14ac:dyDescent="0.2">
      <c r="B17181" t="s">
        <v>2978</v>
      </c>
      <c r="C17181" t="s">
        <v>167</v>
      </c>
      <c r="D17181" t="s">
        <v>7</v>
      </c>
      <c r="E17181">
        <v>2022</v>
      </c>
      <c r="F17181">
        <v>4</v>
      </c>
      <c r="G17181" s="3" t="s">
        <v>134</v>
      </c>
      <c r="H17181" t="s">
        <v>2950</v>
      </c>
      <c r="I17181" s="2" cm="1">
        <f t="array" ref="I17181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181" s="2">
        <v>1.9400655999999998</v>
      </c>
      <c r="K17181" s="19" t="s">
        <v>2951</v>
      </c>
    </row>
    <row r="17182" spans="2:11" hidden="1" x14ac:dyDescent="0.2">
      <c r="B17182" t="s">
        <v>2978</v>
      </c>
      <c r="C17182" t="s">
        <v>167</v>
      </c>
      <c r="D17182" t="s">
        <v>7</v>
      </c>
      <c r="E17182">
        <v>2022</v>
      </c>
      <c r="F17182">
        <v>5</v>
      </c>
      <c r="G17182" s="3" t="s">
        <v>135</v>
      </c>
      <c r="H17182" t="s">
        <v>2950</v>
      </c>
      <c r="I17182" s="2" cm="1">
        <f t="array" ref="I1718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182" s="2">
        <v>1.9400655999999998</v>
      </c>
      <c r="K17182" s="19" t="s">
        <v>2951</v>
      </c>
    </row>
    <row r="17183" spans="2:11" hidden="1" x14ac:dyDescent="0.2">
      <c r="B17183" t="s">
        <v>2978</v>
      </c>
      <c r="C17183" t="s">
        <v>167</v>
      </c>
      <c r="D17183" t="s">
        <v>7</v>
      </c>
      <c r="E17183">
        <v>2022</v>
      </c>
      <c r="F17183">
        <v>6</v>
      </c>
      <c r="G17183" s="3" t="s">
        <v>136</v>
      </c>
      <c r="H17183" t="s">
        <v>2950</v>
      </c>
      <c r="I17183" s="2" cm="1">
        <f t="array" ref="I1718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183" s="2">
        <v>1.9400655999999998</v>
      </c>
      <c r="K17183" s="19" t="s">
        <v>2951</v>
      </c>
    </row>
    <row r="17184" spans="2:11" hidden="1" x14ac:dyDescent="0.2">
      <c r="B17184" t="s">
        <v>2978</v>
      </c>
      <c r="C17184" t="s">
        <v>167</v>
      </c>
      <c r="D17184" t="s">
        <v>7</v>
      </c>
      <c r="E17184">
        <v>2022</v>
      </c>
      <c r="F17184">
        <v>7</v>
      </c>
      <c r="G17184" s="3" t="s">
        <v>137</v>
      </c>
      <c r="H17184" t="s">
        <v>2950</v>
      </c>
      <c r="I17184" s="2" cm="1">
        <f t="array" ref="I1718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184" s="2">
        <v>1.8298345999999999</v>
      </c>
      <c r="K17184" s="19" t="s">
        <v>2951</v>
      </c>
    </row>
    <row r="17185" spans="2:11" hidden="1" x14ac:dyDescent="0.2">
      <c r="B17185" t="s">
        <v>2978</v>
      </c>
      <c r="C17185" t="s">
        <v>167</v>
      </c>
      <c r="D17185" t="s">
        <v>7</v>
      </c>
      <c r="E17185">
        <v>2022</v>
      </c>
      <c r="F17185">
        <v>8</v>
      </c>
      <c r="G17185" s="3" t="s">
        <v>138</v>
      </c>
      <c r="H17185" t="s">
        <v>2950</v>
      </c>
      <c r="I17185" s="2" cm="1">
        <f t="array" ref="I1718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185" s="2">
        <v>1.8298345999999999</v>
      </c>
      <c r="K17185" s="19" t="s">
        <v>2951</v>
      </c>
    </row>
    <row r="17186" spans="2:11" hidden="1" x14ac:dyDescent="0.2">
      <c r="B17186" t="s">
        <v>2978</v>
      </c>
      <c r="C17186" t="s">
        <v>167</v>
      </c>
      <c r="D17186" t="s">
        <v>7</v>
      </c>
      <c r="E17186">
        <v>2022</v>
      </c>
      <c r="F17186">
        <v>9</v>
      </c>
      <c r="G17186" s="3" t="s">
        <v>139</v>
      </c>
      <c r="H17186" t="s">
        <v>2950</v>
      </c>
      <c r="I17186" s="2" cm="1">
        <f t="array" ref="I1718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186" s="2">
        <v>1.8298345999999999</v>
      </c>
      <c r="K17186" s="19" t="s">
        <v>2951</v>
      </c>
    </row>
    <row r="17187" spans="2:11" hidden="1" x14ac:dyDescent="0.2">
      <c r="B17187" t="s">
        <v>2978</v>
      </c>
      <c r="C17187" t="s">
        <v>167</v>
      </c>
      <c r="D17187" t="s">
        <v>7</v>
      </c>
      <c r="E17187">
        <v>2022</v>
      </c>
      <c r="F17187">
        <v>10</v>
      </c>
      <c r="G17187" s="3" t="s">
        <v>140</v>
      </c>
      <c r="H17187" t="s">
        <v>2950</v>
      </c>
      <c r="I17187" s="2" cm="1">
        <f t="array" ref="I1718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187" s="2">
        <v>1.8298345999999999</v>
      </c>
      <c r="K17187" s="19" t="s">
        <v>2951</v>
      </c>
    </row>
    <row r="17188" spans="2:11" hidden="1" x14ac:dyDescent="0.2">
      <c r="B17188" t="s">
        <v>2978</v>
      </c>
      <c r="C17188" t="s">
        <v>167</v>
      </c>
      <c r="D17188" t="s">
        <v>7</v>
      </c>
      <c r="E17188">
        <v>2022</v>
      </c>
      <c r="F17188">
        <v>11</v>
      </c>
      <c r="G17188" s="3" t="s">
        <v>141</v>
      </c>
      <c r="H17188" t="s">
        <v>2950</v>
      </c>
      <c r="I17188" s="2" cm="1">
        <f t="array" ref="I1718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188" s="2">
        <v>1.7416497999999998</v>
      </c>
      <c r="K17188" s="19" t="s">
        <v>2951</v>
      </c>
    </row>
    <row r="17189" spans="2:11" hidden="1" x14ac:dyDescent="0.2">
      <c r="B17189" t="s">
        <v>2978</v>
      </c>
      <c r="C17189" t="s">
        <v>167</v>
      </c>
      <c r="D17189" t="s">
        <v>7</v>
      </c>
      <c r="E17189">
        <v>2022</v>
      </c>
      <c r="F17189">
        <v>12</v>
      </c>
      <c r="G17189" s="3" t="s">
        <v>142</v>
      </c>
      <c r="H17189" t="s">
        <v>2950</v>
      </c>
      <c r="I17189" s="2" cm="1">
        <f t="array" ref="I1718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189" s="2">
        <v>1.7857421999999998</v>
      </c>
      <c r="K17189" s="19" t="s">
        <v>2951</v>
      </c>
    </row>
    <row r="17190" spans="2:11" hidden="1" x14ac:dyDescent="0.2">
      <c r="B17190" t="s">
        <v>2978</v>
      </c>
      <c r="C17190" t="s">
        <v>164</v>
      </c>
      <c r="D17190" t="s">
        <v>17</v>
      </c>
      <c r="E17190">
        <v>2021</v>
      </c>
      <c r="F17190">
        <v>11</v>
      </c>
      <c r="G17190" s="3" t="s">
        <v>129</v>
      </c>
      <c r="H17190" t="s">
        <v>2950</v>
      </c>
      <c r="I17190" s="2" cm="1">
        <f t="array" ref="I17190">SUMPRODUCT(Actuals[Price '[USD'] per UOM], --(Actuals[Commodity] = Consolidated[[#This Row],[Commodity]]), --(Actuals[Region] = Consolidated[[#This Row],[Region]]), --(Actuals[Year Month] = Consolidated[[#This Row],[Year.Month]]))</f>
        <v>1.9890000000000001</v>
      </c>
      <c r="J17190" s="2">
        <v>2.01445086705202</v>
      </c>
      <c r="K17190" s="19" t="s">
        <v>2951</v>
      </c>
    </row>
    <row r="17191" spans="2:11" hidden="1" x14ac:dyDescent="0.2">
      <c r="B17191" t="s">
        <v>2978</v>
      </c>
      <c r="C17191" t="s">
        <v>164</v>
      </c>
      <c r="D17191" t="s">
        <v>17</v>
      </c>
      <c r="E17191">
        <v>2021</v>
      </c>
      <c r="F17191">
        <v>12</v>
      </c>
      <c r="G17191" s="3" t="s">
        <v>130</v>
      </c>
      <c r="H17191" t="s">
        <v>2950</v>
      </c>
      <c r="I17191" s="2" cm="1">
        <f t="array" ref="I17191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7191" s="2">
        <v>2.01445086705202</v>
      </c>
      <c r="K17191" s="19" t="s">
        <v>2951</v>
      </c>
    </row>
    <row r="17192" spans="2:11" hidden="1" x14ac:dyDescent="0.2">
      <c r="B17192" t="s">
        <v>2978</v>
      </c>
      <c r="C17192" t="s">
        <v>164</v>
      </c>
      <c r="D17192" t="s">
        <v>17</v>
      </c>
      <c r="E17192">
        <v>2022</v>
      </c>
      <c r="F17192">
        <v>1</v>
      </c>
      <c r="G17192" s="3" t="s">
        <v>131</v>
      </c>
      <c r="H17192" t="s">
        <v>2950</v>
      </c>
      <c r="I17192" s="2" cm="1">
        <f t="array" ref="I17192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7192" s="2">
        <v>1.9976905311778301</v>
      </c>
      <c r="K17192" s="19" t="s">
        <v>2951</v>
      </c>
    </row>
    <row r="17193" spans="2:11" hidden="1" x14ac:dyDescent="0.2">
      <c r="B17193" t="s">
        <v>2978</v>
      </c>
      <c r="C17193" t="s">
        <v>164</v>
      </c>
      <c r="D17193" t="s">
        <v>17</v>
      </c>
      <c r="E17193">
        <v>2022</v>
      </c>
      <c r="F17193">
        <v>2</v>
      </c>
      <c r="G17193" s="3" t="s">
        <v>132</v>
      </c>
      <c r="H17193" t="s">
        <v>2950</v>
      </c>
      <c r="I17193" s="2" cm="1">
        <f t="array" ref="I1719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193" s="2">
        <v>1.93771626297578</v>
      </c>
      <c r="K17193" s="19" t="s">
        <v>2951</v>
      </c>
    </row>
    <row r="17194" spans="2:11" hidden="1" x14ac:dyDescent="0.2">
      <c r="B17194" t="s">
        <v>2978</v>
      </c>
      <c r="C17194" t="s">
        <v>164</v>
      </c>
      <c r="D17194" t="s">
        <v>17</v>
      </c>
      <c r="E17194">
        <v>2022</v>
      </c>
      <c r="F17194">
        <v>3</v>
      </c>
      <c r="G17194" s="3" t="s">
        <v>133</v>
      </c>
      <c r="H17194" t="s">
        <v>2950</v>
      </c>
      <c r="I17194" s="2" cm="1">
        <f t="array" ref="I17194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7194" s="2">
        <v>1.9261822376009201</v>
      </c>
      <c r="K17194" s="19" t="s">
        <v>2951</v>
      </c>
    </row>
    <row r="17195" spans="2:11" hidden="1" x14ac:dyDescent="0.2">
      <c r="B17195" t="s">
        <v>2978</v>
      </c>
      <c r="C17195" t="s">
        <v>164</v>
      </c>
      <c r="D17195" t="s">
        <v>17</v>
      </c>
      <c r="E17195">
        <v>2022</v>
      </c>
      <c r="F17195">
        <v>4</v>
      </c>
      <c r="G17195" s="3" t="s">
        <v>134</v>
      </c>
      <c r="H17195" t="s">
        <v>2950</v>
      </c>
      <c r="I17195" s="2" cm="1">
        <f t="array" ref="I1719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7195" s="2">
        <v>1.90668202764977</v>
      </c>
      <c r="K17195" s="19" t="s">
        <v>2951</v>
      </c>
    </row>
    <row r="17196" spans="2:11" hidden="1" x14ac:dyDescent="0.2">
      <c r="B17196" t="s">
        <v>2978</v>
      </c>
      <c r="C17196" t="s">
        <v>164</v>
      </c>
      <c r="D17196" t="s">
        <v>17</v>
      </c>
      <c r="E17196">
        <v>2022</v>
      </c>
      <c r="F17196">
        <v>5</v>
      </c>
      <c r="G17196" s="3" t="s">
        <v>135</v>
      </c>
      <c r="H17196" t="s">
        <v>2950</v>
      </c>
      <c r="I17196" s="2" cm="1">
        <f t="array" ref="I1719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7196" s="2">
        <v>1.8836405529953899</v>
      </c>
      <c r="K17196" s="19" t="s">
        <v>2951</v>
      </c>
    </row>
    <row r="17197" spans="2:11" hidden="1" x14ac:dyDescent="0.2">
      <c r="B17197" t="s">
        <v>2978</v>
      </c>
      <c r="C17197" t="s">
        <v>164</v>
      </c>
      <c r="D17197" t="s">
        <v>17</v>
      </c>
      <c r="E17197">
        <v>2022</v>
      </c>
      <c r="F17197">
        <v>6</v>
      </c>
      <c r="G17197" s="3" t="s">
        <v>136</v>
      </c>
      <c r="H17197" t="s">
        <v>2950</v>
      </c>
      <c r="I17197" s="2" cm="1">
        <f t="array" ref="I1719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7197" s="2">
        <v>1.86421173762946</v>
      </c>
      <c r="K17197" s="19" t="s">
        <v>2951</v>
      </c>
    </row>
    <row r="17198" spans="2:11" hidden="1" x14ac:dyDescent="0.2">
      <c r="B17198" t="s">
        <v>2978</v>
      </c>
      <c r="C17198" t="s">
        <v>164</v>
      </c>
      <c r="D17198" t="s">
        <v>17</v>
      </c>
      <c r="E17198">
        <v>2022</v>
      </c>
      <c r="F17198">
        <v>7</v>
      </c>
      <c r="G17198" s="3" t="s">
        <v>137</v>
      </c>
      <c r="H17198" t="s">
        <v>2950</v>
      </c>
      <c r="I17198" s="2" cm="1">
        <f t="array" ref="I1719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7198" s="2">
        <v>1.8584579976985001</v>
      </c>
      <c r="K17198" s="19" t="s">
        <v>2951</v>
      </c>
    </row>
    <row r="17199" spans="2:11" hidden="1" x14ac:dyDescent="0.2">
      <c r="B17199" t="s">
        <v>2978</v>
      </c>
      <c r="C17199" t="s">
        <v>164</v>
      </c>
      <c r="D17199" t="s">
        <v>17</v>
      </c>
      <c r="E17199">
        <v>2022</v>
      </c>
      <c r="F17199">
        <v>8</v>
      </c>
      <c r="G17199" s="3" t="s">
        <v>138</v>
      </c>
      <c r="H17199" t="s">
        <v>2950</v>
      </c>
      <c r="I17199" s="2" cm="1">
        <f t="array" ref="I1719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7199" s="2">
        <v>1.8527042577675501</v>
      </c>
      <c r="K17199" s="19" t="s">
        <v>2951</v>
      </c>
    </row>
    <row r="17200" spans="2:11" hidden="1" x14ac:dyDescent="0.2">
      <c r="B17200" t="s">
        <v>2978</v>
      </c>
      <c r="C17200" t="s">
        <v>164</v>
      </c>
      <c r="D17200" t="s">
        <v>17</v>
      </c>
      <c r="E17200">
        <v>2022</v>
      </c>
      <c r="F17200">
        <v>9</v>
      </c>
      <c r="G17200" s="3" t="s">
        <v>139</v>
      </c>
      <c r="H17200" t="s">
        <v>2950</v>
      </c>
      <c r="I17200" s="2" cm="1">
        <f t="array" ref="I1720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7200" s="2">
        <v>1.84119677790564</v>
      </c>
      <c r="K17200" s="19" t="s">
        <v>2951</v>
      </c>
    </row>
    <row r="17201" spans="2:11" hidden="1" x14ac:dyDescent="0.2">
      <c r="B17201" t="s">
        <v>2978</v>
      </c>
      <c r="C17201" t="s">
        <v>164</v>
      </c>
      <c r="D17201" t="s">
        <v>17</v>
      </c>
      <c r="E17201">
        <v>2022</v>
      </c>
      <c r="F17201">
        <v>10</v>
      </c>
      <c r="G17201" s="3" t="s">
        <v>140</v>
      </c>
      <c r="H17201" t="s">
        <v>2950</v>
      </c>
      <c r="I17201" s="2" cm="1">
        <f t="array" ref="I1720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7201" s="2">
        <v>1.82968929804373</v>
      </c>
      <c r="K17201" s="19" t="s">
        <v>2951</v>
      </c>
    </row>
    <row r="17202" spans="2:11" hidden="1" x14ac:dyDescent="0.2">
      <c r="B17202" t="s">
        <v>2978</v>
      </c>
      <c r="C17202" t="s">
        <v>164</v>
      </c>
      <c r="D17202" t="s">
        <v>17</v>
      </c>
      <c r="E17202">
        <v>2022</v>
      </c>
      <c r="F17202">
        <v>11</v>
      </c>
      <c r="G17202" s="3" t="s">
        <v>141</v>
      </c>
      <c r="H17202" t="s">
        <v>2950</v>
      </c>
      <c r="I17202" s="2" cm="1">
        <f t="array" ref="I1720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202" s="2">
        <v>1.84119677790564</v>
      </c>
      <c r="K17202" s="19" t="s">
        <v>2951</v>
      </c>
    </row>
    <row r="17203" spans="2:11" hidden="1" x14ac:dyDescent="0.2">
      <c r="B17203" t="s">
        <v>2978</v>
      </c>
      <c r="C17203" t="s">
        <v>164</v>
      </c>
      <c r="D17203" t="s">
        <v>17</v>
      </c>
      <c r="E17203">
        <v>2022</v>
      </c>
      <c r="F17203">
        <v>12</v>
      </c>
      <c r="G17203" s="3" t="s">
        <v>142</v>
      </c>
      <c r="H17203" t="s">
        <v>2950</v>
      </c>
      <c r="I17203" s="2" cm="1">
        <f t="array" ref="I1720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7203" s="2">
        <v>1.82968929804373</v>
      </c>
      <c r="K17203" s="19" t="s">
        <v>2951</v>
      </c>
    </row>
    <row r="17204" spans="2:11" hidden="1" x14ac:dyDescent="0.2">
      <c r="B17204" t="s">
        <v>2978</v>
      </c>
      <c r="C17204" t="s">
        <v>163</v>
      </c>
      <c r="D17204" t="s">
        <v>19</v>
      </c>
      <c r="E17204">
        <v>2021</v>
      </c>
      <c r="F17204">
        <v>11</v>
      </c>
      <c r="G17204" s="3" t="s">
        <v>129</v>
      </c>
      <c r="H17204" t="s">
        <v>2950</v>
      </c>
      <c r="I17204" s="2" cm="1">
        <f t="array" ref="I17204">SUMPRODUCT(Actuals[Price '[USD'] per UOM], --(Actuals[Commodity] = Consolidated[[#This Row],[Commodity]]), --(Actuals[Region] = "APMKTS"), --(Actuals[Year Month] = Consolidated[[#This Row],[Year.Month]]))</f>
        <v>1.333</v>
      </c>
      <c r="J17204" s="2">
        <v>1.3530599999999999</v>
      </c>
      <c r="K17204" s="19" t="s">
        <v>2951</v>
      </c>
    </row>
    <row r="17205" spans="2:11" hidden="1" x14ac:dyDescent="0.2">
      <c r="B17205" t="s">
        <v>2978</v>
      </c>
      <c r="C17205" t="s">
        <v>163</v>
      </c>
      <c r="D17205" t="s">
        <v>19</v>
      </c>
      <c r="E17205">
        <v>2021</v>
      </c>
      <c r="F17205">
        <v>12</v>
      </c>
      <c r="G17205" s="3" t="s">
        <v>130</v>
      </c>
      <c r="H17205" t="s">
        <v>2950</v>
      </c>
      <c r="I17205" s="2" cm="1">
        <f t="array" ref="I17205">SUMPRODUCT(Actuals[Price '[USD'] per UOM], --(Actuals[Commodity] = Consolidated[[#This Row],[Commodity]]), --(Actuals[Region] = "APMKTS"), --(Actuals[Year Month] = Consolidated[[#This Row],[Year.Month]]))</f>
        <v>1.2410000000000001</v>
      </c>
      <c r="J17205" s="2">
        <v>1.3520399999999999</v>
      </c>
      <c r="K17205" s="19" t="s">
        <v>2951</v>
      </c>
    </row>
    <row r="17206" spans="2:11" hidden="1" x14ac:dyDescent="0.2">
      <c r="B17206" t="s">
        <v>2978</v>
      </c>
      <c r="C17206" t="s">
        <v>163</v>
      </c>
      <c r="D17206" t="s">
        <v>19</v>
      </c>
      <c r="E17206">
        <v>2022</v>
      </c>
      <c r="F17206">
        <v>1</v>
      </c>
      <c r="G17206" s="3" t="s">
        <v>131</v>
      </c>
      <c r="H17206" t="s">
        <v>2950</v>
      </c>
      <c r="I17206" s="2" cm="1">
        <f t="array" ref="I17206">SUMPRODUCT(Actuals[Price '[USD'] per UOM], --(Actuals[Commodity] = Consolidated[[#This Row],[Commodity]]), --(Actuals[Region] = "APMKTS"), --(Actuals[Year Month] = Consolidated[[#This Row],[Year.Month]]))</f>
        <v>1.214</v>
      </c>
      <c r="J17206" s="2">
        <v>1.3335399999999999</v>
      </c>
      <c r="K17206" s="19" t="s">
        <v>2951</v>
      </c>
    </row>
    <row r="17207" spans="2:11" hidden="1" x14ac:dyDescent="0.2">
      <c r="B17207" t="s">
        <v>2978</v>
      </c>
      <c r="C17207" t="s">
        <v>163</v>
      </c>
      <c r="D17207" t="s">
        <v>19</v>
      </c>
      <c r="E17207">
        <v>2022</v>
      </c>
      <c r="F17207">
        <v>2</v>
      </c>
      <c r="G17207" s="3" t="s">
        <v>132</v>
      </c>
      <c r="H17207" t="s">
        <v>2950</v>
      </c>
      <c r="I17207" s="2" cm="1">
        <f t="array" ref="I17207">SUMPRODUCT(Actuals[Price '[USD'] per UOM], --(Actuals[Commodity] = Consolidated[[#This Row],[Commodity]]), --(Actuals[Region] = "APMKTS"), --(Actuals[Year Month] = Consolidated[[#This Row],[Year.Month]]))</f>
        <v>1.3460000000000001</v>
      </c>
      <c r="J17207" s="2">
        <v>1.3116099999999999</v>
      </c>
      <c r="K17207" s="19" t="s">
        <v>2951</v>
      </c>
    </row>
    <row r="17208" spans="2:11" hidden="1" x14ac:dyDescent="0.2">
      <c r="B17208" t="s">
        <v>2978</v>
      </c>
      <c r="C17208" t="s">
        <v>163</v>
      </c>
      <c r="D17208" t="s">
        <v>19</v>
      </c>
      <c r="E17208">
        <v>2022</v>
      </c>
      <c r="F17208">
        <v>3</v>
      </c>
      <c r="G17208" s="3" t="s">
        <v>133</v>
      </c>
      <c r="H17208" t="s">
        <v>2950</v>
      </c>
      <c r="I17208" s="2" cm="1">
        <f t="array" ref="I17208">SUMPRODUCT(Actuals[Price '[USD'] per UOM], --(Actuals[Commodity] = Consolidated[[#This Row],[Commodity]]), --(Actuals[Region] = "APMKTS"), --(Actuals[Year Month] = Consolidated[[#This Row],[Year.Month]]))</f>
        <v>1.581</v>
      </c>
      <c r="J17208" s="2">
        <v>1.2486600000000001</v>
      </c>
      <c r="K17208" s="19" t="s">
        <v>2951</v>
      </c>
    </row>
    <row r="17209" spans="2:11" hidden="1" x14ac:dyDescent="0.2">
      <c r="B17209" t="s">
        <v>2978</v>
      </c>
      <c r="C17209" t="s">
        <v>163</v>
      </c>
      <c r="D17209" t="s">
        <v>19</v>
      </c>
      <c r="E17209">
        <v>2022</v>
      </c>
      <c r="F17209">
        <v>4</v>
      </c>
      <c r="G17209" s="3" t="s">
        <v>134</v>
      </c>
      <c r="H17209" t="s">
        <v>2950</v>
      </c>
      <c r="I17209" s="2" cm="1">
        <f t="array" ref="I17209">SUMPRODUCT(Actuals[Price '[USD'] per UOM], --(Actuals[Commodity] = Consolidated[[#This Row],[Commodity]]), --(Actuals[Region] = "APMKTS"), --(Actuals[Year Month] = Consolidated[[#This Row],[Year.Month]]))</f>
        <v>1.556</v>
      </c>
      <c r="J17209" s="2">
        <v>1.20492</v>
      </c>
      <c r="K17209" s="19" t="s">
        <v>2951</v>
      </c>
    </row>
    <row r="17210" spans="2:11" hidden="1" x14ac:dyDescent="0.2">
      <c r="B17210" t="s">
        <v>2978</v>
      </c>
      <c r="C17210" t="s">
        <v>163</v>
      </c>
      <c r="D17210" t="s">
        <v>19</v>
      </c>
      <c r="E17210">
        <v>2022</v>
      </c>
      <c r="F17210">
        <v>5</v>
      </c>
      <c r="G17210" s="3" t="s">
        <v>135</v>
      </c>
      <c r="H17210" t="s">
        <v>2950</v>
      </c>
      <c r="I17210" s="2" cm="1">
        <f t="array" ref="I17210">SUMPRODUCT(Actuals[Price '[USD'] per UOM], --(Actuals[Commodity] = Consolidated[[#This Row],[Commodity]]), --(Actuals[Region] = "APMKTS"), --(Actuals[Year Month] = Consolidated[[#This Row],[Year.Month]]))</f>
        <v>1.407</v>
      </c>
      <c r="J17210" s="2">
        <v>1.1956199999999999</v>
      </c>
      <c r="K17210" s="19" t="s">
        <v>2951</v>
      </c>
    </row>
    <row r="17211" spans="2:11" hidden="1" x14ac:dyDescent="0.2">
      <c r="B17211" t="s">
        <v>2978</v>
      </c>
      <c r="C17211" t="s">
        <v>163</v>
      </c>
      <c r="D17211" t="s">
        <v>19</v>
      </c>
      <c r="E17211">
        <v>2022</v>
      </c>
      <c r="F17211">
        <v>6</v>
      </c>
      <c r="G17211" s="3" t="s">
        <v>136</v>
      </c>
      <c r="H17211" t="s">
        <v>2950</v>
      </c>
      <c r="I17211" s="2" cm="1">
        <f t="array" ref="I17211">SUMPRODUCT(Actuals[Price '[USD'] per UOM], --(Actuals[Commodity] = Consolidated[[#This Row],[Commodity]]), --(Actuals[Region] = "APMKTS"), --(Actuals[Year Month] = Consolidated[[#This Row],[Year.Month]]))</f>
        <v>1.3029999999999999</v>
      </c>
      <c r="J17211" s="2">
        <v>1.2576700000000001</v>
      </c>
      <c r="K17211" s="19" t="s">
        <v>2951</v>
      </c>
    </row>
    <row r="17212" spans="2:11" hidden="1" x14ac:dyDescent="0.2">
      <c r="B17212" t="s">
        <v>2978</v>
      </c>
      <c r="C17212" t="s">
        <v>163</v>
      </c>
      <c r="D17212" t="s">
        <v>19</v>
      </c>
      <c r="E17212">
        <v>2022</v>
      </c>
      <c r="F17212">
        <v>7</v>
      </c>
      <c r="G17212" s="3" t="s">
        <v>137</v>
      </c>
      <c r="H17212" t="s">
        <v>2950</v>
      </c>
      <c r="I17212" s="2" cm="1">
        <f t="array" ref="I17212">SUMPRODUCT(Actuals[Price '[USD'] per UOM], --(Actuals[Commodity] = Consolidated[[#This Row],[Commodity]]), --(Actuals[Region] = "APMKTS"), --(Actuals[Year Month] = Consolidated[[#This Row],[Year.Month]]))</f>
        <v>1.2170000000000001</v>
      </c>
      <c r="J17212" s="2">
        <v>1.2899700000000001</v>
      </c>
      <c r="K17212" s="19" t="s">
        <v>2951</v>
      </c>
    </row>
    <row r="17213" spans="2:11" hidden="1" x14ac:dyDescent="0.2">
      <c r="B17213" t="s">
        <v>2978</v>
      </c>
      <c r="C17213" t="s">
        <v>163</v>
      </c>
      <c r="D17213" t="s">
        <v>19</v>
      </c>
      <c r="E17213">
        <v>2022</v>
      </c>
      <c r="F17213">
        <v>8</v>
      </c>
      <c r="G17213" s="3" t="s">
        <v>138</v>
      </c>
      <c r="H17213" t="s">
        <v>2950</v>
      </c>
      <c r="I17213" s="2" cm="1">
        <f t="array" ref="I17213">SUMPRODUCT(Actuals[Price '[USD'] per UOM], --(Actuals[Commodity] = Consolidated[[#This Row],[Commodity]]), --(Actuals[Region] = "APMKTS"), --(Actuals[Year Month] = Consolidated[[#This Row],[Year.Month]]))</f>
        <v>1.119</v>
      </c>
      <c r="J17213" s="2">
        <v>1.3305899999999999</v>
      </c>
      <c r="K17213" s="19" t="s">
        <v>2951</v>
      </c>
    </row>
    <row r="17214" spans="2:11" hidden="1" x14ac:dyDescent="0.2">
      <c r="B17214" t="s">
        <v>2978</v>
      </c>
      <c r="C17214" t="s">
        <v>163</v>
      </c>
      <c r="D17214" t="s">
        <v>19</v>
      </c>
      <c r="E17214">
        <v>2022</v>
      </c>
      <c r="F17214">
        <v>9</v>
      </c>
      <c r="G17214" s="3" t="s">
        <v>139</v>
      </c>
      <c r="H17214" t="s">
        <v>2950</v>
      </c>
      <c r="I17214" s="2" cm="1">
        <f t="array" ref="I17214">SUMPRODUCT(Actuals[Price '[USD'] per UOM], --(Actuals[Commodity] = Consolidated[[#This Row],[Commodity]]), --(Actuals[Region] = "APMKTS"), --(Actuals[Year Month] = Consolidated[[#This Row],[Year.Month]]))</f>
        <v>1.1379999999999999</v>
      </c>
      <c r="J17214" s="2">
        <v>1.28929</v>
      </c>
      <c r="K17214" s="19" t="s">
        <v>2951</v>
      </c>
    </row>
    <row r="17215" spans="2:11" hidden="1" x14ac:dyDescent="0.2">
      <c r="B17215" t="s">
        <v>2978</v>
      </c>
      <c r="C17215" t="s">
        <v>163</v>
      </c>
      <c r="D17215" t="s">
        <v>19</v>
      </c>
      <c r="E17215">
        <v>2022</v>
      </c>
      <c r="F17215">
        <v>10</v>
      </c>
      <c r="G17215" s="3" t="s">
        <v>140</v>
      </c>
      <c r="H17215" t="s">
        <v>2950</v>
      </c>
      <c r="I17215" s="2" cm="1">
        <f t="array" ref="I17215">SUMPRODUCT(Actuals[Price '[USD'] per UOM], --(Actuals[Commodity] = Consolidated[[#This Row],[Commodity]]), --(Actuals[Region] = "APMKTS"), --(Actuals[Year Month] = Consolidated[[#This Row],[Year.Month]]))</f>
        <v>1.1160000000000001</v>
      </c>
      <c r="J17215" s="2">
        <v>1.2881099999999999</v>
      </c>
      <c r="K17215" s="19" t="s">
        <v>2951</v>
      </c>
    </row>
    <row r="17216" spans="2:11" hidden="1" x14ac:dyDescent="0.2">
      <c r="B17216" t="s">
        <v>2978</v>
      </c>
      <c r="C17216" t="s">
        <v>163</v>
      </c>
      <c r="D17216" t="s">
        <v>19</v>
      </c>
      <c r="E17216">
        <v>2022</v>
      </c>
      <c r="F17216">
        <v>11</v>
      </c>
      <c r="G17216" s="3" t="s">
        <v>141</v>
      </c>
      <c r="H17216" t="s">
        <v>2950</v>
      </c>
      <c r="I17216" s="2" cm="1">
        <f t="array" ref="I17216">SUMPRODUCT(Actuals[Price '[USD'] per UOM], --(Actuals[Commodity] = Consolidated[[#This Row],[Commodity]]), --(Actuals[Region] = "APMKTS"), --(Actuals[Year Month] = Consolidated[[#This Row],[Year.Month]]))</f>
        <v>1.1100000000000001</v>
      </c>
      <c r="J17216" s="2">
        <v>1.2567000000000002</v>
      </c>
      <c r="K17216" s="19" t="s">
        <v>2951</v>
      </c>
    </row>
    <row r="17217" spans="2:11" hidden="1" x14ac:dyDescent="0.2">
      <c r="B17217" t="s">
        <v>2978</v>
      </c>
      <c r="C17217" t="s">
        <v>163</v>
      </c>
      <c r="D17217" t="s">
        <v>19</v>
      </c>
      <c r="E17217">
        <v>2022</v>
      </c>
      <c r="F17217">
        <v>12</v>
      </c>
      <c r="G17217" s="3" t="s">
        <v>142</v>
      </c>
      <c r="H17217" t="s">
        <v>2950</v>
      </c>
      <c r="I17217" s="2" cm="1">
        <f t="array" ref="I17217">SUMPRODUCT(Actuals[Price '[USD'] per UOM], --(Actuals[Commodity] = Consolidated[[#This Row],[Commodity]]), --(Actuals[Region] = "APMKTS"), --(Actuals[Year Month] = Consolidated[[#This Row],[Year.Month]]))</f>
        <v>1.1060000000000001</v>
      </c>
      <c r="J17217" s="2">
        <v>1.2256099999999999</v>
      </c>
      <c r="K17217" s="19" t="s">
        <v>2951</v>
      </c>
    </row>
    <row r="17218" spans="2:11" hidden="1" x14ac:dyDescent="0.2">
      <c r="B17218" t="s">
        <v>2978</v>
      </c>
      <c r="C17218" t="s">
        <v>167</v>
      </c>
      <c r="D17218" t="s">
        <v>22</v>
      </c>
      <c r="E17218">
        <v>2021</v>
      </c>
      <c r="F17218">
        <v>11</v>
      </c>
      <c r="G17218" s="3" t="s">
        <v>129</v>
      </c>
      <c r="H17218" t="s">
        <v>2950</v>
      </c>
      <c r="I17218" s="2" cm="1">
        <f t="array" ref="I17218">SUMPRODUCT(Actuals[Price '[USD'] per UOM], --(Actuals[Commodity] = Consolidated[[#This Row],[Commodity]]), --(Actuals[Region] = Consolidated[[#This Row],[Region]]), --(Actuals[Year Month] = Consolidated[[#This Row],[Year.Month]]))</f>
        <v>2.161</v>
      </c>
      <c r="J17218" s="2">
        <v>2.1605276</v>
      </c>
      <c r="K17218" s="19" t="s">
        <v>2951</v>
      </c>
    </row>
    <row r="17219" spans="2:11" hidden="1" x14ac:dyDescent="0.2">
      <c r="B17219" t="s">
        <v>2978</v>
      </c>
      <c r="C17219" t="s">
        <v>167</v>
      </c>
      <c r="D17219" t="s">
        <v>22</v>
      </c>
      <c r="E17219">
        <v>2021</v>
      </c>
      <c r="F17219">
        <v>12</v>
      </c>
      <c r="G17219" s="3" t="s">
        <v>130</v>
      </c>
      <c r="H17219" t="s">
        <v>2950</v>
      </c>
      <c r="I17219" s="2" cm="1">
        <f t="array" ref="I1721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219" s="2">
        <v>2.0502965999999998</v>
      </c>
      <c r="K17219" s="19" t="s">
        <v>2951</v>
      </c>
    </row>
    <row r="17220" spans="2:11" hidden="1" x14ac:dyDescent="0.2">
      <c r="B17220" t="s">
        <v>2978</v>
      </c>
      <c r="C17220" t="s">
        <v>167</v>
      </c>
      <c r="D17220" t="s">
        <v>22</v>
      </c>
      <c r="E17220">
        <v>2022</v>
      </c>
      <c r="F17220">
        <v>1</v>
      </c>
      <c r="G17220" s="3" t="s">
        <v>131</v>
      </c>
      <c r="H17220" t="s">
        <v>2950</v>
      </c>
      <c r="I17220" s="2" cm="1">
        <f t="array" ref="I1722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220" s="2">
        <v>1.9400655999999998</v>
      </c>
      <c r="K17220" s="19" t="s">
        <v>2951</v>
      </c>
    </row>
    <row r="17221" spans="2:11" hidden="1" x14ac:dyDescent="0.2">
      <c r="B17221" t="s">
        <v>2978</v>
      </c>
      <c r="C17221" t="s">
        <v>167</v>
      </c>
      <c r="D17221" t="s">
        <v>22</v>
      </c>
      <c r="E17221">
        <v>2022</v>
      </c>
      <c r="F17221">
        <v>2</v>
      </c>
      <c r="G17221" s="3" t="s">
        <v>132</v>
      </c>
      <c r="H17221" t="s">
        <v>2950</v>
      </c>
      <c r="I17221" s="2" cm="1">
        <f t="array" ref="I1722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221" s="2">
        <v>1.9400655999999998</v>
      </c>
      <c r="K17221" s="19" t="s">
        <v>2951</v>
      </c>
    </row>
    <row r="17222" spans="2:11" hidden="1" x14ac:dyDescent="0.2">
      <c r="B17222" t="s">
        <v>2978</v>
      </c>
      <c r="C17222" t="s">
        <v>167</v>
      </c>
      <c r="D17222" t="s">
        <v>22</v>
      </c>
      <c r="E17222">
        <v>2022</v>
      </c>
      <c r="F17222">
        <v>3</v>
      </c>
      <c r="G17222" s="3" t="s">
        <v>133</v>
      </c>
      <c r="H17222" t="s">
        <v>2950</v>
      </c>
      <c r="I17222" s="2" cm="1">
        <f t="array" ref="I1722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222" s="2">
        <v>1.9400655999999998</v>
      </c>
      <c r="K17222" s="19" t="s">
        <v>2951</v>
      </c>
    </row>
    <row r="17223" spans="2:11" hidden="1" x14ac:dyDescent="0.2">
      <c r="B17223" t="s">
        <v>2978</v>
      </c>
      <c r="C17223" t="s">
        <v>167</v>
      </c>
      <c r="D17223" t="s">
        <v>22</v>
      </c>
      <c r="E17223">
        <v>2022</v>
      </c>
      <c r="F17223">
        <v>4</v>
      </c>
      <c r="G17223" s="3" t="s">
        <v>134</v>
      </c>
      <c r="H17223" t="s">
        <v>2950</v>
      </c>
      <c r="I17223" s="2" cm="1">
        <f t="array" ref="I1722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223" s="2">
        <v>1.9400655999999998</v>
      </c>
      <c r="K17223" s="19" t="s">
        <v>2951</v>
      </c>
    </row>
    <row r="17224" spans="2:11" hidden="1" x14ac:dyDescent="0.2">
      <c r="B17224" t="s">
        <v>2978</v>
      </c>
      <c r="C17224" t="s">
        <v>167</v>
      </c>
      <c r="D17224" t="s">
        <v>22</v>
      </c>
      <c r="E17224">
        <v>2022</v>
      </c>
      <c r="F17224">
        <v>5</v>
      </c>
      <c r="G17224" s="3" t="s">
        <v>135</v>
      </c>
      <c r="H17224" t="s">
        <v>2950</v>
      </c>
      <c r="I17224" s="2" cm="1">
        <f t="array" ref="I1722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224" s="2">
        <v>1.9400655999999998</v>
      </c>
      <c r="K17224" s="19" t="s">
        <v>2951</v>
      </c>
    </row>
    <row r="17225" spans="2:11" hidden="1" x14ac:dyDescent="0.2">
      <c r="B17225" t="s">
        <v>2978</v>
      </c>
      <c r="C17225" t="s">
        <v>167</v>
      </c>
      <c r="D17225" t="s">
        <v>22</v>
      </c>
      <c r="E17225">
        <v>2022</v>
      </c>
      <c r="F17225">
        <v>6</v>
      </c>
      <c r="G17225" s="3" t="s">
        <v>136</v>
      </c>
      <c r="H17225" t="s">
        <v>2950</v>
      </c>
      <c r="I17225" s="2" cm="1">
        <f t="array" ref="I1722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225" s="2">
        <v>1.9400655999999998</v>
      </c>
      <c r="K17225" s="19" t="s">
        <v>2951</v>
      </c>
    </row>
    <row r="17226" spans="2:11" hidden="1" x14ac:dyDescent="0.2">
      <c r="B17226" t="s">
        <v>2978</v>
      </c>
      <c r="C17226" t="s">
        <v>167</v>
      </c>
      <c r="D17226" t="s">
        <v>22</v>
      </c>
      <c r="E17226">
        <v>2022</v>
      </c>
      <c r="F17226">
        <v>7</v>
      </c>
      <c r="G17226" s="3" t="s">
        <v>137</v>
      </c>
      <c r="H17226" t="s">
        <v>2950</v>
      </c>
      <c r="I17226" s="2" cm="1">
        <f t="array" ref="I172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226" s="2">
        <v>1.8298345999999999</v>
      </c>
      <c r="K17226" s="19" t="s">
        <v>2951</v>
      </c>
    </row>
    <row r="17227" spans="2:11" hidden="1" x14ac:dyDescent="0.2">
      <c r="B17227" t="s">
        <v>2978</v>
      </c>
      <c r="C17227" t="s">
        <v>167</v>
      </c>
      <c r="D17227" t="s">
        <v>22</v>
      </c>
      <c r="E17227">
        <v>2022</v>
      </c>
      <c r="F17227">
        <v>8</v>
      </c>
      <c r="G17227" s="3" t="s">
        <v>138</v>
      </c>
      <c r="H17227" t="s">
        <v>2950</v>
      </c>
      <c r="I17227" s="2" cm="1">
        <f t="array" ref="I1722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227" s="2">
        <v>1.8298345999999999</v>
      </c>
      <c r="K17227" s="19" t="s">
        <v>2951</v>
      </c>
    </row>
    <row r="17228" spans="2:11" hidden="1" x14ac:dyDescent="0.2">
      <c r="B17228" t="s">
        <v>2978</v>
      </c>
      <c r="C17228" t="s">
        <v>167</v>
      </c>
      <c r="D17228" t="s">
        <v>22</v>
      </c>
      <c r="E17228">
        <v>2022</v>
      </c>
      <c r="F17228">
        <v>9</v>
      </c>
      <c r="G17228" s="3" t="s">
        <v>139</v>
      </c>
      <c r="H17228" t="s">
        <v>2950</v>
      </c>
      <c r="I17228" s="2" cm="1">
        <f t="array" ref="I1722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228" s="2">
        <v>1.8298345999999999</v>
      </c>
      <c r="K17228" s="19" t="s">
        <v>2951</v>
      </c>
    </row>
    <row r="17229" spans="2:11" hidden="1" x14ac:dyDescent="0.2">
      <c r="B17229" t="s">
        <v>2978</v>
      </c>
      <c r="C17229" t="s">
        <v>167</v>
      </c>
      <c r="D17229" t="s">
        <v>22</v>
      </c>
      <c r="E17229">
        <v>2022</v>
      </c>
      <c r="F17229">
        <v>10</v>
      </c>
      <c r="G17229" s="3" t="s">
        <v>140</v>
      </c>
      <c r="H17229" t="s">
        <v>2950</v>
      </c>
      <c r="I17229" s="2" cm="1">
        <f t="array" ref="I1722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229" s="2">
        <v>1.8298345999999999</v>
      </c>
      <c r="K17229" s="19" t="s">
        <v>2951</v>
      </c>
    </row>
    <row r="17230" spans="2:11" hidden="1" x14ac:dyDescent="0.2">
      <c r="B17230" t="s">
        <v>2978</v>
      </c>
      <c r="C17230" t="s">
        <v>167</v>
      </c>
      <c r="D17230" t="s">
        <v>22</v>
      </c>
      <c r="E17230">
        <v>2022</v>
      </c>
      <c r="F17230">
        <v>11</v>
      </c>
      <c r="G17230" s="3" t="s">
        <v>141</v>
      </c>
      <c r="H17230" t="s">
        <v>2950</v>
      </c>
      <c r="I17230" s="2" cm="1">
        <f t="array" ref="I1723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230" s="2">
        <v>1.7416497999999998</v>
      </c>
      <c r="K17230" s="19" t="s">
        <v>2951</v>
      </c>
    </row>
    <row r="17231" spans="2:11" hidden="1" x14ac:dyDescent="0.2">
      <c r="B17231" t="s">
        <v>2978</v>
      </c>
      <c r="C17231" t="s">
        <v>167</v>
      </c>
      <c r="D17231" t="s">
        <v>22</v>
      </c>
      <c r="E17231">
        <v>2022</v>
      </c>
      <c r="F17231">
        <v>12</v>
      </c>
      <c r="G17231" s="3" t="s">
        <v>142</v>
      </c>
      <c r="H17231" t="s">
        <v>2950</v>
      </c>
      <c r="I17231" s="2" cm="1">
        <f t="array" ref="I1723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231" s="2">
        <v>1.7857421999999998</v>
      </c>
      <c r="K17231" s="19" t="s">
        <v>2951</v>
      </c>
    </row>
    <row r="17232" spans="2:11" hidden="1" x14ac:dyDescent="0.2">
      <c r="B17232" t="s">
        <v>2978</v>
      </c>
      <c r="C17232" t="s">
        <v>164</v>
      </c>
      <c r="D17232" t="s">
        <v>20</v>
      </c>
      <c r="E17232">
        <v>2021</v>
      </c>
      <c r="F17232">
        <v>11</v>
      </c>
      <c r="G17232" s="3" t="s">
        <v>129</v>
      </c>
      <c r="H17232" t="s">
        <v>2950</v>
      </c>
      <c r="I17232" s="2" cm="1">
        <f t="array" ref="I17232">SUMPRODUCT(Actuals[Price '[USD'] per UOM], --(Actuals[Commodity] = Consolidated[[#This Row],[Commodity]]), --(Actuals[Region] = "EU"), --(Actuals[Year Month] = Consolidated[[#This Row],[Year.Month]]))</f>
        <v>1.9890000000000001</v>
      </c>
      <c r="J17232" s="2">
        <v>2.01445086705202</v>
      </c>
      <c r="K17232" s="19" t="s">
        <v>2951</v>
      </c>
    </row>
    <row r="17233" spans="2:11" hidden="1" x14ac:dyDescent="0.2">
      <c r="B17233" t="s">
        <v>2978</v>
      </c>
      <c r="C17233" t="s">
        <v>164</v>
      </c>
      <c r="D17233" t="s">
        <v>20</v>
      </c>
      <c r="E17233">
        <v>2021</v>
      </c>
      <c r="F17233">
        <v>12</v>
      </c>
      <c r="G17233" s="3" t="s">
        <v>130</v>
      </c>
      <c r="H17233" t="s">
        <v>2950</v>
      </c>
      <c r="I17233" s="2" cm="1">
        <f t="array" ref="I17233">SUMPRODUCT(Actuals[Price '[USD'] per UOM], --(Actuals[Commodity] = Consolidated[[#This Row],[Commodity]]), --(Actuals[Region] = "EU"), --(Actuals[Year Month] = Consolidated[[#This Row],[Year.Month]]))</f>
        <v>1.9430000000000001</v>
      </c>
      <c r="J17233" s="2">
        <v>2.01445086705202</v>
      </c>
      <c r="K17233" s="19" t="s">
        <v>2951</v>
      </c>
    </row>
    <row r="17234" spans="2:11" hidden="1" x14ac:dyDescent="0.2">
      <c r="B17234" t="s">
        <v>2978</v>
      </c>
      <c r="C17234" t="s">
        <v>164</v>
      </c>
      <c r="D17234" t="s">
        <v>20</v>
      </c>
      <c r="E17234">
        <v>2022</v>
      </c>
      <c r="F17234">
        <v>1</v>
      </c>
      <c r="G17234" s="3" t="s">
        <v>131</v>
      </c>
      <c r="H17234" t="s">
        <v>2950</v>
      </c>
      <c r="I17234" s="2" cm="1">
        <f t="array" ref="I17234">SUMPRODUCT(Actuals[Price '[USD'] per UOM], --(Actuals[Commodity] = Consolidated[[#This Row],[Commodity]]), --(Actuals[Region] = "EU"), --(Actuals[Year Month] = Consolidated[[#This Row],[Year.Month]]))</f>
        <v>1.956</v>
      </c>
      <c r="J17234" s="2">
        <v>1.9976905311778301</v>
      </c>
      <c r="K17234" s="19" t="s">
        <v>2951</v>
      </c>
    </row>
    <row r="17235" spans="2:11" hidden="1" x14ac:dyDescent="0.2">
      <c r="B17235" t="s">
        <v>2978</v>
      </c>
      <c r="C17235" t="s">
        <v>164</v>
      </c>
      <c r="D17235" t="s">
        <v>20</v>
      </c>
      <c r="E17235">
        <v>2022</v>
      </c>
      <c r="F17235">
        <v>2</v>
      </c>
      <c r="G17235" s="3" t="s">
        <v>132</v>
      </c>
      <c r="H17235" t="s">
        <v>2950</v>
      </c>
      <c r="I17235" s="2" cm="1">
        <f t="array" ref="I17235">SUMPRODUCT(Actuals[Price '[USD'] per UOM], --(Actuals[Commodity] = Consolidated[[#This Row],[Commodity]]), --(Actuals[Region] = "EU"), --(Actuals[Year Month] = Consolidated[[#This Row],[Year.Month]]))</f>
        <v>1.984</v>
      </c>
      <c r="J17235" s="2">
        <v>1.93771626297578</v>
      </c>
      <c r="K17235" s="19" t="s">
        <v>2951</v>
      </c>
    </row>
    <row r="17236" spans="2:11" hidden="1" x14ac:dyDescent="0.2">
      <c r="B17236" t="s">
        <v>2978</v>
      </c>
      <c r="C17236" t="s">
        <v>164</v>
      </c>
      <c r="D17236" t="s">
        <v>20</v>
      </c>
      <c r="E17236">
        <v>2022</v>
      </c>
      <c r="F17236">
        <v>3</v>
      </c>
      <c r="G17236" s="3" t="s">
        <v>133</v>
      </c>
      <c r="H17236" t="s">
        <v>2950</v>
      </c>
      <c r="I17236" s="2" cm="1">
        <f t="array" ref="I17236">SUMPRODUCT(Actuals[Price '[USD'] per UOM], --(Actuals[Commodity] = Consolidated[[#This Row],[Commodity]]), --(Actuals[Region] = "EU"), --(Actuals[Year Month] = Consolidated[[#This Row],[Year.Month]]))</f>
        <v>2.0760000000000001</v>
      </c>
      <c r="J17236" s="2">
        <v>1.9261822376009201</v>
      </c>
      <c r="K17236" s="19" t="s">
        <v>2951</v>
      </c>
    </row>
    <row r="17237" spans="2:11" hidden="1" x14ac:dyDescent="0.2">
      <c r="B17237" t="s">
        <v>2978</v>
      </c>
      <c r="C17237" t="s">
        <v>164</v>
      </c>
      <c r="D17237" t="s">
        <v>20</v>
      </c>
      <c r="E17237">
        <v>2022</v>
      </c>
      <c r="F17237">
        <v>4</v>
      </c>
      <c r="G17237" s="3" t="s">
        <v>134</v>
      </c>
      <c r="H17237" t="s">
        <v>2950</v>
      </c>
      <c r="I17237" s="2" cm="1">
        <f t="array" ref="I17237">SUMPRODUCT(Actuals[Price '[USD'] per UOM], --(Actuals[Commodity] = Consolidated[[#This Row],[Commodity]]), --(Actuals[Region] = "EU"), --(Actuals[Year Month] = Consolidated[[#This Row],[Year.Month]]))</f>
        <v>2.319</v>
      </c>
      <c r="J17237" s="2">
        <v>1.90668202764977</v>
      </c>
      <c r="K17237" s="19" t="s">
        <v>2951</v>
      </c>
    </row>
    <row r="17238" spans="2:11" hidden="1" x14ac:dyDescent="0.2">
      <c r="B17238" t="s">
        <v>2978</v>
      </c>
      <c r="C17238" t="s">
        <v>164</v>
      </c>
      <c r="D17238" t="s">
        <v>20</v>
      </c>
      <c r="E17238">
        <v>2022</v>
      </c>
      <c r="F17238">
        <v>5</v>
      </c>
      <c r="G17238" s="3" t="s">
        <v>135</v>
      </c>
      <c r="H17238" t="s">
        <v>2950</v>
      </c>
      <c r="I17238" s="2" cm="1">
        <f t="array" ref="I17238">SUMPRODUCT(Actuals[Price '[USD'] per UOM], --(Actuals[Commodity] = Consolidated[[#This Row],[Commodity]]), --(Actuals[Region] = "EU"), --(Actuals[Year Month] = Consolidated[[#This Row],[Year.Month]]))</f>
        <v>2.1850000000000001</v>
      </c>
      <c r="J17238" s="2">
        <v>1.8836405529953899</v>
      </c>
      <c r="K17238" s="19" t="s">
        <v>2951</v>
      </c>
    </row>
    <row r="17239" spans="2:11" hidden="1" x14ac:dyDescent="0.2">
      <c r="B17239" t="s">
        <v>2978</v>
      </c>
      <c r="C17239" t="s">
        <v>164</v>
      </c>
      <c r="D17239" t="s">
        <v>20</v>
      </c>
      <c r="E17239">
        <v>2022</v>
      </c>
      <c r="F17239">
        <v>6</v>
      </c>
      <c r="G17239" s="3" t="s">
        <v>136</v>
      </c>
      <c r="H17239" t="s">
        <v>2950</v>
      </c>
      <c r="I17239" s="2" cm="1">
        <f t="array" ref="I17239">SUMPRODUCT(Actuals[Price '[USD'] per UOM], --(Actuals[Commodity] = Consolidated[[#This Row],[Commodity]]), --(Actuals[Region] = "EU"), --(Actuals[Year Month] = Consolidated[[#This Row],[Year.Month]]))</f>
        <v>2.1070000000000002</v>
      </c>
      <c r="J17239" s="2">
        <v>1.86421173762946</v>
      </c>
      <c r="K17239" s="19" t="s">
        <v>2951</v>
      </c>
    </row>
    <row r="17240" spans="2:11" hidden="1" x14ac:dyDescent="0.2">
      <c r="B17240" t="s">
        <v>2978</v>
      </c>
      <c r="C17240" t="s">
        <v>164</v>
      </c>
      <c r="D17240" t="s">
        <v>20</v>
      </c>
      <c r="E17240">
        <v>2022</v>
      </c>
      <c r="F17240">
        <v>7</v>
      </c>
      <c r="G17240" s="3" t="s">
        <v>137</v>
      </c>
      <c r="H17240" t="s">
        <v>2950</v>
      </c>
      <c r="I17240" s="2" cm="1">
        <f t="array" ref="I17240">SUMPRODUCT(Actuals[Price '[USD'] per UOM], --(Actuals[Commodity] = Consolidated[[#This Row],[Commodity]]), --(Actuals[Region] = "EU"), --(Actuals[Year Month] = Consolidated[[#This Row],[Year.Month]]))</f>
        <v>1.887</v>
      </c>
      <c r="J17240" s="2">
        <v>1.8584579976985001</v>
      </c>
      <c r="K17240" s="19" t="s">
        <v>2951</v>
      </c>
    </row>
    <row r="17241" spans="2:11" hidden="1" x14ac:dyDescent="0.2">
      <c r="B17241" t="s">
        <v>2978</v>
      </c>
      <c r="C17241" t="s">
        <v>164</v>
      </c>
      <c r="D17241" t="s">
        <v>20</v>
      </c>
      <c r="E17241">
        <v>2022</v>
      </c>
      <c r="F17241">
        <v>8</v>
      </c>
      <c r="G17241" s="3" t="s">
        <v>138</v>
      </c>
      <c r="H17241" t="s">
        <v>2950</v>
      </c>
      <c r="I17241" s="2" cm="1">
        <f t="array" ref="I17241">SUMPRODUCT(Actuals[Price '[USD'] per UOM], --(Actuals[Commodity] = Consolidated[[#This Row],[Commodity]]), --(Actuals[Region] = "EU"), --(Actuals[Year Month] = Consolidated[[#This Row],[Year.Month]]))</f>
        <v>1.788</v>
      </c>
      <c r="J17241" s="2">
        <v>1.8527042577675501</v>
      </c>
      <c r="K17241" s="19" t="s">
        <v>2951</v>
      </c>
    </row>
    <row r="17242" spans="2:11" hidden="1" x14ac:dyDescent="0.2">
      <c r="B17242" t="s">
        <v>2978</v>
      </c>
      <c r="C17242" t="s">
        <v>164</v>
      </c>
      <c r="D17242" t="s">
        <v>20</v>
      </c>
      <c r="E17242">
        <v>2022</v>
      </c>
      <c r="F17242">
        <v>9</v>
      </c>
      <c r="G17242" s="3" t="s">
        <v>139</v>
      </c>
      <c r="H17242" t="s">
        <v>2950</v>
      </c>
      <c r="I17242" s="2" cm="1">
        <f t="array" ref="I17242">SUMPRODUCT(Actuals[Price '[USD'] per UOM], --(Actuals[Commodity] = Consolidated[[#This Row],[Commodity]]), --(Actuals[Region] = "EU"), --(Actuals[Year Month] = Consolidated[[#This Row],[Year.Month]]))</f>
        <v>1.609</v>
      </c>
      <c r="J17242" s="2">
        <v>1.84119677790564</v>
      </c>
      <c r="K17242" s="19" t="s">
        <v>2951</v>
      </c>
    </row>
    <row r="17243" spans="2:11" hidden="1" x14ac:dyDescent="0.2">
      <c r="B17243" t="s">
        <v>2978</v>
      </c>
      <c r="C17243" t="s">
        <v>164</v>
      </c>
      <c r="D17243" t="s">
        <v>20</v>
      </c>
      <c r="E17243">
        <v>2022</v>
      </c>
      <c r="F17243">
        <v>10</v>
      </c>
      <c r="G17243" s="3" t="s">
        <v>140</v>
      </c>
      <c r="H17243" t="s">
        <v>2950</v>
      </c>
      <c r="I17243" s="2" cm="1">
        <f t="array" ref="I17243">SUMPRODUCT(Actuals[Price '[USD'] per UOM], --(Actuals[Commodity] = Consolidated[[#This Row],[Commodity]]), --(Actuals[Region] = "EU"), --(Actuals[Year Month] = Consolidated[[#This Row],[Year.Month]]))</f>
        <v>1.601</v>
      </c>
      <c r="J17243" s="2">
        <v>1.82968929804373</v>
      </c>
      <c r="K17243" s="19" t="s">
        <v>2951</v>
      </c>
    </row>
    <row r="17244" spans="2:11" hidden="1" x14ac:dyDescent="0.2">
      <c r="B17244" t="s">
        <v>2978</v>
      </c>
      <c r="C17244" t="s">
        <v>164</v>
      </c>
      <c r="D17244" t="s">
        <v>20</v>
      </c>
      <c r="E17244">
        <v>2022</v>
      </c>
      <c r="F17244">
        <v>11</v>
      </c>
      <c r="G17244" s="3" t="s">
        <v>141</v>
      </c>
      <c r="H17244" t="s">
        <v>2950</v>
      </c>
      <c r="I17244" s="2" cm="1">
        <f t="array" ref="I17244">SUMPRODUCT(Actuals[Price '[USD'] per UOM], --(Actuals[Commodity] = Consolidated[[#This Row],[Commodity]]), --(Actuals[Region] = "EU"), --(Actuals[Year Month] = Consolidated[[#This Row],[Year.Month]]))</f>
        <v>1.6870000000000001</v>
      </c>
      <c r="J17244" s="2">
        <v>1.84119677790564</v>
      </c>
      <c r="K17244" s="19" t="s">
        <v>2951</v>
      </c>
    </row>
    <row r="17245" spans="2:11" hidden="1" x14ac:dyDescent="0.2">
      <c r="B17245" t="s">
        <v>2978</v>
      </c>
      <c r="C17245" t="s">
        <v>164</v>
      </c>
      <c r="D17245" t="s">
        <v>20</v>
      </c>
      <c r="E17245">
        <v>2022</v>
      </c>
      <c r="F17245">
        <v>12</v>
      </c>
      <c r="G17245" s="3" t="s">
        <v>142</v>
      </c>
      <c r="H17245" t="s">
        <v>2950</v>
      </c>
      <c r="I17245" s="2" cm="1">
        <f t="array" ref="I17245">SUMPRODUCT(Actuals[Price '[USD'] per UOM], --(Actuals[Commodity] = Consolidated[[#This Row],[Commodity]]), --(Actuals[Region] = "EU"), --(Actuals[Year Month] = Consolidated[[#This Row],[Year.Month]]))</f>
        <v>1.7270000000000001</v>
      </c>
      <c r="J17245" s="2">
        <v>1.82968929804373</v>
      </c>
      <c r="K17245" s="19" t="s">
        <v>2951</v>
      </c>
    </row>
    <row r="17246" spans="2:11" hidden="1" x14ac:dyDescent="0.2">
      <c r="B17246" t="s">
        <v>2978</v>
      </c>
      <c r="C17246" t="s">
        <v>163</v>
      </c>
      <c r="D17246" t="s">
        <v>15</v>
      </c>
      <c r="E17246">
        <v>2021</v>
      </c>
      <c r="F17246">
        <v>11</v>
      </c>
      <c r="G17246" s="3" t="s">
        <v>129</v>
      </c>
      <c r="H17246" t="s">
        <v>2950</v>
      </c>
      <c r="I17246" s="2" cm="1">
        <f t="array" ref="I17246">SUMPRODUCT(Actuals[Price '[USD'] per UOM], --(Actuals[Commodity] = Consolidated[[#This Row],[Commodity]]), --(Actuals[Region] = Consolidated[[#This Row],[Region]]), --(Actuals[Year Month] = Consolidated[[#This Row],[Year.Month]]))</f>
        <v>1.333</v>
      </c>
      <c r="J17246" s="2">
        <v>1.3530599999999999</v>
      </c>
      <c r="K17246" s="19" t="s">
        <v>2951</v>
      </c>
    </row>
    <row r="17247" spans="2:11" hidden="1" x14ac:dyDescent="0.2">
      <c r="B17247" t="s">
        <v>2978</v>
      </c>
      <c r="C17247" t="s">
        <v>163</v>
      </c>
      <c r="D17247" t="s">
        <v>15</v>
      </c>
      <c r="E17247">
        <v>2021</v>
      </c>
      <c r="F17247">
        <v>12</v>
      </c>
      <c r="G17247" s="3" t="s">
        <v>130</v>
      </c>
      <c r="H17247" t="s">
        <v>2950</v>
      </c>
      <c r="I17247" s="2" cm="1">
        <f t="array" ref="I17247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7247" s="2">
        <v>1.3520399999999999</v>
      </c>
      <c r="K17247" s="19" t="s">
        <v>2951</v>
      </c>
    </row>
    <row r="17248" spans="2:11" hidden="1" x14ac:dyDescent="0.2">
      <c r="B17248" t="s">
        <v>2978</v>
      </c>
      <c r="C17248" t="s">
        <v>163</v>
      </c>
      <c r="D17248" t="s">
        <v>15</v>
      </c>
      <c r="E17248">
        <v>2022</v>
      </c>
      <c r="F17248">
        <v>1</v>
      </c>
      <c r="G17248" s="3" t="s">
        <v>131</v>
      </c>
      <c r="H17248" t="s">
        <v>2950</v>
      </c>
      <c r="I17248" s="2" cm="1">
        <f t="array" ref="I17248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7248" s="2">
        <v>1.3335399999999999</v>
      </c>
      <c r="K17248" s="19" t="s">
        <v>2951</v>
      </c>
    </row>
    <row r="17249" spans="2:11" hidden="1" x14ac:dyDescent="0.2">
      <c r="B17249" t="s">
        <v>2978</v>
      </c>
      <c r="C17249" t="s">
        <v>163</v>
      </c>
      <c r="D17249" t="s">
        <v>15</v>
      </c>
      <c r="E17249">
        <v>2022</v>
      </c>
      <c r="F17249">
        <v>2</v>
      </c>
      <c r="G17249" s="3" t="s">
        <v>132</v>
      </c>
      <c r="H17249" t="s">
        <v>2950</v>
      </c>
      <c r="I17249" s="2" cm="1">
        <f t="array" ref="I17249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7249" s="2">
        <v>1.3116099999999999</v>
      </c>
      <c r="K17249" s="19" t="s">
        <v>2951</v>
      </c>
    </row>
    <row r="17250" spans="2:11" hidden="1" x14ac:dyDescent="0.2">
      <c r="B17250" t="s">
        <v>2978</v>
      </c>
      <c r="C17250" t="s">
        <v>163</v>
      </c>
      <c r="D17250" t="s">
        <v>15</v>
      </c>
      <c r="E17250">
        <v>2022</v>
      </c>
      <c r="F17250">
        <v>3</v>
      </c>
      <c r="G17250" s="3" t="s">
        <v>133</v>
      </c>
      <c r="H17250" t="s">
        <v>2950</v>
      </c>
      <c r="I17250" s="2" cm="1">
        <f t="array" ref="I17250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7250" s="2">
        <v>1.2486600000000001</v>
      </c>
      <c r="K17250" s="19" t="s">
        <v>2951</v>
      </c>
    </row>
    <row r="17251" spans="2:11" hidden="1" x14ac:dyDescent="0.2">
      <c r="B17251" t="s">
        <v>2978</v>
      </c>
      <c r="C17251" t="s">
        <v>163</v>
      </c>
      <c r="D17251" t="s">
        <v>15</v>
      </c>
      <c r="E17251">
        <v>2022</v>
      </c>
      <c r="F17251">
        <v>4</v>
      </c>
      <c r="G17251" s="3" t="s">
        <v>134</v>
      </c>
      <c r="H17251" t="s">
        <v>2950</v>
      </c>
      <c r="I17251" s="2" cm="1">
        <f t="array" ref="I1725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7251" s="2">
        <v>1.20492</v>
      </c>
      <c r="K17251" s="19" t="s">
        <v>2951</v>
      </c>
    </row>
    <row r="17252" spans="2:11" hidden="1" x14ac:dyDescent="0.2">
      <c r="B17252" t="s">
        <v>2978</v>
      </c>
      <c r="C17252" t="s">
        <v>163</v>
      </c>
      <c r="D17252" t="s">
        <v>15</v>
      </c>
      <c r="E17252">
        <v>2022</v>
      </c>
      <c r="F17252">
        <v>5</v>
      </c>
      <c r="G17252" s="3" t="s">
        <v>135</v>
      </c>
      <c r="H17252" t="s">
        <v>2950</v>
      </c>
      <c r="I17252" s="2" cm="1">
        <f t="array" ref="I1725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7252" s="2">
        <v>1.1956199999999999</v>
      </c>
      <c r="K17252" s="19" t="s">
        <v>2951</v>
      </c>
    </row>
    <row r="17253" spans="2:11" hidden="1" x14ac:dyDescent="0.2">
      <c r="B17253" t="s">
        <v>2978</v>
      </c>
      <c r="C17253" t="s">
        <v>163</v>
      </c>
      <c r="D17253" t="s">
        <v>15</v>
      </c>
      <c r="E17253">
        <v>2022</v>
      </c>
      <c r="F17253">
        <v>6</v>
      </c>
      <c r="G17253" s="3" t="s">
        <v>136</v>
      </c>
      <c r="H17253" t="s">
        <v>2950</v>
      </c>
      <c r="I17253" s="2" cm="1">
        <f t="array" ref="I1725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7253" s="2">
        <v>1.2576700000000001</v>
      </c>
      <c r="K17253" s="19" t="s">
        <v>2951</v>
      </c>
    </row>
    <row r="17254" spans="2:11" hidden="1" x14ac:dyDescent="0.2">
      <c r="B17254" t="s">
        <v>2978</v>
      </c>
      <c r="C17254" t="s">
        <v>163</v>
      </c>
      <c r="D17254" t="s">
        <v>15</v>
      </c>
      <c r="E17254">
        <v>2022</v>
      </c>
      <c r="F17254">
        <v>7</v>
      </c>
      <c r="G17254" s="3" t="s">
        <v>137</v>
      </c>
      <c r="H17254" t="s">
        <v>2950</v>
      </c>
      <c r="I17254" s="2" cm="1">
        <f t="array" ref="I1725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7254" s="2">
        <v>1.2899700000000001</v>
      </c>
      <c r="K17254" s="19" t="s">
        <v>2951</v>
      </c>
    </row>
    <row r="17255" spans="2:11" hidden="1" x14ac:dyDescent="0.2">
      <c r="B17255" t="s">
        <v>2978</v>
      </c>
      <c r="C17255" t="s">
        <v>163</v>
      </c>
      <c r="D17255" t="s">
        <v>15</v>
      </c>
      <c r="E17255">
        <v>2022</v>
      </c>
      <c r="F17255">
        <v>8</v>
      </c>
      <c r="G17255" s="3" t="s">
        <v>138</v>
      </c>
      <c r="H17255" t="s">
        <v>2950</v>
      </c>
      <c r="I17255" s="2" cm="1">
        <f t="array" ref="I1725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7255" s="2">
        <v>1.3305899999999999</v>
      </c>
      <c r="K17255" s="19" t="s">
        <v>2951</v>
      </c>
    </row>
    <row r="17256" spans="2:11" hidden="1" x14ac:dyDescent="0.2">
      <c r="B17256" t="s">
        <v>2978</v>
      </c>
      <c r="C17256" t="s">
        <v>163</v>
      </c>
      <c r="D17256" t="s">
        <v>15</v>
      </c>
      <c r="E17256">
        <v>2022</v>
      </c>
      <c r="F17256">
        <v>9</v>
      </c>
      <c r="G17256" s="3" t="s">
        <v>139</v>
      </c>
      <c r="H17256" t="s">
        <v>2950</v>
      </c>
      <c r="I17256" s="2" cm="1">
        <f t="array" ref="I1725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7256" s="2">
        <v>1.28929</v>
      </c>
      <c r="K17256" s="19" t="s">
        <v>2951</v>
      </c>
    </row>
    <row r="17257" spans="2:11" hidden="1" x14ac:dyDescent="0.2">
      <c r="B17257" t="s">
        <v>2978</v>
      </c>
      <c r="C17257" t="s">
        <v>163</v>
      </c>
      <c r="D17257" t="s">
        <v>15</v>
      </c>
      <c r="E17257">
        <v>2022</v>
      </c>
      <c r="F17257">
        <v>10</v>
      </c>
      <c r="G17257" s="3" t="s">
        <v>140</v>
      </c>
      <c r="H17257" t="s">
        <v>2950</v>
      </c>
      <c r="I17257" s="2" cm="1">
        <f t="array" ref="I1725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7257" s="2">
        <v>1.2881099999999999</v>
      </c>
      <c r="K17257" s="19" t="s">
        <v>2951</v>
      </c>
    </row>
    <row r="17258" spans="2:11" hidden="1" x14ac:dyDescent="0.2">
      <c r="B17258" t="s">
        <v>2978</v>
      </c>
      <c r="C17258" t="s">
        <v>163</v>
      </c>
      <c r="D17258" t="s">
        <v>15</v>
      </c>
      <c r="E17258">
        <v>2022</v>
      </c>
      <c r="F17258">
        <v>11</v>
      </c>
      <c r="G17258" s="3" t="s">
        <v>141</v>
      </c>
      <c r="H17258" t="s">
        <v>2950</v>
      </c>
      <c r="I17258" s="2" cm="1">
        <f t="array" ref="I1725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7258" s="2">
        <v>1.2567000000000002</v>
      </c>
      <c r="K17258" s="19" t="s">
        <v>2951</v>
      </c>
    </row>
    <row r="17259" spans="2:11" hidden="1" x14ac:dyDescent="0.2">
      <c r="B17259" t="s">
        <v>2978</v>
      </c>
      <c r="C17259" t="s">
        <v>163</v>
      </c>
      <c r="D17259" t="s">
        <v>15</v>
      </c>
      <c r="E17259">
        <v>2022</v>
      </c>
      <c r="F17259">
        <v>12</v>
      </c>
      <c r="G17259" s="3" t="s">
        <v>142</v>
      </c>
      <c r="H17259" t="s">
        <v>2950</v>
      </c>
      <c r="I17259" s="2" cm="1">
        <f t="array" ref="I1725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7259" s="2">
        <v>1.2256099999999999</v>
      </c>
      <c r="K17259" s="19" t="s">
        <v>2951</v>
      </c>
    </row>
    <row r="17260" spans="2:11" hidden="1" x14ac:dyDescent="0.2">
      <c r="B17260" t="s">
        <v>2981</v>
      </c>
      <c r="C17260" t="s">
        <v>173</v>
      </c>
      <c r="D17260" t="s">
        <v>7</v>
      </c>
      <c r="E17260">
        <v>2021</v>
      </c>
      <c r="F17260">
        <v>12</v>
      </c>
      <c r="G17260" s="3" t="s">
        <v>130</v>
      </c>
      <c r="H17260" t="s">
        <v>2952</v>
      </c>
      <c r="I17260" s="2" cm="1">
        <f t="array" ref="I1726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260" s="2">
        <v>1.2786679999999999</v>
      </c>
      <c r="K17260" s="19" t="s">
        <v>2953</v>
      </c>
    </row>
    <row r="17261" spans="2:11" hidden="1" x14ac:dyDescent="0.2">
      <c r="B17261" t="s">
        <v>2981</v>
      </c>
      <c r="C17261" t="s">
        <v>173</v>
      </c>
      <c r="D17261" t="s">
        <v>7</v>
      </c>
      <c r="E17261">
        <v>2022</v>
      </c>
      <c r="F17261">
        <v>1</v>
      </c>
      <c r="G17261" s="3" t="s">
        <v>131</v>
      </c>
      <c r="H17261" t="s">
        <v>2952</v>
      </c>
      <c r="I17261" s="2" cm="1">
        <f t="array" ref="I17261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261" s="2">
        <v>1.377875</v>
      </c>
      <c r="K17261" s="19" t="s">
        <v>2953</v>
      </c>
    </row>
    <row r="17262" spans="2:11" hidden="1" x14ac:dyDescent="0.2">
      <c r="B17262" t="s">
        <v>2981</v>
      </c>
      <c r="C17262" t="s">
        <v>173</v>
      </c>
      <c r="D17262" t="s">
        <v>7</v>
      </c>
      <c r="E17262">
        <v>2022</v>
      </c>
      <c r="F17262">
        <v>2</v>
      </c>
      <c r="G17262" s="3" t="s">
        <v>132</v>
      </c>
      <c r="H17262" t="s">
        <v>2952</v>
      </c>
      <c r="I17262" s="2" cm="1">
        <f t="array" ref="I17262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262" s="2">
        <v>1.54322</v>
      </c>
      <c r="K17262" s="19" t="s">
        <v>2953</v>
      </c>
    </row>
    <row r="17263" spans="2:11" hidden="1" x14ac:dyDescent="0.2">
      <c r="B17263" t="s">
        <v>2981</v>
      </c>
      <c r="C17263" t="s">
        <v>173</v>
      </c>
      <c r="D17263" t="s">
        <v>7</v>
      </c>
      <c r="E17263">
        <v>2022</v>
      </c>
      <c r="F17263">
        <v>3</v>
      </c>
      <c r="G17263" s="3" t="s">
        <v>133</v>
      </c>
      <c r="H17263" t="s">
        <v>2952</v>
      </c>
      <c r="I17263" s="2" cm="1">
        <f t="array" ref="I17263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263" s="2">
        <v>1.6093580000000001</v>
      </c>
      <c r="K17263" s="19" t="s">
        <v>2953</v>
      </c>
    </row>
    <row r="17264" spans="2:11" hidden="1" x14ac:dyDescent="0.2">
      <c r="B17264" t="s">
        <v>2981</v>
      </c>
      <c r="C17264" t="s">
        <v>173</v>
      </c>
      <c r="D17264" t="s">
        <v>7</v>
      </c>
      <c r="E17264">
        <v>2022</v>
      </c>
      <c r="F17264">
        <v>4</v>
      </c>
      <c r="G17264" s="3" t="s">
        <v>134</v>
      </c>
      <c r="H17264" t="s">
        <v>2952</v>
      </c>
      <c r="I17264" s="2" cm="1">
        <f t="array" ref="I17264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264" s="2">
        <v>1.5873119999999998</v>
      </c>
      <c r="K17264" s="19" t="s">
        <v>2953</v>
      </c>
    </row>
    <row r="17265" spans="2:11" hidden="1" x14ac:dyDescent="0.2">
      <c r="B17265" t="s">
        <v>2981</v>
      </c>
      <c r="C17265" t="s">
        <v>173</v>
      </c>
      <c r="D17265" t="s">
        <v>7</v>
      </c>
      <c r="E17265">
        <v>2022</v>
      </c>
      <c r="F17265">
        <v>5</v>
      </c>
      <c r="G17265" s="3" t="s">
        <v>135</v>
      </c>
      <c r="H17265" t="s">
        <v>2952</v>
      </c>
      <c r="I17265" s="2" cm="1">
        <f t="array" ref="I17265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265" s="2">
        <v>1.54322</v>
      </c>
      <c r="K17265" s="19" t="s">
        <v>2953</v>
      </c>
    </row>
    <row r="17266" spans="2:11" hidden="1" x14ac:dyDescent="0.2">
      <c r="B17266" t="s">
        <v>2981</v>
      </c>
      <c r="C17266" t="s">
        <v>173</v>
      </c>
      <c r="D17266" t="s">
        <v>7</v>
      </c>
      <c r="E17266">
        <v>2022</v>
      </c>
      <c r="F17266">
        <v>6</v>
      </c>
      <c r="G17266" s="3" t="s">
        <v>136</v>
      </c>
      <c r="H17266" t="s">
        <v>2952</v>
      </c>
      <c r="I17266" s="2" cm="1">
        <f t="array" ref="I1726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266" s="2">
        <v>1.4770820000000002</v>
      </c>
      <c r="K17266" s="19" t="s">
        <v>2953</v>
      </c>
    </row>
    <row r="17267" spans="2:11" hidden="1" x14ac:dyDescent="0.2">
      <c r="B17267" t="s">
        <v>2981</v>
      </c>
      <c r="C17267" t="s">
        <v>173</v>
      </c>
      <c r="D17267" t="s">
        <v>7</v>
      </c>
      <c r="E17267">
        <v>2022</v>
      </c>
      <c r="F17267">
        <v>7</v>
      </c>
      <c r="G17267" s="3" t="s">
        <v>137</v>
      </c>
      <c r="H17267" t="s">
        <v>2952</v>
      </c>
      <c r="I17267" s="2" cm="1">
        <f t="array" ref="I1726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267" s="2">
        <v>1.410944</v>
      </c>
      <c r="K17267" s="19" t="s">
        <v>2953</v>
      </c>
    </row>
    <row r="17268" spans="2:11" hidden="1" x14ac:dyDescent="0.2">
      <c r="B17268" t="s">
        <v>2981</v>
      </c>
      <c r="C17268" t="s">
        <v>173</v>
      </c>
      <c r="D17268" t="s">
        <v>7</v>
      </c>
      <c r="E17268">
        <v>2022</v>
      </c>
      <c r="F17268">
        <v>8</v>
      </c>
      <c r="G17268" s="3" t="s">
        <v>138</v>
      </c>
      <c r="H17268" t="s">
        <v>2952</v>
      </c>
      <c r="I17268" s="2" cm="1">
        <f t="array" ref="I1726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268" s="2">
        <v>1.3337829999999999</v>
      </c>
      <c r="K17268" s="19" t="s">
        <v>2953</v>
      </c>
    </row>
    <row r="17269" spans="2:11" hidden="1" x14ac:dyDescent="0.2">
      <c r="B17269" t="s">
        <v>2981</v>
      </c>
      <c r="C17269" t="s">
        <v>173</v>
      </c>
      <c r="D17269" t="s">
        <v>7</v>
      </c>
      <c r="E17269">
        <v>2022</v>
      </c>
      <c r="F17269">
        <v>9</v>
      </c>
      <c r="G17269" s="3" t="s">
        <v>139</v>
      </c>
      <c r="H17269" t="s">
        <v>2952</v>
      </c>
      <c r="I17269" s="2" cm="1">
        <f t="array" ref="I1726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269" s="2">
        <v>1.3668520000000002</v>
      </c>
      <c r="K17269" s="19" t="s">
        <v>2953</v>
      </c>
    </row>
    <row r="17270" spans="2:11" hidden="1" x14ac:dyDescent="0.2">
      <c r="B17270" t="s">
        <v>2981</v>
      </c>
      <c r="C17270" t="s">
        <v>173</v>
      </c>
      <c r="D17270" t="s">
        <v>7</v>
      </c>
      <c r="E17270">
        <v>2022</v>
      </c>
      <c r="F17270">
        <v>10</v>
      </c>
      <c r="G17270" s="3" t="s">
        <v>140</v>
      </c>
      <c r="H17270" t="s">
        <v>2952</v>
      </c>
      <c r="I17270" s="2" cm="1">
        <f t="array" ref="I1727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270" s="2">
        <v>1.3117370000000002</v>
      </c>
      <c r="K17270" s="19" t="s">
        <v>2953</v>
      </c>
    </row>
    <row r="17271" spans="2:11" hidden="1" x14ac:dyDescent="0.2">
      <c r="B17271" t="s">
        <v>2981</v>
      </c>
      <c r="C17271" t="s">
        <v>173</v>
      </c>
      <c r="D17271" t="s">
        <v>7</v>
      </c>
      <c r="E17271">
        <v>2022</v>
      </c>
      <c r="F17271">
        <v>11</v>
      </c>
      <c r="G17271" s="3" t="s">
        <v>141</v>
      </c>
      <c r="H17271" t="s">
        <v>2952</v>
      </c>
      <c r="I17271" s="2" cm="1">
        <f t="array" ref="I1727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271" s="2">
        <v>1.2676449999999999</v>
      </c>
      <c r="K17271" s="19" t="s">
        <v>2953</v>
      </c>
    </row>
    <row r="17272" spans="2:11" hidden="1" x14ac:dyDescent="0.2">
      <c r="B17272" t="s">
        <v>2981</v>
      </c>
      <c r="C17272" t="s">
        <v>173</v>
      </c>
      <c r="D17272" t="s">
        <v>7</v>
      </c>
      <c r="E17272">
        <v>2022</v>
      </c>
      <c r="F17272">
        <v>12</v>
      </c>
      <c r="G17272" s="3" t="s">
        <v>142</v>
      </c>
      <c r="H17272" t="s">
        <v>2952</v>
      </c>
      <c r="I17272" s="2" cm="1">
        <f t="array" ref="I17272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272" s="2">
        <v>1.1794610000000001</v>
      </c>
      <c r="K17272" s="19" t="s">
        <v>2953</v>
      </c>
    </row>
    <row r="17273" spans="2:11" hidden="1" x14ac:dyDescent="0.2">
      <c r="B17273" t="s">
        <v>2981</v>
      </c>
      <c r="C17273" t="s">
        <v>170</v>
      </c>
      <c r="D17273" t="s">
        <v>17</v>
      </c>
      <c r="E17273">
        <v>2021</v>
      </c>
      <c r="F17273">
        <v>12</v>
      </c>
      <c r="G17273" s="3" t="s">
        <v>130</v>
      </c>
      <c r="H17273" t="s">
        <v>2952</v>
      </c>
      <c r="I17273" s="2" cm="1">
        <f t="array" ref="I17273">SUMPRODUCT(Actuals[Price '[USD'] per UOM], --(Actuals[Commodity] = Consolidated[[#This Row],[Commodity]]), --(Actuals[Region] = Consolidated[[#This Row],[Region]]), --(Actuals[Year Month] = Consolidated[[#This Row],[Year.Month]]))</f>
        <v>1.5840000000000001</v>
      </c>
      <c r="J17273" s="2">
        <v>1.5406698564593302</v>
      </c>
      <c r="K17273" s="19" t="s">
        <v>2953</v>
      </c>
    </row>
    <row r="17274" spans="2:11" hidden="1" x14ac:dyDescent="0.2">
      <c r="B17274" t="s">
        <v>2981</v>
      </c>
      <c r="C17274" t="s">
        <v>170</v>
      </c>
      <c r="D17274" t="s">
        <v>17</v>
      </c>
      <c r="E17274">
        <v>2022</v>
      </c>
      <c r="F17274">
        <v>1</v>
      </c>
      <c r="G17274" s="3" t="s">
        <v>131</v>
      </c>
      <c r="H17274" t="s">
        <v>2952</v>
      </c>
      <c r="I17274" s="2" cm="1">
        <f t="array" ref="I1727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7274" s="2">
        <v>1.4712918660287082</v>
      </c>
      <c r="K17274" s="19" t="s">
        <v>2953</v>
      </c>
    </row>
    <row r="17275" spans="2:11" hidden="1" x14ac:dyDescent="0.2">
      <c r="B17275" t="s">
        <v>2981</v>
      </c>
      <c r="C17275" t="s">
        <v>170</v>
      </c>
      <c r="D17275" t="s">
        <v>17</v>
      </c>
      <c r="E17275">
        <v>2022</v>
      </c>
      <c r="F17275">
        <v>2</v>
      </c>
      <c r="G17275" s="3" t="s">
        <v>132</v>
      </c>
      <c r="H17275" t="s">
        <v>2952</v>
      </c>
      <c r="I17275" s="2" cm="1">
        <f t="array" ref="I1727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7275" s="2">
        <v>1.4832535885167464</v>
      </c>
      <c r="K17275" s="19" t="s">
        <v>2953</v>
      </c>
    </row>
    <row r="17276" spans="2:11" hidden="1" x14ac:dyDescent="0.2">
      <c r="B17276" t="s">
        <v>2981</v>
      </c>
      <c r="C17276" t="s">
        <v>170</v>
      </c>
      <c r="D17276" t="s">
        <v>17</v>
      </c>
      <c r="E17276">
        <v>2022</v>
      </c>
      <c r="F17276">
        <v>3</v>
      </c>
      <c r="G17276" s="3" t="s">
        <v>133</v>
      </c>
      <c r="H17276" t="s">
        <v>2952</v>
      </c>
      <c r="I17276" s="2" cm="1">
        <f t="array" ref="I1727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7276" s="2">
        <v>1.4593301435406698</v>
      </c>
      <c r="K17276" s="19" t="s">
        <v>2953</v>
      </c>
    </row>
    <row r="17277" spans="2:11" hidden="1" x14ac:dyDescent="0.2">
      <c r="B17277" t="s">
        <v>2981</v>
      </c>
      <c r="C17277" t="s">
        <v>170</v>
      </c>
      <c r="D17277" t="s">
        <v>17</v>
      </c>
      <c r="E17277">
        <v>2022</v>
      </c>
      <c r="F17277">
        <v>4</v>
      </c>
      <c r="G17277" s="3" t="s">
        <v>134</v>
      </c>
      <c r="H17277" t="s">
        <v>2952</v>
      </c>
      <c r="I17277" s="2" cm="1">
        <f t="array" ref="I1727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7277" s="2">
        <v>1.4473684210526316</v>
      </c>
      <c r="K17277" s="19" t="s">
        <v>2953</v>
      </c>
    </row>
    <row r="17278" spans="2:11" hidden="1" x14ac:dyDescent="0.2">
      <c r="B17278" t="s">
        <v>2981</v>
      </c>
      <c r="C17278" t="s">
        <v>170</v>
      </c>
      <c r="D17278" t="s">
        <v>17</v>
      </c>
      <c r="E17278">
        <v>2022</v>
      </c>
      <c r="F17278">
        <v>5</v>
      </c>
      <c r="G17278" s="3" t="s">
        <v>135</v>
      </c>
      <c r="H17278" t="s">
        <v>2952</v>
      </c>
      <c r="I17278" s="2" cm="1">
        <f t="array" ref="I1727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7278" s="2">
        <v>1.4354066985645932</v>
      </c>
      <c r="K17278" s="19" t="s">
        <v>2953</v>
      </c>
    </row>
    <row r="17279" spans="2:11" hidden="1" x14ac:dyDescent="0.2">
      <c r="B17279" t="s">
        <v>2981</v>
      </c>
      <c r="C17279" t="s">
        <v>170</v>
      </c>
      <c r="D17279" t="s">
        <v>17</v>
      </c>
      <c r="E17279">
        <v>2022</v>
      </c>
      <c r="F17279">
        <v>6</v>
      </c>
      <c r="G17279" s="3" t="s">
        <v>136</v>
      </c>
      <c r="H17279" t="s">
        <v>2952</v>
      </c>
      <c r="I17279" s="2" cm="1">
        <f t="array" ref="I1727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7279" s="2">
        <v>1.4234449760765551</v>
      </c>
      <c r="K17279" s="19" t="s">
        <v>2953</v>
      </c>
    </row>
    <row r="17280" spans="2:11" hidden="1" x14ac:dyDescent="0.2">
      <c r="B17280" t="s">
        <v>2981</v>
      </c>
      <c r="C17280" t="s">
        <v>170</v>
      </c>
      <c r="D17280" t="s">
        <v>17</v>
      </c>
      <c r="E17280">
        <v>2022</v>
      </c>
      <c r="F17280">
        <v>7</v>
      </c>
      <c r="G17280" s="3" t="s">
        <v>137</v>
      </c>
      <c r="H17280" t="s">
        <v>2952</v>
      </c>
      <c r="I17280" s="2" cm="1">
        <f t="array" ref="I1728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280" s="2">
        <v>1.3636363636363638</v>
      </c>
      <c r="K17280" s="19" t="s">
        <v>2953</v>
      </c>
    </row>
    <row r="17281" spans="2:11" hidden="1" x14ac:dyDescent="0.2">
      <c r="B17281" t="s">
        <v>2981</v>
      </c>
      <c r="C17281" t="s">
        <v>170</v>
      </c>
      <c r="D17281" t="s">
        <v>17</v>
      </c>
      <c r="E17281">
        <v>2022</v>
      </c>
      <c r="F17281">
        <v>8</v>
      </c>
      <c r="G17281" s="3" t="s">
        <v>138</v>
      </c>
      <c r="H17281" t="s">
        <v>2952</v>
      </c>
      <c r="I17281" s="2" cm="1">
        <f t="array" ref="I1728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7281" s="2">
        <v>1.3516746411483256</v>
      </c>
      <c r="K17281" s="19" t="s">
        <v>2953</v>
      </c>
    </row>
    <row r="17282" spans="2:11" hidden="1" x14ac:dyDescent="0.2">
      <c r="B17282" t="s">
        <v>2981</v>
      </c>
      <c r="C17282" t="s">
        <v>170</v>
      </c>
      <c r="D17282" t="s">
        <v>17</v>
      </c>
      <c r="E17282">
        <v>2022</v>
      </c>
      <c r="F17282">
        <v>9</v>
      </c>
      <c r="G17282" s="3" t="s">
        <v>139</v>
      </c>
      <c r="H17282" t="s">
        <v>2952</v>
      </c>
      <c r="I17282" s="2" cm="1">
        <f t="array" ref="I1728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7282" s="2">
        <v>1.3755980861244022</v>
      </c>
      <c r="K17282" s="19" t="s">
        <v>2953</v>
      </c>
    </row>
    <row r="17283" spans="2:11" hidden="1" x14ac:dyDescent="0.2">
      <c r="B17283" t="s">
        <v>2981</v>
      </c>
      <c r="C17283" t="s">
        <v>170</v>
      </c>
      <c r="D17283" t="s">
        <v>17</v>
      </c>
      <c r="E17283">
        <v>2022</v>
      </c>
      <c r="F17283">
        <v>10</v>
      </c>
      <c r="G17283" s="3" t="s">
        <v>140</v>
      </c>
      <c r="H17283" t="s">
        <v>2952</v>
      </c>
      <c r="I17283" s="2" cm="1">
        <f t="array" ref="I1728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283" s="2">
        <v>1.3636363636363638</v>
      </c>
      <c r="K17283" s="19" t="s">
        <v>2953</v>
      </c>
    </row>
    <row r="17284" spans="2:11" hidden="1" x14ac:dyDescent="0.2">
      <c r="B17284" t="s">
        <v>2981</v>
      </c>
      <c r="C17284" t="s">
        <v>170</v>
      </c>
      <c r="D17284" t="s">
        <v>17</v>
      </c>
      <c r="E17284">
        <v>2022</v>
      </c>
      <c r="F17284">
        <v>11</v>
      </c>
      <c r="G17284" s="3" t="s">
        <v>141</v>
      </c>
      <c r="H17284" t="s">
        <v>2952</v>
      </c>
      <c r="I17284" s="2" cm="1">
        <f t="array" ref="I1728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7284" s="2">
        <v>1.327751196172249</v>
      </c>
      <c r="K17284" s="19" t="s">
        <v>2953</v>
      </c>
    </row>
    <row r="17285" spans="2:11" hidden="1" x14ac:dyDescent="0.2">
      <c r="B17285" t="s">
        <v>2981</v>
      </c>
      <c r="C17285" t="s">
        <v>170</v>
      </c>
      <c r="D17285" t="s">
        <v>17</v>
      </c>
      <c r="E17285">
        <v>2022</v>
      </c>
      <c r="F17285">
        <v>12</v>
      </c>
      <c r="G17285" s="3" t="s">
        <v>142</v>
      </c>
      <c r="H17285" t="s">
        <v>2952</v>
      </c>
      <c r="I17285" s="2" cm="1">
        <f t="array" ref="I1728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7285" s="2">
        <v>1.3157894736842106</v>
      </c>
      <c r="K17285" s="19" t="s">
        <v>2953</v>
      </c>
    </row>
    <row r="17286" spans="2:11" hidden="1" x14ac:dyDescent="0.2">
      <c r="B17286" t="s">
        <v>2981</v>
      </c>
      <c r="C17286" t="s">
        <v>169</v>
      </c>
      <c r="D17286" t="s">
        <v>19</v>
      </c>
      <c r="E17286">
        <v>2021</v>
      </c>
      <c r="F17286">
        <v>12</v>
      </c>
      <c r="G17286" s="3" t="s">
        <v>130</v>
      </c>
      <c r="H17286" t="s">
        <v>2952</v>
      </c>
      <c r="I17286" s="2" cm="1">
        <f t="array" ref="I17286">SUMPRODUCT(Actuals[Price '[USD'] per UOM], --(Actuals[Commodity] = Consolidated[[#This Row],[Commodity]]), --(Actuals[Region] = "APMKTS"), --(Actuals[Year Month] = Consolidated[[#This Row],[Year.Month]]))</f>
        <v>0.93899999999999995</v>
      </c>
      <c r="J17286" s="2">
        <v>0.95000000000000007</v>
      </c>
      <c r="K17286" s="19" t="s">
        <v>2953</v>
      </c>
    </row>
    <row r="17287" spans="2:11" hidden="1" x14ac:dyDescent="0.2">
      <c r="B17287" t="s">
        <v>2981</v>
      </c>
      <c r="C17287" t="s">
        <v>169</v>
      </c>
      <c r="D17287" t="s">
        <v>19</v>
      </c>
      <c r="E17287">
        <v>2022</v>
      </c>
      <c r="F17287">
        <v>1</v>
      </c>
      <c r="G17287" s="3" t="s">
        <v>131</v>
      </c>
      <c r="H17287" t="s">
        <v>2952</v>
      </c>
      <c r="I17287" s="2" cm="1">
        <f t="array" ref="I17287">SUMPRODUCT(Actuals[Price '[USD'] per UOM], --(Actuals[Commodity] = Consolidated[[#This Row],[Commodity]]), --(Actuals[Region] = "APMKTS"), --(Actuals[Year Month] = Consolidated[[#This Row],[Year.Month]]))</f>
        <v>1.0109999999999999</v>
      </c>
      <c r="J17287" s="2">
        <v>1.05</v>
      </c>
      <c r="K17287" s="19" t="s">
        <v>2953</v>
      </c>
    </row>
    <row r="17288" spans="2:11" hidden="1" x14ac:dyDescent="0.2">
      <c r="B17288" t="s">
        <v>2981</v>
      </c>
      <c r="C17288" t="s">
        <v>169</v>
      </c>
      <c r="D17288" t="s">
        <v>19</v>
      </c>
      <c r="E17288">
        <v>2022</v>
      </c>
      <c r="F17288">
        <v>2</v>
      </c>
      <c r="G17288" s="3" t="s">
        <v>132</v>
      </c>
      <c r="H17288" t="s">
        <v>2952</v>
      </c>
      <c r="I17288" s="2" cm="1">
        <f t="array" ref="I17288">SUMPRODUCT(Actuals[Price '[USD'] per UOM], --(Actuals[Commodity] = Consolidated[[#This Row],[Commodity]]), --(Actuals[Region] = "APMKTS"), --(Actuals[Year Month] = Consolidated[[#This Row],[Year.Month]]))</f>
        <v>1.143</v>
      </c>
      <c r="J17288" s="2">
        <v>1.03</v>
      </c>
      <c r="K17288" s="19" t="s">
        <v>2953</v>
      </c>
    </row>
    <row r="17289" spans="2:11" hidden="1" x14ac:dyDescent="0.2">
      <c r="B17289" t="s">
        <v>2981</v>
      </c>
      <c r="C17289" t="s">
        <v>169</v>
      </c>
      <c r="D17289" t="s">
        <v>19</v>
      </c>
      <c r="E17289">
        <v>2022</v>
      </c>
      <c r="F17289">
        <v>3</v>
      </c>
      <c r="G17289" s="3" t="s">
        <v>133</v>
      </c>
      <c r="H17289" t="s">
        <v>2952</v>
      </c>
      <c r="I17289" s="2" cm="1">
        <f t="array" ref="I17289">SUMPRODUCT(Actuals[Price '[USD'] per UOM], --(Actuals[Commodity] = Consolidated[[#This Row],[Commodity]]), --(Actuals[Region] = "APMKTS"), --(Actuals[Year Month] = Consolidated[[#This Row],[Year.Month]]))</f>
        <v>1.3109999999999999</v>
      </c>
      <c r="J17289" s="2">
        <v>1.02</v>
      </c>
      <c r="K17289" s="19" t="s">
        <v>2953</v>
      </c>
    </row>
    <row r="17290" spans="2:11" hidden="1" x14ac:dyDescent="0.2">
      <c r="B17290" t="s">
        <v>2981</v>
      </c>
      <c r="C17290" t="s">
        <v>169</v>
      </c>
      <c r="D17290" t="s">
        <v>19</v>
      </c>
      <c r="E17290">
        <v>2022</v>
      </c>
      <c r="F17290">
        <v>4</v>
      </c>
      <c r="G17290" s="3" t="s">
        <v>134</v>
      </c>
      <c r="H17290" t="s">
        <v>2952</v>
      </c>
      <c r="I17290" s="2" cm="1">
        <f t="array" ref="I17290">SUMPRODUCT(Actuals[Price '[USD'] per UOM], --(Actuals[Commodity] = Consolidated[[#This Row],[Commodity]]), --(Actuals[Region] = "APMKTS"), --(Actuals[Year Month] = Consolidated[[#This Row],[Year.Month]]))</f>
        <v>1.274</v>
      </c>
      <c r="J17290" s="2">
        <v>1</v>
      </c>
      <c r="K17290" s="19" t="s">
        <v>2953</v>
      </c>
    </row>
    <row r="17291" spans="2:11" hidden="1" x14ac:dyDescent="0.2">
      <c r="B17291" t="s">
        <v>2981</v>
      </c>
      <c r="C17291" t="s">
        <v>169</v>
      </c>
      <c r="D17291" t="s">
        <v>19</v>
      </c>
      <c r="E17291">
        <v>2022</v>
      </c>
      <c r="F17291">
        <v>5</v>
      </c>
      <c r="G17291" s="3" t="s">
        <v>135</v>
      </c>
      <c r="H17291" t="s">
        <v>2952</v>
      </c>
      <c r="I17291" s="2" cm="1">
        <f t="array" ref="I17291">SUMPRODUCT(Actuals[Price '[USD'] per UOM], --(Actuals[Commodity] = Consolidated[[#This Row],[Commodity]]), --(Actuals[Region] = "APMKTS"), --(Actuals[Year Month] = Consolidated[[#This Row],[Year.Month]]))</f>
        <v>1.1240000000000001</v>
      </c>
      <c r="J17291" s="2">
        <v>0.97</v>
      </c>
      <c r="K17291" s="19" t="s">
        <v>2953</v>
      </c>
    </row>
    <row r="17292" spans="2:11" hidden="1" x14ac:dyDescent="0.2">
      <c r="B17292" t="s">
        <v>2981</v>
      </c>
      <c r="C17292" t="s">
        <v>169</v>
      </c>
      <c r="D17292" t="s">
        <v>19</v>
      </c>
      <c r="E17292">
        <v>2022</v>
      </c>
      <c r="F17292">
        <v>6</v>
      </c>
      <c r="G17292" s="3" t="s">
        <v>136</v>
      </c>
      <c r="H17292" t="s">
        <v>2952</v>
      </c>
      <c r="I17292" s="2" cm="1">
        <f t="array" ref="I17292">SUMPRODUCT(Actuals[Price '[USD'] per UOM], --(Actuals[Commodity] = Consolidated[[#This Row],[Commodity]]), --(Actuals[Region] = "APMKTS"), --(Actuals[Year Month] = Consolidated[[#This Row],[Year.Month]]))</f>
        <v>1.0069999999999999</v>
      </c>
      <c r="J17292" s="2">
        <v>1</v>
      </c>
      <c r="K17292" s="19" t="s">
        <v>2953</v>
      </c>
    </row>
    <row r="17293" spans="2:11" hidden="1" x14ac:dyDescent="0.2">
      <c r="B17293" t="s">
        <v>2981</v>
      </c>
      <c r="C17293" t="s">
        <v>169</v>
      </c>
      <c r="D17293" t="s">
        <v>19</v>
      </c>
      <c r="E17293">
        <v>2022</v>
      </c>
      <c r="F17293">
        <v>7</v>
      </c>
      <c r="G17293" s="3" t="s">
        <v>137</v>
      </c>
      <c r="H17293" t="s">
        <v>2952</v>
      </c>
      <c r="I17293" s="2" cm="1">
        <f t="array" ref="I17293">SUMPRODUCT(Actuals[Price '[USD'] per UOM], --(Actuals[Commodity] = Consolidated[[#This Row],[Commodity]]), --(Actuals[Region] = "APMKTS"), --(Actuals[Year Month] = Consolidated[[#This Row],[Year.Month]]))</f>
        <v>0.91900000000000004</v>
      </c>
      <c r="J17293" s="2">
        <v>1.04</v>
      </c>
      <c r="K17293" s="19" t="s">
        <v>2953</v>
      </c>
    </row>
    <row r="17294" spans="2:11" hidden="1" x14ac:dyDescent="0.2">
      <c r="B17294" t="s">
        <v>2981</v>
      </c>
      <c r="C17294" t="s">
        <v>169</v>
      </c>
      <c r="D17294" t="s">
        <v>19</v>
      </c>
      <c r="E17294">
        <v>2022</v>
      </c>
      <c r="F17294">
        <v>8</v>
      </c>
      <c r="G17294" s="3" t="s">
        <v>138</v>
      </c>
      <c r="H17294" t="s">
        <v>2952</v>
      </c>
      <c r="I17294" s="2" cm="1">
        <f t="array" ref="I17294">SUMPRODUCT(Actuals[Price '[USD'] per UOM], --(Actuals[Commodity] = Consolidated[[#This Row],[Commodity]]), --(Actuals[Region] = "APMKTS"), --(Actuals[Year Month] = Consolidated[[#This Row],[Year.Month]]))</f>
        <v>0.89500000000000002</v>
      </c>
      <c r="J17294" s="2">
        <v>1.05</v>
      </c>
      <c r="K17294" s="19" t="s">
        <v>2953</v>
      </c>
    </row>
    <row r="17295" spans="2:11" hidden="1" x14ac:dyDescent="0.2">
      <c r="B17295" t="s">
        <v>2981</v>
      </c>
      <c r="C17295" t="s">
        <v>169</v>
      </c>
      <c r="D17295" t="s">
        <v>19</v>
      </c>
      <c r="E17295">
        <v>2022</v>
      </c>
      <c r="F17295">
        <v>9</v>
      </c>
      <c r="G17295" s="3" t="s">
        <v>139</v>
      </c>
      <c r="H17295" t="s">
        <v>2952</v>
      </c>
      <c r="I17295" s="2" cm="1">
        <f t="array" ref="I17295">SUMPRODUCT(Actuals[Price '[USD'] per UOM], --(Actuals[Commodity] = Consolidated[[#This Row],[Commodity]]), --(Actuals[Region] = "APMKTS"), --(Actuals[Year Month] = Consolidated[[#This Row],[Year.Month]]))</f>
        <v>0.88200000000000001</v>
      </c>
      <c r="J17295" s="2">
        <v>1.04</v>
      </c>
      <c r="K17295" s="19" t="s">
        <v>2953</v>
      </c>
    </row>
    <row r="17296" spans="2:11" hidden="1" x14ac:dyDescent="0.2">
      <c r="B17296" t="s">
        <v>2981</v>
      </c>
      <c r="C17296" t="s">
        <v>169</v>
      </c>
      <c r="D17296" t="s">
        <v>19</v>
      </c>
      <c r="E17296">
        <v>2022</v>
      </c>
      <c r="F17296">
        <v>10</v>
      </c>
      <c r="G17296" s="3" t="s">
        <v>140</v>
      </c>
      <c r="H17296" t="s">
        <v>2952</v>
      </c>
      <c r="I17296" s="2" cm="1">
        <f t="array" ref="I17296">SUMPRODUCT(Actuals[Price '[USD'] per UOM], --(Actuals[Commodity] = Consolidated[[#This Row],[Commodity]]), --(Actuals[Region] = "APMKTS"), --(Actuals[Year Month] = Consolidated[[#This Row],[Year.Month]]))</f>
        <v>0.88400000000000001</v>
      </c>
      <c r="J17296" s="2">
        <v>1.04</v>
      </c>
      <c r="K17296" s="19" t="s">
        <v>2953</v>
      </c>
    </row>
    <row r="17297" spans="2:11" hidden="1" x14ac:dyDescent="0.2">
      <c r="B17297" t="s">
        <v>2981</v>
      </c>
      <c r="C17297" t="s">
        <v>169</v>
      </c>
      <c r="D17297" t="s">
        <v>19</v>
      </c>
      <c r="E17297">
        <v>2022</v>
      </c>
      <c r="F17297">
        <v>11</v>
      </c>
      <c r="G17297" s="3" t="s">
        <v>141</v>
      </c>
      <c r="H17297" t="s">
        <v>2952</v>
      </c>
      <c r="I17297" s="2" cm="1">
        <f t="array" ref="I17297">SUMPRODUCT(Actuals[Price '[USD'] per UOM], --(Actuals[Commodity] = Consolidated[[#This Row],[Commodity]]), --(Actuals[Region] = "APMKTS"), --(Actuals[Year Month] = Consolidated[[#This Row],[Year.Month]]))</f>
        <v>0.879</v>
      </c>
      <c r="J17297" s="2">
        <v>1.05</v>
      </c>
      <c r="K17297" s="19" t="s">
        <v>2953</v>
      </c>
    </row>
    <row r="17298" spans="2:11" hidden="1" x14ac:dyDescent="0.2">
      <c r="B17298" t="s">
        <v>2981</v>
      </c>
      <c r="C17298" t="s">
        <v>169</v>
      </c>
      <c r="D17298" t="s">
        <v>19</v>
      </c>
      <c r="E17298">
        <v>2022</v>
      </c>
      <c r="F17298">
        <v>12</v>
      </c>
      <c r="G17298" s="3" t="s">
        <v>142</v>
      </c>
      <c r="H17298" t="s">
        <v>2952</v>
      </c>
      <c r="I17298" s="2" cm="1">
        <f t="array" ref="I17298">SUMPRODUCT(Actuals[Price '[USD'] per UOM], --(Actuals[Commodity] = Consolidated[[#This Row],[Commodity]]), --(Actuals[Region] = "APMKTS"), --(Actuals[Year Month] = Consolidated[[#This Row],[Year.Month]]))</f>
        <v>0.90100000000000002</v>
      </c>
      <c r="J17298" s="2">
        <v>1.04</v>
      </c>
      <c r="K17298" s="19" t="s">
        <v>2953</v>
      </c>
    </row>
    <row r="17299" spans="2:11" hidden="1" x14ac:dyDescent="0.2">
      <c r="B17299" t="s">
        <v>2981</v>
      </c>
      <c r="C17299" t="s">
        <v>173</v>
      </c>
      <c r="D17299" t="s">
        <v>22</v>
      </c>
      <c r="E17299">
        <v>2021</v>
      </c>
      <c r="F17299">
        <v>12</v>
      </c>
      <c r="G17299" s="3" t="s">
        <v>130</v>
      </c>
      <c r="H17299" t="s">
        <v>2952</v>
      </c>
      <c r="I17299" s="2" cm="1">
        <f t="array" ref="I17299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299" s="2">
        <v>1.2786679999999999</v>
      </c>
      <c r="K17299" s="19" t="s">
        <v>2953</v>
      </c>
    </row>
    <row r="17300" spans="2:11" hidden="1" x14ac:dyDescent="0.2">
      <c r="B17300" t="s">
        <v>2981</v>
      </c>
      <c r="C17300" t="s">
        <v>173</v>
      </c>
      <c r="D17300" t="s">
        <v>22</v>
      </c>
      <c r="E17300">
        <v>2022</v>
      </c>
      <c r="F17300">
        <v>1</v>
      </c>
      <c r="G17300" s="3" t="s">
        <v>131</v>
      </c>
      <c r="H17300" t="s">
        <v>2952</v>
      </c>
      <c r="I17300" s="2" cm="1">
        <f t="array" ref="I17300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300" s="2">
        <v>1.377875</v>
      </c>
      <c r="K17300" s="19" t="s">
        <v>2953</v>
      </c>
    </row>
    <row r="17301" spans="2:11" hidden="1" x14ac:dyDescent="0.2">
      <c r="B17301" t="s">
        <v>2981</v>
      </c>
      <c r="C17301" t="s">
        <v>173</v>
      </c>
      <c r="D17301" t="s">
        <v>22</v>
      </c>
      <c r="E17301">
        <v>2022</v>
      </c>
      <c r="F17301">
        <v>2</v>
      </c>
      <c r="G17301" s="3" t="s">
        <v>132</v>
      </c>
      <c r="H17301" t="s">
        <v>2952</v>
      </c>
      <c r="I17301" s="2" cm="1">
        <f t="array" ref="I17301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301" s="2">
        <v>1.54322</v>
      </c>
      <c r="K17301" s="19" t="s">
        <v>2953</v>
      </c>
    </row>
    <row r="17302" spans="2:11" hidden="1" x14ac:dyDescent="0.2">
      <c r="B17302" t="s">
        <v>2981</v>
      </c>
      <c r="C17302" t="s">
        <v>173</v>
      </c>
      <c r="D17302" t="s">
        <v>22</v>
      </c>
      <c r="E17302">
        <v>2022</v>
      </c>
      <c r="F17302">
        <v>3</v>
      </c>
      <c r="G17302" s="3" t="s">
        <v>133</v>
      </c>
      <c r="H17302" t="s">
        <v>2952</v>
      </c>
      <c r="I17302" s="2" cm="1">
        <f t="array" ref="I17302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302" s="2">
        <v>1.6093580000000001</v>
      </c>
      <c r="K17302" s="19" t="s">
        <v>2953</v>
      </c>
    </row>
    <row r="17303" spans="2:11" hidden="1" x14ac:dyDescent="0.2">
      <c r="B17303" t="s">
        <v>2981</v>
      </c>
      <c r="C17303" t="s">
        <v>173</v>
      </c>
      <c r="D17303" t="s">
        <v>22</v>
      </c>
      <c r="E17303">
        <v>2022</v>
      </c>
      <c r="F17303">
        <v>4</v>
      </c>
      <c r="G17303" s="3" t="s">
        <v>134</v>
      </c>
      <c r="H17303" t="s">
        <v>2952</v>
      </c>
      <c r="I17303" s="2" cm="1">
        <f t="array" ref="I17303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303" s="2">
        <v>1.5873119999999998</v>
      </c>
      <c r="K17303" s="19" t="s">
        <v>2953</v>
      </c>
    </row>
    <row r="17304" spans="2:11" hidden="1" x14ac:dyDescent="0.2">
      <c r="B17304" t="s">
        <v>2981</v>
      </c>
      <c r="C17304" t="s">
        <v>173</v>
      </c>
      <c r="D17304" t="s">
        <v>22</v>
      </c>
      <c r="E17304">
        <v>2022</v>
      </c>
      <c r="F17304">
        <v>5</v>
      </c>
      <c r="G17304" s="3" t="s">
        <v>135</v>
      </c>
      <c r="H17304" t="s">
        <v>2952</v>
      </c>
      <c r="I17304" s="2" cm="1">
        <f t="array" ref="I1730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304" s="2">
        <v>1.54322</v>
      </c>
      <c r="K17304" s="19" t="s">
        <v>2953</v>
      </c>
    </row>
    <row r="17305" spans="2:11" hidden="1" x14ac:dyDescent="0.2">
      <c r="B17305" t="s">
        <v>2981</v>
      </c>
      <c r="C17305" t="s">
        <v>173</v>
      </c>
      <c r="D17305" t="s">
        <v>22</v>
      </c>
      <c r="E17305">
        <v>2022</v>
      </c>
      <c r="F17305">
        <v>6</v>
      </c>
      <c r="G17305" s="3" t="s">
        <v>136</v>
      </c>
      <c r="H17305" t="s">
        <v>2952</v>
      </c>
      <c r="I17305" s="2" cm="1">
        <f t="array" ref="I1730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305" s="2">
        <v>1.4770820000000002</v>
      </c>
      <c r="K17305" s="19" t="s">
        <v>2953</v>
      </c>
    </row>
    <row r="17306" spans="2:11" hidden="1" x14ac:dyDescent="0.2">
      <c r="B17306" t="s">
        <v>2981</v>
      </c>
      <c r="C17306" t="s">
        <v>173</v>
      </c>
      <c r="D17306" t="s">
        <v>22</v>
      </c>
      <c r="E17306">
        <v>2022</v>
      </c>
      <c r="F17306">
        <v>7</v>
      </c>
      <c r="G17306" s="3" t="s">
        <v>137</v>
      </c>
      <c r="H17306" t="s">
        <v>2952</v>
      </c>
      <c r="I17306" s="2" cm="1">
        <f t="array" ref="I1730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306" s="2">
        <v>1.410944</v>
      </c>
      <c r="K17306" s="19" t="s">
        <v>2953</v>
      </c>
    </row>
    <row r="17307" spans="2:11" hidden="1" x14ac:dyDescent="0.2">
      <c r="B17307" t="s">
        <v>2981</v>
      </c>
      <c r="C17307" t="s">
        <v>173</v>
      </c>
      <c r="D17307" t="s">
        <v>22</v>
      </c>
      <c r="E17307">
        <v>2022</v>
      </c>
      <c r="F17307">
        <v>8</v>
      </c>
      <c r="G17307" s="3" t="s">
        <v>138</v>
      </c>
      <c r="H17307" t="s">
        <v>2952</v>
      </c>
      <c r="I17307" s="2" cm="1">
        <f t="array" ref="I1730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307" s="2">
        <v>1.3337829999999999</v>
      </c>
      <c r="K17307" s="19" t="s">
        <v>2953</v>
      </c>
    </row>
    <row r="17308" spans="2:11" hidden="1" x14ac:dyDescent="0.2">
      <c r="B17308" t="s">
        <v>2981</v>
      </c>
      <c r="C17308" t="s">
        <v>173</v>
      </c>
      <c r="D17308" t="s">
        <v>22</v>
      </c>
      <c r="E17308">
        <v>2022</v>
      </c>
      <c r="F17308">
        <v>9</v>
      </c>
      <c r="G17308" s="3" t="s">
        <v>139</v>
      </c>
      <c r="H17308" t="s">
        <v>2952</v>
      </c>
      <c r="I17308" s="2" cm="1">
        <f t="array" ref="I17308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308" s="2">
        <v>1.3668520000000002</v>
      </c>
      <c r="K17308" s="19" t="s">
        <v>2953</v>
      </c>
    </row>
    <row r="17309" spans="2:11" hidden="1" x14ac:dyDescent="0.2">
      <c r="B17309" t="s">
        <v>2981</v>
      </c>
      <c r="C17309" t="s">
        <v>173</v>
      </c>
      <c r="D17309" t="s">
        <v>22</v>
      </c>
      <c r="E17309">
        <v>2022</v>
      </c>
      <c r="F17309">
        <v>10</v>
      </c>
      <c r="G17309" s="3" t="s">
        <v>140</v>
      </c>
      <c r="H17309" t="s">
        <v>2952</v>
      </c>
      <c r="I17309" s="2" cm="1">
        <f t="array" ref="I173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309" s="2">
        <v>1.3117370000000002</v>
      </c>
      <c r="K17309" s="19" t="s">
        <v>2953</v>
      </c>
    </row>
    <row r="17310" spans="2:11" hidden="1" x14ac:dyDescent="0.2">
      <c r="B17310" t="s">
        <v>2981</v>
      </c>
      <c r="C17310" t="s">
        <v>173</v>
      </c>
      <c r="D17310" t="s">
        <v>22</v>
      </c>
      <c r="E17310">
        <v>2022</v>
      </c>
      <c r="F17310">
        <v>11</v>
      </c>
      <c r="G17310" s="3" t="s">
        <v>141</v>
      </c>
      <c r="H17310" t="s">
        <v>2952</v>
      </c>
      <c r="I17310" s="2" cm="1">
        <f t="array" ref="I173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310" s="2">
        <v>1.2676449999999999</v>
      </c>
      <c r="K17310" s="19" t="s">
        <v>2953</v>
      </c>
    </row>
    <row r="17311" spans="2:11" hidden="1" x14ac:dyDescent="0.2">
      <c r="B17311" t="s">
        <v>2981</v>
      </c>
      <c r="C17311" t="s">
        <v>173</v>
      </c>
      <c r="D17311" t="s">
        <v>22</v>
      </c>
      <c r="E17311">
        <v>2022</v>
      </c>
      <c r="F17311">
        <v>12</v>
      </c>
      <c r="G17311" s="3" t="s">
        <v>142</v>
      </c>
      <c r="H17311" t="s">
        <v>2952</v>
      </c>
      <c r="I17311" s="2" cm="1">
        <f t="array" ref="I1731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311" s="2">
        <v>1.1794610000000001</v>
      </c>
      <c r="K17311" s="19" t="s">
        <v>2953</v>
      </c>
    </row>
    <row r="17312" spans="2:11" hidden="1" x14ac:dyDescent="0.2">
      <c r="B17312" t="s">
        <v>2981</v>
      </c>
      <c r="C17312" t="s">
        <v>170</v>
      </c>
      <c r="D17312" t="s">
        <v>20</v>
      </c>
      <c r="E17312">
        <v>2021</v>
      </c>
      <c r="F17312">
        <v>12</v>
      </c>
      <c r="G17312" s="3" t="s">
        <v>130</v>
      </c>
      <c r="H17312" t="s">
        <v>2952</v>
      </c>
      <c r="I17312" s="2" cm="1">
        <f t="array" ref="I17312">SUMPRODUCT(Actuals[Price '[USD'] per UOM], --(Actuals[Commodity] = Consolidated[[#This Row],[Commodity]]), --(Actuals[Region] = "EU"), --(Actuals[Year Month] = Consolidated[[#This Row],[Year.Month]]))</f>
        <v>1.5840000000000001</v>
      </c>
      <c r="J17312" s="2">
        <v>1.5406698564593302</v>
      </c>
      <c r="K17312" s="19" t="s">
        <v>2953</v>
      </c>
    </row>
    <row r="17313" spans="2:11" hidden="1" x14ac:dyDescent="0.2">
      <c r="B17313" t="s">
        <v>2981</v>
      </c>
      <c r="C17313" t="s">
        <v>170</v>
      </c>
      <c r="D17313" t="s">
        <v>20</v>
      </c>
      <c r="E17313">
        <v>2022</v>
      </c>
      <c r="F17313">
        <v>1</v>
      </c>
      <c r="G17313" s="3" t="s">
        <v>131</v>
      </c>
      <c r="H17313" t="s">
        <v>2952</v>
      </c>
      <c r="I17313" s="2" cm="1">
        <f t="array" ref="I17313">SUMPRODUCT(Actuals[Price '[USD'] per UOM], --(Actuals[Commodity] = Consolidated[[#This Row],[Commodity]]), --(Actuals[Region] = "EU"), --(Actuals[Year Month] = Consolidated[[#This Row],[Year.Month]]))</f>
        <v>1.468</v>
      </c>
      <c r="J17313" s="2">
        <v>1.4712918660287082</v>
      </c>
      <c r="K17313" s="19" t="s">
        <v>2953</v>
      </c>
    </row>
    <row r="17314" spans="2:11" hidden="1" x14ac:dyDescent="0.2">
      <c r="B17314" t="s">
        <v>2981</v>
      </c>
      <c r="C17314" t="s">
        <v>170</v>
      </c>
      <c r="D17314" t="s">
        <v>20</v>
      </c>
      <c r="E17314">
        <v>2022</v>
      </c>
      <c r="F17314">
        <v>2</v>
      </c>
      <c r="G17314" s="3" t="s">
        <v>132</v>
      </c>
      <c r="H17314" t="s">
        <v>2952</v>
      </c>
      <c r="I17314" s="2" cm="1">
        <f t="array" ref="I17314">SUMPRODUCT(Actuals[Price '[USD'] per UOM], --(Actuals[Commodity] = Consolidated[[#This Row],[Commodity]]), --(Actuals[Region] = "EU"), --(Actuals[Year Month] = Consolidated[[#This Row],[Year.Month]]))</f>
        <v>1.5449999999999999</v>
      </c>
      <c r="J17314" s="2">
        <v>1.4832535885167464</v>
      </c>
      <c r="K17314" s="19" t="s">
        <v>2953</v>
      </c>
    </row>
    <row r="17315" spans="2:11" hidden="1" x14ac:dyDescent="0.2">
      <c r="B17315" t="s">
        <v>2981</v>
      </c>
      <c r="C17315" t="s">
        <v>170</v>
      </c>
      <c r="D17315" t="s">
        <v>20</v>
      </c>
      <c r="E17315">
        <v>2022</v>
      </c>
      <c r="F17315">
        <v>3</v>
      </c>
      <c r="G17315" s="3" t="s">
        <v>133</v>
      </c>
      <c r="H17315" t="s">
        <v>2952</v>
      </c>
      <c r="I17315" s="2" cm="1">
        <f t="array" ref="I17315">SUMPRODUCT(Actuals[Price '[USD'] per UOM], --(Actuals[Commodity] = Consolidated[[#This Row],[Commodity]]), --(Actuals[Region] = "EU"), --(Actuals[Year Month] = Consolidated[[#This Row],[Year.Month]]))</f>
        <v>1.653</v>
      </c>
      <c r="J17315" s="2">
        <v>1.4593301435406698</v>
      </c>
      <c r="K17315" s="19" t="s">
        <v>2953</v>
      </c>
    </row>
    <row r="17316" spans="2:11" hidden="1" x14ac:dyDescent="0.2">
      <c r="B17316" t="s">
        <v>2981</v>
      </c>
      <c r="C17316" t="s">
        <v>170</v>
      </c>
      <c r="D17316" t="s">
        <v>20</v>
      </c>
      <c r="E17316">
        <v>2022</v>
      </c>
      <c r="F17316">
        <v>4</v>
      </c>
      <c r="G17316" s="3" t="s">
        <v>134</v>
      </c>
      <c r="H17316" t="s">
        <v>2952</v>
      </c>
      <c r="I17316" s="2" cm="1">
        <f t="array" ref="I17316">SUMPRODUCT(Actuals[Price '[USD'] per UOM], --(Actuals[Commodity] = Consolidated[[#This Row],[Commodity]]), --(Actuals[Region] = "EU"), --(Actuals[Year Month] = Consolidated[[#This Row],[Year.Month]]))</f>
        <v>1.91</v>
      </c>
      <c r="J17316" s="2">
        <v>1.4473684210526316</v>
      </c>
      <c r="K17316" s="19" t="s">
        <v>2953</v>
      </c>
    </row>
    <row r="17317" spans="2:11" hidden="1" x14ac:dyDescent="0.2">
      <c r="B17317" t="s">
        <v>2981</v>
      </c>
      <c r="C17317" t="s">
        <v>170</v>
      </c>
      <c r="D17317" t="s">
        <v>20</v>
      </c>
      <c r="E17317">
        <v>2022</v>
      </c>
      <c r="F17317">
        <v>5</v>
      </c>
      <c r="G17317" s="3" t="s">
        <v>135</v>
      </c>
      <c r="H17317" t="s">
        <v>2952</v>
      </c>
      <c r="I17317" s="2" cm="1">
        <f t="array" ref="I17317">SUMPRODUCT(Actuals[Price '[USD'] per UOM], --(Actuals[Commodity] = Consolidated[[#This Row],[Commodity]]), --(Actuals[Region] = "EU"), --(Actuals[Year Month] = Consolidated[[#This Row],[Year.Month]]))</f>
        <v>1.835</v>
      </c>
      <c r="J17317" s="2">
        <v>1.4354066985645932</v>
      </c>
      <c r="K17317" s="19" t="s">
        <v>2953</v>
      </c>
    </row>
    <row r="17318" spans="2:11" hidden="1" x14ac:dyDescent="0.2">
      <c r="B17318" t="s">
        <v>2981</v>
      </c>
      <c r="C17318" t="s">
        <v>170</v>
      </c>
      <c r="D17318" t="s">
        <v>20</v>
      </c>
      <c r="E17318">
        <v>2022</v>
      </c>
      <c r="F17318">
        <v>6</v>
      </c>
      <c r="G17318" s="3" t="s">
        <v>136</v>
      </c>
      <c r="H17318" t="s">
        <v>2952</v>
      </c>
      <c r="I17318" s="2" cm="1">
        <f t="array" ref="I17318">SUMPRODUCT(Actuals[Price '[USD'] per UOM], --(Actuals[Commodity] = Consolidated[[#This Row],[Commodity]]), --(Actuals[Region] = "EU"), --(Actuals[Year Month] = Consolidated[[#This Row],[Year.Month]]))</f>
        <v>1.8240000000000001</v>
      </c>
      <c r="J17318" s="2">
        <v>1.4234449760765551</v>
      </c>
      <c r="K17318" s="19" t="s">
        <v>2953</v>
      </c>
    </row>
    <row r="17319" spans="2:11" hidden="1" x14ac:dyDescent="0.2">
      <c r="B17319" t="s">
        <v>2981</v>
      </c>
      <c r="C17319" t="s">
        <v>170</v>
      </c>
      <c r="D17319" t="s">
        <v>20</v>
      </c>
      <c r="E17319">
        <v>2022</v>
      </c>
      <c r="F17319">
        <v>7</v>
      </c>
      <c r="G17319" s="3" t="s">
        <v>137</v>
      </c>
      <c r="H17319" t="s">
        <v>2952</v>
      </c>
      <c r="I17319" s="2" cm="1">
        <f t="array" ref="I17319">SUMPRODUCT(Actuals[Price '[USD'] per UOM], --(Actuals[Commodity] = Consolidated[[#This Row],[Commodity]]), --(Actuals[Region] = "EU"), --(Actuals[Year Month] = Consolidated[[#This Row],[Year.Month]]))</f>
        <v>1.6870000000000001</v>
      </c>
      <c r="J17319" s="2">
        <v>1.3636363636363638</v>
      </c>
      <c r="K17319" s="19" t="s">
        <v>2953</v>
      </c>
    </row>
    <row r="17320" spans="2:11" hidden="1" x14ac:dyDescent="0.2">
      <c r="B17320" t="s">
        <v>2981</v>
      </c>
      <c r="C17320" t="s">
        <v>170</v>
      </c>
      <c r="D17320" t="s">
        <v>20</v>
      </c>
      <c r="E17320">
        <v>2022</v>
      </c>
      <c r="F17320">
        <v>8</v>
      </c>
      <c r="G17320" s="3" t="s">
        <v>138</v>
      </c>
      <c r="H17320" t="s">
        <v>2952</v>
      </c>
      <c r="I17320" s="2" cm="1">
        <f t="array" ref="I17320">SUMPRODUCT(Actuals[Price '[USD'] per UOM], --(Actuals[Commodity] = Consolidated[[#This Row],[Commodity]]), --(Actuals[Region] = "EU"), --(Actuals[Year Month] = Consolidated[[#This Row],[Year.Month]]))</f>
        <v>1.59</v>
      </c>
      <c r="J17320" s="2">
        <v>1.3516746411483256</v>
      </c>
      <c r="K17320" s="19" t="s">
        <v>2953</v>
      </c>
    </row>
    <row r="17321" spans="2:11" hidden="1" x14ac:dyDescent="0.2">
      <c r="B17321" t="s">
        <v>2981</v>
      </c>
      <c r="C17321" t="s">
        <v>170</v>
      </c>
      <c r="D17321" t="s">
        <v>20</v>
      </c>
      <c r="E17321">
        <v>2022</v>
      </c>
      <c r="F17321">
        <v>9</v>
      </c>
      <c r="G17321" s="3" t="s">
        <v>139</v>
      </c>
      <c r="H17321" t="s">
        <v>2952</v>
      </c>
      <c r="I17321" s="2" cm="1">
        <f t="array" ref="I17321">SUMPRODUCT(Actuals[Price '[USD'] per UOM], --(Actuals[Commodity] = Consolidated[[#This Row],[Commodity]]), --(Actuals[Region] = "EU"), --(Actuals[Year Month] = Consolidated[[#This Row],[Year.Month]]))</f>
        <v>1.4019999999999999</v>
      </c>
      <c r="J17321" s="2">
        <v>1.3755980861244022</v>
      </c>
      <c r="K17321" s="19" t="s">
        <v>2953</v>
      </c>
    </row>
    <row r="17322" spans="2:11" hidden="1" x14ac:dyDescent="0.2">
      <c r="B17322" t="s">
        <v>2981</v>
      </c>
      <c r="C17322" t="s">
        <v>170</v>
      </c>
      <c r="D17322" t="s">
        <v>20</v>
      </c>
      <c r="E17322">
        <v>2022</v>
      </c>
      <c r="F17322">
        <v>10</v>
      </c>
      <c r="G17322" s="3" t="s">
        <v>140</v>
      </c>
      <c r="H17322" t="s">
        <v>2952</v>
      </c>
      <c r="I17322" s="2" cm="1">
        <f t="array" ref="I17322">SUMPRODUCT(Actuals[Price '[USD'] per UOM], --(Actuals[Commodity] = Consolidated[[#This Row],[Commodity]]), --(Actuals[Region] = "EU"), --(Actuals[Year Month] = Consolidated[[#This Row],[Year.Month]]))</f>
        <v>1.345</v>
      </c>
      <c r="J17322" s="2">
        <v>1.3636363636363638</v>
      </c>
      <c r="K17322" s="19" t="s">
        <v>2953</v>
      </c>
    </row>
    <row r="17323" spans="2:11" hidden="1" x14ac:dyDescent="0.2">
      <c r="B17323" t="s">
        <v>2981</v>
      </c>
      <c r="C17323" t="s">
        <v>170</v>
      </c>
      <c r="D17323" t="s">
        <v>20</v>
      </c>
      <c r="E17323">
        <v>2022</v>
      </c>
      <c r="F17323">
        <v>11</v>
      </c>
      <c r="G17323" s="3" t="s">
        <v>141</v>
      </c>
      <c r="H17323" t="s">
        <v>2952</v>
      </c>
      <c r="I17323" s="2" cm="1">
        <f t="array" ref="I17323">SUMPRODUCT(Actuals[Price '[USD'] per UOM], --(Actuals[Commodity] = Consolidated[[#This Row],[Commodity]]), --(Actuals[Region] = "EU"), --(Actuals[Year Month] = Consolidated[[#This Row],[Year.Month]]))</f>
        <v>1.3680000000000001</v>
      </c>
      <c r="J17323" s="2">
        <v>1.327751196172249</v>
      </c>
      <c r="K17323" s="19" t="s">
        <v>2953</v>
      </c>
    </row>
    <row r="17324" spans="2:11" hidden="1" x14ac:dyDescent="0.2">
      <c r="B17324" t="s">
        <v>2981</v>
      </c>
      <c r="C17324" t="s">
        <v>170</v>
      </c>
      <c r="D17324" t="s">
        <v>20</v>
      </c>
      <c r="E17324">
        <v>2022</v>
      </c>
      <c r="F17324">
        <v>12</v>
      </c>
      <c r="G17324" s="3" t="s">
        <v>142</v>
      </c>
      <c r="H17324" t="s">
        <v>2952</v>
      </c>
      <c r="I17324" s="2" cm="1">
        <f t="array" ref="I17324">SUMPRODUCT(Actuals[Price '[USD'] per UOM], --(Actuals[Commodity] = Consolidated[[#This Row],[Commodity]]), --(Actuals[Region] = "EU"), --(Actuals[Year Month] = Consolidated[[#This Row],[Year.Month]]))</f>
        <v>1.3340000000000001</v>
      </c>
      <c r="J17324" s="2">
        <v>1.3157894736842106</v>
      </c>
      <c r="K17324" s="19" t="s">
        <v>2953</v>
      </c>
    </row>
    <row r="17325" spans="2:11" hidden="1" x14ac:dyDescent="0.2">
      <c r="B17325" t="s">
        <v>2981</v>
      </c>
      <c r="C17325" t="s">
        <v>169</v>
      </c>
      <c r="D17325" t="s">
        <v>15</v>
      </c>
      <c r="E17325">
        <v>2021</v>
      </c>
      <c r="F17325">
        <v>12</v>
      </c>
      <c r="G17325" s="3" t="s">
        <v>130</v>
      </c>
      <c r="H17325" t="s">
        <v>2952</v>
      </c>
      <c r="I17325" s="2" cm="1">
        <f t="array" ref="I17325">SUMPRODUCT(Actuals[Price '[USD'] per UOM], --(Actuals[Commodity] = Consolidated[[#This Row],[Commodity]]), --(Actuals[Region] = Consolidated[[#This Row],[Region]]), --(Actuals[Year Month] = Consolidated[[#This Row],[Year.Month]]))</f>
        <v>0.93899999999999995</v>
      </c>
      <c r="J17325" s="2">
        <v>0.95000000000000007</v>
      </c>
      <c r="K17325" s="19" t="s">
        <v>2953</v>
      </c>
    </row>
    <row r="17326" spans="2:11" hidden="1" x14ac:dyDescent="0.2">
      <c r="B17326" t="s">
        <v>2981</v>
      </c>
      <c r="C17326" t="s">
        <v>169</v>
      </c>
      <c r="D17326" t="s">
        <v>15</v>
      </c>
      <c r="E17326">
        <v>2022</v>
      </c>
      <c r="F17326">
        <v>1</v>
      </c>
      <c r="G17326" s="3" t="s">
        <v>131</v>
      </c>
      <c r="H17326" t="s">
        <v>2952</v>
      </c>
      <c r="I17326" s="2" cm="1">
        <f t="array" ref="I17326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7326" s="2">
        <v>1.05</v>
      </c>
      <c r="K17326" s="19" t="s">
        <v>2953</v>
      </c>
    </row>
    <row r="17327" spans="2:11" hidden="1" x14ac:dyDescent="0.2">
      <c r="B17327" t="s">
        <v>2981</v>
      </c>
      <c r="C17327" t="s">
        <v>169</v>
      </c>
      <c r="D17327" t="s">
        <v>15</v>
      </c>
      <c r="E17327">
        <v>2022</v>
      </c>
      <c r="F17327">
        <v>2</v>
      </c>
      <c r="G17327" s="3" t="s">
        <v>132</v>
      </c>
      <c r="H17327" t="s">
        <v>2952</v>
      </c>
      <c r="I17327" s="2" cm="1">
        <f t="array" ref="I17327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7327" s="2">
        <v>1.03</v>
      </c>
      <c r="K17327" s="19" t="s">
        <v>2953</v>
      </c>
    </row>
    <row r="17328" spans="2:11" hidden="1" x14ac:dyDescent="0.2">
      <c r="B17328" t="s">
        <v>2981</v>
      </c>
      <c r="C17328" t="s">
        <v>169</v>
      </c>
      <c r="D17328" t="s">
        <v>15</v>
      </c>
      <c r="E17328">
        <v>2022</v>
      </c>
      <c r="F17328">
        <v>3</v>
      </c>
      <c r="G17328" s="3" t="s">
        <v>133</v>
      </c>
      <c r="H17328" t="s">
        <v>2952</v>
      </c>
      <c r="I17328" s="2" cm="1">
        <f t="array" ref="I17328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7328" s="2">
        <v>1.02</v>
      </c>
      <c r="K17328" s="19" t="s">
        <v>2953</v>
      </c>
    </row>
    <row r="17329" spans="2:11" hidden="1" x14ac:dyDescent="0.2">
      <c r="B17329" t="s">
        <v>2981</v>
      </c>
      <c r="C17329" t="s">
        <v>169</v>
      </c>
      <c r="D17329" t="s">
        <v>15</v>
      </c>
      <c r="E17329">
        <v>2022</v>
      </c>
      <c r="F17329">
        <v>4</v>
      </c>
      <c r="G17329" s="3" t="s">
        <v>134</v>
      </c>
      <c r="H17329" t="s">
        <v>2952</v>
      </c>
      <c r="I17329" s="2" cm="1">
        <f t="array" ref="I1732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7329" s="2">
        <v>1</v>
      </c>
      <c r="K17329" s="19" t="s">
        <v>2953</v>
      </c>
    </row>
    <row r="17330" spans="2:11" hidden="1" x14ac:dyDescent="0.2">
      <c r="B17330" t="s">
        <v>2981</v>
      </c>
      <c r="C17330" t="s">
        <v>169</v>
      </c>
      <c r="D17330" t="s">
        <v>15</v>
      </c>
      <c r="E17330">
        <v>2022</v>
      </c>
      <c r="F17330">
        <v>5</v>
      </c>
      <c r="G17330" s="3" t="s">
        <v>135</v>
      </c>
      <c r="H17330" t="s">
        <v>2952</v>
      </c>
      <c r="I17330" s="2" cm="1">
        <f t="array" ref="I1733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330" s="2">
        <v>0.97</v>
      </c>
      <c r="K17330" s="19" t="s">
        <v>2953</v>
      </c>
    </row>
    <row r="17331" spans="2:11" hidden="1" x14ac:dyDescent="0.2">
      <c r="B17331" t="s">
        <v>2981</v>
      </c>
      <c r="C17331" t="s">
        <v>169</v>
      </c>
      <c r="D17331" t="s">
        <v>15</v>
      </c>
      <c r="E17331">
        <v>2022</v>
      </c>
      <c r="F17331">
        <v>6</v>
      </c>
      <c r="G17331" s="3" t="s">
        <v>136</v>
      </c>
      <c r="H17331" t="s">
        <v>2952</v>
      </c>
      <c r="I17331" s="2" cm="1">
        <f t="array" ref="I1733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7331" s="2">
        <v>1</v>
      </c>
      <c r="K17331" s="19" t="s">
        <v>2953</v>
      </c>
    </row>
    <row r="17332" spans="2:11" hidden="1" x14ac:dyDescent="0.2">
      <c r="B17332" t="s">
        <v>2981</v>
      </c>
      <c r="C17332" t="s">
        <v>169</v>
      </c>
      <c r="D17332" t="s">
        <v>15</v>
      </c>
      <c r="E17332">
        <v>2022</v>
      </c>
      <c r="F17332">
        <v>7</v>
      </c>
      <c r="G17332" s="3" t="s">
        <v>137</v>
      </c>
      <c r="H17332" t="s">
        <v>2952</v>
      </c>
      <c r="I17332" s="2" cm="1">
        <f t="array" ref="I1733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7332" s="2">
        <v>1.04</v>
      </c>
      <c r="K17332" s="19" t="s">
        <v>2953</v>
      </c>
    </row>
    <row r="17333" spans="2:11" hidden="1" x14ac:dyDescent="0.2">
      <c r="B17333" t="s">
        <v>2981</v>
      </c>
      <c r="C17333" t="s">
        <v>169</v>
      </c>
      <c r="D17333" t="s">
        <v>15</v>
      </c>
      <c r="E17333">
        <v>2022</v>
      </c>
      <c r="F17333">
        <v>8</v>
      </c>
      <c r="G17333" s="3" t="s">
        <v>138</v>
      </c>
      <c r="H17333" t="s">
        <v>2952</v>
      </c>
      <c r="I17333" s="2" cm="1">
        <f t="array" ref="I1733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7333" s="2">
        <v>1.05</v>
      </c>
      <c r="K17333" s="19" t="s">
        <v>2953</v>
      </c>
    </row>
    <row r="17334" spans="2:11" hidden="1" x14ac:dyDescent="0.2">
      <c r="B17334" t="s">
        <v>2981</v>
      </c>
      <c r="C17334" t="s">
        <v>169</v>
      </c>
      <c r="D17334" t="s">
        <v>15</v>
      </c>
      <c r="E17334">
        <v>2022</v>
      </c>
      <c r="F17334">
        <v>9</v>
      </c>
      <c r="G17334" s="3" t="s">
        <v>139</v>
      </c>
      <c r="H17334" t="s">
        <v>2952</v>
      </c>
      <c r="I17334" s="2" cm="1">
        <f t="array" ref="I1733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7334" s="2">
        <v>1.04</v>
      </c>
      <c r="K17334" s="19" t="s">
        <v>2953</v>
      </c>
    </row>
    <row r="17335" spans="2:11" hidden="1" x14ac:dyDescent="0.2">
      <c r="B17335" t="s">
        <v>2981</v>
      </c>
      <c r="C17335" t="s">
        <v>169</v>
      </c>
      <c r="D17335" t="s">
        <v>15</v>
      </c>
      <c r="E17335">
        <v>2022</v>
      </c>
      <c r="F17335">
        <v>10</v>
      </c>
      <c r="G17335" s="3" t="s">
        <v>140</v>
      </c>
      <c r="H17335" t="s">
        <v>2952</v>
      </c>
      <c r="I17335" s="2" cm="1">
        <f t="array" ref="I1733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7335" s="2">
        <v>1.04</v>
      </c>
      <c r="K17335" s="19" t="s">
        <v>2953</v>
      </c>
    </row>
    <row r="17336" spans="2:11" hidden="1" x14ac:dyDescent="0.2">
      <c r="B17336" t="s">
        <v>2981</v>
      </c>
      <c r="C17336" t="s">
        <v>169</v>
      </c>
      <c r="D17336" t="s">
        <v>15</v>
      </c>
      <c r="E17336">
        <v>2022</v>
      </c>
      <c r="F17336">
        <v>11</v>
      </c>
      <c r="G17336" s="3" t="s">
        <v>141</v>
      </c>
      <c r="H17336" t="s">
        <v>2952</v>
      </c>
      <c r="I17336" s="2" cm="1">
        <f t="array" ref="I1733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7336" s="2">
        <v>1.05</v>
      </c>
      <c r="K17336" s="19" t="s">
        <v>2953</v>
      </c>
    </row>
    <row r="17337" spans="2:11" hidden="1" x14ac:dyDescent="0.2">
      <c r="B17337" t="s">
        <v>2981</v>
      </c>
      <c r="C17337" t="s">
        <v>169</v>
      </c>
      <c r="D17337" t="s">
        <v>15</v>
      </c>
      <c r="E17337">
        <v>2022</v>
      </c>
      <c r="F17337">
        <v>12</v>
      </c>
      <c r="G17337" s="3" t="s">
        <v>142</v>
      </c>
      <c r="H17337" t="s">
        <v>2952</v>
      </c>
      <c r="I17337" s="2" cm="1">
        <f t="array" ref="I1733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7337" s="2">
        <v>1.04</v>
      </c>
      <c r="K17337" s="19" t="s">
        <v>2953</v>
      </c>
    </row>
    <row r="17338" spans="2:11" hidden="1" x14ac:dyDescent="0.2">
      <c r="B17338" t="s">
        <v>2980</v>
      </c>
      <c r="C17338" t="s">
        <v>161</v>
      </c>
      <c r="D17338" t="s">
        <v>7</v>
      </c>
      <c r="E17338">
        <v>2021</v>
      </c>
      <c r="F17338">
        <v>12</v>
      </c>
      <c r="G17338" s="3" t="s">
        <v>130</v>
      </c>
      <c r="H17338" t="s">
        <v>2952</v>
      </c>
      <c r="I17338" s="2" cm="1">
        <f t="array" ref="I17338">SUMPRODUCT(Actuals[Price '[USD'] per UOM], --(Actuals[Commodity] = Consolidated[[#This Row],[Commodity]]), --(Actuals[Region] = Consolidated[[#This Row],[Region]]), --(Actuals[Year Month] = Consolidated[[#This Row],[Year.Month]]))</f>
        <v>0.92600000000000005</v>
      </c>
      <c r="J17338" s="2">
        <v>0.9865674499999999</v>
      </c>
      <c r="K17338" s="19" t="s">
        <v>2953</v>
      </c>
    </row>
    <row r="17339" spans="2:11" hidden="1" x14ac:dyDescent="0.2">
      <c r="B17339" t="s">
        <v>2980</v>
      </c>
      <c r="C17339" t="s">
        <v>161</v>
      </c>
      <c r="D17339" t="s">
        <v>7</v>
      </c>
      <c r="E17339">
        <v>2022</v>
      </c>
      <c r="F17339">
        <v>1</v>
      </c>
      <c r="G17339" s="3" t="s">
        <v>131</v>
      </c>
      <c r="H17339" t="s">
        <v>2952</v>
      </c>
      <c r="I17339" s="2" cm="1">
        <f t="array" ref="I17339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7339" s="2">
        <v>0.99759054999999996</v>
      </c>
      <c r="K17339" s="19" t="s">
        <v>2953</v>
      </c>
    </row>
    <row r="17340" spans="2:11" hidden="1" x14ac:dyDescent="0.2">
      <c r="B17340" t="s">
        <v>2980</v>
      </c>
      <c r="C17340" t="s">
        <v>161</v>
      </c>
      <c r="D17340" t="s">
        <v>7</v>
      </c>
      <c r="E17340">
        <v>2022</v>
      </c>
      <c r="F17340">
        <v>2</v>
      </c>
      <c r="G17340" s="3" t="s">
        <v>132</v>
      </c>
      <c r="H17340" t="s">
        <v>2952</v>
      </c>
      <c r="I17340" s="2" cm="1">
        <f t="array" ref="I17340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7340" s="2">
        <v>0.96452124999999989</v>
      </c>
      <c r="K17340" s="19" t="s">
        <v>2953</v>
      </c>
    </row>
    <row r="17341" spans="2:11" hidden="1" x14ac:dyDescent="0.2">
      <c r="B17341" t="s">
        <v>2980</v>
      </c>
      <c r="C17341" t="s">
        <v>161</v>
      </c>
      <c r="D17341" t="s">
        <v>7</v>
      </c>
      <c r="E17341">
        <v>2022</v>
      </c>
      <c r="F17341">
        <v>3</v>
      </c>
      <c r="G17341" s="3" t="s">
        <v>133</v>
      </c>
      <c r="H17341" t="s">
        <v>2952</v>
      </c>
      <c r="I17341" s="2" cm="1">
        <f t="array" ref="I17341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7341" s="2">
        <v>0.94247504999999998</v>
      </c>
      <c r="K17341" s="19" t="s">
        <v>2953</v>
      </c>
    </row>
    <row r="17342" spans="2:11" hidden="1" x14ac:dyDescent="0.2">
      <c r="B17342" t="s">
        <v>2980</v>
      </c>
      <c r="C17342" t="s">
        <v>161</v>
      </c>
      <c r="D17342" t="s">
        <v>7</v>
      </c>
      <c r="E17342">
        <v>2022</v>
      </c>
      <c r="F17342">
        <v>4</v>
      </c>
      <c r="G17342" s="3" t="s">
        <v>134</v>
      </c>
      <c r="H17342" t="s">
        <v>2952</v>
      </c>
      <c r="I17342" s="2" cm="1">
        <f t="array" ref="I17342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342" s="2">
        <v>0.89838264999999995</v>
      </c>
      <c r="K17342" s="19" t="s">
        <v>2953</v>
      </c>
    </row>
    <row r="17343" spans="2:11" hidden="1" x14ac:dyDescent="0.2">
      <c r="B17343" t="s">
        <v>2980</v>
      </c>
      <c r="C17343" t="s">
        <v>161</v>
      </c>
      <c r="D17343" t="s">
        <v>7</v>
      </c>
      <c r="E17343">
        <v>2022</v>
      </c>
      <c r="F17343">
        <v>5</v>
      </c>
      <c r="G17343" s="3" t="s">
        <v>135</v>
      </c>
      <c r="H17343" t="s">
        <v>2952</v>
      </c>
      <c r="I17343" s="2" cm="1">
        <f t="array" ref="I17343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7343" s="2">
        <v>0.88184799999999997</v>
      </c>
      <c r="K17343" s="19" t="s">
        <v>2953</v>
      </c>
    </row>
    <row r="17344" spans="2:11" hidden="1" x14ac:dyDescent="0.2">
      <c r="B17344" t="s">
        <v>2980</v>
      </c>
      <c r="C17344" t="s">
        <v>161</v>
      </c>
      <c r="D17344" t="s">
        <v>7</v>
      </c>
      <c r="E17344">
        <v>2022</v>
      </c>
      <c r="F17344">
        <v>6</v>
      </c>
      <c r="G17344" s="3" t="s">
        <v>136</v>
      </c>
      <c r="H17344" t="s">
        <v>2952</v>
      </c>
      <c r="I17344" s="2" cm="1">
        <f t="array" ref="I17344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7344" s="2">
        <v>0.8708248999999999</v>
      </c>
      <c r="K17344" s="19" t="s">
        <v>2953</v>
      </c>
    </row>
    <row r="17345" spans="2:11" hidden="1" x14ac:dyDescent="0.2">
      <c r="B17345" t="s">
        <v>2980</v>
      </c>
      <c r="C17345" t="s">
        <v>161</v>
      </c>
      <c r="D17345" t="s">
        <v>7</v>
      </c>
      <c r="E17345">
        <v>2022</v>
      </c>
      <c r="F17345">
        <v>7</v>
      </c>
      <c r="G17345" s="3" t="s">
        <v>137</v>
      </c>
      <c r="H17345" t="s">
        <v>2952</v>
      </c>
      <c r="I17345" s="2" cm="1">
        <f t="array" ref="I17345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345" s="2">
        <v>0.85980179999999995</v>
      </c>
      <c r="K17345" s="19" t="s">
        <v>2953</v>
      </c>
    </row>
    <row r="17346" spans="2:11" hidden="1" x14ac:dyDescent="0.2">
      <c r="B17346" t="s">
        <v>2980</v>
      </c>
      <c r="C17346" t="s">
        <v>161</v>
      </c>
      <c r="D17346" t="s">
        <v>7</v>
      </c>
      <c r="E17346">
        <v>2022</v>
      </c>
      <c r="F17346">
        <v>8</v>
      </c>
      <c r="G17346" s="3" t="s">
        <v>138</v>
      </c>
      <c r="H17346" t="s">
        <v>2952</v>
      </c>
      <c r="I17346" s="2" cm="1">
        <f t="array" ref="I1734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346" s="2">
        <v>0.84877869999999989</v>
      </c>
      <c r="K17346" s="19" t="s">
        <v>2953</v>
      </c>
    </row>
    <row r="17347" spans="2:11" hidden="1" x14ac:dyDescent="0.2">
      <c r="B17347" t="s">
        <v>2980</v>
      </c>
      <c r="C17347" t="s">
        <v>161</v>
      </c>
      <c r="D17347" t="s">
        <v>7</v>
      </c>
      <c r="E17347">
        <v>2022</v>
      </c>
      <c r="F17347">
        <v>9</v>
      </c>
      <c r="G17347" s="3" t="s">
        <v>139</v>
      </c>
      <c r="H17347" t="s">
        <v>2952</v>
      </c>
      <c r="I17347" s="2" cm="1">
        <f t="array" ref="I17347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7347" s="2">
        <v>0.84326714999999997</v>
      </c>
      <c r="K17347" s="19" t="s">
        <v>2953</v>
      </c>
    </row>
    <row r="17348" spans="2:11" hidden="1" x14ac:dyDescent="0.2">
      <c r="B17348" t="s">
        <v>2980</v>
      </c>
      <c r="C17348" t="s">
        <v>161</v>
      </c>
      <c r="D17348" t="s">
        <v>7</v>
      </c>
      <c r="E17348">
        <v>2022</v>
      </c>
      <c r="F17348">
        <v>10</v>
      </c>
      <c r="G17348" s="3" t="s">
        <v>140</v>
      </c>
      <c r="H17348" t="s">
        <v>2952</v>
      </c>
      <c r="I17348" s="2" cm="1">
        <f t="array" ref="I17348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7348" s="2">
        <v>0.83775559999999993</v>
      </c>
      <c r="K17348" s="19" t="s">
        <v>2953</v>
      </c>
    </row>
    <row r="17349" spans="2:11" hidden="1" x14ac:dyDescent="0.2">
      <c r="B17349" t="s">
        <v>2980</v>
      </c>
      <c r="C17349" t="s">
        <v>161</v>
      </c>
      <c r="D17349" t="s">
        <v>7</v>
      </c>
      <c r="E17349">
        <v>2022</v>
      </c>
      <c r="F17349">
        <v>11</v>
      </c>
      <c r="G17349" s="3" t="s">
        <v>141</v>
      </c>
      <c r="H17349" t="s">
        <v>2952</v>
      </c>
      <c r="I17349" s="2" cm="1">
        <f t="array" ref="I1734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7349" s="2">
        <v>0.8322440499999999</v>
      </c>
      <c r="K17349" s="19" t="s">
        <v>2953</v>
      </c>
    </row>
    <row r="17350" spans="2:11" hidden="1" x14ac:dyDescent="0.2">
      <c r="B17350" t="s">
        <v>2980</v>
      </c>
      <c r="C17350" t="s">
        <v>161</v>
      </c>
      <c r="D17350" t="s">
        <v>7</v>
      </c>
      <c r="E17350">
        <v>2022</v>
      </c>
      <c r="F17350">
        <v>12</v>
      </c>
      <c r="G17350" s="3" t="s">
        <v>142</v>
      </c>
      <c r="H17350" t="s">
        <v>2952</v>
      </c>
      <c r="I17350" s="2" cm="1">
        <f t="array" ref="I1735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350" s="2">
        <v>0.84877869999999989</v>
      </c>
      <c r="K17350" s="19" t="s">
        <v>2953</v>
      </c>
    </row>
    <row r="17351" spans="2:11" hidden="1" x14ac:dyDescent="0.2">
      <c r="B17351" t="s">
        <v>2980</v>
      </c>
      <c r="C17351" t="s">
        <v>157</v>
      </c>
      <c r="D17351" t="s">
        <v>17</v>
      </c>
      <c r="E17351">
        <v>2021</v>
      </c>
      <c r="F17351">
        <v>12</v>
      </c>
      <c r="G17351" s="3" t="s">
        <v>130</v>
      </c>
      <c r="H17351" t="s">
        <v>2952</v>
      </c>
      <c r="I17351" s="2" cm="1">
        <f t="array" ref="I1735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351" s="2">
        <v>1.5221291866028708</v>
      </c>
      <c r="K17351" s="19" t="s">
        <v>2953</v>
      </c>
    </row>
    <row r="17352" spans="2:11" hidden="1" x14ac:dyDescent="0.2">
      <c r="B17352" t="s">
        <v>2980</v>
      </c>
      <c r="C17352" t="s">
        <v>157</v>
      </c>
      <c r="D17352" t="s">
        <v>17</v>
      </c>
      <c r="E17352">
        <v>2022</v>
      </c>
      <c r="F17352">
        <v>1</v>
      </c>
      <c r="G17352" s="3" t="s">
        <v>131</v>
      </c>
      <c r="H17352" t="s">
        <v>2952</v>
      </c>
      <c r="I17352" s="2" cm="1">
        <f t="array" ref="I17352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7352" s="2">
        <v>1.4593301435406698</v>
      </c>
      <c r="K17352" s="19" t="s">
        <v>2953</v>
      </c>
    </row>
    <row r="17353" spans="2:11" hidden="1" x14ac:dyDescent="0.2">
      <c r="B17353" t="s">
        <v>2980</v>
      </c>
      <c r="C17353" t="s">
        <v>157</v>
      </c>
      <c r="D17353" t="s">
        <v>17</v>
      </c>
      <c r="E17353">
        <v>2022</v>
      </c>
      <c r="F17353">
        <v>2</v>
      </c>
      <c r="G17353" s="3" t="s">
        <v>132</v>
      </c>
      <c r="H17353" t="s">
        <v>2952</v>
      </c>
      <c r="I17353" s="2" cm="1">
        <f t="array" ref="I17353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7353" s="2">
        <v>1.4712918660287082</v>
      </c>
      <c r="K17353" s="19" t="s">
        <v>2953</v>
      </c>
    </row>
    <row r="17354" spans="2:11" hidden="1" x14ac:dyDescent="0.2">
      <c r="B17354" t="s">
        <v>2980</v>
      </c>
      <c r="C17354" t="s">
        <v>157</v>
      </c>
      <c r="D17354" t="s">
        <v>17</v>
      </c>
      <c r="E17354">
        <v>2022</v>
      </c>
      <c r="F17354">
        <v>3</v>
      </c>
      <c r="G17354" s="3" t="s">
        <v>133</v>
      </c>
      <c r="H17354" t="s">
        <v>2952</v>
      </c>
      <c r="I17354" s="2" cm="1">
        <f t="array" ref="I1735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7354" s="2">
        <v>1.4473684210526316</v>
      </c>
      <c r="K17354" s="19" t="s">
        <v>2953</v>
      </c>
    </row>
    <row r="17355" spans="2:11" hidden="1" x14ac:dyDescent="0.2">
      <c r="B17355" t="s">
        <v>2980</v>
      </c>
      <c r="C17355" t="s">
        <v>157</v>
      </c>
      <c r="D17355" t="s">
        <v>17</v>
      </c>
      <c r="E17355">
        <v>2022</v>
      </c>
      <c r="F17355">
        <v>4</v>
      </c>
      <c r="G17355" s="3" t="s">
        <v>134</v>
      </c>
      <c r="H17355" t="s">
        <v>2952</v>
      </c>
      <c r="I17355" s="2" cm="1">
        <f t="array" ref="I1735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7355" s="2">
        <v>1.4354066985645932</v>
      </c>
      <c r="K17355" s="19" t="s">
        <v>2953</v>
      </c>
    </row>
    <row r="17356" spans="2:11" hidden="1" x14ac:dyDescent="0.2">
      <c r="B17356" t="s">
        <v>2980</v>
      </c>
      <c r="C17356" t="s">
        <v>157</v>
      </c>
      <c r="D17356" t="s">
        <v>17</v>
      </c>
      <c r="E17356">
        <v>2022</v>
      </c>
      <c r="F17356">
        <v>5</v>
      </c>
      <c r="G17356" s="3" t="s">
        <v>135</v>
      </c>
      <c r="H17356" t="s">
        <v>2952</v>
      </c>
      <c r="I17356" s="2" cm="1">
        <f t="array" ref="I1735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356" s="2">
        <v>1.4354066985645932</v>
      </c>
      <c r="K17356" s="19" t="s">
        <v>2953</v>
      </c>
    </row>
    <row r="17357" spans="2:11" hidden="1" x14ac:dyDescent="0.2">
      <c r="B17357" t="s">
        <v>2980</v>
      </c>
      <c r="C17357" t="s">
        <v>157</v>
      </c>
      <c r="D17357" t="s">
        <v>17</v>
      </c>
      <c r="E17357">
        <v>2022</v>
      </c>
      <c r="F17357">
        <v>6</v>
      </c>
      <c r="G17357" s="3" t="s">
        <v>136</v>
      </c>
      <c r="H17357" t="s">
        <v>2952</v>
      </c>
      <c r="I17357" s="2" cm="1">
        <f t="array" ref="I1735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357" s="2">
        <v>1.4354066985645932</v>
      </c>
      <c r="K17357" s="19" t="s">
        <v>2953</v>
      </c>
    </row>
    <row r="17358" spans="2:11" hidden="1" x14ac:dyDescent="0.2">
      <c r="B17358" t="s">
        <v>2980</v>
      </c>
      <c r="C17358" t="s">
        <v>157</v>
      </c>
      <c r="D17358" t="s">
        <v>17</v>
      </c>
      <c r="E17358">
        <v>2022</v>
      </c>
      <c r="F17358">
        <v>7</v>
      </c>
      <c r="G17358" s="3" t="s">
        <v>137</v>
      </c>
      <c r="H17358" t="s">
        <v>2952</v>
      </c>
      <c r="I17358" s="2" cm="1">
        <f t="array" ref="I1735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7358" s="2">
        <v>1.3875598086124401</v>
      </c>
      <c r="K17358" s="19" t="s">
        <v>2953</v>
      </c>
    </row>
    <row r="17359" spans="2:11" hidden="1" x14ac:dyDescent="0.2">
      <c r="B17359" t="s">
        <v>2980</v>
      </c>
      <c r="C17359" t="s">
        <v>157</v>
      </c>
      <c r="D17359" t="s">
        <v>17</v>
      </c>
      <c r="E17359">
        <v>2022</v>
      </c>
      <c r="F17359">
        <v>8</v>
      </c>
      <c r="G17359" s="3" t="s">
        <v>138</v>
      </c>
      <c r="H17359" t="s">
        <v>2952</v>
      </c>
      <c r="I17359" s="2" cm="1">
        <f t="array" ref="I1735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7359" s="2">
        <v>1.3755980861244022</v>
      </c>
      <c r="K17359" s="19" t="s">
        <v>2953</v>
      </c>
    </row>
    <row r="17360" spans="2:11" hidden="1" x14ac:dyDescent="0.2">
      <c r="B17360" t="s">
        <v>2980</v>
      </c>
      <c r="C17360" t="s">
        <v>157</v>
      </c>
      <c r="D17360" t="s">
        <v>17</v>
      </c>
      <c r="E17360">
        <v>2022</v>
      </c>
      <c r="F17360">
        <v>9</v>
      </c>
      <c r="G17360" s="3" t="s">
        <v>139</v>
      </c>
      <c r="H17360" t="s">
        <v>2952</v>
      </c>
      <c r="I17360" s="2" cm="1">
        <f t="array" ref="I1736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7360" s="2">
        <v>1.3875598086124401</v>
      </c>
      <c r="K17360" s="19" t="s">
        <v>2953</v>
      </c>
    </row>
    <row r="17361" spans="2:11" hidden="1" x14ac:dyDescent="0.2">
      <c r="B17361" t="s">
        <v>2980</v>
      </c>
      <c r="C17361" t="s">
        <v>157</v>
      </c>
      <c r="D17361" t="s">
        <v>17</v>
      </c>
      <c r="E17361">
        <v>2022</v>
      </c>
      <c r="F17361">
        <v>10</v>
      </c>
      <c r="G17361" s="3" t="s">
        <v>140</v>
      </c>
      <c r="H17361" t="s">
        <v>2952</v>
      </c>
      <c r="I17361" s="2" cm="1">
        <f t="array" ref="I1736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7361" s="2">
        <v>1.3755980861244022</v>
      </c>
      <c r="K17361" s="19" t="s">
        <v>2953</v>
      </c>
    </row>
    <row r="17362" spans="2:11" hidden="1" x14ac:dyDescent="0.2">
      <c r="B17362" t="s">
        <v>2980</v>
      </c>
      <c r="C17362" t="s">
        <v>157</v>
      </c>
      <c r="D17362" t="s">
        <v>17</v>
      </c>
      <c r="E17362">
        <v>2022</v>
      </c>
      <c r="F17362">
        <v>11</v>
      </c>
      <c r="G17362" s="3" t="s">
        <v>141</v>
      </c>
      <c r="H17362" t="s">
        <v>2952</v>
      </c>
      <c r="I17362" s="2" cm="1">
        <f t="array" ref="I1736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7362" s="2">
        <v>1.3397129186602872</v>
      </c>
      <c r="K17362" s="19" t="s">
        <v>2953</v>
      </c>
    </row>
    <row r="17363" spans="2:11" hidden="1" x14ac:dyDescent="0.2">
      <c r="B17363" t="s">
        <v>2980</v>
      </c>
      <c r="C17363" t="s">
        <v>157</v>
      </c>
      <c r="D17363" t="s">
        <v>17</v>
      </c>
      <c r="E17363">
        <v>2022</v>
      </c>
      <c r="F17363">
        <v>12</v>
      </c>
      <c r="G17363" s="3" t="s">
        <v>142</v>
      </c>
      <c r="H17363" t="s">
        <v>2952</v>
      </c>
      <c r="I17363" s="2" cm="1">
        <f t="array" ref="I1736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7363" s="2">
        <v>1.327751196172249</v>
      </c>
      <c r="K17363" s="19" t="s">
        <v>2953</v>
      </c>
    </row>
    <row r="17364" spans="2:11" hidden="1" x14ac:dyDescent="0.2">
      <c r="B17364" t="s">
        <v>2980</v>
      </c>
      <c r="C17364" t="s">
        <v>156</v>
      </c>
      <c r="D17364" t="s">
        <v>19</v>
      </c>
      <c r="E17364">
        <v>2021</v>
      </c>
      <c r="F17364">
        <v>12</v>
      </c>
      <c r="G17364" s="3" t="s">
        <v>130</v>
      </c>
      <c r="H17364" t="s">
        <v>2952</v>
      </c>
      <c r="I17364" s="2" cm="1">
        <f t="array" ref="I17364">SUMPRODUCT(Actuals[Price '[USD'] per UOM], --(Actuals[Commodity] = Consolidated[[#This Row],[Commodity]]), --(Actuals[Region] = "APMKTS"), --(Actuals[Year Month] = Consolidated[[#This Row],[Year.Month]]))</f>
        <v>1.0389999999999999</v>
      </c>
      <c r="J17364" s="2">
        <v>1.05</v>
      </c>
      <c r="K17364" s="19" t="s">
        <v>2953</v>
      </c>
    </row>
    <row r="17365" spans="2:11" hidden="1" x14ac:dyDescent="0.2">
      <c r="B17365" t="s">
        <v>2980</v>
      </c>
      <c r="C17365" t="s">
        <v>156</v>
      </c>
      <c r="D17365" t="s">
        <v>19</v>
      </c>
      <c r="E17365">
        <v>2022</v>
      </c>
      <c r="F17365">
        <v>1</v>
      </c>
      <c r="G17365" s="3" t="s">
        <v>131</v>
      </c>
      <c r="H17365" t="s">
        <v>2952</v>
      </c>
      <c r="I17365" s="2" cm="1">
        <f t="array" ref="I17365">SUMPRODUCT(Actuals[Price '[USD'] per UOM], --(Actuals[Commodity] = Consolidated[[#This Row],[Commodity]]), --(Actuals[Region] = "APMKTS"), --(Actuals[Year Month] = Consolidated[[#This Row],[Year.Month]]))</f>
        <v>1.0009999999999999</v>
      </c>
      <c r="J17365" s="2">
        <v>1.06</v>
      </c>
      <c r="K17365" s="19" t="s">
        <v>2953</v>
      </c>
    </row>
    <row r="17366" spans="2:11" hidden="1" x14ac:dyDescent="0.2">
      <c r="B17366" t="s">
        <v>2980</v>
      </c>
      <c r="C17366" t="s">
        <v>156</v>
      </c>
      <c r="D17366" t="s">
        <v>19</v>
      </c>
      <c r="E17366">
        <v>2022</v>
      </c>
      <c r="F17366">
        <v>2</v>
      </c>
      <c r="G17366" s="3" t="s">
        <v>132</v>
      </c>
      <c r="H17366" t="s">
        <v>2952</v>
      </c>
      <c r="I17366" s="2" cm="1">
        <f t="array" ref="I17366">SUMPRODUCT(Actuals[Price '[USD'] per UOM], --(Actuals[Commodity] = Consolidated[[#This Row],[Commodity]]), --(Actuals[Region] = "APMKTS"), --(Actuals[Year Month] = Consolidated[[#This Row],[Year.Month]]))</f>
        <v>1.1279999999999999</v>
      </c>
      <c r="J17366" s="2">
        <v>1.06</v>
      </c>
      <c r="K17366" s="19" t="s">
        <v>2953</v>
      </c>
    </row>
    <row r="17367" spans="2:11" hidden="1" x14ac:dyDescent="0.2">
      <c r="B17367" t="s">
        <v>2980</v>
      </c>
      <c r="C17367" t="s">
        <v>156</v>
      </c>
      <c r="D17367" t="s">
        <v>19</v>
      </c>
      <c r="E17367">
        <v>2022</v>
      </c>
      <c r="F17367">
        <v>3</v>
      </c>
      <c r="G17367" s="3" t="s">
        <v>133</v>
      </c>
      <c r="H17367" t="s">
        <v>2952</v>
      </c>
      <c r="I17367" s="2" cm="1">
        <f t="array" ref="I17367">SUMPRODUCT(Actuals[Price '[USD'] per UOM], --(Actuals[Commodity] = Consolidated[[#This Row],[Commodity]]), --(Actuals[Region] = "APMKTS"), --(Actuals[Year Month] = Consolidated[[#This Row],[Year.Month]]))</f>
        <v>1.3480000000000001</v>
      </c>
      <c r="J17367" s="2">
        <v>1.04</v>
      </c>
      <c r="K17367" s="19" t="s">
        <v>2953</v>
      </c>
    </row>
    <row r="17368" spans="2:11" hidden="1" x14ac:dyDescent="0.2">
      <c r="B17368" t="s">
        <v>2980</v>
      </c>
      <c r="C17368" t="s">
        <v>156</v>
      </c>
      <c r="D17368" t="s">
        <v>19</v>
      </c>
      <c r="E17368">
        <v>2022</v>
      </c>
      <c r="F17368">
        <v>4</v>
      </c>
      <c r="G17368" s="3" t="s">
        <v>134</v>
      </c>
      <c r="H17368" t="s">
        <v>2952</v>
      </c>
      <c r="I17368" s="2" cm="1">
        <f t="array" ref="I17368">SUMPRODUCT(Actuals[Price '[USD'] per UOM], --(Actuals[Commodity] = Consolidated[[#This Row],[Commodity]]), --(Actuals[Region] = "APMKTS"), --(Actuals[Year Month] = Consolidated[[#This Row],[Year.Month]]))</f>
        <v>1.32</v>
      </c>
      <c r="J17368" s="2">
        <v>1</v>
      </c>
      <c r="K17368" s="19" t="s">
        <v>2953</v>
      </c>
    </row>
    <row r="17369" spans="2:11" hidden="1" x14ac:dyDescent="0.2">
      <c r="B17369" t="s">
        <v>2980</v>
      </c>
      <c r="C17369" t="s">
        <v>156</v>
      </c>
      <c r="D17369" t="s">
        <v>19</v>
      </c>
      <c r="E17369">
        <v>2022</v>
      </c>
      <c r="F17369">
        <v>5</v>
      </c>
      <c r="G17369" s="3" t="s">
        <v>135</v>
      </c>
      <c r="H17369" t="s">
        <v>2952</v>
      </c>
      <c r="I17369" s="2" cm="1">
        <f t="array" ref="I17369">SUMPRODUCT(Actuals[Price '[USD'] per UOM], --(Actuals[Commodity] = Consolidated[[#This Row],[Commodity]]), --(Actuals[Region] = "APMKTS"), --(Actuals[Year Month] = Consolidated[[#This Row],[Year.Month]]))</f>
        <v>1.175</v>
      </c>
      <c r="J17369" s="2">
        <v>0.99</v>
      </c>
      <c r="K17369" s="19" t="s">
        <v>2953</v>
      </c>
    </row>
    <row r="17370" spans="2:11" hidden="1" x14ac:dyDescent="0.2">
      <c r="B17370" t="s">
        <v>2980</v>
      </c>
      <c r="C17370" t="s">
        <v>156</v>
      </c>
      <c r="D17370" t="s">
        <v>19</v>
      </c>
      <c r="E17370">
        <v>2022</v>
      </c>
      <c r="F17370">
        <v>6</v>
      </c>
      <c r="G17370" s="3" t="s">
        <v>136</v>
      </c>
      <c r="H17370" t="s">
        <v>2952</v>
      </c>
      <c r="I17370" s="2" cm="1">
        <f t="array" ref="I17370">SUMPRODUCT(Actuals[Price '[USD'] per UOM], --(Actuals[Commodity] = Consolidated[[#This Row],[Commodity]]), --(Actuals[Region] = "APMKTS"), --(Actuals[Year Month] = Consolidated[[#This Row],[Year.Month]]))</f>
        <v>1.0760000000000001</v>
      </c>
      <c r="J17370" s="2">
        <v>1.05</v>
      </c>
      <c r="K17370" s="19" t="s">
        <v>2953</v>
      </c>
    </row>
    <row r="17371" spans="2:11" hidden="1" x14ac:dyDescent="0.2">
      <c r="B17371" t="s">
        <v>2980</v>
      </c>
      <c r="C17371" t="s">
        <v>156</v>
      </c>
      <c r="D17371" t="s">
        <v>19</v>
      </c>
      <c r="E17371">
        <v>2022</v>
      </c>
      <c r="F17371">
        <v>7</v>
      </c>
      <c r="G17371" s="3" t="s">
        <v>137</v>
      </c>
      <c r="H17371" t="s">
        <v>2952</v>
      </c>
      <c r="I17371" s="2" cm="1">
        <f t="array" ref="I17371">SUMPRODUCT(Actuals[Price '[USD'] per UOM], --(Actuals[Commodity] = Consolidated[[#This Row],[Commodity]]), --(Actuals[Region] = "APMKTS"), --(Actuals[Year Month] = Consolidated[[#This Row],[Year.Month]]))</f>
        <v>1.0009999999999999</v>
      </c>
      <c r="J17371" s="2">
        <v>1.08</v>
      </c>
      <c r="K17371" s="19" t="s">
        <v>2953</v>
      </c>
    </row>
    <row r="17372" spans="2:11" hidden="1" x14ac:dyDescent="0.2">
      <c r="B17372" t="s">
        <v>2980</v>
      </c>
      <c r="C17372" t="s">
        <v>156</v>
      </c>
      <c r="D17372" t="s">
        <v>19</v>
      </c>
      <c r="E17372">
        <v>2022</v>
      </c>
      <c r="F17372">
        <v>8</v>
      </c>
      <c r="G17372" s="3" t="s">
        <v>138</v>
      </c>
      <c r="H17372" t="s">
        <v>2952</v>
      </c>
      <c r="I17372" s="2" cm="1">
        <f t="array" ref="I17372">SUMPRODUCT(Actuals[Price '[USD'] per UOM], --(Actuals[Commodity] = Consolidated[[#This Row],[Commodity]]), --(Actuals[Region] = "APMKTS"), --(Actuals[Year Month] = Consolidated[[#This Row],[Year.Month]]))</f>
        <v>0.90500000000000003</v>
      </c>
      <c r="J17372" s="2">
        <v>1.1200000000000001</v>
      </c>
      <c r="K17372" s="19" t="s">
        <v>2953</v>
      </c>
    </row>
    <row r="17373" spans="2:11" hidden="1" x14ac:dyDescent="0.2">
      <c r="B17373" t="s">
        <v>2980</v>
      </c>
      <c r="C17373" t="s">
        <v>156</v>
      </c>
      <c r="D17373" t="s">
        <v>19</v>
      </c>
      <c r="E17373">
        <v>2022</v>
      </c>
      <c r="F17373">
        <v>9</v>
      </c>
      <c r="G17373" s="3" t="s">
        <v>139</v>
      </c>
      <c r="H17373" t="s">
        <v>2952</v>
      </c>
      <c r="I17373" s="2" cm="1">
        <f t="array" ref="I17373">SUMPRODUCT(Actuals[Price '[USD'] per UOM], --(Actuals[Commodity] = Consolidated[[#This Row],[Commodity]]), --(Actuals[Region] = "APMKTS"), --(Actuals[Year Month] = Consolidated[[#This Row],[Year.Month]]))</f>
        <v>0.93100000000000005</v>
      </c>
      <c r="J17373" s="2">
        <v>1.08</v>
      </c>
      <c r="K17373" s="19" t="s">
        <v>2953</v>
      </c>
    </row>
    <row r="17374" spans="2:11" hidden="1" x14ac:dyDescent="0.2">
      <c r="B17374" t="s">
        <v>2980</v>
      </c>
      <c r="C17374" t="s">
        <v>156</v>
      </c>
      <c r="D17374" t="s">
        <v>19</v>
      </c>
      <c r="E17374">
        <v>2022</v>
      </c>
      <c r="F17374">
        <v>10</v>
      </c>
      <c r="G17374" s="3" t="s">
        <v>140</v>
      </c>
      <c r="H17374" t="s">
        <v>2952</v>
      </c>
      <c r="I17374" s="2" cm="1">
        <f t="array" ref="I17374">SUMPRODUCT(Actuals[Price '[USD'] per UOM], --(Actuals[Commodity] = Consolidated[[#This Row],[Commodity]]), --(Actuals[Region] = "APMKTS"), --(Actuals[Year Month] = Consolidated[[#This Row],[Year.Month]]))</f>
        <v>0.91300000000000003</v>
      </c>
      <c r="J17374" s="2">
        <v>1.08</v>
      </c>
      <c r="K17374" s="19" t="s">
        <v>2953</v>
      </c>
    </row>
    <row r="17375" spans="2:11" hidden="1" x14ac:dyDescent="0.2">
      <c r="B17375" t="s">
        <v>2980</v>
      </c>
      <c r="C17375" t="s">
        <v>156</v>
      </c>
      <c r="D17375" t="s">
        <v>19</v>
      </c>
      <c r="E17375">
        <v>2022</v>
      </c>
      <c r="F17375">
        <v>11</v>
      </c>
      <c r="G17375" s="3" t="s">
        <v>141</v>
      </c>
      <c r="H17375" t="s">
        <v>2952</v>
      </c>
      <c r="I17375" s="2" cm="1">
        <f t="array" ref="I17375">SUMPRODUCT(Actuals[Price '[USD'] per UOM], --(Actuals[Commodity] = Consolidated[[#This Row],[Commodity]]), --(Actuals[Region] = "APMKTS"), --(Actuals[Year Month] = Consolidated[[#This Row],[Year.Month]]))</f>
        <v>0.90500000000000003</v>
      </c>
      <c r="J17375" s="2">
        <v>1.05</v>
      </c>
      <c r="K17375" s="19" t="s">
        <v>2953</v>
      </c>
    </row>
    <row r="17376" spans="2:11" hidden="1" x14ac:dyDescent="0.2">
      <c r="B17376" t="s">
        <v>2980</v>
      </c>
      <c r="C17376" t="s">
        <v>156</v>
      </c>
      <c r="D17376" t="s">
        <v>19</v>
      </c>
      <c r="E17376">
        <v>2022</v>
      </c>
      <c r="F17376">
        <v>12</v>
      </c>
      <c r="G17376" s="3" t="s">
        <v>142</v>
      </c>
      <c r="H17376" t="s">
        <v>2952</v>
      </c>
      <c r="I17376" s="2" cm="1">
        <f t="array" ref="I17376">SUMPRODUCT(Actuals[Price '[USD'] per UOM], --(Actuals[Commodity] = Consolidated[[#This Row],[Commodity]]), --(Actuals[Region] = "APMKTS"), --(Actuals[Year Month] = Consolidated[[#This Row],[Year.Month]]))</f>
        <v>0.90600000000000003</v>
      </c>
      <c r="J17376" s="2">
        <v>1.02</v>
      </c>
      <c r="K17376" s="19" t="s">
        <v>2953</v>
      </c>
    </row>
    <row r="17377" spans="2:11" hidden="1" x14ac:dyDescent="0.2">
      <c r="B17377" t="s">
        <v>2980</v>
      </c>
      <c r="C17377" t="s">
        <v>161</v>
      </c>
      <c r="D17377" t="s">
        <v>22</v>
      </c>
      <c r="E17377">
        <v>2021</v>
      </c>
      <c r="F17377">
        <v>12</v>
      </c>
      <c r="G17377" s="3" t="s">
        <v>130</v>
      </c>
      <c r="H17377" t="s">
        <v>2952</v>
      </c>
      <c r="I17377" s="2" cm="1">
        <f t="array" ref="I17377">SUMPRODUCT(Actuals[Price '[USD'] per UOM], --(Actuals[Commodity] = Consolidated[[#This Row],[Commodity]]), --(Actuals[Region] = "NA"), --(Actuals[Year Month] = Consolidated[[#This Row],[Year.Month]]))</f>
        <v>0.92600000000000005</v>
      </c>
      <c r="J17377" s="2">
        <v>0.9865674499999999</v>
      </c>
      <c r="K17377" s="19" t="s">
        <v>2953</v>
      </c>
    </row>
    <row r="17378" spans="2:11" hidden="1" x14ac:dyDescent="0.2">
      <c r="B17378" t="s">
        <v>2980</v>
      </c>
      <c r="C17378" t="s">
        <v>161</v>
      </c>
      <c r="D17378" t="s">
        <v>22</v>
      </c>
      <c r="E17378">
        <v>2022</v>
      </c>
      <c r="F17378">
        <v>1</v>
      </c>
      <c r="G17378" s="3" t="s">
        <v>131</v>
      </c>
      <c r="H17378" t="s">
        <v>2952</v>
      </c>
      <c r="I17378" s="2" cm="1">
        <f t="array" ref="I17378">SUMPRODUCT(Actuals[Price '[USD'] per UOM], --(Actuals[Commodity] = Consolidated[[#This Row],[Commodity]]), --(Actuals[Region] = "NA"), --(Actuals[Year Month] = Consolidated[[#This Row],[Year.Month]]))</f>
        <v>1.042</v>
      </c>
      <c r="J17378" s="2">
        <v>0.99759054999999996</v>
      </c>
      <c r="K17378" s="19" t="s">
        <v>2953</v>
      </c>
    </row>
    <row r="17379" spans="2:11" hidden="1" x14ac:dyDescent="0.2">
      <c r="B17379" t="s">
        <v>2980</v>
      </c>
      <c r="C17379" t="s">
        <v>161</v>
      </c>
      <c r="D17379" t="s">
        <v>22</v>
      </c>
      <c r="E17379">
        <v>2022</v>
      </c>
      <c r="F17379">
        <v>2</v>
      </c>
      <c r="G17379" s="3" t="s">
        <v>132</v>
      </c>
      <c r="H17379" t="s">
        <v>2952</v>
      </c>
      <c r="I17379" s="2" cm="1">
        <f t="array" ref="I17379">SUMPRODUCT(Actuals[Price '[USD'] per UOM], --(Actuals[Commodity] = Consolidated[[#This Row],[Commodity]]), --(Actuals[Region] = "NA"), --(Actuals[Year Month] = Consolidated[[#This Row],[Year.Month]]))</f>
        <v>1.0529999999999999</v>
      </c>
      <c r="J17379" s="2">
        <v>0.96452124999999989</v>
      </c>
      <c r="K17379" s="19" t="s">
        <v>2953</v>
      </c>
    </row>
    <row r="17380" spans="2:11" hidden="1" x14ac:dyDescent="0.2">
      <c r="B17380" t="s">
        <v>2980</v>
      </c>
      <c r="C17380" t="s">
        <v>161</v>
      </c>
      <c r="D17380" t="s">
        <v>22</v>
      </c>
      <c r="E17380">
        <v>2022</v>
      </c>
      <c r="F17380">
        <v>3</v>
      </c>
      <c r="G17380" s="3" t="s">
        <v>133</v>
      </c>
      <c r="H17380" t="s">
        <v>2952</v>
      </c>
      <c r="I17380" s="2" cm="1">
        <f t="array" ref="I17380">SUMPRODUCT(Actuals[Price '[USD'] per UOM], --(Actuals[Commodity] = Consolidated[[#This Row],[Commodity]]), --(Actuals[Region] = "NA"), --(Actuals[Year Month] = Consolidated[[#This Row],[Year.Month]]))</f>
        <v>0.998</v>
      </c>
      <c r="J17380" s="2">
        <v>0.94247504999999998</v>
      </c>
      <c r="K17380" s="19" t="s">
        <v>2953</v>
      </c>
    </row>
    <row r="17381" spans="2:11" hidden="1" x14ac:dyDescent="0.2">
      <c r="B17381" t="s">
        <v>2980</v>
      </c>
      <c r="C17381" t="s">
        <v>161</v>
      </c>
      <c r="D17381" t="s">
        <v>22</v>
      </c>
      <c r="E17381">
        <v>2022</v>
      </c>
      <c r="F17381">
        <v>4</v>
      </c>
      <c r="G17381" s="3" t="s">
        <v>134</v>
      </c>
      <c r="H17381" t="s">
        <v>2952</v>
      </c>
      <c r="I17381" s="2" cm="1">
        <f t="array" ref="I17381">SUMPRODUCT(Actuals[Price '[USD'] per UOM], --(Actuals[Commodity] = Consolidated[[#This Row],[Commodity]]), --(Actuals[Region] = "NA"), --(Actuals[Year Month] = Consolidated[[#This Row],[Year.Month]]))</f>
        <v>0.93700000000000006</v>
      </c>
      <c r="J17381" s="2">
        <v>0.89838264999999995</v>
      </c>
      <c r="K17381" s="19" t="s">
        <v>2953</v>
      </c>
    </row>
    <row r="17382" spans="2:11" hidden="1" x14ac:dyDescent="0.2">
      <c r="B17382" t="s">
        <v>2980</v>
      </c>
      <c r="C17382" t="s">
        <v>161</v>
      </c>
      <c r="D17382" t="s">
        <v>22</v>
      </c>
      <c r="E17382">
        <v>2022</v>
      </c>
      <c r="F17382">
        <v>5</v>
      </c>
      <c r="G17382" s="3" t="s">
        <v>135</v>
      </c>
      <c r="H17382" t="s">
        <v>2952</v>
      </c>
      <c r="I17382" s="2" cm="1">
        <f t="array" ref="I17382">SUMPRODUCT(Actuals[Price '[USD'] per UOM], --(Actuals[Commodity] = Consolidated[[#This Row],[Commodity]]), --(Actuals[Region] = "NA"), --(Actuals[Year Month] = Consolidated[[#This Row],[Year.Month]]))</f>
        <v>1.014</v>
      </c>
      <c r="J17382" s="2">
        <v>0.88184799999999997</v>
      </c>
      <c r="K17382" s="19" t="s">
        <v>2953</v>
      </c>
    </row>
    <row r="17383" spans="2:11" hidden="1" x14ac:dyDescent="0.2">
      <c r="B17383" t="s">
        <v>2980</v>
      </c>
      <c r="C17383" t="s">
        <v>161</v>
      </c>
      <c r="D17383" t="s">
        <v>22</v>
      </c>
      <c r="E17383">
        <v>2022</v>
      </c>
      <c r="F17383">
        <v>6</v>
      </c>
      <c r="G17383" s="3" t="s">
        <v>136</v>
      </c>
      <c r="H17383" t="s">
        <v>2952</v>
      </c>
      <c r="I17383" s="2" cm="1">
        <f t="array" ref="I17383">SUMPRODUCT(Actuals[Price '[USD'] per UOM], --(Actuals[Commodity] = Consolidated[[#This Row],[Commodity]]), --(Actuals[Region] = "NA"), --(Actuals[Year Month] = Consolidated[[#This Row],[Year.Month]]))</f>
        <v>1.0249999999999999</v>
      </c>
      <c r="J17383" s="2">
        <v>0.8708248999999999</v>
      </c>
      <c r="K17383" s="19" t="s">
        <v>2953</v>
      </c>
    </row>
    <row r="17384" spans="2:11" hidden="1" x14ac:dyDescent="0.2">
      <c r="B17384" t="s">
        <v>2980</v>
      </c>
      <c r="C17384" t="s">
        <v>161</v>
      </c>
      <c r="D17384" t="s">
        <v>22</v>
      </c>
      <c r="E17384">
        <v>2022</v>
      </c>
      <c r="F17384">
        <v>7</v>
      </c>
      <c r="G17384" s="3" t="s">
        <v>137</v>
      </c>
      <c r="H17384" t="s">
        <v>2952</v>
      </c>
      <c r="I17384" s="2" cm="1">
        <f t="array" ref="I17384">SUMPRODUCT(Actuals[Price '[USD'] per UOM], --(Actuals[Commodity] = Consolidated[[#This Row],[Commodity]]), --(Actuals[Region] = "NA"), --(Actuals[Year Month] = Consolidated[[#This Row],[Year.Month]]))</f>
        <v>0.93100000000000005</v>
      </c>
      <c r="J17384" s="2">
        <v>0.85980179999999995</v>
      </c>
      <c r="K17384" s="19" t="s">
        <v>2953</v>
      </c>
    </row>
    <row r="17385" spans="2:11" hidden="1" x14ac:dyDescent="0.2">
      <c r="B17385" t="s">
        <v>2980</v>
      </c>
      <c r="C17385" t="s">
        <v>161</v>
      </c>
      <c r="D17385" t="s">
        <v>22</v>
      </c>
      <c r="E17385">
        <v>2022</v>
      </c>
      <c r="F17385">
        <v>8</v>
      </c>
      <c r="G17385" s="3" t="s">
        <v>138</v>
      </c>
      <c r="H17385" t="s">
        <v>2952</v>
      </c>
      <c r="I17385" s="2" cm="1">
        <f t="array" ref="I17385">SUMPRODUCT(Actuals[Price '[USD'] per UOM], --(Actuals[Commodity] = Consolidated[[#This Row],[Commodity]]), --(Actuals[Region] = "NA"), --(Actuals[Year Month] = Consolidated[[#This Row],[Year.Month]]))</f>
        <v>0.97</v>
      </c>
      <c r="J17385" s="2">
        <v>0.84877869999999989</v>
      </c>
      <c r="K17385" s="19" t="s">
        <v>2953</v>
      </c>
    </row>
    <row r="17386" spans="2:11" hidden="1" x14ac:dyDescent="0.2">
      <c r="B17386" t="s">
        <v>2980</v>
      </c>
      <c r="C17386" t="s">
        <v>161</v>
      </c>
      <c r="D17386" t="s">
        <v>22</v>
      </c>
      <c r="E17386">
        <v>2022</v>
      </c>
      <c r="F17386">
        <v>9</v>
      </c>
      <c r="G17386" s="3" t="s">
        <v>139</v>
      </c>
      <c r="H17386" t="s">
        <v>2952</v>
      </c>
      <c r="I17386" s="2" cm="1">
        <f t="array" ref="I17386">SUMPRODUCT(Actuals[Price '[USD'] per UOM], --(Actuals[Commodity] = Consolidated[[#This Row],[Commodity]]), --(Actuals[Region] = "NA"), --(Actuals[Year Month] = Consolidated[[#This Row],[Year.Month]]))</f>
        <v>0.90900000000000003</v>
      </c>
      <c r="J17386" s="2">
        <v>0.84326714999999997</v>
      </c>
      <c r="K17386" s="19" t="s">
        <v>2953</v>
      </c>
    </row>
    <row r="17387" spans="2:11" hidden="1" x14ac:dyDescent="0.2">
      <c r="B17387" t="s">
        <v>2980</v>
      </c>
      <c r="C17387" t="s">
        <v>161</v>
      </c>
      <c r="D17387" t="s">
        <v>22</v>
      </c>
      <c r="E17387">
        <v>2022</v>
      </c>
      <c r="F17387">
        <v>10</v>
      </c>
      <c r="G17387" s="3" t="s">
        <v>140</v>
      </c>
      <c r="H17387" t="s">
        <v>2952</v>
      </c>
      <c r="I17387" s="2" cm="1">
        <f t="array" ref="I17387">SUMPRODUCT(Actuals[Price '[USD'] per UOM], --(Actuals[Commodity] = Consolidated[[#This Row],[Commodity]]), --(Actuals[Region] = "NA"), --(Actuals[Year Month] = Consolidated[[#This Row],[Year.Month]]))</f>
        <v>0.83199999999999996</v>
      </c>
      <c r="J17387" s="2">
        <v>0.83775559999999993</v>
      </c>
      <c r="K17387" s="19" t="s">
        <v>2953</v>
      </c>
    </row>
    <row r="17388" spans="2:11" hidden="1" x14ac:dyDescent="0.2">
      <c r="B17388" t="s">
        <v>2980</v>
      </c>
      <c r="C17388" t="s">
        <v>161</v>
      </c>
      <c r="D17388" t="s">
        <v>22</v>
      </c>
      <c r="E17388">
        <v>2022</v>
      </c>
      <c r="F17388">
        <v>11</v>
      </c>
      <c r="G17388" s="3" t="s">
        <v>141</v>
      </c>
      <c r="H17388" t="s">
        <v>2952</v>
      </c>
      <c r="I17388" s="2" cm="1">
        <f t="array" ref="I17388">SUMPRODUCT(Actuals[Price '[USD'] per UOM], --(Actuals[Commodity] = Consolidated[[#This Row],[Commodity]]), --(Actuals[Region] = "NA"), --(Actuals[Year Month] = Consolidated[[#This Row],[Year.Month]]))</f>
        <v>0.83799999999999997</v>
      </c>
      <c r="J17388" s="2">
        <v>0.8322440499999999</v>
      </c>
      <c r="K17388" s="19" t="s">
        <v>2953</v>
      </c>
    </row>
    <row r="17389" spans="2:11" hidden="1" x14ac:dyDescent="0.2">
      <c r="B17389" t="s">
        <v>2980</v>
      </c>
      <c r="C17389" t="s">
        <v>161</v>
      </c>
      <c r="D17389" t="s">
        <v>22</v>
      </c>
      <c r="E17389">
        <v>2022</v>
      </c>
      <c r="F17389">
        <v>12</v>
      </c>
      <c r="G17389" s="3" t="s">
        <v>142</v>
      </c>
      <c r="H17389" t="s">
        <v>2952</v>
      </c>
      <c r="I17389" s="2" cm="1">
        <f t="array" ref="I17389">SUMPRODUCT(Actuals[Price '[USD'] per UOM], --(Actuals[Commodity] = Consolidated[[#This Row],[Commodity]]), --(Actuals[Region] = "NA"), --(Actuals[Year Month] = Consolidated[[#This Row],[Year.Month]]))</f>
        <v>0.80500000000000005</v>
      </c>
      <c r="J17389" s="2">
        <v>0.84877869999999989</v>
      </c>
      <c r="K17389" s="19" t="s">
        <v>2953</v>
      </c>
    </row>
    <row r="17390" spans="2:11" hidden="1" x14ac:dyDescent="0.2">
      <c r="B17390" t="s">
        <v>2980</v>
      </c>
      <c r="C17390" t="s">
        <v>157</v>
      </c>
      <c r="D17390" t="s">
        <v>20</v>
      </c>
      <c r="E17390">
        <v>2021</v>
      </c>
      <c r="F17390">
        <v>12</v>
      </c>
      <c r="G17390" s="3" t="s">
        <v>130</v>
      </c>
      <c r="H17390" t="s">
        <v>2952</v>
      </c>
      <c r="I17390" s="2" cm="1">
        <f t="array" ref="I17390">SUMPRODUCT(Actuals[Price '[USD'] per UOM], --(Actuals[Commodity] = Consolidated[[#This Row],[Commodity]]), --(Actuals[Region] = "EU"), --(Actuals[Year Month] = Consolidated[[#This Row],[Year.Month]]))</f>
        <v>1.5649999999999999</v>
      </c>
      <c r="J17390" s="2">
        <v>1.5221291866028708</v>
      </c>
      <c r="K17390" s="19" t="s">
        <v>2953</v>
      </c>
    </row>
    <row r="17391" spans="2:11" hidden="1" x14ac:dyDescent="0.2">
      <c r="B17391" t="s">
        <v>2980</v>
      </c>
      <c r="C17391" t="s">
        <v>157</v>
      </c>
      <c r="D17391" t="s">
        <v>20</v>
      </c>
      <c r="E17391">
        <v>2022</v>
      </c>
      <c r="F17391">
        <v>1</v>
      </c>
      <c r="G17391" s="3" t="s">
        <v>131</v>
      </c>
      <c r="H17391" t="s">
        <v>2952</v>
      </c>
      <c r="I17391" s="2" cm="1">
        <f t="array" ref="I17391">SUMPRODUCT(Actuals[Price '[USD'] per UOM], --(Actuals[Commodity] = Consolidated[[#This Row],[Commodity]]), --(Actuals[Region] = "EU"), --(Actuals[Year Month] = Consolidated[[#This Row],[Year.Month]]))</f>
        <v>1.4510000000000001</v>
      </c>
      <c r="J17391" s="2">
        <v>1.4593301435406698</v>
      </c>
      <c r="K17391" s="19" t="s">
        <v>2953</v>
      </c>
    </row>
    <row r="17392" spans="2:11" hidden="1" x14ac:dyDescent="0.2">
      <c r="B17392" t="s">
        <v>2980</v>
      </c>
      <c r="C17392" t="s">
        <v>157</v>
      </c>
      <c r="D17392" t="s">
        <v>20</v>
      </c>
      <c r="E17392">
        <v>2022</v>
      </c>
      <c r="F17392">
        <v>2</v>
      </c>
      <c r="G17392" s="3" t="s">
        <v>132</v>
      </c>
      <c r="H17392" t="s">
        <v>2952</v>
      </c>
      <c r="I17392" s="2" cm="1">
        <f t="array" ref="I17392">SUMPRODUCT(Actuals[Price '[USD'] per UOM], --(Actuals[Commodity] = Consolidated[[#This Row],[Commodity]]), --(Actuals[Region] = "EU"), --(Actuals[Year Month] = Consolidated[[#This Row],[Year.Month]]))</f>
        <v>1.528</v>
      </c>
      <c r="J17392" s="2">
        <v>1.4712918660287082</v>
      </c>
      <c r="K17392" s="19" t="s">
        <v>2953</v>
      </c>
    </row>
    <row r="17393" spans="2:11" hidden="1" x14ac:dyDescent="0.2">
      <c r="B17393" t="s">
        <v>2980</v>
      </c>
      <c r="C17393" t="s">
        <v>157</v>
      </c>
      <c r="D17393" t="s">
        <v>20</v>
      </c>
      <c r="E17393">
        <v>2022</v>
      </c>
      <c r="F17393">
        <v>3</v>
      </c>
      <c r="G17393" s="3" t="s">
        <v>133</v>
      </c>
      <c r="H17393" t="s">
        <v>2952</v>
      </c>
      <c r="I17393" s="2" cm="1">
        <f t="array" ref="I17393">SUMPRODUCT(Actuals[Price '[USD'] per UOM], --(Actuals[Commodity] = Consolidated[[#This Row],[Commodity]]), --(Actuals[Region] = "EU"), --(Actuals[Year Month] = Consolidated[[#This Row],[Year.Month]]))</f>
        <v>1.6359999999999999</v>
      </c>
      <c r="J17393" s="2">
        <v>1.4473684210526316</v>
      </c>
      <c r="K17393" s="19" t="s">
        <v>2953</v>
      </c>
    </row>
    <row r="17394" spans="2:11" hidden="1" x14ac:dyDescent="0.2">
      <c r="B17394" t="s">
        <v>2980</v>
      </c>
      <c r="C17394" t="s">
        <v>157</v>
      </c>
      <c r="D17394" t="s">
        <v>20</v>
      </c>
      <c r="E17394">
        <v>2022</v>
      </c>
      <c r="F17394">
        <v>4</v>
      </c>
      <c r="G17394" s="3" t="s">
        <v>134</v>
      </c>
      <c r="H17394" t="s">
        <v>2952</v>
      </c>
      <c r="I17394" s="2" cm="1">
        <f t="array" ref="I17394">SUMPRODUCT(Actuals[Price '[USD'] per UOM], --(Actuals[Commodity] = Consolidated[[#This Row],[Commodity]]), --(Actuals[Region] = "EU"), --(Actuals[Year Month] = Consolidated[[#This Row],[Year.Month]]))</f>
        <v>1.8979999999999999</v>
      </c>
      <c r="J17394" s="2">
        <v>1.4354066985645932</v>
      </c>
      <c r="K17394" s="19" t="s">
        <v>2953</v>
      </c>
    </row>
    <row r="17395" spans="2:11" hidden="1" x14ac:dyDescent="0.2">
      <c r="B17395" t="s">
        <v>2980</v>
      </c>
      <c r="C17395" t="s">
        <v>157</v>
      </c>
      <c r="D17395" t="s">
        <v>20</v>
      </c>
      <c r="E17395">
        <v>2022</v>
      </c>
      <c r="F17395">
        <v>5</v>
      </c>
      <c r="G17395" s="3" t="s">
        <v>135</v>
      </c>
      <c r="H17395" t="s">
        <v>2952</v>
      </c>
      <c r="I17395" s="2" cm="1">
        <f t="array" ref="I17395">SUMPRODUCT(Actuals[Price '[USD'] per UOM], --(Actuals[Commodity] = Consolidated[[#This Row],[Commodity]]), --(Actuals[Region] = "EU"), --(Actuals[Year Month] = Consolidated[[#This Row],[Year.Month]]))</f>
        <v>1.8180000000000001</v>
      </c>
      <c r="J17395" s="2">
        <v>1.4354066985645932</v>
      </c>
      <c r="K17395" s="19" t="s">
        <v>2953</v>
      </c>
    </row>
    <row r="17396" spans="2:11" hidden="1" x14ac:dyDescent="0.2">
      <c r="B17396" t="s">
        <v>2980</v>
      </c>
      <c r="C17396" t="s">
        <v>157</v>
      </c>
      <c r="D17396" t="s">
        <v>20</v>
      </c>
      <c r="E17396">
        <v>2022</v>
      </c>
      <c r="F17396">
        <v>6</v>
      </c>
      <c r="G17396" s="3" t="s">
        <v>136</v>
      </c>
      <c r="H17396" t="s">
        <v>2952</v>
      </c>
      <c r="I17396" s="2" cm="1">
        <f t="array" ref="I17396">SUMPRODUCT(Actuals[Price '[USD'] per UOM], --(Actuals[Commodity] = Consolidated[[#This Row],[Commodity]]), --(Actuals[Region] = "EU"), --(Actuals[Year Month] = Consolidated[[#This Row],[Year.Month]]))</f>
        <v>1.8180000000000001</v>
      </c>
      <c r="J17396" s="2">
        <v>1.4354066985645932</v>
      </c>
      <c r="K17396" s="19" t="s">
        <v>2953</v>
      </c>
    </row>
    <row r="17397" spans="2:11" hidden="1" x14ac:dyDescent="0.2">
      <c r="B17397" t="s">
        <v>2980</v>
      </c>
      <c r="C17397" t="s">
        <v>157</v>
      </c>
      <c r="D17397" t="s">
        <v>20</v>
      </c>
      <c r="E17397">
        <v>2022</v>
      </c>
      <c r="F17397">
        <v>7</v>
      </c>
      <c r="G17397" s="3" t="s">
        <v>137</v>
      </c>
      <c r="H17397" t="s">
        <v>2952</v>
      </c>
      <c r="I17397" s="2" cm="1">
        <f t="array" ref="I17397">SUMPRODUCT(Actuals[Price '[USD'] per UOM], --(Actuals[Commodity] = Consolidated[[#This Row],[Commodity]]), --(Actuals[Region] = "EU"), --(Actuals[Year Month] = Consolidated[[#This Row],[Year.Month]]))</f>
        <v>1.704</v>
      </c>
      <c r="J17397" s="2">
        <v>1.3875598086124401</v>
      </c>
      <c r="K17397" s="19" t="s">
        <v>2953</v>
      </c>
    </row>
    <row r="17398" spans="2:11" hidden="1" x14ac:dyDescent="0.2">
      <c r="B17398" t="s">
        <v>2980</v>
      </c>
      <c r="C17398" t="s">
        <v>157</v>
      </c>
      <c r="D17398" t="s">
        <v>20</v>
      </c>
      <c r="E17398">
        <v>2022</v>
      </c>
      <c r="F17398">
        <v>8</v>
      </c>
      <c r="G17398" s="3" t="s">
        <v>138</v>
      </c>
      <c r="H17398" t="s">
        <v>2952</v>
      </c>
      <c r="I17398" s="2" cm="1">
        <f t="array" ref="I17398">SUMPRODUCT(Actuals[Price '[USD'] per UOM], --(Actuals[Commodity] = Consolidated[[#This Row],[Commodity]]), --(Actuals[Region] = "EU"), --(Actuals[Year Month] = Consolidated[[#This Row],[Year.Month]]))</f>
        <v>1.625</v>
      </c>
      <c r="J17398" s="2">
        <v>1.3755980861244022</v>
      </c>
      <c r="K17398" s="19" t="s">
        <v>2953</v>
      </c>
    </row>
    <row r="17399" spans="2:11" hidden="1" x14ac:dyDescent="0.2">
      <c r="B17399" t="s">
        <v>2980</v>
      </c>
      <c r="C17399" t="s">
        <v>157</v>
      </c>
      <c r="D17399" t="s">
        <v>20</v>
      </c>
      <c r="E17399">
        <v>2022</v>
      </c>
      <c r="F17399">
        <v>9</v>
      </c>
      <c r="G17399" s="3" t="s">
        <v>139</v>
      </c>
      <c r="H17399" t="s">
        <v>2952</v>
      </c>
      <c r="I17399" s="2" cm="1">
        <f t="array" ref="I17399">SUMPRODUCT(Actuals[Price '[USD'] per UOM], --(Actuals[Commodity] = Consolidated[[#This Row],[Commodity]]), --(Actuals[Region] = "EU"), --(Actuals[Year Month] = Consolidated[[#This Row],[Year.Month]]))</f>
        <v>1.488</v>
      </c>
      <c r="J17399" s="2">
        <v>1.3875598086124401</v>
      </c>
      <c r="K17399" s="19" t="s">
        <v>2953</v>
      </c>
    </row>
    <row r="17400" spans="2:11" hidden="1" x14ac:dyDescent="0.2">
      <c r="B17400" t="s">
        <v>2980</v>
      </c>
      <c r="C17400" t="s">
        <v>157</v>
      </c>
      <c r="D17400" t="s">
        <v>20</v>
      </c>
      <c r="E17400">
        <v>2022</v>
      </c>
      <c r="F17400">
        <v>10</v>
      </c>
      <c r="G17400" s="3" t="s">
        <v>140</v>
      </c>
      <c r="H17400" t="s">
        <v>2952</v>
      </c>
      <c r="I17400" s="2" cm="1">
        <f t="array" ref="I17400">SUMPRODUCT(Actuals[Price '[USD'] per UOM], --(Actuals[Commodity] = Consolidated[[#This Row],[Commodity]]), --(Actuals[Region] = "EU"), --(Actuals[Year Month] = Consolidated[[#This Row],[Year.Month]]))</f>
        <v>1.4359999999999999</v>
      </c>
      <c r="J17400" s="2">
        <v>1.3755980861244022</v>
      </c>
      <c r="K17400" s="19" t="s">
        <v>2953</v>
      </c>
    </row>
    <row r="17401" spans="2:11" hidden="1" x14ac:dyDescent="0.2">
      <c r="B17401" t="s">
        <v>2980</v>
      </c>
      <c r="C17401" t="s">
        <v>157</v>
      </c>
      <c r="D17401" t="s">
        <v>20</v>
      </c>
      <c r="E17401">
        <v>2022</v>
      </c>
      <c r="F17401">
        <v>11</v>
      </c>
      <c r="G17401" s="3" t="s">
        <v>141</v>
      </c>
      <c r="H17401" t="s">
        <v>2952</v>
      </c>
      <c r="I17401" s="2" cm="1">
        <f t="array" ref="I17401">SUMPRODUCT(Actuals[Price '[USD'] per UOM], --(Actuals[Commodity] = Consolidated[[#This Row],[Commodity]]), --(Actuals[Region] = "EU"), --(Actuals[Year Month] = Consolidated[[#This Row],[Year.Month]]))</f>
        <v>1.476</v>
      </c>
      <c r="J17401" s="2">
        <v>1.3397129186602872</v>
      </c>
      <c r="K17401" s="19" t="s">
        <v>2953</v>
      </c>
    </row>
    <row r="17402" spans="2:11" hidden="1" x14ac:dyDescent="0.2">
      <c r="B17402" t="s">
        <v>2980</v>
      </c>
      <c r="C17402" t="s">
        <v>157</v>
      </c>
      <c r="D17402" t="s">
        <v>20</v>
      </c>
      <c r="E17402">
        <v>2022</v>
      </c>
      <c r="F17402">
        <v>12</v>
      </c>
      <c r="G17402" s="3" t="s">
        <v>142</v>
      </c>
      <c r="H17402" t="s">
        <v>2952</v>
      </c>
      <c r="I17402" s="2" cm="1">
        <f t="array" ref="I17402">SUMPRODUCT(Actuals[Price '[USD'] per UOM], --(Actuals[Commodity] = Consolidated[[#This Row],[Commodity]]), --(Actuals[Region] = "EU"), --(Actuals[Year Month] = Consolidated[[#This Row],[Year.Month]]))</f>
        <v>1.448</v>
      </c>
      <c r="J17402" s="2">
        <v>1.327751196172249</v>
      </c>
      <c r="K17402" s="19" t="s">
        <v>2953</v>
      </c>
    </row>
    <row r="17403" spans="2:11" hidden="1" x14ac:dyDescent="0.2">
      <c r="B17403" t="s">
        <v>2980</v>
      </c>
      <c r="C17403" t="s">
        <v>156</v>
      </c>
      <c r="D17403" t="s">
        <v>15</v>
      </c>
      <c r="E17403">
        <v>2021</v>
      </c>
      <c r="F17403">
        <v>12</v>
      </c>
      <c r="G17403" s="3" t="s">
        <v>130</v>
      </c>
      <c r="H17403" t="s">
        <v>2952</v>
      </c>
      <c r="I17403" s="2" cm="1">
        <f t="array" ref="I17403">SUMPRODUCT(Actuals[Price '[USD'] per UOM], --(Actuals[Commodity] = Consolidated[[#This Row],[Commodity]]), --(Actuals[Region] = Consolidated[[#This Row],[Region]]), --(Actuals[Year Month] = Consolidated[[#This Row],[Year.Month]]))</f>
        <v>1.0389999999999999</v>
      </c>
      <c r="J17403" s="2">
        <v>1.05</v>
      </c>
      <c r="K17403" s="19" t="s">
        <v>2953</v>
      </c>
    </row>
    <row r="17404" spans="2:11" hidden="1" x14ac:dyDescent="0.2">
      <c r="B17404" t="s">
        <v>2980</v>
      </c>
      <c r="C17404" t="s">
        <v>156</v>
      </c>
      <c r="D17404" t="s">
        <v>15</v>
      </c>
      <c r="E17404">
        <v>2022</v>
      </c>
      <c r="F17404">
        <v>1</v>
      </c>
      <c r="G17404" s="3" t="s">
        <v>131</v>
      </c>
      <c r="H17404" t="s">
        <v>2952</v>
      </c>
      <c r="I17404" s="2" cm="1">
        <f t="array" ref="I1740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404" s="2">
        <v>1.06</v>
      </c>
      <c r="K17404" s="19" t="s">
        <v>2953</v>
      </c>
    </row>
    <row r="17405" spans="2:11" hidden="1" x14ac:dyDescent="0.2">
      <c r="B17405" t="s">
        <v>2980</v>
      </c>
      <c r="C17405" t="s">
        <v>156</v>
      </c>
      <c r="D17405" t="s">
        <v>15</v>
      </c>
      <c r="E17405">
        <v>2022</v>
      </c>
      <c r="F17405">
        <v>2</v>
      </c>
      <c r="G17405" s="3" t="s">
        <v>132</v>
      </c>
      <c r="H17405" t="s">
        <v>2952</v>
      </c>
      <c r="I17405" s="2" cm="1">
        <f t="array" ref="I1740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7405" s="2">
        <v>1.06</v>
      </c>
      <c r="K17405" s="19" t="s">
        <v>2953</v>
      </c>
    </row>
    <row r="17406" spans="2:11" hidden="1" x14ac:dyDescent="0.2">
      <c r="B17406" t="s">
        <v>2980</v>
      </c>
      <c r="C17406" t="s">
        <v>156</v>
      </c>
      <c r="D17406" t="s">
        <v>15</v>
      </c>
      <c r="E17406">
        <v>2022</v>
      </c>
      <c r="F17406">
        <v>3</v>
      </c>
      <c r="G17406" s="3" t="s">
        <v>133</v>
      </c>
      <c r="H17406" t="s">
        <v>2952</v>
      </c>
      <c r="I17406" s="2" cm="1">
        <f t="array" ref="I1740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7406" s="2">
        <v>1.04</v>
      </c>
      <c r="K17406" s="19" t="s">
        <v>2953</v>
      </c>
    </row>
    <row r="17407" spans="2:11" hidden="1" x14ac:dyDescent="0.2">
      <c r="B17407" t="s">
        <v>2980</v>
      </c>
      <c r="C17407" t="s">
        <v>156</v>
      </c>
      <c r="D17407" t="s">
        <v>15</v>
      </c>
      <c r="E17407">
        <v>2022</v>
      </c>
      <c r="F17407">
        <v>4</v>
      </c>
      <c r="G17407" s="3" t="s">
        <v>134</v>
      </c>
      <c r="H17407" t="s">
        <v>2952</v>
      </c>
      <c r="I17407" s="2" cm="1">
        <f t="array" ref="I1740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7407" s="2">
        <v>1</v>
      </c>
      <c r="K17407" s="19" t="s">
        <v>2953</v>
      </c>
    </row>
    <row r="17408" spans="2:11" hidden="1" x14ac:dyDescent="0.2">
      <c r="B17408" t="s">
        <v>2980</v>
      </c>
      <c r="C17408" t="s">
        <v>156</v>
      </c>
      <c r="D17408" t="s">
        <v>15</v>
      </c>
      <c r="E17408">
        <v>2022</v>
      </c>
      <c r="F17408">
        <v>5</v>
      </c>
      <c r="G17408" s="3" t="s">
        <v>135</v>
      </c>
      <c r="H17408" t="s">
        <v>2952</v>
      </c>
      <c r="I17408" s="2" cm="1">
        <f t="array" ref="I1740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7408" s="2">
        <v>0.99</v>
      </c>
      <c r="K17408" s="19" t="s">
        <v>2953</v>
      </c>
    </row>
    <row r="17409" spans="2:11" hidden="1" x14ac:dyDescent="0.2">
      <c r="B17409" t="s">
        <v>2980</v>
      </c>
      <c r="C17409" t="s">
        <v>156</v>
      </c>
      <c r="D17409" t="s">
        <v>15</v>
      </c>
      <c r="E17409">
        <v>2022</v>
      </c>
      <c r="F17409">
        <v>6</v>
      </c>
      <c r="G17409" s="3" t="s">
        <v>136</v>
      </c>
      <c r="H17409" t="s">
        <v>2952</v>
      </c>
      <c r="I17409" s="2" cm="1">
        <f t="array" ref="I1740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7409" s="2">
        <v>1.05</v>
      </c>
      <c r="K17409" s="19" t="s">
        <v>2953</v>
      </c>
    </row>
    <row r="17410" spans="2:11" hidden="1" x14ac:dyDescent="0.2">
      <c r="B17410" t="s">
        <v>2980</v>
      </c>
      <c r="C17410" t="s">
        <v>156</v>
      </c>
      <c r="D17410" t="s">
        <v>15</v>
      </c>
      <c r="E17410">
        <v>2022</v>
      </c>
      <c r="F17410">
        <v>7</v>
      </c>
      <c r="G17410" s="3" t="s">
        <v>137</v>
      </c>
      <c r="H17410" t="s">
        <v>2952</v>
      </c>
      <c r="I17410" s="2" cm="1">
        <f t="array" ref="I1741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410" s="2">
        <v>1.08</v>
      </c>
      <c r="K17410" s="19" t="s">
        <v>2953</v>
      </c>
    </row>
    <row r="17411" spans="2:11" hidden="1" x14ac:dyDescent="0.2">
      <c r="B17411" t="s">
        <v>2980</v>
      </c>
      <c r="C17411" t="s">
        <v>156</v>
      </c>
      <c r="D17411" t="s">
        <v>15</v>
      </c>
      <c r="E17411">
        <v>2022</v>
      </c>
      <c r="F17411">
        <v>8</v>
      </c>
      <c r="G17411" s="3" t="s">
        <v>138</v>
      </c>
      <c r="H17411" t="s">
        <v>2952</v>
      </c>
      <c r="I17411" s="2" cm="1">
        <f t="array" ref="I1741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411" s="2">
        <v>1.1200000000000001</v>
      </c>
      <c r="K17411" s="19" t="s">
        <v>2953</v>
      </c>
    </row>
    <row r="17412" spans="2:11" hidden="1" x14ac:dyDescent="0.2">
      <c r="B17412" t="s">
        <v>2980</v>
      </c>
      <c r="C17412" t="s">
        <v>156</v>
      </c>
      <c r="D17412" t="s">
        <v>15</v>
      </c>
      <c r="E17412">
        <v>2022</v>
      </c>
      <c r="F17412">
        <v>9</v>
      </c>
      <c r="G17412" s="3" t="s">
        <v>139</v>
      </c>
      <c r="H17412" t="s">
        <v>2952</v>
      </c>
      <c r="I17412" s="2" cm="1">
        <f t="array" ref="I1741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412" s="2">
        <v>1.08</v>
      </c>
      <c r="K17412" s="19" t="s">
        <v>2953</v>
      </c>
    </row>
    <row r="17413" spans="2:11" hidden="1" x14ac:dyDescent="0.2">
      <c r="B17413" t="s">
        <v>2980</v>
      </c>
      <c r="C17413" t="s">
        <v>156</v>
      </c>
      <c r="D17413" t="s">
        <v>15</v>
      </c>
      <c r="E17413">
        <v>2022</v>
      </c>
      <c r="F17413">
        <v>10</v>
      </c>
      <c r="G17413" s="3" t="s">
        <v>140</v>
      </c>
      <c r="H17413" t="s">
        <v>2952</v>
      </c>
      <c r="I17413" s="2" cm="1">
        <f t="array" ref="I1741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7413" s="2">
        <v>1.08</v>
      </c>
      <c r="K17413" s="19" t="s">
        <v>2953</v>
      </c>
    </row>
    <row r="17414" spans="2:11" hidden="1" x14ac:dyDescent="0.2">
      <c r="B17414" t="s">
        <v>2980</v>
      </c>
      <c r="C17414" t="s">
        <v>156</v>
      </c>
      <c r="D17414" t="s">
        <v>15</v>
      </c>
      <c r="E17414">
        <v>2022</v>
      </c>
      <c r="F17414">
        <v>11</v>
      </c>
      <c r="G17414" s="3" t="s">
        <v>141</v>
      </c>
      <c r="H17414" t="s">
        <v>2952</v>
      </c>
      <c r="I17414" s="2" cm="1">
        <f t="array" ref="I1741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414" s="2">
        <v>1.05</v>
      </c>
      <c r="K17414" s="19" t="s">
        <v>2953</v>
      </c>
    </row>
    <row r="17415" spans="2:11" hidden="1" x14ac:dyDescent="0.2">
      <c r="B17415" t="s">
        <v>2980</v>
      </c>
      <c r="C17415" t="s">
        <v>156</v>
      </c>
      <c r="D17415" t="s">
        <v>15</v>
      </c>
      <c r="E17415">
        <v>2022</v>
      </c>
      <c r="F17415">
        <v>12</v>
      </c>
      <c r="G17415" s="3" t="s">
        <v>142</v>
      </c>
      <c r="H17415" t="s">
        <v>2952</v>
      </c>
      <c r="I17415" s="2" cm="1">
        <f t="array" ref="I1741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7415" s="2">
        <v>1.02</v>
      </c>
      <c r="K17415" s="19" t="s">
        <v>2953</v>
      </c>
    </row>
    <row r="17416" spans="2:11" hidden="1" x14ac:dyDescent="0.2">
      <c r="B17416" t="s">
        <v>2979</v>
      </c>
      <c r="C17416" t="s">
        <v>23</v>
      </c>
      <c r="D17416" t="s">
        <v>7</v>
      </c>
      <c r="E17416">
        <v>2021</v>
      </c>
      <c r="F17416">
        <v>12</v>
      </c>
      <c r="G17416" s="3" t="s">
        <v>130</v>
      </c>
      <c r="H17416" t="s">
        <v>2952</v>
      </c>
      <c r="I17416" s="2" cm="1">
        <f t="array" ref="I17416">SUMPRODUCT(Actuals[Price '[USD'] per UOM], --(Actuals[Commodity] = Consolidated[[#This Row],[Commodity]]), --(Actuals[Region] = Consolidated[[#This Row],[Region]]), --(Actuals[Year Month] = Consolidated[[#This Row],[Year.Month]]))</f>
        <v>0.623</v>
      </c>
      <c r="J17416" s="2">
        <v>0.62280515000000003</v>
      </c>
      <c r="K17416" s="19" t="s">
        <v>2953</v>
      </c>
    </row>
    <row r="17417" spans="2:11" hidden="1" x14ac:dyDescent="0.2">
      <c r="B17417" t="s">
        <v>2979</v>
      </c>
      <c r="C17417" t="s">
        <v>23</v>
      </c>
      <c r="D17417" t="s">
        <v>7</v>
      </c>
      <c r="E17417">
        <v>2022</v>
      </c>
      <c r="F17417">
        <v>1</v>
      </c>
      <c r="G17417" s="3" t="s">
        <v>131</v>
      </c>
      <c r="H17417" t="s">
        <v>2952</v>
      </c>
      <c r="I17417" s="2" cm="1">
        <f t="array" ref="I17417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417" s="2">
        <v>0.74405925000000006</v>
      </c>
      <c r="K17417" s="19" t="s">
        <v>2953</v>
      </c>
    </row>
    <row r="17418" spans="2:11" hidden="1" x14ac:dyDescent="0.2">
      <c r="B17418" t="s">
        <v>2979</v>
      </c>
      <c r="C17418" t="s">
        <v>23</v>
      </c>
      <c r="D17418" t="s">
        <v>7</v>
      </c>
      <c r="E17418">
        <v>2022</v>
      </c>
      <c r="F17418">
        <v>2</v>
      </c>
      <c r="G17418" s="3" t="s">
        <v>132</v>
      </c>
      <c r="H17418" t="s">
        <v>2952</v>
      </c>
      <c r="I17418" s="2" cm="1">
        <f t="array" ref="I17418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418" s="2">
        <v>0.74405925000000006</v>
      </c>
      <c r="K17418" s="19" t="s">
        <v>2953</v>
      </c>
    </row>
    <row r="17419" spans="2:11" hidden="1" x14ac:dyDescent="0.2">
      <c r="B17419" t="s">
        <v>2979</v>
      </c>
      <c r="C17419" t="s">
        <v>23</v>
      </c>
      <c r="D17419" t="s">
        <v>7</v>
      </c>
      <c r="E17419">
        <v>2022</v>
      </c>
      <c r="F17419">
        <v>3</v>
      </c>
      <c r="G17419" s="3" t="s">
        <v>133</v>
      </c>
      <c r="H17419" t="s">
        <v>2952</v>
      </c>
      <c r="I17419" s="2" cm="1">
        <f t="array" ref="I17419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7419" s="2">
        <v>0.74405925000000006</v>
      </c>
      <c r="K17419" s="19" t="s">
        <v>2953</v>
      </c>
    </row>
    <row r="17420" spans="2:11" hidden="1" x14ac:dyDescent="0.2">
      <c r="B17420" t="s">
        <v>2979</v>
      </c>
      <c r="C17420" t="s">
        <v>23</v>
      </c>
      <c r="D17420" t="s">
        <v>7</v>
      </c>
      <c r="E17420">
        <v>2022</v>
      </c>
      <c r="F17420">
        <v>4</v>
      </c>
      <c r="G17420" s="3" t="s">
        <v>134</v>
      </c>
      <c r="H17420" t="s">
        <v>2952</v>
      </c>
      <c r="I17420" s="2" cm="1">
        <f t="array" ref="I17420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420" s="2">
        <v>0.78666353150000001</v>
      </c>
      <c r="K17420" s="19" t="s">
        <v>2953</v>
      </c>
    </row>
    <row r="17421" spans="2:11" hidden="1" x14ac:dyDescent="0.2">
      <c r="B17421" t="s">
        <v>2979</v>
      </c>
      <c r="C17421" t="s">
        <v>23</v>
      </c>
      <c r="D17421" t="s">
        <v>7</v>
      </c>
      <c r="E17421">
        <v>2022</v>
      </c>
      <c r="F17421">
        <v>5</v>
      </c>
      <c r="G17421" s="3" t="s">
        <v>135</v>
      </c>
      <c r="H17421" t="s">
        <v>2952</v>
      </c>
      <c r="I17421" s="2" cm="1">
        <f t="array" ref="I17421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421" s="2">
        <v>0.78666353150000001</v>
      </c>
      <c r="K17421" s="19" t="s">
        <v>2953</v>
      </c>
    </row>
    <row r="17422" spans="2:11" hidden="1" x14ac:dyDescent="0.2">
      <c r="B17422" t="s">
        <v>2979</v>
      </c>
      <c r="C17422" t="s">
        <v>23</v>
      </c>
      <c r="D17422" t="s">
        <v>7</v>
      </c>
      <c r="E17422">
        <v>2022</v>
      </c>
      <c r="F17422">
        <v>6</v>
      </c>
      <c r="G17422" s="3" t="s">
        <v>136</v>
      </c>
      <c r="H17422" t="s">
        <v>2952</v>
      </c>
      <c r="I17422" s="2" cm="1">
        <f t="array" ref="I17422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422" s="2">
        <v>0.78666353150000001</v>
      </c>
      <c r="K17422" s="19" t="s">
        <v>2953</v>
      </c>
    </row>
    <row r="17423" spans="2:11" hidden="1" x14ac:dyDescent="0.2">
      <c r="B17423" t="s">
        <v>2979</v>
      </c>
      <c r="C17423" t="s">
        <v>23</v>
      </c>
      <c r="D17423" t="s">
        <v>7</v>
      </c>
      <c r="E17423">
        <v>2022</v>
      </c>
      <c r="F17423">
        <v>7</v>
      </c>
      <c r="G17423" s="3" t="s">
        <v>137</v>
      </c>
      <c r="H17423" t="s">
        <v>2952</v>
      </c>
      <c r="I17423" s="2" cm="1">
        <f t="array" ref="I17423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423" s="2">
        <v>0.82684273100000005</v>
      </c>
      <c r="K17423" s="19" t="s">
        <v>2953</v>
      </c>
    </row>
    <row r="17424" spans="2:11" hidden="1" x14ac:dyDescent="0.2">
      <c r="B17424" t="s">
        <v>2979</v>
      </c>
      <c r="C17424" t="s">
        <v>23</v>
      </c>
      <c r="D17424" t="s">
        <v>7</v>
      </c>
      <c r="E17424">
        <v>2022</v>
      </c>
      <c r="F17424">
        <v>8</v>
      </c>
      <c r="G17424" s="3" t="s">
        <v>138</v>
      </c>
      <c r="H17424" t="s">
        <v>2952</v>
      </c>
      <c r="I17424" s="2" cm="1">
        <f t="array" ref="I1742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424" s="2">
        <v>0.82684273100000005</v>
      </c>
      <c r="K17424" s="19" t="s">
        <v>2953</v>
      </c>
    </row>
    <row r="17425" spans="2:11" hidden="1" x14ac:dyDescent="0.2">
      <c r="B17425" t="s">
        <v>2979</v>
      </c>
      <c r="C17425" t="s">
        <v>23</v>
      </c>
      <c r="D17425" t="s">
        <v>7</v>
      </c>
      <c r="E17425">
        <v>2022</v>
      </c>
      <c r="F17425">
        <v>9</v>
      </c>
      <c r="G17425" s="3" t="s">
        <v>139</v>
      </c>
      <c r="H17425" t="s">
        <v>2952</v>
      </c>
      <c r="I17425" s="2" cm="1">
        <f t="array" ref="I17425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425" s="2">
        <v>0.82684273100000005</v>
      </c>
      <c r="K17425" s="19" t="s">
        <v>2953</v>
      </c>
    </row>
    <row r="17426" spans="2:11" hidden="1" x14ac:dyDescent="0.2">
      <c r="B17426" t="s">
        <v>2979</v>
      </c>
      <c r="C17426" t="s">
        <v>23</v>
      </c>
      <c r="D17426" t="s">
        <v>7</v>
      </c>
      <c r="E17426">
        <v>2022</v>
      </c>
      <c r="F17426">
        <v>10</v>
      </c>
      <c r="G17426" s="3" t="s">
        <v>140</v>
      </c>
      <c r="H17426" t="s">
        <v>2952</v>
      </c>
      <c r="I17426" s="2" cm="1">
        <f t="array" ref="I1742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426" s="2">
        <v>0.7499345623</v>
      </c>
      <c r="K17426" s="19" t="s">
        <v>2953</v>
      </c>
    </row>
    <row r="17427" spans="2:11" hidden="1" x14ac:dyDescent="0.2">
      <c r="B17427" t="s">
        <v>2979</v>
      </c>
      <c r="C17427" t="s">
        <v>23</v>
      </c>
      <c r="D17427" t="s">
        <v>7</v>
      </c>
      <c r="E17427">
        <v>2022</v>
      </c>
      <c r="F17427">
        <v>11</v>
      </c>
      <c r="G17427" s="3" t="s">
        <v>141</v>
      </c>
      <c r="H17427" t="s">
        <v>2952</v>
      </c>
      <c r="I17427" s="2" cm="1">
        <f t="array" ref="I1742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427" s="2">
        <v>0.7499345623</v>
      </c>
      <c r="K17427" s="19" t="s">
        <v>2953</v>
      </c>
    </row>
    <row r="17428" spans="2:11" hidden="1" x14ac:dyDescent="0.2">
      <c r="B17428" t="s">
        <v>2979</v>
      </c>
      <c r="C17428" t="s">
        <v>23</v>
      </c>
      <c r="D17428" t="s">
        <v>7</v>
      </c>
      <c r="E17428">
        <v>2022</v>
      </c>
      <c r="F17428">
        <v>12</v>
      </c>
      <c r="G17428" s="3" t="s">
        <v>142</v>
      </c>
      <c r="H17428" t="s">
        <v>2952</v>
      </c>
      <c r="I17428" s="2" cm="1">
        <f t="array" ref="I17428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428" s="2">
        <v>0.7499345623</v>
      </c>
      <c r="K17428" s="19" t="s">
        <v>2953</v>
      </c>
    </row>
    <row r="17429" spans="2:11" hidden="1" x14ac:dyDescent="0.2">
      <c r="B17429" t="s">
        <v>2979</v>
      </c>
      <c r="C17429" t="s">
        <v>18</v>
      </c>
      <c r="D17429" t="s">
        <v>17</v>
      </c>
      <c r="E17429">
        <v>2021</v>
      </c>
      <c r="F17429">
        <v>12</v>
      </c>
      <c r="G17429" s="3" t="s">
        <v>130</v>
      </c>
      <c r="H17429" t="s">
        <v>2952</v>
      </c>
      <c r="I17429" s="2" cm="1">
        <f t="array" ref="I17429">SUMPRODUCT(Actuals[Price '[USD'] per UOM], --(Actuals[Commodity] = Consolidated[[#This Row],[Commodity]]), --(Actuals[Region] = Consolidated[[#This Row],[Region]]), --(Actuals[Year Month] = Consolidated[[#This Row],[Year.Month]]))</f>
        <v>0.47099999999999997</v>
      </c>
      <c r="J17429" s="2">
        <v>0.56691467625252756</v>
      </c>
      <c r="K17429" s="19" t="s">
        <v>2953</v>
      </c>
    </row>
    <row r="17430" spans="2:11" hidden="1" x14ac:dyDescent="0.2">
      <c r="B17430" t="s">
        <v>2979</v>
      </c>
      <c r="C17430" t="s">
        <v>18</v>
      </c>
      <c r="D17430" t="s">
        <v>17</v>
      </c>
      <c r="E17430">
        <v>2022</v>
      </c>
      <c r="F17430">
        <v>1</v>
      </c>
      <c r="G17430" s="3" t="s">
        <v>131</v>
      </c>
      <c r="H17430" t="s">
        <v>2952</v>
      </c>
      <c r="I17430" s="2" cm="1">
        <f t="array" ref="I17430">SUMPRODUCT(Actuals[Price '[USD'] per UOM], --(Actuals[Commodity] = Consolidated[[#This Row],[Commodity]]), --(Actuals[Region] = Consolidated[[#This Row],[Region]]), --(Actuals[Year Month] = Consolidated[[#This Row],[Year.Month]]))</f>
        <v>0.377</v>
      </c>
      <c r="J17430" s="2">
        <v>0.6121650836867979</v>
      </c>
      <c r="K17430" s="19" t="s">
        <v>2953</v>
      </c>
    </row>
    <row r="17431" spans="2:11" hidden="1" x14ac:dyDescent="0.2">
      <c r="B17431" t="s">
        <v>2979</v>
      </c>
      <c r="C17431" t="s">
        <v>18</v>
      </c>
      <c r="D17431" t="s">
        <v>17</v>
      </c>
      <c r="E17431">
        <v>2022</v>
      </c>
      <c r="F17431">
        <v>2</v>
      </c>
      <c r="G17431" s="3" t="s">
        <v>132</v>
      </c>
      <c r="H17431" t="s">
        <v>2952</v>
      </c>
      <c r="I17431" s="2" cm="1">
        <f t="array" ref="I17431">SUMPRODUCT(Actuals[Price '[USD'] per UOM], --(Actuals[Commodity] = Consolidated[[#This Row],[Commodity]]), --(Actuals[Region] = Consolidated[[#This Row],[Region]]), --(Actuals[Year Month] = Consolidated[[#This Row],[Year.Month]]))</f>
        <v>0.38900000000000001</v>
      </c>
      <c r="J17431" s="2">
        <v>0.63188588151161484</v>
      </c>
      <c r="K17431" s="19" t="s">
        <v>2953</v>
      </c>
    </row>
    <row r="17432" spans="2:11" hidden="1" x14ac:dyDescent="0.2">
      <c r="B17432" t="s">
        <v>2979</v>
      </c>
      <c r="C17432" t="s">
        <v>18</v>
      </c>
      <c r="D17432" t="s">
        <v>17</v>
      </c>
      <c r="E17432">
        <v>2022</v>
      </c>
      <c r="F17432">
        <v>3</v>
      </c>
      <c r="G17432" s="3" t="s">
        <v>133</v>
      </c>
      <c r="H17432" t="s">
        <v>2952</v>
      </c>
      <c r="I17432" s="2" cm="1">
        <f t="array" ref="I17432">SUMPRODUCT(Actuals[Price '[USD'] per UOM], --(Actuals[Commodity] = Consolidated[[#This Row],[Commodity]]), --(Actuals[Region] = Consolidated[[#This Row],[Region]]), --(Actuals[Year Month] = Consolidated[[#This Row],[Year.Month]]))</f>
        <v>0.41499999999999998</v>
      </c>
      <c r="J17432" s="2">
        <v>0.57401155588584207</v>
      </c>
      <c r="K17432" s="19" t="s">
        <v>2953</v>
      </c>
    </row>
    <row r="17433" spans="2:11" hidden="1" x14ac:dyDescent="0.2">
      <c r="B17433" t="s">
        <v>2979</v>
      </c>
      <c r="C17433" t="s">
        <v>18</v>
      </c>
      <c r="D17433" t="s">
        <v>17</v>
      </c>
      <c r="E17433">
        <v>2022</v>
      </c>
      <c r="F17433">
        <v>4</v>
      </c>
      <c r="G17433" s="3" t="s">
        <v>134</v>
      </c>
      <c r="H17433" t="s">
        <v>2952</v>
      </c>
      <c r="I17433" s="2" cm="1">
        <f t="array" ref="I17433">SUMPRODUCT(Actuals[Price '[USD'] per UOM], --(Actuals[Commodity] = Consolidated[[#This Row],[Commodity]]), --(Actuals[Region] = Consolidated[[#This Row],[Region]]), --(Actuals[Year Month] = Consolidated[[#This Row],[Year.Month]]))</f>
        <v>0.36</v>
      </c>
      <c r="J17433" s="2">
        <v>0.54219147951727398</v>
      </c>
      <c r="K17433" s="19" t="s">
        <v>2953</v>
      </c>
    </row>
    <row r="17434" spans="2:11" hidden="1" x14ac:dyDescent="0.2">
      <c r="B17434" t="s">
        <v>2979</v>
      </c>
      <c r="C17434" t="s">
        <v>18</v>
      </c>
      <c r="D17434" t="s">
        <v>17</v>
      </c>
      <c r="E17434">
        <v>2022</v>
      </c>
      <c r="F17434">
        <v>5</v>
      </c>
      <c r="G17434" s="3" t="s">
        <v>135</v>
      </c>
      <c r="H17434" t="s">
        <v>2952</v>
      </c>
      <c r="I17434" s="2" cm="1">
        <f t="array" ref="I17434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7434" s="2">
        <v>0.5193643197849378</v>
      </c>
      <c r="K17434" s="19" t="s">
        <v>2953</v>
      </c>
    </row>
    <row r="17435" spans="2:11" hidden="1" x14ac:dyDescent="0.2">
      <c r="B17435" t="s">
        <v>2979</v>
      </c>
      <c r="C17435" t="s">
        <v>18</v>
      </c>
      <c r="D17435" t="s">
        <v>17</v>
      </c>
      <c r="E17435">
        <v>2022</v>
      </c>
      <c r="F17435">
        <v>6</v>
      </c>
      <c r="G17435" s="3" t="s">
        <v>136</v>
      </c>
      <c r="H17435" t="s">
        <v>2952</v>
      </c>
      <c r="I17435" s="2" cm="1">
        <f t="array" ref="I17435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7435" s="2">
        <v>0.45247449978957183</v>
      </c>
      <c r="K17435" s="19" t="s">
        <v>2953</v>
      </c>
    </row>
    <row r="17436" spans="2:11" hidden="1" x14ac:dyDescent="0.2">
      <c r="B17436" t="s">
        <v>2979</v>
      </c>
      <c r="C17436" t="s">
        <v>18</v>
      </c>
      <c r="D17436" t="s">
        <v>17</v>
      </c>
      <c r="E17436">
        <v>2022</v>
      </c>
      <c r="F17436">
        <v>7</v>
      </c>
      <c r="G17436" s="3" t="s">
        <v>137</v>
      </c>
      <c r="H17436" t="s">
        <v>2952</v>
      </c>
      <c r="I17436" s="2" cm="1">
        <f t="array" ref="I17436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7436" s="2">
        <v>0.42114766948330151</v>
      </c>
      <c r="K17436" s="19" t="s">
        <v>2953</v>
      </c>
    </row>
    <row r="17437" spans="2:11" hidden="1" x14ac:dyDescent="0.2">
      <c r="B17437" t="s">
        <v>2979</v>
      </c>
      <c r="C17437" t="s">
        <v>18</v>
      </c>
      <c r="D17437" t="s">
        <v>17</v>
      </c>
      <c r="E17437">
        <v>2022</v>
      </c>
      <c r="F17437">
        <v>8</v>
      </c>
      <c r="G17437" s="3" t="s">
        <v>138</v>
      </c>
      <c r="H17437" t="s">
        <v>2952</v>
      </c>
      <c r="I17437" s="2" cm="1">
        <f t="array" ref="I17437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7437" s="2">
        <v>0.34646923334410407</v>
      </c>
      <c r="K17437" s="19" t="s">
        <v>2953</v>
      </c>
    </row>
    <row r="17438" spans="2:11" hidden="1" x14ac:dyDescent="0.2">
      <c r="B17438" t="s">
        <v>2979</v>
      </c>
      <c r="C17438" t="s">
        <v>18</v>
      </c>
      <c r="D17438" t="s">
        <v>17</v>
      </c>
      <c r="E17438">
        <v>2022</v>
      </c>
      <c r="F17438">
        <v>9</v>
      </c>
      <c r="G17438" s="3" t="s">
        <v>139</v>
      </c>
      <c r="H17438" t="s">
        <v>2952</v>
      </c>
      <c r="I17438" s="2" cm="1">
        <f t="array" ref="I17438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7438" s="2">
        <v>0.38719092464643184</v>
      </c>
      <c r="K17438" s="19" t="s">
        <v>2953</v>
      </c>
    </row>
    <row r="17439" spans="2:11" hidden="1" x14ac:dyDescent="0.2">
      <c r="B17439" t="s">
        <v>2979</v>
      </c>
      <c r="C17439" t="s">
        <v>18</v>
      </c>
      <c r="D17439" t="s">
        <v>17</v>
      </c>
      <c r="E17439">
        <v>2022</v>
      </c>
      <c r="F17439">
        <v>10</v>
      </c>
      <c r="G17439" s="3" t="s">
        <v>140</v>
      </c>
      <c r="H17439" t="s">
        <v>2952</v>
      </c>
      <c r="I17439" s="2" cm="1">
        <f t="array" ref="I17439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7439" s="2">
        <v>0.35600206376095223</v>
      </c>
      <c r="K17439" s="19" t="s">
        <v>2953</v>
      </c>
    </row>
    <row r="17440" spans="2:11" hidden="1" x14ac:dyDescent="0.2">
      <c r="B17440" t="s">
        <v>2979</v>
      </c>
      <c r="C17440" t="s">
        <v>18</v>
      </c>
      <c r="D17440" t="s">
        <v>17</v>
      </c>
      <c r="E17440">
        <v>2022</v>
      </c>
      <c r="F17440">
        <v>11</v>
      </c>
      <c r="G17440" s="3" t="s">
        <v>141</v>
      </c>
      <c r="H17440" t="s">
        <v>2952</v>
      </c>
      <c r="I17440" s="2" cm="1">
        <f t="array" ref="I17440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7440" s="2">
        <v>0.3240207441691747</v>
      </c>
      <c r="K17440" s="19" t="s">
        <v>2953</v>
      </c>
    </row>
    <row r="17441" spans="2:11" hidden="1" x14ac:dyDescent="0.2">
      <c r="B17441" t="s">
        <v>2979</v>
      </c>
      <c r="C17441" t="s">
        <v>18</v>
      </c>
      <c r="D17441" t="s">
        <v>17</v>
      </c>
      <c r="E17441">
        <v>2022</v>
      </c>
      <c r="F17441">
        <v>12</v>
      </c>
      <c r="G17441" s="3" t="s">
        <v>142</v>
      </c>
      <c r="H17441" t="s">
        <v>2952</v>
      </c>
      <c r="I17441" s="2" cm="1">
        <f t="array" ref="I17441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7441" s="2">
        <v>0.29473439425883019</v>
      </c>
      <c r="K17441" s="19" t="s">
        <v>2953</v>
      </c>
    </row>
    <row r="17442" spans="2:11" hidden="1" x14ac:dyDescent="0.2">
      <c r="B17442" t="s">
        <v>2979</v>
      </c>
      <c r="C17442" t="s">
        <v>16</v>
      </c>
      <c r="D17442" t="s">
        <v>19</v>
      </c>
      <c r="E17442">
        <v>2021</v>
      </c>
      <c r="F17442">
        <v>12</v>
      </c>
      <c r="G17442" s="3" t="s">
        <v>130</v>
      </c>
      <c r="H17442" t="s">
        <v>2952</v>
      </c>
      <c r="I17442" s="2" cm="1">
        <f t="array" ref="I17442">SUMPRODUCT(Actuals[Price '[USD'] per UOM], --(Actuals[Commodity] = Consolidated[[#This Row],[Commodity]]), --(Actuals[Region] = "APMKTS"), --(Actuals[Year Month] = Consolidated[[#This Row],[Year.Month]]))</f>
        <v>0.54800000000000004</v>
      </c>
      <c r="J17442" s="2">
        <v>0.54784310000000003</v>
      </c>
      <c r="K17442" s="19" t="s">
        <v>2953</v>
      </c>
    </row>
    <row r="17443" spans="2:11" hidden="1" x14ac:dyDescent="0.2">
      <c r="B17443" t="s">
        <v>2979</v>
      </c>
      <c r="C17443" t="s">
        <v>16</v>
      </c>
      <c r="D17443" t="s">
        <v>19</v>
      </c>
      <c r="E17443">
        <v>2022</v>
      </c>
      <c r="F17443">
        <v>1</v>
      </c>
      <c r="G17443" s="3" t="s">
        <v>131</v>
      </c>
      <c r="H17443" t="s">
        <v>2952</v>
      </c>
      <c r="I17443" s="2" cm="1">
        <f t="array" ref="I17443">SUMPRODUCT(Actuals[Price '[USD'] per UOM], --(Actuals[Commodity] = Consolidated[[#This Row],[Commodity]]), --(Actuals[Region] = "APMKTS"), --(Actuals[Year Month] = Consolidated[[#This Row],[Year.Month]]))</f>
        <v>0.68899999999999995</v>
      </c>
      <c r="J17443" s="2">
        <v>0.54784310000000003</v>
      </c>
      <c r="K17443" s="19" t="s">
        <v>2953</v>
      </c>
    </row>
    <row r="17444" spans="2:11" hidden="1" x14ac:dyDescent="0.2">
      <c r="B17444" t="s">
        <v>2979</v>
      </c>
      <c r="C17444" t="s">
        <v>16</v>
      </c>
      <c r="D17444" t="s">
        <v>19</v>
      </c>
      <c r="E17444">
        <v>2022</v>
      </c>
      <c r="F17444">
        <v>2</v>
      </c>
      <c r="G17444" s="3" t="s">
        <v>132</v>
      </c>
      <c r="H17444" t="s">
        <v>2952</v>
      </c>
      <c r="I17444" s="2" cm="1">
        <f t="array" ref="I17444">SUMPRODUCT(Actuals[Price '[USD'] per UOM], --(Actuals[Commodity] = Consolidated[[#This Row],[Commodity]]), --(Actuals[Region] = "APMKTS"), --(Actuals[Year Month] = Consolidated[[#This Row],[Year.Month]]))</f>
        <v>0.68899999999999995</v>
      </c>
      <c r="J17444" s="2">
        <v>0.54784310000000003</v>
      </c>
      <c r="K17444" s="19" t="s">
        <v>2953</v>
      </c>
    </row>
    <row r="17445" spans="2:11" hidden="1" x14ac:dyDescent="0.2">
      <c r="B17445" t="s">
        <v>2979</v>
      </c>
      <c r="C17445" t="s">
        <v>16</v>
      </c>
      <c r="D17445" t="s">
        <v>19</v>
      </c>
      <c r="E17445">
        <v>2022</v>
      </c>
      <c r="F17445">
        <v>3</v>
      </c>
      <c r="G17445" s="3" t="s">
        <v>133</v>
      </c>
      <c r="H17445" t="s">
        <v>2952</v>
      </c>
      <c r="I17445" s="2" cm="1">
        <f t="array" ref="I17445">SUMPRODUCT(Actuals[Price '[USD'] per UOM], --(Actuals[Commodity] = Consolidated[[#This Row],[Commodity]]), --(Actuals[Region] = "APMKTS"), --(Actuals[Year Month] = Consolidated[[#This Row],[Year.Month]]))</f>
        <v>0.68899999999999995</v>
      </c>
      <c r="J17445" s="2">
        <v>0.54784310000000003</v>
      </c>
      <c r="K17445" s="19" t="s">
        <v>2953</v>
      </c>
    </row>
    <row r="17446" spans="2:11" hidden="1" x14ac:dyDescent="0.2">
      <c r="B17446" t="s">
        <v>2979</v>
      </c>
      <c r="C17446" t="s">
        <v>16</v>
      </c>
      <c r="D17446" t="s">
        <v>19</v>
      </c>
      <c r="E17446">
        <v>2022</v>
      </c>
      <c r="F17446">
        <v>4</v>
      </c>
      <c r="G17446" s="3" t="s">
        <v>134</v>
      </c>
      <c r="H17446" t="s">
        <v>2952</v>
      </c>
      <c r="I17446" s="2" cm="1">
        <f t="array" ref="I17446">SUMPRODUCT(Actuals[Price '[USD'] per UOM], --(Actuals[Commodity] = Consolidated[[#This Row],[Commodity]]), --(Actuals[Region] = "APMKTS"), --(Actuals[Year Month] = Consolidated[[#This Row],[Year.Month]]))</f>
        <v>0.80400000000000005</v>
      </c>
      <c r="J17446" s="2">
        <v>0.54784310000000003</v>
      </c>
      <c r="K17446" s="19" t="s">
        <v>2953</v>
      </c>
    </row>
    <row r="17447" spans="2:11" hidden="1" x14ac:dyDescent="0.2">
      <c r="B17447" t="s">
        <v>2979</v>
      </c>
      <c r="C17447" t="s">
        <v>16</v>
      </c>
      <c r="D17447" t="s">
        <v>19</v>
      </c>
      <c r="E17447">
        <v>2022</v>
      </c>
      <c r="F17447">
        <v>5</v>
      </c>
      <c r="G17447" s="3" t="s">
        <v>135</v>
      </c>
      <c r="H17447" t="s">
        <v>2952</v>
      </c>
      <c r="I17447" s="2" cm="1">
        <f t="array" ref="I17447">SUMPRODUCT(Actuals[Price '[USD'] per UOM], --(Actuals[Commodity] = Consolidated[[#This Row],[Commodity]]), --(Actuals[Region] = "APMKTS"), --(Actuals[Year Month] = Consolidated[[#This Row],[Year.Month]]))</f>
        <v>0.80400000000000005</v>
      </c>
      <c r="J17447" s="2">
        <v>0.54784310000000003</v>
      </c>
      <c r="K17447" s="19" t="s">
        <v>2953</v>
      </c>
    </row>
    <row r="17448" spans="2:11" hidden="1" x14ac:dyDescent="0.2">
      <c r="B17448" t="s">
        <v>2979</v>
      </c>
      <c r="C17448" t="s">
        <v>16</v>
      </c>
      <c r="D17448" t="s">
        <v>19</v>
      </c>
      <c r="E17448">
        <v>2022</v>
      </c>
      <c r="F17448">
        <v>6</v>
      </c>
      <c r="G17448" s="3" t="s">
        <v>136</v>
      </c>
      <c r="H17448" t="s">
        <v>2952</v>
      </c>
      <c r="I17448" s="2" cm="1">
        <f t="array" ref="I17448">SUMPRODUCT(Actuals[Price '[USD'] per UOM], --(Actuals[Commodity] = Consolidated[[#This Row],[Commodity]]), --(Actuals[Region] = "APMKTS"), --(Actuals[Year Month] = Consolidated[[#This Row],[Year.Month]]))</f>
        <v>0.80400000000000005</v>
      </c>
      <c r="J17448" s="2">
        <v>0.54784310000000003</v>
      </c>
      <c r="K17448" s="19" t="s">
        <v>2953</v>
      </c>
    </row>
    <row r="17449" spans="2:11" hidden="1" x14ac:dyDescent="0.2">
      <c r="B17449" t="s">
        <v>2979</v>
      </c>
      <c r="C17449" t="s">
        <v>16</v>
      </c>
      <c r="D17449" t="s">
        <v>19</v>
      </c>
      <c r="E17449">
        <v>2022</v>
      </c>
      <c r="F17449">
        <v>7</v>
      </c>
      <c r="G17449" s="3" t="s">
        <v>137</v>
      </c>
      <c r="H17449" t="s">
        <v>2952</v>
      </c>
      <c r="I17449" s="2" cm="1">
        <f t="array" ref="I17449">SUMPRODUCT(Actuals[Price '[USD'] per UOM], --(Actuals[Commodity] = Consolidated[[#This Row],[Commodity]]), --(Actuals[Region] = "APMKTS"), --(Actuals[Year Month] = Consolidated[[#This Row],[Year.Month]]))</f>
        <v>1.0349999999999999</v>
      </c>
      <c r="J17449" s="2">
        <v>0.54784310000000003</v>
      </c>
      <c r="K17449" s="19" t="s">
        <v>2953</v>
      </c>
    </row>
    <row r="17450" spans="2:11" hidden="1" x14ac:dyDescent="0.2">
      <c r="B17450" t="s">
        <v>2979</v>
      </c>
      <c r="C17450" t="s">
        <v>16</v>
      </c>
      <c r="D17450" t="s">
        <v>19</v>
      </c>
      <c r="E17450">
        <v>2022</v>
      </c>
      <c r="F17450">
        <v>8</v>
      </c>
      <c r="G17450" s="3" t="s">
        <v>138</v>
      </c>
      <c r="H17450" t="s">
        <v>2952</v>
      </c>
      <c r="I17450" s="2" cm="1">
        <f t="array" ref="I17450">SUMPRODUCT(Actuals[Price '[USD'] per UOM], --(Actuals[Commodity] = Consolidated[[#This Row],[Commodity]]), --(Actuals[Region] = "APMKTS"), --(Actuals[Year Month] = Consolidated[[#This Row],[Year.Month]]))</f>
        <v>1.0349999999999999</v>
      </c>
      <c r="J17450" s="2">
        <v>0.54784310000000003</v>
      </c>
      <c r="K17450" s="19" t="s">
        <v>2953</v>
      </c>
    </row>
    <row r="17451" spans="2:11" hidden="1" x14ac:dyDescent="0.2">
      <c r="B17451" t="s">
        <v>2979</v>
      </c>
      <c r="C17451" t="s">
        <v>16</v>
      </c>
      <c r="D17451" t="s">
        <v>19</v>
      </c>
      <c r="E17451">
        <v>2022</v>
      </c>
      <c r="F17451">
        <v>9</v>
      </c>
      <c r="G17451" s="3" t="s">
        <v>139</v>
      </c>
      <c r="H17451" t="s">
        <v>2952</v>
      </c>
      <c r="I17451" s="2" cm="1">
        <f t="array" ref="I17451">SUMPRODUCT(Actuals[Price '[USD'] per UOM], --(Actuals[Commodity] = Consolidated[[#This Row],[Commodity]]), --(Actuals[Region] = "APMKTS"), --(Actuals[Year Month] = Consolidated[[#This Row],[Year.Month]]))</f>
        <v>1.0349999999999999</v>
      </c>
      <c r="J17451" s="2">
        <v>0.54784310000000003</v>
      </c>
      <c r="K17451" s="19" t="s">
        <v>2953</v>
      </c>
    </row>
    <row r="17452" spans="2:11" hidden="1" x14ac:dyDescent="0.2">
      <c r="B17452" t="s">
        <v>2979</v>
      </c>
      <c r="C17452" t="s">
        <v>16</v>
      </c>
      <c r="D17452" t="s">
        <v>19</v>
      </c>
      <c r="E17452">
        <v>2022</v>
      </c>
      <c r="F17452">
        <v>10</v>
      </c>
      <c r="G17452" s="3" t="s">
        <v>140</v>
      </c>
      <c r="H17452" t="s">
        <v>2952</v>
      </c>
      <c r="I17452" s="2" cm="1">
        <f t="array" ref="I17452">SUMPRODUCT(Actuals[Price '[USD'] per UOM], --(Actuals[Commodity] = Consolidated[[#This Row],[Commodity]]), --(Actuals[Region] = "APMKTS"), --(Actuals[Year Month] = Consolidated[[#This Row],[Year.Month]]))</f>
        <v>1.036</v>
      </c>
      <c r="J17452" s="2">
        <v>0.54784310000000003</v>
      </c>
      <c r="K17452" s="19" t="s">
        <v>2953</v>
      </c>
    </row>
    <row r="17453" spans="2:11" hidden="1" x14ac:dyDescent="0.2">
      <c r="B17453" t="s">
        <v>2979</v>
      </c>
      <c r="C17453" t="s">
        <v>16</v>
      </c>
      <c r="D17453" t="s">
        <v>19</v>
      </c>
      <c r="E17453">
        <v>2022</v>
      </c>
      <c r="F17453">
        <v>11</v>
      </c>
      <c r="G17453" s="3" t="s">
        <v>141</v>
      </c>
      <c r="H17453" t="s">
        <v>2952</v>
      </c>
      <c r="I17453" s="2" cm="1">
        <f t="array" ref="I17453">SUMPRODUCT(Actuals[Price '[USD'] per UOM], --(Actuals[Commodity] = Consolidated[[#This Row],[Commodity]]), --(Actuals[Region] = "APMKTS"), --(Actuals[Year Month] = Consolidated[[#This Row],[Year.Month]]))</f>
        <v>1.036</v>
      </c>
      <c r="J17453" s="2">
        <v>0.54784310000000003</v>
      </c>
      <c r="K17453" s="19" t="s">
        <v>2953</v>
      </c>
    </row>
    <row r="17454" spans="2:11" hidden="1" x14ac:dyDescent="0.2">
      <c r="B17454" t="s">
        <v>2979</v>
      </c>
      <c r="C17454" t="s">
        <v>16</v>
      </c>
      <c r="D17454" t="s">
        <v>19</v>
      </c>
      <c r="E17454">
        <v>2022</v>
      </c>
      <c r="F17454">
        <v>12</v>
      </c>
      <c r="G17454" s="3" t="s">
        <v>142</v>
      </c>
      <c r="H17454" t="s">
        <v>2952</v>
      </c>
      <c r="I17454" s="2" cm="1">
        <f t="array" ref="I17454">SUMPRODUCT(Actuals[Price '[USD'] per UOM], --(Actuals[Commodity] = Consolidated[[#This Row],[Commodity]]), --(Actuals[Region] = "APMKTS"), --(Actuals[Year Month] = Consolidated[[#This Row],[Year.Month]]))</f>
        <v>1.036</v>
      </c>
      <c r="J17454" s="2">
        <v>0.54784310000000003</v>
      </c>
      <c r="K17454" s="19" t="s">
        <v>2953</v>
      </c>
    </row>
    <row r="17455" spans="2:11" hidden="1" x14ac:dyDescent="0.2">
      <c r="B17455" t="s">
        <v>2979</v>
      </c>
      <c r="C17455" t="s">
        <v>16</v>
      </c>
      <c r="D17455" t="s">
        <v>22</v>
      </c>
      <c r="E17455">
        <v>2021</v>
      </c>
      <c r="F17455">
        <v>12</v>
      </c>
      <c r="G17455" s="3" t="s">
        <v>130</v>
      </c>
      <c r="H17455" t="s">
        <v>2952</v>
      </c>
      <c r="I17455" s="2" cm="1">
        <f t="array" ref="I17455">SUMPRODUCT(Actuals[Price '[USD'] per UOM], --(Actuals[Commodity] = Consolidated[[#This Row],[Commodity]]), --(Actuals[Region] = "APMKTS"), --(Actuals[Year Month] = Consolidated[[#This Row],[Year.Month]]))</f>
        <v>0.54800000000000004</v>
      </c>
      <c r="J17455" s="2">
        <v>0.54784310000000003</v>
      </c>
      <c r="K17455" s="19" t="s">
        <v>2953</v>
      </c>
    </row>
    <row r="17456" spans="2:11" hidden="1" x14ac:dyDescent="0.2">
      <c r="B17456" t="s">
        <v>2979</v>
      </c>
      <c r="C17456" t="s">
        <v>16</v>
      </c>
      <c r="D17456" t="s">
        <v>22</v>
      </c>
      <c r="E17456">
        <v>2022</v>
      </c>
      <c r="F17456">
        <v>1</v>
      </c>
      <c r="G17456" s="3" t="s">
        <v>131</v>
      </c>
      <c r="H17456" t="s">
        <v>2952</v>
      </c>
      <c r="I17456" s="2" cm="1">
        <f t="array" ref="I17456">SUMPRODUCT(Actuals[Price '[USD'] per UOM], --(Actuals[Commodity] = Consolidated[[#This Row],[Commodity]]), --(Actuals[Region] = "APMKTS"), --(Actuals[Year Month] = Consolidated[[#This Row],[Year.Month]]))</f>
        <v>0.68899999999999995</v>
      </c>
      <c r="J17456" s="2">
        <v>0.54784310000000003</v>
      </c>
      <c r="K17456" s="19" t="s">
        <v>2953</v>
      </c>
    </row>
    <row r="17457" spans="2:11" hidden="1" x14ac:dyDescent="0.2">
      <c r="B17457" t="s">
        <v>2979</v>
      </c>
      <c r="C17457" t="s">
        <v>16</v>
      </c>
      <c r="D17457" t="s">
        <v>22</v>
      </c>
      <c r="E17457">
        <v>2022</v>
      </c>
      <c r="F17457">
        <v>2</v>
      </c>
      <c r="G17457" s="3" t="s">
        <v>132</v>
      </c>
      <c r="H17457" t="s">
        <v>2952</v>
      </c>
      <c r="I17457" s="2" cm="1">
        <f t="array" ref="I17457">SUMPRODUCT(Actuals[Price '[USD'] per UOM], --(Actuals[Commodity] = Consolidated[[#This Row],[Commodity]]), --(Actuals[Region] = "APMKTS"), --(Actuals[Year Month] = Consolidated[[#This Row],[Year.Month]]))</f>
        <v>0.68899999999999995</v>
      </c>
      <c r="J17457" s="2">
        <v>0.54784310000000003</v>
      </c>
      <c r="K17457" s="19" t="s">
        <v>2953</v>
      </c>
    </row>
    <row r="17458" spans="2:11" hidden="1" x14ac:dyDescent="0.2">
      <c r="B17458" t="s">
        <v>2979</v>
      </c>
      <c r="C17458" t="s">
        <v>16</v>
      </c>
      <c r="D17458" t="s">
        <v>22</v>
      </c>
      <c r="E17458">
        <v>2022</v>
      </c>
      <c r="F17458">
        <v>3</v>
      </c>
      <c r="G17458" s="3" t="s">
        <v>133</v>
      </c>
      <c r="H17458" t="s">
        <v>2952</v>
      </c>
      <c r="I17458" s="2" cm="1">
        <f t="array" ref="I17458">SUMPRODUCT(Actuals[Price '[USD'] per UOM], --(Actuals[Commodity] = Consolidated[[#This Row],[Commodity]]), --(Actuals[Region] = "APMKTS"), --(Actuals[Year Month] = Consolidated[[#This Row],[Year.Month]]))</f>
        <v>0.68899999999999995</v>
      </c>
      <c r="J17458" s="2">
        <v>0.54784310000000003</v>
      </c>
      <c r="K17458" s="19" t="s">
        <v>2953</v>
      </c>
    </row>
    <row r="17459" spans="2:11" hidden="1" x14ac:dyDescent="0.2">
      <c r="B17459" t="s">
        <v>2979</v>
      </c>
      <c r="C17459" t="s">
        <v>16</v>
      </c>
      <c r="D17459" t="s">
        <v>22</v>
      </c>
      <c r="E17459">
        <v>2022</v>
      </c>
      <c r="F17459">
        <v>4</v>
      </c>
      <c r="G17459" s="3" t="s">
        <v>134</v>
      </c>
      <c r="H17459" t="s">
        <v>2952</v>
      </c>
      <c r="I17459" s="2" cm="1">
        <f t="array" ref="I17459">SUMPRODUCT(Actuals[Price '[USD'] per UOM], --(Actuals[Commodity] = Consolidated[[#This Row],[Commodity]]), --(Actuals[Region] = "APMKTS"), --(Actuals[Year Month] = Consolidated[[#This Row],[Year.Month]]))</f>
        <v>0.80400000000000005</v>
      </c>
      <c r="J17459" s="2">
        <v>0.54784310000000003</v>
      </c>
      <c r="K17459" s="19" t="s">
        <v>2953</v>
      </c>
    </row>
    <row r="17460" spans="2:11" hidden="1" x14ac:dyDescent="0.2">
      <c r="B17460" t="s">
        <v>2979</v>
      </c>
      <c r="C17460" t="s">
        <v>16</v>
      </c>
      <c r="D17460" t="s">
        <v>22</v>
      </c>
      <c r="E17460">
        <v>2022</v>
      </c>
      <c r="F17460">
        <v>5</v>
      </c>
      <c r="G17460" s="3" t="s">
        <v>135</v>
      </c>
      <c r="H17460" t="s">
        <v>2952</v>
      </c>
      <c r="I17460" s="2" cm="1">
        <f t="array" ref="I17460">SUMPRODUCT(Actuals[Price '[USD'] per UOM], --(Actuals[Commodity] = Consolidated[[#This Row],[Commodity]]), --(Actuals[Region] = "APMKTS"), --(Actuals[Year Month] = Consolidated[[#This Row],[Year.Month]]))</f>
        <v>0.80400000000000005</v>
      </c>
      <c r="J17460" s="2">
        <v>0.54784310000000003</v>
      </c>
      <c r="K17460" s="19" t="s">
        <v>2953</v>
      </c>
    </row>
    <row r="17461" spans="2:11" hidden="1" x14ac:dyDescent="0.2">
      <c r="B17461" t="s">
        <v>2979</v>
      </c>
      <c r="C17461" t="s">
        <v>16</v>
      </c>
      <c r="D17461" t="s">
        <v>22</v>
      </c>
      <c r="E17461">
        <v>2022</v>
      </c>
      <c r="F17461">
        <v>6</v>
      </c>
      <c r="G17461" s="3" t="s">
        <v>136</v>
      </c>
      <c r="H17461" t="s">
        <v>2952</v>
      </c>
      <c r="I17461" s="2" cm="1">
        <f t="array" ref="I17461">SUMPRODUCT(Actuals[Price '[USD'] per UOM], --(Actuals[Commodity] = Consolidated[[#This Row],[Commodity]]), --(Actuals[Region] = "APMKTS"), --(Actuals[Year Month] = Consolidated[[#This Row],[Year.Month]]))</f>
        <v>0.80400000000000005</v>
      </c>
      <c r="J17461" s="2">
        <v>0.54784310000000003</v>
      </c>
      <c r="K17461" s="19" t="s">
        <v>2953</v>
      </c>
    </row>
    <row r="17462" spans="2:11" hidden="1" x14ac:dyDescent="0.2">
      <c r="B17462" t="s">
        <v>2979</v>
      </c>
      <c r="C17462" t="s">
        <v>16</v>
      </c>
      <c r="D17462" t="s">
        <v>22</v>
      </c>
      <c r="E17462">
        <v>2022</v>
      </c>
      <c r="F17462">
        <v>7</v>
      </c>
      <c r="G17462" s="3" t="s">
        <v>137</v>
      </c>
      <c r="H17462" t="s">
        <v>2952</v>
      </c>
      <c r="I17462" s="2" cm="1">
        <f t="array" ref="I17462">SUMPRODUCT(Actuals[Price '[USD'] per UOM], --(Actuals[Commodity] = Consolidated[[#This Row],[Commodity]]), --(Actuals[Region] = "APMKTS"), --(Actuals[Year Month] = Consolidated[[#This Row],[Year.Month]]))</f>
        <v>1.0349999999999999</v>
      </c>
      <c r="J17462" s="2">
        <v>0.54784310000000003</v>
      </c>
      <c r="K17462" s="19" t="s">
        <v>2953</v>
      </c>
    </row>
    <row r="17463" spans="2:11" hidden="1" x14ac:dyDescent="0.2">
      <c r="B17463" t="s">
        <v>2979</v>
      </c>
      <c r="C17463" t="s">
        <v>16</v>
      </c>
      <c r="D17463" t="s">
        <v>22</v>
      </c>
      <c r="E17463">
        <v>2022</v>
      </c>
      <c r="F17463">
        <v>8</v>
      </c>
      <c r="G17463" s="3" t="s">
        <v>138</v>
      </c>
      <c r="H17463" t="s">
        <v>2952</v>
      </c>
      <c r="I17463" s="2" cm="1">
        <f t="array" ref="I17463">SUMPRODUCT(Actuals[Price '[USD'] per UOM], --(Actuals[Commodity] = Consolidated[[#This Row],[Commodity]]), --(Actuals[Region] = "APMKTS"), --(Actuals[Year Month] = Consolidated[[#This Row],[Year.Month]]))</f>
        <v>1.0349999999999999</v>
      </c>
      <c r="J17463" s="2">
        <v>0.54784310000000003</v>
      </c>
      <c r="K17463" s="19" t="s">
        <v>2953</v>
      </c>
    </row>
    <row r="17464" spans="2:11" hidden="1" x14ac:dyDescent="0.2">
      <c r="B17464" t="s">
        <v>2979</v>
      </c>
      <c r="C17464" t="s">
        <v>16</v>
      </c>
      <c r="D17464" t="s">
        <v>22</v>
      </c>
      <c r="E17464">
        <v>2022</v>
      </c>
      <c r="F17464">
        <v>9</v>
      </c>
      <c r="G17464" s="3" t="s">
        <v>139</v>
      </c>
      <c r="H17464" t="s">
        <v>2952</v>
      </c>
      <c r="I17464" s="2" cm="1">
        <f t="array" ref="I17464">SUMPRODUCT(Actuals[Price '[USD'] per UOM], --(Actuals[Commodity] = Consolidated[[#This Row],[Commodity]]), --(Actuals[Region] = "APMKTS"), --(Actuals[Year Month] = Consolidated[[#This Row],[Year.Month]]))</f>
        <v>1.0349999999999999</v>
      </c>
      <c r="J17464" s="2">
        <v>0.54784310000000003</v>
      </c>
      <c r="K17464" s="19" t="s">
        <v>2953</v>
      </c>
    </row>
    <row r="17465" spans="2:11" hidden="1" x14ac:dyDescent="0.2">
      <c r="B17465" t="s">
        <v>2979</v>
      </c>
      <c r="C17465" t="s">
        <v>16</v>
      </c>
      <c r="D17465" t="s">
        <v>22</v>
      </c>
      <c r="E17465">
        <v>2022</v>
      </c>
      <c r="F17465">
        <v>10</v>
      </c>
      <c r="G17465" s="3" t="s">
        <v>140</v>
      </c>
      <c r="H17465" t="s">
        <v>2952</v>
      </c>
      <c r="I17465" s="2" cm="1">
        <f t="array" ref="I17465">SUMPRODUCT(Actuals[Price '[USD'] per UOM], --(Actuals[Commodity] = Consolidated[[#This Row],[Commodity]]), --(Actuals[Region] = "APMKTS"), --(Actuals[Year Month] = Consolidated[[#This Row],[Year.Month]]))</f>
        <v>1.036</v>
      </c>
      <c r="J17465" s="2">
        <v>0.54784310000000003</v>
      </c>
      <c r="K17465" s="19" t="s">
        <v>2953</v>
      </c>
    </row>
    <row r="17466" spans="2:11" hidden="1" x14ac:dyDescent="0.2">
      <c r="B17466" t="s">
        <v>2979</v>
      </c>
      <c r="C17466" t="s">
        <v>16</v>
      </c>
      <c r="D17466" t="s">
        <v>22</v>
      </c>
      <c r="E17466">
        <v>2022</v>
      </c>
      <c r="F17466">
        <v>11</v>
      </c>
      <c r="G17466" s="3" t="s">
        <v>141</v>
      </c>
      <c r="H17466" t="s">
        <v>2952</v>
      </c>
      <c r="I17466" s="2" cm="1">
        <f t="array" ref="I17466">SUMPRODUCT(Actuals[Price '[USD'] per UOM], --(Actuals[Commodity] = Consolidated[[#This Row],[Commodity]]), --(Actuals[Region] = "APMKTS"), --(Actuals[Year Month] = Consolidated[[#This Row],[Year.Month]]))</f>
        <v>1.036</v>
      </c>
      <c r="J17466" s="2">
        <v>0.54784310000000003</v>
      </c>
      <c r="K17466" s="19" t="s">
        <v>2953</v>
      </c>
    </row>
    <row r="17467" spans="2:11" hidden="1" x14ac:dyDescent="0.2">
      <c r="B17467" t="s">
        <v>2979</v>
      </c>
      <c r="C17467" t="s">
        <v>16</v>
      </c>
      <c r="D17467" t="s">
        <v>22</v>
      </c>
      <c r="E17467">
        <v>2022</v>
      </c>
      <c r="F17467">
        <v>12</v>
      </c>
      <c r="G17467" s="3" t="s">
        <v>142</v>
      </c>
      <c r="H17467" t="s">
        <v>2952</v>
      </c>
      <c r="I17467" s="2" cm="1">
        <f t="array" ref="I17467">SUMPRODUCT(Actuals[Price '[USD'] per UOM], --(Actuals[Commodity] = Consolidated[[#This Row],[Commodity]]), --(Actuals[Region] = "APMKTS"), --(Actuals[Year Month] = Consolidated[[#This Row],[Year.Month]]))</f>
        <v>1.036</v>
      </c>
      <c r="J17467" s="2">
        <v>0.54784310000000003</v>
      </c>
      <c r="K17467" s="19" t="s">
        <v>2953</v>
      </c>
    </row>
    <row r="17468" spans="2:11" hidden="1" x14ac:dyDescent="0.2">
      <c r="B17468" t="s">
        <v>2979</v>
      </c>
      <c r="C17468" t="s">
        <v>18</v>
      </c>
      <c r="D17468" t="s">
        <v>20</v>
      </c>
      <c r="E17468">
        <v>2021</v>
      </c>
      <c r="F17468">
        <v>12</v>
      </c>
      <c r="G17468" s="3" t="s">
        <v>130</v>
      </c>
      <c r="H17468" t="s">
        <v>2952</v>
      </c>
      <c r="I17468" s="2" cm="1">
        <f t="array" ref="I17468">SUMPRODUCT(Actuals[Price '[USD'] per UOM], --(Actuals[Commodity] = Consolidated[[#This Row],[Commodity]]), --(Actuals[Region] = "EU"), --(Actuals[Year Month] = Consolidated[[#This Row],[Year.Month]]))</f>
        <v>0.47099999999999997</v>
      </c>
      <c r="J17468" s="2">
        <v>0.56691467625252756</v>
      </c>
      <c r="K17468" s="19" t="s">
        <v>2953</v>
      </c>
    </row>
    <row r="17469" spans="2:11" hidden="1" x14ac:dyDescent="0.2">
      <c r="B17469" t="s">
        <v>2979</v>
      </c>
      <c r="C17469" t="s">
        <v>18</v>
      </c>
      <c r="D17469" t="s">
        <v>20</v>
      </c>
      <c r="E17469">
        <v>2022</v>
      </c>
      <c r="F17469">
        <v>1</v>
      </c>
      <c r="G17469" s="3" t="s">
        <v>131</v>
      </c>
      <c r="H17469" t="s">
        <v>2952</v>
      </c>
      <c r="I17469" s="2" cm="1">
        <f t="array" ref="I17469">SUMPRODUCT(Actuals[Price '[USD'] per UOM], --(Actuals[Commodity] = Consolidated[[#This Row],[Commodity]]), --(Actuals[Region] = "EU"), --(Actuals[Year Month] = Consolidated[[#This Row],[Year.Month]]))</f>
        <v>0.377</v>
      </c>
      <c r="J17469" s="2">
        <v>0.6121650836867979</v>
      </c>
      <c r="K17469" s="19" t="s">
        <v>2953</v>
      </c>
    </row>
    <row r="17470" spans="2:11" hidden="1" x14ac:dyDescent="0.2">
      <c r="B17470" t="s">
        <v>2979</v>
      </c>
      <c r="C17470" t="s">
        <v>18</v>
      </c>
      <c r="D17470" t="s">
        <v>20</v>
      </c>
      <c r="E17470">
        <v>2022</v>
      </c>
      <c r="F17470">
        <v>2</v>
      </c>
      <c r="G17470" s="3" t="s">
        <v>132</v>
      </c>
      <c r="H17470" t="s">
        <v>2952</v>
      </c>
      <c r="I17470" s="2" cm="1">
        <f t="array" ref="I17470">SUMPRODUCT(Actuals[Price '[USD'] per UOM], --(Actuals[Commodity] = Consolidated[[#This Row],[Commodity]]), --(Actuals[Region] = "EU"), --(Actuals[Year Month] = Consolidated[[#This Row],[Year.Month]]))</f>
        <v>0.38900000000000001</v>
      </c>
      <c r="J17470" s="2">
        <v>0.63188588151161484</v>
      </c>
      <c r="K17470" s="19" t="s">
        <v>2953</v>
      </c>
    </row>
    <row r="17471" spans="2:11" hidden="1" x14ac:dyDescent="0.2">
      <c r="B17471" t="s">
        <v>2979</v>
      </c>
      <c r="C17471" t="s">
        <v>18</v>
      </c>
      <c r="D17471" t="s">
        <v>20</v>
      </c>
      <c r="E17471">
        <v>2022</v>
      </c>
      <c r="F17471">
        <v>3</v>
      </c>
      <c r="G17471" s="3" t="s">
        <v>133</v>
      </c>
      <c r="H17471" t="s">
        <v>2952</v>
      </c>
      <c r="I17471" s="2" cm="1">
        <f t="array" ref="I17471">SUMPRODUCT(Actuals[Price '[USD'] per UOM], --(Actuals[Commodity] = Consolidated[[#This Row],[Commodity]]), --(Actuals[Region] = "EU"), --(Actuals[Year Month] = Consolidated[[#This Row],[Year.Month]]))</f>
        <v>0.41499999999999998</v>
      </c>
      <c r="J17471" s="2">
        <v>0.57401155588584207</v>
      </c>
      <c r="K17471" s="19" t="s">
        <v>2953</v>
      </c>
    </row>
    <row r="17472" spans="2:11" hidden="1" x14ac:dyDescent="0.2">
      <c r="B17472" t="s">
        <v>2979</v>
      </c>
      <c r="C17472" t="s">
        <v>18</v>
      </c>
      <c r="D17472" t="s">
        <v>20</v>
      </c>
      <c r="E17472">
        <v>2022</v>
      </c>
      <c r="F17472">
        <v>4</v>
      </c>
      <c r="G17472" s="3" t="s">
        <v>134</v>
      </c>
      <c r="H17472" t="s">
        <v>2952</v>
      </c>
      <c r="I17472" s="2" cm="1">
        <f t="array" ref="I17472">SUMPRODUCT(Actuals[Price '[USD'] per UOM], --(Actuals[Commodity] = Consolidated[[#This Row],[Commodity]]), --(Actuals[Region] = "EU"), --(Actuals[Year Month] = Consolidated[[#This Row],[Year.Month]]))</f>
        <v>0.36</v>
      </c>
      <c r="J17472" s="2">
        <v>0.54219147951727398</v>
      </c>
      <c r="K17472" s="19" t="s">
        <v>2953</v>
      </c>
    </row>
    <row r="17473" spans="2:11" hidden="1" x14ac:dyDescent="0.2">
      <c r="B17473" t="s">
        <v>2979</v>
      </c>
      <c r="C17473" t="s">
        <v>18</v>
      </c>
      <c r="D17473" t="s">
        <v>20</v>
      </c>
      <c r="E17473">
        <v>2022</v>
      </c>
      <c r="F17473">
        <v>5</v>
      </c>
      <c r="G17473" s="3" t="s">
        <v>135</v>
      </c>
      <c r="H17473" t="s">
        <v>2952</v>
      </c>
      <c r="I17473" s="2" cm="1">
        <f t="array" ref="I17473">SUMPRODUCT(Actuals[Price '[USD'] per UOM], --(Actuals[Commodity] = Consolidated[[#This Row],[Commodity]]), --(Actuals[Region] = "EU"), --(Actuals[Year Month] = Consolidated[[#This Row],[Year.Month]]))</f>
        <v>0.36399999999999999</v>
      </c>
      <c r="J17473" s="2">
        <v>0.5193643197849378</v>
      </c>
      <c r="K17473" s="19" t="s">
        <v>2953</v>
      </c>
    </row>
    <row r="17474" spans="2:11" hidden="1" x14ac:dyDescent="0.2">
      <c r="B17474" t="s">
        <v>2979</v>
      </c>
      <c r="C17474" t="s">
        <v>18</v>
      </c>
      <c r="D17474" t="s">
        <v>20</v>
      </c>
      <c r="E17474">
        <v>2022</v>
      </c>
      <c r="F17474">
        <v>6</v>
      </c>
      <c r="G17474" s="3" t="s">
        <v>136</v>
      </c>
      <c r="H17474" t="s">
        <v>2952</v>
      </c>
      <c r="I17474" s="2" cm="1">
        <f t="array" ref="I17474">SUMPRODUCT(Actuals[Price '[USD'] per UOM], --(Actuals[Commodity] = Consolidated[[#This Row],[Commodity]]), --(Actuals[Region] = "EU"), --(Actuals[Year Month] = Consolidated[[#This Row],[Year.Month]]))</f>
        <v>0.36699999999999999</v>
      </c>
      <c r="J17474" s="2">
        <v>0.45247449978957183</v>
      </c>
      <c r="K17474" s="19" t="s">
        <v>2953</v>
      </c>
    </row>
    <row r="17475" spans="2:11" hidden="1" x14ac:dyDescent="0.2">
      <c r="B17475" t="s">
        <v>2979</v>
      </c>
      <c r="C17475" t="s">
        <v>18</v>
      </c>
      <c r="D17475" t="s">
        <v>20</v>
      </c>
      <c r="E17475">
        <v>2022</v>
      </c>
      <c r="F17475">
        <v>7</v>
      </c>
      <c r="G17475" s="3" t="s">
        <v>137</v>
      </c>
      <c r="H17475" t="s">
        <v>2952</v>
      </c>
      <c r="I17475" s="2" cm="1">
        <f t="array" ref="I17475">SUMPRODUCT(Actuals[Price '[USD'] per UOM], --(Actuals[Commodity] = Consolidated[[#This Row],[Commodity]]), --(Actuals[Region] = "EU"), --(Actuals[Year Month] = Consolidated[[#This Row],[Year.Month]]))</f>
        <v>0.312</v>
      </c>
      <c r="J17475" s="2">
        <v>0.42114766948330151</v>
      </c>
      <c r="K17475" s="19" t="s">
        <v>2953</v>
      </c>
    </row>
    <row r="17476" spans="2:11" hidden="1" x14ac:dyDescent="0.2">
      <c r="B17476" t="s">
        <v>2979</v>
      </c>
      <c r="C17476" t="s">
        <v>18</v>
      </c>
      <c r="D17476" t="s">
        <v>20</v>
      </c>
      <c r="E17476">
        <v>2022</v>
      </c>
      <c r="F17476">
        <v>8</v>
      </c>
      <c r="G17476" s="3" t="s">
        <v>138</v>
      </c>
      <c r="H17476" t="s">
        <v>2952</v>
      </c>
      <c r="I17476" s="2" cm="1">
        <f t="array" ref="I17476">SUMPRODUCT(Actuals[Price '[USD'] per UOM], --(Actuals[Commodity] = Consolidated[[#This Row],[Commodity]]), --(Actuals[Region] = "EU"), --(Actuals[Year Month] = Consolidated[[#This Row],[Year.Month]]))</f>
        <v>0.28599999999999998</v>
      </c>
      <c r="J17476" s="2">
        <v>0.34646923334410407</v>
      </c>
      <c r="K17476" s="19" t="s">
        <v>2953</v>
      </c>
    </row>
    <row r="17477" spans="2:11" hidden="1" x14ac:dyDescent="0.2">
      <c r="B17477" t="s">
        <v>2979</v>
      </c>
      <c r="C17477" t="s">
        <v>18</v>
      </c>
      <c r="D17477" t="s">
        <v>20</v>
      </c>
      <c r="E17477">
        <v>2022</v>
      </c>
      <c r="F17477">
        <v>9</v>
      </c>
      <c r="G17477" s="3" t="s">
        <v>139</v>
      </c>
      <c r="H17477" t="s">
        <v>2952</v>
      </c>
      <c r="I17477" s="2" cm="1">
        <f t="array" ref="I17477">SUMPRODUCT(Actuals[Price '[USD'] per UOM], --(Actuals[Commodity] = Consolidated[[#This Row],[Commodity]]), --(Actuals[Region] = "EU"), --(Actuals[Year Month] = Consolidated[[#This Row],[Year.Month]]))</f>
        <v>0.33</v>
      </c>
      <c r="J17477" s="2">
        <v>0.38719092464643184</v>
      </c>
      <c r="K17477" s="19" t="s">
        <v>2953</v>
      </c>
    </row>
    <row r="17478" spans="2:11" hidden="1" x14ac:dyDescent="0.2">
      <c r="B17478" t="s">
        <v>2979</v>
      </c>
      <c r="C17478" t="s">
        <v>18</v>
      </c>
      <c r="D17478" t="s">
        <v>20</v>
      </c>
      <c r="E17478">
        <v>2022</v>
      </c>
      <c r="F17478">
        <v>10</v>
      </c>
      <c r="G17478" s="3" t="s">
        <v>140</v>
      </c>
      <c r="H17478" t="s">
        <v>2952</v>
      </c>
      <c r="I17478" s="2" cm="1">
        <f t="array" ref="I17478">SUMPRODUCT(Actuals[Price '[USD'] per UOM], --(Actuals[Commodity] = Consolidated[[#This Row],[Commodity]]), --(Actuals[Region] = "EU"), --(Actuals[Year Month] = Consolidated[[#This Row],[Year.Month]]))</f>
        <v>0.22600000000000001</v>
      </c>
      <c r="J17478" s="2">
        <v>0.35600206376095223</v>
      </c>
      <c r="K17478" s="19" t="s">
        <v>2953</v>
      </c>
    </row>
    <row r="17479" spans="2:11" hidden="1" x14ac:dyDescent="0.2">
      <c r="B17479" t="s">
        <v>2979</v>
      </c>
      <c r="C17479" t="s">
        <v>18</v>
      </c>
      <c r="D17479" t="s">
        <v>20</v>
      </c>
      <c r="E17479">
        <v>2022</v>
      </c>
      <c r="F17479">
        <v>11</v>
      </c>
      <c r="G17479" s="3" t="s">
        <v>141</v>
      </c>
      <c r="H17479" t="s">
        <v>2952</v>
      </c>
      <c r="I17479" s="2" cm="1">
        <f t="array" ref="I17479">SUMPRODUCT(Actuals[Price '[USD'] per UOM], --(Actuals[Commodity] = Consolidated[[#This Row],[Commodity]]), --(Actuals[Region] = "EU"), --(Actuals[Year Month] = Consolidated[[#This Row],[Year.Month]]))</f>
        <v>0.192</v>
      </c>
      <c r="J17479" s="2">
        <v>0.3240207441691747</v>
      </c>
      <c r="K17479" s="19" t="s">
        <v>2953</v>
      </c>
    </row>
    <row r="17480" spans="2:11" hidden="1" x14ac:dyDescent="0.2">
      <c r="B17480" t="s">
        <v>2979</v>
      </c>
      <c r="C17480" t="s">
        <v>18</v>
      </c>
      <c r="D17480" t="s">
        <v>20</v>
      </c>
      <c r="E17480">
        <v>2022</v>
      </c>
      <c r="F17480">
        <v>12</v>
      </c>
      <c r="G17480" s="3" t="s">
        <v>142</v>
      </c>
      <c r="H17480" t="s">
        <v>2952</v>
      </c>
      <c r="I17480" s="2" cm="1">
        <f t="array" ref="I17480">SUMPRODUCT(Actuals[Price '[USD'] per UOM], --(Actuals[Commodity] = Consolidated[[#This Row],[Commodity]]), --(Actuals[Region] = "EU"), --(Actuals[Year Month] = Consolidated[[#This Row],[Year.Month]]))</f>
        <v>0.184</v>
      </c>
      <c r="J17480" s="2">
        <v>0.29473439425883019</v>
      </c>
      <c r="K17480" s="19" t="s">
        <v>2953</v>
      </c>
    </row>
    <row r="17481" spans="2:11" hidden="1" x14ac:dyDescent="0.2">
      <c r="B17481" t="s">
        <v>2979</v>
      </c>
      <c r="C17481" t="s">
        <v>16</v>
      </c>
      <c r="D17481" t="s">
        <v>15</v>
      </c>
      <c r="E17481">
        <v>2021</v>
      </c>
      <c r="F17481">
        <v>12</v>
      </c>
      <c r="G17481" s="3" t="s">
        <v>130</v>
      </c>
      <c r="H17481" t="s">
        <v>2952</v>
      </c>
      <c r="I17481" s="2" cm="1">
        <f t="array" ref="I17481">SUMPRODUCT(Actuals[Price '[USD'] per UOM], --(Actuals[Commodity] = Consolidated[[#This Row],[Commodity]]), --(Actuals[Region] = "APMKTS"), --(Actuals[Year Month] = Consolidated[[#This Row],[Year.Month]]))</f>
        <v>0.54800000000000004</v>
      </c>
      <c r="J17481" s="2">
        <v>0.54784310000000003</v>
      </c>
      <c r="K17481" s="19" t="s">
        <v>2953</v>
      </c>
    </row>
    <row r="17482" spans="2:11" hidden="1" x14ac:dyDescent="0.2">
      <c r="B17482" t="s">
        <v>2979</v>
      </c>
      <c r="C17482" t="s">
        <v>16</v>
      </c>
      <c r="D17482" t="s">
        <v>15</v>
      </c>
      <c r="E17482">
        <v>2022</v>
      </c>
      <c r="F17482">
        <v>1</v>
      </c>
      <c r="G17482" s="3" t="s">
        <v>131</v>
      </c>
      <c r="H17482" t="s">
        <v>2952</v>
      </c>
      <c r="I17482" s="2" cm="1">
        <f t="array" ref="I17482">SUMPRODUCT(Actuals[Price '[USD'] per UOM], --(Actuals[Commodity] = Consolidated[[#This Row],[Commodity]]), --(Actuals[Region] = "APMKTS"), --(Actuals[Year Month] = Consolidated[[#This Row],[Year.Month]]))</f>
        <v>0.68899999999999995</v>
      </c>
      <c r="J17482" s="2">
        <v>0.54784310000000003</v>
      </c>
      <c r="K17482" s="19" t="s">
        <v>2953</v>
      </c>
    </row>
    <row r="17483" spans="2:11" hidden="1" x14ac:dyDescent="0.2">
      <c r="B17483" t="s">
        <v>2979</v>
      </c>
      <c r="C17483" t="s">
        <v>16</v>
      </c>
      <c r="D17483" t="s">
        <v>15</v>
      </c>
      <c r="E17483">
        <v>2022</v>
      </c>
      <c r="F17483">
        <v>2</v>
      </c>
      <c r="G17483" s="3" t="s">
        <v>132</v>
      </c>
      <c r="H17483" t="s">
        <v>2952</v>
      </c>
      <c r="I17483" s="2" cm="1">
        <f t="array" ref="I17483">SUMPRODUCT(Actuals[Price '[USD'] per UOM], --(Actuals[Commodity] = Consolidated[[#This Row],[Commodity]]), --(Actuals[Region] = "APMKTS"), --(Actuals[Year Month] = Consolidated[[#This Row],[Year.Month]]))</f>
        <v>0.68899999999999995</v>
      </c>
      <c r="J17483" s="2">
        <v>0.54784310000000003</v>
      </c>
      <c r="K17483" s="19" t="s">
        <v>2953</v>
      </c>
    </row>
    <row r="17484" spans="2:11" hidden="1" x14ac:dyDescent="0.2">
      <c r="B17484" t="s">
        <v>2979</v>
      </c>
      <c r="C17484" t="s">
        <v>16</v>
      </c>
      <c r="D17484" t="s">
        <v>15</v>
      </c>
      <c r="E17484">
        <v>2022</v>
      </c>
      <c r="F17484">
        <v>3</v>
      </c>
      <c r="G17484" s="3" t="s">
        <v>133</v>
      </c>
      <c r="H17484" t="s">
        <v>2952</v>
      </c>
      <c r="I17484" s="2" cm="1">
        <f t="array" ref="I17484">SUMPRODUCT(Actuals[Price '[USD'] per UOM], --(Actuals[Commodity] = Consolidated[[#This Row],[Commodity]]), --(Actuals[Region] = "APMKTS"), --(Actuals[Year Month] = Consolidated[[#This Row],[Year.Month]]))</f>
        <v>0.68899999999999995</v>
      </c>
      <c r="J17484" s="2">
        <v>0.54784310000000003</v>
      </c>
      <c r="K17484" s="19" t="s">
        <v>2953</v>
      </c>
    </row>
    <row r="17485" spans="2:11" hidden="1" x14ac:dyDescent="0.2">
      <c r="B17485" t="s">
        <v>2979</v>
      </c>
      <c r="C17485" t="s">
        <v>16</v>
      </c>
      <c r="D17485" t="s">
        <v>15</v>
      </c>
      <c r="E17485">
        <v>2022</v>
      </c>
      <c r="F17485">
        <v>4</v>
      </c>
      <c r="G17485" s="3" t="s">
        <v>134</v>
      </c>
      <c r="H17485" t="s">
        <v>2952</v>
      </c>
      <c r="I17485" s="2" cm="1">
        <f t="array" ref="I17485">SUMPRODUCT(Actuals[Price '[USD'] per UOM], --(Actuals[Commodity] = Consolidated[[#This Row],[Commodity]]), --(Actuals[Region] = "APMKTS"), --(Actuals[Year Month] = Consolidated[[#This Row],[Year.Month]]))</f>
        <v>0.80400000000000005</v>
      </c>
      <c r="J17485" s="2">
        <v>0.54784310000000003</v>
      </c>
      <c r="K17485" s="19" t="s">
        <v>2953</v>
      </c>
    </row>
    <row r="17486" spans="2:11" hidden="1" x14ac:dyDescent="0.2">
      <c r="B17486" t="s">
        <v>2979</v>
      </c>
      <c r="C17486" t="s">
        <v>16</v>
      </c>
      <c r="D17486" t="s">
        <v>15</v>
      </c>
      <c r="E17486">
        <v>2022</v>
      </c>
      <c r="F17486">
        <v>5</v>
      </c>
      <c r="G17486" s="3" t="s">
        <v>135</v>
      </c>
      <c r="H17486" t="s">
        <v>2952</v>
      </c>
      <c r="I17486" s="2" cm="1">
        <f t="array" ref="I17486">SUMPRODUCT(Actuals[Price '[USD'] per UOM], --(Actuals[Commodity] = Consolidated[[#This Row],[Commodity]]), --(Actuals[Region] = "APMKTS"), --(Actuals[Year Month] = Consolidated[[#This Row],[Year.Month]]))</f>
        <v>0.80400000000000005</v>
      </c>
      <c r="J17486" s="2">
        <v>0.54784310000000003</v>
      </c>
      <c r="K17486" s="19" t="s">
        <v>2953</v>
      </c>
    </row>
    <row r="17487" spans="2:11" hidden="1" x14ac:dyDescent="0.2">
      <c r="B17487" t="s">
        <v>2979</v>
      </c>
      <c r="C17487" t="s">
        <v>16</v>
      </c>
      <c r="D17487" t="s">
        <v>15</v>
      </c>
      <c r="E17487">
        <v>2022</v>
      </c>
      <c r="F17487">
        <v>6</v>
      </c>
      <c r="G17487" s="3" t="s">
        <v>136</v>
      </c>
      <c r="H17487" t="s">
        <v>2952</v>
      </c>
      <c r="I17487" s="2" cm="1">
        <f t="array" ref="I17487">SUMPRODUCT(Actuals[Price '[USD'] per UOM], --(Actuals[Commodity] = Consolidated[[#This Row],[Commodity]]), --(Actuals[Region] = "APMKTS"), --(Actuals[Year Month] = Consolidated[[#This Row],[Year.Month]]))</f>
        <v>0.80400000000000005</v>
      </c>
      <c r="J17487" s="2">
        <v>0.54784310000000003</v>
      </c>
      <c r="K17487" s="19" t="s">
        <v>2953</v>
      </c>
    </row>
    <row r="17488" spans="2:11" hidden="1" x14ac:dyDescent="0.2">
      <c r="B17488" t="s">
        <v>2979</v>
      </c>
      <c r="C17488" t="s">
        <v>16</v>
      </c>
      <c r="D17488" t="s">
        <v>15</v>
      </c>
      <c r="E17488">
        <v>2022</v>
      </c>
      <c r="F17488">
        <v>7</v>
      </c>
      <c r="G17488" s="3" t="s">
        <v>137</v>
      </c>
      <c r="H17488" t="s">
        <v>2952</v>
      </c>
      <c r="I17488" s="2" cm="1">
        <f t="array" ref="I17488">SUMPRODUCT(Actuals[Price '[USD'] per UOM], --(Actuals[Commodity] = Consolidated[[#This Row],[Commodity]]), --(Actuals[Region] = "APMKTS"), --(Actuals[Year Month] = Consolidated[[#This Row],[Year.Month]]))</f>
        <v>1.0349999999999999</v>
      </c>
      <c r="J17488" s="2">
        <v>0.54784310000000003</v>
      </c>
      <c r="K17488" s="19" t="s">
        <v>2953</v>
      </c>
    </row>
    <row r="17489" spans="2:11" hidden="1" x14ac:dyDescent="0.2">
      <c r="B17489" t="s">
        <v>2979</v>
      </c>
      <c r="C17489" t="s">
        <v>16</v>
      </c>
      <c r="D17489" t="s">
        <v>15</v>
      </c>
      <c r="E17489">
        <v>2022</v>
      </c>
      <c r="F17489">
        <v>8</v>
      </c>
      <c r="G17489" s="3" t="s">
        <v>138</v>
      </c>
      <c r="H17489" t="s">
        <v>2952</v>
      </c>
      <c r="I17489" s="2" cm="1">
        <f t="array" ref="I17489">SUMPRODUCT(Actuals[Price '[USD'] per UOM], --(Actuals[Commodity] = Consolidated[[#This Row],[Commodity]]), --(Actuals[Region] = "APMKTS"), --(Actuals[Year Month] = Consolidated[[#This Row],[Year.Month]]))</f>
        <v>1.0349999999999999</v>
      </c>
      <c r="J17489" s="2">
        <v>0.54784310000000003</v>
      </c>
      <c r="K17489" s="19" t="s">
        <v>2953</v>
      </c>
    </row>
    <row r="17490" spans="2:11" hidden="1" x14ac:dyDescent="0.2">
      <c r="B17490" t="s">
        <v>2979</v>
      </c>
      <c r="C17490" t="s">
        <v>16</v>
      </c>
      <c r="D17490" t="s">
        <v>15</v>
      </c>
      <c r="E17490">
        <v>2022</v>
      </c>
      <c r="F17490">
        <v>9</v>
      </c>
      <c r="G17490" s="3" t="s">
        <v>139</v>
      </c>
      <c r="H17490" t="s">
        <v>2952</v>
      </c>
      <c r="I17490" s="2" cm="1">
        <f t="array" ref="I17490">SUMPRODUCT(Actuals[Price '[USD'] per UOM], --(Actuals[Commodity] = Consolidated[[#This Row],[Commodity]]), --(Actuals[Region] = "APMKTS"), --(Actuals[Year Month] = Consolidated[[#This Row],[Year.Month]]))</f>
        <v>1.0349999999999999</v>
      </c>
      <c r="J17490" s="2">
        <v>0.54784310000000003</v>
      </c>
      <c r="K17490" s="19" t="s">
        <v>2953</v>
      </c>
    </row>
    <row r="17491" spans="2:11" hidden="1" x14ac:dyDescent="0.2">
      <c r="B17491" t="s">
        <v>2979</v>
      </c>
      <c r="C17491" t="s">
        <v>16</v>
      </c>
      <c r="D17491" t="s">
        <v>15</v>
      </c>
      <c r="E17491">
        <v>2022</v>
      </c>
      <c r="F17491">
        <v>10</v>
      </c>
      <c r="G17491" s="3" t="s">
        <v>140</v>
      </c>
      <c r="H17491" t="s">
        <v>2952</v>
      </c>
      <c r="I17491" s="2" cm="1">
        <f t="array" ref="I17491">SUMPRODUCT(Actuals[Price '[USD'] per UOM], --(Actuals[Commodity] = Consolidated[[#This Row],[Commodity]]), --(Actuals[Region] = "APMKTS"), --(Actuals[Year Month] = Consolidated[[#This Row],[Year.Month]]))</f>
        <v>1.036</v>
      </c>
      <c r="J17491" s="2">
        <v>0.54784310000000003</v>
      </c>
      <c r="K17491" s="19" t="s">
        <v>2953</v>
      </c>
    </row>
    <row r="17492" spans="2:11" hidden="1" x14ac:dyDescent="0.2">
      <c r="B17492" t="s">
        <v>2979</v>
      </c>
      <c r="C17492" t="s">
        <v>16</v>
      </c>
      <c r="D17492" t="s">
        <v>15</v>
      </c>
      <c r="E17492">
        <v>2022</v>
      </c>
      <c r="F17492">
        <v>11</v>
      </c>
      <c r="G17492" s="3" t="s">
        <v>141</v>
      </c>
      <c r="H17492" t="s">
        <v>2952</v>
      </c>
      <c r="I17492" s="2" cm="1">
        <f t="array" ref="I17492">SUMPRODUCT(Actuals[Price '[USD'] per UOM], --(Actuals[Commodity] = Consolidated[[#This Row],[Commodity]]), --(Actuals[Region] = "APMKTS"), --(Actuals[Year Month] = Consolidated[[#This Row],[Year.Month]]))</f>
        <v>1.036</v>
      </c>
      <c r="J17492" s="2">
        <v>0.54784310000000003</v>
      </c>
      <c r="K17492" s="19" t="s">
        <v>2953</v>
      </c>
    </row>
    <row r="17493" spans="2:11" hidden="1" x14ac:dyDescent="0.2">
      <c r="B17493" t="s">
        <v>2979</v>
      </c>
      <c r="C17493" t="s">
        <v>16</v>
      </c>
      <c r="D17493" t="s">
        <v>15</v>
      </c>
      <c r="E17493">
        <v>2022</v>
      </c>
      <c r="F17493">
        <v>12</v>
      </c>
      <c r="G17493" s="3" t="s">
        <v>142</v>
      </c>
      <c r="H17493" t="s">
        <v>2952</v>
      </c>
      <c r="I17493" s="2" cm="1">
        <f t="array" ref="I17493">SUMPRODUCT(Actuals[Price '[USD'] per UOM], --(Actuals[Commodity] = Consolidated[[#This Row],[Commodity]]), --(Actuals[Region] = "APMKTS"), --(Actuals[Year Month] = Consolidated[[#This Row],[Year.Month]]))</f>
        <v>1.036</v>
      </c>
      <c r="J17493" s="2">
        <v>0.54784310000000003</v>
      </c>
      <c r="K17493" s="19" t="s">
        <v>2953</v>
      </c>
    </row>
    <row r="17494" spans="2:11" hidden="1" x14ac:dyDescent="0.2">
      <c r="B17494" t="s">
        <v>2978</v>
      </c>
      <c r="C17494" t="s">
        <v>167</v>
      </c>
      <c r="D17494" t="s">
        <v>7</v>
      </c>
      <c r="E17494">
        <v>2021</v>
      </c>
      <c r="F17494">
        <v>12</v>
      </c>
      <c r="G17494" s="3" t="s">
        <v>130</v>
      </c>
      <c r="H17494" t="s">
        <v>2952</v>
      </c>
      <c r="I17494" s="2" cm="1">
        <f t="array" ref="I1749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494" s="2">
        <v>2.0502965999999998</v>
      </c>
      <c r="K17494" s="19" t="s">
        <v>2953</v>
      </c>
    </row>
    <row r="17495" spans="2:11" hidden="1" x14ac:dyDescent="0.2">
      <c r="B17495" t="s">
        <v>2978</v>
      </c>
      <c r="C17495" t="s">
        <v>167</v>
      </c>
      <c r="D17495" t="s">
        <v>7</v>
      </c>
      <c r="E17495">
        <v>2022</v>
      </c>
      <c r="F17495">
        <v>1</v>
      </c>
      <c r="G17495" s="3" t="s">
        <v>131</v>
      </c>
      <c r="H17495" t="s">
        <v>2952</v>
      </c>
      <c r="I17495" s="2" cm="1">
        <f t="array" ref="I1749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495" s="2">
        <v>2.0502965999999998</v>
      </c>
      <c r="K17495" s="19" t="s">
        <v>2953</v>
      </c>
    </row>
    <row r="17496" spans="2:11" hidden="1" x14ac:dyDescent="0.2">
      <c r="B17496" t="s">
        <v>2978</v>
      </c>
      <c r="C17496" t="s">
        <v>167</v>
      </c>
      <c r="D17496" t="s">
        <v>7</v>
      </c>
      <c r="E17496">
        <v>2022</v>
      </c>
      <c r="F17496">
        <v>2</v>
      </c>
      <c r="G17496" s="3" t="s">
        <v>132</v>
      </c>
      <c r="H17496" t="s">
        <v>2952</v>
      </c>
      <c r="I17496" s="2" cm="1">
        <f t="array" ref="I17496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496" s="2">
        <v>2.0502965999999998</v>
      </c>
      <c r="K17496" s="19" t="s">
        <v>2953</v>
      </c>
    </row>
    <row r="17497" spans="2:11" hidden="1" x14ac:dyDescent="0.2">
      <c r="B17497" t="s">
        <v>2978</v>
      </c>
      <c r="C17497" t="s">
        <v>167</v>
      </c>
      <c r="D17497" t="s">
        <v>7</v>
      </c>
      <c r="E17497">
        <v>2022</v>
      </c>
      <c r="F17497">
        <v>3</v>
      </c>
      <c r="G17497" s="3" t="s">
        <v>133</v>
      </c>
      <c r="H17497" t="s">
        <v>2952</v>
      </c>
      <c r="I17497" s="2" cm="1">
        <f t="array" ref="I1749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497" s="2">
        <v>2.0502965999999998</v>
      </c>
      <c r="K17497" s="19" t="s">
        <v>2953</v>
      </c>
    </row>
    <row r="17498" spans="2:11" hidden="1" x14ac:dyDescent="0.2">
      <c r="B17498" t="s">
        <v>2978</v>
      </c>
      <c r="C17498" t="s">
        <v>167</v>
      </c>
      <c r="D17498" t="s">
        <v>7</v>
      </c>
      <c r="E17498">
        <v>2022</v>
      </c>
      <c r="F17498">
        <v>4</v>
      </c>
      <c r="G17498" s="3" t="s">
        <v>134</v>
      </c>
      <c r="H17498" t="s">
        <v>2952</v>
      </c>
      <c r="I17498" s="2" cm="1">
        <f t="array" ref="I1749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498" s="2">
        <v>1.9841579999999999</v>
      </c>
      <c r="K17498" s="19" t="s">
        <v>2953</v>
      </c>
    </row>
    <row r="17499" spans="2:11" hidden="1" x14ac:dyDescent="0.2">
      <c r="B17499" t="s">
        <v>2978</v>
      </c>
      <c r="C17499" t="s">
        <v>167</v>
      </c>
      <c r="D17499" t="s">
        <v>7</v>
      </c>
      <c r="E17499">
        <v>2022</v>
      </c>
      <c r="F17499">
        <v>5</v>
      </c>
      <c r="G17499" s="3" t="s">
        <v>135</v>
      </c>
      <c r="H17499" t="s">
        <v>2952</v>
      </c>
      <c r="I17499" s="2" cm="1">
        <f t="array" ref="I1749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499" s="2">
        <v>1.9841579999999999</v>
      </c>
      <c r="K17499" s="19" t="s">
        <v>2953</v>
      </c>
    </row>
    <row r="17500" spans="2:11" hidden="1" x14ac:dyDescent="0.2">
      <c r="B17500" t="s">
        <v>2978</v>
      </c>
      <c r="C17500" t="s">
        <v>167</v>
      </c>
      <c r="D17500" t="s">
        <v>7</v>
      </c>
      <c r="E17500">
        <v>2022</v>
      </c>
      <c r="F17500">
        <v>6</v>
      </c>
      <c r="G17500" s="3" t="s">
        <v>136</v>
      </c>
      <c r="H17500" t="s">
        <v>2952</v>
      </c>
      <c r="I17500" s="2" cm="1">
        <f t="array" ref="I17500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500" s="2">
        <v>1.9841579999999999</v>
      </c>
      <c r="K17500" s="19" t="s">
        <v>2953</v>
      </c>
    </row>
    <row r="17501" spans="2:11" hidden="1" x14ac:dyDescent="0.2">
      <c r="B17501" t="s">
        <v>2978</v>
      </c>
      <c r="C17501" t="s">
        <v>167</v>
      </c>
      <c r="D17501" t="s">
        <v>7</v>
      </c>
      <c r="E17501">
        <v>2022</v>
      </c>
      <c r="F17501">
        <v>7</v>
      </c>
      <c r="G17501" s="3" t="s">
        <v>137</v>
      </c>
      <c r="H17501" t="s">
        <v>2952</v>
      </c>
      <c r="I17501" s="2" cm="1">
        <f t="array" ref="I17501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501" s="2">
        <v>1.8739269999999999</v>
      </c>
      <c r="K17501" s="19" t="s">
        <v>2953</v>
      </c>
    </row>
    <row r="17502" spans="2:11" hidden="1" x14ac:dyDescent="0.2">
      <c r="B17502" t="s">
        <v>2978</v>
      </c>
      <c r="C17502" t="s">
        <v>167</v>
      </c>
      <c r="D17502" t="s">
        <v>7</v>
      </c>
      <c r="E17502">
        <v>2022</v>
      </c>
      <c r="F17502">
        <v>8</v>
      </c>
      <c r="G17502" s="3" t="s">
        <v>138</v>
      </c>
      <c r="H17502" t="s">
        <v>2952</v>
      </c>
      <c r="I17502" s="2" cm="1">
        <f t="array" ref="I17502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502" s="2">
        <v>1.8739269999999999</v>
      </c>
      <c r="K17502" s="19" t="s">
        <v>2953</v>
      </c>
    </row>
    <row r="17503" spans="2:11" hidden="1" x14ac:dyDescent="0.2">
      <c r="B17503" t="s">
        <v>2978</v>
      </c>
      <c r="C17503" t="s">
        <v>167</v>
      </c>
      <c r="D17503" t="s">
        <v>7</v>
      </c>
      <c r="E17503">
        <v>2022</v>
      </c>
      <c r="F17503">
        <v>9</v>
      </c>
      <c r="G17503" s="3" t="s">
        <v>139</v>
      </c>
      <c r="H17503" t="s">
        <v>2952</v>
      </c>
      <c r="I17503" s="2" cm="1">
        <f t="array" ref="I1750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03" s="2">
        <v>1.8739269999999999</v>
      </c>
      <c r="K17503" s="19" t="s">
        <v>2953</v>
      </c>
    </row>
    <row r="17504" spans="2:11" hidden="1" x14ac:dyDescent="0.2">
      <c r="B17504" t="s">
        <v>2978</v>
      </c>
      <c r="C17504" t="s">
        <v>167</v>
      </c>
      <c r="D17504" t="s">
        <v>7</v>
      </c>
      <c r="E17504">
        <v>2022</v>
      </c>
      <c r="F17504">
        <v>10</v>
      </c>
      <c r="G17504" s="3" t="s">
        <v>140</v>
      </c>
      <c r="H17504" t="s">
        <v>2952</v>
      </c>
      <c r="I17504" s="2" cm="1">
        <f t="array" ref="I1750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04" s="2">
        <v>1.8739269999999999</v>
      </c>
      <c r="K17504" s="19" t="s">
        <v>2953</v>
      </c>
    </row>
    <row r="17505" spans="2:11" hidden="1" x14ac:dyDescent="0.2">
      <c r="B17505" t="s">
        <v>2978</v>
      </c>
      <c r="C17505" t="s">
        <v>167</v>
      </c>
      <c r="D17505" t="s">
        <v>7</v>
      </c>
      <c r="E17505">
        <v>2022</v>
      </c>
      <c r="F17505">
        <v>11</v>
      </c>
      <c r="G17505" s="3" t="s">
        <v>141</v>
      </c>
      <c r="H17505" t="s">
        <v>2952</v>
      </c>
      <c r="I17505" s="2" cm="1">
        <f t="array" ref="I1750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05" s="2">
        <v>1.7857421999999998</v>
      </c>
      <c r="K17505" s="19" t="s">
        <v>2953</v>
      </c>
    </row>
    <row r="17506" spans="2:11" hidden="1" x14ac:dyDescent="0.2">
      <c r="B17506" t="s">
        <v>2978</v>
      </c>
      <c r="C17506" t="s">
        <v>167</v>
      </c>
      <c r="D17506" t="s">
        <v>7</v>
      </c>
      <c r="E17506">
        <v>2022</v>
      </c>
      <c r="F17506">
        <v>12</v>
      </c>
      <c r="G17506" s="3" t="s">
        <v>142</v>
      </c>
      <c r="H17506" t="s">
        <v>2952</v>
      </c>
      <c r="I17506" s="2" cm="1">
        <f t="array" ref="I1750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06" s="2">
        <v>1.7857421999999998</v>
      </c>
      <c r="K17506" s="19" t="s">
        <v>2953</v>
      </c>
    </row>
    <row r="17507" spans="2:11" hidden="1" x14ac:dyDescent="0.2">
      <c r="B17507" t="s">
        <v>2978</v>
      </c>
      <c r="C17507" t="s">
        <v>164</v>
      </c>
      <c r="D17507" t="s">
        <v>17</v>
      </c>
      <c r="E17507">
        <v>2021</v>
      </c>
      <c r="F17507">
        <v>12</v>
      </c>
      <c r="G17507" s="3" t="s">
        <v>130</v>
      </c>
      <c r="H17507" t="s">
        <v>2952</v>
      </c>
      <c r="I17507" s="2" cm="1">
        <f t="array" ref="I17507">SUMPRODUCT(Actuals[Price '[USD'] per UOM], --(Actuals[Commodity] = Consolidated[[#This Row],[Commodity]]), --(Actuals[Region] = Consolidated[[#This Row],[Region]]), --(Actuals[Year Month] = Consolidated[[#This Row],[Year.Month]]))</f>
        <v>1.9430000000000001</v>
      </c>
      <c r="J17507" s="2">
        <v>1.9773519163763102</v>
      </c>
      <c r="K17507" s="19" t="s">
        <v>2953</v>
      </c>
    </row>
    <row r="17508" spans="2:11" hidden="1" x14ac:dyDescent="0.2">
      <c r="B17508" t="s">
        <v>2978</v>
      </c>
      <c r="C17508" t="s">
        <v>164</v>
      </c>
      <c r="D17508" t="s">
        <v>17</v>
      </c>
      <c r="E17508">
        <v>2022</v>
      </c>
      <c r="F17508">
        <v>1</v>
      </c>
      <c r="G17508" s="3" t="s">
        <v>131</v>
      </c>
      <c r="H17508" t="s">
        <v>2952</v>
      </c>
      <c r="I17508" s="2" cm="1">
        <f t="array" ref="I17508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7508" s="2">
        <v>1.8887601390498301</v>
      </c>
      <c r="K17508" s="19" t="s">
        <v>2953</v>
      </c>
    </row>
    <row r="17509" spans="2:11" hidden="1" x14ac:dyDescent="0.2">
      <c r="B17509" t="s">
        <v>2978</v>
      </c>
      <c r="C17509" t="s">
        <v>164</v>
      </c>
      <c r="D17509" t="s">
        <v>17</v>
      </c>
      <c r="E17509">
        <v>2022</v>
      </c>
      <c r="F17509">
        <v>2</v>
      </c>
      <c r="G17509" s="3" t="s">
        <v>132</v>
      </c>
      <c r="H17509" t="s">
        <v>2952</v>
      </c>
      <c r="I17509" s="2" cm="1">
        <f t="array" ref="I1750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09" s="2">
        <v>1.8981481481481501</v>
      </c>
      <c r="K17509" s="19" t="s">
        <v>2953</v>
      </c>
    </row>
    <row r="17510" spans="2:11" hidden="1" x14ac:dyDescent="0.2">
      <c r="B17510" t="s">
        <v>2978</v>
      </c>
      <c r="C17510" t="s">
        <v>164</v>
      </c>
      <c r="D17510" t="s">
        <v>17</v>
      </c>
      <c r="E17510">
        <v>2022</v>
      </c>
      <c r="F17510">
        <v>3</v>
      </c>
      <c r="G17510" s="3" t="s">
        <v>133</v>
      </c>
      <c r="H17510" t="s">
        <v>2952</v>
      </c>
      <c r="I17510" s="2" cm="1">
        <f t="array" ref="I1751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7510" s="2">
        <v>1.8728323699422</v>
      </c>
      <c r="K17510" s="19" t="s">
        <v>2953</v>
      </c>
    </row>
    <row r="17511" spans="2:11" hidden="1" x14ac:dyDescent="0.2">
      <c r="B17511" t="s">
        <v>2978</v>
      </c>
      <c r="C17511" t="s">
        <v>164</v>
      </c>
      <c r="D17511" t="s">
        <v>17</v>
      </c>
      <c r="E17511">
        <v>2022</v>
      </c>
      <c r="F17511">
        <v>4</v>
      </c>
      <c r="G17511" s="3" t="s">
        <v>134</v>
      </c>
      <c r="H17511" t="s">
        <v>2952</v>
      </c>
      <c r="I17511" s="2" cm="1">
        <f t="array" ref="I1751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7511" s="2">
        <v>1.8648960739029998</v>
      </c>
      <c r="K17511" s="19" t="s">
        <v>2953</v>
      </c>
    </row>
    <row r="17512" spans="2:11" hidden="1" x14ac:dyDescent="0.2">
      <c r="B17512" t="s">
        <v>2978</v>
      </c>
      <c r="C17512" t="s">
        <v>164</v>
      </c>
      <c r="D17512" t="s">
        <v>17</v>
      </c>
      <c r="E17512">
        <v>2022</v>
      </c>
      <c r="F17512">
        <v>5</v>
      </c>
      <c r="G17512" s="3" t="s">
        <v>135</v>
      </c>
      <c r="H17512" t="s">
        <v>2952</v>
      </c>
      <c r="I17512" s="2" cm="1">
        <f t="array" ref="I1751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7512" s="2">
        <v>1.8742791234140701</v>
      </c>
      <c r="K17512" s="19" t="s">
        <v>2953</v>
      </c>
    </row>
    <row r="17513" spans="2:11" hidden="1" x14ac:dyDescent="0.2">
      <c r="B17513" t="s">
        <v>2978</v>
      </c>
      <c r="C17513" t="s">
        <v>164</v>
      </c>
      <c r="D17513" t="s">
        <v>17</v>
      </c>
      <c r="E17513">
        <v>2022</v>
      </c>
      <c r="F17513">
        <v>6</v>
      </c>
      <c r="G17513" s="3" t="s">
        <v>136</v>
      </c>
      <c r="H17513" t="s">
        <v>2952</v>
      </c>
      <c r="I17513" s="2" cm="1">
        <f t="array" ref="I1751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7513" s="2">
        <v>1.86851211072664</v>
      </c>
      <c r="K17513" s="19" t="s">
        <v>2953</v>
      </c>
    </row>
    <row r="17514" spans="2:11" hidden="1" x14ac:dyDescent="0.2">
      <c r="B17514" t="s">
        <v>2978</v>
      </c>
      <c r="C17514" t="s">
        <v>164</v>
      </c>
      <c r="D17514" t="s">
        <v>17</v>
      </c>
      <c r="E17514">
        <v>2022</v>
      </c>
      <c r="F17514">
        <v>7</v>
      </c>
      <c r="G17514" s="3" t="s">
        <v>137</v>
      </c>
      <c r="H17514" t="s">
        <v>2952</v>
      </c>
      <c r="I17514" s="2" cm="1">
        <f t="array" ref="I1751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7514" s="2">
        <v>1.8145161290322602</v>
      </c>
      <c r="K17514" s="19" t="s">
        <v>2953</v>
      </c>
    </row>
    <row r="17515" spans="2:11" hidden="1" x14ac:dyDescent="0.2">
      <c r="B17515" t="s">
        <v>2978</v>
      </c>
      <c r="C17515" t="s">
        <v>164</v>
      </c>
      <c r="D17515" t="s">
        <v>17</v>
      </c>
      <c r="E17515">
        <v>2022</v>
      </c>
      <c r="F17515">
        <v>8</v>
      </c>
      <c r="G17515" s="3" t="s">
        <v>138</v>
      </c>
      <c r="H17515" t="s">
        <v>2952</v>
      </c>
      <c r="I17515" s="2" cm="1">
        <f t="array" ref="I1751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7515" s="2">
        <v>1.79723502304147</v>
      </c>
      <c r="K17515" s="19" t="s">
        <v>2953</v>
      </c>
    </row>
    <row r="17516" spans="2:11" hidden="1" x14ac:dyDescent="0.2">
      <c r="B17516" t="s">
        <v>2978</v>
      </c>
      <c r="C17516" t="s">
        <v>164</v>
      </c>
      <c r="D17516" t="s">
        <v>17</v>
      </c>
      <c r="E17516">
        <v>2022</v>
      </c>
      <c r="F17516">
        <v>9</v>
      </c>
      <c r="G17516" s="3" t="s">
        <v>139</v>
      </c>
      <c r="H17516" t="s">
        <v>2952</v>
      </c>
      <c r="I17516" s="2" cm="1">
        <f t="array" ref="I1751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7516" s="2">
        <v>1.8202764976958499</v>
      </c>
      <c r="K17516" s="19" t="s">
        <v>2953</v>
      </c>
    </row>
    <row r="17517" spans="2:11" hidden="1" x14ac:dyDescent="0.2">
      <c r="B17517" t="s">
        <v>2978</v>
      </c>
      <c r="C17517" t="s">
        <v>164</v>
      </c>
      <c r="D17517" t="s">
        <v>17</v>
      </c>
      <c r="E17517">
        <v>2022</v>
      </c>
      <c r="F17517">
        <v>10</v>
      </c>
      <c r="G17517" s="3" t="s">
        <v>140</v>
      </c>
      <c r="H17517" t="s">
        <v>2952</v>
      </c>
      <c r="I17517" s="2" cm="1">
        <f t="array" ref="I1751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7517" s="2">
        <v>1.8087557603686601</v>
      </c>
      <c r="K17517" s="19" t="s">
        <v>2953</v>
      </c>
    </row>
    <row r="17518" spans="2:11" hidden="1" x14ac:dyDescent="0.2">
      <c r="B17518" t="s">
        <v>2978</v>
      </c>
      <c r="C17518" t="s">
        <v>164</v>
      </c>
      <c r="D17518" t="s">
        <v>17</v>
      </c>
      <c r="E17518">
        <v>2022</v>
      </c>
      <c r="F17518">
        <v>11</v>
      </c>
      <c r="G17518" s="3" t="s">
        <v>141</v>
      </c>
      <c r="H17518" t="s">
        <v>2952</v>
      </c>
      <c r="I17518" s="2" cm="1">
        <f t="array" ref="I1751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518" s="2">
        <v>1.7741935483871001</v>
      </c>
      <c r="K17518" s="19" t="s">
        <v>2953</v>
      </c>
    </row>
    <row r="17519" spans="2:11" hidden="1" x14ac:dyDescent="0.2">
      <c r="B17519" t="s">
        <v>2978</v>
      </c>
      <c r="C17519" t="s">
        <v>164</v>
      </c>
      <c r="D17519" t="s">
        <v>17</v>
      </c>
      <c r="E17519">
        <v>2022</v>
      </c>
      <c r="F17519">
        <v>12</v>
      </c>
      <c r="G17519" s="3" t="s">
        <v>142</v>
      </c>
      <c r="H17519" t="s">
        <v>2952</v>
      </c>
      <c r="I17519" s="2" cm="1">
        <f t="array" ref="I1751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7519" s="2">
        <v>1.73963133640553</v>
      </c>
      <c r="K17519" s="19" t="s">
        <v>2953</v>
      </c>
    </row>
    <row r="17520" spans="2:11" hidden="1" x14ac:dyDescent="0.2">
      <c r="B17520" t="s">
        <v>2978</v>
      </c>
      <c r="C17520" t="s">
        <v>163</v>
      </c>
      <c r="D17520" t="s">
        <v>19</v>
      </c>
      <c r="E17520">
        <v>2021</v>
      </c>
      <c r="F17520">
        <v>12</v>
      </c>
      <c r="G17520" s="3" t="s">
        <v>130</v>
      </c>
      <c r="H17520" t="s">
        <v>2952</v>
      </c>
      <c r="I17520" s="2" cm="1">
        <f t="array" ref="I17520">SUMPRODUCT(Actuals[Price '[USD'] per UOM], --(Actuals[Commodity] = Consolidated[[#This Row],[Commodity]]), --(Actuals[Region] = "APMKTS"), --(Actuals[Year Month] = Consolidated[[#This Row],[Year.Month]]))</f>
        <v>1.2410000000000001</v>
      </c>
      <c r="J17520" s="2">
        <v>1.3450899999999999</v>
      </c>
      <c r="K17520" s="19" t="s">
        <v>2953</v>
      </c>
    </row>
    <row r="17521" spans="2:11" hidden="1" x14ac:dyDescent="0.2">
      <c r="B17521" t="s">
        <v>2978</v>
      </c>
      <c r="C17521" t="s">
        <v>163</v>
      </c>
      <c r="D17521" t="s">
        <v>19</v>
      </c>
      <c r="E17521">
        <v>2022</v>
      </c>
      <c r="F17521">
        <v>1</v>
      </c>
      <c r="G17521" s="3" t="s">
        <v>131</v>
      </c>
      <c r="H17521" t="s">
        <v>2952</v>
      </c>
      <c r="I17521" s="2" cm="1">
        <f t="array" ref="I17521">SUMPRODUCT(Actuals[Price '[USD'] per UOM], --(Actuals[Commodity] = Consolidated[[#This Row],[Commodity]]), --(Actuals[Region] = "APMKTS"), --(Actuals[Year Month] = Consolidated[[#This Row],[Year.Month]]))</f>
        <v>1.214</v>
      </c>
      <c r="J17521" s="2">
        <v>1.2692600000000001</v>
      </c>
      <c r="K17521" s="19" t="s">
        <v>2953</v>
      </c>
    </row>
    <row r="17522" spans="2:11" hidden="1" x14ac:dyDescent="0.2">
      <c r="B17522" t="s">
        <v>2978</v>
      </c>
      <c r="C17522" t="s">
        <v>163</v>
      </c>
      <c r="D17522" t="s">
        <v>19</v>
      </c>
      <c r="E17522">
        <v>2022</v>
      </c>
      <c r="F17522">
        <v>2</v>
      </c>
      <c r="G17522" s="3" t="s">
        <v>132</v>
      </c>
      <c r="H17522" t="s">
        <v>2952</v>
      </c>
      <c r="I17522" s="2" cm="1">
        <f t="array" ref="I17522">SUMPRODUCT(Actuals[Price '[USD'] per UOM], --(Actuals[Commodity] = Consolidated[[#This Row],[Commodity]]), --(Actuals[Region] = "APMKTS"), --(Actuals[Year Month] = Consolidated[[#This Row],[Year.Month]]))</f>
        <v>1.3460000000000001</v>
      </c>
      <c r="J17522" s="2">
        <v>1.27006</v>
      </c>
      <c r="K17522" s="19" t="s">
        <v>2953</v>
      </c>
    </row>
    <row r="17523" spans="2:11" hidden="1" x14ac:dyDescent="0.2">
      <c r="B17523" t="s">
        <v>2978</v>
      </c>
      <c r="C17523" t="s">
        <v>163</v>
      </c>
      <c r="D17523" t="s">
        <v>19</v>
      </c>
      <c r="E17523">
        <v>2022</v>
      </c>
      <c r="F17523">
        <v>3</v>
      </c>
      <c r="G17523" s="3" t="s">
        <v>133</v>
      </c>
      <c r="H17523" t="s">
        <v>2952</v>
      </c>
      <c r="I17523" s="2" cm="1">
        <f t="array" ref="I17523">SUMPRODUCT(Actuals[Price '[USD'] per UOM], --(Actuals[Commodity] = Consolidated[[#This Row],[Commodity]]), --(Actuals[Region] = "APMKTS"), --(Actuals[Year Month] = Consolidated[[#This Row],[Year.Month]]))</f>
        <v>1.581</v>
      </c>
      <c r="J17523" s="2">
        <v>1.24804</v>
      </c>
      <c r="K17523" s="19" t="s">
        <v>2953</v>
      </c>
    </row>
    <row r="17524" spans="2:11" hidden="1" x14ac:dyDescent="0.2">
      <c r="B17524" t="s">
        <v>2978</v>
      </c>
      <c r="C17524" t="s">
        <v>163</v>
      </c>
      <c r="D17524" t="s">
        <v>19</v>
      </c>
      <c r="E17524">
        <v>2022</v>
      </c>
      <c r="F17524">
        <v>4</v>
      </c>
      <c r="G17524" s="3" t="s">
        <v>134</v>
      </c>
      <c r="H17524" t="s">
        <v>2952</v>
      </c>
      <c r="I17524" s="2" cm="1">
        <f t="array" ref="I17524">SUMPRODUCT(Actuals[Price '[USD'] per UOM], --(Actuals[Commodity] = Consolidated[[#This Row],[Commodity]]), --(Actuals[Region] = "APMKTS"), --(Actuals[Year Month] = Consolidated[[#This Row],[Year.Month]]))</f>
        <v>1.556</v>
      </c>
      <c r="J17524" s="2">
        <v>1.2056199999999999</v>
      </c>
      <c r="K17524" s="19" t="s">
        <v>2953</v>
      </c>
    </row>
    <row r="17525" spans="2:11" hidden="1" x14ac:dyDescent="0.2">
      <c r="B17525" t="s">
        <v>2978</v>
      </c>
      <c r="C17525" t="s">
        <v>163</v>
      </c>
      <c r="D17525" t="s">
        <v>19</v>
      </c>
      <c r="E17525">
        <v>2022</v>
      </c>
      <c r="F17525">
        <v>5</v>
      </c>
      <c r="G17525" s="3" t="s">
        <v>135</v>
      </c>
      <c r="H17525" t="s">
        <v>2952</v>
      </c>
      <c r="I17525" s="2" cm="1">
        <f t="array" ref="I17525">SUMPRODUCT(Actuals[Price '[USD'] per UOM], --(Actuals[Commodity] = Consolidated[[#This Row],[Commodity]]), --(Actuals[Region] = "APMKTS"), --(Actuals[Year Month] = Consolidated[[#This Row],[Year.Month]]))</f>
        <v>1.407</v>
      </c>
      <c r="J17525" s="2">
        <v>1.1951500000000002</v>
      </c>
      <c r="K17525" s="19" t="s">
        <v>2953</v>
      </c>
    </row>
    <row r="17526" spans="2:11" hidden="1" x14ac:dyDescent="0.2">
      <c r="B17526" t="s">
        <v>2978</v>
      </c>
      <c r="C17526" t="s">
        <v>163</v>
      </c>
      <c r="D17526" t="s">
        <v>19</v>
      </c>
      <c r="E17526">
        <v>2022</v>
      </c>
      <c r="F17526">
        <v>6</v>
      </c>
      <c r="G17526" s="3" t="s">
        <v>136</v>
      </c>
      <c r="H17526" t="s">
        <v>2952</v>
      </c>
      <c r="I17526" s="2" cm="1">
        <f t="array" ref="I17526">SUMPRODUCT(Actuals[Price '[USD'] per UOM], --(Actuals[Commodity] = Consolidated[[#This Row],[Commodity]]), --(Actuals[Region] = "APMKTS"), --(Actuals[Year Month] = Consolidated[[#This Row],[Year.Month]]))</f>
        <v>1.3029999999999999</v>
      </c>
      <c r="J17526" s="2">
        <v>1.25725</v>
      </c>
      <c r="K17526" s="19" t="s">
        <v>2953</v>
      </c>
    </row>
    <row r="17527" spans="2:11" hidden="1" x14ac:dyDescent="0.2">
      <c r="B17527" t="s">
        <v>2978</v>
      </c>
      <c r="C17527" t="s">
        <v>163</v>
      </c>
      <c r="D17527" t="s">
        <v>19</v>
      </c>
      <c r="E17527">
        <v>2022</v>
      </c>
      <c r="F17527">
        <v>7</v>
      </c>
      <c r="G17527" s="3" t="s">
        <v>137</v>
      </c>
      <c r="H17527" t="s">
        <v>2952</v>
      </c>
      <c r="I17527" s="2" cm="1">
        <f t="array" ref="I17527">SUMPRODUCT(Actuals[Price '[USD'] per UOM], --(Actuals[Commodity] = Consolidated[[#This Row],[Commodity]]), --(Actuals[Region] = "APMKTS"), --(Actuals[Year Month] = Consolidated[[#This Row],[Year.Month]]))</f>
        <v>1.2170000000000001</v>
      </c>
      <c r="J17527" s="2">
        <v>1.2894000000000001</v>
      </c>
      <c r="K17527" s="19" t="s">
        <v>2953</v>
      </c>
    </row>
    <row r="17528" spans="2:11" hidden="1" x14ac:dyDescent="0.2">
      <c r="B17528" t="s">
        <v>2978</v>
      </c>
      <c r="C17528" t="s">
        <v>163</v>
      </c>
      <c r="D17528" t="s">
        <v>19</v>
      </c>
      <c r="E17528">
        <v>2022</v>
      </c>
      <c r="F17528">
        <v>8</v>
      </c>
      <c r="G17528" s="3" t="s">
        <v>138</v>
      </c>
      <c r="H17528" t="s">
        <v>2952</v>
      </c>
      <c r="I17528" s="2" cm="1">
        <f t="array" ref="I17528">SUMPRODUCT(Actuals[Price '[USD'] per UOM], --(Actuals[Commodity] = Consolidated[[#This Row],[Commodity]]), --(Actuals[Region] = "APMKTS"), --(Actuals[Year Month] = Consolidated[[#This Row],[Year.Month]]))</f>
        <v>1.119</v>
      </c>
      <c r="J17528" s="2">
        <v>1.33002</v>
      </c>
      <c r="K17528" s="19" t="s">
        <v>2953</v>
      </c>
    </row>
    <row r="17529" spans="2:11" hidden="1" x14ac:dyDescent="0.2">
      <c r="B17529" t="s">
        <v>2978</v>
      </c>
      <c r="C17529" t="s">
        <v>163</v>
      </c>
      <c r="D17529" t="s">
        <v>19</v>
      </c>
      <c r="E17529">
        <v>2022</v>
      </c>
      <c r="F17529">
        <v>9</v>
      </c>
      <c r="G17529" s="3" t="s">
        <v>139</v>
      </c>
      <c r="H17529" t="s">
        <v>2952</v>
      </c>
      <c r="I17529" s="2" cm="1">
        <f t="array" ref="I17529">SUMPRODUCT(Actuals[Price '[USD'] per UOM], --(Actuals[Commodity] = Consolidated[[#This Row],[Commodity]]), --(Actuals[Region] = "APMKTS"), --(Actuals[Year Month] = Consolidated[[#This Row],[Year.Month]]))</f>
        <v>1.1379999999999999</v>
      </c>
      <c r="J17529" s="2">
        <v>1.28871</v>
      </c>
      <c r="K17529" s="19" t="s">
        <v>2953</v>
      </c>
    </row>
    <row r="17530" spans="2:11" hidden="1" x14ac:dyDescent="0.2">
      <c r="B17530" t="s">
        <v>2978</v>
      </c>
      <c r="C17530" t="s">
        <v>163</v>
      </c>
      <c r="D17530" t="s">
        <v>19</v>
      </c>
      <c r="E17530">
        <v>2022</v>
      </c>
      <c r="F17530">
        <v>10</v>
      </c>
      <c r="G17530" s="3" t="s">
        <v>140</v>
      </c>
      <c r="H17530" t="s">
        <v>2952</v>
      </c>
      <c r="I17530" s="2" cm="1">
        <f t="array" ref="I17530">SUMPRODUCT(Actuals[Price '[USD'] per UOM], --(Actuals[Commodity] = Consolidated[[#This Row],[Commodity]]), --(Actuals[Region] = "APMKTS"), --(Actuals[Year Month] = Consolidated[[#This Row],[Year.Month]]))</f>
        <v>1.1160000000000001</v>
      </c>
      <c r="J17530" s="2">
        <v>1.2875399999999999</v>
      </c>
      <c r="K17530" s="19" t="s">
        <v>2953</v>
      </c>
    </row>
    <row r="17531" spans="2:11" hidden="1" x14ac:dyDescent="0.2">
      <c r="B17531" t="s">
        <v>2978</v>
      </c>
      <c r="C17531" t="s">
        <v>163</v>
      </c>
      <c r="D17531" t="s">
        <v>19</v>
      </c>
      <c r="E17531">
        <v>2022</v>
      </c>
      <c r="F17531">
        <v>11</v>
      </c>
      <c r="G17531" s="3" t="s">
        <v>141</v>
      </c>
      <c r="H17531" t="s">
        <v>2952</v>
      </c>
      <c r="I17531" s="2" cm="1">
        <f t="array" ref="I17531">SUMPRODUCT(Actuals[Price '[USD'] per UOM], --(Actuals[Commodity] = Consolidated[[#This Row],[Commodity]]), --(Actuals[Region] = "APMKTS"), --(Actuals[Year Month] = Consolidated[[#This Row],[Year.Month]]))</f>
        <v>1.1100000000000001</v>
      </c>
      <c r="J17531" s="2">
        <v>1.2561300000000002</v>
      </c>
      <c r="K17531" s="19" t="s">
        <v>2953</v>
      </c>
    </row>
    <row r="17532" spans="2:11" hidden="1" x14ac:dyDescent="0.2">
      <c r="B17532" t="s">
        <v>2978</v>
      </c>
      <c r="C17532" t="s">
        <v>163</v>
      </c>
      <c r="D17532" t="s">
        <v>19</v>
      </c>
      <c r="E17532">
        <v>2022</v>
      </c>
      <c r="F17532">
        <v>12</v>
      </c>
      <c r="G17532" s="3" t="s">
        <v>142</v>
      </c>
      <c r="H17532" t="s">
        <v>2952</v>
      </c>
      <c r="I17532" s="2" cm="1">
        <f t="array" ref="I17532">SUMPRODUCT(Actuals[Price '[USD'] per UOM], --(Actuals[Commodity] = Consolidated[[#This Row],[Commodity]]), --(Actuals[Region] = "APMKTS"), --(Actuals[Year Month] = Consolidated[[#This Row],[Year.Month]]))</f>
        <v>1.1060000000000001</v>
      </c>
      <c r="J17532" s="2">
        <v>1.2250300000000001</v>
      </c>
      <c r="K17532" s="19" t="s">
        <v>2953</v>
      </c>
    </row>
    <row r="17533" spans="2:11" hidden="1" x14ac:dyDescent="0.2">
      <c r="B17533" t="s">
        <v>2978</v>
      </c>
      <c r="C17533" t="s">
        <v>167</v>
      </c>
      <c r="D17533" t="s">
        <v>22</v>
      </c>
      <c r="E17533">
        <v>2021</v>
      </c>
      <c r="F17533">
        <v>12</v>
      </c>
      <c r="G17533" s="3" t="s">
        <v>130</v>
      </c>
      <c r="H17533" t="s">
        <v>2952</v>
      </c>
      <c r="I17533" s="2" cm="1">
        <f t="array" ref="I17533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533" s="2">
        <v>2.0502965999999998</v>
      </c>
      <c r="K17533" s="19" t="s">
        <v>2953</v>
      </c>
    </row>
    <row r="17534" spans="2:11" hidden="1" x14ac:dyDescent="0.2">
      <c r="B17534" t="s">
        <v>2978</v>
      </c>
      <c r="C17534" t="s">
        <v>167</v>
      </c>
      <c r="D17534" t="s">
        <v>22</v>
      </c>
      <c r="E17534">
        <v>2022</v>
      </c>
      <c r="F17534">
        <v>1</v>
      </c>
      <c r="G17534" s="3" t="s">
        <v>131</v>
      </c>
      <c r="H17534" t="s">
        <v>2952</v>
      </c>
      <c r="I17534" s="2" cm="1">
        <f t="array" ref="I1753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534" s="2">
        <v>2.0502965999999998</v>
      </c>
      <c r="K17534" s="19" t="s">
        <v>2953</v>
      </c>
    </row>
    <row r="17535" spans="2:11" hidden="1" x14ac:dyDescent="0.2">
      <c r="B17535" t="s">
        <v>2978</v>
      </c>
      <c r="C17535" t="s">
        <v>167</v>
      </c>
      <c r="D17535" t="s">
        <v>22</v>
      </c>
      <c r="E17535">
        <v>2022</v>
      </c>
      <c r="F17535">
        <v>2</v>
      </c>
      <c r="G17535" s="3" t="s">
        <v>132</v>
      </c>
      <c r="H17535" t="s">
        <v>2952</v>
      </c>
      <c r="I17535" s="2" cm="1">
        <f t="array" ref="I1753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535" s="2">
        <v>2.0502965999999998</v>
      </c>
      <c r="K17535" s="19" t="s">
        <v>2953</v>
      </c>
    </row>
    <row r="17536" spans="2:11" hidden="1" x14ac:dyDescent="0.2">
      <c r="B17536" t="s">
        <v>2978</v>
      </c>
      <c r="C17536" t="s">
        <v>167</v>
      </c>
      <c r="D17536" t="s">
        <v>22</v>
      </c>
      <c r="E17536">
        <v>2022</v>
      </c>
      <c r="F17536">
        <v>3</v>
      </c>
      <c r="G17536" s="3" t="s">
        <v>133</v>
      </c>
      <c r="H17536" t="s">
        <v>2952</v>
      </c>
      <c r="I17536" s="2" cm="1">
        <f t="array" ref="I1753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536" s="2">
        <v>2.0502965999999998</v>
      </c>
      <c r="K17536" s="19" t="s">
        <v>2953</v>
      </c>
    </row>
    <row r="17537" spans="2:11" hidden="1" x14ac:dyDescent="0.2">
      <c r="B17537" t="s">
        <v>2978</v>
      </c>
      <c r="C17537" t="s">
        <v>167</v>
      </c>
      <c r="D17537" t="s">
        <v>22</v>
      </c>
      <c r="E17537">
        <v>2022</v>
      </c>
      <c r="F17537">
        <v>4</v>
      </c>
      <c r="G17537" s="3" t="s">
        <v>134</v>
      </c>
      <c r="H17537" t="s">
        <v>2952</v>
      </c>
      <c r="I17537" s="2" cm="1">
        <f t="array" ref="I1753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537" s="2">
        <v>1.9841579999999999</v>
      </c>
      <c r="K17537" s="19" t="s">
        <v>2953</v>
      </c>
    </row>
    <row r="17538" spans="2:11" hidden="1" x14ac:dyDescent="0.2">
      <c r="B17538" t="s">
        <v>2978</v>
      </c>
      <c r="C17538" t="s">
        <v>167</v>
      </c>
      <c r="D17538" t="s">
        <v>22</v>
      </c>
      <c r="E17538">
        <v>2022</v>
      </c>
      <c r="F17538">
        <v>5</v>
      </c>
      <c r="G17538" s="3" t="s">
        <v>135</v>
      </c>
      <c r="H17538" t="s">
        <v>2952</v>
      </c>
      <c r="I17538" s="2" cm="1">
        <f t="array" ref="I1753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538" s="2">
        <v>1.9841579999999999</v>
      </c>
      <c r="K17538" s="19" t="s">
        <v>2953</v>
      </c>
    </row>
    <row r="17539" spans="2:11" hidden="1" x14ac:dyDescent="0.2">
      <c r="B17539" t="s">
        <v>2978</v>
      </c>
      <c r="C17539" t="s">
        <v>167</v>
      </c>
      <c r="D17539" t="s">
        <v>22</v>
      </c>
      <c r="E17539">
        <v>2022</v>
      </c>
      <c r="F17539">
        <v>6</v>
      </c>
      <c r="G17539" s="3" t="s">
        <v>136</v>
      </c>
      <c r="H17539" t="s">
        <v>2952</v>
      </c>
      <c r="I17539" s="2" cm="1">
        <f t="array" ref="I1753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539" s="2">
        <v>1.9841579999999999</v>
      </c>
      <c r="K17539" s="19" t="s">
        <v>2953</v>
      </c>
    </row>
    <row r="17540" spans="2:11" hidden="1" x14ac:dyDescent="0.2">
      <c r="B17540" t="s">
        <v>2978</v>
      </c>
      <c r="C17540" t="s">
        <v>167</v>
      </c>
      <c r="D17540" t="s">
        <v>22</v>
      </c>
      <c r="E17540">
        <v>2022</v>
      </c>
      <c r="F17540">
        <v>7</v>
      </c>
      <c r="G17540" s="3" t="s">
        <v>137</v>
      </c>
      <c r="H17540" t="s">
        <v>2952</v>
      </c>
      <c r="I17540" s="2" cm="1">
        <f t="array" ref="I1754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540" s="2">
        <v>1.8739269999999999</v>
      </c>
      <c r="K17540" s="19" t="s">
        <v>2953</v>
      </c>
    </row>
    <row r="17541" spans="2:11" hidden="1" x14ac:dyDescent="0.2">
      <c r="B17541" t="s">
        <v>2978</v>
      </c>
      <c r="C17541" t="s">
        <v>167</v>
      </c>
      <c r="D17541" t="s">
        <v>22</v>
      </c>
      <c r="E17541">
        <v>2022</v>
      </c>
      <c r="F17541">
        <v>8</v>
      </c>
      <c r="G17541" s="3" t="s">
        <v>138</v>
      </c>
      <c r="H17541" t="s">
        <v>2952</v>
      </c>
      <c r="I17541" s="2" cm="1">
        <f t="array" ref="I1754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541" s="2">
        <v>1.8739269999999999</v>
      </c>
      <c r="K17541" s="19" t="s">
        <v>2953</v>
      </c>
    </row>
    <row r="17542" spans="2:11" hidden="1" x14ac:dyDescent="0.2">
      <c r="B17542" t="s">
        <v>2978</v>
      </c>
      <c r="C17542" t="s">
        <v>167</v>
      </c>
      <c r="D17542" t="s">
        <v>22</v>
      </c>
      <c r="E17542">
        <v>2022</v>
      </c>
      <c r="F17542">
        <v>9</v>
      </c>
      <c r="G17542" s="3" t="s">
        <v>139</v>
      </c>
      <c r="H17542" t="s">
        <v>2952</v>
      </c>
      <c r="I17542" s="2" cm="1">
        <f t="array" ref="I1754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42" s="2">
        <v>1.8739269999999999</v>
      </c>
      <c r="K17542" s="19" t="s">
        <v>2953</v>
      </c>
    </row>
    <row r="17543" spans="2:11" hidden="1" x14ac:dyDescent="0.2">
      <c r="B17543" t="s">
        <v>2978</v>
      </c>
      <c r="C17543" t="s">
        <v>167</v>
      </c>
      <c r="D17543" t="s">
        <v>22</v>
      </c>
      <c r="E17543">
        <v>2022</v>
      </c>
      <c r="F17543">
        <v>10</v>
      </c>
      <c r="G17543" s="3" t="s">
        <v>140</v>
      </c>
      <c r="H17543" t="s">
        <v>2952</v>
      </c>
      <c r="I17543" s="2" cm="1">
        <f t="array" ref="I1754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43" s="2">
        <v>1.8739269999999999</v>
      </c>
      <c r="K17543" s="19" t="s">
        <v>2953</v>
      </c>
    </row>
    <row r="17544" spans="2:11" hidden="1" x14ac:dyDescent="0.2">
      <c r="B17544" t="s">
        <v>2978</v>
      </c>
      <c r="C17544" t="s">
        <v>167</v>
      </c>
      <c r="D17544" t="s">
        <v>22</v>
      </c>
      <c r="E17544">
        <v>2022</v>
      </c>
      <c r="F17544">
        <v>11</v>
      </c>
      <c r="G17544" s="3" t="s">
        <v>141</v>
      </c>
      <c r="H17544" t="s">
        <v>2952</v>
      </c>
      <c r="I17544" s="2" cm="1">
        <f t="array" ref="I1754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44" s="2">
        <v>1.7857421999999998</v>
      </c>
      <c r="K17544" s="19" t="s">
        <v>2953</v>
      </c>
    </row>
    <row r="17545" spans="2:11" hidden="1" x14ac:dyDescent="0.2">
      <c r="B17545" t="s">
        <v>2978</v>
      </c>
      <c r="C17545" t="s">
        <v>167</v>
      </c>
      <c r="D17545" t="s">
        <v>22</v>
      </c>
      <c r="E17545">
        <v>2022</v>
      </c>
      <c r="F17545">
        <v>12</v>
      </c>
      <c r="G17545" s="3" t="s">
        <v>142</v>
      </c>
      <c r="H17545" t="s">
        <v>2952</v>
      </c>
      <c r="I17545" s="2" cm="1">
        <f t="array" ref="I1754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545" s="2">
        <v>1.7857421999999998</v>
      </c>
      <c r="K17545" s="19" t="s">
        <v>2953</v>
      </c>
    </row>
    <row r="17546" spans="2:11" hidden="1" x14ac:dyDescent="0.2">
      <c r="B17546" t="s">
        <v>2978</v>
      </c>
      <c r="C17546" t="s">
        <v>164</v>
      </c>
      <c r="D17546" t="s">
        <v>20</v>
      </c>
      <c r="E17546">
        <v>2021</v>
      </c>
      <c r="F17546">
        <v>12</v>
      </c>
      <c r="G17546" s="3" t="s">
        <v>130</v>
      </c>
      <c r="H17546" t="s">
        <v>2952</v>
      </c>
      <c r="I17546" s="2" cm="1">
        <f t="array" ref="I17546">SUMPRODUCT(Actuals[Price '[USD'] per UOM], --(Actuals[Commodity] = Consolidated[[#This Row],[Commodity]]), --(Actuals[Region] = "EU"), --(Actuals[Year Month] = Consolidated[[#This Row],[Year.Month]]))</f>
        <v>1.9430000000000001</v>
      </c>
      <c r="J17546" s="2">
        <v>1.9773519163763102</v>
      </c>
      <c r="K17546" s="19" t="s">
        <v>2953</v>
      </c>
    </row>
    <row r="17547" spans="2:11" hidden="1" x14ac:dyDescent="0.2">
      <c r="B17547" t="s">
        <v>2978</v>
      </c>
      <c r="C17547" t="s">
        <v>164</v>
      </c>
      <c r="D17547" t="s">
        <v>20</v>
      </c>
      <c r="E17547">
        <v>2022</v>
      </c>
      <c r="F17547">
        <v>1</v>
      </c>
      <c r="G17547" s="3" t="s">
        <v>131</v>
      </c>
      <c r="H17547" t="s">
        <v>2952</v>
      </c>
      <c r="I17547" s="2" cm="1">
        <f t="array" ref="I17547">SUMPRODUCT(Actuals[Price '[USD'] per UOM], --(Actuals[Commodity] = Consolidated[[#This Row],[Commodity]]), --(Actuals[Region] = "EU"), --(Actuals[Year Month] = Consolidated[[#This Row],[Year.Month]]))</f>
        <v>1.956</v>
      </c>
      <c r="J17547" s="2">
        <v>1.8887601390498301</v>
      </c>
      <c r="K17547" s="19" t="s">
        <v>2953</v>
      </c>
    </row>
    <row r="17548" spans="2:11" hidden="1" x14ac:dyDescent="0.2">
      <c r="B17548" t="s">
        <v>2978</v>
      </c>
      <c r="C17548" t="s">
        <v>164</v>
      </c>
      <c r="D17548" t="s">
        <v>20</v>
      </c>
      <c r="E17548">
        <v>2022</v>
      </c>
      <c r="F17548">
        <v>2</v>
      </c>
      <c r="G17548" s="3" t="s">
        <v>132</v>
      </c>
      <c r="H17548" t="s">
        <v>2952</v>
      </c>
      <c r="I17548" s="2" cm="1">
        <f t="array" ref="I17548">SUMPRODUCT(Actuals[Price '[USD'] per UOM], --(Actuals[Commodity] = Consolidated[[#This Row],[Commodity]]), --(Actuals[Region] = "EU"), --(Actuals[Year Month] = Consolidated[[#This Row],[Year.Month]]))</f>
        <v>1.984</v>
      </c>
      <c r="J17548" s="2">
        <v>1.8981481481481501</v>
      </c>
      <c r="K17548" s="19" t="s">
        <v>2953</v>
      </c>
    </row>
    <row r="17549" spans="2:11" hidden="1" x14ac:dyDescent="0.2">
      <c r="B17549" t="s">
        <v>2978</v>
      </c>
      <c r="C17549" t="s">
        <v>164</v>
      </c>
      <c r="D17549" t="s">
        <v>20</v>
      </c>
      <c r="E17549">
        <v>2022</v>
      </c>
      <c r="F17549">
        <v>3</v>
      </c>
      <c r="G17549" s="3" t="s">
        <v>133</v>
      </c>
      <c r="H17549" t="s">
        <v>2952</v>
      </c>
      <c r="I17549" s="2" cm="1">
        <f t="array" ref="I17549">SUMPRODUCT(Actuals[Price '[USD'] per UOM], --(Actuals[Commodity] = Consolidated[[#This Row],[Commodity]]), --(Actuals[Region] = "EU"), --(Actuals[Year Month] = Consolidated[[#This Row],[Year.Month]]))</f>
        <v>2.0760000000000001</v>
      </c>
      <c r="J17549" s="2">
        <v>1.8728323699422</v>
      </c>
      <c r="K17549" s="19" t="s">
        <v>2953</v>
      </c>
    </row>
    <row r="17550" spans="2:11" hidden="1" x14ac:dyDescent="0.2">
      <c r="B17550" t="s">
        <v>2978</v>
      </c>
      <c r="C17550" t="s">
        <v>164</v>
      </c>
      <c r="D17550" t="s">
        <v>20</v>
      </c>
      <c r="E17550">
        <v>2022</v>
      </c>
      <c r="F17550">
        <v>4</v>
      </c>
      <c r="G17550" s="3" t="s">
        <v>134</v>
      </c>
      <c r="H17550" t="s">
        <v>2952</v>
      </c>
      <c r="I17550" s="2" cm="1">
        <f t="array" ref="I17550">SUMPRODUCT(Actuals[Price '[USD'] per UOM], --(Actuals[Commodity] = Consolidated[[#This Row],[Commodity]]), --(Actuals[Region] = "EU"), --(Actuals[Year Month] = Consolidated[[#This Row],[Year.Month]]))</f>
        <v>2.319</v>
      </c>
      <c r="J17550" s="2">
        <v>1.8648960739029998</v>
      </c>
      <c r="K17550" s="19" t="s">
        <v>2953</v>
      </c>
    </row>
    <row r="17551" spans="2:11" hidden="1" x14ac:dyDescent="0.2">
      <c r="B17551" t="s">
        <v>2978</v>
      </c>
      <c r="C17551" t="s">
        <v>164</v>
      </c>
      <c r="D17551" t="s">
        <v>20</v>
      </c>
      <c r="E17551">
        <v>2022</v>
      </c>
      <c r="F17551">
        <v>5</v>
      </c>
      <c r="G17551" s="3" t="s">
        <v>135</v>
      </c>
      <c r="H17551" t="s">
        <v>2952</v>
      </c>
      <c r="I17551" s="2" cm="1">
        <f t="array" ref="I17551">SUMPRODUCT(Actuals[Price '[USD'] per UOM], --(Actuals[Commodity] = Consolidated[[#This Row],[Commodity]]), --(Actuals[Region] = "EU"), --(Actuals[Year Month] = Consolidated[[#This Row],[Year.Month]]))</f>
        <v>2.1850000000000001</v>
      </c>
      <c r="J17551" s="2">
        <v>1.8742791234140701</v>
      </c>
      <c r="K17551" s="19" t="s">
        <v>2953</v>
      </c>
    </row>
    <row r="17552" spans="2:11" hidden="1" x14ac:dyDescent="0.2">
      <c r="B17552" t="s">
        <v>2978</v>
      </c>
      <c r="C17552" t="s">
        <v>164</v>
      </c>
      <c r="D17552" t="s">
        <v>20</v>
      </c>
      <c r="E17552">
        <v>2022</v>
      </c>
      <c r="F17552">
        <v>6</v>
      </c>
      <c r="G17552" s="3" t="s">
        <v>136</v>
      </c>
      <c r="H17552" t="s">
        <v>2952</v>
      </c>
      <c r="I17552" s="2" cm="1">
        <f t="array" ref="I17552">SUMPRODUCT(Actuals[Price '[USD'] per UOM], --(Actuals[Commodity] = Consolidated[[#This Row],[Commodity]]), --(Actuals[Region] = "EU"), --(Actuals[Year Month] = Consolidated[[#This Row],[Year.Month]]))</f>
        <v>2.1070000000000002</v>
      </c>
      <c r="J17552" s="2">
        <v>1.86851211072664</v>
      </c>
      <c r="K17552" s="19" t="s">
        <v>2953</v>
      </c>
    </row>
    <row r="17553" spans="2:11" hidden="1" x14ac:dyDescent="0.2">
      <c r="B17553" t="s">
        <v>2978</v>
      </c>
      <c r="C17553" t="s">
        <v>164</v>
      </c>
      <c r="D17553" t="s">
        <v>20</v>
      </c>
      <c r="E17553">
        <v>2022</v>
      </c>
      <c r="F17553">
        <v>7</v>
      </c>
      <c r="G17553" s="3" t="s">
        <v>137</v>
      </c>
      <c r="H17553" t="s">
        <v>2952</v>
      </c>
      <c r="I17553" s="2" cm="1">
        <f t="array" ref="I17553">SUMPRODUCT(Actuals[Price '[USD'] per UOM], --(Actuals[Commodity] = Consolidated[[#This Row],[Commodity]]), --(Actuals[Region] = "EU"), --(Actuals[Year Month] = Consolidated[[#This Row],[Year.Month]]))</f>
        <v>1.887</v>
      </c>
      <c r="J17553" s="2">
        <v>1.8145161290322602</v>
      </c>
      <c r="K17553" s="19" t="s">
        <v>2953</v>
      </c>
    </row>
    <row r="17554" spans="2:11" hidden="1" x14ac:dyDescent="0.2">
      <c r="B17554" t="s">
        <v>2978</v>
      </c>
      <c r="C17554" t="s">
        <v>164</v>
      </c>
      <c r="D17554" t="s">
        <v>20</v>
      </c>
      <c r="E17554">
        <v>2022</v>
      </c>
      <c r="F17554">
        <v>8</v>
      </c>
      <c r="G17554" s="3" t="s">
        <v>138</v>
      </c>
      <c r="H17554" t="s">
        <v>2952</v>
      </c>
      <c r="I17554" s="2" cm="1">
        <f t="array" ref="I17554">SUMPRODUCT(Actuals[Price '[USD'] per UOM], --(Actuals[Commodity] = Consolidated[[#This Row],[Commodity]]), --(Actuals[Region] = "EU"), --(Actuals[Year Month] = Consolidated[[#This Row],[Year.Month]]))</f>
        <v>1.788</v>
      </c>
      <c r="J17554" s="2">
        <v>1.79723502304147</v>
      </c>
      <c r="K17554" s="19" t="s">
        <v>2953</v>
      </c>
    </row>
    <row r="17555" spans="2:11" hidden="1" x14ac:dyDescent="0.2">
      <c r="B17555" t="s">
        <v>2978</v>
      </c>
      <c r="C17555" t="s">
        <v>164</v>
      </c>
      <c r="D17555" t="s">
        <v>20</v>
      </c>
      <c r="E17555">
        <v>2022</v>
      </c>
      <c r="F17555">
        <v>9</v>
      </c>
      <c r="G17555" s="3" t="s">
        <v>139</v>
      </c>
      <c r="H17555" t="s">
        <v>2952</v>
      </c>
      <c r="I17555" s="2" cm="1">
        <f t="array" ref="I17555">SUMPRODUCT(Actuals[Price '[USD'] per UOM], --(Actuals[Commodity] = Consolidated[[#This Row],[Commodity]]), --(Actuals[Region] = "EU"), --(Actuals[Year Month] = Consolidated[[#This Row],[Year.Month]]))</f>
        <v>1.609</v>
      </c>
      <c r="J17555" s="2">
        <v>1.8202764976958499</v>
      </c>
      <c r="K17555" s="19" t="s">
        <v>2953</v>
      </c>
    </row>
    <row r="17556" spans="2:11" hidden="1" x14ac:dyDescent="0.2">
      <c r="B17556" t="s">
        <v>2978</v>
      </c>
      <c r="C17556" t="s">
        <v>164</v>
      </c>
      <c r="D17556" t="s">
        <v>20</v>
      </c>
      <c r="E17556">
        <v>2022</v>
      </c>
      <c r="F17556">
        <v>10</v>
      </c>
      <c r="G17556" s="3" t="s">
        <v>140</v>
      </c>
      <c r="H17556" t="s">
        <v>2952</v>
      </c>
      <c r="I17556" s="2" cm="1">
        <f t="array" ref="I17556">SUMPRODUCT(Actuals[Price '[USD'] per UOM], --(Actuals[Commodity] = Consolidated[[#This Row],[Commodity]]), --(Actuals[Region] = "EU"), --(Actuals[Year Month] = Consolidated[[#This Row],[Year.Month]]))</f>
        <v>1.601</v>
      </c>
      <c r="J17556" s="2">
        <v>1.8087557603686601</v>
      </c>
      <c r="K17556" s="19" t="s">
        <v>2953</v>
      </c>
    </row>
    <row r="17557" spans="2:11" hidden="1" x14ac:dyDescent="0.2">
      <c r="B17557" t="s">
        <v>2978</v>
      </c>
      <c r="C17557" t="s">
        <v>164</v>
      </c>
      <c r="D17557" t="s">
        <v>20</v>
      </c>
      <c r="E17557">
        <v>2022</v>
      </c>
      <c r="F17557">
        <v>11</v>
      </c>
      <c r="G17557" s="3" t="s">
        <v>141</v>
      </c>
      <c r="H17557" t="s">
        <v>2952</v>
      </c>
      <c r="I17557" s="2" cm="1">
        <f t="array" ref="I17557">SUMPRODUCT(Actuals[Price '[USD'] per UOM], --(Actuals[Commodity] = Consolidated[[#This Row],[Commodity]]), --(Actuals[Region] = "EU"), --(Actuals[Year Month] = Consolidated[[#This Row],[Year.Month]]))</f>
        <v>1.6870000000000001</v>
      </c>
      <c r="J17557" s="2">
        <v>1.7741935483871001</v>
      </c>
      <c r="K17557" s="19" t="s">
        <v>2953</v>
      </c>
    </row>
    <row r="17558" spans="2:11" hidden="1" x14ac:dyDescent="0.2">
      <c r="B17558" t="s">
        <v>2978</v>
      </c>
      <c r="C17558" t="s">
        <v>164</v>
      </c>
      <c r="D17558" t="s">
        <v>20</v>
      </c>
      <c r="E17558">
        <v>2022</v>
      </c>
      <c r="F17558">
        <v>12</v>
      </c>
      <c r="G17558" s="3" t="s">
        <v>142</v>
      </c>
      <c r="H17558" t="s">
        <v>2952</v>
      </c>
      <c r="I17558" s="2" cm="1">
        <f t="array" ref="I17558">SUMPRODUCT(Actuals[Price '[USD'] per UOM], --(Actuals[Commodity] = Consolidated[[#This Row],[Commodity]]), --(Actuals[Region] = "EU"), --(Actuals[Year Month] = Consolidated[[#This Row],[Year.Month]]))</f>
        <v>1.7270000000000001</v>
      </c>
      <c r="J17558" s="2">
        <v>1.73963133640553</v>
      </c>
      <c r="K17558" s="19" t="s">
        <v>2953</v>
      </c>
    </row>
    <row r="17559" spans="2:11" hidden="1" x14ac:dyDescent="0.2">
      <c r="B17559" t="s">
        <v>2978</v>
      </c>
      <c r="C17559" t="s">
        <v>163</v>
      </c>
      <c r="D17559" t="s">
        <v>15</v>
      </c>
      <c r="E17559">
        <v>2021</v>
      </c>
      <c r="F17559">
        <v>12</v>
      </c>
      <c r="G17559" s="3" t="s">
        <v>130</v>
      </c>
      <c r="H17559" t="s">
        <v>2952</v>
      </c>
      <c r="I17559" s="2" cm="1">
        <f t="array" ref="I17559">SUMPRODUCT(Actuals[Price '[USD'] per UOM], --(Actuals[Commodity] = Consolidated[[#This Row],[Commodity]]), --(Actuals[Region] = Consolidated[[#This Row],[Region]]), --(Actuals[Year Month] = Consolidated[[#This Row],[Year.Month]]))</f>
        <v>1.2410000000000001</v>
      </c>
      <c r="J17559" s="2">
        <v>1.3450899999999999</v>
      </c>
      <c r="K17559" s="19" t="s">
        <v>2953</v>
      </c>
    </row>
    <row r="17560" spans="2:11" hidden="1" x14ac:dyDescent="0.2">
      <c r="B17560" t="s">
        <v>2978</v>
      </c>
      <c r="C17560" t="s">
        <v>163</v>
      </c>
      <c r="D17560" t="s">
        <v>15</v>
      </c>
      <c r="E17560">
        <v>2022</v>
      </c>
      <c r="F17560">
        <v>1</v>
      </c>
      <c r="G17560" s="3" t="s">
        <v>131</v>
      </c>
      <c r="H17560" t="s">
        <v>2952</v>
      </c>
      <c r="I17560" s="2" cm="1">
        <f t="array" ref="I17560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7560" s="2">
        <v>1.2692600000000001</v>
      </c>
      <c r="K17560" s="19" t="s">
        <v>2953</v>
      </c>
    </row>
    <row r="17561" spans="2:11" hidden="1" x14ac:dyDescent="0.2">
      <c r="B17561" t="s">
        <v>2978</v>
      </c>
      <c r="C17561" t="s">
        <v>163</v>
      </c>
      <c r="D17561" t="s">
        <v>15</v>
      </c>
      <c r="E17561">
        <v>2022</v>
      </c>
      <c r="F17561">
        <v>2</v>
      </c>
      <c r="G17561" s="3" t="s">
        <v>132</v>
      </c>
      <c r="H17561" t="s">
        <v>2952</v>
      </c>
      <c r="I17561" s="2" cm="1">
        <f t="array" ref="I17561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7561" s="2">
        <v>1.27006</v>
      </c>
      <c r="K17561" s="19" t="s">
        <v>2953</v>
      </c>
    </row>
    <row r="17562" spans="2:11" hidden="1" x14ac:dyDescent="0.2">
      <c r="B17562" t="s">
        <v>2978</v>
      </c>
      <c r="C17562" t="s">
        <v>163</v>
      </c>
      <c r="D17562" t="s">
        <v>15</v>
      </c>
      <c r="E17562">
        <v>2022</v>
      </c>
      <c r="F17562">
        <v>3</v>
      </c>
      <c r="G17562" s="3" t="s">
        <v>133</v>
      </c>
      <c r="H17562" t="s">
        <v>2952</v>
      </c>
      <c r="I17562" s="2" cm="1">
        <f t="array" ref="I17562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7562" s="2">
        <v>1.24804</v>
      </c>
      <c r="K17562" s="19" t="s">
        <v>2953</v>
      </c>
    </row>
    <row r="17563" spans="2:11" hidden="1" x14ac:dyDescent="0.2">
      <c r="B17563" t="s">
        <v>2978</v>
      </c>
      <c r="C17563" t="s">
        <v>163</v>
      </c>
      <c r="D17563" t="s">
        <v>15</v>
      </c>
      <c r="E17563">
        <v>2022</v>
      </c>
      <c r="F17563">
        <v>4</v>
      </c>
      <c r="G17563" s="3" t="s">
        <v>134</v>
      </c>
      <c r="H17563" t="s">
        <v>2952</v>
      </c>
      <c r="I17563" s="2" cm="1">
        <f t="array" ref="I17563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7563" s="2">
        <v>1.2056199999999999</v>
      </c>
      <c r="K17563" s="19" t="s">
        <v>2953</v>
      </c>
    </row>
    <row r="17564" spans="2:11" hidden="1" x14ac:dyDescent="0.2">
      <c r="B17564" t="s">
        <v>2978</v>
      </c>
      <c r="C17564" t="s">
        <v>163</v>
      </c>
      <c r="D17564" t="s">
        <v>15</v>
      </c>
      <c r="E17564">
        <v>2022</v>
      </c>
      <c r="F17564">
        <v>5</v>
      </c>
      <c r="G17564" s="3" t="s">
        <v>135</v>
      </c>
      <c r="H17564" t="s">
        <v>2952</v>
      </c>
      <c r="I17564" s="2" cm="1">
        <f t="array" ref="I17564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7564" s="2">
        <v>1.1951500000000002</v>
      </c>
      <c r="K17564" s="19" t="s">
        <v>2953</v>
      </c>
    </row>
    <row r="17565" spans="2:11" hidden="1" x14ac:dyDescent="0.2">
      <c r="B17565" t="s">
        <v>2978</v>
      </c>
      <c r="C17565" t="s">
        <v>163</v>
      </c>
      <c r="D17565" t="s">
        <v>15</v>
      </c>
      <c r="E17565">
        <v>2022</v>
      </c>
      <c r="F17565">
        <v>6</v>
      </c>
      <c r="G17565" s="3" t="s">
        <v>136</v>
      </c>
      <c r="H17565" t="s">
        <v>2952</v>
      </c>
      <c r="I17565" s="2" cm="1">
        <f t="array" ref="I1756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7565" s="2">
        <v>1.25725</v>
      </c>
      <c r="K17565" s="19" t="s">
        <v>2953</v>
      </c>
    </row>
    <row r="17566" spans="2:11" hidden="1" x14ac:dyDescent="0.2">
      <c r="B17566" t="s">
        <v>2978</v>
      </c>
      <c r="C17566" t="s">
        <v>163</v>
      </c>
      <c r="D17566" t="s">
        <v>15</v>
      </c>
      <c r="E17566">
        <v>2022</v>
      </c>
      <c r="F17566">
        <v>7</v>
      </c>
      <c r="G17566" s="3" t="s">
        <v>137</v>
      </c>
      <c r="H17566" t="s">
        <v>2952</v>
      </c>
      <c r="I17566" s="2" cm="1">
        <f t="array" ref="I17566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7566" s="2">
        <v>1.2894000000000001</v>
      </c>
      <c r="K17566" s="19" t="s">
        <v>2953</v>
      </c>
    </row>
    <row r="17567" spans="2:11" hidden="1" x14ac:dyDescent="0.2">
      <c r="B17567" t="s">
        <v>2978</v>
      </c>
      <c r="C17567" t="s">
        <v>163</v>
      </c>
      <c r="D17567" t="s">
        <v>15</v>
      </c>
      <c r="E17567">
        <v>2022</v>
      </c>
      <c r="F17567">
        <v>8</v>
      </c>
      <c r="G17567" s="3" t="s">
        <v>138</v>
      </c>
      <c r="H17567" t="s">
        <v>2952</v>
      </c>
      <c r="I17567" s="2" cm="1">
        <f t="array" ref="I17567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7567" s="2">
        <v>1.33002</v>
      </c>
      <c r="K17567" s="19" t="s">
        <v>2953</v>
      </c>
    </row>
    <row r="17568" spans="2:11" hidden="1" x14ac:dyDescent="0.2">
      <c r="B17568" t="s">
        <v>2978</v>
      </c>
      <c r="C17568" t="s">
        <v>163</v>
      </c>
      <c r="D17568" t="s">
        <v>15</v>
      </c>
      <c r="E17568">
        <v>2022</v>
      </c>
      <c r="F17568">
        <v>9</v>
      </c>
      <c r="G17568" s="3" t="s">
        <v>139</v>
      </c>
      <c r="H17568" t="s">
        <v>2952</v>
      </c>
      <c r="I17568" s="2" cm="1">
        <f t="array" ref="I17568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7568" s="2">
        <v>1.28871</v>
      </c>
      <c r="K17568" s="19" t="s">
        <v>2953</v>
      </c>
    </row>
    <row r="17569" spans="2:11" hidden="1" x14ac:dyDescent="0.2">
      <c r="B17569" t="s">
        <v>2978</v>
      </c>
      <c r="C17569" t="s">
        <v>163</v>
      </c>
      <c r="D17569" t="s">
        <v>15</v>
      </c>
      <c r="E17569">
        <v>2022</v>
      </c>
      <c r="F17569">
        <v>10</v>
      </c>
      <c r="G17569" s="3" t="s">
        <v>140</v>
      </c>
      <c r="H17569" t="s">
        <v>2952</v>
      </c>
      <c r="I17569" s="2" cm="1">
        <f t="array" ref="I17569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7569" s="2">
        <v>1.2875399999999999</v>
      </c>
      <c r="K17569" s="19" t="s">
        <v>2953</v>
      </c>
    </row>
    <row r="17570" spans="2:11" hidden="1" x14ac:dyDescent="0.2">
      <c r="B17570" t="s">
        <v>2978</v>
      </c>
      <c r="C17570" t="s">
        <v>163</v>
      </c>
      <c r="D17570" t="s">
        <v>15</v>
      </c>
      <c r="E17570">
        <v>2022</v>
      </c>
      <c r="F17570">
        <v>11</v>
      </c>
      <c r="G17570" s="3" t="s">
        <v>141</v>
      </c>
      <c r="H17570" t="s">
        <v>2952</v>
      </c>
      <c r="I17570" s="2" cm="1">
        <f t="array" ref="I17570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7570" s="2">
        <v>1.2561300000000002</v>
      </c>
      <c r="K17570" s="19" t="s">
        <v>2953</v>
      </c>
    </row>
    <row r="17571" spans="2:11" hidden="1" x14ac:dyDescent="0.2">
      <c r="B17571" t="s">
        <v>2978</v>
      </c>
      <c r="C17571" t="s">
        <v>163</v>
      </c>
      <c r="D17571" t="s">
        <v>15</v>
      </c>
      <c r="E17571">
        <v>2022</v>
      </c>
      <c r="F17571">
        <v>12</v>
      </c>
      <c r="G17571" s="3" t="s">
        <v>142</v>
      </c>
      <c r="H17571" t="s">
        <v>2952</v>
      </c>
      <c r="I17571" s="2" cm="1">
        <f t="array" ref="I17571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7571" s="2">
        <v>1.2250300000000001</v>
      </c>
      <c r="K17571" s="19" t="s">
        <v>2953</v>
      </c>
    </row>
    <row r="17572" spans="2:11" hidden="1" x14ac:dyDescent="0.2">
      <c r="B17572" t="s">
        <v>2981</v>
      </c>
      <c r="C17572" t="s">
        <v>173</v>
      </c>
      <c r="D17572" t="s">
        <v>7</v>
      </c>
      <c r="E17572">
        <v>2022</v>
      </c>
      <c r="F17572">
        <v>1</v>
      </c>
      <c r="G17572" s="3" t="s">
        <v>131</v>
      </c>
      <c r="H17572" t="s">
        <v>2954</v>
      </c>
      <c r="I17572" s="2" cm="1">
        <f t="array" ref="I17572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572" s="2">
        <v>1.1904839999999999</v>
      </c>
      <c r="K17572" s="19" t="s">
        <v>2955</v>
      </c>
    </row>
    <row r="17573" spans="2:11" hidden="1" x14ac:dyDescent="0.2">
      <c r="B17573" t="s">
        <v>2981</v>
      </c>
      <c r="C17573" t="s">
        <v>173</v>
      </c>
      <c r="D17573" t="s">
        <v>7</v>
      </c>
      <c r="E17573">
        <v>2022</v>
      </c>
      <c r="F17573">
        <v>2</v>
      </c>
      <c r="G17573" s="3" t="s">
        <v>132</v>
      </c>
      <c r="H17573" t="s">
        <v>2954</v>
      </c>
      <c r="I17573" s="2" cm="1">
        <f t="array" ref="I1757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573" s="2">
        <v>1.3227599999999999</v>
      </c>
      <c r="K17573" s="19" t="s">
        <v>2955</v>
      </c>
    </row>
    <row r="17574" spans="2:11" hidden="1" x14ac:dyDescent="0.2">
      <c r="B17574" t="s">
        <v>2981</v>
      </c>
      <c r="C17574" t="s">
        <v>173</v>
      </c>
      <c r="D17574" t="s">
        <v>7</v>
      </c>
      <c r="E17574">
        <v>2022</v>
      </c>
      <c r="F17574">
        <v>3</v>
      </c>
      <c r="G17574" s="3" t="s">
        <v>133</v>
      </c>
      <c r="H17574" t="s">
        <v>2954</v>
      </c>
      <c r="I17574" s="2" cm="1">
        <f t="array" ref="I1757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574" s="2">
        <v>1.388898</v>
      </c>
      <c r="K17574" s="19" t="s">
        <v>2955</v>
      </c>
    </row>
    <row r="17575" spans="2:11" hidden="1" x14ac:dyDescent="0.2">
      <c r="B17575" t="s">
        <v>2981</v>
      </c>
      <c r="C17575" t="s">
        <v>173</v>
      </c>
      <c r="D17575" t="s">
        <v>7</v>
      </c>
      <c r="E17575">
        <v>2022</v>
      </c>
      <c r="F17575">
        <v>4</v>
      </c>
      <c r="G17575" s="3" t="s">
        <v>134</v>
      </c>
      <c r="H17575" t="s">
        <v>2954</v>
      </c>
      <c r="I17575" s="2" cm="1">
        <f t="array" ref="I1757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575" s="2">
        <v>1.3668520000000002</v>
      </c>
      <c r="K17575" s="19" t="s">
        <v>2955</v>
      </c>
    </row>
    <row r="17576" spans="2:11" hidden="1" x14ac:dyDescent="0.2">
      <c r="B17576" t="s">
        <v>2981</v>
      </c>
      <c r="C17576" t="s">
        <v>173</v>
      </c>
      <c r="D17576" t="s">
        <v>7</v>
      </c>
      <c r="E17576">
        <v>2022</v>
      </c>
      <c r="F17576">
        <v>5</v>
      </c>
      <c r="G17576" s="3" t="s">
        <v>135</v>
      </c>
      <c r="H17576" t="s">
        <v>2954</v>
      </c>
      <c r="I17576" s="2" cm="1">
        <f t="array" ref="I1757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576" s="2">
        <v>1.3227599999999999</v>
      </c>
      <c r="K17576" s="19" t="s">
        <v>2955</v>
      </c>
    </row>
    <row r="17577" spans="2:11" hidden="1" x14ac:dyDescent="0.2">
      <c r="B17577" t="s">
        <v>2981</v>
      </c>
      <c r="C17577" t="s">
        <v>173</v>
      </c>
      <c r="D17577" t="s">
        <v>7</v>
      </c>
      <c r="E17577">
        <v>2022</v>
      </c>
      <c r="F17577">
        <v>6</v>
      </c>
      <c r="G17577" s="3" t="s">
        <v>136</v>
      </c>
      <c r="H17577" t="s">
        <v>2954</v>
      </c>
      <c r="I17577" s="2" cm="1">
        <f t="array" ref="I1757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577" s="2">
        <v>1.3007139999999999</v>
      </c>
      <c r="K17577" s="19" t="s">
        <v>2955</v>
      </c>
    </row>
    <row r="17578" spans="2:11" hidden="1" x14ac:dyDescent="0.2">
      <c r="B17578" t="s">
        <v>2981</v>
      </c>
      <c r="C17578" t="s">
        <v>173</v>
      </c>
      <c r="D17578" t="s">
        <v>7</v>
      </c>
      <c r="E17578">
        <v>2022</v>
      </c>
      <c r="F17578">
        <v>7</v>
      </c>
      <c r="G17578" s="3" t="s">
        <v>137</v>
      </c>
      <c r="H17578" t="s">
        <v>2954</v>
      </c>
      <c r="I17578" s="2" cm="1">
        <f t="array" ref="I1757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578" s="2">
        <v>1.2566220000000001</v>
      </c>
      <c r="K17578" s="19" t="s">
        <v>2955</v>
      </c>
    </row>
    <row r="17579" spans="2:11" hidden="1" x14ac:dyDescent="0.2">
      <c r="B17579" t="s">
        <v>2981</v>
      </c>
      <c r="C17579" t="s">
        <v>173</v>
      </c>
      <c r="D17579" t="s">
        <v>7</v>
      </c>
      <c r="E17579">
        <v>2022</v>
      </c>
      <c r="F17579">
        <v>8</v>
      </c>
      <c r="G17579" s="3" t="s">
        <v>138</v>
      </c>
      <c r="H17579" t="s">
        <v>2954</v>
      </c>
      <c r="I17579" s="2" cm="1">
        <f t="array" ref="I1757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579" s="2">
        <v>1.1794610000000001</v>
      </c>
      <c r="K17579" s="19" t="s">
        <v>2955</v>
      </c>
    </row>
    <row r="17580" spans="2:11" hidden="1" x14ac:dyDescent="0.2">
      <c r="B17580" t="s">
        <v>2981</v>
      </c>
      <c r="C17580" t="s">
        <v>173</v>
      </c>
      <c r="D17580" t="s">
        <v>7</v>
      </c>
      <c r="E17580">
        <v>2022</v>
      </c>
      <c r="F17580">
        <v>9</v>
      </c>
      <c r="G17580" s="3" t="s">
        <v>139</v>
      </c>
      <c r="H17580" t="s">
        <v>2954</v>
      </c>
      <c r="I17580" s="2" cm="1">
        <f t="array" ref="I1758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580" s="2">
        <v>1.2125300000000001</v>
      </c>
      <c r="K17580" s="19" t="s">
        <v>2955</v>
      </c>
    </row>
    <row r="17581" spans="2:11" hidden="1" x14ac:dyDescent="0.2">
      <c r="B17581" t="s">
        <v>2981</v>
      </c>
      <c r="C17581" t="s">
        <v>173</v>
      </c>
      <c r="D17581" t="s">
        <v>7</v>
      </c>
      <c r="E17581">
        <v>2022</v>
      </c>
      <c r="F17581">
        <v>10</v>
      </c>
      <c r="G17581" s="3" t="s">
        <v>140</v>
      </c>
      <c r="H17581" t="s">
        <v>2954</v>
      </c>
      <c r="I17581" s="2" cm="1">
        <f t="array" ref="I1758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581" s="2">
        <v>1.1574150000000001</v>
      </c>
      <c r="K17581" s="19" t="s">
        <v>2955</v>
      </c>
    </row>
    <row r="17582" spans="2:11" hidden="1" x14ac:dyDescent="0.2">
      <c r="B17582" t="s">
        <v>2981</v>
      </c>
      <c r="C17582" t="s">
        <v>173</v>
      </c>
      <c r="D17582" t="s">
        <v>7</v>
      </c>
      <c r="E17582">
        <v>2022</v>
      </c>
      <c r="F17582">
        <v>11</v>
      </c>
      <c r="G17582" s="3" t="s">
        <v>141</v>
      </c>
      <c r="H17582" t="s">
        <v>2954</v>
      </c>
      <c r="I17582" s="2" cm="1">
        <f t="array" ref="I1758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582" s="2">
        <v>1.1133230000000001</v>
      </c>
      <c r="K17582" s="19" t="s">
        <v>2955</v>
      </c>
    </row>
    <row r="17583" spans="2:11" hidden="1" x14ac:dyDescent="0.2">
      <c r="B17583" t="s">
        <v>2981</v>
      </c>
      <c r="C17583" t="s">
        <v>173</v>
      </c>
      <c r="D17583" t="s">
        <v>7</v>
      </c>
      <c r="E17583">
        <v>2022</v>
      </c>
      <c r="F17583">
        <v>12</v>
      </c>
      <c r="G17583" s="3" t="s">
        <v>142</v>
      </c>
      <c r="H17583" t="s">
        <v>2954</v>
      </c>
      <c r="I17583" s="2" cm="1">
        <f t="array" ref="I1758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583" s="2">
        <v>1.025139</v>
      </c>
      <c r="K17583" s="19" t="s">
        <v>2955</v>
      </c>
    </row>
    <row r="17584" spans="2:11" hidden="1" x14ac:dyDescent="0.2">
      <c r="B17584" t="s">
        <v>2981</v>
      </c>
      <c r="C17584" t="s">
        <v>170</v>
      </c>
      <c r="D17584" t="s">
        <v>17</v>
      </c>
      <c r="E17584">
        <v>2022</v>
      </c>
      <c r="F17584">
        <v>1</v>
      </c>
      <c r="G17584" s="3" t="s">
        <v>131</v>
      </c>
      <c r="H17584" t="s">
        <v>2954</v>
      </c>
      <c r="I17584" s="2" cm="1">
        <f t="array" ref="I17584">SUMPRODUCT(Actuals[Price '[USD'] per UOM], --(Actuals[Commodity] = Consolidated[[#This Row],[Commodity]]), --(Actuals[Region] = Consolidated[[#This Row],[Region]]), --(Actuals[Year Month] = Consolidated[[#This Row],[Year.Month]]))</f>
        <v>1.468</v>
      </c>
      <c r="J17584" s="2">
        <v>1.5406698564593302</v>
      </c>
      <c r="K17584" s="19" t="s">
        <v>2955</v>
      </c>
    </row>
    <row r="17585" spans="2:11" hidden="1" x14ac:dyDescent="0.2">
      <c r="B17585" t="s">
        <v>2981</v>
      </c>
      <c r="C17585" t="s">
        <v>170</v>
      </c>
      <c r="D17585" t="s">
        <v>17</v>
      </c>
      <c r="E17585">
        <v>2022</v>
      </c>
      <c r="F17585">
        <v>2</v>
      </c>
      <c r="G17585" s="3" t="s">
        <v>132</v>
      </c>
      <c r="H17585" t="s">
        <v>2954</v>
      </c>
      <c r="I17585" s="2" cm="1">
        <f t="array" ref="I17585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7585" s="2">
        <v>1.5669856459330145</v>
      </c>
      <c r="K17585" s="19" t="s">
        <v>2955</v>
      </c>
    </row>
    <row r="17586" spans="2:11" hidden="1" x14ac:dyDescent="0.2">
      <c r="B17586" t="s">
        <v>2981</v>
      </c>
      <c r="C17586" t="s">
        <v>170</v>
      </c>
      <c r="D17586" t="s">
        <v>17</v>
      </c>
      <c r="E17586">
        <v>2022</v>
      </c>
      <c r="F17586">
        <v>3</v>
      </c>
      <c r="G17586" s="3" t="s">
        <v>133</v>
      </c>
      <c r="H17586" t="s">
        <v>2954</v>
      </c>
      <c r="I17586" s="2" cm="1">
        <f t="array" ref="I17586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7586" s="2">
        <v>1.5191387559808613</v>
      </c>
      <c r="K17586" s="19" t="s">
        <v>2955</v>
      </c>
    </row>
    <row r="17587" spans="2:11" hidden="1" x14ac:dyDescent="0.2">
      <c r="B17587" t="s">
        <v>2981</v>
      </c>
      <c r="C17587" t="s">
        <v>170</v>
      </c>
      <c r="D17587" t="s">
        <v>17</v>
      </c>
      <c r="E17587">
        <v>2022</v>
      </c>
      <c r="F17587">
        <v>4</v>
      </c>
      <c r="G17587" s="3" t="s">
        <v>134</v>
      </c>
      <c r="H17587" t="s">
        <v>2954</v>
      </c>
      <c r="I17587" s="2" cm="1">
        <f t="array" ref="I17587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7587" s="2">
        <v>1.4712918660287082</v>
      </c>
      <c r="K17587" s="19" t="s">
        <v>2955</v>
      </c>
    </row>
    <row r="17588" spans="2:11" hidden="1" x14ac:dyDescent="0.2">
      <c r="B17588" t="s">
        <v>2981</v>
      </c>
      <c r="C17588" t="s">
        <v>170</v>
      </c>
      <c r="D17588" t="s">
        <v>17</v>
      </c>
      <c r="E17588">
        <v>2022</v>
      </c>
      <c r="F17588">
        <v>5</v>
      </c>
      <c r="G17588" s="3" t="s">
        <v>135</v>
      </c>
      <c r="H17588" t="s">
        <v>2954</v>
      </c>
      <c r="I17588" s="2" cm="1">
        <f t="array" ref="I1758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7588" s="2">
        <v>1.4473684210526316</v>
      </c>
      <c r="K17588" s="19" t="s">
        <v>2955</v>
      </c>
    </row>
    <row r="17589" spans="2:11" hidden="1" x14ac:dyDescent="0.2">
      <c r="B17589" t="s">
        <v>2981</v>
      </c>
      <c r="C17589" t="s">
        <v>170</v>
      </c>
      <c r="D17589" t="s">
        <v>17</v>
      </c>
      <c r="E17589">
        <v>2022</v>
      </c>
      <c r="F17589">
        <v>6</v>
      </c>
      <c r="G17589" s="3" t="s">
        <v>136</v>
      </c>
      <c r="H17589" t="s">
        <v>2954</v>
      </c>
      <c r="I17589" s="2" cm="1">
        <f t="array" ref="I1758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7589" s="2">
        <v>1.4473684210526316</v>
      </c>
      <c r="K17589" s="19" t="s">
        <v>2955</v>
      </c>
    </row>
    <row r="17590" spans="2:11" hidden="1" x14ac:dyDescent="0.2">
      <c r="B17590" t="s">
        <v>2981</v>
      </c>
      <c r="C17590" t="s">
        <v>170</v>
      </c>
      <c r="D17590" t="s">
        <v>17</v>
      </c>
      <c r="E17590">
        <v>2022</v>
      </c>
      <c r="F17590">
        <v>7</v>
      </c>
      <c r="G17590" s="3" t="s">
        <v>137</v>
      </c>
      <c r="H17590" t="s">
        <v>2954</v>
      </c>
      <c r="I17590" s="2" cm="1">
        <f t="array" ref="I1759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590" s="2">
        <v>1.3755980861244022</v>
      </c>
      <c r="K17590" s="19" t="s">
        <v>2955</v>
      </c>
    </row>
    <row r="17591" spans="2:11" hidden="1" x14ac:dyDescent="0.2">
      <c r="B17591" t="s">
        <v>2981</v>
      </c>
      <c r="C17591" t="s">
        <v>170</v>
      </c>
      <c r="D17591" t="s">
        <v>17</v>
      </c>
      <c r="E17591">
        <v>2022</v>
      </c>
      <c r="F17591">
        <v>8</v>
      </c>
      <c r="G17591" s="3" t="s">
        <v>138</v>
      </c>
      <c r="H17591" t="s">
        <v>2954</v>
      </c>
      <c r="I17591" s="2" cm="1">
        <f t="array" ref="I1759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7591" s="2">
        <v>1.327751196172249</v>
      </c>
      <c r="K17591" s="19" t="s">
        <v>2955</v>
      </c>
    </row>
    <row r="17592" spans="2:11" hidden="1" x14ac:dyDescent="0.2">
      <c r="B17592" t="s">
        <v>2981</v>
      </c>
      <c r="C17592" t="s">
        <v>170</v>
      </c>
      <c r="D17592" t="s">
        <v>17</v>
      </c>
      <c r="E17592">
        <v>2022</v>
      </c>
      <c r="F17592">
        <v>9</v>
      </c>
      <c r="G17592" s="3" t="s">
        <v>139</v>
      </c>
      <c r="H17592" t="s">
        <v>2954</v>
      </c>
      <c r="I17592" s="2" cm="1">
        <f t="array" ref="I1759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7592" s="2">
        <v>1.3397129186602872</v>
      </c>
      <c r="K17592" s="19" t="s">
        <v>2955</v>
      </c>
    </row>
    <row r="17593" spans="2:11" hidden="1" x14ac:dyDescent="0.2">
      <c r="B17593" t="s">
        <v>2981</v>
      </c>
      <c r="C17593" t="s">
        <v>170</v>
      </c>
      <c r="D17593" t="s">
        <v>17</v>
      </c>
      <c r="E17593">
        <v>2022</v>
      </c>
      <c r="F17593">
        <v>10</v>
      </c>
      <c r="G17593" s="3" t="s">
        <v>140</v>
      </c>
      <c r="H17593" t="s">
        <v>2954</v>
      </c>
      <c r="I17593" s="2" cm="1">
        <f t="array" ref="I1759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593" s="2">
        <v>1.3636363636363638</v>
      </c>
      <c r="K17593" s="19" t="s">
        <v>2955</v>
      </c>
    </row>
    <row r="17594" spans="2:11" hidden="1" x14ac:dyDescent="0.2">
      <c r="B17594" t="s">
        <v>2981</v>
      </c>
      <c r="C17594" t="s">
        <v>170</v>
      </c>
      <c r="D17594" t="s">
        <v>17</v>
      </c>
      <c r="E17594">
        <v>2022</v>
      </c>
      <c r="F17594">
        <v>11</v>
      </c>
      <c r="G17594" s="3" t="s">
        <v>141</v>
      </c>
      <c r="H17594" t="s">
        <v>2954</v>
      </c>
      <c r="I17594" s="2" cm="1">
        <f t="array" ref="I1759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7594" s="2">
        <v>1.3397129186602872</v>
      </c>
      <c r="K17594" s="19" t="s">
        <v>2955</v>
      </c>
    </row>
    <row r="17595" spans="2:11" hidden="1" x14ac:dyDescent="0.2">
      <c r="B17595" t="s">
        <v>2981</v>
      </c>
      <c r="C17595" t="s">
        <v>170</v>
      </c>
      <c r="D17595" t="s">
        <v>17</v>
      </c>
      <c r="E17595">
        <v>2022</v>
      </c>
      <c r="F17595">
        <v>12</v>
      </c>
      <c r="G17595" s="3" t="s">
        <v>142</v>
      </c>
      <c r="H17595" t="s">
        <v>2954</v>
      </c>
      <c r="I17595" s="2" cm="1">
        <f t="array" ref="I1759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7595" s="2">
        <v>1.3397129186602872</v>
      </c>
      <c r="K17595" s="19" t="s">
        <v>2955</v>
      </c>
    </row>
    <row r="17596" spans="2:11" hidden="1" x14ac:dyDescent="0.2">
      <c r="B17596" t="s">
        <v>2981</v>
      </c>
      <c r="C17596" t="s">
        <v>169</v>
      </c>
      <c r="D17596" t="s">
        <v>19</v>
      </c>
      <c r="E17596">
        <v>2022</v>
      </c>
      <c r="F17596">
        <v>1</v>
      </c>
      <c r="G17596" s="3" t="s">
        <v>131</v>
      </c>
      <c r="H17596" t="s">
        <v>2954</v>
      </c>
      <c r="I17596" s="2" cm="1">
        <f t="array" ref="I17596">SUMPRODUCT(Actuals[Price '[USD'] per UOM], --(Actuals[Commodity] = Consolidated[[#This Row],[Commodity]]), --(Actuals[Region] = "APMKTS"), --(Actuals[Year Month] = Consolidated[[#This Row],[Year.Month]]))</f>
        <v>1.0109999999999999</v>
      </c>
      <c r="J17596" s="2">
        <v>0.94000000000000006</v>
      </c>
      <c r="K17596" s="19" t="s">
        <v>2955</v>
      </c>
    </row>
    <row r="17597" spans="2:11" hidden="1" x14ac:dyDescent="0.2">
      <c r="B17597" t="s">
        <v>2981</v>
      </c>
      <c r="C17597" t="s">
        <v>169</v>
      </c>
      <c r="D17597" t="s">
        <v>19</v>
      </c>
      <c r="E17597">
        <v>2022</v>
      </c>
      <c r="F17597">
        <v>2</v>
      </c>
      <c r="G17597" s="3" t="s">
        <v>132</v>
      </c>
      <c r="H17597" t="s">
        <v>2954</v>
      </c>
      <c r="I17597" s="2" cm="1">
        <f t="array" ref="I17597">SUMPRODUCT(Actuals[Price '[USD'] per UOM], --(Actuals[Commodity] = Consolidated[[#This Row],[Commodity]]), --(Actuals[Region] = "APMKTS"), --(Actuals[Year Month] = Consolidated[[#This Row],[Year.Month]]))</f>
        <v>1.143</v>
      </c>
      <c r="J17597" s="2">
        <v>1</v>
      </c>
      <c r="K17597" s="19" t="s">
        <v>2955</v>
      </c>
    </row>
    <row r="17598" spans="2:11" hidden="1" x14ac:dyDescent="0.2">
      <c r="B17598" t="s">
        <v>2981</v>
      </c>
      <c r="C17598" t="s">
        <v>169</v>
      </c>
      <c r="D17598" t="s">
        <v>19</v>
      </c>
      <c r="E17598">
        <v>2022</v>
      </c>
      <c r="F17598">
        <v>3</v>
      </c>
      <c r="G17598" s="3" t="s">
        <v>133</v>
      </c>
      <c r="H17598" t="s">
        <v>2954</v>
      </c>
      <c r="I17598" s="2" cm="1">
        <f t="array" ref="I17598">SUMPRODUCT(Actuals[Price '[USD'] per UOM], --(Actuals[Commodity] = Consolidated[[#This Row],[Commodity]]), --(Actuals[Region] = "APMKTS"), --(Actuals[Year Month] = Consolidated[[#This Row],[Year.Month]]))</f>
        <v>1.3109999999999999</v>
      </c>
      <c r="J17598" s="2">
        <v>1.01</v>
      </c>
      <c r="K17598" s="19" t="s">
        <v>2955</v>
      </c>
    </row>
    <row r="17599" spans="2:11" hidden="1" x14ac:dyDescent="0.2">
      <c r="B17599" t="s">
        <v>2981</v>
      </c>
      <c r="C17599" t="s">
        <v>169</v>
      </c>
      <c r="D17599" t="s">
        <v>19</v>
      </c>
      <c r="E17599">
        <v>2022</v>
      </c>
      <c r="F17599">
        <v>4</v>
      </c>
      <c r="G17599" s="3" t="s">
        <v>134</v>
      </c>
      <c r="H17599" t="s">
        <v>2954</v>
      </c>
      <c r="I17599" s="2" cm="1">
        <f t="array" ref="I17599">SUMPRODUCT(Actuals[Price '[USD'] per UOM], --(Actuals[Commodity] = Consolidated[[#This Row],[Commodity]]), --(Actuals[Region] = "APMKTS"), --(Actuals[Year Month] = Consolidated[[#This Row],[Year.Month]]))</f>
        <v>1.274</v>
      </c>
      <c r="J17599" s="2">
        <v>0.99</v>
      </c>
      <c r="K17599" s="19" t="s">
        <v>2955</v>
      </c>
    </row>
    <row r="17600" spans="2:11" hidden="1" x14ac:dyDescent="0.2">
      <c r="B17600" t="s">
        <v>2981</v>
      </c>
      <c r="C17600" t="s">
        <v>169</v>
      </c>
      <c r="D17600" t="s">
        <v>19</v>
      </c>
      <c r="E17600">
        <v>2022</v>
      </c>
      <c r="F17600">
        <v>5</v>
      </c>
      <c r="G17600" s="3" t="s">
        <v>135</v>
      </c>
      <c r="H17600" t="s">
        <v>2954</v>
      </c>
      <c r="I17600" s="2" cm="1">
        <f t="array" ref="I17600">SUMPRODUCT(Actuals[Price '[USD'] per UOM], --(Actuals[Commodity] = Consolidated[[#This Row],[Commodity]]), --(Actuals[Region] = "APMKTS"), --(Actuals[Year Month] = Consolidated[[#This Row],[Year.Month]]))</f>
        <v>1.1240000000000001</v>
      </c>
      <c r="J17600" s="2">
        <v>0.98</v>
      </c>
      <c r="K17600" s="19" t="s">
        <v>2955</v>
      </c>
    </row>
    <row r="17601" spans="2:11" hidden="1" x14ac:dyDescent="0.2">
      <c r="B17601" t="s">
        <v>2981</v>
      </c>
      <c r="C17601" t="s">
        <v>169</v>
      </c>
      <c r="D17601" t="s">
        <v>19</v>
      </c>
      <c r="E17601">
        <v>2022</v>
      </c>
      <c r="F17601">
        <v>6</v>
      </c>
      <c r="G17601" s="3" t="s">
        <v>136</v>
      </c>
      <c r="H17601" t="s">
        <v>2954</v>
      </c>
      <c r="I17601" s="2" cm="1">
        <f t="array" ref="I17601">SUMPRODUCT(Actuals[Price '[USD'] per UOM], --(Actuals[Commodity] = Consolidated[[#This Row],[Commodity]]), --(Actuals[Region] = "APMKTS"), --(Actuals[Year Month] = Consolidated[[#This Row],[Year.Month]]))</f>
        <v>1.0069999999999999</v>
      </c>
      <c r="J17601" s="2">
        <v>0.99</v>
      </c>
      <c r="K17601" s="19" t="s">
        <v>2955</v>
      </c>
    </row>
    <row r="17602" spans="2:11" hidden="1" x14ac:dyDescent="0.2">
      <c r="B17602" t="s">
        <v>2981</v>
      </c>
      <c r="C17602" t="s">
        <v>169</v>
      </c>
      <c r="D17602" t="s">
        <v>19</v>
      </c>
      <c r="E17602">
        <v>2022</v>
      </c>
      <c r="F17602">
        <v>7</v>
      </c>
      <c r="G17602" s="3" t="s">
        <v>137</v>
      </c>
      <c r="H17602" t="s">
        <v>2954</v>
      </c>
      <c r="I17602" s="2" cm="1">
        <f t="array" ref="I17602">SUMPRODUCT(Actuals[Price '[USD'] per UOM], --(Actuals[Commodity] = Consolidated[[#This Row],[Commodity]]), --(Actuals[Region] = "APMKTS"), --(Actuals[Year Month] = Consolidated[[#This Row],[Year.Month]]))</f>
        <v>0.91900000000000004</v>
      </c>
      <c r="J17602" s="2">
        <v>1.01</v>
      </c>
      <c r="K17602" s="19" t="s">
        <v>2955</v>
      </c>
    </row>
    <row r="17603" spans="2:11" hidden="1" x14ac:dyDescent="0.2">
      <c r="B17603" t="s">
        <v>2981</v>
      </c>
      <c r="C17603" t="s">
        <v>169</v>
      </c>
      <c r="D17603" t="s">
        <v>19</v>
      </c>
      <c r="E17603">
        <v>2022</v>
      </c>
      <c r="F17603">
        <v>8</v>
      </c>
      <c r="G17603" s="3" t="s">
        <v>138</v>
      </c>
      <c r="H17603" t="s">
        <v>2954</v>
      </c>
      <c r="I17603" s="2" cm="1">
        <f t="array" ref="I17603">SUMPRODUCT(Actuals[Price '[USD'] per UOM], --(Actuals[Commodity] = Consolidated[[#This Row],[Commodity]]), --(Actuals[Region] = "APMKTS"), --(Actuals[Year Month] = Consolidated[[#This Row],[Year.Month]]))</f>
        <v>0.89500000000000002</v>
      </c>
      <c r="J17603" s="2">
        <v>1.01</v>
      </c>
      <c r="K17603" s="19" t="s">
        <v>2955</v>
      </c>
    </row>
    <row r="17604" spans="2:11" hidden="1" x14ac:dyDescent="0.2">
      <c r="B17604" t="s">
        <v>2981</v>
      </c>
      <c r="C17604" t="s">
        <v>169</v>
      </c>
      <c r="D17604" t="s">
        <v>19</v>
      </c>
      <c r="E17604">
        <v>2022</v>
      </c>
      <c r="F17604">
        <v>9</v>
      </c>
      <c r="G17604" s="3" t="s">
        <v>139</v>
      </c>
      <c r="H17604" t="s">
        <v>2954</v>
      </c>
      <c r="I17604" s="2" cm="1">
        <f t="array" ref="I17604">SUMPRODUCT(Actuals[Price '[USD'] per UOM], --(Actuals[Commodity] = Consolidated[[#This Row],[Commodity]]), --(Actuals[Region] = "APMKTS"), --(Actuals[Year Month] = Consolidated[[#This Row],[Year.Month]]))</f>
        <v>0.88200000000000001</v>
      </c>
      <c r="J17604" s="2">
        <v>1.04</v>
      </c>
      <c r="K17604" s="19" t="s">
        <v>2955</v>
      </c>
    </row>
    <row r="17605" spans="2:11" hidden="1" x14ac:dyDescent="0.2">
      <c r="B17605" t="s">
        <v>2981</v>
      </c>
      <c r="C17605" t="s">
        <v>169</v>
      </c>
      <c r="D17605" t="s">
        <v>19</v>
      </c>
      <c r="E17605">
        <v>2022</v>
      </c>
      <c r="F17605">
        <v>10</v>
      </c>
      <c r="G17605" s="3" t="s">
        <v>140</v>
      </c>
      <c r="H17605" t="s">
        <v>2954</v>
      </c>
      <c r="I17605" s="2" cm="1">
        <f t="array" ref="I17605">SUMPRODUCT(Actuals[Price '[USD'] per UOM], --(Actuals[Commodity] = Consolidated[[#This Row],[Commodity]]), --(Actuals[Region] = "APMKTS"), --(Actuals[Year Month] = Consolidated[[#This Row],[Year.Month]]))</f>
        <v>0.88400000000000001</v>
      </c>
      <c r="J17605" s="2">
        <v>1.04</v>
      </c>
      <c r="K17605" s="19" t="s">
        <v>2955</v>
      </c>
    </row>
    <row r="17606" spans="2:11" hidden="1" x14ac:dyDescent="0.2">
      <c r="B17606" t="s">
        <v>2981</v>
      </c>
      <c r="C17606" t="s">
        <v>169</v>
      </c>
      <c r="D17606" t="s">
        <v>19</v>
      </c>
      <c r="E17606">
        <v>2022</v>
      </c>
      <c r="F17606">
        <v>11</v>
      </c>
      <c r="G17606" s="3" t="s">
        <v>141</v>
      </c>
      <c r="H17606" t="s">
        <v>2954</v>
      </c>
      <c r="I17606" s="2" cm="1">
        <f t="array" ref="I17606">SUMPRODUCT(Actuals[Price '[USD'] per UOM], --(Actuals[Commodity] = Consolidated[[#This Row],[Commodity]]), --(Actuals[Region] = "APMKTS"), --(Actuals[Year Month] = Consolidated[[#This Row],[Year.Month]]))</f>
        <v>0.879</v>
      </c>
      <c r="J17606" s="2">
        <v>1.05</v>
      </c>
      <c r="K17606" s="19" t="s">
        <v>2955</v>
      </c>
    </row>
    <row r="17607" spans="2:11" hidden="1" x14ac:dyDescent="0.2">
      <c r="B17607" t="s">
        <v>2981</v>
      </c>
      <c r="C17607" t="s">
        <v>169</v>
      </c>
      <c r="D17607" t="s">
        <v>19</v>
      </c>
      <c r="E17607">
        <v>2022</v>
      </c>
      <c r="F17607">
        <v>12</v>
      </c>
      <c r="G17607" s="3" t="s">
        <v>142</v>
      </c>
      <c r="H17607" t="s">
        <v>2954</v>
      </c>
      <c r="I17607" s="2" cm="1">
        <f t="array" ref="I17607">SUMPRODUCT(Actuals[Price '[USD'] per UOM], --(Actuals[Commodity] = Consolidated[[#This Row],[Commodity]]), --(Actuals[Region] = "APMKTS"), --(Actuals[Year Month] = Consolidated[[#This Row],[Year.Month]]))</f>
        <v>0.90100000000000002</v>
      </c>
      <c r="J17607" s="2">
        <v>1.04</v>
      </c>
      <c r="K17607" s="19" t="s">
        <v>2955</v>
      </c>
    </row>
    <row r="17608" spans="2:11" hidden="1" x14ac:dyDescent="0.2">
      <c r="B17608" t="s">
        <v>2981</v>
      </c>
      <c r="C17608" t="s">
        <v>173</v>
      </c>
      <c r="D17608" t="s">
        <v>22</v>
      </c>
      <c r="E17608">
        <v>2022</v>
      </c>
      <c r="F17608">
        <v>1</v>
      </c>
      <c r="G17608" s="3" t="s">
        <v>131</v>
      </c>
      <c r="H17608" t="s">
        <v>2954</v>
      </c>
      <c r="I17608" s="2" cm="1">
        <f t="array" ref="I17608">SUMPRODUCT(Actuals[Price '[USD'] per UOM], --(Actuals[Commodity] = Consolidated[[#This Row],[Commodity]]), --(Actuals[Region] = Consolidated[[#This Row],[Region]]), --(Actuals[Year Month] = Consolidated[[#This Row],[Year.Month]]))</f>
        <v>1.2350000000000001</v>
      </c>
      <c r="J17608" s="2">
        <v>1.1904839999999999</v>
      </c>
      <c r="K17608" s="19" t="s">
        <v>2955</v>
      </c>
    </row>
    <row r="17609" spans="2:11" hidden="1" x14ac:dyDescent="0.2">
      <c r="B17609" t="s">
        <v>2981</v>
      </c>
      <c r="C17609" t="s">
        <v>173</v>
      </c>
      <c r="D17609" t="s">
        <v>22</v>
      </c>
      <c r="E17609">
        <v>2022</v>
      </c>
      <c r="F17609">
        <v>2</v>
      </c>
      <c r="G17609" s="3" t="s">
        <v>132</v>
      </c>
      <c r="H17609" t="s">
        <v>2954</v>
      </c>
      <c r="I17609" s="2" cm="1">
        <f t="array" ref="I17609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609" s="2">
        <v>1.3227599999999999</v>
      </c>
      <c r="K17609" s="19" t="s">
        <v>2955</v>
      </c>
    </row>
    <row r="17610" spans="2:11" hidden="1" x14ac:dyDescent="0.2">
      <c r="B17610" t="s">
        <v>2981</v>
      </c>
      <c r="C17610" t="s">
        <v>173</v>
      </c>
      <c r="D17610" t="s">
        <v>22</v>
      </c>
      <c r="E17610">
        <v>2022</v>
      </c>
      <c r="F17610">
        <v>3</v>
      </c>
      <c r="G17610" s="3" t="s">
        <v>133</v>
      </c>
      <c r="H17610" t="s">
        <v>2954</v>
      </c>
      <c r="I17610" s="2" cm="1">
        <f t="array" ref="I17610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610" s="2">
        <v>1.388898</v>
      </c>
      <c r="K17610" s="19" t="s">
        <v>2955</v>
      </c>
    </row>
    <row r="17611" spans="2:11" hidden="1" x14ac:dyDescent="0.2">
      <c r="B17611" t="s">
        <v>2981</v>
      </c>
      <c r="C17611" t="s">
        <v>173</v>
      </c>
      <c r="D17611" t="s">
        <v>22</v>
      </c>
      <c r="E17611">
        <v>2022</v>
      </c>
      <c r="F17611">
        <v>4</v>
      </c>
      <c r="G17611" s="3" t="s">
        <v>134</v>
      </c>
      <c r="H17611" t="s">
        <v>2954</v>
      </c>
      <c r="I17611" s="2" cm="1">
        <f t="array" ref="I1761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611" s="2">
        <v>1.3668520000000002</v>
      </c>
      <c r="K17611" s="19" t="s">
        <v>2955</v>
      </c>
    </row>
    <row r="17612" spans="2:11" hidden="1" x14ac:dyDescent="0.2">
      <c r="B17612" t="s">
        <v>2981</v>
      </c>
      <c r="C17612" t="s">
        <v>173</v>
      </c>
      <c r="D17612" t="s">
        <v>22</v>
      </c>
      <c r="E17612">
        <v>2022</v>
      </c>
      <c r="F17612">
        <v>5</v>
      </c>
      <c r="G17612" s="3" t="s">
        <v>135</v>
      </c>
      <c r="H17612" t="s">
        <v>2954</v>
      </c>
      <c r="I17612" s="2" cm="1">
        <f t="array" ref="I1761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612" s="2">
        <v>1.3227599999999999</v>
      </c>
      <c r="K17612" s="19" t="s">
        <v>2955</v>
      </c>
    </row>
    <row r="17613" spans="2:11" hidden="1" x14ac:dyDescent="0.2">
      <c r="B17613" t="s">
        <v>2981</v>
      </c>
      <c r="C17613" t="s">
        <v>173</v>
      </c>
      <c r="D17613" t="s">
        <v>22</v>
      </c>
      <c r="E17613">
        <v>2022</v>
      </c>
      <c r="F17613">
        <v>6</v>
      </c>
      <c r="G17613" s="3" t="s">
        <v>136</v>
      </c>
      <c r="H17613" t="s">
        <v>2954</v>
      </c>
      <c r="I17613" s="2" cm="1">
        <f t="array" ref="I1761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613" s="2">
        <v>1.3007139999999999</v>
      </c>
      <c r="K17613" s="19" t="s">
        <v>2955</v>
      </c>
    </row>
    <row r="17614" spans="2:11" hidden="1" x14ac:dyDescent="0.2">
      <c r="B17614" t="s">
        <v>2981</v>
      </c>
      <c r="C17614" t="s">
        <v>173</v>
      </c>
      <c r="D17614" t="s">
        <v>22</v>
      </c>
      <c r="E17614">
        <v>2022</v>
      </c>
      <c r="F17614">
        <v>7</v>
      </c>
      <c r="G17614" s="3" t="s">
        <v>137</v>
      </c>
      <c r="H17614" t="s">
        <v>2954</v>
      </c>
      <c r="I17614" s="2" cm="1">
        <f t="array" ref="I1761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614" s="2">
        <v>1.2566220000000001</v>
      </c>
      <c r="K17614" s="19" t="s">
        <v>2955</v>
      </c>
    </row>
    <row r="17615" spans="2:11" hidden="1" x14ac:dyDescent="0.2">
      <c r="B17615" t="s">
        <v>2981</v>
      </c>
      <c r="C17615" t="s">
        <v>173</v>
      </c>
      <c r="D17615" t="s">
        <v>22</v>
      </c>
      <c r="E17615">
        <v>2022</v>
      </c>
      <c r="F17615">
        <v>8</v>
      </c>
      <c r="G17615" s="3" t="s">
        <v>138</v>
      </c>
      <c r="H17615" t="s">
        <v>2954</v>
      </c>
      <c r="I17615" s="2" cm="1">
        <f t="array" ref="I1761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615" s="2">
        <v>1.1794610000000001</v>
      </c>
      <c r="K17615" s="19" t="s">
        <v>2955</v>
      </c>
    </row>
    <row r="17616" spans="2:11" hidden="1" x14ac:dyDescent="0.2">
      <c r="B17616" t="s">
        <v>2981</v>
      </c>
      <c r="C17616" t="s">
        <v>173</v>
      </c>
      <c r="D17616" t="s">
        <v>22</v>
      </c>
      <c r="E17616">
        <v>2022</v>
      </c>
      <c r="F17616">
        <v>9</v>
      </c>
      <c r="G17616" s="3" t="s">
        <v>139</v>
      </c>
      <c r="H17616" t="s">
        <v>2954</v>
      </c>
      <c r="I17616" s="2" cm="1">
        <f t="array" ref="I1761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616" s="2">
        <v>1.2125300000000001</v>
      </c>
      <c r="K17616" s="19" t="s">
        <v>2955</v>
      </c>
    </row>
    <row r="17617" spans="2:11" hidden="1" x14ac:dyDescent="0.2">
      <c r="B17617" t="s">
        <v>2981</v>
      </c>
      <c r="C17617" t="s">
        <v>173</v>
      </c>
      <c r="D17617" t="s">
        <v>22</v>
      </c>
      <c r="E17617">
        <v>2022</v>
      </c>
      <c r="F17617">
        <v>10</v>
      </c>
      <c r="G17617" s="3" t="s">
        <v>140</v>
      </c>
      <c r="H17617" t="s">
        <v>2954</v>
      </c>
      <c r="I17617" s="2" cm="1">
        <f t="array" ref="I1761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617" s="2">
        <v>1.1574150000000001</v>
      </c>
      <c r="K17617" s="19" t="s">
        <v>2955</v>
      </c>
    </row>
    <row r="17618" spans="2:11" hidden="1" x14ac:dyDescent="0.2">
      <c r="B17618" t="s">
        <v>2981</v>
      </c>
      <c r="C17618" t="s">
        <v>173</v>
      </c>
      <c r="D17618" t="s">
        <v>22</v>
      </c>
      <c r="E17618">
        <v>2022</v>
      </c>
      <c r="F17618">
        <v>11</v>
      </c>
      <c r="G17618" s="3" t="s">
        <v>141</v>
      </c>
      <c r="H17618" t="s">
        <v>2954</v>
      </c>
      <c r="I17618" s="2" cm="1">
        <f t="array" ref="I1761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618" s="2">
        <v>1.1133230000000001</v>
      </c>
      <c r="K17618" s="19" t="s">
        <v>2955</v>
      </c>
    </row>
    <row r="17619" spans="2:11" hidden="1" x14ac:dyDescent="0.2">
      <c r="B17619" t="s">
        <v>2981</v>
      </c>
      <c r="C17619" t="s">
        <v>173</v>
      </c>
      <c r="D17619" t="s">
        <v>22</v>
      </c>
      <c r="E17619">
        <v>2022</v>
      </c>
      <c r="F17619">
        <v>12</v>
      </c>
      <c r="G17619" s="3" t="s">
        <v>142</v>
      </c>
      <c r="H17619" t="s">
        <v>2954</v>
      </c>
      <c r="I17619" s="2" cm="1">
        <f t="array" ref="I1761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619" s="2">
        <v>1.025139</v>
      </c>
      <c r="K17619" s="19" t="s">
        <v>2955</v>
      </c>
    </row>
    <row r="17620" spans="2:11" hidden="1" x14ac:dyDescent="0.2">
      <c r="B17620" t="s">
        <v>2981</v>
      </c>
      <c r="C17620" t="s">
        <v>170</v>
      </c>
      <c r="D17620" t="s">
        <v>20</v>
      </c>
      <c r="E17620">
        <v>2022</v>
      </c>
      <c r="F17620">
        <v>1</v>
      </c>
      <c r="G17620" s="3" t="s">
        <v>131</v>
      </c>
      <c r="H17620" t="s">
        <v>2954</v>
      </c>
      <c r="I17620" s="2" cm="1">
        <f t="array" ref="I17620">SUMPRODUCT(Actuals[Price '[USD'] per UOM], --(Actuals[Commodity] = Consolidated[[#This Row],[Commodity]]), --(Actuals[Region] = "EU"), --(Actuals[Year Month] = Consolidated[[#This Row],[Year.Month]]))</f>
        <v>1.468</v>
      </c>
      <c r="J17620" s="2">
        <v>1.5406698564593302</v>
      </c>
      <c r="K17620" s="19" t="s">
        <v>2955</v>
      </c>
    </row>
    <row r="17621" spans="2:11" hidden="1" x14ac:dyDescent="0.2">
      <c r="B17621" t="s">
        <v>2981</v>
      </c>
      <c r="C17621" t="s">
        <v>170</v>
      </c>
      <c r="D17621" t="s">
        <v>20</v>
      </c>
      <c r="E17621">
        <v>2022</v>
      </c>
      <c r="F17621">
        <v>2</v>
      </c>
      <c r="G17621" s="3" t="s">
        <v>132</v>
      </c>
      <c r="H17621" t="s">
        <v>2954</v>
      </c>
      <c r="I17621" s="2" cm="1">
        <f t="array" ref="I17621">SUMPRODUCT(Actuals[Price '[USD'] per UOM], --(Actuals[Commodity] = Consolidated[[#This Row],[Commodity]]), --(Actuals[Region] = "EU"), --(Actuals[Year Month] = Consolidated[[#This Row],[Year.Month]]))</f>
        <v>1.5449999999999999</v>
      </c>
      <c r="J17621" s="2">
        <v>1.5669856459330145</v>
      </c>
      <c r="K17621" s="19" t="s">
        <v>2955</v>
      </c>
    </row>
    <row r="17622" spans="2:11" hidden="1" x14ac:dyDescent="0.2">
      <c r="B17622" t="s">
        <v>2981</v>
      </c>
      <c r="C17622" t="s">
        <v>170</v>
      </c>
      <c r="D17622" t="s">
        <v>20</v>
      </c>
      <c r="E17622">
        <v>2022</v>
      </c>
      <c r="F17622">
        <v>3</v>
      </c>
      <c r="G17622" s="3" t="s">
        <v>133</v>
      </c>
      <c r="H17622" t="s">
        <v>2954</v>
      </c>
      <c r="I17622" s="2" cm="1">
        <f t="array" ref="I17622">SUMPRODUCT(Actuals[Price '[USD'] per UOM], --(Actuals[Commodity] = Consolidated[[#This Row],[Commodity]]), --(Actuals[Region] = "EU"), --(Actuals[Year Month] = Consolidated[[#This Row],[Year.Month]]))</f>
        <v>1.653</v>
      </c>
      <c r="J17622" s="2">
        <v>1.5191387559808613</v>
      </c>
      <c r="K17622" s="19" t="s">
        <v>2955</v>
      </c>
    </row>
    <row r="17623" spans="2:11" hidden="1" x14ac:dyDescent="0.2">
      <c r="B17623" t="s">
        <v>2981</v>
      </c>
      <c r="C17623" t="s">
        <v>170</v>
      </c>
      <c r="D17623" t="s">
        <v>20</v>
      </c>
      <c r="E17623">
        <v>2022</v>
      </c>
      <c r="F17623">
        <v>4</v>
      </c>
      <c r="G17623" s="3" t="s">
        <v>134</v>
      </c>
      <c r="H17623" t="s">
        <v>2954</v>
      </c>
      <c r="I17623" s="2" cm="1">
        <f t="array" ref="I17623">SUMPRODUCT(Actuals[Price '[USD'] per UOM], --(Actuals[Commodity] = Consolidated[[#This Row],[Commodity]]), --(Actuals[Region] = "EU"), --(Actuals[Year Month] = Consolidated[[#This Row],[Year.Month]]))</f>
        <v>1.91</v>
      </c>
      <c r="J17623" s="2">
        <v>1.4712918660287082</v>
      </c>
      <c r="K17623" s="19" t="s">
        <v>2955</v>
      </c>
    </row>
    <row r="17624" spans="2:11" hidden="1" x14ac:dyDescent="0.2">
      <c r="B17624" t="s">
        <v>2981</v>
      </c>
      <c r="C17624" t="s">
        <v>170</v>
      </c>
      <c r="D17624" t="s">
        <v>20</v>
      </c>
      <c r="E17624">
        <v>2022</v>
      </c>
      <c r="F17624">
        <v>5</v>
      </c>
      <c r="G17624" s="3" t="s">
        <v>135</v>
      </c>
      <c r="H17624" t="s">
        <v>2954</v>
      </c>
      <c r="I17624" s="2" cm="1">
        <f t="array" ref="I17624">SUMPRODUCT(Actuals[Price '[USD'] per UOM], --(Actuals[Commodity] = Consolidated[[#This Row],[Commodity]]), --(Actuals[Region] = "EU"), --(Actuals[Year Month] = Consolidated[[#This Row],[Year.Month]]))</f>
        <v>1.835</v>
      </c>
      <c r="J17624" s="2">
        <v>1.4473684210526316</v>
      </c>
      <c r="K17624" s="19" t="s">
        <v>2955</v>
      </c>
    </row>
    <row r="17625" spans="2:11" hidden="1" x14ac:dyDescent="0.2">
      <c r="B17625" t="s">
        <v>2981</v>
      </c>
      <c r="C17625" t="s">
        <v>170</v>
      </c>
      <c r="D17625" t="s">
        <v>20</v>
      </c>
      <c r="E17625">
        <v>2022</v>
      </c>
      <c r="F17625">
        <v>6</v>
      </c>
      <c r="G17625" s="3" t="s">
        <v>136</v>
      </c>
      <c r="H17625" t="s">
        <v>2954</v>
      </c>
      <c r="I17625" s="2" cm="1">
        <f t="array" ref="I17625">SUMPRODUCT(Actuals[Price '[USD'] per UOM], --(Actuals[Commodity] = Consolidated[[#This Row],[Commodity]]), --(Actuals[Region] = "EU"), --(Actuals[Year Month] = Consolidated[[#This Row],[Year.Month]]))</f>
        <v>1.8240000000000001</v>
      </c>
      <c r="J17625" s="2">
        <v>1.4473684210526316</v>
      </c>
      <c r="K17625" s="19" t="s">
        <v>2955</v>
      </c>
    </row>
    <row r="17626" spans="2:11" hidden="1" x14ac:dyDescent="0.2">
      <c r="B17626" t="s">
        <v>2981</v>
      </c>
      <c r="C17626" t="s">
        <v>170</v>
      </c>
      <c r="D17626" t="s">
        <v>20</v>
      </c>
      <c r="E17626">
        <v>2022</v>
      </c>
      <c r="F17626">
        <v>7</v>
      </c>
      <c r="G17626" s="3" t="s">
        <v>137</v>
      </c>
      <c r="H17626" t="s">
        <v>2954</v>
      </c>
      <c r="I17626" s="2" cm="1">
        <f t="array" ref="I17626">SUMPRODUCT(Actuals[Price '[USD'] per UOM], --(Actuals[Commodity] = Consolidated[[#This Row],[Commodity]]), --(Actuals[Region] = "EU"), --(Actuals[Year Month] = Consolidated[[#This Row],[Year.Month]]))</f>
        <v>1.6870000000000001</v>
      </c>
      <c r="J17626" s="2">
        <v>1.3755980861244022</v>
      </c>
      <c r="K17626" s="19" t="s">
        <v>2955</v>
      </c>
    </row>
    <row r="17627" spans="2:11" hidden="1" x14ac:dyDescent="0.2">
      <c r="B17627" t="s">
        <v>2981</v>
      </c>
      <c r="C17627" t="s">
        <v>170</v>
      </c>
      <c r="D17627" t="s">
        <v>20</v>
      </c>
      <c r="E17627">
        <v>2022</v>
      </c>
      <c r="F17627">
        <v>8</v>
      </c>
      <c r="G17627" s="3" t="s">
        <v>138</v>
      </c>
      <c r="H17627" t="s">
        <v>2954</v>
      </c>
      <c r="I17627" s="2" cm="1">
        <f t="array" ref="I17627">SUMPRODUCT(Actuals[Price '[USD'] per UOM], --(Actuals[Commodity] = Consolidated[[#This Row],[Commodity]]), --(Actuals[Region] = "EU"), --(Actuals[Year Month] = Consolidated[[#This Row],[Year.Month]]))</f>
        <v>1.59</v>
      </c>
      <c r="J17627" s="2">
        <v>1.327751196172249</v>
      </c>
      <c r="K17627" s="19" t="s">
        <v>2955</v>
      </c>
    </row>
    <row r="17628" spans="2:11" hidden="1" x14ac:dyDescent="0.2">
      <c r="B17628" t="s">
        <v>2981</v>
      </c>
      <c r="C17628" t="s">
        <v>170</v>
      </c>
      <c r="D17628" t="s">
        <v>20</v>
      </c>
      <c r="E17628">
        <v>2022</v>
      </c>
      <c r="F17628">
        <v>9</v>
      </c>
      <c r="G17628" s="3" t="s">
        <v>139</v>
      </c>
      <c r="H17628" t="s">
        <v>2954</v>
      </c>
      <c r="I17628" s="2" cm="1">
        <f t="array" ref="I17628">SUMPRODUCT(Actuals[Price '[USD'] per UOM], --(Actuals[Commodity] = Consolidated[[#This Row],[Commodity]]), --(Actuals[Region] = "EU"), --(Actuals[Year Month] = Consolidated[[#This Row],[Year.Month]]))</f>
        <v>1.4019999999999999</v>
      </c>
      <c r="J17628" s="2">
        <v>1.3397129186602872</v>
      </c>
      <c r="K17628" s="19" t="s">
        <v>2955</v>
      </c>
    </row>
    <row r="17629" spans="2:11" hidden="1" x14ac:dyDescent="0.2">
      <c r="B17629" t="s">
        <v>2981</v>
      </c>
      <c r="C17629" t="s">
        <v>170</v>
      </c>
      <c r="D17629" t="s">
        <v>20</v>
      </c>
      <c r="E17629">
        <v>2022</v>
      </c>
      <c r="F17629">
        <v>10</v>
      </c>
      <c r="G17629" s="3" t="s">
        <v>140</v>
      </c>
      <c r="H17629" t="s">
        <v>2954</v>
      </c>
      <c r="I17629" s="2" cm="1">
        <f t="array" ref="I17629">SUMPRODUCT(Actuals[Price '[USD'] per UOM], --(Actuals[Commodity] = Consolidated[[#This Row],[Commodity]]), --(Actuals[Region] = "EU"), --(Actuals[Year Month] = Consolidated[[#This Row],[Year.Month]]))</f>
        <v>1.345</v>
      </c>
      <c r="J17629" s="2">
        <v>1.3636363636363638</v>
      </c>
      <c r="K17629" s="19" t="s">
        <v>2955</v>
      </c>
    </row>
    <row r="17630" spans="2:11" hidden="1" x14ac:dyDescent="0.2">
      <c r="B17630" t="s">
        <v>2981</v>
      </c>
      <c r="C17630" t="s">
        <v>170</v>
      </c>
      <c r="D17630" t="s">
        <v>20</v>
      </c>
      <c r="E17630">
        <v>2022</v>
      </c>
      <c r="F17630">
        <v>11</v>
      </c>
      <c r="G17630" s="3" t="s">
        <v>141</v>
      </c>
      <c r="H17630" t="s">
        <v>2954</v>
      </c>
      <c r="I17630" s="2" cm="1">
        <f t="array" ref="I17630">SUMPRODUCT(Actuals[Price '[USD'] per UOM], --(Actuals[Commodity] = Consolidated[[#This Row],[Commodity]]), --(Actuals[Region] = "EU"), --(Actuals[Year Month] = Consolidated[[#This Row],[Year.Month]]))</f>
        <v>1.3680000000000001</v>
      </c>
      <c r="J17630" s="2">
        <v>1.3397129186602872</v>
      </c>
      <c r="K17630" s="19" t="s">
        <v>2955</v>
      </c>
    </row>
    <row r="17631" spans="2:11" hidden="1" x14ac:dyDescent="0.2">
      <c r="B17631" t="s">
        <v>2981</v>
      </c>
      <c r="C17631" t="s">
        <v>170</v>
      </c>
      <c r="D17631" t="s">
        <v>20</v>
      </c>
      <c r="E17631">
        <v>2022</v>
      </c>
      <c r="F17631">
        <v>12</v>
      </c>
      <c r="G17631" s="3" t="s">
        <v>142</v>
      </c>
      <c r="H17631" t="s">
        <v>2954</v>
      </c>
      <c r="I17631" s="2" cm="1">
        <f t="array" ref="I17631">SUMPRODUCT(Actuals[Price '[USD'] per UOM], --(Actuals[Commodity] = Consolidated[[#This Row],[Commodity]]), --(Actuals[Region] = "EU"), --(Actuals[Year Month] = Consolidated[[#This Row],[Year.Month]]))</f>
        <v>1.3340000000000001</v>
      </c>
      <c r="J17631" s="2">
        <v>1.3397129186602872</v>
      </c>
      <c r="K17631" s="19" t="s">
        <v>2955</v>
      </c>
    </row>
    <row r="17632" spans="2:11" hidden="1" x14ac:dyDescent="0.2">
      <c r="B17632" t="s">
        <v>2981</v>
      </c>
      <c r="C17632" t="s">
        <v>169</v>
      </c>
      <c r="D17632" t="s">
        <v>15</v>
      </c>
      <c r="E17632">
        <v>2022</v>
      </c>
      <c r="F17632">
        <v>1</v>
      </c>
      <c r="G17632" s="3" t="s">
        <v>131</v>
      </c>
      <c r="H17632" t="s">
        <v>2954</v>
      </c>
      <c r="I17632" s="2" cm="1">
        <f t="array" ref="I17632">SUMPRODUCT(Actuals[Price '[USD'] per UOM], --(Actuals[Commodity] = Consolidated[[#This Row],[Commodity]]), --(Actuals[Region] = Consolidated[[#This Row],[Region]]), --(Actuals[Year Month] = Consolidated[[#This Row],[Year.Month]]))</f>
        <v>1.0109999999999999</v>
      </c>
      <c r="J17632" s="2">
        <v>0.94000000000000006</v>
      </c>
      <c r="K17632" s="19" t="s">
        <v>2955</v>
      </c>
    </row>
    <row r="17633" spans="2:11" hidden="1" x14ac:dyDescent="0.2">
      <c r="B17633" t="s">
        <v>2981</v>
      </c>
      <c r="C17633" t="s">
        <v>169</v>
      </c>
      <c r="D17633" t="s">
        <v>15</v>
      </c>
      <c r="E17633">
        <v>2022</v>
      </c>
      <c r="F17633">
        <v>2</v>
      </c>
      <c r="G17633" s="3" t="s">
        <v>132</v>
      </c>
      <c r="H17633" t="s">
        <v>2954</v>
      </c>
      <c r="I17633" s="2" cm="1">
        <f t="array" ref="I17633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7633" s="2">
        <v>1</v>
      </c>
      <c r="K17633" s="19" t="s">
        <v>2955</v>
      </c>
    </row>
    <row r="17634" spans="2:11" hidden="1" x14ac:dyDescent="0.2">
      <c r="B17634" t="s">
        <v>2981</v>
      </c>
      <c r="C17634" t="s">
        <v>169</v>
      </c>
      <c r="D17634" t="s">
        <v>15</v>
      </c>
      <c r="E17634">
        <v>2022</v>
      </c>
      <c r="F17634">
        <v>3</v>
      </c>
      <c r="G17634" s="3" t="s">
        <v>133</v>
      </c>
      <c r="H17634" t="s">
        <v>2954</v>
      </c>
      <c r="I17634" s="2" cm="1">
        <f t="array" ref="I1763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7634" s="2">
        <v>1.01</v>
      </c>
      <c r="K17634" s="19" t="s">
        <v>2955</v>
      </c>
    </row>
    <row r="17635" spans="2:11" hidden="1" x14ac:dyDescent="0.2">
      <c r="B17635" t="s">
        <v>2981</v>
      </c>
      <c r="C17635" t="s">
        <v>169</v>
      </c>
      <c r="D17635" t="s">
        <v>15</v>
      </c>
      <c r="E17635">
        <v>2022</v>
      </c>
      <c r="F17635">
        <v>4</v>
      </c>
      <c r="G17635" s="3" t="s">
        <v>134</v>
      </c>
      <c r="H17635" t="s">
        <v>2954</v>
      </c>
      <c r="I17635" s="2" cm="1">
        <f t="array" ref="I1763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7635" s="2">
        <v>0.99</v>
      </c>
      <c r="K17635" s="19" t="s">
        <v>2955</v>
      </c>
    </row>
    <row r="17636" spans="2:11" hidden="1" x14ac:dyDescent="0.2">
      <c r="B17636" t="s">
        <v>2981</v>
      </c>
      <c r="C17636" t="s">
        <v>169</v>
      </c>
      <c r="D17636" t="s">
        <v>15</v>
      </c>
      <c r="E17636">
        <v>2022</v>
      </c>
      <c r="F17636">
        <v>5</v>
      </c>
      <c r="G17636" s="3" t="s">
        <v>135</v>
      </c>
      <c r="H17636" t="s">
        <v>2954</v>
      </c>
      <c r="I17636" s="2" cm="1">
        <f t="array" ref="I1763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636" s="2">
        <v>0.98</v>
      </c>
      <c r="K17636" s="19" t="s">
        <v>2955</v>
      </c>
    </row>
    <row r="17637" spans="2:11" hidden="1" x14ac:dyDescent="0.2">
      <c r="B17637" t="s">
        <v>2981</v>
      </c>
      <c r="C17637" t="s">
        <v>169</v>
      </c>
      <c r="D17637" t="s">
        <v>15</v>
      </c>
      <c r="E17637">
        <v>2022</v>
      </c>
      <c r="F17637">
        <v>6</v>
      </c>
      <c r="G17637" s="3" t="s">
        <v>136</v>
      </c>
      <c r="H17637" t="s">
        <v>2954</v>
      </c>
      <c r="I17637" s="2" cm="1">
        <f t="array" ref="I1763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7637" s="2">
        <v>0.99</v>
      </c>
      <c r="K17637" s="19" t="s">
        <v>2955</v>
      </c>
    </row>
    <row r="17638" spans="2:11" hidden="1" x14ac:dyDescent="0.2">
      <c r="B17638" t="s">
        <v>2981</v>
      </c>
      <c r="C17638" t="s">
        <v>169</v>
      </c>
      <c r="D17638" t="s">
        <v>15</v>
      </c>
      <c r="E17638">
        <v>2022</v>
      </c>
      <c r="F17638">
        <v>7</v>
      </c>
      <c r="G17638" s="3" t="s">
        <v>137</v>
      </c>
      <c r="H17638" t="s">
        <v>2954</v>
      </c>
      <c r="I17638" s="2" cm="1">
        <f t="array" ref="I1763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7638" s="2">
        <v>1.01</v>
      </c>
      <c r="K17638" s="19" t="s">
        <v>2955</v>
      </c>
    </row>
    <row r="17639" spans="2:11" hidden="1" x14ac:dyDescent="0.2">
      <c r="B17639" t="s">
        <v>2981</v>
      </c>
      <c r="C17639" t="s">
        <v>169</v>
      </c>
      <c r="D17639" t="s">
        <v>15</v>
      </c>
      <c r="E17639">
        <v>2022</v>
      </c>
      <c r="F17639">
        <v>8</v>
      </c>
      <c r="G17639" s="3" t="s">
        <v>138</v>
      </c>
      <c r="H17639" t="s">
        <v>2954</v>
      </c>
      <c r="I17639" s="2" cm="1">
        <f t="array" ref="I1763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7639" s="2">
        <v>1.01</v>
      </c>
      <c r="K17639" s="19" t="s">
        <v>2955</v>
      </c>
    </row>
    <row r="17640" spans="2:11" hidden="1" x14ac:dyDescent="0.2">
      <c r="B17640" t="s">
        <v>2981</v>
      </c>
      <c r="C17640" t="s">
        <v>169</v>
      </c>
      <c r="D17640" t="s">
        <v>15</v>
      </c>
      <c r="E17640">
        <v>2022</v>
      </c>
      <c r="F17640">
        <v>9</v>
      </c>
      <c r="G17640" s="3" t="s">
        <v>139</v>
      </c>
      <c r="H17640" t="s">
        <v>2954</v>
      </c>
      <c r="I17640" s="2" cm="1">
        <f t="array" ref="I1764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7640" s="2">
        <v>1.04</v>
      </c>
      <c r="K17640" s="19" t="s">
        <v>2955</v>
      </c>
    </row>
    <row r="17641" spans="2:11" hidden="1" x14ac:dyDescent="0.2">
      <c r="B17641" t="s">
        <v>2981</v>
      </c>
      <c r="C17641" t="s">
        <v>169</v>
      </c>
      <c r="D17641" t="s">
        <v>15</v>
      </c>
      <c r="E17641">
        <v>2022</v>
      </c>
      <c r="F17641">
        <v>10</v>
      </c>
      <c r="G17641" s="3" t="s">
        <v>140</v>
      </c>
      <c r="H17641" t="s">
        <v>2954</v>
      </c>
      <c r="I17641" s="2" cm="1">
        <f t="array" ref="I1764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7641" s="2">
        <v>1.04</v>
      </c>
      <c r="K17641" s="19" t="s">
        <v>2955</v>
      </c>
    </row>
    <row r="17642" spans="2:11" hidden="1" x14ac:dyDescent="0.2">
      <c r="B17642" t="s">
        <v>2981</v>
      </c>
      <c r="C17642" t="s">
        <v>169</v>
      </c>
      <c r="D17642" t="s">
        <v>15</v>
      </c>
      <c r="E17642">
        <v>2022</v>
      </c>
      <c r="F17642">
        <v>11</v>
      </c>
      <c r="G17642" s="3" t="s">
        <v>141</v>
      </c>
      <c r="H17642" t="s">
        <v>2954</v>
      </c>
      <c r="I17642" s="2" cm="1">
        <f t="array" ref="I1764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7642" s="2">
        <v>1.05</v>
      </c>
      <c r="K17642" s="19" t="s">
        <v>2955</v>
      </c>
    </row>
    <row r="17643" spans="2:11" hidden="1" x14ac:dyDescent="0.2">
      <c r="B17643" t="s">
        <v>2981</v>
      </c>
      <c r="C17643" t="s">
        <v>169</v>
      </c>
      <c r="D17643" t="s">
        <v>15</v>
      </c>
      <c r="E17643">
        <v>2022</v>
      </c>
      <c r="F17643">
        <v>12</v>
      </c>
      <c r="G17643" s="3" t="s">
        <v>142</v>
      </c>
      <c r="H17643" t="s">
        <v>2954</v>
      </c>
      <c r="I17643" s="2" cm="1">
        <f t="array" ref="I1764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7643" s="2">
        <v>1.04</v>
      </c>
      <c r="K17643" s="19" t="s">
        <v>2955</v>
      </c>
    </row>
    <row r="17644" spans="2:11" hidden="1" x14ac:dyDescent="0.2">
      <c r="B17644" t="s">
        <v>2980</v>
      </c>
      <c r="C17644" t="s">
        <v>161</v>
      </c>
      <c r="D17644" t="s">
        <v>7</v>
      </c>
      <c r="E17644">
        <v>2022</v>
      </c>
      <c r="F17644">
        <v>1</v>
      </c>
      <c r="G17644" s="3" t="s">
        <v>131</v>
      </c>
      <c r="H17644" t="s">
        <v>2954</v>
      </c>
      <c r="I17644" s="2" cm="1">
        <f t="array" ref="I17644">SUMPRODUCT(Actuals[Price '[USD'] per UOM], --(Actuals[Commodity] = Consolidated[[#This Row],[Commodity]]), --(Actuals[Region] = Consolidated[[#This Row],[Region]]), --(Actuals[Year Month] = Consolidated[[#This Row],[Year.Month]]))</f>
        <v>1.042</v>
      </c>
      <c r="J17644" s="2">
        <v>0.97003279999999992</v>
      </c>
      <c r="K17644" s="19" t="s">
        <v>2955</v>
      </c>
    </row>
    <row r="17645" spans="2:11" hidden="1" x14ac:dyDescent="0.2">
      <c r="B17645" t="s">
        <v>2980</v>
      </c>
      <c r="C17645" t="s">
        <v>161</v>
      </c>
      <c r="D17645" t="s">
        <v>7</v>
      </c>
      <c r="E17645">
        <v>2022</v>
      </c>
      <c r="F17645">
        <v>2</v>
      </c>
      <c r="G17645" s="3" t="s">
        <v>132</v>
      </c>
      <c r="H17645" t="s">
        <v>2954</v>
      </c>
      <c r="I17645" s="2" cm="1">
        <f t="array" ref="I17645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7645" s="2">
        <v>0.96452124999999989</v>
      </c>
      <c r="K17645" s="19" t="s">
        <v>2955</v>
      </c>
    </row>
    <row r="17646" spans="2:11" hidden="1" x14ac:dyDescent="0.2">
      <c r="B17646" t="s">
        <v>2980</v>
      </c>
      <c r="C17646" t="s">
        <v>161</v>
      </c>
      <c r="D17646" t="s">
        <v>7</v>
      </c>
      <c r="E17646">
        <v>2022</v>
      </c>
      <c r="F17646">
        <v>3</v>
      </c>
      <c r="G17646" s="3" t="s">
        <v>133</v>
      </c>
      <c r="H17646" t="s">
        <v>2954</v>
      </c>
      <c r="I17646" s="2" cm="1">
        <f t="array" ref="I17646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7646" s="2">
        <v>0.94247504999999998</v>
      </c>
      <c r="K17646" s="19" t="s">
        <v>2955</v>
      </c>
    </row>
    <row r="17647" spans="2:11" hidden="1" x14ac:dyDescent="0.2">
      <c r="B17647" t="s">
        <v>2980</v>
      </c>
      <c r="C17647" t="s">
        <v>161</v>
      </c>
      <c r="D17647" t="s">
        <v>7</v>
      </c>
      <c r="E17647">
        <v>2022</v>
      </c>
      <c r="F17647">
        <v>4</v>
      </c>
      <c r="G17647" s="3" t="s">
        <v>134</v>
      </c>
      <c r="H17647" t="s">
        <v>2954</v>
      </c>
      <c r="I17647" s="2" cm="1">
        <f t="array" ref="I17647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647" s="2">
        <v>0.90389419999999998</v>
      </c>
      <c r="K17647" s="19" t="s">
        <v>2955</v>
      </c>
    </row>
    <row r="17648" spans="2:11" hidden="1" x14ac:dyDescent="0.2">
      <c r="B17648" t="s">
        <v>2980</v>
      </c>
      <c r="C17648" t="s">
        <v>161</v>
      </c>
      <c r="D17648" t="s">
        <v>7</v>
      </c>
      <c r="E17648">
        <v>2022</v>
      </c>
      <c r="F17648">
        <v>5</v>
      </c>
      <c r="G17648" s="3" t="s">
        <v>135</v>
      </c>
      <c r="H17648" t="s">
        <v>2954</v>
      </c>
      <c r="I17648" s="2" cm="1">
        <f t="array" ref="I1764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7648" s="2">
        <v>0.88184799999999997</v>
      </c>
      <c r="K17648" s="19" t="s">
        <v>2955</v>
      </c>
    </row>
    <row r="17649" spans="2:11" hidden="1" x14ac:dyDescent="0.2">
      <c r="B17649" t="s">
        <v>2980</v>
      </c>
      <c r="C17649" t="s">
        <v>161</v>
      </c>
      <c r="D17649" t="s">
        <v>7</v>
      </c>
      <c r="E17649">
        <v>2022</v>
      </c>
      <c r="F17649">
        <v>6</v>
      </c>
      <c r="G17649" s="3" t="s">
        <v>136</v>
      </c>
      <c r="H17649" t="s">
        <v>2954</v>
      </c>
      <c r="I17649" s="2" cm="1">
        <f t="array" ref="I17649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7649" s="2">
        <v>0.85980179999999995</v>
      </c>
      <c r="K17649" s="19" t="s">
        <v>2955</v>
      </c>
    </row>
    <row r="17650" spans="2:11" hidden="1" x14ac:dyDescent="0.2">
      <c r="B17650" t="s">
        <v>2980</v>
      </c>
      <c r="C17650" t="s">
        <v>161</v>
      </c>
      <c r="D17650" t="s">
        <v>7</v>
      </c>
      <c r="E17650">
        <v>2022</v>
      </c>
      <c r="F17650">
        <v>7</v>
      </c>
      <c r="G17650" s="3" t="s">
        <v>137</v>
      </c>
      <c r="H17650" t="s">
        <v>2954</v>
      </c>
      <c r="I17650" s="2" cm="1">
        <f t="array" ref="I1765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650" s="2">
        <v>0.84877869999999989</v>
      </c>
      <c r="K17650" s="19" t="s">
        <v>2955</v>
      </c>
    </row>
    <row r="17651" spans="2:11" hidden="1" x14ac:dyDescent="0.2">
      <c r="B17651" t="s">
        <v>2980</v>
      </c>
      <c r="C17651" t="s">
        <v>161</v>
      </c>
      <c r="D17651" t="s">
        <v>7</v>
      </c>
      <c r="E17651">
        <v>2022</v>
      </c>
      <c r="F17651">
        <v>8</v>
      </c>
      <c r="G17651" s="3" t="s">
        <v>138</v>
      </c>
      <c r="H17651" t="s">
        <v>2954</v>
      </c>
      <c r="I17651" s="2" cm="1">
        <f t="array" ref="I1765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651" s="2">
        <v>0.85429024999999992</v>
      </c>
      <c r="K17651" s="19" t="s">
        <v>2955</v>
      </c>
    </row>
    <row r="17652" spans="2:11" hidden="1" x14ac:dyDescent="0.2">
      <c r="B17652" t="s">
        <v>2980</v>
      </c>
      <c r="C17652" t="s">
        <v>161</v>
      </c>
      <c r="D17652" t="s">
        <v>7</v>
      </c>
      <c r="E17652">
        <v>2022</v>
      </c>
      <c r="F17652">
        <v>9</v>
      </c>
      <c r="G17652" s="3" t="s">
        <v>139</v>
      </c>
      <c r="H17652" t="s">
        <v>2954</v>
      </c>
      <c r="I17652" s="2" cm="1">
        <f t="array" ref="I17652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7652" s="2">
        <v>0.84326714999999997</v>
      </c>
      <c r="K17652" s="19" t="s">
        <v>2955</v>
      </c>
    </row>
    <row r="17653" spans="2:11" hidden="1" x14ac:dyDescent="0.2">
      <c r="B17653" t="s">
        <v>2980</v>
      </c>
      <c r="C17653" t="s">
        <v>161</v>
      </c>
      <c r="D17653" t="s">
        <v>7</v>
      </c>
      <c r="E17653">
        <v>2022</v>
      </c>
      <c r="F17653">
        <v>10</v>
      </c>
      <c r="G17653" s="3" t="s">
        <v>140</v>
      </c>
      <c r="H17653" t="s">
        <v>2954</v>
      </c>
      <c r="I17653" s="2" cm="1">
        <f t="array" ref="I17653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7653" s="2">
        <v>0.83775559999999993</v>
      </c>
      <c r="K17653" s="19" t="s">
        <v>2955</v>
      </c>
    </row>
    <row r="17654" spans="2:11" hidden="1" x14ac:dyDescent="0.2">
      <c r="B17654" t="s">
        <v>2980</v>
      </c>
      <c r="C17654" t="s">
        <v>161</v>
      </c>
      <c r="D17654" t="s">
        <v>7</v>
      </c>
      <c r="E17654">
        <v>2022</v>
      </c>
      <c r="F17654">
        <v>11</v>
      </c>
      <c r="G17654" s="3" t="s">
        <v>141</v>
      </c>
      <c r="H17654" t="s">
        <v>2954</v>
      </c>
      <c r="I17654" s="2" cm="1">
        <f t="array" ref="I1765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7654" s="2">
        <v>0.83775559999999993</v>
      </c>
      <c r="K17654" s="19" t="s">
        <v>2955</v>
      </c>
    </row>
    <row r="17655" spans="2:11" hidden="1" x14ac:dyDescent="0.2">
      <c r="B17655" t="s">
        <v>2980</v>
      </c>
      <c r="C17655" t="s">
        <v>161</v>
      </c>
      <c r="D17655" t="s">
        <v>7</v>
      </c>
      <c r="E17655">
        <v>2022</v>
      </c>
      <c r="F17655">
        <v>12</v>
      </c>
      <c r="G17655" s="3" t="s">
        <v>142</v>
      </c>
      <c r="H17655" t="s">
        <v>2954</v>
      </c>
      <c r="I17655" s="2" cm="1">
        <f t="array" ref="I1765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655" s="2">
        <v>0.85429024999999992</v>
      </c>
      <c r="K17655" s="19" t="s">
        <v>2955</v>
      </c>
    </row>
    <row r="17656" spans="2:11" hidden="1" x14ac:dyDescent="0.2">
      <c r="B17656" t="s">
        <v>2980</v>
      </c>
      <c r="C17656" t="s">
        <v>157</v>
      </c>
      <c r="D17656" t="s">
        <v>17</v>
      </c>
      <c r="E17656">
        <v>2022</v>
      </c>
      <c r="F17656">
        <v>1</v>
      </c>
      <c r="G17656" s="3" t="s">
        <v>131</v>
      </c>
      <c r="H17656" t="s">
        <v>2954</v>
      </c>
      <c r="I17656" s="2" cm="1">
        <f t="array" ref="I17656">SUMPRODUCT(Actuals[Price '[USD'] per UOM], --(Actuals[Commodity] = Consolidated[[#This Row],[Commodity]]), --(Actuals[Region] = Consolidated[[#This Row],[Region]]), --(Actuals[Year Month] = Consolidated[[#This Row],[Year.Month]]))</f>
        <v>1.4510000000000001</v>
      </c>
      <c r="J17656" s="2">
        <v>1.5221291866028708</v>
      </c>
      <c r="K17656" s="19" t="s">
        <v>2955</v>
      </c>
    </row>
    <row r="17657" spans="2:11" hidden="1" x14ac:dyDescent="0.2">
      <c r="B17657" t="s">
        <v>2980</v>
      </c>
      <c r="C17657" t="s">
        <v>157</v>
      </c>
      <c r="D17657" t="s">
        <v>17</v>
      </c>
      <c r="E17657">
        <v>2022</v>
      </c>
      <c r="F17657">
        <v>2</v>
      </c>
      <c r="G17657" s="3" t="s">
        <v>132</v>
      </c>
      <c r="H17657" t="s">
        <v>2954</v>
      </c>
      <c r="I17657" s="2" cm="1">
        <f t="array" ref="I1765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7657" s="2">
        <v>1.5550239234449761</v>
      </c>
      <c r="K17657" s="19" t="s">
        <v>2955</v>
      </c>
    </row>
    <row r="17658" spans="2:11" hidden="1" x14ac:dyDescent="0.2">
      <c r="B17658" t="s">
        <v>2980</v>
      </c>
      <c r="C17658" t="s">
        <v>157</v>
      </c>
      <c r="D17658" t="s">
        <v>17</v>
      </c>
      <c r="E17658">
        <v>2022</v>
      </c>
      <c r="F17658">
        <v>3</v>
      </c>
      <c r="G17658" s="3" t="s">
        <v>133</v>
      </c>
      <c r="H17658" t="s">
        <v>2954</v>
      </c>
      <c r="I17658" s="2" cm="1">
        <f t="array" ref="I1765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7658" s="2">
        <v>1.5071770334928229</v>
      </c>
      <c r="K17658" s="19" t="s">
        <v>2955</v>
      </c>
    </row>
    <row r="17659" spans="2:11" hidden="1" x14ac:dyDescent="0.2">
      <c r="B17659" t="s">
        <v>2980</v>
      </c>
      <c r="C17659" t="s">
        <v>157</v>
      </c>
      <c r="D17659" t="s">
        <v>17</v>
      </c>
      <c r="E17659">
        <v>2022</v>
      </c>
      <c r="F17659">
        <v>4</v>
      </c>
      <c r="G17659" s="3" t="s">
        <v>134</v>
      </c>
      <c r="H17659" t="s">
        <v>2954</v>
      </c>
      <c r="I17659" s="2" cm="1">
        <f t="array" ref="I1765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7659" s="2">
        <v>1.4593301435406698</v>
      </c>
      <c r="K17659" s="19" t="s">
        <v>2955</v>
      </c>
    </row>
    <row r="17660" spans="2:11" hidden="1" x14ac:dyDescent="0.2">
      <c r="B17660" t="s">
        <v>2980</v>
      </c>
      <c r="C17660" t="s">
        <v>157</v>
      </c>
      <c r="D17660" t="s">
        <v>17</v>
      </c>
      <c r="E17660">
        <v>2022</v>
      </c>
      <c r="F17660">
        <v>5</v>
      </c>
      <c r="G17660" s="3" t="s">
        <v>135</v>
      </c>
      <c r="H17660" t="s">
        <v>2954</v>
      </c>
      <c r="I17660" s="2" cm="1">
        <f t="array" ref="I1766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660" s="2">
        <v>1.4354066985645932</v>
      </c>
      <c r="K17660" s="19" t="s">
        <v>2955</v>
      </c>
    </row>
    <row r="17661" spans="2:11" hidden="1" x14ac:dyDescent="0.2">
      <c r="B17661" t="s">
        <v>2980</v>
      </c>
      <c r="C17661" t="s">
        <v>157</v>
      </c>
      <c r="D17661" t="s">
        <v>17</v>
      </c>
      <c r="E17661">
        <v>2022</v>
      </c>
      <c r="F17661">
        <v>6</v>
      </c>
      <c r="G17661" s="3" t="s">
        <v>136</v>
      </c>
      <c r="H17661" t="s">
        <v>2954</v>
      </c>
      <c r="I17661" s="2" cm="1">
        <f t="array" ref="I1766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661" s="2">
        <v>1.4354066985645932</v>
      </c>
      <c r="K17661" s="19" t="s">
        <v>2955</v>
      </c>
    </row>
    <row r="17662" spans="2:11" hidden="1" x14ac:dyDescent="0.2">
      <c r="B17662" t="s">
        <v>2980</v>
      </c>
      <c r="C17662" t="s">
        <v>157</v>
      </c>
      <c r="D17662" t="s">
        <v>17</v>
      </c>
      <c r="E17662">
        <v>2022</v>
      </c>
      <c r="F17662">
        <v>7</v>
      </c>
      <c r="G17662" s="3" t="s">
        <v>137</v>
      </c>
      <c r="H17662" t="s">
        <v>2954</v>
      </c>
      <c r="I17662" s="2" cm="1">
        <f t="array" ref="I1766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7662" s="2">
        <v>1.3755980861244022</v>
      </c>
      <c r="K17662" s="19" t="s">
        <v>2955</v>
      </c>
    </row>
    <row r="17663" spans="2:11" hidden="1" x14ac:dyDescent="0.2">
      <c r="B17663" t="s">
        <v>2980</v>
      </c>
      <c r="C17663" t="s">
        <v>157</v>
      </c>
      <c r="D17663" t="s">
        <v>17</v>
      </c>
      <c r="E17663">
        <v>2022</v>
      </c>
      <c r="F17663">
        <v>8</v>
      </c>
      <c r="G17663" s="3" t="s">
        <v>138</v>
      </c>
      <c r="H17663" t="s">
        <v>2954</v>
      </c>
      <c r="I17663" s="2" cm="1">
        <f t="array" ref="I1766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7663" s="2">
        <v>1.3397129186602872</v>
      </c>
      <c r="K17663" s="19" t="s">
        <v>2955</v>
      </c>
    </row>
    <row r="17664" spans="2:11" hidden="1" x14ac:dyDescent="0.2">
      <c r="B17664" t="s">
        <v>2980</v>
      </c>
      <c r="C17664" t="s">
        <v>157</v>
      </c>
      <c r="D17664" t="s">
        <v>17</v>
      </c>
      <c r="E17664">
        <v>2022</v>
      </c>
      <c r="F17664">
        <v>9</v>
      </c>
      <c r="G17664" s="3" t="s">
        <v>139</v>
      </c>
      <c r="H17664" t="s">
        <v>2954</v>
      </c>
      <c r="I17664" s="2" cm="1">
        <f t="array" ref="I1766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7664" s="2">
        <v>1.3397129186602872</v>
      </c>
      <c r="K17664" s="19" t="s">
        <v>2955</v>
      </c>
    </row>
    <row r="17665" spans="2:11" hidden="1" x14ac:dyDescent="0.2">
      <c r="B17665" t="s">
        <v>2980</v>
      </c>
      <c r="C17665" t="s">
        <v>157</v>
      </c>
      <c r="D17665" t="s">
        <v>17</v>
      </c>
      <c r="E17665">
        <v>2022</v>
      </c>
      <c r="F17665">
        <v>10</v>
      </c>
      <c r="G17665" s="3" t="s">
        <v>140</v>
      </c>
      <c r="H17665" t="s">
        <v>2954</v>
      </c>
      <c r="I17665" s="2" cm="1">
        <f t="array" ref="I1766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7665" s="2">
        <v>1.3636363636363638</v>
      </c>
      <c r="K17665" s="19" t="s">
        <v>2955</v>
      </c>
    </row>
    <row r="17666" spans="2:11" hidden="1" x14ac:dyDescent="0.2">
      <c r="B17666" t="s">
        <v>2980</v>
      </c>
      <c r="C17666" t="s">
        <v>157</v>
      </c>
      <c r="D17666" t="s">
        <v>17</v>
      </c>
      <c r="E17666">
        <v>2022</v>
      </c>
      <c r="F17666">
        <v>11</v>
      </c>
      <c r="G17666" s="3" t="s">
        <v>141</v>
      </c>
      <c r="H17666" t="s">
        <v>2954</v>
      </c>
      <c r="I17666" s="2" cm="1">
        <f t="array" ref="I1766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7666" s="2">
        <v>1.3397129186602872</v>
      </c>
      <c r="K17666" s="19" t="s">
        <v>2955</v>
      </c>
    </row>
    <row r="17667" spans="2:11" hidden="1" x14ac:dyDescent="0.2">
      <c r="B17667" t="s">
        <v>2980</v>
      </c>
      <c r="C17667" t="s">
        <v>157</v>
      </c>
      <c r="D17667" t="s">
        <v>17</v>
      </c>
      <c r="E17667">
        <v>2022</v>
      </c>
      <c r="F17667">
        <v>12</v>
      </c>
      <c r="G17667" s="3" t="s">
        <v>142</v>
      </c>
      <c r="H17667" t="s">
        <v>2954</v>
      </c>
      <c r="I17667" s="2" cm="1">
        <f t="array" ref="I1766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7667" s="2">
        <v>1.3397129186602872</v>
      </c>
      <c r="K17667" s="19" t="s">
        <v>2955</v>
      </c>
    </row>
    <row r="17668" spans="2:11" hidden="1" x14ac:dyDescent="0.2">
      <c r="B17668" t="s">
        <v>2980</v>
      </c>
      <c r="C17668" t="s">
        <v>156</v>
      </c>
      <c r="D17668" t="s">
        <v>19</v>
      </c>
      <c r="E17668">
        <v>2022</v>
      </c>
      <c r="F17668">
        <v>1</v>
      </c>
      <c r="G17668" s="3" t="s">
        <v>131</v>
      </c>
      <c r="H17668" t="s">
        <v>2954</v>
      </c>
      <c r="I17668" s="2" cm="1">
        <f t="array" ref="I17668">SUMPRODUCT(Actuals[Price '[USD'] per UOM], --(Actuals[Commodity] = Consolidated[[#This Row],[Commodity]]), --(Actuals[Region] = "APMKTS"), --(Actuals[Year Month] = Consolidated[[#This Row],[Year.Month]]))</f>
        <v>1.0009999999999999</v>
      </c>
      <c r="J17668" s="2">
        <v>1.0249999999999999</v>
      </c>
      <c r="K17668" s="19" t="s">
        <v>2955</v>
      </c>
    </row>
    <row r="17669" spans="2:11" hidden="1" x14ac:dyDescent="0.2">
      <c r="B17669" t="s">
        <v>2980</v>
      </c>
      <c r="C17669" t="s">
        <v>156</v>
      </c>
      <c r="D17669" t="s">
        <v>19</v>
      </c>
      <c r="E17669">
        <v>2022</v>
      </c>
      <c r="F17669">
        <v>2</v>
      </c>
      <c r="G17669" s="3" t="s">
        <v>132</v>
      </c>
      <c r="H17669" t="s">
        <v>2954</v>
      </c>
      <c r="I17669" s="2" cm="1">
        <f t="array" ref="I17669">SUMPRODUCT(Actuals[Price '[USD'] per UOM], --(Actuals[Commodity] = Consolidated[[#This Row],[Commodity]]), --(Actuals[Region] = "APMKTS"), --(Actuals[Year Month] = Consolidated[[#This Row],[Year.Month]]))</f>
        <v>1.1279999999999999</v>
      </c>
      <c r="J17669" s="2">
        <v>1.03</v>
      </c>
      <c r="K17669" s="19" t="s">
        <v>2955</v>
      </c>
    </row>
    <row r="17670" spans="2:11" hidden="1" x14ac:dyDescent="0.2">
      <c r="B17670" t="s">
        <v>2980</v>
      </c>
      <c r="C17670" t="s">
        <v>156</v>
      </c>
      <c r="D17670" t="s">
        <v>19</v>
      </c>
      <c r="E17670">
        <v>2022</v>
      </c>
      <c r="F17670">
        <v>3</v>
      </c>
      <c r="G17670" s="3" t="s">
        <v>133</v>
      </c>
      <c r="H17670" t="s">
        <v>2954</v>
      </c>
      <c r="I17670" s="2" cm="1">
        <f t="array" ref="I17670">SUMPRODUCT(Actuals[Price '[USD'] per UOM], --(Actuals[Commodity] = Consolidated[[#This Row],[Commodity]]), --(Actuals[Region] = "APMKTS"), --(Actuals[Year Month] = Consolidated[[#This Row],[Year.Month]]))</f>
        <v>1.3480000000000001</v>
      </c>
      <c r="J17670" s="2">
        <v>1.03</v>
      </c>
      <c r="K17670" s="19" t="s">
        <v>2955</v>
      </c>
    </row>
    <row r="17671" spans="2:11" hidden="1" x14ac:dyDescent="0.2">
      <c r="B17671" t="s">
        <v>2980</v>
      </c>
      <c r="C17671" t="s">
        <v>156</v>
      </c>
      <c r="D17671" t="s">
        <v>19</v>
      </c>
      <c r="E17671">
        <v>2022</v>
      </c>
      <c r="F17671">
        <v>4</v>
      </c>
      <c r="G17671" s="3" t="s">
        <v>134</v>
      </c>
      <c r="H17671" t="s">
        <v>2954</v>
      </c>
      <c r="I17671" s="2" cm="1">
        <f t="array" ref="I17671">SUMPRODUCT(Actuals[Price '[USD'] per UOM], --(Actuals[Commodity] = Consolidated[[#This Row],[Commodity]]), --(Actuals[Region] = "APMKTS"), --(Actuals[Year Month] = Consolidated[[#This Row],[Year.Month]]))</f>
        <v>1.32</v>
      </c>
      <c r="J17671" s="2">
        <v>1.02</v>
      </c>
      <c r="K17671" s="19" t="s">
        <v>2955</v>
      </c>
    </row>
    <row r="17672" spans="2:11" hidden="1" x14ac:dyDescent="0.2">
      <c r="B17672" t="s">
        <v>2980</v>
      </c>
      <c r="C17672" t="s">
        <v>156</v>
      </c>
      <c r="D17672" t="s">
        <v>19</v>
      </c>
      <c r="E17672">
        <v>2022</v>
      </c>
      <c r="F17672">
        <v>5</v>
      </c>
      <c r="G17672" s="3" t="s">
        <v>135</v>
      </c>
      <c r="H17672" t="s">
        <v>2954</v>
      </c>
      <c r="I17672" s="2" cm="1">
        <f t="array" ref="I17672">SUMPRODUCT(Actuals[Price '[USD'] per UOM], --(Actuals[Commodity] = Consolidated[[#This Row],[Commodity]]), --(Actuals[Region] = "APMKTS"), --(Actuals[Year Month] = Consolidated[[#This Row],[Year.Month]]))</f>
        <v>1.175</v>
      </c>
      <c r="J17672" s="2">
        <v>1.02</v>
      </c>
      <c r="K17672" s="19" t="s">
        <v>2955</v>
      </c>
    </row>
    <row r="17673" spans="2:11" hidden="1" x14ac:dyDescent="0.2">
      <c r="B17673" t="s">
        <v>2980</v>
      </c>
      <c r="C17673" t="s">
        <v>156</v>
      </c>
      <c r="D17673" t="s">
        <v>19</v>
      </c>
      <c r="E17673">
        <v>2022</v>
      </c>
      <c r="F17673">
        <v>6</v>
      </c>
      <c r="G17673" s="3" t="s">
        <v>136</v>
      </c>
      <c r="H17673" t="s">
        <v>2954</v>
      </c>
      <c r="I17673" s="2" cm="1">
        <f t="array" ref="I17673">SUMPRODUCT(Actuals[Price '[USD'] per UOM], --(Actuals[Commodity] = Consolidated[[#This Row],[Commodity]]), --(Actuals[Region] = "APMKTS"), --(Actuals[Year Month] = Consolidated[[#This Row],[Year.Month]]))</f>
        <v>1.0760000000000001</v>
      </c>
      <c r="J17673" s="2">
        <v>1.05</v>
      </c>
      <c r="K17673" s="19" t="s">
        <v>2955</v>
      </c>
    </row>
    <row r="17674" spans="2:11" hidden="1" x14ac:dyDescent="0.2">
      <c r="B17674" t="s">
        <v>2980</v>
      </c>
      <c r="C17674" t="s">
        <v>156</v>
      </c>
      <c r="D17674" t="s">
        <v>19</v>
      </c>
      <c r="E17674">
        <v>2022</v>
      </c>
      <c r="F17674">
        <v>7</v>
      </c>
      <c r="G17674" s="3" t="s">
        <v>137</v>
      </c>
      <c r="H17674" t="s">
        <v>2954</v>
      </c>
      <c r="I17674" s="2" cm="1">
        <f t="array" ref="I17674">SUMPRODUCT(Actuals[Price '[USD'] per UOM], --(Actuals[Commodity] = Consolidated[[#This Row],[Commodity]]), --(Actuals[Region] = "APMKTS"), --(Actuals[Year Month] = Consolidated[[#This Row],[Year.Month]]))</f>
        <v>1.0009999999999999</v>
      </c>
      <c r="J17674" s="2">
        <v>1.05</v>
      </c>
      <c r="K17674" s="19" t="s">
        <v>2955</v>
      </c>
    </row>
    <row r="17675" spans="2:11" hidden="1" x14ac:dyDescent="0.2">
      <c r="B17675" t="s">
        <v>2980</v>
      </c>
      <c r="C17675" t="s">
        <v>156</v>
      </c>
      <c r="D17675" t="s">
        <v>19</v>
      </c>
      <c r="E17675">
        <v>2022</v>
      </c>
      <c r="F17675">
        <v>8</v>
      </c>
      <c r="G17675" s="3" t="s">
        <v>138</v>
      </c>
      <c r="H17675" t="s">
        <v>2954</v>
      </c>
      <c r="I17675" s="2" cm="1">
        <f t="array" ref="I17675">SUMPRODUCT(Actuals[Price '[USD'] per UOM], --(Actuals[Commodity] = Consolidated[[#This Row],[Commodity]]), --(Actuals[Region] = "APMKTS"), --(Actuals[Year Month] = Consolidated[[#This Row],[Year.Month]]))</f>
        <v>0.90500000000000003</v>
      </c>
      <c r="J17675" s="2">
        <v>1.05</v>
      </c>
      <c r="K17675" s="19" t="s">
        <v>2955</v>
      </c>
    </row>
    <row r="17676" spans="2:11" hidden="1" x14ac:dyDescent="0.2">
      <c r="B17676" t="s">
        <v>2980</v>
      </c>
      <c r="C17676" t="s">
        <v>156</v>
      </c>
      <c r="D17676" t="s">
        <v>19</v>
      </c>
      <c r="E17676">
        <v>2022</v>
      </c>
      <c r="F17676">
        <v>9</v>
      </c>
      <c r="G17676" s="3" t="s">
        <v>139</v>
      </c>
      <c r="H17676" t="s">
        <v>2954</v>
      </c>
      <c r="I17676" s="2" cm="1">
        <f t="array" ref="I17676">SUMPRODUCT(Actuals[Price '[USD'] per UOM], --(Actuals[Commodity] = Consolidated[[#This Row],[Commodity]]), --(Actuals[Region] = "APMKTS"), --(Actuals[Year Month] = Consolidated[[#This Row],[Year.Month]]))</f>
        <v>0.93100000000000005</v>
      </c>
      <c r="J17676" s="2">
        <v>1.08</v>
      </c>
      <c r="K17676" s="19" t="s">
        <v>2955</v>
      </c>
    </row>
    <row r="17677" spans="2:11" hidden="1" x14ac:dyDescent="0.2">
      <c r="B17677" t="s">
        <v>2980</v>
      </c>
      <c r="C17677" t="s">
        <v>156</v>
      </c>
      <c r="D17677" t="s">
        <v>19</v>
      </c>
      <c r="E17677">
        <v>2022</v>
      </c>
      <c r="F17677">
        <v>10</v>
      </c>
      <c r="G17677" s="3" t="s">
        <v>140</v>
      </c>
      <c r="H17677" t="s">
        <v>2954</v>
      </c>
      <c r="I17677" s="2" cm="1">
        <f t="array" ref="I17677">SUMPRODUCT(Actuals[Price '[USD'] per UOM], --(Actuals[Commodity] = Consolidated[[#This Row],[Commodity]]), --(Actuals[Region] = "APMKTS"), --(Actuals[Year Month] = Consolidated[[#This Row],[Year.Month]]))</f>
        <v>0.91300000000000003</v>
      </c>
      <c r="J17677" s="2">
        <v>1.08</v>
      </c>
      <c r="K17677" s="19" t="s">
        <v>2955</v>
      </c>
    </row>
    <row r="17678" spans="2:11" hidden="1" x14ac:dyDescent="0.2">
      <c r="B17678" t="s">
        <v>2980</v>
      </c>
      <c r="C17678" t="s">
        <v>156</v>
      </c>
      <c r="D17678" t="s">
        <v>19</v>
      </c>
      <c r="E17678">
        <v>2022</v>
      </c>
      <c r="F17678">
        <v>11</v>
      </c>
      <c r="G17678" s="3" t="s">
        <v>141</v>
      </c>
      <c r="H17678" t="s">
        <v>2954</v>
      </c>
      <c r="I17678" s="2" cm="1">
        <f t="array" ref="I17678">SUMPRODUCT(Actuals[Price '[USD'] per UOM], --(Actuals[Commodity] = Consolidated[[#This Row],[Commodity]]), --(Actuals[Region] = "APMKTS"), --(Actuals[Year Month] = Consolidated[[#This Row],[Year.Month]]))</f>
        <v>0.90500000000000003</v>
      </c>
      <c r="J17678" s="2">
        <v>1.05</v>
      </c>
      <c r="K17678" s="19" t="s">
        <v>2955</v>
      </c>
    </row>
    <row r="17679" spans="2:11" hidden="1" x14ac:dyDescent="0.2">
      <c r="B17679" t="s">
        <v>2980</v>
      </c>
      <c r="C17679" t="s">
        <v>156</v>
      </c>
      <c r="D17679" t="s">
        <v>19</v>
      </c>
      <c r="E17679">
        <v>2022</v>
      </c>
      <c r="F17679">
        <v>12</v>
      </c>
      <c r="G17679" s="3" t="s">
        <v>142</v>
      </c>
      <c r="H17679" t="s">
        <v>2954</v>
      </c>
      <c r="I17679" s="2" cm="1">
        <f t="array" ref="I17679">SUMPRODUCT(Actuals[Price '[USD'] per UOM], --(Actuals[Commodity] = Consolidated[[#This Row],[Commodity]]), --(Actuals[Region] = "APMKTS"), --(Actuals[Year Month] = Consolidated[[#This Row],[Year.Month]]))</f>
        <v>0.90600000000000003</v>
      </c>
      <c r="J17679" s="2">
        <v>1.02</v>
      </c>
      <c r="K17679" s="19" t="s">
        <v>2955</v>
      </c>
    </row>
    <row r="17680" spans="2:11" hidden="1" x14ac:dyDescent="0.2">
      <c r="B17680" t="s">
        <v>2980</v>
      </c>
      <c r="C17680" t="s">
        <v>161</v>
      </c>
      <c r="D17680" t="s">
        <v>22</v>
      </c>
      <c r="E17680">
        <v>2022</v>
      </c>
      <c r="F17680">
        <v>1</v>
      </c>
      <c r="G17680" s="3" t="s">
        <v>131</v>
      </c>
      <c r="H17680" t="s">
        <v>2954</v>
      </c>
      <c r="I17680" s="2" cm="1">
        <f t="array" ref="I17680">SUMPRODUCT(Actuals[Price '[USD'] per UOM], --(Actuals[Commodity] = Consolidated[[#This Row],[Commodity]]), --(Actuals[Region] = "NA"), --(Actuals[Year Month] = Consolidated[[#This Row],[Year.Month]]))</f>
        <v>1.042</v>
      </c>
      <c r="J17680" s="2">
        <v>0.97003279999999992</v>
      </c>
      <c r="K17680" s="19" t="s">
        <v>2955</v>
      </c>
    </row>
    <row r="17681" spans="2:11" hidden="1" x14ac:dyDescent="0.2">
      <c r="B17681" t="s">
        <v>2980</v>
      </c>
      <c r="C17681" t="s">
        <v>161</v>
      </c>
      <c r="D17681" t="s">
        <v>22</v>
      </c>
      <c r="E17681">
        <v>2022</v>
      </c>
      <c r="F17681">
        <v>2</v>
      </c>
      <c r="G17681" s="3" t="s">
        <v>132</v>
      </c>
      <c r="H17681" t="s">
        <v>2954</v>
      </c>
      <c r="I17681" s="2" cm="1">
        <f t="array" ref="I17681">SUMPRODUCT(Actuals[Price '[USD'] per UOM], --(Actuals[Commodity] = Consolidated[[#This Row],[Commodity]]), --(Actuals[Region] = "NA"), --(Actuals[Year Month] = Consolidated[[#This Row],[Year.Month]]))</f>
        <v>1.0529999999999999</v>
      </c>
      <c r="J17681" s="2">
        <v>0.96452124999999989</v>
      </c>
      <c r="K17681" s="19" t="s">
        <v>2955</v>
      </c>
    </row>
    <row r="17682" spans="2:11" hidden="1" x14ac:dyDescent="0.2">
      <c r="B17682" t="s">
        <v>2980</v>
      </c>
      <c r="C17682" t="s">
        <v>161</v>
      </c>
      <c r="D17682" t="s">
        <v>22</v>
      </c>
      <c r="E17682">
        <v>2022</v>
      </c>
      <c r="F17682">
        <v>3</v>
      </c>
      <c r="G17682" s="3" t="s">
        <v>133</v>
      </c>
      <c r="H17682" t="s">
        <v>2954</v>
      </c>
      <c r="I17682" s="2" cm="1">
        <f t="array" ref="I17682">SUMPRODUCT(Actuals[Price '[USD'] per UOM], --(Actuals[Commodity] = Consolidated[[#This Row],[Commodity]]), --(Actuals[Region] = "NA"), --(Actuals[Year Month] = Consolidated[[#This Row],[Year.Month]]))</f>
        <v>0.998</v>
      </c>
      <c r="J17682" s="2">
        <v>0.94247504999999998</v>
      </c>
      <c r="K17682" s="19" t="s">
        <v>2955</v>
      </c>
    </row>
    <row r="17683" spans="2:11" hidden="1" x14ac:dyDescent="0.2">
      <c r="B17683" t="s">
        <v>2980</v>
      </c>
      <c r="C17683" t="s">
        <v>161</v>
      </c>
      <c r="D17683" t="s">
        <v>22</v>
      </c>
      <c r="E17683">
        <v>2022</v>
      </c>
      <c r="F17683">
        <v>4</v>
      </c>
      <c r="G17683" s="3" t="s">
        <v>134</v>
      </c>
      <c r="H17683" t="s">
        <v>2954</v>
      </c>
      <c r="I17683" s="2" cm="1">
        <f t="array" ref="I17683">SUMPRODUCT(Actuals[Price '[USD'] per UOM], --(Actuals[Commodity] = Consolidated[[#This Row],[Commodity]]), --(Actuals[Region] = "NA"), --(Actuals[Year Month] = Consolidated[[#This Row],[Year.Month]]))</f>
        <v>0.93700000000000006</v>
      </c>
      <c r="J17683" s="2">
        <v>0.90389419999999998</v>
      </c>
      <c r="K17683" s="19" t="s">
        <v>2955</v>
      </c>
    </row>
    <row r="17684" spans="2:11" hidden="1" x14ac:dyDescent="0.2">
      <c r="B17684" t="s">
        <v>2980</v>
      </c>
      <c r="C17684" t="s">
        <v>161</v>
      </c>
      <c r="D17684" t="s">
        <v>22</v>
      </c>
      <c r="E17684">
        <v>2022</v>
      </c>
      <c r="F17684">
        <v>5</v>
      </c>
      <c r="G17684" s="3" t="s">
        <v>135</v>
      </c>
      <c r="H17684" t="s">
        <v>2954</v>
      </c>
      <c r="I17684" s="2" cm="1">
        <f t="array" ref="I17684">SUMPRODUCT(Actuals[Price '[USD'] per UOM], --(Actuals[Commodity] = Consolidated[[#This Row],[Commodity]]), --(Actuals[Region] = "NA"), --(Actuals[Year Month] = Consolidated[[#This Row],[Year.Month]]))</f>
        <v>1.014</v>
      </c>
      <c r="J17684" s="2">
        <v>0.88184799999999997</v>
      </c>
      <c r="K17684" s="19" t="s">
        <v>2955</v>
      </c>
    </row>
    <row r="17685" spans="2:11" hidden="1" x14ac:dyDescent="0.2">
      <c r="B17685" t="s">
        <v>2980</v>
      </c>
      <c r="C17685" t="s">
        <v>161</v>
      </c>
      <c r="D17685" t="s">
        <v>22</v>
      </c>
      <c r="E17685">
        <v>2022</v>
      </c>
      <c r="F17685">
        <v>6</v>
      </c>
      <c r="G17685" s="3" t="s">
        <v>136</v>
      </c>
      <c r="H17685" t="s">
        <v>2954</v>
      </c>
      <c r="I17685" s="2" cm="1">
        <f t="array" ref="I17685">SUMPRODUCT(Actuals[Price '[USD'] per UOM], --(Actuals[Commodity] = Consolidated[[#This Row],[Commodity]]), --(Actuals[Region] = "NA"), --(Actuals[Year Month] = Consolidated[[#This Row],[Year.Month]]))</f>
        <v>1.0249999999999999</v>
      </c>
      <c r="J17685" s="2">
        <v>0.85980179999999995</v>
      </c>
      <c r="K17685" s="19" t="s">
        <v>2955</v>
      </c>
    </row>
    <row r="17686" spans="2:11" hidden="1" x14ac:dyDescent="0.2">
      <c r="B17686" t="s">
        <v>2980</v>
      </c>
      <c r="C17686" t="s">
        <v>161</v>
      </c>
      <c r="D17686" t="s">
        <v>22</v>
      </c>
      <c r="E17686">
        <v>2022</v>
      </c>
      <c r="F17686">
        <v>7</v>
      </c>
      <c r="G17686" s="3" t="s">
        <v>137</v>
      </c>
      <c r="H17686" t="s">
        <v>2954</v>
      </c>
      <c r="I17686" s="2" cm="1">
        <f t="array" ref="I17686">SUMPRODUCT(Actuals[Price '[USD'] per UOM], --(Actuals[Commodity] = Consolidated[[#This Row],[Commodity]]), --(Actuals[Region] = "NA"), --(Actuals[Year Month] = Consolidated[[#This Row],[Year.Month]]))</f>
        <v>0.93100000000000005</v>
      </c>
      <c r="J17686" s="2">
        <v>0.84877869999999989</v>
      </c>
      <c r="K17686" s="19" t="s">
        <v>2955</v>
      </c>
    </row>
    <row r="17687" spans="2:11" hidden="1" x14ac:dyDescent="0.2">
      <c r="B17687" t="s">
        <v>2980</v>
      </c>
      <c r="C17687" t="s">
        <v>161</v>
      </c>
      <c r="D17687" t="s">
        <v>22</v>
      </c>
      <c r="E17687">
        <v>2022</v>
      </c>
      <c r="F17687">
        <v>8</v>
      </c>
      <c r="G17687" s="3" t="s">
        <v>138</v>
      </c>
      <c r="H17687" t="s">
        <v>2954</v>
      </c>
      <c r="I17687" s="2" cm="1">
        <f t="array" ref="I17687">SUMPRODUCT(Actuals[Price '[USD'] per UOM], --(Actuals[Commodity] = Consolidated[[#This Row],[Commodity]]), --(Actuals[Region] = "NA"), --(Actuals[Year Month] = Consolidated[[#This Row],[Year.Month]]))</f>
        <v>0.97</v>
      </c>
      <c r="J17687" s="2">
        <v>0.85429024999999992</v>
      </c>
      <c r="K17687" s="19" t="s">
        <v>2955</v>
      </c>
    </row>
    <row r="17688" spans="2:11" hidden="1" x14ac:dyDescent="0.2">
      <c r="B17688" t="s">
        <v>2980</v>
      </c>
      <c r="C17688" t="s">
        <v>161</v>
      </c>
      <c r="D17688" t="s">
        <v>22</v>
      </c>
      <c r="E17688">
        <v>2022</v>
      </c>
      <c r="F17688">
        <v>9</v>
      </c>
      <c r="G17688" s="3" t="s">
        <v>139</v>
      </c>
      <c r="H17688" t="s">
        <v>2954</v>
      </c>
      <c r="I17688" s="2" cm="1">
        <f t="array" ref="I17688">SUMPRODUCT(Actuals[Price '[USD'] per UOM], --(Actuals[Commodity] = Consolidated[[#This Row],[Commodity]]), --(Actuals[Region] = "NA"), --(Actuals[Year Month] = Consolidated[[#This Row],[Year.Month]]))</f>
        <v>0.90900000000000003</v>
      </c>
      <c r="J17688" s="2">
        <v>0.84326714999999997</v>
      </c>
      <c r="K17688" s="19" t="s">
        <v>2955</v>
      </c>
    </row>
    <row r="17689" spans="2:11" hidden="1" x14ac:dyDescent="0.2">
      <c r="B17689" t="s">
        <v>2980</v>
      </c>
      <c r="C17689" t="s">
        <v>161</v>
      </c>
      <c r="D17689" t="s">
        <v>22</v>
      </c>
      <c r="E17689">
        <v>2022</v>
      </c>
      <c r="F17689">
        <v>10</v>
      </c>
      <c r="G17689" s="3" t="s">
        <v>140</v>
      </c>
      <c r="H17689" t="s">
        <v>2954</v>
      </c>
      <c r="I17689" s="2" cm="1">
        <f t="array" ref="I17689">SUMPRODUCT(Actuals[Price '[USD'] per UOM], --(Actuals[Commodity] = Consolidated[[#This Row],[Commodity]]), --(Actuals[Region] = "NA"), --(Actuals[Year Month] = Consolidated[[#This Row],[Year.Month]]))</f>
        <v>0.83199999999999996</v>
      </c>
      <c r="J17689" s="2">
        <v>0.83775559999999993</v>
      </c>
      <c r="K17689" s="19" t="s">
        <v>2955</v>
      </c>
    </row>
    <row r="17690" spans="2:11" hidden="1" x14ac:dyDescent="0.2">
      <c r="B17690" t="s">
        <v>2980</v>
      </c>
      <c r="C17690" t="s">
        <v>161</v>
      </c>
      <c r="D17690" t="s">
        <v>22</v>
      </c>
      <c r="E17690">
        <v>2022</v>
      </c>
      <c r="F17690">
        <v>11</v>
      </c>
      <c r="G17690" s="3" t="s">
        <v>141</v>
      </c>
      <c r="H17690" t="s">
        <v>2954</v>
      </c>
      <c r="I17690" s="2" cm="1">
        <f t="array" ref="I17690">SUMPRODUCT(Actuals[Price '[USD'] per UOM], --(Actuals[Commodity] = Consolidated[[#This Row],[Commodity]]), --(Actuals[Region] = "NA"), --(Actuals[Year Month] = Consolidated[[#This Row],[Year.Month]]))</f>
        <v>0.83799999999999997</v>
      </c>
      <c r="J17690" s="2">
        <v>0.83775559999999993</v>
      </c>
      <c r="K17690" s="19" t="s">
        <v>2955</v>
      </c>
    </row>
    <row r="17691" spans="2:11" hidden="1" x14ac:dyDescent="0.2">
      <c r="B17691" t="s">
        <v>2980</v>
      </c>
      <c r="C17691" t="s">
        <v>161</v>
      </c>
      <c r="D17691" t="s">
        <v>22</v>
      </c>
      <c r="E17691">
        <v>2022</v>
      </c>
      <c r="F17691">
        <v>12</v>
      </c>
      <c r="G17691" s="3" t="s">
        <v>142</v>
      </c>
      <c r="H17691" t="s">
        <v>2954</v>
      </c>
      <c r="I17691" s="2" cm="1">
        <f t="array" ref="I17691">SUMPRODUCT(Actuals[Price '[USD'] per UOM], --(Actuals[Commodity] = Consolidated[[#This Row],[Commodity]]), --(Actuals[Region] = "NA"), --(Actuals[Year Month] = Consolidated[[#This Row],[Year.Month]]))</f>
        <v>0.80500000000000005</v>
      </c>
      <c r="J17691" s="2">
        <v>0.85429024999999992</v>
      </c>
      <c r="K17691" s="19" t="s">
        <v>2955</v>
      </c>
    </row>
    <row r="17692" spans="2:11" hidden="1" x14ac:dyDescent="0.2">
      <c r="B17692" t="s">
        <v>2980</v>
      </c>
      <c r="C17692" t="s">
        <v>157</v>
      </c>
      <c r="D17692" t="s">
        <v>20</v>
      </c>
      <c r="E17692">
        <v>2022</v>
      </c>
      <c r="F17692">
        <v>1</v>
      </c>
      <c r="G17692" s="3" t="s">
        <v>131</v>
      </c>
      <c r="H17692" t="s">
        <v>2954</v>
      </c>
      <c r="I17692" s="2" cm="1">
        <f t="array" ref="I17692">SUMPRODUCT(Actuals[Price '[USD'] per UOM], --(Actuals[Commodity] = Consolidated[[#This Row],[Commodity]]), --(Actuals[Region] = "EU"), --(Actuals[Year Month] = Consolidated[[#This Row],[Year.Month]]))</f>
        <v>1.4510000000000001</v>
      </c>
      <c r="J17692" s="2">
        <v>1.5221291866028708</v>
      </c>
      <c r="K17692" s="19" t="s">
        <v>2955</v>
      </c>
    </row>
    <row r="17693" spans="2:11" hidden="1" x14ac:dyDescent="0.2">
      <c r="B17693" t="s">
        <v>2980</v>
      </c>
      <c r="C17693" t="s">
        <v>157</v>
      </c>
      <c r="D17693" t="s">
        <v>20</v>
      </c>
      <c r="E17693">
        <v>2022</v>
      </c>
      <c r="F17693">
        <v>2</v>
      </c>
      <c r="G17693" s="3" t="s">
        <v>132</v>
      </c>
      <c r="H17693" t="s">
        <v>2954</v>
      </c>
      <c r="I17693" s="2" cm="1">
        <f t="array" ref="I17693">SUMPRODUCT(Actuals[Price '[USD'] per UOM], --(Actuals[Commodity] = Consolidated[[#This Row],[Commodity]]), --(Actuals[Region] = "EU"), --(Actuals[Year Month] = Consolidated[[#This Row],[Year.Month]]))</f>
        <v>1.528</v>
      </c>
      <c r="J17693" s="2">
        <v>1.5550239234449761</v>
      </c>
      <c r="K17693" s="19" t="s">
        <v>2955</v>
      </c>
    </row>
    <row r="17694" spans="2:11" hidden="1" x14ac:dyDescent="0.2">
      <c r="B17694" t="s">
        <v>2980</v>
      </c>
      <c r="C17694" t="s">
        <v>157</v>
      </c>
      <c r="D17694" t="s">
        <v>20</v>
      </c>
      <c r="E17694">
        <v>2022</v>
      </c>
      <c r="F17694">
        <v>3</v>
      </c>
      <c r="G17694" s="3" t="s">
        <v>133</v>
      </c>
      <c r="H17694" t="s">
        <v>2954</v>
      </c>
      <c r="I17694" s="2" cm="1">
        <f t="array" ref="I17694">SUMPRODUCT(Actuals[Price '[USD'] per UOM], --(Actuals[Commodity] = Consolidated[[#This Row],[Commodity]]), --(Actuals[Region] = "EU"), --(Actuals[Year Month] = Consolidated[[#This Row],[Year.Month]]))</f>
        <v>1.6359999999999999</v>
      </c>
      <c r="J17694" s="2">
        <v>1.5071770334928229</v>
      </c>
      <c r="K17694" s="19" t="s">
        <v>2955</v>
      </c>
    </row>
    <row r="17695" spans="2:11" hidden="1" x14ac:dyDescent="0.2">
      <c r="B17695" t="s">
        <v>2980</v>
      </c>
      <c r="C17695" t="s">
        <v>157</v>
      </c>
      <c r="D17695" t="s">
        <v>20</v>
      </c>
      <c r="E17695">
        <v>2022</v>
      </c>
      <c r="F17695">
        <v>4</v>
      </c>
      <c r="G17695" s="3" t="s">
        <v>134</v>
      </c>
      <c r="H17695" t="s">
        <v>2954</v>
      </c>
      <c r="I17695" s="2" cm="1">
        <f t="array" ref="I17695">SUMPRODUCT(Actuals[Price '[USD'] per UOM], --(Actuals[Commodity] = Consolidated[[#This Row],[Commodity]]), --(Actuals[Region] = "EU"), --(Actuals[Year Month] = Consolidated[[#This Row],[Year.Month]]))</f>
        <v>1.8979999999999999</v>
      </c>
      <c r="J17695" s="2">
        <v>1.4593301435406698</v>
      </c>
      <c r="K17695" s="19" t="s">
        <v>2955</v>
      </c>
    </row>
    <row r="17696" spans="2:11" hidden="1" x14ac:dyDescent="0.2">
      <c r="B17696" t="s">
        <v>2980</v>
      </c>
      <c r="C17696" t="s">
        <v>157</v>
      </c>
      <c r="D17696" t="s">
        <v>20</v>
      </c>
      <c r="E17696">
        <v>2022</v>
      </c>
      <c r="F17696">
        <v>5</v>
      </c>
      <c r="G17696" s="3" t="s">
        <v>135</v>
      </c>
      <c r="H17696" t="s">
        <v>2954</v>
      </c>
      <c r="I17696" s="2" cm="1">
        <f t="array" ref="I17696">SUMPRODUCT(Actuals[Price '[USD'] per UOM], --(Actuals[Commodity] = Consolidated[[#This Row],[Commodity]]), --(Actuals[Region] = "EU"), --(Actuals[Year Month] = Consolidated[[#This Row],[Year.Month]]))</f>
        <v>1.8180000000000001</v>
      </c>
      <c r="J17696" s="2">
        <v>1.4354066985645932</v>
      </c>
      <c r="K17696" s="19" t="s">
        <v>2955</v>
      </c>
    </row>
    <row r="17697" spans="2:11" hidden="1" x14ac:dyDescent="0.2">
      <c r="B17697" t="s">
        <v>2980</v>
      </c>
      <c r="C17697" t="s">
        <v>157</v>
      </c>
      <c r="D17697" t="s">
        <v>20</v>
      </c>
      <c r="E17697">
        <v>2022</v>
      </c>
      <c r="F17697">
        <v>6</v>
      </c>
      <c r="G17697" s="3" t="s">
        <v>136</v>
      </c>
      <c r="H17697" t="s">
        <v>2954</v>
      </c>
      <c r="I17697" s="2" cm="1">
        <f t="array" ref="I17697">SUMPRODUCT(Actuals[Price '[USD'] per UOM], --(Actuals[Commodity] = Consolidated[[#This Row],[Commodity]]), --(Actuals[Region] = "EU"), --(Actuals[Year Month] = Consolidated[[#This Row],[Year.Month]]))</f>
        <v>1.8180000000000001</v>
      </c>
      <c r="J17697" s="2">
        <v>1.4354066985645932</v>
      </c>
      <c r="K17697" s="19" t="s">
        <v>2955</v>
      </c>
    </row>
    <row r="17698" spans="2:11" hidden="1" x14ac:dyDescent="0.2">
      <c r="B17698" t="s">
        <v>2980</v>
      </c>
      <c r="C17698" t="s">
        <v>157</v>
      </c>
      <c r="D17698" t="s">
        <v>20</v>
      </c>
      <c r="E17698">
        <v>2022</v>
      </c>
      <c r="F17698">
        <v>7</v>
      </c>
      <c r="G17698" s="3" t="s">
        <v>137</v>
      </c>
      <c r="H17698" t="s">
        <v>2954</v>
      </c>
      <c r="I17698" s="2" cm="1">
        <f t="array" ref="I17698">SUMPRODUCT(Actuals[Price '[USD'] per UOM], --(Actuals[Commodity] = Consolidated[[#This Row],[Commodity]]), --(Actuals[Region] = "EU"), --(Actuals[Year Month] = Consolidated[[#This Row],[Year.Month]]))</f>
        <v>1.704</v>
      </c>
      <c r="J17698" s="2">
        <v>1.3755980861244022</v>
      </c>
      <c r="K17698" s="19" t="s">
        <v>2955</v>
      </c>
    </row>
    <row r="17699" spans="2:11" hidden="1" x14ac:dyDescent="0.2">
      <c r="B17699" t="s">
        <v>2980</v>
      </c>
      <c r="C17699" t="s">
        <v>157</v>
      </c>
      <c r="D17699" t="s">
        <v>20</v>
      </c>
      <c r="E17699">
        <v>2022</v>
      </c>
      <c r="F17699">
        <v>8</v>
      </c>
      <c r="G17699" s="3" t="s">
        <v>138</v>
      </c>
      <c r="H17699" t="s">
        <v>2954</v>
      </c>
      <c r="I17699" s="2" cm="1">
        <f t="array" ref="I17699">SUMPRODUCT(Actuals[Price '[USD'] per UOM], --(Actuals[Commodity] = Consolidated[[#This Row],[Commodity]]), --(Actuals[Region] = "EU"), --(Actuals[Year Month] = Consolidated[[#This Row],[Year.Month]]))</f>
        <v>1.625</v>
      </c>
      <c r="J17699" s="2">
        <v>1.3397129186602872</v>
      </c>
      <c r="K17699" s="19" t="s">
        <v>2955</v>
      </c>
    </row>
    <row r="17700" spans="2:11" hidden="1" x14ac:dyDescent="0.2">
      <c r="B17700" t="s">
        <v>2980</v>
      </c>
      <c r="C17700" t="s">
        <v>157</v>
      </c>
      <c r="D17700" t="s">
        <v>20</v>
      </c>
      <c r="E17700">
        <v>2022</v>
      </c>
      <c r="F17700">
        <v>9</v>
      </c>
      <c r="G17700" s="3" t="s">
        <v>139</v>
      </c>
      <c r="H17700" t="s">
        <v>2954</v>
      </c>
      <c r="I17700" s="2" cm="1">
        <f t="array" ref="I17700">SUMPRODUCT(Actuals[Price '[USD'] per UOM], --(Actuals[Commodity] = Consolidated[[#This Row],[Commodity]]), --(Actuals[Region] = "EU"), --(Actuals[Year Month] = Consolidated[[#This Row],[Year.Month]]))</f>
        <v>1.488</v>
      </c>
      <c r="J17700" s="2">
        <v>1.3397129186602872</v>
      </c>
      <c r="K17700" s="19" t="s">
        <v>2955</v>
      </c>
    </row>
    <row r="17701" spans="2:11" hidden="1" x14ac:dyDescent="0.2">
      <c r="B17701" t="s">
        <v>2980</v>
      </c>
      <c r="C17701" t="s">
        <v>157</v>
      </c>
      <c r="D17701" t="s">
        <v>20</v>
      </c>
      <c r="E17701">
        <v>2022</v>
      </c>
      <c r="F17701">
        <v>10</v>
      </c>
      <c r="G17701" s="3" t="s">
        <v>140</v>
      </c>
      <c r="H17701" t="s">
        <v>2954</v>
      </c>
      <c r="I17701" s="2" cm="1">
        <f t="array" ref="I17701">SUMPRODUCT(Actuals[Price '[USD'] per UOM], --(Actuals[Commodity] = Consolidated[[#This Row],[Commodity]]), --(Actuals[Region] = "EU"), --(Actuals[Year Month] = Consolidated[[#This Row],[Year.Month]]))</f>
        <v>1.4359999999999999</v>
      </c>
      <c r="J17701" s="2">
        <v>1.3636363636363638</v>
      </c>
      <c r="K17701" s="19" t="s">
        <v>2955</v>
      </c>
    </row>
    <row r="17702" spans="2:11" hidden="1" x14ac:dyDescent="0.2">
      <c r="B17702" t="s">
        <v>2980</v>
      </c>
      <c r="C17702" t="s">
        <v>157</v>
      </c>
      <c r="D17702" t="s">
        <v>20</v>
      </c>
      <c r="E17702">
        <v>2022</v>
      </c>
      <c r="F17702">
        <v>11</v>
      </c>
      <c r="G17702" s="3" t="s">
        <v>141</v>
      </c>
      <c r="H17702" t="s">
        <v>2954</v>
      </c>
      <c r="I17702" s="2" cm="1">
        <f t="array" ref="I17702">SUMPRODUCT(Actuals[Price '[USD'] per UOM], --(Actuals[Commodity] = Consolidated[[#This Row],[Commodity]]), --(Actuals[Region] = "EU"), --(Actuals[Year Month] = Consolidated[[#This Row],[Year.Month]]))</f>
        <v>1.476</v>
      </c>
      <c r="J17702" s="2">
        <v>1.3397129186602872</v>
      </c>
      <c r="K17702" s="19" t="s">
        <v>2955</v>
      </c>
    </row>
    <row r="17703" spans="2:11" hidden="1" x14ac:dyDescent="0.2">
      <c r="B17703" t="s">
        <v>2980</v>
      </c>
      <c r="C17703" t="s">
        <v>157</v>
      </c>
      <c r="D17703" t="s">
        <v>20</v>
      </c>
      <c r="E17703">
        <v>2022</v>
      </c>
      <c r="F17703">
        <v>12</v>
      </c>
      <c r="G17703" s="3" t="s">
        <v>142</v>
      </c>
      <c r="H17703" t="s">
        <v>2954</v>
      </c>
      <c r="I17703" s="2" cm="1">
        <f t="array" ref="I17703">SUMPRODUCT(Actuals[Price '[USD'] per UOM], --(Actuals[Commodity] = Consolidated[[#This Row],[Commodity]]), --(Actuals[Region] = "EU"), --(Actuals[Year Month] = Consolidated[[#This Row],[Year.Month]]))</f>
        <v>1.448</v>
      </c>
      <c r="J17703" s="2">
        <v>1.3397129186602872</v>
      </c>
      <c r="K17703" s="19" t="s">
        <v>2955</v>
      </c>
    </row>
    <row r="17704" spans="2:11" hidden="1" x14ac:dyDescent="0.2">
      <c r="B17704" t="s">
        <v>2980</v>
      </c>
      <c r="C17704" t="s">
        <v>156</v>
      </c>
      <c r="D17704" t="s">
        <v>15</v>
      </c>
      <c r="E17704">
        <v>2022</v>
      </c>
      <c r="F17704">
        <v>1</v>
      </c>
      <c r="G17704" s="3" t="s">
        <v>131</v>
      </c>
      <c r="H17704" t="s">
        <v>2954</v>
      </c>
      <c r="I17704" s="2" cm="1">
        <f t="array" ref="I17704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704" s="2">
        <v>1.0249999999999999</v>
      </c>
      <c r="K17704" s="19" t="s">
        <v>2955</v>
      </c>
    </row>
    <row r="17705" spans="2:11" hidden="1" x14ac:dyDescent="0.2">
      <c r="B17705" t="s">
        <v>2980</v>
      </c>
      <c r="C17705" t="s">
        <v>156</v>
      </c>
      <c r="D17705" t="s">
        <v>15</v>
      </c>
      <c r="E17705">
        <v>2022</v>
      </c>
      <c r="F17705">
        <v>2</v>
      </c>
      <c r="G17705" s="3" t="s">
        <v>132</v>
      </c>
      <c r="H17705" t="s">
        <v>2954</v>
      </c>
      <c r="I17705" s="2" cm="1">
        <f t="array" ref="I17705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7705" s="2">
        <v>1.03</v>
      </c>
      <c r="K17705" s="19" t="s">
        <v>2955</v>
      </c>
    </row>
    <row r="17706" spans="2:11" hidden="1" x14ac:dyDescent="0.2">
      <c r="B17706" t="s">
        <v>2980</v>
      </c>
      <c r="C17706" t="s">
        <v>156</v>
      </c>
      <c r="D17706" t="s">
        <v>15</v>
      </c>
      <c r="E17706">
        <v>2022</v>
      </c>
      <c r="F17706">
        <v>3</v>
      </c>
      <c r="G17706" s="3" t="s">
        <v>133</v>
      </c>
      <c r="H17706" t="s">
        <v>2954</v>
      </c>
      <c r="I17706" s="2" cm="1">
        <f t="array" ref="I17706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7706" s="2">
        <v>1.03</v>
      </c>
      <c r="K17706" s="19" t="s">
        <v>2955</v>
      </c>
    </row>
    <row r="17707" spans="2:11" hidden="1" x14ac:dyDescent="0.2">
      <c r="B17707" t="s">
        <v>2980</v>
      </c>
      <c r="C17707" t="s">
        <v>156</v>
      </c>
      <c r="D17707" t="s">
        <v>15</v>
      </c>
      <c r="E17707">
        <v>2022</v>
      </c>
      <c r="F17707">
        <v>4</v>
      </c>
      <c r="G17707" s="3" t="s">
        <v>134</v>
      </c>
      <c r="H17707" t="s">
        <v>2954</v>
      </c>
      <c r="I17707" s="2" cm="1">
        <f t="array" ref="I17707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7707" s="2">
        <v>1.02</v>
      </c>
      <c r="K17707" s="19" t="s">
        <v>2955</v>
      </c>
    </row>
    <row r="17708" spans="2:11" hidden="1" x14ac:dyDescent="0.2">
      <c r="B17708" t="s">
        <v>2980</v>
      </c>
      <c r="C17708" t="s">
        <v>156</v>
      </c>
      <c r="D17708" t="s">
        <v>15</v>
      </c>
      <c r="E17708">
        <v>2022</v>
      </c>
      <c r="F17708">
        <v>5</v>
      </c>
      <c r="G17708" s="3" t="s">
        <v>135</v>
      </c>
      <c r="H17708" t="s">
        <v>2954</v>
      </c>
      <c r="I17708" s="2" cm="1">
        <f t="array" ref="I1770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7708" s="2">
        <v>1.02</v>
      </c>
      <c r="K17708" s="19" t="s">
        <v>2955</v>
      </c>
    </row>
    <row r="17709" spans="2:11" hidden="1" x14ac:dyDescent="0.2">
      <c r="B17709" t="s">
        <v>2980</v>
      </c>
      <c r="C17709" t="s">
        <v>156</v>
      </c>
      <c r="D17709" t="s">
        <v>15</v>
      </c>
      <c r="E17709">
        <v>2022</v>
      </c>
      <c r="F17709">
        <v>6</v>
      </c>
      <c r="G17709" s="3" t="s">
        <v>136</v>
      </c>
      <c r="H17709" t="s">
        <v>2954</v>
      </c>
      <c r="I17709" s="2" cm="1">
        <f t="array" ref="I1770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7709" s="2">
        <v>1.05</v>
      </c>
      <c r="K17709" s="19" t="s">
        <v>2955</v>
      </c>
    </row>
    <row r="17710" spans="2:11" hidden="1" x14ac:dyDescent="0.2">
      <c r="B17710" t="s">
        <v>2980</v>
      </c>
      <c r="C17710" t="s">
        <v>156</v>
      </c>
      <c r="D17710" t="s">
        <v>15</v>
      </c>
      <c r="E17710">
        <v>2022</v>
      </c>
      <c r="F17710">
        <v>7</v>
      </c>
      <c r="G17710" s="3" t="s">
        <v>137</v>
      </c>
      <c r="H17710" t="s">
        <v>2954</v>
      </c>
      <c r="I17710" s="2" cm="1">
        <f t="array" ref="I1771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710" s="2">
        <v>1.05</v>
      </c>
      <c r="K17710" s="19" t="s">
        <v>2955</v>
      </c>
    </row>
    <row r="17711" spans="2:11" hidden="1" x14ac:dyDescent="0.2">
      <c r="B17711" t="s">
        <v>2980</v>
      </c>
      <c r="C17711" t="s">
        <v>156</v>
      </c>
      <c r="D17711" t="s">
        <v>15</v>
      </c>
      <c r="E17711">
        <v>2022</v>
      </c>
      <c r="F17711">
        <v>8</v>
      </c>
      <c r="G17711" s="3" t="s">
        <v>138</v>
      </c>
      <c r="H17711" t="s">
        <v>2954</v>
      </c>
      <c r="I17711" s="2" cm="1">
        <f t="array" ref="I1771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711" s="2">
        <v>1.05</v>
      </c>
      <c r="K17711" s="19" t="s">
        <v>2955</v>
      </c>
    </row>
    <row r="17712" spans="2:11" hidden="1" x14ac:dyDescent="0.2">
      <c r="B17712" t="s">
        <v>2980</v>
      </c>
      <c r="C17712" t="s">
        <v>156</v>
      </c>
      <c r="D17712" t="s">
        <v>15</v>
      </c>
      <c r="E17712">
        <v>2022</v>
      </c>
      <c r="F17712">
        <v>9</v>
      </c>
      <c r="G17712" s="3" t="s">
        <v>139</v>
      </c>
      <c r="H17712" t="s">
        <v>2954</v>
      </c>
      <c r="I17712" s="2" cm="1">
        <f t="array" ref="I1771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712" s="2">
        <v>1.08</v>
      </c>
      <c r="K17712" s="19" t="s">
        <v>2955</v>
      </c>
    </row>
    <row r="17713" spans="2:11" hidden="1" x14ac:dyDescent="0.2">
      <c r="B17713" t="s">
        <v>2980</v>
      </c>
      <c r="C17713" t="s">
        <v>156</v>
      </c>
      <c r="D17713" t="s">
        <v>15</v>
      </c>
      <c r="E17713">
        <v>2022</v>
      </c>
      <c r="F17713">
        <v>10</v>
      </c>
      <c r="G17713" s="3" t="s">
        <v>140</v>
      </c>
      <c r="H17713" t="s">
        <v>2954</v>
      </c>
      <c r="I17713" s="2" cm="1">
        <f t="array" ref="I1771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7713" s="2">
        <v>1.08</v>
      </c>
      <c r="K17713" s="19" t="s">
        <v>2955</v>
      </c>
    </row>
    <row r="17714" spans="2:11" hidden="1" x14ac:dyDescent="0.2">
      <c r="B17714" t="s">
        <v>2980</v>
      </c>
      <c r="C17714" t="s">
        <v>156</v>
      </c>
      <c r="D17714" t="s">
        <v>15</v>
      </c>
      <c r="E17714">
        <v>2022</v>
      </c>
      <c r="F17714">
        <v>11</v>
      </c>
      <c r="G17714" s="3" t="s">
        <v>141</v>
      </c>
      <c r="H17714" t="s">
        <v>2954</v>
      </c>
      <c r="I17714" s="2" cm="1">
        <f t="array" ref="I1771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714" s="2">
        <v>1.05</v>
      </c>
      <c r="K17714" s="19" t="s">
        <v>2955</v>
      </c>
    </row>
    <row r="17715" spans="2:11" hidden="1" x14ac:dyDescent="0.2">
      <c r="B17715" t="s">
        <v>2980</v>
      </c>
      <c r="C17715" t="s">
        <v>156</v>
      </c>
      <c r="D17715" t="s">
        <v>15</v>
      </c>
      <c r="E17715">
        <v>2022</v>
      </c>
      <c r="F17715">
        <v>12</v>
      </c>
      <c r="G17715" s="3" t="s">
        <v>142</v>
      </c>
      <c r="H17715" t="s">
        <v>2954</v>
      </c>
      <c r="I17715" s="2" cm="1">
        <f t="array" ref="I1771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7715" s="2">
        <v>1.02</v>
      </c>
      <c r="K17715" s="19" t="s">
        <v>2955</v>
      </c>
    </row>
    <row r="17716" spans="2:11" hidden="1" x14ac:dyDescent="0.2">
      <c r="B17716" t="s">
        <v>2979</v>
      </c>
      <c r="C17716" t="s">
        <v>23</v>
      </c>
      <c r="D17716" t="s">
        <v>7</v>
      </c>
      <c r="E17716">
        <v>2022</v>
      </c>
      <c r="F17716">
        <v>1</v>
      </c>
      <c r="G17716" s="3" t="s">
        <v>131</v>
      </c>
      <c r="H17716" t="s">
        <v>2954</v>
      </c>
      <c r="I17716" s="2" cm="1">
        <f t="array" ref="I17716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716" s="2">
        <v>0.74405925000000006</v>
      </c>
      <c r="K17716" s="19" t="s">
        <v>2955</v>
      </c>
    </row>
    <row r="17717" spans="2:11" hidden="1" x14ac:dyDescent="0.2">
      <c r="B17717" t="s">
        <v>2979</v>
      </c>
      <c r="C17717" t="s">
        <v>23</v>
      </c>
      <c r="D17717" t="s">
        <v>7</v>
      </c>
      <c r="E17717">
        <v>2022</v>
      </c>
      <c r="F17717">
        <v>2</v>
      </c>
      <c r="G17717" s="3" t="s">
        <v>132</v>
      </c>
      <c r="H17717" t="s">
        <v>2954</v>
      </c>
      <c r="I17717" s="2" cm="1">
        <f t="array" ref="I17717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717" s="2">
        <v>0.74405925000000006</v>
      </c>
      <c r="K17717" s="19" t="s">
        <v>2955</v>
      </c>
    </row>
    <row r="17718" spans="2:11" hidden="1" x14ac:dyDescent="0.2">
      <c r="B17718" t="s">
        <v>2979</v>
      </c>
      <c r="C17718" t="s">
        <v>23</v>
      </c>
      <c r="D17718" t="s">
        <v>7</v>
      </c>
      <c r="E17718">
        <v>2022</v>
      </c>
      <c r="F17718">
        <v>3</v>
      </c>
      <c r="G17718" s="3" t="s">
        <v>133</v>
      </c>
      <c r="H17718" t="s">
        <v>2954</v>
      </c>
      <c r="I17718" s="2" cm="1">
        <f t="array" ref="I17718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7718" s="2">
        <v>0.74405925000000006</v>
      </c>
      <c r="K17718" s="19" t="s">
        <v>2955</v>
      </c>
    </row>
    <row r="17719" spans="2:11" hidden="1" x14ac:dyDescent="0.2">
      <c r="B17719" t="s">
        <v>2979</v>
      </c>
      <c r="C17719" t="s">
        <v>23</v>
      </c>
      <c r="D17719" t="s">
        <v>7</v>
      </c>
      <c r="E17719">
        <v>2022</v>
      </c>
      <c r="F17719">
        <v>4</v>
      </c>
      <c r="G17719" s="3" t="s">
        <v>134</v>
      </c>
      <c r="H17719" t="s">
        <v>2954</v>
      </c>
      <c r="I17719" s="2" cm="1">
        <f t="array" ref="I17719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719" s="2">
        <v>0.79976999739999999</v>
      </c>
      <c r="K17719" s="19" t="s">
        <v>2955</v>
      </c>
    </row>
    <row r="17720" spans="2:11" hidden="1" x14ac:dyDescent="0.2">
      <c r="B17720" t="s">
        <v>2979</v>
      </c>
      <c r="C17720" t="s">
        <v>23</v>
      </c>
      <c r="D17720" t="s">
        <v>7</v>
      </c>
      <c r="E17720">
        <v>2022</v>
      </c>
      <c r="F17720">
        <v>5</v>
      </c>
      <c r="G17720" s="3" t="s">
        <v>135</v>
      </c>
      <c r="H17720" t="s">
        <v>2954</v>
      </c>
      <c r="I17720" s="2" cm="1">
        <f t="array" ref="I17720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720" s="2">
        <v>0.79976999739999999</v>
      </c>
      <c r="K17720" s="19" t="s">
        <v>2955</v>
      </c>
    </row>
    <row r="17721" spans="2:11" hidden="1" x14ac:dyDescent="0.2">
      <c r="B17721" t="s">
        <v>2979</v>
      </c>
      <c r="C17721" t="s">
        <v>23</v>
      </c>
      <c r="D17721" t="s">
        <v>7</v>
      </c>
      <c r="E17721">
        <v>2022</v>
      </c>
      <c r="F17721">
        <v>6</v>
      </c>
      <c r="G17721" s="3" t="s">
        <v>136</v>
      </c>
      <c r="H17721" t="s">
        <v>2954</v>
      </c>
      <c r="I17721" s="2" cm="1">
        <f t="array" ref="I17721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721" s="2">
        <v>0.79976999739999999</v>
      </c>
      <c r="K17721" s="19" t="s">
        <v>2955</v>
      </c>
    </row>
    <row r="17722" spans="2:11" hidden="1" x14ac:dyDescent="0.2">
      <c r="B17722" t="s">
        <v>2979</v>
      </c>
      <c r="C17722" t="s">
        <v>23</v>
      </c>
      <c r="D17722" t="s">
        <v>7</v>
      </c>
      <c r="E17722">
        <v>2022</v>
      </c>
      <c r="F17722">
        <v>7</v>
      </c>
      <c r="G17722" s="3" t="s">
        <v>137</v>
      </c>
      <c r="H17722" t="s">
        <v>2954</v>
      </c>
      <c r="I17722" s="2" cm="1">
        <f t="array" ref="I1772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722" s="2">
        <v>0.85058648839999995</v>
      </c>
      <c r="K17722" s="19" t="s">
        <v>2955</v>
      </c>
    </row>
    <row r="17723" spans="2:11" hidden="1" x14ac:dyDescent="0.2">
      <c r="B17723" t="s">
        <v>2979</v>
      </c>
      <c r="C17723" t="s">
        <v>23</v>
      </c>
      <c r="D17723" t="s">
        <v>7</v>
      </c>
      <c r="E17723">
        <v>2022</v>
      </c>
      <c r="F17723">
        <v>8</v>
      </c>
      <c r="G17723" s="3" t="s">
        <v>138</v>
      </c>
      <c r="H17723" t="s">
        <v>2954</v>
      </c>
      <c r="I17723" s="2" cm="1">
        <f t="array" ref="I17723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723" s="2">
        <v>0.85058648839999995</v>
      </c>
      <c r="K17723" s="19" t="s">
        <v>2955</v>
      </c>
    </row>
    <row r="17724" spans="2:11" hidden="1" x14ac:dyDescent="0.2">
      <c r="B17724" t="s">
        <v>2979</v>
      </c>
      <c r="C17724" t="s">
        <v>23</v>
      </c>
      <c r="D17724" t="s">
        <v>7</v>
      </c>
      <c r="E17724">
        <v>2022</v>
      </c>
      <c r="F17724">
        <v>9</v>
      </c>
      <c r="G17724" s="3" t="s">
        <v>139</v>
      </c>
      <c r="H17724" t="s">
        <v>2954</v>
      </c>
      <c r="I17724" s="2" cm="1">
        <f t="array" ref="I1772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724" s="2">
        <v>0.85058648839999995</v>
      </c>
      <c r="K17724" s="19" t="s">
        <v>2955</v>
      </c>
    </row>
    <row r="17725" spans="2:11" hidden="1" x14ac:dyDescent="0.2">
      <c r="B17725" t="s">
        <v>2979</v>
      </c>
      <c r="C17725" t="s">
        <v>23</v>
      </c>
      <c r="D17725" t="s">
        <v>7</v>
      </c>
      <c r="E17725">
        <v>2022</v>
      </c>
      <c r="F17725">
        <v>10</v>
      </c>
      <c r="G17725" s="3" t="s">
        <v>140</v>
      </c>
      <c r="H17725" t="s">
        <v>2954</v>
      </c>
      <c r="I17725" s="2" cm="1">
        <f t="array" ref="I17725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725" s="2">
        <v>0.87624826519999999</v>
      </c>
      <c r="K17725" s="19" t="s">
        <v>2955</v>
      </c>
    </row>
    <row r="17726" spans="2:11" hidden="1" x14ac:dyDescent="0.2">
      <c r="B17726" t="s">
        <v>2979</v>
      </c>
      <c r="C17726" t="s">
        <v>23</v>
      </c>
      <c r="D17726" t="s">
        <v>7</v>
      </c>
      <c r="E17726">
        <v>2022</v>
      </c>
      <c r="F17726">
        <v>11</v>
      </c>
      <c r="G17726" s="3" t="s">
        <v>141</v>
      </c>
      <c r="H17726" t="s">
        <v>2954</v>
      </c>
      <c r="I17726" s="2" cm="1">
        <f t="array" ref="I1772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726" s="2">
        <v>0.87624826519999999</v>
      </c>
      <c r="K17726" s="19" t="s">
        <v>2955</v>
      </c>
    </row>
    <row r="17727" spans="2:11" hidden="1" x14ac:dyDescent="0.2">
      <c r="B17727" t="s">
        <v>2979</v>
      </c>
      <c r="C17727" t="s">
        <v>23</v>
      </c>
      <c r="D17727" t="s">
        <v>7</v>
      </c>
      <c r="E17727">
        <v>2022</v>
      </c>
      <c r="F17727">
        <v>12</v>
      </c>
      <c r="G17727" s="3" t="s">
        <v>142</v>
      </c>
      <c r="H17727" t="s">
        <v>2954</v>
      </c>
      <c r="I17727" s="2" cm="1">
        <f t="array" ref="I1772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7727" s="2">
        <v>0.87624826519999999</v>
      </c>
      <c r="K17727" s="19" t="s">
        <v>2955</v>
      </c>
    </row>
    <row r="17728" spans="2:11" hidden="1" x14ac:dyDescent="0.2">
      <c r="B17728" t="s">
        <v>2979</v>
      </c>
      <c r="C17728" t="s">
        <v>18</v>
      </c>
      <c r="D17728" t="s">
        <v>17</v>
      </c>
      <c r="E17728">
        <v>2022</v>
      </c>
      <c r="F17728">
        <v>1</v>
      </c>
      <c r="G17728" s="3" t="s">
        <v>131</v>
      </c>
      <c r="H17728" t="s">
        <v>2954</v>
      </c>
      <c r="I17728" s="2" cm="1">
        <f t="array" ref="I17728">SUMPRODUCT(Actuals[Price '[USD'] per UOM], --(Actuals[Commodity] = Consolidated[[#This Row],[Commodity]]), --(Actuals[Region] = Consolidated[[#This Row],[Region]]), --(Actuals[Year Month] = Consolidated[[#This Row],[Year.Month]]))</f>
        <v>0.377</v>
      </c>
      <c r="J17728" s="2">
        <v>0.6436530132788757</v>
      </c>
      <c r="K17728" s="19" t="s">
        <v>2955</v>
      </c>
    </row>
    <row r="17729" spans="2:11" hidden="1" x14ac:dyDescent="0.2">
      <c r="B17729" t="s">
        <v>2979</v>
      </c>
      <c r="C17729" t="s">
        <v>18</v>
      </c>
      <c r="D17729" t="s">
        <v>17</v>
      </c>
      <c r="E17729">
        <v>2022</v>
      </c>
      <c r="F17729">
        <v>2</v>
      </c>
      <c r="G17729" s="3" t="s">
        <v>132</v>
      </c>
      <c r="H17729" t="s">
        <v>2954</v>
      </c>
      <c r="I17729" s="2" cm="1">
        <f t="array" ref="I17729">SUMPRODUCT(Actuals[Price '[USD'] per UOM], --(Actuals[Commodity] = Consolidated[[#This Row],[Commodity]]), --(Actuals[Region] = Consolidated[[#This Row],[Region]]), --(Actuals[Year Month] = Consolidated[[#This Row],[Year.Month]]))</f>
        <v>0.38900000000000001</v>
      </c>
      <c r="J17729" s="2">
        <v>0.66337743339177391</v>
      </c>
      <c r="K17729" s="19" t="s">
        <v>2955</v>
      </c>
    </row>
    <row r="17730" spans="2:11" hidden="1" x14ac:dyDescent="0.2">
      <c r="B17730" t="s">
        <v>2979</v>
      </c>
      <c r="C17730" t="s">
        <v>18</v>
      </c>
      <c r="D17730" t="s">
        <v>17</v>
      </c>
      <c r="E17730">
        <v>2022</v>
      </c>
      <c r="F17730">
        <v>3</v>
      </c>
      <c r="G17730" s="3" t="s">
        <v>133</v>
      </c>
      <c r="H17730" t="s">
        <v>2954</v>
      </c>
      <c r="I17730" s="2" cm="1">
        <f t="array" ref="I17730">SUMPRODUCT(Actuals[Price '[USD'] per UOM], --(Actuals[Commodity] = Consolidated[[#This Row],[Commodity]]), --(Actuals[Region] = Consolidated[[#This Row],[Region]]), --(Actuals[Year Month] = Consolidated[[#This Row],[Year.Month]]))</f>
        <v>0.41499999999999998</v>
      </c>
      <c r="J17730" s="2">
        <v>0.62019721035846287</v>
      </c>
      <c r="K17730" s="19" t="s">
        <v>2955</v>
      </c>
    </row>
    <row r="17731" spans="2:11" hidden="1" x14ac:dyDescent="0.2">
      <c r="B17731" t="s">
        <v>2979</v>
      </c>
      <c r="C17731" t="s">
        <v>18</v>
      </c>
      <c r="D17731" t="s">
        <v>17</v>
      </c>
      <c r="E17731">
        <v>2022</v>
      </c>
      <c r="F17731">
        <v>4</v>
      </c>
      <c r="G17731" s="3" t="s">
        <v>134</v>
      </c>
      <c r="H17731" t="s">
        <v>2954</v>
      </c>
      <c r="I17731" s="2" cm="1">
        <f t="array" ref="I17731">SUMPRODUCT(Actuals[Price '[USD'] per UOM], --(Actuals[Commodity] = Consolidated[[#This Row],[Commodity]]), --(Actuals[Region] = Consolidated[[#This Row],[Region]]), --(Actuals[Year Month] = Consolidated[[#This Row],[Year.Month]]))</f>
        <v>0.36</v>
      </c>
      <c r="J17731" s="2">
        <v>0.5293260333874642</v>
      </c>
      <c r="K17731" s="19" t="s">
        <v>2955</v>
      </c>
    </row>
    <row r="17732" spans="2:11" hidden="1" x14ac:dyDescent="0.2">
      <c r="B17732" t="s">
        <v>2979</v>
      </c>
      <c r="C17732" t="s">
        <v>18</v>
      </c>
      <c r="D17732" t="s">
        <v>17</v>
      </c>
      <c r="E17732">
        <v>2022</v>
      </c>
      <c r="F17732">
        <v>5</v>
      </c>
      <c r="G17732" s="3" t="s">
        <v>135</v>
      </c>
      <c r="H17732" t="s">
        <v>2954</v>
      </c>
      <c r="I17732" s="2" cm="1">
        <f t="array" ref="I17732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7732" s="2">
        <v>0.49768849866521891</v>
      </c>
      <c r="K17732" s="19" t="s">
        <v>2955</v>
      </c>
    </row>
    <row r="17733" spans="2:11" hidden="1" x14ac:dyDescent="0.2">
      <c r="B17733" t="s">
        <v>2979</v>
      </c>
      <c r="C17733" t="s">
        <v>18</v>
      </c>
      <c r="D17733" t="s">
        <v>17</v>
      </c>
      <c r="E17733">
        <v>2022</v>
      </c>
      <c r="F17733">
        <v>6</v>
      </c>
      <c r="G17733" s="3" t="s">
        <v>136</v>
      </c>
      <c r="H17733" t="s">
        <v>2954</v>
      </c>
      <c r="I17733" s="2" cm="1">
        <f t="array" ref="I17733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7733" s="2">
        <v>0.43434311589968305</v>
      </c>
      <c r="K17733" s="19" t="s">
        <v>2955</v>
      </c>
    </row>
    <row r="17734" spans="2:11" hidden="1" x14ac:dyDescent="0.2">
      <c r="B17734" t="s">
        <v>2979</v>
      </c>
      <c r="C17734" t="s">
        <v>18</v>
      </c>
      <c r="D17734" t="s">
        <v>17</v>
      </c>
      <c r="E17734">
        <v>2022</v>
      </c>
      <c r="F17734">
        <v>7</v>
      </c>
      <c r="G17734" s="3" t="s">
        <v>137</v>
      </c>
      <c r="H17734" t="s">
        <v>2954</v>
      </c>
      <c r="I17734" s="2" cm="1">
        <f t="array" ref="I17734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7734" s="2">
        <v>0.40928593897506466</v>
      </c>
      <c r="K17734" s="19" t="s">
        <v>2955</v>
      </c>
    </row>
    <row r="17735" spans="2:11" hidden="1" x14ac:dyDescent="0.2">
      <c r="B17735" t="s">
        <v>2979</v>
      </c>
      <c r="C17735" t="s">
        <v>18</v>
      </c>
      <c r="D17735" t="s">
        <v>17</v>
      </c>
      <c r="E17735">
        <v>2022</v>
      </c>
      <c r="F17735">
        <v>8</v>
      </c>
      <c r="G17735" s="3" t="s">
        <v>138</v>
      </c>
      <c r="H17735" t="s">
        <v>2954</v>
      </c>
      <c r="I17735" s="2" cm="1">
        <f t="array" ref="I17735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7735" s="2">
        <v>0.34079539663664948</v>
      </c>
      <c r="K17735" s="19" t="s">
        <v>2955</v>
      </c>
    </row>
    <row r="17736" spans="2:11" hidden="1" x14ac:dyDescent="0.2">
      <c r="B17736" t="s">
        <v>2979</v>
      </c>
      <c r="C17736" t="s">
        <v>18</v>
      </c>
      <c r="D17736" t="s">
        <v>17</v>
      </c>
      <c r="E17736">
        <v>2022</v>
      </c>
      <c r="F17736">
        <v>9</v>
      </c>
      <c r="G17736" s="3" t="s">
        <v>139</v>
      </c>
      <c r="H17736" t="s">
        <v>2954</v>
      </c>
      <c r="I17736" s="2" cm="1">
        <f t="array" ref="I17736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7736" s="2">
        <v>0.37899467152355265</v>
      </c>
      <c r="K17736" s="19" t="s">
        <v>2955</v>
      </c>
    </row>
    <row r="17737" spans="2:11" hidden="1" x14ac:dyDescent="0.2">
      <c r="B17737" t="s">
        <v>2979</v>
      </c>
      <c r="C17737" t="s">
        <v>18</v>
      </c>
      <c r="D17737" t="s">
        <v>17</v>
      </c>
      <c r="E17737">
        <v>2022</v>
      </c>
      <c r="F17737">
        <v>10</v>
      </c>
      <c r="G17737" s="3" t="s">
        <v>140</v>
      </c>
      <c r="H17737" t="s">
        <v>2954</v>
      </c>
      <c r="I17737" s="2" cm="1">
        <f t="array" ref="I17737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7737" s="2">
        <v>0.34860364101862445</v>
      </c>
      <c r="K17737" s="19" t="s">
        <v>2955</v>
      </c>
    </row>
    <row r="17738" spans="2:11" hidden="1" x14ac:dyDescent="0.2">
      <c r="B17738" t="s">
        <v>2979</v>
      </c>
      <c r="C17738" t="s">
        <v>18</v>
      </c>
      <c r="D17738" t="s">
        <v>17</v>
      </c>
      <c r="E17738">
        <v>2022</v>
      </c>
      <c r="F17738">
        <v>11</v>
      </c>
      <c r="G17738" s="3" t="s">
        <v>141</v>
      </c>
      <c r="H17738" t="s">
        <v>2954</v>
      </c>
      <c r="I17738" s="2" cm="1">
        <f t="array" ref="I17738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7738" s="2">
        <v>0.32088808030261601</v>
      </c>
      <c r="K17738" s="19" t="s">
        <v>2955</v>
      </c>
    </row>
    <row r="17739" spans="2:11" hidden="1" x14ac:dyDescent="0.2">
      <c r="B17739" t="s">
        <v>2979</v>
      </c>
      <c r="C17739" t="s">
        <v>18</v>
      </c>
      <c r="D17739" t="s">
        <v>17</v>
      </c>
      <c r="E17739">
        <v>2022</v>
      </c>
      <c r="F17739">
        <v>12</v>
      </c>
      <c r="G17739" s="3" t="s">
        <v>142</v>
      </c>
      <c r="H17739" t="s">
        <v>2954</v>
      </c>
      <c r="I17739" s="2" cm="1">
        <f t="array" ref="I17739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7739" s="2">
        <v>0.29491221920215194</v>
      </c>
      <c r="K17739" s="19" t="s">
        <v>2955</v>
      </c>
    </row>
    <row r="17740" spans="2:11" hidden="1" x14ac:dyDescent="0.2">
      <c r="B17740" t="s">
        <v>2979</v>
      </c>
      <c r="C17740" t="s">
        <v>16</v>
      </c>
      <c r="D17740" t="s">
        <v>19</v>
      </c>
      <c r="E17740">
        <v>2022</v>
      </c>
      <c r="F17740">
        <v>1</v>
      </c>
      <c r="G17740" s="3" t="s">
        <v>131</v>
      </c>
      <c r="H17740" t="s">
        <v>2954</v>
      </c>
      <c r="I17740" s="2" cm="1">
        <f t="array" ref="I17740">SUMPRODUCT(Actuals[Price '[USD'] per UOM], --(Actuals[Commodity] = Consolidated[[#This Row],[Commodity]]), --(Actuals[Region] = "APMKTS"), --(Actuals[Year Month] = Consolidated[[#This Row],[Year.Month]]))</f>
        <v>0.68899999999999995</v>
      </c>
      <c r="J17740" s="2">
        <v>0.54784310000000003</v>
      </c>
      <c r="K17740" s="19" t="s">
        <v>2955</v>
      </c>
    </row>
    <row r="17741" spans="2:11" hidden="1" x14ac:dyDescent="0.2">
      <c r="B17741" t="s">
        <v>2979</v>
      </c>
      <c r="C17741" t="s">
        <v>16</v>
      </c>
      <c r="D17741" t="s">
        <v>19</v>
      </c>
      <c r="E17741">
        <v>2022</v>
      </c>
      <c r="F17741">
        <v>2</v>
      </c>
      <c r="G17741" s="3" t="s">
        <v>132</v>
      </c>
      <c r="H17741" t="s">
        <v>2954</v>
      </c>
      <c r="I17741" s="2" cm="1">
        <f t="array" ref="I17741">SUMPRODUCT(Actuals[Price '[USD'] per UOM], --(Actuals[Commodity] = Consolidated[[#This Row],[Commodity]]), --(Actuals[Region] = "APMKTS"), --(Actuals[Year Month] = Consolidated[[#This Row],[Year.Month]]))</f>
        <v>0.68899999999999995</v>
      </c>
      <c r="J17741" s="2">
        <v>0.54784310000000003</v>
      </c>
      <c r="K17741" s="19" t="s">
        <v>2955</v>
      </c>
    </row>
    <row r="17742" spans="2:11" hidden="1" x14ac:dyDescent="0.2">
      <c r="B17742" t="s">
        <v>2979</v>
      </c>
      <c r="C17742" t="s">
        <v>16</v>
      </c>
      <c r="D17742" t="s">
        <v>19</v>
      </c>
      <c r="E17742">
        <v>2022</v>
      </c>
      <c r="F17742">
        <v>3</v>
      </c>
      <c r="G17742" s="3" t="s">
        <v>133</v>
      </c>
      <c r="H17742" t="s">
        <v>2954</v>
      </c>
      <c r="I17742" s="2" cm="1">
        <f t="array" ref="I17742">SUMPRODUCT(Actuals[Price '[USD'] per UOM], --(Actuals[Commodity] = Consolidated[[#This Row],[Commodity]]), --(Actuals[Region] = "APMKTS"), --(Actuals[Year Month] = Consolidated[[#This Row],[Year.Month]]))</f>
        <v>0.68899999999999995</v>
      </c>
      <c r="J17742" s="2">
        <v>0.54784310000000003</v>
      </c>
      <c r="K17742" s="19" t="s">
        <v>2955</v>
      </c>
    </row>
    <row r="17743" spans="2:11" hidden="1" x14ac:dyDescent="0.2">
      <c r="B17743" t="s">
        <v>2979</v>
      </c>
      <c r="C17743" t="s">
        <v>16</v>
      </c>
      <c r="D17743" t="s">
        <v>19</v>
      </c>
      <c r="E17743">
        <v>2022</v>
      </c>
      <c r="F17743">
        <v>4</v>
      </c>
      <c r="G17743" s="3" t="s">
        <v>134</v>
      </c>
      <c r="H17743" t="s">
        <v>2954</v>
      </c>
      <c r="I17743" s="2" cm="1">
        <f t="array" ref="I17743">SUMPRODUCT(Actuals[Price '[USD'] per UOM], --(Actuals[Commodity] = Consolidated[[#This Row],[Commodity]]), --(Actuals[Region] = "APMKTS"), --(Actuals[Year Month] = Consolidated[[#This Row],[Year.Month]]))</f>
        <v>0.80400000000000005</v>
      </c>
      <c r="J17743" s="2">
        <v>0.54784310000000003</v>
      </c>
      <c r="K17743" s="19" t="s">
        <v>2955</v>
      </c>
    </row>
    <row r="17744" spans="2:11" hidden="1" x14ac:dyDescent="0.2">
      <c r="B17744" t="s">
        <v>2979</v>
      </c>
      <c r="C17744" t="s">
        <v>16</v>
      </c>
      <c r="D17744" t="s">
        <v>19</v>
      </c>
      <c r="E17744">
        <v>2022</v>
      </c>
      <c r="F17744">
        <v>5</v>
      </c>
      <c r="G17744" s="3" t="s">
        <v>135</v>
      </c>
      <c r="H17744" t="s">
        <v>2954</v>
      </c>
      <c r="I17744" s="2" cm="1">
        <f t="array" ref="I17744">SUMPRODUCT(Actuals[Price '[USD'] per UOM], --(Actuals[Commodity] = Consolidated[[#This Row],[Commodity]]), --(Actuals[Region] = "APMKTS"), --(Actuals[Year Month] = Consolidated[[#This Row],[Year.Month]]))</f>
        <v>0.80400000000000005</v>
      </c>
      <c r="J17744" s="2">
        <v>0.54784310000000003</v>
      </c>
      <c r="K17744" s="19" t="s">
        <v>2955</v>
      </c>
    </row>
    <row r="17745" spans="2:11" hidden="1" x14ac:dyDescent="0.2">
      <c r="B17745" t="s">
        <v>2979</v>
      </c>
      <c r="C17745" t="s">
        <v>16</v>
      </c>
      <c r="D17745" t="s">
        <v>19</v>
      </c>
      <c r="E17745">
        <v>2022</v>
      </c>
      <c r="F17745">
        <v>6</v>
      </c>
      <c r="G17745" s="3" t="s">
        <v>136</v>
      </c>
      <c r="H17745" t="s">
        <v>2954</v>
      </c>
      <c r="I17745" s="2" cm="1">
        <f t="array" ref="I17745">SUMPRODUCT(Actuals[Price '[USD'] per UOM], --(Actuals[Commodity] = Consolidated[[#This Row],[Commodity]]), --(Actuals[Region] = "APMKTS"), --(Actuals[Year Month] = Consolidated[[#This Row],[Year.Month]]))</f>
        <v>0.80400000000000005</v>
      </c>
      <c r="J17745" s="2">
        <v>0.54784310000000003</v>
      </c>
      <c r="K17745" s="19" t="s">
        <v>2955</v>
      </c>
    </row>
    <row r="17746" spans="2:11" hidden="1" x14ac:dyDescent="0.2">
      <c r="B17746" t="s">
        <v>2979</v>
      </c>
      <c r="C17746" t="s">
        <v>16</v>
      </c>
      <c r="D17746" t="s">
        <v>19</v>
      </c>
      <c r="E17746">
        <v>2022</v>
      </c>
      <c r="F17746">
        <v>7</v>
      </c>
      <c r="G17746" s="3" t="s">
        <v>137</v>
      </c>
      <c r="H17746" t="s">
        <v>2954</v>
      </c>
      <c r="I17746" s="2" cm="1">
        <f t="array" ref="I17746">SUMPRODUCT(Actuals[Price '[USD'] per UOM], --(Actuals[Commodity] = Consolidated[[#This Row],[Commodity]]), --(Actuals[Region] = "APMKTS"), --(Actuals[Year Month] = Consolidated[[#This Row],[Year.Month]]))</f>
        <v>1.0349999999999999</v>
      </c>
      <c r="J17746" s="2">
        <v>0.54784310000000003</v>
      </c>
      <c r="K17746" s="19" t="s">
        <v>2955</v>
      </c>
    </row>
    <row r="17747" spans="2:11" hidden="1" x14ac:dyDescent="0.2">
      <c r="B17747" t="s">
        <v>2979</v>
      </c>
      <c r="C17747" t="s">
        <v>16</v>
      </c>
      <c r="D17747" t="s">
        <v>19</v>
      </c>
      <c r="E17747">
        <v>2022</v>
      </c>
      <c r="F17747">
        <v>8</v>
      </c>
      <c r="G17747" s="3" t="s">
        <v>138</v>
      </c>
      <c r="H17747" t="s">
        <v>2954</v>
      </c>
      <c r="I17747" s="2" cm="1">
        <f t="array" ref="I17747">SUMPRODUCT(Actuals[Price '[USD'] per UOM], --(Actuals[Commodity] = Consolidated[[#This Row],[Commodity]]), --(Actuals[Region] = "APMKTS"), --(Actuals[Year Month] = Consolidated[[#This Row],[Year.Month]]))</f>
        <v>1.0349999999999999</v>
      </c>
      <c r="J17747" s="2">
        <v>0.54784310000000003</v>
      </c>
      <c r="K17747" s="19" t="s">
        <v>2955</v>
      </c>
    </row>
    <row r="17748" spans="2:11" hidden="1" x14ac:dyDescent="0.2">
      <c r="B17748" t="s">
        <v>2979</v>
      </c>
      <c r="C17748" t="s">
        <v>16</v>
      </c>
      <c r="D17748" t="s">
        <v>19</v>
      </c>
      <c r="E17748">
        <v>2022</v>
      </c>
      <c r="F17748">
        <v>9</v>
      </c>
      <c r="G17748" s="3" t="s">
        <v>139</v>
      </c>
      <c r="H17748" t="s">
        <v>2954</v>
      </c>
      <c r="I17748" s="2" cm="1">
        <f t="array" ref="I17748">SUMPRODUCT(Actuals[Price '[USD'] per UOM], --(Actuals[Commodity] = Consolidated[[#This Row],[Commodity]]), --(Actuals[Region] = "APMKTS"), --(Actuals[Year Month] = Consolidated[[#This Row],[Year.Month]]))</f>
        <v>1.0349999999999999</v>
      </c>
      <c r="J17748" s="2">
        <v>0.54784310000000003</v>
      </c>
      <c r="K17748" s="19" t="s">
        <v>2955</v>
      </c>
    </row>
    <row r="17749" spans="2:11" hidden="1" x14ac:dyDescent="0.2">
      <c r="B17749" t="s">
        <v>2979</v>
      </c>
      <c r="C17749" t="s">
        <v>16</v>
      </c>
      <c r="D17749" t="s">
        <v>19</v>
      </c>
      <c r="E17749">
        <v>2022</v>
      </c>
      <c r="F17749">
        <v>10</v>
      </c>
      <c r="G17749" s="3" t="s">
        <v>140</v>
      </c>
      <c r="H17749" t="s">
        <v>2954</v>
      </c>
      <c r="I17749" s="2" cm="1">
        <f t="array" ref="I17749">SUMPRODUCT(Actuals[Price '[USD'] per UOM], --(Actuals[Commodity] = Consolidated[[#This Row],[Commodity]]), --(Actuals[Region] = "APMKTS"), --(Actuals[Year Month] = Consolidated[[#This Row],[Year.Month]]))</f>
        <v>1.036</v>
      </c>
      <c r="J17749" s="2">
        <v>0.54784310000000003</v>
      </c>
      <c r="K17749" s="19" t="s">
        <v>2955</v>
      </c>
    </row>
    <row r="17750" spans="2:11" hidden="1" x14ac:dyDescent="0.2">
      <c r="B17750" t="s">
        <v>2979</v>
      </c>
      <c r="C17750" t="s">
        <v>16</v>
      </c>
      <c r="D17750" t="s">
        <v>19</v>
      </c>
      <c r="E17750">
        <v>2022</v>
      </c>
      <c r="F17750">
        <v>11</v>
      </c>
      <c r="G17750" s="3" t="s">
        <v>141</v>
      </c>
      <c r="H17750" t="s">
        <v>2954</v>
      </c>
      <c r="I17750" s="2" cm="1">
        <f t="array" ref="I17750">SUMPRODUCT(Actuals[Price '[USD'] per UOM], --(Actuals[Commodity] = Consolidated[[#This Row],[Commodity]]), --(Actuals[Region] = "APMKTS"), --(Actuals[Year Month] = Consolidated[[#This Row],[Year.Month]]))</f>
        <v>1.036</v>
      </c>
      <c r="J17750" s="2">
        <v>0.54784310000000003</v>
      </c>
      <c r="K17750" s="19" t="s">
        <v>2955</v>
      </c>
    </row>
    <row r="17751" spans="2:11" hidden="1" x14ac:dyDescent="0.2">
      <c r="B17751" t="s">
        <v>2979</v>
      </c>
      <c r="C17751" t="s">
        <v>16</v>
      </c>
      <c r="D17751" t="s">
        <v>19</v>
      </c>
      <c r="E17751">
        <v>2022</v>
      </c>
      <c r="F17751">
        <v>12</v>
      </c>
      <c r="G17751" s="3" t="s">
        <v>142</v>
      </c>
      <c r="H17751" t="s">
        <v>2954</v>
      </c>
      <c r="I17751" s="2" cm="1">
        <f t="array" ref="I17751">SUMPRODUCT(Actuals[Price '[USD'] per UOM], --(Actuals[Commodity] = Consolidated[[#This Row],[Commodity]]), --(Actuals[Region] = "APMKTS"), --(Actuals[Year Month] = Consolidated[[#This Row],[Year.Month]]))</f>
        <v>1.036</v>
      </c>
      <c r="J17751" s="2">
        <v>0.54784310000000003</v>
      </c>
      <c r="K17751" s="19" t="s">
        <v>2955</v>
      </c>
    </row>
    <row r="17752" spans="2:11" hidden="1" x14ac:dyDescent="0.2">
      <c r="B17752" t="s">
        <v>2979</v>
      </c>
      <c r="C17752" t="s">
        <v>16</v>
      </c>
      <c r="D17752" t="s">
        <v>22</v>
      </c>
      <c r="E17752">
        <v>2022</v>
      </c>
      <c r="F17752">
        <v>1</v>
      </c>
      <c r="G17752" s="3" t="s">
        <v>131</v>
      </c>
      <c r="H17752" t="s">
        <v>2954</v>
      </c>
      <c r="I17752" s="2" cm="1">
        <f t="array" ref="I17752">SUMPRODUCT(Actuals[Price '[USD'] per UOM], --(Actuals[Commodity] = Consolidated[[#This Row],[Commodity]]), --(Actuals[Region] = "APMKTS"), --(Actuals[Year Month] = Consolidated[[#This Row],[Year.Month]]))</f>
        <v>0.68899999999999995</v>
      </c>
      <c r="J17752" s="2">
        <v>0.54784310000000003</v>
      </c>
      <c r="K17752" s="19" t="s">
        <v>2955</v>
      </c>
    </row>
    <row r="17753" spans="2:11" hidden="1" x14ac:dyDescent="0.2">
      <c r="B17753" t="s">
        <v>2979</v>
      </c>
      <c r="C17753" t="s">
        <v>16</v>
      </c>
      <c r="D17753" t="s">
        <v>22</v>
      </c>
      <c r="E17753">
        <v>2022</v>
      </c>
      <c r="F17753">
        <v>2</v>
      </c>
      <c r="G17753" s="3" t="s">
        <v>132</v>
      </c>
      <c r="H17753" t="s">
        <v>2954</v>
      </c>
      <c r="I17753" s="2" cm="1">
        <f t="array" ref="I17753">SUMPRODUCT(Actuals[Price '[USD'] per UOM], --(Actuals[Commodity] = Consolidated[[#This Row],[Commodity]]), --(Actuals[Region] = "APMKTS"), --(Actuals[Year Month] = Consolidated[[#This Row],[Year.Month]]))</f>
        <v>0.68899999999999995</v>
      </c>
      <c r="J17753" s="2">
        <v>0.54784310000000003</v>
      </c>
      <c r="K17753" s="19" t="s">
        <v>2955</v>
      </c>
    </row>
    <row r="17754" spans="2:11" hidden="1" x14ac:dyDescent="0.2">
      <c r="B17754" t="s">
        <v>2979</v>
      </c>
      <c r="C17754" t="s">
        <v>16</v>
      </c>
      <c r="D17754" t="s">
        <v>22</v>
      </c>
      <c r="E17754">
        <v>2022</v>
      </c>
      <c r="F17754">
        <v>3</v>
      </c>
      <c r="G17754" s="3" t="s">
        <v>133</v>
      </c>
      <c r="H17754" t="s">
        <v>2954</v>
      </c>
      <c r="I17754" s="2" cm="1">
        <f t="array" ref="I17754">SUMPRODUCT(Actuals[Price '[USD'] per UOM], --(Actuals[Commodity] = Consolidated[[#This Row],[Commodity]]), --(Actuals[Region] = "APMKTS"), --(Actuals[Year Month] = Consolidated[[#This Row],[Year.Month]]))</f>
        <v>0.68899999999999995</v>
      </c>
      <c r="J17754" s="2">
        <v>0.54784310000000003</v>
      </c>
      <c r="K17754" s="19" t="s">
        <v>2955</v>
      </c>
    </row>
    <row r="17755" spans="2:11" hidden="1" x14ac:dyDescent="0.2">
      <c r="B17755" t="s">
        <v>2979</v>
      </c>
      <c r="C17755" t="s">
        <v>16</v>
      </c>
      <c r="D17755" t="s">
        <v>22</v>
      </c>
      <c r="E17755">
        <v>2022</v>
      </c>
      <c r="F17755">
        <v>4</v>
      </c>
      <c r="G17755" s="3" t="s">
        <v>134</v>
      </c>
      <c r="H17755" t="s">
        <v>2954</v>
      </c>
      <c r="I17755" s="2" cm="1">
        <f t="array" ref="I17755">SUMPRODUCT(Actuals[Price '[USD'] per UOM], --(Actuals[Commodity] = Consolidated[[#This Row],[Commodity]]), --(Actuals[Region] = "APMKTS"), --(Actuals[Year Month] = Consolidated[[#This Row],[Year.Month]]))</f>
        <v>0.80400000000000005</v>
      </c>
      <c r="J17755" s="2">
        <v>0.54784310000000003</v>
      </c>
      <c r="K17755" s="19" t="s">
        <v>2955</v>
      </c>
    </row>
    <row r="17756" spans="2:11" hidden="1" x14ac:dyDescent="0.2">
      <c r="B17756" t="s">
        <v>2979</v>
      </c>
      <c r="C17756" t="s">
        <v>16</v>
      </c>
      <c r="D17756" t="s">
        <v>22</v>
      </c>
      <c r="E17756">
        <v>2022</v>
      </c>
      <c r="F17756">
        <v>5</v>
      </c>
      <c r="G17756" s="3" t="s">
        <v>135</v>
      </c>
      <c r="H17756" t="s">
        <v>2954</v>
      </c>
      <c r="I17756" s="2" cm="1">
        <f t="array" ref="I17756">SUMPRODUCT(Actuals[Price '[USD'] per UOM], --(Actuals[Commodity] = Consolidated[[#This Row],[Commodity]]), --(Actuals[Region] = "APMKTS"), --(Actuals[Year Month] = Consolidated[[#This Row],[Year.Month]]))</f>
        <v>0.80400000000000005</v>
      </c>
      <c r="J17756" s="2">
        <v>0.54784310000000003</v>
      </c>
      <c r="K17756" s="19" t="s">
        <v>2955</v>
      </c>
    </row>
    <row r="17757" spans="2:11" hidden="1" x14ac:dyDescent="0.2">
      <c r="B17757" t="s">
        <v>2979</v>
      </c>
      <c r="C17757" t="s">
        <v>16</v>
      </c>
      <c r="D17757" t="s">
        <v>22</v>
      </c>
      <c r="E17757">
        <v>2022</v>
      </c>
      <c r="F17757">
        <v>6</v>
      </c>
      <c r="G17757" s="3" t="s">
        <v>136</v>
      </c>
      <c r="H17757" t="s">
        <v>2954</v>
      </c>
      <c r="I17757" s="2" cm="1">
        <f t="array" ref="I17757">SUMPRODUCT(Actuals[Price '[USD'] per UOM], --(Actuals[Commodity] = Consolidated[[#This Row],[Commodity]]), --(Actuals[Region] = "APMKTS"), --(Actuals[Year Month] = Consolidated[[#This Row],[Year.Month]]))</f>
        <v>0.80400000000000005</v>
      </c>
      <c r="J17757" s="2">
        <v>0.54784310000000003</v>
      </c>
      <c r="K17757" s="19" t="s">
        <v>2955</v>
      </c>
    </row>
    <row r="17758" spans="2:11" hidden="1" x14ac:dyDescent="0.2">
      <c r="B17758" t="s">
        <v>2979</v>
      </c>
      <c r="C17758" t="s">
        <v>16</v>
      </c>
      <c r="D17758" t="s">
        <v>22</v>
      </c>
      <c r="E17758">
        <v>2022</v>
      </c>
      <c r="F17758">
        <v>7</v>
      </c>
      <c r="G17758" s="3" t="s">
        <v>137</v>
      </c>
      <c r="H17758" t="s">
        <v>2954</v>
      </c>
      <c r="I17758" s="2" cm="1">
        <f t="array" ref="I17758">SUMPRODUCT(Actuals[Price '[USD'] per UOM], --(Actuals[Commodity] = Consolidated[[#This Row],[Commodity]]), --(Actuals[Region] = "APMKTS"), --(Actuals[Year Month] = Consolidated[[#This Row],[Year.Month]]))</f>
        <v>1.0349999999999999</v>
      </c>
      <c r="J17758" s="2">
        <v>0.54784310000000003</v>
      </c>
      <c r="K17758" s="19" t="s">
        <v>2955</v>
      </c>
    </row>
    <row r="17759" spans="2:11" hidden="1" x14ac:dyDescent="0.2">
      <c r="B17759" t="s">
        <v>2979</v>
      </c>
      <c r="C17759" t="s">
        <v>16</v>
      </c>
      <c r="D17759" t="s">
        <v>22</v>
      </c>
      <c r="E17759">
        <v>2022</v>
      </c>
      <c r="F17759">
        <v>8</v>
      </c>
      <c r="G17759" s="3" t="s">
        <v>138</v>
      </c>
      <c r="H17759" t="s">
        <v>2954</v>
      </c>
      <c r="I17759" s="2" cm="1">
        <f t="array" ref="I17759">SUMPRODUCT(Actuals[Price '[USD'] per UOM], --(Actuals[Commodity] = Consolidated[[#This Row],[Commodity]]), --(Actuals[Region] = "APMKTS"), --(Actuals[Year Month] = Consolidated[[#This Row],[Year.Month]]))</f>
        <v>1.0349999999999999</v>
      </c>
      <c r="J17759" s="2">
        <v>0.54784310000000003</v>
      </c>
      <c r="K17759" s="19" t="s">
        <v>2955</v>
      </c>
    </row>
    <row r="17760" spans="2:11" hidden="1" x14ac:dyDescent="0.2">
      <c r="B17760" t="s">
        <v>2979</v>
      </c>
      <c r="C17760" t="s">
        <v>16</v>
      </c>
      <c r="D17760" t="s">
        <v>22</v>
      </c>
      <c r="E17760">
        <v>2022</v>
      </c>
      <c r="F17760">
        <v>9</v>
      </c>
      <c r="G17760" s="3" t="s">
        <v>139</v>
      </c>
      <c r="H17760" t="s">
        <v>2954</v>
      </c>
      <c r="I17760" s="2" cm="1">
        <f t="array" ref="I17760">SUMPRODUCT(Actuals[Price '[USD'] per UOM], --(Actuals[Commodity] = Consolidated[[#This Row],[Commodity]]), --(Actuals[Region] = "APMKTS"), --(Actuals[Year Month] = Consolidated[[#This Row],[Year.Month]]))</f>
        <v>1.0349999999999999</v>
      </c>
      <c r="J17760" s="2">
        <v>0.54784310000000003</v>
      </c>
      <c r="K17760" s="19" t="s">
        <v>2955</v>
      </c>
    </row>
    <row r="17761" spans="2:11" hidden="1" x14ac:dyDescent="0.2">
      <c r="B17761" t="s">
        <v>2979</v>
      </c>
      <c r="C17761" t="s">
        <v>16</v>
      </c>
      <c r="D17761" t="s">
        <v>22</v>
      </c>
      <c r="E17761">
        <v>2022</v>
      </c>
      <c r="F17761">
        <v>10</v>
      </c>
      <c r="G17761" s="3" t="s">
        <v>140</v>
      </c>
      <c r="H17761" t="s">
        <v>2954</v>
      </c>
      <c r="I17761" s="2" cm="1">
        <f t="array" ref="I17761">SUMPRODUCT(Actuals[Price '[USD'] per UOM], --(Actuals[Commodity] = Consolidated[[#This Row],[Commodity]]), --(Actuals[Region] = "APMKTS"), --(Actuals[Year Month] = Consolidated[[#This Row],[Year.Month]]))</f>
        <v>1.036</v>
      </c>
      <c r="J17761" s="2">
        <v>0.54784310000000003</v>
      </c>
      <c r="K17761" s="19" t="s">
        <v>2955</v>
      </c>
    </row>
    <row r="17762" spans="2:11" hidden="1" x14ac:dyDescent="0.2">
      <c r="B17762" t="s">
        <v>2979</v>
      </c>
      <c r="C17762" t="s">
        <v>16</v>
      </c>
      <c r="D17762" t="s">
        <v>22</v>
      </c>
      <c r="E17762">
        <v>2022</v>
      </c>
      <c r="F17762">
        <v>11</v>
      </c>
      <c r="G17762" s="3" t="s">
        <v>141</v>
      </c>
      <c r="H17762" t="s">
        <v>2954</v>
      </c>
      <c r="I17762" s="2" cm="1">
        <f t="array" ref="I17762">SUMPRODUCT(Actuals[Price '[USD'] per UOM], --(Actuals[Commodity] = Consolidated[[#This Row],[Commodity]]), --(Actuals[Region] = "APMKTS"), --(Actuals[Year Month] = Consolidated[[#This Row],[Year.Month]]))</f>
        <v>1.036</v>
      </c>
      <c r="J17762" s="2">
        <v>0.54784310000000003</v>
      </c>
      <c r="K17762" s="19" t="s">
        <v>2955</v>
      </c>
    </row>
    <row r="17763" spans="2:11" hidden="1" x14ac:dyDescent="0.2">
      <c r="B17763" t="s">
        <v>2979</v>
      </c>
      <c r="C17763" t="s">
        <v>16</v>
      </c>
      <c r="D17763" t="s">
        <v>22</v>
      </c>
      <c r="E17763">
        <v>2022</v>
      </c>
      <c r="F17763">
        <v>12</v>
      </c>
      <c r="G17763" s="3" t="s">
        <v>142</v>
      </c>
      <c r="H17763" t="s">
        <v>2954</v>
      </c>
      <c r="I17763" s="2" cm="1">
        <f t="array" ref="I17763">SUMPRODUCT(Actuals[Price '[USD'] per UOM], --(Actuals[Commodity] = Consolidated[[#This Row],[Commodity]]), --(Actuals[Region] = "APMKTS"), --(Actuals[Year Month] = Consolidated[[#This Row],[Year.Month]]))</f>
        <v>1.036</v>
      </c>
      <c r="J17763" s="2">
        <v>0.54784310000000003</v>
      </c>
      <c r="K17763" s="19" t="s">
        <v>2955</v>
      </c>
    </row>
    <row r="17764" spans="2:11" hidden="1" x14ac:dyDescent="0.2">
      <c r="B17764" t="s">
        <v>2979</v>
      </c>
      <c r="C17764" t="s">
        <v>18</v>
      </c>
      <c r="D17764" t="s">
        <v>20</v>
      </c>
      <c r="E17764">
        <v>2022</v>
      </c>
      <c r="F17764">
        <v>1</v>
      </c>
      <c r="G17764" s="3" t="s">
        <v>131</v>
      </c>
      <c r="H17764" t="s">
        <v>2954</v>
      </c>
      <c r="I17764" s="2" cm="1">
        <f t="array" ref="I17764">SUMPRODUCT(Actuals[Price '[USD'] per UOM], --(Actuals[Commodity] = Consolidated[[#This Row],[Commodity]]), --(Actuals[Region] = "EU"), --(Actuals[Year Month] = Consolidated[[#This Row],[Year.Month]]))</f>
        <v>0.377</v>
      </c>
      <c r="J17764" s="2">
        <v>0.6436530132788757</v>
      </c>
      <c r="K17764" s="19" t="s">
        <v>2955</v>
      </c>
    </row>
    <row r="17765" spans="2:11" hidden="1" x14ac:dyDescent="0.2">
      <c r="B17765" t="s">
        <v>2979</v>
      </c>
      <c r="C17765" t="s">
        <v>18</v>
      </c>
      <c r="D17765" t="s">
        <v>20</v>
      </c>
      <c r="E17765">
        <v>2022</v>
      </c>
      <c r="F17765">
        <v>2</v>
      </c>
      <c r="G17765" s="3" t="s">
        <v>132</v>
      </c>
      <c r="H17765" t="s">
        <v>2954</v>
      </c>
      <c r="I17765" s="2" cm="1">
        <f t="array" ref="I17765">SUMPRODUCT(Actuals[Price '[USD'] per UOM], --(Actuals[Commodity] = Consolidated[[#This Row],[Commodity]]), --(Actuals[Region] = "EU"), --(Actuals[Year Month] = Consolidated[[#This Row],[Year.Month]]))</f>
        <v>0.38900000000000001</v>
      </c>
      <c r="J17765" s="2">
        <v>0.66337743339177391</v>
      </c>
      <c r="K17765" s="19" t="s">
        <v>2955</v>
      </c>
    </row>
    <row r="17766" spans="2:11" hidden="1" x14ac:dyDescent="0.2">
      <c r="B17766" t="s">
        <v>2979</v>
      </c>
      <c r="C17766" t="s">
        <v>18</v>
      </c>
      <c r="D17766" t="s">
        <v>20</v>
      </c>
      <c r="E17766">
        <v>2022</v>
      </c>
      <c r="F17766">
        <v>3</v>
      </c>
      <c r="G17766" s="3" t="s">
        <v>133</v>
      </c>
      <c r="H17766" t="s">
        <v>2954</v>
      </c>
      <c r="I17766" s="2" cm="1">
        <f t="array" ref="I17766">SUMPRODUCT(Actuals[Price '[USD'] per UOM], --(Actuals[Commodity] = Consolidated[[#This Row],[Commodity]]), --(Actuals[Region] = "EU"), --(Actuals[Year Month] = Consolidated[[#This Row],[Year.Month]]))</f>
        <v>0.41499999999999998</v>
      </c>
      <c r="J17766" s="2">
        <v>0.62019721035846287</v>
      </c>
      <c r="K17766" s="19" t="s">
        <v>2955</v>
      </c>
    </row>
    <row r="17767" spans="2:11" hidden="1" x14ac:dyDescent="0.2">
      <c r="B17767" t="s">
        <v>2979</v>
      </c>
      <c r="C17767" t="s">
        <v>18</v>
      </c>
      <c r="D17767" t="s">
        <v>20</v>
      </c>
      <c r="E17767">
        <v>2022</v>
      </c>
      <c r="F17767">
        <v>4</v>
      </c>
      <c r="G17767" s="3" t="s">
        <v>134</v>
      </c>
      <c r="H17767" t="s">
        <v>2954</v>
      </c>
      <c r="I17767" s="2" cm="1">
        <f t="array" ref="I17767">SUMPRODUCT(Actuals[Price '[USD'] per UOM], --(Actuals[Commodity] = Consolidated[[#This Row],[Commodity]]), --(Actuals[Region] = "EU"), --(Actuals[Year Month] = Consolidated[[#This Row],[Year.Month]]))</f>
        <v>0.36</v>
      </c>
      <c r="J17767" s="2">
        <v>0.5293260333874642</v>
      </c>
      <c r="K17767" s="19" t="s">
        <v>2955</v>
      </c>
    </row>
    <row r="17768" spans="2:11" hidden="1" x14ac:dyDescent="0.2">
      <c r="B17768" t="s">
        <v>2979</v>
      </c>
      <c r="C17768" t="s">
        <v>18</v>
      </c>
      <c r="D17768" t="s">
        <v>20</v>
      </c>
      <c r="E17768">
        <v>2022</v>
      </c>
      <c r="F17768">
        <v>5</v>
      </c>
      <c r="G17768" s="3" t="s">
        <v>135</v>
      </c>
      <c r="H17768" t="s">
        <v>2954</v>
      </c>
      <c r="I17768" s="2" cm="1">
        <f t="array" ref="I17768">SUMPRODUCT(Actuals[Price '[USD'] per UOM], --(Actuals[Commodity] = Consolidated[[#This Row],[Commodity]]), --(Actuals[Region] = "EU"), --(Actuals[Year Month] = Consolidated[[#This Row],[Year.Month]]))</f>
        <v>0.36399999999999999</v>
      </c>
      <c r="J17768" s="2">
        <v>0.49768849866521891</v>
      </c>
      <c r="K17768" s="19" t="s">
        <v>2955</v>
      </c>
    </row>
    <row r="17769" spans="2:11" hidden="1" x14ac:dyDescent="0.2">
      <c r="B17769" t="s">
        <v>2979</v>
      </c>
      <c r="C17769" t="s">
        <v>18</v>
      </c>
      <c r="D17769" t="s">
        <v>20</v>
      </c>
      <c r="E17769">
        <v>2022</v>
      </c>
      <c r="F17769">
        <v>6</v>
      </c>
      <c r="G17769" s="3" t="s">
        <v>136</v>
      </c>
      <c r="H17769" t="s">
        <v>2954</v>
      </c>
      <c r="I17769" s="2" cm="1">
        <f t="array" ref="I17769">SUMPRODUCT(Actuals[Price '[USD'] per UOM], --(Actuals[Commodity] = Consolidated[[#This Row],[Commodity]]), --(Actuals[Region] = "EU"), --(Actuals[Year Month] = Consolidated[[#This Row],[Year.Month]]))</f>
        <v>0.36699999999999999</v>
      </c>
      <c r="J17769" s="2">
        <v>0.43434311589968305</v>
      </c>
      <c r="K17769" s="19" t="s">
        <v>2955</v>
      </c>
    </row>
    <row r="17770" spans="2:11" hidden="1" x14ac:dyDescent="0.2">
      <c r="B17770" t="s">
        <v>2979</v>
      </c>
      <c r="C17770" t="s">
        <v>18</v>
      </c>
      <c r="D17770" t="s">
        <v>20</v>
      </c>
      <c r="E17770">
        <v>2022</v>
      </c>
      <c r="F17770">
        <v>7</v>
      </c>
      <c r="G17770" s="3" t="s">
        <v>137</v>
      </c>
      <c r="H17770" t="s">
        <v>2954</v>
      </c>
      <c r="I17770" s="2" cm="1">
        <f t="array" ref="I17770">SUMPRODUCT(Actuals[Price '[USD'] per UOM], --(Actuals[Commodity] = Consolidated[[#This Row],[Commodity]]), --(Actuals[Region] = "EU"), --(Actuals[Year Month] = Consolidated[[#This Row],[Year.Month]]))</f>
        <v>0.312</v>
      </c>
      <c r="J17770" s="2">
        <v>0.40928593897506466</v>
      </c>
      <c r="K17770" s="19" t="s">
        <v>2955</v>
      </c>
    </row>
    <row r="17771" spans="2:11" hidden="1" x14ac:dyDescent="0.2">
      <c r="B17771" t="s">
        <v>2979</v>
      </c>
      <c r="C17771" t="s">
        <v>18</v>
      </c>
      <c r="D17771" t="s">
        <v>20</v>
      </c>
      <c r="E17771">
        <v>2022</v>
      </c>
      <c r="F17771">
        <v>8</v>
      </c>
      <c r="G17771" s="3" t="s">
        <v>138</v>
      </c>
      <c r="H17771" t="s">
        <v>2954</v>
      </c>
      <c r="I17771" s="2" cm="1">
        <f t="array" ref="I17771">SUMPRODUCT(Actuals[Price '[USD'] per UOM], --(Actuals[Commodity] = Consolidated[[#This Row],[Commodity]]), --(Actuals[Region] = "EU"), --(Actuals[Year Month] = Consolidated[[#This Row],[Year.Month]]))</f>
        <v>0.28599999999999998</v>
      </c>
      <c r="J17771" s="2">
        <v>0.34079539663664948</v>
      </c>
      <c r="K17771" s="19" t="s">
        <v>2955</v>
      </c>
    </row>
    <row r="17772" spans="2:11" hidden="1" x14ac:dyDescent="0.2">
      <c r="B17772" t="s">
        <v>2979</v>
      </c>
      <c r="C17772" t="s">
        <v>18</v>
      </c>
      <c r="D17772" t="s">
        <v>20</v>
      </c>
      <c r="E17772">
        <v>2022</v>
      </c>
      <c r="F17772">
        <v>9</v>
      </c>
      <c r="G17772" s="3" t="s">
        <v>139</v>
      </c>
      <c r="H17772" t="s">
        <v>2954</v>
      </c>
      <c r="I17772" s="2" cm="1">
        <f t="array" ref="I17772">SUMPRODUCT(Actuals[Price '[USD'] per UOM], --(Actuals[Commodity] = Consolidated[[#This Row],[Commodity]]), --(Actuals[Region] = "EU"), --(Actuals[Year Month] = Consolidated[[#This Row],[Year.Month]]))</f>
        <v>0.33</v>
      </c>
      <c r="J17772" s="2">
        <v>0.37899467152355265</v>
      </c>
      <c r="K17772" s="19" t="s">
        <v>2955</v>
      </c>
    </row>
    <row r="17773" spans="2:11" hidden="1" x14ac:dyDescent="0.2">
      <c r="B17773" t="s">
        <v>2979</v>
      </c>
      <c r="C17773" t="s">
        <v>18</v>
      </c>
      <c r="D17773" t="s">
        <v>20</v>
      </c>
      <c r="E17773">
        <v>2022</v>
      </c>
      <c r="F17773">
        <v>10</v>
      </c>
      <c r="G17773" s="3" t="s">
        <v>140</v>
      </c>
      <c r="H17773" t="s">
        <v>2954</v>
      </c>
      <c r="I17773" s="2" cm="1">
        <f t="array" ref="I17773">SUMPRODUCT(Actuals[Price '[USD'] per UOM], --(Actuals[Commodity] = Consolidated[[#This Row],[Commodity]]), --(Actuals[Region] = "EU"), --(Actuals[Year Month] = Consolidated[[#This Row],[Year.Month]]))</f>
        <v>0.22600000000000001</v>
      </c>
      <c r="J17773" s="2">
        <v>0.34860364101862445</v>
      </c>
      <c r="K17773" s="19" t="s">
        <v>2955</v>
      </c>
    </row>
    <row r="17774" spans="2:11" hidden="1" x14ac:dyDescent="0.2">
      <c r="B17774" t="s">
        <v>2979</v>
      </c>
      <c r="C17774" t="s">
        <v>18</v>
      </c>
      <c r="D17774" t="s">
        <v>20</v>
      </c>
      <c r="E17774">
        <v>2022</v>
      </c>
      <c r="F17774">
        <v>11</v>
      </c>
      <c r="G17774" s="3" t="s">
        <v>141</v>
      </c>
      <c r="H17774" t="s">
        <v>2954</v>
      </c>
      <c r="I17774" s="2" cm="1">
        <f t="array" ref="I17774">SUMPRODUCT(Actuals[Price '[USD'] per UOM], --(Actuals[Commodity] = Consolidated[[#This Row],[Commodity]]), --(Actuals[Region] = "EU"), --(Actuals[Year Month] = Consolidated[[#This Row],[Year.Month]]))</f>
        <v>0.192</v>
      </c>
      <c r="J17774" s="2">
        <v>0.32088808030261601</v>
      </c>
      <c r="K17774" s="19" t="s">
        <v>2955</v>
      </c>
    </row>
    <row r="17775" spans="2:11" hidden="1" x14ac:dyDescent="0.2">
      <c r="B17775" t="s">
        <v>2979</v>
      </c>
      <c r="C17775" t="s">
        <v>18</v>
      </c>
      <c r="D17775" t="s">
        <v>20</v>
      </c>
      <c r="E17775">
        <v>2022</v>
      </c>
      <c r="F17775">
        <v>12</v>
      </c>
      <c r="G17775" s="3" t="s">
        <v>142</v>
      </c>
      <c r="H17775" t="s">
        <v>2954</v>
      </c>
      <c r="I17775" s="2" cm="1">
        <f t="array" ref="I17775">SUMPRODUCT(Actuals[Price '[USD'] per UOM], --(Actuals[Commodity] = Consolidated[[#This Row],[Commodity]]), --(Actuals[Region] = "EU"), --(Actuals[Year Month] = Consolidated[[#This Row],[Year.Month]]))</f>
        <v>0.184</v>
      </c>
      <c r="J17775" s="2">
        <v>0.29491221920215194</v>
      </c>
      <c r="K17775" s="19" t="s">
        <v>2955</v>
      </c>
    </row>
    <row r="17776" spans="2:11" hidden="1" x14ac:dyDescent="0.2">
      <c r="B17776" t="s">
        <v>2979</v>
      </c>
      <c r="C17776" t="s">
        <v>16</v>
      </c>
      <c r="D17776" t="s">
        <v>15</v>
      </c>
      <c r="E17776">
        <v>2022</v>
      </c>
      <c r="F17776">
        <v>1</v>
      </c>
      <c r="G17776" s="3" t="s">
        <v>131</v>
      </c>
      <c r="H17776" t="s">
        <v>2954</v>
      </c>
      <c r="I17776" s="2" cm="1">
        <f t="array" ref="I17776">SUMPRODUCT(Actuals[Price '[USD'] per UOM], --(Actuals[Commodity] = Consolidated[[#This Row],[Commodity]]), --(Actuals[Region] = "APMKTS"), --(Actuals[Year Month] = Consolidated[[#This Row],[Year.Month]]))</f>
        <v>0.68899999999999995</v>
      </c>
      <c r="J17776" s="2">
        <v>0.54784310000000003</v>
      </c>
      <c r="K17776" s="19" t="s">
        <v>2955</v>
      </c>
    </row>
    <row r="17777" spans="2:11" hidden="1" x14ac:dyDescent="0.2">
      <c r="B17777" t="s">
        <v>2979</v>
      </c>
      <c r="C17777" t="s">
        <v>16</v>
      </c>
      <c r="D17777" t="s">
        <v>15</v>
      </c>
      <c r="E17777">
        <v>2022</v>
      </c>
      <c r="F17777">
        <v>2</v>
      </c>
      <c r="G17777" s="3" t="s">
        <v>132</v>
      </c>
      <c r="H17777" t="s">
        <v>2954</v>
      </c>
      <c r="I17777" s="2" cm="1">
        <f t="array" ref="I17777">SUMPRODUCT(Actuals[Price '[USD'] per UOM], --(Actuals[Commodity] = Consolidated[[#This Row],[Commodity]]), --(Actuals[Region] = "APMKTS"), --(Actuals[Year Month] = Consolidated[[#This Row],[Year.Month]]))</f>
        <v>0.68899999999999995</v>
      </c>
      <c r="J17777" s="2">
        <v>0.54784310000000003</v>
      </c>
      <c r="K17777" s="19" t="s">
        <v>2955</v>
      </c>
    </row>
    <row r="17778" spans="2:11" hidden="1" x14ac:dyDescent="0.2">
      <c r="B17778" t="s">
        <v>2979</v>
      </c>
      <c r="C17778" t="s">
        <v>16</v>
      </c>
      <c r="D17778" t="s">
        <v>15</v>
      </c>
      <c r="E17778">
        <v>2022</v>
      </c>
      <c r="F17778">
        <v>3</v>
      </c>
      <c r="G17778" s="3" t="s">
        <v>133</v>
      </c>
      <c r="H17778" t="s">
        <v>2954</v>
      </c>
      <c r="I17778" s="2" cm="1">
        <f t="array" ref="I17778">SUMPRODUCT(Actuals[Price '[USD'] per UOM], --(Actuals[Commodity] = Consolidated[[#This Row],[Commodity]]), --(Actuals[Region] = "APMKTS"), --(Actuals[Year Month] = Consolidated[[#This Row],[Year.Month]]))</f>
        <v>0.68899999999999995</v>
      </c>
      <c r="J17778" s="2">
        <v>0.54784310000000003</v>
      </c>
      <c r="K17778" s="19" t="s">
        <v>2955</v>
      </c>
    </row>
    <row r="17779" spans="2:11" hidden="1" x14ac:dyDescent="0.2">
      <c r="B17779" t="s">
        <v>2979</v>
      </c>
      <c r="C17779" t="s">
        <v>16</v>
      </c>
      <c r="D17779" t="s">
        <v>15</v>
      </c>
      <c r="E17779">
        <v>2022</v>
      </c>
      <c r="F17779">
        <v>4</v>
      </c>
      <c r="G17779" s="3" t="s">
        <v>134</v>
      </c>
      <c r="H17779" t="s">
        <v>2954</v>
      </c>
      <c r="I17779" s="2" cm="1">
        <f t="array" ref="I17779">SUMPRODUCT(Actuals[Price '[USD'] per UOM], --(Actuals[Commodity] = Consolidated[[#This Row],[Commodity]]), --(Actuals[Region] = "APMKTS"), --(Actuals[Year Month] = Consolidated[[#This Row],[Year.Month]]))</f>
        <v>0.80400000000000005</v>
      </c>
      <c r="J17779" s="2">
        <v>0.54784310000000003</v>
      </c>
      <c r="K17779" s="19" t="s">
        <v>2955</v>
      </c>
    </row>
    <row r="17780" spans="2:11" hidden="1" x14ac:dyDescent="0.2">
      <c r="B17780" t="s">
        <v>2979</v>
      </c>
      <c r="C17780" t="s">
        <v>16</v>
      </c>
      <c r="D17780" t="s">
        <v>15</v>
      </c>
      <c r="E17780">
        <v>2022</v>
      </c>
      <c r="F17780">
        <v>5</v>
      </c>
      <c r="G17780" s="3" t="s">
        <v>135</v>
      </c>
      <c r="H17780" t="s">
        <v>2954</v>
      </c>
      <c r="I17780" s="2" cm="1">
        <f t="array" ref="I17780">SUMPRODUCT(Actuals[Price '[USD'] per UOM], --(Actuals[Commodity] = Consolidated[[#This Row],[Commodity]]), --(Actuals[Region] = "APMKTS"), --(Actuals[Year Month] = Consolidated[[#This Row],[Year.Month]]))</f>
        <v>0.80400000000000005</v>
      </c>
      <c r="J17780" s="2">
        <v>0.54784310000000003</v>
      </c>
      <c r="K17780" s="19" t="s">
        <v>2955</v>
      </c>
    </row>
    <row r="17781" spans="2:11" hidden="1" x14ac:dyDescent="0.2">
      <c r="B17781" t="s">
        <v>2979</v>
      </c>
      <c r="C17781" t="s">
        <v>16</v>
      </c>
      <c r="D17781" t="s">
        <v>15</v>
      </c>
      <c r="E17781">
        <v>2022</v>
      </c>
      <c r="F17781">
        <v>6</v>
      </c>
      <c r="G17781" s="3" t="s">
        <v>136</v>
      </c>
      <c r="H17781" t="s">
        <v>2954</v>
      </c>
      <c r="I17781" s="2" cm="1">
        <f t="array" ref="I17781">SUMPRODUCT(Actuals[Price '[USD'] per UOM], --(Actuals[Commodity] = Consolidated[[#This Row],[Commodity]]), --(Actuals[Region] = "APMKTS"), --(Actuals[Year Month] = Consolidated[[#This Row],[Year.Month]]))</f>
        <v>0.80400000000000005</v>
      </c>
      <c r="J17781" s="2">
        <v>0.54784310000000003</v>
      </c>
      <c r="K17781" s="19" t="s">
        <v>2955</v>
      </c>
    </row>
    <row r="17782" spans="2:11" hidden="1" x14ac:dyDescent="0.2">
      <c r="B17782" t="s">
        <v>2979</v>
      </c>
      <c r="C17782" t="s">
        <v>16</v>
      </c>
      <c r="D17782" t="s">
        <v>15</v>
      </c>
      <c r="E17782">
        <v>2022</v>
      </c>
      <c r="F17782">
        <v>7</v>
      </c>
      <c r="G17782" s="3" t="s">
        <v>137</v>
      </c>
      <c r="H17782" t="s">
        <v>2954</v>
      </c>
      <c r="I17782" s="2" cm="1">
        <f t="array" ref="I17782">SUMPRODUCT(Actuals[Price '[USD'] per UOM], --(Actuals[Commodity] = Consolidated[[#This Row],[Commodity]]), --(Actuals[Region] = "APMKTS"), --(Actuals[Year Month] = Consolidated[[#This Row],[Year.Month]]))</f>
        <v>1.0349999999999999</v>
      </c>
      <c r="J17782" s="2">
        <v>0.54784310000000003</v>
      </c>
      <c r="K17782" s="19" t="s">
        <v>2955</v>
      </c>
    </row>
    <row r="17783" spans="2:11" hidden="1" x14ac:dyDescent="0.2">
      <c r="B17783" t="s">
        <v>2979</v>
      </c>
      <c r="C17783" t="s">
        <v>16</v>
      </c>
      <c r="D17783" t="s">
        <v>15</v>
      </c>
      <c r="E17783">
        <v>2022</v>
      </c>
      <c r="F17783">
        <v>8</v>
      </c>
      <c r="G17783" s="3" t="s">
        <v>138</v>
      </c>
      <c r="H17783" t="s">
        <v>2954</v>
      </c>
      <c r="I17783" s="2" cm="1">
        <f t="array" ref="I17783">SUMPRODUCT(Actuals[Price '[USD'] per UOM], --(Actuals[Commodity] = Consolidated[[#This Row],[Commodity]]), --(Actuals[Region] = "APMKTS"), --(Actuals[Year Month] = Consolidated[[#This Row],[Year.Month]]))</f>
        <v>1.0349999999999999</v>
      </c>
      <c r="J17783" s="2">
        <v>0.54784310000000003</v>
      </c>
      <c r="K17783" s="19" t="s">
        <v>2955</v>
      </c>
    </row>
    <row r="17784" spans="2:11" hidden="1" x14ac:dyDescent="0.2">
      <c r="B17784" t="s">
        <v>2979</v>
      </c>
      <c r="C17784" t="s">
        <v>16</v>
      </c>
      <c r="D17784" t="s">
        <v>15</v>
      </c>
      <c r="E17784">
        <v>2022</v>
      </c>
      <c r="F17784">
        <v>9</v>
      </c>
      <c r="G17784" s="3" t="s">
        <v>139</v>
      </c>
      <c r="H17784" t="s">
        <v>2954</v>
      </c>
      <c r="I17784" s="2" cm="1">
        <f t="array" ref="I17784">SUMPRODUCT(Actuals[Price '[USD'] per UOM], --(Actuals[Commodity] = Consolidated[[#This Row],[Commodity]]), --(Actuals[Region] = "APMKTS"), --(Actuals[Year Month] = Consolidated[[#This Row],[Year.Month]]))</f>
        <v>1.0349999999999999</v>
      </c>
      <c r="J17784" s="2">
        <v>0.54784310000000003</v>
      </c>
      <c r="K17784" s="19" t="s">
        <v>2955</v>
      </c>
    </row>
    <row r="17785" spans="2:11" hidden="1" x14ac:dyDescent="0.2">
      <c r="B17785" t="s">
        <v>2979</v>
      </c>
      <c r="C17785" t="s">
        <v>16</v>
      </c>
      <c r="D17785" t="s">
        <v>15</v>
      </c>
      <c r="E17785">
        <v>2022</v>
      </c>
      <c r="F17785">
        <v>10</v>
      </c>
      <c r="G17785" s="3" t="s">
        <v>140</v>
      </c>
      <c r="H17785" t="s">
        <v>2954</v>
      </c>
      <c r="I17785" s="2" cm="1">
        <f t="array" ref="I17785">SUMPRODUCT(Actuals[Price '[USD'] per UOM], --(Actuals[Commodity] = Consolidated[[#This Row],[Commodity]]), --(Actuals[Region] = "APMKTS"), --(Actuals[Year Month] = Consolidated[[#This Row],[Year.Month]]))</f>
        <v>1.036</v>
      </c>
      <c r="J17785" s="2">
        <v>0.54784310000000003</v>
      </c>
      <c r="K17785" s="19" t="s">
        <v>2955</v>
      </c>
    </row>
    <row r="17786" spans="2:11" hidden="1" x14ac:dyDescent="0.2">
      <c r="B17786" t="s">
        <v>2979</v>
      </c>
      <c r="C17786" t="s">
        <v>16</v>
      </c>
      <c r="D17786" t="s">
        <v>15</v>
      </c>
      <c r="E17786">
        <v>2022</v>
      </c>
      <c r="F17786">
        <v>11</v>
      </c>
      <c r="G17786" s="3" t="s">
        <v>141</v>
      </c>
      <c r="H17786" t="s">
        <v>2954</v>
      </c>
      <c r="I17786" s="2" cm="1">
        <f t="array" ref="I17786">SUMPRODUCT(Actuals[Price '[USD'] per UOM], --(Actuals[Commodity] = Consolidated[[#This Row],[Commodity]]), --(Actuals[Region] = "APMKTS"), --(Actuals[Year Month] = Consolidated[[#This Row],[Year.Month]]))</f>
        <v>1.036</v>
      </c>
      <c r="J17786" s="2">
        <v>0.54784310000000003</v>
      </c>
      <c r="K17786" s="19" t="s">
        <v>2955</v>
      </c>
    </row>
    <row r="17787" spans="2:11" hidden="1" x14ac:dyDescent="0.2">
      <c r="B17787" t="s">
        <v>2979</v>
      </c>
      <c r="C17787" t="s">
        <v>16</v>
      </c>
      <c r="D17787" t="s">
        <v>15</v>
      </c>
      <c r="E17787">
        <v>2022</v>
      </c>
      <c r="F17787">
        <v>12</v>
      </c>
      <c r="G17787" s="3" t="s">
        <v>142</v>
      </c>
      <c r="H17787" t="s">
        <v>2954</v>
      </c>
      <c r="I17787" s="2" cm="1">
        <f t="array" ref="I17787">SUMPRODUCT(Actuals[Price '[USD'] per UOM], --(Actuals[Commodity] = Consolidated[[#This Row],[Commodity]]), --(Actuals[Region] = "APMKTS"), --(Actuals[Year Month] = Consolidated[[#This Row],[Year.Month]]))</f>
        <v>1.036</v>
      </c>
      <c r="J17787" s="2">
        <v>0.54784310000000003</v>
      </c>
      <c r="K17787" s="19" t="s">
        <v>2955</v>
      </c>
    </row>
    <row r="17788" spans="2:11" hidden="1" x14ac:dyDescent="0.2">
      <c r="B17788" t="s">
        <v>2978</v>
      </c>
      <c r="C17788" t="s">
        <v>167</v>
      </c>
      <c r="D17788" t="s">
        <v>7</v>
      </c>
      <c r="E17788">
        <v>2022</v>
      </c>
      <c r="F17788">
        <v>1</v>
      </c>
      <c r="G17788" s="3" t="s">
        <v>131</v>
      </c>
      <c r="H17788" t="s">
        <v>2954</v>
      </c>
      <c r="I17788" s="2" cm="1">
        <f t="array" ref="I1778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788" s="2">
        <v>2.0502965999999998</v>
      </c>
      <c r="K17788" s="19" t="s">
        <v>2955</v>
      </c>
    </row>
    <row r="17789" spans="2:11" hidden="1" x14ac:dyDescent="0.2">
      <c r="B17789" t="s">
        <v>2978</v>
      </c>
      <c r="C17789" t="s">
        <v>167</v>
      </c>
      <c r="D17789" t="s">
        <v>7</v>
      </c>
      <c r="E17789">
        <v>2022</v>
      </c>
      <c r="F17789">
        <v>2</v>
      </c>
      <c r="G17789" s="3" t="s">
        <v>132</v>
      </c>
      <c r="H17789" t="s">
        <v>2954</v>
      </c>
      <c r="I17789" s="2" cm="1">
        <f t="array" ref="I1778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789" s="2">
        <v>2.0502965999999998</v>
      </c>
      <c r="K17789" s="19" t="s">
        <v>2955</v>
      </c>
    </row>
    <row r="17790" spans="2:11" hidden="1" x14ac:dyDescent="0.2">
      <c r="B17790" t="s">
        <v>2978</v>
      </c>
      <c r="C17790" t="s">
        <v>167</v>
      </c>
      <c r="D17790" t="s">
        <v>7</v>
      </c>
      <c r="E17790">
        <v>2022</v>
      </c>
      <c r="F17790">
        <v>3</v>
      </c>
      <c r="G17790" s="3" t="s">
        <v>133</v>
      </c>
      <c r="H17790" t="s">
        <v>2954</v>
      </c>
      <c r="I17790" s="2" cm="1">
        <f t="array" ref="I1779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790" s="2">
        <v>2.0502965999999998</v>
      </c>
      <c r="K17790" s="19" t="s">
        <v>2955</v>
      </c>
    </row>
    <row r="17791" spans="2:11" hidden="1" x14ac:dyDescent="0.2">
      <c r="B17791" t="s">
        <v>2978</v>
      </c>
      <c r="C17791" t="s">
        <v>167</v>
      </c>
      <c r="D17791" t="s">
        <v>7</v>
      </c>
      <c r="E17791">
        <v>2022</v>
      </c>
      <c r="F17791">
        <v>4</v>
      </c>
      <c r="G17791" s="3" t="s">
        <v>134</v>
      </c>
      <c r="H17791" t="s">
        <v>2954</v>
      </c>
      <c r="I17791" s="2" cm="1">
        <f t="array" ref="I17791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791" s="2">
        <v>1.9841579999999999</v>
      </c>
      <c r="K17791" s="19" t="s">
        <v>2955</v>
      </c>
    </row>
    <row r="17792" spans="2:11" hidden="1" x14ac:dyDescent="0.2">
      <c r="B17792" t="s">
        <v>2978</v>
      </c>
      <c r="C17792" t="s">
        <v>167</v>
      </c>
      <c r="D17792" t="s">
        <v>7</v>
      </c>
      <c r="E17792">
        <v>2022</v>
      </c>
      <c r="F17792">
        <v>5</v>
      </c>
      <c r="G17792" s="3" t="s">
        <v>135</v>
      </c>
      <c r="H17792" t="s">
        <v>2954</v>
      </c>
      <c r="I17792" s="2" cm="1">
        <f t="array" ref="I1779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792" s="2">
        <v>1.9841579999999999</v>
      </c>
      <c r="K17792" s="19" t="s">
        <v>2955</v>
      </c>
    </row>
    <row r="17793" spans="2:11" hidden="1" x14ac:dyDescent="0.2">
      <c r="B17793" t="s">
        <v>2978</v>
      </c>
      <c r="C17793" t="s">
        <v>167</v>
      </c>
      <c r="D17793" t="s">
        <v>7</v>
      </c>
      <c r="E17793">
        <v>2022</v>
      </c>
      <c r="F17793">
        <v>6</v>
      </c>
      <c r="G17793" s="3" t="s">
        <v>136</v>
      </c>
      <c r="H17793" t="s">
        <v>2954</v>
      </c>
      <c r="I17793" s="2" cm="1">
        <f t="array" ref="I17793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793" s="2">
        <v>1.9841579999999999</v>
      </c>
      <c r="K17793" s="19" t="s">
        <v>2955</v>
      </c>
    </row>
    <row r="17794" spans="2:11" hidden="1" x14ac:dyDescent="0.2">
      <c r="B17794" t="s">
        <v>2978</v>
      </c>
      <c r="C17794" t="s">
        <v>167</v>
      </c>
      <c r="D17794" t="s">
        <v>7</v>
      </c>
      <c r="E17794">
        <v>2022</v>
      </c>
      <c r="F17794">
        <v>7</v>
      </c>
      <c r="G17794" s="3" t="s">
        <v>137</v>
      </c>
      <c r="H17794" t="s">
        <v>2954</v>
      </c>
      <c r="I17794" s="2" cm="1">
        <f t="array" ref="I1779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794" s="2">
        <v>1.8739269999999999</v>
      </c>
      <c r="K17794" s="19" t="s">
        <v>2955</v>
      </c>
    </row>
    <row r="17795" spans="2:11" hidden="1" x14ac:dyDescent="0.2">
      <c r="B17795" t="s">
        <v>2978</v>
      </c>
      <c r="C17795" t="s">
        <v>167</v>
      </c>
      <c r="D17795" t="s">
        <v>7</v>
      </c>
      <c r="E17795">
        <v>2022</v>
      </c>
      <c r="F17795">
        <v>8</v>
      </c>
      <c r="G17795" s="3" t="s">
        <v>138</v>
      </c>
      <c r="H17795" t="s">
        <v>2954</v>
      </c>
      <c r="I17795" s="2" cm="1">
        <f t="array" ref="I1779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795" s="2">
        <v>1.8739269999999999</v>
      </c>
      <c r="K17795" s="19" t="s">
        <v>2955</v>
      </c>
    </row>
    <row r="17796" spans="2:11" hidden="1" x14ac:dyDescent="0.2">
      <c r="B17796" t="s">
        <v>2978</v>
      </c>
      <c r="C17796" t="s">
        <v>167</v>
      </c>
      <c r="D17796" t="s">
        <v>7</v>
      </c>
      <c r="E17796">
        <v>2022</v>
      </c>
      <c r="F17796">
        <v>9</v>
      </c>
      <c r="G17796" s="3" t="s">
        <v>139</v>
      </c>
      <c r="H17796" t="s">
        <v>2954</v>
      </c>
      <c r="I17796" s="2" cm="1">
        <f t="array" ref="I1779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796" s="2">
        <v>1.8739269999999999</v>
      </c>
      <c r="K17796" s="19" t="s">
        <v>2955</v>
      </c>
    </row>
    <row r="17797" spans="2:11" hidden="1" x14ac:dyDescent="0.2">
      <c r="B17797" t="s">
        <v>2978</v>
      </c>
      <c r="C17797" t="s">
        <v>167</v>
      </c>
      <c r="D17797" t="s">
        <v>7</v>
      </c>
      <c r="E17797">
        <v>2022</v>
      </c>
      <c r="F17797">
        <v>10</v>
      </c>
      <c r="G17797" s="3" t="s">
        <v>140</v>
      </c>
      <c r="H17797" t="s">
        <v>2954</v>
      </c>
      <c r="I17797" s="2" cm="1">
        <f t="array" ref="I1779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797" s="2">
        <v>1.8739269999999999</v>
      </c>
      <c r="K17797" s="19" t="s">
        <v>2955</v>
      </c>
    </row>
    <row r="17798" spans="2:11" hidden="1" x14ac:dyDescent="0.2">
      <c r="B17798" t="s">
        <v>2978</v>
      </c>
      <c r="C17798" t="s">
        <v>167</v>
      </c>
      <c r="D17798" t="s">
        <v>7</v>
      </c>
      <c r="E17798">
        <v>2022</v>
      </c>
      <c r="F17798">
        <v>11</v>
      </c>
      <c r="G17798" s="3" t="s">
        <v>141</v>
      </c>
      <c r="H17798" t="s">
        <v>2954</v>
      </c>
      <c r="I17798" s="2" cm="1">
        <f t="array" ref="I1779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798" s="2">
        <v>1.7857421999999998</v>
      </c>
      <c r="K17798" s="19" t="s">
        <v>2955</v>
      </c>
    </row>
    <row r="17799" spans="2:11" hidden="1" x14ac:dyDescent="0.2">
      <c r="B17799" t="s">
        <v>2978</v>
      </c>
      <c r="C17799" t="s">
        <v>167</v>
      </c>
      <c r="D17799" t="s">
        <v>7</v>
      </c>
      <c r="E17799">
        <v>2022</v>
      </c>
      <c r="F17799">
        <v>12</v>
      </c>
      <c r="G17799" s="3" t="s">
        <v>142</v>
      </c>
      <c r="H17799" t="s">
        <v>2954</v>
      </c>
      <c r="I17799" s="2" cm="1">
        <f t="array" ref="I1779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799" s="2">
        <v>1.7857421999999998</v>
      </c>
      <c r="K17799" s="19" t="s">
        <v>2955</v>
      </c>
    </row>
    <row r="17800" spans="2:11" hidden="1" x14ac:dyDescent="0.2">
      <c r="B17800" t="s">
        <v>2978</v>
      </c>
      <c r="C17800" t="s">
        <v>164</v>
      </c>
      <c r="D17800" t="s">
        <v>17</v>
      </c>
      <c r="E17800">
        <v>2022</v>
      </c>
      <c r="F17800">
        <v>1</v>
      </c>
      <c r="G17800" s="3" t="s">
        <v>131</v>
      </c>
      <c r="H17800" t="s">
        <v>2954</v>
      </c>
      <c r="I17800" s="2" cm="1">
        <f t="array" ref="I17800">SUMPRODUCT(Actuals[Price '[USD'] per UOM], --(Actuals[Commodity] = Consolidated[[#This Row],[Commodity]]), --(Actuals[Region] = Consolidated[[#This Row],[Region]]), --(Actuals[Year Month] = Consolidated[[#This Row],[Year.Month]]))</f>
        <v>1.956</v>
      </c>
      <c r="J17800" s="2">
        <v>1.8973214285714302</v>
      </c>
      <c r="K17800" s="19" t="s">
        <v>2955</v>
      </c>
    </row>
    <row r="17801" spans="2:11" hidden="1" x14ac:dyDescent="0.2">
      <c r="B17801" t="s">
        <v>2978</v>
      </c>
      <c r="C17801" t="s">
        <v>164</v>
      </c>
      <c r="D17801" t="s">
        <v>17</v>
      </c>
      <c r="E17801">
        <v>2022</v>
      </c>
      <c r="F17801">
        <v>2</v>
      </c>
      <c r="G17801" s="3" t="s">
        <v>132</v>
      </c>
      <c r="H17801" t="s">
        <v>2954</v>
      </c>
      <c r="I17801" s="2" cm="1">
        <f t="array" ref="I178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801" s="2">
        <v>1.9200887902330701</v>
      </c>
      <c r="K17801" s="19" t="s">
        <v>2955</v>
      </c>
    </row>
    <row r="17802" spans="2:11" hidden="1" x14ac:dyDescent="0.2">
      <c r="B17802" t="s">
        <v>2978</v>
      </c>
      <c r="C17802" t="s">
        <v>164</v>
      </c>
      <c r="D17802" t="s">
        <v>17</v>
      </c>
      <c r="E17802">
        <v>2022</v>
      </c>
      <c r="F17802">
        <v>3</v>
      </c>
      <c r="G17802" s="3" t="s">
        <v>133</v>
      </c>
      <c r="H17802" t="s">
        <v>2954</v>
      </c>
      <c r="I17802" s="2" cm="1">
        <f t="array" ref="I17802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7802" s="2">
        <v>1.87707641196013</v>
      </c>
      <c r="K17802" s="19" t="s">
        <v>2955</v>
      </c>
    </row>
    <row r="17803" spans="2:11" hidden="1" x14ac:dyDescent="0.2">
      <c r="B17803" t="s">
        <v>2978</v>
      </c>
      <c r="C17803" t="s">
        <v>164</v>
      </c>
      <c r="D17803" t="s">
        <v>17</v>
      </c>
      <c r="E17803">
        <v>2022</v>
      </c>
      <c r="F17803">
        <v>4</v>
      </c>
      <c r="G17803" s="3" t="s">
        <v>134</v>
      </c>
      <c r="H17803" t="s">
        <v>2954</v>
      </c>
      <c r="I17803" s="2" cm="1">
        <f t="array" ref="I17803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7803" s="2">
        <v>1.83075221238938</v>
      </c>
      <c r="K17803" s="19" t="s">
        <v>2955</v>
      </c>
    </row>
    <row r="17804" spans="2:11" hidden="1" x14ac:dyDescent="0.2">
      <c r="B17804" t="s">
        <v>2978</v>
      </c>
      <c r="C17804" t="s">
        <v>164</v>
      </c>
      <c r="D17804" t="s">
        <v>17</v>
      </c>
      <c r="E17804">
        <v>2022</v>
      </c>
      <c r="F17804">
        <v>5</v>
      </c>
      <c r="G17804" s="3" t="s">
        <v>135</v>
      </c>
      <c r="H17804" t="s">
        <v>2954</v>
      </c>
      <c r="I17804" s="2" cm="1">
        <f t="array" ref="I17804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7804" s="2">
        <v>1.8217054263565899</v>
      </c>
      <c r="K17804" s="19" t="s">
        <v>2955</v>
      </c>
    </row>
    <row r="17805" spans="2:11" hidden="1" x14ac:dyDescent="0.2">
      <c r="B17805" t="s">
        <v>2978</v>
      </c>
      <c r="C17805" t="s">
        <v>164</v>
      </c>
      <c r="D17805" t="s">
        <v>17</v>
      </c>
      <c r="E17805">
        <v>2022</v>
      </c>
      <c r="F17805">
        <v>6</v>
      </c>
      <c r="G17805" s="3" t="s">
        <v>136</v>
      </c>
      <c r="H17805" t="s">
        <v>2954</v>
      </c>
      <c r="I17805" s="2" cm="1">
        <f t="array" ref="I17805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7805" s="2">
        <v>1.8201997780244201</v>
      </c>
      <c r="K17805" s="19" t="s">
        <v>2955</v>
      </c>
    </row>
    <row r="17806" spans="2:11" hidden="1" x14ac:dyDescent="0.2">
      <c r="B17806" t="s">
        <v>2978</v>
      </c>
      <c r="C17806" t="s">
        <v>164</v>
      </c>
      <c r="D17806" t="s">
        <v>17</v>
      </c>
      <c r="E17806">
        <v>2022</v>
      </c>
      <c r="F17806">
        <v>7</v>
      </c>
      <c r="G17806" s="3" t="s">
        <v>137</v>
      </c>
      <c r="H17806" t="s">
        <v>2954</v>
      </c>
      <c r="I17806" s="2" cm="1">
        <f t="array" ref="I17806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7806" s="2">
        <v>1.76111111111111</v>
      </c>
      <c r="K17806" s="19" t="s">
        <v>2955</v>
      </c>
    </row>
    <row r="17807" spans="2:11" hidden="1" x14ac:dyDescent="0.2">
      <c r="B17807" t="s">
        <v>2978</v>
      </c>
      <c r="C17807" t="s">
        <v>164</v>
      </c>
      <c r="D17807" t="s">
        <v>17</v>
      </c>
      <c r="E17807">
        <v>2022</v>
      </c>
      <c r="F17807">
        <v>8</v>
      </c>
      <c r="G17807" s="3" t="s">
        <v>138</v>
      </c>
      <c r="H17807" t="s">
        <v>2954</v>
      </c>
      <c r="I17807" s="2" cm="1">
        <f t="array" ref="I17807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7807" s="2">
        <v>1.7260579064588002</v>
      </c>
      <c r="K17807" s="19" t="s">
        <v>2955</v>
      </c>
    </row>
    <row r="17808" spans="2:11" hidden="1" x14ac:dyDescent="0.2">
      <c r="B17808" t="s">
        <v>2978</v>
      </c>
      <c r="C17808" t="s">
        <v>164</v>
      </c>
      <c r="D17808" t="s">
        <v>17</v>
      </c>
      <c r="E17808">
        <v>2022</v>
      </c>
      <c r="F17808">
        <v>9</v>
      </c>
      <c r="G17808" s="3" t="s">
        <v>139</v>
      </c>
      <c r="H17808" t="s">
        <v>2954</v>
      </c>
      <c r="I17808" s="2" cm="1">
        <f t="array" ref="I17808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7808" s="2">
        <v>1.7391304347826102</v>
      </c>
      <c r="K17808" s="19" t="s">
        <v>2955</v>
      </c>
    </row>
    <row r="17809" spans="2:11" hidden="1" x14ac:dyDescent="0.2">
      <c r="B17809" t="s">
        <v>2978</v>
      </c>
      <c r="C17809" t="s">
        <v>164</v>
      </c>
      <c r="D17809" t="s">
        <v>17</v>
      </c>
      <c r="E17809">
        <v>2022</v>
      </c>
      <c r="F17809">
        <v>10</v>
      </c>
      <c r="G17809" s="3" t="s">
        <v>140</v>
      </c>
      <c r="H17809" t="s">
        <v>2954</v>
      </c>
      <c r="I17809" s="2" cm="1">
        <f t="array" ref="I17809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7809" s="2">
        <v>1.76536312849162</v>
      </c>
      <c r="K17809" s="19" t="s">
        <v>2955</v>
      </c>
    </row>
    <row r="17810" spans="2:11" hidden="1" x14ac:dyDescent="0.2">
      <c r="B17810" t="s">
        <v>2978</v>
      </c>
      <c r="C17810" t="s">
        <v>164</v>
      </c>
      <c r="D17810" t="s">
        <v>17</v>
      </c>
      <c r="E17810">
        <v>2022</v>
      </c>
      <c r="F17810">
        <v>11</v>
      </c>
      <c r="G17810" s="3" t="s">
        <v>141</v>
      </c>
      <c r="H17810" t="s">
        <v>2954</v>
      </c>
      <c r="I17810" s="2" cm="1">
        <f t="array" ref="I178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810" s="2">
        <v>1.7469204927211599</v>
      </c>
      <c r="K17810" s="19" t="s">
        <v>2955</v>
      </c>
    </row>
    <row r="17811" spans="2:11" hidden="1" x14ac:dyDescent="0.2">
      <c r="B17811" t="s">
        <v>2978</v>
      </c>
      <c r="C17811" t="s">
        <v>164</v>
      </c>
      <c r="D17811" t="s">
        <v>17</v>
      </c>
      <c r="E17811">
        <v>2022</v>
      </c>
      <c r="F17811">
        <v>12</v>
      </c>
      <c r="G17811" s="3" t="s">
        <v>142</v>
      </c>
      <c r="H17811" t="s">
        <v>2954</v>
      </c>
      <c r="I17811" s="2" cm="1">
        <f t="array" ref="I17811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7811" s="2">
        <v>1.7283950617283999</v>
      </c>
      <c r="K17811" s="19" t="s">
        <v>2955</v>
      </c>
    </row>
    <row r="17812" spans="2:11" hidden="1" x14ac:dyDescent="0.2">
      <c r="B17812" t="s">
        <v>2978</v>
      </c>
      <c r="C17812" t="s">
        <v>163</v>
      </c>
      <c r="D17812" t="s">
        <v>19</v>
      </c>
      <c r="E17812">
        <v>2022</v>
      </c>
      <c r="F17812">
        <v>1</v>
      </c>
      <c r="G17812" s="3" t="s">
        <v>131</v>
      </c>
      <c r="H17812" t="s">
        <v>2954</v>
      </c>
      <c r="I17812" s="2" cm="1">
        <f t="array" ref="I17812">SUMPRODUCT(Actuals[Price '[USD'] per UOM], --(Actuals[Commodity] = Consolidated[[#This Row],[Commodity]]), --(Actuals[Region] = "APMKTS"), --(Actuals[Year Month] = Consolidated[[#This Row],[Year.Month]]))</f>
        <v>1.214</v>
      </c>
      <c r="J17812" s="2">
        <v>1.23292</v>
      </c>
      <c r="K17812" s="19" t="s">
        <v>2955</v>
      </c>
    </row>
    <row r="17813" spans="2:11" hidden="1" x14ac:dyDescent="0.2">
      <c r="B17813" t="s">
        <v>2978</v>
      </c>
      <c r="C17813" t="s">
        <v>163</v>
      </c>
      <c r="D17813" t="s">
        <v>19</v>
      </c>
      <c r="E17813">
        <v>2022</v>
      </c>
      <c r="F17813">
        <v>2</v>
      </c>
      <c r="G17813" s="3" t="s">
        <v>132</v>
      </c>
      <c r="H17813" t="s">
        <v>2954</v>
      </c>
      <c r="I17813" s="2" cm="1">
        <f t="array" ref="I17813">SUMPRODUCT(Actuals[Price '[USD'] per UOM], --(Actuals[Commodity] = Consolidated[[#This Row],[Commodity]]), --(Actuals[Region] = "APMKTS"), --(Actuals[Year Month] = Consolidated[[#This Row],[Year.Month]]))</f>
        <v>1.3460000000000001</v>
      </c>
      <c r="J17813" s="2">
        <v>1.23672</v>
      </c>
      <c r="K17813" s="19" t="s">
        <v>2955</v>
      </c>
    </row>
    <row r="17814" spans="2:11" hidden="1" x14ac:dyDescent="0.2">
      <c r="B17814" t="s">
        <v>2978</v>
      </c>
      <c r="C17814" t="s">
        <v>163</v>
      </c>
      <c r="D17814" t="s">
        <v>19</v>
      </c>
      <c r="E17814">
        <v>2022</v>
      </c>
      <c r="F17814">
        <v>3</v>
      </c>
      <c r="G17814" s="3" t="s">
        <v>133</v>
      </c>
      <c r="H17814" t="s">
        <v>2954</v>
      </c>
      <c r="I17814" s="2" cm="1">
        <f t="array" ref="I17814">SUMPRODUCT(Actuals[Price '[USD'] per UOM], --(Actuals[Commodity] = Consolidated[[#This Row],[Commodity]]), --(Actuals[Region] = "APMKTS"), --(Actuals[Year Month] = Consolidated[[#This Row],[Year.Month]]))</f>
        <v>1.581</v>
      </c>
      <c r="J17814" s="2">
        <v>1.23638</v>
      </c>
      <c r="K17814" s="19" t="s">
        <v>2955</v>
      </c>
    </row>
    <row r="17815" spans="2:11" hidden="1" x14ac:dyDescent="0.2">
      <c r="B17815" t="s">
        <v>2978</v>
      </c>
      <c r="C17815" t="s">
        <v>163</v>
      </c>
      <c r="D17815" t="s">
        <v>19</v>
      </c>
      <c r="E17815">
        <v>2022</v>
      </c>
      <c r="F17815">
        <v>4</v>
      </c>
      <c r="G17815" s="3" t="s">
        <v>134</v>
      </c>
      <c r="H17815" t="s">
        <v>2954</v>
      </c>
      <c r="I17815" s="2" cm="1">
        <f t="array" ref="I17815">SUMPRODUCT(Actuals[Price '[USD'] per UOM], --(Actuals[Commodity] = Consolidated[[#This Row],[Commodity]]), --(Actuals[Region] = "APMKTS"), --(Actuals[Year Month] = Consolidated[[#This Row],[Year.Month]]))</f>
        <v>1.556</v>
      </c>
      <c r="J17815" s="2">
        <v>1.22594</v>
      </c>
      <c r="K17815" s="19" t="s">
        <v>2955</v>
      </c>
    </row>
    <row r="17816" spans="2:11" hidden="1" x14ac:dyDescent="0.2">
      <c r="B17816" t="s">
        <v>2978</v>
      </c>
      <c r="C17816" t="s">
        <v>163</v>
      </c>
      <c r="D17816" t="s">
        <v>19</v>
      </c>
      <c r="E17816">
        <v>2022</v>
      </c>
      <c r="F17816">
        <v>5</v>
      </c>
      <c r="G17816" s="3" t="s">
        <v>135</v>
      </c>
      <c r="H17816" t="s">
        <v>2954</v>
      </c>
      <c r="I17816" s="2" cm="1">
        <f t="array" ref="I17816">SUMPRODUCT(Actuals[Price '[USD'] per UOM], --(Actuals[Commodity] = Consolidated[[#This Row],[Commodity]]), --(Actuals[Region] = "APMKTS"), --(Actuals[Year Month] = Consolidated[[#This Row],[Year.Month]]))</f>
        <v>1.407</v>
      </c>
      <c r="J17816" s="2">
        <v>1.22583</v>
      </c>
      <c r="K17816" s="19" t="s">
        <v>2955</v>
      </c>
    </row>
    <row r="17817" spans="2:11" hidden="1" x14ac:dyDescent="0.2">
      <c r="B17817" t="s">
        <v>2978</v>
      </c>
      <c r="C17817" t="s">
        <v>163</v>
      </c>
      <c r="D17817" t="s">
        <v>19</v>
      </c>
      <c r="E17817">
        <v>2022</v>
      </c>
      <c r="F17817">
        <v>6</v>
      </c>
      <c r="G17817" s="3" t="s">
        <v>136</v>
      </c>
      <c r="H17817" t="s">
        <v>2954</v>
      </c>
      <c r="I17817" s="2" cm="1">
        <f t="array" ref="I17817">SUMPRODUCT(Actuals[Price '[USD'] per UOM], --(Actuals[Commodity] = Consolidated[[#This Row],[Commodity]]), --(Actuals[Region] = "APMKTS"), --(Actuals[Year Month] = Consolidated[[#This Row],[Year.Month]]))</f>
        <v>1.3029999999999999</v>
      </c>
      <c r="J17817" s="2">
        <v>1.2564200000000001</v>
      </c>
      <c r="K17817" s="19" t="s">
        <v>2955</v>
      </c>
    </row>
    <row r="17818" spans="2:11" hidden="1" x14ac:dyDescent="0.2">
      <c r="B17818" t="s">
        <v>2978</v>
      </c>
      <c r="C17818" t="s">
        <v>163</v>
      </c>
      <c r="D17818" t="s">
        <v>19</v>
      </c>
      <c r="E17818">
        <v>2022</v>
      </c>
      <c r="F17818">
        <v>7</v>
      </c>
      <c r="G17818" s="3" t="s">
        <v>137</v>
      </c>
      <c r="H17818" t="s">
        <v>2954</v>
      </c>
      <c r="I17818" s="2" cm="1">
        <f t="array" ref="I17818">SUMPRODUCT(Actuals[Price '[USD'] per UOM], --(Actuals[Commodity] = Consolidated[[#This Row],[Commodity]]), --(Actuals[Region] = "APMKTS"), --(Actuals[Year Month] = Consolidated[[#This Row],[Year.Month]]))</f>
        <v>1.2170000000000001</v>
      </c>
      <c r="J17818" s="2">
        <v>1.2569300000000001</v>
      </c>
      <c r="K17818" s="19" t="s">
        <v>2955</v>
      </c>
    </row>
    <row r="17819" spans="2:11" hidden="1" x14ac:dyDescent="0.2">
      <c r="B17819" t="s">
        <v>2978</v>
      </c>
      <c r="C17819" t="s">
        <v>163</v>
      </c>
      <c r="D17819" t="s">
        <v>19</v>
      </c>
      <c r="E17819">
        <v>2022</v>
      </c>
      <c r="F17819">
        <v>8</v>
      </c>
      <c r="G17819" s="3" t="s">
        <v>138</v>
      </c>
      <c r="H17819" t="s">
        <v>2954</v>
      </c>
      <c r="I17819" s="2" cm="1">
        <f t="array" ref="I17819">SUMPRODUCT(Actuals[Price '[USD'] per UOM], --(Actuals[Commodity] = Consolidated[[#This Row],[Commodity]]), --(Actuals[Region] = "APMKTS"), --(Actuals[Year Month] = Consolidated[[#This Row],[Year.Month]]))</f>
        <v>1.119</v>
      </c>
      <c r="J17819" s="2">
        <v>1.2563199999999999</v>
      </c>
      <c r="K17819" s="19" t="s">
        <v>2955</v>
      </c>
    </row>
    <row r="17820" spans="2:11" hidden="1" x14ac:dyDescent="0.2">
      <c r="B17820" t="s">
        <v>2978</v>
      </c>
      <c r="C17820" t="s">
        <v>163</v>
      </c>
      <c r="D17820" t="s">
        <v>19</v>
      </c>
      <c r="E17820">
        <v>2022</v>
      </c>
      <c r="F17820">
        <v>9</v>
      </c>
      <c r="G17820" s="3" t="s">
        <v>139</v>
      </c>
      <c r="H17820" t="s">
        <v>2954</v>
      </c>
      <c r="I17820" s="2" cm="1">
        <f t="array" ref="I17820">SUMPRODUCT(Actuals[Price '[USD'] per UOM], --(Actuals[Commodity] = Consolidated[[#This Row],[Commodity]]), --(Actuals[Region] = "APMKTS"), --(Actuals[Year Month] = Consolidated[[#This Row],[Year.Month]]))</f>
        <v>1.1379999999999999</v>
      </c>
      <c r="J17820" s="2">
        <v>1.2872300000000001</v>
      </c>
      <c r="K17820" s="19" t="s">
        <v>2955</v>
      </c>
    </row>
    <row r="17821" spans="2:11" hidden="1" x14ac:dyDescent="0.2">
      <c r="B17821" t="s">
        <v>2978</v>
      </c>
      <c r="C17821" t="s">
        <v>163</v>
      </c>
      <c r="D17821" t="s">
        <v>19</v>
      </c>
      <c r="E17821">
        <v>2022</v>
      </c>
      <c r="F17821">
        <v>10</v>
      </c>
      <c r="G17821" s="3" t="s">
        <v>140</v>
      </c>
      <c r="H17821" t="s">
        <v>2954</v>
      </c>
      <c r="I17821" s="2" cm="1">
        <f t="array" ref="I17821">SUMPRODUCT(Actuals[Price '[USD'] per UOM], --(Actuals[Commodity] = Consolidated[[#This Row],[Commodity]]), --(Actuals[Region] = "APMKTS"), --(Actuals[Year Month] = Consolidated[[#This Row],[Year.Month]]))</f>
        <v>1.1160000000000001</v>
      </c>
      <c r="J17821" s="2">
        <v>1.2866500000000001</v>
      </c>
      <c r="K17821" s="19" t="s">
        <v>2955</v>
      </c>
    </row>
    <row r="17822" spans="2:11" hidden="1" x14ac:dyDescent="0.2">
      <c r="B17822" t="s">
        <v>2978</v>
      </c>
      <c r="C17822" t="s">
        <v>163</v>
      </c>
      <c r="D17822" t="s">
        <v>19</v>
      </c>
      <c r="E17822">
        <v>2022</v>
      </c>
      <c r="F17822">
        <v>11</v>
      </c>
      <c r="G17822" s="3" t="s">
        <v>141</v>
      </c>
      <c r="H17822" t="s">
        <v>2954</v>
      </c>
      <c r="I17822" s="2" cm="1">
        <f t="array" ref="I17822">SUMPRODUCT(Actuals[Price '[USD'] per UOM], --(Actuals[Commodity] = Consolidated[[#This Row],[Commodity]]), --(Actuals[Region] = "APMKTS"), --(Actuals[Year Month] = Consolidated[[#This Row],[Year.Month]]))</f>
        <v>1.1100000000000001</v>
      </c>
      <c r="J17822" s="2">
        <v>1.2562899999999999</v>
      </c>
      <c r="K17822" s="19" t="s">
        <v>2955</v>
      </c>
    </row>
    <row r="17823" spans="2:11" hidden="1" x14ac:dyDescent="0.2">
      <c r="B17823" t="s">
        <v>2978</v>
      </c>
      <c r="C17823" t="s">
        <v>163</v>
      </c>
      <c r="D17823" t="s">
        <v>19</v>
      </c>
      <c r="E17823">
        <v>2022</v>
      </c>
      <c r="F17823">
        <v>12</v>
      </c>
      <c r="G17823" s="3" t="s">
        <v>142</v>
      </c>
      <c r="H17823" t="s">
        <v>2954</v>
      </c>
      <c r="I17823" s="2" cm="1">
        <f t="array" ref="I17823">SUMPRODUCT(Actuals[Price '[USD'] per UOM], --(Actuals[Commodity] = Consolidated[[#This Row],[Commodity]]), --(Actuals[Region] = "APMKTS"), --(Actuals[Year Month] = Consolidated[[#This Row],[Year.Month]]))</f>
        <v>1.1060000000000001</v>
      </c>
      <c r="J17823" s="2">
        <v>1.22549</v>
      </c>
      <c r="K17823" s="19" t="s">
        <v>2955</v>
      </c>
    </row>
    <row r="17824" spans="2:11" hidden="1" x14ac:dyDescent="0.2">
      <c r="B17824" t="s">
        <v>2978</v>
      </c>
      <c r="C17824" t="s">
        <v>167</v>
      </c>
      <c r="D17824" t="s">
        <v>22</v>
      </c>
      <c r="E17824">
        <v>2022</v>
      </c>
      <c r="F17824">
        <v>1</v>
      </c>
      <c r="G17824" s="3" t="s">
        <v>131</v>
      </c>
      <c r="H17824" t="s">
        <v>2954</v>
      </c>
      <c r="I17824" s="2" cm="1">
        <f t="array" ref="I1782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824" s="2">
        <v>2.0502965999999998</v>
      </c>
      <c r="K17824" s="19" t="s">
        <v>2955</v>
      </c>
    </row>
    <row r="17825" spans="2:11" hidden="1" x14ac:dyDescent="0.2">
      <c r="B17825" t="s">
        <v>2978</v>
      </c>
      <c r="C17825" t="s">
        <v>167</v>
      </c>
      <c r="D17825" t="s">
        <v>22</v>
      </c>
      <c r="E17825">
        <v>2022</v>
      </c>
      <c r="F17825">
        <v>2</v>
      </c>
      <c r="G17825" s="3" t="s">
        <v>132</v>
      </c>
      <c r="H17825" t="s">
        <v>2954</v>
      </c>
      <c r="I17825" s="2" cm="1">
        <f t="array" ref="I17825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825" s="2">
        <v>2.0502965999999998</v>
      </c>
      <c r="K17825" s="19" t="s">
        <v>2955</v>
      </c>
    </row>
    <row r="17826" spans="2:11" hidden="1" x14ac:dyDescent="0.2">
      <c r="B17826" t="s">
        <v>2978</v>
      </c>
      <c r="C17826" t="s">
        <v>167</v>
      </c>
      <c r="D17826" t="s">
        <v>22</v>
      </c>
      <c r="E17826">
        <v>2022</v>
      </c>
      <c r="F17826">
        <v>3</v>
      </c>
      <c r="G17826" s="3" t="s">
        <v>133</v>
      </c>
      <c r="H17826" t="s">
        <v>2954</v>
      </c>
      <c r="I17826" s="2" cm="1">
        <f t="array" ref="I178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826" s="2">
        <v>2.0502965999999998</v>
      </c>
      <c r="K17826" s="19" t="s">
        <v>2955</v>
      </c>
    </row>
    <row r="17827" spans="2:11" hidden="1" x14ac:dyDescent="0.2">
      <c r="B17827" t="s">
        <v>2978</v>
      </c>
      <c r="C17827" t="s">
        <v>167</v>
      </c>
      <c r="D17827" t="s">
        <v>22</v>
      </c>
      <c r="E17827">
        <v>2022</v>
      </c>
      <c r="F17827">
        <v>4</v>
      </c>
      <c r="G17827" s="3" t="s">
        <v>134</v>
      </c>
      <c r="H17827" t="s">
        <v>2954</v>
      </c>
      <c r="I17827" s="2" cm="1">
        <f t="array" ref="I17827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827" s="2">
        <v>1.9841579999999999</v>
      </c>
      <c r="K17827" s="19" t="s">
        <v>2955</v>
      </c>
    </row>
    <row r="17828" spans="2:11" hidden="1" x14ac:dyDescent="0.2">
      <c r="B17828" t="s">
        <v>2978</v>
      </c>
      <c r="C17828" t="s">
        <v>167</v>
      </c>
      <c r="D17828" t="s">
        <v>22</v>
      </c>
      <c r="E17828">
        <v>2022</v>
      </c>
      <c r="F17828">
        <v>5</v>
      </c>
      <c r="G17828" s="3" t="s">
        <v>135</v>
      </c>
      <c r="H17828" t="s">
        <v>2954</v>
      </c>
      <c r="I17828" s="2" cm="1">
        <f t="array" ref="I1782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828" s="2">
        <v>1.9841579999999999</v>
      </c>
      <c r="K17828" s="19" t="s">
        <v>2955</v>
      </c>
    </row>
    <row r="17829" spans="2:11" hidden="1" x14ac:dyDescent="0.2">
      <c r="B17829" t="s">
        <v>2978</v>
      </c>
      <c r="C17829" t="s">
        <v>167</v>
      </c>
      <c r="D17829" t="s">
        <v>22</v>
      </c>
      <c r="E17829">
        <v>2022</v>
      </c>
      <c r="F17829">
        <v>6</v>
      </c>
      <c r="G17829" s="3" t="s">
        <v>136</v>
      </c>
      <c r="H17829" t="s">
        <v>2954</v>
      </c>
      <c r="I17829" s="2" cm="1">
        <f t="array" ref="I1782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7829" s="2">
        <v>1.9841579999999999</v>
      </c>
      <c r="K17829" s="19" t="s">
        <v>2955</v>
      </c>
    </row>
    <row r="17830" spans="2:11" hidden="1" x14ac:dyDescent="0.2">
      <c r="B17830" t="s">
        <v>2978</v>
      </c>
      <c r="C17830" t="s">
        <v>167</v>
      </c>
      <c r="D17830" t="s">
        <v>22</v>
      </c>
      <c r="E17830">
        <v>2022</v>
      </c>
      <c r="F17830">
        <v>7</v>
      </c>
      <c r="G17830" s="3" t="s">
        <v>137</v>
      </c>
      <c r="H17830" t="s">
        <v>2954</v>
      </c>
      <c r="I17830" s="2" cm="1">
        <f t="array" ref="I1783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7830" s="2">
        <v>1.8739269999999999</v>
      </c>
      <c r="K17830" s="19" t="s">
        <v>2955</v>
      </c>
    </row>
    <row r="17831" spans="2:11" hidden="1" x14ac:dyDescent="0.2">
      <c r="B17831" t="s">
        <v>2978</v>
      </c>
      <c r="C17831" t="s">
        <v>167</v>
      </c>
      <c r="D17831" t="s">
        <v>22</v>
      </c>
      <c r="E17831">
        <v>2022</v>
      </c>
      <c r="F17831">
        <v>8</v>
      </c>
      <c r="G17831" s="3" t="s">
        <v>138</v>
      </c>
      <c r="H17831" t="s">
        <v>2954</v>
      </c>
      <c r="I17831" s="2" cm="1">
        <f t="array" ref="I1783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7831" s="2">
        <v>1.8739269999999999</v>
      </c>
      <c r="K17831" s="19" t="s">
        <v>2955</v>
      </c>
    </row>
    <row r="17832" spans="2:11" hidden="1" x14ac:dyDescent="0.2">
      <c r="B17832" t="s">
        <v>2978</v>
      </c>
      <c r="C17832" t="s">
        <v>167</v>
      </c>
      <c r="D17832" t="s">
        <v>22</v>
      </c>
      <c r="E17832">
        <v>2022</v>
      </c>
      <c r="F17832">
        <v>9</v>
      </c>
      <c r="G17832" s="3" t="s">
        <v>139</v>
      </c>
      <c r="H17832" t="s">
        <v>2954</v>
      </c>
      <c r="I17832" s="2" cm="1">
        <f t="array" ref="I1783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832" s="2">
        <v>1.8739269999999999</v>
      </c>
      <c r="K17832" s="19" t="s">
        <v>2955</v>
      </c>
    </row>
    <row r="17833" spans="2:11" hidden="1" x14ac:dyDescent="0.2">
      <c r="B17833" t="s">
        <v>2978</v>
      </c>
      <c r="C17833" t="s">
        <v>167</v>
      </c>
      <c r="D17833" t="s">
        <v>22</v>
      </c>
      <c r="E17833">
        <v>2022</v>
      </c>
      <c r="F17833">
        <v>10</v>
      </c>
      <c r="G17833" s="3" t="s">
        <v>140</v>
      </c>
      <c r="H17833" t="s">
        <v>2954</v>
      </c>
      <c r="I17833" s="2" cm="1">
        <f t="array" ref="I1783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833" s="2">
        <v>1.8739269999999999</v>
      </c>
      <c r="K17833" s="19" t="s">
        <v>2955</v>
      </c>
    </row>
    <row r="17834" spans="2:11" hidden="1" x14ac:dyDescent="0.2">
      <c r="B17834" t="s">
        <v>2978</v>
      </c>
      <c r="C17834" t="s">
        <v>167</v>
      </c>
      <c r="D17834" t="s">
        <v>22</v>
      </c>
      <c r="E17834">
        <v>2022</v>
      </c>
      <c r="F17834">
        <v>11</v>
      </c>
      <c r="G17834" s="3" t="s">
        <v>141</v>
      </c>
      <c r="H17834" t="s">
        <v>2954</v>
      </c>
      <c r="I17834" s="2" cm="1">
        <f t="array" ref="I1783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834" s="2">
        <v>1.7857421999999998</v>
      </c>
      <c r="K17834" s="19" t="s">
        <v>2955</v>
      </c>
    </row>
    <row r="17835" spans="2:11" hidden="1" x14ac:dyDescent="0.2">
      <c r="B17835" t="s">
        <v>2978</v>
      </c>
      <c r="C17835" t="s">
        <v>167</v>
      </c>
      <c r="D17835" t="s">
        <v>22</v>
      </c>
      <c r="E17835">
        <v>2022</v>
      </c>
      <c r="F17835">
        <v>12</v>
      </c>
      <c r="G17835" s="3" t="s">
        <v>142</v>
      </c>
      <c r="H17835" t="s">
        <v>2954</v>
      </c>
      <c r="I17835" s="2" cm="1">
        <f t="array" ref="I1783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7835" s="2">
        <v>1.7857421999999998</v>
      </c>
      <c r="K17835" s="19" t="s">
        <v>2955</v>
      </c>
    </row>
    <row r="17836" spans="2:11" hidden="1" x14ac:dyDescent="0.2">
      <c r="B17836" t="s">
        <v>2978</v>
      </c>
      <c r="C17836" t="s">
        <v>164</v>
      </c>
      <c r="D17836" t="s">
        <v>20</v>
      </c>
      <c r="E17836">
        <v>2022</v>
      </c>
      <c r="F17836">
        <v>1</v>
      </c>
      <c r="G17836" s="3" t="s">
        <v>131</v>
      </c>
      <c r="H17836" t="s">
        <v>2954</v>
      </c>
      <c r="I17836" s="2" cm="1">
        <f t="array" ref="I17836">SUMPRODUCT(Actuals[Price '[USD'] per UOM], --(Actuals[Commodity] = Consolidated[[#This Row],[Commodity]]), --(Actuals[Region] = "EU"), --(Actuals[Year Month] = Consolidated[[#This Row],[Year.Month]]))</f>
        <v>1.956</v>
      </c>
      <c r="J17836" s="2">
        <v>1.8973214285714302</v>
      </c>
      <c r="K17836" s="19" t="s">
        <v>2955</v>
      </c>
    </row>
    <row r="17837" spans="2:11" hidden="1" x14ac:dyDescent="0.2">
      <c r="B17837" t="s">
        <v>2978</v>
      </c>
      <c r="C17837" t="s">
        <v>164</v>
      </c>
      <c r="D17837" t="s">
        <v>20</v>
      </c>
      <c r="E17837">
        <v>2022</v>
      </c>
      <c r="F17837">
        <v>2</v>
      </c>
      <c r="G17837" s="3" t="s">
        <v>132</v>
      </c>
      <c r="H17837" t="s">
        <v>2954</v>
      </c>
      <c r="I17837" s="2" cm="1">
        <f t="array" ref="I17837">SUMPRODUCT(Actuals[Price '[USD'] per UOM], --(Actuals[Commodity] = Consolidated[[#This Row],[Commodity]]), --(Actuals[Region] = "EU"), --(Actuals[Year Month] = Consolidated[[#This Row],[Year.Month]]))</f>
        <v>1.984</v>
      </c>
      <c r="J17837" s="2">
        <v>1.9200887902330701</v>
      </c>
      <c r="K17837" s="19" t="s">
        <v>2955</v>
      </c>
    </row>
    <row r="17838" spans="2:11" hidden="1" x14ac:dyDescent="0.2">
      <c r="B17838" t="s">
        <v>2978</v>
      </c>
      <c r="C17838" t="s">
        <v>164</v>
      </c>
      <c r="D17838" t="s">
        <v>20</v>
      </c>
      <c r="E17838">
        <v>2022</v>
      </c>
      <c r="F17838">
        <v>3</v>
      </c>
      <c r="G17838" s="3" t="s">
        <v>133</v>
      </c>
      <c r="H17838" t="s">
        <v>2954</v>
      </c>
      <c r="I17838" s="2" cm="1">
        <f t="array" ref="I17838">SUMPRODUCT(Actuals[Price '[USD'] per UOM], --(Actuals[Commodity] = Consolidated[[#This Row],[Commodity]]), --(Actuals[Region] = "EU"), --(Actuals[Year Month] = Consolidated[[#This Row],[Year.Month]]))</f>
        <v>2.0760000000000001</v>
      </c>
      <c r="J17838" s="2">
        <v>1.87707641196013</v>
      </c>
      <c r="K17838" s="19" t="s">
        <v>2955</v>
      </c>
    </row>
    <row r="17839" spans="2:11" hidden="1" x14ac:dyDescent="0.2">
      <c r="B17839" t="s">
        <v>2978</v>
      </c>
      <c r="C17839" t="s">
        <v>164</v>
      </c>
      <c r="D17839" t="s">
        <v>20</v>
      </c>
      <c r="E17839">
        <v>2022</v>
      </c>
      <c r="F17839">
        <v>4</v>
      </c>
      <c r="G17839" s="3" t="s">
        <v>134</v>
      </c>
      <c r="H17839" t="s">
        <v>2954</v>
      </c>
      <c r="I17839" s="2" cm="1">
        <f t="array" ref="I17839">SUMPRODUCT(Actuals[Price '[USD'] per UOM], --(Actuals[Commodity] = Consolidated[[#This Row],[Commodity]]), --(Actuals[Region] = "EU"), --(Actuals[Year Month] = Consolidated[[#This Row],[Year.Month]]))</f>
        <v>2.319</v>
      </c>
      <c r="J17839" s="2">
        <v>1.83075221238938</v>
      </c>
      <c r="K17839" s="19" t="s">
        <v>2955</v>
      </c>
    </row>
    <row r="17840" spans="2:11" hidden="1" x14ac:dyDescent="0.2">
      <c r="B17840" t="s">
        <v>2978</v>
      </c>
      <c r="C17840" t="s">
        <v>164</v>
      </c>
      <c r="D17840" t="s">
        <v>20</v>
      </c>
      <c r="E17840">
        <v>2022</v>
      </c>
      <c r="F17840">
        <v>5</v>
      </c>
      <c r="G17840" s="3" t="s">
        <v>135</v>
      </c>
      <c r="H17840" t="s">
        <v>2954</v>
      </c>
      <c r="I17840" s="2" cm="1">
        <f t="array" ref="I17840">SUMPRODUCT(Actuals[Price '[USD'] per UOM], --(Actuals[Commodity] = Consolidated[[#This Row],[Commodity]]), --(Actuals[Region] = "EU"), --(Actuals[Year Month] = Consolidated[[#This Row],[Year.Month]]))</f>
        <v>2.1850000000000001</v>
      </c>
      <c r="J17840" s="2">
        <v>1.8217054263565899</v>
      </c>
      <c r="K17840" s="19" t="s">
        <v>2955</v>
      </c>
    </row>
    <row r="17841" spans="2:11" hidden="1" x14ac:dyDescent="0.2">
      <c r="B17841" t="s">
        <v>2978</v>
      </c>
      <c r="C17841" t="s">
        <v>164</v>
      </c>
      <c r="D17841" t="s">
        <v>20</v>
      </c>
      <c r="E17841">
        <v>2022</v>
      </c>
      <c r="F17841">
        <v>6</v>
      </c>
      <c r="G17841" s="3" t="s">
        <v>136</v>
      </c>
      <c r="H17841" t="s">
        <v>2954</v>
      </c>
      <c r="I17841" s="2" cm="1">
        <f t="array" ref="I17841">SUMPRODUCT(Actuals[Price '[USD'] per UOM], --(Actuals[Commodity] = Consolidated[[#This Row],[Commodity]]), --(Actuals[Region] = "EU"), --(Actuals[Year Month] = Consolidated[[#This Row],[Year.Month]]))</f>
        <v>2.1070000000000002</v>
      </c>
      <c r="J17841" s="2">
        <v>1.8201997780244201</v>
      </c>
      <c r="K17841" s="19" t="s">
        <v>2955</v>
      </c>
    </row>
    <row r="17842" spans="2:11" hidden="1" x14ac:dyDescent="0.2">
      <c r="B17842" t="s">
        <v>2978</v>
      </c>
      <c r="C17842" t="s">
        <v>164</v>
      </c>
      <c r="D17842" t="s">
        <v>20</v>
      </c>
      <c r="E17842">
        <v>2022</v>
      </c>
      <c r="F17842">
        <v>7</v>
      </c>
      <c r="G17842" s="3" t="s">
        <v>137</v>
      </c>
      <c r="H17842" t="s">
        <v>2954</v>
      </c>
      <c r="I17842" s="2" cm="1">
        <f t="array" ref="I17842">SUMPRODUCT(Actuals[Price '[USD'] per UOM], --(Actuals[Commodity] = Consolidated[[#This Row],[Commodity]]), --(Actuals[Region] = "EU"), --(Actuals[Year Month] = Consolidated[[#This Row],[Year.Month]]))</f>
        <v>1.887</v>
      </c>
      <c r="J17842" s="2">
        <v>1.76111111111111</v>
      </c>
      <c r="K17842" s="19" t="s">
        <v>2955</v>
      </c>
    </row>
    <row r="17843" spans="2:11" hidden="1" x14ac:dyDescent="0.2">
      <c r="B17843" t="s">
        <v>2978</v>
      </c>
      <c r="C17843" t="s">
        <v>164</v>
      </c>
      <c r="D17843" t="s">
        <v>20</v>
      </c>
      <c r="E17843">
        <v>2022</v>
      </c>
      <c r="F17843">
        <v>8</v>
      </c>
      <c r="G17843" s="3" t="s">
        <v>138</v>
      </c>
      <c r="H17843" t="s">
        <v>2954</v>
      </c>
      <c r="I17843" s="2" cm="1">
        <f t="array" ref="I17843">SUMPRODUCT(Actuals[Price '[USD'] per UOM], --(Actuals[Commodity] = Consolidated[[#This Row],[Commodity]]), --(Actuals[Region] = "EU"), --(Actuals[Year Month] = Consolidated[[#This Row],[Year.Month]]))</f>
        <v>1.788</v>
      </c>
      <c r="J17843" s="2">
        <v>1.7260579064588002</v>
      </c>
      <c r="K17843" s="19" t="s">
        <v>2955</v>
      </c>
    </row>
    <row r="17844" spans="2:11" hidden="1" x14ac:dyDescent="0.2">
      <c r="B17844" t="s">
        <v>2978</v>
      </c>
      <c r="C17844" t="s">
        <v>164</v>
      </c>
      <c r="D17844" t="s">
        <v>20</v>
      </c>
      <c r="E17844">
        <v>2022</v>
      </c>
      <c r="F17844">
        <v>9</v>
      </c>
      <c r="G17844" s="3" t="s">
        <v>139</v>
      </c>
      <c r="H17844" t="s">
        <v>2954</v>
      </c>
      <c r="I17844" s="2" cm="1">
        <f t="array" ref="I17844">SUMPRODUCT(Actuals[Price '[USD'] per UOM], --(Actuals[Commodity] = Consolidated[[#This Row],[Commodity]]), --(Actuals[Region] = "EU"), --(Actuals[Year Month] = Consolidated[[#This Row],[Year.Month]]))</f>
        <v>1.609</v>
      </c>
      <c r="J17844" s="2">
        <v>1.7391304347826102</v>
      </c>
      <c r="K17844" s="19" t="s">
        <v>2955</v>
      </c>
    </row>
    <row r="17845" spans="2:11" hidden="1" x14ac:dyDescent="0.2">
      <c r="B17845" t="s">
        <v>2978</v>
      </c>
      <c r="C17845" t="s">
        <v>164</v>
      </c>
      <c r="D17845" t="s">
        <v>20</v>
      </c>
      <c r="E17845">
        <v>2022</v>
      </c>
      <c r="F17845">
        <v>10</v>
      </c>
      <c r="G17845" s="3" t="s">
        <v>140</v>
      </c>
      <c r="H17845" t="s">
        <v>2954</v>
      </c>
      <c r="I17845" s="2" cm="1">
        <f t="array" ref="I17845">SUMPRODUCT(Actuals[Price '[USD'] per UOM], --(Actuals[Commodity] = Consolidated[[#This Row],[Commodity]]), --(Actuals[Region] = "EU"), --(Actuals[Year Month] = Consolidated[[#This Row],[Year.Month]]))</f>
        <v>1.601</v>
      </c>
      <c r="J17845" s="2">
        <v>1.76536312849162</v>
      </c>
      <c r="K17845" s="19" t="s">
        <v>2955</v>
      </c>
    </row>
    <row r="17846" spans="2:11" hidden="1" x14ac:dyDescent="0.2">
      <c r="B17846" t="s">
        <v>2978</v>
      </c>
      <c r="C17846" t="s">
        <v>164</v>
      </c>
      <c r="D17846" t="s">
        <v>20</v>
      </c>
      <c r="E17846">
        <v>2022</v>
      </c>
      <c r="F17846">
        <v>11</v>
      </c>
      <c r="G17846" s="3" t="s">
        <v>141</v>
      </c>
      <c r="H17846" t="s">
        <v>2954</v>
      </c>
      <c r="I17846" s="2" cm="1">
        <f t="array" ref="I17846">SUMPRODUCT(Actuals[Price '[USD'] per UOM], --(Actuals[Commodity] = Consolidated[[#This Row],[Commodity]]), --(Actuals[Region] = "EU"), --(Actuals[Year Month] = Consolidated[[#This Row],[Year.Month]]))</f>
        <v>1.6870000000000001</v>
      </c>
      <c r="J17846" s="2">
        <v>1.7469204927211599</v>
      </c>
      <c r="K17846" s="19" t="s">
        <v>2955</v>
      </c>
    </row>
    <row r="17847" spans="2:11" hidden="1" x14ac:dyDescent="0.2">
      <c r="B17847" t="s">
        <v>2978</v>
      </c>
      <c r="C17847" t="s">
        <v>164</v>
      </c>
      <c r="D17847" t="s">
        <v>20</v>
      </c>
      <c r="E17847">
        <v>2022</v>
      </c>
      <c r="F17847">
        <v>12</v>
      </c>
      <c r="G17847" s="3" t="s">
        <v>142</v>
      </c>
      <c r="H17847" t="s">
        <v>2954</v>
      </c>
      <c r="I17847" s="2" cm="1">
        <f t="array" ref="I17847">SUMPRODUCT(Actuals[Price '[USD'] per UOM], --(Actuals[Commodity] = Consolidated[[#This Row],[Commodity]]), --(Actuals[Region] = "EU"), --(Actuals[Year Month] = Consolidated[[#This Row],[Year.Month]]))</f>
        <v>1.7270000000000001</v>
      </c>
      <c r="J17847" s="2">
        <v>1.7283950617283999</v>
      </c>
      <c r="K17847" s="19" t="s">
        <v>2955</v>
      </c>
    </row>
    <row r="17848" spans="2:11" hidden="1" x14ac:dyDescent="0.2">
      <c r="B17848" t="s">
        <v>2978</v>
      </c>
      <c r="C17848" t="s">
        <v>163</v>
      </c>
      <c r="D17848" t="s">
        <v>15</v>
      </c>
      <c r="E17848">
        <v>2022</v>
      </c>
      <c r="F17848">
        <v>1</v>
      </c>
      <c r="G17848" s="3" t="s">
        <v>131</v>
      </c>
      <c r="H17848" t="s">
        <v>2954</v>
      </c>
      <c r="I17848" s="2" cm="1">
        <f t="array" ref="I17848">SUMPRODUCT(Actuals[Price '[USD'] per UOM], --(Actuals[Commodity] = Consolidated[[#This Row],[Commodity]]), --(Actuals[Region] = Consolidated[[#This Row],[Region]]), --(Actuals[Year Month] = Consolidated[[#This Row],[Year.Month]]))</f>
        <v>1.214</v>
      </c>
      <c r="J17848" s="2">
        <v>1.23292</v>
      </c>
      <c r="K17848" s="19" t="s">
        <v>2955</v>
      </c>
    </row>
    <row r="17849" spans="2:11" hidden="1" x14ac:dyDescent="0.2">
      <c r="B17849" t="s">
        <v>2978</v>
      </c>
      <c r="C17849" t="s">
        <v>163</v>
      </c>
      <c r="D17849" t="s">
        <v>15</v>
      </c>
      <c r="E17849">
        <v>2022</v>
      </c>
      <c r="F17849">
        <v>2</v>
      </c>
      <c r="G17849" s="3" t="s">
        <v>132</v>
      </c>
      <c r="H17849" t="s">
        <v>2954</v>
      </c>
      <c r="I17849" s="2" cm="1">
        <f t="array" ref="I17849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7849" s="2">
        <v>1.23672</v>
      </c>
      <c r="K17849" s="19" t="s">
        <v>2955</v>
      </c>
    </row>
    <row r="17850" spans="2:11" hidden="1" x14ac:dyDescent="0.2">
      <c r="B17850" t="s">
        <v>2978</v>
      </c>
      <c r="C17850" t="s">
        <v>163</v>
      </c>
      <c r="D17850" t="s">
        <v>15</v>
      </c>
      <c r="E17850">
        <v>2022</v>
      </c>
      <c r="F17850">
        <v>3</v>
      </c>
      <c r="G17850" s="3" t="s">
        <v>133</v>
      </c>
      <c r="H17850" t="s">
        <v>2954</v>
      </c>
      <c r="I17850" s="2" cm="1">
        <f t="array" ref="I17850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7850" s="2">
        <v>1.23638</v>
      </c>
      <c r="K17850" s="19" t="s">
        <v>2955</v>
      </c>
    </row>
    <row r="17851" spans="2:11" hidden="1" x14ac:dyDescent="0.2">
      <c r="B17851" t="s">
        <v>2978</v>
      </c>
      <c r="C17851" t="s">
        <v>163</v>
      </c>
      <c r="D17851" t="s">
        <v>15</v>
      </c>
      <c r="E17851">
        <v>2022</v>
      </c>
      <c r="F17851">
        <v>4</v>
      </c>
      <c r="G17851" s="3" t="s">
        <v>134</v>
      </c>
      <c r="H17851" t="s">
        <v>2954</v>
      </c>
      <c r="I17851" s="2" cm="1">
        <f t="array" ref="I1785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7851" s="2">
        <v>1.22594</v>
      </c>
      <c r="K17851" s="19" t="s">
        <v>2955</v>
      </c>
    </row>
    <row r="17852" spans="2:11" hidden="1" x14ac:dyDescent="0.2">
      <c r="B17852" t="s">
        <v>2978</v>
      </c>
      <c r="C17852" t="s">
        <v>163</v>
      </c>
      <c r="D17852" t="s">
        <v>15</v>
      </c>
      <c r="E17852">
        <v>2022</v>
      </c>
      <c r="F17852">
        <v>5</v>
      </c>
      <c r="G17852" s="3" t="s">
        <v>135</v>
      </c>
      <c r="H17852" t="s">
        <v>2954</v>
      </c>
      <c r="I17852" s="2" cm="1">
        <f t="array" ref="I1785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7852" s="2">
        <v>1.22583</v>
      </c>
      <c r="K17852" s="19" t="s">
        <v>2955</v>
      </c>
    </row>
    <row r="17853" spans="2:11" hidden="1" x14ac:dyDescent="0.2">
      <c r="B17853" t="s">
        <v>2978</v>
      </c>
      <c r="C17853" t="s">
        <v>163</v>
      </c>
      <c r="D17853" t="s">
        <v>15</v>
      </c>
      <c r="E17853">
        <v>2022</v>
      </c>
      <c r="F17853">
        <v>6</v>
      </c>
      <c r="G17853" s="3" t="s">
        <v>136</v>
      </c>
      <c r="H17853" t="s">
        <v>2954</v>
      </c>
      <c r="I17853" s="2" cm="1">
        <f t="array" ref="I1785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7853" s="2">
        <v>1.2564200000000001</v>
      </c>
      <c r="K17853" s="19" t="s">
        <v>2955</v>
      </c>
    </row>
    <row r="17854" spans="2:11" hidden="1" x14ac:dyDescent="0.2">
      <c r="B17854" t="s">
        <v>2978</v>
      </c>
      <c r="C17854" t="s">
        <v>163</v>
      </c>
      <c r="D17854" t="s">
        <v>15</v>
      </c>
      <c r="E17854">
        <v>2022</v>
      </c>
      <c r="F17854">
        <v>7</v>
      </c>
      <c r="G17854" s="3" t="s">
        <v>137</v>
      </c>
      <c r="H17854" t="s">
        <v>2954</v>
      </c>
      <c r="I17854" s="2" cm="1">
        <f t="array" ref="I1785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7854" s="2">
        <v>1.2569300000000001</v>
      </c>
      <c r="K17854" s="19" t="s">
        <v>2955</v>
      </c>
    </row>
    <row r="17855" spans="2:11" hidden="1" x14ac:dyDescent="0.2">
      <c r="B17855" t="s">
        <v>2978</v>
      </c>
      <c r="C17855" t="s">
        <v>163</v>
      </c>
      <c r="D17855" t="s">
        <v>15</v>
      </c>
      <c r="E17855">
        <v>2022</v>
      </c>
      <c r="F17855">
        <v>8</v>
      </c>
      <c r="G17855" s="3" t="s">
        <v>138</v>
      </c>
      <c r="H17855" t="s">
        <v>2954</v>
      </c>
      <c r="I17855" s="2" cm="1">
        <f t="array" ref="I1785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7855" s="2">
        <v>1.2563199999999999</v>
      </c>
      <c r="K17855" s="19" t="s">
        <v>2955</v>
      </c>
    </row>
    <row r="17856" spans="2:11" hidden="1" x14ac:dyDescent="0.2">
      <c r="B17856" t="s">
        <v>2978</v>
      </c>
      <c r="C17856" t="s">
        <v>163</v>
      </c>
      <c r="D17856" t="s">
        <v>15</v>
      </c>
      <c r="E17856">
        <v>2022</v>
      </c>
      <c r="F17856">
        <v>9</v>
      </c>
      <c r="G17856" s="3" t="s">
        <v>139</v>
      </c>
      <c r="H17856" t="s">
        <v>2954</v>
      </c>
      <c r="I17856" s="2" cm="1">
        <f t="array" ref="I1785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7856" s="2">
        <v>1.2872300000000001</v>
      </c>
      <c r="K17856" s="19" t="s">
        <v>2955</v>
      </c>
    </row>
    <row r="17857" spans="2:11" hidden="1" x14ac:dyDescent="0.2">
      <c r="B17857" t="s">
        <v>2978</v>
      </c>
      <c r="C17857" t="s">
        <v>163</v>
      </c>
      <c r="D17857" t="s">
        <v>15</v>
      </c>
      <c r="E17857">
        <v>2022</v>
      </c>
      <c r="F17857">
        <v>10</v>
      </c>
      <c r="G17857" s="3" t="s">
        <v>140</v>
      </c>
      <c r="H17857" t="s">
        <v>2954</v>
      </c>
      <c r="I17857" s="2" cm="1">
        <f t="array" ref="I1785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7857" s="2">
        <v>1.2866500000000001</v>
      </c>
      <c r="K17857" s="19" t="s">
        <v>2955</v>
      </c>
    </row>
    <row r="17858" spans="2:11" hidden="1" x14ac:dyDescent="0.2">
      <c r="B17858" t="s">
        <v>2978</v>
      </c>
      <c r="C17858" t="s">
        <v>163</v>
      </c>
      <c r="D17858" t="s">
        <v>15</v>
      </c>
      <c r="E17858">
        <v>2022</v>
      </c>
      <c r="F17858">
        <v>11</v>
      </c>
      <c r="G17858" s="3" t="s">
        <v>141</v>
      </c>
      <c r="H17858" t="s">
        <v>2954</v>
      </c>
      <c r="I17858" s="2" cm="1">
        <f t="array" ref="I1785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7858" s="2">
        <v>1.2562899999999999</v>
      </c>
      <c r="K17858" s="19" t="s">
        <v>2955</v>
      </c>
    </row>
    <row r="17859" spans="2:11" hidden="1" x14ac:dyDescent="0.2">
      <c r="B17859" t="s">
        <v>2978</v>
      </c>
      <c r="C17859" t="s">
        <v>163</v>
      </c>
      <c r="D17859" t="s">
        <v>15</v>
      </c>
      <c r="E17859">
        <v>2022</v>
      </c>
      <c r="F17859">
        <v>12</v>
      </c>
      <c r="G17859" s="3" t="s">
        <v>142</v>
      </c>
      <c r="H17859" t="s">
        <v>2954</v>
      </c>
      <c r="I17859" s="2" cm="1">
        <f t="array" ref="I1785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7859" s="2">
        <v>1.22549</v>
      </c>
      <c r="K17859" s="19" t="s">
        <v>2955</v>
      </c>
    </row>
    <row r="17860" spans="2:11" hidden="1" x14ac:dyDescent="0.2">
      <c r="B17860" t="s">
        <v>2981</v>
      </c>
      <c r="C17860" t="s">
        <v>173</v>
      </c>
      <c r="D17860" t="s">
        <v>7</v>
      </c>
      <c r="E17860">
        <v>2022</v>
      </c>
      <c r="F17860">
        <v>2</v>
      </c>
      <c r="G17860" s="3" t="s">
        <v>132</v>
      </c>
      <c r="H17860" t="s">
        <v>2956</v>
      </c>
      <c r="I17860" s="2" cm="1">
        <f t="array" ref="I17860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860" s="2">
        <v>1.355829</v>
      </c>
      <c r="K17860" s="19" t="s">
        <v>2957</v>
      </c>
    </row>
    <row r="17861" spans="2:11" hidden="1" x14ac:dyDescent="0.2">
      <c r="B17861" t="s">
        <v>2981</v>
      </c>
      <c r="C17861" t="s">
        <v>173</v>
      </c>
      <c r="D17861" t="s">
        <v>7</v>
      </c>
      <c r="E17861">
        <v>2022</v>
      </c>
      <c r="F17861">
        <v>3</v>
      </c>
      <c r="G17861" s="3" t="s">
        <v>133</v>
      </c>
      <c r="H17861" t="s">
        <v>2956</v>
      </c>
      <c r="I17861" s="2" cm="1">
        <f t="array" ref="I17861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861" s="2">
        <v>1.388898</v>
      </c>
      <c r="K17861" s="19" t="s">
        <v>2957</v>
      </c>
    </row>
    <row r="17862" spans="2:11" hidden="1" x14ac:dyDescent="0.2">
      <c r="B17862" t="s">
        <v>2981</v>
      </c>
      <c r="C17862" t="s">
        <v>173</v>
      </c>
      <c r="D17862" t="s">
        <v>7</v>
      </c>
      <c r="E17862">
        <v>2022</v>
      </c>
      <c r="F17862">
        <v>4</v>
      </c>
      <c r="G17862" s="3" t="s">
        <v>134</v>
      </c>
      <c r="H17862" t="s">
        <v>2956</v>
      </c>
      <c r="I17862" s="2" cm="1">
        <f t="array" ref="I17862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862" s="2">
        <v>1.3668520000000002</v>
      </c>
      <c r="K17862" s="19" t="s">
        <v>2957</v>
      </c>
    </row>
    <row r="17863" spans="2:11" hidden="1" x14ac:dyDescent="0.2">
      <c r="B17863" t="s">
        <v>2981</v>
      </c>
      <c r="C17863" t="s">
        <v>173</v>
      </c>
      <c r="D17863" t="s">
        <v>7</v>
      </c>
      <c r="E17863">
        <v>2022</v>
      </c>
      <c r="F17863">
        <v>5</v>
      </c>
      <c r="G17863" s="3" t="s">
        <v>135</v>
      </c>
      <c r="H17863" t="s">
        <v>2956</v>
      </c>
      <c r="I17863" s="2" cm="1">
        <f t="array" ref="I1786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863" s="2">
        <v>1.3227599999999999</v>
      </c>
      <c r="K17863" s="19" t="s">
        <v>2957</v>
      </c>
    </row>
    <row r="17864" spans="2:11" hidden="1" x14ac:dyDescent="0.2">
      <c r="B17864" t="s">
        <v>2981</v>
      </c>
      <c r="C17864" t="s">
        <v>173</v>
      </c>
      <c r="D17864" t="s">
        <v>7</v>
      </c>
      <c r="E17864">
        <v>2022</v>
      </c>
      <c r="F17864">
        <v>6</v>
      </c>
      <c r="G17864" s="3" t="s">
        <v>136</v>
      </c>
      <c r="H17864" t="s">
        <v>2956</v>
      </c>
      <c r="I17864" s="2" cm="1">
        <f t="array" ref="I17864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864" s="2">
        <v>1.3007139999999999</v>
      </c>
      <c r="K17864" s="19" t="s">
        <v>2957</v>
      </c>
    </row>
    <row r="17865" spans="2:11" hidden="1" x14ac:dyDescent="0.2">
      <c r="B17865" t="s">
        <v>2981</v>
      </c>
      <c r="C17865" t="s">
        <v>173</v>
      </c>
      <c r="D17865" t="s">
        <v>7</v>
      </c>
      <c r="E17865">
        <v>2022</v>
      </c>
      <c r="F17865">
        <v>7</v>
      </c>
      <c r="G17865" s="3" t="s">
        <v>137</v>
      </c>
      <c r="H17865" t="s">
        <v>2956</v>
      </c>
      <c r="I17865" s="2" cm="1">
        <f t="array" ref="I17865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865" s="2">
        <v>1.2786679999999999</v>
      </c>
      <c r="K17865" s="19" t="s">
        <v>2957</v>
      </c>
    </row>
    <row r="17866" spans="2:11" hidden="1" x14ac:dyDescent="0.2">
      <c r="B17866" t="s">
        <v>2981</v>
      </c>
      <c r="C17866" t="s">
        <v>173</v>
      </c>
      <c r="D17866" t="s">
        <v>7</v>
      </c>
      <c r="E17866">
        <v>2022</v>
      </c>
      <c r="F17866">
        <v>8</v>
      </c>
      <c r="G17866" s="3" t="s">
        <v>138</v>
      </c>
      <c r="H17866" t="s">
        <v>2956</v>
      </c>
      <c r="I17866" s="2" cm="1">
        <f t="array" ref="I17866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866" s="2">
        <v>1.2015070000000001</v>
      </c>
      <c r="K17866" s="19" t="s">
        <v>2957</v>
      </c>
    </row>
    <row r="17867" spans="2:11" hidden="1" x14ac:dyDescent="0.2">
      <c r="B17867" t="s">
        <v>2981</v>
      </c>
      <c r="C17867" t="s">
        <v>173</v>
      </c>
      <c r="D17867" t="s">
        <v>7</v>
      </c>
      <c r="E17867">
        <v>2022</v>
      </c>
      <c r="F17867">
        <v>9</v>
      </c>
      <c r="G17867" s="3" t="s">
        <v>139</v>
      </c>
      <c r="H17867" t="s">
        <v>2956</v>
      </c>
      <c r="I17867" s="2" cm="1">
        <f t="array" ref="I1786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867" s="2">
        <v>1.2345760000000001</v>
      </c>
      <c r="K17867" s="19" t="s">
        <v>2957</v>
      </c>
    </row>
    <row r="17868" spans="2:11" hidden="1" x14ac:dyDescent="0.2">
      <c r="B17868" t="s">
        <v>2981</v>
      </c>
      <c r="C17868" t="s">
        <v>173</v>
      </c>
      <c r="D17868" t="s">
        <v>7</v>
      </c>
      <c r="E17868">
        <v>2022</v>
      </c>
      <c r="F17868">
        <v>10</v>
      </c>
      <c r="G17868" s="3" t="s">
        <v>140</v>
      </c>
      <c r="H17868" t="s">
        <v>2956</v>
      </c>
      <c r="I17868" s="2" cm="1">
        <f t="array" ref="I1786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868" s="2">
        <v>1.1794610000000001</v>
      </c>
      <c r="K17868" s="19" t="s">
        <v>2957</v>
      </c>
    </row>
    <row r="17869" spans="2:11" hidden="1" x14ac:dyDescent="0.2">
      <c r="B17869" t="s">
        <v>2981</v>
      </c>
      <c r="C17869" t="s">
        <v>173</v>
      </c>
      <c r="D17869" t="s">
        <v>7</v>
      </c>
      <c r="E17869">
        <v>2022</v>
      </c>
      <c r="F17869">
        <v>11</v>
      </c>
      <c r="G17869" s="3" t="s">
        <v>141</v>
      </c>
      <c r="H17869" t="s">
        <v>2956</v>
      </c>
      <c r="I17869" s="2" cm="1">
        <f t="array" ref="I17869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869" s="2">
        <v>1.1353689999999999</v>
      </c>
      <c r="K17869" s="19" t="s">
        <v>2957</v>
      </c>
    </row>
    <row r="17870" spans="2:11" hidden="1" x14ac:dyDescent="0.2">
      <c r="B17870" t="s">
        <v>2981</v>
      </c>
      <c r="C17870" t="s">
        <v>173</v>
      </c>
      <c r="D17870" t="s">
        <v>7</v>
      </c>
      <c r="E17870">
        <v>2022</v>
      </c>
      <c r="F17870">
        <v>12</v>
      </c>
      <c r="G17870" s="3" t="s">
        <v>142</v>
      </c>
      <c r="H17870" t="s">
        <v>2956</v>
      </c>
      <c r="I17870" s="2" cm="1">
        <f t="array" ref="I1787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870" s="2">
        <v>1.0912770000000001</v>
      </c>
      <c r="K17870" s="19" t="s">
        <v>2957</v>
      </c>
    </row>
    <row r="17871" spans="2:11" hidden="1" x14ac:dyDescent="0.2">
      <c r="B17871" t="s">
        <v>2981</v>
      </c>
      <c r="C17871" t="s">
        <v>170</v>
      </c>
      <c r="D17871" t="s">
        <v>17</v>
      </c>
      <c r="E17871">
        <v>2022</v>
      </c>
      <c r="F17871">
        <v>2</v>
      </c>
      <c r="G17871" s="3" t="s">
        <v>132</v>
      </c>
      <c r="H17871" t="s">
        <v>2956</v>
      </c>
      <c r="I17871" s="2" cm="1">
        <f t="array" ref="I17871">SUMPRODUCT(Actuals[Price '[USD'] per UOM], --(Actuals[Commodity] = Consolidated[[#This Row],[Commodity]]), --(Actuals[Region] = Consolidated[[#This Row],[Region]]), --(Actuals[Year Month] = Consolidated[[#This Row],[Year.Month]]))</f>
        <v>1.5449999999999999</v>
      </c>
      <c r="J17871" s="2">
        <v>1.6208133971291867</v>
      </c>
      <c r="K17871" s="19" t="s">
        <v>2957</v>
      </c>
    </row>
    <row r="17872" spans="2:11" hidden="1" x14ac:dyDescent="0.2">
      <c r="B17872" t="s">
        <v>2981</v>
      </c>
      <c r="C17872" t="s">
        <v>170</v>
      </c>
      <c r="D17872" t="s">
        <v>17</v>
      </c>
      <c r="E17872">
        <v>2022</v>
      </c>
      <c r="F17872">
        <v>3</v>
      </c>
      <c r="G17872" s="3" t="s">
        <v>133</v>
      </c>
      <c r="H17872" t="s">
        <v>2956</v>
      </c>
      <c r="I17872" s="2" cm="1">
        <f t="array" ref="I17872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7872" s="2">
        <v>1.6626794258373208</v>
      </c>
      <c r="K17872" s="19" t="s">
        <v>2957</v>
      </c>
    </row>
    <row r="17873" spans="2:11" hidden="1" x14ac:dyDescent="0.2">
      <c r="B17873" t="s">
        <v>2981</v>
      </c>
      <c r="C17873" t="s">
        <v>170</v>
      </c>
      <c r="D17873" t="s">
        <v>17</v>
      </c>
      <c r="E17873">
        <v>2022</v>
      </c>
      <c r="F17873">
        <v>4</v>
      </c>
      <c r="G17873" s="3" t="s">
        <v>134</v>
      </c>
      <c r="H17873" t="s">
        <v>2956</v>
      </c>
      <c r="I17873" s="2" cm="1">
        <f t="array" ref="I1787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7873" s="2">
        <v>1.5789473684210529</v>
      </c>
      <c r="K17873" s="19" t="s">
        <v>2957</v>
      </c>
    </row>
    <row r="17874" spans="2:11" hidden="1" x14ac:dyDescent="0.2">
      <c r="B17874" t="s">
        <v>2981</v>
      </c>
      <c r="C17874" t="s">
        <v>170</v>
      </c>
      <c r="D17874" t="s">
        <v>17</v>
      </c>
      <c r="E17874">
        <v>2022</v>
      </c>
      <c r="F17874">
        <v>5</v>
      </c>
      <c r="G17874" s="3" t="s">
        <v>135</v>
      </c>
      <c r="H17874" t="s">
        <v>2956</v>
      </c>
      <c r="I17874" s="2" cm="1">
        <f t="array" ref="I1787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7874" s="2">
        <v>1.5430622009569379</v>
      </c>
      <c r="K17874" s="19" t="s">
        <v>2957</v>
      </c>
    </row>
    <row r="17875" spans="2:11" hidden="1" x14ac:dyDescent="0.2">
      <c r="B17875" t="s">
        <v>2981</v>
      </c>
      <c r="C17875" t="s">
        <v>170</v>
      </c>
      <c r="D17875" t="s">
        <v>17</v>
      </c>
      <c r="E17875">
        <v>2022</v>
      </c>
      <c r="F17875">
        <v>6</v>
      </c>
      <c r="G17875" s="3" t="s">
        <v>136</v>
      </c>
      <c r="H17875" t="s">
        <v>2956</v>
      </c>
      <c r="I17875" s="2" cm="1">
        <f t="array" ref="I1787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7875" s="2">
        <v>1.5071770334928229</v>
      </c>
      <c r="K17875" s="19" t="s">
        <v>2957</v>
      </c>
    </row>
    <row r="17876" spans="2:11" hidden="1" x14ac:dyDescent="0.2">
      <c r="B17876" t="s">
        <v>2981</v>
      </c>
      <c r="C17876" t="s">
        <v>170</v>
      </c>
      <c r="D17876" t="s">
        <v>17</v>
      </c>
      <c r="E17876">
        <v>2022</v>
      </c>
      <c r="F17876">
        <v>7</v>
      </c>
      <c r="G17876" s="3" t="s">
        <v>137</v>
      </c>
      <c r="H17876" t="s">
        <v>2956</v>
      </c>
      <c r="I17876" s="2" cm="1">
        <f t="array" ref="I1787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7876" s="2">
        <v>1.4114832535885167</v>
      </c>
      <c r="K17876" s="19" t="s">
        <v>2957</v>
      </c>
    </row>
    <row r="17877" spans="2:11" hidden="1" x14ac:dyDescent="0.2">
      <c r="B17877" t="s">
        <v>2981</v>
      </c>
      <c r="C17877" t="s">
        <v>170</v>
      </c>
      <c r="D17877" t="s">
        <v>17</v>
      </c>
      <c r="E17877">
        <v>2022</v>
      </c>
      <c r="F17877">
        <v>8</v>
      </c>
      <c r="G17877" s="3" t="s">
        <v>138</v>
      </c>
      <c r="H17877" t="s">
        <v>2956</v>
      </c>
      <c r="I17877" s="2" cm="1">
        <f t="array" ref="I1787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7877" s="2">
        <v>1.3516746411483256</v>
      </c>
      <c r="K17877" s="19" t="s">
        <v>2957</v>
      </c>
    </row>
    <row r="17878" spans="2:11" hidden="1" x14ac:dyDescent="0.2">
      <c r="B17878" t="s">
        <v>2981</v>
      </c>
      <c r="C17878" t="s">
        <v>170</v>
      </c>
      <c r="D17878" t="s">
        <v>17</v>
      </c>
      <c r="E17878">
        <v>2022</v>
      </c>
      <c r="F17878">
        <v>9</v>
      </c>
      <c r="G17878" s="3" t="s">
        <v>139</v>
      </c>
      <c r="H17878" t="s">
        <v>2956</v>
      </c>
      <c r="I17878" s="2" cm="1">
        <f t="array" ref="I1787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7878" s="2">
        <v>1.3636363636363638</v>
      </c>
      <c r="K17878" s="19" t="s">
        <v>2957</v>
      </c>
    </row>
    <row r="17879" spans="2:11" hidden="1" x14ac:dyDescent="0.2">
      <c r="B17879" t="s">
        <v>2981</v>
      </c>
      <c r="C17879" t="s">
        <v>170</v>
      </c>
      <c r="D17879" t="s">
        <v>17</v>
      </c>
      <c r="E17879">
        <v>2022</v>
      </c>
      <c r="F17879">
        <v>10</v>
      </c>
      <c r="G17879" s="3" t="s">
        <v>140</v>
      </c>
      <c r="H17879" t="s">
        <v>2956</v>
      </c>
      <c r="I17879" s="2" cm="1">
        <f t="array" ref="I1787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879" s="2">
        <v>1.3636363636363638</v>
      </c>
      <c r="K17879" s="19" t="s">
        <v>2957</v>
      </c>
    </row>
    <row r="17880" spans="2:11" hidden="1" x14ac:dyDescent="0.2">
      <c r="B17880" t="s">
        <v>2981</v>
      </c>
      <c r="C17880" t="s">
        <v>170</v>
      </c>
      <c r="D17880" t="s">
        <v>17</v>
      </c>
      <c r="E17880">
        <v>2022</v>
      </c>
      <c r="F17880">
        <v>11</v>
      </c>
      <c r="G17880" s="3" t="s">
        <v>141</v>
      </c>
      <c r="H17880" t="s">
        <v>2956</v>
      </c>
      <c r="I17880" s="2" cm="1">
        <f t="array" ref="I1788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7880" s="2">
        <v>1.3397129186602872</v>
      </c>
      <c r="K17880" s="19" t="s">
        <v>2957</v>
      </c>
    </row>
    <row r="17881" spans="2:11" hidden="1" x14ac:dyDescent="0.2">
      <c r="B17881" t="s">
        <v>2981</v>
      </c>
      <c r="C17881" t="s">
        <v>170</v>
      </c>
      <c r="D17881" t="s">
        <v>17</v>
      </c>
      <c r="E17881">
        <v>2022</v>
      </c>
      <c r="F17881">
        <v>12</v>
      </c>
      <c r="G17881" s="3" t="s">
        <v>142</v>
      </c>
      <c r="H17881" t="s">
        <v>2956</v>
      </c>
      <c r="I17881" s="2" cm="1">
        <f t="array" ref="I1788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7881" s="2">
        <v>1.3397129186602872</v>
      </c>
      <c r="K17881" s="19" t="s">
        <v>2957</v>
      </c>
    </row>
    <row r="17882" spans="2:11" hidden="1" x14ac:dyDescent="0.2">
      <c r="B17882" t="s">
        <v>2981</v>
      </c>
      <c r="C17882" t="s">
        <v>169</v>
      </c>
      <c r="D17882" t="s">
        <v>19</v>
      </c>
      <c r="E17882">
        <v>2022</v>
      </c>
      <c r="F17882">
        <v>2</v>
      </c>
      <c r="G17882" s="3" t="s">
        <v>132</v>
      </c>
      <c r="H17882" t="s">
        <v>2956</v>
      </c>
      <c r="I17882" s="2" cm="1">
        <f t="array" ref="I17882">SUMPRODUCT(Actuals[Price '[USD'] per UOM], --(Actuals[Commodity] = Consolidated[[#This Row],[Commodity]]), --(Actuals[Region] = "APMKTS"), --(Actuals[Year Month] = Consolidated[[#This Row],[Year.Month]]))</f>
        <v>1.143</v>
      </c>
      <c r="J17882" s="2">
        <v>1.05</v>
      </c>
      <c r="K17882" s="19" t="s">
        <v>2957</v>
      </c>
    </row>
    <row r="17883" spans="2:11" hidden="1" x14ac:dyDescent="0.2">
      <c r="B17883" t="s">
        <v>2981</v>
      </c>
      <c r="C17883" t="s">
        <v>169</v>
      </c>
      <c r="D17883" t="s">
        <v>19</v>
      </c>
      <c r="E17883">
        <v>2022</v>
      </c>
      <c r="F17883">
        <v>3</v>
      </c>
      <c r="G17883" s="3" t="s">
        <v>133</v>
      </c>
      <c r="H17883" t="s">
        <v>2956</v>
      </c>
      <c r="I17883" s="2" cm="1">
        <f t="array" ref="I17883">SUMPRODUCT(Actuals[Price '[USD'] per UOM], --(Actuals[Commodity] = Consolidated[[#This Row],[Commodity]]), --(Actuals[Region] = "APMKTS"), --(Actuals[Year Month] = Consolidated[[#This Row],[Year.Month]]))</f>
        <v>1.3109999999999999</v>
      </c>
      <c r="J17883" s="2">
        <v>1.07</v>
      </c>
      <c r="K17883" s="19" t="s">
        <v>2957</v>
      </c>
    </row>
    <row r="17884" spans="2:11" hidden="1" x14ac:dyDescent="0.2">
      <c r="B17884" t="s">
        <v>2981</v>
      </c>
      <c r="C17884" t="s">
        <v>169</v>
      </c>
      <c r="D17884" t="s">
        <v>19</v>
      </c>
      <c r="E17884">
        <v>2022</v>
      </c>
      <c r="F17884">
        <v>4</v>
      </c>
      <c r="G17884" s="3" t="s">
        <v>134</v>
      </c>
      <c r="H17884" t="s">
        <v>2956</v>
      </c>
      <c r="I17884" s="2" cm="1">
        <f t="array" ref="I17884">SUMPRODUCT(Actuals[Price '[USD'] per UOM], --(Actuals[Commodity] = Consolidated[[#This Row],[Commodity]]), --(Actuals[Region] = "APMKTS"), --(Actuals[Year Month] = Consolidated[[#This Row],[Year.Month]]))</f>
        <v>1.274</v>
      </c>
      <c r="J17884" s="2">
        <v>1.01</v>
      </c>
      <c r="K17884" s="19" t="s">
        <v>2957</v>
      </c>
    </row>
    <row r="17885" spans="2:11" hidden="1" x14ac:dyDescent="0.2">
      <c r="B17885" t="s">
        <v>2981</v>
      </c>
      <c r="C17885" t="s">
        <v>169</v>
      </c>
      <c r="D17885" t="s">
        <v>19</v>
      </c>
      <c r="E17885">
        <v>2022</v>
      </c>
      <c r="F17885">
        <v>5</v>
      </c>
      <c r="G17885" s="3" t="s">
        <v>135</v>
      </c>
      <c r="H17885" t="s">
        <v>2956</v>
      </c>
      <c r="I17885" s="2" cm="1">
        <f t="array" ref="I17885">SUMPRODUCT(Actuals[Price '[USD'] per UOM], --(Actuals[Commodity] = Consolidated[[#This Row],[Commodity]]), --(Actuals[Region] = "APMKTS"), --(Actuals[Year Month] = Consolidated[[#This Row],[Year.Month]]))</f>
        <v>1.1240000000000001</v>
      </c>
      <c r="J17885" s="2">
        <v>0.99</v>
      </c>
      <c r="K17885" s="19" t="s">
        <v>2957</v>
      </c>
    </row>
    <row r="17886" spans="2:11" hidden="1" x14ac:dyDescent="0.2">
      <c r="B17886" t="s">
        <v>2981</v>
      </c>
      <c r="C17886" t="s">
        <v>169</v>
      </c>
      <c r="D17886" t="s">
        <v>19</v>
      </c>
      <c r="E17886">
        <v>2022</v>
      </c>
      <c r="F17886">
        <v>6</v>
      </c>
      <c r="G17886" s="3" t="s">
        <v>136</v>
      </c>
      <c r="H17886" t="s">
        <v>2956</v>
      </c>
      <c r="I17886" s="2" cm="1">
        <f t="array" ref="I17886">SUMPRODUCT(Actuals[Price '[USD'] per UOM], --(Actuals[Commodity] = Consolidated[[#This Row],[Commodity]]), --(Actuals[Region] = "APMKTS"), --(Actuals[Year Month] = Consolidated[[#This Row],[Year.Month]]))</f>
        <v>1.0069999999999999</v>
      </c>
      <c r="J17886" s="2">
        <v>0.99</v>
      </c>
      <c r="K17886" s="19" t="s">
        <v>2957</v>
      </c>
    </row>
    <row r="17887" spans="2:11" hidden="1" x14ac:dyDescent="0.2">
      <c r="B17887" t="s">
        <v>2981</v>
      </c>
      <c r="C17887" t="s">
        <v>169</v>
      </c>
      <c r="D17887" t="s">
        <v>19</v>
      </c>
      <c r="E17887">
        <v>2022</v>
      </c>
      <c r="F17887">
        <v>7</v>
      </c>
      <c r="G17887" s="3" t="s">
        <v>137</v>
      </c>
      <c r="H17887" t="s">
        <v>2956</v>
      </c>
      <c r="I17887" s="2" cm="1">
        <f t="array" ref="I17887">SUMPRODUCT(Actuals[Price '[USD'] per UOM], --(Actuals[Commodity] = Consolidated[[#This Row],[Commodity]]), --(Actuals[Region] = "APMKTS"), --(Actuals[Year Month] = Consolidated[[#This Row],[Year.Month]]))</f>
        <v>0.91900000000000004</v>
      </c>
      <c r="J17887" s="2">
        <v>1.01</v>
      </c>
      <c r="K17887" s="19" t="s">
        <v>2957</v>
      </c>
    </row>
    <row r="17888" spans="2:11" hidden="1" x14ac:dyDescent="0.2">
      <c r="B17888" t="s">
        <v>2981</v>
      </c>
      <c r="C17888" t="s">
        <v>169</v>
      </c>
      <c r="D17888" t="s">
        <v>19</v>
      </c>
      <c r="E17888">
        <v>2022</v>
      </c>
      <c r="F17888">
        <v>8</v>
      </c>
      <c r="G17888" s="3" t="s">
        <v>138</v>
      </c>
      <c r="H17888" t="s">
        <v>2956</v>
      </c>
      <c r="I17888" s="2" cm="1">
        <f t="array" ref="I17888">SUMPRODUCT(Actuals[Price '[USD'] per UOM], --(Actuals[Commodity] = Consolidated[[#This Row],[Commodity]]), --(Actuals[Region] = "APMKTS"), --(Actuals[Year Month] = Consolidated[[#This Row],[Year.Month]]))</f>
        <v>0.89500000000000002</v>
      </c>
      <c r="J17888" s="2">
        <v>1.01</v>
      </c>
      <c r="K17888" s="19" t="s">
        <v>2957</v>
      </c>
    </row>
    <row r="17889" spans="2:11" hidden="1" x14ac:dyDescent="0.2">
      <c r="B17889" t="s">
        <v>2981</v>
      </c>
      <c r="C17889" t="s">
        <v>169</v>
      </c>
      <c r="D17889" t="s">
        <v>19</v>
      </c>
      <c r="E17889">
        <v>2022</v>
      </c>
      <c r="F17889">
        <v>9</v>
      </c>
      <c r="G17889" s="3" t="s">
        <v>139</v>
      </c>
      <c r="H17889" t="s">
        <v>2956</v>
      </c>
      <c r="I17889" s="2" cm="1">
        <f t="array" ref="I17889">SUMPRODUCT(Actuals[Price '[USD'] per UOM], --(Actuals[Commodity] = Consolidated[[#This Row],[Commodity]]), --(Actuals[Region] = "APMKTS"), --(Actuals[Year Month] = Consolidated[[#This Row],[Year.Month]]))</f>
        <v>0.88200000000000001</v>
      </c>
      <c r="J17889" s="2">
        <v>1.04</v>
      </c>
      <c r="K17889" s="19" t="s">
        <v>2957</v>
      </c>
    </row>
    <row r="17890" spans="2:11" hidden="1" x14ac:dyDescent="0.2">
      <c r="B17890" t="s">
        <v>2981</v>
      </c>
      <c r="C17890" t="s">
        <v>169</v>
      </c>
      <c r="D17890" t="s">
        <v>19</v>
      </c>
      <c r="E17890">
        <v>2022</v>
      </c>
      <c r="F17890">
        <v>10</v>
      </c>
      <c r="G17890" s="3" t="s">
        <v>140</v>
      </c>
      <c r="H17890" t="s">
        <v>2956</v>
      </c>
      <c r="I17890" s="2" cm="1">
        <f t="array" ref="I17890">SUMPRODUCT(Actuals[Price '[USD'] per UOM], --(Actuals[Commodity] = Consolidated[[#This Row],[Commodity]]), --(Actuals[Region] = "APMKTS"), --(Actuals[Year Month] = Consolidated[[#This Row],[Year.Month]]))</f>
        <v>0.88400000000000001</v>
      </c>
      <c r="J17890" s="2">
        <v>1.04</v>
      </c>
      <c r="K17890" s="19" t="s">
        <v>2957</v>
      </c>
    </row>
    <row r="17891" spans="2:11" hidden="1" x14ac:dyDescent="0.2">
      <c r="B17891" t="s">
        <v>2981</v>
      </c>
      <c r="C17891" t="s">
        <v>169</v>
      </c>
      <c r="D17891" t="s">
        <v>19</v>
      </c>
      <c r="E17891">
        <v>2022</v>
      </c>
      <c r="F17891">
        <v>11</v>
      </c>
      <c r="G17891" s="3" t="s">
        <v>141</v>
      </c>
      <c r="H17891" t="s">
        <v>2956</v>
      </c>
      <c r="I17891" s="2" cm="1">
        <f t="array" ref="I17891">SUMPRODUCT(Actuals[Price '[USD'] per UOM], --(Actuals[Commodity] = Consolidated[[#This Row],[Commodity]]), --(Actuals[Region] = "APMKTS"), --(Actuals[Year Month] = Consolidated[[#This Row],[Year.Month]]))</f>
        <v>0.879</v>
      </c>
      <c r="J17891" s="2">
        <v>1.05</v>
      </c>
      <c r="K17891" s="19" t="s">
        <v>2957</v>
      </c>
    </row>
    <row r="17892" spans="2:11" hidden="1" x14ac:dyDescent="0.2">
      <c r="B17892" t="s">
        <v>2981</v>
      </c>
      <c r="C17892" t="s">
        <v>169</v>
      </c>
      <c r="D17892" t="s">
        <v>19</v>
      </c>
      <c r="E17892">
        <v>2022</v>
      </c>
      <c r="F17892">
        <v>12</v>
      </c>
      <c r="G17892" s="3" t="s">
        <v>142</v>
      </c>
      <c r="H17892" t="s">
        <v>2956</v>
      </c>
      <c r="I17892" s="2" cm="1">
        <f t="array" ref="I17892">SUMPRODUCT(Actuals[Price '[USD'] per UOM], --(Actuals[Commodity] = Consolidated[[#This Row],[Commodity]]), --(Actuals[Region] = "APMKTS"), --(Actuals[Year Month] = Consolidated[[#This Row],[Year.Month]]))</f>
        <v>0.90100000000000002</v>
      </c>
      <c r="J17892" s="2">
        <v>1.04</v>
      </c>
      <c r="K17892" s="19" t="s">
        <v>2957</v>
      </c>
    </row>
    <row r="17893" spans="2:11" hidden="1" x14ac:dyDescent="0.2">
      <c r="B17893" t="s">
        <v>2981</v>
      </c>
      <c r="C17893" t="s">
        <v>173</v>
      </c>
      <c r="D17893" t="s">
        <v>22</v>
      </c>
      <c r="E17893">
        <v>2022</v>
      </c>
      <c r="F17893">
        <v>2</v>
      </c>
      <c r="G17893" s="3" t="s">
        <v>132</v>
      </c>
      <c r="H17893" t="s">
        <v>2956</v>
      </c>
      <c r="I17893" s="2" cm="1">
        <f t="array" ref="I17893">SUMPRODUCT(Actuals[Price '[USD'] per UOM], --(Actuals[Commodity] = Consolidated[[#This Row],[Commodity]]), --(Actuals[Region] = Consolidated[[#This Row],[Region]]), --(Actuals[Year Month] = Consolidated[[#This Row],[Year.Month]]))</f>
        <v>1.367</v>
      </c>
      <c r="J17893" s="2">
        <v>1.355829</v>
      </c>
      <c r="K17893" s="19" t="s">
        <v>2957</v>
      </c>
    </row>
    <row r="17894" spans="2:11" hidden="1" x14ac:dyDescent="0.2">
      <c r="B17894" t="s">
        <v>2981</v>
      </c>
      <c r="C17894" t="s">
        <v>173</v>
      </c>
      <c r="D17894" t="s">
        <v>22</v>
      </c>
      <c r="E17894">
        <v>2022</v>
      </c>
      <c r="F17894">
        <v>3</v>
      </c>
      <c r="G17894" s="3" t="s">
        <v>133</v>
      </c>
      <c r="H17894" t="s">
        <v>2956</v>
      </c>
      <c r="I17894" s="2" cm="1">
        <f t="array" ref="I1789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7894" s="2">
        <v>1.388898</v>
      </c>
      <c r="K17894" s="19" t="s">
        <v>2957</v>
      </c>
    </row>
    <row r="17895" spans="2:11" hidden="1" x14ac:dyDescent="0.2">
      <c r="B17895" t="s">
        <v>2981</v>
      </c>
      <c r="C17895" t="s">
        <v>173</v>
      </c>
      <c r="D17895" t="s">
        <v>22</v>
      </c>
      <c r="E17895">
        <v>2022</v>
      </c>
      <c r="F17895">
        <v>4</v>
      </c>
      <c r="G17895" s="3" t="s">
        <v>134</v>
      </c>
      <c r="H17895" t="s">
        <v>2956</v>
      </c>
      <c r="I17895" s="2" cm="1">
        <f t="array" ref="I1789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7895" s="2">
        <v>1.3668520000000002</v>
      </c>
      <c r="K17895" s="19" t="s">
        <v>2957</v>
      </c>
    </row>
    <row r="17896" spans="2:11" hidden="1" x14ac:dyDescent="0.2">
      <c r="B17896" t="s">
        <v>2981</v>
      </c>
      <c r="C17896" t="s">
        <v>173</v>
      </c>
      <c r="D17896" t="s">
        <v>22</v>
      </c>
      <c r="E17896">
        <v>2022</v>
      </c>
      <c r="F17896">
        <v>5</v>
      </c>
      <c r="G17896" s="3" t="s">
        <v>135</v>
      </c>
      <c r="H17896" t="s">
        <v>2956</v>
      </c>
      <c r="I17896" s="2" cm="1">
        <f t="array" ref="I1789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7896" s="2">
        <v>1.3227599999999999</v>
      </c>
      <c r="K17896" s="19" t="s">
        <v>2957</v>
      </c>
    </row>
    <row r="17897" spans="2:11" hidden="1" x14ac:dyDescent="0.2">
      <c r="B17897" t="s">
        <v>2981</v>
      </c>
      <c r="C17897" t="s">
        <v>173</v>
      </c>
      <c r="D17897" t="s">
        <v>22</v>
      </c>
      <c r="E17897">
        <v>2022</v>
      </c>
      <c r="F17897">
        <v>6</v>
      </c>
      <c r="G17897" s="3" t="s">
        <v>136</v>
      </c>
      <c r="H17897" t="s">
        <v>2956</v>
      </c>
      <c r="I17897" s="2" cm="1">
        <f t="array" ref="I1789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897" s="2">
        <v>1.3007139999999999</v>
      </c>
      <c r="K17897" s="19" t="s">
        <v>2957</v>
      </c>
    </row>
    <row r="17898" spans="2:11" hidden="1" x14ac:dyDescent="0.2">
      <c r="B17898" t="s">
        <v>2981</v>
      </c>
      <c r="C17898" t="s">
        <v>173</v>
      </c>
      <c r="D17898" t="s">
        <v>22</v>
      </c>
      <c r="E17898">
        <v>2022</v>
      </c>
      <c r="F17898">
        <v>7</v>
      </c>
      <c r="G17898" s="3" t="s">
        <v>137</v>
      </c>
      <c r="H17898" t="s">
        <v>2956</v>
      </c>
      <c r="I17898" s="2" cm="1">
        <f t="array" ref="I1789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7898" s="2">
        <v>1.2786679999999999</v>
      </c>
      <c r="K17898" s="19" t="s">
        <v>2957</v>
      </c>
    </row>
    <row r="17899" spans="2:11" hidden="1" x14ac:dyDescent="0.2">
      <c r="B17899" t="s">
        <v>2981</v>
      </c>
      <c r="C17899" t="s">
        <v>173</v>
      </c>
      <c r="D17899" t="s">
        <v>22</v>
      </c>
      <c r="E17899">
        <v>2022</v>
      </c>
      <c r="F17899">
        <v>8</v>
      </c>
      <c r="G17899" s="3" t="s">
        <v>138</v>
      </c>
      <c r="H17899" t="s">
        <v>2956</v>
      </c>
      <c r="I17899" s="2" cm="1">
        <f t="array" ref="I1789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7899" s="2">
        <v>1.2015070000000001</v>
      </c>
      <c r="K17899" s="19" t="s">
        <v>2957</v>
      </c>
    </row>
    <row r="17900" spans="2:11" hidden="1" x14ac:dyDescent="0.2">
      <c r="B17900" t="s">
        <v>2981</v>
      </c>
      <c r="C17900" t="s">
        <v>173</v>
      </c>
      <c r="D17900" t="s">
        <v>22</v>
      </c>
      <c r="E17900">
        <v>2022</v>
      </c>
      <c r="F17900">
        <v>9</v>
      </c>
      <c r="G17900" s="3" t="s">
        <v>139</v>
      </c>
      <c r="H17900" t="s">
        <v>2956</v>
      </c>
      <c r="I17900" s="2" cm="1">
        <f t="array" ref="I1790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900" s="2">
        <v>1.2345760000000001</v>
      </c>
      <c r="K17900" s="19" t="s">
        <v>2957</v>
      </c>
    </row>
    <row r="17901" spans="2:11" hidden="1" x14ac:dyDescent="0.2">
      <c r="B17901" t="s">
        <v>2981</v>
      </c>
      <c r="C17901" t="s">
        <v>173</v>
      </c>
      <c r="D17901" t="s">
        <v>22</v>
      </c>
      <c r="E17901">
        <v>2022</v>
      </c>
      <c r="F17901">
        <v>10</v>
      </c>
      <c r="G17901" s="3" t="s">
        <v>140</v>
      </c>
      <c r="H17901" t="s">
        <v>2956</v>
      </c>
      <c r="I17901" s="2" cm="1">
        <f t="array" ref="I1790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901" s="2">
        <v>1.1794610000000001</v>
      </c>
      <c r="K17901" s="19" t="s">
        <v>2957</v>
      </c>
    </row>
    <row r="17902" spans="2:11" hidden="1" x14ac:dyDescent="0.2">
      <c r="B17902" t="s">
        <v>2981</v>
      </c>
      <c r="C17902" t="s">
        <v>173</v>
      </c>
      <c r="D17902" t="s">
        <v>22</v>
      </c>
      <c r="E17902">
        <v>2022</v>
      </c>
      <c r="F17902">
        <v>11</v>
      </c>
      <c r="G17902" s="3" t="s">
        <v>141</v>
      </c>
      <c r="H17902" t="s">
        <v>2956</v>
      </c>
      <c r="I17902" s="2" cm="1">
        <f t="array" ref="I1790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7902" s="2">
        <v>1.1353689999999999</v>
      </c>
      <c r="K17902" s="19" t="s">
        <v>2957</v>
      </c>
    </row>
    <row r="17903" spans="2:11" hidden="1" x14ac:dyDescent="0.2">
      <c r="B17903" t="s">
        <v>2981</v>
      </c>
      <c r="C17903" t="s">
        <v>173</v>
      </c>
      <c r="D17903" t="s">
        <v>22</v>
      </c>
      <c r="E17903">
        <v>2022</v>
      </c>
      <c r="F17903">
        <v>12</v>
      </c>
      <c r="G17903" s="3" t="s">
        <v>142</v>
      </c>
      <c r="H17903" t="s">
        <v>2956</v>
      </c>
      <c r="I17903" s="2" cm="1">
        <f t="array" ref="I1790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7903" s="2">
        <v>1.0912770000000001</v>
      </c>
      <c r="K17903" s="19" t="s">
        <v>2957</v>
      </c>
    </row>
    <row r="17904" spans="2:11" hidden="1" x14ac:dyDescent="0.2">
      <c r="B17904" t="s">
        <v>2981</v>
      </c>
      <c r="C17904" t="s">
        <v>170</v>
      </c>
      <c r="D17904" t="s">
        <v>20</v>
      </c>
      <c r="E17904">
        <v>2022</v>
      </c>
      <c r="F17904">
        <v>2</v>
      </c>
      <c r="G17904" s="3" t="s">
        <v>132</v>
      </c>
      <c r="H17904" t="s">
        <v>2956</v>
      </c>
      <c r="I17904" s="2" cm="1">
        <f t="array" ref="I17904">SUMPRODUCT(Actuals[Price '[USD'] per UOM], --(Actuals[Commodity] = Consolidated[[#This Row],[Commodity]]), --(Actuals[Region] = "EU"), --(Actuals[Year Month] = Consolidated[[#This Row],[Year.Month]]))</f>
        <v>1.5449999999999999</v>
      </c>
      <c r="J17904" s="2">
        <v>1.6208133971291867</v>
      </c>
      <c r="K17904" s="19" t="s">
        <v>2957</v>
      </c>
    </row>
    <row r="17905" spans="2:11" hidden="1" x14ac:dyDescent="0.2">
      <c r="B17905" t="s">
        <v>2981</v>
      </c>
      <c r="C17905" t="s">
        <v>170</v>
      </c>
      <c r="D17905" t="s">
        <v>20</v>
      </c>
      <c r="E17905">
        <v>2022</v>
      </c>
      <c r="F17905">
        <v>3</v>
      </c>
      <c r="G17905" s="3" t="s">
        <v>133</v>
      </c>
      <c r="H17905" t="s">
        <v>2956</v>
      </c>
      <c r="I17905" s="2" cm="1">
        <f t="array" ref="I17905">SUMPRODUCT(Actuals[Price '[USD'] per UOM], --(Actuals[Commodity] = Consolidated[[#This Row],[Commodity]]), --(Actuals[Region] = "EU"), --(Actuals[Year Month] = Consolidated[[#This Row],[Year.Month]]))</f>
        <v>1.653</v>
      </c>
      <c r="J17905" s="2">
        <v>1.6626794258373208</v>
      </c>
      <c r="K17905" s="19" t="s">
        <v>2957</v>
      </c>
    </row>
    <row r="17906" spans="2:11" hidden="1" x14ac:dyDescent="0.2">
      <c r="B17906" t="s">
        <v>2981</v>
      </c>
      <c r="C17906" t="s">
        <v>170</v>
      </c>
      <c r="D17906" t="s">
        <v>20</v>
      </c>
      <c r="E17906">
        <v>2022</v>
      </c>
      <c r="F17906">
        <v>4</v>
      </c>
      <c r="G17906" s="3" t="s">
        <v>134</v>
      </c>
      <c r="H17906" t="s">
        <v>2956</v>
      </c>
      <c r="I17906" s="2" cm="1">
        <f t="array" ref="I17906">SUMPRODUCT(Actuals[Price '[USD'] per UOM], --(Actuals[Commodity] = Consolidated[[#This Row],[Commodity]]), --(Actuals[Region] = "EU"), --(Actuals[Year Month] = Consolidated[[#This Row],[Year.Month]]))</f>
        <v>1.91</v>
      </c>
      <c r="J17906" s="2">
        <v>1.5789473684210529</v>
      </c>
      <c r="K17906" s="19" t="s">
        <v>2957</v>
      </c>
    </row>
    <row r="17907" spans="2:11" hidden="1" x14ac:dyDescent="0.2">
      <c r="B17907" t="s">
        <v>2981</v>
      </c>
      <c r="C17907" t="s">
        <v>170</v>
      </c>
      <c r="D17907" t="s">
        <v>20</v>
      </c>
      <c r="E17907">
        <v>2022</v>
      </c>
      <c r="F17907">
        <v>5</v>
      </c>
      <c r="G17907" s="3" t="s">
        <v>135</v>
      </c>
      <c r="H17907" t="s">
        <v>2956</v>
      </c>
      <c r="I17907" s="2" cm="1">
        <f t="array" ref="I17907">SUMPRODUCT(Actuals[Price '[USD'] per UOM], --(Actuals[Commodity] = Consolidated[[#This Row],[Commodity]]), --(Actuals[Region] = "EU"), --(Actuals[Year Month] = Consolidated[[#This Row],[Year.Month]]))</f>
        <v>1.835</v>
      </c>
      <c r="J17907" s="2">
        <v>1.5430622009569379</v>
      </c>
      <c r="K17907" s="19" t="s">
        <v>2957</v>
      </c>
    </row>
    <row r="17908" spans="2:11" hidden="1" x14ac:dyDescent="0.2">
      <c r="B17908" t="s">
        <v>2981</v>
      </c>
      <c r="C17908" t="s">
        <v>170</v>
      </c>
      <c r="D17908" t="s">
        <v>20</v>
      </c>
      <c r="E17908">
        <v>2022</v>
      </c>
      <c r="F17908">
        <v>6</v>
      </c>
      <c r="G17908" s="3" t="s">
        <v>136</v>
      </c>
      <c r="H17908" t="s">
        <v>2956</v>
      </c>
      <c r="I17908" s="2" cm="1">
        <f t="array" ref="I17908">SUMPRODUCT(Actuals[Price '[USD'] per UOM], --(Actuals[Commodity] = Consolidated[[#This Row],[Commodity]]), --(Actuals[Region] = "EU"), --(Actuals[Year Month] = Consolidated[[#This Row],[Year.Month]]))</f>
        <v>1.8240000000000001</v>
      </c>
      <c r="J17908" s="2">
        <v>1.5071770334928229</v>
      </c>
      <c r="K17908" s="19" t="s">
        <v>2957</v>
      </c>
    </row>
    <row r="17909" spans="2:11" hidden="1" x14ac:dyDescent="0.2">
      <c r="B17909" t="s">
        <v>2981</v>
      </c>
      <c r="C17909" t="s">
        <v>170</v>
      </c>
      <c r="D17909" t="s">
        <v>20</v>
      </c>
      <c r="E17909">
        <v>2022</v>
      </c>
      <c r="F17909">
        <v>7</v>
      </c>
      <c r="G17909" s="3" t="s">
        <v>137</v>
      </c>
      <c r="H17909" t="s">
        <v>2956</v>
      </c>
      <c r="I17909" s="2" cm="1">
        <f t="array" ref="I17909">SUMPRODUCT(Actuals[Price '[USD'] per UOM], --(Actuals[Commodity] = Consolidated[[#This Row],[Commodity]]), --(Actuals[Region] = "EU"), --(Actuals[Year Month] = Consolidated[[#This Row],[Year.Month]]))</f>
        <v>1.6870000000000001</v>
      </c>
      <c r="J17909" s="2">
        <v>1.4114832535885167</v>
      </c>
      <c r="K17909" s="19" t="s">
        <v>2957</v>
      </c>
    </row>
    <row r="17910" spans="2:11" hidden="1" x14ac:dyDescent="0.2">
      <c r="B17910" t="s">
        <v>2981</v>
      </c>
      <c r="C17910" t="s">
        <v>170</v>
      </c>
      <c r="D17910" t="s">
        <v>20</v>
      </c>
      <c r="E17910">
        <v>2022</v>
      </c>
      <c r="F17910">
        <v>8</v>
      </c>
      <c r="G17910" s="3" t="s">
        <v>138</v>
      </c>
      <c r="H17910" t="s">
        <v>2956</v>
      </c>
      <c r="I17910" s="2" cm="1">
        <f t="array" ref="I17910">SUMPRODUCT(Actuals[Price '[USD'] per UOM], --(Actuals[Commodity] = Consolidated[[#This Row],[Commodity]]), --(Actuals[Region] = "EU"), --(Actuals[Year Month] = Consolidated[[#This Row],[Year.Month]]))</f>
        <v>1.59</v>
      </c>
      <c r="J17910" s="2">
        <v>1.3516746411483256</v>
      </c>
      <c r="K17910" s="19" t="s">
        <v>2957</v>
      </c>
    </row>
    <row r="17911" spans="2:11" hidden="1" x14ac:dyDescent="0.2">
      <c r="B17911" t="s">
        <v>2981</v>
      </c>
      <c r="C17911" t="s">
        <v>170</v>
      </c>
      <c r="D17911" t="s">
        <v>20</v>
      </c>
      <c r="E17911">
        <v>2022</v>
      </c>
      <c r="F17911">
        <v>9</v>
      </c>
      <c r="G17911" s="3" t="s">
        <v>139</v>
      </c>
      <c r="H17911" t="s">
        <v>2956</v>
      </c>
      <c r="I17911" s="2" cm="1">
        <f t="array" ref="I17911">SUMPRODUCT(Actuals[Price '[USD'] per UOM], --(Actuals[Commodity] = Consolidated[[#This Row],[Commodity]]), --(Actuals[Region] = "EU"), --(Actuals[Year Month] = Consolidated[[#This Row],[Year.Month]]))</f>
        <v>1.4019999999999999</v>
      </c>
      <c r="J17911" s="2">
        <v>1.3636363636363638</v>
      </c>
      <c r="K17911" s="19" t="s">
        <v>2957</v>
      </c>
    </row>
    <row r="17912" spans="2:11" hidden="1" x14ac:dyDescent="0.2">
      <c r="B17912" t="s">
        <v>2981</v>
      </c>
      <c r="C17912" t="s">
        <v>170</v>
      </c>
      <c r="D17912" t="s">
        <v>20</v>
      </c>
      <c r="E17912">
        <v>2022</v>
      </c>
      <c r="F17912">
        <v>10</v>
      </c>
      <c r="G17912" s="3" t="s">
        <v>140</v>
      </c>
      <c r="H17912" t="s">
        <v>2956</v>
      </c>
      <c r="I17912" s="2" cm="1">
        <f t="array" ref="I17912">SUMPRODUCT(Actuals[Price '[USD'] per UOM], --(Actuals[Commodity] = Consolidated[[#This Row],[Commodity]]), --(Actuals[Region] = "EU"), --(Actuals[Year Month] = Consolidated[[#This Row],[Year.Month]]))</f>
        <v>1.345</v>
      </c>
      <c r="J17912" s="2">
        <v>1.3636363636363638</v>
      </c>
      <c r="K17912" s="19" t="s">
        <v>2957</v>
      </c>
    </row>
    <row r="17913" spans="2:11" hidden="1" x14ac:dyDescent="0.2">
      <c r="B17913" t="s">
        <v>2981</v>
      </c>
      <c r="C17913" t="s">
        <v>170</v>
      </c>
      <c r="D17913" t="s">
        <v>20</v>
      </c>
      <c r="E17913">
        <v>2022</v>
      </c>
      <c r="F17913">
        <v>11</v>
      </c>
      <c r="G17913" s="3" t="s">
        <v>141</v>
      </c>
      <c r="H17913" t="s">
        <v>2956</v>
      </c>
      <c r="I17913" s="2" cm="1">
        <f t="array" ref="I17913">SUMPRODUCT(Actuals[Price '[USD'] per UOM], --(Actuals[Commodity] = Consolidated[[#This Row],[Commodity]]), --(Actuals[Region] = "EU"), --(Actuals[Year Month] = Consolidated[[#This Row],[Year.Month]]))</f>
        <v>1.3680000000000001</v>
      </c>
      <c r="J17913" s="2">
        <v>1.3397129186602872</v>
      </c>
      <c r="K17913" s="19" t="s">
        <v>2957</v>
      </c>
    </row>
    <row r="17914" spans="2:11" hidden="1" x14ac:dyDescent="0.2">
      <c r="B17914" t="s">
        <v>2981</v>
      </c>
      <c r="C17914" t="s">
        <v>170</v>
      </c>
      <c r="D17914" t="s">
        <v>20</v>
      </c>
      <c r="E17914">
        <v>2022</v>
      </c>
      <c r="F17914">
        <v>12</v>
      </c>
      <c r="G17914" s="3" t="s">
        <v>142</v>
      </c>
      <c r="H17914" t="s">
        <v>2956</v>
      </c>
      <c r="I17914" s="2" cm="1">
        <f t="array" ref="I17914">SUMPRODUCT(Actuals[Price '[USD'] per UOM], --(Actuals[Commodity] = Consolidated[[#This Row],[Commodity]]), --(Actuals[Region] = "EU"), --(Actuals[Year Month] = Consolidated[[#This Row],[Year.Month]]))</f>
        <v>1.3340000000000001</v>
      </c>
      <c r="J17914" s="2">
        <v>1.3397129186602872</v>
      </c>
      <c r="K17914" s="19" t="s">
        <v>2957</v>
      </c>
    </row>
    <row r="17915" spans="2:11" hidden="1" x14ac:dyDescent="0.2">
      <c r="B17915" t="s">
        <v>2981</v>
      </c>
      <c r="C17915" t="s">
        <v>169</v>
      </c>
      <c r="D17915" t="s">
        <v>15</v>
      </c>
      <c r="E17915">
        <v>2022</v>
      </c>
      <c r="F17915">
        <v>2</v>
      </c>
      <c r="G17915" s="3" t="s">
        <v>132</v>
      </c>
      <c r="H17915" t="s">
        <v>2956</v>
      </c>
      <c r="I17915" s="2" cm="1">
        <f t="array" ref="I17915">SUMPRODUCT(Actuals[Price '[USD'] per UOM], --(Actuals[Commodity] = Consolidated[[#This Row],[Commodity]]), --(Actuals[Region] = Consolidated[[#This Row],[Region]]), --(Actuals[Year Month] = Consolidated[[#This Row],[Year.Month]]))</f>
        <v>1.143</v>
      </c>
      <c r="J17915" s="2">
        <v>1.05</v>
      </c>
      <c r="K17915" s="19" t="s">
        <v>2957</v>
      </c>
    </row>
    <row r="17916" spans="2:11" hidden="1" x14ac:dyDescent="0.2">
      <c r="B17916" t="s">
        <v>2981</v>
      </c>
      <c r="C17916" t="s">
        <v>169</v>
      </c>
      <c r="D17916" t="s">
        <v>15</v>
      </c>
      <c r="E17916">
        <v>2022</v>
      </c>
      <c r="F17916">
        <v>3</v>
      </c>
      <c r="G17916" s="3" t="s">
        <v>133</v>
      </c>
      <c r="H17916" t="s">
        <v>2956</v>
      </c>
      <c r="I17916" s="2" cm="1">
        <f t="array" ref="I17916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7916" s="2">
        <v>1.07</v>
      </c>
      <c r="K17916" s="19" t="s">
        <v>2957</v>
      </c>
    </row>
    <row r="17917" spans="2:11" hidden="1" x14ac:dyDescent="0.2">
      <c r="B17917" t="s">
        <v>2981</v>
      </c>
      <c r="C17917" t="s">
        <v>169</v>
      </c>
      <c r="D17917" t="s">
        <v>15</v>
      </c>
      <c r="E17917">
        <v>2022</v>
      </c>
      <c r="F17917">
        <v>4</v>
      </c>
      <c r="G17917" s="3" t="s">
        <v>134</v>
      </c>
      <c r="H17917" t="s">
        <v>2956</v>
      </c>
      <c r="I17917" s="2" cm="1">
        <f t="array" ref="I17917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7917" s="2">
        <v>1.01</v>
      </c>
      <c r="K17917" s="19" t="s">
        <v>2957</v>
      </c>
    </row>
    <row r="17918" spans="2:11" hidden="1" x14ac:dyDescent="0.2">
      <c r="B17918" t="s">
        <v>2981</v>
      </c>
      <c r="C17918" t="s">
        <v>169</v>
      </c>
      <c r="D17918" t="s">
        <v>15</v>
      </c>
      <c r="E17918">
        <v>2022</v>
      </c>
      <c r="F17918">
        <v>5</v>
      </c>
      <c r="G17918" s="3" t="s">
        <v>135</v>
      </c>
      <c r="H17918" t="s">
        <v>2956</v>
      </c>
      <c r="I17918" s="2" cm="1">
        <f t="array" ref="I17918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7918" s="2">
        <v>0.99</v>
      </c>
      <c r="K17918" s="19" t="s">
        <v>2957</v>
      </c>
    </row>
    <row r="17919" spans="2:11" hidden="1" x14ac:dyDescent="0.2">
      <c r="B17919" t="s">
        <v>2981</v>
      </c>
      <c r="C17919" t="s">
        <v>169</v>
      </c>
      <c r="D17919" t="s">
        <v>15</v>
      </c>
      <c r="E17919">
        <v>2022</v>
      </c>
      <c r="F17919">
        <v>6</v>
      </c>
      <c r="G17919" s="3" t="s">
        <v>136</v>
      </c>
      <c r="H17919" t="s">
        <v>2956</v>
      </c>
      <c r="I17919" s="2" cm="1">
        <f t="array" ref="I17919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7919" s="2">
        <v>0.99</v>
      </c>
      <c r="K17919" s="19" t="s">
        <v>2957</v>
      </c>
    </row>
    <row r="17920" spans="2:11" hidden="1" x14ac:dyDescent="0.2">
      <c r="B17920" t="s">
        <v>2981</v>
      </c>
      <c r="C17920" t="s">
        <v>169</v>
      </c>
      <c r="D17920" t="s">
        <v>15</v>
      </c>
      <c r="E17920">
        <v>2022</v>
      </c>
      <c r="F17920">
        <v>7</v>
      </c>
      <c r="G17920" s="3" t="s">
        <v>137</v>
      </c>
      <c r="H17920" t="s">
        <v>2956</v>
      </c>
      <c r="I17920" s="2" cm="1">
        <f t="array" ref="I17920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7920" s="2">
        <v>1.01</v>
      </c>
      <c r="K17920" s="19" t="s">
        <v>2957</v>
      </c>
    </row>
    <row r="17921" spans="2:11" hidden="1" x14ac:dyDescent="0.2">
      <c r="B17921" t="s">
        <v>2981</v>
      </c>
      <c r="C17921" t="s">
        <v>169</v>
      </c>
      <c r="D17921" t="s">
        <v>15</v>
      </c>
      <c r="E17921">
        <v>2022</v>
      </c>
      <c r="F17921">
        <v>8</v>
      </c>
      <c r="G17921" s="3" t="s">
        <v>138</v>
      </c>
      <c r="H17921" t="s">
        <v>2956</v>
      </c>
      <c r="I17921" s="2" cm="1">
        <f t="array" ref="I17921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7921" s="2">
        <v>1.01</v>
      </c>
      <c r="K17921" s="19" t="s">
        <v>2957</v>
      </c>
    </row>
    <row r="17922" spans="2:11" hidden="1" x14ac:dyDescent="0.2">
      <c r="B17922" t="s">
        <v>2981</v>
      </c>
      <c r="C17922" t="s">
        <v>169</v>
      </c>
      <c r="D17922" t="s">
        <v>15</v>
      </c>
      <c r="E17922">
        <v>2022</v>
      </c>
      <c r="F17922">
        <v>9</v>
      </c>
      <c r="G17922" s="3" t="s">
        <v>139</v>
      </c>
      <c r="H17922" t="s">
        <v>2956</v>
      </c>
      <c r="I17922" s="2" cm="1">
        <f t="array" ref="I1792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7922" s="2">
        <v>1.04</v>
      </c>
      <c r="K17922" s="19" t="s">
        <v>2957</v>
      </c>
    </row>
    <row r="17923" spans="2:11" hidden="1" x14ac:dyDescent="0.2">
      <c r="B17923" t="s">
        <v>2981</v>
      </c>
      <c r="C17923" t="s">
        <v>169</v>
      </c>
      <c r="D17923" t="s">
        <v>15</v>
      </c>
      <c r="E17923">
        <v>2022</v>
      </c>
      <c r="F17923">
        <v>10</v>
      </c>
      <c r="G17923" s="3" t="s">
        <v>140</v>
      </c>
      <c r="H17923" t="s">
        <v>2956</v>
      </c>
      <c r="I17923" s="2" cm="1">
        <f t="array" ref="I17923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7923" s="2">
        <v>1.04</v>
      </c>
      <c r="K17923" s="19" t="s">
        <v>2957</v>
      </c>
    </row>
    <row r="17924" spans="2:11" hidden="1" x14ac:dyDescent="0.2">
      <c r="B17924" t="s">
        <v>2981</v>
      </c>
      <c r="C17924" t="s">
        <v>169</v>
      </c>
      <c r="D17924" t="s">
        <v>15</v>
      </c>
      <c r="E17924">
        <v>2022</v>
      </c>
      <c r="F17924">
        <v>11</v>
      </c>
      <c r="G17924" s="3" t="s">
        <v>141</v>
      </c>
      <c r="H17924" t="s">
        <v>2956</v>
      </c>
      <c r="I17924" s="2" cm="1">
        <f t="array" ref="I1792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7924" s="2">
        <v>1.05</v>
      </c>
      <c r="K17924" s="19" t="s">
        <v>2957</v>
      </c>
    </row>
    <row r="17925" spans="2:11" hidden="1" x14ac:dyDescent="0.2">
      <c r="B17925" t="s">
        <v>2981</v>
      </c>
      <c r="C17925" t="s">
        <v>169</v>
      </c>
      <c r="D17925" t="s">
        <v>15</v>
      </c>
      <c r="E17925">
        <v>2022</v>
      </c>
      <c r="F17925">
        <v>12</v>
      </c>
      <c r="G17925" s="3" t="s">
        <v>142</v>
      </c>
      <c r="H17925" t="s">
        <v>2956</v>
      </c>
      <c r="I17925" s="2" cm="1">
        <f t="array" ref="I17925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7925" s="2">
        <v>1.04</v>
      </c>
      <c r="K17925" s="19" t="s">
        <v>2957</v>
      </c>
    </row>
    <row r="17926" spans="2:11" hidden="1" x14ac:dyDescent="0.2">
      <c r="B17926" t="s">
        <v>2980</v>
      </c>
      <c r="C17926" t="s">
        <v>161</v>
      </c>
      <c r="D17926" t="s">
        <v>7</v>
      </c>
      <c r="E17926">
        <v>2022</v>
      </c>
      <c r="F17926">
        <v>2</v>
      </c>
      <c r="G17926" s="3" t="s">
        <v>132</v>
      </c>
      <c r="H17926" t="s">
        <v>2956</v>
      </c>
      <c r="I17926" s="2" cm="1">
        <f t="array" ref="I17926">SUMPRODUCT(Actuals[Price '[USD'] per UOM], --(Actuals[Commodity] = Consolidated[[#This Row],[Commodity]]), --(Actuals[Region] = Consolidated[[#This Row],[Region]]), --(Actuals[Year Month] = Consolidated[[#This Row],[Year.Month]]))</f>
        <v>1.0529999999999999</v>
      </c>
      <c r="J17926" s="2">
        <v>1.0692406999999999</v>
      </c>
      <c r="K17926" s="19" t="s">
        <v>2957</v>
      </c>
    </row>
    <row r="17927" spans="2:11" hidden="1" x14ac:dyDescent="0.2">
      <c r="B17927" t="s">
        <v>2980</v>
      </c>
      <c r="C17927" t="s">
        <v>161</v>
      </c>
      <c r="D17927" t="s">
        <v>7</v>
      </c>
      <c r="E17927">
        <v>2022</v>
      </c>
      <c r="F17927">
        <v>3</v>
      </c>
      <c r="G17927" s="3" t="s">
        <v>133</v>
      </c>
      <c r="H17927" t="s">
        <v>2956</v>
      </c>
      <c r="I17927" s="2" cm="1">
        <f t="array" ref="I17927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7927" s="2">
        <v>1.0196367499999999</v>
      </c>
      <c r="K17927" s="19" t="s">
        <v>2957</v>
      </c>
    </row>
    <row r="17928" spans="2:11" hidden="1" x14ac:dyDescent="0.2">
      <c r="B17928" t="s">
        <v>2980</v>
      </c>
      <c r="C17928" t="s">
        <v>161</v>
      </c>
      <c r="D17928" t="s">
        <v>7</v>
      </c>
      <c r="E17928">
        <v>2022</v>
      </c>
      <c r="F17928">
        <v>4</v>
      </c>
      <c r="G17928" s="3" t="s">
        <v>134</v>
      </c>
      <c r="H17928" t="s">
        <v>2956</v>
      </c>
      <c r="I17928" s="2" cm="1">
        <f t="array" ref="I1792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7928" s="2">
        <v>0.99207899999999993</v>
      </c>
      <c r="K17928" s="19" t="s">
        <v>2957</v>
      </c>
    </row>
    <row r="17929" spans="2:11" hidden="1" x14ac:dyDescent="0.2">
      <c r="B17929" t="s">
        <v>2980</v>
      </c>
      <c r="C17929" t="s">
        <v>161</v>
      </c>
      <c r="D17929" t="s">
        <v>7</v>
      </c>
      <c r="E17929">
        <v>2022</v>
      </c>
      <c r="F17929">
        <v>5</v>
      </c>
      <c r="G17929" s="3" t="s">
        <v>135</v>
      </c>
      <c r="H17929" t="s">
        <v>2956</v>
      </c>
      <c r="I17929" s="2" cm="1">
        <f t="array" ref="I1792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7929" s="2">
        <v>0.95349814999999993</v>
      </c>
      <c r="K17929" s="19" t="s">
        <v>2957</v>
      </c>
    </row>
    <row r="17930" spans="2:11" hidden="1" x14ac:dyDescent="0.2">
      <c r="B17930" t="s">
        <v>2980</v>
      </c>
      <c r="C17930" t="s">
        <v>161</v>
      </c>
      <c r="D17930" t="s">
        <v>7</v>
      </c>
      <c r="E17930">
        <v>2022</v>
      </c>
      <c r="F17930">
        <v>6</v>
      </c>
      <c r="G17930" s="3" t="s">
        <v>136</v>
      </c>
      <c r="H17930" t="s">
        <v>2956</v>
      </c>
      <c r="I17930" s="2" cm="1">
        <f t="array" ref="I1793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7930" s="2">
        <v>0.88184799999999997</v>
      </c>
      <c r="K17930" s="19" t="s">
        <v>2957</v>
      </c>
    </row>
    <row r="17931" spans="2:11" hidden="1" x14ac:dyDescent="0.2">
      <c r="B17931" t="s">
        <v>2980</v>
      </c>
      <c r="C17931" t="s">
        <v>161</v>
      </c>
      <c r="D17931" t="s">
        <v>7</v>
      </c>
      <c r="E17931">
        <v>2022</v>
      </c>
      <c r="F17931">
        <v>7</v>
      </c>
      <c r="G17931" s="3" t="s">
        <v>137</v>
      </c>
      <c r="H17931" t="s">
        <v>2956</v>
      </c>
      <c r="I17931" s="2" cm="1">
        <f t="array" ref="I17931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931" s="2">
        <v>0.85429024999999992</v>
      </c>
      <c r="K17931" s="19" t="s">
        <v>2957</v>
      </c>
    </row>
    <row r="17932" spans="2:11" hidden="1" x14ac:dyDescent="0.2">
      <c r="B17932" t="s">
        <v>2980</v>
      </c>
      <c r="C17932" t="s">
        <v>161</v>
      </c>
      <c r="D17932" t="s">
        <v>7</v>
      </c>
      <c r="E17932">
        <v>2022</v>
      </c>
      <c r="F17932">
        <v>8</v>
      </c>
      <c r="G17932" s="3" t="s">
        <v>138</v>
      </c>
      <c r="H17932" t="s">
        <v>2956</v>
      </c>
      <c r="I17932" s="2" cm="1">
        <f t="array" ref="I1793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7932" s="2">
        <v>0.85980179999999995</v>
      </c>
      <c r="K17932" s="19" t="s">
        <v>2957</v>
      </c>
    </row>
    <row r="17933" spans="2:11" hidden="1" x14ac:dyDescent="0.2">
      <c r="B17933" t="s">
        <v>2980</v>
      </c>
      <c r="C17933" t="s">
        <v>161</v>
      </c>
      <c r="D17933" t="s">
        <v>7</v>
      </c>
      <c r="E17933">
        <v>2022</v>
      </c>
      <c r="F17933">
        <v>9</v>
      </c>
      <c r="G17933" s="3" t="s">
        <v>139</v>
      </c>
      <c r="H17933" t="s">
        <v>2956</v>
      </c>
      <c r="I17933" s="2" cm="1">
        <f t="array" ref="I17933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7933" s="2">
        <v>0.84877869999999989</v>
      </c>
      <c r="K17933" s="19" t="s">
        <v>2957</v>
      </c>
    </row>
    <row r="17934" spans="2:11" hidden="1" x14ac:dyDescent="0.2">
      <c r="B17934" t="s">
        <v>2980</v>
      </c>
      <c r="C17934" t="s">
        <v>161</v>
      </c>
      <c r="D17934" t="s">
        <v>7</v>
      </c>
      <c r="E17934">
        <v>2022</v>
      </c>
      <c r="F17934">
        <v>10</v>
      </c>
      <c r="G17934" s="3" t="s">
        <v>140</v>
      </c>
      <c r="H17934" t="s">
        <v>2956</v>
      </c>
      <c r="I17934" s="2" cm="1">
        <f t="array" ref="I17934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7934" s="2">
        <v>0.84326714999999997</v>
      </c>
      <c r="K17934" s="19" t="s">
        <v>2957</v>
      </c>
    </row>
    <row r="17935" spans="2:11" hidden="1" x14ac:dyDescent="0.2">
      <c r="B17935" t="s">
        <v>2980</v>
      </c>
      <c r="C17935" t="s">
        <v>161</v>
      </c>
      <c r="D17935" t="s">
        <v>7</v>
      </c>
      <c r="E17935">
        <v>2022</v>
      </c>
      <c r="F17935">
        <v>11</v>
      </c>
      <c r="G17935" s="3" t="s">
        <v>141</v>
      </c>
      <c r="H17935" t="s">
        <v>2956</v>
      </c>
      <c r="I17935" s="2" cm="1">
        <f t="array" ref="I1793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7935" s="2">
        <v>0.83775559999999993</v>
      </c>
      <c r="K17935" s="19" t="s">
        <v>2957</v>
      </c>
    </row>
    <row r="17936" spans="2:11" hidden="1" x14ac:dyDescent="0.2">
      <c r="B17936" t="s">
        <v>2980</v>
      </c>
      <c r="C17936" t="s">
        <v>161</v>
      </c>
      <c r="D17936" t="s">
        <v>7</v>
      </c>
      <c r="E17936">
        <v>2022</v>
      </c>
      <c r="F17936">
        <v>12</v>
      </c>
      <c r="G17936" s="3" t="s">
        <v>142</v>
      </c>
      <c r="H17936" t="s">
        <v>2956</v>
      </c>
      <c r="I17936" s="2" cm="1">
        <f t="array" ref="I1793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7936" s="2">
        <v>0.84877869999999989</v>
      </c>
      <c r="K17936" s="19" t="s">
        <v>2957</v>
      </c>
    </row>
    <row r="17937" spans="2:11" hidden="1" x14ac:dyDescent="0.2">
      <c r="B17937" t="s">
        <v>2980</v>
      </c>
      <c r="C17937" t="s">
        <v>157</v>
      </c>
      <c r="D17937" t="s">
        <v>17</v>
      </c>
      <c r="E17937">
        <v>2022</v>
      </c>
      <c r="F17937">
        <v>2</v>
      </c>
      <c r="G17937" s="3" t="s">
        <v>132</v>
      </c>
      <c r="H17937" t="s">
        <v>2956</v>
      </c>
      <c r="I17937" s="2" cm="1">
        <f t="array" ref="I17937">SUMPRODUCT(Actuals[Price '[USD'] per UOM], --(Actuals[Commodity] = Consolidated[[#This Row],[Commodity]]), --(Actuals[Region] = Consolidated[[#This Row],[Region]]), --(Actuals[Year Month] = Consolidated[[#This Row],[Year.Month]]))</f>
        <v>1.528</v>
      </c>
      <c r="J17937" s="2">
        <v>1.6028708133971294</v>
      </c>
      <c r="K17937" s="19" t="s">
        <v>2957</v>
      </c>
    </row>
    <row r="17938" spans="2:11" hidden="1" x14ac:dyDescent="0.2">
      <c r="B17938" t="s">
        <v>2980</v>
      </c>
      <c r="C17938" t="s">
        <v>157</v>
      </c>
      <c r="D17938" t="s">
        <v>17</v>
      </c>
      <c r="E17938">
        <v>2022</v>
      </c>
      <c r="F17938">
        <v>3</v>
      </c>
      <c r="G17938" s="3" t="s">
        <v>133</v>
      </c>
      <c r="H17938" t="s">
        <v>2956</v>
      </c>
      <c r="I17938" s="2" cm="1">
        <f t="array" ref="I17938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7938" s="2">
        <v>1.6507177033492826</v>
      </c>
      <c r="K17938" s="19" t="s">
        <v>2957</v>
      </c>
    </row>
    <row r="17939" spans="2:11" hidden="1" x14ac:dyDescent="0.2">
      <c r="B17939" t="s">
        <v>2980</v>
      </c>
      <c r="C17939" t="s">
        <v>157</v>
      </c>
      <c r="D17939" t="s">
        <v>17</v>
      </c>
      <c r="E17939">
        <v>2022</v>
      </c>
      <c r="F17939">
        <v>4</v>
      </c>
      <c r="G17939" s="3" t="s">
        <v>134</v>
      </c>
      <c r="H17939" t="s">
        <v>2956</v>
      </c>
      <c r="I17939" s="2" cm="1">
        <f t="array" ref="I17939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7939" s="2">
        <v>1.5669856459330145</v>
      </c>
      <c r="K17939" s="19" t="s">
        <v>2957</v>
      </c>
    </row>
    <row r="17940" spans="2:11" hidden="1" x14ac:dyDescent="0.2">
      <c r="B17940" t="s">
        <v>2980</v>
      </c>
      <c r="C17940" t="s">
        <v>157</v>
      </c>
      <c r="D17940" t="s">
        <v>17</v>
      </c>
      <c r="E17940">
        <v>2022</v>
      </c>
      <c r="F17940">
        <v>5</v>
      </c>
      <c r="G17940" s="3" t="s">
        <v>135</v>
      </c>
      <c r="H17940" t="s">
        <v>2956</v>
      </c>
      <c r="I17940" s="2" cm="1">
        <f t="array" ref="I17940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940" s="2">
        <v>1.5311004784688995</v>
      </c>
      <c r="K17940" s="19" t="s">
        <v>2957</v>
      </c>
    </row>
    <row r="17941" spans="2:11" hidden="1" x14ac:dyDescent="0.2">
      <c r="B17941" t="s">
        <v>2980</v>
      </c>
      <c r="C17941" t="s">
        <v>157</v>
      </c>
      <c r="D17941" t="s">
        <v>17</v>
      </c>
      <c r="E17941">
        <v>2022</v>
      </c>
      <c r="F17941">
        <v>6</v>
      </c>
      <c r="G17941" s="3" t="s">
        <v>136</v>
      </c>
      <c r="H17941" t="s">
        <v>2956</v>
      </c>
      <c r="I17941" s="2" cm="1">
        <f t="array" ref="I1794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7941" s="2">
        <v>1.4952153110047848</v>
      </c>
      <c r="K17941" s="19" t="s">
        <v>2957</v>
      </c>
    </row>
    <row r="17942" spans="2:11" hidden="1" x14ac:dyDescent="0.2">
      <c r="B17942" t="s">
        <v>2980</v>
      </c>
      <c r="C17942" t="s">
        <v>157</v>
      </c>
      <c r="D17942" t="s">
        <v>17</v>
      </c>
      <c r="E17942">
        <v>2022</v>
      </c>
      <c r="F17942">
        <v>7</v>
      </c>
      <c r="G17942" s="3" t="s">
        <v>137</v>
      </c>
      <c r="H17942" t="s">
        <v>2956</v>
      </c>
      <c r="I17942" s="2" cm="1">
        <f t="array" ref="I1794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7942" s="2">
        <v>1.4114832535885167</v>
      </c>
      <c r="K17942" s="19" t="s">
        <v>2957</v>
      </c>
    </row>
    <row r="17943" spans="2:11" hidden="1" x14ac:dyDescent="0.2">
      <c r="B17943" t="s">
        <v>2980</v>
      </c>
      <c r="C17943" t="s">
        <v>157</v>
      </c>
      <c r="D17943" t="s">
        <v>17</v>
      </c>
      <c r="E17943">
        <v>2022</v>
      </c>
      <c r="F17943">
        <v>8</v>
      </c>
      <c r="G17943" s="3" t="s">
        <v>138</v>
      </c>
      <c r="H17943" t="s">
        <v>2956</v>
      </c>
      <c r="I17943" s="2" cm="1">
        <f t="array" ref="I1794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7943" s="2">
        <v>1.3636363636363638</v>
      </c>
      <c r="K17943" s="19" t="s">
        <v>2957</v>
      </c>
    </row>
    <row r="17944" spans="2:11" hidden="1" x14ac:dyDescent="0.2">
      <c r="B17944" t="s">
        <v>2980</v>
      </c>
      <c r="C17944" t="s">
        <v>157</v>
      </c>
      <c r="D17944" t="s">
        <v>17</v>
      </c>
      <c r="E17944">
        <v>2022</v>
      </c>
      <c r="F17944">
        <v>9</v>
      </c>
      <c r="G17944" s="3" t="s">
        <v>139</v>
      </c>
      <c r="H17944" t="s">
        <v>2956</v>
      </c>
      <c r="I17944" s="2" cm="1">
        <f t="array" ref="I1794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7944" s="2">
        <v>1.3636363636363638</v>
      </c>
      <c r="K17944" s="19" t="s">
        <v>2957</v>
      </c>
    </row>
    <row r="17945" spans="2:11" hidden="1" x14ac:dyDescent="0.2">
      <c r="B17945" t="s">
        <v>2980</v>
      </c>
      <c r="C17945" t="s">
        <v>157</v>
      </c>
      <c r="D17945" t="s">
        <v>17</v>
      </c>
      <c r="E17945">
        <v>2022</v>
      </c>
      <c r="F17945">
        <v>10</v>
      </c>
      <c r="G17945" s="3" t="s">
        <v>140</v>
      </c>
      <c r="H17945" t="s">
        <v>2956</v>
      </c>
      <c r="I17945" s="2" cm="1">
        <f t="array" ref="I1794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7945" s="2">
        <v>1.3636363636363638</v>
      </c>
      <c r="K17945" s="19" t="s">
        <v>2957</v>
      </c>
    </row>
    <row r="17946" spans="2:11" hidden="1" x14ac:dyDescent="0.2">
      <c r="B17946" t="s">
        <v>2980</v>
      </c>
      <c r="C17946" t="s">
        <v>157</v>
      </c>
      <c r="D17946" t="s">
        <v>17</v>
      </c>
      <c r="E17946">
        <v>2022</v>
      </c>
      <c r="F17946">
        <v>11</v>
      </c>
      <c r="G17946" s="3" t="s">
        <v>141</v>
      </c>
      <c r="H17946" t="s">
        <v>2956</v>
      </c>
      <c r="I17946" s="2" cm="1">
        <f t="array" ref="I1794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7946" s="2">
        <v>1.3397129186602872</v>
      </c>
      <c r="K17946" s="19" t="s">
        <v>2957</v>
      </c>
    </row>
    <row r="17947" spans="2:11" hidden="1" x14ac:dyDescent="0.2">
      <c r="B17947" t="s">
        <v>2980</v>
      </c>
      <c r="C17947" t="s">
        <v>157</v>
      </c>
      <c r="D17947" t="s">
        <v>17</v>
      </c>
      <c r="E17947">
        <v>2022</v>
      </c>
      <c r="F17947">
        <v>12</v>
      </c>
      <c r="G17947" s="3" t="s">
        <v>142</v>
      </c>
      <c r="H17947" t="s">
        <v>2956</v>
      </c>
      <c r="I17947" s="2" cm="1">
        <f t="array" ref="I1794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7947" s="2">
        <v>1.3397129186602872</v>
      </c>
      <c r="K17947" s="19" t="s">
        <v>2957</v>
      </c>
    </row>
    <row r="17948" spans="2:11" hidden="1" x14ac:dyDescent="0.2">
      <c r="B17948" t="s">
        <v>2980</v>
      </c>
      <c r="C17948" t="s">
        <v>156</v>
      </c>
      <c r="D17948" t="s">
        <v>19</v>
      </c>
      <c r="E17948">
        <v>2022</v>
      </c>
      <c r="F17948">
        <v>2</v>
      </c>
      <c r="G17948" s="3" t="s">
        <v>132</v>
      </c>
      <c r="H17948" t="s">
        <v>2956</v>
      </c>
      <c r="I17948" s="2" cm="1">
        <f t="array" ref="I17948">SUMPRODUCT(Actuals[Price '[USD'] per UOM], --(Actuals[Commodity] = Consolidated[[#This Row],[Commodity]]), --(Actuals[Region] = "APMKTS"), --(Actuals[Year Month] = Consolidated[[#This Row],[Year.Month]]))</f>
        <v>1.1279999999999999</v>
      </c>
      <c r="J17948" s="2">
        <v>1.01</v>
      </c>
      <c r="K17948" s="19" t="s">
        <v>2957</v>
      </c>
    </row>
    <row r="17949" spans="2:11" hidden="1" x14ac:dyDescent="0.2">
      <c r="B17949" t="s">
        <v>2980</v>
      </c>
      <c r="C17949" t="s">
        <v>156</v>
      </c>
      <c r="D17949" t="s">
        <v>19</v>
      </c>
      <c r="E17949">
        <v>2022</v>
      </c>
      <c r="F17949">
        <v>3</v>
      </c>
      <c r="G17949" s="3" t="s">
        <v>133</v>
      </c>
      <c r="H17949" t="s">
        <v>2956</v>
      </c>
      <c r="I17949" s="2" cm="1">
        <f t="array" ref="I17949">SUMPRODUCT(Actuals[Price '[USD'] per UOM], --(Actuals[Commodity] = Consolidated[[#This Row],[Commodity]]), --(Actuals[Region] = "APMKTS"), --(Actuals[Year Month] = Consolidated[[#This Row],[Year.Month]]))</f>
        <v>1.3480000000000001</v>
      </c>
      <c r="J17949" s="2">
        <v>1.05</v>
      </c>
      <c r="K17949" s="19" t="s">
        <v>2957</v>
      </c>
    </row>
    <row r="17950" spans="2:11" hidden="1" x14ac:dyDescent="0.2">
      <c r="B17950" t="s">
        <v>2980</v>
      </c>
      <c r="C17950" t="s">
        <v>156</v>
      </c>
      <c r="D17950" t="s">
        <v>19</v>
      </c>
      <c r="E17950">
        <v>2022</v>
      </c>
      <c r="F17950">
        <v>4</v>
      </c>
      <c r="G17950" s="3" t="s">
        <v>134</v>
      </c>
      <c r="H17950" t="s">
        <v>2956</v>
      </c>
      <c r="I17950" s="2" cm="1">
        <f t="array" ref="I17950">SUMPRODUCT(Actuals[Price '[USD'] per UOM], --(Actuals[Commodity] = Consolidated[[#This Row],[Commodity]]), --(Actuals[Region] = "APMKTS"), --(Actuals[Year Month] = Consolidated[[#This Row],[Year.Month]]))</f>
        <v>1.32</v>
      </c>
      <c r="J17950" s="2">
        <v>1.06</v>
      </c>
      <c r="K17950" s="19" t="s">
        <v>2957</v>
      </c>
    </row>
    <row r="17951" spans="2:11" hidden="1" x14ac:dyDescent="0.2">
      <c r="B17951" t="s">
        <v>2980</v>
      </c>
      <c r="C17951" t="s">
        <v>156</v>
      </c>
      <c r="D17951" t="s">
        <v>19</v>
      </c>
      <c r="E17951">
        <v>2022</v>
      </c>
      <c r="F17951">
        <v>5</v>
      </c>
      <c r="G17951" s="3" t="s">
        <v>135</v>
      </c>
      <c r="H17951" t="s">
        <v>2956</v>
      </c>
      <c r="I17951" s="2" cm="1">
        <f t="array" ref="I17951">SUMPRODUCT(Actuals[Price '[USD'] per UOM], --(Actuals[Commodity] = Consolidated[[#This Row],[Commodity]]), --(Actuals[Region] = "APMKTS"), --(Actuals[Year Month] = Consolidated[[#This Row],[Year.Month]]))</f>
        <v>1.175</v>
      </c>
      <c r="J17951" s="2">
        <v>1.04</v>
      </c>
      <c r="K17951" s="19" t="s">
        <v>2957</v>
      </c>
    </row>
    <row r="17952" spans="2:11" hidden="1" x14ac:dyDescent="0.2">
      <c r="B17952" t="s">
        <v>2980</v>
      </c>
      <c r="C17952" t="s">
        <v>156</v>
      </c>
      <c r="D17952" t="s">
        <v>19</v>
      </c>
      <c r="E17952">
        <v>2022</v>
      </c>
      <c r="F17952">
        <v>6</v>
      </c>
      <c r="G17952" s="3" t="s">
        <v>136</v>
      </c>
      <c r="H17952" t="s">
        <v>2956</v>
      </c>
      <c r="I17952" s="2" cm="1">
        <f t="array" ref="I17952">SUMPRODUCT(Actuals[Price '[USD'] per UOM], --(Actuals[Commodity] = Consolidated[[#This Row],[Commodity]]), --(Actuals[Region] = "APMKTS"), --(Actuals[Year Month] = Consolidated[[#This Row],[Year.Month]]))</f>
        <v>1.0760000000000001</v>
      </c>
      <c r="J17952" s="2">
        <v>1.05</v>
      </c>
      <c r="K17952" s="19" t="s">
        <v>2957</v>
      </c>
    </row>
    <row r="17953" spans="2:11" hidden="1" x14ac:dyDescent="0.2">
      <c r="B17953" t="s">
        <v>2980</v>
      </c>
      <c r="C17953" t="s">
        <v>156</v>
      </c>
      <c r="D17953" t="s">
        <v>19</v>
      </c>
      <c r="E17953">
        <v>2022</v>
      </c>
      <c r="F17953">
        <v>7</v>
      </c>
      <c r="G17953" s="3" t="s">
        <v>137</v>
      </c>
      <c r="H17953" t="s">
        <v>2956</v>
      </c>
      <c r="I17953" s="2" cm="1">
        <f t="array" ref="I17953">SUMPRODUCT(Actuals[Price '[USD'] per UOM], --(Actuals[Commodity] = Consolidated[[#This Row],[Commodity]]), --(Actuals[Region] = "APMKTS"), --(Actuals[Year Month] = Consolidated[[#This Row],[Year.Month]]))</f>
        <v>1.0009999999999999</v>
      </c>
      <c r="J17953" s="2">
        <v>1.05</v>
      </c>
      <c r="K17953" s="19" t="s">
        <v>2957</v>
      </c>
    </row>
    <row r="17954" spans="2:11" hidden="1" x14ac:dyDescent="0.2">
      <c r="B17954" t="s">
        <v>2980</v>
      </c>
      <c r="C17954" t="s">
        <v>156</v>
      </c>
      <c r="D17954" t="s">
        <v>19</v>
      </c>
      <c r="E17954">
        <v>2022</v>
      </c>
      <c r="F17954">
        <v>8</v>
      </c>
      <c r="G17954" s="3" t="s">
        <v>138</v>
      </c>
      <c r="H17954" t="s">
        <v>2956</v>
      </c>
      <c r="I17954" s="2" cm="1">
        <f t="array" ref="I17954">SUMPRODUCT(Actuals[Price '[USD'] per UOM], --(Actuals[Commodity] = Consolidated[[#This Row],[Commodity]]), --(Actuals[Region] = "APMKTS"), --(Actuals[Year Month] = Consolidated[[#This Row],[Year.Month]]))</f>
        <v>0.90500000000000003</v>
      </c>
      <c r="J17954" s="2">
        <v>1.05</v>
      </c>
      <c r="K17954" s="19" t="s">
        <v>2957</v>
      </c>
    </row>
    <row r="17955" spans="2:11" hidden="1" x14ac:dyDescent="0.2">
      <c r="B17955" t="s">
        <v>2980</v>
      </c>
      <c r="C17955" t="s">
        <v>156</v>
      </c>
      <c r="D17955" t="s">
        <v>19</v>
      </c>
      <c r="E17955">
        <v>2022</v>
      </c>
      <c r="F17955">
        <v>9</v>
      </c>
      <c r="G17955" s="3" t="s">
        <v>139</v>
      </c>
      <c r="H17955" t="s">
        <v>2956</v>
      </c>
      <c r="I17955" s="2" cm="1">
        <f t="array" ref="I17955">SUMPRODUCT(Actuals[Price '[USD'] per UOM], --(Actuals[Commodity] = Consolidated[[#This Row],[Commodity]]), --(Actuals[Region] = "APMKTS"), --(Actuals[Year Month] = Consolidated[[#This Row],[Year.Month]]))</f>
        <v>0.93100000000000005</v>
      </c>
      <c r="J17955" s="2">
        <v>1.08</v>
      </c>
      <c r="K17955" s="19" t="s">
        <v>2957</v>
      </c>
    </row>
    <row r="17956" spans="2:11" hidden="1" x14ac:dyDescent="0.2">
      <c r="B17956" t="s">
        <v>2980</v>
      </c>
      <c r="C17956" t="s">
        <v>156</v>
      </c>
      <c r="D17956" t="s">
        <v>19</v>
      </c>
      <c r="E17956">
        <v>2022</v>
      </c>
      <c r="F17956">
        <v>10</v>
      </c>
      <c r="G17956" s="3" t="s">
        <v>140</v>
      </c>
      <c r="H17956" t="s">
        <v>2956</v>
      </c>
      <c r="I17956" s="2" cm="1">
        <f t="array" ref="I17956">SUMPRODUCT(Actuals[Price '[USD'] per UOM], --(Actuals[Commodity] = Consolidated[[#This Row],[Commodity]]), --(Actuals[Region] = "APMKTS"), --(Actuals[Year Month] = Consolidated[[#This Row],[Year.Month]]))</f>
        <v>0.91300000000000003</v>
      </c>
      <c r="J17956" s="2">
        <v>1.08</v>
      </c>
      <c r="K17956" s="19" t="s">
        <v>2957</v>
      </c>
    </row>
    <row r="17957" spans="2:11" hidden="1" x14ac:dyDescent="0.2">
      <c r="B17957" t="s">
        <v>2980</v>
      </c>
      <c r="C17957" t="s">
        <v>156</v>
      </c>
      <c r="D17957" t="s">
        <v>19</v>
      </c>
      <c r="E17957">
        <v>2022</v>
      </c>
      <c r="F17957">
        <v>11</v>
      </c>
      <c r="G17957" s="3" t="s">
        <v>141</v>
      </c>
      <c r="H17957" t="s">
        <v>2956</v>
      </c>
      <c r="I17957" s="2" cm="1">
        <f t="array" ref="I17957">SUMPRODUCT(Actuals[Price '[USD'] per UOM], --(Actuals[Commodity] = Consolidated[[#This Row],[Commodity]]), --(Actuals[Region] = "APMKTS"), --(Actuals[Year Month] = Consolidated[[#This Row],[Year.Month]]))</f>
        <v>0.90500000000000003</v>
      </c>
      <c r="J17957" s="2">
        <v>1.05</v>
      </c>
      <c r="K17957" s="19" t="s">
        <v>2957</v>
      </c>
    </row>
    <row r="17958" spans="2:11" hidden="1" x14ac:dyDescent="0.2">
      <c r="B17958" t="s">
        <v>2980</v>
      </c>
      <c r="C17958" t="s">
        <v>156</v>
      </c>
      <c r="D17958" t="s">
        <v>19</v>
      </c>
      <c r="E17958">
        <v>2022</v>
      </c>
      <c r="F17958">
        <v>12</v>
      </c>
      <c r="G17958" s="3" t="s">
        <v>142</v>
      </c>
      <c r="H17958" t="s">
        <v>2956</v>
      </c>
      <c r="I17958" s="2" cm="1">
        <f t="array" ref="I17958">SUMPRODUCT(Actuals[Price '[USD'] per UOM], --(Actuals[Commodity] = Consolidated[[#This Row],[Commodity]]), --(Actuals[Region] = "APMKTS"), --(Actuals[Year Month] = Consolidated[[#This Row],[Year.Month]]))</f>
        <v>0.90600000000000003</v>
      </c>
      <c r="J17958" s="2">
        <v>1.02</v>
      </c>
      <c r="K17958" s="19" t="s">
        <v>2957</v>
      </c>
    </row>
    <row r="17959" spans="2:11" hidden="1" x14ac:dyDescent="0.2">
      <c r="B17959" t="s">
        <v>2980</v>
      </c>
      <c r="C17959" t="s">
        <v>161</v>
      </c>
      <c r="D17959" t="s">
        <v>22</v>
      </c>
      <c r="E17959">
        <v>2022</v>
      </c>
      <c r="F17959">
        <v>2</v>
      </c>
      <c r="G17959" s="3" t="s">
        <v>132</v>
      </c>
      <c r="H17959" t="s">
        <v>2956</v>
      </c>
      <c r="I17959" s="2" cm="1">
        <f t="array" ref="I17959">SUMPRODUCT(Actuals[Price '[USD'] per UOM], --(Actuals[Commodity] = Consolidated[[#This Row],[Commodity]]), --(Actuals[Region] = "NA"), --(Actuals[Year Month] = Consolidated[[#This Row],[Year.Month]]))</f>
        <v>1.0529999999999999</v>
      </c>
      <c r="J17959" s="2">
        <v>1.0692406999999999</v>
      </c>
      <c r="K17959" s="19" t="s">
        <v>2957</v>
      </c>
    </row>
    <row r="17960" spans="2:11" hidden="1" x14ac:dyDescent="0.2">
      <c r="B17960" t="s">
        <v>2980</v>
      </c>
      <c r="C17960" t="s">
        <v>161</v>
      </c>
      <c r="D17960" t="s">
        <v>22</v>
      </c>
      <c r="E17960">
        <v>2022</v>
      </c>
      <c r="F17960">
        <v>3</v>
      </c>
      <c r="G17960" s="3" t="s">
        <v>133</v>
      </c>
      <c r="H17960" t="s">
        <v>2956</v>
      </c>
      <c r="I17960" s="2" cm="1">
        <f t="array" ref="I17960">SUMPRODUCT(Actuals[Price '[USD'] per UOM], --(Actuals[Commodity] = Consolidated[[#This Row],[Commodity]]), --(Actuals[Region] = "NA"), --(Actuals[Year Month] = Consolidated[[#This Row],[Year.Month]]))</f>
        <v>0.998</v>
      </c>
      <c r="J17960" s="2">
        <v>1.0196367499999999</v>
      </c>
      <c r="K17960" s="19" t="s">
        <v>2957</v>
      </c>
    </row>
    <row r="17961" spans="2:11" hidden="1" x14ac:dyDescent="0.2">
      <c r="B17961" t="s">
        <v>2980</v>
      </c>
      <c r="C17961" t="s">
        <v>161</v>
      </c>
      <c r="D17961" t="s">
        <v>22</v>
      </c>
      <c r="E17961">
        <v>2022</v>
      </c>
      <c r="F17961">
        <v>4</v>
      </c>
      <c r="G17961" s="3" t="s">
        <v>134</v>
      </c>
      <c r="H17961" t="s">
        <v>2956</v>
      </c>
      <c r="I17961" s="2" cm="1">
        <f t="array" ref="I17961">SUMPRODUCT(Actuals[Price '[USD'] per UOM], --(Actuals[Commodity] = Consolidated[[#This Row],[Commodity]]), --(Actuals[Region] = "NA"), --(Actuals[Year Month] = Consolidated[[#This Row],[Year.Month]]))</f>
        <v>0.93700000000000006</v>
      </c>
      <c r="J17961" s="2">
        <v>0.99207899999999993</v>
      </c>
      <c r="K17961" s="19" t="s">
        <v>2957</v>
      </c>
    </row>
    <row r="17962" spans="2:11" hidden="1" x14ac:dyDescent="0.2">
      <c r="B17962" t="s">
        <v>2980</v>
      </c>
      <c r="C17962" t="s">
        <v>161</v>
      </c>
      <c r="D17962" t="s">
        <v>22</v>
      </c>
      <c r="E17962">
        <v>2022</v>
      </c>
      <c r="F17962">
        <v>5</v>
      </c>
      <c r="G17962" s="3" t="s">
        <v>135</v>
      </c>
      <c r="H17962" t="s">
        <v>2956</v>
      </c>
      <c r="I17962" s="2" cm="1">
        <f t="array" ref="I17962">SUMPRODUCT(Actuals[Price '[USD'] per UOM], --(Actuals[Commodity] = Consolidated[[#This Row],[Commodity]]), --(Actuals[Region] = "NA"), --(Actuals[Year Month] = Consolidated[[#This Row],[Year.Month]]))</f>
        <v>1.014</v>
      </c>
      <c r="J17962" s="2">
        <v>0.95349814999999993</v>
      </c>
      <c r="K17962" s="19" t="s">
        <v>2957</v>
      </c>
    </row>
    <row r="17963" spans="2:11" hidden="1" x14ac:dyDescent="0.2">
      <c r="B17963" t="s">
        <v>2980</v>
      </c>
      <c r="C17963" t="s">
        <v>161</v>
      </c>
      <c r="D17963" t="s">
        <v>22</v>
      </c>
      <c r="E17963">
        <v>2022</v>
      </c>
      <c r="F17963">
        <v>6</v>
      </c>
      <c r="G17963" s="3" t="s">
        <v>136</v>
      </c>
      <c r="H17963" t="s">
        <v>2956</v>
      </c>
      <c r="I17963" s="2" cm="1">
        <f t="array" ref="I17963">SUMPRODUCT(Actuals[Price '[USD'] per UOM], --(Actuals[Commodity] = Consolidated[[#This Row],[Commodity]]), --(Actuals[Region] = "NA"), --(Actuals[Year Month] = Consolidated[[#This Row],[Year.Month]]))</f>
        <v>1.0249999999999999</v>
      </c>
      <c r="J17963" s="2">
        <v>0.88184799999999997</v>
      </c>
      <c r="K17963" s="19" t="s">
        <v>2957</v>
      </c>
    </row>
    <row r="17964" spans="2:11" hidden="1" x14ac:dyDescent="0.2">
      <c r="B17964" t="s">
        <v>2980</v>
      </c>
      <c r="C17964" t="s">
        <v>161</v>
      </c>
      <c r="D17964" t="s">
        <v>22</v>
      </c>
      <c r="E17964">
        <v>2022</v>
      </c>
      <c r="F17964">
        <v>7</v>
      </c>
      <c r="G17964" s="3" t="s">
        <v>137</v>
      </c>
      <c r="H17964" t="s">
        <v>2956</v>
      </c>
      <c r="I17964" s="2" cm="1">
        <f t="array" ref="I17964">SUMPRODUCT(Actuals[Price '[USD'] per UOM], --(Actuals[Commodity] = Consolidated[[#This Row],[Commodity]]), --(Actuals[Region] = "NA"), --(Actuals[Year Month] = Consolidated[[#This Row],[Year.Month]]))</f>
        <v>0.93100000000000005</v>
      </c>
      <c r="J17964" s="2">
        <v>0.85429024999999992</v>
      </c>
      <c r="K17964" s="19" t="s">
        <v>2957</v>
      </c>
    </row>
    <row r="17965" spans="2:11" hidden="1" x14ac:dyDescent="0.2">
      <c r="B17965" t="s">
        <v>2980</v>
      </c>
      <c r="C17965" t="s">
        <v>161</v>
      </c>
      <c r="D17965" t="s">
        <v>22</v>
      </c>
      <c r="E17965">
        <v>2022</v>
      </c>
      <c r="F17965">
        <v>8</v>
      </c>
      <c r="G17965" s="3" t="s">
        <v>138</v>
      </c>
      <c r="H17965" t="s">
        <v>2956</v>
      </c>
      <c r="I17965" s="2" cm="1">
        <f t="array" ref="I17965">SUMPRODUCT(Actuals[Price '[USD'] per UOM], --(Actuals[Commodity] = Consolidated[[#This Row],[Commodity]]), --(Actuals[Region] = "NA"), --(Actuals[Year Month] = Consolidated[[#This Row],[Year.Month]]))</f>
        <v>0.97</v>
      </c>
      <c r="J17965" s="2">
        <v>0.85980179999999995</v>
      </c>
      <c r="K17965" s="19" t="s">
        <v>2957</v>
      </c>
    </row>
    <row r="17966" spans="2:11" hidden="1" x14ac:dyDescent="0.2">
      <c r="B17966" t="s">
        <v>2980</v>
      </c>
      <c r="C17966" t="s">
        <v>161</v>
      </c>
      <c r="D17966" t="s">
        <v>22</v>
      </c>
      <c r="E17966">
        <v>2022</v>
      </c>
      <c r="F17966">
        <v>9</v>
      </c>
      <c r="G17966" s="3" t="s">
        <v>139</v>
      </c>
      <c r="H17966" t="s">
        <v>2956</v>
      </c>
      <c r="I17966" s="2" cm="1">
        <f t="array" ref="I17966">SUMPRODUCT(Actuals[Price '[USD'] per UOM], --(Actuals[Commodity] = Consolidated[[#This Row],[Commodity]]), --(Actuals[Region] = "NA"), --(Actuals[Year Month] = Consolidated[[#This Row],[Year.Month]]))</f>
        <v>0.90900000000000003</v>
      </c>
      <c r="J17966" s="2">
        <v>0.84877869999999989</v>
      </c>
      <c r="K17966" s="19" t="s">
        <v>2957</v>
      </c>
    </row>
    <row r="17967" spans="2:11" hidden="1" x14ac:dyDescent="0.2">
      <c r="B17967" t="s">
        <v>2980</v>
      </c>
      <c r="C17967" t="s">
        <v>161</v>
      </c>
      <c r="D17967" t="s">
        <v>22</v>
      </c>
      <c r="E17967">
        <v>2022</v>
      </c>
      <c r="F17967">
        <v>10</v>
      </c>
      <c r="G17967" s="3" t="s">
        <v>140</v>
      </c>
      <c r="H17967" t="s">
        <v>2956</v>
      </c>
      <c r="I17967" s="2" cm="1">
        <f t="array" ref="I17967">SUMPRODUCT(Actuals[Price '[USD'] per UOM], --(Actuals[Commodity] = Consolidated[[#This Row],[Commodity]]), --(Actuals[Region] = "NA"), --(Actuals[Year Month] = Consolidated[[#This Row],[Year.Month]]))</f>
        <v>0.83199999999999996</v>
      </c>
      <c r="J17967" s="2">
        <v>0.84326714999999997</v>
      </c>
      <c r="K17967" s="19" t="s">
        <v>2957</v>
      </c>
    </row>
    <row r="17968" spans="2:11" hidden="1" x14ac:dyDescent="0.2">
      <c r="B17968" t="s">
        <v>2980</v>
      </c>
      <c r="C17968" t="s">
        <v>161</v>
      </c>
      <c r="D17968" t="s">
        <v>22</v>
      </c>
      <c r="E17968">
        <v>2022</v>
      </c>
      <c r="F17968">
        <v>11</v>
      </c>
      <c r="G17968" s="3" t="s">
        <v>141</v>
      </c>
      <c r="H17968" t="s">
        <v>2956</v>
      </c>
      <c r="I17968" s="2" cm="1">
        <f t="array" ref="I17968">SUMPRODUCT(Actuals[Price '[USD'] per UOM], --(Actuals[Commodity] = Consolidated[[#This Row],[Commodity]]), --(Actuals[Region] = "NA"), --(Actuals[Year Month] = Consolidated[[#This Row],[Year.Month]]))</f>
        <v>0.83799999999999997</v>
      </c>
      <c r="J17968" s="2">
        <v>0.83775559999999993</v>
      </c>
      <c r="K17968" s="19" t="s">
        <v>2957</v>
      </c>
    </row>
    <row r="17969" spans="2:11" hidden="1" x14ac:dyDescent="0.2">
      <c r="B17969" t="s">
        <v>2980</v>
      </c>
      <c r="C17969" t="s">
        <v>161</v>
      </c>
      <c r="D17969" t="s">
        <v>22</v>
      </c>
      <c r="E17969">
        <v>2022</v>
      </c>
      <c r="F17969">
        <v>12</v>
      </c>
      <c r="G17969" s="3" t="s">
        <v>142</v>
      </c>
      <c r="H17969" t="s">
        <v>2956</v>
      </c>
      <c r="I17969" s="2" cm="1">
        <f t="array" ref="I17969">SUMPRODUCT(Actuals[Price '[USD'] per UOM], --(Actuals[Commodity] = Consolidated[[#This Row],[Commodity]]), --(Actuals[Region] = "NA"), --(Actuals[Year Month] = Consolidated[[#This Row],[Year.Month]]))</f>
        <v>0.80500000000000005</v>
      </c>
      <c r="J17969" s="2">
        <v>0.84877869999999989</v>
      </c>
      <c r="K17969" s="19" t="s">
        <v>2957</v>
      </c>
    </row>
    <row r="17970" spans="2:11" hidden="1" x14ac:dyDescent="0.2">
      <c r="B17970" t="s">
        <v>2980</v>
      </c>
      <c r="C17970" t="s">
        <v>157</v>
      </c>
      <c r="D17970" t="s">
        <v>20</v>
      </c>
      <c r="E17970">
        <v>2022</v>
      </c>
      <c r="F17970">
        <v>2</v>
      </c>
      <c r="G17970" s="3" t="s">
        <v>132</v>
      </c>
      <c r="H17970" t="s">
        <v>2956</v>
      </c>
      <c r="I17970" s="2" cm="1">
        <f t="array" ref="I17970">SUMPRODUCT(Actuals[Price '[USD'] per UOM], --(Actuals[Commodity] = Consolidated[[#This Row],[Commodity]]), --(Actuals[Region] = "EU"), --(Actuals[Year Month] = Consolidated[[#This Row],[Year.Month]]))</f>
        <v>1.528</v>
      </c>
      <c r="J17970" s="2">
        <v>1.6028708133971294</v>
      </c>
      <c r="K17970" s="19" t="s">
        <v>2957</v>
      </c>
    </row>
    <row r="17971" spans="2:11" hidden="1" x14ac:dyDescent="0.2">
      <c r="B17971" t="s">
        <v>2980</v>
      </c>
      <c r="C17971" t="s">
        <v>157</v>
      </c>
      <c r="D17971" t="s">
        <v>20</v>
      </c>
      <c r="E17971">
        <v>2022</v>
      </c>
      <c r="F17971">
        <v>3</v>
      </c>
      <c r="G17971" s="3" t="s">
        <v>133</v>
      </c>
      <c r="H17971" t="s">
        <v>2956</v>
      </c>
      <c r="I17971" s="2" cm="1">
        <f t="array" ref="I17971">SUMPRODUCT(Actuals[Price '[USD'] per UOM], --(Actuals[Commodity] = Consolidated[[#This Row],[Commodity]]), --(Actuals[Region] = "EU"), --(Actuals[Year Month] = Consolidated[[#This Row],[Year.Month]]))</f>
        <v>1.6359999999999999</v>
      </c>
      <c r="J17971" s="2">
        <v>1.6507177033492826</v>
      </c>
      <c r="K17971" s="19" t="s">
        <v>2957</v>
      </c>
    </row>
    <row r="17972" spans="2:11" hidden="1" x14ac:dyDescent="0.2">
      <c r="B17972" t="s">
        <v>2980</v>
      </c>
      <c r="C17972" t="s">
        <v>157</v>
      </c>
      <c r="D17972" t="s">
        <v>20</v>
      </c>
      <c r="E17972">
        <v>2022</v>
      </c>
      <c r="F17972">
        <v>4</v>
      </c>
      <c r="G17972" s="3" t="s">
        <v>134</v>
      </c>
      <c r="H17972" t="s">
        <v>2956</v>
      </c>
      <c r="I17972" s="2" cm="1">
        <f t="array" ref="I17972">SUMPRODUCT(Actuals[Price '[USD'] per UOM], --(Actuals[Commodity] = Consolidated[[#This Row],[Commodity]]), --(Actuals[Region] = "EU"), --(Actuals[Year Month] = Consolidated[[#This Row],[Year.Month]]))</f>
        <v>1.8979999999999999</v>
      </c>
      <c r="J17972" s="2">
        <v>1.5669856459330145</v>
      </c>
      <c r="K17972" s="19" t="s">
        <v>2957</v>
      </c>
    </row>
    <row r="17973" spans="2:11" hidden="1" x14ac:dyDescent="0.2">
      <c r="B17973" t="s">
        <v>2980</v>
      </c>
      <c r="C17973" t="s">
        <v>157</v>
      </c>
      <c r="D17973" t="s">
        <v>20</v>
      </c>
      <c r="E17973">
        <v>2022</v>
      </c>
      <c r="F17973">
        <v>5</v>
      </c>
      <c r="G17973" s="3" t="s">
        <v>135</v>
      </c>
      <c r="H17973" t="s">
        <v>2956</v>
      </c>
      <c r="I17973" s="2" cm="1">
        <f t="array" ref="I17973">SUMPRODUCT(Actuals[Price '[USD'] per UOM], --(Actuals[Commodity] = Consolidated[[#This Row],[Commodity]]), --(Actuals[Region] = "EU"), --(Actuals[Year Month] = Consolidated[[#This Row],[Year.Month]]))</f>
        <v>1.8180000000000001</v>
      </c>
      <c r="J17973" s="2">
        <v>1.5311004784688995</v>
      </c>
      <c r="K17973" s="19" t="s">
        <v>2957</v>
      </c>
    </row>
    <row r="17974" spans="2:11" hidden="1" x14ac:dyDescent="0.2">
      <c r="B17974" t="s">
        <v>2980</v>
      </c>
      <c r="C17974" t="s">
        <v>157</v>
      </c>
      <c r="D17974" t="s">
        <v>20</v>
      </c>
      <c r="E17974">
        <v>2022</v>
      </c>
      <c r="F17974">
        <v>6</v>
      </c>
      <c r="G17974" s="3" t="s">
        <v>136</v>
      </c>
      <c r="H17974" t="s">
        <v>2956</v>
      </c>
      <c r="I17974" s="2" cm="1">
        <f t="array" ref="I17974">SUMPRODUCT(Actuals[Price '[USD'] per UOM], --(Actuals[Commodity] = Consolidated[[#This Row],[Commodity]]), --(Actuals[Region] = "EU"), --(Actuals[Year Month] = Consolidated[[#This Row],[Year.Month]]))</f>
        <v>1.8180000000000001</v>
      </c>
      <c r="J17974" s="2">
        <v>1.4952153110047848</v>
      </c>
      <c r="K17974" s="19" t="s">
        <v>2957</v>
      </c>
    </row>
    <row r="17975" spans="2:11" hidden="1" x14ac:dyDescent="0.2">
      <c r="B17975" t="s">
        <v>2980</v>
      </c>
      <c r="C17975" t="s">
        <v>157</v>
      </c>
      <c r="D17975" t="s">
        <v>20</v>
      </c>
      <c r="E17975">
        <v>2022</v>
      </c>
      <c r="F17975">
        <v>7</v>
      </c>
      <c r="G17975" s="3" t="s">
        <v>137</v>
      </c>
      <c r="H17975" t="s">
        <v>2956</v>
      </c>
      <c r="I17975" s="2" cm="1">
        <f t="array" ref="I17975">SUMPRODUCT(Actuals[Price '[USD'] per UOM], --(Actuals[Commodity] = Consolidated[[#This Row],[Commodity]]), --(Actuals[Region] = "EU"), --(Actuals[Year Month] = Consolidated[[#This Row],[Year.Month]]))</f>
        <v>1.704</v>
      </c>
      <c r="J17975" s="2">
        <v>1.4114832535885167</v>
      </c>
      <c r="K17975" s="19" t="s">
        <v>2957</v>
      </c>
    </row>
    <row r="17976" spans="2:11" hidden="1" x14ac:dyDescent="0.2">
      <c r="B17976" t="s">
        <v>2980</v>
      </c>
      <c r="C17976" t="s">
        <v>157</v>
      </c>
      <c r="D17976" t="s">
        <v>20</v>
      </c>
      <c r="E17976">
        <v>2022</v>
      </c>
      <c r="F17976">
        <v>8</v>
      </c>
      <c r="G17976" s="3" t="s">
        <v>138</v>
      </c>
      <c r="H17976" t="s">
        <v>2956</v>
      </c>
      <c r="I17976" s="2" cm="1">
        <f t="array" ref="I17976">SUMPRODUCT(Actuals[Price '[USD'] per UOM], --(Actuals[Commodity] = Consolidated[[#This Row],[Commodity]]), --(Actuals[Region] = "EU"), --(Actuals[Year Month] = Consolidated[[#This Row],[Year.Month]]))</f>
        <v>1.625</v>
      </c>
      <c r="J17976" s="2">
        <v>1.3636363636363638</v>
      </c>
      <c r="K17976" s="19" t="s">
        <v>2957</v>
      </c>
    </row>
    <row r="17977" spans="2:11" hidden="1" x14ac:dyDescent="0.2">
      <c r="B17977" t="s">
        <v>2980</v>
      </c>
      <c r="C17977" t="s">
        <v>157</v>
      </c>
      <c r="D17977" t="s">
        <v>20</v>
      </c>
      <c r="E17977">
        <v>2022</v>
      </c>
      <c r="F17977">
        <v>9</v>
      </c>
      <c r="G17977" s="3" t="s">
        <v>139</v>
      </c>
      <c r="H17977" t="s">
        <v>2956</v>
      </c>
      <c r="I17977" s="2" cm="1">
        <f t="array" ref="I17977">SUMPRODUCT(Actuals[Price '[USD'] per UOM], --(Actuals[Commodity] = Consolidated[[#This Row],[Commodity]]), --(Actuals[Region] = "EU"), --(Actuals[Year Month] = Consolidated[[#This Row],[Year.Month]]))</f>
        <v>1.488</v>
      </c>
      <c r="J17977" s="2">
        <v>1.3636363636363638</v>
      </c>
      <c r="K17977" s="19" t="s">
        <v>2957</v>
      </c>
    </row>
    <row r="17978" spans="2:11" hidden="1" x14ac:dyDescent="0.2">
      <c r="B17978" t="s">
        <v>2980</v>
      </c>
      <c r="C17978" t="s">
        <v>157</v>
      </c>
      <c r="D17978" t="s">
        <v>20</v>
      </c>
      <c r="E17978">
        <v>2022</v>
      </c>
      <c r="F17978">
        <v>10</v>
      </c>
      <c r="G17978" s="3" t="s">
        <v>140</v>
      </c>
      <c r="H17978" t="s">
        <v>2956</v>
      </c>
      <c r="I17978" s="2" cm="1">
        <f t="array" ref="I17978">SUMPRODUCT(Actuals[Price '[USD'] per UOM], --(Actuals[Commodity] = Consolidated[[#This Row],[Commodity]]), --(Actuals[Region] = "EU"), --(Actuals[Year Month] = Consolidated[[#This Row],[Year.Month]]))</f>
        <v>1.4359999999999999</v>
      </c>
      <c r="J17978" s="2">
        <v>1.3636363636363638</v>
      </c>
      <c r="K17978" s="19" t="s">
        <v>2957</v>
      </c>
    </row>
    <row r="17979" spans="2:11" hidden="1" x14ac:dyDescent="0.2">
      <c r="B17979" t="s">
        <v>2980</v>
      </c>
      <c r="C17979" t="s">
        <v>157</v>
      </c>
      <c r="D17979" t="s">
        <v>20</v>
      </c>
      <c r="E17979">
        <v>2022</v>
      </c>
      <c r="F17979">
        <v>11</v>
      </c>
      <c r="G17979" s="3" t="s">
        <v>141</v>
      </c>
      <c r="H17979" t="s">
        <v>2956</v>
      </c>
      <c r="I17979" s="2" cm="1">
        <f t="array" ref="I17979">SUMPRODUCT(Actuals[Price '[USD'] per UOM], --(Actuals[Commodity] = Consolidated[[#This Row],[Commodity]]), --(Actuals[Region] = "EU"), --(Actuals[Year Month] = Consolidated[[#This Row],[Year.Month]]))</f>
        <v>1.476</v>
      </c>
      <c r="J17979" s="2">
        <v>1.3397129186602872</v>
      </c>
      <c r="K17979" s="19" t="s">
        <v>2957</v>
      </c>
    </row>
    <row r="17980" spans="2:11" hidden="1" x14ac:dyDescent="0.2">
      <c r="B17980" t="s">
        <v>2980</v>
      </c>
      <c r="C17980" t="s">
        <v>157</v>
      </c>
      <c r="D17980" t="s">
        <v>20</v>
      </c>
      <c r="E17980">
        <v>2022</v>
      </c>
      <c r="F17980">
        <v>12</v>
      </c>
      <c r="G17980" s="3" t="s">
        <v>142</v>
      </c>
      <c r="H17980" t="s">
        <v>2956</v>
      </c>
      <c r="I17980" s="2" cm="1">
        <f t="array" ref="I17980">SUMPRODUCT(Actuals[Price '[USD'] per UOM], --(Actuals[Commodity] = Consolidated[[#This Row],[Commodity]]), --(Actuals[Region] = "EU"), --(Actuals[Year Month] = Consolidated[[#This Row],[Year.Month]]))</f>
        <v>1.448</v>
      </c>
      <c r="J17980" s="2">
        <v>1.3397129186602872</v>
      </c>
      <c r="K17980" s="19" t="s">
        <v>2957</v>
      </c>
    </row>
    <row r="17981" spans="2:11" hidden="1" x14ac:dyDescent="0.2">
      <c r="B17981" t="s">
        <v>2980</v>
      </c>
      <c r="C17981" t="s">
        <v>156</v>
      </c>
      <c r="D17981" t="s">
        <v>15</v>
      </c>
      <c r="E17981">
        <v>2022</v>
      </c>
      <c r="F17981">
        <v>2</v>
      </c>
      <c r="G17981" s="3" t="s">
        <v>132</v>
      </c>
      <c r="H17981" t="s">
        <v>2956</v>
      </c>
      <c r="I17981" s="2" cm="1">
        <f t="array" ref="I17981">SUMPRODUCT(Actuals[Price '[USD'] per UOM], --(Actuals[Commodity] = Consolidated[[#This Row],[Commodity]]), --(Actuals[Region] = Consolidated[[#This Row],[Region]]), --(Actuals[Year Month] = Consolidated[[#This Row],[Year.Month]]))</f>
        <v>1.1279999999999999</v>
      </c>
      <c r="J17981" s="2">
        <v>1.01</v>
      </c>
      <c r="K17981" s="19" t="s">
        <v>2957</v>
      </c>
    </row>
    <row r="17982" spans="2:11" hidden="1" x14ac:dyDescent="0.2">
      <c r="B17982" t="s">
        <v>2980</v>
      </c>
      <c r="C17982" t="s">
        <v>156</v>
      </c>
      <c r="D17982" t="s">
        <v>15</v>
      </c>
      <c r="E17982">
        <v>2022</v>
      </c>
      <c r="F17982">
        <v>3</v>
      </c>
      <c r="G17982" s="3" t="s">
        <v>133</v>
      </c>
      <c r="H17982" t="s">
        <v>2956</v>
      </c>
      <c r="I17982" s="2" cm="1">
        <f t="array" ref="I17982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7982" s="2">
        <v>1.05</v>
      </c>
      <c r="K17982" s="19" t="s">
        <v>2957</v>
      </c>
    </row>
    <row r="17983" spans="2:11" hidden="1" x14ac:dyDescent="0.2">
      <c r="B17983" t="s">
        <v>2980</v>
      </c>
      <c r="C17983" t="s">
        <v>156</v>
      </c>
      <c r="D17983" t="s">
        <v>15</v>
      </c>
      <c r="E17983">
        <v>2022</v>
      </c>
      <c r="F17983">
        <v>4</v>
      </c>
      <c r="G17983" s="3" t="s">
        <v>134</v>
      </c>
      <c r="H17983" t="s">
        <v>2956</v>
      </c>
      <c r="I17983" s="2" cm="1">
        <f t="array" ref="I1798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7983" s="2">
        <v>1.06</v>
      </c>
      <c r="K17983" s="19" t="s">
        <v>2957</v>
      </c>
    </row>
    <row r="17984" spans="2:11" hidden="1" x14ac:dyDescent="0.2">
      <c r="B17984" t="s">
        <v>2980</v>
      </c>
      <c r="C17984" t="s">
        <v>156</v>
      </c>
      <c r="D17984" t="s">
        <v>15</v>
      </c>
      <c r="E17984">
        <v>2022</v>
      </c>
      <c r="F17984">
        <v>5</v>
      </c>
      <c r="G17984" s="3" t="s">
        <v>135</v>
      </c>
      <c r="H17984" t="s">
        <v>2956</v>
      </c>
      <c r="I17984" s="2" cm="1">
        <f t="array" ref="I1798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7984" s="2">
        <v>1.04</v>
      </c>
      <c r="K17984" s="19" t="s">
        <v>2957</v>
      </c>
    </row>
    <row r="17985" spans="2:11" hidden="1" x14ac:dyDescent="0.2">
      <c r="B17985" t="s">
        <v>2980</v>
      </c>
      <c r="C17985" t="s">
        <v>156</v>
      </c>
      <c r="D17985" t="s">
        <v>15</v>
      </c>
      <c r="E17985">
        <v>2022</v>
      </c>
      <c r="F17985">
        <v>6</v>
      </c>
      <c r="G17985" s="3" t="s">
        <v>136</v>
      </c>
      <c r="H17985" t="s">
        <v>2956</v>
      </c>
      <c r="I17985" s="2" cm="1">
        <f t="array" ref="I1798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7985" s="2">
        <v>1.05</v>
      </c>
      <c r="K17985" s="19" t="s">
        <v>2957</v>
      </c>
    </row>
    <row r="17986" spans="2:11" hidden="1" x14ac:dyDescent="0.2">
      <c r="B17986" t="s">
        <v>2980</v>
      </c>
      <c r="C17986" t="s">
        <v>156</v>
      </c>
      <c r="D17986" t="s">
        <v>15</v>
      </c>
      <c r="E17986">
        <v>2022</v>
      </c>
      <c r="F17986">
        <v>7</v>
      </c>
      <c r="G17986" s="3" t="s">
        <v>137</v>
      </c>
      <c r="H17986" t="s">
        <v>2956</v>
      </c>
      <c r="I17986" s="2" cm="1">
        <f t="array" ref="I1798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7986" s="2">
        <v>1.05</v>
      </c>
      <c r="K17986" s="19" t="s">
        <v>2957</v>
      </c>
    </row>
    <row r="17987" spans="2:11" hidden="1" x14ac:dyDescent="0.2">
      <c r="B17987" t="s">
        <v>2980</v>
      </c>
      <c r="C17987" t="s">
        <v>156</v>
      </c>
      <c r="D17987" t="s">
        <v>15</v>
      </c>
      <c r="E17987">
        <v>2022</v>
      </c>
      <c r="F17987">
        <v>8</v>
      </c>
      <c r="G17987" s="3" t="s">
        <v>138</v>
      </c>
      <c r="H17987" t="s">
        <v>2956</v>
      </c>
      <c r="I17987" s="2" cm="1">
        <f t="array" ref="I1798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987" s="2">
        <v>1.05</v>
      </c>
      <c r="K17987" s="19" t="s">
        <v>2957</v>
      </c>
    </row>
    <row r="17988" spans="2:11" hidden="1" x14ac:dyDescent="0.2">
      <c r="B17988" t="s">
        <v>2980</v>
      </c>
      <c r="C17988" t="s">
        <v>156</v>
      </c>
      <c r="D17988" t="s">
        <v>15</v>
      </c>
      <c r="E17988">
        <v>2022</v>
      </c>
      <c r="F17988">
        <v>9</v>
      </c>
      <c r="G17988" s="3" t="s">
        <v>139</v>
      </c>
      <c r="H17988" t="s">
        <v>2956</v>
      </c>
      <c r="I17988" s="2" cm="1">
        <f t="array" ref="I1798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7988" s="2">
        <v>1.08</v>
      </c>
      <c r="K17988" s="19" t="s">
        <v>2957</v>
      </c>
    </row>
    <row r="17989" spans="2:11" hidden="1" x14ac:dyDescent="0.2">
      <c r="B17989" t="s">
        <v>2980</v>
      </c>
      <c r="C17989" t="s">
        <v>156</v>
      </c>
      <c r="D17989" t="s">
        <v>15</v>
      </c>
      <c r="E17989">
        <v>2022</v>
      </c>
      <c r="F17989">
        <v>10</v>
      </c>
      <c r="G17989" s="3" t="s">
        <v>140</v>
      </c>
      <c r="H17989" t="s">
        <v>2956</v>
      </c>
      <c r="I17989" s="2" cm="1">
        <f t="array" ref="I1798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7989" s="2">
        <v>1.08</v>
      </c>
      <c r="K17989" s="19" t="s">
        <v>2957</v>
      </c>
    </row>
    <row r="17990" spans="2:11" hidden="1" x14ac:dyDescent="0.2">
      <c r="B17990" t="s">
        <v>2980</v>
      </c>
      <c r="C17990" t="s">
        <v>156</v>
      </c>
      <c r="D17990" t="s">
        <v>15</v>
      </c>
      <c r="E17990">
        <v>2022</v>
      </c>
      <c r="F17990">
        <v>11</v>
      </c>
      <c r="G17990" s="3" t="s">
        <v>141</v>
      </c>
      <c r="H17990" t="s">
        <v>2956</v>
      </c>
      <c r="I17990" s="2" cm="1">
        <f t="array" ref="I1799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7990" s="2">
        <v>1.05</v>
      </c>
      <c r="K17990" s="19" t="s">
        <v>2957</v>
      </c>
    </row>
    <row r="17991" spans="2:11" hidden="1" x14ac:dyDescent="0.2">
      <c r="B17991" t="s">
        <v>2980</v>
      </c>
      <c r="C17991" t="s">
        <v>156</v>
      </c>
      <c r="D17991" t="s">
        <v>15</v>
      </c>
      <c r="E17991">
        <v>2022</v>
      </c>
      <c r="F17991">
        <v>12</v>
      </c>
      <c r="G17991" s="3" t="s">
        <v>142</v>
      </c>
      <c r="H17991" t="s">
        <v>2956</v>
      </c>
      <c r="I17991" s="2" cm="1">
        <f t="array" ref="I1799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7991" s="2">
        <v>1.02</v>
      </c>
      <c r="K17991" s="19" t="s">
        <v>2957</v>
      </c>
    </row>
    <row r="17992" spans="2:11" hidden="1" x14ac:dyDescent="0.2">
      <c r="B17992" t="s">
        <v>2979</v>
      </c>
      <c r="C17992" t="s">
        <v>23</v>
      </c>
      <c r="D17992" t="s">
        <v>7</v>
      </c>
      <c r="E17992">
        <v>2022</v>
      </c>
      <c r="F17992">
        <v>2</v>
      </c>
      <c r="G17992" s="3" t="s">
        <v>132</v>
      </c>
      <c r="H17992" t="s">
        <v>2956</v>
      </c>
      <c r="I17992" s="2" cm="1">
        <f t="array" ref="I17992">SUMPRODUCT(Actuals[Price '[USD'] per UOM], --(Actuals[Commodity] = Consolidated[[#This Row],[Commodity]]), --(Actuals[Region] = Consolidated[[#This Row],[Region]]), --(Actuals[Year Month] = Consolidated[[#This Row],[Year.Month]]))</f>
        <v>0.73699999999999999</v>
      </c>
      <c r="J17992" s="2">
        <v>0.73744538999999998</v>
      </c>
      <c r="K17992" s="19" t="s">
        <v>2957</v>
      </c>
    </row>
    <row r="17993" spans="2:11" hidden="1" x14ac:dyDescent="0.2">
      <c r="B17993" t="s">
        <v>2979</v>
      </c>
      <c r="C17993" t="s">
        <v>23</v>
      </c>
      <c r="D17993" t="s">
        <v>7</v>
      </c>
      <c r="E17993">
        <v>2022</v>
      </c>
      <c r="F17993">
        <v>3</v>
      </c>
      <c r="G17993" s="3" t="s">
        <v>133</v>
      </c>
      <c r="H17993" t="s">
        <v>2956</v>
      </c>
      <c r="I17993" s="2" cm="1">
        <f t="array" ref="I17993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7993" s="2">
        <v>0.73744538999999998</v>
      </c>
      <c r="K17993" s="19" t="s">
        <v>2957</v>
      </c>
    </row>
    <row r="17994" spans="2:11" hidden="1" x14ac:dyDescent="0.2">
      <c r="B17994" t="s">
        <v>2979</v>
      </c>
      <c r="C17994" t="s">
        <v>23</v>
      </c>
      <c r="D17994" t="s">
        <v>7</v>
      </c>
      <c r="E17994">
        <v>2022</v>
      </c>
      <c r="F17994">
        <v>4</v>
      </c>
      <c r="G17994" s="3" t="s">
        <v>134</v>
      </c>
      <c r="H17994" t="s">
        <v>2956</v>
      </c>
      <c r="I17994" s="2" cm="1">
        <f t="array" ref="I17994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994" s="2">
        <v>0.74678195570000006</v>
      </c>
      <c r="K17994" s="19" t="s">
        <v>2957</v>
      </c>
    </row>
    <row r="17995" spans="2:11" hidden="1" x14ac:dyDescent="0.2">
      <c r="B17995" t="s">
        <v>2979</v>
      </c>
      <c r="C17995" t="s">
        <v>23</v>
      </c>
      <c r="D17995" t="s">
        <v>7</v>
      </c>
      <c r="E17995">
        <v>2022</v>
      </c>
      <c r="F17995">
        <v>5</v>
      </c>
      <c r="G17995" s="3" t="s">
        <v>135</v>
      </c>
      <c r="H17995" t="s">
        <v>2956</v>
      </c>
      <c r="I17995" s="2" cm="1">
        <f t="array" ref="I17995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995" s="2">
        <v>0.74678195570000006</v>
      </c>
      <c r="K17995" s="19" t="s">
        <v>2957</v>
      </c>
    </row>
    <row r="17996" spans="2:11" hidden="1" x14ac:dyDescent="0.2">
      <c r="B17996" t="s">
        <v>2979</v>
      </c>
      <c r="C17996" t="s">
        <v>23</v>
      </c>
      <c r="D17996" t="s">
        <v>7</v>
      </c>
      <c r="E17996">
        <v>2022</v>
      </c>
      <c r="F17996">
        <v>6</v>
      </c>
      <c r="G17996" s="3" t="s">
        <v>136</v>
      </c>
      <c r="H17996" t="s">
        <v>2956</v>
      </c>
      <c r="I17996" s="2" cm="1">
        <f t="array" ref="I1799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7996" s="2">
        <v>0.74678195570000006</v>
      </c>
      <c r="K17996" s="19" t="s">
        <v>2957</v>
      </c>
    </row>
    <row r="17997" spans="2:11" hidden="1" x14ac:dyDescent="0.2">
      <c r="B17997" t="s">
        <v>2979</v>
      </c>
      <c r="C17997" t="s">
        <v>23</v>
      </c>
      <c r="D17997" t="s">
        <v>7</v>
      </c>
      <c r="E17997">
        <v>2022</v>
      </c>
      <c r="F17997">
        <v>7</v>
      </c>
      <c r="G17997" s="3" t="s">
        <v>137</v>
      </c>
      <c r="H17997" t="s">
        <v>2956</v>
      </c>
      <c r="I17997" s="2" cm="1">
        <f t="array" ref="I17997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997" s="2">
        <v>0.82003045519999995</v>
      </c>
      <c r="K17997" s="19" t="s">
        <v>2957</v>
      </c>
    </row>
    <row r="17998" spans="2:11" hidden="1" x14ac:dyDescent="0.2">
      <c r="B17998" t="s">
        <v>2979</v>
      </c>
      <c r="C17998" t="s">
        <v>23</v>
      </c>
      <c r="D17998" t="s">
        <v>7</v>
      </c>
      <c r="E17998">
        <v>2022</v>
      </c>
      <c r="F17998">
        <v>8</v>
      </c>
      <c r="G17998" s="3" t="s">
        <v>138</v>
      </c>
      <c r="H17998" t="s">
        <v>2956</v>
      </c>
      <c r="I17998" s="2" cm="1">
        <f t="array" ref="I1799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998" s="2">
        <v>0.82003045519999995</v>
      </c>
      <c r="K17998" s="19" t="s">
        <v>2957</v>
      </c>
    </row>
    <row r="17999" spans="2:11" hidden="1" x14ac:dyDescent="0.2">
      <c r="B17999" t="s">
        <v>2979</v>
      </c>
      <c r="C17999" t="s">
        <v>23</v>
      </c>
      <c r="D17999" t="s">
        <v>7</v>
      </c>
      <c r="E17999">
        <v>2022</v>
      </c>
      <c r="F17999">
        <v>9</v>
      </c>
      <c r="G17999" s="3" t="s">
        <v>139</v>
      </c>
      <c r="H17999" t="s">
        <v>2956</v>
      </c>
      <c r="I17999" s="2" cm="1">
        <f t="array" ref="I17999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7999" s="2">
        <v>0.82003045519999995</v>
      </c>
      <c r="K17999" s="19" t="s">
        <v>2957</v>
      </c>
    </row>
    <row r="18000" spans="2:11" hidden="1" x14ac:dyDescent="0.2">
      <c r="B18000" t="s">
        <v>2979</v>
      </c>
      <c r="C18000" t="s">
        <v>23</v>
      </c>
      <c r="D18000" t="s">
        <v>7</v>
      </c>
      <c r="E18000">
        <v>2022</v>
      </c>
      <c r="F18000">
        <v>10</v>
      </c>
      <c r="G18000" s="3" t="s">
        <v>140</v>
      </c>
      <c r="H18000" t="s">
        <v>2956</v>
      </c>
      <c r="I18000" s="2" cm="1">
        <f t="array" ref="I18000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000" s="2">
        <v>0.91700066589999996</v>
      </c>
      <c r="K18000" s="19" t="s">
        <v>2957</v>
      </c>
    </row>
    <row r="18001" spans="2:11" hidden="1" x14ac:dyDescent="0.2">
      <c r="B18001" t="s">
        <v>2979</v>
      </c>
      <c r="C18001" t="s">
        <v>23</v>
      </c>
      <c r="D18001" t="s">
        <v>7</v>
      </c>
      <c r="E18001">
        <v>2022</v>
      </c>
      <c r="F18001">
        <v>11</v>
      </c>
      <c r="G18001" s="3" t="s">
        <v>141</v>
      </c>
      <c r="H18001" t="s">
        <v>2956</v>
      </c>
      <c r="I18001" s="2" cm="1">
        <f t="array" ref="I1800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001" s="2">
        <v>0.91700066589999996</v>
      </c>
      <c r="K18001" s="19" t="s">
        <v>2957</v>
      </c>
    </row>
    <row r="18002" spans="2:11" hidden="1" x14ac:dyDescent="0.2">
      <c r="B18002" t="s">
        <v>2979</v>
      </c>
      <c r="C18002" t="s">
        <v>23</v>
      </c>
      <c r="D18002" t="s">
        <v>7</v>
      </c>
      <c r="E18002">
        <v>2022</v>
      </c>
      <c r="F18002">
        <v>12</v>
      </c>
      <c r="G18002" s="3" t="s">
        <v>142</v>
      </c>
      <c r="H18002" t="s">
        <v>2956</v>
      </c>
      <c r="I18002" s="2" cm="1">
        <f t="array" ref="I1800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002" s="2">
        <v>0.91700066589999996</v>
      </c>
      <c r="K18002" s="19" t="s">
        <v>2957</v>
      </c>
    </row>
    <row r="18003" spans="2:11" hidden="1" x14ac:dyDescent="0.2">
      <c r="B18003" t="s">
        <v>2979</v>
      </c>
      <c r="C18003" t="s">
        <v>18</v>
      </c>
      <c r="D18003" t="s">
        <v>17</v>
      </c>
      <c r="E18003">
        <v>2022</v>
      </c>
      <c r="F18003">
        <v>2</v>
      </c>
      <c r="G18003" s="3" t="s">
        <v>132</v>
      </c>
      <c r="H18003" t="s">
        <v>2956</v>
      </c>
      <c r="I18003" s="2" cm="1">
        <f t="array" ref="I18003">SUMPRODUCT(Actuals[Price '[USD'] per UOM], --(Actuals[Commodity] = Consolidated[[#This Row],[Commodity]]), --(Actuals[Region] = Consolidated[[#This Row],[Region]]), --(Actuals[Year Month] = Consolidated[[#This Row],[Year.Month]]))</f>
        <v>0.38900000000000001</v>
      </c>
      <c r="J18003" s="2">
        <v>0.63897691674653467</v>
      </c>
      <c r="K18003" s="19" t="s">
        <v>2957</v>
      </c>
    </row>
    <row r="18004" spans="2:11" hidden="1" x14ac:dyDescent="0.2">
      <c r="B18004" t="s">
        <v>2979</v>
      </c>
      <c r="C18004" t="s">
        <v>18</v>
      </c>
      <c r="D18004" t="s">
        <v>17</v>
      </c>
      <c r="E18004">
        <v>2022</v>
      </c>
      <c r="F18004">
        <v>3</v>
      </c>
      <c r="G18004" s="3" t="s">
        <v>133</v>
      </c>
      <c r="H18004" t="s">
        <v>2956</v>
      </c>
      <c r="I18004" s="2" cm="1">
        <f t="array" ref="I18004">SUMPRODUCT(Actuals[Price '[USD'] per UOM], --(Actuals[Commodity] = Consolidated[[#This Row],[Commodity]]), --(Actuals[Region] = Consolidated[[#This Row],[Region]]), --(Actuals[Year Month] = Consolidated[[#This Row],[Year.Month]]))</f>
        <v>0.41499999999999998</v>
      </c>
      <c r="J18004" s="2">
        <v>0.59043652846332662</v>
      </c>
      <c r="K18004" s="19" t="s">
        <v>2957</v>
      </c>
    </row>
    <row r="18005" spans="2:11" hidden="1" x14ac:dyDescent="0.2">
      <c r="B18005" t="s">
        <v>2979</v>
      </c>
      <c r="C18005" t="s">
        <v>18</v>
      </c>
      <c r="D18005" t="s">
        <v>17</v>
      </c>
      <c r="E18005">
        <v>2022</v>
      </c>
      <c r="F18005">
        <v>4</v>
      </c>
      <c r="G18005" s="3" t="s">
        <v>134</v>
      </c>
      <c r="H18005" t="s">
        <v>2956</v>
      </c>
      <c r="I18005" s="2" cm="1">
        <f t="array" ref="I18005">SUMPRODUCT(Actuals[Price '[USD'] per UOM], --(Actuals[Commodity] = Consolidated[[#This Row],[Commodity]]), --(Actuals[Region] = Consolidated[[#This Row],[Region]]), --(Actuals[Year Month] = Consolidated[[#This Row],[Year.Month]]))</f>
        <v>0.36</v>
      </c>
      <c r="J18005" s="2">
        <v>0.48142531075270339</v>
      </c>
      <c r="K18005" s="19" t="s">
        <v>2957</v>
      </c>
    </row>
    <row r="18006" spans="2:11" hidden="1" x14ac:dyDescent="0.2">
      <c r="B18006" t="s">
        <v>2979</v>
      </c>
      <c r="C18006" t="s">
        <v>18</v>
      </c>
      <c r="D18006" t="s">
        <v>17</v>
      </c>
      <c r="E18006">
        <v>2022</v>
      </c>
      <c r="F18006">
        <v>5</v>
      </c>
      <c r="G18006" s="3" t="s">
        <v>135</v>
      </c>
      <c r="H18006" t="s">
        <v>2956</v>
      </c>
      <c r="I18006" s="2" cm="1">
        <f t="array" ref="I18006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8006" s="2">
        <v>0.45028375256355863</v>
      </c>
      <c r="K18006" s="19" t="s">
        <v>2957</v>
      </c>
    </row>
    <row r="18007" spans="2:11" hidden="1" x14ac:dyDescent="0.2">
      <c r="B18007" t="s">
        <v>2979</v>
      </c>
      <c r="C18007" t="s">
        <v>18</v>
      </c>
      <c r="D18007" t="s">
        <v>17</v>
      </c>
      <c r="E18007">
        <v>2022</v>
      </c>
      <c r="F18007">
        <v>6</v>
      </c>
      <c r="G18007" s="3" t="s">
        <v>136</v>
      </c>
      <c r="H18007" t="s">
        <v>2956</v>
      </c>
      <c r="I18007" s="2" cm="1">
        <f t="array" ref="I18007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8007" s="2">
        <v>0.38605548981409693</v>
      </c>
      <c r="K18007" s="19" t="s">
        <v>2957</v>
      </c>
    </row>
    <row r="18008" spans="2:11" hidden="1" x14ac:dyDescent="0.2">
      <c r="B18008" t="s">
        <v>2979</v>
      </c>
      <c r="C18008" t="s">
        <v>18</v>
      </c>
      <c r="D18008" t="s">
        <v>17</v>
      </c>
      <c r="E18008">
        <v>2022</v>
      </c>
      <c r="F18008">
        <v>7</v>
      </c>
      <c r="G18008" s="3" t="s">
        <v>137</v>
      </c>
      <c r="H18008" t="s">
        <v>2956</v>
      </c>
      <c r="I18008" s="2" cm="1">
        <f t="array" ref="I18008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8008" s="2">
        <v>0.4012660013006436</v>
      </c>
      <c r="K18008" s="19" t="s">
        <v>2957</v>
      </c>
    </row>
    <row r="18009" spans="2:11" hidden="1" x14ac:dyDescent="0.2">
      <c r="B18009" t="s">
        <v>2979</v>
      </c>
      <c r="C18009" t="s">
        <v>18</v>
      </c>
      <c r="D18009" t="s">
        <v>17</v>
      </c>
      <c r="E18009">
        <v>2022</v>
      </c>
      <c r="F18009">
        <v>8</v>
      </c>
      <c r="G18009" s="3" t="s">
        <v>138</v>
      </c>
      <c r="H18009" t="s">
        <v>2956</v>
      </c>
      <c r="I18009" s="2" cm="1">
        <f t="array" ref="I18009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8009" s="2">
        <v>0.33079863058605746</v>
      </c>
      <c r="K18009" s="19" t="s">
        <v>2957</v>
      </c>
    </row>
    <row r="18010" spans="2:11" hidden="1" x14ac:dyDescent="0.2">
      <c r="B18010" t="s">
        <v>2979</v>
      </c>
      <c r="C18010" t="s">
        <v>18</v>
      </c>
      <c r="D18010" t="s">
        <v>17</v>
      </c>
      <c r="E18010">
        <v>2022</v>
      </c>
      <c r="F18010">
        <v>9</v>
      </c>
      <c r="G18010" s="3" t="s">
        <v>139</v>
      </c>
      <c r="H18010" t="s">
        <v>2956</v>
      </c>
      <c r="I18010" s="2" cm="1">
        <f t="array" ref="I18010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8010" s="2">
        <v>0.37016302728884337</v>
      </c>
      <c r="K18010" s="19" t="s">
        <v>2957</v>
      </c>
    </row>
    <row r="18011" spans="2:11" hidden="1" x14ac:dyDescent="0.2">
      <c r="B18011" t="s">
        <v>2979</v>
      </c>
      <c r="C18011" t="s">
        <v>18</v>
      </c>
      <c r="D18011" t="s">
        <v>17</v>
      </c>
      <c r="E18011">
        <v>2022</v>
      </c>
      <c r="F18011">
        <v>10</v>
      </c>
      <c r="G18011" s="3" t="s">
        <v>140</v>
      </c>
      <c r="H18011" t="s">
        <v>2956</v>
      </c>
      <c r="I18011" s="2" cm="1">
        <f t="array" ref="I18011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8011" s="2">
        <v>0.33902598008735768</v>
      </c>
      <c r="K18011" s="19" t="s">
        <v>2957</v>
      </c>
    </row>
    <row r="18012" spans="2:11" hidden="1" x14ac:dyDescent="0.2">
      <c r="B18012" t="s">
        <v>2979</v>
      </c>
      <c r="C18012" t="s">
        <v>18</v>
      </c>
      <c r="D18012" t="s">
        <v>17</v>
      </c>
      <c r="E18012">
        <v>2022</v>
      </c>
      <c r="F18012">
        <v>11</v>
      </c>
      <c r="G18012" s="3" t="s">
        <v>141</v>
      </c>
      <c r="H18012" t="s">
        <v>2956</v>
      </c>
      <c r="I18012" s="2" cm="1">
        <f t="array" ref="I18012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8012" s="2">
        <v>0.31136426154960883</v>
      </c>
      <c r="K18012" s="19" t="s">
        <v>2957</v>
      </c>
    </row>
    <row r="18013" spans="2:11" hidden="1" x14ac:dyDescent="0.2">
      <c r="B18013" t="s">
        <v>2979</v>
      </c>
      <c r="C18013" t="s">
        <v>18</v>
      </c>
      <c r="D18013" t="s">
        <v>17</v>
      </c>
      <c r="E18013">
        <v>2022</v>
      </c>
      <c r="F18013">
        <v>12</v>
      </c>
      <c r="G18013" s="3" t="s">
        <v>142</v>
      </c>
      <c r="H18013" t="s">
        <v>2956</v>
      </c>
      <c r="I18013" s="2" cm="1">
        <f t="array" ref="I18013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8013" s="2">
        <v>0.28504310544039713</v>
      </c>
      <c r="K18013" s="19" t="s">
        <v>2957</v>
      </c>
    </row>
    <row r="18014" spans="2:11" hidden="1" x14ac:dyDescent="0.2">
      <c r="B18014" t="s">
        <v>2979</v>
      </c>
      <c r="C18014" t="s">
        <v>16</v>
      </c>
      <c r="D18014" t="s">
        <v>19</v>
      </c>
      <c r="E18014">
        <v>2022</v>
      </c>
      <c r="F18014">
        <v>2</v>
      </c>
      <c r="G18014" s="3" t="s">
        <v>132</v>
      </c>
      <c r="H18014" t="s">
        <v>2956</v>
      </c>
      <c r="I18014" s="2" cm="1">
        <f t="array" ref="I18014">SUMPRODUCT(Actuals[Price '[USD'] per UOM], --(Actuals[Commodity] = Consolidated[[#This Row],[Commodity]]), --(Actuals[Region] = "APMKTS"), --(Actuals[Year Month] = Consolidated[[#This Row],[Year.Month]]))</f>
        <v>0.68899999999999995</v>
      </c>
      <c r="J18014" s="2">
        <v>0.68893749999999998</v>
      </c>
      <c r="K18014" s="19" t="s">
        <v>2957</v>
      </c>
    </row>
    <row r="18015" spans="2:11" hidden="1" x14ac:dyDescent="0.2">
      <c r="B18015" t="s">
        <v>2979</v>
      </c>
      <c r="C18015" t="s">
        <v>16</v>
      </c>
      <c r="D18015" t="s">
        <v>19</v>
      </c>
      <c r="E18015">
        <v>2022</v>
      </c>
      <c r="F18015">
        <v>3</v>
      </c>
      <c r="G18015" s="3" t="s">
        <v>133</v>
      </c>
      <c r="H18015" t="s">
        <v>2956</v>
      </c>
      <c r="I18015" s="2" cm="1">
        <f t="array" ref="I18015">SUMPRODUCT(Actuals[Price '[USD'] per UOM], --(Actuals[Commodity] = Consolidated[[#This Row],[Commodity]]), --(Actuals[Region] = "APMKTS"), --(Actuals[Year Month] = Consolidated[[#This Row],[Year.Month]]))</f>
        <v>0.68899999999999995</v>
      </c>
      <c r="J18015" s="2">
        <v>0.68893749999999998</v>
      </c>
      <c r="K18015" s="19" t="s">
        <v>2957</v>
      </c>
    </row>
    <row r="18016" spans="2:11" hidden="1" x14ac:dyDescent="0.2">
      <c r="B18016" t="s">
        <v>2979</v>
      </c>
      <c r="C18016" t="s">
        <v>16</v>
      </c>
      <c r="D18016" t="s">
        <v>19</v>
      </c>
      <c r="E18016">
        <v>2022</v>
      </c>
      <c r="F18016">
        <v>4</v>
      </c>
      <c r="G18016" s="3" t="s">
        <v>134</v>
      </c>
      <c r="H18016" t="s">
        <v>2956</v>
      </c>
      <c r="I18016" s="2" cm="1">
        <f t="array" ref="I18016">SUMPRODUCT(Actuals[Price '[USD'] per UOM], --(Actuals[Commodity] = Consolidated[[#This Row],[Commodity]]), --(Actuals[Region] = "APMKTS"), --(Actuals[Year Month] = Consolidated[[#This Row],[Year.Month]]))</f>
        <v>0.80400000000000005</v>
      </c>
      <c r="J18016" s="2">
        <v>0.68893749999999998</v>
      </c>
      <c r="K18016" s="19" t="s">
        <v>2957</v>
      </c>
    </row>
    <row r="18017" spans="2:11" hidden="1" x14ac:dyDescent="0.2">
      <c r="B18017" t="s">
        <v>2979</v>
      </c>
      <c r="C18017" t="s">
        <v>16</v>
      </c>
      <c r="D18017" t="s">
        <v>19</v>
      </c>
      <c r="E18017">
        <v>2022</v>
      </c>
      <c r="F18017">
        <v>5</v>
      </c>
      <c r="G18017" s="3" t="s">
        <v>135</v>
      </c>
      <c r="H18017" t="s">
        <v>2956</v>
      </c>
      <c r="I18017" s="2" cm="1">
        <f t="array" ref="I18017">SUMPRODUCT(Actuals[Price '[USD'] per UOM], --(Actuals[Commodity] = Consolidated[[#This Row],[Commodity]]), --(Actuals[Region] = "APMKTS"), --(Actuals[Year Month] = Consolidated[[#This Row],[Year.Month]]))</f>
        <v>0.80400000000000005</v>
      </c>
      <c r="J18017" s="2">
        <v>0.68893749999999998</v>
      </c>
      <c r="K18017" s="19" t="s">
        <v>2957</v>
      </c>
    </row>
    <row r="18018" spans="2:11" hidden="1" x14ac:dyDescent="0.2">
      <c r="B18018" t="s">
        <v>2979</v>
      </c>
      <c r="C18018" t="s">
        <v>16</v>
      </c>
      <c r="D18018" t="s">
        <v>19</v>
      </c>
      <c r="E18018">
        <v>2022</v>
      </c>
      <c r="F18018">
        <v>6</v>
      </c>
      <c r="G18018" s="3" t="s">
        <v>136</v>
      </c>
      <c r="H18018" t="s">
        <v>2956</v>
      </c>
      <c r="I18018" s="2" cm="1">
        <f t="array" ref="I18018">SUMPRODUCT(Actuals[Price '[USD'] per UOM], --(Actuals[Commodity] = Consolidated[[#This Row],[Commodity]]), --(Actuals[Region] = "APMKTS"), --(Actuals[Year Month] = Consolidated[[#This Row],[Year.Month]]))</f>
        <v>0.80400000000000005</v>
      </c>
      <c r="J18018" s="2">
        <v>0.68893749999999998</v>
      </c>
      <c r="K18018" s="19" t="s">
        <v>2957</v>
      </c>
    </row>
    <row r="18019" spans="2:11" hidden="1" x14ac:dyDescent="0.2">
      <c r="B18019" t="s">
        <v>2979</v>
      </c>
      <c r="C18019" t="s">
        <v>16</v>
      </c>
      <c r="D18019" t="s">
        <v>19</v>
      </c>
      <c r="E18019">
        <v>2022</v>
      </c>
      <c r="F18019">
        <v>7</v>
      </c>
      <c r="G18019" s="3" t="s">
        <v>137</v>
      </c>
      <c r="H18019" t="s">
        <v>2956</v>
      </c>
      <c r="I18019" s="2" cm="1">
        <f t="array" ref="I18019">SUMPRODUCT(Actuals[Price '[USD'] per UOM], --(Actuals[Commodity] = Consolidated[[#This Row],[Commodity]]), --(Actuals[Region] = "APMKTS"), --(Actuals[Year Month] = Consolidated[[#This Row],[Year.Month]]))</f>
        <v>1.0349999999999999</v>
      </c>
      <c r="J18019" s="2">
        <v>0.68893749999999998</v>
      </c>
      <c r="K18019" s="19" t="s">
        <v>2957</v>
      </c>
    </row>
    <row r="18020" spans="2:11" hidden="1" x14ac:dyDescent="0.2">
      <c r="B18020" t="s">
        <v>2979</v>
      </c>
      <c r="C18020" t="s">
        <v>16</v>
      </c>
      <c r="D18020" t="s">
        <v>19</v>
      </c>
      <c r="E18020">
        <v>2022</v>
      </c>
      <c r="F18020">
        <v>8</v>
      </c>
      <c r="G18020" s="3" t="s">
        <v>138</v>
      </c>
      <c r="H18020" t="s">
        <v>2956</v>
      </c>
      <c r="I18020" s="2" cm="1">
        <f t="array" ref="I18020">SUMPRODUCT(Actuals[Price '[USD'] per UOM], --(Actuals[Commodity] = Consolidated[[#This Row],[Commodity]]), --(Actuals[Region] = "APMKTS"), --(Actuals[Year Month] = Consolidated[[#This Row],[Year.Month]]))</f>
        <v>1.0349999999999999</v>
      </c>
      <c r="J18020" s="2">
        <v>0.68893749999999998</v>
      </c>
      <c r="K18020" s="19" t="s">
        <v>2957</v>
      </c>
    </row>
    <row r="18021" spans="2:11" hidden="1" x14ac:dyDescent="0.2">
      <c r="B18021" t="s">
        <v>2979</v>
      </c>
      <c r="C18021" t="s">
        <v>16</v>
      </c>
      <c r="D18021" t="s">
        <v>19</v>
      </c>
      <c r="E18021">
        <v>2022</v>
      </c>
      <c r="F18021">
        <v>9</v>
      </c>
      <c r="G18021" s="3" t="s">
        <v>139</v>
      </c>
      <c r="H18021" t="s">
        <v>2956</v>
      </c>
      <c r="I18021" s="2" cm="1">
        <f t="array" ref="I18021">SUMPRODUCT(Actuals[Price '[USD'] per UOM], --(Actuals[Commodity] = Consolidated[[#This Row],[Commodity]]), --(Actuals[Region] = "APMKTS"), --(Actuals[Year Month] = Consolidated[[#This Row],[Year.Month]]))</f>
        <v>1.0349999999999999</v>
      </c>
      <c r="J18021" s="2">
        <v>0.68893749999999998</v>
      </c>
      <c r="K18021" s="19" t="s">
        <v>2957</v>
      </c>
    </row>
    <row r="18022" spans="2:11" hidden="1" x14ac:dyDescent="0.2">
      <c r="B18022" t="s">
        <v>2979</v>
      </c>
      <c r="C18022" t="s">
        <v>16</v>
      </c>
      <c r="D18022" t="s">
        <v>19</v>
      </c>
      <c r="E18022">
        <v>2022</v>
      </c>
      <c r="F18022">
        <v>10</v>
      </c>
      <c r="G18022" s="3" t="s">
        <v>140</v>
      </c>
      <c r="H18022" t="s">
        <v>2956</v>
      </c>
      <c r="I18022" s="2" cm="1">
        <f t="array" ref="I18022">SUMPRODUCT(Actuals[Price '[USD'] per UOM], --(Actuals[Commodity] = Consolidated[[#This Row],[Commodity]]), --(Actuals[Region] = "APMKTS"), --(Actuals[Year Month] = Consolidated[[#This Row],[Year.Month]]))</f>
        <v>1.036</v>
      </c>
      <c r="J18022" s="2">
        <v>0.68893749999999998</v>
      </c>
      <c r="K18022" s="19" t="s">
        <v>2957</v>
      </c>
    </row>
    <row r="18023" spans="2:11" hidden="1" x14ac:dyDescent="0.2">
      <c r="B18023" t="s">
        <v>2979</v>
      </c>
      <c r="C18023" t="s">
        <v>16</v>
      </c>
      <c r="D18023" t="s">
        <v>19</v>
      </c>
      <c r="E18023">
        <v>2022</v>
      </c>
      <c r="F18023">
        <v>11</v>
      </c>
      <c r="G18023" s="3" t="s">
        <v>141</v>
      </c>
      <c r="H18023" t="s">
        <v>2956</v>
      </c>
      <c r="I18023" s="2" cm="1">
        <f t="array" ref="I18023">SUMPRODUCT(Actuals[Price '[USD'] per UOM], --(Actuals[Commodity] = Consolidated[[#This Row],[Commodity]]), --(Actuals[Region] = "APMKTS"), --(Actuals[Year Month] = Consolidated[[#This Row],[Year.Month]]))</f>
        <v>1.036</v>
      </c>
      <c r="J18023" s="2">
        <v>0.68893749999999998</v>
      </c>
      <c r="K18023" s="19" t="s">
        <v>2957</v>
      </c>
    </row>
    <row r="18024" spans="2:11" hidden="1" x14ac:dyDescent="0.2">
      <c r="B18024" t="s">
        <v>2979</v>
      </c>
      <c r="C18024" t="s">
        <v>16</v>
      </c>
      <c r="D18024" t="s">
        <v>19</v>
      </c>
      <c r="E18024">
        <v>2022</v>
      </c>
      <c r="F18024">
        <v>12</v>
      </c>
      <c r="G18024" s="3" t="s">
        <v>142</v>
      </c>
      <c r="H18024" t="s">
        <v>2956</v>
      </c>
      <c r="I18024" s="2" cm="1">
        <f t="array" ref="I18024">SUMPRODUCT(Actuals[Price '[USD'] per UOM], --(Actuals[Commodity] = Consolidated[[#This Row],[Commodity]]), --(Actuals[Region] = "APMKTS"), --(Actuals[Year Month] = Consolidated[[#This Row],[Year.Month]]))</f>
        <v>1.036</v>
      </c>
      <c r="J18024" s="2">
        <v>0.68893749999999998</v>
      </c>
      <c r="K18024" s="19" t="s">
        <v>2957</v>
      </c>
    </row>
    <row r="18025" spans="2:11" hidden="1" x14ac:dyDescent="0.2">
      <c r="B18025" t="s">
        <v>2979</v>
      </c>
      <c r="C18025" t="s">
        <v>16</v>
      </c>
      <c r="D18025" t="s">
        <v>22</v>
      </c>
      <c r="E18025">
        <v>2022</v>
      </c>
      <c r="F18025">
        <v>2</v>
      </c>
      <c r="G18025" s="3" t="s">
        <v>132</v>
      </c>
      <c r="H18025" t="s">
        <v>2956</v>
      </c>
      <c r="I18025" s="2" cm="1">
        <f t="array" ref="I18025">SUMPRODUCT(Actuals[Price '[USD'] per UOM], --(Actuals[Commodity] = Consolidated[[#This Row],[Commodity]]), --(Actuals[Region] = "APMKTS"), --(Actuals[Year Month] = Consolidated[[#This Row],[Year.Month]]))</f>
        <v>0.68899999999999995</v>
      </c>
      <c r="J18025" s="2">
        <v>0.68893749999999998</v>
      </c>
      <c r="K18025" s="19" t="s">
        <v>2957</v>
      </c>
    </row>
    <row r="18026" spans="2:11" hidden="1" x14ac:dyDescent="0.2">
      <c r="B18026" t="s">
        <v>2979</v>
      </c>
      <c r="C18026" t="s">
        <v>16</v>
      </c>
      <c r="D18026" t="s">
        <v>22</v>
      </c>
      <c r="E18026">
        <v>2022</v>
      </c>
      <c r="F18026">
        <v>3</v>
      </c>
      <c r="G18026" s="3" t="s">
        <v>133</v>
      </c>
      <c r="H18026" t="s">
        <v>2956</v>
      </c>
      <c r="I18026" s="2" cm="1">
        <f t="array" ref="I18026">SUMPRODUCT(Actuals[Price '[USD'] per UOM], --(Actuals[Commodity] = Consolidated[[#This Row],[Commodity]]), --(Actuals[Region] = "APMKTS"), --(Actuals[Year Month] = Consolidated[[#This Row],[Year.Month]]))</f>
        <v>0.68899999999999995</v>
      </c>
      <c r="J18026" s="2">
        <v>0.68893749999999998</v>
      </c>
      <c r="K18026" s="19" t="s">
        <v>2957</v>
      </c>
    </row>
    <row r="18027" spans="2:11" hidden="1" x14ac:dyDescent="0.2">
      <c r="B18027" t="s">
        <v>2979</v>
      </c>
      <c r="C18027" t="s">
        <v>16</v>
      </c>
      <c r="D18027" t="s">
        <v>22</v>
      </c>
      <c r="E18027">
        <v>2022</v>
      </c>
      <c r="F18027">
        <v>4</v>
      </c>
      <c r="G18027" s="3" t="s">
        <v>134</v>
      </c>
      <c r="H18027" t="s">
        <v>2956</v>
      </c>
      <c r="I18027" s="2" cm="1">
        <f t="array" ref="I18027">SUMPRODUCT(Actuals[Price '[USD'] per UOM], --(Actuals[Commodity] = Consolidated[[#This Row],[Commodity]]), --(Actuals[Region] = "APMKTS"), --(Actuals[Year Month] = Consolidated[[#This Row],[Year.Month]]))</f>
        <v>0.80400000000000005</v>
      </c>
      <c r="J18027" s="2">
        <v>0.68893749999999998</v>
      </c>
      <c r="K18027" s="19" t="s">
        <v>2957</v>
      </c>
    </row>
    <row r="18028" spans="2:11" hidden="1" x14ac:dyDescent="0.2">
      <c r="B18028" t="s">
        <v>2979</v>
      </c>
      <c r="C18028" t="s">
        <v>16</v>
      </c>
      <c r="D18028" t="s">
        <v>22</v>
      </c>
      <c r="E18028">
        <v>2022</v>
      </c>
      <c r="F18028">
        <v>5</v>
      </c>
      <c r="G18028" s="3" t="s">
        <v>135</v>
      </c>
      <c r="H18028" t="s">
        <v>2956</v>
      </c>
      <c r="I18028" s="2" cm="1">
        <f t="array" ref="I18028">SUMPRODUCT(Actuals[Price '[USD'] per UOM], --(Actuals[Commodity] = Consolidated[[#This Row],[Commodity]]), --(Actuals[Region] = "APMKTS"), --(Actuals[Year Month] = Consolidated[[#This Row],[Year.Month]]))</f>
        <v>0.80400000000000005</v>
      </c>
      <c r="J18028" s="2">
        <v>0.68893749999999998</v>
      </c>
      <c r="K18028" s="19" t="s">
        <v>2957</v>
      </c>
    </row>
    <row r="18029" spans="2:11" hidden="1" x14ac:dyDescent="0.2">
      <c r="B18029" t="s">
        <v>2979</v>
      </c>
      <c r="C18029" t="s">
        <v>16</v>
      </c>
      <c r="D18029" t="s">
        <v>22</v>
      </c>
      <c r="E18029">
        <v>2022</v>
      </c>
      <c r="F18029">
        <v>6</v>
      </c>
      <c r="G18029" s="3" t="s">
        <v>136</v>
      </c>
      <c r="H18029" t="s">
        <v>2956</v>
      </c>
      <c r="I18029" s="2" cm="1">
        <f t="array" ref="I18029">SUMPRODUCT(Actuals[Price '[USD'] per UOM], --(Actuals[Commodity] = Consolidated[[#This Row],[Commodity]]), --(Actuals[Region] = "APMKTS"), --(Actuals[Year Month] = Consolidated[[#This Row],[Year.Month]]))</f>
        <v>0.80400000000000005</v>
      </c>
      <c r="J18029" s="2">
        <v>0.68893749999999998</v>
      </c>
      <c r="K18029" s="19" t="s">
        <v>2957</v>
      </c>
    </row>
    <row r="18030" spans="2:11" hidden="1" x14ac:dyDescent="0.2">
      <c r="B18030" t="s">
        <v>2979</v>
      </c>
      <c r="C18030" t="s">
        <v>16</v>
      </c>
      <c r="D18030" t="s">
        <v>22</v>
      </c>
      <c r="E18030">
        <v>2022</v>
      </c>
      <c r="F18030">
        <v>7</v>
      </c>
      <c r="G18030" s="3" t="s">
        <v>137</v>
      </c>
      <c r="H18030" t="s">
        <v>2956</v>
      </c>
      <c r="I18030" s="2" cm="1">
        <f t="array" ref="I18030">SUMPRODUCT(Actuals[Price '[USD'] per UOM], --(Actuals[Commodity] = Consolidated[[#This Row],[Commodity]]), --(Actuals[Region] = "APMKTS"), --(Actuals[Year Month] = Consolidated[[#This Row],[Year.Month]]))</f>
        <v>1.0349999999999999</v>
      </c>
      <c r="J18030" s="2">
        <v>0.68893749999999998</v>
      </c>
      <c r="K18030" s="19" t="s">
        <v>2957</v>
      </c>
    </row>
    <row r="18031" spans="2:11" hidden="1" x14ac:dyDescent="0.2">
      <c r="B18031" t="s">
        <v>2979</v>
      </c>
      <c r="C18031" t="s">
        <v>16</v>
      </c>
      <c r="D18031" t="s">
        <v>22</v>
      </c>
      <c r="E18031">
        <v>2022</v>
      </c>
      <c r="F18031">
        <v>8</v>
      </c>
      <c r="G18031" s="3" t="s">
        <v>138</v>
      </c>
      <c r="H18031" t="s">
        <v>2956</v>
      </c>
      <c r="I18031" s="2" cm="1">
        <f t="array" ref="I18031">SUMPRODUCT(Actuals[Price '[USD'] per UOM], --(Actuals[Commodity] = Consolidated[[#This Row],[Commodity]]), --(Actuals[Region] = "APMKTS"), --(Actuals[Year Month] = Consolidated[[#This Row],[Year.Month]]))</f>
        <v>1.0349999999999999</v>
      </c>
      <c r="J18031" s="2">
        <v>0.68893749999999998</v>
      </c>
      <c r="K18031" s="19" t="s">
        <v>2957</v>
      </c>
    </row>
    <row r="18032" spans="2:11" hidden="1" x14ac:dyDescent="0.2">
      <c r="B18032" t="s">
        <v>2979</v>
      </c>
      <c r="C18032" t="s">
        <v>16</v>
      </c>
      <c r="D18032" t="s">
        <v>22</v>
      </c>
      <c r="E18032">
        <v>2022</v>
      </c>
      <c r="F18032">
        <v>9</v>
      </c>
      <c r="G18032" s="3" t="s">
        <v>139</v>
      </c>
      <c r="H18032" t="s">
        <v>2956</v>
      </c>
      <c r="I18032" s="2" cm="1">
        <f t="array" ref="I18032">SUMPRODUCT(Actuals[Price '[USD'] per UOM], --(Actuals[Commodity] = Consolidated[[#This Row],[Commodity]]), --(Actuals[Region] = "APMKTS"), --(Actuals[Year Month] = Consolidated[[#This Row],[Year.Month]]))</f>
        <v>1.0349999999999999</v>
      </c>
      <c r="J18032" s="2">
        <v>0.68893749999999998</v>
      </c>
      <c r="K18032" s="19" t="s">
        <v>2957</v>
      </c>
    </row>
    <row r="18033" spans="2:11" hidden="1" x14ac:dyDescent="0.2">
      <c r="B18033" t="s">
        <v>2979</v>
      </c>
      <c r="C18033" t="s">
        <v>16</v>
      </c>
      <c r="D18033" t="s">
        <v>22</v>
      </c>
      <c r="E18033">
        <v>2022</v>
      </c>
      <c r="F18033">
        <v>10</v>
      </c>
      <c r="G18033" s="3" t="s">
        <v>140</v>
      </c>
      <c r="H18033" t="s">
        <v>2956</v>
      </c>
      <c r="I18033" s="2" cm="1">
        <f t="array" ref="I18033">SUMPRODUCT(Actuals[Price '[USD'] per UOM], --(Actuals[Commodity] = Consolidated[[#This Row],[Commodity]]), --(Actuals[Region] = "APMKTS"), --(Actuals[Year Month] = Consolidated[[#This Row],[Year.Month]]))</f>
        <v>1.036</v>
      </c>
      <c r="J18033" s="2">
        <v>0.68893749999999998</v>
      </c>
      <c r="K18033" s="19" t="s">
        <v>2957</v>
      </c>
    </row>
    <row r="18034" spans="2:11" hidden="1" x14ac:dyDescent="0.2">
      <c r="B18034" t="s">
        <v>2979</v>
      </c>
      <c r="C18034" t="s">
        <v>16</v>
      </c>
      <c r="D18034" t="s">
        <v>22</v>
      </c>
      <c r="E18034">
        <v>2022</v>
      </c>
      <c r="F18034">
        <v>11</v>
      </c>
      <c r="G18034" s="3" t="s">
        <v>141</v>
      </c>
      <c r="H18034" t="s">
        <v>2956</v>
      </c>
      <c r="I18034" s="2" cm="1">
        <f t="array" ref="I18034">SUMPRODUCT(Actuals[Price '[USD'] per UOM], --(Actuals[Commodity] = Consolidated[[#This Row],[Commodity]]), --(Actuals[Region] = "APMKTS"), --(Actuals[Year Month] = Consolidated[[#This Row],[Year.Month]]))</f>
        <v>1.036</v>
      </c>
      <c r="J18034" s="2">
        <v>0.68893749999999998</v>
      </c>
      <c r="K18034" s="19" t="s">
        <v>2957</v>
      </c>
    </row>
    <row r="18035" spans="2:11" hidden="1" x14ac:dyDescent="0.2">
      <c r="B18035" t="s">
        <v>2979</v>
      </c>
      <c r="C18035" t="s">
        <v>16</v>
      </c>
      <c r="D18035" t="s">
        <v>22</v>
      </c>
      <c r="E18035">
        <v>2022</v>
      </c>
      <c r="F18035">
        <v>12</v>
      </c>
      <c r="G18035" s="3" t="s">
        <v>142</v>
      </c>
      <c r="H18035" t="s">
        <v>2956</v>
      </c>
      <c r="I18035" s="2" cm="1">
        <f t="array" ref="I18035">SUMPRODUCT(Actuals[Price '[USD'] per UOM], --(Actuals[Commodity] = Consolidated[[#This Row],[Commodity]]), --(Actuals[Region] = "APMKTS"), --(Actuals[Year Month] = Consolidated[[#This Row],[Year.Month]]))</f>
        <v>1.036</v>
      </c>
      <c r="J18035" s="2">
        <v>0.68893749999999998</v>
      </c>
      <c r="K18035" s="19" t="s">
        <v>2957</v>
      </c>
    </row>
    <row r="18036" spans="2:11" hidden="1" x14ac:dyDescent="0.2">
      <c r="B18036" t="s">
        <v>2979</v>
      </c>
      <c r="C18036" t="s">
        <v>18</v>
      </c>
      <c r="D18036" t="s">
        <v>20</v>
      </c>
      <c r="E18036">
        <v>2022</v>
      </c>
      <c r="F18036">
        <v>2</v>
      </c>
      <c r="G18036" s="3" t="s">
        <v>132</v>
      </c>
      <c r="H18036" t="s">
        <v>2956</v>
      </c>
      <c r="I18036" s="2" cm="1">
        <f t="array" ref="I18036">SUMPRODUCT(Actuals[Price '[USD'] per UOM], --(Actuals[Commodity] = Consolidated[[#This Row],[Commodity]]), --(Actuals[Region] = "EU"), --(Actuals[Year Month] = Consolidated[[#This Row],[Year.Month]]))</f>
        <v>0.38900000000000001</v>
      </c>
      <c r="J18036" s="2">
        <v>0.63897691674653467</v>
      </c>
      <c r="K18036" s="19" t="s">
        <v>2957</v>
      </c>
    </row>
    <row r="18037" spans="2:11" hidden="1" x14ac:dyDescent="0.2">
      <c r="B18037" t="s">
        <v>2979</v>
      </c>
      <c r="C18037" t="s">
        <v>18</v>
      </c>
      <c r="D18037" t="s">
        <v>20</v>
      </c>
      <c r="E18037">
        <v>2022</v>
      </c>
      <c r="F18037">
        <v>3</v>
      </c>
      <c r="G18037" s="3" t="s">
        <v>133</v>
      </c>
      <c r="H18037" t="s">
        <v>2956</v>
      </c>
      <c r="I18037" s="2" cm="1">
        <f t="array" ref="I18037">SUMPRODUCT(Actuals[Price '[USD'] per UOM], --(Actuals[Commodity] = Consolidated[[#This Row],[Commodity]]), --(Actuals[Region] = "EU"), --(Actuals[Year Month] = Consolidated[[#This Row],[Year.Month]]))</f>
        <v>0.41499999999999998</v>
      </c>
      <c r="J18037" s="2">
        <v>0.59043652846332662</v>
      </c>
      <c r="K18037" s="19" t="s">
        <v>2957</v>
      </c>
    </row>
    <row r="18038" spans="2:11" hidden="1" x14ac:dyDescent="0.2">
      <c r="B18038" t="s">
        <v>2979</v>
      </c>
      <c r="C18038" t="s">
        <v>18</v>
      </c>
      <c r="D18038" t="s">
        <v>20</v>
      </c>
      <c r="E18038">
        <v>2022</v>
      </c>
      <c r="F18038">
        <v>4</v>
      </c>
      <c r="G18038" s="3" t="s">
        <v>134</v>
      </c>
      <c r="H18038" t="s">
        <v>2956</v>
      </c>
      <c r="I18038" s="2" cm="1">
        <f t="array" ref="I18038">SUMPRODUCT(Actuals[Price '[USD'] per UOM], --(Actuals[Commodity] = Consolidated[[#This Row],[Commodity]]), --(Actuals[Region] = "EU"), --(Actuals[Year Month] = Consolidated[[#This Row],[Year.Month]]))</f>
        <v>0.36</v>
      </c>
      <c r="J18038" s="2">
        <v>0.48142531075270339</v>
      </c>
      <c r="K18038" s="19" t="s">
        <v>2957</v>
      </c>
    </row>
    <row r="18039" spans="2:11" hidden="1" x14ac:dyDescent="0.2">
      <c r="B18039" t="s">
        <v>2979</v>
      </c>
      <c r="C18039" t="s">
        <v>18</v>
      </c>
      <c r="D18039" t="s">
        <v>20</v>
      </c>
      <c r="E18039">
        <v>2022</v>
      </c>
      <c r="F18039">
        <v>5</v>
      </c>
      <c r="G18039" s="3" t="s">
        <v>135</v>
      </c>
      <c r="H18039" t="s">
        <v>2956</v>
      </c>
      <c r="I18039" s="2" cm="1">
        <f t="array" ref="I18039">SUMPRODUCT(Actuals[Price '[USD'] per UOM], --(Actuals[Commodity] = Consolidated[[#This Row],[Commodity]]), --(Actuals[Region] = "EU"), --(Actuals[Year Month] = Consolidated[[#This Row],[Year.Month]]))</f>
        <v>0.36399999999999999</v>
      </c>
      <c r="J18039" s="2">
        <v>0.45028375256355863</v>
      </c>
      <c r="K18039" s="19" t="s">
        <v>2957</v>
      </c>
    </row>
    <row r="18040" spans="2:11" hidden="1" x14ac:dyDescent="0.2">
      <c r="B18040" t="s">
        <v>2979</v>
      </c>
      <c r="C18040" t="s">
        <v>18</v>
      </c>
      <c r="D18040" t="s">
        <v>20</v>
      </c>
      <c r="E18040">
        <v>2022</v>
      </c>
      <c r="F18040">
        <v>6</v>
      </c>
      <c r="G18040" s="3" t="s">
        <v>136</v>
      </c>
      <c r="H18040" t="s">
        <v>2956</v>
      </c>
      <c r="I18040" s="2" cm="1">
        <f t="array" ref="I18040">SUMPRODUCT(Actuals[Price '[USD'] per UOM], --(Actuals[Commodity] = Consolidated[[#This Row],[Commodity]]), --(Actuals[Region] = "EU"), --(Actuals[Year Month] = Consolidated[[#This Row],[Year.Month]]))</f>
        <v>0.36699999999999999</v>
      </c>
      <c r="J18040" s="2">
        <v>0.38605548981409693</v>
      </c>
      <c r="K18040" s="19" t="s">
        <v>2957</v>
      </c>
    </row>
    <row r="18041" spans="2:11" hidden="1" x14ac:dyDescent="0.2">
      <c r="B18041" t="s">
        <v>2979</v>
      </c>
      <c r="C18041" t="s">
        <v>18</v>
      </c>
      <c r="D18041" t="s">
        <v>20</v>
      </c>
      <c r="E18041">
        <v>2022</v>
      </c>
      <c r="F18041">
        <v>7</v>
      </c>
      <c r="G18041" s="3" t="s">
        <v>137</v>
      </c>
      <c r="H18041" t="s">
        <v>2956</v>
      </c>
      <c r="I18041" s="2" cm="1">
        <f t="array" ref="I18041">SUMPRODUCT(Actuals[Price '[USD'] per UOM], --(Actuals[Commodity] = Consolidated[[#This Row],[Commodity]]), --(Actuals[Region] = "EU"), --(Actuals[Year Month] = Consolidated[[#This Row],[Year.Month]]))</f>
        <v>0.312</v>
      </c>
      <c r="J18041" s="2">
        <v>0.4012660013006436</v>
      </c>
      <c r="K18041" s="19" t="s">
        <v>2957</v>
      </c>
    </row>
    <row r="18042" spans="2:11" hidden="1" x14ac:dyDescent="0.2">
      <c r="B18042" t="s">
        <v>2979</v>
      </c>
      <c r="C18042" t="s">
        <v>18</v>
      </c>
      <c r="D18042" t="s">
        <v>20</v>
      </c>
      <c r="E18042">
        <v>2022</v>
      </c>
      <c r="F18042">
        <v>8</v>
      </c>
      <c r="G18042" s="3" t="s">
        <v>138</v>
      </c>
      <c r="H18042" t="s">
        <v>2956</v>
      </c>
      <c r="I18042" s="2" cm="1">
        <f t="array" ref="I18042">SUMPRODUCT(Actuals[Price '[USD'] per UOM], --(Actuals[Commodity] = Consolidated[[#This Row],[Commodity]]), --(Actuals[Region] = "EU"), --(Actuals[Year Month] = Consolidated[[#This Row],[Year.Month]]))</f>
        <v>0.28599999999999998</v>
      </c>
      <c r="J18042" s="2">
        <v>0.33079863058605746</v>
      </c>
      <c r="K18042" s="19" t="s">
        <v>2957</v>
      </c>
    </row>
    <row r="18043" spans="2:11" hidden="1" x14ac:dyDescent="0.2">
      <c r="B18043" t="s">
        <v>2979</v>
      </c>
      <c r="C18043" t="s">
        <v>18</v>
      </c>
      <c r="D18043" t="s">
        <v>20</v>
      </c>
      <c r="E18043">
        <v>2022</v>
      </c>
      <c r="F18043">
        <v>9</v>
      </c>
      <c r="G18043" s="3" t="s">
        <v>139</v>
      </c>
      <c r="H18043" t="s">
        <v>2956</v>
      </c>
      <c r="I18043" s="2" cm="1">
        <f t="array" ref="I18043">SUMPRODUCT(Actuals[Price '[USD'] per UOM], --(Actuals[Commodity] = Consolidated[[#This Row],[Commodity]]), --(Actuals[Region] = "EU"), --(Actuals[Year Month] = Consolidated[[#This Row],[Year.Month]]))</f>
        <v>0.33</v>
      </c>
      <c r="J18043" s="2">
        <v>0.37016302728884337</v>
      </c>
      <c r="K18043" s="19" t="s">
        <v>2957</v>
      </c>
    </row>
    <row r="18044" spans="2:11" hidden="1" x14ac:dyDescent="0.2">
      <c r="B18044" t="s">
        <v>2979</v>
      </c>
      <c r="C18044" t="s">
        <v>18</v>
      </c>
      <c r="D18044" t="s">
        <v>20</v>
      </c>
      <c r="E18044">
        <v>2022</v>
      </c>
      <c r="F18044">
        <v>10</v>
      </c>
      <c r="G18044" s="3" t="s">
        <v>140</v>
      </c>
      <c r="H18044" t="s">
        <v>2956</v>
      </c>
      <c r="I18044" s="2" cm="1">
        <f t="array" ref="I18044">SUMPRODUCT(Actuals[Price '[USD'] per UOM], --(Actuals[Commodity] = Consolidated[[#This Row],[Commodity]]), --(Actuals[Region] = "EU"), --(Actuals[Year Month] = Consolidated[[#This Row],[Year.Month]]))</f>
        <v>0.22600000000000001</v>
      </c>
      <c r="J18044" s="2">
        <v>0.33902598008735768</v>
      </c>
      <c r="K18044" s="19" t="s">
        <v>2957</v>
      </c>
    </row>
    <row r="18045" spans="2:11" hidden="1" x14ac:dyDescent="0.2">
      <c r="B18045" t="s">
        <v>2979</v>
      </c>
      <c r="C18045" t="s">
        <v>18</v>
      </c>
      <c r="D18045" t="s">
        <v>20</v>
      </c>
      <c r="E18045">
        <v>2022</v>
      </c>
      <c r="F18045">
        <v>11</v>
      </c>
      <c r="G18045" s="3" t="s">
        <v>141</v>
      </c>
      <c r="H18045" t="s">
        <v>2956</v>
      </c>
      <c r="I18045" s="2" cm="1">
        <f t="array" ref="I18045">SUMPRODUCT(Actuals[Price '[USD'] per UOM], --(Actuals[Commodity] = Consolidated[[#This Row],[Commodity]]), --(Actuals[Region] = "EU"), --(Actuals[Year Month] = Consolidated[[#This Row],[Year.Month]]))</f>
        <v>0.192</v>
      </c>
      <c r="J18045" s="2">
        <v>0.31136426154960883</v>
      </c>
      <c r="K18045" s="19" t="s">
        <v>2957</v>
      </c>
    </row>
    <row r="18046" spans="2:11" hidden="1" x14ac:dyDescent="0.2">
      <c r="B18046" t="s">
        <v>2979</v>
      </c>
      <c r="C18046" t="s">
        <v>18</v>
      </c>
      <c r="D18046" t="s">
        <v>20</v>
      </c>
      <c r="E18046">
        <v>2022</v>
      </c>
      <c r="F18046">
        <v>12</v>
      </c>
      <c r="G18046" s="3" t="s">
        <v>142</v>
      </c>
      <c r="H18046" t="s">
        <v>2956</v>
      </c>
      <c r="I18046" s="2" cm="1">
        <f t="array" ref="I18046">SUMPRODUCT(Actuals[Price '[USD'] per UOM], --(Actuals[Commodity] = Consolidated[[#This Row],[Commodity]]), --(Actuals[Region] = "EU"), --(Actuals[Year Month] = Consolidated[[#This Row],[Year.Month]]))</f>
        <v>0.184</v>
      </c>
      <c r="J18046" s="2">
        <v>0.28504310544039713</v>
      </c>
      <c r="K18046" s="19" t="s">
        <v>2957</v>
      </c>
    </row>
    <row r="18047" spans="2:11" hidden="1" x14ac:dyDescent="0.2">
      <c r="B18047" t="s">
        <v>2979</v>
      </c>
      <c r="C18047" t="s">
        <v>16</v>
      </c>
      <c r="D18047" t="s">
        <v>15</v>
      </c>
      <c r="E18047">
        <v>2022</v>
      </c>
      <c r="F18047">
        <v>2</v>
      </c>
      <c r="G18047" s="3" t="s">
        <v>132</v>
      </c>
      <c r="H18047" t="s">
        <v>2956</v>
      </c>
      <c r="I18047" s="2" cm="1">
        <f t="array" ref="I18047">SUMPRODUCT(Actuals[Price '[USD'] per UOM], --(Actuals[Commodity] = Consolidated[[#This Row],[Commodity]]), --(Actuals[Region] = "APMKTS"), --(Actuals[Year Month] = Consolidated[[#This Row],[Year.Month]]))</f>
        <v>0.68899999999999995</v>
      </c>
      <c r="J18047" s="2">
        <v>0.68893749999999998</v>
      </c>
      <c r="K18047" s="19" t="s">
        <v>2957</v>
      </c>
    </row>
    <row r="18048" spans="2:11" hidden="1" x14ac:dyDescent="0.2">
      <c r="B18048" t="s">
        <v>2979</v>
      </c>
      <c r="C18048" t="s">
        <v>16</v>
      </c>
      <c r="D18048" t="s">
        <v>15</v>
      </c>
      <c r="E18048">
        <v>2022</v>
      </c>
      <c r="F18048">
        <v>3</v>
      </c>
      <c r="G18048" s="3" t="s">
        <v>133</v>
      </c>
      <c r="H18048" t="s">
        <v>2956</v>
      </c>
      <c r="I18048" s="2" cm="1">
        <f t="array" ref="I18048">SUMPRODUCT(Actuals[Price '[USD'] per UOM], --(Actuals[Commodity] = Consolidated[[#This Row],[Commodity]]), --(Actuals[Region] = "APMKTS"), --(Actuals[Year Month] = Consolidated[[#This Row],[Year.Month]]))</f>
        <v>0.68899999999999995</v>
      </c>
      <c r="J18048" s="2">
        <v>0.68893749999999998</v>
      </c>
      <c r="K18048" s="19" t="s">
        <v>2957</v>
      </c>
    </row>
    <row r="18049" spans="2:11" hidden="1" x14ac:dyDescent="0.2">
      <c r="B18049" t="s">
        <v>2979</v>
      </c>
      <c r="C18049" t="s">
        <v>16</v>
      </c>
      <c r="D18049" t="s">
        <v>15</v>
      </c>
      <c r="E18049">
        <v>2022</v>
      </c>
      <c r="F18049">
        <v>4</v>
      </c>
      <c r="G18049" s="3" t="s">
        <v>134</v>
      </c>
      <c r="H18049" t="s">
        <v>2956</v>
      </c>
      <c r="I18049" s="2" cm="1">
        <f t="array" ref="I18049">SUMPRODUCT(Actuals[Price '[USD'] per UOM], --(Actuals[Commodity] = Consolidated[[#This Row],[Commodity]]), --(Actuals[Region] = "APMKTS"), --(Actuals[Year Month] = Consolidated[[#This Row],[Year.Month]]))</f>
        <v>0.80400000000000005</v>
      </c>
      <c r="J18049" s="2">
        <v>0.68893749999999998</v>
      </c>
      <c r="K18049" s="19" t="s">
        <v>2957</v>
      </c>
    </row>
    <row r="18050" spans="2:11" hidden="1" x14ac:dyDescent="0.2">
      <c r="B18050" t="s">
        <v>2979</v>
      </c>
      <c r="C18050" t="s">
        <v>16</v>
      </c>
      <c r="D18050" t="s">
        <v>15</v>
      </c>
      <c r="E18050">
        <v>2022</v>
      </c>
      <c r="F18050">
        <v>5</v>
      </c>
      <c r="G18050" s="3" t="s">
        <v>135</v>
      </c>
      <c r="H18050" t="s">
        <v>2956</v>
      </c>
      <c r="I18050" s="2" cm="1">
        <f t="array" ref="I18050">SUMPRODUCT(Actuals[Price '[USD'] per UOM], --(Actuals[Commodity] = Consolidated[[#This Row],[Commodity]]), --(Actuals[Region] = "APMKTS"), --(Actuals[Year Month] = Consolidated[[#This Row],[Year.Month]]))</f>
        <v>0.80400000000000005</v>
      </c>
      <c r="J18050" s="2">
        <v>0.68893749999999998</v>
      </c>
      <c r="K18050" s="19" t="s">
        <v>2957</v>
      </c>
    </row>
    <row r="18051" spans="2:11" hidden="1" x14ac:dyDescent="0.2">
      <c r="B18051" t="s">
        <v>2979</v>
      </c>
      <c r="C18051" t="s">
        <v>16</v>
      </c>
      <c r="D18051" t="s">
        <v>15</v>
      </c>
      <c r="E18051">
        <v>2022</v>
      </c>
      <c r="F18051">
        <v>6</v>
      </c>
      <c r="G18051" s="3" t="s">
        <v>136</v>
      </c>
      <c r="H18051" t="s">
        <v>2956</v>
      </c>
      <c r="I18051" s="2" cm="1">
        <f t="array" ref="I18051">SUMPRODUCT(Actuals[Price '[USD'] per UOM], --(Actuals[Commodity] = Consolidated[[#This Row],[Commodity]]), --(Actuals[Region] = "APMKTS"), --(Actuals[Year Month] = Consolidated[[#This Row],[Year.Month]]))</f>
        <v>0.80400000000000005</v>
      </c>
      <c r="J18051" s="2">
        <v>0.68893749999999998</v>
      </c>
      <c r="K18051" s="19" t="s">
        <v>2957</v>
      </c>
    </row>
    <row r="18052" spans="2:11" hidden="1" x14ac:dyDescent="0.2">
      <c r="B18052" t="s">
        <v>2979</v>
      </c>
      <c r="C18052" t="s">
        <v>16</v>
      </c>
      <c r="D18052" t="s">
        <v>15</v>
      </c>
      <c r="E18052">
        <v>2022</v>
      </c>
      <c r="F18052">
        <v>7</v>
      </c>
      <c r="G18052" s="3" t="s">
        <v>137</v>
      </c>
      <c r="H18052" t="s">
        <v>2956</v>
      </c>
      <c r="I18052" s="2" cm="1">
        <f t="array" ref="I18052">SUMPRODUCT(Actuals[Price '[USD'] per UOM], --(Actuals[Commodity] = Consolidated[[#This Row],[Commodity]]), --(Actuals[Region] = "APMKTS"), --(Actuals[Year Month] = Consolidated[[#This Row],[Year.Month]]))</f>
        <v>1.0349999999999999</v>
      </c>
      <c r="J18052" s="2">
        <v>0.68893749999999998</v>
      </c>
      <c r="K18052" s="19" t="s">
        <v>2957</v>
      </c>
    </row>
    <row r="18053" spans="2:11" hidden="1" x14ac:dyDescent="0.2">
      <c r="B18053" t="s">
        <v>2979</v>
      </c>
      <c r="C18053" t="s">
        <v>16</v>
      </c>
      <c r="D18053" t="s">
        <v>15</v>
      </c>
      <c r="E18053">
        <v>2022</v>
      </c>
      <c r="F18053">
        <v>8</v>
      </c>
      <c r="G18053" s="3" t="s">
        <v>138</v>
      </c>
      <c r="H18053" t="s">
        <v>2956</v>
      </c>
      <c r="I18053" s="2" cm="1">
        <f t="array" ref="I18053">SUMPRODUCT(Actuals[Price '[USD'] per UOM], --(Actuals[Commodity] = Consolidated[[#This Row],[Commodity]]), --(Actuals[Region] = "APMKTS"), --(Actuals[Year Month] = Consolidated[[#This Row],[Year.Month]]))</f>
        <v>1.0349999999999999</v>
      </c>
      <c r="J18053" s="2">
        <v>0.68893749999999998</v>
      </c>
      <c r="K18053" s="19" t="s">
        <v>2957</v>
      </c>
    </row>
    <row r="18054" spans="2:11" hidden="1" x14ac:dyDescent="0.2">
      <c r="B18054" t="s">
        <v>2979</v>
      </c>
      <c r="C18054" t="s">
        <v>16</v>
      </c>
      <c r="D18054" t="s">
        <v>15</v>
      </c>
      <c r="E18054">
        <v>2022</v>
      </c>
      <c r="F18054">
        <v>9</v>
      </c>
      <c r="G18054" s="3" t="s">
        <v>139</v>
      </c>
      <c r="H18054" t="s">
        <v>2956</v>
      </c>
      <c r="I18054" s="2" cm="1">
        <f t="array" ref="I18054">SUMPRODUCT(Actuals[Price '[USD'] per UOM], --(Actuals[Commodity] = Consolidated[[#This Row],[Commodity]]), --(Actuals[Region] = "APMKTS"), --(Actuals[Year Month] = Consolidated[[#This Row],[Year.Month]]))</f>
        <v>1.0349999999999999</v>
      </c>
      <c r="J18054" s="2">
        <v>0.68893749999999998</v>
      </c>
      <c r="K18054" s="19" t="s">
        <v>2957</v>
      </c>
    </row>
    <row r="18055" spans="2:11" hidden="1" x14ac:dyDescent="0.2">
      <c r="B18055" t="s">
        <v>2979</v>
      </c>
      <c r="C18055" t="s">
        <v>16</v>
      </c>
      <c r="D18055" t="s">
        <v>15</v>
      </c>
      <c r="E18055">
        <v>2022</v>
      </c>
      <c r="F18055">
        <v>10</v>
      </c>
      <c r="G18055" s="3" t="s">
        <v>140</v>
      </c>
      <c r="H18055" t="s">
        <v>2956</v>
      </c>
      <c r="I18055" s="2" cm="1">
        <f t="array" ref="I18055">SUMPRODUCT(Actuals[Price '[USD'] per UOM], --(Actuals[Commodity] = Consolidated[[#This Row],[Commodity]]), --(Actuals[Region] = "APMKTS"), --(Actuals[Year Month] = Consolidated[[#This Row],[Year.Month]]))</f>
        <v>1.036</v>
      </c>
      <c r="J18055" s="2">
        <v>0.68893749999999998</v>
      </c>
      <c r="K18055" s="19" t="s">
        <v>2957</v>
      </c>
    </row>
    <row r="18056" spans="2:11" hidden="1" x14ac:dyDescent="0.2">
      <c r="B18056" t="s">
        <v>2979</v>
      </c>
      <c r="C18056" t="s">
        <v>16</v>
      </c>
      <c r="D18056" t="s">
        <v>15</v>
      </c>
      <c r="E18056">
        <v>2022</v>
      </c>
      <c r="F18056">
        <v>11</v>
      </c>
      <c r="G18056" s="3" t="s">
        <v>141</v>
      </c>
      <c r="H18056" t="s">
        <v>2956</v>
      </c>
      <c r="I18056" s="2" cm="1">
        <f t="array" ref="I18056">SUMPRODUCT(Actuals[Price '[USD'] per UOM], --(Actuals[Commodity] = Consolidated[[#This Row],[Commodity]]), --(Actuals[Region] = "APMKTS"), --(Actuals[Year Month] = Consolidated[[#This Row],[Year.Month]]))</f>
        <v>1.036</v>
      </c>
      <c r="J18056" s="2">
        <v>0.68893749999999998</v>
      </c>
      <c r="K18056" s="19" t="s">
        <v>2957</v>
      </c>
    </row>
    <row r="18057" spans="2:11" hidden="1" x14ac:dyDescent="0.2">
      <c r="B18057" t="s">
        <v>2979</v>
      </c>
      <c r="C18057" t="s">
        <v>16</v>
      </c>
      <c r="D18057" t="s">
        <v>15</v>
      </c>
      <c r="E18057">
        <v>2022</v>
      </c>
      <c r="F18057">
        <v>12</v>
      </c>
      <c r="G18057" s="3" t="s">
        <v>142</v>
      </c>
      <c r="H18057" t="s">
        <v>2956</v>
      </c>
      <c r="I18057" s="2" cm="1">
        <f t="array" ref="I18057">SUMPRODUCT(Actuals[Price '[USD'] per UOM], --(Actuals[Commodity] = Consolidated[[#This Row],[Commodity]]), --(Actuals[Region] = "APMKTS"), --(Actuals[Year Month] = Consolidated[[#This Row],[Year.Month]]))</f>
        <v>1.036</v>
      </c>
      <c r="J18057" s="2">
        <v>0.68893749999999998</v>
      </c>
      <c r="K18057" s="19" t="s">
        <v>2957</v>
      </c>
    </row>
    <row r="18058" spans="2:11" hidden="1" x14ac:dyDescent="0.2">
      <c r="B18058" t="s">
        <v>2978</v>
      </c>
      <c r="C18058" t="s">
        <v>167</v>
      </c>
      <c r="D18058" t="s">
        <v>7</v>
      </c>
      <c r="E18058">
        <v>2022</v>
      </c>
      <c r="F18058">
        <v>2</v>
      </c>
      <c r="G18058" s="3" t="s">
        <v>132</v>
      </c>
      <c r="H18058" t="s">
        <v>2956</v>
      </c>
      <c r="I18058" s="2" cm="1">
        <f t="array" ref="I18058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058" s="2">
        <v>2.0502965999999998</v>
      </c>
      <c r="K18058" s="19" t="s">
        <v>2957</v>
      </c>
    </row>
    <row r="18059" spans="2:11" hidden="1" x14ac:dyDescent="0.2">
      <c r="B18059" t="s">
        <v>2978</v>
      </c>
      <c r="C18059" t="s">
        <v>167</v>
      </c>
      <c r="D18059" t="s">
        <v>7</v>
      </c>
      <c r="E18059">
        <v>2022</v>
      </c>
      <c r="F18059">
        <v>3</v>
      </c>
      <c r="G18059" s="3" t="s">
        <v>133</v>
      </c>
      <c r="H18059" t="s">
        <v>2956</v>
      </c>
      <c r="I18059" s="2" cm="1">
        <f t="array" ref="I1805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59" s="2">
        <v>2.0502965999999998</v>
      </c>
      <c r="K18059" s="19" t="s">
        <v>2957</v>
      </c>
    </row>
    <row r="18060" spans="2:11" hidden="1" x14ac:dyDescent="0.2">
      <c r="B18060" t="s">
        <v>2978</v>
      </c>
      <c r="C18060" t="s">
        <v>167</v>
      </c>
      <c r="D18060" t="s">
        <v>7</v>
      </c>
      <c r="E18060">
        <v>2022</v>
      </c>
      <c r="F18060">
        <v>4</v>
      </c>
      <c r="G18060" s="3" t="s">
        <v>134</v>
      </c>
      <c r="H18060" t="s">
        <v>2956</v>
      </c>
      <c r="I18060" s="2" cm="1">
        <f t="array" ref="I1806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60" s="2">
        <v>2.0502965999999998</v>
      </c>
      <c r="K18060" s="19" t="s">
        <v>2957</v>
      </c>
    </row>
    <row r="18061" spans="2:11" hidden="1" x14ac:dyDescent="0.2">
      <c r="B18061" t="s">
        <v>2978</v>
      </c>
      <c r="C18061" t="s">
        <v>167</v>
      </c>
      <c r="D18061" t="s">
        <v>7</v>
      </c>
      <c r="E18061">
        <v>2022</v>
      </c>
      <c r="F18061">
        <v>5</v>
      </c>
      <c r="G18061" s="3" t="s">
        <v>135</v>
      </c>
      <c r="H18061" t="s">
        <v>2956</v>
      </c>
      <c r="I18061" s="2" cm="1">
        <f t="array" ref="I18061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061" s="2">
        <v>2.0502965999999998</v>
      </c>
      <c r="K18061" s="19" t="s">
        <v>2957</v>
      </c>
    </row>
    <row r="18062" spans="2:11" hidden="1" x14ac:dyDescent="0.2">
      <c r="B18062" t="s">
        <v>2978</v>
      </c>
      <c r="C18062" t="s">
        <v>167</v>
      </c>
      <c r="D18062" t="s">
        <v>7</v>
      </c>
      <c r="E18062">
        <v>2022</v>
      </c>
      <c r="F18062">
        <v>6</v>
      </c>
      <c r="G18062" s="3" t="s">
        <v>136</v>
      </c>
      <c r="H18062" t="s">
        <v>2956</v>
      </c>
      <c r="I18062" s="2" cm="1">
        <f t="array" ref="I18062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062" s="2">
        <v>2.0502965999999998</v>
      </c>
      <c r="K18062" s="19" t="s">
        <v>2957</v>
      </c>
    </row>
    <row r="18063" spans="2:11" hidden="1" x14ac:dyDescent="0.2">
      <c r="B18063" t="s">
        <v>2978</v>
      </c>
      <c r="C18063" t="s">
        <v>167</v>
      </c>
      <c r="D18063" t="s">
        <v>7</v>
      </c>
      <c r="E18063">
        <v>2022</v>
      </c>
      <c r="F18063">
        <v>7</v>
      </c>
      <c r="G18063" s="3" t="s">
        <v>137</v>
      </c>
      <c r="H18063" t="s">
        <v>2956</v>
      </c>
      <c r="I18063" s="2" cm="1">
        <f t="array" ref="I1806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63" s="2">
        <v>1.9400655999999998</v>
      </c>
      <c r="K18063" s="19" t="s">
        <v>2957</v>
      </c>
    </row>
    <row r="18064" spans="2:11" hidden="1" x14ac:dyDescent="0.2">
      <c r="B18064" t="s">
        <v>2978</v>
      </c>
      <c r="C18064" t="s">
        <v>167</v>
      </c>
      <c r="D18064" t="s">
        <v>7</v>
      </c>
      <c r="E18064">
        <v>2022</v>
      </c>
      <c r="F18064">
        <v>8</v>
      </c>
      <c r="G18064" s="3" t="s">
        <v>138</v>
      </c>
      <c r="H18064" t="s">
        <v>2956</v>
      </c>
      <c r="I18064" s="2" cm="1">
        <f t="array" ref="I1806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064" s="2">
        <v>1.9400655999999998</v>
      </c>
      <c r="K18064" s="19" t="s">
        <v>2957</v>
      </c>
    </row>
    <row r="18065" spans="2:11" hidden="1" x14ac:dyDescent="0.2">
      <c r="B18065" t="s">
        <v>2978</v>
      </c>
      <c r="C18065" t="s">
        <v>167</v>
      </c>
      <c r="D18065" t="s">
        <v>7</v>
      </c>
      <c r="E18065">
        <v>2022</v>
      </c>
      <c r="F18065">
        <v>9</v>
      </c>
      <c r="G18065" s="3" t="s">
        <v>139</v>
      </c>
      <c r="H18065" t="s">
        <v>2956</v>
      </c>
      <c r="I18065" s="2" cm="1">
        <f t="array" ref="I1806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65" s="2">
        <v>1.9400655999999998</v>
      </c>
      <c r="K18065" s="19" t="s">
        <v>2957</v>
      </c>
    </row>
    <row r="18066" spans="2:11" hidden="1" x14ac:dyDescent="0.2">
      <c r="B18066" t="s">
        <v>2978</v>
      </c>
      <c r="C18066" t="s">
        <v>167</v>
      </c>
      <c r="D18066" t="s">
        <v>7</v>
      </c>
      <c r="E18066">
        <v>2022</v>
      </c>
      <c r="F18066">
        <v>10</v>
      </c>
      <c r="G18066" s="3" t="s">
        <v>140</v>
      </c>
      <c r="H18066" t="s">
        <v>2956</v>
      </c>
      <c r="I18066" s="2" cm="1">
        <f t="array" ref="I1806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66" s="2">
        <v>1.9400655999999998</v>
      </c>
      <c r="K18066" s="19" t="s">
        <v>2957</v>
      </c>
    </row>
    <row r="18067" spans="2:11" hidden="1" x14ac:dyDescent="0.2">
      <c r="B18067" t="s">
        <v>2978</v>
      </c>
      <c r="C18067" t="s">
        <v>167</v>
      </c>
      <c r="D18067" t="s">
        <v>7</v>
      </c>
      <c r="E18067">
        <v>2022</v>
      </c>
      <c r="F18067">
        <v>11</v>
      </c>
      <c r="G18067" s="3" t="s">
        <v>141</v>
      </c>
      <c r="H18067" t="s">
        <v>2956</v>
      </c>
      <c r="I18067" s="2" cm="1">
        <f t="array" ref="I1806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67" s="2">
        <v>1.8739269999999999</v>
      </c>
      <c r="K18067" s="19" t="s">
        <v>2957</v>
      </c>
    </row>
    <row r="18068" spans="2:11" hidden="1" x14ac:dyDescent="0.2">
      <c r="B18068" t="s">
        <v>2978</v>
      </c>
      <c r="C18068" t="s">
        <v>167</v>
      </c>
      <c r="D18068" t="s">
        <v>7</v>
      </c>
      <c r="E18068">
        <v>2022</v>
      </c>
      <c r="F18068">
        <v>12</v>
      </c>
      <c r="G18068" s="3" t="s">
        <v>142</v>
      </c>
      <c r="H18068" t="s">
        <v>2956</v>
      </c>
      <c r="I18068" s="2" cm="1">
        <f t="array" ref="I1806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68" s="2">
        <v>1.8739269999999999</v>
      </c>
      <c r="K18068" s="19" t="s">
        <v>2957</v>
      </c>
    </row>
    <row r="18069" spans="2:11" hidden="1" x14ac:dyDescent="0.2">
      <c r="B18069" t="s">
        <v>2978</v>
      </c>
      <c r="C18069" t="s">
        <v>164</v>
      </c>
      <c r="D18069" t="s">
        <v>17</v>
      </c>
      <c r="E18069">
        <v>2022</v>
      </c>
      <c r="F18069">
        <v>2</v>
      </c>
      <c r="G18069" s="3" t="s">
        <v>132</v>
      </c>
      <c r="H18069" t="s">
        <v>2956</v>
      </c>
      <c r="I18069" s="2" cm="1">
        <f t="array" ref="I1806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69" s="2">
        <v>2.0247469066366701</v>
      </c>
      <c r="K18069" s="19" t="s">
        <v>2957</v>
      </c>
    </row>
    <row r="18070" spans="2:11" hidden="1" x14ac:dyDescent="0.2">
      <c r="B18070" t="s">
        <v>2978</v>
      </c>
      <c r="C18070" t="s">
        <v>164</v>
      </c>
      <c r="D18070" t="s">
        <v>17</v>
      </c>
      <c r="E18070">
        <v>2022</v>
      </c>
      <c r="F18070">
        <v>3</v>
      </c>
      <c r="G18070" s="3" t="s">
        <v>133</v>
      </c>
      <c r="H18070" t="s">
        <v>2956</v>
      </c>
      <c r="I18070" s="2" cm="1">
        <f t="array" ref="I18070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8070" s="2">
        <v>2.0594837261503898</v>
      </c>
      <c r="K18070" s="19" t="s">
        <v>2957</v>
      </c>
    </row>
    <row r="18071" spans="2:11" hidden="1" x14ac:dyDescent="0.2">
      <c r="B18071" t="s">
        <v>2978</v>
      </c>
      <c r="C18071" t="s">
        <v>164</v>
      </c>
      <c r="D18071" t="s">
        <v>17</v>
      </c>
      <c r="E18071">
        <v>2022</v>
      </c>
      <c r="F18071">
        <v>4</v>
      </c>
      <c r="G18071" s="3" t="s">
        <v>134</v>
      </c>
      <c r="H18071" t="s">
        <v>2956</v>
      </c>
      <c r="I18071" s="2" cm="1">
        <f t="array" ref="I18071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8071" s="2">
        <v>1.9786995515695101</v>
      </c>
      <c r="K18071" s="19" t="s">
        <v>2957</v>
      </c>
    </row>
    <row r="18072" spans="2:11" hidden="1" x14ac:dyDescent="0.2">
      <c r="B18072" t="s">
        <v>2978</v>
      </c>
      <c r="C18072" t="s">
        <v>164</v>
      </c>
      <c r="D18072" t="s">
        <v>17</v>
      </c>
      <c r="E18072">
        <v>2022</v>
      </c>
      <c r="F18072">
        <v>5</v>
      </c>
      <c r="G18072" s="3" t="s">
        <v>135</v>
      </c>
      <c r="H18072" t="s">
        <v>2956</v>
      </c>
      <c r="I18072" s="2" cm="1">
        <f t="array" ref="I1807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8072" s="2">
        <v>1.9540873460246402</v>
      </c>
      <c r="K18072" s="19" t="s">
        <v>2957</v>
      </c>
    </row>
    <row r="18073" spans="2:11" hidden="1" x14ac:dyDescent="0.2">
      <c r="B18073" t="s">
        <v>2978</v>
      </c>
      <c r="C18073" t="s">
        <v>164</v>
      </c>
      <c r="D18073" t="s">
        <v>17</v>
      </c>
      <c r="E18073">
        <v>2022</v>
      </c>
      <c r="F18073">
        <v>6</v>
      </c>
      <c r="G18073" s="3" t="s">
        <v>136</v>
      </c>
      <c r="H18073" t="s">
        <v>2956</v>
      </c>
      <c r="I18073" s="2" cm="1">
        <f t="array" ref="I1807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8073" s="2">
        <v>1.9226457399103101</v>
      </c>
      <c r="K18073" s="19" t="s">
        <v>2957</v>
      </c>
    </row>
    <row r="18074" spans="2:11" hidden="1" x14ac:dyDescent="0.2">
      <c r="B18074" t="s">
        <v>2978</v>
      </c>
      <c r="C18074" t="s">
        <v>164</v>
      </c>
      <c r="D18074" t="s">
        <v>17</v>
      </c>
      <c r="E18074">
        <v>2022</v>
      </c>
      <c r="F18074">
        <v>7</v>
      </c>
      <c r="G18074" s="3" t="s">
        <v>137</v>
      </c>
      <c r="H18074" t="s">
        <v>2956</v>
      </c>
      <c r="I18074" s="2" cm="1">
        <f t="array" ref="I1807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8074" s="2">
        <v>1.8385650224215202</v>
      </c>
      <c r="K18074" s="19" t="s">
        <v>2957</v>
      </c>
    </row>
    <row r="18075" spans="2:11" hidden="1" x14ac:dyDescent="0.2">
      <c r="B18075" t="s">
        <v>2978</v>
      </c>
      <c r="C18075" t="s">
        <v>164</v>
      </c>
      <c r="D18075" t="s">
        <v>17</v>
      </c>
      <c r="E18075">
        <v>2022</v>
      </c>
      <c r="F18075">
        <v>8</v>
      </c>
      <c r="G18075" s="3" t="s">
        <v>138</v>
      </c>
      <c r="H18075" t="s">
        <v>2956</v>
      </c>
      <c r="I18075" s="2" cm="1">
        <f t="array" ref="I1807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8075" s="2">
        <v>1.7901234567901199</v>
      </c>
      <c r="K18075" s="19" t="s">
        <v>2957</v>
      </c>
    </row>
    <row r="18076" spans="2:11" hidden="1" x14ac:dyDescent="0.2">
      <c r="B18076" t="s">
        <v>2978</v>
      </c>
      <c r="C18076" t="s">
        <v>164</v>
      </c>
      <c r="D18076" t="s">
        <v>17</v>
      </c>
      <c r="E18076">
        <v>2022</v>
      </c>
      <c r="F18076">
        <v>9</v>
      </c>
      <c r="G18076" s="3" t="s">
        <v>139</v>
      </c>
      <c r="H18076" t="s">
        <v>2956</v>
      </c>
      <c r="I18076" s="2" cm="1">
        <f t="array" ref="I1807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8076" s="2">
        <v>1.8033707865168502</v>
      </c>
      <c r="K18076" s="19" t="s">
        <v>2957</v>
      </c>
    </row>
    <row r="18077" spans="2:11" hidden="1" x14ac:dyDescent="0.2">
      <c r="B18077" t="s">
        <v>2978</v>
      </c>
      <c r="C18077" t="s">
        <v>164</v>
      </c>
      <c r="D18077" t="s">
        <v>17</v>
      </c>
      <c r="E18077">
        <v>2022</v>
      </c>
      <c r="F18077">
        <v>10</v>
      </c>
      <c r="G18077" s="3" t="s">
        <v>140</v>
      </c>
      <c r="H18077" t="s">
        <v>2956</v>
      </c>
      <c r="I18077" s="2" cm="1">
        <f t="array" ref="I1807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8077" s="2">
        <v>1.8033707865168502</v>
      </c>
      <c r="K18077" s="19" t="s">
        <v>2957</v>
      </c>
    </row>
    <row r="18078" spans="2:11" hidden="1" x14ac:dyDescent="0.2">
      <c r="B18078" t="s">
        <v>2978</v>
      </c>
      <c r="C18078" t="s">
        <v>164</v>
      </c>
      <c r="D18078" t="s">
        <v>17</v>
      </c>
      <c r="E18078">
        <v>2022</v>
      </c>
      <c r="F18078">
        <v>11</v>
      </c>
      <c r="G18078" s="3" t="s">
        <v>141</v>
      </c>
      <c r="H18078" t="s">
        <v>2956</v>
      </c>
      <c r="I18078" s="2" cm="1">
        <f t="array" ref="I1807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078" s="2">
        <v>1.78290213723285</v>
      </c>
      <c r="K18078" s="19" t="s">
        <v>2957</v>
      </c>
    </row>
    <row r="18079" spans="2:11" hidden="1" x14ac:dyDescent="0.2">
      <c r="B18079" t="s">
        <v>2978</v>
      </c>
      <c r="C18079" t="s">
        <v>164</v>
      </c>
      <c r="D18079" t="s">
        <v>17</v>
      </c>
      <c r="E18079">
        <v>2022</v>
      </c>
      <c r="F18079">
        <v>12</v>
      </c>
      <c r="G18079" s="3" t="s">
        <v>142</v>
      </c>
      <c r="H18079" t="s">
        <v>2956</v>
      </c>
      <c r="I18079" s="2" cm="1">
        <f t="array" ref="I1807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8079" s="2">
        <v>1.7623873873873899</v>
      </c>
      <c r="K18079" s="19" t="s">
        <v>2957</v>
      </c>
    </row>
    <row r="18080" spans="2:11" hidden="1" x14ac:dyDescent="0.2">
      <c r="B18080" t="s">
        <v>2978</v>
      </c>
      <c r="C18080" t="s">
        <v>163</v>
      </c>
      <c r="D18080" t="s">
        <v>19</v>
      </c>
      <c r="E18080">
        <v>2022</v>
      </c>
      <c r="F18080">
        <v>2</v>
      </c>
      <c r="G18080" s="3" t="s">
        <v>132</v>
      </c>
      <c r="H18080" t="s">
        <v>2956</v>
      </c>
      <c r="I18080" s="2" cm="1">
        <f t="array" ref="I18080">SUMPRODUCT(Actuals[Price '[USD'] per UOM], --(Actuals[Commodity] = Consolidated[[#This Row],[Commodity]]), --(Actuals[Region] = "APMKTS"), --(Actuals[Year Month] = Consolidated[[#This Row],[Year.Month]]))</f>
        <v>1.3460000000000001</v>
      </c>
      <c r="J18080" s="2">
        <v>1.2235400000000001</v>
      </c>
      <c r="K18080" s="19" t="s">
        <v>2957</v>
      </c>
    </row>
    <row r="18081" spans="2:11" hidden="1" x14ac:dyDescent="0.2">
      <c r="B18081" t="s">
        <v>2978</v>
      </c>
      <c r="C18081" t="s">
        <v>163</v>
      </c>
      <c r="D18081" t="s">
        <v>19</v>
      </c>
      <c r="E18081">
        <v>2022</v>
      </c>
      <c r="F18081">
        <v>3</v>
      </c>
      <c r="G18081" s="3" t="s">
        <v>133</v>
      </c>
      <c r="H18081" t="s">
        <v>2956</v>
      </c>
      <c r="I18081" s="2" cm="1">
        <f t="array" ref="I18081">SUMPRODUCT(Actuals[Price '[USD'] per UOM], --(Actuals[Commodity] = Consolidated[[#This Row],[Commodity]]), --(Actuals[Region] = "APMKTS"), --(Actuals[Year Month] = Consolidated[[#This Row],[Year.Month]]))</f>
        <v>1.581</v>
      </c>
      <c r="J18081" s="2">
        <v>1.26162</v>
      </c>
      <c r="K18081" s="19" t="s">
        <v>2957</v>
      </c>
    </row>
    <row r="18082" spans="2:11" hidden="1" x14ac:dyDescent="0.2">
      <c r="B18082" t="s">
        <v>2978</v>
      </c>
      <c r="C18082" t="s">
        <v>163</v>
      </c>
      <c r="D18082" t="s">
        <v>19</v>
      </c>
      <c r="E18082">
        <v>2022</v>
      </c>
      <c r="F18082">
        <v>4</v>
      </c>
      <c r="G18082" s="3" t="s">
        <v>134</v>
      </c>
      <c r="H18082" t="s">
        <v>2956</v>
      </c>
      <c r="I18082" s="2" cm="1">
        <f t="array" ref="I18082">SUMPRODUCT(Actuals[Price '[USD'] per UOM], --(Actuals[Commodity] = Consolidated[[#This Row],[Commodity]]), --(Actuals[Region] = "APMKTS"), --(Actuals[Year Month] = Consolidated[[#This Row],[Year.Month]]))</f>
        <v>1.556</v>
      </c>
      <c r="J18082" s="2">
        <v>1.26993</v>
      </c>
      <c r="K18082" s="19" t="s">
        <v>2957</v>
      </c>
    </row>
    <row r="18083" spans="2:11" hidden="1" x14ac:dyDescent="0.2">
      <c r="B18083" t="s">
        <v>2978</v>
      </c>
      <c r="C18083" t="s">
        <v>163</v>
      </c>
      <c r="D18083" t="s">
        <v>19</v>
      </c>
      <c r="E18083">
        <v>2022</v>
      </c>
      <c r="F18083">
        <v>5</v>
      </c>
      <c r="G18083" s="3" t="s">
        <v>135</v>
      </c>
      <c r="H18083" t="s">
        <v>2956</v>
      </c>
      <c r="I18083" s="2" cm="1">
        <f t="array" ref="I18083">SUMPRODUCT(Actuals[Price '[USD'] per UOM], --(Actuals[Commodity] = Consolidated[[#This Row],[Commodity]]), --(Actuals[Region] = "APMKTS"), --(Actuals[Year Month] = Consolidated[[#This Row],[Year.Month]]))</f>
        <v>1.407</v>
      </c>
      <c r="J18083" s="2">
        <v>1.2481199999999999</v>
      </c>
      <c r="K18083" s="19" t="s">
        <v>2957</v>
      </c>
    </row>
    <row r="18084" spans="2:11" hidden="1" x14ac:dyDescent="0.2">
      <c r="B18084" t="s">
        <v>2978</v>
      </c>
      <c r="C18084" t="s">
        <v>163</v>
      </c>
      <c r="D18084" t="s">
        <v>19</v>
      </c>
      <c r="E18084">
        <v>2022</v>
      </c>
      <c r="F18084">
        <v>6</v>
      </c>
      <c r="G18084" s="3" t="s">
        <v>136</v>
      </c>
      <c r="H18084" t="s">
        <v>2956</v>
      </c>
      <c r="I18084" s="2" cm="1">
        <f t="array" ref="I18084">SUMPRODUCT(Actuals[Price '[USD'] per UOM], --(Actuals[Commodity] = Consolidated[[#This Row],[Commodity]]), --(Actuals[Region] = "APMKTS"), --(Actuals[Year Month] = Consolidated[[#This Row],[Year.Month]]))</f>
        <v>1.3029999999999999</v>
      </c>
      <c r="J18084" s="2">
        <v>1.2576700000000001</v>
      </c>
      <c r="K18084" s="19" t="s">
        <v>2957</v>
      </c>
    </row>
    <row r="18085" spans="2:11" hidden="1" x14ac:dyDescent="0.2">
      <c r="B18085" t="s">
        <v>2978</v>
      </c>
      <c r="C18085" t="s">
        <v>163</v>
      </c>
      <c r="D18085" t="s">
        <v>19</v>
      </c>
      <c r="E18085">
        <v>2022</v>
      </c>
      <c r="F18085">
        <v>7</v>
      </c>
      <c r="G18085" s="3" t="s">
        <v>137</v>
      </c>
      <c r="H18085" t="s">
        <v>2956</v>
      </c>
      <c r="I18085" s="2" cm="1">
        <f t="array" ref="I18085">SUMPRODUCT(Actuals[Price '[USD'] per UOM], --(Actuals[Commodity] = Consolidated[[#This Row],[Commodity]]), --(Actuals[Region] = "APMKTS"), --(Actuals[Year Month] = Consolidated[[#This Row],[Year.Month]]))</f>
        <v>1.2170000000000001</v>
      </c>
      <c r="J18085" s="2">
        <v>1.25797</v>
      </c>
      <c r="K18085" s="19" t="s">
        <v>2957</v>
      </c>
    </row>
    <row r="18086" spans="2:11" hidden="1" x14ac:dyDescent="0.2">
      <c r="B18086" t="s">
        <v>2978</v>
      </c>
      <c r="C18086" t="s">
        <v>163</v>
      </c>
      <c r="D18086" t="s">
        <v>19</v>
      </c>
      <c r="E18086">
        <v>2022</v>
      </c>
      <c r="F18086">
        <v>8</v>
      </c>
      <c r="G18086" s="3" t="s">
        <v>138</v>
      </c>
      <c r="H18086" t="s">
        <v>2956</v>
      </c>
      <c r="I18086" s="2" cm="1">
        <f t="array" ref="I18086">SUMPRODUCT(Actuals[Price '[USD'] per UOM], --(Actuals[Commodity] = Consolidated[[#This Row],[Commodity]]), --(Actuals[Region] = "APMKTS"), --(Actuals[Year Month] = Consolidated[[#This Row],[Year.Month]]))</f>
        <v>1.119</v>
      </c>
      <c r="J18086" s="2">
        <v>1.25735</v>
      </c>
      <c r="K18086" s="19" t="s">
        <v>2957</v>
      </c>
    </row>
    <row r="18087" spans="2:11" hidden="1" x14ac:dyDescent="0.2">
      <c r="B18087" t="s">
        <v>2978</v>
      </c>
      <c r="C18087" t="s">
        <v>163</v>
      </c>
      <c r="D18087" t="s">
        <v>19</v>
      </c>
      <c r="E18087">
        <v>2022</v>
      </c>
      <c r="F18087">
        <v>9</v>
      </c>
      <c r="G18087" s="3" t="s">
        <v>139</v>
      </c>
      <c r="H18087" t="s">
        <v>2956</v>
      </c>
      <c r="I18087" s="2" cm="1">
        <f t="array" ref="I18087">SUMPRODUCT(Actuals[Price '[USD'] per UOM], --(Actuals[Commodity] = Consolidated[[#This Row],[Commodity]]), --(Actuals[Region] = "APMKTS"), --(Actuals[Year Month] = Consolidated[[#This Row],[Year.Month]]))</f>
        <v>1.1379999999999999</v>
      </c>
      <c r="J18087" s="2">
        <v>1.28749</v>
      </c>
      <c r="K18087" s="19" t="s">
        <v>2957</v>
      </c>
    </row>
    <row r="18088" spans="2:11" hidden="1" x14ac:dyDescent="0.2">
      <c r="B18088" t="s">
        <v>2978</v>
      </c>
      <c r="C18088" t="s">
        <v>163</v>
      </c>
      <c r="D18088" t="s">
        <v>19</v>
      </c>
      <c r="E18088">
        <v>2022</v>
      </c>
      <c r="F18088">
        <v>10</v>
      </c>
      <c r="G18088" s="3" t="s">
        <v>140</v>
      </c>
      <c r="H18088" t="s">
        <v>2956</v>
      </c>
      <c r="I18088" s="2" cm="1">
        <f t="array" ref="I18088">SUMPRODUCT(Actuals[Price '[USD'] per UOM], --(Actuals[Commodity] = Consolidated[[#This Row],[Commodity]]), --(Actuals[Region] = "APMKTS"), --(Actuals[Year Month] = Consolidated[[#This Row],[Year.Month]]))</f>
        <v>1.1160000000000001</v>
      </c>
      <c r="J18088" s="2">
        <v>1.2869699999999999</v>
      </c>
      <c r="K18088" s="19" t="s">
        <v>2957</v>
      </c>
    </row>
    <row r="18089" spans="2:11" hidden="1" x14ac:dyDescent="0.2">
      <c r="B18089" t="s">
        <v>2978</v>
      </c>
      <c r="C18089" t="s">
        <v>163</v>
      </c>
      <c r="D18089" t="s">
        <v>19</v>
      </c>
      <c r="E18089">
        <v>2022</v>
      </c>
      <c r="F18089">
        <v>11</v>
      </c>
      <c r="G18089" s="3" t="s">
        <v>141</v>
      </c>
      <c r="H18089" t="s">
        <v>2956</v>
      </c>
      <c r="I18089" s="2" cm="1">
        <f t="array" ref="I18089">SUMPRODUCT(Actuals[Price '[USD'] per UOM], --(Actuals[Commodity] = Consolidated[[#This Row],[Commodity]]), --(Actuals[Region] = "APMKTS"), --(Actuals[Year Month] = Consolidated[[#This Row],[Year.Month]]))</f>
        <v>1.1100000000000001</v>
      </c>
      <c r="J18089" s="2">
        <v>1.2566300000000001</v>
      </c>
      <c r="K18089" s="19" t="s">
        <v>2957</v>
      </c>
    </row>
    <row r="18090" spans="2:11" hidden="1" x14ac:dyDescent="0.2">
      <c r="B18090" t="s">
        <v>2978</v>
      </c>
      <c r="C18090" t="s">
        <v>163</v>
      </c>
      <c r="D18090" t="s">
        <v>19</v>
      </c>
      <c r="E18090">
        <v>2022</v>
      </c>
      <c r="F18090">
        <v>12</v>
      </c>
      <c r="G18090" s="3" t="s">
        <v>142</v>
      </c>
      <c r="H18090" t="s">
        <v>2956</v>
      </c>
      <c r="I18090" s="2" cm="1">
        <f t="array" ref="I18090">SUMPRODUCT(Actuals[Price '[USD'] per UOM], --(Actuals[Commodity] = Consolidated[[#This Row],[Commodity]]), --(Actuals[Region] = "APMKTS"), --(Actuals[Year Month] = Consolidated[[#This Row],[Year.Month]]))</f>
        <v>1.1060000000000001</v>
      </c>
      <c r="J18090" s="2">
        <v>1.2260500000000001</v>
      </c>
      <c r="K18090" s="19" t="s">
        <v>2957</v>
      </c>
    </row>
    <row r="18091" spans="2:11" hidden="1" x14ac:dyDescent="0.2">
      <c r="B18091" t="s">
        <v>2978</v>
      </c>
      <c r="C18091" t="s">
        <v>167</v>
      </c>
      <c r="D18091" t="s">
        <v>22</v>
      </c>
      <c r="E18091">
        <v>2022</v>
      </c>
      <c r="F18091">
        <v>2</v>
      </c>
      <c r="G18091" s="3" t="s">
        <v>132</v>
      </c>
      <c r="H18091" t="s">
        <v>2956</v>
      </c>
      <c r="I18091" s="2" cm="1">
        <f t="array" ref="I1809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091" s="2">
        <v>2.0502965999999998</v>
      </c>
      <c r="K18091" s="19" t="s">
        <v>2957</v>
      </c>
    </row>
    <row r="18092" spans="2:11" hidden="1" x14ac:dyDescent="0.2">
      <c r="B18092" t="s">
        <v>2978</v>
      </c>
      <c r="C18092" t="s">
        <v>167</v>
      </c>
      <c r="D18092" t="s">
        <v>22</v>
      </c>
      <c r="E18092">
        <v>2022</v>
      </c>
      <c r="F18092">
        <v>3</v>
      </c>
      <c r="G18092" s="3" t="s">
        <v>133</v>
      </c>
      <c r="H18092" t="s">
        <v>2956</v>
      </c>
      <c r="I18092" s="2" cm="1">
        <f t="array" ref="I18092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92" s="2">
        <v>2.0502965999999998</v>
      </c>
      <c r="K18092" s="19" t="s">
        <v>2957</v>
      </c>
    </row>
    <row r="18093" spans="2:11" hidden="1" x14ac:dyDescent="0.2">
      <c r="B18093" t="s">
        <v>2978</v>
      </c>
      <c r="C18093" t="s">
        <v>167</v>
      </c>
      <c r="D18093" t="s">
        <v>22</v>
      </c>
      <c r="E18093">
        <v>2022</v>
      </c>
      <c r="F18093">
        <v>4</v>
      </c>
      <c r="G18093" s="3" t="s">
        <v>134</v>
      </c>
      <c r="H18093" t="s">
        <v>2956</v>
      </c>
      <c r="I18093" s="2" cm="1">
        <f t="array" ref="I1809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93" s="2">
        <v>2.0502965999999998</v>
      </c>
      <c r="K18093" s="19" t="s">
        <v>2957</v>
      </c>
    </row>
    <row r="18094" spans="2:11" hidden="1" x14ac:dyDescent="0.2">
      <c r="B18094" t="s">
        <v>2978</v>
      </c>
      <c r="C18094" t="s">
        <v>167</v>
      </c>
      <c r="D18094" t="s">
        <v>22</v>
      </c>
      <c r="E18094">
        <v>2022</v>
      </c>
      <c r="F18094">
        <v>5</v>
      </c>
      <c r="G18094" s="3" t="s">
        <v>135</v>
      </c>
      <c r="H18094" t="s">
        <v>2956</v>
      </c>
      <c r="I18094" s="2" cm="1">
        <f t="array" ref="I1809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094" s="2">
        <v>2.0502965999999998</v>
      </c>
      <c r="K18094" s="19" t="s">
        <v>2957</v>
      </c>
    </row>
    <row r="18095" spans="2:11" hidden="1" x14ac:dyDescent="0.2">
      <c r="B18095" t="s">
        <v>2978</v>
      </c>
      <c r="C18095" t="s">
        <v>167</v>
      </c>
      <c r="D18095" t="s">
        <v>22</v>
      </c>
      <c r="E18095">
        <v>2022</v>
      </c>
      <c r="F18095">
        <v>6</v>
      </c>
      <c r="G18095" s="3" t="s">
        <v>136</v>
      </c>
      <c r="H18095" t="s">
        <v>2956</v>
      </c>
      <c r="I18095" s="2" cm="1">
        <f t="array" ref="I1809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095" s="2">
        <v>2.0502965999999998</v>
      </c>
      <c r="K18095" s="19" t="s">
        <v>2957</v>
      </c>
    </row>
    <row r="18096" spans="2:11" hidden="1" x14ac:dyDescent="0.2">
      <c r="B18096" t="s">
        <v>2978</v>
      </c>
      <c r="C18096" t="s">
        <v>167</v>
      </c>
      <c r="D18096" t="s">
        <v>22</v>
      </c>
      <c r="E18096">
        <v>2022</v>
      </c>
      <c r="F18096">
        <v>7</v>
      </c>
      <c r="G18096" s="3" t="s">
        <v>137</v>
      </c>
      <c r="H18096" t="s">
        <v>2956</v>
      </c>
      <c r="I18096" s="2" cm="1">
        <f t="array" ref="I1809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096" s="2">
        <v>1.9400655999999998</v>
      </c>
      <c r="K18096" s="19" t="s">
        <v>2957</v>
      </c>
    </row>
    <row r="18097" spans="2:11" hidden="1" x14ac:dyDescent="0.2">
      <c r="B18097" t="s">
        <v>2978</v>
      </c>
      <c r="C18097" t="s">
        <v>167</v>
      </c>
      <c r="D18097" t="s">
        <v>22</v>
      </c>
      <c r="E18097">
        <v>2022</v>
      </c>
      <c r="F18097">
        <v>8</v>
      </c>
      <c r="G18097" s="3" t="s">
        <v>138</v>
      </c>
      <c r="H18097" t="s">
        <v>2956</v>
      </c>
      <c r="I18097" s="2" cm="1">
        <f t="array" ref="I1809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097" s="2">
        <v>1.9400655999999998</v>
      </c>
      <c r="K18097" s="19" t="s">
        <v>2957</v>
      </c>
    </row>
    <row r="18098" spans="2:11" hidden="1" x14ac:dyDescent="0.2">
      <c r="B18098" t="s">
        <v>2978</v>
      </c>
      <c r="C18098" t="s">
        <v>167</v>
      </c>
      <c r="D18098" t="s">
        <v>22</v>
      </c>
      <c r="E18098">
        <v>2022</v>
      </c>
      <c r="F18098">
        <v>9</v>
      </c>
      <c r="G18098" s="3" t="s">
        <v>139</v>
      </c>
      <c r="H18098" t="s">
        <v>2956</v>
      </c>
      <c r="I18098" s="2" cm="1">
        <f t="array" ref="I1809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98" s="2">
        <v>1.9400655999999998</v>
      </c>
      <c r="K18098" s="19" t="s">
        <v>2957</v>
      </c>
    </row>
    <row r="18099" spans="2:11" hidden="1" x14ac:dyDescent="0.2">
      <c r="B18099" t="s">
        <v>2978</v>
      </c>
      <c r="C18099" t="s">
        <v>167</v>
      </c>
      <c r="D18099" t="s">
        <v>22</v>
      </c>
      <c r="E18099">
        <v>2022</v>
      </c>
      <c r="F18099">
        <v>10</v>
      </c>
      <c r="G18099" s="3" t="s">
        <v>140</v>
      </c>
      <c r="H18099" t="s">
        <v>2956</v>
      </c>
      <c r="I18099" s="2" cm="1">
        <f t="array" ref="I1809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099" s="2">
        <v>1.9400655999999998</v>
      </c>
      <c r="K18099" s="19" t="s">
        <v>2957</v>
      </c>
    </row>
    <row r="18100" spans="2:11" hidden="1" x14ac:dyDescent="0.2">
      <c r="B18100" t="s">
        <v>2978</v>
      </c>
      <c r="C18100" t="s">
        <v>167</v>
      </c>
      <c r="D18100" t="s">
        <v>22</v>
      </c>
      <c r="E18100">
        <v>2022</v>
      </c>
      <c r="F18100">
        <v>11</v>
      </c>
      <c r="G18100" s="3" t="s">
        <v>141</v>
      </c>
      <c r="H18100" t="s">
        <v>2956</v>
      </c>
      <c r="I18100" s="2" cm="1">
        <f t="array" ref="I1810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100" s="2">
        <v>1.8739269999999999</v>
      </c>
      <c r="K18100" s="19" t="s">
        <v>2957</v>
      </c>
    </row>
    <row r="18101" spans="2:11" hidden="1" x14ac:dyDescent="0.2">
      <c r="B18101" t="s">
        <v>2978</v>
      </c>
      <c r="C18101" t="s">
        <v>167</v>
      </c>
      <c r="D18101" t="s">
        <v>22</v>
      </c>
      <c r="E18101">
        <v>2022</v>
      </c>
      <c r="F18101">
        <v>12</v>
      </c>
      <c r="G18101" s="3" t="s">
        <v>142</v>
      </c>
      <c r="H18101" t="s">
        <v>2956</v>
      </c>
      <c r="I18101" s="2" cm="1">
        <f t="array" ref="I181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101" s="2">
        <v>1.8739269999999999</v>
      </c>
      <c r="K18101" s="19" t="s">
        <v>2957</v>
      </c>
    </row>
    <row r="18102" spans="2:11" hidden="1" x14ac:dyDescent="0.2">
      <c r="B18102" t="s">
        <v>2978</v>
      </c>
      <c r="C18102" t="s">
        <v>164</v>
      </c>
      <c r="D18102" t="s">
        <v>20</v>
      </c>
      <c r="E18102">
        <v>2022</v>
      </c>
      <c r="F18102">
        <v>2</v>
      </c>
      <c r="G18102" s="3" t="s">
        <v>132</v>
      </c>
      <c r="H18102" t="s">
        <v>2956</v>
      </c>
      <c r="I18102" s="2" cm="1">
        <f t="array" ref="I18102">SUMPRODUCT(Actuals[Price '[USD'] per UOM], --(Actuals[Commodity] = Consolidated[[#This Row],[Commodity]]), --(Actuals[Region] = "EU"), --(Actuals[Year Month] = Consolidated[[#This Row],[Year.Month]]))</f>
        <v>1.984</v>
      </c>
      <c r="J18102" s="2">
        <v>2.0247469066366701</v>
      </c>
      <c r="K18102" s="19" t="s">
        <v>2957</v>
      </c>
    </row>
    <row r="18103" spans="2:11" hidden="1" x14ac:dyDescent="0.2">
      <c r="B18103" t="s">
        <v>2978</v>
      </c>
      <c r="C18103" t="s">
        <v>164</v>
      </c>
      <c r="D18103" t="s">
        <v>20</v>
      </c>
      <c r="E18103">
        <v>2022</v>
      </c>
      <c r="F18103">
        <v>3</v>
      </c>
      <c r="G18103" s="3" t="s">
        <v>133</v>
      </c>
      <c r="H18103" t="s">
        <v>2956</v>
      </c>
      <c r="I18103" s="2" cm="1">
        <f t="array" ref="I18103">SUMPRODUCT(Actuals[Price '[USD'] per UOM], --(Actuals[Commodity] = Consolidated[[#This Row],[Commodity]]), --(Actuals[Region] = "EU"), --(Actuals[Year Month] = Consolidated[[#This Row],[Year.Month]]))</f>
        <v>2.0760000000000001</v>
      </c>
      <c r="J18103" s="2">
        <v>2.0594837261503898</v>
      </c>
      <c r="K18103" s="19" t="s">
        <v>2957</v>
      </c>
    </row>
    <row r="18104" spans="2:11" hidden="1" x14ac:dyDescent="0.2">
      <c r="B18104" t="s">
        <v>2978</v>
      </c>
      <c r="C18104" t="s">
        <v>164</v>
      </c>
      <c r="D18104" t="s">
        <v>20</v>
      </c>
      <c r="E18104">
        <v>2022</v>
      </c>
      <c r="F18104">
        <v>4</v>
      </c>
      <c r="G18104" s="3" t="s">
        <v>134</v>
      </c>
      <c r="H18104" t="s">
        <v>2956</v>
      </c>
      <c r="I18104" s="2" cm="1">
        <f t="array" ref="I18104">SUMPRODUCT(Actuals[Price '[USD'] per UOM], --(Actuals[Commodity] = Consolidated[[#This Row],[Commodity]]), --(Actuals[Region] = "EU"), --(Actuals[Year Month] = Consolidated[[#This Row],[Year.Month]]))</f>
        <v>2.319</v>
      </c>
      <c r="J18104" s="2">
        <v>1.9786995515695101</v>
      </c>
      <c r="K18104" s="19" t="s">
        <v>2957</v>
      </c>
    </row>
    <row r="18105" spans="2:11" hidden="1" x14ac:dyDescent="0.2">
      <c r="B18105" t="s">
        <v>2978</v>
      </c>
      <c r="C18105" t="s">
        <v>164</v>
      </c>
      <c r="D18105" t="s">
        <v>20</v>
      </c>
      <c r="E18105">
        <v>2022</v>
      </c>
      <c r="F18105">
        <v>5</v>
      </c>
      <c r="G18105" s="3" t="s">
        <v>135</v>
      </c>
      <c r="H18105" t="s">
        <v>2956</v>
      </c>
      <c r="I18105" s="2" cm="1">
        <f t="array" ref="I18105">SUMPRODUCT(Actuals[Price '[USD'] per UOM], --(Actuals[Commodity] = Consolidated[[#This Row],[Commodity]]), --(Actuals[Region] = "EU"), --(Actuals[Year Month] = Consolidated[[#This Row],[Year.Month]]))</f>
        <v>2.1850000000000001</v>
      </c>
      <c r="J18105" s="2">
        <v>1.9540873460246402</v>
      </c>
      <c r="K18105" s="19" t="s">
        <v>2957</v>
      </c>
    </row>
    <row r="18106" spans="2:11" hidden="1" x14ac:dyDescent="0.2">
      <c r="B18106" t="s">
        <v>2978</v>
      </c>
      <c r="C18106" t="s">
        <v>164</v>
      </c>
      <c r="D18106" t="s">
        <v>20</v>
      </c>
      <c r="E18106">
        <v>2022</v>
      </c>
      <c r="F18106">
        <v>6</v>
      </c>
      <c r="G18106" s="3" t="s">
        <v>136</v>
      </c>
      <c r="H18106" t="s">
        <v>2956</v>
      </c>
      <c r="I18106" s="2" cm="1">
        <f t="array" ref="I18106">SUMPRODUCT(Actuals[Price '[USD'] per UOM], --(Actuals[Commodity] = Consolidated[[#This Row],[Commodity]]), --(Actuals[Region] = "EU"), --(Actuals[Year Month] = Consolidated[[#This Row],[Year.Month]]))</f>
        <v>2.1070000000000002</v>
      </c>
      <c r="J18106" s="2">
        <v>1.9226457399103101</v>
      </c>
      <c r="K18106" s="19" t="s">
        <v>2957</v>
      </c>
    </row>
    <row r="18107" spans="2:11" hidden="1" x14ac:dyDescent="0.2">
      <c r="B18107" t="s">
        <v>2978</v>
      </c>
      <c r="C18107" t="s">
        <v>164</v>
      </c>
      <c r="D18107" t="s">
        <v>20</v>
      </c>
      <c r="E18107">
        <v>2022</v>
      </c>
      <c r="F18107">
        <v>7</v>
      </c>
      <c r="G18107" s="3" t="s">
        <v>137</v>
      </c>
      <c r="H18107" t="s">
        <v>2956</v>
      </c>
      <c r="I18107" s="2" cm="1">
        <f t="array" ref="I18107">SUMPRODUCT(Actuals[Price '[USD'] per UOM], --(Actuals[Commodity] = Consolidated[[#This Row],[Commodity]]), --(Actuals[Region] = "EU"), --(Actuals[Year Month] = Consolidated[[#This Row],[Year.Month]]))</f>
        <v>1.887</v>
      </c>
      <c r="J18107" s="2">
        <v>1.8385650224215202</v>
      </c>
      <c r="K18107" s="19" t="s">
        <v>2957</v>
      </c>
    </row>
    <row r="18108" spans="2:11" hidden="1" x14ac:dyDescent="0.2">
      <c r="B18108" t="s">
        <v>2978</v>
      </c>
      <c r="C18108" t="s">
        <v>164</v>
      </c>
      <c r="D18108" t="s">
        <v>20</v>
      </c>
      <c r="E18108">
        <v>2022</v>
      </c>
      <c r="F18108">
        <v>8</v>
      </c>
      <c r="G18108" s="3" t="s">
        <v>138</v>
      </c>
      <c r="H18108" t="s">
        <v>2956</v>
      </c>
      <c r="I18108" s="2" cm="1">
        <f t="array" ref="I18108">SUMPRODUCT(Actuals[Price '[USD'] per UOM], --(Actuals[Commodity] = Consolidated[[#This Row],[Commodity]]), --(Actuals[Region] = "EU"), --(Actuals[Year Month] = Consolidated[[#This Row],[Year.Month]]))</f>
        <v>1.788</v>
      </c>
      <c r="J18108" s="2">
        <v>1.7901234567901199</v>
      </c>
      <c r="K18108" s="19" t="s">
        <v>2957</v>
      </c>
    </row>
    <row r="18109" spans="2:11" hidden="1" x14ac:dyDescent="0.2">
      <c r="B18109" t="s">
        <v>2978</v>
      </c>
      <c r="C18109" t="s">
        <v>164</v>
      </c>
      <c r="D18109" t="s">
        <v>20</v>
      </c>
      <c r="E18109">
        <v>2022</v>
      </c>
      <c r="F18109">
        <v>9</v>
      </c>
      <c r="G18109" s="3" t="s">
        <v>139</v>
      </c>
      <c r="H18109" t="s">
        <v>2956</v>
      </c>
      <c r="I18109" s="2" cm="1">
        <f t="array" ref="I18109">SUMPRODUCT(Actuals[Price '[USD'] per UOM], --(Actuals[Commodity] = Consolidated[[#This Row],[Commodity]]), --(Actuals[Region] = "EU"), --(Actuals[Year Month] = Consolidated[[#This Row],[Year.Month]]))</f>
        <v>1.609</v>
      </c>
      <c r="J18109" s="2">
        <v>1.8033707865168502</v>
      </c>
      <c r="K18109" s="19" t="s">
        <v>2957</v>
      </c>
    </row>
    <row r="18110" spans="2:11" hidden="1" x14ac:dyDescent="0.2">
      <c r="B18110" t="s">
        <v>2978</v>
      </c>
      <c r="C18110" t="s">
        <v>164</v>
      </c>
      <c r="D18110" t="s">
        <v>20</v>
      </c>
      <c r="E18110">
        <v>2022</v>
      </c>
      <c r="F18110">
        <v>10</v>
      </c>
      <c r="G18110" s="3" t="s">
        <v>140</v>
      </c>
      <c r="H18110" t="s">
        <v>2956</v>
      </c>
      <c r="I18110" s="2" cm="1">
        <f t="array" ref="I18110">SUMPRODUCT(Actuals[Price '[USD'] per UOM], --(Actuals[Commodity] = Consolidated[[#This Row],[Commodity]]), --(Actuals[Region] = "EU"), --(Actuals[Year Month] = Consolidated[[#This Row],[Year.Month]]))</f>
        <v>1.601</v>
      </c>
      <c r="J18110" s="2">
        <v>1.8033707865168502</v>
      </c>
      <c r="K18110" s="19" t="s">
        <v>2957</v>
      </c>
    </row>
    <row r="18111" spans="2:11" hidden="1" x14ac:dyDescent="0.2">
      <c r="B18111" t="s">
        <v>2978</v>
      </c>
      <c r="C18111" t="s">
        <v>164</v>
      </c>
      <c r="D18111" t="s">
        <v>20</v>
      </c>
      <c r="E18111">
        <v>2022</v>
      </c>
      <c r="F18111">
        <v>11</v>
      </c>
      <c r="G18111" s="3" t="s">
        <v>141</v>
      </c>
      <c r="H18111" t="s">
        <v>2956</v>
      </c>
      <c r="I18111" s="2" cm="1">
        <f t="array" ref="I18111">SUMPRODUCT(Actuals[Price '[USD'] per UOM], --(Actuals[Commodity] = Consolidated[[#This Row],[Commodity]]), --(Actuals[Region] = "EU"), --(Actuals[Year Month] = Consolidated[[#This Row],[Year.Month]]))</f>
        <v>1.6870000000000001</v>
      </c>
      <c r="J18111" s="2">
        <v>1.78290213723285</v>
      </c>
      <c r="K18111" s="19" t="s">
        <v>2957</v>
      </c>
    </row>
    <row r="18112" spans="2:11" hidden="1" x14ac:dyDescent="0.2">
      <c r="B18112" t="s">
        <v>2978</v>
      </c>
      <c r="C18112" t="s">
        <v>164</v>
      </c>
      <c r="D18112" t="s">
        <v>20</v>
      </c>
      <c r="E18112">
        <v>2022</v>
      </c>
      <c r="F18112">
        <v>12</v>
      </c>
      <c r="G18112" s="3" t="s">
        <v>142</v>
      </c>
      <c r="H18112" t="s">
        <v>2956</v>
      </c>
      <c r="I18112" s="2" cm="1">
        <f t="array" ref="I18112">SUMPRODUCT(Actuals[Price '[USD'] per UOM], --(Actuals[Commodity] = Consolidated[[#This Row],[Commodity]]), --(Actuals[Region] = "EU"), --(Actuals[Year Month] = Consolidated[[#This Row],[Year.Month]]))</f>
        <v>1.7270000000000001</v>
      </c>
      <c r="J18112" s="2">
        <v>1.7623873873873899</v>
      </c>
      <c r="K18112" s="19" t="s">
        <v>2957</v>
      </c>
    </row>
    <row r="18113" spans="2:11" hidden="1" x14ac:dyDescent="0.2">
      <c r="B18113" t="s">
        <v>2978</v>
      </c>
      <c r="C18113" t="s">
        <v>163</v>
      </c>
      <c r="D18113" t="s">
        <v>15</v>
      </c>
      <c r="E18113">
        <v>2022</v>
      </c>
      <c r="F18113">
        <v>2</v>
      </c>
      <c r="G18113" s="3" t="s">
        <v>132</v>
      </c>
      <c r="H18113" t="s">
        <v>2956</v>
      </c>
      <c r="I18113" s="2" cm="1">
        <f t="array" ref="I18113">SUMPRODUCT(Actuals[Price '[USD'] per UOM], --(Actuals[Commodity] = Consolidated[[#This Row],[Commodity]]), --(Actuals[Region] = Consolidated[[#This Row],[Region]]), --(Actuals[Year Month] = Consolidated[[#This Row],[Year.Month]]))</f>
        <v>1.3460000000000001</v>
      </c>
      <c r="J18113" s="2">
        <v>1.2235400000000001</v>
      </c>
      <c r="K18113" s="19" t="s">
        <v>2957</v>
      </c>
    </row>
    <row r="18114" spans="2:11" hidden="1" x14ac:dyDescent="0.2">
      <c r="B18114" t="s">
        <v>2978</v>
      </c>
      <c r="C18114" t="s">
        <v>163</v>
      </c>
      <c r="D18114" t="s">
        <v>15</v>
      </c>
      <c r="E18114">
        <v>2022</v>
      </c>
      <c r="F18114">
        <v>3</v>
      </c>
      <c r="G18114" s="3" t="s">
        <v>133</v>
      </c>
      <c r="H18114" t="s">
        <v>2956</v>
      </c>
      <c r="I18114" s="2" cm="1">
        <f t="array" ref="I1811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8114" s="2">
        <v>1.26162</v>
      </c>
      <c r="K18114" s="19" t="s">
        <v>2957</v>
      </c>
    </row>
    <row r="18115" spans="2:11" hidden="1" x14ac:dyDescent="0.2">
      <c r="B18115" t="s">
        <v>2978</v>
      </c>
      <c r="C18115" t="s">
        <v>163</v>
      </c>
      <c r="D18115" t="s">
        <v>15</v>
      </c>
      <c r="E18115">
        <v>2022</v>
      </c>
      <c r="F18115">
        <v>4</v>
      </c>
      <c r="G18115" s="3" t="s">
        <v>134</v>
      </c>
      <c r="H18115" t="s">
        <v>2956</v>
      </c>
      <c r="I18115" s="2" cm="1">
        <f t="array" ref="I1811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8115" s="2">
        <v>1.26993</v>
      </c>
      <c r="K18115" s="19" t="s">
        <v>2957</v>
      </c>
    </row>
    <row r="18116" spans="2:11" hidden="1" x14ac:dyDescent="0.2">
      <c r="B18116" t="s">
        <v>2978</v>
      </c>
      <c r="C18116" t="s">
        <v>163</v>
      </c>
      <c r="D18116" t="s">
        <v>15</v>
      </c>
      <c r="E18116">
        <v>2022</v>
      </c>
      <c r="F18116">
        <v>5</v>
      </c>
      <c r="G18116" s="3" t="s">
        <v>135</v>
      </c>
      <c r="H18116" t="s">
        <v>2956</v>
      </c>
      <c r="I18116" s="2" cm="1">
        <f t="array" ref="I1811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8116" s="2">
        <v>1.2481199999999999</v>
      </c>
      <c r="K18116" s="19" t="s">
        <v>2957</v>
      </c>
    </row>
    <row r="18117" spans="2:11" hidden="1" x14ac:dyDescent="0.2">
      <c r="B18117" t="s">
        <v>2978</v>
      </c>
      <c r="C18117" t="s">
        <v>163</v>
      </c>
      <c r="D18117" t="s">
        <v>15</v>
      </c>
      <c r="E18117">
        <v>2022</v>
      </c>
      <c r="F18117">
        <v>6</v>
      </c>
      <c r="G18117" s="3" t="s">
        <v>136</v>
      </c>
      <c r="H18117" t="s">
        <v>2956</v>
      </c>
      <c r="I18117" s="2" cm="1">
        <f t="array" ref="I1811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8117" s="2">
        <v>1.2576700000000001</v>
      </c>
      <c r="K18117" s="19" t="s">
        <v>2957</v>
      </c>
    </row>
    <row r="18118" spans="2:11" hidden="1" x14ac:dyDescent="0.2">
      <c r="B18118" t="s">
        <v>2978</v>
      </c>
      <c r="C18118" t="s">
        <v>163</v>
      </c>
      <c r="D18118" t="s">
        <v>15</v>
      </c>
      <c r="E18118">
        <v>2022</v>
      </c>
      <c r="F18118">
        <v>7</v>
      </c>
      <c r="G18118" s="3" t="s">
        <v>137</v>
      </c>
      <c r="H18118" t="s">
        <v>2956</v>
      </c>
      <c r="I18118" s="2" cm="1">
        <f t="array" ref="I1811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8118" s="2">
        <v>1.25797</v>
      </c>
      <c r="K18118" s="19" t="s">
        <v>2957</v>
      </c>
    </row>
    <row r="18119" spans="2:11" hidden="1" x14ac:dyDescent="0.2">
      <c r="B18119" t="s">
        <v>2978</v>
      </c>
      <c r="C18119" t="s">
        <v>163</v>
      </c>
      <c r="D18119" t="s">
        <v>15</v>
      </c>
      <c r="E18119">
        <v>2022</v>
      </c>
      <c r="F18119">
        <v>8</v>
      </c>
      <c r="G18119" s="3" t="s">
        <v>138</v>
      </c>
      <c r="H18119" t="s">
        <v>2956</v>
      </c>
      <c r="I18119" s="2" cm="1">
        <f t="array" ref="I1811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8119" s="2">
        <v>1.25735</v>
      </c>
      <c r="K18119" s="19" t="s">
        <v>2957</v>
      </c>
    </row>
    <row r="18120" spans="2:11" hidden="1" x14ac:dyDescent="0.2">
      <c r="B18120" t="s">
        <v>2978</v>
      </c>
      <c r="C18120" t="s">
        <v>163</v>
      </c>
      <c r="D18120" t="s">
        <v>15</v>
      </c>
      <c r="E18120">
        <v>2022</v>
      </c>
      <c r="F18120">
        <v>9</v>
      </c>
      <c r="G18120" s="3" t="s">
        <v>139</v>
      </c>
      <c r="H18120" t="s">
        <v>2956</v>
      </c>
      <c r="I18120" s="2" cm="1">
        <f t="array" ref="I1812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8120" s="2">
        <v>1.28749</v>
      </c>
      <c r="K18120" s="19" t="s">
        <v>2957</v>
      </c>
    </row>
    <row r="18121" spans="2:11" hidden="1" x14ac:dyDescent="0.2">
      <c r="B18121" t="s">
        <v>2978</v>
      </c>
      <c r="C18121" t="s">
        <v>163</v>
      </c>
      <c r="D18121" t="s">
        <v>15</v>
      </c>
      <c r="E18121">
        <v>2022</v>
      </c>
      <c r="F18121">
        <v>10</v>
      </c>
      <c r="G18121" s="3" t="s">
        <v>140</v>
      </c>
      <c r="H18121" t="s">
        <v>2956</v>
      </c>
      <c r="I18121" s="2" cm="1">
        <f t="array" ref="I1812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8121" s="2">
        <v>1.2869699999999999</v>
      </c>
      <c r="K18121" s="19" t="s">
        <v>2957</v>
      </c>
    </row>
    <row r="18122" spans="2:11" hidden="1" x14ac:dyDescent="0.2">
      <c r="B18122" t="s">
        <v>2978</v>
      </c>
      <c r="C18122" t="s">
        <v>163</v>
      </c>
      <c r="D18122" t="s">
        <v>15</v>
      </c>
      <c r="E18122">
        <v>2022</v>
      </c>
      <c r="F18122">
        <v>11</v>
      </c>
      <c r="G18122" s="3" t="s">
        <v>141</v>
      </c>
      <c r="H18122" t="s">
        <v>2956</v>
      </c>
      <c r="I18122" s="2" cm="1">
        <f t="array" ref="I1812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8122" s="2">
        <v>1.2566300000000001</v>
      </c>
      <c r="K18122" s="19" t="s">
        <v>2957</v>
      </c>
    </row>
    <row r="18123" spans="2:11" hidden="1" x14ac:dyDescent="0.2">
      <c r="B18123" t="s">
        <v>2978</v>
      </c>
      <c r="C18123" t="s">
        <v>163</v>
      </c>
      <c r="D18123" t="s">
        <v>15</v>
      </c>
      <c r="E18123">
        <v>2022</v>
      </c>
      <c r="F18123">
        <v>12</v>
      </c>
      <c r="G18123" s="3" t="s">
        <v>142</v>
      </c>
      <c r="H18123" t="s">
        <v>2956</v>
      </c>
      <c r="I18123" s="2" cm="1">
        <f t="array" ref="I1812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8123" s="2">
        <v>1.2260500000000001</v>
      </c>
      <c r="K18123" s="19" t="s">
        <v>2957</v>
      </c>
    </row>
    <row r="18124" spans="2:11" hidden="1" x14ac:dyDescent="0.2">
      <c r="B18124" t="s">
        <v>2981</v>
      </c>
      <c r="C18124" t="s">
        <v>173</v>
      </c>
      <c r="D18124" t="s">
        <v>7</v>
      </c>
      <c r="E18124">
        <v>2022</v>
      </c>
      <c r="F18124">
        <v>3</v>
      </c>
      <c r="G18124" s="3" t="s">
        <v>133</v>
      </c>
      <c r="H18124" t="s">
        <v>2959</v>
      </c>
      <c r="I18124" s="2" cm="1">
        <f t="array" ref="I1812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8124" s="2">
        <v>1.5762890000000001</v>
      </c>
      <c r="K18124" s="19" t="s">
        <v>2958</v>
      </c>
    </row>
    <row r="18125" spans="2:11" hidden="1" x14ac:dyDescent="0.2">
      <c r="B18125" t="s">
        <v>2981</v>
      </c>
      <c r="C18125" t="s">
        <v>173</v>
      </c>
      <c r="D18125" t="s">
        <v>7</v>
      </c>
      <c r="E18125">
        <v>2022</v>
      </c>
      <c r="F18125">
        <v>4</v>
      </c>
      <c r="G18125" s="3" t="s">
        <v>134</v>
      </c>
      <c r="H18125" t="s">
        <v>2959</v>
      </c>
      <c r="I18125" s="2" cm="1">
        <f t="array" ref="I1812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8125" s="2">
        <v>1.5983350000000001</v>
      </c>
      <c r="K18125" s="19" t="s">
        <v>2958</v>
      </c>
    </row>
    <row r="18126" spans="2:11" hidden="1" x14ac:dyDescent="0.2">
      <c r="B18126" t="s">
        <v>2981</v>
      </c>
      <c r="C18126" t="s">
        <v>173</v>
      </c>
      <c r="D18126" t="s">
        <v>7</v>
      </c>
      <c r="E18126">
        <v>2022</v>
      </c>
      <c r="F18126">
        <v>5</v>
      </c>
      <c r="G18126" s="3" t="s">
        <v>135</v>
      </c>
      <c r="H18126" t="s">
        <v>2959</v>
      </c>
      <c r="I18126" s="2" cm="1">
        <f t="array" ref="I1812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126" s="2">
        <v>1.565266</v>
      </c>
      <c r="K18126" s="19" t="s">
        <v>2958</v>
      </c>
    </row>
    <row r="18127" spans="2:11" hidden="1" x14ac:dyDescent="0.2">
      <c r="B18127" t="s">
        <v>2981</v>
      </c>
      <c r="C18127" t="s">
        <v>173</v>
      </c>
      <c r="D18127" t="s">
        <v>7</v>
      </c>
      <c r="E18127">
        <v>2022</v>
      </c>
      <c r="F18127">
        <v>6</v>
      </c>
      <c r="G18127" s="3" t="s">
        <v>136</v>
      </c>
      <c r="H18127" t="s">
        <v>2959</v>
      </c>
      <c r="I18127" s="2" cm="1">
        <f t="array" ref="I1812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127" s="2">
        <v>1.554243</v>
      </c>
      <c r="K18127" s="19" t="s">
        <v>2958</v>
      </c>
    </row>
    <row r="18128" spans="2:11" hidden="1" x14ac:dyDescent="0.2">
      <c r="B18128" t="s">
        <v>2981</v>
      </c>
      <c r="C18128" t="s">
        <v>173</v>
      </c>
      <c r="D18128" t="s">
        <v>7</v>
      </c>
      <c r="E18128">
        <v>2022</v>
      </c>
      <c r="F18128">
        <v>7</v>
      </c>
      <c r="G18128" s="3" t="s">
        <v>137</v>
      </c>
      <c r="H18128" t="s">
        <v>2959</v>
      </c>
      <c r="I18128" s="2" cm="1">
        <f t="array" ref="I1812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128" s="2">
        <v>1.54322</v>
      </c>
      <c r="K18128" s="19" t="s">
        <v>2958</v>
      </c>
    </row>
    <row r="18129" spans="2:11" hidden="1" x14ac:dyDescent="0.2">
      <c r="B18129" t="s">
        <v>2981</v>
      </c>
      <c r="C18129" t="s">
        <v>173</v>
      </c>
      <c r="D18129" t="s">
        <v>7</v>
      </c>
      <c r="E18129">
        <v>2022</v>
      </c>
      <c r="F18129">
        <v>8</v>
      </c>
      <c r="G18129" s="3" t="s">
        <v>138</v>
      </c>
      <c r="H18129" t="s">
        <v>2959</v>
      </c>
      <c r="I18129" s="2" cm="1">
        <f t="array" ref="I1812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129" s="2">
        <v>1.399921</v>
      </c>
      <c r="K18129" s="19" t="s">
        <v>2958</v>
      </c>
    </row>
    <row r="18130" spans="2:11" hidden="1" x14ac:dyDescent="0.2">
      <c r="B18130" t="s">
        <v>2981</v>
      </c>
      <c r="C18130" t="s">
        <v>173</v>
      </c>
      <c r="D18130" t="s">
        <v>7</v>
      </c>
      <c r="E18130">
        <v>2022</v>
      </c>
      <c r="F18130">
        <v>9</v>
      </c>
      <c r="G18130" s="3" t="s">
        <v>139</v>
      </c>
      <c r="H18130" t="s">
        <v>2959</v>
      </c>
      <c r="I18130" s="2" cm="1">
        <f t="array" ref="I1813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130" s="2">
        <v>1.455036</v>
      </c>
      <c r="K18130" s="19" t="s">
        <v>2958</v>
      </c>
    </row>
    <row r="18131" spans="2:11" hidden="1" x14ac:dyDescent="0.2">
      <c r="B18131" t="s">
        <v>2981</v>
      </c>
      <c r="C18131" t="s">
        <v>173</v>
      </c>
      <c r="D18131" t="s">
        <v>7</v>
      </c>
      <c r="E18131">
        <v>2022</v>
      </c>
      <c r="F18131">
        <v>10</v>
      </c>
      <c r="G18131" s="3" t="s">
        <v>140</v>
      </c>
      <c r="H18131" t="s">
        <v>2959</v>
      </c>
      <c r="I18131" s="2" cm="1">
        <f t="array" ref="I1813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131" s="2">
        <v>1.43299</v>
      </c>
      <c r="K18131" s="19" t="s">
        <v>2958</v>
      </c>
    </row>
    <row r="18132" spans="2:11" hidden="1" x14ac:dyDescent="0.2">
      <c r="B18132" t="s">
        <v>2981</v>
      </c>
      <c r="C18132" t="s">
        <v>173</v>
      </c>
      <c r="D18132" t="s">
        <v>7</v>
      </c>
      <c r="E18132">
        <v>2022</v>
      </c>
      <c r="F18132">
        <v>11</v>
      </c>
      <c r="G18132" s="3" t="s">
        <v>141</v>
      </c>
      <c r="H18132" t="s">
        <v>2959</v>
      </c>
      <c r="I18132" s="2" cm="1">
        <f t="array" ref="I1813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132" s="2">
        <v>1.355829</v>
      </c>
      <c r="K18132" s="19" t="s">
        <v>2958</v>
      </c>
    </row>
    <row r="18133" spans="2:11" hidden="1" x14ac:dyDescent="0.2">
      <c r="B18133" t="s">
        <v>2981</v>
      </c>
      <c r="C18133" t="s">
        <v>173</v>
      </c>
      <c r="D18133" t="s">
        <v>7</v>
      </c>
      <c r="E18133">
        <v>2022</v>
      </c>
      <c r="F18133">
        <v>12</v>
      </c>
      <c r="G18133" s="3" t="s">
        <v>142</v>
      </c>
      <c r="H18133" t="s">
        <v>2959</v>
      </c>
      <c r="I18133" s="2" cm="1">
        <f t="array" ref="I1813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133" s="2">
        <v>1.2896910000000001</v>
      </c>
      <c r="K18133" s="19" t="s">
        <v>2958</v>
      </c>
    </row>
    <row r="18134" spans="2:11" hidden="1" x14ac:dyDescent="0.2">
      <c r="B18134" t="s">
        <v>2981</v>
      </c>
      <c r="C18134" t="s">
        <v>170</v>
      </c>
      <c r="D18134" t="s">
        <v>17</v>
      </c>
      <c r="E18134">
        <v>2022</v>
      </c>
      <c r="F18134">
        <v>3</v>
      </c>
      <c r="G18134" s="3" t="s">
        <v>133</v>
      </c>
      <c r="H18134" t="s">
        <v>2959</v>
      </c>
      <c r="I18134" s="2" cm="1">
        <f t="array" ref="I18134">SUMPRODUCT(Actuals[Price '[USD'] per UOM], --(Actuals[Commodity] = Consolidated[[#This Row],[Commodity]]), --(Actuals[Region] = Consolidated[[#This Row],[Region]]), --(Actuals[Year Month] = Consolidated[[#This Row],[Year.Month]]))</f>
        <v>1.653</v>
      </c>
      <c r="J18134" s="2">
        <v>1.7344497607655502</v>
      </c>
      <c r="K18134" s="19" t="s">
        <v>2958</v>
      </c>
    </row>
    <row r="18135" spans="2:11" hidden="1" x14ac:dyDescent="0.2">
      <c r="B18135" t="s">
        <v>2981</v>
      </c>
      <c r="C18135" t="s">
        <v>170</v>
      </c>
      <c r="D18135" t="s">
        <v>17</v>
      </c>
      <c r="E18135">
        <v>2022</v>
      </c>
      <c r="F18135">
        <v>4</v>
      </c>
      <c r="G18135" s="3" t="s">
        <v>134</v>
      </c>
      <c r="H18135" t="s">
        <v>2959</v>
      </c>
      <c r="I18135" s="2" cm="1">
        <f t="array" ref="I18135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8135" s="2">
        <v>1.9617224880382778</v>
      </c>
      <c r="K18135" s="19" t="s">
        <v>2958</v>
      </c>
    </row>
    <row r="18136" spans="2:11" hidden="1" x14ac:dyDescent="0.2">
      <c r="B18136" t="s">
        <v>2981</v>
      </c>
      <c r="C18136" t="s">
        <v>170</v>
      </c>
      <c r="D18136" t="s">
        <v>17</v>
      </c>
      <c r="E18136">
        <v>2022</v>
      </c>
      <c r="F18136">
        <v>5</v>
      </c>
      <c r="G18136" s="3" t="s">
        <v>135</v>
      </c>
      <c r="H18136" t="s">
        <v>2959</v>
      </c>
      <c r="I18136" s="2" cm="1">
        <f t="array" ref="I18136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8136" s="2">
        <v>1.9617224880382778</v>
      </c>
      <c r="K18136" s="19" t="s">
        <v>2958</v>
      </c>
    </row>
    <row r="18137" spans="2:11" hidden="1" x14ac:dyDescent="0.2">
      <c r="B18137" t="s">
        <v>2981</v>
      </c>
      <c r="C18137" t="s">
        <v>170</v>
      </c>
      <c r="D18137" t="s">
        <v>17</v>
      </c>
      <c r="E18137">
        <v>2022</v>
      </c>
      <c r="F18137">
        <v>6</v>
      </c>
      <c r="G18137" s="3" t="s">
        <v>136</v>
      </c>
      <c r="H18137" t="s">
        <v>2959</v>
      </c>
      <c r="I18137" s="2" cm="1">
        <f t="array" ref="I18137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8137" s="2">
        <v>1.8779904306220097</v>
      </c>
      <c r="K18137" s="19" t="s">
        <v>2958</v>
      </c>
    </row>
    <row r="18138" spans="2:11" hidden="1" x14ac:dyDescent="0.2">
      <c r="B18138" t="s">
        <v>2981</v>
      </c>
      <c r="C18138" t="s">
        <v>170</v>
      </c>
      <c r="D18138" t="s">
        <v>17</v>
      </c>
      <c r="E18138">
        <v>2022</v>
      </c>
      <c r="F18138">
        <v>7</v>
      </c>
      <c r="G18138" s="3" t="s">
        <v>137</v>
      </c>
      <c r="H18138" t="s">
        <v>2959</v>
      </c>
      <c r="I18138" s="2" cm="1">
        <f t="array" ref="I1813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138" s="2">
        <v>1.8062200956937799</v>
      </c>
      <c r="K18138" s="19" t="s">
        <v>2958</v>
      </c>
    </row>
    <row r="18139" spans="2:11" hidden="1" x14ac:dyDescent="0.2">
      <c r="B18139" t="s">
        <v>2981</v>
      </c>
      <c r="C18139" t="s">
        <v>170</v>
      </c>
      <c r="D18139" t="s">
        <v>17</v>
      </c>
      <c r="E18139">
        <v>2022</v>
      </c>
      <c r="F18139">
        <v>8</v>
      </c>
      <c r="G18139" s="3" t="s">
        <v>138</v>
      </c>
      <c r="H18139" t="s">
        <v>2959</v>
      </c>
      <c r="I18139" s="2" cm="1">
        <f t="array" ref="I18139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8139" s="2">
        <v>1.7105263157894737</v>
      </c>
      <c r="K18139" s="19" t="s">
        <v>2958</v>
      </c>
    </row>
    <row r="18140" spans="2:11" hidden="1" x14ac:dyDescent="0.2">
      <c r="B18140" t="s">
        <v>2981</v>
      </c>
      <c r="C18140" t="s">
        <v>170</v>
      </c>
      <c r="D18140" t="s">
        <v>17</v>
      </c>
      <c r="E18140">
        <v>2022</v>
      </c>
      <c r="F18140">
        <v>9</v>
      </c>
      <c r="G18140" s="3" t="s">
        <v>139</v>
      </c>
      <c r="H18140" t="s">
        <v>2959</v>
      </c>
      <c r="I18140" s="2" cm="1">
        <f t="array" ref="I18140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8140" s="2">
        <v>1.6746411483253592</v>
      </c>
      <c r="K18140" s="19" t="s">
        <v>2958</v>
      </c>
    </row>
    <row r="18141" spans="2:11" hidden="1" x14ac:dyDescent="0.2">
      <c r="B18141" t="s">
        <v>2981</v>
      </c>
      <c r="C18141" t="s">
        <v>170</v>
      </c>
      <c r="D18141" t="s">
        <v>17</v>
      </c>
      <c r="E18141">
        <v>2022</v>
      </c>
      <c r="F18141">
        <v>10</v>
      </c>
      <c r="G18141" s="3" t="s">
        <v>140</v>
      </c>
      <c r="H18141" t="s">
        <v>2959</v>
      </c>
      <c r="I18141" s="2" cm="1">
        <f t="array" ref="I1814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141" s="2">
        <v>1.6507177033492826</v>
      </c>
      <c r="K18141" s="19" t="s">
        <v>2958</v>
      </c>
    </row>
    <row r="18142" spans="2:11" hidden="1" x14ac:dyDescent="0.2">
      <c r="B18142" t="s">
        <v>2981</v>
      </c>
      <c r="C18142" t="s">
        <v>170</v>
      </c>
      <c r="D18142" t="s">
        <v>17</v>
      </c>
      <c r="E18142">
        <v>2022</v>
      </c>
      <c r="F18142">
        <v>11</v>
      </c>
      <c r="G18142" s="3" t="s">
        <v>141</v>
      </c>
      <c r="H18142" t="s">
        <v>2959</v>
      </c>
      <c r="I18142" s="2" cm="1">
        <f t="array" ref="I18142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8142" s="2">
        <v>1.6148325358851676</v>
      </c>
      <c r="K18142" s="19" t="s">
        <v>2958</v>
      </c>
    </row>
    <row r="18143" spans="2:11" hidden="1" x14ac:dyDescent="0.2">
      <c r="B18143" t="s">
        <v>2981</v>
      </c>
      <c r="C18143" t="s">
        <v>170</v>
      </c>
      <c r="D18143" t="s">
        <v>17</v>
      </c>
      <c r="E18143">
        <v>2022</v>
      </c>
      <c r="F18143">
        <v>12</v>
      </c>
      <c r="G18143" s="3" t="s">
        <v>142</v>
      </c>
      <c r="H18143" t="s">
        <v>2959</v>
      </c>
      <c r="I18143" s="2" cm="1">
        <f t="array" ref="I18143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8143" s="2">
        <v>1.5909090909090911</v>
      </c>
      <c r="K18143" s="19" t="s">
        <v>2958</v>
      </c>
    </row>
    <row r="18144" spans="2:11" hidden="1" x14ac:dyDescent="0.2">
      <c r="B18144" t="s">
        <v>2981</v>
      </c>
      <c r="C18144" t="s">
        <v>169</v>
      </c>
      <c r="D18144" t="s">
        <v>19</v>
      </c>
      <c r="E18144">
        <v>2022</v>
      </c>
      <c r="F18144">
        <v>3</v>
      </c>
      <c r="G18144" s="3" t="s">
        <v>133</v>
      </c>
      <c r="H18144" t="s">
        <v>2959</v>
      </c>
      <c r="I18144" s="2" cm="1">
        <f t="array" ref="I18144">SUMPRODUCT(Actuals[Price '[USD'] per UOM], --(Actuals[Commodity] = Consolidated[[#This Row],[Commodity]]), --(Actuals[Region] = "APMKTS"), --(Actuals[Year Month] = Consolidated[[#This Row],[Year.Month]]))</f>
        <v>1.3109999999999999</v>
      </c>
      <c r="J18144" s="2">
        <v>1.25</v>
      </c>
      <c r="K18144" s="19" t="s">
        <v>2958</v>
      </c>
    </row>
    <row r="18145" spans="2:11" hidden="1" x14ac:dyDescent="0.2">
      <c r="B18145" t="s">
        <v>2981</v>
      </c>
      <c r="C18145" t="s">
        <v>169</v>
      </c>
      <c r="D18145" t="s">
        <v>19</v>
      </c>
      <c r="E18145">
        <v>2022</v>
      </c>
      <c r="F18145">
        <v>4</v>
      </c>
      <c r="G18145" s="3" t="s">
        <v>134</v>
      </c>
      <c r="H18145" t="s">
        <v>2959</v>
      </c>
      <c r="I18145" s="2" cm="1">
        <f t="array" ref="I18145">SUMPRODUCT(Actuals[Price '[USD'] per UOM], --(Actuals[Commodity] = Consolidated[[#This Row],[Commodity]]), --(Actuals[Region] = "APMKTS"), --(Actuals[Year Month] = Consolidated[[#This Row],[Year.Month]]))</f>
        <v>1.274</v>
      </c>
      <c r="J18145" s="2">
        <v>1.33</v>
      </c>
      <c r="K18145" s="19" t="s">
        <v>2958</v>
      </c>
    </row>
    <row r="18146" spans="2:11" hidden="1" x14ac:dyDescent="0.2">
      <c r="B18146" t="s">
        <v>2981</v>
      </c>
      <c r="C18146" t="s">
        <v>169</v>
      </c>
      <c r="D18146" t="s">
        <v>19</v>
      </c>
      <c r="E18146">
        <v>2022</v>
      </c>
      <c r="F18146">
        <v>5</v>
      </c>
      <c r="G18146" s="3" t="s">
        <v>135</v>
      </c>
      <c r="H18146" t="s">
        <v>2959</v>
      </c>
      <c r="I18146" s="2" cm="1">
        <f t="array" ref="I18146">SUMPRODUCT(Actuals[Price '[USD'] per UOM], --(Actuals[Commodity] = Consolidated[[#This Row],[Commodity]]), --(Actuals[Region] = "APMKTS"), --(Actuals[Year Month] = Consolidated[[#This Row],[Year.Month]]))</f>
        <v>1.1240000000000001</v>
      </c>
      <c r="J18146" s="2">
        <v>1.3800000000000001</v>
      </c>
      <c r="K18146" s="19" t="s">
        <v>2958</v>
      </c>
    </row>
    <row r="18147" spans="2:11" hidden="1" x14ac:dyDescent="0.2">
      <c r="B18147" t="s">
        <v>2981</v>
      </c>
      <c r="C18147" t="s">
        <v>169</v>
      </c>
      <c r="D18147" t="s">
        <v>19</v>
      </c>
      <c r="E18147">
        <v>2022</v>
      </c>
      <c r="F18147">
        <v>6</v>
      </c>
      <c r="G18147" s="3" t="s">
        <v>136</v>
      </c>
      <c r="H18147" t="s">
        <v>2959</v>
      </c>
      <c r="I18147" s="2" cm="1">
        <f t="array" ref="I18147">SUMPRODUCT(Actuals[Price '[USD'] per UOM], --(Actuals[Commodity] = Consolidated[[#This Row],[Commodity]]), --(Actuals[Region] = "APMKTS"), --(Actuals[Year Month] = Consolidated[[#This Row],[Year.Month]]))</f>
        <v>1.0069999999999999</v>
      </c>
      <c r="J18147" s="2">
        <v>1.41</v>
      </c>
      <c r="K18147" s="19" t="s">
        <v>2958</v>
      </c>
    </row>
    <row r="18148" spans="2:11" hidden="1" x14ac:dyDescent="0.2">
      <c r="B18148" t="s">
        <v>2981</v>
      </c>
      <c r="C18148" t="s">
        <v>169</v>
      </c>
      <c r="D18148" t="s">
        <v>19</v>
      </c>
      <c r="E18148">
        <v>2022</v>
      </c>
      <c r="F18148">
        <v>7</v>
      </c>
      <c r="G18148" s="3" t="s">
        <v>137</v>
      </c>
      <c r="H18148" t="s">
        <v>2959</v>
      </c>
      <c r="I18148" s="2" cm="1">
        <f t="array" ref="I18148">SUMPRODUCT(Actuals[Price '[USD'] per UOM], --(Actuals[Commodity] = Consolidated[[#This Row],[Commodity]]), --(Actuals[Region] = "APMKTS"), --(Actuals[Year Month] = Consolidated[[#This Row],[Year.Month]]))</f>
        <v>0.91900000000000004</v>
      </c>
      <c r="J18148" s="2">
        <v>1.3800000000000001</v>
      </c>
      <c r="K18148" s="19" t="s">
        <v>2958</v>
      </c>
    </row>
    <row r="18149" spans="2:11" hidden="1" x14ac:dyDescent="0.2">
      <c r="B18149" t="s">
        <v>2981</v>
      </c>
      <c r="C18149" t="s">
        <v>169</v>
      </c>
      <c r="D18149" t="s">
        <v>19</v>
      </c>
      <c r="E18149">
        <v>2022</v>
      </c>
      <c r="F18149">
        <v>8</v>
      </c>
      <c r="G18149" s="3" t="s">
        <v>138</v>
      </c>
      <c r="H18149" t="s">
        <v>2959</v>
      </c>
      <c r="I18149" s="2" cm="1">
        <f t="array" ref="I18149">SUMPRODUCT(Actuals[Price '[USD'] per UOM], --(Actuals[Commodity] = Consolidated[[#This Row],[Commodity]]), --(Actuals[Region] = "APMKTS"), --(Actuals[Year Month] = Consolidated[[#This Row],[Year.Month]]))</f>
        <v>0.89500000000000002</v>
      </c>
      <c r="J18149" s="2">
        <v>1.35</v>
      </c>
      <c r="K18149" s="19" t="s">
        <v>2958</v>
      </c>
    </row>
    <row r="18150" spans="2:11" hidden="1" x14ac:dyDescent="0.2">
      <c r="B18150" t="s">
        <v>2981</v>
      </c>
      <c r="C18150" t="s">
        <v>169</v>
      </c>
      <c r="D18150" t="s">
        <v>19</v>
      </c>
      <c r="E18150">
        <v>2022</v>
      </c>
      <c r="F18150">
        <v>9</v>
      </c>
      <c r="G18150" s="3" t="s">
        <v>139</v>
      </c>
      <c r="H18150" t="s">
        <v>2959</v>
      </c>
      <c r="I18150" s="2" cm="1">
        <f t="array" ref="I18150">SUMPRODUCT(Actuals[Price '[USD'] per UOM], --(Actuals[Commodity] = Consolidated[[#This Row],[Commodity]]), --(Actuals[Region] = "APMKTS"), --(Actuals[Year Month] = Consolidated[[#This Row],[Year.Month]]))</f>
        <v>0.88200000000000001</v>
      </c>
      <c r="J18150" s="2">
        <v>1.365</v>
      </c>
      <c r="K18150" s="19" t="s">
        <v>2958</v>
      </c>
    </row>
    <row r="18151" spans="2:11" hidden="1" x14ac:dyDescent="0.2">
      <c r="B18151" t="s">
        <v>2981</v>
      </c>
      <c r="C18151" t="s">
        <v>169</v>
      </c>
      <c r="D18151" t="s">
        <v>19</v>
      </c>
      <c r="E18151">
        <v>2022</v>
      </c>
      <c r="F18151">
        <v>10</v>
      </c>
      <c r="G18151" s="3" t="s">
        <v>140</v>
      </c>
      <c r="H18151" t="s">
        <v>2959</v>
      </c>
      <c r="I18151" s="2" cm="1">
        <f t="array" ref="I18151">SUMPRODUCT(Actuals[Price '[USD'] per UOM], --(Actuals[Commodity] = Consolidated[[#This Row],[Commodity]]), --(Actuals[Region] = "APMKTS"), --(Actuals[Year Month] = Consolidated[[#This Row],[Year.Month]]))</f>
        <v>0.88400000000000001</v>
      </c>
      <c r="J18151" s="2">
        <v>1.37</v>
      </c>
      <c r="K18151" s="19" t="s">
        <v>2958</v>
      </c>
    </row>
    <row r="18152" spans="2:11" hidden="1" x14ac:dyDescent="0.2">
      <c r="B18152" t="s">
        <v>2981</v>
      </c>
      <c r="C18152" t="s">
        <v>169</v>
      </c>
      <c r="D18152" t="s">
        <v>19</v>
      </c>
      <c r="E18152">
        <v>2022</v>
      </c>
      <c r="F18152">
        <v>11</v>
      </c>
      <c r="G18152" s="3" t="s">
        <v>141</v>
      </c>
      <c r="H18152" t="s">
        <v>2959</v>
      </c>
      <c r="I18152" s="2" cm="1">
        <f t="array" ref="I18152">SUMPRODUCT(Actuals[Price '[USD'] per UOM], --(Actuals[Commodity] = Consolidated[[#This Row],[Commodity]]), --(Actuals[Region] = "APMKTS"), --(Actuals[Year Month] = Consolidated[[#This Row],[Year.Month]]))</f>
        <v>0.879</v>
      </c>
      <c r="J18152" s="2">
        <v>1.355</v>
      </c>
      <c r="K18152" s="19" t="s">
        <v>2958</v>
      </c>
    </row>
    <row r="18153" spans="2:11" hidden="1" x14ac:dyDescent="0.2">
      <c r="B18153" t="s">
        <v>2981</v>
      </c>
      <c r="C18153" t="s">
        <v>169</v>
      </c>
      <c r="D18153" t="s">
        <v>19</v>
      </c>
      <c r="E18153">
        <v>2022</v>
      </c>
      <c r="F18153">
        <v>12</v>
      </c>
      <c r="G18153" s="3" t="s">
        <v>142</v>
      </c>
      <c r="H18153" t="s">
        <v>2959</v>
      </c>
      <c r="I18153" s="2" cm="1">
        <f t="array" ref="I18153">SUMPRODUCT(Actuals[Price '[USD'] per UOM], --(Actuals[Commodity] = Consolidated[[#This Row],[Commodity]]), --(Actuals[Region] = "APMKTS"), --(Actuals[Year Month] = Consolidated[[#This Row],[Year.Month]]))</f>
        <v>0.90100000000000002</v>
      </c>
      <c r="J18153" s="2">
        <v>1.36</v>
      </c>
      <c r="K18153" s="19" t="s">
        <v>2958</v>
      </c>
    </row>
    <row r="18154" spans="2:11" hidden="1" x14ac:dyDescent="0.2">
      <c r="B18154" t="s">
        <v>2981</v>
      </c>
      <c r="C18154" t="s">
        <v>173</v>
      </c>
      <c r="D18154" t="s">
        <v>22</v>
      </c>
      <c r="E18154">
        <v>2022</v>
      </c>
      <c r="F18154">
        <v>3</v>
      </c>
      <c r="G18154" s="3" t="s">
        <v>133</v>
      </c>
      <c r="H18154" t="s">
        <v>2959</v>
      </c>
      <c r="I18154" s="2" cm="1">
        <f t="array" ref="I18154">SUMPRODUCT(Actuals[Price '[USD'] per UOM], --(Actuals[Commodity] = Consolidated[[#This Row],[Commodity]]), --(Actuals[Region] = Consolidated[[#This Row],[Region]]), --(Actuals[Year Month] = Consolidated[[#This Row],[Year.Month]]))</f>
        <v>1.587</v>
      </c>
      <c r="J18154" s="2">
        <v>1.5762890000000001</v>
      </c>
      <c r="K18154" s="19" t="s">
        <v>2958</v>
      </c>
    </row>
    <row r="18155" spans="2:11" hidden="1" x14ac:dyDescent="0.2">
      <c r="B18155" t="s">
        <v>2981</v>
      </c>
      <c r="C18155" t="s">
        <v>173</v>
      </c>
      <c r="D18155" t="s">
        <v>22</v>
      </c>
      <c r="E18155">
        <v>2022</v>
      </c>
      <c r="F18155">
        <v>4</v>
      </c>
      <c r="G18155" s="3" t="s">
        <v>134</v>
      </c>
      <c r="H18155" t="s">
        <v>2959</v>
      </c>
      <c r="I18155" s="2" cm="1">
        <f t="array" ref="I18155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8155" s="2">
        <v>1.5983350000000001</v>
      </c>
      <c r="K18155" s="19" t="s">
        <v>2958</v>
      </c>
    </row>
    <row r="18156" spans="2:11" hidden="1" x14ac:dyDescent="0.2">
      <c r="B18156" t="s">
        <v>2981</v>
      </c>
      <c r="C18156" t="s">
        <v>173</v>
      </c>
      <c r="D18156" t="s">
        <v>22</v>
      </c>
      <c r="E18156">
        <v>2022</v>
      </c>
      <c r="F18156">
        <v>5</v>
      </c>
      <c r="G18156" s="3" t="s">
        <v>135</v>
      </c>
      <c r="H18156" t="s">
        <v>2959</v>
      </c>
      <c r="I18156" s="2" cm="1">
        <f t="array" ref="I18156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156" s="2">
        <v>1.565266</v>
      </c>
      <c r="K18156" s="19" t="s">
        <v>2958</v>
      </c>
    </row>
    <row r="18157" spans="2:11" hidden="1" x14ac:dyDescent="0.2">
      <c r="B18157" t="s">
        <v>2981</v>
      </c>
      <c r="C18157" t="s">
        <v>173</v>
      </c>
      <c r="D18157" t="s">
        <v>22</v>
      </c>
      <c r="E18157">
        <v>2022</v>
      </c>
      <c r="F18157">
        <v>6</v>
      </c>
      <c r="G18157" s="3" t="s">
        <v>136</v>
      </c>
      <c r="H18157" t="s">
        <v>2959</v>
      </c>
      <c r="I18157" s="2" cm="1">
        <f t="array" ref="I18157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157" s="2">
        <v>1.554243</v>
      </c>
      <c r="K18157" s="19" t="s">
        <v>2958</v>
      </c>
    </row>
    <row r="18158" spans="2:11" hidden="1" x14ac:dyDescent="0.2">
      <c r="B18158" t="s">
        <v>2981</v>
      </c>
      <c r="C18158" t="s">
        <v>173</v>
      </c>
      <c r="D18158" t="s">
        <v>22</v>
      </c>
      <c r="E18158">
        <v>2022</v>
      </c>
      <c r="F18158">
        <v>7</v>
      </c>
      <c r="G18158" s="3" t="s">
        <v>137</v>
      </c>
      <c r="H18158" t="s">
        <v>2959</v>
      </c>
      <c r="I18158" s="2" cm="1">
        <f t="array" ref="I1815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158" s="2">
        <v>1.54322</v>
      </c>
      <c r="K18158" s="19" t="s">
        <v>2958</v>
      </c>
    </row>
    <row r="18159" spans="2:11" hidden="1" x14ac:dyDescent="0.2">
      <c r="B18159" t="s">
        <v>2981</v>
      </c>
      <c r="C18159" t="s">
        <v>173</v>
      </c>
      <c r="D18159" t="s">
        <v>22</v>
      </c>
      <c r="E18159">
        <v>2022</v>
      </c>
      <c r="F18159">
        <v>8</v>
      </c>
      <c r="G18159" s="3" t="s">
        <v>138</v>
      </c>
      <c r="H18159" t="s">
        <v>2959</v>
      </c>
      <c r="I18159" s="2" cm="1">
        <f t="array" ref="I1815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159" s="2">
        <v>1.399921</v>
      </c>
      <c r="K18159" s="19" t="s">
        <v>2958</v>
      </c>
    </row>
    <row r="18160" spans="2:11" hidden="1" x14ac:dyDescent="0.2">
      <c r="B18160" t="s">
        <v>2981</v>
      </c>
      <c r="C18160" t="s">
        <v>173</v>
      </c>
      <c r="D18160" t="s">
        <v>22</v>
      </c>
      <c r="E18160">
        <v>2022</v>
      </c>
      <c r="F18160">
        <v>9</v>
      </c>
      <c r="G18160" s="3" t="s">
        <v>139</v>
      </c>
      <c r="H18160" t="s">
        <v>2959</v>
      </c>
      <c r="I18160" s="2" cm="1">
        <f t="array" ref="I1816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160" s="2">
        <v>1.455036</v>
      </c>
      <c r="K18160" s="19" t="s">
        <v>2958</v>
      </c>
    </row>
    <row r="18161" spans="2:11" hidden="1" x14ac:dyDescent="0.2">
      <c r="B18161" t="s">
        <v>2981</v>
      </c>
      <c r="C18161" t="s">
        <v>173</v>
      </c>
      <c r="D18161" t="s">
        <v>22</v>
      </c>
      <c r="E18161">
        <v>2022</v>
      </c>
      <c r="F18161">
        <v>10</v>
      </c>
      <c r="G18161" s="3" t="s">
        <v>140</v>
      </c>
      <c r="H18161" t="s">
        <v>2959</v>
      </c>
      <c r="I18161" s="2" cm="1">
        <f t="array" ref="I1816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161" s="2">
        <v>1.43299</v>
      </c>
      <c r="K18161" s="19" t="s">
        <v>2958</v>
      </c>
    </row>
    <row r="18162" spans="2:11" hidden="1" x14ac:dyDescent="0.2">
      <c r="B18162" t="s">
        <v>2981</v>
      </c>
      <c r="C18162" t="s">
        <v>173</v>
      </c>
      <c r="D18162" t="s">
        <v>22</v>
      </c>
      <c r="E18162">
        <v>2022</v>
      </c>
      <c r="F18162">
        <v>11</v>
      </c>
      <c r="G18162" s="3" t="s">
        <v>141</v>
      </c>
      <c r="H18162" t="s">
        <v>2959</v>
      </c>
      <c r="I18162" s="2" cm="1">
        <f t="array" ref="I1816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162" s="2">
        <v>1.355829</v>
      </c>
      <c r="K18162" s="19" t="s">
        <v>2958</v>
      </c>
    </row>
    <row r="18163" spans="2:11" hidden="1" x14ac:dyDescent="0.2">
      <c r="B18163" t="s">
        <v>2981</v>
      </c>
      <c r="C18163" t="s">
        <v>173</v>
      </c>
      <c r="D18163" t="s">
        <v>22</v>
      </c>
      <c r="E18163">
        <v>2022</v>
      </c>
      <c r="F18163">
        <v>12</v>
      </c>
      <c r="G18163" s="3" t="s">
        <v>142</v>
      </c>
      <c r="H18163" t="s">
        <v>2959</v>
      </c>
      <c r="I18163" s="2" cm="1">
        <f t="array" ref="I1816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163" s="2">
        <v>1.2896910000000001</v>
      </c>
      <c r="K18163" s="19" t="s">
        <v>2958</v>
      </c>
    </row>
    <row r="18164" spans="2:11" hidden="1" x14ac:dyDescent="0.2">
      <c r="B18164" t="s">
        <v>2981</v>
      </c>
      <c r="C18164" t="s">
        <v>170</v>
      </c>
      <c r="D18164" t="s">
        <v>20</v>
      </c>
      <c r="E18164">
        <v>2022</v>
      </c>
      <c r="F18164">
        <v>3</v>
      </c>
      <c r="G18164" s="3" t="s">
        <v>133</v>
      </c>
      <c r="H18164" t="s">
        <v>2959</v>
      </c>
      <c r="I18164" s="2" cm="1">
        <f t="array" ref="I18164">SUMPRODUCT(Actuals[Price '[USD'] per UOM], --(Actuals[Commodity] = Consolidated[[#This Row],[Commodity]]), --(Actuals[Region] = "EU"), --(Actuals[Year Month] = Consolidated[[#This Row],[Year.Month]]))</f>
        <v>1.653</v>
      </c>
      <c r="J18164" s="2">
        <v>1.7344497607655502</v>
      </c>
      <c r="K18164" s="19" t="s">
        <v>2958</v>
      </c>
    </row>
    <row r="18165" spans="2:11" hidden="1" x14ac:dyDescent="0.2">
      <c r="B18165" t="s">
        <v>2981</v>
      </c>
      <c r="C18165" t="s">
        <v>170</v>
      </c>
      <c r="D18165" t="s">
        <v>20</v>
      </c>
      <c r="E18165">
        <v>2022</v>
      </c>
      <c r="F18165">
        <v>4</v>
      </c>
      <c r="G18165" s="3" t="s">
        <v>134</v>
      </c>
      <c r="H18165" t="s">
        <v>2959</v>
      </c>
      <c r="I18165" s="2" cm="1">
        <f t="array" ref="I18165">SUMPRODUCT(Actuals[Price '[USD'] per UOM], --(Actuals[Commodity] = Consolidated[[#This Row],[Commodity]]), --(Actuals[Region] = "EU"), --(Actuals[Year Month] = Consolidated[[#This Row],[Year.Month]]))</f>
        <v>1.91</v>
      </c>
      <c r="J18165" s="2">
        <v>1.9617224880382778</v>
      </c>
      <c r="K18165" s="19" t="s">
        <v>2958</v>
      </c>
    </row>
    <row r="18166" spans="2:11" hidden="1" x14ac:dyDescent="0.2">
      <c r="B18166" t="s">
        <v>2981</v>
      </c>
      <c r="C18166" t="s">
        <v>170</v>
      </c>
      <c r="D18166" t="s">
        <v>20</v>
      </c>
      <c r="E18166">
        <v>2022</v>
      </c>
      <c r="F18166">
        <v>5</v>
      </c>
      <c r="G18166" s="3" t="s">
        <v>135</v>
      </c>
      <c r="H18166" t="s">
        <v>2959</v>
      </c>
      <c r="I18166" s="2" cm="1">
        <f t="array" ref="I18166">SUMPRODUCT(Actuals[Price '[USD'] per UOM], --(Actuals[Commodity] = Consolidated[[#This Row],[Commodity]]), --(Actuals[Region] = "EU"), --(Actuals[Year Month] = Consolidated[[#This Row],[Year.Month]]))</f>
        <v>1.835</v>
      </c>
      <c r="J18166" s="2">
        <v>1.9617224880382778</v>
      </c>
      <c r="K18166" s="19" t="s">
        <v>2958</v>
      </c>
    </row>
    <row r="18167" spans="2:11" hidden="1" x14ac:dyDescent="0.2">
      <c r="B18167" t="s">
        <v>2981</v>
      </c>
      <c r="C18167" t="s">
        <v>170</v>
      </c>
      <c r="D18167" t="s">
        <v>20</v>
      </c>
      <c r="E18167">
        <v>2022</v>
      </c>
      <c r="F18167">
        <v>6</v>
      </c>
      <c r="G18167" s="3" t="s">
        <v>136</v>
      </c>
      <c r="H18167" t="s">
        <v>2959</v>
      </c>
      <c r="I18167" s="2" cm="1">
        <f t="array" ref="I18167">SUMPRODUCT(Actuals[Price '[USD'] per UOM], --(Actuals[Commodity] = Consolidated[[#This Row],[Commodity]]), --(Actuals[Region] = "EU"), --(Actuals[Year Month] = Consolidated[[#This Row],[Year.Month]]))</f>
        <v>1.8240000000000001</v>
      </c>
      <c r="J18167" s="2">
        <v>1.8779904306220097</v>
      </c>
      <c r="K18167" s="19" t="s">
        <v>2958</v>
      </c>
    </row>
    <row r="18168" spans="2:11" hidden="1" x14ac:dyDescent="0.2">
      <c r="B18168" t="s">
        <v>2981</v>
      </c>
      <c r="C18168" t="s">
        <v>170</v>
      </c>
      <c r="D18168" t="s">
        <v>20</v>
      </c>
      <c r="E18168">
        <v>2022</v>
      </c>
      <c r="F18168">
        <v>7</v>
      </c>
      <c r="G18168" s="3" t="s">
        <v>137</v>
      </c>
      <c r="H18168" t="s">
        <v>2959</v>
      </c>
      <c r="I18168" s="2" cm="1">
        <f t="array" ref="I18168">SUMPRODUCT(Actuals[Price '[USD'] per UOM], --(Actuals[Commodity] = Consolidated[[#This Row],[Commodity]]), --(Actuals[Region] = "EU"), --(Actuals[Year Month] = Consolidated[[#This Row],[Year.Month]]))</f>
        <v>1.6870000000000001</v>
      </c>
      <c r="J18168" s="2">
        <v>1.8062200956937799</v>
      </c>
      <c r="K18168" s="19" t="s">
        <v>2958</v>
      </c>
    </row>
    <row r="18169" spans="2:11" hidden="1" x14ac:dyDescent="0.2">
      <c r="B18169" t="s">
        <v>2981</v>
      </c>
      <c r="C18169" t="s">
        <v>170</v>
      </c>
      <c r="D18169" t="s">
        <v>20</v>
      </c>
      <c r="E18169">
        <v>2022</v>
      </c>
      <c r="F18169">
        <v>8</v>
      </c>
      <c r="G18169" s="3" t="s">
        <v>138</v>
      </c>
      <c r="H18169" t="s">
        <v>2959</v>
      </c>
      <c r="I18169" s="2" cm="1">
        <f t="array" ref="I18169">SUMPRODUCT(Actuals[Price '[USD'] per UOM], --(Actuals[Commodity] = Consolidated[[#This Row],[Commodity]]), --(Actuals[Region] = "EU"), --(Actuals[Year Month] = Consolidated[[#This Row],[Year.Month]]))</f>
        <v>1.59</v>
      </c>
      <c r="J18169" s="2">
        <v>1.7105263157894737</v>
      </c>
      <c r="K18169" s="19" t="s">
        <v>2958</v>
      </c>
    </row>
    <row r="18170" spans="2:11" hidden="1" x14ac:dyDescent="0.2">
      <c r="B18170" t="s">
        <v>2981</v>
      </c>
      <c r="C18170" t="s">
        <v>170</v>
      </c>
      <c r="D18170" t="s">
        <v>20</v>
      </c>
      <c r="E18170">
        <v>2022</v>
      </c>
      <c r="F18170">
        <v>9</v>
      </c>
      <c r="G18170" s="3" t="s">
        <v>139</v>
      </c>
      <c r="H18170" t="s">
        <v>2959</v>
      </c>
      <c r="I18170" s="2" cm="1">
        <f t="array" ref="I18170">SUMPRODUCT(Actuals[Price '[USD'] per UOM], --(Actuals[Commodity] = Consolidated[[#This Row],[Commodity]]), --(Actuals[Region] = "EU"), --(Actuals[Year Month] = Consolidated[[#This Row],[Year.Month]]))</f>
        <v>1.4019999999999999</v>
      </c>
      <c r="J18170" s="2">
        <v>1.6746411483253592</v>
      </c>
      <c r="K18170" s="19" t="s">
        <v>2958</v>
      </c>
    </row>
    <row r="18171" spans="2:11" hidden="1" x14ac:dyDescent="0.2">
      <c r="B18171" t="s">
        <v>2981</v>
      </c>
      <c r="C18171" t="s">
        <v>170</v>
      </c>
      <c r="D18171" t="s">
        <v>20</v>
      </c>
      <c r="E18171">
        <v>2022</v>
      </c>
      <c r="F18171">
        <v>10</v>
      </c>
      <c r="G18171" s="3" t="s">
        <v>140</v>
      </c>
      <c r="H18171" t="s">
        <v>2959</v>
      </c>
      <c r="I18171" s="2" cm="1">
        <f t="array" ref="I18171">SUMPRODUCT(Actuals[Price '[USD'] per UOM], --(Actuals[Commodity] = Consolidated[[#This Row],[Commodity]]), --(Actuals[Region] = "EU"), --(Actuals[Year Month] = Consolidated[[#This Row],[Year.Month]]))</f>
        <v>1.345</v>
      </c>
      <c r="J18171" s="2">
        <v>1.6507177033492826</v>
      </c>
      <c r="K18171" s="19" t="s">
        <v>2958</v>
      </c>
    </row>
    <row r="18172" spans="2:11" hidden="1" x14ac:dyDescent="0.2">
      <c r="B18172" t="s">
        <v>2981</v>
      </c>
      <c r="C18172" t="s">
        <v>170</v>
      </c>
      <c r="D18172" t="s">
        <v>20</v>
      </c>
      <c r="E18172">
        <v>2022</v>
      </c>
      <c r="F18172">
        <v>11</v>
      </c>
      <c r="G18172" s="3" t="s">
        <v>141</v>
      </c>
      <c r="H18172" t="s">
        <v>2959</v>
      </c>
      <c r="I18172" s="2" cm="1">
        <f t="array" ref="I18172">SUMPRODUCT(Actuals[Price '[USD'] per UOM], --(Actuals[Commodity] = Consolidated[[#This Row],[Commodity]]), --(Actuals[Region] = "EU"), --(Actuals[Year Month] = Consolidated[[#This Row],[Year.Month]]))</f>
        <v>1.3680000000000001</v>
      </c>
      <c r="J18172" s="2">
        <v>1.6148325358851676</v>
      </c>
      <c r="K18172" s="19" t="s">
        <v>2958</v>
      </c>
    </row>
    <row r="18173" spans="2:11" hidden="1" x14ac:dyDescent="0.2">
      <c r="B18173" t="s">
        <v>2981</v>
      </c>
      <c r="C18173" t="s">
        <v>170</v>
      </c>
      <c r="D18173" t="s">
        <v>20</v>
      </c>
      <c r="E18173">
        <v>2022</v>
      </c>
      <c r="F18173">
        <v>12</v>
      </c>
      <c r="G18173" s="3" t="s">
        <v>142</v>
      </c>
      <c r="H18173" t="s">
        <v>2959</v>
      </c>
      <c r="I18173" s="2" cm="1">
        <f t="array" ref="I18173">SUMPRODUCT(Actuals[Price '[USD'] per UOM], --(Actuals[Commodity] = Consolidated[[#This Row],[Commodity]]), --(Actuals[Region] = "EU"), --(Actuals[Year Month] = Consolidated[[#This Row],[Year.Month]]))</f>
        <v>1.3340000000000001</v>
      </c>
      <c r="J18173" s="2">
        <v>1.5909090909090911</v>
      </c>
      <c r="K18173" s="19" t="s">
        <v>2958</v>
      </c>
    </row>
    <row r="18174" spans="2:11" hidden="1" x14ac:dyDescent="0.2">
      <c r="B18174" t="s">
        <v>2981</v>
      </c>
      <c r="C18174" t="s">
        <v>169</v>
      </c>
      <c r="D18174" t="s">
        <v>15</v>
      </c>
      <c r="E18174">
        <v>2022</v>
      </c>
      <c r="F18174">
        <v>3</v>
      </c>
      <c r="G18174" s="3" t="s">
        <v>133</v>
      </c>
      <c r="H18174" t="s">
        <v>2959</v>
      </c>
      <c r="I18174" s="2" cm="1">
        <f t="array" ref="I18174">SUMPRODUCT(Actuals[Price '[USD'] per UOM], --(Actuals[Commodity] = Consolidated[[#This Row],[Commodity]]), --(Actuals[Region] = Consolidated[[#This Row],[Region]]), --(Actuals[Year Month] = Consolidated[[#This Row],[Year.Month]]))</f>
        <v>1.3109999999999999</v>
      </c>
      <c r="J18174" s="2">
        <v>1.25</v>
      </c>
      <c r="K18174" s="19" t="s">
        <v>2958</v>
      </c>
    </row>
    <row r="18175" spans="2:11" hidden="1" x14ac:dyDescent="0.2">
      <c r="B18175" t="s">
        <v>2981</v>
      </c>
      <c r="C18175" t="s">
        <v>169</v>
      </c>
      <c r="D18175" t="s">
        <v>15</v>
      </c>
      <c r="E18175">
        <v>2022</v>
      </c>
      <c r="F18175">
        <v>4</v>
      </c>
      <c r="G18175" s="3" t="s">
        <v>134</v>
      </c>
      <c r="H18175" t="s">
        <v>2959</v>
      </c>
      <c r="I18175" s="2" cm="1">
        <f t="array" ref="I18175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8175" s="2">
        <v>1.33</v>
      </c>
      <c r="K18175" s="19" t="s">
        <v>2958</v>
      </c>
    </row>
    <row r="18176" spans="2:11" hidden="1" x14ac:dyDescent="0.2">
      <c r="B18176" t="s">
        <v>2981</v>
      </c>
      <c r="C18176" t="s">
        <v>169</v>
      </c>
      <c r="D18176" t="s">
        <v>15</v>
      </c>
      <c r="E18176">
        <v>2022</v>
      </c>
      <c r="F18176">
        <v>5</v>
      </c>
      <c r="G18176" s="3" t="s">
        <v>135</v>
      </c>
      <c r="H18176" t="s">
        <v>2959</v>
      </c>
      <c r="I18176" s="2" cm="1">
        <f t="array" ref="I1817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176" s="2">
        <v>1.3800000000000001</v>
      </c>
      <c r="K18176" s="19" t="s">
        <v>2958</v>
      </c>
    </row>
    <row r="18177" spans="2:11" hidden="1" x14ac:dyDescent="0.2">
      <c r="B18177" t="s">
        <v>2981</v>
      </c>
      <c r="C18177" t="s">
        <v>169</v>
      </c>
      <c r="D18177" t="s">
        <v>15</v>
      </c>
      <c r="E18177">
        <v>2022</v>
      </c>
      <c r="F18177">
        <v>6</v>
      </c>
      <c r="G18177" s="3" t="s">
        <v>136</v>
      </c>
      <c r="H18177" t="s">
        <v>2959</v>
      </c>
      <c r="I18177" s="2" cm="1">
        <f t="array" ref="I1817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8177" s="2">
        <v>1.41</v>
      </c>
      <c r="K18177" s="19" t="s">
        <v>2958</v>
      </c>
    </row>
    <row r="18178" spans="2:11" hidden="1" x14ac:dyDescent="0.2">
      <c r="B18178" t="s">
        <v>2981</v>
      </c>
      <c r="C18178" t="s">
        <v>169</v>
      </c>
      <c r="D18178" t="s">
        <v>15</v>
      </c>
      <c r="E18178">
        <v>2022</v>
      </c>
      <c r="F18178">
        <v>7</v>
      </c>
      <c r="G18178" s="3" t="s">
        <v>137</v>
      </c>
      <c r="H18178" t="s">
        <v>2959</v>
      </c>
      <c r="I18178" s="2" cm="1">
        <f t="array" ref="I1817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8178" s="2">
        <v>1.3800000000000001</v>
      </c>
      <c r="K18178" s="19" t="s">
        <v>2958</v>
      </c>
    </row>
    <row r="18179" spans="2:11" hidden="1" x14ac:dyDescent="0.2">
      <c r="B18179" t="s">
        <v>2981</v>
      </c>
      <c r="C18179" t="s">
        <v>169</v>
      </c>
      <c r="D18179" t="s">
        <v>15</v>
      </c>
      <c r="E18179">
        <v>2022</v>
      </c>
      <c r="F18179">
        <v>8</v>
      </c>
      <c r="G18179" s="3" t="s">
        <v>138</v>
      </c>
      <c r="H18179" t="s">
        <v>2959</v>
      </c>
      <c r="I18179" s="2" cm="1">
        <f t="array" ref="I1817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8179" s="2">
        <v>1.35</v>
      </c>
      <c r="K18179" s="19" t="s">
        <v>2958</v>
      </c>
    </row>
    <row r="18180" spans="2:11" hidden="1" x14ac:dyDescent="0.2">
      <c r="B18180" t="s">
        <v>2981</v>
      </c>
      <c r="C18180" t="s">
        <v>169</v>
      </c>
      <c r="D18180" t="s">
        <v>15</v>
      </c>
      <c r="E18180">
        <v>2022</v>
      </c>
      <c r="F18180">
        <v>9</v>
      </c>
      <c r="G18180" s="3" t="s">
        <v>139</v>
      </c>
      <c r="H18180" t="s">
        <v>2959</v>
      </c>
      <c r="I18180" s="2" cm="1">
        <f t="array" ref="I1818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8180" s="2">
        <v>1.365</v>
      </c>
      <c r="K18180" s="19" t="s">
        <v>2958</v>
      </c>
    </row>
    <row r="18181" spans="2:11" hidden="1" x14ac:dyDescent="0.2">
      <c r="B18181" t="s">
        <v>2981</v>
      </c>
      <c r="C18181" t="s">
        <v>169</v>
      </c>
      <c r="D18181" t="s">
        <v>15</v>
      </c>
      <c r="E18181">
        <v>2022</v>
      </c>
      <c r="F18181">
        <v>10</v>
      </c>
      <c r="G18181" s="3" t="s">
        <v>140</v>
      </c>
      <c r="H18181" t="s">
        <v>2959</v>
      </c>
      <c r="I18181" s="2" cm="1">
        <f t="array" ref="I1818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8181" s="2">
        <v>1.37</v>
      </c>
      <c r="K18181" s="19" t="s">
        <v>2958</v>
      </c>
    </row>
    <row r="18182" spans="2:11" hidden="1" x14ac:dyDescent="0.2">
      <c r="B18182" t="s">
        <v>2981</v>
      </c>
      <c r="C18182" t="s">
        <v>169</v>
      </c>
      <c r="D18182" t="s">
        <v>15</v>
      </c>
      <c r="E18182">
        <v>2022</v>
      </c>
      <c r="F18182">
        <v>11</v>
      </c>
      <c r="G18182" s="3" t="s">
        <v>141</v>
      </c>
      <c r="H18182" t="s">
        <v>2959</v>
      </c>
      <c r="I18182" s="2" cm="1">
        <f t="array" ref="I1818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8182" s="2">
        <v>1.355</v>
      </c>
      <c r="K18182" s="19" t="s">
        <v>2958</v>
      </c>
    </row>
    <row r="18183" spans="2:11" hidden="1" x14ac:dyDescent="0.2">
      <c r="B18183" t="s">
        <v>2981</v>
      </c>
      <c r="C18183" t="s">
        <v>169</v>
      </c>
      <c r="D18183" t="s">
        <v>15</v>
      </c>
      <c r="E18183">
        <v>2022</v>
      </c>
      <c r="F18183">
        <v>12</v>
      </c>
      <c r="G18183" s="3" t="s">
        <v>142</v>
      </c>
      <c r="H18183" t="s">
        <v>2959</v>
      </c>
      <c r="I18183" s="2" cm="1">
        <f t="array" ref="I1818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8183" s="2">
        <v>1.36</v>
      </c>
      <c r="K18183" s="19" t="s">
        <v>2958</v>
      </c>
    </row>
    <row r="18184" spans="2:11" hidden="1" x14ac:dyDescent="0.2">
      <c r="B18184" t="s">
        <v>2980</v>
      </c>
      <c r="C18184" t="s">
        <v>161</v>
      </c>
      <c r="D18184" t="s">
        <v>7</v>
      </c>
      <c r="E18184">
        <v>2022</v>
      </c>
      <c r="F18184">
        <v>3</v>
      </c>
      <c r="G18184" s="3" t="s">
        <v>133</v>
      </c>
      <c r="H18184" t="s">
        <v>2959</v>
      </c>
      <c r="I18184" s="2" cm="1">
        <f t="array" ref="I18184">SUMPRODUCT(Actuals[Price '[USD'] per UOM], --(Actuals[Commodity] = Consolidated[[#This Row],[Commodity]]), --(Actuals[Region] = Consolidated[[#This Row],[Region]]), --(Actuals[Year Month] = Consolidated[[#This Row],[Year.Month]]))</f>
        <v>0.998</v>
      </c>
      <c r="J18184" s="2">
        <v>1.0527060499999998</v>
      </c>
      <c r="K18184" s="19" t="s">
        <v>2958</v>
      </c>
    </row>
    <row r="18185" spans="2:11" hidden="1" x14ac:dyDescent="0.2">
      <c r="B18185" t="s">
        <v>2980</v>
      </c>
      <c r="C18185" t="s">
        <v>161</v>
      </c>
      <c r="D18185" t="s">
        <v>7</v>
      </c>
      <c r="E18185">
        <v>2022</v>
      </c>
      <c r="F18185">
        <v>4</v>
      </c>
      <c r="G18185" s="3" t="s">
        <v>134</v>
      </c>
      <c r="H18185" t="s">
        <v>2959</v>
      </c>
      <c r="I18185" s="2" cm="1">
        <f t="array" ref="I18185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8185" s="2">
        <v>1.0141251999999998</v>
      </c>
      <c r="K18185" s="19" t="s">
        <v>2958</v>
      </c>
    </row>
    <row r="18186" spans="2:11" hidden="1" x14ac:dyDescent="0.2">
      <c r="B18186" t="s">
        <v>2980</v>
      </c>
      <c r="C18186" t="s">
        <v>161</v>
      </c>
      <c r="D18186" t="s">
        <v>7</v>
      </c>
      <c r="E18186">
        <v>2022</v>
      </c>
      <c r="F18186">
        <v>5</v>
      </c>
      <c r="G18186" s="3" t="s">
        <v>135</v>
      </c>
      <c r="H18186" t="s">
        <v>2959</v>
      </c>
      <c r="I18186" s="2" cm="1">
        <f t="array" ref="I18186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8186" s="2">
        <v>0.97554434999999995</v>
      </c>
      <c r="K18186" s="19" t="s">
        <v>2958</v>
      </c>
    </row>
    <row r="18187" spans="2:11" hidden="1" x14ac:dyDescent="0.2">
      <c r="B18187" t="s">
        <v>2980</v>
      </c>
      <c r="C18187" t="s">
        <v>161</v>
      </c>
      <c r="D18187" t="s">
        <v>7</v>
      </c>
      <c r="E18187">
        <v>2022</v>
      </c>
      <c r="F18187">
        <v>6</v>
      </c>
      <c r="G18187" s="3" t="s">
        <v>136</v>
      </c>
      <c r="H18187" t="s">
        <v>2959</v>
      </c>
      <c r="I18187" s="2" cm="1">
        <f t="array" ref="I18187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8187" s="2">
        <v>0.90389419999999998</v>
      </c>
      <c r="K18187" s="19" t="s">
        <v>2958</v>
      </c>
    </row>
    <row r="18188" spans="2:11" hidden="1" x14ac:dyDescent="0.2">
      <c r="B18188" t="s">
        <v>2980</v>
      </c>
      <c r="C18188" t="s">
        <v>161</v>
      </c>
      <c r="D18188" t="s">
        <v>7</v>
      </c>
      <c r="E18188">
        <v>2022</v>
      </c>
      <c r="F18188">
        <v>7</v>
      </c>
      <c r="G18188" s="3" t="s">
        <v>137</v>
      </c>
      <c r="H18188" t="s">
        <v>2959</v>
      </c>
      <c r="I18188" s="2" cm="1">
        <f t="array" ref="I1818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188" s="2">
        <v>0.8708248999999999</v>
      </c>
      <c r="K18188" s="19" t="s">
        <v>2958</v>
      </c>
    </row>
    <row r="18189" spans="2:11" hidden="1" x14ac:dyDescent="0.2">
      <c r="B18189" t="s">
        <v>2980</v>
      </c>
      <c r="C18189" t="s">
        <v>161</v>
      </c>
      <c r="D18189" t="s">
        <v>7</v>
      </c>
      <c r="E18189">
        <v>2022</v>
      </c>
      <c r="F18189">
        <v>8</v>
      </c>
      <c r="G18189" s="3" t="s">
        <v>138</v>
      </c>
      <c r="H18189" t="s">
        <v>2959</v>
      </c>
      <c r="I18189" s="2" cm="1">
        <f t="array" ref="I1818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189" s="2">
        <v>0.87633644999999993</v>
      </c>
      <c r="K18189" s="19" t="s">
        <v>2958</v>
      </c>
    </row>
    <row r="18190" spans="2:11" hidden="1" x14ac:dyDescent="0.2">
      <c r="B18190" t="s">
        <v>2980</v>
      </c>
      <c r="C18190" t="s">
        <v>161</v>
      </c>
      <c r="D18190" t="s">
        <v>7</v>
      </c>
      <c r="E18190">
        <v>2022</v>
      </c>
      <c r="F18190">
        <v>9</v>
      </c>
      <c r="G18190" s="3" t="s">
        <v>139</v>
      </c>
      <c r="H18190" t="s">
        <v>2959</v>
      </c>
      <c r="I18190" s="2" cm="1">
        <f t="array" ref="I18190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8190" s="2">
        <v>0.8708248999999999</v>
      </c>
      <c r="K18190" s="19" t="s">
        <v>2958</v>
      </c>
    </row>
    <row r="18191" spans="2:11" hidden="1" x14ac:dyDescent="0.2">
      <c r="B18191" t="s">
        <v>2980</v>
      </c>
      <c r="C18191" t="s">
        <v>161</v>
      </c>
      <c r="D18191" t="s">
        <v>7</v>
      </c>
      <c r="E18191">
        <v>2022</v>
      </c>
      <c r="F18191">
        <v>10</v>
      </c>
      <c r="G18191" s="3" t="s">
        <v>140</v>
      </c>
      <c r="H18191" t="s">
        <v>2959</v>
      </c>
      <c r="I18191" s="2" cm="1">
        <f t="array" ref="I18191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8191" s="2">
        <v>0.85429024999999992</v>
      </c>
      <c r="K18191" s="19" t="s">
        <v>2958</v>
      </c>
    </row>
    <row r="18192" spans="2:11" hidden="1" x14ac:dyDescent="0.2">
      <c r="B18192" t="s">
        <v>2980</v>
      </c>
      <c r="C18192" t="s">
        <v>161</v>
      </c>
      <c r="D18192" t="s">
        <v>7</v>
      </c>
      <c r="E18192">
        <v>2022</v>
      </c>
      <c r="F18192">
        <v>11</v>
      </c>
      <c r="G18192" s="3" t="s">
        <v>141</v>
      </c>
      <c r="H18192" t="s">
        <v>2959</v>
      </c>
      <c r="I18192" s="2" cm="1">
        <f t="array" ref="I18192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8192" s="2">
        <v>0.85429024999999992</v>
      </c>
      <c r="K18192" s="19" t="s">
        <v>2958</v>
      </c>
    </row>
    <row r="18193" spans="2:11" hidden="1" x14ac:dyDescent="0.2">
      <c r="B18193" t="s">
        <v>2980</v>
      </c>
      <c r="C18193" t="s">
        <v>161</v>
      </c>
      <c r="D18193" t="s">
        <v>7</v>
      </c>
      <c r="E18193">
        <v>2022</v>
      </c>
      <c r="F18193">
        <v>12</v>
      </c>
      <c r="G18193" s="3" t="s">
        <v>142</v>
      </c>
      <c r="H18193" t="s">
        <v>2959</v>
      </c>
      <c r="I18193" s="2" cm="1">
        <f t="array" ref="I18193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193" s="2">
        <v>0.85980179999999995</v>
      </c>
      <c r="K18193" s="19" t="s">
        <v>2958</v>
      </c>
    </row>
    <row r="18194" spans="2:11" hidden="1" x14ac:dyDescent="0.2">
      <c r="B18194" t="s">
        <v>2980</v>
      </c>
      <c r="C18194" t="s">
        <v>157</v>
      </c>
      <c r="D18194" t="s">
        <v>17</v>
      </c>
      <c r="E18194">
        <v>2022</v>
      </c>
      <c r="F18194">
        <v>3</v>
      </c>
      <c r="G18194" s="3" t="s">
        <v>133</v>
      </c>
      <c r="H18194" t="s">
        <v>2959</v>
      </c>
      <c r="I18194" s="2" cm="1">
        <f t="array" ref="I18194">SUMPRODUCT(Actuals[Price '[USD'] per UOM], --(Actuals[Commodity] = Consolidated[[#This Row],[Commodity]]), --(Actuals[Region] = Consolidated[[#This Row],[Region]]), --(Actuals[Year Month] = Consolidated[[#This Row],[Year.Month]]))</f>
        <v>1.6359999999999999</v>
      </c>
      <c r="J18194" s="2">
        <v>1.716507177033493</v>
      </c>
      <c r="K18194" s="19" t="s">
        <v>2958</v>
      </c>
    </row>
    <row r="18195" spans="2:11" hidden="1" x14ac:dyDescent="0.2">
      <c r="B18195" t="s">
        <v>2980</v>
      </c>
      <c r="C18195" t="s">
        <v>157</v>
      </c>
      <c r="D18195" t="s">
        <v>17</v>
      </c>
      <c r="E18195">
        <v>2022</v>
      </c>
      <c r="F18195">
        <v>4</v>
      </c>
      <c r="G18195" s="3" t="s">
        <v>134</v>
      </c>
      <c r="H18195" t="s">
        <v>2959</v>
      </c>
      <c r="I18195" s="2" cm="1">
        <f t="array" ref="I18195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8195" s="2">
        <v>1.9377990430622012</v>
      </c>
      <c r="K18195" s="19" t="s">
        <v>2958</v>
      </c>
    </row>
    <row r="18196" spans="2:11" hidden="1" x14ac:dyDescent="0.2">
      <c r="B18196" t="s">
        <v>2980</v>
      </c>
      <c r="C18196" t="s">
        <v>157</v>
      </c>
      <c r="D18196" t="s">
        <v>17</v>
      </c>
      <c r="E18196">
        <v>2022</v>
      </c>
      <c r="F18196">
        <v>5</v>
      </c>
      <c r="G18196" s="3" t="s">
        <v>135</v>
      </c>
      <c r="H18196" t="s">
        <v>2959</v>
      </c>
      <c r="I18196" s="2" cm="1">
        <f t="array" ref="I1819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196" s="2">
        <v>1.9377990430622012</v>
      </c>
      <c r="K18196" s="19" t="s">
        <v>2958</v>
      </c>
    </row>
    <row r="18197" spans="2:11" hidden="1" x14ac:dyDescent="0.2">
      <c r="B18197" t="s">
        <v>2980</v>
      </c>
      <c r="C18197" t="s">
        <v>157</v>
      </c>
      <c r="D18197" t="s">
        <v>17</v>
      </c>
      <c r="E18197">
        <v>2022</v>
      </c>
      <c r="F18197">
        <v>6</v>
      </c>
      <c r="G18197" s="3" t="s">
        <v>136</v>
      </c>
      <c r="H18197" t="s">
        <v>2959</v>
      </c>
      <c r="I18197" s="2" cm="1">
        <f t="array" ref="I1819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197" s="2">
        <v>1.8540669856459331</v>
      </c>
      <c r="K18197" s="19" t="s">
        <v>2958</v>
      </c>
    </row>
    <row r="18198" spans="2:11" hidden="1" x14ac:dyDescent="0.2">
      <c r="B18198" t="s">
        <v>2980</v>
      </c>
      <c r="C18198" t="s">
        <v>157</v>
      </c>
      <c r="D18198" t="s">
        <v>17</v>
      </c>
      <c r="E18198">
        <v>2022</v>
      </c>
      <c r="F18198">
        <v>7</v>
      </c>
      <c r="G18198" s="3" t="s">
        <v>137</v>
      </c>
      <c r="H18198" t="s">
        <v>2959</v>
      </c>
      <c r="I18198" s="2" cm="1">
        <f t="array" ref="I1819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8198" s="2">
        <v>1.7942583732057418</v>
      </c>
      <c r="K18198" s="19" t="s">
        <v>2958</v>
      </c>
    </row>
    <row r="18199" spans="2:11" hidden="1" x14ac:dyDescent="0.2">
      <c r="B18199" t="s">
        <v>2980</v>
      </c>
      <c r="C18199" t="s">
        <v>157</v>
      </c>
      <c r="D18199" t="s">
        <v>17</v>
      </c>
      <c r="E18199">
        <v>2022</v>
      </c>
      <c r="F18199">
        <v>8</v>
      </c>
      <c r="G18199" s="3" t="s">
        <v>138</v>
      </c>
      <c r="H18199" t="s">
        <v>2959</v>
      </c>
      <c r="I18199" s="2" cm="1">
        <f t="array" ref="I1819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8199" s="2">
        <v>1.7105263157894737</v>
      </c>
      <c r="K18199" s="19" t="s">
        <v>2958</v>
      </c>
    </row>
    <row r="18200" spans="2:11" hidden="1" x14ac:dyDescent="0.2">
      <c r="B18200" t="s">
        <v>2980</v>
      </c>
      <c r="C18200" t="s">
        <v>157</v>
      </c>
      <c r="D18200" t="s">
        <v>17</v>
      </c>
      <c r="E18200">
        <v>2022</v>
      </c>
      <c r="F18200">
        <v>9</v>
      </c>
      <c r="G18200" s="3" t="s">
        <v>139</v>
      </c>
      <c r="H18200" t="s">
        <v>2959</v>
      </c>
      <c r="I18200" s="2" cm="1">
        <f t="array" ref="I1820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8200" s="2">
        <v>1.6746411483253592</v>
      </c>
      <c r="K18200" s="19" t="s">
        <v>2958</v>
      </c>
    </row>
    <row r="18201" spans="2:11" hidden="1" x14ac:dyDescent="0.2">
      <c r="B18201" t="s">
        <v>2980</v>
      </c>
      <c r="C18201" t="s">
        <v>157</v>
      </c>
      <c r="D18201" t="s">
        <v>17</v>
      </c>
      <c r="E18201">
        <v>2022</v>
      </c>
      <c r="F18201">
        <v>10</v>
      </c>
      <c r="G18201" s="3" t="s">
        <v>140</v>
      </c>
      <c r="H18201" t="s">
        <v>2959</v>
      </c>
      <c r="I18201" s="2" cm="1">
        <f t="array" ref="I1820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8201" s="2">
        <v>1.6507177033492826</v>
      </c>
      <c r="K18201" s="19" t="s">
        <v>2958</v>
      </c>
    </row>
    <row r="18202" spans="2:11" hidden="1" x14ac:dyDescent="0.2">
      <c r="B18202" t="s">
        <v>2980</v>
      </c>
      <c r="C18202" t="s">
        <v>157</v>
      </c>
      <c r="D18202" t="s">
        <v>17</v>
      </c>
      <c r="E18202">
        <v>2022</v>
      </c>
      <c r="F18202">
        <v>11</v>
      </c>
      <c r="G18202" s="3" t="s">
        <v>141</v>
      </c>
      <c r="H18202" t="s">
        <v>2959</v>
      </c>
      <c r="I18202" s="2" cm="1">
        <f t="array" ref="I1820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8202" s="2">
        <v>1.6148325358851676</v>
      </c>
      <c r="K18202" s="19" t="s">
        <v>2958</v>
      </c>
    </row>
    <row r="18203" spans="2:11" hidden="1" x14ac:dyDescent="0.2">
      <c r="B18203" t="s">
        <v>2980</v>
      </c>
      <c r="C18203" t="s">
        <v>157</v>
      </c>
      <c r="D18203" t="s">
        <v>17</v>
      </c>
      <c r="E18203">
        <v>2022</v>
      </c>
      <c r="F18203">
        <v>12</v>
      </c>
      <c r="G18203" s="3" t="s">
        <v>142</v>
      </c>
      <c r="H18203" t="s">
        <v>2959</v>
      </c>
      <c r="I18203" s="2" cm="1">
        <f t="array" ref="I1820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8203" s="2">
        <v>1.5909090909090911</v>
      </c>
      <c r="K18203" s="19" t="s">
        <v>2958</v>
      </c>
    </row>
    <row r="18204" spans="2:11" hidden="1" x14ac:dyDescent="0.2">
      <c r="B18204" t="s">
        <v>2980</v>
      </c>
      <c r="C18204" t="s">
        <v>156</v>
      </c>
      <c r="D18204" t="s">
        <v>19</v>
      </c>
      <c r="E18204">
        <v>2022</v>
      </c>
      <c r="F18204">
        <v>3</v>
      </c>
      <c r="G18204" s="3" t="s">
        <v>133</v>
      </c>
      <c r="H18204" t="s">
        <v>2959</v>
      </c>
      <c r="I18204" s="2" cm="1">
        <f t="array" ref="I18204">SUMPRODUCT(Actuals[Price '[USD'] per UOM], --(Actuals[Commodity] = Consolidated[[#This Row],[Commodity]]), --(Actuals[Region] = "APMKTS"), --(Actuals[Year Month] = Consolidated[[#This Row],[Year.Month]]))</f>
        <v>1.3480000000000001</v>
      </c>
      <c r="J18204" s="2">
        <v>1.2250000000000001</v>
      </c>
      <c r="K18204" s="19" t="s">
        <v>2958</v>
      </c>
    </row>
    <row r="18205" spans="2:11" hidden="1" x14ac:dyDescent="0.2">
      <c r="B18205" t="s">
        <v>2980</v>
      </c>
      <c r="C18205" t="s">
        <v>156</v>
      </c>
      <c r="D18205" t="s">
        <v>19</v>
      </c>
      <c r="E18205">
        <v>2022</v>
      </c>
      <c r="F18205">
        <v>4</v>
      </c>
      <c r="G18205" s="3" t="s">
        <v>134</v>
      </c>
      <c r="H18205" t="s">
        <v>2959</v>
      </c>
      <c r="I18205" s="2" cm="1">
        <f t="array" ref="I18205">SUMPRODUCT(Actuals[Price '[USD'] per UOM], --(Actuals[Commodity] = Consolidated[[#This Row],[Commodity]]), --(Actuals[Region] = "APMKTS"), --(Actuals[Year Month] = Consolidated[[#This Row],[Year.Month]]))</f>
        <v>1.32</v>
      </c>
      <c r="J18205" s="2">
        <v>1.36</v>
      </c>
      <c r="K18205" s="19" t="s">
        <v>2958</v>
      </c>
    </row>
    <row r="18206" spans="2:11" hidden="1" x14ac:dyDescent="0.2">
      <c r="B18206" t="s">
        <v>2980</v>
      </c>
      <c r="C18206" t="s">
        <v>156</v>
      </c>
      <c r="D18206" t="s">
        <v>19</v>
      </c>
      <c r="E18206">
        <v>2022</v>
      </c>
      <c r="F18206">
        <v>5</v>
      </c>
      <c r="G18206" s="3" t="s">
        <v>135</v>
      </c>
      <c r="H18206" t="s">
        <v>2959</v>
      </c>
      <c r="I18206" s="2" cm="1">
        <f t="array" ref="I18206">SUMPRODUCT(Actuals[Price '[USD'] per UOM], --(Actuals[Commodity] = Consolidated[[#This Row],[Commodity]]), --(Actuals[Region] = "APMKTS"), --(Actuals[Year Month] = Consolidated[[#This Row],[Year.Month]]))</f>
        <v>1.175</v>
      </c>
      <c r="J18206" s="2">
        <v>1.43</v>
      </c>
      <c r="K18206" s="19" t="s">
        <v>2958</v>
      </c>
    </row>
    <row r="18207" spans="2:11" hidden="1" x14ac:dyDescent="0.2">
      <c r="B18207" t="s">
        <v>2980</v>
      </c>
      <c r="C18207" t="s">
        <v>156</v>
      </c>
      <c r="D18207" t="s">
        <v>19</v>
      </c>
      <c r="E18207">
        <v>2022</v>
      </c>
      <c r="F18207">
        <v>6</v>
      </c>
      <c r="G18207" s="3" t="s">
        <v>136</v>
      </c>
      <c r="H18207" t="s">
        <v>2959</v>
      </c>
      <c r="I18207" s="2" cm="1">
        <f t="array" ref="I18207">SUMPRODUCT(Actuals[Price '[USD'] per UOM], --(Actuals[Commodity] = Consolidated[[#This Row],[Commodity]]), --(Actuals[Region] = "APMKTS"), --(Actuals[Year Month] = Consolidated[[#This Row],[Year.Month]]))</f>
        <v>1.0760000000000001</v>
      </c>
      <c r="J18207" s="2">
        <v>1.45</v>
      </c>
      <c r="K18207" s="19" t="s">
        <v>2958</v>
      </c>
    </row>
    <row r="18208" spans="2:11" hidden="1" x14ac:dyDescent="0.2">
      <c r="B18208" t="s">
        <v>2980</v>
      </c>
      <c r="C18208" t="s">
        <v>156</v>
      </c>
      <c r="D18208" t="s">
        <v>19</v>
      </c>
      <c r="E18208">
        <v>2022</v>
      </c>
      <c r="F18208">
        <v>7</v>
      </c>
      <c r="G18208" s="3" t="s">
        <v>137</v>
      </c>
      <c r="H18208" t="s">
        <v>2959</v>
      </c>
      <c r="I18208" s="2" cm="1">
        <f t="array" ref="I18208">SUMPRODUCT(Actuals[Price '[USD'] per UOM], --(Actuals[Commodity] = Consolidated[[#This Row],[Commodity]]), --(Actuals[Region] = "APMKTS"), --(Actuals[Year Month] = Consolidated[[#This Row],[Year.Month]]))</f>
        <v>1.0009999999999999</v>
      </c>
      <c r="J18208" s="2">
        <v>1.43</v>
      </c>
      <c r="K18208" s="19" t="s">
        <v>2958</v>
      </c>
    </row>
    <row r="18209" spans="2:11" hidden="1" x14ac:dyDescent="0.2">
      <c r="B18209" t="s">
        <v>2980</v>
      </c>
      <c r="C18209" t="s">
        <v>156</v>
      </c>
      <c r="D18209" t="s">
        <v>19</v>
      </c>
      <c r="E18209">
        <v>2022</v>
      </c>
      <c r="F18209">
        <v>8</v>
      </c>
      <c r="G18209" s="3" t="s">
        <v>138</v>
      </c>
      <c r="H18209" t="s">
        <v>2959</v>
      </c>
      <c r="I18209" s="2" cm="1">
        <f t="array" ref="I18209">SUMPRODUCT(Actuals[Price '[USD'] per UOM], --(Actuals[Commodity] = Consolidated[[#This Row],[Commodity]]), --(Actuals[Region] = "APMKTS"), --(Actuals[Year Month] = Consolidated[[#This Row],[Year.Month]]))</f>
        <v>0.90500000000000003</v>
      </c>
      <c r="J18209" s="2">
        <v>1.3800000000000001</v>
      </c>
      <c r="K18209" s="19" t="s">
        <v>2958</v>
      </c>
    </row>
    <row r="18210" spans="2:11" hidden="1" x14ac:dyDescent="0.2">
      <c r="B18210" t="s">
        <v>2980</v>
      </c>
      <c r="C18210" t="s">
        <v>156</v>
      </c>
      <c r="D18210" t="s">
        <v>19</v>
      </c>
      <c r="E18210">
        <v>2022</v>
      </c>
      <c r="F18210">
        <v>9</v>
      </c>
      <c r="G18210" s="3" t="s">
        <v>139</v>
      </c>
      <c r="H18210" t="s">
        <v>2959</v>
      </c>
      <c r="I18210" s="2" cm="1">
        <f t="array" ref="I18210">SUMPRODUCT(Actuals[Price '[USD'] per UOM], --(Actuals[Commodity] = Consolidated[[#This Row],[Commodity]]), --(Actuals[Region] = "APMKTS"), --(Actuals[Year Month] = Consolidated[[#This Row],[Year.Month]]))</f>
        <v>0.93100000000000005</v>
      </c>
      <c r="J18210" s="2">
        <v>1.4000000000000001</v>
      </c>
      <c r="K18210" s="19" t="s">
        <v>2958</v>
      </c>
    </row>
    <row r="18211" spans="2:11" hidden="1" x14ac:dyDescent="0.2">
      <c r="B18211" t="s">
        <v>2980</v>
      </c>
      <c r="C18211" t="s">
        <v>156</v>
      </c>
      <c r="D18211" t="s">
        <v>19</v>
      </c>
      <c r="E18211">
        <v>2022</v>
      </c>
      <c r="F18211">
        <v>10</v>
      </c>
      <c r="G18211" s="3" t="s">
        <v>140</v>
      </c>
      <c r="H18211" t="s">
        <v>2959</v>
      </c>
      <c r="I18211" s="2" cm="1">
        <f t="array" ref="I18211">SUMPRODUCT(Actuals[Price '[USD'] per UOM], --(Actuals[Commodity] = Consolidated[[#This Row],[Commodity]]), --(Actuals[Region] = "APMKTS"), --(Actuals[Year Month] = Consolidated[[#This Row],[Year.Month]]))</f>
        <v>0.91300000000000003</v>
      </c>
      <c r="J18211" s="2">
        <v>1.4000000000000001</v>
      </c>
      <c r="K18211" s="19" t="s">
        <v>2958</v>
      </c>
    </row>
    <row r="18212" spans="2:11" hidden="1" x14ac:dyDescent="0.2">
      <c r="B18212" t="s">
        <v>2980</v>
      </c>
      <c r="C18212" t="s">
        <v>156</v>
      </c>
      <c r="D18212" t="s">
        <v>19</v>
      </c>
      <c r="E18212">
        <v>2022</v>
      </c>
      <c r="F18212">
        <v>11</v>
      </c>
      <c r="G18212" s="3" t="s">
        <v>141</v>
      </c>
      <c r="H18212" t="s">
        <v>2959</v>
      </c>
      <c r="I18212" s="2" cm="1">
        <f t="array" ref="I18212">SUMPRODUCT(Actuals[Price '[USD'] per UOM], --(Actuals[Commodity] = Consolidated[[#This Row],[Commodity]]), --(Actuals[Region] = "APMKTS"), --(Actuals[Year Month] = Consolidated[[#This Row],[Year.Month]]))</f>
        <v>0.90500000000000003</v>
      </c>
      <c r="J18212" s="2">
        <v>1.375</v>
      </c>
      <c r="K18212" s="19" t="s">
        <v>2958</v>
      </c>
    </row>
    <row r="18213" spans="2:11" hidden="1" x14ac:dyDescent="0.2">
      <c r="B18213" t="s">
        <v>2980</v>
      </c>
      <c r="C18213" t="s">
        <v>156</v>
      </c>
      <c r="D18213" t="s">
        <v>19</v>
      </c>
      <c r="E18213">
        <v>2022</v>
      </c>
      <c r="F18213">
        <v>12</v>
      </c>
      <c r="G18213" s="3" t="s">
        <v>142</v>
      </c>
      <c r="H18213" t="s">
        <v>2959</v>
      </c>
      <c r="I18213" s="2" cm="1">
        <f t="array" ref="I18213">SUMPRODUCT(Actuals[Price '[USD'] per UOM], --(Actuals[Commodity] = Consolidated[[#This Row],[Commodity]]), --(Actuals[Region] = "APMKTS"), --(Actuals[Year Month] = Consolidated[[#This Row],[Year.Month]]))</f>
        <v>0.90600000000000003</v>
      </c>
      <c r="J18213" s="2">
        <v>1.3800000000000001</v>
      </c>
      <c r="K18213" s="19" t="s">
        <v>2958</v>
      </c>
    </row>
    <row r="18214" spans="2:11" hidden="1" x14ac:dyDescent="0.2">
      <c r="B18214" t="s">
        <v>2980</v>
      </c>
      <c r="C18214" t="s">
        <v>161</v>
      </c>
      <c r="D18214" t="s">
        <v>22</v>
      </c>
      <c r="E18214">
        <v>2022</v>
      </c>
      <c r="F18214">
        <v>3</v>
      </c>
      <c r="G18214" s="3" t="s">
        <v>133</v>
      </c>
      <c r="H18214" t="s">
        <v>2959</v>
      </c>
      <c r="I18214" s="2" cm="1">
        <f t="array" ref="I18214">SUMPRODUCT(Actuals[Price '[USD'] per UOM], --(Actuals[Commodity] = Consolidated[[#This Row],[Commodity]]), --(Actuals[Region] = "NA"), --(Actuals[Year Month] = Consolidated[[#This Row],[Year.Month]]))</f>
        <v>0.998</v>
      </c>
      <c r="J18214" s="2">
        <v>1.0527060499999998</v>
      </c>
      <c r="K18214" s="19" t="s">
        <v>2958</v>
      </c>
    </row>
    <row r="18215" spans="2:11" hidden="1" x14ac:dyDescent="0.2">
      <c r="B18215" t="s">
        <v>2980</v>
      </c>
      <c r="C18215" t="s">
        <v>161</v>
      </c>
      <c r="D18215" t="s">
        <v>22</v>
      </c>
      <c r="E18215">
        <v>2022</v>
      </c>
      <c r="F18215">
        <v>4</v>
      </c>
      <c r="G18215" s="3" t="s">
        <v>134</v>
      </c>
      <c r="H18215" t="s">
        <v>2959</v>
      </c>
      <c r="I18215" s="2" cm="1">
        <f t="array" ref="I18215">SUMPRODUCT(Actuals[Price '[USD'] per UOM], --(Actuals[Commodity] = Consolidated[[#This Row],[Commodity]]), --(Actuals[Region] = "NA"), --(Actuals[Year Month] = Consolidated[[#This Row],[Year.Month]]))</f>
        <v>0.93700000000000006</v>
      </c>
      <c r="J18215" s="2">
        <v>1.0141251999999998</v>
      </c>
      <c r="K18215" s="19" t="s">
        <v>2958</v>
      </c>
    </row>
    <row r="18216" spans="2:11" hidden="1" x14ac:dyDescent="0.2">
      <c r="B18216" t="s">
        <v>2980</v>
      </c>
      <c r="C18216" t="s">
        <v>161</v>
      </c>
      <c r="D18216" t="s">
        <v>22</v>
      </c>
      <c r="E18216">
        <v>2022</v>
      </c>
      <c r="F18216">
        <v>5</v>
      </c>
      <c r="G18216" s="3" t="s">
        <v>135</v>
      </c>
      <c r="H18216" t="s">
        <v>2959</v>
      </c>
      <c r="I18216" s="2" cm="1">
        <f t="array" ref="I18216">SUMPRODUCT(Actuals[Price '[USD'] per UOM], --(Actuals[Commodity] = Consolidated[[#This Row],[Commodity]]), --(Actuals[Region] = "NA"), --(Actuals[Year Month] = Consolidated[[#This Row],[Year.Month]]))</f>
        <v>1.014</v>
      </c>
      <c r="J18216" s="2">
        <v>0.97554434999999995</v>
      </c>
      <c r="K18216" s="19" t="s">
        <v>2958</v>
      </c>
    </row>
    <row r="18217" spans="2:11" hidden="1" x14ac:dyDescent="0.2">
      <c r="B18217" t="s">
        <v>2980</v>
      </c>
      <c r="C18217" t="s">
        <v>161</v>
      </c>
      <c r="D18217" t="s">
        <v>22</v>
      </c>
      <c r="E18217">
        <v>2022</v>
      </c>
      <c r="F18217">
        <v>6</v>
      </c>
      <c r="G18217" s="3" t="s">
        <v>136</v>
      </c>
      <c r="H18217" t="s">
        <v>2959</v>
      </c>
      <c r="I18217" s="2" cm="1">
        <f t="array" ref="I18217">SUMPRODUCT(Actuals[Price '[USD'] per UOM], --(Actuals[Commodity] = Consolidated[[#This Row],[Commodity]]), --(Actuals[Region] = "NA"), --(Actuals[Year Month] = Consolidated[[#This Row],[Year.Month]]))</f>
        <v>1.0249999999999999</v>
      </c>
      <c r="J18217" s="2">
        <v>0.90389419999999998</v>
      </c>
      <c r="K18217" s="19" t="s">
        <v>2958</v>
      </c>
    </row>
    <row r="18218" spans="2:11" hidden="1" x14ac:dyDescent="0.2">
      <c r="B18218" t="s">
        <v>2980</v>
      </c>
      <c r="C18218" t="s">
        <v>161</v>
      </c>
      <c r="D18218" t="s">
        <v>22</v>
      </c>
      <c r="E18218">
        <v>2022</v>
      </c>
      <c r="F18218">
        <v>7</v>
      </c>
      <c r="G18218" s="3" t="s">
        <v>137</v>
      </c>
      <c r="H18218" t="s">
        <v>2959</v>
      </c>
      <c r="I18218" s="2" cm="1">
        <f t="array" ref="I18218">SUMPRODUCT(Actuals[Price '[USD'] per UOM], --(Actuals[Commodity] = Consolidated[[#This Row],[Commodity]]), --(Actuals[Region] = "NA"), --(Actuals[Year Month] = Consolidated[[#This Row],[Year.Month]]))</f>
        <v>0.93100000000000005</v>
      </c>
      <c r="J18218" s="2">
        <v>0.8708248999999999</v>
      </c>
      <c r="K18218" s="19" t="s">
        <v>2958</v>
      </c>
    </row>
    <row r="18219" spans="2:11" hidden="1" x14ac:dyDescent="0.2">
      <c r="B18219" t="s">
        <v>2980</v>
      </c>
      <c r="C18219" t="s">
        <v>161</v>
      </c>
      <c r="D18219" t="s">
        <v>22</v>
      </c>
      <c r="E18219">
        <v>2022</v>
      </c>
      <c r="F18219">
        <v>8</v>
      </c>
      <c r="G18219" s="3" t="s">
        <v>138</v>
      </c>
      <c r="H18219" t="s">
        <v>2959</v>
      </c>
      <c r="I18219" s="2" cm="1">
        <f t="array" ref="I18219">SUMPRODUCT(Actuals[Price '[USD'] per UOM], --(Actuals[Commodity] = Consolidated[[#This Row],[Commodity]]), --(Actuals[Region] = "NA"), --(Actuals[Year Month] = Consolidated[[#This Row],[Year.Month]]))</f>
        <v>0.97</v>
      </c>
      <c r="J18219" s="2">
        <v>0.87633644999999993</v>
      </c>
      <c r="K18219" s="19" t="s">
        <v>2958</v>
      </c>
    </row>
    <row r="18220" spans="2:11" hidden="1" x14ac:dyDescent="0.2">
      <c r="B18220" t="s">
        <v>2980</v>
      </c>
      <c r="C18220" t="s">
        <v>161</v>
      </c>
      <c r="D18220" t="s">
        <v>22</v>
      </c>
      <c r="E18220">
        <v>2022</v>
      </c>
      <c r="F18220">
        <v>9</v>
      </c>
      <c r="G18220" s="3" t="s">
        <v>139</v>
      </c>
      <c r="H18220" t="s">
        <v>2959</v>
      </c>
      <c r="I18220" s="2" cm="1">
        <f t="array" ref="I18220">SUMPRODUCT(Actuals[Price '[USD'] per UOM], --(Actuals[Commodity] = Consolidated[[#This Row],[Commodity]]), --(Actuals[Region] = "NA"), --(Actuals[Year Month] = Consolidated[[#This Row],[Year.Month]]))</f>
        <v>0.90900000000000003</v>
      </c>
      <c r="J18220" s="2">
        <v>0.8708248999999999</v>
      </c>
      <c r="K18220" s="19" t="s">
        <v>2958</v>
      </c>
    </row>
    <row r="18221" spans="2:11" hidden="1" x14ac:dyDescent="0.2">
      <c r="B18221" t="s">
        <v>2980</v>
      </c>
      <c r="C18221" t="s">
        <v>161</v>
      </c>
      <c r="D18221" t="s">
        <v>22</v>
      </c>
      <c r="E18221">
        <v>2022</v>
      </c>
      <c r="F18221">
        <v>10</v>
      </c>
      <c r="G18221" s="3" t="s">
        <v>140</v>
      </c>
      <c r="H18221" t="s">
        <v>2959</v>
      </c>
      <c r="I18221" s="2" cm="1">
        <f t="array" ref="I18221">SUMPRODUCT(Actuals[Price '[USD'] per UOM], --(Actuals[Commodity] = Consolidated[[#This Row],[Commodity]]), --(Actuals[Region] = "NA"), --(Actuals[Year Month] = Consolidated[[#This Row],[Year.Month]]))</f>
        <v>0.83199999999999996</v>
      </c>
      <c r="J18221" s="2">
        <v>0.85429024999999992</v>
      </c>
      <c r="K18221" s="19" t="s">
        <v>2958</v>
      </c>
    </row>
    <row r="18222" spans="2:11" hidden="1" x14ac:dyDescent="0.2">
      <c r="B18222" t="s">
        <v>2980</v>
      </c>
      <c r="C18222" t="s">
        <v>161</v>
      </c>
      <c r="D18222" t="s">
        <v>22</v>
      </c>
      <c r="E18222">
        <v>2022</v>
      </c>
      <c r="F18222">
        <v>11</v>
      </c>
      <c r="G18222" s="3" t="s">
        <v>141</v>
      </c>
      <c r="H18222" t="s">
        <v>2959</v>
      </c>
      <c r="I18222" s="2" cm="1">
        <f t="array" ref="I18222">SUMPRODUCT(Actuals[Price '[USD'] per UOM], --(Actuals[Commodity] = Consolidated[[#This Row],[Commodity]]), --(Actuals[Region] = "NA"), --(Actuals[Year Month] = Consolidated[[#This Row],[Year.Month]]))</f>
        <v>0.83799999999999997</v>
      </c>
      <c r="J18222" s="2">
        <v>0.85429024999999992</v>
      </c>
      <c r="K18222" s="19" t="s">
        <v>2958</v>
      </c>
    </row>
    <row r="18223" spans="2:11" hidden="1" x14ac:dyDescent="0.2">
      <c r="B18223" t="s">
        <v>2980</v>
      </c>
      <c r="C18223" t="s">
        <v>161</v>
      </c>
      <c r="D18223" t="s">
        <v>22</v>
      </c>
      <c r="E18223">
        <v>2022</v>
      </c>
      <c r="F18223">
        <v>12</v>
      </c>
      <c r="G18223" s="3" t="s">
        <v>142</v>
      </c>
      <c r="H18223" t="s">
        <v>2959</v>
      </c>
      <c r="I18223" s="2" cm="1">
        <f t="array" ref="I18223">SUMPRODUCT(Actuals[Price '[USD'] per UOM], --(Actuals[Commodity] = Consolidated[[#This Row],[Commodity]]), --(Actuals[Region] = "NA"), --(Actuals[Year Month] = Consolidated[[#This Row],[Year.Month]]))</f>
        <v>0.80500000000000005</v>
      </c>
      <c r="J18223" s="2">
        <v>0.85980179999999995</v>
      </c>
      <c r="K18223" s="19" t="s">
        <v>2958</v>
      </c>
    </row>
    <row r="18224" spans="2:11" hidden="1" x14ac:dyDescent="0.2">
      <c r="B18224" t="s">
        <v>2980</v>
      </c>
      <c r="C18224" t="s">
        <v>157</v>
      </c>
      <c r="D18224" t="s">
        <v>20</v>
      </c>
      <c r="E18224">
        <v>2022</v>
      </c>
      <c r="F18224">
        <v>3</v>
      </c>
      <c r="G18224" s="3" t="s">
        <v>133</v>
      </c>
      <c r="H18224" t="s">
        <v>2959</v>
      </c>
      <c r="I18224" s="2" cm="1">
        <f t="array" ref="I18224">SUMPRODUCT(Actuals[Price '[USD'] per UOM], --(Actuals[Commodity] = Consolidated[[#This Row],[Commodity]]), --(Actuals[Region] = "EU"), --(Actuals[Year Month] = Consolidated[[#This Row],[Year.Month]]))</f>
        <v>1.6359999999999999</v>
      </c>
      <c r="J18224" s="2">
        <v>1.716507177033493</v>
      </c>
      <c r="K18224" s="19" t="s">
        <v>2958</v>
      </c>
    </row>
    <row r="18225" spans="2:11" hidden="1" x14ac:dyDescent="0.2">
      <c r="B18225" t="s">
        <v>2980</v>
      </c>
      <c r="C18225" t="s">
        <v>157</v>
      </c>
      <c r="D18225" t="s">
        <v>20</v>
      </c>
      <c r="E18225">
        <v>2022</v>
      </c>
      <c r="F18225">
        <v>4</v>
      </c>
      <c r="G18225" s="3" t="s">
        <v>134</v>
      </c>
      <c r="H18225" t="s">
        <v>2959</v>
      </c>
      <c r="I18225" s="2" cm="1">
        <f t="array" ref="I18225">SUMPRODUCT(Actuals[Price '[USD'] per UOM], --(Actuals[Commodity] = Consolidated[[#This Row],[Commodity]]), --(Actuals[Region] = "EU"), --(Actuals[Year Month] = Consolidated[[#This Row],[Year.Month]]))</f>
        <v>1.8979999999999999</v>
      </c>
      <c r="J18225" s="2">
        <v>1.9377990430622012</v>
      </c>
      <c r="K18225" s="19" t="s">
        <v>2958</v>
      </c>
    </row>
    <row r="18226" spans="2:11" hidden="1" x14ac:dyDescent="0.2">
      <c r="B18226" t="s">
        <v>2980</v>
      </c>
      <c r="C18226" t="s">
        <v>157</v>
      </c>
      <c r="D18226" t="s">
        <v>20</v>
      </c>
      <c r="E18226">
        <v>2022</v>
      </c>
      <c r="F18226">
        <v>5</v>
      </c>
      <c r="G18226" s="3" t="s">
        <v>135</v>
      </c>
      <c r="H18226" t="s">
        <v>2959</v>
      </c>
      <c r="I18226" s="2" cm="1">
        <f t="array" ref="I18226">SUMPRODUCT(Actuals[Price '[USD'] per UOM], --(Actuals[Commodity] = Consolidated[[#This Row],[Commodity]]), --(Actuals[Region] = "EU"), --(Actuals[Year Month] = Consolidated[[#This Row],[Year.Month]]))</f>
        <v>1.8180000000000001</v>
      </c>
      <c r="J18226" s="2">
        <v>1.9377990430622012</v>
      </c>
      <c r="K18226" s="19" t="s">
        <v>2958</v>
      </c>
    </row>
    <row r="18227" spans="2:11" hidden="1" x14ac:dyDescent="0.2">
      <c r="B18227" t="s">
        <v>2980</v>
      </c>
      <c r="C18227" t="s">
        <v>157</v>
      </c>
      <c r="D18227" t="s">
        <v>20</v>
      </c>
      <c r="E18227">
        <v>2022</v>
      </c>
      <c r="F18227">
        <v>6</v>
      </c>
      <c r="G18227" s="3" t="s">
        <v>136</v>
      </c>
      <c r="H18227" t="s">
        <v>2959</v>
      </c>
      <c r="I18227" s="2" cm="1">
        <f t="array" ref="I18227">SUMPRODUCT(Actuals[Price '[USD'] per UOM], --(Actuals[Commodity] = Consolidated[[#This Row],[Commodity]]), --(Actuals[Region] = "EU"), --(Actuals[Year Month] = Consolidated[[#This Row],[Year.Month]]))</f>
        <v>1.8180000000000001</v>
      </c>
      <c r="J18227" s="2">
        <v>1.8540669856459331</v>
      </c>
      <c r="K18227" s="19" t="s">
        <v>2958</v>
      </c>
    </row>
    <row r="18228" spans="2:11" hidden="1" x14ac:dyDescent="0.2">
      <c r="B18228" t="s">
        <v>2980</v>
      </c>
      <c r="C18228" t="s">
        <v>157</v>
      </c>
      <c r="D18228" t="s">
        <v>20</v>
      </c>
      <c r="E18228">
        <v>2022</v>
      </c>
      <c r="F18228">
        <v>7</v>
      </c>
      <c r="G18228" s="3" t="s">
        <v>137</v>
      </c>
      <c r="H18228" t="s">
        <v>2959</v>
      </c>
      <c r="I18228" s="2" cm="1">
        <f t="array" ref="I18228">SUMPRODUCT(Actuals[Price '[USD'] per UOM], --(Actuals[Commodity] = Consolidated[[#This Row],[Commodity]]), --(Actuals[Region] = "EU"), --(Actuals[Year Month] = Consolidated[[#This Row],[Year.Month]]))</f>
        <v>1.704</v>
      </c>
      <c r="J18228" s="2">
        <v>1.7942583732057418</v>
      </c>
      <c r="K18228" s="19" t="s">
        <v>2958</v>
      </c>
    </row>
    <row r="18229" spans="2:11" hidden="1" x14ac:dyDescent="0.2">
      <c r="B18229" t="s">
        <v>2980</v>
      </c>
      <c r="C18229" t="s">
        <v>157</v>
      </c>
      <c r="D18229" t="s">
        <v>20</v>
      </c>
      <c r="E18229">
        <v>2022</v>
      </c>
      <c r="F18229">
        <v>8</v>
      </c>
      <c r="G18229" s="3" t="s">
        <v>138</v>
      </c>
      <c r="H18229" t="s">
        <v>2959</v>
      </c>
      <c r="I18229" s="2" cm="1">
        <f t="array" ref="I18229">SUMPRODUCT(Actuals[Price '[USD'] per UOM], --(Actuals[Commodity] = Consolidated[[#This Row],[Commodity]]), --(Actuals[Region] = "EU"), --(Actuals[Year Month] = Consolidated[[#This Row],[Year.Month]]))</f>
        <v>1.625</v>
      </c>
      <c r="J18229" s="2">
        <v>1.7105263157894737</v>
      </c>
      <c r="K18229" s="19" t="s">
        <v>2958</v>
      </c>
    </row>
    <row r="18230" spans="2:11" hidden="1" x14ac:dyDescent="0.2">
      <c r="B18230" t="s">
        <v>2980</v>
      </c>
      <c r="C18230" t="s">
        <v>157</v>
      </c>
      <c r="D18230" t="s">
        <v>20</v>
      </c>
      <c r="E18230">
        <v>2022</v>
      </c>
      <c r="F18230">
        <v>9</v>
      </c>
      <c r="G18230" s="3" t="s">
        <v>139</v>
      </c>
      <c r="H18230" t="s">
        <v>2959</v>
      </c>
      <c r="I18230" s="2" cm="1">
        <f t="array" ref="I18230">SUMPRODUCT(Actuals[Price '[USD'] per UOM], --(Actuals[Commodity] = Consolidated[[#This Row],[Commodity]]), --(Actuals[Region] = "EU"), --(Actuals[Year Month] = Consolidated[[#This Row],[Year.Month]]))</f>
        <v>1.488</v>
      </c>
      <c r="J18230" s="2">
        <v>1.6746411483253592</v>
      </c>
      <c r="K18230" s="19" t="s">
        <v>2958</v>
      </c>
    </row>
    <row r="18231" spans="2:11" hidden="1" x14ac:dyDescent="0.2">
      <c r="B18231" t="s">
        <v>2980</v>
      </c>
      <c r="C18231" t="s">
        <v>157</v>
      </c>
      <c r="D18231" t="s">
        <v>20</v>
      </c>
      <c r="E18231">
        <v>2022</v>
      </c>
      <c r="F18231">
        <v>10</v>
      </c>
      <c r="G18231" s="3" t="s">
        <v>140</v>
      </c>
      <c r="H18231" t="s">
        <v>2959</v>
      </c>
      <c r="I18231" s="2" cm="1">
        <f t="array" ref="I18231">SUMPRODUCT(Actuals[Price '[USD'] per UOM], --(Actuals[Commodity] = Consolidated[[#This Row],[Commodity]]), --(Actuals[Region] = "EU"), --(Actuals[Year Month] = Consolidated[[#This Row],[Year.Month]]))</f>
        <v>1.4359999999999999</v>
      </c>
      <c r="J18231" s="2">
        <v>1.6507177033492826</v>
      </c>
      <c r="K18231" s="19" t="s">
        <v>2958</v>
      </c>
    </row>
    <row r="18232" spans="2:11" hidden="1" x14ac:dyDescent="0.2">
      <c r="B18232" t="s">
        <v>2980</v>
      </c>
      <c r="C18232" t="s">
        <v>157</v>
      </c>
      <c r="D18232" t="s">
        <v>20</v>
      </c>
      <c r="E18232">
        <v>2022</v>
      </c>
      <c r="F18232">
        <v>11</v>
      </c>
      <c r="G18232" s="3" t="s">
        <v>141</v>
      </c>
      <c r="H18232" t="s">
        <v>2959</v>
      </c>
      <c r="I18232" s="2" cm="1">
        <f t="array" ref="I18232">SUMPRODUCT(Actuals[Price '[USD'] per UOM], --(Actuals[Commodity] = Consolidated[[#This Row],[Commodity]]), --(Actuals[Region] = "EU"), --(Actuals[Year Month] = Consolidated[[#This Row],[Year.Month]]))</f>
        <v>1.476</v>
      </c>
      <c r="J18232" s="2">
        <v>1.6148325358851676</v>
      </c>
      <c r="K18232" s="19" t="s">
        <v>2958</v>
      </c>
    </row>
    <row r="18233" spans="2:11" hidden="1" x14ac:dyDescent="0.2">
      <c r="B18233" t="s">
        <v>2980</v>
      </c>
      <c r="C18233" t="s">
        <v>157</v>
      </c>
      <c r="D18233" t="s">
        <v>20</v>
      </c>
      <c r="E18233">
        <v>2022</v>
      </c>
      <c r="F18233">
        <v>12</v>
      </c>
      <c r="G18233" s="3" t="s">
        <v>142</v>
      </c>
      <c r="H18233" t="s">
        <v>2959</v>
      </c>
      <c r="I18233" s="2" cm="1">
        <f t="array" ref="I18233">SUMPRODUCT(Actuals[Price '[USD'] per UOM], --(Actuals[Commodity] = Consolidated[[#This Row],[Commodity]]), --(Actuals[Region] = "EU"), --(Actuals[Year Month] = Consolidated[[#This Row],[Year.Month]]))</f>
        <v>1.448</v>
      </c>
      <c r="J18233" s="2">
        <v>1.5909090909090911</v>
      </c>
      <c r="K18233" s="19" t="s">
        <v>2958</v>
      </c>
    </row>
    <row r="18234" spans="2:11" hidden="1" x14ac:dyDescent="0.2">
      <c r="B18234" t="s">
        <v>2980</v>
      </c>
      <c r="C18234" t="s">
        <v>156</v>
      </c>
      <c r="D18234" t="s">
        <v>15</v>
      </c>
      <c r="E18234">
        <v>2022</v>
      </c>
      <c r="F18234">
        <v>3</v>
      </c>
      <c r="G18234" s="3" t="s">
        <v>133</v>
      </c>
      <c r="H18234" t="s">
        <v>2959</v>
      </c>
      <c r="I18234" s="2" cm="1">
        <f t="array" ref="I18234">SUMPRODUCT(Actuals[Price '[USD'] per UOM], --(Actuals[Commodity] = Consolidated[[#This Row],[Commodity]]), --(Actuals[Region] = Consolidated[[#This Row],[Region]]), --(Actuals[Year Month] = Consolidated[[#This Row],[Year.Month]]))</f>
        <v>1.3480000000000001</v>
      </c>
      <c r="J18234" s="2">
        <v>1.2250000000000001</v>
      </c>
      <c r="K18234" s="19" t="s">
        <v>2958</v>
      </c>
    </row>
    <row r="18235" spans="2:11" hidden="1" x14ac:dyDescent="0.2">
      <c r="B18235" t="s">
        <v>2980</v>
      </c>
      <c r="C18235" t="s">
        <v>156</v>
      </c>
      <c r="D18235" t="s">
        <v>15</v>
      </c>
      <c r="E18235">
        <v>2022</v>
      </c>
      <c r="F18235">
        <v>4</v>
      </c>
      <c r="G18235" s="3" t="s">
        <v>134</v>
      </c>
      <c r="H18235" t="s">
        <v>2959</v>
      </c>
      <c r="I18235" s="2" cm="1">
        <f t="array" ref="I18235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8235" s="2">
        <v>1.36</v>
      </c>
      <c r="K18235" s="19" t="s">
        <v>2958</v>
      </c>
    </row>
    <row r="18236" spans="2:11" hidden="1" x14ac:dyDescent="0.2">
      <c r="B18236" t="s">
        <v>2980</v>
      </c>
      <c r="C18236" t="s">
        <v>156</v>
      </c>
      <c r="D18236" t="s">
        <v>15</v>
      </c>
      <c r="E18236">
        <v>2022</v>
      </c>
      <c r="F18236">
        <v>5</v>
      </c>
      <c r="G18236" s="3" t="s">
        <v>135</v>
      </c>
      <c r="H18236" t="s">
        <v>2959</v>
      </c>
      <c r="I18236" s="2" cm="1">
        <f t="array" ref="I18236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8236" s="2">
        <v>1.43</v>
      </c>
      <c r="K18236" s="19" t="s">
        <v>2958</v>
      </c>
    </row>
    <row r="18237" spans="2:11" hidden="1" x14ac:dyDescent="0.2">
      <c r="B18237" t="s">
        <v>2980</v>
      </c>
      <c r="C18237" t="s">
        <v>156</v>
      </c>
      <c r="D18237" t="s">
        <v>15</v>
      </c>
      <c r="E18237">
        <v>2022</v>
      </c>
      <c r="F18237">
        <v>6</v>
      </c>
      <c r="G18237" s="3" t="s">
        <v>136</v>
      </c>
      <c r="H18237" t="s">
        <v>2959</v>
      </c>
      <c r="I18237" s="2" cm="1">
        <f t="array" ref="I18237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8237" s="2">
        <v>1.45</v>
      </c>
      <c r="K18237" s="19" t="s">
        <v>2958</v>
      </c>
    </row>
    <row r="18238" spans="2:11" hidden="1" x14ac:dyDescent="0.2">
      <c r="B18238" t="s">
        <v>2980</v>
      </c>
      <c r="C18238" t="s">
        <v>156</v>
      </c>
      <c r="D18238" t="s">
        <v>15</v>
      </c>
      <c r="E18238">
        <v>2022</v>
      </c>
      <c r="F18238">
        <v>7</v>
      </c>
      <c r="G18238" s="3" t="s">
        <v>137</v>
      </c>
      <c r="H18238" t="s">
        <v>2959</v>
      </c>
      <c r="I18238" s="2" cm="1">
        <f t="array" ref="I18238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8238" s="2">
        <v>1.43</v>
      </c>
      <c r="K18238" s="19" t="s">
        <v>2958</v>
      </c>
    </row>
    <row r="18239" spans="2:11" hidden="1" x14ac:dyDescent="0.2">
      <c r="B18239" t="s">
        <v>2980</v>
      </c>
      <c r="C18239" t="s">
        <v>156</v>
      </c>
      <c r="D18239" t="s">
        <v>15</v>
      </c>
      <c r="E18239">
        <v>2022</v>
      </c>
      <c r="F18239">
        <v>8</v>
      </c>
      <c r="G18239" s="3" t="s">
        <v>138</v>
      </c>
      <c r="H18239" t="s">
        <v>2959</v>
      </c>
      <c r="I18239" s="2" cm="1">
        <f t="array" ref="I18239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239" s="2">
        <v>1.3800000000000001</v>
      </c>
      <c r="K18239" s="19" t="s">
        <v>2958</v>
      </c>
    </row>
    <row r="18240" spans="2:11" hidden="1" x14ac:dyDescent="0.2">
      <c r="B18240" t="s">
        <v>2980</v>
      </c>
      <c r="C18240" t="s">
        <v>156</v>
      </c>
      <c r="D18240" t="s">
        <v>15</v>
      </c>
      <c r="E18240">
        <v>2022</v>
      </c>
      <c r="F18240">
        <v>9</v>
      </c>
      <c r="G18240" s="3" t="s">
        <v>139</v>
      </c>
      <c r="H18240" t="s">
        <v>2959</v>
      </c>
      <c r="I18240" s="2" cm="1">
        <f t="array" ref="I1824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240" s="2">
        <v>1.4000000000000001</v>
      </c>
      <c r="K18240" s="19" t="s">
        <v>2958</v>
      </c>
    </row>
    <row r="18241" spans="2:11" hidden="1" x14ac:dyDescent="0.2">
      <c r="B18241" t="s">
        <v>2980</v>
      </c>
      <c r="C18241" t="s">
        <v>156</v>
      </c>
      <c r="D18241" t="s">
        <v>15</v>
      </c>
      <c r="E18241">
        <v>2022</v>
      </c>
      <c r="F18241">
        <v>10</v>
      </c>
      <c r="G18241" s="3" t="s">
        <v>140</v>
      </c>
      <c r="H18241" t="s">
        <v>2959</v>
      </c>
      <c r="I18241" s="2" cm="1">
        <f t="array" ref="I1824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8241" s="2">
        <v>1.4000000000000001</v>
      </c>
      <c r="K18241" s="19" t="s">
        <v>2958</v>
      </c>
    </row>
    <row r="18242" spans="2:11" hidden="1" x14ac:dyDescent="0.2">
      <c r="B18242" t="s">
        <v>2980</v>
      </c>
      <c r="C18242" t="s">
        <v>156</v>
      </c>
      <c r="D18242" t="s">
        <v>15</v>
      </c>
      <c r="E18242">
        <v>2022</v>
      </c>
      <c r="F18242">
        <v>11</v>
      </c>
      <c r="G18242" s="3" t="s">
        <v>141</v>
      </c>
      <c r="H18242" t="s">
        <v>2959</v>
      </c>
      <c r="I18242" s="2" cm="1">
        <f t="array" ref="I18242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242" s="2">
        <v>1.375</v>
      </c>
      <c r="K18242" s="19" t="s">
        <v>2958</v>
      </c>
    </row>
    <row r="18243" spans="2:11" hidden="1" x14ac:dyDescent="0.2">
      <c r="B18243" t="s">
        <v>2980</v>
      </c>
      <c r="C18243" t="s">
        <v>156</v>
      </c>
      <c r="D18243" t="s">
        <v>15</v>
      </c>
      <c r="E18243">
        <v>2022</v>
      </c>
      <c r="F18243">
        <v>12</v>
      </c>
      <c r="G18243" s="3" t="s">
        <v>142</v>
      </c>
      <c r="H18243" t="s">
        <v>2959</v>
      </c>
      <c r="I18243" s="2" cm="1">
        <f t="array" ref="I18243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8243" s="2">
        <v>1.3800000000000001</v>
      </c>
      <c r="K18243" s="19" t="s">
        <v>2958</v>
      </c>
    </row>
    <row r="18244" spans="2:11" hidden="1" x14ac:dyDescent="0.2">
      <c r="B18244" t="s">
        <v>2979</v>
      </c>
      <c r="C18244" t="s">
        <v>23</v>
      </c>
      <c r="D18244" t="s">
        <v>7</v>
      </c>
      <c r="E18244">
        <v>2022</v>
      </c>
      <c r="F18244">
        <v>3</v>
      </c>
      <c r="G18244" s="3" t="s">
        <v>133</v>
      </c>
      <c r="H18244" t="s">
        <v>2959</v>
      </c>
      <c r="I18244" s="2" cm="1">
        <f t="array" ref="I18244">SUMPRODUCT(Actuals[Price '[USD'] per UOM], --(Actuals[Commodity] = Consolidated[[#This Row],[Commodity]]), --(Actuals[Region] = Consolidated[[#This Row],[Region]]), --(Actuals[Year Month] = Consolidated[[#This Row],[Year.Month]]))</f>
        <v>0.77400000000000002</v>
      </c>
      <c r="J18244" s="2">
        <v>0.73744538999999998</v>
      </c>
      <c r="K18244" s="19" t="s">
        <v>2958</v>
      </c>
    </row>
    <row r="18245" spans="2:11" hidden="1" x14ac:dyDescent="0.2">
      <c r="B18245" t="s">
        <v>2979</v>
      </c>
      <c r="C18245" t="s">
        <v>23</v>
      </c>
      <c r="D18245" t="s">
        <v>7</v>
      </c>
      <c r="E18245">
        <v>2022</v>
      </c>
      <c r="F18245">
        <v>4</v>
      </c>
      <c r="G18245" s="3" t="s">
        <v>134</v>
      </c>
      <c r="H18245" t="s">
        <v>2959</v>
      </c>
      <c r="I18245" s="2" cm="1">
        <f t="array" ref="I18245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245" s="2">
        <v>0.87051625320000003</v>
      </c>
      <c r="K18245" s="19" t="s">
        <v>2958</v>
      </c>
    </row>
    <row r="18246" spans="2:11" hidden="1" x14ac:dyDescent="0.2">
      <c r="B18246" t="s">
        <v>2979</v>
      </c>
      <c r="C18246" t="s">
        <v>23</v>
      </c>
      <c r="D18246" t="s">
        <v>7</v>
      </c>
      <c r="E18246">
        <v>2022</v>
      </c>
      <c r="F18246">
        <v>5</v>
      </c>
      <c r="G18246" s="3" t="s">
        <v>135</v>
      </c>
      <c r="H18246" t="s">
        <v>2959</v>
      </c>
      <c r="I18246" s="2" cm="1">
        <f t="array" ref="I1824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246" s="2">
        <v>0.87051625320000003</v>
      </c>
      <c r="K18246" s="19" t="s">
        <v>2958</v>
      </c>
    </row>
    <row r="18247" spans="2:11" hidden="1" x14ac:dyDescent="0.2">
      <c r="B18247" t="s">
        <v>2979</v>
      </c>
      <c r="C18247" t="s">
        <v>23</v>
      </c>
      <c r="D18247" t="s">
        <v>7</v>
      </c>
      <c r="E18247">
        <v>2022</v>
      </c>
      <c r="F18247">
        <v>6</v>
      </c>
      <c r="G18247" s="3" t="s">
        <v>136</v>
      </c>
      <c r="H18247" t="s">
        <v>2959</v>
      </c>
      <c r="I18247" s="2" cm="1">
        <f t="array" ref="I18247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247" s="2">
        <v>0.87051625320000003</v>
      </c>
      <c r="K18247" s="19" t="s">
        <v>2958</v>
      </c>
    </row>
    <row r="18248" spans="2:11" hidden="1" x14ac:dyDescent="0.2">
      <c r="B18248" t="s">
        <v>2979</v>
      </c>
      <c r="C18248" t="s">
        <v>23</v>
      </c>
      <c r="D18248" t="s">
        <v>7</v>
      </c>
      <c r="E18248">
        <v>2022</v>
      </c>
      <c r="F18248">
        <v>7</v>
      </c>
      <c r="G18248" s="3" t="s">
        <v>137</v>
      </c>
      <c r="H18248" t="s">
        <v>2959</v>
      </c>
      <c r="I18248" s="2" cm="1">
        <f t="array" ref="I1824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248" s="2">
        <v>0.93147399619999993</v>
      </c>
      <c r="K18248" s="19" t="s">
        <v>2958</v>
      </c>
    </row>
    <row r="18249" spans="2:11" hidden="1" x14ac:dyDescent="0.2">
      <c r="B18249" t="s">
        <v>2979</v>
      </c>
      <c r="C18249" t="s">
        <v>23</v>
      </c>
      <c r="D18249" t="s">
        <v>7</v>
      </c>
      <c r="E18249">
        <v>2022</v>
      </c>
      <c r="F18249">
        <v>8</v>
      </c>
      <c r="G18249" s="3" t="s">
        <v>138</v>
      </c>
      <c r="H18249" t="s">
        <v>2959</v>
      </c>
      <c r="I18249" s="2" cm="1">
        <f t="array" ref="I18249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249" s="2">
        <v>0.93147399619999993</v>
      </c>
      <c r="K18249" s="19" t="s">
        <v>2958</v>
      </c>
    </row>
    <row r="18250" spans="2:11" hidden="1" x14ac:dyDescent="0.2">
      <c r="B18250" t="s">
        <v>2979</v>
      </c>
      <c r="C18250" t="s">
        <v>23</v>
      </c>
      <c r="D18250" t="s">
        <v>7</v>
      </c>
      <c r="E18250">
        <v>2022</v>
      </c>
      <c r="F18250">
        <v>9</v>
      </c>
      <c r="G18250" s="3" t="s">
        <v>139</v>
      </c>
      <c r="H18250" t="s">
        <v>2959</v>
      </c>
      <c r="I18250" s="2" cm="1">
        <f t="array" ref="I18250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250" s="2">
        <v>0.93147399619999993</v>
      </c>
      <c r="K18250" s="19" t="s">
        <v>2958</v>
      </c>
    </row>
    <row r="18251" spans="2:11" hidden="1" x14ac:dyDescent="0.2">
      <c r="B18251" t="s">
        <v>2979</v>
      </c>
      <c r="C18251" t="s">
        <v>23</v>
      </c>
      <c r="D18251" t="s">
        <v>7</v>
      </c>
      <c r="E18251">
        <v>2022</v>
      </c>
      <c r="F18251">
        <v>10</v>
      </c>
      <c r="G18251" s="3" t="s">
        <v>140</v>
      </c>
      <c r="H18251" t="s">
        <v>2959</v>
      </c>
      <c r="I18251" s="2" cm="1">
        <f t="array" ref="I1825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251" s="2">
        <v>1.01853444</v>
      </c>
      <c r="K18251" s="19" t="s">
        <v>2958</v>
      </c>
    </row>
    <row r="18252" spans="2:11" hidden="1" x14ac:dyDescent="0.2">
      <c r="B18252" t="s">
        <v>2979</v>
      </c>
      <c r="C18252" t="s">
        <v>23</v>
      </c>
      <c r="D18252" t="s">
        <v>7</v>
      </c>
      <c r="E18252">
        <v>2022</v>
      </c>
      <c r="F18252">
        <v>11</v>
      </c>
      <c r="G18252" s="3" t="s">
        <v>141</v>
      </c>
      <c r="H18252" t="s">
        <v>2959</v>
      </c>
      <c r="I18252" s="2" cm="1">
        <f t="array" ref="I1825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252" s="2">
        <v>1.01853444</v>
      </c>
      <c r="K18252" s="19" t="s">
        <v>2958</v>
      </c>
    </row>
    <row r="18253" spans="2:11" hidden="1" x14ac:dyDescent="0.2">
      <c r="B18253" t="s">
        <v>2979</v>
      </c>
      <c r="C18253" t="s">
        <v>23</v>
      </c>
      <c r="D18253" t="s">
        <v>7</v>
      </c>
      <c r="E18253">
        <v>2022</v>
      </c>
      <c r="F18253">
        <v>12</v>
      </c>
      <c r="G18253" s="3" t="s">
        <v>142</v>
      </c>
      <c r="H18253" t="s">
        <v>2959</v>
      </c>
      <c r="I18253" s="2" cm="1">
        <f t="array" ref="I1825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253" s="2">
        <v>1.01853444</v>
      </c>
      <c r="K18253" s="19" t="s">
        <v>2958</v>
      </c>
    </row>
    <row r="18254" spans="2:11" hidden="1" x14ac:dyDescent="0.2">
      <c r="B18254" t="s">
        <v>2979</v>
      </c>
      <c r="C18254" t="s">
        <v>18</v>
      </c>
      <c r="D18254" t="s">
        <v>17</v>
      </c>
      <c r="E18254">
        <v>2022</v>
      </c>
      <c r="F18254">
        <v>3</v>
      </c>
      <c r="G18254" s="3" t="s">
        <v>133</v>
      </c>
      <c r="H18254" t="s">
        <v>2959</v>
      </c>
      <c r="I18254" s="2" cm="1">
        <f t="array" ref="I18254">SUMPRODUCT(Actuals[Price '[USD'] per UOM], --(Actuals[Commodity] = Consolidated[[#This Row],[Commodity]]), --(Actuals[Region] = Consolidated[[#This Row],[Region]]), --(Actuals[Year Month] = Consolidated[[#This Row],[Year.Month]]))</f>
        <v>0.41499999999999998</v>
      </c>
      <c r="J18254" s="2">
        <v>0.57342515102978231</v>
      </c>
      <c r="K18254" s="19" t="s">
        <v>2958</v>
      </c>
    </row>
    <row r="18255" spans="2:11" hidden="1" x14ac:dyDescent="0.2">
      <c r="B18255" t="s">
        <v>2979</v>
      </c>
      <c r="C18255" t="s">
        <v>18</v>
      </c>
      <c r="D18255" t="s">
        <v>17</v>
      </c>
      <c r="E18255">
        <v>2022</v>
      </c>
      <c r="F18255">
        <v>4</v>
      </c>
      <c r="G18255" s="3" t="s">
        <v>134</v>
      </c>
      <c r="H18255" t="s">
        <v>2959</v>
      </c>
      <c r="I18255" s="2" cm="1">
        <f t="array" ref="I18255">SUMPRODUCT(Actuals[Price '[USD'] per UOM], --(Actuals[Commodity] = Consolidated[[#This Row],[Commodity]]), --(Actuals[Region] = Consolidated[[#This Row],[Region]]), --(Actuals[Year Month] = Consolidated[[#This Row],[Year.Month]]))</f>
        <v>0.36</v>
      </c>
      <c r="J18255" s="2">
        <v>0.5785720323725263</v>
      </c>
      <c r="K18255" s="19" t="s">
        <v>2958</v>
      </c>
    </row>
    <row r="18256" spans="2:11" hidden="1" x14ac:dyDescent="0.2">
      <c r="B18256" t="s">
        <v>2979</v>
      </c>
      <c r="C18256" t="s">
        <v>18</v>
      </c>
      <c r="D18256" t="s">
        <v>17</v>
      </c>
      <c r="E18256">
        <v>2022</v>
      </c>
      <c r="F18256">
        <v>5</v>
      </c>
      <c r="G18256" s="3" t="s">
        <v>135</v>
      </c>
      <c r="H18256" t="s">
        <v>2959</v>
      </c>
      <c r="I18256" s="2" cm="1">
        <f t="array" ref="I18256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8256" s="2">
        <v>0.54738776464963645</v>
      </c>
      <c r="K18256" s="19" t="s">
        <v>2958</v>
      </c>
    </row>
    <row r="18257" spans="2:11" hidden="1" x14ac:dyDescent="0.2">
      <c r="B18257" t="s">
        <v>2979</v>
      </c>
      <c r="C18257" t="s">
        <v>18</v>
      </c>
      <c r="D18257" t="s">
        <v>17</v>
      </c>
      <c r="E18257">
        <v>2022</v>
      </c>
      <c r="F18257">
        <v>6</v>
      </c>
      <c r="G18257" s="3" t="s">
        <v>136</v>
      </c>
      <c r="H18257" t="s">
        <v>2959</v>
      </c>
      <c r="I18257" s="2" cm="1">
        <f t="array" ref="I18257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8257" s="2">
        <v>0.48315727211792947</v>
      </c>
      <c r="K18257" s="19" t="s">
        <v>2958</v>
      </c>
    </row>
    <row r="18258" spans="2:11" hidden="1" x14ac:dyDescent="0.2">
      <c r="B18258" t="s">
        <v>2979</v>
      </c>
      <c r="C18258" t="s">
        <v>18</v>
      </c>
      <c r="D18258" t="s">
        <v>17</v>
      </c>
      <c r="E18258">
        <v>2022</v>
      </c>
      <c r="F18258">
        <v>7</v>
      </c>
      <c r="G18258" s="3" t="s">
        <v>137</v>
      </c>
      <c r="H18258" t="s">
        <v>2959</v>
      </c>
      <c r="I18258" s="2" cm="1">
        <f t="array" ref="I18258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8258" s="2">
        <v>0.47646628431845578</v>
      </c>
      <c r="K18258" s="19" t="s">
        <v>2958</v>
      </c>
    </row>
    <row r="18259" spans="2:11" hidden="1" x14ac:dyDescent="0.2">
      <c r="B18259" t="s">
        <v>2979</v>
      </c>
      <c r="C18259" t="s">
        <v>18</v>
      </c>
      <c r="D18259" t="s">
        <v>17</v>
      </c>
      <c r="E18259">
        <v>2022</v>
      </c>
      <c r="F18259">
        <v>8</v>
      </c>
      <c r="G18259" s="3" t="s">
        <v>138</v>
      </c>
      <c r="H18259" t="s">
        <v>2959</v>
      </c>
      <c r="I18259" s="2" cm="1">
        <f t="array" ref="I18259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8259" s="2">
        <v>0.41932851914790548</v>
      </c>
      <c r="K18259" s="19" t="s">
        <v>2958</v>
      </c>
    </row>
    <row r="18260" spans="2:11" hidden="1" x14ac:dyDescent="0.2">
      <c r="B18260" t="s">
        <v>2979</v>
      </c>
      <c r="C18260" t="s">
        <v>18</v>
      </c>
      <c r="D18260" t="s">
        <v>17</v>
      </c>
      <c r="E18260">
        <v>2022</v>
      </c>
      <c r="F18260">
        <v>9</v>
      </c>
      <c r="G18260" s="3" t="s">
        <v>139</v>
      </c>
      <c r="H18260" t="s">
        <v>2959</v>
      </c>
      <c r="I18260" s="2" cm="1">
        <f t="array" ref="I18260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8260" s="2">
        <v>0.44689069497910533</v>
      </c>
      <c r="K18260" s="19" t="s">
        <v>2958</v>
      </c>
    </row>
    <row r="18261" spans="2:11" hidden="1" x14ac:dyDescent="0.2">
      <c r="B18261" t="s">
        <v>2979</v>
      </c>
      <c r="C18261" t="s">
        <v>18</v>
      </c>
      <c r="D18261" t="s">
        <v>17</v>
      </c>
      <c r="E18261">
        <v>2022</v>
      </c>
      <c r="F18261">
        <v>10</v>
      </c>
      <c r="G18261" s="3" t="s">
        <v>140</v>
      </c>
      <c r="H18261" t="s">
        <v>2959</v>
      </c>
      <c r="I18261" s="2" cm="1">
        <f t="array" ref="I18261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8261" s="2">
        <v>0.41241276026566392</v>
      </c>
      <c r="K18261" s="19" t="s">
        <v>2958</v>
      </c>
    </row>
    <row r="18262" spans="2:11" hidden="1" x14ac:dyDescent="0.2">
      <c r="B18262" t="s">
        <v>2979</v>
      </c>
      <c r="C18262" t="s">
        <v>18</v>
      </c>
      <c r="D18262" t="s">
        <v>17</v>
      </c>
      <c r="E18262">
        <v>2022</v>
      </c>
      <c r="F18262">
        <v>11</v>
      </c>
      <c r="G18262" s="3" t="s">
        <v>141</v>
      </c>
      <c r="H18262" t="s">
        <v>2959</v>
      </c>
      <c r="I18262" s="2" cm="1">
        <f t="array" ref="I18262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8262" s="2">
        <v>0.38957258254589239</v>
      </c>
      <c r="K18262" s="19" t="s">
        <v>2958</v>
      </c>
    </row>
    <row r="18263" spans="2:11" hidden="1" x14ac:dyDescent="0.2">
      <c r="B18263" t="s">
        <v>2979</v>
      </c>
      <c r="C18263" t="s">
        <v>18</v>
      </c>
      <c r="D18263" t="s">
        <v>17</v>
      </c>
      <c r="E18263">
        <v>2022</v>
      </c>
      <c r="F18263">
        <v>12</v>
      </c>
      <c r="G18263" s="3" t="s">
        <v>142</v>
      </c>
      <c r="H18263" t="s">
        <v>2959</v>
      </c>
      <c r="I18263" s="2" cm="1">
        <f t="array" ref="I18263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8263" s="2">
        <v>0.3671306492679367</v>
      </c>
      <c r="K18263" s="19" t="s">
        <v>2958</v>
      </c>
    </row>
    <row r="18264" spans="2:11" hidden="1" x14ac:dyDescent="0.2">
      <c r="B18264" t="s">
        <v>2979</v>
      </c>
      <c r="C18264" t="s">
        <v>16</v>
      </c>
      <c r="D18264" t="s">
        <v>19</v>
      </c>
      <c r="E18264">
        <v>2022</v>
      </c>
      <c r="F18264">
        <v>3</v>
      </c>
      <c r="G18264" s="3" t="s">
        <v>133</v>
      </c>
      <c r="H18264" t="s">
        <v>2959</v>
      </c>
      <c r="I18264" s="2" cm="1">
        <f t="array" ref="I18264">SUMPRODUCT(Actuals[Price '[USD'] per UOM], --(Actuals[Commodity] = Consolidated[[#This Row],[Commodity]]), --(Actuals[Region] = "APMKTS"), --(Actuals[Year Month] = Consolidated[[#This Row],[Year.Month]]))</f>
        <v>0.68899999999999995</v>
      </c>
      <c r="J18264" s="2">
        <v>0.68893749999999998</v>
      </c>
      <c r="K18264" s="19" t="s">
        <v>2958</v>
      </c>
    </row>
    <row r="18265" spans="2:11" hidden="1" x14ac:dyDescent="0.2">
      <c r="B18265" t="s">
        <v>2979</v>
      </c>
      <c r="C18265" t="s">
        <v>16</v>
      </c>
      <c r="D18265" t="s">
        <v>19</v>
      </c>
      <c r="E18265">
        <v>2022</v>
      </c>
      <c r="F18265">
        <v>4</v>
      </c>
      <c r="G18265" s="3" t="s">
        <v>134</v>
      </c>
      <c r="H18265" t="s">
        <v>2959</v>
      </c>
      <c r="I18265" s="2" cm="1">
        <f t="array" ref="I18265">SUMPRODUCT(Actuals[Price '[USD'] per UOM], --(Actuals[Commodity] = Consolidated[[#This Row],[Commodity]]), --(Actuals[Region] = "APMKTS"), --(Actuals[Year Month] = Consolidated[[#This Row],[Year.Month]]))</f>
        <v>0.80400000000000005</v>
      </c>
      <c r="J18265" s="2">
        <v>0.68893749999999998</v>
      </c>
      <c r="K18265" s="19" t="s">
        <v>2958</v>
      </c>
    </row>
    <row r="18266" spans="2:11" hidden="1" x14ac:dyDescent="0.2">
      <c r="B18266" t="s">
        <v>2979</v>
      </c>
      <c r="C18266" t="s">
        <v>16</v>
      </c>
      <c r="D18266" t="s">
        <v>19</v>
      </c>
      <c r="E18266">
        <v>2022</v>
      </c>
      <c r="F18266">
        <v>5</v>
      </c>
      <c r="G18266" s="3" t="s">
        <v>135</v>
      </c>
      <c r="H18266" t="s">
        <v>2959</v>
      </c>
      <c r="I18266" s="2" cm="1">
        <f t="array" ref="I18266">SUMPRODUCT(Actuals[Price '[USD'] per UOM], --(Actuals[Commodity] = Consolidated[[#This Row],[Commodity]]), --(Actuals[Region] = "APMKTS"), --(Actuals[Year Month] = Consolidated[[#This Row],[Year.Month]]))</f>
        <v>0.80400000000000005</v>
      </c>
      <c r="J18266" s="2">
        <v>0.68893749999999998</v>
      </c>
      <c r="K18266" s="19" t="s">
        <v>2958</v>
      </c>
    </row>
    <row r="18267" spans="2:11" hidden="1" x14ac:dyDescent="0.2">
      <c r="B18267" t="s">
        <v>2979</v>
      </c>
      <c r="C18267" t="s">
        <v>16</v>
      </c>
      <c r="D18267" t="s">
        <v>19</v>
      </c>
      <c r="E18267">
        <v>2022</v>
      </c>
      <c r="F18267">
        <v>6</v>
      </c>
      <c r="G18267" s="3" t="s">
        <v>136</v>
      </c>
      <c r="H18267" t="s">
        <v>2959</v>
      </c>
      <c r="I18267" s="2" cm="1">
        <f t="array" ref="I18267">SUMPRODUCT(Actuals[Price '[USD'] per UOM], --(Actuals[Commodity] = Consolidated[[#This Row],[Commodity]]), --(Actuals[Region] = "APMKTS"), --(Actuals[Year Month] = Consolidated[[#This Row],[Year.Month]]))</f>
        <v>0.80400000000000005</v>
      </c>
      <c r="J18267" s="2">
        <v>0.68893749999999998</v>
      </c>
      <c r="K18267" s="19" t="s">
        <v>2958</v>
      </c>
    </row>
    <row r="18268" spans="2:11" hidden="1" x14ac:dyDescent="0.2">
      <c r="B18268" t="s">
        <v>2979</v>
      </c>
      <c r="C18268" t="s">
        <v>16</v>
      </c>
      <c r="D18268" t="s">
        <v>19</v>
      </c>
      <c r="E18268">
        <v>2022</v>
      </c>
      <c r="F18268">
        <v>7</v>
      </c>
      <c r="G18268" s="3" t="s">
        <v>137</v>
      </c>
      <c r="H18268" t="s">
        <v>2959</v>
      </c>
      <c r="I18268" s="2" cm="1">
        <f t="array" ref="I18268">SUMPRODUCT(Actuals[Price '[USD'] per UOM], --(Actuals[Commodity] = Consolidated[[#This Row],[Commodity]]), --(Actuals[Region] = "APMKTS"), --(Actuals[Year Month] = Consolidated[[#This Row],[Year.Month]]))</f>
        <v>1.0349999999999999</v>
      </c>
      <c r="J18268" s="2">
        <v>0.68893749999999998</v>
      </c>
      <c r="K18268" s="19" t="s">
        <v>2958</v>
      </c>
    </row>
    <row r="18269" spans="2:11" hidden="1" x14ac:dyDescent="0.2">
      <c r="B18269" t="s">
        <v>2979</v>
      </c>
      <c r="C18269" t="s">
        <v>16</v>
      </c>
      <c r="D18269" t="s">
        <v>19</v>
      </c>
      <c r="E18269">
        <v>2022</v>
      </c>
      <c r="F18269">
        <v>8</v>
      </c>
      <c r="G18269" s="3" t="s">
        <v>138</v>
      </c>
      <c r="H18269" t="s">
        <v>2959</v>
      </c>
      <c r="I18269" s="2" cm="1">
        <f t="array" ref="I18269">SUMPRODUCT(Actuals[Price '[USD'] per UOM], --(Actuals[Commodity] = Consolidated[[#This Row],[Commodity]]), --(Actuals[Region] = "APMKTS"), --(Actuals[Year Month] = Consolidated[[#This Row],[Year.Month]]))</f>
        <v>1.0349999999999999</v>
      </c>
      <c r="J18269" s="2">
        <v>0.68893749999999998</v>
      </c>
      <c r="K18269" s="19" t="s">
        <v>2958</v>
      </c>
    </row>
    <row r="18270" spans="2:11" hidden="1" x14ac:dyDescent="0.2">
      <c r="B18270" t="s">
        <v>2979</v>
      </c>
      <c r="C18270" t="s">
        <v>16</v>
      </c>
      <c r="D18270" t="s">
        <v>19</v>
      </c>
      <c r="E18270">
        <v>2022</v>
      </c>
      <c r="F18270">
        <v>9</v>
      </c>
      <c r="G18270" s="3" t="s">
        <v>139</v>
      </c>
      <c r="H18270" t="s">
        <v>2959</v>
      </c>
      <c r="I18270" s="2" cm="1">
        <f t="array" ref="I18270">SUMPRODUCT(Actuals[Price '[USD'] per UOM], --(Actuals[Commodity] = Consolidated[[#This Row],[Commodity]]), --(Actuals[Region] = "APMKTS"), --(Actuals[Year Month] = Consolidated[[#This Row],[Year.Month]]))</f>
        <v>1.0349999999999999</v>
      </c>
      <c r="J18270" s="2">
        <v>0.68893749999999998</v>
      </c>
      <c r="K18270" s="19" t="s">
        <v>2958</v>
      </c>
    </row>
    <row r="18271" spans="2:11" hidden="1" x14ac:dyDescent="0.2">
      <c r="B18271" t="s">
        <v>2979</v>
      </c>
      <c r="C18271" t="s">
        <v>16</v>
      </c>
      <c r="D18271" t="s">
        <v>19</v>
      </c>
      <c r="E18271">
        <v>2022</v>
      </c>
      <c r="F18271">
        <v>10</v>
      </c>
      <c r="G18271" s="3" t="s">
        <v>140</v>
      </c>
      <c r="H18271" t="s">
        <v>2959</v>
      </c>
      <c r="I18271" s="2" cm="1">
        <f t="array" ref="I18271">SUMPRODUCT(Actuals[Price '[USD'] per UOM], --(Actuals[Commodity] = Consolidated[[#This Row],[Commodity]]), --(Actuals[Region] = "APMKTS"), --(Actuals[Year Month] = Consolidated[[#This Row],[Year.Month]]))</f>
        <v>1.036</v>
      </c>
      <c r="J18271" s="2">
        <v>0.68893749999999998</v>
      </c>
      <c r="K18271" s="19" t="s">
        <v>2958</v>
      </c>
    </row>
    <row r="18272" spans="2:11" hidden="1" x14ac:dyDescent="0.2">
      <c r="B18272" t="s">
        <v>2979</v>
      </c>
      <c r="C18272" t="s">
        <v>16</v>
      </c>
      <c r="D18272" t="s">
        <v>19</v>
      </c>
      <c r="E18272">
        <v>2022</v>
      </c>
      <c r="F18272">
        <v>11</v>
      </c>
      <c r="G18272" s="3" t="s">
        <v>141</v>
      </c>
      <c r="H18272" t="s">
        <v>2959</v>
      </c>
      <c r="I18272" s="2" cm="1">
        <f t="array" ref="I18272">SUMPRODUCT(Actuals[Price '[USD'] per UOM], --(Actuals[Commodity] = Consolidated[[#This Row],[Commodity]]), --(Actuals[Region] = "APMKTS"), --(Actuals[Year Month] = Consolidated[[#This Row],[Year.Month]]))</f>
        <v>1.036</v>
      </c>
      <c r="J18272" s="2">
        <v>0.68893749999999998</v>
      </c>
      <c r="K18272" s="19" t="s">
        <v>2958</v>
      </c>
    </row>
    <row r="18273" spans="2:11" hidden="1" x14ac:dyDescent="0.2">
      <c r="B18273" t="s">
        <v>2979</v>
      </c>
      <c r="C18273" t="s">
        <v>16</v>
      </c>
      <c r="D18273" t="s">
        <v>19</v>
      </c>
      <c r="E18273">
        <v>2022</v>
      </c>
      <c r="F18273">
        <v>12</v>
      </c>
      <c r="G18273" s="3" t="s">
        <v>142</v>
      </c>
      <c r="H18273" t="s">
        <v>2959</v>
      </c>
      <c r="I18273" s="2" cm="1">
        <f t="array" ref="I18273">SUMPRODUCT(Actuals[Price '[USD'] per UOM], --(Actuals[Commodity] = Consolidated[[#This Row],[Commodity]]), --(Actuals[Region] = "APMKTS"), --(Actuals[Year Month] = Consolidated[[#This Row],[Year.Month]]))</f>
        <v>1.036</v>
      </c>
      <c r="J18273" s="2">
        <v>0.68893749999999998</v>
      </c>
      <c r="K18273" s="19" t="s">
        <v>2958</v>
      </c>
    </row>
    <row r="18274" spans="2:11" hidden="1" x14ac:dyDescent="0.2">
      <c r="B18274" t="s">
        <v>2979</v>
      </c>
      <c r="C18274" t="s">
        <v>16</v>
      </c>
      <c r="D18274" t="s">
        <v>22</v>
      </c>
      <c r="E18274">
        <v>2022</v>
      </c>
      <c r="F18274">
        <v>3</v>
      </c>
      <c r="G18274" s="3" t="s">
        <v>133</v>
      </c>
      <c r="H18274" t="s">
        <v>2959</v>
      </c>
      <c r="I18274" s="2" cm="1">
        <f t="array" ref="I18274">SUMPRODUCT(Actuals[Price '[USD'] per UOM], --(Actuals[Commodity] = Consolidated[[#This Row],[Commodity]]), --(Actuals[Region] = "APMKTS"), --(Actuals[Year Month] = Consolidated[[#This Row],[Year.Month]]))</f>
        <v>0.68899999999999995</v>
      </c>
      <c r="J18274" s="2">
        <v>0.68893749999999998</v>
      </c>
      <c r="K18274" s="19" t="s">
        <v>2958</v>
      </c>
    </row>
    <row r="18275" spans="2:11" hidden="1" x14ac:dyDescent="0.2">
      <c r="B18275" t="s">
        <v>2979</v>
      </c>
      <c r="C18275" t="s">
        <v>16</v>
      </c>
      <c r="D18275" t="s">
        <v>22</v>
      </c>
      <c r="E18275">
        <v>2022</v>
      </c>
      <c r="F18275">
        <v>4</v>
      </c>
      <c r="G18275" s="3" t="s">
        <v>134</v>
      </c>
      <c r="H18275" t="s">
        <v>2959</v>
      </c>
      <c r="I18275" s="2" cm="1">
        <f t="array" ref="I18275">SUMPRODUCT(Actuals[Price '[USD'] per UOM], --(Actuals[Commodity] = Consolidated[[#This Row],[Commodity]]), --(Actuals[Region] = "APMKTS"), --(Actuals[Year Month] = Consolidated[[#This Row],[Year.Month]]))</f>
        <v>0.80400000000000005</v>
      </c>
      <c r="J18275" s="2">
        <v>0.68893749999999998</v>
      </c>
      <c r="K18275" s="19" t="s">
        <v>2958</v>
      </c>
    </row>
    <row r="18276" spans="2:11" hidden="1" x14ac:dyDescent="0.2">
      <c r="B18276" t="s">
        <v>2979</v>
      </c>
      <c r="C18276" t="s">
        <v>16</v>
      </c>
      <c r="D18276" t="s">
        <v>22</v>
      </c>
      <c r="E18276">
        <v>2022</v>
      </c>
      <c r="F18276">
        <v>5</v>
      </c>
      <c r="G18276" s="3" t="s">
        <v>135</v>
      </c>
      <c r="H18276" t="s">
        <v>2959</v>
      </c>
      <c r="I18276" s="2" cm="1">
        <f t="array" ref="I18276">SUMPRODUCT(Actuals[Price '[USD'] per UOM], --(Actuals[Commodity] = Consolidated[[#This Row],[Commodity]]), --(Actuals[Region] = "APMKTS"), --(Actuals[Year Month] = Consolidated[[#This Row],[Year.Month]]))</f>
        <v>0.80400000000000005</v>
      </c>
      <c r="J18276" s="2">
        <v>0.68893749999999998</v>
      </c>
      <c r="K18276" s="19" t="s">
        <v>2958</v>
      </c>
    </row>
    <row r="18277" spans="2:11" hidden="1" x14ac:dyDescent="0.2">
      <c r="B18277" t="s">
        <v>2979</v>
      </c>
      <c r="C18277" t="s">
        <v>16</v>
      </c>
      <c r="D18277" t="s">
        <v>22</v>
      </c>
      <c r="E18277">
        <v>2022</v>
      </c>
      <c r="F18277">
        <v>6</v>
      </c>
      <c r="G18277" s="3" t="s">
        <v>136</v>
      </c>
      <c r="H18277" t="s">
        <v>2959</v>
      </c>
      <c r="I18277" s="2" cm="1">
        <f t="array" ref="I18277">SUMPRODUCT(Actuals[Price '[USD'] per UOM], --(Actuals[Commodity] = Consolidated[[#This Row],[Commodity]]), --(Actuals[Region] = "APMKTS"), --(Actuals[Year Month] = Consolidated[[#This Row],[Year.Month]]))</f>
        <v>0.80400000000000005</v>
      </c>
      <c r="J18277" s="2">
        <v>0.68893749999999998</v>
      </c>
      <c r="K18277" s="19" t="s">
        <v>2958</v>
      </c>
    </row>
    <row r="18278" spans="2:11" hidden="1" x14ac:dyDescent="0.2">
      <c r="B18278" t="s">
        <v>2979</v>
      </c>
      <c r="C18278" t="s">
        <v>16</v>
      </c>
      <c r="D18278" t="s">
        <v>22</v>
      </c>
      <c r="E18278">
        <v>2022</v>
      </c>
      <c r="F18278">
        <v>7</v>
      </c>
      <c r="G18278" s="3" t="s">
        <v>137</v>
      </c>
      <c r="H18278" t="s">
        <v>2959</v>
      </c>
      <c r="I18278" s="2" cm="1">
        <f t="array" ref="I18278">SUMPRODUCT(Actuals[Price '[USD'] per UOM], --(Actuals[Commodity] = Consolidated[[#This Row],[Commodity]]), --(Actuals[Region] = "APMKTS"), --(Actuals[Year Month] = Consolidated[[#This Row],[Year.Month]]))</f>
        <v>1.0349999999999999</v>
      </c>
      <c r="J18278" s="2">
        <v>0.68893749999999998</v>
      </c>
      <c r="K18278" s="19" t="s">
        <v>2958</v>
      </c>
    </row>
    <row r="18279" spans="2:11" hidden="1" x14ac:dyDescent="0.2">
      <c r="B18279" t="s">
        <v>2979</v>
      </c>
      <c r="C18279" t="s">
        <v>16</v>
      </c>
      <c r="D18279" t="s">
        <v>22</v>
      </c>
      <c r="E18279">
        <v>2022</v>
      </c>
      <c r="F18279">
        <v>8</v>
      </c>
      <c r="G18279" s="3" t="s">
        <v>138</v>
      </c>
      <c r="H18279" t="s">
        <v>2959</v>
      </c>
      <c r="I18279" s="2" cm="1">
        <f t="array" ref="I18279">SUMPRODUCT(Actuals[Price '[USD'] per UOM], --(Actuals[Commodity] = Consolidated[[#This Row],[Commodity]]), --(Actuals[Region] = "APMKTS"), --(Actuals[Year Month] = Consolidated[[#This Row],[Year.Month]]))</f>
        <v>1.0349999999999999</v>
      </c>
      <c r="J18279" s="2">
        <v>0.68893749999999998</v>
      </c>
      <c r="K18279" s="19" t="s">
        <v>2958</v>
      </c>
    </row>
    <row r="18280" spans="2:11" hidden="1" x14ac:dyDescent="0.2">
      <c r="B18280" t="s">
        <v>2979</v>
      </c>
      <c r="C18280" t="s">
        <v>16</v>
      </c>
      <c r="D18280" t="s">
        <v>22</v>
      </c>
      <c r="E18280">
        <v>2022</v>
      </c>
      <c r="F18280">
        <v>9</v>
      </c>
      <c r="G18280" s="3" t="s">
        <v>139</v>
      </c>
      <c r="H18280" t="s">
        <v>2959</v>
      </c>
      <c r="I18280" s="2" cm="1">
        <f t="array" ref="I18280">SUMPRODUCT(Actuals[Price '[USD'] per UOM], --(Actuals[Commodity] = Consolidated[[#This Row],[Commodity]]), --(Actuals[Region] = "APMKTS"), --(Actuals[Year Month] = Consolidated[[#This Row],[Year.Month]]))</f>
        <v>1.0349999999999999</v>
      </c>
      <c r="J18280" s="2">
        <v>0.68893749999999998</v>
      </c>
      <c r="K18280" s="19" t="s">
        <v>2958</v>
      </c>
    </row>
    <row r="18281" spans="2:11" hidden="1" x14ac:dyDescent="0.2">
      <c r="B18281" t="s">
        <v>2979</v>
      </c>
      <c r="C18281" t="s">
        <v>16</v>
      </c>
      <c r="D18281" t="s">
        <v>22</v>
      </c>
      <c r="E18281">
        <v>2022</v>
      </c>
      <c r="F18281">
        <v>10</v>
      </c>
      <c r="G18281" s="3" t="s">
        <v>140</v>
      </c>
      <c r="H18281" t="s">
        <v>2959</v>
      </c>
      <c r="I18281" s="2" cm="1">
        <f t="array" ref="I18281">SUMPRODUCT(Actuals[Price '[USD'] per UOM], --(Actuals[Commodity] = Consolidated[[#This Row],[Commodity]]), --(Actuals[Region] = "APMKTS"), --(Actuals[Year Month] = Consolidated[[#This Row],[Year.Month]]))</f>
        <v>1.036</v>
      </c>
      <c r="J18281" s="2">
        <v>0.68893749999999998</v>
      </c>
      <c r="K18281" s="19" t="s">
        <v>2958</v>
      </c>
    </row>
    <row r="18282" spans="2:11" hidden="1" x14ac:dyDescent="0.2">
      <c r="B18282" t="s">
        <v>2979</v>
      </c>
      <c r="C18282" t="s">
        <v>16</v>
      </c>
      <c r="D18282" t="s">
        <v>22</v>
      </c>
      <c r="E18282">
        <v>2022</v>
      </c>
      <c r="F18282">
        <v>11</v>
      </c>
      <c r="G18282" s="3" t="s">
        <v>141</v>
      </c>
      <c r="H18282" t="s">
        <v>2959</v>
      </c>
      <c r="I18282" s="2" cm="1">
        <f t="array" ref="I18282">SUMPRODUCT(Actuals[Price '[USD'] per UOM], --(Actuals[Commodity] = Consolidated[[#This Row],[Commodity]]), --(Actuals[Region] = "APMKTS"), --(Actuals[Year Month] = Consolidated[[#This Row],[Year.Month]]))</f>
        <v>1.036</v>
      </c>
      <c r="J18282" s="2">
        <v>0.68893749999999998</v>
      </c>
      <c r="K18282" s="19" t="s">
        <v>2958</v>
      </c>
    </row>
    <row r="18283" spans="2:11" hidden="1" x14ac:dyDescent="0.2">
      <c r="B18283" t="s">
        <v>2979</v>
      </c>
      <c r="C18283" t="s">
        <v>16</v>
      </c>
      <c r="D18283" t="s">
        <v>22</v>
      </c>
      <c r="E18283">
        <v>2022</v>
      </c>
      <c r="F18283">
        <v>12</v>
      </c>
      <c r="G18283" s="3" t="s">
        <v>142</v>
      </c>
      <c r="H18283" t="s">
        <v>2959</v>
      </c>
      <c r="I18283" s="2" cm="1">
        <f t="array" ref="I18283">SUMPRODUCT(Actuals[Price '[USD'] per UOM], --(Actuals[Commodity] = Consolidated[[#This Row],[Commodity]]), --(Actuals[Region] = "APMKTS"), --(Actuals[Year Month] = Consolidated[[#This Row],[Year.Month]]))</f>
        <v>1.036</v>
      </c>
      <c r="J18283" s="2">
        <v>0.68893749999999998</v>
      </c>
      <c r="K18283" s="19" t="s">
        <v>2958</v>
      </c>
    </row>
    <row r="18284" spans="2:11" hidden="1" x14ac:dyDescent="0.2">
      <c r="B18284" t="s">
        <v>2979</v>
      </c>
      <c r="C18284" t="s">
        <v>18</v>
      </c>
      <c r="D18284" t="s">
        <v>20</v>
      </c>
      <c r="E18284">
        <v>2022</v>
      </c>
      <c r="F18284">
        <v>3</v>
      </c>
      <c r="G18284" s="3" t="s">
        <v>133</v>
      </c>
      <c r="H18284" t="s">
        <v>2959</v>
      </c>
      <c r="I18284" s="2" cm="1">
        <f t="array" ref="I18284">SUMPRODUCT(Actuals[Price '[USD'] per UOM], --(Actuals[Commodity] = Consolidated[[#This Row],[Commodity]]), --(Actuals[Region] = "EU"), --(Actuals[Year Month] = Consolidated[[#This Row],[Year.Month]]))</f>
        <v>0.41499999999999998</v>
      </c>
      <c r="J18284" s="2">
        <v>0.57342515102978231</v>
      </c>
      <c r="K18284" s="19" t="s">
        <v>2958</v>
      </c>
    </row>
    <row r="18285" spans="2:11" hidden="1" x14ac:dyDescent="0.2">
      <c r="B18285" t="s">
        <v>2979</v>
      </c>
      <c r="C18285" t="s">
        <v>18</v>
      </c>
      <c r="D18285" t="s">
        <v>20</v>
      </c>
      <c r="E18285">
        <v>2022</v>
      </c>
      <c r="F18285">
        <v>4</v>
      </c>
      <c r="G18285" s="3" t="s">
        <v>134</v>
      </c>
      <c r="H18285" t="s">
        <v>2959</v>
      </c>
      <c r="I18285" s="2" cm="1">
        <f t="array" ref="I18285">SUMPRODUCT(Actuals[Price '[USD'] per UOM], --(Actuals[Commodity] = Consolidated[[#This Row],[Commodity]]), --(Actuals[Region] = "EU"), --(Actuals[Year Month] = Consolidated[[#This Row],[Year.Month]]))</f>
        <v>0.36</v>
      </c>
      <c r="J18285" s="2">
        <v>0.5785720323725263</v>
      </c>
      <c r="K18285" s="19" t="s">
        <v>2958</v>
      </c>
    </row>
    <row r="18286" spans="2:11" hidden="1" x14ac:dyDescent="0.2">
      <c r="B18286" t="s">
        <v>2979</v>
      </c>
      <c r="C18286" t="s">
        <v>18</v>
      </c>
      <c r="D18286" t="s">
        <v>20</v>
      </c>
      <c r="E18286">
        <v>2022</v>
      </c>
      <c r="F18286">
        <v>5</v>
      </c>
      <c r="G18286" s="3" t="s">
        <v>135</v>
      </c>
      <c r="H18286" t="s">
        <v>2959</v>
      </c>
      <c r="I18286" s="2" cm="1">
        <f t="array" ref="I18286">SUMPRODUCT(Actuals[Price '[USD'] per UOM], --(Actuals[Commodity] = Consolidated[[#This Row],[Commodity]]), --(Actuals[Region] = "EU"), --(Actuals[Year Month] = Consolidated[[#This Row],[Year.Month]]))</f>
        <v>0.36399999999999999</v>
      </c>
      <c r="J18286" s="2">
        <v>0.54738776464963645</v>
      </c>
      <c r="K18286" s="19" t="s">
        <v>2958</v>
      </c>
    </row>
    <row r="18287" spans="2:11" hidden="1" x14ac:dyDescent="0.2">
      <c r="B18287" t="s">
        <v>2979</v>
      </c>
      <c r="C18287" t="s">
        <v>18</v>
      </c>
      <c r="D18287" t="s">
        <v>20</v>
      </c>
      <c r="E18287">
        <v>2022</v>
      </c>
      <c r="F18287">
        <v>6</v>
      </c>
      <c r="G18287" s="3" t="s">
        <v>136</v>
      </c>
      <c r="H18287" t="s">
        <v>2959</v>
      </c>
      <c r="I18287" s="2" cm="1">
        <f t="array" ref="I18287">SUMPRODUCT(Actuals[Price '[USD'] per UOM], --(Actuals[Commodity] = Consolidated[[#This Row],[Commodity]]), --(Actuals[Region] = "EU"), --(Actuals[Year Month] = Consolidated[[#This Row],[Year.Month]]))</f>
        <v>0.36699999999999999</v>
      </c>
      <c r="J18287" s="2">
        <v>0.48315727211792947</v>
      </c>
      <c r="K18287" s="19" t="s">
        <v>2958</v>
      </c>
    </row>
    <row r="18288" spans="2:11" hidden="1" x14ac:dyDescent="0.2">
      <c r="B18288" t="s">
        <v>2979</v>
      </c>
      <c r="C18288" t="s">
        <v>18</v>
      </c>
      <c r="D18288" t="s">
        <v>20</v>
      </c>
      <c r="E18288">
        <v>2022</v>
      </c>
      <c r="F18288">
        <v>7</v>
      </c>
      <c r="G18288" s="3" t="s">
        <v>137</v>
      </c>
      <c r="H18288" t="s">
        <v>2959</v>
      </c>
      <c r="I18288" s="2" cm="1">
        <f t="array" ref="I18288">SUMPRODUCT(Actuals[Price '[USD'] per UOM], --(Actuals[Commodity] = Consolidated[[#This Row],[Commodity]]), --(Actuals[Region] = "EU"), --(Actuals[Year Month] = Consolidated[[#This Row],[Year.Month]]))</f>
        <v>0.312</v>
      </c>
      <c r="J18288" s="2">
        <v>0.47646628431845578</v>
      </c>
      <c r="K18288" s="19" t="s">
        <v>2958</v>
      </c>
    </row>
    <row r="18289" spans="2:11" hidden="1" x14ac:dyDescent="0.2">
      <c r="B18289" t="s">
        <v>2979</v>
      </c>
      <c r="C18289" t="s">
        <v>18</v>
      </c>
      <c r="D18289" t="s">
        <v>20</v>
      </c>
      <c r="E18289">
        <v>2022</v>
      </c>
      <c r="F18289">
        <v>8</v>
      </c>
      <c r="G18289" s="3" t="s">
        <v>138</v>
      </c>
      <c r="H18289" t="s">
        <v>2959</v>
      </c>
      <c r="I18289" s="2" cm="1">
        <f t="array" ref="I18289">SUMPRODUCT(Actuals[Price '[USD'] per UOM], --(Actuals[Commodity] = Consolidated[[#This Row],[Commodity]]), --(Actuals[Region] = "EU"), --(Actuals[Year Month] = Consolidated[[#This Row],[Year.Month]]))</f>
        <v>0.28599999999999998</v>
      </c>
      <c r="J18289" s="2">
        <v>0.41932851914790548</v>
      </c>
      <c r="K18289" s="19" t="s">
        <v>2958</v>
      </c>
    </row>
    <row r="18290" spans="2:11" hidden="1" x14ac:dyDescent="0.2">
      <c r="B18290" t="s">
        <v>2979</v>
      </c>
      <c r="C18290" t="s">
        <v>18</v>
      </c>
      <c r="D18290" t="s">
        <v>20</v>
      </c>
      <c r="E18290">
        <v>2022</v>
      </c>
      <c r="F18290">
        <v>9</v>
      </c>
      <c r="G18290" s="3" t="s">
        <v>139</v>
      </c>
      <c r="H18290" t="s">
        <v>2959</v>
      </c>
      <c r="I18290" s="2" cm="1">
        <f t="array" ref="I18290">SUMPRODUCT(Actuals[Price '[USD'] per UOM], --(Actuals[Commodity] = Consolidated[[#This Row],[Commodity]]), --(Actuals[Region] = "EU"), --(Actuals[Year Month] = Consolidated[[#This Row],[Year.Month]]))</f>
        <v>0.33</v>
      </c>
      <c r="J18290" s="2">
        <v>0.44689069497910533</v>
      </c>
      <c r="K18290" s="19" t="s">
        <v>2958</v>
      </c>
    </row>
    <row r="18291" spans="2:11" hidden="1" x14ac:dyDescent="0.2">
      <c r="B18291" t="s">
        <v>2979</v>
      </c>
      <c r="C18291" t="s">
        <v>18</v>
      </c>
      <c r="D18291" t="s">
        <v>20</v>
      </c>
      <c r="E18291">
        <v>2022</v>
      </c>
      <c r="F18291">
        <v>10</v>
      </c>
      <c r="G18291" s="3" t="s">
        <v>140</v>
      </c>
      <c r="H18291" t="s">
        <v>2959</v>
      </c>
      <c r="I18291" s="2" cm="1">
        <f t="array" ref="I18291">SUMPRODUCT(Actuals[Price '[USD'] per UOM], --(Actuals[Commodity] = Consolidated[[#This Row],[Commodity]]), --(Actuals[Region] = "EU"), --(Actuals[Year Month] = Consolidated[[#This Row],[Year.Month]]))</f>
        <v>0.22600000000000001</v>
      </c>
      <c r="J18291" s="2">
        <v>0.41241276026566392</v>
      </c>
      <c r="K18291" s="19" t="s">
        <v>2958</v>
      </c>
    </row>
    <row r="18292" spans="2:11" hidden="1" x14ac:dyDescent="0.2">
      <c r="B18292" t="s">
        <v>2979</v>
      </c>
      <c r="C18292" t="s">
        <v>18</v>
      </c>
      <c r="D18292" t="s">
        <v>20</v>
      </c>
      <c r="E18292">
        <v>2022</v>
      </c>
      <c r="F18292">
        <v>11</v>
      </c>
      <c r="G18292" s="3" t="s">
        <v>141</v>
      </c>
      <c r="H18292" t="s">
        <v>2959</v>
      </c>
      <c r="I18292" s="2" cm="1">
        <f t="array" ref="I18292">SUMPRODUCT(Actuals[Price '[USD'] per UOM], --(Actuals[Commodity] = Consolidated[[#This Row],[Commodity]]), --(Actuals[Region] = "EU"), --(Actuals[Year Month] = Consolidated[[#This Row],[Year.Month]]))</f>
        <v>0.192</v>
      </c>
      <c r="J18292" s="2">
        <v>0.38957258254589239</v>
      </c>
      <c r="K18292" s="19" t="s">
        <v>2958</v>
      </c>
    </row>
    <row r="18293" spans="2:11" hidden="1" x14ac:dyDescent="0.2">
      <c r="B18293" t="s">
        <v>2979</v>
      </c>
      <c r="C18293" t="s">
        <v>18</v>
      </c>
      <c r="D18293" t="s">
        <v>20</v>
      </c>
      <c r="E18293">
        <v>2022</v>
      </c>
      <c r="F18293">
        <v>12</v>
      </c>
      <c r="G18293" s="3" t="s">
        <v>142</v>
      </c>
      <c r="H18293" t="s">
        <v>2959</v>
      </c>
      <c r="I18293" s="2" cm="1">
        <f t="array" ref="I18293">SUMPRODUCT(Actuals[Price '[USD'] per UOM], --(Actuals[Commodity] = Consolidated[[#This Row],[Commodity]]), --(Actuals[Region] = "EU"), --(Actuals[Year Month] = Consolidated[[#This Row],[Year.Month]]))</f>
        <v>0.184</v>
      </c>
      <c r="J18293" s="2">
        <v>0.3671306492679367</v>
      </c>
      <c r="K18293" s="19" t="s">
        <v>2958</v>
      </c>
    </row>
    <row r="18294" spans="2:11" hidden="1" x14ac:dyDescent="0.2">
      <c r="B18294" t="s">
        <v>2979</v>
      </c>
      <c r="C18294" t="s">
        <v>16</v>
      </c>
      <c r="D18294" t="s">
        <v>15</v>
      </c>
      <c r="E18294">
        <v>2022</v>
      </c>
      <c r="F18294">
        <v>3</v>
      </c>
      <c r="G18294" s="3" t="s">
        <v>133</v>
      </c>
      <c r="H18294" t="s">
        <v>2959</v>
      </c>
      <c r="I18294" s="2" cm="1">
        <f t="array" ref="I18294">SUMPRODUCT(Actuals[Price '[USD'] per UOM], --(Actuals[Commodity] = Consolidated[[#This Row],[Commodity]]), --(Actuals[Region] = "APMKTS"), --(Actuals[Year Month] = Consolidated[[#This Row],[Year.Month]]))</f>
        <v>0.68899999999999995</v>
      </c>
      <c r="J18294" s="2">
        <v>0.68893749999999998</v>
      </c>
      <c r="K18294" s="19" t="s">
        <v>2958</v>
      </c>
    </row>
    <row r="18295" spans="2:11" hidden="1" x14ac:dyDescent="0.2">
      <c r="B18295" t="s">
        <v>2979</v>
      </c>
      <c r="C18295" t="s">
        <v>16</v>
      </c>
      <c r="D18295" t="s">
        <v>15</v>
      </c>
      <c r="E18295">
        <v>2022</v>
      </c>
      <c r="F18295">
        <v>4</v>
      </c>
      <c r="G18295" s="3" t="s">
        <v>134</v>
      </c>
      <c r="H18295" t="s">
        <v>2959</v>
      </c>
      <c r="I18295" s="2" cm="1">
        <f t="array" ref="I18295">SUMPRODUCT(Actuals[Price '[USD'] per UOM], --(Actuals[Commodity] = Consolidated[[#This Row],[Commodity]]), --(Actuals[Region] = "APMKTS"), --(Actuals[Year Month] = Consolidated[[#This Row],[Year.Month]]))</f>
        <v>0.80400000000000005</v>
      </c>
      <c r="J18295" s="2">
        <v>0.68893749999999998</v>
      </c>
      <c r="K18295" s="19" t="s">
        <v>2958</v>
      </c>
    </row>
    <row r="18296" spans="2:11" hidden="1" x14ac:dyDescent="0.2">
      <c r="B18296" t="s">
        <v>2979</v>
      </c>
      <c r="C18296" t="s">
        <v>16</v>
      </c>
      <c r="D18296" t="s">
        <v>15</v>
      </c>
      <c r="E18296">
        <v>2022</v>
      </c>
      <c r="F18296">
        <v>5</v>
      </c>
      <c r="G18296" s="3" t="s">
        <v>135</v>
      </c>
      <c r="H18296" t="s">
        <v>2959</v>
      </c>
      <c r="I18296" s="2" cm="1">
        <f t="array" ref="I18296">SUMPRODUCT(Actuals[Price '[USD'] per UOM], --(Actuals[Commodity] = Consolidated[[#This Row],[Commodity]]), --(Actuals[Region] = "APMKTS"), --(Actuals[Year Month] = Consolidated[[#This Row],[Year.Month]]))</f>
        <v>0.80400000000000005</v>
      </c>
      <c r="J18296" s="2">
        <v>0.68893749999999998</v>
      </c>
      <c r="K18296" s="19" t="s">
        <v>2958</v>
      </c>
    </row>
    <row r="18297" spans="2:11" hidden="1" x14ac:dyDescent="0.2">
      <c r="B18297" t="s">
        <v>2979</v>
      </c>
      <c r="C18297" t="s">
        <v>16</v>
      </c>
      <c r="D18297" t="s">
        <v>15</v>
      </c>
      <c r="E18297">
        <v>2022</v>
      </c>
      <c r="F18297">
        <v>6</v>
      </c>
      <c r="G18297" s="3" t="s">
        <v>136</v>
      </c>
      <c r="H18297" t="s">
        <v>2959</v>
      </c>
      <c r="I18297" s="2" cm="1">
        <f t="array" ref="I18297">SUMPRODUCT(Actuals[Price '[USD'] per UOM], --(Actuals[Commodity] = Consolidated[[#This Row],[Commodity]]), --(Actuals[Region] = "APMKTS"), --(Actuals[Year Month] = Consolidated[[#This Row],[Year.Month]]))</f>
        <v>0.80400000000000005</v>
      </c>
      <c r="J18297" s="2">
        <v>0.68893749999999998</v>
      </c>
      <c r="K18297" s="19" t="s">
        <v>2958</v>
      </c>
    </row>
    <row r="18298" spans="2:11" hidden="1" x14ac:dyDescent="0.2">
      <c r="B18298" t="s">
        <v>2979</v>
      </c>
      <c r="C18298" t="s">
        <v>16</v>
      </c>
      <c r="D18298" t="s">
        <v>15</v>
      </c>
      <c r="E18298">
        <v>2022</v>
      </c>
      <c r="F18298">
        <v>7</v>
      </c>
      <c r="G18298" s="3" t="s">
        <v>137</v>
      </c>
      <c r="H18298" t="s">
        <v>2959</v>
      </c>
      <c r="I18298" s="2" cm="1">
        <f t="array" ref="I18298">SUMPRODUCT(Actuals[Price '[USD'] per UOM], --(Actuals[Commodity] = Consolidated[[#This Row],[Commodity]]), --(Actuals[Region] = "APMKTS"), --(Actuals[Year Month] = Consolidated[[#This Row],[Year.Month]]))</f>
        <v>1.0349999999999999</v>
      </c>
      <c r="J18298" s="2">
        <v>0.68893749999999998</v>
      </c>
      <c r="K18298" s="19" t="s">
        <v>2958</v>
      </c>
    </row>
    <row r="18299" spans="2:11" hidden="1" x14ac:dyDescent="0.2">
      <c r="B18299" t="s">
        <v>2979</v>
      </c>
      <c r="C18299" t="s">
        <v>16</v>
      </c>
      <c r="D18299" t="s">
        <v>15</v>
      </c>
      <c r="E18299">
        <v>2022</v>
      </c>
      <c r="F18299">
        <v>8</v>
      </c>
      <c r="G18299" s="3" t="s">
        <v>138</v>
      </c>
      <c r="H18299" t="s">
        <v>2959</v>
      </c>
      <c r="I18299" s="2" cm="1">
        <f t="array" ref="I18299">SUMPRODUCT(Actuals[Price '[USD'] per UOM], --(Actuals[Commodity] = Consolidated[[#This Row],[Commodity]]), --(Actuals[Region] = "APMKTS"), --(Actuals[Year Month] = Consolidated[[#This Row],[Year.Month]]))</f>
        <v>1.0349999999999999</v>
      </c>
      <c r="J18299" s="2">
        <v>0.68893749999999998</v>
      </c>
      <c r="K18299" s="19" t="s">
        <v>2958</v>
      </c>
    </row>
    <row r="18300" spans="2:11" hidden="1" x14ac:dyDescent="0.2">
      <c r="B18300" t="s">
        <v>2979</v>
      </c>
      <c r="C18300" t="s">
        <v>16</v>
      </c>
      <c r="D18300" t="s">
        <v>15</v>
      </c>
      <c r="E18300">
        <v>2022</v>
      </c>
      <c r="F18300">
        <v>9</v>
      </c>
      <c r="G18300" s="3" t="s">
        <v>139</v>
      </c>
      <c r="H18300" t="s">
        <v>2959</v>
      </c>
      <c r="I18300" s="2" cm="1">
        <f t="array" ref="I18300">SUMPRODUCT(Actuals[Price '[USD'] per UOM], --(Actuals[Commodity] = Consolidated[[#This Row],[Commodity]]), --(Actuals[Region] = "APMKTS"), --(Actuals[Year Month] = Consolidated[[#This Row],[Year.Month]]))</f>
        <v>1.0349999999999999</v>
      </c>
      <c r="J18300" s="2">
        <v>0.68893749999999998</v>
      </c>
      <c r="K18300" s="19" t="s">
        <v>2958</v>
      </c>
    </row>
    <row r="18301" spans="2:11" hidden="1" x14ac:dyDescent="0.2">
      <c r="B18301" t="s">
        <v>2979</v>
      </c>
      <c r="C18301" t="s">
        <v>16</v>
      </c>
      <c r="D18301" t="s">
        <v>15</v>
      </c>
      <c r="E18301">
        <v>2022</v>
      </c>
      <c r="F18301">
        <v>10</v>
      </c>
      <c r="G18301" s="3" t="s">
        <v>140</v>
      </c>
      <c r="H18301" t="s">
        <v>2959</v>
      </c>
      <c r="I18301" s="2" cm="1">
        <f t="array" ref="I18301">SUMPRODUCT(Actuals[Price '[USD'] per UOM], --(Actuals[Commodity] = Consolidated[[#This Row],[Commodity]]), --(Actuals[Region] = "APMKTS"), --(Actuals[Year Month] = Consolidated[[#This Row],[Year.Month]]))</f>
        <v>1.036</v>
      </c>
      <c r="J18301" s="2">
        <v>0.68893749999999998</v>
      </c>
      <c r="K18301" s="19" t="s">
        <v>2958</v>
      </c>
    </row>
    <row r="18302" spans="2:11" hidden="1" x14ac:dyDescent="0.2">
      <c r="B18302" t="s">
        <v>2979</v>
      </c>
      <c r="C18302" t="s">
        <v>16</v>
      </c>
      <c r="D18302" t="s">
        <v>15</v>
      </c>
      <c r="E18302">
        <v>2022</v>
      </c>
      <c r="F18302">
        <v>11</v>
      </c>
      <c r="G18302" s="3" t="s">
        <v>141</v>
      </c>
      <c r="H18302" t="s">
        <v>2959</v>
      </c>
      <c r="I18302" s="2" cm="1">
        <f t="array" ref="I18302">SUMPRODUCT(Actuals[Price '[USD'] per UOM], --(Actuals[Commodity] = Consolidated[[#This Row],[Commodity]]), --(Actuals[Region] = "APMKTS"), --(Actuals[Year Month] = Consolidated[[#This Row],[Year.Month]]))</f>
        <v>1.036</v>
      </c>
      <c r="J18302" s="2">
        <v>0.68893749999999998</v>
      </c>
      <c r="K18302" s="19" t="s">
        <v>2958</v>
      </c>
    </row>
    <row r="18303" spans="2:11" hidden="1" x14ac:dyDescent="0.2">
      <c r="B18303" t="s">
        <v>2979</v>
      </c>
      <c r="C18303" t="s">
        <v>16</v>
      </c>
      <c r="D18303" t="s">
        <v>15</v>
      </c>
      <c r="E18303">
        <v>2022</v>
      </c>
      <c r="F18303">
        <v>12</v>
      </c>
      <c r="G18303" s="3" t="s">
        <v>142</v>
      </c>
      <c r="H18303" t="s">
        <v>2959</v>
      </c>
      <c r="I18303" s="2" cm="1">
        <f t="array" ref="I18303">SUMPRODUCT(Actuals[Price '[USD'] per UOM], --(Actuals[Commodity] = Consolidated[[#This Row],[Commodity]]), --(Actuals[Region] = "APMKTS"), --(Actuals[Year Month] = Consolidated[[#This Row],[Year.Month]]))</f>
        <v>1.036</v>
      </c>
      <c r="J18303" s="2">
        <v>0.68893749999999998</v>
      </c>
      <c r="K18303" s="19" t="s">
        <v>2958</v>
      </c>
    </row>
    <row r="18304" spans="2:11" hidden="1" x14ac:dyDescent="0.2">
      <c r="B18304" t="s">
        <v>2978</v>
      </c>
      <c r="C18304" t="s">
        <v>167</v>
      </c>
      <c r="D18304" t="s">
        <v>7</v>
      </c>
      <c r="E18304">
        <v>2022</v>
      </c>
      <c r="F18304">
        <v>3</v>
      </c>
      <c r="G18304" s="3" t="s">
        <v>133</v>
      </c>
      <c r="H18304" t="s">
        <v>2959</v>
      </c>
      <c r="I18304" s="2" cm="1">
        <f t="array" ref="I1830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04" s="2">
        <v>2.0502965999999998</v>
      </c>
      <c r="K18304" s="19" t="s">
        <v>2958</v>
      </c>
    </row>
    <row r="18305" spans="2:11" hidden="1" x14ac:dyDescent="0.2">
      <c r="B18305" t="s">
        <v>2978</v>
      </c>
      <c r="C18305" t="s">
        <v>167</v>
      </c>
      <c r="D18305" t="s">
        <v>7</v>
      </c>
      <c r="E18305">
        <v>2022</v>
      </c>
      <c r="F18305">
        <v>4</v>
      </c>
      <c r="G18305" s="3" t="s">
        <v>134</v>
      </c>
      <c r="H18305" t="s">
        <v>2959</v>
      </c>
      <c r="I18305" s="2" cm="1">
        <f t="array" ref="I1830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05" s="2">
        <v>2.1384813999999999</v>
      </c>
      <c r="K18305" s="19" t="s">
        <v>2958</v>
      </c>
    </row>
    <row r="18306" spans="2:11" hidden="1" x14ac:dyDescent="0.2">
      <c r="B18306" t="s">
        <v>2978</v>
      </c>
      <c r="C18306" t="s">
        <v>167</v>
      </c>
      <c r="D18306" t="s">
        <v>7</v>
      </c>
      <c r="E18306">
        <v>2022</v>
      </c>
      <c r="F18306">
        <v>5</v>
      </c>
      <c r="G18306" s="3" t="s">
        <v>135</v>
      </c>
      <c r="H18306" t="s">
        <v>2959</v>
      </c>
      <c r="I18306" s="2" cm="1">
        <f t="array" ref="I1830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306" s="2">
        <v>2.1384813999999999</v>
      </c>
      <c r="K18306" s="19" t="s">
        <v>2958</v>
      </c>
    </row>
    <row r="18307" spans="2:11" hidden="1" x14ac:dyDescent="0.2">
      <c r="B18307" t="s">
        <v>2978</v>
      </c>
      <c r="C18307" t="s">
        <v>167</v>
      </c>
      <c r="D18307" t="s">
        <v>7</v>
      </c>
      <c r="E18307">
        <v>2022</v>
      </c>
      <c r="F18307">
        <v>6</v>
      </c>
      <c r="G18307" s="3" t="s">
        <v>136</v>
      </c>
      <c r="H18307" t="s">
        <v>2959</v>
      </c>
      <c r="I18307" s="2" cm="1">
        <f t="array" ref="I1830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307" s="2">
        <v>2.1384813999999999</v>
      </c>
      <c r="K18307" s="19" t="s">
        <v>2958</v>
      </c>
    </row>
    <row r="18308" spans="2:11" hidden="1" x14ac:dyDescent="0.2">
      <c r="B18308" t="s">
        <v>2978</v>
      </c>
      <c r="C18308" t="s">
        <v>167</v>
      </c>
      <c r="D18308" t="s">
        <v>7</v>
      </c>
      <c r="E18308">
        <v>2022</v>
      </c>
      <c r="F18308">
        <v>7</v>
      </c>
      <c r="G18308" s="3" t="s">
        <v>137</v>
      </c>
      <c r="H18308" t="s">
        <v>2959</v>
      </c>
      <c r="I18308" s="2" cm="1">
        <f t="array" ref="I1830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08" s="2">
        <v>2.0502965999999998</v>
      </c>
      <c r="K18308" s="19" t="s">
        <v>2958</v>
      </c>
    </row>
    <row r="18309" spans="2:11" hidden="1" x14ac:dyDescent="0.2">
      <c r="B18309" t="s">
        <v>2978</v>
      </c>
      <c r="C18309" t="s">
        <v>167</v>
      </c>
      <c r="D18309" t="s">
        <v>7</v>
      </c>
      <c r="E18309">
        <v>2022</v>
      </c>
      <c r="F18309">
        <v>8</v>
      </c>
      <c r="G18309" s="3" t="s">
        <v>138</v>
      </c>
      <c r="H18309" t="s">
        <v>2959</v>
      </c>
      <c r="I18309" s="2" cm="1">
        <f t="array" ref="I1830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309" s="2">
        <v>2.0502965999999998</v>
      </c>
      <c r="K18309" s="19" t="s">
        <v>2958</v>
      </c>
    </row>
    <row r="18310" spans="2:11" hidden="1" x14ac:dyDescent="0.2">
      <c r="B18310" t="s">
        <v>2978</v>
      </c>
      <c r="C18310" t="s">
        <v>167</v>
      </c>
      <c r="D18310" t="s">
        <v>7</v>
      </c>
      <c r="E18310">
        <v>2022</v>
      </c>
      <c r="F18310">
        <v>9</v>
      </c>
      <c r="G18310" s="3" t="s">
        <v>139</v>
      </c>
      <c r="H18310" t="s">
        <v>2959</v>
      </c>
      <c r="I18310" s="2" cm="1">
        <f t="array" ref="I1831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10" s="2">
        <v>2.0502965999999998</v>
      </c>
      <c r="K18310" s="19" t="s">
        <v>2958</v>
      </c>
    </row>
    <row r="18311" spans="2:11" hidden="1" x14ac:dyDescent="0.2">
      <c r="B18311" t="s">
        <v>2978</v>
      </c>
      <c r="C18311" t="s">
        <v>167</v>
      </c>
      <c r="D18311" t="s">
        <v>7</v>
      </c>
      <c r="E18311">
        <v>2022</v>
      </c>
      <c r="F18311">
        <v>10</v>
      </c>
      <c r="G18311" s="3" t="s">
        <v>140</v>
      </c>
      <c r="H18311" t="s">
        <v>2959</v>
      </c>
      <c r="I18311" s="2" cm="1">
        <f t="array" ref="I1831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11" s="2">
        <v>1.9841579999999999</v>
      </c>
      <c r="K18311" s="19" t="s">
        <v>2958</v>
      </c>
    </row>
    <row r="18312" spans="2:11" hidden="1" x14ac:dyDescent="0.2">
      <c r="B18312" t="s">
        <v>2978</v>
      </c>
      <c r="C18312" t="s">
        <v>167</v>
      </c>
      <c r="D18312" t="s">
        <v>7</v>
      </c>
      <c r="E18312">
        <v>2022</v>
      </c>
      <c r="F18312">
        <v>11</v>
      </c>
      <c r="G18312" s="3" t="s">
        <v>141</v>
      </c>
      <c r="H18312" t="s">
        <v>2959</v>
      </c>
      <c r="I18312" s="2" cm="1">
        <f t="array" ref="I1831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12" s="2">
        <v>1.9180193999999999</v>
      </c>
      <c r="K18312" s="19" t="s">
        <v>2958</v>
      </c>
    </row>
    <row r="18313" spans="2:11" hidden="1" x14ac:dyDescent="0.2">
      <c r="B18313" t="s">
        <v>2978</v>
      </c>
      <c r="C18313" t="s">
        <v>167</v>
      </c>
      <c r="D18313" t="s">
        <v>7</v>
      </c>
      <c r="E18313">
        <v>2022</v>
      </c>
      <c r="F18313">
        <v>12</v>
      </c>
      <c r="G18313" s="3" t="s">
        <v>142</v>
      </c>
      <c r="H18313" t="s">
        <v>2959</v>
      </c>
      <c r="I18313" s="2" cm="1">
        <f t="array" ref="I1831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13" s="2">
        <v>1.9180193999999999</v>
      </c>
      <c r="K18313" s="19" t="s">
        <v>2958</v>
      </c>
    </row>
    <row r="18314" spans="2:11" hidden="1" x14ac:dyDescent="0.2">
      <c r="B18314" t="s">
        <v>2978</v>
      </c>
      <c r="C18314" t="s">
        <v>164</v>
      </c>
      <c r="D18314" t="s">
        <v>17</v>
      </c>
      <c r="E18314">
        <v>2022</v>
      </c>
      <c r="F18314">
        <v>3</v>
      </c>
      <c r="G18314" s="3" t="s">
        <v>133</v>
      </c>
      <c r="H18314" t="s">
        <v>2959</v>
      </c>
      <c r="I18314" s="2" cm="1">
        <f t="array" ref="I18314">SUMPRODUCT(Actuals[Price '[USD'] per UOM], --(Actuals[Commodity] = Consolidated[[#This Row],[Commodity]]), --(Actuals[Region] = Consolidated[[#This Row],[Region]]), --(Actuals[Year Month] = Consolidated[[#This Row],[Year.Month]]))</f>
        <v>2.0760000000000001</v>
      </c>
      <c r="J18314" s="2">
        <v>2.0674157303370797</v>
      </c>
      <c r="K18314" s="19" t="s">
        <v>2958</v>
      </c>
    </row>
    <row r="18315" spans="2:11" hidden="1" x14ac:dyDescent="0.2">
      <c r="B18315" t="s">
        <v>2978</v>
      </c>
      <c r="C18315" t="s">
        <v>164</v>
      </c>
      <c r="D18315" t="s">
        <v>17</v>
      </c>
      <c r="E18315">
        <v>2022</v>
      </c>
      <c r="F18315">
        <v>4</v>
      </c>
      <c r="G18315" s="3" t="s">
        <v>134</v>
      </c>
      <c r="H18315" t="s">
        <v>2959</v>
      </c>
      <c r="I18315" s="2" cm="1">
        <f t="array" ref="I1831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8315" s="2">
        <v>2.21661054994388</v>
      </c>
      <c r="K18315" s="19" t="s">
        <v>2958</v>
      </c>
    </row>
    <row r="18316" spans="2:11" hidden="1" x14ac:dyDescent="0.2">
      <c r="B18316" t="s">
        <v>2978</v>
      </c>
      <c r="C18316" t="s">
        <v>164</v>
      </c>
      <c r="D18316" t="s">
        <v>17</v>
      </c>
      <c r="E18316">
        <v>2022</v>
      </c>
      <c r="F18316">
        <v>5</v>
      </c>
      <c r="G18316" s="3" t="s">
        <v>135</v>
      </c>
      <c r="H18316" t="s">
        <v>2959</v>
      </c>
      <c r="I18316" s="2" cm="1">
        <f t="array" ref="I1831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8316" s="2">
        <v>2.2390572390572401</v>
      </c>
      <c r="K18316" s="19" t="s">
        <v>2958</v>
      </c>
    </row>
    <row r="18317" spans="2:11" hidden="1" x14ac:dyDescent="0.2">
      <c r="B18317" t="s">
        <v>2978</v>
      </c>
      <c r="C18317" t="s">
        <v>164</v>
      </c>
      <c r="D18317" t="s">
        <v>17</v>
      </c>
      <c r="E18317">
        <v>2022</v>
      </c>
      <c r="F18317">
        <v>6</v>
      </c>
      <c r="G18317" s="3" t="s">
        <v>136</v>
      </c>
      <c r="H18317" t="s">
        <v>2959</v>
      </c>
      <c r="I18317" s="2" cm="1">
        <f t="array" ref="I1831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8317" s="2">
        <v>2.1573033707865203</v>
      </c>
      <c r="K18317" s="19" t="s">
        <v>2958</v>
      </c>
    </row>
    <row r="18318" spans="2:11" hidden="1" x14ac:dyDescent="0.2">
      <c r="B18318" t="s">
        <v>2978</v>
      </c>
      <c r="C18318" t="s">
        <v>164</v>
      </c>
      <c r="D18318" t="s">
        <v>17</v>
      </c>
      <c r="E18318">
        <v>2022</v>
      </c>
      <c r="F18318">
        <v>7</v>
      </c>
      <c r="G18318" s="3" t="s">
        <v>137</v>
      </c>
      <c r="H18318" t="s">
        <v>2959</v>
      </c>
      <c r="I18318" s="2" cm="1">
        <f t="array" ref="I1831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8318" s="2">
        <v>2.0955056179775302</v>
      </c>
      <c r="K18318" s="19" t="s">
        <v>2958</v>
      </c>
    </row>
    <row r="18319" spans="2:11" hidden="1" x14ac:dyDescent="0.2">
      <c r="B18319" t="s">
        <v>2978</v>
      </c>
      <c r="C18319" t="s">
        <v>164</v>
      </c>
      <c r="D18319" t="s">
        <v>17</v>
      </c>
      <c r="E18319">
        <v>2022</v>
      </c>
      <c r="F18319">
        <v>8</v>
      </c>
      <c r="G18319" s="3" t="s">
        <v>138</v>
      </c>
      <c r="H18319" t="s">
        <v>2959</v>
      </c>
      <c r="I18319" s="2" cm="1">
        <f t="array" ref="I1831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8319" s="2">
        <v>2.0134983127109103</v>
      </c>
      <c r="K18319" s="19" t="s">
        <v>2958</v>
      </c>
    </row>
    <row r="18320" spans="2:11" hidden="1" x14ac:dyDescent="0.2">
      <c r="B18320" t="s">
        <v>2978</v>
      </c>
      <c r="C18320" t="s">
        <v>164</v>
      </c>
      <c r="D18320" t="s">
        <v>17</v>
      </c>
      <c r="E18320">
        <v>2022</v>
      </c>
      <c r="F18320">
        <v>9</v>
      </c>
      <c r="G18320" s="3" t="s">
        <v>139</v>
      </c>
      <c r="H18320" t="s">
        <v>2959</v>
      </c>
      <c r="I18320" s="2" cm="1">
        <f t="array" ref="I1832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8320" s="2">
        <v>1.9932432432432399</v>
      </c>
      <c r="K18320" s="19" t="s">
        <v>2958</v>
      </c>
    </row>
    <row r="18321" spans="2:11" hidden="1" x14ac:dyDescent="0.2">
      <c r="B18321" t="s">
        <v>2978</v>
      </c>
      <c r="C18321" t="s">
        <v>164</v>
      </c>
      <c r="D18321" t="s">
        <v>17</v>
      </c>
      <c r="E18321">
        <v>2022</v>
      </c>
      <c r="F18321">
        <v>10</v>
      </c>
      <c r="G18321" s="3" t="s">
        <v>140</v>
      </c>
      <c r="H18321" t="s">
        <v>2959</v>
      </c>
      <c r="I18321" s="2" cm="1">
        <f t="array" ref="I1832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8321" s="2">
        <v>1.9729425028184902</v>
      </c>
      <c r="K18321" s="19" t="s">
        <v>2958</v>
      </c>
    </row>
    <row r="18322" spans="2:11" hidden="1" x14ac:dyDescent="0.2">
      <c r="B18322" t="s">
        <v>2978</v>
      </c>
      <c r="C18322" t="s">
        <v>164</v>
      </c>
      <c r="D18322" t="s">
        <v>17</v>
      </c>
      <c r="E18322">
        <v>2022</v>
      </c>
      <c r="F18322">
        <v>11</v>
      </c>
      <c r="G18322" s="3" t="s">
        <v>141</v>
      </c>
      <c r="H18322" t="s">
        <v>2959</v>
      </c>
      <c r="I18322" s="2" cm="1">
        <f t="array" ref="I1832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322" s="2">
        <v>1.9413092550790101</v>
      </c>
      <c r="K18322" s="19" t="s">
        <v>2958</v>
      </c>
    </row>
    <row r="18323" spans="2:11" hidden="1" x14ac:dyDescent="0.2">
      <c r="B18323" t="s">
        <v>2978</v>
      </c>
      <c r="C18323" t="s">
        <v>164</v>
      </c>
      <c r="D18323" t="s">
        <v>17</v>
      </c>
      <c r="E18323">
        <v>2022</v>
      </c>
      <c r="F18323">
        <v>12</v>
      </c>
      <c r="G18323" s="3" t="s">
        <v>142</v>
      </c>
      <c r="H18323" t="s">
        <v>2959</v>
      </c>
      <c r="I18323" s="2" cm="1">
        <f t="array" ref="I1832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8323" s="2">
        <v>1.9004524886877801</v>
      </c>
      <c r="K18323" s="19" t="s">
        <v>2958</v>
      </c>
    </row>
    <row r="18324" spans="2:11" hidden="1" x14ac:dyDescent="0.2">
      <c r="B18324" t="s">
        <v>2978</v>
      </c>
      <c r="C18324" t="s">
        <v>163</v>
      </c>
      <c r="D18324" t="s">
        <v>19</v>
      </c>
      <c r="E18324">
        <v>2022</v>
      </c>
      <c r="F18324">
        <v>3</v>
      </c>
      <c r="G18324" s="3" t="s">
        <v>133</v>
      </c>
      <c r="H18324" t="s">
        <v>2959</v>
      </c>
      <c r="I18324" s="2" cm="1">
        <f t="array" ref="I18324">SUMPRODUCT(Actuals[Price '[USD'] per UOM], --(Actuals[Commodity] = Consolidated[[#This Row],[Commodity]]), --(Actuals[Region] = "APMKTS"), --(Actuals[Year Month] = Consolidated[[#This Row],[Year.Month]]))</f>
        <v>1.581</v>
      </c>
      <c r="J18324" s="2">
        <v>1.41777</v>
      </c>
      <c r="K18324" s="19" t="s">
        <v>2958</v>
      </c>
    </row>
    <row r="18325" spans="2:11" hidden="1" x14ac:dyDescent="0.2">
      <c r="B18325" t="s">
        <v>2978</v>
      </c>
      <c r="C18325" t="s">
        <v>163</v>
      </c>
      <c r="D18325" t="s">
        <v>19</v>
      </c>
      <c r="E18325">
        <v>2022</v>
      </c>
      <c r="F18325">
        <v>4</v>
      </c>
      <c r="G18325" s="3" t="s">
        <v>134</v>
      </c>
      <c r="H18325" t="s">
        <v>2959</v>
      </c>
      <c r="I18325" s="2" cm="1">
        <f t="array" ref="I18325">SUMPRODUCT(Actuals[Price '[USD'] per UOM], --(Actuals[Commodity] = Consolidated[[#This Row],[Commodity]]), --(Actuals[Region] = "APMKTS"), --(Actuals[Year Month] = Consolidated[[#This Row],[Year.Month]]))</f>
        <v>1.556</v>
      </c>
      <c r="J18325" s="2">
        <v>1.5903399999999999</v>
      </c>
      <c r="K18325" s="19" t="s">
        <v>2958</v>
      </c>
    </row>
    <row r="18326" spans="2:11" hidden="1" x14ac:dyDescent="0.2">
      <c r="B18326" t="s">
        <v>2978</v>
      </c>
      <c r="C18326" t="s">
        <v>163</v>
      </c>
      <c r="D18326" t="s">
        <v>19</v>
      </c>
      <c r="E18326">
        <v>2022</v>
      </c>
      <c r="F18326">
        <v>5</v>
      </c>
      <c r="G18326" s="3" t="s">
        <v>135</v>
      </c>
      <c r="H18326" t="s">
        <v>2959</v>
      </c>
      <c r="I18326" s="2" cm="1">
        <f t="array" ref="I18326">SUMPRODUCT(Actuals[Price '[USD'] per UOM], --(Actuals[Commodity] = Consolidated[[#This Row],[Commodity]]), --(Actuals[Region] = "APMKTS"), --(Actuals[Year Month] = Consolidated[[#This Row],[Year.Month]]))</f>
        <v>1.407</v>
      </c>
      <c r="J18326" s="2">
        <v>1.6599300000000001</v>
      </c>
      <c r="K18326" s="19" t="s">
        <v>2958</v>
      </c>
    </row>
    <row r="18327" spans="2:11" hidden="1" x14ac:dyDescent="0.2">
      <c r="B18327" t="s">
        <v>2978</v>
      </c>
      <c r="C18327" t="s">
        <v>163</v>
      </c>
      <c r="D18327" t="s">
        <v>19</v>
      </c>
      <c r="E18327">
        <v>2022</v>
      </c>
      <c r="F18327">
        <v>6</v>
      </c>
      <c r="G18327" s="3" t="s">
        <v>136</v>
      </c>
      <c r="H18327" t="s">
        <v>2959</v>
      </c>
      <c r="I18327" s="2" cm="1">
        <f t="array" ref="I18327">SUMPRODUCT(Actuals[Price '[USD'] per UOM], --(Actuals[Commodity] = Consolidated[[#This Row],[Commodity]]), --(Actuals[Region] = "APMKTS"), --(Actuals[Year Month] = Consolidated[[#This Row],[Year.Month]]))</f>
        <v>1.3029999999999999</v>
      </c>
      <c r="J18327" s="2">
        <v>1.67896</v>
      </c>
      <c r="K18327" s="19" t="s">
        <v>2958</v>
      </c>
    </row>
    <row r="18328" spans="2:11" hidden="1" x14ac:dyDescent="0.2">
      <c r="B18328" t="s">
        <v>2978</v>
      </c>
      <c r="C18328" t="s">
        <v>163</v>
      </c>
      <c r="D18328" t="s">
        <v>19</v>
      </c>
      <c r="E18328">
        <v>2022</v>
      </c>
      <c r="F18328">
        <v>7</v>
      </c>
      <c r="G18328" s="3" t="s">
        <v>137</v>
      </c>
      <c r="H18328" t="s">
        <v>2959</v>
      </c>
      <c r="I18328" s="2" cm="1">
        <f t="array" ref="I18328">SUMPRODUCT(Actuals[Price '[USD'] per UOM], --(Actuals[Commodity] = Consolidated[[#This Row],[Commodity]]), --(Actuals[Region] = "APMKTS"), --(Actuals[Year Month] = Consolidated[[#This Row],[Year.Month]]))</f>
        <v>1.2170000000000001</v>
      </c>
      <c r="J18328" s="2">
        <v>1.65724</v>
      </c>
      <c r="K18328" s="19" t="s">
        <v>2958</v>
      </c>
    </row>
    <row r="18329" spans="2:11" hidden="1" x14ac:dyDescent="0.2">
      <c r="B18329" t="s">
        <v>2978</v>
      </c>
      <c r="C18329" t="s">
        <v>163</v>
      </c>
      <c r="D18329" t="s">
        <v>19</v>
      </c>
      <c r="E18329">
        <v>2022</v>
      </c>
      <c r="F18329">
        <v>8</v>
      </c>
      <c r="G18329" s="3" t="s">
        <v>138</v>
      </c>
      <c r="H18329" t="s">
        <v>2959</v>
      </c>
      <c r="I18329" s="2" cm="1">
        <f t="array" ref="I18329">SUMPRODUCT(Actuals[Price '[USD'] per UOM], --(Actuals[Commodity] = Consolidated[[#This Row],[Commodity]]), --(Actuals[Region] = "APMKTS"), --(Actuals[Year Month] = Consolidated[[#This Row],[Year.Month]]))</f>
        <v>1.119</v>
      </c>
      <c r="J18329" s="2">
        <v>1.6049100000000001</v>
      </c>
      <c r="K18329" s="19" t="s">
        <v>2958</v>
      </c>
    </row>
    <row r="18330" spans="2:11" hidden="1" x14ac:dyDescent="0.2">
      <c r="B18330" t="s">
        <v>2978</v>
      </c>
      <c r="C18330" t="s">
        <v>163</v>
      </c>
      <c r="D18330" t="s">
        <v>19</v>
      </c>
      <c r="E18330">
        <v>2022</v>
      </c>
      <c r="F18330">
        <v>9</v>
      </c>
      <c r="G18330" s="3" t="s">
        <v>139</v>
      </c>
      <c r="H18330" t="s">
        <v>2959</v>
      </c>
      <c r="I18330" s="2" cm="1">
        <f t="array" ref="I18330">SUMPRODUCT(Actuals[Price '[USD'] per UOM], --(Actuals[Commodity] = Consolidated[[#This Row],[Commodity]]), --(Actuals[Region] = "APMKTS"), --(Actuals[Year Month] = Consolidated[[#This Row],[Year.Month]]))</f>
        <v>1.1379999999999999</v>
      </c>
      <c r="J18330" s="2">
        <v>1.6250199999999999</v>
      </c>
      <c r="K18330" s="19" t="s">
        <v>2958</v>
      </c>
    </row>
    <row r="18331" spans="2:11" hidden="1" x14ac:dyDescent="0.2">
      <c r="B18331" t="s">
        <v>2978</v>
      </c>
      <c r="C18331" t="s">
        <v>163</v>
      </c>
      <c r="D18331" t="s">
        <v>19</v>
      </c>
      <c r="E18331">
        <v>2022</v>
      </c>
      <c r="F18331">
        <v>10</v>
      </c>
      <c r="G18331" s="3" t="s">
        <v>140</v>
      </c>
      <c r="H18331" t="s">
        <v>2959</v>
      </c>
      <c r="I18331" s="2" cm="1">
        <f t="array" ref="I18331">SUMPRODUCT(Actuals[Price '[USD'] per UOM], --(Actuals[Commodity] = Consolidated[[#This Row],[Commodity]]), --(Actuals[Region] = "APMKTS"), --(Actuals[Year Month] = Consolidated[[#This Row],[Year.Month]]))</f>
        <v>1.1160000000000001</v>
      </c>
      <c r="J18331" s="2">
        <v>1.6234999999999999</v>
      </c>
      <c r="K18331" s="19" t="s">
        <v>2958</v>
      </c>
    </row>
    <row r="18332" spans="2:11" hidden="1" x14ac:dyDescent="0.2">
      <c r="B18332" t="s">
        <v>2978</v>
      </c>
      <c r="C18332" t="s">
        <v>163</v>
      </c>
      <c r="D18332" t="s">
        <v>19</v>
      </c>
      <c r="E18332">
        <v>2022</v>
      </c>
      <c r="F18332">
        <v>11</v>
      </c>
      <c r="G18332" s="3" t="s">
        <v>141</v>
      </c>
      <c r="H18332" t="s">
        <v>2959</v>
      </c>
      <c r="I18332" s="2" cm="1">
        <f t="array" ref="I18332">SUMPRODUCT(Actuals[Price '[USD'] per UOM], --(Actuals[Commodity] = Consolidated[[#This Row],[Commodity]]), --(Actuals[Region] = "APMKTS"), --(Actuals[Year Month] = Consolidated[[#This Row],[Year.Month]]))</f>
        <v>1.1100000000000001</v>
      </c>
      <c r="J18332" s="2">
        <v>1.5976700000000001</v>
      </c>
      <c r="K18332" s="19" t="s">
        <v>2958</v>
      </c>
    </row>
    <row r="18333" spans="2:11" hidden="1" x14ac:dyDescent="0.2">
      <c r="B18333" t="s">
        <v>2978</v>
      </c>
      <c r="C18333" t="s">
        <v>163</v>
      </c>
      <c r="D18333" t="s">
        <v>19</v>
      </c>
      <c r="E18333">
        <v>2022</v>
      </c>
      <c r="F18333">
        <v>12</v>
      </c>
      <c r="G18333" s="3" t="s">
        <v>142</v>
      </c>
      <c r="H18333" t="s">
        <v>2959</v>
      </c>
      <c r="I18333" s="2" cm="1">
        <f t="array" ref="I18333">SUMPRODUCT(Actuals[Price '[USD'] per UOM], --(Actuals[Commodity] = Consolidated[[#This Row],[Commodity]]), --(Actuals[Region] = "APMKTS"), --(Actuals[Year Month] = Consolidated[[#This Row],[Year.Month]]))</f>
        <v>1.1060000000000001</v>
      </c>
      <c r="J18333" s="2">
        <v>1.60229</v>
      </c>
      <c r="K18333" s="19" t="s">
        <v>2958</v>
      </c>
    </row>
    <row r="18334" spans="2:11" hidden="1" x14ac:dyDescent="0.2">
      <c r="B18334" t="s">
        <v>2978</v>
      </c>
      <c r="C18334" t="s">
        <v>167</v>
      </c>
      <c r="D18334" t="s">
        <v>22</v>
      </c>
      <c r="E18334">
        <v>2022</v>
      </c>
      <c r="F18334">
        <v>3</v>
      </c>
      <c r="G18334" s="3" t="s">
        <v>133</v>
      </c>
      <c r="H18334" t="s">
        <v>2959</v>
      </c>
      <c r="I18334" s="2" cm="1">
        <f t="array" ref="I18334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34" s="2">
        <v>2.0502965999999998</v>
      </c>
      <c r="K18334" s="19" t="s">
        <v>2958</v>
      </c>
    </row>
    <row r="18335" spans="2:11" hidden="1" x14ac:dyDescent="0.2">
      <c r="B18335" t="s">
        <v>2978</v>
      </c>
      <c r="C18335" t="s">
        <v>167</v>
      </c>
      <c r="D18335" t="s">
        <v>22</v>
      </c>
      <c r="E18335">
        <v>2022</v>
      </c>
      <c r="F18335">
        <v>4</v>
      </c>
      <c r="G18335" s="3" t="s">
        <v>134</v>
      </c>
      <c r="H18335" t="s">
        <v>2959</v>
      </c>
      <c r="I18335" s="2" cm="1">
        <f t="array" ref="I18335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35" s="2">
        <v>2.1384813999999999</v>
      </c>
      <c r="K18335" s="19" t="s">
        <v>2958</v>
      </c>
    </row>
    <row r="18336" spans="2:11" hidden="1" x14ac:dyDescent="0.2">
      <c r="B18336" t="s">
        <v>2978</v>
      </c>
      <c r="C18336" t="s">
        <v>167</v>
      </c>
      <c r="D18336" t="s">
        <v>22</v>
      </c>
      <c r="E18336">
        <v>2022</v>
      </c>
      <c r="F18336">
        <v>5</v>
      </c>
      <c r="G18336" s="3" t="s">
        <v>135</v>
      </c>
      <c r="H18336" t="s">
        <v>2959</v>
      </c>
      <c r="I18336" s="2" cm="1">
        <f t="array" ref="I18336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336" s="2">
        <v>2.1384813999999999</v>
      </c>
      <c r="K18336" s="19" t="s">
        <v>2958</v>
      </c>
    </row>
    <row r="18337" spans="2:11" hidden="1" x14ac:dyDescent="0.2">
      <c r="B18337" t="s">
        <v>2978</v>
      </c>
      <c r="C18337" t="s">
        <v>167</v>
      </c>
      <c r="D18337" t="s">
        <v>22</v>
      </c>
      <c r="E18337">
        <v>2022</v>
      </c>
      <c r="F18337">
        <v>6</v>
      </c>
      <c r="G18337" s="3" t="s">
        <v>136</v>
      </c>
      <c r="H18337" t="s">
        <v>2959</v>
      </c>
      <c r="I18337" s="2" cm="1">
        <f t="array" ref="I1833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337" s="2">
        <v>2.1384813999999999</v>
      </c>
      <c r="K18337" s="19" t="s">
        <v>2958</v>
      </c>
    </row>
    <row r="18338" spans="2:11" hidden="1" x14ac:dyDescent="0.2">
      <c r="B18338" t="s">
        <v>2978</v>
      </c>
      <c r="C18338" t="s">
        <v>167</v>
      </c>
      <c r="D18338" t="s">
        <v>22</v>
      </c>
      <c r="E18338">
        <v>2022</v>
      </c>
      <c r="F18338">
        <v>7</v>
      </c>
      <c r="G18338" s="3" t="s">
        <v>137</v>
      </c>
      <c r="H18338" t="s">
        <v>2959</v>
      </c>
      <c r="I18338" s="2" cm="1">
        <f t="array" ref="I1833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338" s="2">
        <v>2.0502965999999998</v>
      </c>
      <c r="K18338" s="19" t="s">
        <v>2958</v>
      </c>
    </row>
    <row r="18339" spans="2:11" hidden="1" x14ac:dyDescent="0.2">
      <c r="B18339" t="s">
        <v>2978</v>
      </c>
      <c r="C18339" t="s">
        <v>167</v>
      </c>
      <c r="D18339" t="s">
        <v>22</v>
      </c>
      <c r="E18339">
        <v>2022</v>
      </c>
      <c r="F18339">
        <v>8</v>
      </c>
      <c r="G18339" s="3" t="s">
        <v>138</v>
      </c>
      <c r="H18339" t="s">
        <v>2959</v>
      </c>
      <c r="I18339" s="2" cm="1">
        <f t="array" ref="I1833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339" s="2">
        <v>2.0502965999999998</v>
      </c>
      <c r="K18339" s="19" t="s">
        <v>2958</v>
      </c>
    </row>
    <row r="18340" spans="2:11" hidden="1" x14ac:dyDescent="0.2">
      <c r="B18340" t="s">
        <v>2978</v>
      </c>
      <c r="C18340" t="s">
        <v>167</v>
      </c>
      <c r="D18340" t="s">
        <v>22</v>
      </c>
      <c r="E18340">
        <v>2022</v>
      </c>
      <c r="F18340">
        <v>9</v>
      </c>
      <c r="G18340" s="3" t="s">
        <v>139</v>
      </c>
      <c r="H18340" t="s">
        <v>2959</v>
      </c>
      <c r="I18340" s="2" cm="1">
        <f t="array" ref="I1834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40" s="2">
        <v>2.0502965999999998</v>
      </c>
      <c r="K18340" s="19" t="s">
        <v>2958</v>
      </c>
    </row>
    <row r="18341" spans="2:11" hidden="1" x14ac:dyDescent="0.2">
      <c r="B18341" t="s">
        <v>2978</v>
      </c>
      <c r="C18341" t="s">
        <v>167</v>
      </c>
      <c r="D18341" t="s">
        <v>22</v>
      </c>
      <c r="E18341">
        <v>2022</v>
      </c>
      <c r="F18341">
        <v>10</v>
      </c>
      <c r="G18341" s="3" t="s">
        <v>140</v>
      </c>
      <c r="H18341" t="s">
        <v>2959</v>
      </c>
      <c r="I18341" s="2" cm="1">
        <f t="array" ref="I1834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41" s="2">
        <v>1.9841579999999999</v>
      </c>
      <c r="K18341" s="19" t="s">
        <v>2958</v>
      </c>
    </row>
    <row r="18342" spans="2:11" hidden="1" x14ac:dyDescent="0.2">
      <c r="B18342" t="s">
        <v>2978</v>
      </c>
      <c r="C18342" t="s">
        <v>167</v>
      </c>
      <c r="D18342" t="s">
        <v>22</v>
      </c>
      <c r="E18342">
        <v>2022</v>
      </c>
      <c r="F18342">
        <v>11</v>
      </c>
      <c r="G18342" s="3" t="s">
        <v>141</v>
      </c>
      <c r="H18342" t="s">
        <v>2959</v>
      </c>
      <c r="I18342" s="2" cm="1">
        <f t="array" ref="I1834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42" s="2">
        <v>1.9180193999999999</v>
      </c>
      <c r="K18342" s="19" t="s">
        <v>2958</v>
      </c>
    </row>
    <row r="18343" spans="2:11" hidden="1" x14ac:dyDescent="0.2">
      <c r="B18343" t="s">
        <v>2978</v>
      </c>
      <c r="C18343" t="s">
        <v>167</v>
      </c>
      <c r="D18343" t="s">
        <v>22</v>
      </c>
      <c r="E18343">
        <v>2022</v>
      </c>
      <c r="F18343">
        <v>12</v>
      </c>
      <c r="G18343" s="3" t="s">
        <v>142</v>
      </c>
      <c r="H18343" t="s">
        <v>2959</v>
      </c>
      <c r="I18343" s="2" cm="1">
        <f t="array" ref="I1834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343" s="2">
        <v>1.9180193999999999</v>
      </c>
      <c r="K18343" s="19" t="s">
        <v>2958</v>
      </c>
    </row>
    <row r="18344" spans="2:11" hidden="1" x14ac:dyDescent="0.2">
      <c r="B18344" t="s">
        <v>2978</v>
      </c>
      <c r="C18344" t="s">
        <v>164</v>
      </c>
      <c r="D18344" t="s">
        <v>20</v>
      </c>
      <c r="E18344">
        <v>2022</v>
      </c>
      <c r="F18344">
        <v>3</v>
      </c>
      <c r="G18344" s="3" t="s">
        <v>133</v>
      </c>
      <c r="H18344" t="s">
        <v>2959</v>
      </c>
      <c r="I18344" s="2" cm="1">
        <f t="array" ref="I18344">SUMPRODUCT(Actuals[Price '[USD'] per UOM], --(Actuals[Commodity] = Consolidated[[#This Row],[Commodity]]), --(Actuals[Region] = "EU"), --(Actuals[Year Month] = Consolidated[[#This Row],[Year.Month]]))</f>
        <v>2.0760000000000001</v>
      </c>
      <c r="J18344" s="2">
        <v>2.0674157303370797</v>
      </c>
      <c r="K18344" s="19" t="s">
        <v>2958</v>
      </c>
    </row>
    <row r="18345" spans="2:11" hidden="1" x14ac:dyDescent="0.2">
      <c r="B18345" t="s">
        <v>2978</v>
      </c>
      <c r="C18345" t="s">
        <v>164</v>
      </c>
      <c r="D18345" t="s">
        <v>20</v>
      </c>
      <c r="E18345">
        <v>2022</v>
      </c>
      <c r="F18345">
        <v>4</v>
      </c>
      <c r="G18345" s="3" t="s">
        <v>134</v>
      </c>
      <c r="H18345" t="s">
        <v>2959</v>
      </c>
      <c r="I18345" s="2" cm="1">
        <f t="array" ref="I18345">SUMPRODUCT(Actuals[Price '[USD'] per UOM], --(Actuals[Commodity] = Consolidated[[#This Row],[Commodity]]), --(Actuals[Region] = "EU"), --(Actuals[Year Month] = Consolidated[[#This Row],[Year.Month]]))</f>
        <v>2.319</v>
      </c>
      <c r="J18345" s="2">
        <v>2.21661054994388</v>
      </c>
      <c r="K18345" s="19" t="s">
        <v>2958</v>
      </c>
    </row>
    <row r="18346" spans="2:11" hidden="1" x14ac:dyDescent="0.2">
      <c r="B18346" t="s">
        <v>2978</v>
      </c>
      <c r="C18346" t="s">
        <v>164</v>
      </c>
      <c r="D18346" t="s">
        <v>20</v>
      </c>
      <c r="E18346">
        <v>2022</v>
      </c>
      <c r="F18346">
        <v>5</v>
      </c>
      <c r="G18346" s="3" t="s">
        <v>135</v>
      </c>
      <c r="H18346" t="s">
        <v>2959</v>
      </c>
      <c r="I18346" s="2" cm="1">
        <f t="array" ref="I18346">SUMPRODUCT(Actuals[Price '[USD'] per UOM], --(Actuals[Commodity] = Consolidated[[#This Row],[Commodity]]), --(Actuals[Region] = "EU"), --(Actuals[Year Month] = Consolidated[[#This Row],[Year.Month]]))</f>
        <v>2.1850000000000001</v>
      </c>
      <c r="J18346" s="2">
        <v>2.2390572390572401</v>
      </c>
      <c r="K18346" s="19" t="s">
        <v>2958</v>
      </c>
    </row>
    <row r="18347" spans="2:11" hidden="1" x14ac:dyDescent="0.2">
      <c r="B18347" t="s">
        <v>2978</v>
      </c>
      <c r="C18347" t="s">
        <v>164</v>
      </c>
      <c r="D18347" t="s">
        <v>20</v>
      </c>
      <c r="E18347">
        <v>2022</v>
      </c>
      <c r="F18347">
        <v>6</v>
      </c>
      <c r="G18347" s="3" t="s">
        <v>136</v>
      </c>
      <c r="H18347" t="s">
        <v>2959</v>
      </c>
      <c r="I18347" s="2" cm="1">
        <f t="array" ref="I18347">SUMPRODUCT(Actuals[Price '[USD'] per UOM], --(Actuals[Commodity] = Consolidated[[#This Row],[Commodity]]), --(Actuals[Region] = "EU"), --(Actuals[Year Month] = Consolidated[[#This Row],[Year.Month]]))</f>
        <v>2.1070000000000002</v>
      </c>
      <c r="J18347" s="2">
        <v>2.1573033707865203</v>
      </c>
      <c r="K18347" s="19" t="s">
        <v>2958</v>
      </c>
    </row>
    <row r="18348" spans="2:11" hidden="1" x14ac:dyDescent="0.2">
      <c r="B18348" t="s">
        <v>2978</v>
      </c>
      <c r="C18348" t="s">
        <v>164</v>
      </c>
      <c r="D18348" t="s">
        <v>20</v>
      </c>
      <c r="E18348">
        <v>2022</v>
      </c>
      <c r="F18348">
        <v>7</v>
      </c>
      <c r="G18348" s="3" t="s">
        <v>137</v>
      </c>
      <c r="H18348" t="s">
        <v>2959</v>
      </c>
      <c r="I18348" s="2" cm="1">
        <f t="array" ref="I18348">SUMPRODUCT(Actuals[Price '[USD'] per UOM], --(Actuals[Commodity] = Consolidated[[#This Row],[Commodity]]), --(Actuals[Region] = "EU"), --(Actuals[Year Month] = Consolidated[[#This Row],[Year.Month]]))</f>
        <v>1.887</v>
      </c>
      <c r="J18348" s="2">
        <v>2.0955056179775302</v>
      </c>
      <c r="K18348" s="19" t="s">
        <v>2958</v>
      </c>
    </row>
    <row r="18349" spans="2:11" hidden="1" x14ac:dyDescent="0.2">
      <c r="B18349" t="s">
        <v>2978</v>
      </c>
      <c r="C18349" t="s">
        <v>164</v>
      </c>
      <c r="D18349" t="s">
        <v>20</v>
      </c>
      <c r="E18349">
        <v>2022</v>
      </c>
      <c r="F18349">
        <v>8</v>
      </c>
      <c r="G18349" s="3" t="s">
        <v>138</v>
      </c>
      <c r="H18349" t="s">
        <v>2959</v>
      </c>
      <c r="I18349" s="2" cm="1">
        <f t="array" ref="I18349">SUMPRODUCT(Actuals[Price '[USD'] per UOM], --(Actuals[Commodity] = Consolidated[[#This Row],[Commodity]]), --(Actuals[Region] = "EU"), --(Actuals[Year Month] = Consolidated[[#This Row],[Year.Month]]))</f>
        <v>1.788</v>
      </c>
      <c r="J18349" s="2">
        <v>2.0134983127109103</v>
      </c>
      <c r="K18349" s="19" t="s">
        <v>2958</v>
      </c>
    </row>
    <row r="18350" spans="2:11" hidden="1" x14ac:dyDescent="0.2">
      <c r="B18350" t="s">
        <v>2978</v>
      </c>
      <c r="C18350" t="s">
        <v>164</v>
      </c>
      <c r="D18350" t="s">
        <v>20</v>
      </c>
      <c r="E18350">
        <v>2022</v>
      </c>
      <c r="F18350">
        <v>9</v>
      </c>
      <c r="G18350" s="3" t="s">
        <v>139</v>
      </c>
      <c r="H18350" t="s">
        <v>2959</v>
      </c>
      <c r="I18350" s="2" cm="1">
        <f t="array" ref="I18350">SUMPRODUCT(Actuals[Price '[USD'] per UOM], --(Actuals[Commodity] = Consolidated[[#This Row],[Commodity]]), --(Actuals[Region] = "EU"), --(Actuals[Year Month] = Consolidated[[#This Row],[Year.Month]]))</f>
        <v>1.609</v>
      </c>
      <c r="J18350" s="2">
        <v>1.9932432432432399</v>
      </c>
      <c r="K18350" s="19" t="s">
        <v>2958</v>
      </c>
    </row>
    <row r="18351" spans="2:11" hidden="1" x14ac:dyDescent="0.2">
      <c r="B18351" t="s">
        <v>2978</v>
      </c>
      <c r="C18351" t="s">
        <v>164</v>
      </c>
      <c r="D18351" t="s">
        <v>20</v>
      </c>
      <c r="E18351">
        <v>2022</v>
      </c>
      <c r="F18351">
        <v>10</v>
      </c>
      <c r="G18351" s="3" t="s">
        <v>140</v>
      </c>
      <c r="H18351" t="s">
        <v>2959</v>
      </c>
      <c r="I18351" s="2" cm="1">
        <f t="array" ref="I18351">SUMPRODUCT(Actuals[Price '[USD'] per UOM], --(Actuals[Commodity] = Consolidated[[#This Row],[Commodity]]), --(Actuals[Region] = "EU"), --(Actuals[Year Month] = Consolidated[[#This Row],[Year.Month]]))</f>
        <v>1.601</v>
      </c>
      <c r="J18351" s="2">
        <v>1.9729425028184902</v>
      </c>
      <c r="K18351" s="19" t="s">
        <v>2958</v>
      </c>
    </row>
    <row r="18352" spans="2:11" hidden="1" x14ac:dyDescent="0.2">
      <c r="B18352" t="s">
        <v>2978</v>
      </c>
      <c r="C18352" t="s">
        <v>164</v>
      </c>
      <c r="D18352" t="s">
        <v>20</v>
      </c>
      <c r="E18352">
        <v>2022</v>
      </c>
      <c r="F18352">
        <v>11</v>
      </c>
      <c r="G18352" s="3" t="s">
        <v>141</v>
      </c>
      <c r="H18352" t="s">
        <v>2959</v>
      </c>
      <c r="I18352" s="2" cm="1">
        <f t="array" ref="I18352">SUMPRODUCT(Actuals[Price '[USD'] per UOM], --(Actuals[Commodity] = Consolidated[[#This Row],[Commodity]]), --(Actuals[Region] = "EU"), --(Actuals[Year Month] = Consolidated[[#This Row],[Year.Month]]))</f>
        <v>1.6870000000000001</v>
      </c>
      <c r="J18352" s="2">
        <v>1.9413092550790101</v>
      </c>
      <c r="K18352" s="19" t="s">
        <v>2958</v>
      </c>
    </row>
    <row r="18353" spans="2:11" hidden="1" x14ac:dyDescent="0.2">
      <c r="B18353" t="s">
        <v>2978</v>
      </c>
      <c r="C18353" t="s">
        <v>164</v>
      </c>
      <c r="D18353" t="s">
        <v>20</v>
      </c>
      <c r="E18353">
        <v>2022</v>
      </c>
      <c r="F18353">
        <v>12</v>
      </c>
      <c r="G18353" s="3" t="s">
        <v>142</v>
      </c>
      <c r="H18353" t="s">
        <v>2959</v>
      </c>
      <c r="I18353" s="2" cm="1">
        <f t="array" ref="I18353">SUMPRODUCT(Actuals[Price '[USD'] per UOM], --(Actuals[Commodity] = Consolidated[[#This Row],[Commodity]]), --(Actuals[Region] = "EU"), --(Actuals[Year Month] = Consolidated[[#This Row],[Year.Month]]))</f>
        <v>1.7270000000000001</v>
      </c>
      <c r="J18353" s="2">
        <v>1.9004524886877801</v>
      </c>
      <c r="K18353" s="19" t="s">
        <v>2958</v>
      </c>
    </row>
    <row r="18354" spans="2:11" hidden="1" x14ac:dyDescent="0.2">
      <c r="B18354" t="s">
        <v>2978</v>
      </c>
      <c r="C18354" t="s">
        <v>163</v>
      </c>
      <c r="D18354" t="s">
        <v>15</v>
      </c>
      <c r="E18354">
        <v>2022</v>
      </c>
      <c r="F18354">
        <v>3</v>
      </c>
      <c r="G18354" s="3" t="s">
        <v>133</v>
      </c>
      <c r="H18354" t="s">
        <v>2959</v>
      </c>
      <c r="I18354" s="2" cm="1">
        <f t="array" ref="I18354">SUMPRODUCT(Actuals[Price '[USD'] per UOM], --(Actuals[Commodity] = Consolidated[[#This Row],[Commodity]]), --(Actuals[Region] = Consolidated[[#This Row],[Region]]), --(Actuals[Year Month] = Consolidated[[#This Row],[Year.Month]]))</f>
        <v>1.581</v>
      </c>
      <c r="J18354" s="2">
        <v>1.41777</v>
      </c>
      <c r="K18354" s="19" t="s">
        <v>2958</v>
      </c>
    </row>
    <row r="18355" spans="2:11" hidden="1" x14ac:dyDescent="0.2">
      <c r="B18355" t="s">
        <v>2978</v>
      </c>
      <c r="C18355" t="s">
        <v>163</v>
      </c>
      <c r="D18355" t="s">
        <v>15</v>
      </c>
      <c r="E18355">
        <v>2022</v>
      </c>
      <c r="F18355">
        <v>4</v>
      </c>
      <c r="G18355" s="3" t="s">
        <v>134</v>
      </c>
      <c r="H18355" t="s">
        <v>2959</v>
      </c>
      <c r="I18355" s="2" cm="1">
        <f t="array" ref="I18355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8355" s="2">
        <v>1.5903399999999999</v>
      </c>
      <c r="K18355" s="19" t="s">
        <v>2958</v>
      </c>
    </row>
    <row r="18356" spans="2:11" hidden="1" x14ac:dyDescent="0.2">
      <c r="B18356" t="s">
        <v>2978</v>
      </c>
      <c r="C18356" t="s">
        <v>163</v>
      </c>
      <c r="D18356" t="s">
        <v>15</v>
      </c>
      <c r="E18356">
        <v>2022</v>
      </c>
      <c r="F18356">
        <v>5</v>
      </c>
      <c r="G18356" s="3" t="s">
        <v>135</v>
      </c>
      <c r="H18356" t="s">
        <v>2959</v>
      </c>
      <c r="I18356" s="2" cm="1">
        <f t="array" ref="I18356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8356" s="2">
        <v>1.6599300000000001</v>
      </c>
      <c r="K18356" s="19" t="s">
        <v>2958</v>
      </c>
    </row>
    <row r="18357" spans="2:11" hidden="1" x14ac:dyDescent="0.2">
      <c r="B18357" t="s">
        <v>2978</v>
      </c>
      <c r="C18357" t="s">
        <v>163</v>
      </c>
      <c r="D18357" t="s">
        <v>15</v>
      </c>
      <c r="E18357">
        <v>2022</v>
      </c>
      <c r="F18357">
        <v>6</v>
      </c>
      <c r="G18357" s="3" t="s">
        <v>136</v>
      </c>
      <c r="H18357" t="s">
        <v>2959</v>
      </c>
      <c r="I18357" s="2" cm="1">
        <f t="array" ref="I18357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8357" s="2">
        <v>1.67896</v>
      </c>
      <c r="K18357" s="19" t="s">
        <v>2958</v>
      </c>
    </row>
    <row r="18358" spans="2:11" hidden="1" x14ac:dyDescent="0.2">
      <c r="B18358" t="s">
        <v>2978</v>
      </c>
      <c r="C18358" t="s">
        <v>163</v>
      </c>
      <c r="D18358" t="s">
        <v>15</v>
      </c>
      <c r="E18358">
        <v>2022</v>
      </c>
      <c r="F18358">
        <v>7</v>
      </c>
      <c r="G18358" s="3" t="s">
        <v>137</v>
      </c>
      <c r="H18358" t="s">
        <v>2959</v>
      </c>
      <c r="I18358" s="2" cm="1">
        <f t="array" ref="I1835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8358" s="2">
        <v>1.65724</v>
      </c>
      <c r="K18358" s="19" t="s">
        <v>2958</v>
      </c>
    </row>
    <row r="18359" spans="2:11" hidden="1" x14ac:dyDescent="0.2">
      <c r="B18359" t="s">
        <v>2978</v>
      </c>
      <c r="C18359" t="s">
        <v>163</v>
      </c>
      <c r="D18359" t="s">
        <v>15</v>
      </c>
      <c r="E18359">
        <v>2022</v>
      </c>
      <c r="F18359">
        <v>8</v>
      </c>
      <c r="G18359" s="3" t="s">
        <v>138</v>
      </c>
      <c r="H18359" t="s">
        <v>2959</v>
      </c>
      <c r="I18359" s="2" cm="1">
        <f t="array" ref="I1835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8359" s="2">
        <v>1.6049100000000001</v>
      </c>
      <c r="K18359" s="19" t="s">
        <v>2958</v>
      </c>
    </row>
    <row r="18360" spans="2:11" hidden="1" x14ac:dyDescent="0.2">
      <c r="B18360" t="s">
        <v>2978</v>
      </c>
      <c r="C18360" t="s">
        <v>163</v>
      </c>
      <c r="D18360" t="s">
        <v>15</v>
      </c>
      <c r="E18360">
        <v>2022</v>
      </c>
      <c r="F18360">
        <v>9</v>
      </c>
      <c r="G18360" s="3" t="s">
        <v>139</v>
      </c>
      <c r="H18360" t="s">
        <v>2959</v>
      </c>
      <c r="I18360" s="2" cm="1">
        <f t="array" ref="I1836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8360" s="2">
        <v>1.6250199999999999</v>
      </c>
      <c r="K18360" s="19" t="s">
        <v>2958</v>
      </c>
    </row>
    <row r="18361" spans="2:11" hidden="1" x14ac:dyDescent="0.2">
      <c r="B18361" t="s">
        <v>2978</v>
      </c>
      <c r="C18361" t="s">
        <v>163</v>
      </c>
      <c r="D18361" t="s">
        <v>15</v>
      </c>
      <c r="E18361">
        <v>2022</v>
      </c>
      <c r="F18361">
        <v>10</v>
      </c>
      <c r="G18361" s="3" t="s">
        <v>140</v>
      </c>
      <c r="H18361" t="s">
        <v>2959</v>
      </c>
      <c r="I18361" s="2" cm="1">
        <f t="array" ref="I1836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8361" s="2">
        <v>1.6234999999999999</v>
      </c>
      <c r="K18361" s="19" t="s">
        <v>2958</v>
      </c>
    </row>
    <row r="18362" spans="2:11" hidden="1" x14ac:dyDescent="0.2">
      <c r="B18362" t="s">
        <v>2978</v>
      </c>
      <c r="C18362" t="s">
        <v>163</v>
      </c>
      <c r="D18362" t="s">
        <v>15</v>
      </c>
      <c r="E18362">
        <v>2022</v>
      </c>
      <c r="F18362">
        <v>11</v>
      </c>
      <c r="G18362" s="3" t="s">
        <v>141</v>
      </c>
      <c r="H18362" t="s">
        <v>2959</v>
      </c>
      <c r="I18362" s="2" cm="1">
        <f t="array" ref="I1836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8362" s="2">
        <v>1.5976700000000001</v>
      </c>
      <c r="K18362" s="19" t="s">
        <v>2958</v>
      </c>
    </row>
    <row r="18363" spans="2:11" hidden="1" x14ac:dyDescent="0.2">
      <c r="B18363" t="s">
        <v>2978</v>
      </c>
      <c r="C18363" t="s">
        <v>163</v>
      </c>
      <c r="D18363" t="s">
        <v>15</v>
      </c>
      <c r="E18363">
        <v>2022</v>
      </c>
      <c r="F18363">
        <v>12</v>
      </c>
      <c r="G18363" s="3" t="s">
        <v>142</v>
      </c>
      <c r="H18363" t="s">
        <v>2959</v>
      </c>
      <c r="I18363" s="2" cm="1">
        <f t="array" ref="I1836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8363" s="2">
        <v>1.60229</v>
      </c>
      <c r="K18363" s="19" t="s">
        <v>2958</v>
      </c>
    </row>
    <row r="18364" spans="2:11" hidden="1" x14ac:dyDescent="0.2">
      <c r="B18364" t="s">
        <v>2981</v>
      </c>
      <c r="C18364" t="s">
        <v>173</v>
      </c>
      <c r="D18364" t="s">
        <v>7</v>
      </c>
      <c r="E18364">
        <v>2022</v>
      </c>
      <c r="F18364">
        <v>4</v>
      </c>
      <c r="G18364" s="3" t="s">
        <v>134</v>
      </c>
      <c r="H18364" t="s">
        <v>2963</v>
      </c>
      <c r="I18364" s="2" cm="1">
        <f t="array" ref="I18364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8364" s="2">
        <v>1.5983350000000001</v>
      </c>
      <c r="K18364" s="19" t="s">
        <v>2960</v>
      </c>
    </row>
    <row r="18365" spans="2:11" hidden="1" x14ac:dyDescent="0.2">
      <c r="B18365" t="s">
        <v>2981</v>
      </c>
      <c r="C18365" t="s">
        <v>173</v>
      </c>
      <c r="D18365" t="s">
        <v>7</v>
      </c>
      <c r="E18365">
        <v>2022</v>
      </c>
      <c r="F18365">
        <v>5</v>
      </c>
      <c r="G18365" s="3" t="s">
        <v>135</v>
      </c>
      <c r="H18365" t="s">
        <v>2963</v>
      </c>
      <c r="I18365" s="2" cm="1">
        <f t="array" ref="I18365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365" s="2">
        <v>1.565266</v>
      </c>
      <c r="K18365" s="19" t="s">
        <v>2960</v>
      </c>
    </row>
    <row r="18366" spans="2:11" hidden="1" x14ac:dyDescent="0.2">
      <c r="B18366" t="s">
        <v>2981</v>
      </c>
      <c r="C18366" t="s">
        <v>173</v>
      </c>
      <c r="D18366" t="s">
        <v>7</v>
      </c>
      <c r="E18366">
        <v>2022</v>
      </c>
      <c r="F18366">
        <v>6</v>
      </c>
      <c r="G18366" s="3" t="s">
        <v>136</v>
      </c>
      <c r="H18366" t="s">
        <v>2963</v>
      </c>
      <c r="I18366" s="2" cm="1">
        <f t="array" ref="I18366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366" s="2">
        <v>1.554243</v>
      </c>
      <c r="K18366" s="19" t="s">
        <v>2960</v>
      </c>
    </row>
    <row r="18367" spans="2:11" hidden="1" x14ac:dyDescent="0.2">
      <c r="B18367" t="s">
        <v>2981</v>
      </c>
      <c r="C18367" t="s">
        <v>173</v>
      </c>
      <c r="D18367" t="s">
        <v>7</v>
      </c>
      <c r="E18367">
        <v>2022</v>
      </c>
      <c r="F18367">
        <v>7</v>
      </c>
      <c r="G18367" s="3" t="s">
        <v>137</v>
      </c>
      <c r="H18367" t="s">
        <v>2963</v>
      </c>
      <c r="I18367" s="2" cm="1">
        <f t="array" ref="I18367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367" s="2">
        <v>1.54322</v>
      </c>
      <c r="K18367" s="19" t="s">
        <v>2960</v>
      </c>
    </row>
    <row r="18368" spans="2:11" hidden="1" x14ac:dyDescent="0.2">
      <c r="B18368" t="s">
        <v>2981</v>
      </c>
      <c r="C18368" t="s">
        <v>173</v>
      </c>
      <c r="D18368" t="s">
        <v>7</v>
      </c>
      <c r="E18368">
        <v>2022</v>
      </c>
      <c r="F18368">
        <v>8</v>
      </c>
      <c r="G18368" s="3" t="s">
        <v>138</v>
      </c>
      <c r="H18368" t="s">
        <v>2963</v>
      </c>
      <c r="I18368" s="2" cm="1">
        <f t="array" ref="I18368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368" s="2">
        <v>1.399921</v>
      </c>
      <c r="K18368" s="19" t="s">
        <v>2960</v>
      </c>
    </row>
    <row r="18369" spans="2:11" hidden="1" x14ac:dyDescent="0.2">
      <c r="B18369" t="s">
        <v>2981</v>
      </c>
      <c r="C18369" t="s">
        <v>173</v>
      </c>
      <c r="D18369" t="s">
        <v>7</v>
      </c>
      <c r="E18369">
        <v>2022</v>
      </c>
      <c r="F18369">
        <v>9</v>
      </c>
      <c r="G18369" s="3" t="s">
        <v>139</v>
      </c>
      <c r="H18369" t="s">
        <v>2963</v>
      </c>
      <c r="I18369" s="2" cm="1">
        <f t="array" ref="I18369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369" s="2">
        <v>1.455036</v>
      </c>
      <c r="K18369" s="19" t="s">
        <v>2960</v>
      </c>
    </row>
    <row r="18370" spans="2:11" hidden="1" x14ac:dyDescent="0.2">
      <c r="B18370" t="s">
        <v>2981</v>
      </c>
      <c r="C18370" t="s">
        <v>173</v>
      </c>
      <c r="D18370" t="s">
        <v>7</v>
      </c>
      <c r="E18370">
        <v>2022</v>
      </c>
      <c r="F18370">
        <v>10</v>
      </c>
      <c r="G18370" s="3" t="s">
        <v>140</v>
      </c>
      <c r="H18370" t="s">
        <v>2963</v>
      </c>
      <c r="I18370" s="2" cm="1">
        <f t="array" ref="I1837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370" s="2">
        <v>1.43299</v>
      </c>
      <c r="K18370" s="19" t="s">
        <v>2960</v>
      </c>
    </row>
    <row r="18371" spans="2:11" hidden="1" x14ac:dyDescent="0.2">
      <c r="B18371" t="s">
        <v>2981</v>
      </c>
      <c r="C18371" t="s">
        <v>173</v>
      </c>
      <c r="D18371" t="s">
        <v>7</v>
      </c>
      <c r="E18371">
        <v>2022</v>
      </c>
      <c r="F18371">
        <v>11</v>
      </c>
      <c r="G18371" s="3" t="s">
        <v>141</v>
      </c>
      <c r="H18371" t="s">
        <v>2963</v>
      </c>
      <c r="I18371" s="2" cm="1">
        <f t="array" ref="I1837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371" s="2">
        <v>1.355829</v>
      </c>
      <c r="K18371" s="19" t="s">
        <v>2960</v>
      </c>
    </row>
    <row r="18372" spans="2:11" hidden="1" x14ac:dyDescent="0.2">
      <c r="B18372" t="s">
        <v>2981</v>
      </c>
      <c r="C18372" t="s">
        <v>173</v>
      </c>
      <c r="D18372" t="s">
        <v>7</v>
      </c>
      <c r="E18372">
        <v>2022</v>
      </c>
      <c r="F18372">
        <v>12</v>
      </c>
      <c r="G18372" s="3" t="s">
        <v>142</v>
      </c>
      <c r="H18372" t="s">
        <v>2963</v>
      </c>
      <c r="I18372" s="2" cm="1">
        <f t="array" ref="I18372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372" s="2">
        <v>1.2896910000000001</v>
      </c>
      <c r="K18372" s="19" t="s">
        <v>2960</v>
      </c>
    </row>
    <row r="18373" spans="2:11" hidden="1" x14ac:dyDescent="0.2">
      <c r="B18373" t="s">
        <v>2981</v>
      </c>
      <c r="C18373" t="s">
        <v>170</v>
      </c>
      <c r="D18373" t="s">
        <v>17</v>
      </c>
      <c r="E18373">
        <v>2022</v>
      </c>
      <c r="F18373">
        <v>4</v>
      </c>
      <c r="G18373" s="3" t="s">
        <v>134</v>
      </c>
      <c r="H18373" t="s">
        <v>2963</v>
      </c>
      <c r="I18373" s="2" cm="1">
        <f t="array" ref="I18373">SUMPRODUCT(Actuals[Price '[USD'] per UOM], --(Actuals[Commodity] = Consolidated[[#This Row],[Commodity]]), --(Actuals[Region] = Consolidated[[#This Row],[Region]]), --(Actuals[Year Month] = Consolidated[[#This Row],[Year.Month]]))</f>
        <v>1.91</v>
      </c>
      <c r="J18373" s="2">
        <v>2.0035885167464116</v>
      </c>
      <c r="K18373" s="19" t="s">
        <v>2960</v>
      </c>
    </row>
    <row r="18374" spans="2:11" hidden="1" x14ac:dyDescent="0.2">
      <c r="B18374" t="s">
        <v>2981</v>
      </c>
      <c r="C18374" t="s">
        <v>170</v>
      </c>
      <c r="D18374" t="s">
        <v>17</v>
      </c>
      <c r="E18374">
        <v>2022</v>
      </c>
      <c r="F18374">
        <v>5</v>
      </c>
      <c r="G18374" s="3" t="s">
        <v>135</v>
      </c>
      <c r="H18374" t="s">
        <v>2963</v>
      </c>
      <c r="I18374" s="2" cm="1">
        <f t="array" ref="I18374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8374" s="2">
        <v>2.0992822966507179</v>
      </c>
      <c r="K18374" s="19" t="s">
        <v>2960</v>
      </c>
    </row>
    <row r="18375" spans="2:11" hidden="1" x14ac:dyDescent="0.2">
      <c r="B18375" t="s">
        <v>2981</v>
      </c>
      <c r="C18375" t="s">
        <v>170</v>
      </c>
      <c r="D18375" t="s">
        <v>17</v>
      </c>
      <c r="E18375">
        <v>2022</v>
      </c>
      <c r="F18375">
        <v>6</v>
      </c>
      <c r="G18375" s="3" t="s">
        <v>136</v>
      </c>
      <c r="H18375" t="s">
        <v>2963</v>
      </c>
      <c r="I18375" s="2" cm="1">
        <f t="array" ref="I18375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8375" s="2">
        <v>2.0992822966507179</v>
      </c>
      <c r="K18375" s="19" t="s">
        <v>2960</v>
      </c>
    </row>
    <row r="18376" spans="2:11" hidden="1" x14ac:dyDescent="0.2">
      <c r="B18376" t="s">
        <v>2981</v>
      </c>
      <c r="C18376" t="s">
        <v>170</v>
      </c>
      <c r="D18376" t="s">
        <v>17</v>
      </c>
      <c r="E18376">
        <v>2022</v>
      </c>
      <c r="F18376">
        <v>7</v>
      </c>
      <c r="G18376" s="3" t="s">
        <v>137</v>
      </c>
      <c r="H18376" t="s">
        <v>2963</v>
      </c>
      <c r="I18376" s="2" cm="1">
        <f t="array" ref="I1837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376" s="2">
        <v>2.0454545454545454</v>
      </c>
      <c r="K18376" s="19" t="s">
        <v>2960</v>
      </c>
    </row>
    <row r="18377" spans="2:11" hidden="1" x14ac:dyDescent="0.2">
      <c r="B18377" t="s">
        <v>2981</v>
      </c>
      <c r="C18377" t="s">
        <v>170</v>
      </c>
      <c r="D18377" t="s">
        <v>17</v>
      </c>
      <c r="E18377">
        <v>2022</v>
      </c>
      <c r="F18377">
        <v>8</v>
      </c>
      <c r="G18377" s="3" t="s">
        <v>138</v>
      </c>
      <c r="H18377" t="s">
        <v>2963</v>
      </c>
      <c r="I18377" s="2" cm="1">
        <f t="array" ref="I1837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8377" s="2">
        <v>1.9856459330143543</v>
      </c>
      <c r="K18377" s="19" t="s">
        <v>2960</v>
      </c>
    </row>
    <row r="18378" spans="2:11" hidden="1" x14ac:dyDescent="0.2">
      <c r="B18378" t="s">
        <v>2981</v>
      </c>
      <c r="C18378" t="s">
        <v>170</v>
      </c>
      <c r="D18378" t="s">
        <v>17</v>
      </c>
      <c r="E18378">
        <v>2022</v>
      </c>
      <c r="F18378">
        <v>9</v>
      </c>
      <c r="G18378" s="3" t="s">
        <v>139</v>
      </c>
      <c r="H18378" t="s">
        <v>2963</v>
      </c>
      <c r="I18378" s="2" cm="1">
        <f t="array" ref="I1837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8378" s="2">
        <v>1.9497607655502394</v>
      </c>
      <c r="K18378" s="19" t="s">
        <v>2960</v>
      </c>
    </row>
    <row r="18379" spans="2:11" hidden="1" x14ac:dyDescent="0.2">
      <c r="B18379" t="s">
        <v>2981</v>
      </c>
      <c r="C18379" t="s">
        <v>170</v>
      </c>
      <c r="D18379" t="s">
        <v>17</v>
      </c>
      <c r="E18379">
        <v>2022</v>
      </c>
      <c r="F18379">
        <v>10</v>
      </c>
      <c r="G18379" s="3" t="s">
        <v>140</v>
      </c>
      <c r="H18379" t="s">
        <v>2963</v>
      </c>
      <c r="I18379" s="2" cm="1">
        <f t="array" ref="I1837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379" s="2">
        <v>1.9617224880382778</v>
      </c>
      <c r="K18379" s="19" t="s">
        <v>2960</v>
      </c>
    </row>
    <row r="18380" spans="2:11" hidden="1" x14ac:dyDescent="0.2">
      <c r="B18380" t="s">
        <v>2981</v>
      </c>
      <c r="C18380" t="s">
        <v>170</v>
      </c>
      <c r="D18380" t="s">
        <v>17</v>
      </c>
      <c r="E18380">
        <v>2022</v>
      </c>
      <c r="F18380">
        <v>11</v>
      </c>
      <c r="G18380" s="3" t="s">
        <v>141</v>
      </c>
      <c r="H18380" t="s">
        <v>2963</v>
      </c>
      <c r="I18380" s="2" cm="1">
        <f t="array" ref="I1838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8380" s="2">
        <v>1.9617224880382778</v>
      </c>
      <c r="K18380" s="19" t="s">
        <v>2960</v>
      </c>
    </row>
    <row r="18381" spans="2:11" hidden="1" x14ac:dyDescent="0.2">
      <c r="B18381" t="s">
        <v>2981</v>
      </c>
      <c r="C18381" t="s">
        <v>170</v>
      </c>
      <c r="D18381" t="s">
        <v>17</v>
      </c>
      <c r="E18381">
        <v>2022</v>
      </c>
      <c r="F18381">
        <v>12</v>
      </c>
      <c r="G18381" s="3" t="s">
        <v>142</v>
      </c>
      <c r="H18381" t="s">
        <v>2963</v>
      </c>
      <c r="I18381" s="2" cm="1">
        <f t="array" ref="I1838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8381" s="2">
        <v>1.9377990430622012</v>
      </c>
      <c r="K18381" s="19" t="s">
        <v>2960</v>
      </c>
    </row>
    <row r="18382" spans="2:11" hidden="1" x14ac:dyDescent="0.2">
      <c r="B18382" t="s">
        <v>2981</v>
      </c>
      <c r="C18382" t="s">
        <v>169</v>
      </c>
      <c r="D18382" t="s">
        <v>19</v>
      </c>
      <c r="E18382">
        <v>2022</v>
      </c>
      <c r="F18382">
        <v>4</v>
      </c>
      <c r="G18382" s="3" t="s">
        <v>134</v>
      </c>
      <c r="H18382" t="s">
        <v>2963</v>
      </c>
      <c r="I18382" s="2" cm="1">
        <f t="array" ref="I18382">SUMPRODUCT(Actuals[Price '[USD'] per UOM], --(Actuals[Commodity] = Consolidated[[#This Row],[Commodity]]), --(Actuals[Region] = "APMKTS"), --(Actuals[Year Month] = Consolidated[[#This Row],[Year.Month]]))</f>
        <v>1.274</v>
      </c>
      <c r="J18382" s="2">
        <v>1.31</v>
      </c>
      <c r="K18382" s="19" t="s">
        <v>2960</v>
      </c>
    </row>
    <row r="18383" spans="2:11" hidden="1" x14ac:dyDescent="0.2">
      <c r="B18383" t="s">
        <v>2981</v>
      </c>
      <c r="C18383" t="s">
        <v>169</v>
      </c>
      <c r="D18383" t="s">
        <v>19</v>
      </c>
      <c r="E18383">
        <v>2022</v>
      </c>
      <c r="F18383">
        <v>5</v>
      </c>
      <c r="G18383" s="3" t="s">
        <v>135</v>
      </c>
      <c r="H18383" t="s">
        <v>2963</v>
      </c>
      <c r="I18383" s="2" cm="1">
        <f t="array" ref="I18383">SUMPRODUCT(Actuals[Price '[USD'] per UOM], --(Actuals[Commodity] = Consolidated[[#This Row],[Commodity]]), --(Actuals[Region] = "APMKTS"), --(Actuals[Year Month] = Consolidated[[#This Row],[Year.Month]]))</f>
        <v>1.1240000000000001</v>
      </c>
      <c r="J18383" s="2">
        <v>1.37</v>
      </c>
      <c r="K18383" s="19" t="s">
        <v>2960</v>
      </c>
    </row>
    <row r="18384" spans="2:11" hidden="1" x14ac:dyDescent="0.2">
      <c r="B18384" t="s">
        <v>2981</v>
      </c>
      <c r="C18384" t="s">
        <v>169</v>
      </c>
      <c r="D18384" t="s">
        <v>19</v>
      </c>
      <c r="E18384">
        <v>2022</v>
      </c>
      <c r="F18384">
        <v>6</v>
      </c>
      <c r="G18384" s="3" t="s">
        <v>136</v>
      </c>
      <c r="H18384" t="s">
        <v>2963</v>
      </c>
      <c r="I18384" s="2" cm="1">
        <f t="array" ref="I18384">SUMPRODUCT(Actuals[Price '[USD'] per UOM], --(Actuals[Commodity] = Consolidated[[#This Row],[Commodity]]), --(Actuals[Region] = "APMKTS"), --(Actuals[Year Month] = Consolidated[[#This Row],[Year.Month]]))</f>
        <v>1.0069999999999999</v>
      </c>
      <c r="J18384" s="2">
        <v>1.31</v>
      </c>
      <c r="K18384" s="19" t="s">
        <v>2960</v>
      </c>
    </row>
    <row r="18385" spans="2:11" hidden="1" x14ac:dyDescent="0.2">
      <c r="B18385" t="s">
        <v>2981</v>
      </c>
      <c r="C18385" t="s">
        <v>169</v>
      </c>
      <c r="D18385" t="s">
        <v>19</v>
      </c>
      <c r="E18385">
        <v>2022</v>
      </c>
      <c r="F18385">
        <v>7</v>
      </c>
      <c r="G18385" s="3" t="s">
        <v>137</v>
      </c>
      <c r="H18385" t="s">
        <v>2963</v>
      </c>
      <c r="I18385" s="2" cm="1">
        <f t="array" ref="I18385">SUMPRODUCT(Actuals[Price '[USD'] per UOM], --(Actuals[Commodity] = Consolidated[[#This Row],[Commodity]]), --(Actuals[Region] = "APMKTS"), --(Actuals[Year Month] = Consolidated[[#This Row],[Year.Month]]))</f>
        <v>0.91900000000000004</v>
      </c>
      <c r="J18385" s="2">
        <v>1.35</v>
      </c>
      <c r="K18385" s="19" t="s">
        <v>2960</v>
      </c>
    </row>
    <row r="18386" spans="2:11" hidden="1" x14ac:dyDescent="0.2">
      <c r="B18386" t="s">
        <v>2981</v>
      </c>
      <c r="C18386" t="s">
        <v>169</v>
      </c>
      <c r="D18386" t="s">
        <v>19</v>
      </c>
      <c r="E18386">
        <v>2022</v>
      </c>
      <c r="F18386">
        <v>8</v>
      </c>
      <c r="G18386" s="3" t="s">
        <v>138</v>
      </c>
      <c r="H18386" t="s">
        <v>2963</v>
      </c>
      <c r="I18386" s="2" cm="1">
        <f t="array" ref="I18386">SUMPRODUCT(Actuals[Price '[USD'] per UOM], --(Actuals[Commodity] = Consolidated[[#This Row],[Commodity]]), --(Actuals[Region] = "APMKTS"), --(Actuals[Year Month] = Consolidated[[#This Row],[Year.Month]]))</f>
        <v>0.89500000000000002</v>
      </c>
      <c r="J18386" s="2">
        <v>1.35</v>
      </c>
      <c r="K18386" s="19" t="s">
        <v>2960</v>
      </c>
    </row>
    <row r="18387" spans="2:11" hidden="1" x14ac:dyDescent="0.2">
      <c r="B18387" t="s">
        <v>2981</v>
      </c>
      <c r="C18387" t="s">
        <v>169</v>
      </c>
      <c r="D18387" t="s">
        <v>19</v>
      </c>
      <c r="E18387">
        <v>2022</v>
      </c>
      <c r="F18387">
        <v>9</v>
      </c>
      <c r="G18387" s="3" t="s">
        <v>139</v>
      </c>
      <c r="H18387" t="s">
        <v>2963</v>
      </c>
      <c r="I18387" s="2" cm="1">
        <f t="array" ref="I18387">SUMPRODUCT(Actuals[Price '[USD'] per UOM], --(Actuals[Commodity] = Consolidated[[#This Row],[Commodity]]), --(Actuals[Region] = "APMKTS"), --(Actuals[Year Month] = Consolidated[[#This Row],[Year.Month]]))</f>
        <v>0.88200000000000001</v>
      </c>
      <c r="J18387" s="2">
        <v>1.365</v>
      </c>
      <c r="K18387" s="19" t="s">
        <v>2960</v>
      </c>
    </row>
    <row r="18388" spans="2:11" hidden="1" x14ac:dyDescent="0.2">
      <c r="B18388" t="s">
        <v>2981</v>
      </c>
      <c r="C18388" t="s">
        <v>169</v>
      </c>
      <c r="D18388" t="s">
        <v>19</v>
      </c>
      <c r="E18388">
        <v>2022</v>
      </c>
      <c r="F18388">
        <v>10</v>
      </c>
      <c r="G18388" s="3" t="s">
        <v>140</v>
      </c>
      <c r="H18388" t="s">
        <v>2963</v>
      </c>
      <c r="I18388" s="2" cm="1">
        <f t="array" ref="I18388">SUMPRODUCT(Actuals[Price '[USD'] per UOM], --(Actuals[Commodity] = Consolidated[[#This Row],[Commodity]]), --(Actuals[Region] = "APMKTS"), --(Actuals[Year Month] = Consolidated[[#This Row],[Year.Month]]))</f>
        <v>0.88400000000000001</v>
      </c>
      <c r="J18388" s="2">
        <v>1.37</v>
      </c>
      <c r="K18388" s="19" t="s">
        <v>2960</v>
      </c>
    </row>
    <row r="18389" spans="2:11" hidden="1" x14ac:dyDescent="0.2">
      <c r="B18389" t="s">
        <v>2981</v>
      </c>
      <c r="C18389" t="s">
        <v>169</v>
      </c>
      <c r="D18389" t="s">
        <v>19</v>
      </c>
      <c r="E18389">
        <v>2022</v>
      </c>
      <c r="F18389">
        <v>11</v>
      </c>
      <c r="G18389" s="3" t="s">
        <v>141</v>
      </c>
      <c r="H18389" t="s">
        <v>2963</v>
      </c>
      <c r="I18389" s="2" cm="1">
        <f t="array" ref="I18389">SUMPRODUCT(Actuals[Price '[USD'] per UOM], --(Actuals[Commodity] = Consolidated[[#This Row],[Commodity]]), --(Actuals[Region] = "APMKTS"), --(Actuals[Year Month] = Consolidated[[#This Row],[Year.Month]]))</f>
        <v>0.879</v>
      </c>
      <c r="J18389" s="2">
        <v>1.355</v>
      </c>
      <c r="K18389" s="19" t="s">
        <v>2960</v>
      </c>
    </row>
    <row r="18390" spans="2:11" hidden="1" x14ac:dyDescent="0.2">
      <c r="B18390" t="s">
        <v>2981</v>
      </c>
      <c r="C18390" t="s">
        <v>169</v>
      </c>
      <c r="D18390" t="s">
        <v>19</v>
      </c>
      <c r="E18390">
        <v>2022</v>
      </c>
      <c r="F18390">
        <v>12</v>
      </c>
      <c r="G18390" s="3" t="s">
        <v>142</v>
      </c>
      <c r="H18390" t="s">
        <v>2963</v>
      </c>
      <c r="I18390" s="2" cm="1">
        <f t="array" ref="I18390">SUMPRODUCT(Actuals[Price '[USD'] per UOM], --(Actuals[Commodity] = Consolidated[[#This Row],[Commodity]]), --(Actuals[Region] = "APMKTS"), --(Actuals[Year Month] = Consolidated[[#This Row],[Year.Month]]))</f>
        <v>0.90100000000000002</v>
      </c>
      <c r="J18390" s="2">
        <v>1.36</v>
      </c>
      <c r="K18390" s="19" t="s">
        <v>2960</v>
      </c>
    </row>
    <row r="18391" spans="2:11" hidden="1" x14ac:dyDescent="0.2">
      <c r="B18391" t="s">
        <v>2981</v>
      </c>
      <c r="C18391" t="s">
        <v>173</v>
      </c>
      <c r="D18391" t="s">
        <v>22</v>
      </c>
      <c r="E18391">
        <v>2022</v>
      </c>
      <c r="F18391">
        <v>4</v>
      </c>
      <c r="G18391" s="3" t="s">
        <v>134</v>
      </c>
      <c r="H18391" t="s">
        <v>2963</v>
      </c>
      <c r="I18391" s="2" cm="1">
        <f t="array" ref="I18391">SUMPRODUCT(Actuals[Price '[USD'] per UOM], --(Actuals[Commodity] = Consolidated[[#This Row],[Commodity]]), --(Actuals[Region] = Consolidated[[#This Row],[Region]]), --(Actuals[Year Month] = Consolidated[[#This Row],[Year.Month]]))</f>
        <v>1.5649999999999999</v>
      </c>
      <c r="J18391" s="2">
        <v>1.5983350000000001</v>
      </c>
      <c r="K18391" s="19" t="s">
        <v>2960</v>
      </c>
    </row>
    <row r="18392" spans="2:11" hidden="1" x14ac:dyDescent="0.2">
      <c r="B18392" t="s">
        <v>2981</v>
      </c>
      <c r="C18392" t="s">
        <v>173</v>
      </c>
      <c r="D18392" t="s">
        <v>22</v>
      </c>
      <c r="E18392">
        <v>2022</v>
      </c>
      <c r="F18392">
        <v>5</v>
      </c>
      <c r="G18392" s="3" t="s">
        <v>135</v>
      </c>
      <c r="H18392" t="s">
        <v>2963</v>
      </c>
      <c r="I18392" s="2" cm="1">
        <f t="array" ref="I18392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392" s="2">
        <v>1.565266</v>
      </c>
      <c r="K18392" s="19" t="s">
        <v>2960</v>
      </c>
    </row>
    <row r="18393" spans="2:11" hidden="1" x14ac:dyDescent="0.2">
      <c r="B18393" t="s">
        <v>2981</v>
      </c>
      <c r="C18393" t="s">
        <v>173</v>
      </c>
      <c r="D18393" t="s">
        <v>22</v>
      </c>
      <c r="E18393">
        <v>2022</v>
      </c>
      <c r="F18393">
        <v>6</v>
      </c>
      <c r="G18393" s="3" t="s">
        <v>136</v>
      </c>
      <c r="H18393" t="s">
        <v>2963</v>
      </c>
      <c r="I18393" s="2" cm="1">
        <f t="array" ref="I1839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393" s="2">
        <v>1.554243</v>
      </c>
      <c r="K18393" s="19" t="s">
        <v>2960</v>
      </c>
    </row>
    <row r="18394" spans="2:11" hidden="1" x14ac:dyDescent="0.2">
      <c r="B18394" t="s">
        <v>2981</v>
      </c>
      <c r="C18394" t="s">
        <v>173</v>
      </c>
      <c r="D18394" t="s">
        <v>22</v>
      </c>
      <c r="E18394">
        <v>2022</v>
      </c>
      <c r="F18394">
        <v>7</v>
      </c>
      <c r="G18394" s="3" t="s">
        <v>137</v>
      </c>
      <c r="H18394" t="s">
        <v>2963</v>
      </c>
      <c r="I18394" s="2" cm="1">
        <f t="array" ref="I1839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394" s="2">
        <v>1.54322</v>
      </c>
      <c r="K18394" s="19" t="s">
        <v>2960</v>
      </c>
    </row>
    <row r="18395" spans="2:11" hidden="1" x14ac:dyDescent="0.2">
      <c r="B18395" t="s">
        <v>2981</v>
      </c>
      <c r="C18395" t="s">
        <v>173</v>
      </c>
      <c r="D18395" t="s">
        <v>22</v>
      </c>
      <c r="E18395">
        <v>2022</v>
      </c>
      <c r="F18395">
        <v>8</v>
      </c>
      <c r="G18395" s="3" t="s">
        <v>138</v>
      </c>
      <c r="H18395" t="s">
        <v>2963</v>
      </c>
      <c r="I18395" s="2" cm="1">
        <f t="array" ref="I1839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395" s="2">
        <v>1.399921</v>
      </c>
      <c r="K18395" s="19" t="s">
        <v>2960</v>
      </c>
    </row>
    <row r="18396" spans="2:11" hidden="1" x14ac:dyDescent="0.2">
      <c r="B18396" t="s">
        <v>2981</v>
      </c>
      <c r="C18396" t="s">
        <v>173</v>
      </c>
      <c r="D18396" t="s">
        <v>22</v>
      </c>
      <c r="E18396">
        <v>2022</v>
      </c>
      <c r="F18396">
        <v>9</v>
      </c>
      <c r="G18396" s="3" t="s">
        <v>139</v>
      </c>
      <c r="H18396" t="s">
        <v>2963</v>
      </c>
      <c r="I18396" s="2" cm="1">
        <f t="array" ref="I1839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396" s="2">
        <v>1.455036</v>
      </c>
      <c r="K18396" s="19" t="s">
        <v>2960</v>
      </c>
    </row>
    <row r="18397" spans="2:11" hidden="1" x14ac:dyDescent="0.2">
      <c r="B18397" t="s">
        <v>2981</v>
      </c>
      <c r="C18397" t="s">
        <v>173</v>
      </c>
      <c r="D18397" t="s">
        <v>22</v>
      </c>
      <c r="E18397">
        <v>2022</v>
      </c>
      <c r="F18397">
        <v>10</v>
      </c>
      <c r="G18397" s="3" t="s">
        <v>140</v>
      </c>
      <c r="H18397" t="s">
        <v>2963</v>
      </c>
      <c r="I18397" s="2" cm="1">
        <f t="array" ref="I1839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397" s="2">
        <v>1.43299</v>
      </c>
      <c r="K18397" s="19" t="s">
        <v>2960</v>
      </c>
    </row>
    <row r="18398" spans="2:11" hidden="1" x14ac:dyDescent="0.2">
      <c r="B18398" t="s">
        <v>2981</v>
      </c>
      <c r="C18398" t="s">
        <v>173</v>
      </c>
      <c r="D18398" t="s">
        <v>22</v>
      </c>
      <c r="E18398">
        <v>2022</v>
      </c>
      <c r="F18398">
        <v>11</v>
      </c>
      <c r="G18398" s="3" t="s">
        <v>141</v>
      </c>
      <c r="H18398" t="s">
        <v>2963</v>
      </c>
      <c r="I18398" s="2" cm="1">
        <f t="array" ref="I1839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398" s="2">
        <v>1.355829</v>
      </c>
      <c r="K18398" s="19" t="s">
        <v>2960</v>
      </c>
    </row>
    <row r="18399" spans="2:11" hidden="1" x14ac:dyDescent="0.2">
      <c r="B18399" t="s">
        <v>2981</v>
      </c>
      <c r="C18399" t="s">
        <v>173</v>
      </c>
      <c r="D18399" t="s">
        <v>22</v>
      </c>
      <c r="E18399">
        <v>2022</v>
      </c>
      <c r="F18399">
        <v>12</v>
      </c>
      <c r="G18399" s="3" t="s">
        <v>142</v>
      </c>
      <c r="H18399" t="s">
        <v>2963</v>
      </c>
      <c r="I18399" s="2" cm="1">
        <f t="array" ref="I1839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399" s="2">
        <v>1.2896910000000001</v>
      </c>
      <c r="K18399" s="19" t="s">
        <v>2960</v>
      </c>
    </row>
    <row r="18400" spans="2:11" hidden="1" x14ac:dyDescent="0.2">
      <c r="B18400" t="s">
        <v>2981</v>
      </c>
      <c r="C18400" t="s">
        <v>170</v>
      </c>
      <c r="D18400" t="s">
        <v>20</v>
      </c>
      <c r="E18400">
        <v>2022</v>
      </c>
      <c r="F18400">
        <v>4</v>
      </c>
      <c r="G18400" s="3" t="s">
        <v>134</v>
      </c>
      <c r="H18400" t="s">
        <v>2963</v>
      </c>
      <c r="I18400" s="2" cm="1">
        <f t="array" ref="I18400">SUMPRODUCT(Actuals[Price '[USD'] per UOM], --(Actuals[Commodity] = Consolidated[[#This Row],[Commodity]]), --(Actuals[Region] = "EU"), --(Actuals[Year Month] = Consolidated[[#This Row],[Year.Month]]))</f>
        <v>1.91</v>
      </c>
      <c r="J18400" s="2">
        <v>2.0035885167464116</v>
      </c>
      <c r="K18400" s="19" t="s">
        <v>2960</v>
      </c>
    </row>
    <row r="18401" spans="2:11" hidden="1" x14ac:dyDescent="0.2">
      <c r="B18401" t="s">
        <v>2981</v>
      </c>
      <c r="C18401" t="s">
        <v>170</v>
      </c>
      <c r="D18401" t="s">
        <v>20</v>
      </c>
      <c r="E18401">
        <v>2022</v>
      </c>
      <c r="F18401">
        <v>5</v>
      </c>
      <c r="G18401" s="3" t="s">
        <v>135</v>
      </c>
      <c r="H18401" t="s">
        <v>2963</v>
      </c>
      <c r="I18401" s="2" cm="1">
        <f t="array" ref="I18401">SUMPRODUCT(Actuals[Price '[USD'] per UOM], --(Actuals[Commodity] = Consolidated[[#This Row],[Commodity]]), --(Actuals[Region] = "EU"), --(Actuals[Year Month] = Consolidated[[#This Row],[Year.Month]]))</f>
        <v>1.835</v>
      </c>
      <c r="J18401" s="2">
        <v>2.0992822966507179</v>
      </c>
      <c r="K18401" s="19" t="s">
        <v>2960</v>
      </c>
    </row>
    <row r="18402" spans="2:11" hidden="1" x14ac:dyDescent="0.2">
      <c r="B18402" t="s">
        <v>2981</v>
      </c>
      <c r="C18402" t="s">
        <v>170</v>
      </c>
      <c r="D18402" t="s">
        <v>20</v>
      </c>
      <c r="E18402">
        <v>2022</v>
      </c>
      <c r="F18402">
        <v>6</v>
      </c>
      <c r="G18402" s="3" t="s">
        <v>136</v>
      </c>
      <c r="H18402" t="s">
        <v>2963</v>
      </c>
      <c r="I18402" s="2" cm="1">
        <f t="array" ref="I18402">SUMPRODUCT(Actuals[Price '[USD'] per UOM], --(Actuals[Commodity] = Consolidated[[#This Row],[Commodity]]), --(Actuals[Region] = "EU"), --(Actuals[Year Month] = Consolidated[[#This Row],[Year.Month]]))</f>
        <v>1.8240000000000001</v>
      </c>
      <c r="J18402" s="2">
        <v>2.0992822966507179</v>
      </c>
      <c r="K18402" s="19" t="s">
        <v>2960</v>
      </c>
    </row>
    <row r="18403" spans="2:11" hidden="1" x14ac:dyDescent="0.2">
      <c r="B18403" t="s">
        <v>2981</v>
      </c>
      <c r="C18403" t="s">
        <v>170</v>
      </c>
      <c r="D18403" t="s">
        <v>20</v>
      </c>
      <c r="E18403">
        <v>2022</v>
      </c>
      <c r="F18403">
        <v>7</v>
      </c>
      <c r="G18403" s="3" t="s">
        <v>137</v>
      </c>
      <c r="H18403" t="s">
        <v>2963</v>
      </c>
      <c r="I18403" s="2" cm="1">
        <f t="array" ref="I18403">SUMPRODUCT(Actuals[Price '[USD'] per UOM], --(Actuals[Commodity] = Consolidated[[#This Row],[Commodity]]), --(Actuals[Region] = "EU"), --(Actuals[Year Month] = Consolidated[[#This Row],[Year.Month]]))</f>
        <v>1.6870000000000001</v>
      </c>
      <c r="J18403" s="2">
        <v>2.0454545454545454</v>
      </c>
      <c r="K18403" s="19" t="s">
        <v>2960</v>
      </c>
    </row>
    <row r="18404" spans="2:11" hidden="1" x14ac:dyDescent="0.2">
      <c r="B18404" t="s">
        <v>2981</v>
      </c>
      <c r="C18404" t="s">
        <v>170</v>
      </c>
      <c r="D18404" t="s">
        <v>20</v>
      </c>
      <c r="E18404">
        <v>2022</v>
      </c>
      <c r="F18404">
        <v>8</v>
      </c>
      <c r="G18404" s="3" t="s">
        <v>138</v>
      </c>
      <c r="H18404" t="s">
        <v>2963</v>
      </c>
      <c r="I18404" s="2" cm="1">
        <f t="array" ref="I18404">SUMPRODUCT(Actuals[Price '[USD'] per UOM], --(Actuals[Commodity] = Consolidated[[#This Row],[Commodity]]), --(Actuals[Region] = "EU"), --(Actuals[Year Month] = Consolidated[[#This Row],[Year.Month]]))</f>
        <v>1.59</v>
      </c>
      <c r="J18404" s="2">
        <v>1.9856459330143543</v>
      </c>
      <c r="K18404" s="19" t="s">
        <v>2960</v>
      </c>
    </row>
    <row r="18405" spans="2:11" hidden="1" x14ac:dyDescent="0.2">
      <c r="B18405" t="s">
        <v>2981</v>
      </c>
      <c r="C18405" t="s">
        <v>170</v>
      </c>
      <c r="D18405" t="s">
        <v>20</v>
      </c>
      <c r="E18405">
        <v>2022</v>
      </c>
      <c r="F18405">
        <v>9</v>
      </c>
      <c r="G18405" s="3" t="s">
        <v>139</v>
      </c>
      <c r="H18405" t="s">
        <v>2963</v>
      </c>
      <c r="I18405" s="2" cm="1">
        <f t="array" ref="I18405">SUMPRODUCT(Actuals[Price '[USD'] per UOM], --(Actuals[Commodity] = Consolidated[[#This Row],[Commodity]]), --(Actuals[Region] = "EU"), --(Actuals[Year Month] = Consolidated[[#This Row],[Year.Month]]))</f>
        <v>1.4019999999999999</v>
      </c>
      <c r="J18405" s="2">
        <v>1.9497607655502394</v>
      </c>
      <c r="K18405" s="19" t="s">
        <v>2960</v>
      </c>
    </row>
    <row r="18406" spans="2:11" hidden="1" x14ac:dyDescent="0.2">
      <c r="B18406" t="s">
        <v>2981</v>
      </c>
      <c r="C18406" t="s">
        <v>170</v>
      </c>
      <c r="D18406" t="s">
        <v>20</v>
      </c>
      <c r="E18406">
        <v>2022</v>
      </c>
      <c r="F18406">
        <v>10</v>
      </c>
      <c r="G18406" s="3" t="s">
        <v>140</v>
      </c>
      <c r="H18406" t="s">
        <v>2963</v>
      </c>
      <c r="I18406" s="2" cm="1">
        <f t="array" ref="I18406">SUMPRODUCT(Actuals[Price '[USD'] per UOM], --(Actuals[Commodity] = Consolidated[[#This Row],[Commodity]]), --(Actuals[Region] = "EU"), --(Actuals[Year Month] = Consolidated[[#This Row],[Year.Month]]))</f>
        <v>1.345</v>
      </c>
      <c r="J18406" s="2">
        <v>1.9617224880382778</v>
      </c>
      <c r="K18406" s="19" t="s">
        <v>2960</v>
      </c>
    </row>
    <row r="18407" spans="2:11" hidden="1" x14ac:dyDescent="0.2">
      <c r="B18407" t="s">
        <v>2981</v>
      </c>
      <c r="C18407" t="s">
        <v>170</v>
      </c>
      <c r="D18407" t="s">
        <v>20</v>
      </c>
      <c r="E18407">
        <v>2022</v>
      </c>
      <c r="F18407">
        <v>11</v>
      </c>
      <c r="G18407" s="3" t="s">
        <v>141</v>
      </c>
      <c r="H18407" t="s">
        <v>2963</v>
      </c>
      <c r="I18407" s="2" cm="1">
        <f t="array" ref="I18407">SUMPRODUCT(Actuals[Price '[USD'] per UOM], --(Actuals[Commodity] = Consolidated[[#This Row],[Commodity]]), --(Actuals[Region] = "EU"), --(Actuals[Year Month] = Consolidated[[#This Row],[Year.Month]]))</f>
        <v>1.3680000000000001</v>
      </c>
      <c r="J18407" s="2">
        <v>1.9617224880382778</v>
      </c>
      <c r="K18407" s="19" t="s">
        <v>2960</v>
      </c>
    </row>
    <row r="18408" spans="2:11" hidden="1" x14ac:dyDescent="0.2">
      <c r="B18408" t="s">
        <v>2981</v>
      </c>
      <c r="C18408" t="s">
        <v>170</v>
      </c>
      <c r="D18408" t="s">
        <v>20</v>
      </c>
      <c r="E18408">
        <v>2022</v>
      </c>
      <c r="F18408">
        <v>12</v>
      </c>
      <c r="G18408" s="3" t="s">
        <v>142</v>
      </c>
      <c r="H18408" t="s">
        <v>2963</v>
      </c>
      <c r="I18408" s="2" cm="1">
        <f t="array" ref="I18408">SUMPRODUCT(Actuals[Price '[USD'] per UOM], --(Actuals[Commodity] = Consolidated[[#This Row],[Commodity]]), --(Actuals[Region] = "EU"), --(Actuals[Year Month] = Consolidated[[#This Row],[Year.Month]]))</f>
        <v>1.3340000000000001</v>
      </c>
      <c r="J18408" s="2">
        <v>1.9377990430622012</v>
      </c>
      <c r="K18408" s="19" t="s">
        <v>2960</v>
      </c>
    </row>
    <row r="18409" spans="2:11" hidden="1" x14ac:dyDescent="0.2">
      <c r="B18409" t="s">
        <v>2981</v>
      </c>
      <c r="C18409" t="s">
        <v>169</v>
      </c>
      <c r="D18409" t="s">
        <v>15</v>
      </c>
      <c r="E18409">
        <v>2022</v>
      </c>
      <c r="F18409">
        <v>4</v>
      </c>
      <c r="G18409" s="3" t="s">
        <v>134</v>
      </c>
      <c r="H18409" t="s">
        <v>2963</v>
      </c>
      <c r="I18409" s="2" cm="1">
        <f t="array" ref="I18409">SUMPRODUCT(Actuals[Price '[USD'] per UOM], --(Actuals[Commodity] = Consolidated[[#This Row],[Commodity]]), --(Actuals[Region] = Consolidated[[#This Row],[Region]]), --(Actuals[Year Month] = Consolidated[[#This Row],[Year.Month]]))</f>
        <v>1.274</v>
      </c>
      <c r="J18409" s="2">
        <v>1.31</v>
      </c>
      <c r="K18409" s="19" t="s">
        <v>2960</v>
      </c>
    </row>
    <row r="18410" spans="2:11" hidden="1" x14ac:dyDescent="0.2">
      <c r="B18410" t="s">
        <v>2981</v>
      </c>
      <c r="C18410" t="s">
        <v>169</v>
      </c>
      <c r="D18410" t="s">
        <v>15</v>
      </c>
      <c r="E18410">
        <v>2022</v>
      </c>
      <c r="F18410">
        <v>5</v>
      </c>
      <c r="G18410" s="3" t="s">
        <v>135</v>
      </c>
      <c r="H18410" t="s">
        <v>2963</v>
      </c>
      <c r="I18410" s="2" cm="1">
        <f t="array" ref="I1841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410" s="2">
        <v>1.37</v>
      </c>
      <c r="K18410" s="19" t="s">
        <v>2960</v>
      </c>
    </row>
    <row r="18411" spans="2:11" hidden="1" x14ac:dyDescent="0.2">
      <c r="B18411" t="s">
        <v>2981</v>
      </c>
      <c r="C18411" t="s">
        <v>169</v>
      </c>
      <c r="D18411" t="s">
        <v>15</v>
      </c>
      <c r="E18411">
        <v>2022</v>
      </c>
      <c r="F18411">
        <v>6</v>
      </c>
      <c r="G18411" s="3" t="s">
        <v>136</v>
      </c>
      <c r="H18411" t="s">
        <v>2963</v>
      </c>
      <c r="I18411" s="2" cm="1">
        <f t="array" ref="I1841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8411" s="2">
        <v>1.31</v>
      </c>
      <c r="K18411" s="19" t="s">
        <v>2960</v>
      </c>
    </row>
    <row r="18412" spans="2:11" hidden="1" x14ac:dyDescent="0.2">
      <c r="B18412" t="s">
        <v>2981</v>
      </c>
      <c r="C18412" t="s">
        <v>169</v>
      </c>
      <c r="D18412" t="s">
        <v>15</v>
      </c>
      <c r="E18412">
        <v>2022</v>
      </c>
      <c r="F18412">
        <v>7</v>
      </c>
      <c r="G18412" s="3" t="s">
        <v>137</v>
      </c>
      <c r="H18412" t="s">
        <v>2963</v>
      </c>
      <c r="I18412" s="2" cm="1">
        <f t="array" ref="I1841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8412" s="2">
        <v>1.35</v>
      </c>
      <c r="K18412" s="19" t="s">
        <v>2960</v>
      </c>
    </row>
    <row r="18413" spans="2:11" hidden="1" x14ac:dyDescent="0.2">
      <c r="B18413" t="s">
        <v>2981</v>
      </c>
      <c r="C18413" t="s">
        <v>169</v>
      </c>
      <c r="D18413" t="s">
        <v>15</v>
      </c>
      <c r="E18413">
        <v>2022</v>
      </c>
      <c r="F18413">
        <v>8</v>
      </c>
      <c r="G18413" s="3" t="s">
        <v>138</v>
      </c>
      <c r="H18413" t="s">
        <v>2963</v>
      </c>
      <c r="I18413" s="2" cm="1">
        <f t="array" ref="I1841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8413" s="2">
        <v>1.35</v>
      </c>
      <c r="K18413" s="19" t="s">
        <v>2960</v>
      </c>
    </row>
    <row r="18414" spans="2:11" hidden="1" x14ac:dyDescent="0.2">
      <c r="B18414" t="s">
        <v>2981</v>
      </c>
      <c r="C18414" t="s">
        <v>169</v>
      </c>
      <c r="D18414" t="s">
        <v>15</v>
      </c>
      <c r="E18414">
        <v>2022</v>
      </c>
      <c r="F18414">
        <v>9</v>
      </c>
      <c r="G18414" s="3" t="s">
        <v>139</v>
      </c>
      <c r="H18414" t="s">
        <v>2963</v>
      </c>
      <c r="I18414" s="2" cm="1">
        <f t="array" ref="I1841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8414" s="2">
        <v>1.365</v>
      </c>
      <c r="K18414" s="19" t="s">
        <v>2960</v>
      </c>
    </row>
    <row r="18415" spans="2:11" hidden="1" x14ac:dyDescent="0.2">
      <c r="B18415" t="s">
        <v>2981</v>
      </c>
      <c r="C18415" t="s">
        <v>169</v>
      </c>
      <c r="D18415" t="s">
        <v>15</v>
      </c>
      <c r="E18415">
        <v>2022</v>
      </c>
      <c r="F18415">
        <v>10</v>
      </c>
      <c r="G18415" s="3" t="s">
        <v>140</v>
      </c>
      <c r="H18415" t="s">
        <v>2963</v>
      </c>
      <c r="I18415" s="2" cm="1">
        <f t="array" ref="I1841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8415" s="2">
        <v>1.37</v>
      </c>
      <c r="K18415" s="19" t="s">
        <v>2960</v>
      </c>
    </row>
    <row r="18416" spans="2:11" hidden="1" x14ac:dyDescent="0.2">
      <c r="B18416" t="s">
        <v>2981</v>
      </c>
      <c r="C18416" t="s">
        <v>169</v>
      </c>
      <c r="D18416" t="s">
        <v>15</v>
      </c>
      <c r="E18416">
        <v>2022</v>
      </c>
      <c r="F18416">
        <v>11</v>
      </c>
      <c r="G18416" s="3" t="s">
        <v>141</v>
      </c>
      <c r="H18416" t="s">
        <v>2963</v>
      </c>
      <c r="I18416" s="2" cm="1">
        <f t="array" ref="I1841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8416" s="2">
        <v>1.355</v>
      </c>
      <c r="K18416" s="19" t="s">
        <v>2960</v>
      </c>
    </row>
    <row r="18417" spans="2:11" hidden="1" x14ac:dyDescent="0.2">
      <c r="B18417" t="s">
        <v>2981</v>
      </c>
      <c r="C18417" t="s">
        <v>169</v>
      </c>
      <c r="D18417" t="s">
        <v>15</v>
      </c>
      <c r="E18417">
        <v>2022</v>
      </c>
      <c r="F18417">
        <v>12</v>
      </c>
      <c r="G18417" s="3" t="s">
        <v>142</v>
      </c>
      <c r="H18417" t="s">
        <v>2963</v>
      </c>
      <c r="I18417" s="2" cm="1">
        <f t="array" ref="I1841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8417" s="2">
        <v>1.36</v>
      </c>
      <c r="K18417" s="19" t="s">
        <v>2960</v>
      </c>
    </row>
    <row r="18418" spans="2:11" hidden="1" x14ac:dyDescent="0.2">
      <c r="B18418" t="s">
        <v>2980</v>
      </c>
      <c r="C18418" t="s">
        <v>161</v>
      </c>
      <c r="D18418" t="s">
        <v>7</v>
      </c>
      <c r="E18418">
        <v>2022</v>
      </c>
      <c r="F18418">
        <v>4</v>
      </c>
      <c r="G18418" s="3" t="s">
        <v>134</v>
      </c>
      <c r="H18418" t="s">
        <v>2963</v>
      </c>
      <c r="I18418" s="2" cm="1">
        <f t="array" ref="I18418">SUMPRODUCT(Actuals[Price '[USD'] per UOM], --(Actuals[Commodity] = Consolidated[[#This Row],[Commodity]]), --(Actuals[Region] = Consolidated[[#This Row],[Region]]), --(Actuals[Year Month] = Consolidated[[#This Row],[Year.Month]]))</f>
        <v>0.93700000000000006</v>
      </c>
      <c r="J18418" s="2">
        <v>0.95349814999999993</v>
      </c>
      <c r="K18418" s="19" t="s">
        <v>2960</v>
      </c>
    </row>
    <row r="18419" spans="2:11" hidden="1" x14ac:dyDescent="0.2">
      <c r="B18419" t="s">
        <v>2980</v>
      </c>
      <c r="C18419" t="s">
        <v>161</v>
      </c>
      <c r="D18419" t="s">
        <v>7</v>
      </c>
      <c r="E18419">
        <v>2022</v>
      </c>
      <c r="F18419">
        <v>5</v>
      </c>
      <c r="G18419" s="3" t="s">
        <v>135</v>
      </c>
      <c r="H18419" t="s">
        <v>2963</v>
      </c>
      <c r="I18419" s="2" cm="1">
        <f t="array" ref="I18419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8419" s="2">
        <v>0.92594039999999989</v>
      </c>
      <c r="K18419" s="19" t="s">
        <v>2960</v>
      </c>
    </row>
    <row r="18420" spans="2:11" hidden="1" x14ac:dyDescent="0.2">
      <c r="B18420" t="s">
        <v>2980</v>
      </c>
      <c r="C18420" t="s">
        <v>161</v>
      </c>
      <c r="D18420" t="s">
        <v>7</v>
      </c>
      <c r="E18420">
        <v>2022</v>
      </c>
      <c r="F18420">
        <v>6</v>
      </c>
      <c r="G18420" s="3" t="s">
        <v>136</v>
      </c>
      <c r="H18420" t="s">
        <v>2963</v>
      </c>
      <c r="I18420" s="2" cm="1">
        <f t="array" ref="I18420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8420" s="2">
        <v>0.92594039999999989</v>
      </c>
      <c r="K18420" s="19" t="s">
        <v>2960</v>
      </c>
    </row>
    <row r="18421" spans="2:11" hidden="1" x14ac:dyDescent="0.2">
      <c r="B18421" t="s">
        <v>2980</v>
      </c>
      <c r="C18421" t="s">
        <v>161</v>
      </c>
      <c r="D18421" t="s">
        <v>7</v>
      </c>
      <c r="E18421">
        <v>2022</v>
      </c>
      <c r="F18421">
        <v>7</v>
      </c>
      <c r="G18421" s="3" t="s">
        <v>137</v>
      </c>
      <c r="H18421" t="s">
        <v>2963</v>
      </c>
      <c r="I18421" s="2" cm="1">
        <f t="array" ref="I18421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421" s="2">
        <v>0.92042884999999997</v>
      </c>
      <c r="K18421" s="19" t="s">
        <v>2960</v>
      </c>
    </row>
    <row r="18422" spans="2:11" hidden="1" x14ac:dyDescent="0.2">
      <c r="B18422" t="s">
        <v>2980</v>
      </c>
      <c r="C18422" t="s">
        <v>161</v>
      </c>
      <c r="D18422" t="s">
        <v>7</v>
      </c>
      <c r="E18422">
        <v>2022</v>
      </c>
      <c r="F18422">
        <v>8</v>
      </c>
      <c r="G18422" s="3" t="s">
        <v>138</v>
      </c>
      <c r="H18422" t="s">
        <v>2963</v>
      </c>
      <c r="I18422" s="2" cm="1">
        <f t="array" ref="I1842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422" s="2">
        <v>0.92594039999999989</v>
      </c>
      <c r="K18422" s="19" t="s">
        <v>2960</v>
      </c>
    </row>
    <row r="18423" spans="2:11" hidden="1" x14ac:dyDescent="0.2">
      <c r="B18423" t="s">
        <v>2980</v>
      </c>
      <c r="C18423" t="s">
        <v>161</v>
      </c>
      <c r="D18423" t="s">
        <v>7</v>
      </c>
      <c r="E18423">
        <v>2022</v>
      </c>
      <c r="F18423">
        <v>9</v>
      </c>
      <c r="G18423" s="3" t="s">
        <v>139</v>
      </c>
      <c r="H18423" t="s">
        <v>2963</v>
      </c>
      <c r="I18423" s="2" cm="1">
        <f t="array" ref="I18423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8423" s="2">
        <v>0.9094057499999999</v>
      </c>
      <c r="K18423" s="19" t="s">
        <v>2960</v>
      </c>
    </row>
    <row r="18424" spans="2:11" hidden="1" x14ac:dyDescent="0.2">
      <c r="B18424" t="s">
        <v>2980</v>
      </c>
      <c r="C18424" t="s">
        <v>161</v>
      </c>
      <c r="D18424" t="s">
        <v>7</v>
      </c>
      <c r="E18424">
        <v>2022</v>
      </c>
      <c r="F18424">
        <v>10</v>
      </c>
      <c r="G18424" s="3" t="s">
        <v>140</v>
      </c>
      <c r="H18424" t="s">
        <v>2963</v>
      </c>
      <c r="I18424" s="2" cm="1">
        <f t="array" ref="I18424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8424" s="2">
        <v>0.91491729999999993</v>
      </c>
      <c r="K18424" s="19" t="s">
        <v>2960</v>
      </c>
    </row>
    <row r="18425" spans="2:11" hidden="1" x14ac:dyDescent="0.2">
      <c r="B18425" t="s">
        <v>2980</v>
      </c>
      <c r="C18425" t="s">
        <v>161</v>
      </c>
      <c r="D18425" t="s">
        <v>7</v>
      </c>
      <c r="E18425">
        <v>2022</v>
      </c>
      <c r="F18425">
        <v>11</v>
      </c>
      <c r="G18425" s="3" t="s">
        <v>141</v>
      </c>
      <c r="H18425" t="s">
        <v>2963</v>
      </c>
      <c r="I18425" s="2" cm="1">
        <f t="array" ref="I18425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8425" s="2">
        <v>0.92594039999999989</v>
      </c>
      <c r="K18425" s="19" t="s">
        <v>2960</v>
      </c>
    </row>
    <row r="18426" spans="2:11" hidden="1" x14ac:dyDescent="0.2">
      <c r="B18426" t="s">
        <v>2980</v>
      </c>
      <c r="C18426" t="s">
        <v>161</v>
      </c>
      <c r="D18426" t="s">
        <v>7</v>
      </c>
      <c r="E18426">
        <v>2022</v>
      </c>
      <c r="F18426">
        <v>12</v>
      </c>
      <c r="G18426" s="3" t="s">
        <v>142</v>
      </c>
      <c r="H18426" t="s">
        <v>2963</v>
      </c>
      <c r="I18426" s="2" cm="1">
        <f t="array" ref="I1842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426" s="2">
        <v>0.94247504999999998</v>
      </c>
      <c r="K18426" s="19" t="s">
        <v>2960</v>
      </c>
    </row>
    <row r="18427" spans="2:11" hidden="1" x14ac:dyDescent="0.2">
      <c r="B18427" t="s">
        <v>2980</v>
      </c>
      <c r="C18427" t="s">
        <v>157</v>
      </c>
      <c r="D18427" t="s">
        <v>17</v>
      </c>
      <c r="E18427">
        <v>2022</v>
      </c>
      <c r="F18427">
        <v>4</v>
      </c>
      <c r="G18427" s="3" t="s">
        <v>134</v>
      </c>
      <c r="H18427" t="s">
        <v>2963</v>
      </c>
      <c r="I18427" s="2" cm="1">
        <f t="array" ref="I18427">SUMPRODUCT(Actuals[Price '[USD'] per UOM], --(Actuals[Commodity] = Consolidated[[#This Row],[Commodity]]), --(Actuals[Region] = Consolidated[[#This Row],[Region]]), --(Actuals[Year Month] = Consolidated[[#This Row],[Year.Month]]))</f>
        <v>1.8979999999999999</v>
      </c>
      <c r="J18427" s="2">
        <v>1.9916267942583734</v>
      </c>
      <c r="K18427" s="19" t="s">
        <v>2960</v>
      </c>
    </row>
    <row r="18428" spans="2:11" hidden="1" x14ac:dyDescent="0.2">
      <c r="B18428" t="s">
        <v>2980</v>
      </c>
      <c r="C18428" t="s">
        <v>157</v>
      </c>
      <c r="D18428" t="s">
        <v>17</v>
      </c>
      <c r="E18428">
        <v>2022</v>
      </c>
      <c r="F18428">
        <v>5</v>
      </c>
      <c r="G18428" s="3" t="s">
        <v>135</v>
      </c>
      <c r="H18428" t="s">
        <v>2963</v>
      </c>
      <c r="I18428" s="2" cm="1">
        <f t="array" ref="I18428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428" s="2">
        <v>2.0873205741626797</v>
      </c>
      <c r="K18428" s="19" t="s">
        <v>2960</v>
      </c>
    </row>
    <row r="18429" spans="2:11" hidden="1" x14ac:dyDescent="0.2">
      <c r="B18429" t="s">
        <v>2980</v>
      </c>
      <c r="C18429" t="s">
        <v>157</v>
      </c>
      <c r="D18429" t="s">
        <v>17</v>
      </c>
      <c r="E18429">
        <v>2022</v>
      </c>
      <c r="F18429">
        <v>6</v>
      </c>
      <c r="G18429" s="3" t="s">
        <v>136</v>
      </c>
      <c r="H18429" t="s">
        <v>2963</v>
      </c>
      <c r="I18429" s="2" cm="1">
        <f t="array" ref="I18429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429" s="2">
        <v>2.0873205741626797</v>
      </c>
      <c r="K18429" s="19" t="s">
        <v>2960</v>
      </c>
    </row>
    <row r="18430" spans="2:11" hidden="1" x14ac:dyDescent="0.2">
      <c r="B18430" t="s">
        <v>2980</v>
      </c>
      <c r="C18430" t="s">
        <v>157</v>
      </c>
      <c r="D18430" t="s">
        <v>17</v>
      </c>
      <c r="E18430">
        <v>2022</v>
      </c>
      <c r="F18430">
        <v>7</v>
      </c>
      <c r="G18430" s="3" t="s">
        <v>137</v>
      </c>
      <c r="H18430" t="s">
        <v>2963</v>
      </c>
      <c r="I18430" s="2" cm="1">
        <f t="array" ref="I18430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8430" s="2">
        <v>2.0334928229665072</v>
      </c>
      <c r="K18430" s="19" t="s">
        <v>2960</v>
      </c>
    </row>
    <row r="18431" spans="2:11" hidden="1" x14ac:dyDescent="0.2">
      <c r="B18431" t="s">
        <v>2980</v>
      </c>
      <c r="C18431" t="s">
        <v>157</v>
      </c>
      <c r="D18431" t="s">
        <v>17</v>
      </c>
      <c r="E18431">
        <v>2022</v>
      </c>
      <c r="F18431">
        <v>8</v>
      </c>
      <c r="G18431" s="3" t="s">
        <v>138</v>
      </c>
      <c r="H18431" t="s">
        <v>2963</v>
      </c>
      <c r="I18431" s="2" cm="1">
        <f t="array" ref="I18431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8431" s="2">
        <v>1.9856459330143543</v>
      </c>
      <c r="K18431" s="19" t="s">
        <v>2960</v>
      </c>
    </row>
    <row r="18432" spans="2:11" hidden="1" x14ac:dyDescent="0.2">
      <c r="B18432" t="s">
        <v>2980</v>
      </c>
      <c r="C18432" t="s">
        <v>157</v>
      </c>
      <c r="D18432" t="s">
        <v>17</v>
      </c>
      <c r="E18432">
        <v>2022</v>
      </c>
      <c r="F18432">
        <v>9</v>
      </c>
      <c r="G18432" s="3" t="s">
        <v>139</v>
      </c>
      <c r="H18432" t="s">
        <v>2963</v>
      </c>
      <c r="I18432" s="2" cm="1">
        <f t="array" ref="I18432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8432" s="2">
        <v>1.9497607655502394</v>
      </c>
      <c r="K18432" s="19" t="s">
        <v>2960</v>
      </c>
    </row>
    <row r="18433" spans="2:11" hidden="1" x14ac:dyDescent="0.2">
      <c r="B18433" t="s">
        <v>2980</v>
      </c>
      <c r="C18433" t="s">
        <v>157</v>
      </c>
      <c r="D18433" t="s">
        <v>17</v>
      </c>
      <c r="E18433">
        <v>2022</v>
      </c>
      <c r="F18433">
        <v>10</v>
      </c>
      <c r="G18433" s="3" t="s">
        <v>140</v>
      </c>
      <c r="H18433" t="s">
        <v>2963</v>
      </c>
      <c r="I18433" s="2" cm="1">
        <f t="array" ref="I18433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8433" s="2">
        <v>1.9617224880382778</v>
      </c>
      <c r="K18433" s="19" t="s">
        <v>2960</v>
      </c>
    </row>
    <row r="18434" spans="2:11" hidden="1" x14ac:dyDescent="0.2">
      <c r="B18434" t="s">
        <v>2980</v>
      </c>
      <c r="C18434" t="s">
        <v>157</v>
      </c>
      <c r="D18434" t="s">
        <v>17</v>
      </c>
      <c r="E18434">
        <v>2022</v>
      </c>
      <c r="F18434">
        <v>11</v>
      </c>
      <c r="G18434" s="3" t="s">
        <v>141</v>
      </c>
      <c r="H18434" t="s">
        <v>2963</v>
      </c>
      <c r="I18434" s="2" cm="1">
        <f t="array" ref="I18434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8434" s="2">
        <v>1.9617224880382778</v>
      </c>
      <c r="K18434" s="19" t="s">
        <v>2960</v>
      </c>
    </row>
    <row r="18435" spans="2:11" hidden="1" x14ac:dyDescent="0.2">
      <c r="B18435" t="s">
        <v>2980</v>
      </c>
      <c r="C18435" t="s">
        <v>157</v>
      </c>
      <c r="D18435" t="s">
        <v>17</v>
      </c>
      <c r="E18435">
        <v>2022</v>
      </c>
      <c r="F18435">
        <v>12</v>
      </c>
      <c r="G18435" s="3" t="s">
        <v>142</v>
      </c>
      <c r="H18435" t="s">
        <v>2963</v>
      </c>
      <c r="I18435" s="2" cm="1">
        <f t="array" ref="I18435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8435" s="2">
        <v>1.9377990430622012</v>
      </c>
      <c r="K18435" s="19" t="s">
        <v>2960</v>
      </c>
    </row>
    <row r="18436" spans="2:11" hidden="1" x14ac:dyDescent="0.2">
      <c r="B18436" t="s">
        <v>2980</v>
      </c>
      <c r="C18436" t="s">
        <v>156</v>
      </c>
      <c r="D18436" t="s">
        <v>19</v>
      </c>
      <c r="E18436">
        <v>2022</v>
      </c>
      <c r="F18436">
        <v>4</v>
      </c>
      <c r="G18436" s="3" t="s">
        <v>134</v>
      </c>
      <c r="H18436" t="s">
        <v>2963</v>
      </c>
      <c r="I18436" s="2" cm="1">
        <f t="array" ref="I18436">SUMPRODUCT(Actuals[Price '[USD'] per UOM], --(Actuals[Commodity] = Consolidated[[#This Row],[Commodity]]), --(Actuals[Region] = "APMKTS"), --(Actuals[Year Month] = Consolidated[[#This Row],[Year.Month]]))</f>
        <v>1.32</v>
      </c>
      <c r="J18436" s="2">
        <v>1.4000000000000001</v>
      </c>
      <c r="K18436" s="19" t="s">
        <v>2960</v>
      </c>
    </row>
    <row r="18437" spans="2:11" hidden="1" x14ac:dyDescent="0.2">
      <c r="B18437" t="s">
        <v>2980</v>
      </c>
      <c r="C18437" t="s">
        <v>156</v>
      </c>
      <c r="D18437" t="s">
        <v>19</v>
      </c>
      <c r="E18437">
        <v>2022</v>
      </c>
      <c r="F18437">
        <v>5</v>
      </c>
      <c r="G18437" s="3" t="s">
        <v>135</v>
      </c>
      <c r="H18437" t="s">
        <v>2963</v>
      </c>
      <c r="I18437" s="2" cm="1">
        <f t="array" ref="I18437">SUMPRODUCT(Actuals[Price '[USD'] per UOM], --(Actuals[Commodity] = Consolidated[[#This Row],[Commodity]]), --(Actuals[Region] = "APMKTS"), --(Actuals[Year Month] = Consolidated[[#This Row],[Year.Month]]))</f>
        <v>1.175</v>
      </c>
      <c r="J18437" s="2">
        <v>1.4000000000000001</v>
      </c>
      <c r="K18437" s="19" t="s">
        <v>2960</v>
      </c>
    </row>
    <row r="18438" spans="2:11" hidden="1" x14ac:dyDescent="0.2">
      <c r="B18438" t="s">
        <v>2980</v>
      </c>
      <c r="C18438" t="s">
        <v>156</v>
      </c>
      <c r="D18438" t="s">
        <v>19</v>
      </c>
      <c r="E18438">
        <v>2022</v>
      </c>
      <c r="F18438">
        <v>6</v>
      </c>
      <c r="G18438" s="3" t="s">
        <v>136</v>
      </c>
      <c r="H18438" t="s">
        <v>2963</v>
      </c>
      <c r="I18438" s="2" cm="1">
        <f t="array" ref="I18438">SUMPRODUCT(Actuals[Price '[USD'] per UOM], --(Actuals[Commodity] = Consolidated[[#This Row],[Commodity]]), --(Actuals[Region] = "APMKTS"), --(Actuals[Year Month] = Consolidated[[#This Row],[Year.Month]]))</f>
        <v>1.0760000000000001</v>
      </c>
      <c r="J18438" s="2">
        <v>1.4000000000000001</v>
      </c>
      <c r="K18438" s="19" t="s">
        <v>2960</v>
      </c>
    </row>
    <row r="18439" spans="2:11" hidden="1" x14ac:dyDescent="0.2">
      <c r="B18439" t="s">
        <v>2980</v>
      </c>
      <c r="C18439" t="s">
        <v>156</v>
      </c>
      <c r="D18439" t="s">
        <v>19</v>
      </c>
      <c r="E18439">
        <v>2022</v>
      </c>
      <c r="F18439">
        <v>7</v>
      </c>
      <c r="G18439" s="3" t="s">
        <v>137</v>
      </c>
      <c r="H18439" t="s">
        <v>2963</v>
      </c>
      <c r="I18439" s="2" cm="1">
        <f t="array" ref="I18439">SUMPRODUCT(Actuals[Price '[USD'] per UOM], --(Actuals[Commodity] = Consolidated[[#This Row],[Commodity]]), --(Actuals[Region] = "APMKTS"), --(Actuals[Year Month] = Consolidated[[#This Row],[Year.Month]]))</f>
        <v>1.0009999999999999</v>
      </c>
      <c r="J18439" s="2">
        <v>1.4000000000000001</v>
      </c>
      <c r="K18439" s="19" t="s">
        <v>2960</v>
      </c>
    </row>
    <row r="18440" spans="2:11" hidden="1" x14ac:dyDescent="0.2">
      <c r="B18440" t="s">
        <v>2980</v>
      </c>
      <c r="C18440" t="s">
        <v>156</v>
      </c>
      <c r="D18440" t="s">
        <v>19</v>
      </c>
      <c r="E18440">
        <v>2022</v>
      </c>
      <c r="F18440">
        <v>8</v>
      </c>
      <c r="G18440" s="3" t="s">
        <v>138</v>
      </c>
      <c r="H18440" t="s">
        <v>2963</v>
      </c>
      <c r="I18440" s="2" cm="1">
        <f t="array" ref="I18440">SUMPRODUCT(Actuals[Price '[USD'] per UOM], --(Actuals[Commodity] = Consolidated[[#This Row],[Commodity]]), --(Actuals[Region] = "APMKTS"), --(Actuals[Year Month] = Consolidated[[#This Row],[Year.Month]]))</f>
        <v>0.90500000000000003</v>
      </c>
      <c r="J18440" s="2">
        <v>1.3800000000000001</v>
      </c>
      <c r="K18440" s="19" t="s">
        <v>2960</v>
      </c>
    </row>
    <row r="18441" spans="2:11" hidden="1" x14ac:dyDescent="0.2">
      <c r="B18441" t="s">
        <v>2980</v>
      </c>
      <c r="C18441" t="s">
        <v>156</v>
      </c>
      <c r="D18441" t="s">
        <v>19</v>
      </c>
      <c r="E18441">
        <v>2022</v>
      </c>
      <c r="F18441">
        <v>9</v>
      </c>
      <c r="G18441" s="3" t="s">
        <v>139</v>
      </c>
      <c r="H18441" t="s">
        <v>2963</v>
      </c>
      <c r="I18441" s="2" cm="1">
        <f t="array" ref="I18441">SUMPRODUCT(Actuals[Price '[USD'] per UOM], --(Actuals[Commodity] = Consolidated[[#This Row],[Commodity]]), --(Actuals[Region] = "APMKTS"), --(Actuals[Year Month] = Consolidated[[#This Row],[Year.Month]]))</f>
        <v>0.93100000000000005</v>
      </c>
      <c r="J18441" s="2">
        <v>1.4000000000000001</v>
      </c>
      <c r="K18441" s="19" t="s">
        <v>2960</v>
      </c>
    </row>
    <row r="18442" spans="2:11" hidden="1" x14ac:dyDescent="0.2">
      <c r="B18442" t="s">
        <v>2980</v>
      </c>
      <c r="C18442" t="s">
        <v>156</v>
      </c>
      <c r="D18442" t="s">
        <v>19</v>
      </c>
      <c r="E18442">
        <v>2022</v>
      </c>
      <c r="F18442">
        <v>10</v>
      </c>
      <c r="G18442" s="3" t="s">
        <v>140</v>
      </c>
      <c r="H18442" t="s">
        <v>2963</v>
      </c>
      <c r="I18442" s="2" cm="1">
        <f t="array" ref="I18442">SUMPRODUCT(Actuals[Price '[USD'] per UOM], --(Actuals[Commodity] = Consolidated[[#This Row],[Commodity]]), --(Actuals[Region] = "APMKTS"), --(Actuals[Year Month] = Consolidated[[#This Row],[Year.Month]]))</f>
        <v>0.91300000000000003</v>
      </c>
      <c r="J18442" s="2">
        <v>1.4000000000000001</v>
      </c>
      <c r="K18442" s="19" t="s">
        <v>2960</v>
      </c>
    </row>
    <row r="18443" spans="2:11" hidden="1" x14ac:dyDescent="0.2">
      <c r="B18443" t="s">
        <v>2980</v>
      </c>
      <c r="C18443" t="s">
        <v>156</v>
      </c>
      <c r="D18443" t="s">
        <v>19</v>
      </c>
      <c r="E18443">
        <v>2022</v>
      </c>
      <c r="F18443">
        <v>11</v>
      </c>
      <c r="G18443" s="3" t="s">
        <v>141</v>
      </c>
      <c r="H18443" t="s">
        <v>2963</v>
      </c>
      <c r="I18443" s="2" cm="1">
        <f t="array" ref="I18443">SUMPRODUCT(Actuals[Price '[USD'] per UOM], --(Actuals[Commodity] = Consolidated[[#This Row],[Commodity]]), --(Actuals[Region] = "APMKTS"), --(Actuals[Year Month] = Consolidated[[#This Row],[Year.Month]]))</f>
        <v>0.90500000000000003</v>
      </c>
      <c r="J18443" s="2">
        <v>1.375</v>
      </c>
      <c r="K18443" s="19" t="s">
        <v>2960</v>
      </c>
    </row>
    <row r="18444" spans="2:11" hidden="1" x14ac:dyDescent="0.2">
      <c r="B18444" t="s">
        <v>2980</v>
      </c>
      <c r="C18444" t="s">
        <v>156</v>
      </c>
      <c r="D18444" t="s">
        <v>19</v>
      </c>
      <c r="E18444">
        <v>2022</v>
      </c>
      <c r="F18444">
        <v>12</v>
      </c>
      <c r="G18444" s="3" t="s">
        <v>142</v>
      </c>
      <c r="H18444" t="s">
        <v>2963</v>
      </c>
      <c r="I18444" s="2" cm="1">
        <f t="array" ref="I18444">SUMPRODUCT(Actuals[Price '[USD'] per UOM], --(Actuals[Commodity] = Consolidated[[#This Row],[Commodity]]), --(Actuals[Region] = "APMKTS"), --(Actuals[Year Month] = Consolidated[[#This Row],[Year.Month]]))</f>
        <v>0.90600000000000003</v>
      </c>
      <c r="J18444" s="2">
        <v>1.3800000000000001</v>
      </c>
      <c r="K18444" s="19" t="s">
        <v>2960</v>
      </c>
    </row>
    <row r="18445" spans="2:11" hidden="1" x14ac:dyDescent="0.2">
      <c r="B18445" t="s">
        <v>2980</v>
      </c>
      <c r="C18445" t="s">
        <v>161</v>
      </c>
      <c r="D18445" t="s">
        <v>22</v>
      </c>
      <c r="E18445">
        <v>2022</v>
      </c>
      <c r="F18445">
        <v>4</v>
      </c>
      <c r="G18445" s="3" t="s">
        <v>134</v>
      </c>
      <c r="H18445" t="s">
        <v>2963</v>
      </c>
      <c r="I18445" s="2" cm="1">
        <f t="array" ref="I18445">SUMPRODUCT(Actuals[Price '[USD'] per UOM], --(Actuals[Commodity] = Consolidated[[#This Row],[Commodity]]), --(Actuals[Region] = "NA"), --(Actuals[Year Month] = Consolidated[[#This Row],[Year.Month]]))</f>
        <v>0.93700000000000006</v>
      </c>
      <c r="J18445" s="2">
        <v>0.95349814999999993</v>
      </c>
      <c r="K18445" s="19" t="s">
        <v>2960</v>
      </c>
    </row>
    <row r="18446" spans="2:11" hidden="1" x14ac:dyDescent="0.2">
      <c r="B18446" t="s">
        <v>2980</v>
      </c>
      <c r="C18446" t="s">
        <v>161</v>
      </c>
      <c r="D18446" t="s">
        <v>22</v>
      </c>
      <c r="E18446">
        <v>2022</v>
      </c>
      <c r="F18446">
        <v>5</v>
      </c>
      <c r="G18446" s="3" t="s">
        <v>135</v>
      </c>
      <c r="H18446" t="s">
        <v>2963</v>
      </c>
      <c r="I18446" s="2" cm="1">
        <f t="array" ref="I18446">SUMPRODUCT(Actuals[Price '[USD'] per UOM], --(Actuals[Commodity] = Consolidated[[#This Row],[Commodity]]), --(Actuals[Region] = "NA"), --(Actuals[Year Month] = Consolidated[[#This Row],[Year.Month]]))</f>
        <v>1.014</v>
      </c>
      <c r="J18446" s="2">
        <v>0.92594039999999989</v>
      </c>
      <c r="K18446" s="19" t="s">
        <v>2960</v>
      </c>
    </row>
    <row r="18447" spans="2:11" hidden="1" x14ac:dyDescent="0.2">
      <c r="B18447" t="s">
        <v>2980</v>
      </c>
      <c r="C18447" t="s">
        <v>161</v>
      </c>
      <c r="D18447" t="s">
        <v>22</v>
      </c>
      <c r="E18447">
        <v>2022</v>
      </c>
      <c r="F18447">
        <v>6</v>
      </c>
      <c r="G18447" s="3" t="s">
        <v>136</v>
      </c>
      <c r="H18447" t="s">
        <v>2963</v>
      </c>
      <c r="I18447" s="2" cm="1">
        <f t="array" ref="I18447">SUMPRODUCT(Actuals[Price '[USD'] per UOM], --(Actuals[Commodity] = Consolidated[[#This Row],[Commodity]]), --(Actuals[Region] = "NA"), --(Actuals[Year Month] = Consolidated[[#This Row],[Year.Month]]))</f>
        <v>1.0249999999999999</v>
      </c>
      <c r="J18447" s="2">
        <v>0.92594039999999989</v>
      </c>
      <c r="K18447" s="19" t="s">
        <v>2960</v>
      </c>
    </row>
    <row r="18448" spans="2:11" hidden="1" x14ac:dyDescent="0.2">
      <c r="B18448" t="s">
        <v>2980</v>
      </c>
      <c r="C18448" t="s">
        <v>161</v>
      </c>
      <c r="D18448" t="s">
        <v>22</v>
      </c>
      <c r="E18448">
        <v>2022</v>
      </c>
      <c r="F18448">
        <v>7</v>
      </c>
      <c r="G18448" s="3" t="s">
        <v>137</v>
      </c>
      <c r="H18448" t="s">
        <v>2963</v>
      </c>
      <c r="I18448" s="2" cm="1">
        <f t="array" ref="I18448">SUMPRODUCT(Actuals[Price '[USD'] per UOM], --(Actuals[Commodity] = Consolidated[[#This Row],[Commodity]]), --(Actuals[Region] = "NA"), --(Actuals[Year Month] = Consolidated[[#This Row],[Year.Month]]))</f>
        <v>0.93100000000000005</v>
      </c>
      <c r="J18448" s="2">
        <v>0.92042884999999997</v>
      </c>
      <c r="K18448" s="19" t="s">
        <v>2960</v>
      </c>
    </row>
    <row r="18449" spans="2:11" hidden="1" x14ac:dyDescent="0.2">
      <c r="B18449" t="s">
        <v>2980</v>
      </c>
      <c r="C18449" t="s">
        <v>161</v>
      </c>
      <c r="D18449" t="s">
        <v>22</v>
      </c>
      <c r="E18449">
        <v>2022</v>
      </c>
      <c r="F18449">
        <v>8</v>
      </c>
      <c r="G18449" s="3" t="s">
        <v>138</v>
      </c>
      <c r="H18449" t="s">
        <v>2963</v>
      </c>
      <c r="I18449" s="2" cm="1">
        <f t="array" ref="I18449">SUMPRODUCT(Actuals[Price '[USD'] per UOM], --(Actuals[Commodity] = Consolidated[[#This Row],[Commodity]]), --(Actuals[Region] = "NA"), --(Actuals[Year Month] = Consolidated[[#This Row],[Year.Month]]))</f>
        <v>0.97</v>
      </c>
      <c r="J18449" s="2">
        <v>0.92594039999999989</v>
      </c>
      <c r="K18449" s="19" t="s">
        <v>2960</v>
      </c>
    </row>
    <row r="18450" spans="2:11" hidden="1" x14ac:dyDescent="0.2">
      <c r="B18450" t="s">
        <v>2980</v>
      </c>
      <c r="C18450" t="s">
        <v>161</v>
      </c>
      <c r="D18450" t="s">
        <v>22</v>
      </c>
      <c r="E18450">
        <v>2022</v>
      </c>
      <c r="F18450">
        <v>9</v>
      </c>
      <c r="G18450" s="3" t="s">
        <v>139</v>
      </c>
      <c r="H18450" t="s">
        <v>2963</v>
      </c>
      <c r="I18450" s="2" cm="1">
        <f t="array" ref="I18450">SUMPRODUCT(Actuals[Price '[USD'] per UOM], --(Actuals[Commodity] = Consolidated[[#This Row],[Commodity]]), --(Actuals[Region] = "NA"), --(Actuals[Year Month] = Consolidated[[#This Row],[Year.Month]]))</f>
        <v>0.90900000000000003</v>
      </c>
      <c r="J18450" s="2">
        <v>0.9094057499999999</v>
      </c>
      <c r="K18450" s="19" t="s">
        <v>2960</v>
      </c>
    </row>
    <row r="18451" spans="2:11" hidden="1" x14ac:dyDescent="0.2">
      <c r="B18451" t="s">
        <v>2980</v>
      </c>
      <c r="C18451" t="s">
        <v>161</v>
      </c>
      <c r="D18451" t="s">
        <v>22</v>
      </c>
      <c r="E18451">
        <v>2022</v>
      </c>
      <c r="F18451">
        <v>10</v>
      </c>
      <c r="G18451" s="3" t="s">
        <v>140</v>
      </c>
      <c r="H18451" t="s">
        <v>2963</v>
      </c>
      <c r="I18451" s="2" cm="1">
        <f t="array" ref="I18451">SUMPRODUCT(Actuals[Price '[USD'] per UOM], --(Actuals[Commodity] = Consolidated[[#This Row],[Commodity]]), --(Actuals[Region] = "NA"), --(Actuals[Year Month] = Consolidated[[#This Row],[Year.Month]]))</f>
        <v>0.83199999999999996</v>
      </c>
      <c r="J18451" s="2">
        <v>0.91491729999999993</v>
      </c>
      <c r="K18451" s="19" t="s">
        <v>2960</v>
      </c>
    </row>
    <row r="18452" spans="2:11" hidden="1" x14ac:dyDescent="0.2">
      <c r="B18452" t="s">
        <v>2980</v>
      </c>
      <c r="C18452" t="s">
        <v>161</v>
      </c>
      <c r="D18452" t="s">
        <v>22</v>
      </c>
      <c r="E18452">
        <v>2022</v>
      </c>
      <c r="F18452">
        <v>11</v>
      </c>
      <c r="G18452" s="3" t="s">
        <v>141</v>
      </c>
      <c r="H18452" t="s">
        <v>2963</v>
      </c>
      <c r="I18452" s="2" cm="1">
        <f t="array" ref="I18452">SUMPRODUCT(Actuals[Price '[USD'] per UOM], --(Actuals[Commodity] = Consolidated[[#This Row],[Commodity]]), --(Actuals[Region] = "NA"), --(Actuals[Year Month] = Consolidated[[#This Row],[Year.Month]]))</f>
        <v>0.83799999999999997</v>
      </c>
      <c r="J18452" s="2">
        <v>0.92594039999999989</v>
      </c>
      <c r="K18452" s="19" t="s">
        <v>2960</v>
      </c>
    </row>
    <row r="18453" spans="2:11" hidden="1" x14ac:dyDescent="0.2">
      <c r="B18453" t="s">
        <v>2980</v>
      </c>
      <c r="C18453" t="s">
        <v>161</v>
      </c>
      <c r="D18453" t="s">
        <v>22</v>
      </c>
      <c r="E18453">
        <v>2022</v>
      </c>
      <c r="F18453">
        <v>12</v>
      </c>
      <c r="G18453" s="3" t="s">
        <v>142</v>
      </c>
      <c r="H18453" t="s">
        <v>2963</v>
      </c>
      <c r="I18453" s="2" cm="1">
        <f t="array" ref="I18453">SUMPRODUCT(Actuals[Price '[USD'] per UOM], --(Actuals[Commodity] = Consolidated[[#This Row],[Commodity]]), --(Actuals[Region] = "NA"), --(Actuals[Year Month] = Consolidated[[#This Row],[Year.Month]]))</f>
        <v>0.80500000000000005</v>
      </c>
      <c r="J18453" s="2">
        <v>0.94247504999999998</v>
      </c>
      <c r="K18453" s="19" t="s">
        <v>2960</v>
      </c>
    </row>
    <row r="18454" spans="2:11" hidden="1" x14ac:dyDescent="0.2">
      <c r="B18454" t="s">
        <v>2980</v>
      </c>
      <c r="C18454" t="s">
        <v>157</v>
      </c>
      <c r="D18454" t="s">
        <v>20</v>
      </c>
      <c r="E18454">
        <v>2022</v>
      </c>
      <c r="F18454">
        <v>4</v>
      </c>
      <c r="G18454" s="3" t="s">
        <v>134</v>
      </c>
      <c r="H18454" t="s">
        <v>2963</v>
      </c>
      <c r="I18454" s="2" cm="1">
        <f t="array" ref="I18454">SUMPRODUCT(Actuals[Price '[USD'] per UOM], --(Actuals[Commodity] = Consolidated[[#This Row],[Commodity]]), --(Actuals[Region] = "EU"), --(Actuals[Year Month] = Consolidated[[#This Row],[Year.Month]]))</f>
        <v>1.8979999999999999</v>
      </c>
      <c r="J18454" s="2">
        <v>1.9916267942583734</v>
      </c>
      <c r="K18454" s="19" t="s">
        <v>2960</v>
      </c>
    </row>
    <row r="18455" spans="2:11" hidden="1" x14ac:dyDescent="0.2">
      <c r="B18455" t="s">
        <v>2980</v>
      </c>
      <c r="C18455" t="s">
        <v>157</v>
      </c>
      <c r="D18455" t="s">
        <v>20</v>
      </c>
      <c r="E18455">
        <v>2022</v>
      </c>
      <c r="F18455">
        <v>5</v>
      </c>
      <c r="G18455" s="3" t="s">
        <v>135</v>
      </c>
      <c r="H18455" t="s">
        <v>2963</v>
      </c>
      <c r="I18455" s="2" cm="1">
        <f t="array" ref="I18455">SUMPRODUCT(Actuals[Price '[USD'] per UOM], --(Actuals[Commodity] = Consolidated[[#This Row],[Commodity]]), --(Actuals[Region] = "EU"), --(Actuals[Year Month] = Consolidated[[#This Row],[Year.Month]]))</f>
        <v>1.8180000000000001</v>
      </c>
      <c r="J18455" s="2">
        <v>2.0873205741626797</v>
      </c>
      <c r="K18455" s="19" t="s">
        <v>2960</v>
      </c>
    </row>
    <row r="18456" spans="2:11" hidden="1" x14ac:dyDescent="0.2">
      <c r="B18456" t="s">
        <v>2980</v>
      </c>
      <c r="C18456" t="s">
        <v>157</v>
      </c>
      <c r="D18456" t="s">
        <v>20</v>
      </c>
      <c r="E18456">
        <v>2022</v>
      </c>
      <c r="F18456">
        <v>6</v>
      </c>
      <c r="G18456" s="3" t="s">
        <v>136</v>
      </c>
      <c r="H18456" t="s">
        <v>2963</v>
      </c>
      <c r="I18456" s="2" cm="1">
        <f t="array" ref="I18456">SUMPRODUCT(Actuals[Price '[USD'] per UOM], --(Actuals[Commodity] = Consolidated[[#This Row],[Commodity]]), --(Actuals[Region] = "EU"), --(Actuals[Year Month] = Consolidated[[#This Row],[Year.Month]]))</f>
        <v>1.8180000000000001</v>
      </c>
      <c r="J18456" s="2">
        <v>2.0873205741626797</v>
      </c>
      <c r="K18456" s="19" t="s">
        <v>2960</v>
      </c>
    </row>
    <row r="18457" spans="2:11" hidden="1" x14ac:dyDescent="0.2">
      <c r="B18457" t="s">
        <v>2980</v>
      </c>
      <c r="C18457" t="s">
        <v>157</v>
      </c>
      <c r="D18457" t="s">
        <v>20</v>
      </c>
      <c r="E18457">
        <v>2022</v>
      </c>
      <c r="F18457">
        <v>7</v>
      </c>
      <c r="G18457" s="3" t="s">
        <v>137</v>
      </c>
      <c r="H18457" t="s">
        <v>2963</v>
      </c>
      <c r="I18457" s="2" cm="1">
        <f t="array" ref="I18457">SUMPRODUCT(Actuals[Price '[USD'] per UOM], --(Actuals[Commodity] = Consolidated[[#This Row],[Commodity]]), --(Actuals[Region] = "EU"), --(Actuals[Year Month] = Consolidated[[#This Row],[Year.Month]]))</f>
        <v>1.704</v>
      </c>
      <c r="J18457" s="2">
        <v>2.0334928229665072</v>
      </c>
      <c r="K18457" s="19" t="s">
        <v>2960</v>
      </c>
    </row>
    <row r="18458" spans="2:11" hidden="1" x14ac:dyDescent="0.2">
      <c r="B18458" t="s">
        <v>2980</v>
      </c>
      <c r="C18458" t="s">
        <v>157</v>
      </c>
      <c r="D18458" t="s">
        <v>20</v>
      </c>
      <c r="E18458">
        <v>2022</v>
      </c>
      <c r="F18458">
        <v>8</v>
      </c>
      <c r="G18458" s="3" t="s">
        <v>138</v>
      </c>
      <c r="H18458" t="s">
        <v>2963</v>
      </c>
      <c r="I18458" s="2" cm="1">
        <f t="array" ref="I18458">SUMPRODUCT(Actuals[Price '[USD'] per UOM], --(Actuals[Commodity] = Consolidated[[#This Row],[Commodity]]), --(Actuals[Region] = "EU"), --(Actuals[Year Month] = Consolidated[[#This Row],[Year.Month]]))</f>
        <v>1.625</v>
      </c>
      <c r="J18458" s="2">
        <v>1.9856459330143543</v>
      </c>
      <c r="K18458" s="19" t="s">
        <v>2960</v>
      </c>
    </row>
    <row r="18459" spans="2:11" hidden="1" x14ac:dyDescent="0.2">
      <c r="B18459" t="s">
        <v>2980</v>
      </c>
      <c r="C18459" t="s">
        <v>157</v>
      </c>
      <c r="D18459" t="s">
        <v>20</v>
      </c>
      <c r="E18459">
        <v>2022</v>
      </c>
      <c r="F18459">
        <v>9</v>
      </c>
      <c r="G18459" s="3" t="s">
        <v>139</v>
      </c>
      <c r="H18459" t="s">
        <v>2963</v>
      </c>
      <c r="I18459" s="2" cm="1">
        <f t="array" ref="I18459">SUMPRODUCT(Actuals[Price '[USD'] per UOM], --(Actuals[Commodity] = Consolidated[[#This Row],[Commodity]]), --(Actuals[Region] = "EU"), --(Actuals[Year Month] = Consolidated[[#This Row],[Year.Month]]))</f>
        <v>1.488</v>
      </c>
      <c r="J18459" s="2">
        <v>1.9497607655502394</v>
      </c>
      <c r="K18459" s="19" t="s">
        <v>2960</v>
      </c>
    </row>
    <row r="18460" spans="2:11" hidden="1" x14ac:dyDescent="0.2">
      <c r="B18460" t="s">
        <v>2980</v>
      </c>
      <c r="C18460" t="s">
        <v>157</v>
      </c>
      <c r="D18460" t="s">
        <v>20</v>
      </c>
      <c r="E18460">
        <v>2022</v>
      </c>
      <c r="F18460">
        <v>10</v>
      </c>
      <c r="G18460" s="3" t="s">
        <v>140</v>
      </c>
      <c r="H18460" t="s">
        <v>2963</v>
      </c>
      <c r="I18460" s="2" cm="1">
        <f t="array" ref="I18460">SUMPRODUCT(Actuals[Price '[USD'] per UOM], --(Actuals[Commodity] = Consolidated[[#This Row],[Commodity]]), --(Actuals[Region] = "EU"), --(Actuals[Year Month] = Consolidated[[#This Row],[Year.Month]]))</f>
        <v>1.4359999999999999</v>
      </c>
      <c r="J18460" s="2">
        <v>1.9617224880382778</v>
      </c>
      <c r="K18460" s="19" t="s">
        <v>2960</v>
      </c>
    </row>
    <row r="18461" spans="2:11" hidden="1" x14ac:dyDescent="0.2">
      <c r="B18461" t="s">
        <v>2980</v>
      </c>
      <c r="C18461" t="s">
        <v>157</v>
      </c>
      <c r="D18461" t="s">
        <v>20</v>
      </c>
      <c r="E18461">
        <v>2022</v>
      </c>
      <c r="F18461">
        <v>11</v>
      </c>
      <c r="G18461" s="3" t="s">
        <v>141</v>
      </c>
      <c r="H18461" t="s">
        <v>2963</v>
      </c>
      <c r="I18461" s="2" cm="1">
        <f t="array" ref="I18461">SUMPRODUCT(Actuals[Price '[USD'] per UOM], --(Actuals[Commodity] = Consolidated[[#This Row],[Commodity]]), --(Actuals[Region] = "EU"), --(Actuals[Year Month] = Consolidated[[#This Row],[Year.Month]]))</f>
        <v>1.476</v>
      </c>
      <c r="J18461" s="2">
        <v>1.9617224880382778</v>
      </c>
      <c r="K18461" s="19" t="s">
        <v>2960</v>
      </c>
    </row>
    <row r="18462" spans="2:11" hidden="1" x14ac:dyDescent="0.2">
      <c r="B18462" t="s">
        <v>2980</v>
      </c>
      <c r="C18462" t="s">
        <v>157</v>
      </c>
      <c r="D18462" t="s">
        <v>20</v>
      </c>
      <c r="E18462">
        <v>2022</v>
      </c>
      <c r="F18462">
        <v>12</v>
      </c>
      <c r="G18462" s="3" t="s">
        <v>142</v>
      </c>
      <c r="H18462" t="s">
        <v>2963</v>
      </c>
      <c r="I18462" s="2" cm="1">
        <f t="array" ref="I18462">SUMPRODUCT(Actuals[Price '[USD'] per UOM], --(Actuals[Commodity] = Consolidated[[#This Row],[Commodity]]), --(Actuals[Region] = "EU"), --(Actuals[Year Month] = Consolidated[[#This Row],[Year.Month]]))</f>
        <v>1.448</v>
      </c>
      <c r="J18462" s="2">
        <v>1.9377990430622012</v>
      </c>
      <c r="K18462" s="19" t="s">
        <v>2960</v>
      </c>
    </row>
    <row r="18463" spans="2:11" hidden="1" x14ac:dyDescent="0.2">
      <c r="B18463" t="s">
        <v>2980</v>
      </c>
      <c r="C18463" t="s">
        <v>156</v>
      </c>
      <c r="D18463" t="s">
        <v>15</v>
      </c>
      <c r="E18463">
        <v>2022</v>
      </c>
      <c r="F18463">
        <v>4</v>
      </c>
      <c r="G18463" s="3" t="s">
        <v>134</v>
      </c>
      <c r="H18463" t="s">
        <v>2963</v>
      </c>
      <c r="I18463" s="2" cm="1">
        <f t="array" ref="I18463">SUMPRODUCT(Actuals[Price '[USD'] per UOM], --(Actuals[Commodity] = Consolidated[[#This Row],[Commodity]]), --(Actuals[Region] = Consolidated[[#This Row],[Region]]), --(Actuals[Year Month] = Consolidated[[#This Row],[Year.Month]]))</f>
        <v>1.32</v>
      </c>
      <c r="J18463" s="2">
        <v>1.4000000000000001</v>
      </c>
      <c r="K18463" s="19" t="s">
        <v>2960</v>
      </c>
    </row>
    <row r="18464" spans="2:11" hidden="1" x14ac:dyDescent="0.2">
      <c r="B18464" t="s">
        <v>2980</v>
      </c>
      <c r="C18464" t="s">
        <v>156</v>
      </c>
      <c r="D18464" t="s">
        <v>15</v>
      </c>
      <c r="E18464">
        <v>2022</v>
      </c>
      <c r="F18464">
        <v>5</v>
      </c>
      <c r="G18464" s="3" t="s">
        <v>135</v>
      </c>
      <c r="H18464" t="s">
        <v>2963</v>
      </c>
      <c r="I18464" s="2" cm="1">
        <f t="array" ref="I18464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8464" s="2">
        <v>1.4000000000000001</v>
      </c>
      <c r="K18464" s="19" t="s">
        <v>2960</v>
      </c>
    </row>
    <row r="18465" spans="2:11" hidden="1" x14ac:dyDescent="0.2">
      <c r="B18465" t="s">
        <v>2980</v>
      </c>
      <c r="C18465" t="s">
        <v>156</v>
      </c>
      <c r="D18465" t="s">
        <v>15</v>
      </c>
      <c r="E18465">
        <v>2022</v>
      </c>
      <c r="F18465">
        <v>6</v>
      </c>
      <c r="G18465" s="3" t="s">
        <v>136</v>
      </c>
      <c r="H18465" t="s">
        <v>2963</v>
      </c>
      <c r="I18465" s="2" cm="1">
        <f t="array" ref="I18465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8465" s="2">
        <v>1.4000000000000001</v>
      </c>
      <c r="K18465" s="19" t="s">
        <v>2960</v>
      </c>
    </row>
    <row r="18466" spans="2:11" hidden="1" x14ac:dyDescent="0.2">
      <c r="B18466" t="s">
        <v>2980</v>
      </c>
      <c r="C18466" t="s">
        <v>156</v>
      </c>
      <c r="D18466" t="s">
        <v>15</v>
      </c>
      <c r="E18466">
        <v>2022</v>
      </c>
      <c r="F18466">
        <v>7</v>
      </c>
      <c r="G18466" s="3" t="s">
        <v>137</v>
      </c>
      <c r="H18466" t="s">
        <v>2963</v>
      </c>
      <c r="I18466" s="2" cm="1">
        <f t="array" ref="I1846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8466" s="2">
        <v>1.4000000000000001</v>
      </c>
      <c r="K18466" s="19" t="s">
        <v>2960</v>
      </c>
    </row>
    <row r="18467" spans="2:11" hidden="1" x14ac:dyDescent="0.2">
      <c r="B18467" t="s">
        <v>2980</v>
      </c>
      <c r="C18467" t="s">
        <v>156</v>
      </c>
      <c r="D18467" t="s">
        <v>15</v>
      </c>
      <c r="E18467">
        <v>2022</v>
      </c>
      <c r="F18467">
        <v>8</v>
      </c>
      <c r="G18467" s="3" t="s">
        <v>138</v>
      </c>
      <c r="H18467" t="s">
        <v>2963</v>
      </c>
      <c r="I18467" s="2" cm="1">
        <f t="array" ref="I1846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467" s="2">
        <v>1.3800000000000001</v>
      </c>
      <c r="K18467" s="19" t="s">
        <v>2960</v>
      </c>
    </row>
    <row r="18468" spans="2:11" hidden="1" x14ac:dyDescent="0.2">
      <c r="B18468" t="s">
        <v>2980</v>
      </c>
      <c r="C18468" t="s">
        <v>156</v>
      </c>
      <c r="D18468" t="s">
        <v>15</v>
      </c>
      <c r="E18468">
        <v>2022</v>
      </c>
      <c r="F18468">
        <v>9</v>
      </c>
      <c r="G18468" s="3" t="s">
        <v>139</v>
      </c>
      <c r="H18468" t="s">
        <v>2963</v>
      </c>
      <c r="I18468" s="2" cm="1">
        <f t="array" ref="I1846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468" s="2">
        <v>1.4000000000000001</v>
      </c>
      <c r="K18468" s="19" t="s">
        <v>2960</v>
      </c>
    </row>
    <row r="18469" spans="2:11" hidden="1" x14ac:dyDescent="0.2">
      <c r="B18469" t="s">
        <v>2980</v>
      </c>
      <c r="C18469" t="s">
        <v>156</v>
      </c>
      <c r="D18469" t="s">
        <v>15</v>
      </c>
      <c r="E18469">
        <v>2022</v>
      </c>
      <c r="F18469">
        <v>10</v>
      </c>
      <c r="G18469" s="3" t="s">
        <v>140</v>
      </c>
      <c r="H18469" t="s">
        <v>2963</v>
      </c>
      <c r="I18469" s="2" cm="1">
        <f t="array" ref="I1846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8469" s="2">
        <v>1.4000000000000001</v>
      </c>
      <c r="K18469" s="19" t="s">
        <v>2960</v>
      </c>
    </row>
    <row r="18470" spans="2:11" hidden="1" x14ac:dyDescent="0.2">
      <c r="B18470" t="s">
        <v>2980</v>
      </c>
      <c r="C18470" t="s">
        <v>156</v>
      </c>
      <c r="D18470" t="s">
        <v>15</v>
      </c>
      <c r="E18470">
        <v>2022</v>
      </c>
      <c r="F18470">
        <v>11</v>
      </c>
      <c r="G18470" s="3" t="s">
        <v>141</v>
      </c>
      <c r="H18470" t="s">
        <v>2963</v>
      </c>
      <c r="I18470" s="2" cm="1">
        <f t="array" ref="I1847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470" s="2">
        <v>1.375</v>
      </c>
      <c r="K18470" s="19" t="s">
        <v>2960</v>
      </c>
    </row>
    <row r="18471" spans="2:11" hidden="1" x14ac:dyDescent="0.2">
      <c r="B18471" t="s">
        <v>2980</v>
      </c>
      <c r="C18471" t="s">
        <v>156</v>
      </c>
      <c r="D18471" t="s">
        <v>15</v>
      </c>
      <c r="E18471">
        <v>2022</v>
      </c>
      <c r="F18471">
        <v>12</v>
      </c>
      <c r="G18471" s="3" t="s">
        <v>142</v>
      </c>
      <c r="H18471" t="s">
        <v>2963</v>
      </c>
      <c r="I18471" s="2" cm="1">
        <f t="array" ref="I1847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8471" s="2">
        <v>1.3800000000000001</v>
      </c>
      <c r="K18471" s="19" t="s">
        <v>2960</v>
      </c>
    </row>
    <row r="18472" spans="2:11" hidden="1" x14ac:dyDescent="0.2">
      <c r="B18472" t="s">
        <v>2979</v>
      </c>
      <c r="C18472" t="s">
        <v>23</v>
      </c>
      <c r="D18472" t="s">
        <v>7</v>
      </c>
      <c r="E18472">
        <v>2022</v>
      </c>
      <c r="F18472">
        <v>4</v>
      </c>
      <c r="G18472" s="3" t="s">
        <v>134</v>
      </c>
      <c r="H18472" t="s">
        <v>2963</v>
      </c>
      <c r="I18472" s="2" cm="1">
        <f t="array" ref="I18472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472" s="2">
        <v>0.88405261999999996</v>
      </c>
      <c r="K18472" s="19" t="s">
        <v>2960</v>
      </c>
    </row>
    <row r="18473" spans="2:11" hidden="1" x14ac:dyDescent="0.2">
      <c r="B18473" t="s">
        <v>2979</v>
      </c>
      <c r="C18473" t="s">
        <v>23</v>
      </c>
      <c r="D18473" t="s">
        <v>7</v>
      </c>
      <c r="E18473">
        <v>2022</v>
      </c>
      <c r="F18473">
        <v>5</v>
      </c>
      <c r="G18473" s="3" t="s">
        <v>135</v>
      </c>
      <c r="H18473" t="s">
        <v>2963</v>
      </c>
      <c r="I18473" s="2" cm="1">
        <f t="array" ref="I18473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473" s="2">
        <v>0.88405261999999996</v>
      </c>
      <c r="K18473" s="19" t="s">
        <v>2960</v>
      </c>
    </row>
    <row r="18474" spans="2:11" hidden="1" x14ac:dyDescent="0.2">
      <c r="B18474" t="s">
        <v>2979</v>
      </c>
      <c r="C18474" t="s">
        <v>23</v>
      </c>
      <c r="D18474" t="s">
        <v>7</v>
      </c>
      <c r="E18474">
        <v>2022</v>
      </c>
      <c r="F18474">
        <v>6</v>
      </c>
      <c r="G18474" s="3" t="s">
        <v>136</v>
      </c>
      <c r="H18474" t="s">
        <v>2963</v>
      </c>
      <c r="I18474" s="2" cm="1">
        <f t="array" ref="I18474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474" s="2">
        <v>0.88405261999999996</v>
      </c>
      <c r="K18474" s="19" t="s">
        <v>2960</v>
      </c>
    </row>
    <row r="18475" spans="2:11" hidden="1" x14ac:dyDescent="0.2">
      <c r="B18475" t="s">
        <v>2979</v>
      </c>
      <c r="C18475" t="s">
        <v>23</v>
      </c>
      <c r="D18475" t="s">
        <v>7</v>
      </c>
      <c r="E18475">
        <v>2022</v>
      </c>
      <c r="F18475">
        <v>7</v>
      </c>
      <c r="G18475" s="3" t="s">
        <v>137</v>
      </c>
      <c r="H18475" t="s">
        <v>2963</v>
      </c>
      <c r="I18475" s="2" cm="1">
        <f t="array" ref="I18475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475" s="2">
        <v>0.99428362000000003</v>
      </c>
      <c r="K18475" s="19" t="s">
        <v>2960</v>
      </c>
    </row>
    <row r="18476" spans="2:11" hidden="1" x14ac:dyDescent="0.2">
      <c r="B18476" t="s">
        <v>2979</v>
      </c>
      <c r="C18476" t="s">
        <v>23</v>
      </c>
      <c r="D18476" t="s">
        <v>7</v>
      </c>
      <c r="E18476">
        <v>2022</v>
      </c>
      <c r="F18476">
        <v>8</v>
      </c>
      <c r="G18476" s="3" t="s">
        <v>138</v>
      </c>
      <c r="H18476" t="s">
        <v>2963</v>
      </c>
      <c r="I18476" s="2" cm="1">
        <f t="array" ref="I18476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476" s="2">
        <v>0.99428362000000003</v>
      </c>
      <c r="K18476" s="19" t="s">
        <v>2960</v>
      </c>
    </row>
    <row r="18477" spans="2:11" hidden="1" x14ac:dyDescent="0.2">
      <c r="B18477" t="s">
        <v>2979</v>
      </c>
      <c r="C18477" t="s">
        <v>23</v>
      </c>
      <c r="D18477" t="s">
        <v>7</v>
      </c>
      <c r="E18477">
        <v>2022</v>
      </c>
      <c r="F18477">
        <v>9</v>
      </c>
      <c r="G18477" s="3" t="s">
        <v>139</v>
      </c>
      <c r="H18477" t="s">
        <v>2963</v>
      </c>
      <c r="I18477" s="2" cm="1">
        <f t="array" ref="I18477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477" s="2">
        <v>0.99428362000000003</v>
      </c>
      <c r="K18477" s="19" t="s">
        <v>2960</v>
      </c>
    </row>
    <row r="18478" spans="2:11" hidden="1" x14ac:dyDescent="0.2">
      <c r="B18478" t="s">
        <v>2979</v>
      </c>
      <c r="C18478" t="s">
        <v>23</v>
      </c>
      <c r="D18478" t="s">
        <v>7</v>
      </c>
      <c r="E18478">
        <v>2022</v>
      </c>
      <c r="F18478">
        <v>10</v>
      </c>
      <c r="G18478" s="3" t="s">
        <v>140</v>
      </c>
      <c r="H18478" t="s">
        <v>2963</v>
      </c>
      <c r="I18478" s="2" cm="1">
        <f t="array" ref="I18478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478" s="2">
        <v>0.98134250059999995</v>
      </c>
      <c r="K18478" s="19" t="s">
        <v>2960</v>
      </c>
    </row>
    <row r="18479" spans="2:11" hidden="1" x14ac:dyDescent="0.2">
      <c r="B18479" t="s">
        <v>2979</v>
      </c>
      <c r="C18479" t="s">
        <v>23</v>
      </c>
      <c r="D18479" t="s">
        <v>7</v>
      </c>
      <c r="E18479">
        <v>2022</v>
      </c>
      <c r="F18479">
        <v>11</v>
      </c>
      <c r="G18479" s="3" t="s">
        <v>141</v>
      </c>
      <c r="H18479" t="s">
        <v>2963</v>
      </c>
      <c r="I18479" s="2" cm="1">
        <f t="array" ref="I18479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479" s="2">
        <v>0.98134250059999995</v>
      </c>
      <c r="K18479" s="19" t="s">
        <v>2960</v>
      </c>
    </row>
    <row r="18480" spans="2:11" hidden="1" x14ac:dyDescent="0.2">
      <c r="B18480" t="s">
        <v>2979</v>
      </c>
      <c r="C18480" t="s">
        <v>23</v>
      </c>
      <c r="D18480" t="s">
        <v>7</v>
      </c>
      <c r="E18480">
        <v>2022</v>
      </c>
      <c r="F18480">
        <v>12</v>
      </c>
      <c r="G18480" s="3" t="s">
        <v>142</v>
      </c>
      <c r="H18480" t="s">
        <v>2963</v>
      </c>
      <c r="I18480" s="2" cm="1">
        <f t="array" ref="I18480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480" s="2">
        <v>0.98134250059999995</v>
      </c>
      <c r="K18480" s="19" t="s">
        <v>2960</v>
      </c>
    </row>
    <row r="18481" spans="2:11" hidden="1" x14ac:dyDescent="0.2">
      <c r="B18481" t="s">
        <v>2979</v>
      </c>
      <c r="C18481" t="s">
        <v>18</v>
      </c>
      <c r="D18481" t="s">
        <v>17</v>
      </c>
      <c r="E18481">
        <v>2022</v>
      </c>
      <c r="F18481">
        <v>4</v>
      </c>
      <c r="G18481" s="3" t="s">
        <v>134</v>
      </c>
      <c r="H18481" t="s">
        <v>2963</v>
      </c>
      <c r="I18481" s="2" cm="1">
        <f t="array" ref="I18481">SUMPRODUCT(Actuals[Price '[USD'] per UOM], --(Actuals[Commodity] = Consolidated[[#This Row],[Commodity]]), --(Actuals[Region] = Consolidated[[#This Row],[Region]]), --(Actuals[Year Month] = Consolidated[[#This Row],[Year.Month]]))</f>
        <v>0.36</v>
      </c>
      <c r="J18481" s="2">
        <v>0.62245843358800124</v>
      </c>
      <c r="K18481" s="19" t="s">
        <v>2960</v>
      </c>
    </row>
    <row r="18482" spans="2:11" hidden="1" x14ac:dyDescent="0.2">
      <c r="B18482" t="s">
        <v>2979</v>
      </c>
      <c r="C18482" t="s">
        <v>18</v>
      </c>
      <c r="D18482" t="s">
        <v>17</v>
      </c>
      <c r="E18482">
        <v>2022</v>
      </c>
      <c r="F18482">
        <v>5</v>
      </c>
      <c r="G18482" s="3" t="s">
        <v>135</v>
      </c>
      <c r="H18482" t="s">
        <v>2963</v>
      </c>
      <c r="I18482" s="2" cm="1">
        <f t="array" ref="I18482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8482" s="2">
        <v>0.59302377096959091</v>
      </c>
      <c r="K18482" s="19" t="s">
        <v>2960</v>
      </c>
    </row>
    <row r="18483" spans="2:11" hidden="1" x14ac:dyDescent="0.2">
      <c r="B18483" t="s">
        <v>2979</v>
      </c>
      <c r="C18483" t="s">
        <v>18</v>
      </c>
      <c r="D18483" t="s">
        <v>17</v>
      </c>
      <c r="E18483">
        <v>2022</v>
      </c>
      <c r="F18483">
        <v>6</v>
      </c>
      <c r="G18483" s="3" t="s">
        <v>136</v>
      </c>
      <c r="H18483" t="s">
        <v>2963</v>
      </c>
      <c r="I18483" s="2" cm="1">
        <f t="array" ref="I18483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8483" s="2">
        <v>0.52194485513712441</v>
      </c>
      <c r="K18483" s="19" t="s">
        <v>2960</v>
      </c>
    </row>
    <row r="18484" spans="2:11" hidden="1" x14ac:dyDescent="0.2">
      <c r="B18484" t="s">
        <v>2979</v>
      </c>
      <c r="C18484" t="s">
        <v>18</v>
      </c>
      <c r="D18484" t="s">
        <v>17</v>
      </c>
      <c r="E18484">
        <v>2022</v>
      </c>
      <c r="F18484">
        <v>7</v>
      </c>
      <c r="G18484" s="3" t="s">
        <v>137</v>
      </c>
      <c r="H18484" t="s">
        <v>2963</v>
      </c>
      <c r="I18484" s="2" cm="1">
        <f t="array" ref="I18484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8484" s="2">
        <v>0.50968689505737441</v>
      </c>
      <c r="K18484" s="19" t="s">
        <v>2960</v>
      </c>
    </row>
    <row r="18485" spans="2:11" hidden="1" x14ac:dyDescent="0.2">
      <c r="B18485" t="s">
        <v>2979</v>
      </c>
      <c r="C18485" t="s">
        <v>18</v>
      </c>
      <c r="D18485" t="s">
        <v>17</v>
      </c>
      <c r="E18485">
        <v>2022</v>
      </c>
      <c r="F18485">
        <v>8</v>
      </c>
      <c r="G18485" s="3" t="s">
        <v>138</v>
      </c>
      <c r="H18485" t="s">
        <v>2963</v>
      </c>
      <c r="I18485" s="2" cm="1">
        <f t="array" ref="I18485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8485" s="2">
        <v>0.44017042678298929</v>
      </c>
      <c r="K18485" s="19" t="s">
        <v>2960</v>
      </c>
    </row>
    <row r="18486" spans="2:11" hidden="1" x14ac:dyDescent="0.2">
      <c r="B18486" t="s">
        <v>2979</v>
      </c>
      <c r="C18486" t="s">
        <v>18</v>
      </c>
      <c r="D18486" t="s">
        <v>17</v>
      </c>
      <c r="E18486">
        <v>2022</v>
      </c>
      <c r="F18486">
        <v>9</v>
      </c>
      <c r="G18486" s="3" t="s">
        <v>139</v>
      </c>
      <c r="H18486" t="s">
        <v>2963</v>
      </c>
      <c r="I18486" s="2" cm="1">
        <f t="array" ref="I18486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8486" s="2">
        <v>0.48535140685993183</v>
      </c>
      <c r="K18486" s="19" t="s">
        <v>2960</v>
      </c>
    </row>
    <row r="18487" spans="2:11" hidden="1" x14ac:dyDescent="0.2">
      <c r="B18487" t="s">
        <v>2979</v>
      </c>
      <c r="C18487" t="s">
        <v>18</v>
      </c>
      <c r="D18487" t="s">
        <v>17</v>
      </c>
      <c r="E18487">
        <v>2022</v>
      </c>
      <c r="F18487">
        <v>10</v>
      </c>
      <c r="G18487" s="3" t="s">
        <v>140</v>
      </c>
      <c r="H18487" t="s">
        <v>2963</v>
      </c>
      <c r="I18487" s="2" cm="1">
        <f t="array" ref="I18487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8487" s="2">
        <v>0.44194443827010771</v>
      </c>
      <c r="K18487" s="19" t="s">
        <v>2960</v>
      </c>
    </row>
    <row r="18488" spans="2:11" hidden="1" x14ac:dyDescent="0.2">
      <c r="B18488" t="s">
        <v>2979</v>
      </c>
      <c r="C18488" t="s">
        <v>18</v>
      </c>
      <c r="D18488" t="s">
        <v>17</v>
      </c>
      <c r="E18488">
        <v>2022</v>
      </c>
      <c r="F18488">
        <v>11</v>
      </c>
      <c r="G18488" s="3" t="s">
        <v>141</v>
      </c>
      <c r="H18488" t="s">
        <v>2963</v>
      </c>
      <c r="I18488" s="2" cm="1">
        <f t="array" ref="I18488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8488" s="2">
        <v>0.41250218807723088</v>
      </c>
      <c r="K18488" s="19" t="s">
        <v>2960</v>
      </c>
    </row>
    <row r="18489" spans="2:11" hidden="1" x14ac:dyDescent="0.2">
      <c r="B18489" t="s">
        <v>2979</v>
      </c>
      <c r="C18489" t="s">
        <v>18</v>
      </c>
      <c r="D18489" t="s">
        <v>17</v>
      </c>
      <c r="E18489">
        <v>2022</v>
      </c>
      <c r="F18489">
        <v>12</v>
      </c>
      <c r="G18489" s="3" t="s">
        <v>142</v>
      </c>
      <c r="H18489" t="s">
        <v>2963</v>
      </c>
      <c r="I18489" s="2" cm="1">
        <f t="array" ref="I18489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8489" s="2">
        <v>0.3864960421533421</v>
      </c>
      <c r="K18489" s="19" t="s">
        <v>2960</v>
      </c>
    </row>
    <row r="18490" spans="2:11" hidden="1" x14ac:dyDescent="0.2">
      <c r="B18490" t="s">
        <v>2979</v>
      </c>
      <c r="C18490" t="s">
        <v>16</v>
      </c>
      <c r="D18490" t="s">
        <v>19</v>
      </c>
      <c r="E18490">
        <v>2022</v>
      </c>
      <c r="F18490">
        <v>4</v>
      </c>
      <c r="G18490" s="3" t="s">
        <v>134</v>
      </c>
      <c r="H18490" t="s">
        <v>2963</v>
      </c>
      <c r="I18490" s="2" cm="1">
        <f t="array" ref="I18490">SUMPRODUCT(Actuals[Price '[USD'] per UOM], --(Actuals[Commodity] = Consolidated[[#This Row],[Commodity]]), --(Actuals[Region] = "APMKTS"), --(Actuals[Year Month] = Consolidated[[#This Row],[Year.Month]]))</f>
        <v>0.80400000000000005</v>
      </c>
      <c r="J18490" s="2">
        <v>0.68893749999999998</v>
      </c>
      <c r="K18490" s="19" t="s">
        <v>2960</v>
      </c>
    </row>
    <row r="18491" spans="2:11" hidden="1" x14ac:dyDescent="0.2">
      <c r="B18491" t="s">
        <v>2979</v>
      </c>
      <c r="C18491" t="s">
        <v>16</v>
      </c>
      <c r="D18491" t="s">
        <v>19</v>
      </c>
      <c r="E18491">
        <v>2022</v>
      </c>
      <c r="F18491">
        <v>5</v>
      </c>
      <c r="G18491" s="3" t="s">
        <v>135</v>
      </c>
      <c r="H18491" t="s">
        <v>2963</v>
      </c>
      <c r="I18491" s="2" cm="1">
        <f t="array" ref="I18491">SUMPRODUCT(Actuals[Price '[USD'] per UOM], --(Actuals[Commodity] = Consolidated[[#This Row],[Commodity]]), --(Actuals[Region] = "APMKTS"), --(Actuals[Year Month] = Consolidated[[#This Row],[Year.Month]]))</f>
        <v>0.80400000000000005</v>
      </c>
      <c r="J18491" s="2">
        <v>0.68893749999999998</v>
      </c>
      <c r="K18491" s="19" t="s">
        <v>2960</v>
      </c>
    </row>
    <row r="18492" spans="2:11" hidden="1" x14ac:dyDescent="0.2">
      <c r="B18492" t="s">
        <v>2979</v>
      </c>
      <c r="C18492" t="s">
        <v>16</v>
      </c>
      <c r="D18492" t="s">
        <v>19</v>
      </c>
      <c r="E18492">
        <v>2022</v>
      </c>
      <c r="F18492">
        <v>6</v>
      </c>
      <c r="G18492" s="3" t="s">
        <v>136</v>
      </c>
      <c r="H18492" t="s">
        <v>2963</v>
      </c>
      <c r="I18492" s="2" cm="1">
        <f t="array" ref="I18492">SUMPRODUCT(Actuals[Price '[USD'] per UOM], --(Actuals[Commodity] = Consolidated[[#This Row],[Commodity]]), --(Actuals[Region] = "APMKTS"), --(Actuals[Year Month] = Consolidated[[#This Row],[Year.Month]]))</f>
        <v>0.80400000000000005</v>
      </c>
      <c r="J18492" s="2">
        <v>0.68893749999999998</v>
      </c>
      <c r="K18492" s="19" t="s">
        <v>2960</v>
      </c>
    </row>
    <row r="18493" spans="2:11" hidden="1" x14ac:dyDescent="0.2">
      <c r="B18493" t="s">
        <v>2979</v>
      </c>
      <c r="C18493" t="s">
        <v>16</v>
      </c>
      <c r="D18493" t="s">
        <v>19</v>
      </c>
      <c r="E18493">
        <v>2022</v>
      </c>
      <c r="F18493">
        <v>7</v>
      </c>
      <c r="G18493" s="3" t="s">
        <v>137</v>
      </c>
      <c r="H18493" t="s">
        <v>2963</v>
      </c>
      <c r="I18493" s="2" cm="1">
        <f t="array" ref="I18493">SUMPRODUCT(Actuals[Price '[USD'] per UOM], --(Actuals[Commodity] = Consolidated[[#This Row],[Commodity]]), --(Actuals[Region] = "APMKTS"), --(Actuals[Year Month] = Consolidated[[#This Row],[Year.Month]]))</f>
        <v>1.0349999999999999</v>
      </c>
      <c r="J18493" s="2">
        <v>0.68893749999999998</v>
      </c>
      <c r="K18493" s="19" t="s">
        <v>2960</v>
      </c>
    </row>
    <row r="18494" spans="2:11" hidden="1" x14ac:dyDescent="0.2">
      <c r="B18494" t="s">
        <v>2979</v>
      </c>
      <c r="C18494" t="s">
        <v>16</v>
      </c>
      <c r="D18494" t="s">
        <v>19</v>
      </c>
      <c r="E18494">
        <v>2022</v>
      </c>
      <c r="F18494">
        <v>8</v>
      </c>
      <c r="G18494" s="3" t="s">
        <v>138</v>
      </c>
      <c r="H18494" t="s">
        <v>2963</v>
      </c>
      <c r="I18494" s="2" cm="1">
        <f t="array" ref="I18494">SUMPRODUCT(Actuals[Price '[USD'] per UOM], --(Actuals[Commodity] = Consolidated[[#This Row],[Commodity]]), --(Actuals[Region] = "APMKTS"), --(Actuals[Year Month] = Consolidated[[#This Row],[Year.Month]]))</f>
        <v>1.0349999999999999</v>
      </c>
      <c r="J18494" s="2">
        <v>0.68893749999999998</v>
      </c>
      <c r="K18494" s="19" t="s">
        <v>2960</v>
      </c>
    </row>
    <row r="18495" spans="2:11" hidden="1" x14ac:dyDescent="0.2">
      <c r="B18495" t="s">
        <v>2979</v>
      </c>
      <c r="C18495" t="s">
        <v>16</v>
      </c>
      <c r="D18495" t="s">
        <v>19</v>
      </c>
      <c r="E18495">
        <v>2022</v>
      </c>
      <c r="F18495">
        <v>9</v>
      </c>
      <c r="G18495" s="3" t="s">
        <v>139</v>
      </c>
      <c r="H18495" t="s">
        <v>2963</v>
      </c>
      <c r="I18495" s="2" cm="1">
        <f t="array" ref="I18495">SUMPRODUCT(Actuals[Price '[USD'] per UOM], --(Actuals[Commodity] = Consolidated[[#This Row],[Commodity]]), --(Actuals[Region] = "APMKTS"), --(Actuals[Year Month] = Consolidated[[#This Row],[Year.Month]]))</f>
        <v>1.0349999999999999</v>
      </c>
      <c r="J18495" s="2">
        <v>0.68893749999999998</v>
      </c>
      <c r="K18495" s="19" t="s">
        <v>2960</v>
      </c>
    </row>
    <row r="18496" spans="2:11" hidden="1" x14ac:dyDescent="0.2">
      <c r="B18496" t="s">
        <v>2979</v>
      </c>
      <c r="C18496" t="s">
        <v>16</v>
      </c>
      <c r="D18496" t="s">
        <v>19</v>
      </c>
      <c r="E18496">
        <v>2022</v>
      </c>
      <c r="F18496">
        <v>10</v>
      </c>
      <c r="G18496" s="3" t="s">
        <v>140</v>
      </c>
      <c r="H18496" t="s">
        <v>2963</v>
      </c>
      <c r="I18496" s="2" cm="1">
        <f t="array" ref="I18496">SUMPRODUCT(Actuals[Price '[USD'] per UOM], --(Actuals[Commodity] = Consolidated[[#This Row],[Commodity]]), --(Actuals[Region] = "APMKTS"), --(Actuals[Year Month] = Consolidated[[#This Row],[Year.Month]]))</f>
        <v>1.036</v>
      </c>
      <c r="J18496" s="2">
        <v>0.68893749999999998</v>
      </c>
      <c r="K18496" s="19" t="s">
        <v>2960</v>
      </c>
    </row>
    <row r="18497" spans="2:11" hidden="1" x14ac:dyDescent="0.2">
      <c r="B18497" t="s">
        <v>2979</v>
      </c>
      <c r="C18497" t="s">
        <v>16</v>
      </c>
      <c r="D18497" t="s">
        <v>19</v>
      </c>
      <c r="E18497">
        <v>2022</v>
      </c>
      <c r="F18497">
        <v>11</v>
      </c>
      <c r="G18497" s="3" t="s">
        <v>141</v>
      </c>
      <c r="H18497" t="s">
        <v>2963</v>
      </c>
      <c r="I18497" s="2" cm="1">
        <f t="array" ref="I18497">SUMPRODUCT(Actuals[Price '[USD'] per UOM], --(Actuals[Commodity] = Consolidated[[#This Row],[Commodity]]), --(Actuals[Region] = "APMKTS"), --(Actuals[Year Month] = Consolidated[[#This Row],[Year.Month]]))</f>
        <v>1.036</v>
      </c>
      <c r="J18497" s="2">
        <v>0.68893749999999998</v>
      </c>
      <c r="K18497" s="19" t="s">
        <v>2960</v>
      </c>
    </row>
    <row r="18498" spans="2:11" hidden="1" x14ac:dyDescent="0.2">
      <c r="B18498" t="s">
        <v>2979</v>
      </c>
      <c r="C18498" t="s">
        <v>16</v>
      </c>
      <c r="D18498" t="s">
        <v>19</v>
      </c>
      <c r="E18498">
        <v>2022</v>
      </c>
      <c r="F18498">
        <v>12</v>
      </c>
      <c r="G18498" s="3" t="s">
        <v>142</v>
      </c>
      <c r="H18498" t="s">
        <v>2963</v>
      </c>
      <c r="I18498" s="2" cm="1">
        <f t="array" ref="I18498">SUMPRODUCT(Actuals[Price '[USD'] per UOM], --(Actuals[Commodity] = Consolidated[[#This Row],[Commodity]]), --(Actuals[Region] = "APMKTS"), --(Actuals[Year Month] = Consolidated[[#This Row],[Year.Month]]))</f>
        <v>1.036</v>
      </c>
      <c r="J18498" s="2">
        <v>0.68893749999999998</v>
      </c>
      <c r="K18498" s="19" t="s">
        <v>2960</v>
      </c>
    </row>
    <row r="18499" spans="2:11" hidden="1" x14ac:dyDescent="0.2">
      <c r="B18499" t="s">
        <v>2979</v>
      </c>
      <c r="C18499" t="s">
        <v>16</v>
      </c>
      <c r="D18499" t="s">
        <v>22</v>
      </c>
      <c r="E18499">
        <v>2022</v>
      </c>
      <c r="F18499">
        <v>4</v>
      </c>
      <c r="G18499" s="3" t="s">
        <v>134</v>
      </c>
      <c r="H18499" t="s">
        <v>2963</v>
      </c>
      <c r="I18499" s="2" cm="1">
        <f t="array" ref="I18499">SUMPRODUCT(Actuals[Price '[USD'] per UOM], --(Actuals[Commodity] = Consolidated[[#This Row],[Commodity]]), --(Actuals[Region] = "APMKTS"), --(Actuals[Year Month] = Consolidated[[#This Row],[Year.Month]]))</f>
        <v>0.80400000000000005</v>
      </c>
      <c r="J18499" s="2">
        <v>0.68893749999999998</v>
      </c>
      <c r="K18499" s="19" t="s">
        <v>2960</v>
      </c>
    </row>
    <row r="18500" spans="2:11" hidden="1" x14ac:dyDescent="0.2">
      <c r="B18500" t="s">
        <v>2979</v>
      </c>
      <c r="C18500" t="s">
        <v>16</v>
      </c>
      <c r="D18500" t="s">
        <v>22</v>
      </c>
      <c r="E18500">
        <v>2022</v>
      </c>
      <c r="F18500">
        <v>5</v>
      </c>
      <c r="G18500" s="3" t="s">
        <v>135</v>
      </c>
      <c r="H18500" t="s">
        <v>2963</v>
      </c>
      <c r="I18500" s="2" cm="1">
        <f t="array" ref="I18500">SUMPRODUCT(Actuals[Price '[USD'] per UOM], --(Actuals[Commodity] = Consolidated[[#This Row],[Commodity]]), --(Actuals[Region] = "APMKTS"), --(Actuals[Year Month] = Consolidated[[#This Row],[Year.Month]]))</f>
        <v>0.80400000000000005</v>
      </c>
      <c r="J18500" s="2">
        <v>0.68893749999999998</v>
      </c>
      <c r="K18500" s="19" t="s">
        <v>2960</v>
      </c>
    </row>
    <row r="18501" spans="2:11" hidden="1" x14ac:dyDescent="0.2">
      <c r="B18501" t="s">
        <v>2979</v>
      </c>
      <c r="C18501" t="s">
        <v>16</v>
      </c>
      <c r="D18501" t="s">
        <v>22</v>
      </c>
      <c r="E18501">
        <v>2022</v>
      </c>
      <c r="F18501">
        <v>6</v>
      </c>
      <c r="G18501" s="3" t="s">
        <v>136</v>
      </c>
      <c r="H18501" t="s">
        <v>2963</v>
      </c>
      <c r="I18501" s="2" cm="1">
        <f t="array" ref="I18501">SUMPRODUCT(Actuals[Price '[USD'] per UOM], --(Actuals[Commodity] = Consolidated[[#This Row],[Commodity]]), --(Actuals[Region] = "APMKTS"), --(Actuals[Year Month] = Consolidated[[#This Row],[Year.Month]]))</f>
        <v>0.80400000000000005</v>
      </c>
      <c r="J18501" s="2">
        <v>0.68893749999999998</v>
      </c>
      <c r="K18501" s="19" t="s">
        <v>2960</v>
      </c>
    </row>
    <row r="18502" spans="2:11" hidden="1" x14ac:dyDescent="0.2">
      <c r="B18502" t="s">
        <v>2979</v>
      </c>
      <c r="C18502" t="s">
        <v>16</v>
      </c>
      <c r="D18502" t="s">
        <v>22</v>
      </c>
      <c r="E18502">
        <v>2022</v>
      </c>
      <c r="F18502">
        <v>7</v>
      </c>
      <c r="G18502" s="3" t="s">
        <v>137</v>
      </c>
      <c r="H18502" t="s">
        <v>2963</v>
      </c>
      <c r="I18502" s="2" cm="1">
        <f t="array" ref="I18502">SUMPRODUCT(Actuals[Price '[USD'] per UOM], --(Actuals[Commodity] = Consolidated[[#This Row],[Commodity]]), --(Actuals[Region] = "APMKTS"), --(Actuals[Year Month] = Consolidated[[#This Row],[Year.Month]]))</f>
        <v>1.0349999999999999</v>
      </c>
      <c r="J18502" s="2">
        <v>0.68893749999999998</v>
      </c>
      <c r="K18502" s="19" t="s">
        <v>2960</v>
      </c>
    </row>
    <row r="18503" spans="2:11" hidden="1" x14ac:dyDescent="0.2">
      <c r="B18503" t="s">
        <v>2979</v>
      </c>
      <c r="C18503" t="s">
        <v>16</v>
      </c>
      <c r="D18503" t="s">
        <v>22</v>
      </c>
      <c r="E18503">
        <v>2022</v>
      </c>
      <c r="F18503">
        <v>8</v>
      </c>
      <c r="G18503" s="3" t="s">
        <v>138</v>
      </c>
      <c r="H18503" t="s">
        <v>2963</v>
      </c>
      <c r="I18503" s="2" cm="1">
        <f t="array" ref="I18503">SUMPRODUCT(Actuals[Price '[USD'] per UOM], --(Actuals[Commodity] = Consolidated[[#This Row],[Commodity]]), --(Actuals[Region] = "APMKTS"), --(Actuals[Year Month] = Consolidated[[#This Row],[Year.Month]]))</f>
        <v>1.0349999999999999</v>
      </c>
      <c r="J18503" s="2">
        <v>0.68893749999999998</v>
      </c>
      <c r="K18503" s="19" t="s">
        <v>2960</v>
      </c>
    </row>
    <row r="18504" spans="2:11" hidden="1" x14ac:dyDescent="0.2">
      <c r="B18504" t="s">
        <v>2979</v>
      </c>
      <c r="C18504" t="s">
        <v>16</v>
      </c>
      <c r="D18504" t="s">
        <v>22</v>
      </c>
      <c r="E18504">
        <v>2022</v>
      </c>
      <c r="F18504">
        <v>9</v>
      </c>
      <c r="G18504" s="3" t="s">
        <v>139</v>
      </c>
      <c r="H18504" t="s">
        <v>2963</v>
      </c>
      <c r="I18504" s="2" cm="1">
        <f t="array" ref="I18504">SUMPRODUCT(Actuals[Price '[USD'] per UOM], --(Actuals[Commodity] = Consolidated[[#This Row],[Commodity]]), --(Actuals[Region] = "APMKTS"), --(Actuals[Year Month] = Consolidated[[#This Row],[Year.Month]]))</f>
        <v>1.0349999999999999</v>
      </c>
      <c r="J18504" s="2">
        <v>0.68893749999999998</v>
      </c>
      <c r="K18504" s="19" t="s">
        <v>2960</v>
      </c>
    </row>
    <row r="18505" spans="2:11" hidden="1" x14ac:dyDescent="0.2">
      <c r="B18505" t="s">
        <v>2979</v>
      </c>
      <c r="C18505" t="s">
        <v>16</v>
      </c>
      <c r="D18505" t="s">
        <v>22</v>
      </c>
      <c r="E18505">
        <v>2022</v>
      </c>
      <c r="F18505">
        <v>10</v>
      </c>
      <c r="G18505" s="3" t="s">
        <v>140</v>
      </c>
      <c r="H18505" t="s">
        <v>2963</v>
      </c>
      <c r="I18505" s="2" cm="1">
        <f t="array" ref="I18505">SUMPRODUCT(Actuals[Price '[USD'] per UOM], --(Actuals[Commodity] = Consolidated[[#This Row],[Commodity]]), --(Actuals[Region] = "APMKTS"), --(Actuals[Year Month] = Consolidated[[#This Row],[Year.Month]]))</f>
        <v>1.036</v>
      </c>
      <c r="J18505" s="2">
        <v>0.68893749999999998</v>
      </c>
      <c r="K18505" s="19" t="s">
        <v>2960</v>
      </c>
    </row>
    <row r="18506" spans="2:11" hidden="1" x14ac:dyDescent="0.2">
      <c r="B18506" t="s">
        <v>2979</v>
      </c>
      <c r="C18506" t="s">
        <v>16</v>
      </c>
      <c r="D18506" t="s">
        <v>22</v>
      </c>
      <c r="E18506">
        <v>2022</v>
      </c>
      <c r="F18506">
        <v>11</v>
      </c>
      <c r="G18506" s="3" t="s">
        <v>141</v>
      </c>
      <c r="H18506" t="s">
        <v>2963</v>
      </c>
      <c r="I18506" s="2" cm="1">
        <f t="array" ref="I18506">SUMPRODUCT(Actuals[Price '[USD'] per UOM], --(Actuals[Commodity] = Consolidated[[#This Row],[Commodity]]), --(Actuals[Region] = "APMKTS"), --(Actuals[Year Month] = Consolidated[[#This Row],[Year.Month]]))</f>
        <v>1.036</v>
      </c>
      <c r="J18506" s="2">
        <v>0.68893749999999998</v>
      </c>
      <c r="K18506" s="19" t="s">
        <v>2960</v>
      </c>
    </row>
    <row r="18507" spans="2:11" hidden="1" x14ac:dyDescent="0.2">
      <c r="B18507" t="s">
        <v>2979</v>
      </c>
      <c r="C18507" t="s">
        <v>16</v>
      </c>
      <c r="D18507" t="s">
        <v>22</v>
      </c>
      <c r="E18507">
        <v>2022</v>
      </c>
      <c r="F18507">
        <v>12</v>
      </c>
      <c r="G18507" s="3" t="s">
        <v>142</v>
      </c>
      <c r="H18507" t="s">
        <v>2963</v>
      </c>
      <c r="I18507" s="2" cm="1">
        <f t="array" ref="I18507">SUMPRODUCT(Actuals[Price '[USD'] per UOM], --(Actuals[Commodity] = Consolidated[[#This Row],[Commodity]]), --(Actuals[Region] = "APMKTS"), --(Actuals[Year Month] = Consolidated[[#This Row],[Year.Month]]))</f>
        <v>1.036</v>
      </c>
      <c r="J18507" s="2">
        <v>0.68893749999999998</v>
      </c>
      <c r="K18507" s="19" t="s">
        <v>2960</v>
      </c>
    </row>
    <row r="18508" spans="2:11" hidden="1" x14ac:dyDescent="0.2">
      <c r="B18508" t="s">
        <v>2979</v>
      </c>
      <c r="C18508" t="s">
        <v>18</v>
      </c>
      <c r="D18508" t="s">
        <v>20</v>
      </c>
      <c r="E18508">
        <v>2022</v>
      </c>
      <c r="F18508">
        <v>4</v>
      </c>
      <c r="G18508" s="3" t="s">
        <v>134</v>
      </c>
      <c r="H18508" t="s">
        <v>2963</v>
      </c>
      <c r="I18508" s="2" cm="1">
        <f t="array" ref="I18508">SUMPRODUCT(Actuals[Price '[USD'] per UOM], --(Actuals[Commodity] = Consolidated[[#This Row],[Commodity]]), --(Actuals[Region] = "EU"), --(Actuals[Year Month] = Consolidated[[#This Row],[Year.Month]]))</f>
        <v>0.36</v>
      </c>
      <c r="J18508" s="2">
        <v>0.62245843358800124</v>
      </c>
      <c r="K18508" s="19" t="s">
        <v>2960</v>
      </c>
    </row>
    <row r="18509" spans="2:11" hidden="1" x14ac:dyDescent="0.2">
      <c r="B18509" t="s">
        <v>2979</v>
      </c>
      <c r="C18509" t="s">
        <v>18</v>
      </c>
      <c r="D18509" t="s">
        <v>20</v>
      </c>
      <c r="E18509">
        <v>2022</v>
      </c>
      <c r="F18509">
        <v>5</v>
      </c>
      <c r="G18509" s="3" t="s">
        <v>135</v>
      </c>
      <c r="H18509" t="s">
        <v>2963</v>
      </c>
      <c r="I18509" s="2" cm="1">
        <f t="array" ref="I18509">SUMPRODUCT(Actuals[Price '[USD'] per UOM], --(Actuals[Commodity] = Consolidated[[#This Row],[Commodity]]), --(Actuals[Region] = "EU"), --(Actuals[Year Month] = Consolidated[[#This Row],[Year.Month]]))</f>
        <v>0.36399999999999999</v>
      </c>
      <c r="J18509" s="2">
        <v>0.59302377096959091</v>
      </c>
      <c r="K18509" s="19" t="s">
        <v>2960</v>
      </c>
    </row>
    <row r="18510" spans="2:11" hidden="1" x14ac:dyDescent="0.2">
      <c r="B18510" t="s">
        <v>2979</v>
      </c>
      <c r="C18510" t="s">
        <v>18</v>
      </c>
      <c r="D18510" t="s">
        <v>20</v>
      </c>
      <c r="E18510">
        <v>2022</v>
      </c>
      <c r="F18510">
        <v>6</v>
      </c>
      <c r="G18510" s="3" t="s">
        <v>136</v>
      </c>
      <c r="H18510" t="s">
        <v>2963</v>
      </c>
      <c r="I18510" s="2" cm="1">
        <f t="array" ref="I18510">SUMPRODUCT(Actuals[Price '[USD'] per UOM], --(Actuals[Commodity] = Consolidated[[#This Row],[Commodity]]), --(Actuals[Region] = "EU"), --(Actuals[Year Month] = Consolidated[[#This Row],[Year.Month]]))</f>
        <v>0.36699999999999999</v>
      </c>
      <c r="J18510" s="2">
        <v>0.52194485513712441</v>
      </c>
      <c r="K18510" s="19" t="s">
        <v>2960</v>
      </c>
    </row>
    <row r="18511" spans="2:11" hidden="1" x14ac:dyDescent="0.2">
      <c r="B18511" t="s">
        <v>2979</v>
      </c>
      <c r="C18511" t="s">
        <v>18</v>
      </c>
      <c r="D18511" t="s">
        <v>20</v>
      </c>
      <c r="E18511">
        <v>2022</v>
      </c>
      <c r="F18511">
        <v>7</v>
      </c>
      <c r="G18511" s="3" t="s">
        <v>137</v>
      </c>
      <c r="H18511" t="s">
        <v>2963</v>
      </c>
      <c r="I18511" s="2" cm="1">
        <f t="array" ref="I18511">SUMPRODUCT(Actuals[Price '[USD'] per UOM], --(Actuals[Commodity] = Consolidated[[#This Row],[Commodity]]), --(Actuals[Region] = "EU"), --(Actuals[Year Month] = Consolidated[[#This Row],[Year.Month]]))</f>
        <v>0.312</v>
      </c>
      <c r="J18511" s="2">
        <v>0.50968689505737441</v>
      </c>
      <c r="K18511" s="19" t="s">
        <v>2960</v>
      </c>
    </row>
    <row r="18512" spans="2:11" hidden="1" x14ac:dyDescent="0.2">
      <c r="B18512" t="s">
        <v>2979</v>
      </c>
      <c r="C18512" t="s">
        <v>18</v>
      </c>
      <c r="D18512" t="s">
        <v>20</v>
      </c>
      <c r="E18512">
        <v>2022</v>
      </c>
      <c r="F18512">
        <v>8</v>
      </c>
      <c r="G18512" s="3" t="s">
        <v>138</v>
      </c>
      <c r="H18512" t="s">
        <v>2963</v>
      </c>
      <c r="I18512" s="2" cm="1">
        <f t="array" ref="I18512">SUMPRODUCT(Actuals[Price '[USD'] per UOM], --(Actuals[Commodity] = Consolidated[[#This Row],[Commodity]]), --(Actuals[Region] = "EU"), --(Actuals[Year Month] = Consolidated[[#This Row],[Year.Month]]))</f>
        <v>0.28599999999999998</v>
      </c>
      <c r="J18512" s="2">
        <v>0.44017042678298929</v>
      </c>
      <c r="K18512" s="19" t="s">
        <v>2960</v>
      </c>
    </row>
    <row r="18513" spans="2:11" hidden="1" x14ac:dyDescent="0.2">
      <c r="B18513" t="s">
        <v>2979</v>
      </c>
      <c r="C18513" t="s">
        <v>18</v>
      </c>
      <c r="D18513" t="s">
        <v>20</v>
      </c>
      <c r="E18513">
        <v>2022</v>
      </c>
      <c r="F18513">
        <v>9</v>
      </c>
      <c r="G18513" s="3" t="s">
        <v>139</v>
      </c>
      <c r="H18513" t="s">
        <v>2963</v>
      </c>
      <c r="I18513" s="2" cm="1">
        <f t="array" ref="I18513">SUMPRODUCT(Actuals[Price '[USD'] per UOM], --(Actuals[Commodity] = Consolidated[[#This Row],[Commodity]]), --(Actuals[Region] = "EU"), --(Actuals[Year Month] = Consolidated[[#This Row],[Year.Month]]))</f>
        <v>0.33</v>
      </c>
      <c r="J18513" s="2">
        <v>0.48535140685993183</v>
      </c>
      <c r="K18513" s="19" t="s">
        <v>2960</v>
      </c>
    </row>
    <row r="18514" spans="2:11" hidden="1" x14ac:dyDescent="0.2">
      <c r="B18514" t="s">
        <v>2979</v>
      </c>
      <c r="C18514" t="s">
        <v>18</v>
      </c>
      <c r="D18514" t="s">
        <v>20</v>
      </c>
      <c r="E18514">
        <v>2022</v>
      </c>
      <c r="F18514">
        <v>10</v>
      </c>
      <c r="G18514" s="3" t="s">
        <v>140</v>
      </c>
      <c r="H18514" t="s">
        <v>2963</v>
      </c>
      <c r="I18514" s="2" cm="1">
        <f t="array" ref="I18514">SUMPRODUCT(Actuals[Price '[USD'] per UOM], --(Actuals[Commodity] = Consolidated[[#This Row],[Commodity]]), --(Actuals[Region] = "EU"), --(Actuals[Year Month] = Consolidated[[#This Row],[Year.Month]]))</f>
        <v>0.22600000000000001</v>
      </c>
      <c r="J18514" s="2">
        <v>0.44194443827010771</v>
      </c>
      <c r="K18514" s="19" t="s">
        <v>2960</v>
      </c>
    </row>
    <row r="18515" spans="2:11" hidden="1" x14ac:dyDescent="0.2">
      <c r="B18515" t="s">
        <v>2979</v>
      </c>
      <c r="C18515" t="s">
        <v>18</v>
      </c>
      <c r="D18515" t="s">
        <v>20</v>
      </c>
      <c r="E18515">
        <v>2022</v>
      </c>
      <c r="F18515">
        <v>11</v>
      </c>
      <c r="G18515" s="3" t="s">
        <v>141</v>
      </c>
      <c r="H18515" t="s">
        <v>2963</v>
      </c>
      <c r="I18515" s="2" cm="1">
        <f t="array" ref="I18515">SUMPRODUCT(Actuals[Price '[USD'] per UOM], --(Actuals[Commodity] = Consolidated[[#This Row],[Commodity]]), --(Actuals[Region] = "EU"), --(Actuals[Year Month] = Consolidated[[#This Row],[Year.Month]]))</f>
        <v>0.192</v>
      </c>
      <c r="J18515" s="2">
        <v>0.41250218807723088</v>
      </c>
      <c r="K18515" s="19" t="s">
        <v>2960</v>
      </c>
    </row>
    <row r="18516" spans="2:11" hidden="1" x14ac:dyDescent="0.2">
      <c r="B18516" t="s">
        <v>2979</v>
      </c>
      <c r="C18516" t="s">
        <v>18</v>
      </c>
      <c r="D18516" t="s">
        <v>20</v>
      </c>
      <c r="E18516">
        <v>2022</v>
      </c>
      <c r="F18516">
        <v>12</v>
      </c>
      <c r="G18516" s="3" t="s">
        <v>142</v>
      </c>
      <c r="H18516" t="s">
        <v>2963</v>
      </c>
      <c r="I18516" s="2" cm="1">
        <f t="array" ref="I18516">SUMPRODUCT(Actuals[Price '[USD'] per UOM], --(Actuals[Commodity] = Consolidated[[#This Row],[Commodity]]), --(Actuals[Region] = "EU"), --(Actuals[Year Month] = Consolidated[[#This Row],[Year.Month]]))</f>
        <v>0.184</v>
      </c>
      <c r="J18516" s="2">
        <v>0.3864960421533421</v>
      </c>
      <c r="K18516" s="19" t="s">
        <v>2960</v>
      </c>
    </row>
    <row r="18517" spans="2:11" hidden="1" x14ac:dyDescent="0.2">
      <c r="B18517" t="s">
        <v>2979</v>
      </c>
      <c r="C18517" t="s">
        <v>16</v>
      </c>
      <c r="D18517" t="s">
        <v>15</v>
      </c>
      <c r="E18517">
        <v>2022</v>
      </c>
      <c r="F18517">
        <v>4</v>
      </c>
      <c r="G18517" s="3" t="s">
        <v>134</v>
      </c>
      <c r="H18517" t="s">
        <v>2963</v>
      </c>
      <c r="I18517" s="2" cm="1">
        <f t="array" ref="I18517">SUMPRODUCT(Actuals[Price '[USD'] per UOM], --(Actuals[Commodity] = Consolidated[[#This Row],[Commodity]]), --(Actuals[Region] = "APMKTS"), --(Actuals[Year Month] = Consolidated[[#This Row],[Year.Month]]))</f>
        <v>0.80400000000000005</v>
      </c>
      <c r="J18517" s="2">
        <v>0.68893749999999998</v>
      </c>
      <c r="K18517" s="19" t="s">
        <v>2960</v>
      </c>
    </row>
    <row r="18518" spans="2:11" hidden="1" x14ac:dyDescent="0.2">
      <c r="B18518" t="s">
        <v>2979</v>
      </c>
      <c r="C18518" t="s">
        <v>16</v>
      </c>
      <c r="D18518" t="s">
        <v>15</v>
      </c>
      <c r="E18518">
        <v>2022</v>
      </c>
      <c r="F18518">
        <v>5</v>
      </c>
      <c r="G18518" s="3" t="s">
        <v>135</v>
      </c>
      <c r="H18518" t="s">
        <v>2963</v>
      </c>
      <c r="I18518" s="2" cm="1">
        <f t="array" ref="I18518">SUMPRODUCT(Actuals[Price '[USD'] per UOM], --(Actuals[Commodity] = Consolidated[[#This Row],[Commodity]]), --(Actuals[Region] = "APMKTS"), --(Actuals[Year Month] = Consolidated[[#This Row],[Year.Month]]))</f>
        <v>0.80400000000000005</v>
      </c>
      <c r="J18518" s="2">
        <v>0.68893749999999998</v>
      </c>
      <c r="K18518" s="19" t="s">
        <v>2960</v>
      </c>
    </row>
    <row r="18519" spans="2:11" hidden="1" x14ac:dyDescent="0.2">
      <c r="B18519" t="s">
        <v>2979</v>
      </c>
      <c r="C18519" t="s">
        <v>16</v>
      </c>
      <c r="D18519" t="s">
        <v>15</v>
      </c>
      <c r="E18519">
        <v>2022</v>
      </c>
      <c r="F18519">
        <v>6</v>
      </c>
      <c r="G18519" s="3" t="s">
        <v>136</v>
      </c>
      <c r="H18519" t="s">
        <v>2963</v>
      </c>
      <c r="I18519" s="2" cm="1">
        <f t="array" ref="I18519">SUMPRODUCT(Actuals[Price '[USD'] per UOM], --(Actuals[Commodity] = Consolidated[[#This Row],[Commodity]]), --(Actuals[Region] = "APMKTS"), --(Actuals[Year Month] = Consolidated[[#This Row],[Year.Month]]))</f>
        <v>0.80400000000000005</v>
      </c>
      <c r="J18519" s="2">
        <v>0.68893749999999998</v>
      </c>
      <c r="K18519" s="19" t="s">
        <v>2960</v>
      </c>
    </row>
    <row r="18520" spans="2:11" hidden="1" x14ac:dyDescent="0.2">
      <c r="B18520" t="s">
        <v>2979</v>
      </c>
      <c r="C18520" t="s">
        <v>16</v>
      </c>
      <c r="D18520" t="s">
        <v>15</v>
      </c>
      <c r="E18520">
        <v>2022</v>
      </c>
      <c r="F18520">
        <v>7</v>
      </c>
      <c r="G18520" s="3" t="s">
        <v>137</v>
      </c>
      <c r="H18520" t="s">
        <v>2963</v>
      </c>
      <c r="I18520" s="2" cm="1">
        <f t="array" ref="I18520">SUMPRODUCT(Actuals[Price '[USD'] per UOM], --(Actuals[Commodity] = Consolidated[[#This Row],[Commodity]]), --(Actuals[Region] = "APMKTS"), --(Actuals[Year Month] = Consolidated[[#This Row],[Year.Month]]))</f>
        <v>1.0349999999999999</v>
      </c>
      <c r="J18520" s="2">
        <v>0.68893749999999998</v>
      </c>
      <c r="K18520" s="19" t="s">
        <v>2960</v>
      </c>
    </row>
    <row r="18521" spans="2:11" hidden="1" x14ac:dyDescent="0.2">
      <c r="B18521" t="s">
        <v>2979</v>
      </c>
      <c r="C18521" t="s">
        <v>16</v>
      </c>
      <c r="D18521" t="s">
        <v>15</v>
      </c>
      <c r="E18521">
        <v>2022</v>
      </c>
      <c r="F18521">
        <v>8</v>
      </c>
      <c r="G18521" s="3" t="s">
        <v>138</v>
      </c>
      <c r="H18521" t="s">
        <v>2963</v>
      </c>
      <c r="I18521" s="2" cm="1">
        <f t="array" ref="I18521">SUMPRODUCT(Actuals[Price '[USD'] per UOM], --(Actuals[Commodity] = Consolidated[[#This Row],[Commodity]]), --(Actuals[Region] = "APMKTS"), --(Actuals[Year Month] = Consolidated[[#This Row],[Year.Month]]))</f>
        <v>1.0349999999999999</v>
      </c>
      <c r="J18521" s="2">
        <v>0.68893749999999998</v>
      </c>
      <c r="K18521" s="19" t="s">
        <v>2960</v>
      </c>
    </row>
    <row r="18522" spans="2:11" hidden="1" x14ac:dyDescent="0.2">
      <c r="B18522" t="s">
        <v>2979</v>
      </c>
      <c r="C18522" t="s">
        <v>16</v>
      </c>
      <c r="D18522" t="s">
        <v>15</v>
      </c>
      <c r="E18522">
        <v>2022</v>
      </c>
      <c r="F18522">
        <v>9</v>
      </c>
      <c r="G18522" s="3" t="s">
        <v>139</v>
      </c>
      <c r="H18522" t="s">
        <v>2963</v>
      </c>
      <c r="I18522" s="2" cm="1">
        <f t="array" ref="I18522">SUMPRODUCT(Actuals[Price '[USD'] per UOM], --(Actuals[Commodity] = Consolidated[[#This Row],[Commodity]]), --(Actuals[Region] = "APMKTS"), --(Actuals[Year Month] = Consolidated[[#This Row],[Year.Month]]))</f>
        <v>1.0349999999999999</v>
      </c>
      <c r="J18522" s="2">
        <v>0.68893749999999998</v>
      </c>
      <c r="K18522" s="19" t="s">
        <v>2960</v>
      </c>
    </row>
    <row r="18523" spans="2:11" hidden="1" x14ac:dyDescent="0.2">
      <c r="B18523" t="s">
        <v>2979</v>
      </c>
      <c r="C18523" t="s">
        <v>16</v>
      </c>
      <c r="D18523" t="s">
        <v>15</v>
      </c>
      <c r="E18523">
        <v>2022</v>
      </c>
      <c r="F18523">
        <v>10</v>
      </c>
      <c r="G18523" s="3" t="s">
        <v>140</v>
      </c>
      <c r="H18523" t="s">
        <v>2963</v>
      </c>
      <c r="I18523" s="2" cm="1">
        <f t="array" ref="I18523">SUMPRODUCT(Actuals[Price '[USD'] per UOM], --(Actuals[Commodity] = Consolidated[[#This Row],[Commodity]]), --(Actuals[Region] = "APMKTS"), --(Actuals[Year Month] = Consolidated[[#This Row],[Year.Month]]))</f>
        <v>1.036</v>
      </c>
      <c r="J18523" s="2">
        <v>0.68893749999999998</v>
      </c>
      <c r="K18523" s="19" t="s">
        <v>2960</v>
      </c>
    </row>
    <row r="18524" spans="2:11" hidden="1" x14ac:dyDescent="0.2">
      <c r="B18524" t="s">
        <v>2979</v>
      </c>
      <c r="C18524" t="s">
        <v>16</v>
      </c>
      <c r="D18524" t="s">
        <v>15</v>
      </c>
      <c r="E18524">
        <v>2022</v>
      </c>
      <c r="F18524">
        <v>11</v>
      </c>
      <c r="G18524" s="3" t="s">
        <v>141</v>
      </c>
      <c r="H18524" t="s">
        <v>2963</v>
      </c>
      <c r="I18524" s="2" cm="1">
        <f t="array" ref="I18524">SUMPRODUCT(Actuals[Price '[USD'] per UOM], --(Actuals[Commodity] = Consolidated[[#This Row],[Commodity]]), --(Actuals[Region] = "APMKTS"), --(Actuals[Year Month] = Consolidated[[#This Row],[Year.Month]]))</f>
        <v>1.036</v>
      </c>
      <c r="J18524" s="2">
        <v>0.68893749999999998</v>
      </c>
      <c r="K18524" s="19" t="s">
        <v>2960</v>
      </c>
    </row>
    <row r="18525" spans="2:11" hidden="1" x14ac:dyDescent="0.2">
      <c r="B18525" t="s">
        <v>2979</v>
      </c>
      <c r="C18525" t="s">
        <v>16</v>
      </c>
      <c r="D18525" t="s">
        <v>15</v>
      </c>
      <c r="E18525">
        <v>2022</v>
      </c>
      <c r="F18525">
        <v>12</v>
      </c>
      <c r="G18525" s="3" t="s">
        <v>142</v>
      </c>
      <c r="H18525" t="s">
        <v>2963</v>
      </c>
      <c r="I18525" s="2" cm="1">
        <f t="array" ref="I18525">SUMPRODUCT(Actuals[Price '[USD'] per UOM], --(Actuals[Commodity] = Consolidated[[#This Row],[Commodity]]), --(Actuals[Region] = "APMKTS"), --(Actuals[Year Month] = Consolidated[[#This Row],[Year.Month]]))</f>
        <v>1.036</v>
      </c>
      <c r="J18525" s="2">
        <v>0.68893749999999998</v>
      </c>
      <c r="K18525" s="19" t="s">
        <v>2960</v>
      </c>
    </row>
    <row r="18526" spans="2:11" hidden="1" x14ac:dyDescent="0.2">
      <c r="B18526" t="s">
        <v>2978</v>
      </c>
      <c r="C18526" t="s">
        <v>167</v>
      </c>
      <c r="D18526" t="s">
        <v>7</v>
      </c>
      <c r="E18526">
        <v>2022</v>
      </c>
      <c r="F18526">
        <v>4</v>
      </c>
      <c r="G18526" s="3" t="s">
        <v>134</v>
      </c>
      <c r="H18526" t="s">
        <v>2963</v>
      </c>
      <c r="I18526" s="2" cm="1">
        <f t="array" ref="I185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526" s="2">
        <v>2.1384813999999999</v>
      </c>
      <c r="K18526" s="19" t="s">
        <v>2960</v>
      </c>
    </row>
    <row r="18527" spans="2:11" hidden="1" x14ac:dyDescent="0.2">
      <c r="B18527" t="s">
        <v>2978</v>
      </c>
      <c r="C18527" t="s">
        <v>167</v>
      </c>
      <c r="D18527" t="s">
        <v>7</v>
      </c>
      <c r="E18527">
        <v>2022</v>
      </c>
      <c r="F18527">
        <v>5</v>
      </c>
      <c r="G18527" s="3" t="s">
        <v>135</v>
      </c>
      <c r="H18527" t="s">
        <v>2963</v>
      </c>
      <c r="I18527" s="2" cm="1">
        <f t="array" ref="I18527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527" s="2">
        <v>2.1384813999999999</v>
      </c>
      <c r="K18527" s="19" t="s">
        <v>2960</v>
      </c>
    </row>
    <row r="18528" spans="2:11" hidden="1" x14ac:dyDescent="0.2">
      <c r="B18528" t="s">
        <v>2978</v>
      </c>
      <c r="C18528" t="s">
        <v>167</v>
      </c>
      <c r="D18528" t="s">
        <v>7</v>
      </c>
      <c r="E18528">
        <v>2022</v>
      </c>
      <c r="F18528">
        <v>6</v>
      </c>
      <c r="G18528" s="3" t="s">
        <v>136</v>
      </c>
      <c r="H18528" t="s">
        <v>2963</v>
      </c>
      <c r="I18528" s="2" cm="1">
        <f t="array" ref="I1852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528" s="2">
        <v>2.1384813999999999</v>
      </c>
      <c r="K18528" s="19" t="s">
        <v>2960</v>
      </c>
    </row>
    <row r="18529" spans="2:11" hidden="1" x14ac:dyDescent="0.2">
      <c r="B18529" t="s">
        <v>2978</v>
      </c>
      <c r="C18529" t="s">
        <v>167</v>
      </c>
      <c r="D18529" t="s">
        <v>7</v>
      </c>
      <c r="E18529">
        <v>2022</v>
      </c>
      <c r="F18529">
        <v>7</v>
      </c>
      <c r="G18529" s="3" t="s">
        <v>137</v>
      </c>
      <c r="H18529" t="s">
        <v>2963</v>
      </c>
      <c r="I18529" s="2" cm="1">
        <f t="array" ref="I1852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529" s="2">
        <v>2.0502965999999998</v>
      </c>
      <c r="K18529" s="19" t="s">
        <v>2960</v>
      </c>
    </row>
    <row r="18530" spans="2:11" hidden="1" x14ac:dyDescent="0.2">
      <c r="B18530" t="s">
        <v>2978</v>
      </c>
      <c r="C18530" t="s">
        <v>167</v>
      </c>
      <c r="D18530" t="s">
        <v>7</v>
      </c>
      <c r="E18530">
        <v>2022</v>
      </c>
      <c r="F18530">
        <v>8</v>
      </c>
      <c r="G18530" s="3" t="s">
        <v>138</v>
      </c>
      <c r="H18530" t="s">
        <v>2963</v>
      </c>
      <c r="I18530" s="2" cm="1">
        <f t="array" ref="I1853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530" s="2">
        <v>2.0502965999999998</v>
      </c>
      <c r="K18530" s="19" t="s">
        <v>2960</v>
      </c>
    </row>
    <row r="18531" spans="2:11" hidden="1" x14ac:dyDescent="0.2">
      <c r="B18531" t="s">
        <v>2978</v>
      </c>
      <c r="C18531" t="s">
        <v>167</v>
      </c>
      <c r="D18531" t="s">
        <v>7</v>
      </c>
      <c r="E18531">
        <v>2022</v>
      </c>
      <c r="F18531">
        <v>9</v>
      </c>
      <c r="G18531" s="3" t="s">
        <v>139</v>
      </c>
      <c r="H18531" t="s">
        <v>2963</v>
      </c>
      <c r="I18531" s="2" cm="1">
        <f t="array" ref="I1853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31" s="2">
        <v>2.0502965999999998</v>
      </c>
      <c r="K18531" s="19" t="s">
        <v>2960</v>
      </c>
    </row>
    <row r="18532" spans="2:11" hidden="1" x14ac:dyDescent="0.2">
      <c r="B18532" t="s">
        <v>2978</v>
      </c>
      <c r="C18532" t="s">
        <v>167</v>
      </c>
      <c r="D18532" t="s">
        <v>7</v>
      </c>
      <c r="E18532">
        <v>2022</v>
      </c>
      <c r="F18532">
        <v>10</v>
      </c>
      <c r="G18532" s="3" t="s">
        <v>140</v>
      </c>
      <c r="H18532" t="s">
        <v>2963</v>
      </c>
      <c r="I18532" s="2" cm="1">
        <f t="array" ref="I1853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32" s="2">
        <v>2.0502965999999998</v>
      </c>
      <c r="K18532" s="19" t="s">
        <v>2960</v>
      </c>
    </row>
    <row r="18533" spans="2:11" hidden="1" x14ac:dyDescent="0.2">
      <c r="B18533" t="s">
        <v>2978</v>
      </c>
      <c r="C18533" t="s">
        <v>167</v>
      </c>
      <c r="D18533" t="s">
        <v>7</v>
      </c>
      <c r="E18533">
        <v>2022</v>
      </c>
      <c r="F18533">
        <v>11</v>
      </c>
      <c r="G18533" s="3" t="s">
        <v>141</v>
      </c>
      <c r="H18533" t="s">
        <v>2963</v>
      </c>
      <c r="I18533" s="2" cm="1">
        <f t="array" ref="I1853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33" s="2">
        <v>1.9621118</v>
      </c>
      <c r="K18533" s="19" t="s">
        <v>2960</v>
      </c>
    </row>
    <row r="18534" spans="2:11" hidden="1" x14ac:dyDescent="0.2">
      <c r="B18534" t="s">
        <v>2978</v>
      </c>
      <c r="C18534" t="s">
        <v>167</v>
      </c>
      <c r="D18534" t="s">
        <v>7</v>
      </c>
      <c r="E18534">
        <v>2022</v>
      </c>
      <c r="F18534">
        <v>12</v>
      </c>
      <c r="G18534" s="3" t="s">
        <v>142</v>
      </c>
      <c r="H18534" t="s">
        <v>2963</v>
      </c>
      <c r="I18534" s="2" cm="1">
        <f t="array" ref="I1853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34" s="2">
        <v>1.9621118</v>
      </c>
      <c r="K18534" s="19" t="s">
        <v>2960</v>
      </c>
    </row>
    <row r="18535" spans="2:11" hidden="1" x14ac:dyDescent="0.2">
      <c r="B18535" t="s">
        <v>2978</v>
      </c>
      <c r="C18535" t="s">
        <v>164</v>
      </c>
      <c r="D18535" t="s">
        <v>17</v>
      </c>
      <c r="E18535">
        <v>2022</v>
      </c>
      <c r="F18535">
        <v>4</v>
      </c>
      <c r="G18535" s="3" t="s">
        <v>134</v>
      </c>
      <c r="H18535" t="s">
        <v>2963</v>
      </c>
      <c r="I18535" s="2" cm="1">
        <f t="array" ref="I18535">SUMPRODUCT(Actuals[Price '[USD'] per UOM], --(Actuals[Commodity] = Consolidated[[#This Row],[Commodity]]), --(Actuals[Region] = Consolidated[[#This Row],[Region]]), --(Actuals[Year Month] = Consolidated[[#This Row],[Year.Month]]))</f>
        <v>2.319</v>
      </c>
      <c r="J18535" s="2">
        <v>2.2489082969432301</v>
      </c>
      <c r="K18535" s="19" t="s">
        <v>2960</v>
      </c>
    </row>
    <row r="18536" spans="2:11" hidden="1" x14ac:dyDescent="0.2">
      <c r="B18536" t="s">
        <v>2978</v>
      </c>
      <c r="C18536" t="s">
        <v>164</v>
      </c>
      <c r="D18536" t="s">
        <v>17</v>
      </c>
      <c r="E18536">
        <v>2022</v>
      </c>
      <c r="F18536">
        <v>5</v>
      </c>
      <c r="G18536" s="3" t="s">
        <v>135</v>
      </c>
      <c r="H18536" t="s">
        <v>2963</v>
      </c>
      <c r="I18536" s="2" cm="1">
        <f t="array" ref="I18536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8536" s="2">
        <v>2.2643553629469104</v>
      </c>
      <c r="K18536" s="19" t="s">
        <v>2960</v>
      </c>
    </row>
    <row r="18537" spans="2:11" hidden="1" x14ac:dyDescent="0.2">
      <c r="B18537" t="s">
        <v>2978</v>
      </c>
      <c r="C18537" t="s">
        <v>164</v>
      </c>
      <c r="D18537" t="s">
        <v>17</v>
      </c>
      <c r="E18537">
        <v>2022</v>
      </c>
      <c r="F18537">
        <v>6</v>
      </c>
      <c r="G18537" s="3" t="s">
        <v>136</v>
      </c>
      <c r="H18537" t="s">
        <v>2963</v>
      </c>
      <c r="I18537" s="2" cm="1">
        <f t="array" ref="I18537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8537" s="2">
        <v>2.2516198704103698</v>
      </c>
      <c r="K18537" s="19" t="s">
        <v>2960</v>
      </c>
    </row>
    <row r="18538" spans="2:11" hidden="1" x14ac:dyDescent="0.2">
      <c r="B18538" t="s">
        <v>2978</v>
      </c>
      <c r="C18538" t="s">
        <v>164</v>
      </c>
      <c r="D18538" t="s">
        <v>17</v>
      </c>
      <c r="E18538">
        <v>2022</v>
      </c>
      <c r="F18538">
        <v>7</v>
      </c>
      <c r="G18538" s="3" t="s">
        <v>137</v>
      </c>
      <c r="H18538" t="s">
        <v>2963</v>
      </c>
      <c r="I18538" s="2" cm="1">
        <f t="array" ref="I18538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8538" s="2">
        <v>2.2222222222222201</v>
      </c>
      <c r="K18538" s="19" t="s">
        <v>2960</v>
      </c>
    </row>
    <row r="18539" spans="2:11" hidden="1" x14ac:dyDescent="0.2">
      <c r="B18539" t="s">
        <v>2978</v>
      </c>
      <c r="C18539" t="s">
        <v>164</v>
      </c>
      <c r="D18539" t="s">
        <v>17</v>
      </c>
      <c r="E18539">
        <v>2022</v>
      </c>
      <c r="F18539">
        <v>8</v>
      </c>
      <c r="G18539" s="3" t="s">
        <v>138</v>
      </c>
      <c r="H18539" t="s">
        <v>2963</v>
      </c>
      <c r="I18539" s="2" cm="1">
        <f t="array" ref="I1853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8539" s="2">
        <v>2.2437971952535101</v>
      </c>
      <c r="K18539" s="19" t="s">
        <v>2960</v>
      </c>
    </row>
    <row r="18540" spans="2:11" hidden="1" x14ac:dyDescent="0.2">
      <c r="B18540" t="s">
        <v>2978</v>
      </c>
      <c r="C18540" t="s">
        <v>164</v>
      </c>
      <c r="D18540" t="s">
        <v>17</v>
      </c>
      <c r="E18540">
        <v>2022</v>
      </c>
      <c r="F18540">
        <v>9</v>
      </c>
      <c r="G18540" s="3" t="s">
        <v>139</v>
      </c>
      <c r="H18540" t="s">
        <v>2963</v>
      </c>
      <c r="I18540" s="2" cm="1">
        <f t="array" ref="I1854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8540" s="2">
        <v>2.25701943844492</v>
      </c>
      <c r="K18540" s="19" t="s">
        <v>2960</v>
      </c>
    </row>
    <row r="18541" spans="2:11" hidden="1" x14ac:dyDescent="0.2">
      <c r="B18541" t="s">
        <v>2978</v>
      </c>
      <c r="C18541" t="s">
        <v>164</v>
      </c>
      <c r="D18541" t="s">
        <v>17</v>
      </c>
      <c r="E18541">
        <v>2022</v>
      </c>
      <c r="F18541">
        <v>10</v>
      </c>
      <c r="G18541" s="3" t="s">
        <v>140</v>
      </c>
      <c r="H18541" t="s">
        <v>2963</v>
      </c>
      <c r="I18541" s="2" cm="1">
        <f t="array" ref="I1854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8541" s="2">
        <v>2.2702702702702702</v>
      </c>
      <c r="K18541" s="19" t="s">
        <v>2960</v>
      </c>
    </row>
    <row r="18542" spans="2:11" hidden="1" x14ac:dyDescent="0.2">
      <c r="B18542" t="s">
        <v>2978</v>
      </c>
      <c r="C18542" t="s">
        <v>164</v>
      </c>
      <c r="D18542" t="s">
        <v>17</v>
      </c>
      <c r="E18542">
        <v>2022</v>
      </c>
      <c r="F18542">
        <v>11</v>
      </c>
      <c r="G18542" s="3" t="s">
        <v>141</v>
      </c>
      <c r="H18542" t="s">
        <v>2963</v>
      </c>
      <c r="I18542" s="2" cm="1">
        <f t="array" ref="I1854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542" s="2">
        <v>2.27518959913326</v>
      </c>
      <c r="K18542" s="19" t="s">
        <v>2960</v>
      </c>
    </row>
    <row r="18543" spans="2:11" hidden="1" x14ac:dyDescent="0.2">
      <c r="B18543" t="s">
        <v>2978</v>
      </c>
      <c r="C18543" t="s">
        <v>164</v>
      </c>
      <c r="D18543" t="s">
        <v>17</v>
      </c>
      <c r="E18543">
        <v>2022</v>
      </c>
      <c r="F18543">
        <v>12</v>
      </c>
      <c r="G18543" s="3" t="s">
        <v>142</v>
      </c>
      <c r="H18543" t="s">
        <v>2963</v>
      </c>
      <c r="I18543" s="2" cm="1">
        <f t="array" ref="I1854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8543" s="2">
        <v>2.2366992399565704</v>
      </c>
      <c r="K18543" s="19" t="s">
        <v>2960</v>
      </c>
    </row>
    <row r="18544" spans="2:11" hidden="1" x14ac:dyDescent="0.2">
      <c r="B18544" t="s">
        <v>2978</v>
      </c>
      <c r="C18544" t="s">
        <v>163</v>
      </c>
      <c r="D18544" t="s">
        <v>19</v>
      </c>
      <c r="E18544">
        <v>2022</v>
      </c>
      <c r="F18544">
        <v>4</v>
      </c>
      <c r="G18544" s="3" t="s">
        <v>134</v>
      </c>
      <c r="H18544" t="s">
        <v>2963</v>
      </c>
      <c r="I18544" s="2" cm="1">
        <f t="array" ref="I18544">SUMPRODUCT(Actuals[Price '[USD'] per UOM], --(Actuals[Commodity] = Consolidated[[#This Row],[Commodity]]), --(Actuals[Region] = "APMKTS"), --(Actuals[Year Month] = Consolidated[[#This Row],[Year.Month]]))</f>
        <v>1.556</v>
      </c>
      <c r="J18544" s="2">
        <v>1.6393800000000001</v>
      </c>
      <c r="K18544" s="19" t="s">
        <v>2960</v>
      </c>
    </row>
    <row r="18545" spans="2:11" hidden="1" x14ac:dyDescent="0.2">
      <c r="B18545" t="s">
        <v>2978</v>
      </c>
      <c r="C18545" t="s">
        <v>163</v>
      </c>
      <c r="D18545" t="s">
        <v>19</v>
      </c>
      <c r="E18545">
        <v>2022</v>
      </c>
      <c r="F18545">
        <v>5</v>
      </c>
      <c r="G18545" s="3" t="s">
        <v>135</v>
      </c>
      <c r="H18545" t="s">
        <v>2963</v>
      </c>
      <c r="I18545" s="2" cm="1">
        <f t="array" ref="I18545">SUMPRODUCT(Actuals[Price '[USD'] per UOM], --(Actuals[Commodity] = Consolidated[[#This Row],[Commodity]]), --(Actuals[Region] = "APMKTS"), --(Actuals[Year Month] = Consolidated[[#This Row],[Year.Month]]))</f>
        <v>1.407</v>
      </c>
      <c r="J18545" s="2">
        <v>1.64002</v>
      </c>
      <c r="K18545" s="19" t="s">
        <v>2960</v>
      </c>
    </row>
    <row r="18546" spans="2:11" hidden="1" x14ac:dyDescent="0.2">
      <c r="B18546" t="s">
        <v>2978</v>
      </c>
      <c r="C18546" t="s">
        <v>163</v>
      </c>
      <c r="D18546" t="s">
        <v>19</v>
      </c>
      <c r="E18546">
        <v>2022</v>
      </c>
      <c r="F18546">
        <v>6</v>
      </c>
      <c r="G18546" s="3" t="s">
        <v>136</v>
      </c>
      <c r="H18546" t="s">
        <v>2963</v>
      </c>
      <c r="I18546" s="2" cm="1">
        <f t="array" ref="I18546">SUMPRODUCT(Actuals[Price '[USD'] per UOM], --(Actuals[Commodity] = Consolidated[[#This Row],[Commodity]]), --(Actuals[Region] = "APMKTS"), --(Actuals[Year Month] = Consolidated[[#This Row],[Year.Month]]))</f>
        <v>1.3029999999999999</v>
      </c>
      <c r="J18546" s="2">
        <v>1.6395200000000001</v>
      </c>
      <c r="K18546" s="19" t="s">
        <v>2960</v>
      </c>
    </row>
    <row r="18547" spans="2:11" hidden="1" x14ac:dyDescent="0.2">
      <c r="B18547" t="s">
        <v>2978</v>
      </c>
      <c r="C18547" t="s">
        <v>163</v>
      </c>
      <c r="D18547" t="s">
        <v>19</v>
      </c>
      <c r="E18547">
        <v>2022</v>
      </c>
      <c r="F18547">
        <v>7</v>
      </c>
      <c r="G18547" s="3" t="s">
        <v>137</v>
      </c>
      <c r="H18547" t="s">
        <v>2963</v>
      </c>
      <c r="I18547" s="2" cm="1">
        <f t="array" ref="I18547">SUMPRODUCT(Actuals[Price '[USD'] per UOM], --(Actuals[Commodity] = Consolidated[[#This Row],[Commodity]]), --(Actuals[Region] = "APMKTS"), --(Actuals[Year Month] = Consolidated[[#This Row],[Year.Month]]))</f>
        <v>1.2170000000000001</v>
      </c>
      <c r="J18547" s="2">
        <v>1.6388699999999998</v>
      </c>
      <c r="K18547" s="19" t="s">
        <v>2960</v>
      </c>
    </row>
    <row r="18548" spans="2:11" hidden="1" x14ac:dyDescent="0.2">
      <c r="B18548" t="s">
        <v>2978</v>
      </c>
      <c r="C18548" t="s">
        <v>163</v>
      </c>
      <c r="D18548" t="s">
        <v>19</v>
      </c>
      <c r="E18548">
        <v>2022</v>
      </c>
      <c r="F18548">
        <v>8</v>
      </c>
      <c r="G18548" s="3" t="s">
        <v>138</v>
      </c>
      <c r="H18548" t="s">
        <v>2963</v>
      </c>
      <c r="I18548" s="2" cm="1">
        <f t="array" ref="I18548">SUMPRODUCT(Actuals[Price '[USD'] per UOM], --(Actuals[Commodity] = Consolidated[[#This Row],[Commodity]]), --(Actuals[Region] = "APMKTS"), --(Actuals[Year Month] = Consolidated[[#This Row],[Year.Month]]))</f>
        <v>1.119</v>
      </c>
      <c r="J18548" s="2">
        <v>1.6168400000000001</v>
      </c>
      <c r="K18548" s="19" t="s">
        <v>2960</v>
      </c>
    </row>
    <row r="18549" spans="2:11" hidden="1" x14ac:dyDescent="0.2">
      <c r="B18549" t="s">
        <v>2978</v>
      </c>
      <c r="C18549" t="s">
        <v>163</v>
      </c>
      <c r="D18549" t="s">
        <v>19</v>
      </c>
      <c r="E18549">
        <v>2022</v>
      </c>
      <c r="F18549">
        <v>9</v>
      </c>
      <c r="G18549" s="3" t="s">
        <v>139</v>
      </c>
      <c r="H18549" t="s">
        <v>2963</v>
      </c>
      <c r="I18549" s="2" cm="1">
        <f t="array" ref="I18549">SUMPRODUCT(Actuals[Price '[USD'] per UOM], --(Actuals[Commodity] = Consolidated[[#This Row],[Commodity]]), --(Actuals[Region] = "APMKTS"), --(Actuals[Year Month] = Consolidated[[#This Row],[Year.Month]]))</f>
        <v>1.1379999999999999</v>
      </c>
      <c r="J18549" s="2">
        <v>1.6367700000000001</v>
      </c>
      <c r="K18549" s="19" t="s">
        <v>2960</v>
      </c>
    </row>
    <row r="18550" spans="2:11" hidden="1" x14ac:dyDescent="0.2">
      <c r="B18550" t="s">
        <v>2978</v>
      </c>
      <c r="C18550" t="s">
        <v>163</v>
      </c>
      <c r="D18550" t="s">
        <v>19</v>
      </c>
      <c r="E18550">
        <v>2022</v>
      </c>
      <c r="F18550">
        <v>10</v>
      </c>
      <c r="G18550" s="3" t="s">
        <v>140</v>
      </c>
      <c r="H18550" t="s">
        <v>2963</v>
      </c>
      <c r="I18550" s="2" cm="1">
        <f t="array" ref="I18550">SUMPRODUCT(Actuals[Price '[USD'] per UOM], --(Actuals[Commodity] = Consolidated[[#This Row],[Commodity]]), --(Actuals[Region] = "APMKTS"), --(Actuals[Year Month] = Consolidated[[#This Row],[Year.Month]]))</f>
        <v>1.1160000000000001</v>
      </c>
      <c r="J18550" s="2">
        <v>1.6363300000000001</v>
      </c>
      <c r="K18550" s="19" t="s">
        <v>2960</v>
      </c>
    </row>
    <row r="18551" spans="2:11" hidden="1" x14ac:dyDescent="0.2">
      <c r="B18551" t="s">
        <v>2978</v>
      </c>
      <c r="C18551" t="s">
        <v>163</v>
      </c>
      <c r="D18551" t="s">
        <v>19</v>
      </c>
      <c r="E18551">
        <v>2022</v>
      </c>
      <c r="F18551">
        <v>11</v>
      </c>
      <c r="G18551" s="3" t="s">
        <v>141</v>
      </c>
      <c r="H18551" t="s">
        <v>2963</v>
      </c>
      <c r="I18551" s="2" cm="1">
        <f t="array" ref="I18551">SUMPRODUCT(Actuals[Price '[USD'] per UOM], --(Actuals[Commodity] = Consolidated[[#This Row],[Commodity]]), --(Actuals[Region] = "APMKTS"), --(Actuals[Year Month] = Consolidated[[#This Row],[Year.Month]]))</f>
        <v>1.1100000000000001</v>
      </c>
      <c r="J18551" s="2">
        <v>1.6101099999999999</v>
      </c>
      <c r="K18551" s="19" t="s">
        <v>2960</v>
      </c>
    </row>
    <row r="18552" spans="2:11" hidden="1" x14ac:dyDescent="0.2">
      <c r="B18552" t="s">
        <v>2978</v>
      </c>
      <c r="C18552" t="s">
        <v>163</v>
      </c>
      <c r="D18552" t="s">
        <v>19</v>
      </c>
      <c r="E18552">
        <v>2022</v>
      </c>
      <c r="F18552">
        <v>12</v>
      </c>
      <c r="G18552" s="3" t="s">
        <v>142</v>
      </c>
      <c r="H18552" t="s">
        <v>2963</v>
      </c>
      <c r="I18552" s="2" cm="1">
        <f t="array" ref="I18552">SUMPRODUCT(Actuals[Price '[USD'] per UOM], --(Actuals[Commodity] = Consolidated[[#This Row],[Commodity]]), --(Actuals[Region] = "APMKTS"), --(Actuals[Year Month] = Consolidated[[#This Row],[Year.Month]]))</f>
        <v>1.1060000000000001</v>
      </c>
      <c r="J18552" s="2">
        <v>1.6136600000000001</v>
      </c>
      <c r="K18552" s="19" t="s">
        <v>2960</v>
      </c>
    </row>
    <row r="18553" spans="2:11" hidden="1" x14ac:dyDescent="0.2">
      <c r="B18553" t="s">
        <v>2978</v>
      </c>
      <c r="C18553" t="s">
        <v>167</v>
      </c>
      <c r="D18553" t="s">
        <v>22</v>
      </c>
      <c r="E18553">
        <v>2022</v>
      </c>
      <c r="F18553">
        <v>4</v>
      </c>
      <c r="G18553" s="3" t="s">
        <v>134</v>
      </c>
      <c r="H18553" t="s">
        <v>2963</v>
      </c>
      <c r="I18553" s="2" cm="1">
        <f t="array" ref="I18553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553" s="2">
        <v>2.1384813999999999</v>
      </c>
      <c r="K18553" s="19" t="s">
        <v>2960</v>
      </c>
    </row>
    <row r="18554" spans="2:11" hidden="1" x14ac:dyDescent="0.2">
      <c r="B18554" t="s">
        <v>2978</v>
      </c>
      <c r="C18554" t="s">
        <v>167</v>
      </c>
      <c r="D18554" t="s">
        <v>22</v>
      </c>
      <c r="E18554">
        <v>2022</v>
      </c>
      <c r="F18554">
        <v>5</v>
      </c>
      <c r="G18554" s="3" t="s">
        <v>135</v>
      </c>
      <c r="H18554" t="s">
        <v>2963</v>
      </c>
      <c r="I18554" s="2" cm="1">
        <f t="array" ref="I1855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554" s="2">
        <v>2.1384813999999999</v>
      </c>
      <c r="K18554" s="19" t="s">
        <v>2960</v>
      </c>
    </row>
    <row r="18555" spans="2:11" hidden="1" x14ac:dyDescent="0.2">
      <c r="B18555" t="s">
        <v>2978</v>
      </c>
      <c r="C18555" t="s">
        <v>167</v>
      </c>
      <c r="D18555" t="s">
        <v>22</v>
      </c>
      <c r="E18555">
        <v>2022</v>
      </c>
      <c r="F18555">
        <v>6</v>
      </c>
      <c r="G18555" s="3" t="s">
        <v>136</v>
      </c>
      <c r="H18555" t="s">
        <v>2963</v>
      </c>
      <c r="I18555" s="2" cm="1">
        <f t="array" ref="I1855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555" s="2">
        <v>2.1384813999999999</v>
      </c>
      <c r="K18555" s="19" t="s">
        <v>2960</v>
      </c>
    </row>
    <row r="18556" spans="2:11" hidden="1" x14ac:dyDescent="0.2">
      <c r="B18556" t="s">
        <v>2978</v>
      </c>
      <c r="C18556" t="s">
        <v>167</v>
      </c>
      <c r="D18556" t="s">
        <v>22</v>
      </c>
      <c r="E18556">
        <v>2022</v>
      </c>
      <c r="F18556">
        <v>7</v>
      </c>
      <c r="G18556" s="3" t="s">
        <v>137</v>
      </c>
      <c r="H18556" t="s">
        <v>2963</v>
      </c>
      <c r="I18556" s="2" cm="1">
        <f t="array" ref="I1855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556" s="2">
        <v>2.0502965999999998</v>
      </c>
      <c r="K18556" s="19" t="s">
        <v>2960</v>
      </c>
    </row>
    <row r="18557" spans="2:11" hidden="1" x14ac:dyDescent="0.2">
      <c r="B18557" t="s">
        <v>2978</v>
      </c>
      <c r="C18557" t="s">
        <v>167</v>
      </c>
      <c r="D18557" t="s">
        <v>22</v>
      </c>
      <c r="E18557">
        <v>2022</v>
      </c>
      <c r="F18557">
        <v>8</v>
      </c>
      <c r="G18557" s="3" t="s">
        <v>138</v>
      </c>
      <c r="H18557" t="s">
        <v>2963</v>
      </c>
      <c r="I18557" s="2" cm="1">
        <f t="array" ref="I1855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557" s="2">
        <v>2.0502965999999998</v>
      </c>
      <c r="K18557" s="19" t="s">
        <v>2960</v>
      </c>
    </row>
    <row r="18558" spans="2:11" hidden="1" x14ac:dyDescent="0.2">
      <c r="B18558" t="s">
        <v>2978</v>
      </c>
      <c r="C18558" t="s">
        <v>167</v>
      </c>
      <c r="D18558" t="s">
        <v>22</v>
      </c>
      <c r="E18558">
        <v>2022</v>
      </c>
      <c r="F18558">
        <v>9</v>
      </c>
      <c r="G18558" s="3" t="s">
        <v>139</v>
      </c>
      <c r="H18558" t="s">
        <v>2963</v>
      </c>
      <c r="I18558" s="2" cm="1">
        <f t="array" ref="I1855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58" s="2">
        <v>2.0502965999999998</v>
      </c>
      <c r="K18558" s="19" t="s">
        <v>2960</v>
      </c>
    </row>
    <row r="18559" spans="2:11" hidden="1" x14ac:dyDescent="0.2">
      <c r="B18559" t="s">
        <v>2978</v>
      </c>
      <c r="C18559" t="s">
        <v>167</v>
      </c>
      <c r="D18559" t="s">
        <v>22</v>
      </c>
      <c r="E18559">
        <v>2022</v>
      </c>
      <c r="F18559">
        <v>10</v>
      </c>
      <c r="G18559" s="3" t="s">
        <v>140</v>
      </c>
      <c r="H18559" t="s">
        <v>2963</v>
      </c>
      <c r="I18559" s="2" cm="1">
        <f t="array" ref="I1855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59" s="2">
        <v>2.0502965999999998</v>
      </c>
      <c r="K18559" s="19" t="s">
        <v>2960</v>
      </c>
    </row>
    <row r="18560" spans="2:11" hidden="1" x14ac:dyDescent="0.2">
      <c r="B18560" t="s">
        <v>2978</v>
      </c>
      <c r="C18560" t="s">
        <v>167</v>
      </c>
      <c r="D18560" t="s">
        <v>22</v>
      </c>
      <c r="E18560">
        <v>2022</v>
      </c>
      <c r="F18560">
        <v>11</v>
      </c>
      <c r="G18560" s="3" t="s">
        <v>141</v>
      </c>
      <c r="H18560" t="s">
        <v>2963</v>
      </c>
      <c r="I18560" s="2" cm="1">
        <f t="array" ref="I1856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60" s="2">
        <v>1.9621118</v>
      </c>
      <c r="K18560" s="19" t="s">
        <v>2960</v>
      </c>
    </row>
    <row r="18561" spans="2:11" hidden="1" x14ac:dyDescent="0.2">
      <c r="B18561" t="s">
        <v>2978</v>
      </c>
      <c r="C18561" t="s">
        <v>167</v>
      </c>
      <c r="D18561" t="s">
        <v>22</v>
      </c>
      <c r="E18561">
        <v>2022</v>
      </c>
      <c r="F18561">
        <v>12</v>
      </c>
      <c r="G18561" s="3" t="s">
        <v>142</v>
      </c>
      <c r="H18561" t="s">
        <v>2963</v>
      </c>
      <c r="I18561" s="2" cm="1">
        <f t="array" ref="I1856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561" s="2">
        <v>1.9621118</v>
      </c>
      <c r="K18561" s="19" t="s">
        <v>2960</v>
      </c>
    </row>
    <row r="18562" spans="2:11" hidden="1" x14ac:dyDescent="0.2">
      <c r="B18562" t="s">
        <v>2978</v>
      </c>
      <c r="C18562" t="s">
        <v>164</v>
      </c>
      <c r="D18562" t="s">
        <v>20</v>
      </c>
      <c r="E18562">
        <v>2022</v>
      </c>
      <c r="F18562">
        <v>4</v>
      </c>
      <c r="G18562" s="3" t="s">
        <v>134</v>
      </c>
      <c r="H18562" t="s">
        <v>2963</v>
      </c>
      <c r="I18562" s="2" cm="1">
        <f t="array" ref="I18562">SUMPRODUCT(Actuals[Price '[USD'] per UOM], --(Actuals[Commodity] = Consolidated[[#This Row],[Commodity]]), --(Actuals[Region] = "EU"), --(Actuals[Year Month] = Consolidated[[#This Row],[Year.Month]]))</f>
        <v>2.319</v>
      </c>
      <c r="J18562" s="2">
        <v>2.2489082969432301</v>
      </c>
      <c r="K18562" s="19" t="s">
        <v>2960</v>
      </c>
    </row>
    <row r="18563" spans="2:11" hidden="1" x14ac:dyDescent="0.2">
      <c r="B18563" t="s">
        <v>2978</v>
      </c>
      <c r="C18563" t="s">
        <v>164</v>
      </c>
      <c r="D18563" t="s">
        <v>20</v>
      </c>
      <c r="E18563">
        <v>2022</v>
      </c>
      <c r="F18563">
        <v>5</v>
      </c>
      <c r="G18563" s="3" t="s">
        <v>135</v>
      </c>
      <c r="H18563" t="s">
        <v>2963</v>
      </c>
      <c r="I18563" s="2" cm="1">
        <f t="array" ref="I18563">SUMPRODUCT(Actuals[Price '[USD'] per UOM], --(Actuals[Commodity] = Consolidated[[#This Row],[Commodity]]), --(Actuals[Region] = "EU"), --(Actuals[Year Month] = Consolidated[[#This Row],[Year.Month]]))</f>
        <v>2.1850000000000001</v>
      </c>
      <c r="J18563" s="2">
        <v>2.2643553629469104</v>
      </c>
      <c r="K18563" s="19" t="s">
        <v>2960</v>
      </c>
    </row>
    <row r="18564" spans="2:11" hidden="1" x14ac:dyDescent="0.2">
      <c r="B18564" t="s">
        <v>2978</v>
      </c>
      <c r="C18564" t="s">
        <v>164</v>
      </c>
      <c r="D18564" t="s">
        <v>20</v>
      </c>
      <c r="E18564">
        <v>2022</v>
      </c>
      <c r="F18564">
        <v>6</v>
      </c>
      <c r="G18564" s="3" t="s">
        <v>136</v>
      </c>
      <c r="H18564" t="s">
        <v>2963</v>
      </c>
      <c r="I18564" s="2" cm="1">
        <f t="array" ref="I18564">SUMPRODUCT(Actuals[Price '[USD'] per UOM], --(Actuals[Commodity] = Consolidated[[#This Row],[Commodity]]), --(Actuals[Region] = "EU"), --(Actuals[Year Month] = Consolidated[[#This Row],[Year.Month]]))</f>
        <v>2.1070000000000002</v>
      </c>
      <c r="J18564" s="2">
        <v>2.2516198704103698</v>
      </c>
      <c r="K18564" s="19" t="s">
        <v>2960</v>
      </c>
    </row>
    <row r="18565" spans="2:11" hidden="1" x14ac:dyDescent="0.2">
      <c r="B18565" t="s">
        <v>2978</v>
      </c>
      <c r="C18565" t="s">
        <v>164</v>
      </c>
      <c r="D18565" t="s">
        <v>20</v>
      </c>
      <c r="E18565">
        <v>2022</v>
      </c>
      <c r="F18565">
        <v>7</v>
      </c>
      <c r="G18565" s="3" t="s">
        <v>137</v>
      </c>
      <c r="H18565" t="s">
        <v>2963</v>
      </c>
      <c r="I18565" s="2" cm="1">
        <f t="array" ref="I18565">SUMPRODUCT(Actuals[Price '[USD'] per UOM], --(Actuals[Commodity] = Consolidated[[#This Row],[Commodity]]), --(Actuals[Region] = "EU"), --(Actuals[Year Month] = Consolidated[[#This Row],[Year.Month]]))</f>
        <v>1.887</v>
      </c>
      <c r="J18565" s="2">
        <v>2.2222222222222201</v>
      </c>
      <c r="K18565" s="19" t="s">
        <v>2960</v>
      </c>
    </row>
    <row r="18566" spans="2:11" hidden="1" x14ac:dyDescent="0.2">
      <c r="B18566" t="s">
        <v>2978</v>
      </c>
      <c r="C18566" t="s">
        <v>164</v>
      </c>
      <c r="D18566" t="s">
        <v>20</v>
      </c>
      <c r="E18566">
        <v>2022</v>
      </c>
      <c r="F18566">
        <v>8</v>
      </c>
      <c r="G18566" s="3" t="s">
        <v>138</v>
      </c>
      <c r="H18566" t="s">
        <v>2963</v>
      </c>
      <c r="I18566" s="2" cm="1">
        <f t="array" ref="I18566">SUMPRODUCT(Actuals[Price '[USD'] per UOM], --(Actuals[Commodity] = Consolidated[[#This Row],[Commodity]]), --(Actuals[Region] = "EU"), --(Actuals[Year Month] = Consolidated[[#This Row],[Year.Month]]))</f>
        <v>1.788</v>
      </c>
      <c r="J18566" s="2">
        <v>2.2437971952535101</v>
      </c>
      <c r="K18566" s="19" t="s">
        <v>2960</v>
      </c>
    </row>
    <row r="18567" spans="2:11" hidden="1" x14ac:dyDescent="0.2">
      <c r="B18567" t="s">
        <v>2978</v>
      </c>
      <c r="C18567" t="s">
        <v>164</v>
      </c>
      <c r="D18567" t="s">
        <v>20</v>
      </c>
      <c r="E18567">
        <v>2022</v>
      </c>
      <c r="F18567">
        <v>9</v>
      </c>
      <c r="G18567" s="3" t="s">
        <v>139</v>
      </c>
      <c r="H18567" t="s">
        <v>2963</v>
      </c>
      <c r="I18567" s="2" cm="1">
        <f t="array" ref="I18567">SUMPRODUCT(Actuals[Price '[USD'] per UOM], --(Actuals[Commodity] = Consolidated[[#This Row],[Commodity]]), --(Actuals[Region] = "EU"), --(Actuals[Year Month] = Consolidated[[#This Row],[Year.Month]]))</f>
        <v>1.609</v>
      </c>
      <c r="J18567" s="2">
        <v>2.25701943844492</v>
      </c>
      <c r="K18567" s="19" t="s">
        <v>2960</v>
      </c>
    </row>
    <row r="18568" spans="2:11" hidden="1" x14ac:dyDescent="0.2">
      <c r="B18568" t="s">
        <v>2978</v>
      </c>
      <c r="C18568" t="s">
        <v>164</v>
      </c>
      <c r="D18568" t="s">
        <v>20</v>
      </c>
      <c r="E18568">
        <v>2022</v>
      </c>
      <c r="F18568">
        <v>10</v>
      </c>
      <c r="G18568" s="3" t="s">
        <v>140</v>
      </c>
      <c r="H18568" t="s">
        <v>2963</v>
      </c>
      <c r="I18568" s="2" cm="1">
        <f t="array" ref="I18568">SUMPRODUCT(Actuals[Price '[USD'] per UOM], --(Actuals[Commodity] = Consolidated[[#This Row],[Commodity]]), --(Actuals[Region] = "EU"), --(Actuals[Year Month] = Consolidated[[#This Row],[Year.Month]]))</f>
        <v>1.601</v>
      </c>
      <c r="J18568" s="2">
        <v>2.2702702702702702</v>
      </c>
      <c r="K18568" s="19" t="s">
        <v>2960</v>
      </c>
    </row>
    <row r="18569" spans="2:11" hidden="1" x14ac:dyDescent="0.2">
      <c r="B18569" t="s">
        <v>2978</v>
      </c>
      <c r="C18569" t="s">
        <v>164</v>
      </c>
      <c r="D18569" t="s">
        <v>20</v>
      </c>
      <c r="E18569">
        <v>2022</v>
      </c>
      <c r="F18569">
        <v>11</v>
      </c>
      <c r="G18569" s="3" t="s">
        <v>141</v>
      </c>
      <c r="H18569" t="s">
        <v>2963</v>
      </c>
      <c r="I18569" s="2" cm="1">
        <f t="array" ref="I18569">SUMPRODUCT(Actuals[Price '[USD'] per UOM], --(Actuals[Commodity] = Consolidated[[#This Row],[Commodity]]), --(Actuals[Region] = "EU"), --(Actuals[Year Month] = Consolidated[[#This Row],[Year.Month]]))</f>
        <v>1.6870000000000001</v>
      </c>
      <c r="J18569" s="2">
        <v>2.27518959913326</v>
      </c>
      <c r="K18569" s="19" t="s">
        <v>2960</v>
      </c>
    </row>
    <row r="18570" spans="2:11" hidden="1" x14ac:dyDescent="0.2">
      <c r="B18570" t="s">
        <v>2978</v>
      </c>
      <c r="C18570" t="s">
        <v>164</v>
      </c>
      <c r="D18570" t="s">
        <v>20</v>
      </c>
      <c r="E18570">
        <v>2022</v>
      </c>
      <c r="F18570">
        <v>12</v>
      </c>
      <c r="G18570" s="3" t="s">
        <v>142</v>
      </c>
      <c r="H18570" t="s">
        <v>2963</v>
      </c>
      <c r="I18570" s="2" cm="1">
        <f t="array" ref="I18570">SUMPRODUCT(Actuals[Price '[USD'] per UOM], --(Actuals[Commodity] = Consolidated[[#This Row],[Commodity]]), --(Actuals[Region] = "EU"), --(Actuals[Year Month] = Consolidated[[#This Row],[Year.Month]]))</f>
        <v>1.7270000000000001</v>
      </c>
      <c r="J18570" s="2">
        <v>2.2366992399565704</v>
      </c>
      <c r="K18570" s="19" t="s">
        <v>2960</v>
      </c>
    </row>
    <row r="18571" spans="2:11" hidden="1" x14ac:dyDescent="0.2">
      <c r="B18571" t="s">
        <v>2978</v>
      </c>
      <c r="C18571" t="s">
        <v>163</v>
      </c>
      <c r="D18571" t="s">
        <v>15</v>
      </c>
      <c r="E18571">
        <v>2022</v>
      </c>
      <c r="F18571">
        <v>4</v>
      </c>
      <c r="G18571" s="3" t="s">
        <v>134</v>
      </c>
      <c r="H18571" t="s">
        <v>2963</v>
      </c>
      <c r="I18571" s="2" cm="1">
        <f t="array" ref="I18571">SUMPRODUCT(Actuals[Price '[USD'] per UOM], --(Actuals[Commodity] = Consolidated[[#This Row],[Commodity]]), --(Actuals[Region] = Consolidated[[#This Row],[Region]]), --(Actuals[Year Month] = Consolidated[[#This Row],[Year.Month]]))</f>
        <v>1.556</v>
      </c>
      <c r="J18571" s="2">
        <v>1.6393800000000001</v>
      </c>
      <c r="K18571" s="19" t="s">
        <v>2960</v>
      </c>
    </row>
    <row r="18572" spans="2:11" hidden="1" x14ac:dyDescent="0.2">
      <c r="B18572" t="s">
        <v>2978</v>
      </c>
      <c r="C18572" t="s">
        <v>163</v>
      </c>
      <c r="D18572" t="s">
        <v>15</v>
      </c>
      <c r="E18572">
        <v>2022</v>
      </c>
      <c r="F18572">
        <v>5</v>
      </c>
      <c r="G18572" s="3" t="s">
        <v>135</v>
      </c>
      <c r="H18572" t="s">
        <v>2963</v>
      </c>
      <c r="I18572" s="2" cm="1">
        <f t="array" ref="I18572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8572" s="2">
        <v>1.64002</v>
      </c>
      <c r="K18572" s="19" t="s">
        <v>2960</v>
      </c>
    </row>
    <row r="18573" spans="2:11" hidden="1" x14ac:dyDescent="0.2">
      <c r="B18573" t="s">
        <v>2978</v>
      </c>
      <c r="C18573" t="s">
        <v>163</v>
      </c>
      <c r="D18573" t="s">
        <v>15</v>
      </c>
      <c r="E18573">
        <v>2022</v>
      </c>
      <c r="F18573">
        <v>6</v>
      </c>
      <c r="G18573" s="3" t="s">
        <v>136</v>
      </c>
      <c r="H18573" t="s">
        <v>2963</v>
      </c>
      <c r="I18573" s="2" cm="1">
        <f t="array" ref="I1857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8573" s="2">
        <v>1.6395200000000001</v>
      </c>
      <c r="K18573" s="19" t="s">
        <v>2960</v>
      </c>
    </row>
    <row r="18574" spans="2:11" hidden="1" x14ac:dyDescent="0.2">
      <c r="B18574" t="s">
        <v>2978</v>
      </c>
      <c r="C18574" t="s">
        <v>163</v>
      </c>
      <c r="D18574" t="s">
        <v>15</v>
      </c>
      <c r="E18574">
        <v>2022</v>
      </c>
      <c r="F18574">
        <v>7</v>
      </c>
      <c r="G18574" s="3" t="s">
        <v>137</v>
      </c>
      <c r="H18574" t="s">
        <v>2963</v>
      </c>
      <c r="I18574" s="2" cm="1">
        <f t="array" ref="I1857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8574" s="2">
        <v>1.6388699999999998</v>
      </c>
      <c r="K18574" s="19" t="s">
        <v>2960</v>
      </c>
    </row>
    <row r="18575" spans="2:11" hidden="1" x14ac:dyDescent="0.2">
      <c r="B18575" t="s">
        <v>2978</v>
      </c>
      <c r="C18575" t="s">
        <v>163</v>
      </c>
      <c r="D18575" t="s">
        <v>15</v>
      </c>
      <c r="E18575">
        <v>2022</v>
      </c>
      <c r="F18575">
        <v>8</v>
      </c>
      <c r="G18575" s="3" t="s">
        <v>138</v>
      </c>
      <c r="H18575" t="s">
        <v>2963</v>
      </c>
      <c r="I18575" s="2" cm="1">
        <f t="array" ref="I1857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8575" s="2">
        <v>1.6168400000000001</v>
      </c>
      <c r="K18575" s="19" t="s">
        <v>2960</v>
      </c>
    </row>
    <row r="18576" spans="2:11" hidden="1" x14ac:dyDescent="0.2">
      <c r="B18576" t="s">
        <v>2978</v>
      </c>
      <c r="C18576" t="s">
        <v>163</v>
      </c>
      <c r="D18576" t="s">
        <v>15</v>
      </c>
      <c r="E18576">
        <v>2022</v>
      </c>
      <c r="F18576">
        <v>9</v>
      </c>
      <c r="G18576" s="3" t="s">
        <v>139</v>
      </c>
      <c r="H18576" t="s">
        <v>2963</v>
      </c>
      <c r="I18576" s="2" cm="1">
        <f t="array" ref="I1857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8576" s="2">
        <v>1.6367700000000001</v>
      </c>
      <c r="K18576" s="19" t="s">
        <v>2960</v>
      </c>
    </row>
    <row r="18577" spans="2:11" hidden="1" x14ac:dyDescent="0.2">
      <c r="B18577" t="s">
        <v>2978</v>
      </c>
      <c r="C18577" t="s">
        <v>163</v>
      </c>
      <c r="D18577" t="s">
        <v>15</v>
      </c>
      <c r="E18577">
        <v>2022</v>
      </c>
      <c r="F18577">
        <v>10</v>
      </c>
      <c r="G18577" s="3" t="s">
        <v>140</v>
      </c>
      <c r="H18577" t="s">
        <v>2963</v>
      </c>
      <c r="I18577" s="2" cm="1">
        <f t="array" ref="I1857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8577" s="2">
        <v>1.6363300000000001</v>
      </c>
      <c r="K18577" s="19" t="s">
        <v>2960</v>
      </c>
    </row>
    <row r="18578" spans="2:11" hidden="1" x14ac:dyDescent="0.2">
      <c r="B18578" t="s">
        <v>2978</v>
      </c>
      <c r="C18578" t="s">
        <v>163</v>
      </c>
      <c r="D18578" t="s">
        <v>15</v>
      </c>
      <c r="E18578">
        <v>2022</v>
      </c>
      <c r="F18578">
        <v>11</v>
      </c>
      <c r="G18578" s="3" t="s">
        <v>141</v>
      </c>
      <c r="H18578" t="s">
        <v>2963</v>
      </c>
      <c r="I18578" s="2" cm="1">
        <f t="array" ref="I1857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8578" s="2">
        <v>1.6101099999999999</v>
      </c>
      <c r="K18578" s="19" t="s">
        <v>2960</v>
      </c>
    </row>
    <row r="18579" spans="2:11" hidden="1" x14ac:dyDescent="0.2">
      <c r="B18579" t="s">
        <v>2978</v>
      </c>
      <c r="C18579" t="s">
        <v>163</v>
      </c>
      <c r="D18579" t="s">
        <v>15</v>
      </c>
      <c r="E18579">
        <v>2022</v>
      </c>
      <c r="F18579">
        <v>12</v>
      </c>
      <c r="G18579" s="3" t="s">
        <v>142</v>
      </c>
      <c r="H18579" t="s">
        <v>2963</v>
      </c>
      <c r="I18579" s="2" cm="1">
        <f t="array" ref="I1857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8579" s="2">
        <v>1.6136600000000001</v>
      </c>
      <c r="K18579" s="19" t="s">
        <v>2960</v>
      </c>
    </row>
    <row r="18580" spans="2:11" hidden="1" x14ac:dyDescent="0.2">
      <c r="B18580" t="s">
        <v>2981</v>
      </c>
      <c r="C18580" t="s">
        <v>173</v>
      </c>
      <c r="D18580" t="s">
        <v>7</v>
      </c>
      <c r="E18580">
        <v>2022</v>
      </c>
      <c r="F18580">
        <v>5</v>
      </c>
      <c r="G18580" s="3" t="s">
        <v>135</v>
      </c>
      <c r="H18580" t="s">
        <v>2964</v>
      </c>
      <c r="I18580" s="2" cm="1">
        <f t="array" ref="I18580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580" s="2">
        <v>1.521174</v>
      </c>
      <c r="K18580" s="19" t="s">
        <v>2961</v>
      </c>
    </row>
    <row r="18581" spans="2:11" hidden="1" x14ac:dyDescent="0.2">
      <c r="B18581" t="s">
        <v>2981</v>
      </c>
      <c r="C18581" t="s">
        <v>173</v>
      </c>
      <c r="D18581" t="s">
        <v>7</v>
      </c>
      <c r="E18581">
        <v>2022</v>
      </c>
      <c r="F18581">
        <v>6</v>
      </c>
      <c r="G18581" s="3" t="s">
        <v>136</v>
      </c>
      <c r="H18581" t="s">
        <v>2964</v>
      </c>
      <c r="I18581" s="2" cm="1">
        <f t="array" ref="I18581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581" s="2">
        <v>1.510151</v>
      </c>
      <c r="K18581" s="19" t="s">
        <v>2961</v>
      </c>
    </row>
    <row r="18582" spans="2:11" hidden="1" x14ac:dyDescent="0.2">
      <c r="B18582" t="s">
        <v>2981</v>
      </c>
      <c r="C18582" t="s">
        <v>173</v>
      </c>
      <c r="D18582" t="s">
        <v>7</v>
      </c>
      <c r="E18582">
        <v>2022</v>
      </c>
      <c r="F18582">
        <v>7</v>
      </c>
      <c r="G18582" s="3" t="s">
        <v>137</v>
      </c>
      <c r="H18582" t="s">
        <v>2964</v>
      </c>
      <c r="I18582" s="2" cm="1">
        <f t="array" ref="I18582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582" s="2">
        <v>1.499128</v>
      </c>
      <c r="K18582" s="19" t="s">
        <v>2961</v>
      </c>
    </row>
    <row r="18583" spans="2:11" hidden="1" x14ac:dyDescent="0.2">
      <c r="B18583" t="s">
        <v>2981</v>
      </c>
      <c r="C18583" t="s">
        <v>173</v>
      </c>
      <c r="D18583" t="s">
        <v>7</v>
      </c>
      <c r="E18583">
        <v>2022</v>
      </c>
      <c r="F18583">
        <v>8</v>
      </c>
      <c r="G18583" s="3" t="s">
        <v>138</v>
      </c>
      <c r="H18583" t="s">
        <v>2964</v>
      </c>
      <c r="I18583" s="2" cm="1">
        <f t="array" ref="I18583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583" s="2">
        <v>1.399921</v>
      </c>
      <c r="K18583" s="19" t="s">
        <v>2961</v>
      </c>
    </row>
    <row r="18584" spans="2:11" hidden="1" x14ac:dyDescent="0.2">
      <c r="B18584" t="s">
        <v>2981</v>
      </c>
      <c r="C18584" t="s">
        <v>173</v>
      </c>
      <c r="D18584" t="s">
        <v>7</v>
      </c>
      <c r="E18584">
        <v>2022</v>
      </c>
      <c r="F18584">
        <v>9</v>
      </c>
      <c r="G18584" s="3" t="s">
        <v>139</v>
      </c>
      <c r="H18584" t="s">
        <v>2964</v>
      </c>
      <c r="I18584" s="2" cm="1">
        <f t="array" ref="I1858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584" s="2">
        <v>1.455036</v>
      </c>
      <c r="K18584" s="19" t="s">
        <v>2961</v>
      </c>
    </row>
    <row r="18585" spans="2:11" hidden="1" x14ac:dyDescent="0.2">
      <c r="B18585" t="s">
        <v>2981</v>
      </c>
      <c r="C18585" t="s">
        <v>173</v>
      </c>
      <c r="D18585" t="s">
        <v>7</v>
      </c>
      <c r="E18585">
        <v>2022</v>
      </c>
      <c r="F18585">
        <v>10</v>
      </c>
      <c r="G18585" s="3" t="s">
        <v>140</v>
      </c>
      <c r="H18585" t="s">
        <v>2964</v>
      </c>
      <c r="I18585" s="2" cm="1">
        <f t="array" ref="I1858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585" s="2">
        <v>1.43299</v>
      </c>
      <c r="K18585" s="19" t="s">
        <v>2961</v>
      </c>
    </row>
    <row r="18586" spans="2:11" hidden="1" x14ac:dyDescent="0.2">
      <c r="B18586" t="s">
        <v>2981</v>
      </c>
      <c r="C18586" t="s">
        <v>173</v>
      </c>
      <c r="D18586" t="s">
        <v>7</v>
      </c>
      <c r="E18586">
        <v>2022</v>
      </c>
      <c r="F18586">
        <v>11</v>
      </c>
      <c r="G18586" s="3" t="s">
        <v>141</v>
      </c>
      <c r="H18586" t="s">
        <v>2964</v>
      </c>
      <c r="I18586" s="2" cm="1">
        <f t="array" ref="I1858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586" s="2">
        <v>1.355829</v>
      </c>
      <c r="K18586" s="19" t="s">
        <v>2961</v>
      </c>
    </row>
    <row r="18587" spans="2:11" hidden="1" x14ac:dyDescent="0.2">
      <c r="B18587" t="s">
        <v>2981</v>
      </c>
      <c r="C18587" t="s">
        <v>173</v>
      </c>
      <c r="D18587" t="s">
        <v>7</v>
      </c>
      <c r="E18587">
        <v>2022</v>
      </c>
      <c r="F18587">
        <v>12</v>
      </c>
      <c r="G18587" s="3" t="s">
        <v>142</v>
      </c>
      <c r="H18587" t="s">
        <v>2964</v>
      </c>
      <c r="I18587" s="2" cm="1">
        <f t="array" ref="I1858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587" s="2">
        <v>1.2896910000000001</v>
      </c>
      <c r="K18587" s="19" t="s">
        <v>2961</v>
      </c>
    </row>
    <row r="18588" spans="2:11" hidden="1" x14ac:dyDescent="0.2">
      <c r="B18588" t="s">
        <v>2981</v>
      </c>
      <c r="C18588" t="s">
        <v>170</v>
      </c>
      <c r="D18588" t="s">
        <v>17</v>
      </c>
      <c r="E18588">
        <v>2022</v>
      </c>
      <c r="F18588">
        <v>5</v>
      </c>
      <c r="G18588" s="3" t="s">
        <v>135</v>
      </c>
      <c r="H18588" t="s">
        <v>2964</v>
      </c>
      <c r="I18588" s="2" cm="1">
        <f t="array" ref="I18588">SUMPRODUCT(Actuals[Price '[USD'] per UOM], --(Actuals[Commodity] = Consolidated[[#This Row],[Commodity]]), --(Actuals[Region] = Consolidated[[#This Row],[Region]]), --(Actuals[Year Month] = Consolidated[[#This Row],[Year.Month]]))</f>
        <v>1.835</v>
      </c>
      <c r="J18588" s="2">
        <v>1.9258373205741628</v>
      </c>
      <c r="K18588" s="19" t="s">
        <v>2961</v>
      </c>
    </row>
    <row r="18589" spans="2:11" hidden="1" x14ac:dyDescent="0.2">
      <c r="B18589" t="s">
        <v>2981</v>
      </c>
      <c r="C18589" t="s">
        <v>170</v>
      </c>
      <c r="D18589" t="s">
        <v>17</v>
      </c>
      <c r="E18589">
        <v>2022</v>
      </c>
      <c r="F18589">
        <v>6</v>
      </c>
      <c r="G18589" s="3" t="s">
        <v>136</v>
      </c>
      <c r="H18589" t="s">
        <v>2964</v>
      </c>
      <c r="I18589" s="2" cm="1">
        <f t="array" ref="I1858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8589" s="2">
        <v>1.9258373205741628</v>
      </c>
      <c r="K18589" s="19" t="s">
        <v>2961</v>
      </c>
    </row>
    <row r="18590" spans="2:11" hidden="1" x14ac:dyDescent="0.2">
      <c r="B18590" t="s">
        <v>2981</v>
      </c>
      <c r="C18590" t="s">
        <v>170</v>
      </c>
      <c r="D18590" t="s">
        <v>17</v>
      </c>
      <c r="E18590">
        <v>2022</v>
      </c>
      <c r="F18590">
        <v>7</v>
      </c>
      <c r="G18590" s="3" t="s">
        <v>137</v>
      </c>
      <c r="H18590" t="s">
        <v>2964</v>
      </c>
      <c r="I18590" s="2" cm="1">
        <f t="array" ref="I1859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590" s="2">
        <v>1.9019138755980862</v>
      </c>
      <c r="K18590" s="19" t="s">
        <v>2961</v>
      </c>
    </row>
    <row r="18591" spans="2:11" hidden="1" x14ac:dyDescent="0.2">
      <c r="B18591" t="s">
        <v>2981</v>
      </c>
      <c r="C18591" t="s">
        <v>170</v>
      </c>
      <c r="D18591" t="s">
        <v>17</v>
      </c>
      <c r="E18591">
        <v>2022</v>
      </c>
      <c r="F18591">
        <v>8</v>
      </c>
      <c r="G18591" s="3" t="s">
        <v>138</v>
      </c>
      <c r="H18591" t="s">
        <v>2964</v>
      </c>
      <c r="I18591" s="2" cm="1">
        <f t="array" ref="I1859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8591" s="2">
        <v>1.8301435406698565</v>
      </c>
      <c r="K18591" s="19" t="s">
        <v>2961</v>
      </c>
    </row>
    <row r="18592" spans="2:11" hidden="1" x14ac:dyDescent="0.2">
      <c r="B18592" t="s">
        <v>2981</v>
      </c>
      <c r="C18592" t="s">
        <v>170</v>
      </c>
      <c r="D18592" t="s">
        <v>17</v>
      </c>
      <c r="E18592">
        <v>2022</v>
      </c>
      <c r="F18592">
        <v>9</v>
      </c>
      <c r="G18592" s="3" t="s">
        <v>139</v>
      </c>
      <c r="H18592" t="s">
        <v>2964</v>
      </c>
      <c r="I18592" s="2" cm="1">
        <f t="array" ref="I1859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8592" s="2">
        <v>1.7583732057416268</v>
      </c>
      <c r="K18592" s="19" t="s">
        <v>2961</v>
      </c>
    </row>
    <row r="18593" spans="2:11" hidden="1" x14ac:dyDescent="0.2">
      <c r="B18593" t="s">
        <v>2981</v>
      </c>
      <c r="C18593" t="s">
        <v>170</v>
      </c>
      <c r="D18593" t="s">
        <v>17</v>
      </c>
      <c r="E18593">
        <v>2022</v>
      </c>
      <c r="F18593">
        <v>10</v>
      </c>
      <c r="G18593" s="3" t="s">
        <v>140</v>
      </c>
      <c r="H18593" t="s">
        <v>2964</v>
      </c>
      <c r="I18593" s="2" cm="1">
        <f t="array" ref="I1859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593" s="2">
        <v>1.7105263157894737</v>
      </c>
      <c r="K18593" s="19" t="s">
        <v>2961</v>
      </c>
    </row>
    <row r="18594" spans="2:11" hidden="1" x14ac:dyDescent="0.2">
      <c r="B18594" t="s">
        <v>2981</v>
      </c>
      <c r="C18594" t="s">
        <v>170</v>
      </c>
      <c r="D18594" t="s">
        <v>17</v>
      </c>
      <c r="E18594">
        <v>2022</v>
      </c>
      <c r="F18594">
        <v>11</v>
      </c>
      <c r="G18594" s="3" t="s">
        <v>141</v>
      </c>
      <c r="H18594" t="s">
        <v>2964</v>
      </c>
      <c r="I18594" s="2" cm="1">
        <f t="array" ref="I1859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8594" s="2">
        <v>1.6746411483253592</v>
      </c>
      <c r="K18594" s="19" t="s">
        <v>2961</v>
      </c>
    </row>
    <row r="18595" spans="2:11" hidden="1" x14ac:dyDescent="0.2">
      <c r="B18595" t="s">
        <v>2981</v>
      </c>
      <c r="C18595" t="s">
        <v>170</v>
      </c>
      <c r="D18595" t="s">
        <v>17</v>
      </c>
      <c r="E18595">
        <v>2022</v>
      </c>
      <c r="F18595">
        <v>12</v>
      </c>
      <c r="G18595" s="3" t="s">
        <v>142</v>
      </c>
      <c r="H18595" t="s">
        <v>2964</v>
      </c>
      <c r="I18595" s="2" cm="1">
        <f t="array" ref="I1859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8595" s="2">
        <v>1.6507177033492826</v>
      </c>
      <c r="K18595" s="19" t="s">
        <v>2961</v>
      </c>
    </row>
    <row r="18596" spans="2:11" hidden="1" x14ac:dyDescent="0.2">
      <c r="B18596" t="s">
        <v>2981</v>
      </c>
      <c r="C18596" t="s">
        <v>169</v>
      </c>
      <c r="D18596" t="s">
        <v>19</v>
      </c>
      <c r="E18596">
        <v>2022</v>
      </c>
      <c r="F18596">
        <v>5</v>
      </c>
      <c r="G18596" s="3" t="s">
        <v>135</v>
      </c>
      <c r="H18596" t="s">
        <v>2964</v>
      </c>
      <c r="I18596" s="2" cm="1">
        <f t="array" ref="I18596">SUMPRODUCT(Actuals[Price '[USD'] per UOM], --(Actuals[Commodity] = Consolidated[[#This Row],[Commodity]]), --(Actuals[Region] = "APMKTS"), --(Actuals[Year Month] = Consolidated[[#This Row],[Year.Month]]))</f>
        <v>1.1240000000000001</v>
      </c>
      <c r="J18596" s="2">
        <v>1.2250000000000001</v>
      </c>
      <c r="K18596" s="19" t="s">
        <v>2961</v>
      </c>
    </row>
    <row r="18597" spans="2:11" hidden="1" x14ac:dyDescent="0.2">
      <c r="B18597" t="s">
        <v>2981</v>
      </c>
      <c r="C18597" t="s">
        <v>169</v>
      </c>
      <c r="D18597" t="s">
        <v>19</v>
      </c>
      <c r="E18597">
        <v>2022</v>
      </c>
      <c r="F18597">
        <v>6</v>
      </c>
      <c r="G18597" s="3" t="s">
        <v>136</v>
      </c>
      <c r="H18597" t="s">
        <v>2964</v>
      </c>
      <c r="I18597" s="2" cm="1">
        <f t="array" ref="I18597">SUMPRODUCT(Actuals[Price '[USD'] per UOM], --(Actuals[Commodity] = Consolidated[[#This Row],[Commodity]]), --(Actuals[Region] = "APMKTS"), --(Actuals[Year Month] = Consolidated[[#This Row],[Year.Month]]))</f>
        <v>1.0069999999999999</v>
      </c>
      <c r="J18597" s="2">
        <v>1.21</v>
      </c>
      <c r="K18597" s="19" t="s">
        <v>2961</v>
      </c>
    </row>
    <row r="18598" spans="2:11" hidden="1" x14ac:dyDescent="0.2">
      <c r="B18598" t="s">
        <v>2981</v>
      </c>
      <c r="C18598" t="s">
        <v>169</v>
      </c>
      <c r="D18598" t="s">
        <v>19</v>
      </c>
      <c r="E18598">
        <v>2022</v>
      </c>
      <c r="F18598">
        <v>7</v>
      </c>
      <c r="G18598" s="3" t="s">
        <v>137</v>
      </c>
      <c r="H18598" t="s">
        <v>2964</v>
      </c>
      <c r="I18598" s="2" cm="1">
        <f t="array" ref="I18598">SUMPRODUCT(Actuals[Price '[USD'] per UOM], --(Actuals[Commodity] = Consolidated[[#This Row],[Commodity]]), --(Actuals[Region] = "APMKTS"), --(Actuals[Year Month] = Consolidated[[#This Row],[Year.Month]]))</f>
        <v>0.91900000000000004</v>
      </c>
      <c r="J18598" s="2">
        <v>1.28</v>
      </c>
      <c r="K18598" s="19" t="s">
        <v>2961</v>
      </c>
    </row>
    <row r="18599" spans="2:11" hidden="1" x14ac:dyDescent="0.2">
      <c r="B18599" t="s">
        <v>2981</v>
      </c>
      <c r="C18599" t="s">
        <v>169</v>
      </c>
      <c r="D18599" t="s">
        <v>19</v>
      </c>
      <c r="E18599">
        <v>2022</v>
      </c>
      <c r="F18599">
        <v>8</v>
      </c>
      <c r="G18599" s="3" t="s">
        <v>138</v>
      </c>
      <c r="H18599" t="s">
        <v>2964</v>
      </c>
      <c r="I18599" s="2" cm="1">
        <f t="array" ref="I18599">SUMPRODUCT(Actuals[Price '[USD'] per UOM], --(Actuals[Commodity] = Consolidated[[#This Row],[Commodity]]), --(Actuals[Region] = "APMKTS"), --(Actuals[Year Month] = Consolidated[[#This Row],[Year.Month]]))</f>
        <v>0.89500000000000002</v>
      </c>
      <c r="J18599" s="2">
        <v>1.23</v>
      </c>
      <c r="K18599" s="19" t="s">
        <v>2961</v>
      </c>
    </row>
    <row r="18600" spans="2:11" hidden="1" x14ac:dyDescent="0.2">
      <c r="B18600" t="s">
        <v>2981</v>
      </c>
      <c r="C18600" t="s">
        <v>169</v>
      </c>
      <c r="D18600" t="s">
        <v>19</v>
      </c>
      <c r="E18600">
        <v>2022</v>
      </c>
      <c r="F18600">
        <v>9</v>
      </c>
      <c r="G18600" s="3" t="s">
        <v>139</v>
      </c>
      <c r="H18600" t="s">
        <v>2964</v>
      </c>
      <c r="I18600" s="2" cm="1">
        <f t="array" ref="I18600">SUMPRODUCT(Actuals[Price '[USD'] per UOM], --(Actuals[Commodity] = Consolidated[[#This Row],[Commodity]]), --(Actuals[Region] = "APMKTS"), --(Actuals[Year Month] = Consolidated[[#This Row],[Year.Month]]))</f>
        <v>0.88200000000000001</v>
      </c>
      <c r="J18600" s="2">
        <v>1.24</v>
      </c>
      <c r="K18600" s="19" t="s">
        <v>2961</v>
      </c>
    </row>
    <row r="18601" spans="2:11" hidden="1" x14ac:dyDescent="0.2">
      <c r="B18601" t="s">
        <v>2981</v>
      </c>
      <c r="C18601" t="s">
        <v>169</v>
      </c>
      <c r="D18601" t="s">
        <v>19</v>
      </c>
      <c r="E18601">
        <v>2022</v>
      </c>
      <c r="F18601">
        <v>10</v>
      </c>
      <c r="G18601" s="3" t="s">
        <v>140</v>
      </c>
      <c r="H18601" t="s">
        <v>2964</v>
      </c>
      <c r="I18601" s="2" cm="1">
        <f t="array" ref="I18601">SUMPRODUCT(Actuals[Price '[USD'] per UOM], --(Actuals[Commodity] = Consolidated[[#This Row],[Commodity]]), --(Actuals[Region] = "APMKTS"), --(Actuals[Year Month] = Consolidated[[#This Row],[Year.Month]]))</f>
        <v>0.88400000000000001</v>
      </c>
      <c r="J18601" s="2">
        <v>1.24</v>
      </c>
      <c r="K18601" s="19" t="s">
        <v>2961</v>
      </c>
    </row>
    <row r="18602" spans="2:11" hidden="1" x14ac:dyDescent="0.2">
      <c r="B18602" t="s">
        <v>2981</v>
      </c>
      <c r="C18602" t="s">
        <v>169</v>
      </c>
      <c r="D18602" t="s">
        <v>19</v>
      </c>
      <c r="E18602">
        <v>2022</v>
      </c>
      <c r="F18602">
        <v>11</v>
      </c>
      <c r="G18602" s="3" t="s">
        <v>141</v>
      </c>
      <c r="H18602" t="s">
        <v>2964</v>
      </c>
      <c r="I18602" s="2" cm="1">
        <f t="array" ref="I18602">SUMPRODUCT(Actuals[Price '[USD'] per UOM], --(Actuals[Commodity] = Consolidated[[#This Row],[Commodity]]), --(Actuals[Region] = "APMKTS"), --(Actuals[Year Month] = Consolidated[[#This Row],[Year.Month]]))</f>
        <v>0.879</v>
      </c>
      <c r="J18602" s="2">
        <v>1.24</v>
      </c>
      <c r="K18602" s="19" t="s">
        <v>2961</v>
      </c>
    </row>
    <row r="18603" spans="2:11" hidden="1" x14ac:dyDescent="0.2">
      <c r="B18603" t="s">
        <v>2981</v>
      </c>
      <c r="C18603" t="s">
        <v>169</v>
      </c>
      <c r="D18603" t="s">
        <v>19</v>
      </c>
      <c r="E18603">
        <v>2022</v>
      </c>
      <c r="F18603">
        <v>12</v>
      </c>
      <c r="G18603" s="3" t="s">
        <v>142</v>
      </c>
      <c r="H18603" t="s">
        <v>2964</v>
      </c>
      <c r="I18603" s="2" cm="1">
        <f t="array" ref="I18603">SUMPRODUCT(Actuals[Price '[USD'] per UOM], --(Actuals[Commodity] = Consolidated[[#This Row],[Commodity]]), --(Actuals[Region] = "APMKTS"), --(Actuals[Year Month] = Consolidated[[#This Row],[Year.Month]]))</f>
        <v>0.90100000000000002</v>
      </c>
      <c r="J18603" s="2">
        <v>1.25</v>
      </c>
      <c r="K18603" s="19" t="s">
        <v>2961</v>
      </c>
    </row>
    <row r="18604" spans="2:11" hidden="1" x14ac:dyDescent="0.2">
      <c r="B18604" t="s">
        <v>2981</v>
      </c>
      <c r="C18604" t="s">
        <v>173</v>
      </c>
      <c r="D18604" t="s">
        <v>22</v>
      </c>
      <c r="E18604">
        <v>2022</v>
      </c>
      <c r="F18604">
        <v>5</v>
      </c>
      <c r="G18604" s="3" t="s">
        <v>135</v>
      </c>
      <c r="H18604" t="s">
        <v>2964</v>
      </c>
      <c r="I18604" s="2" cm="1">
        <f t="array" ref="I18604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604" s="2">
        <v>1.521174</v>
      </c>
      <c r="K18604" s="19" t="s">
        <v>2961</v>
      </c>
    </row>
    <row r="18605" spans="2:11" hidden="1" x14ac:dyDescent="0.2">
      <c r="B18605" t="s">
        <v>2981</v>
      </c>
      <c r="C18605" t="s">
        <v>173</v>
      </c>
      <c r="D18605" t="s">
        <v>22</v>
      </c>
      <c r="E18605">
        <v>2022</v>
      </c>
      <c r="F18605">
        <v>6</v>
      </c>
      <c r="G18605" s="3" t="s">
        <v>136</v>
      </c>
      <c r="H18605" t="s">
        <v>2964</v>
      </c>
      <c r="I18605" s="2" cm="1">
        <f t="array" ref="I18605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605" s="2">
        <v>1.510151</v>
      </c>
      <c r="K18605" s="19" t="s">
        <v>2961</v>
      </c>
    </row>
    <row r="18606" spans="2:11" hidden="1" x14ac:dyDescent="0.2">
      <c r="B18606" t="s">
        <v>2981</v>
      </c>
      <c r="C18606" t="s">
        <v>173</v>
      </c>
      <c r="D18606" t="s">
        <v>22</v>
      </c>
      <c r="E18606">
        <v>2022</v>
      </c>
      <c r="F18606">
        <v>7</v>
      </c>
      <c r="G18606" s="3" t="s">
        <v>137</v>
      </c>
      <c r="H18606" t="s">
        <v>2964</v>
      </c>
      <c r="I18606" s="2" cm="1">
        <f t="array" ref="I18606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606" s="2">
        <v>1.499128</v>
      </c>
      <c r="K18606" s="19" t="s">
        <v>2961</v>
      </c>
    </row>
    <row r="18607" spans="2:11" hidden="1" x14ac:dyDescent="0.2">
      <c r="B18607" t="s">
        <v>2981</v>
      </c>
      <c r="C18607" t="s">
        <v>173</v>
      </c>
      <c r="D18607" t="s">
        <v>22</v>
      </c>
      <c r="E18607">
        <v>2022</v>
      </c>
      <c r="F18607">
        <v>8</v>
      </c>
      <c r="G18607" s="3" t="s">
        <v>138</v>
      </c>
      <c r="H18607" t="s">
        <v>2964</v>
      </c>
      <c r="I18607" s="2" cm="1">
        <f t="array" ref="I18607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607" s="2">
        <v>1.399921</v>
      </c>
      <c r="K18607" s="19" t="s">
        <v>2961</v>
      </c>
    </row>
    <row r="18608" spans="2:11" hidden="1" x14ac:dyDescent="0.2">
      <c r="B18608" t="s">
        <v>2981</v>
      </c>
      <c r="C18608" t="s">
        <v>173</v>
      </c>
      <c r="D18608" t="s">
        <v>22</v>
      </c>
      <c r="E18608">
        <v>2022</v>
      </c>
      <c r="F18608">
        <v>9</v>
      </c>
      <c r="G18608" s="3" t="s">
        <v>139</v>
      </c>
      <c r="H18608" t="s">
        <v>2964</v>
      </c>
      <c r="I18608" s="2" cm="1">
        <f t="array" ref="I18608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608" s="2">
        <v>1.455036</v>
      </c>
      <c r="K18608" s="19" t="s">
        <v>2961</v>
      </c>
    </row>
    <row r="18609" spans="2:11" hidden="1" x14ac:dyDescent="0.2">
      <c r="B18609" t="s">
        <v>2981</v>
      </c>
      <c r="C18609" t="s">
        <v>173</v>
      </c>
      <c r="D18609" t="s">
        <v>22</v>
      </c>
      <c r="E18609">
        <v>2022</v>
      </c>
      <c r="F18609">
        <v>10</v>
      </c>
      <c r="G18609" s="3" t="s">
        <v>140</v>
      </c>
      <c r="H18609" t="s">
        <v>2964</v>
      </c>
      <c r="I18609" s="2" cm="1">
        <f t="array" ref="I186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609" s="2">
        <v>1.43299</v>
      </c>
      <c r="K18609" s="19" t="s">
        <v>2961</v>
      </c>
    </row>
    <row r="18610" spans="2:11" hidden="1" x14ac:dyDescent="0.2">
      <c r="B18610" t="s">
        <v>2981</v>
      </c>
      <c r="C18610" t="s">
        <v>173</v>
      </c>
      <c r="D18610" t="s">
        <v>22</v>
      </c>
      <c r="E18610">
        <v>2022</v>
      </c>
      <c r="F18610">
        <v>11</v>
      </c>
      <c r="G18610" s="3" t="s">
        <v>141</v>
      </c>
      <c r="H18610" t="s">
        <v>2964</v>
      </c>
      <c r="I18610" s="2" cm="1">
        <f t="array" ref="I186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610" s="2">
        <v>1.355829</v>
      </c>
      <c r="K18610" s="19" t="s">
        <v>2961</v>
      </c>
    </row>
    <row r="18611" spans="2:11" hidden="1" x14ac:dyDescent="0.2">
      <c r="B18611" t="s">
        <v>2981</v>
      </c>
      <c r="C18611" t="s">
        <v>173</v>
      </c>
      <c r="D18611" t="s">
        <v>22</v>
      </c>
      <c r="E18611">
        <v>2022</v>
      </c>
      <c r="F18611">
        <v>12</v>
      </c>
      <c r="G18611" s="3" t="s">
        <v>142</v>
      </c>
      <c r="H18611" t="s">
        <v>2964</v>
      </c>
      <c r="I18611" s="2" cm="1">
        <f t="array" ref="I1861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611" s="2">
        <v>1.2896910000000001</v>
      </c>
      <c r="K18611" s="19" t="s">
        <v>2961</v>
      </c>
    </row>
    <row r="18612" spans="2:11" hidden="1" x14ac:dyDescent="0.2">
      <c r="B18612" t="s">
        <v>2981</v>
      </c>
      <c r="C18612" t="s">
        <v>170</v>
      </c>
      <c r="D18612" t="s">
        <v>20</v>
      </c>
      <c r="E18612">
        <v>2022</v>
      </c>
      <c r="F18612">
        <v>5</v>
      </c>
      <c r="G18612" s="3" t="s">
        <v>135</v>
      </c>
      <c r="H18612" t="s">
        <v>2964</v>
      </c>
      <c r="I18612" s="2" cm="1">
        <f t="array" ref="I18612">SUMPRODUCT(Actuals[Price '[USD'] per UOM], --(Actuals[Commodity] = Consolidated[[#This Row],[Commodity]]), --(Actuals[Region] = "EU"), --(Actuals[Year Month] = Consolidated[[#This Row],[Year.Month]]))</f>
        <v>1.835</v>
      </c>
      <c r="J18612" s="2">
        <v>1.9258373205741628</v>
      </c>
      <c r="K18612" s="19" t="s">
        <v>2961</v>
      </c>
    </row>
    <row r="18613" spans="2:11" hidden="1" x14ac:dyDescent="0.2">
      <c r="B18613" t="s">
        <v>2981</v>
      </c>
      <c r="C18613" t="s">
        <v>170</v>
      </c>
      <c r="D18613" t="s">
        <v>20</v>
      </c>
      <c r="E18613">
        <v>2022</v>
      </c>
      <c r="F18613">
        <v>6</v>
      </c>
      <c r="G18613" s="3" t="s">
        <v>136</v>
      </c>
      <c r="H18613" t="s">
        <v>2964</v>
      </c>
      <c r="I18613" s="2" cm="1">
        <f t="array" ref="I18613">SUMPRODUCT(Actuals[Price '[USD'] per UOM], --(Actuals[Commodity] = Consolidated[[#This Row],[Commodity]]), --(Actuals[Region] = "EU"), --(Actuals[Year Month] = Consolidated[[#This Row],[Year.Month]]))</f>
        <v>1.8240000000000001</v>
      </c>
      <c r="J18613" s="2">
        <v>1.9258373205741628</v>
      </c>
      <c r="K18613" s="19" t="s">
        <v>2961</v>
      </c>
    </row>
    <row r="18614" spans="2:11" hidden="1" x14ac:dyDescent="0.2">
      <c r="B18614" t="s">
        <v>2981</v>
      </c>
      <c r="C18614" t="s">
        <v>170</v>
      </c>
      <c r="D18614" t="s">
        <v>20</v>
      </c>
      <c r="E18614">
        <v>2022</v>
      </c>
      <c r="F18614">
        <v>7</v>
      </c>
      <c r="G18614" s="3" t="s">
        <v>137</v>
      </c>
      <c r="H18614" t="s">
        <v>2964</v>
      </c>
      <c r="I18614" s="2" cm="1">
        <f t="array" ref="I18614">SUMPRODUCT(Actuals[Price '[USD'] per UOM], --(Actuals[Commodity] = Consolidated[[#This Row],[Commodity]]), --(Actuals[Region] = "EU"), --(Actuals[Year Month] = Consolidated[[#This Row],[Year.Month]]))</f>
        <v>1.6870000000000001</v>
      </c>
      <c r="J18614" s="2">
        <v>1.9019138755980862</v>
      </c>
      <c r="K18614" s="19" t="s">
        <v>2961</v>
      </c>
    </row>
    <row r="18615" spans="2:11" hidden="1" x14ac:dyDescent="0.2">
      <c r="B18615" t="s">
        <v>2981</v>
      </c>
      <c r="C18615" t="s">
        <v>170</v>
      </c>
      <c r="D18615" t="s">
        <v>20</v>
      </c>
      <c r="E18615">
        <v>2022</v>
      </c>
      <c r="F18615">
        <v>8</v>
      </c>
      <c r="G18615" s="3" t="s">
        <v>138</v>
      </c>
      <c r="H18615" t="s">
        <v>2964</v>
      </c>
      <c r="I18615" s="2" cm="1">
        <f t="array" ref="I18615">SUMPRODUCT(Actuals[Price '[USD'] per UOM], --(Actuals[Commodity] = Consolidated[[#This Row],[Commodity]]), --(Actuals[Region] = "EU"), --(Actuals[Year Month] = Consolidated[[#This Row],[Year.Month]]))</f>
        <v>1.59</v>
      </c>
      <c r="J18615" s="2">
        <v>1.8301435406698565</v>
      </c>
      <c r="K18615" s="19" t="s">
        <v>2961</v>
      </c>
    </row>
    <row r="18616" spans="2:11" hidden="1" x14ac:dyDescent="0.2">
      <c r="B18616" t="s">
        <v>2981</v>
      </c>
      <c r="C18616" t="s">
        <v>170</v>
      </c>
      <c r="D18616" t="s">
        <v>20</v>
      </c>
      <c r="E18616">
        <v>2022</v>
      </c>
      <c r="F18616">
        <v>9</v>
      </c>
      <c r="G18616" s="3" t="s">
        <v>139</v>
      </c>
      <c r="H18616" t="s">
        <v>2964</v>
      </c>
      <c r="I18616" s="2" cm="1">
        <f t="array" ref="I18616">SUMPRODUCT(Actuals[Price '[USD'] per UOM], --(Actuals[Commodity] = Consolidated[[#This Row],[Commodity]]), --(Actuals[Region] = "EU"), --(Actuals[Year Month] = Consolidated[[#This Row],[Year.Month]]))</f>
        <v>1.4019999999999999</v>
      </c>
      <c r="J18616" s="2">
        <v>1.7583732057416268</v>
      </c>
      <c r="K18616" s="19" t="s">
        <v>2961</v>
      </c>
    </row>
    <row r="18617" spans="2:11" hidden="1" x14ac:dyDescent="0.2">
      <c r="B18617" t="s">
        <v>2981</v>
      </c>
      <c r="C18617" t="s">
        <v>170</v>
      </c>
      <c r="D18617" t="s">
        <v>20</v>
      </c>
      <c r="E18617">
        <v>2022</v>
      </c>
      <c r="F18617">
        <v>10</v>
      </c>
      <c r="G18617" s="3" t="s">
        <v>140</v>
      </c>
      <c r="H18617" t="s">
        <v>2964</v>
      </c>
      <c r="I18617" s="2" cm="1">
        <f t="array" ref="I18617">SUMPRODUCT(Actuals[Price '[USD'] per UOM], --(Actuals[Commodity] = Consolidated[[#This Row],[Commodity]]), --(Actuals[Region] = "EU"), --(Actuals[Year Month] = Consolidated[[#This Row],[Year.Month]]))</f>
        <v>1.345</v>
      </c>
      <c r="J18617" s="2">
        <v>1.7105263157894737</v>
      </c>
      <c r="K18617" s="19" t="s">
        <v>2961</v>
      </c>
    </row>
    <row r="18618" spans="2:11" hidden="1" x14ac:dyDescent="0.2">
      <c r="B18618" t="s">
        <v>2981</v>
      </c>
      <c r="C18618" t="s">
        <v>170</v>
      </c>
      <c r="D18618" t="s">
        <v>20</v>
      </c>
      <c r="E18618">
        <v>2022</v>
      </c>
      <c r="F18618">
        <v>11</v>
      </c>
      <c r="G18618" s="3" t="s">
        <v>141</v>
      </c>
      <c r="H18618" t="s">
        <v>2964</v>
      </c>
      <c r="I18618" s="2" cm="1">
        <f t="array" ref="I18618">SUMPRODUCT(Actuals[Price '[USD'] per UOM], --(Actuals[Commodity] = Consolidated[[#This Row],[Commodity]]), --(Actuals[Region] = "EU"), --(Actuals[Year Month] = Consolidated[[#This Row],[Year.Month]]))</f>
        <v>1.3680000000000001</v>
      </c>
      <c r="J18618" s="2">
        <v>1.6746411483253592</v>
      </c>
      <c r="K18618" s="19" t="s">
        <v>2961</v>
      </c>
    </row>
    <row r="18619" spans="2:11" hidden="1" x14ac:dyDescent="0.2">
      <c r="B18619" t="s">
        <v>2981</v>
      </c>
      <c r="C18619" t="s">
        <v>170</v>
      </c>
      <c r="D18619" t="s">
        <v>20</v>
      </c>
      <c r="E18619">
        <v>2022</v>
      </c>
      <c r="F18619">
        <v>12</v>
      </c>
      <c r="G18619" s="3" t="s">
        <v>142</v>
      </c>
      <c r="H18619" t="s">
        <v>2964</v>
      </c>
      <c r="I18619" s="2" cm="1">
        <f t="array" ref="I18619">SUMPRODUCT(Actuals[Price '[USD'] per UOM], --(Actuals[Commodity] = Consolidated[[#This Row],[Commodity]]), --(Actuals[Region] = "EU"), --(Actuals[Year Month] = Consolidated[[#This Row],[Year.Month]]))</f>
        <v>1.3340000000000001</v>
      </c>
      <c r="J18619" s="2">
        <v>1.6507177033492826</v>
      </c>
      <c r="K18619" s="19" t="s">
        <v>2961</v>
      </c>
    </row>
    <row r="18620" spans="2:11" hidden="1" x14ac:dyDescent="0.2">
      <c r="B18620" t="s">
        <v>2981</v>
      </c>
      <c r="C18620" t="s">
        <v>169</v>
      </c>
      <c r="D18620" t="s">
        <v>15</v>
      </c>
      <c r="E18620">
        <v>2022</v>
      </c>
      <c r="F18620">
        <v>5</v>
      </c>
      <c r="G18620" s="3" t="s">
        <v>135</v>
      </c>
      <c r="H18620" t="s">
        <v>2964</v>
      </c>
      <c r="I18620" s="2" cm="1">
        <f t="array" ref="I18620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620" s="2">
        <v>1.2250000000000001</v>
      </c>
      <c r="K18620" s="19" t="s">
        <v>2961</v>
      </c>
    </row>
    <row r="18621" spans="2:11" hidden="1" x14ac:dyDescent="0.2">
      <c r="B18621" t="s">
        <v>2981</v>
      </c>
      <c r="C18621" t="s">
        <v>169</v>
      </c>
      <c r="D18621" t="s">
        <v>15</v>
      </c>
      <c r="E18621">
        <v>2022</v>
      </c>
      <c r="F18621">
        <v>6</v>
      </c>
      <c r="G18621" s="3" t="s">
        <v>136</v>
      </c>
      <c r="H18621" t="s">
        <v>2964</v>
      </c>
      <c r="I18621" s="2" cm="1">
        <f t="array" ref="I18621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8621" s="2">
        <v>1.21</v>
      </c>
      <c r="K18621" s="19" t="s">
        <v>2961</v>
      </c>
    </row>
    <row r="18622" spans="2:11" hidden="1" x14ac:dyDescent="0.2">
      <c r="B18622" t="s">
        <v>2981</v>
      </c>
      <c r="C18622" t="s">
        <v>169</v>
      </c>
      <c r="D18622" t="s">
        <v>15</v>
      </c>
      <c r="E18622">
        <v>2022</v>
      </c>
      <c r="F18622">
        <v>7</v>
      </c>
      <c r="G18622" s="3" t="s">
        <v>137</v>
      </c>
      <c r="H18622" t="s">
        <v>2964</v>
      </c>
      <c r="I18622" s="2" cm="1">
        <f t="array" ref="I18622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8622" s="2">
        <v>1.28</v>
      </c>
      <c r="K18622" s="19" t="s">
        <v>2961</v>
      </c>
    </row>
    <row r="18623" spans="2:11" hidden="1" x14ac:dyDescent="0.2">
      <c r="B18623" t="s">
        <v>2981</v>
      </c>
      <c r="C18623" t="s">
        <v>169</v>
      </c>
      <c r="D18623" t="s">
        <v>15</v>
      </c>
      <c r="E18623">
        <v>2022</v>
      </c>
      <c r="F18623">
        <v>8</v>
      </c>
      <c r="G18623" s="3" t="s">
        <v>138</v>
      </c>
      <c r="H18623" t="s">
        <v>2964</v>
      </c>
      <c r="I18623" s="2" cm="1">
        <f t="array" ref="I18623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8623" s="2">
        <v>1.23</v>
      </c>
      <c r="K18623" s="19" t="s">
        <v>2961</v>
      </c>
    </row>
    <row r="18624" spans="2:11" hidden="1" x14ac:dyDescent="0.2">
      <c r="B18624" t="s">
        <v>2981</v>
      </c>
      <c r="C18624" t="s">
        <v>169</v>
      </c>
      <c r="D18624" t="s">
        <v>15</v>
      </c>
      <c r="E18624">
        <v>2022</v>
      </c>
      <c r="F18624">
        <v>9</v>
      </c>
      <c r="G18624" s="3" t="s">
        <v>139</v>
      </c>
      <c r="H18624" t="s">
        <v>2964</v>
      </c>
      <c r="I18624" s="2" cm="1">
        <f t="array" ref="I1862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8624" s="2">
        <v>1.24</v>
      </c>
      <c r="K18624" s="19" t="s">
        <v>2961</v>
      </c>
    </row>
    <row r="18625" spans="2:11" hidden="1" x14ac:dyDescent="0.2">
      <c r="B18625" t="s">
        <v>2981</v>
      </c>
      <c r="C18625" t="s">
        <v>169</v>
      </c>
      <c r="D18625" t="s">
        <v>15</v>
      </c>
      <c r="E18625">
        <v>2022</v>
      </c>
      <c r="F18625">
        <v>10</v>
      </c>
      <c r="G18625" s="3" t="s">
        <v>140</v>
      </c>
      <c r="H18625" t="s">
        <v>2964</v>
      </c>
      <c r="I18625" s="2" cm="1">
        <f t="array" ref="I1862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8625" s="2">
        <v>1.24</v>
      </c>
      <c r="K18625" s="19" t="s">
        <v>2961</v>
      </c>
    </row>
    <row r="18626" spans="2:11" hidden="1" x14ac:dyDescent="0.2">
      <c r="B18626" t="s">
        <v>2981</v>
      </c>
      <c r="C18626" t="s">
        <v>169</v>
      </c>
      <c r="D18626" t="s">
        <v>15</v>
      </c>
      <c r="E18626">
        <v>2022</v>
      </c>
      <c r="F18626">
        <v>11</v>
      </c>
      <c r="G18626" s="3" t="s">
        <v>141</v>
      </c>
      <c r="H18626" t="s">
        <v>2964</v>
      </c>
      <c r="I18626" s="2" cm="1">
        <f t="array" ref="I1862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8626" s="2">
        <v>1.24</v>
      </c>
      <c r="K18626" s="19" t="s">
        <v>2961</v>
      </c>
    </row>
    <row r="18627" spans="2:11" hidden="1" x14ac:dyDescent="0.2">
      <c r="B18627" t="s">
        <v>2981</v>
      </c>
      <c r="C18627" t="s">
        <v>169</v>
      </c>
      <c r="D18627" t="s">
        <v>15</v>
      </c>
      <c r="E18627">
        <v>2022</v>
      </c>
      <c r="F18627">
        <v>12</v>
      </c>
      <c r="G18627" s="3" t="s">
        <v>142</v>
      </c>
      <c r="H18627" t="s">
        <v>2964</v>
      </c>
      <c r="I18627" s="2" cm="1">
        <f t="array" ref="I1862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8627" s="2">
        <v>1.25</v>
      </c>
      <c r="K18627" s="19" t="s">
        <v>2961</v>
      </c>
    </row>
    <row r="18628" spans="2:11" hidden="1" x14ac:dyDescent="0.2">
      <c r="B18628" t="s">
        <v>2980</v>
      </c>
      <c r="C18628" t="s">
        <v>161</v>
      </c>
      <c r="D18628" t="s">
        <v>7</v>
      </c>
      <c r="E18628">
        <v>2022</v>
      </c>
      <c r="F18628">
        <v>5</v>
      </c>
      <c r="G18628" s="3" t="s">
        <v>135</v>
      </c>
      <c r="H18628" t="s">
        <v>2964</v>
      </c>
      <c r="I18628" s="2" cm="1">
        <f t="array" ref="I18628">SUMPRODUCT(Actuals[Price '[USD'] per UOM], --(Actuals[Commodity] = Consolidated[[#This Row],[Commodity]]), --(Actuals[Region] = Consolidated[[#This Row],[Region]]), --(Actuals[Year Month] = Consolidated[[#This Row],[Year.Month]]))</f>
        <v>1.014</v>
      </c>
      <c r="J18628" s="2">
        <v>0.95349814999999993</v>
      </c>
      <c r="K18628" s="19" t="s">
        <v>2961</v>
      </c>
    </row>
    <row r="18629" spans="2:11" hidden="1" x14ac:dyDescent="0.2">
      <c r="B18629" t="s">
        <v>2980</v>
      </c>
      <c r="C18629" t="s">
        <v>161</v>
      </c>
      <c r="D18629" t="s">
        <v>7</v>
      </c>
      <c r="E18629">
        <v>2022</v>
      </c>
      <c r="F18629">
        <v>6</v>
      </c>
      <c r="G18629" s="3" t="s">
        <v>136</v>
      </c>
      <c r="H18629" t="s">
        <v>2964</v>
      </c>
      <c r="I18629" s="2" cm="1">
        <f t="array" ref="I18629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8629" s="2">
        <v>0.96452124999999989</v>
      </c>
      <c r="K18629" s="19" t="s">
        <v>2961</v>
      </c>
    </row>
    <row r="18630" spans="2:11" hidden="1" x14ac:dyDescent="0.2">
      <c r="B18630" t="s">
        <v>2980</v>
      </c>
      <c r="C18630" t="s">
        <v>161</v>
      </c>
      <c r="D18630" t="s">
        <v>7</v>
      </c>
      <c r="E18630">
        <v>2022</v>
      </c>
      <c r="F18630">
        <v>7</v>
      </c>
      <c r="G18630" s="3" t="s">
        <v>137</v>
      </c>
      <c r="H18630" t="s">
        <v>2964</v>
      </c>
      <c r="I18630" s="2" cm="1">
        <f t="array" ref="I1863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630" s="2">
        <v>0.95900969999999996</v>
      </c>
      <c r="K18630" s="19" t="s">
        <v>2961</v>
      </c>
    </row>
    <row r="18631" spans="2:11" hidden="1" x14ac:dyDescent="0.2">
      <c r="B18631" t="s">
        <v>2980</v>
      </c>
      <c r="C18631" t="s">
        <v>161</v>
      </c>
      <c r="D18631" t="s">
        <v>7</v>
      </c>
      <c r="E18631">
        <v>2022</v>
      </c>
      <c r="F18631">
        <v>8</v>
      </c>
      <c r="G18631" s="3" t="s">
        <v>138</v>
      </c>
      <c r="H18631" t="s">
        <v>2964</v>
      </c>
      <c r="I18631" s="2" cm="1">
        <f t="array" ref="I18631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631" s="2">
        <v>0.97003279999999992</v>
      </c>
      <c r="K18631" s="19" t="s">
        <v>2961</v>
      </c>
    </row>
    <row r="18632" spans="2:11" hidden="1" x14ac:dyDescent="0.2">
      <c r="B18632" t="s">
        <v>2980</v>
      </c>
      <c r="C18632" t="s">
        <v>161</v>
      </c>
      <c r="D18632" t="s">
        <v>7</v>
      </c>
      <c r="E18632">
        <v>2022</v>
      </c>
      <c r="F18632">
        <v>9</v>
      </c>
      <c r="G18632" s="3" t="s">
        <v>139</v>
      </c>
      <c r="H18632" t="s">
        <v>2964</v>
      </c>
      <c r="I18632" s="2" cm="1">
        <f t="array" ref="I18632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8632" s="2">
        <v>0.95349814999999993</v>
      </c>
      <c r="K18632" s="19" t="s">
        <v>2961</v>
      </c>
    </row>
    <row r="18633" spans="2:11" hidden="1" x14ac:dyDescent="0.2">
      <c r="B18633" t="s">
        <v>2980</v>
      </c>
      <c r="C18633" t="s">
        <v>161</v>
      </c>
      <c r="D18633" t="s">
        <v>7</v>
      </c>
      <c r="E18633">
        <v>2022</v>
      </c>
      <c r="F18633">
        <v>10</v>
      </c>
      <c r="G18633" s="3" t="s">
        <v>140</v>
      </c>
      <c r="H18633" t="s">
        <v>2964</v>
      </c>
      <c r="I18633" s="2" cm="1">
        <f t="array" ref="I18633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8633" s="2">
        <v>0.9479865999999999</v>
      </c>
      <c r="K18633" s="19" t="s">
        <v>2961</v>
      </c>
    </row>
    <row r="18634" spans="2:11" hidden="1" x14ac:dyDescent="0.2">
      <c r="B18634" t="s">
        <v>2980</v>
      </c>
      <c r="C18634" t="s">
        <v>161</v>
      </c>
      <c r="D18634" t="s">
        <v>7</v>
      </c>
      <c r="E18634">
        <v>2022</v>
      </c>
      <c r="F18634">
        <v>11</v>
      </c>
      <c r="G18634" s="3" t="s">
        <v>141</v>
      </c>
      <c r="H18634" t="s">
        <v>2964</v>
      </c>
      <c r="I18634" s="2" cm="1">
        <f t="array" ref="I1863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8634" s="2">
        <v>0.95349814999999993</v>
      </c>
      <c r="K18634" s="19" t="s">
        <v>2961</v>
      </c>
    </row>
    <row r="18635" spans="2:11" hidden="1" x14ac:dyDescent="0.2">
      <c r="B18635" t="s">
        <v>2980</v>
      </c>
      <c r="C18635" t="s">
        <v>161</v>
      </c>
      <c r="D18635" t="s">
        <v>7</v>
      </c>
      <c r="E18635">
        <v>2022</v>
      </c>
      <c r="F18635">
        <v>12</v>
      </c>
      <c r="G18635" s="3" t="s">
        <v>142</v>
      </c>
      <c r="H18635" t="s">
        <v>2964</v>
      </c>
      <c r="I18635" s="2" cm="1">
        <f t="array" ref="I1863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635" s="2">
        <v>0.96452124999999989</v>
      </c>
      <c r="K18635" s="19" t="s">
        <v>2961</v>
      </c>
    </row>
    <row r="18636" spans="2:11" hidden="1" x14ac:dyDescent="0.2">
      <c r="B18636" t="s">
        <v>2980</v>
      </c>
      <c r="C18636" t="s">
        <v>157</v>
      </c>
      <c r="D18636" t="s">
        <v>17</v>
      </c>
      <c r="E18636">
        <v>2022</v>
      </c>
      <c r="F18636">
        <v>5</v>
      </c>
      <c r="G18636" s="3" t="s">
        <v>135</v>
      </c>
      <c r="H18636" t="s">
        <v>2964</v>
      </c>
      <c r="I18636" s="2" cm="1">
        <f t="array" ref="I18636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636" s="2">
        <v>1.9078947368421053</v>
      </c>
      <c r="K18636" s="19" t="s">
        <v>2961</v>
      </c>
    </row>
    <row r="18637" spans="2:11" hidden="1" x14ac:dyDescent="0.2">
      <c r="B18637" t="s">
        <v>2980</v>
      </c>
      <c r="C18637" t="s">
        <v>157</v>
      </c>
      <c r="D18637" t="s">
        <v>17</v>
      </c>
      <c r="E18637">
        <v>2022</v>
      </c>
      <c r="F18637">
        <v>6</v>
      </c>
      <c r="G18637" s="3" t="s">
        <v>136</v>
      </c>
      <c r="H18637" t="s">
        <v>2964</v>
      </c>
      <c r="I18637" s="2" cm="1">
        <f t="array" ref="I18637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637" s="2">
        <v>1.9258373205741628</v>
      </c>
      <c r="K18637" s="19" t="s">
        <v>2961</v>
      </c>
    </row>
    <row r="18638" spans="2:11" hidden="1" x14ac:dyDescent="0.2">
      <c r="B18638" t="s">
        <v>2980</v>
      </c>
      <c r="C18638" t="s">
        <v>157</v>
      </c>
      <c r="D18638" t="s">
        <v>17</v>
      </c>
      <c r="E18638">
        <v>2022</v>
      </c>
      <c r="F18638">
        <v>7</v>
      </c>
      <c r="G18638" s="3" t="s">
        <v>137</v>
      </c>
      <c r="H18638" t="s">
        <v>2964</v>
      </c>
      <c r="I18638" s="2" cm="1">
        <f t="array" ref="I18638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8638" s="2">
        <v>1.9258373205741628</v>
      </c>
      <c r="K18638" s="19" t="s">
        <v>2961</v>
      </c>
    </row>
    <row r="18639" spans="2:11" hidden="1" x14ac:dyDescent="0.2">
      <c r="B18639" t="s">
        <v>2980</v>
      </c>
      <c r="C18639" t="s">
        <v>157</v>
      </c>
      <c r="D18639" t="s">
        <v>17</v>
      </c>
      <c r="E18639">
        <v>2022</v>
      </c>
      <c r="F18639">
        <v>8</v>
      </c>
      <c r="G18639" s="3" t="s">
        <v>138</v>
      </c>
      <c r="H18639" t="s">
        <v>2964</v>
      </c>
      <c r="I18639" s="2" cm="1">
        <f t="array" ref="I1863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8639" s="2">
        <v>1.8540669856459331</v>
      </c>
      <c r="K18639" s="19" t="s">
        <v>2961</v>
      </c>
    </row>
    <row r="18640" spans="2:11" hidden="1" x14ac:dyDescent="0.2">
      <c r="B18640" t="s">
        <v>2980</v>
      </c>
      <c r="C18640" t="s">
        <v>157</v>
      </c>
      <c r="D18640" t="s">
        <v>17</v>
      </c>
      <c r="E18640">
        <v>2022</v>
      </c>
      <c r="F18640">
        <v>9</v>
      </c>
      <c r="G18640" s="3" t="s">
        <v>139</v>
      </c>
      <c r="H18640" t="s">
        <v>2964</v>
      </c>
      <c r="I18640" s="2" cm="1">
        <f t="array" ref="I1864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8640" s="2">
        <v>1.7703349282296652</v>
      </c>
      <c r="K18640" s="19" t="s">
        <v>2961</v>
      </c>
    </row>
    <row r="18641" spans="2:11" hidden="1" x14ac:dyDescent="0.2">
      <c r="B18641" t="s">
        <v>2980</v>
      </c>
      <c r="C18641" t="s">
        <v>157</v>
      </c>
      <c r="D18641" t="s">
        <v>17</v>
      </c>
      <c r="E18641">
        <v>2022</v>
      </c>
      <c r="F18641">
        <v>10</v>
      </c>
      <c r="G18641" s="3" t="s">
        <v>140</v>
      </c>
      <c r="H18641" t="s">
        <v>2964</v>
      </c>
      <c r="I18641" s="2" cm="1">
        <f t="array" ref="I1864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8641" s="2">
        <v>1.7105263157894737</v>
      </c>
      <c r="K18641" s="19" t="s">
        <v>2961</v>
      </c>
    </row>
    <row r="18642" spans="2:11" hidden="1" x14ac:dyDescent="0.2">
      <c r="B18642" t="s">
        <v>2980</v>
      </c>
      <c r="C18642" t="s">
        <v>157</v>
      </c>
      <c r="D18642" t="s">
        <v>17</v>
      </c>
      <c r="E18642">
        <v>2022</v>
      </c>
      <c r="F18642">
        <v>11</v>
      </c>
      <c r="G18642" s="3" t="s">
        <v>141</v>
      </c>
      <c r="H18642" t="s">
        <v>2964</v>
      </c>
      <c r="I18642" s="2" cm="1">
        <f t="array" ref="I1864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8642" s="2">
        <v>1.6746411483253592</v>
      </c>
      <c r="K18642" s="19" t="s">
        <v>2961</v>
      </c>
    </row>
    <row r="18643" spans="2:11" hidden="1" x14ac:dyDescent="0.2">
      <c r="B18643" t="s">
        <v>2980</v>
      </c>
      <c r="C18643" t="s">
        <v>157</v>
      </c>
      <c r="D18643" t="s">
        <v>17</v>
      </c>
      <c r="E18643">
        <v>2022</v>
      </c>
      <c r="F18643">
        <v>12</v>
      </c>
      <c r="G18643" s="3" t="s">
        <v>142</v>
      </c>
      <c r="H18643" t="s">
        <v>2964</v>
      </c>
      <c r="I18643" s="2" cm="1">
        <f t="array" ref="I1864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8643" s="2">
        <v>1.6507177033492826</v>
      </c>
      <c r="K18643" s="19" t="s">
        <v>2961</v>
      </c>
    </row>
    <row r="18644" spans="2:11" hidden="1" x14ac:dyDescent="0.2">
      <c r="B18644" t="s">
        <v>2980</v>
      </c>
      <c r="C18644" t="s">
        <v>156</v>
      </c>
      <c r="D18644" t="s">
        <v>19</v>
      </c>
      <c r="E18644">
        <v>2022</v>
      </c>
      <c r="F18644">
        <v>5</v>
      </c>
      <c r="G18644" s="3" t="s">
        <v>135</v>
      </c>
      <c r="H18644" t="s">
        <v>2964</v>
      </c>
      <c r="I18644" s="2" cm="1">
        <f t="array" ref="I18644">SUMPRODUCT(Actuals[Price '[USD'] per UOM], --(Actuals[Commodity] = Consolidated[[#This Row],[Commodity]]), --(Actuals[Region] = "APMKTS"), --(Actuals[Year Month] = Consolidated[[#This Row],[Year.Month]]))</f>
        <v>1.175</v>
      </c>
      <c r="J18644" s="2">
        <v>1.2350000000000001</v>
      </c>
      <c r="K18644" s="19" t="s">
        <v>2961</v>
      </c>
    </row>
    <row r="18645" spans="2:11" hidden="1" x14ac:dyDescent="0.2">
      <c r="B18645" t="s">
        <v>2980</v>
      </c>
      <c r="C18645" t="s">
        <v>156</v>
      </c>
      <c r="D18645" t="s">
        <v>19</v>
      </c>
      <c r="E18645">
        <v>2022</v>
      </c>
      <c r="F18645">
        <v>6</v>
      </c>
      <c r="G18645" s="3" t="s">
        <v>136</v>
      </c>
      <c r="H18645" t="s">
        <v>2964</v>
      </c>
      <c r="I18645" s="2" cm="1">
        <f t="array" ref="I18645">SUMPRODUCT(Actuals[Price '[USD'] per UOM], --(Actuals[Commodity] = Consolidated[[#This Row],[Commodity]]), --(Actuals[Region] = "APMKTS"), --(Actuals[Year Month] = Consolidated[[#This Row],[Year.Month]]))</f>
        <v>1.0760000000000001</v>
      </c>
      <c r="J18645" s="2">
        <v>1.31</v>
      </c>
      <c r="K18645" s="19" t="s">
        <v>2961</v>
      </c>
    </row>
    <row r="18646" spans="2:11" hidden="1" x14ac:dyDescent="0.2">
      <c r="B18646" t="s">
        <v>2980</v>
      </c>
      <c r="C18646" t="s">
        <v>156</v>
      </c>
      <c r="D18646" t="s">
        <v>19</v>
      </c>
      <c r="E18646">
        <v>2022</v>
      </c>
      <c r="F18646">
        <v>7</v>
      </c>
      <c r="G18646" s="3" t="s">
        <v>137</v>
      </c>
      <c r="H18646" t="s">
        <v>2964</v>
      </c>
      <c r="I18646" s="2" cm="1">
        <f t="array" ref="I18646">SUMPRODUCT(Actuals[Price '[USD'] per UOM], --(Actuals[Commodity] = Consolidated[[#This Row],[Commodity]]), --(Actuals[Region] = "APMKTS"), --(Actuals[Year Month] = Consolidated[[#This Row],[Year.Month]]))</f>
        <v>1.0009999999999999</v>
      </c>
      <c r="J18646" s="2">
        <v>1.33</v>
      </c>
      <c r="K18646" s="19" t="s">
        <v>2961</v>
      </c>
    </row>
    <row r="18647" spans="2:11" hidden="1" x14ac:dyDescent="0.2">
      <c r="B18647" t="s">
        <v>2980</v>
      </c>
      <c r="C18647" t="s">
        <v>156</v>
      </c>
      <c r="D18647" t="s">
        <v>19</v>
      </c>
      <c r="E18647">
        <v>2022</v>
      </c>
      <c r="F18647">
        <v>8</v>
      </c>
      <c r="G18647" s="3" t="s">
        <v>138</v>
      </c>
      <c r="H18647" t="s">
        <v>2964</v>
      </c>
      <c r="I18647" s="2" cm="1">
        <f t="array" ref="I18647">SUMPRODUCT(Actuals[Price '[USD'] per UOM], --(Actuals[Commodity] = Consolidated[[#This Row],[Commodity]]), --(Actuals[Region] = "APMKTS"), --(Actuals[Year Month] = Consolidated[[#This Row],[Year.Month]]))</f>
        <v>0.90500000000000003</v>
      </c>
      <c r="J18647" s="2">
        <v>1.3</v>
      </c>
      <c r="K18647" s="19" t="s">
        <v>2961</v>
      </c>
    </row>
    <row r="18648" spans="2:11" hidden="1" x14ac:dyDescent="0.2">
      <c r="B18648" t="s">
        <v>2980</v>
      </c>
      <c r="C18648" t="s">
        <v>156</v>
      </c>
      <c r="D18648" t="s">
        <v>19</v>
      </c>
      <c r="E18648">
        <v>2022</v>
      </c>
      <c r="F18648">
        <v>9</v>
      </c>
      <c r="G18648" s="3" t="s">
        <v>139</v>
      </c>
      <c r="H18648" t="s">
        <v>2964</v>
      </c>
      <c r="I18648" s="2" cm="1">
        <f t="array" ref="I18648">SUMPRODUCT(Actuals[Price '[USD'] per UOM], --(Actuals[Commodity] = Consolidated[[#This Row],[Commodity]]), --(Actuals[Region] = "APMKTS"), --(Actuals[Year Month] = Consolidated[[#This Row],[Year.Month]]))</f>
        <v>0.93100000000000005</v>
      </c>
      <c r="J18648" s="2">
        <v>1.27</v>
      </c>
      <c r="K18648" s="19" t="s">
        <v>2961</v>
      </c>
    </row>
    <row r="18649" spans="2:11" hidden="1" x14ac:dyDescent="0.2">
      <c r="B18649" t="s">
        <v>2980</v>
      </c>
      <c r="C18649" t="s">
        <v>156</v>
      </c>
      <c r="D18649" t="s">
        <v>19</v>
      </c>
      <c r="E18649">
        <v>2022</v>
      </c>
      <c r="F18649">
        <v>10</v>
      </c>
      <c r="G18649" s="3" t="s">
        <v>140</v>
      </c>
      <c r="H18649" t="s">
        <v>2964</v>
      </c>
      <c r="I18649" s="2" cm="1">
        <f t="array" ref="I18649">SUMPRODUCT(Actuals[Price '[USD'] per UOM], --(Actuals[Commodity] = Consolidated[[#This Row],[Commodity]]), --(Actuals[Region] = "APMKTS"), --(Actuals[Year Month] = Consolidated[[#This Row],[Year.Month]]))</f>
        <v>0.91300000000000003</v>
      </c>
      <c r="J18649" s="2">
        <v>1.26</v>
      </c>
      <c r="K18649" s="19" t="s">
        <v>2961</v>
      </c>
    </row>
    <row r="18650" spans="2:11" hidden="1" x14ac:dyDescent="0.2">
      <c r="B18650" t="s">
        <v>2980</v>
      </c>
      <c r="C18650" t="s">
        <v>156</v>
      </c>
      <c r="D18650" t="s">
        <v>19</v>
      </c>
      <c r="E18650">
        <v>2022</v>
      </c>
      <c r="F18650">
        <v>11</v>
      </c>
      <c r="G18650" s="3" t="s">
        <v>141</v>
      </c>
      <c r="H18650" t="s">
        <v>2964</v>
      </c>
      <c r="I18650" s="2" cm="1">
        <f t="array" ref="I18650">SUMPRODUCT(Actuals[Price '[USD'] per UOM], --(Actuals[Commodity] = Consolidated[[#This Row],[Commodity]]), --(Actuals[Region] = "APMKTS"), --(Actuals[Year Month] = Consolidated[[#This Row],[Year.Month]]))</f>
        <v>0.90500000000000003</v>
      </c>
      <c r="J18650" s="2">
        <v>1.26</v>
      </c>
      <c r="K18650" s="19" t="s">
        <v>2961</v>
      </c>
    </row>
    <row r="18651" spans="2:11" hidden="1" x14ac:dyDescent="0.2">
      <c r="B18651" t="s">
        <v>2980</v>
      </c>
      <c r="C18651" t="s">
        <v>156</v>
      </c>
      <c r="D18651" t="s">
        <v>19</v>
      </c>
      <c r="E18651">
        <v>2022</v>
      </c>
      <c r="F18651">
        <v>12</v>
      </c>
      <c r="G18651" s="3" t="s">
        <v>142</v>
      </c>
      <c r="H18651" t="s">
        <v>2964</v>
      </c>
      <c r="I18651" s="2" cm="1">
        <f t="array" ref="I18651">SUMPRODUCT(Actuals[Price '[USD'] per UOM], --(Actuals[Commodity] = Consolidated[[#This Row],[Commodity]]), --(Actuals[Region] = "APMKTS"), --(Actuals[Year Month] = Consolidated[[#This Row],[Year.Month]]))</f>
        <v>0.90600000000000003</v>
      </c>
      <c r="J18651" s="2">
        <v>1.28</v>
      </c>
      <c r="K18651" s="19" t="s">
        <v>2961</v>
      </c>
    </row>
    <row r="18652" spans="2:11" hidden="1" x14ac:dyDescent="0.2">
      <c r="B18652" t="s">
        <v>2980</v>
      </c>
      <c r="C18652" t="s">
        <v>161</v>
      </c>
      <c r="D18652" t="s">
        <v>22</v>
      </c>
      <c r="E18652">
        <v>2022</v>
      </c>
      <c r="F18652">
        <v>5</v>
      </c>
      <c r="G18652" s="3" t="s">
        <v>135</v>
      </c>
      <c r="H18652" t="s">
        <v>2964</v>
      </c>
      <c r="I18652" s="2" cm="1">
        <f t="array" ref="I18652">SUMPRODUCT(Actuals[Price '[USD'] per UOM], --(Actuals[Commodity] = Consolidated[[#This Row],[Commodity]]), --(Actuals[Region] = "NA"), --(Actuals[Year Month] = Consolidated[[#This Row],[Year.Month]]))</f>
        <v>1.014</v>
      </c>
      <c r="J18652" s="2">
        <v>0.95349814999999993</v>
      </c>
      <c r="K18652" s="19" t="s">
        <v>2961</v>
      </c>
    </row>
    <row r="18653" spans="2:11" hidden="1" x14ac:dyDescent="0.2">
      <c r="B18653" t="s">
        <v>2980</v>
      </c>
      <c r="C18653" t="s">
        <v>161</v>
      </c>
      <c r="D18653" t="s">
        <v>22</v>
      </c>
      <c r="E18653">
        <v>2022</v>
      </c>
      <c r="F18653">
        <v>6</v>
      </c>
      <c r="G18653" s="3" t="s">
        <v>136</v>
      </c>
      <c r="H18653" t="s">
        <v>2964</v>
      </c>
      <c r="I18653" s="2" cm="1">
        <f t="array" ref="I18653">SUMPRODUCT(Actuals[Price '[USD'] per UOM], --(Actuals[Commodity] = Consolidated[[#This Row],[Commodity]]), --(Actuals[Region] = "NA"), --(Actuals[Year Month] = Consolidated[[#This Row],[Year.Month]]))</f>
        <v>1.0249999999999999</v>
      </c>
      <c r="J18653" s="2">
        <v>0.96452124999999989</v>
      </c>
      <c r="K18653" s="19" t="s">
        <v>2961</v>
      </c>
    </row>
    <row r="18654" spans="2:11" hidden="1" x14ac:dyDescent="0.2">
      <c r="B18654" t="s">
        <v>2980</v>
      </c>
      <c r="C18654" t="s">
        <v>161</v>
      </c>
      <c r="D18654" t="s">
        <v>22</v>
      </c>
      <c r="E18654">
        <v>2022</v>
      </c>
      <c r="F18654">
        <v>7</v>
      </c>
      <c r="G18654" s="3" t="s">
        <v>137</v>
      </c>
      <c r="H18654" t="s">
        <v>2964</v>
      </c>
      <c r="I18654" s="2" cm="1">
        <f t="array" ref="I18654">SUMPRODUCT(Actuals[Price '[USD'] per UOM], --(Actuals[Commodity] = Consolidated[[#This Row],[Commodity]]), --(Actuals[Region] = "NA"), --(Actuals[Year Month] = Consolidated[[#This Row],[Year.Month]]))</f>
        <v>0.93100000000000005</v>
      </c>
      <c r="J18654" s="2">
        <v>0.95900969999999996</v>
      </c>
      <c r="K18654" s="19" t="s">
        <v>2961</v>
      </c>
    </row>
    <row r="18655" spans="2:11" hidden="1" x14ac:dyDescent="0.2">
      <c r="B18655" t="s">
        <v>2980</v>
      </c>
      <c r="C18655" t="s">
        <v>161</v>
      </c>
      <c r="D18655" t="s">
        <v>22</v>
      </c>
      <c r="E18655">
        <v>2022</v>
      </c>
      <c r="F18655">
        <v>8</v>
      </c>
      <c r="G18655" s="3" t="s">
        <v>138</v>
      </c>
      <c r="H18655" t="s">
        <v>2964</v>
      </c>
      <c r="I18655" s="2" cm="1">
        <f t="array" ref="I18655">SUMPRODUCT(Actuals[Price '[USD'] per UOM], --(Actuals[Commodity] = Consolidated[[#This Row],[Commodity]]), --(Actuals[Region] = "NA"), --(Actuals[Year Month] = Consolidated[[#This Row],[Year.Month]]))</f>
        <v>0.97</v>
      </c>
      <c r="J18655" s="2">
        <v>0.97003279999999992</v>
      </c>
      <c r="K18655" s="19" t="s">
        <v>2961</v>
      </c>
    </row>
    <row r="18656" spans="2:11" hidden="1" x14ac:dyDescent="0.2">
      <c r="B18656" t="s">
        <v>2980</v>
      </c>
      <c r="C18656" t="s">
        <v>161</v>
      </c>
      <c r="D18656" t="s">
        <v>22</v>
      </c>
      <c r="E18656">
        <v>2022</v>
      </c>
      <c r="F18656">
        <v>9</v>
      </c>
      <c r="G18656" s="3" t="s">
        <v>139</v>
      </c>
      <c r="H18656" t="s">
        <v>2964</v>
      </c>
      <c r="I18656" s="2" cm="1">
        <f t="array" ref="I18656">SUMPRODUCT(Actuals[Price '[USD'] per UOM], --(Actuals[Commodity] = Consolidated[[#This Row],[Commodity]]), --(Actuals[Region] = "NA"), --(Actuals[Year Month] = Consolidated[[#This Row],[Year.Month]]))</f>
        <v>0.90900000000000003</v>
      </c>
      <c r="J18656" s="2">
        <v>0.95349814999999993</v>
      </c>
      <c r="K18656" s="19" t="s">
        <v>2961</v>
      </c>
    </row>
    <row r="18657" spans="2:11" hidden="1" x14ac:dyDescent="0.2">
      <c r="B18657" t="s">
        <v>2980</v>
      </c>
      <c r="C18657" t="s">
        <v>161</v>
      </c>
      <c r="D18657" t="s">
        <v>22</v>
      </c>
      <c r="E18657">
        <v>2022</v>
      </c>
      <c r="F18657">
        <v>10</v>
      </c>
      <c r="G18657" s="3" t="s">
        <v>140</v>
      </c>
      <c r="H18657" t="s">
        <v>2964</v>
      </c>
      <c r="I18657" s="2" cm="1">
        <f t="array" ref="I18657">SUMPRODUCT(Actuals[Price '[USD'] per UOM], --(Actuals[Commodity] = Consolidated[[#This Row],[Commodity]]), --(Actuals[Region] = "NA"), --(Actuals[Year Month] = Consolidated[[#This Row],[Year.Month]]))</f>
        <v>0.83199999999999996</v>
      </c>
      <c r="J18657" s="2">
        <v>0.9479865999999999</v>
      </c>
      <c r="K18657" s="19" t="s">
        <v>2961</v>
      </c>
    </row>
    <row r="18658" spans="2:11" hidden="1" x14ac:dyDescent="0.2">
      <c r="B18658" t="s">
        <v>2980</v>
      </c>
      <c r="C18658" t="s">
        <v>161</v>
      </c>
      <c r="D18658" t="s">
        <v>22</v>
      </c>
      <c r="E18658">
        <v>2022</v>
      </c>
      <c r="F18658">
        <v>11</v>
      </c>
      <c r="G18658" s="3" t="s">
        <v>141</v>
      </c>
      <c r="H18658" t="s">
        <v>2964</v>
      </c>
      <c r="I18658" s="2" cm="1">
        <f t="array" ref="I18658">SUMPRODUCT(Actuals[Price '[USD'] per UOM], --(Actuals[Commodity] = Consolidated[[#This Row],[Commodity]]), --(Actuals[Region] = "NA"), --(Actuals[Year Month] = Consolidated[[#This Row],[Year.Month]]))</f>
        <v>0.83799999999999997</v>
      </c>
      <c r="J18658" s="2">
        <v>0.95349814999999993</v>
      </c>
      <c r="K18658" s="19" t="s">
        <v>2961</v>
      </c>
    </row>
    <row r="18659" spans="2:11" hidden="1" x14ac:dyDescent="0.2">
      <c r="B18659" t="s">
        <v>2980</v>
      </c>
      <c r="C18659" t="s">
        <v>161</v>
      </c>
      <c r="D18659" t="s">
        <v>22</v>
      </c>
      <c r="E18659">
        <v>2022</v>
      </c>
      <c r="F18659">
        <v>12</v>
      </c>
      <c r="G18659" s="3" t="s">
        <v>142</v>
      </c>
      <c r="H18659" t="s">
        <v>2964</v>
      </c>
      <c r="I18659" s="2" cm="1">
        <f t="array" ref="I18659">SUMPRODUCT(Actuals[Price '[USD'] per UOM], --(Actuals[Commodity] = Consolidated[[#This Row],[Commodity]]), --(Actuals[Region] = "NA"), --(Actuals[Year Month] = Consolidated[[#This Row],[Year.Month]]))</f>
        <v>0.80500000000000005</v>
      </c>
      <c r="J18659" s="2">
        <v>0.96452124999999989</v>
      </c>
      <c r="K18659" s="19" t="s">
        <v>2961</v>
      </c>
    </row>
    <row r="18660" spans="2:11" hidden="1" x14ac:dyDescent="0.2">
      <c r="B18660" t="s">
        <v>2980</v>
      </c>
      <c r="C18660" t="s">
        <v>157</v>
      </c>
      <c r="D18660" t="s">
        <v>20</v>
      </c>
      <c r="E18660">
        <v>2022</v>
      </c>
      <c r="F18660">
        <v>5</v>
      </c>
      <c r="G18660" s="3" t="s">
        <v>135</v>
      </c>
      <c r="H18660" t="s">
        <v>2964</v>
      </c>
      <c r="I18660" s="2" cm="1">
        <f t="array" ref="I18660">SUMPRODUCT(Actuals[Price '[USD'] per UOM], --(Actuals[Commodity] = Consolidated[[#This Row],[Commodity]]), --(Actuals[Region] = "EU"), --(Actuals[Year Month] = Consolidated[[#This Row],[Year.Month]]))</f>
        <v>1.8180000000000001</v>
      </c>
      <c r="J18660" s="2">
        <v>1.9078947368421053</v>
      </c>
      <c r="K18660" s="19" t="s">
        <v>2961</v>
      </c>
    </row>
    <row r="18661" spans="2:11" hidden="1" x14ac:dyDescent="0.2">
      <c r="B18661" t="s">
        <v>2980</v>
      </c>
      <c r="C18661" t="s">
        <v>157</v>
      </c>
      <c r="D18661" t="s">
        <v>20</v>
      </c>
      <c r="E18661">
        <v>2022</v>
      </c>
      <c r="F18661">
        <v>6</v>
      </c>
      <c r="G18661" s="3" t="s">
        <v>136</v>
      </c>
      <c r="H18661" t="s">
        <v>2964</v>
      </c>
      <c r="I18661" s="2" cm="1">
        <f t="array" ref="I18661">SUMPRODUCT(Actuals[Price '[USD'] per UOM], --(Actuals[Commodity] = Consolidated[[#This Row],[Commodity]]), --(Actuals[Region] = "EU"), --(Actuals[Year Month] = Consolidated[[#This Row],[Year.Month]]))</f>
        <v>1.8180000000000001</v>
      </c>
      <c r="J18661" s="2">
        <v>1.9258373205741628</v>
      </c>
      <c r="K18661" s="19" t="s">
        <v>2961</v>
      </c>
    </row>
    <row r="18662" spans="2:11" hidden="1" x14ac:dyDescent="0.2">
      <c r="B18662" t="s">
        <v>2980</v>
      </c>
      <c r="C18662" t="s">
        <v>157</v>
      </c>
      <c r="D18662" t="s">
        <v>20</v>
      </c>
      <c r="E18662">
        <v>2022</v>
      </c>
      <c r="F18662">
        <v>7</v>
      </c>
      <c r="G18662" s="3" t="s">
        <v>137</v>
      </c>
      <c r="H18662" t="s">
        <v>2964</v>
      </c>
      <c r="I18662" s="2" cm="1">
        <f t="array" ref="I18662">SUMPRODUCT(Actuals[Price '[USD'] per UOM], --(Actuals[Commodity] = Consolidated[[#This Row],[Commodity]]), --(Actuals[Region] = "EU"), --(Actuals[Year Month] = Consolidated[[#This Row],[Year.Month]]))</f>
        <v>1.704</v>
      </c>
      <c r="J18662" s="2">
        <v>1.9258373205741628</v>
      </c>
      <c r="K18662" s="19" t="s">
        <v>2961</v>
      </c>
    </row>
    <row r="18663" spans="2:11" hidden="1" x14ac:dyDescent="0.2">
      <c r="B18663" t="s">
        <v>2980</v>
      </c>
      <c r="C18663" t="s">
        <v>157</v>
      </c>
      <c r="D18663" t="s">
        <v>20</v>
      </c>
      <c r="E18663">
        <v>2022</v>
      </c>
      <c r="F18663">
        <v>8</v>
      </c>
      <c r="G18663" s="3" t="s">
        <v>138</v>
      </c>
      <c r="H18663" t="s">
        <v>2964</v>
      </c>
      <c r="I18663" s="2" cm="1">
        <f t="array" ref="I18663">SUMPRODUCT(Actuals[Price '[USD'] per UOM], --(Actuals[Commodity] = Consolidated[[#This Row],[Commodity]]), --(Actuals[Region] = "EU"), --(Actuals[Year Month] = Consolidated[[#This Row],[Year.Month]]))</f>
        <v>1.625</v>
      </c>
      <c r="J18663" s="2">
        <v>1.8540669856459331</v>
      </c>
      <c r="K18663" s="19" t="s">
        <v>2961</v>
      </c>
    </row>
    <row r="18664" spans="2:11" hidden="1" x14ac:dyDescent="0.2">
      <c r="B18664" t="s">
        <v>2980</v>
      </c>
      <c r="C18664" t="s">
        <v>157</v>
      </c>
      <c r="D18664" t="s">
        <v>20</v>
      </c>
      <c r="E18664">
        <v>2022</v>
      </c>
      <c r="F18664">
        <v>9</v>
      </c>
      <c r="G18664" s="3" t="s">
        <v>139</v>
      </c>
      <c r="H18664" t="s">
        <v>2964</v>
      </c>
      <c r="I18664" s="2" cm="1">
        <f t="array" ref="I18664">SUMPRODUCT(Actuals[Price '[USD'] per UOM], --(Actuals[Commodity] = Consolidated[[#This Row],[Commodity]]), --(Actuals[Region] = "EU"), --(Actuals[Year Month] = Consolidated[[#This Row],[Year.Month]]))</f>
        <v>1.488</v>
      </c>
      <c r="J18664" s="2">
        <v>1.7703349282296652</v>
      </c>
      <c r="K18664" s="19" t="s">
        <v>2961</v>
      </c>
    </row>
    <row r="18665" spans="2:11" hidden="1" x14ac:dyDescent="0.2">
      <c r="B18665" t="s">
        <v>2980</v>
      </c>
      <c r="C18665" t="s">
        <v>157</v>
      </c>
      <c r="D18665" t="s">
        <v>20</v>
      </c>
      <c r="E18665">
        <v>2022</v>
      </c>
      <c r="F18665">
        <v>10</v>
      </c>
      <c r="G18665" s="3" t="s">
        <v>140</v>
      </c>
      <c r="H18665" t="s">
        <v>2964</v>
      </c>
      <c r="I18665" s="2" cm="1">
        <f t="array" ref="I18665">SUMPRODUCT(Actuals[Price '[USD'] per UOM], --(Actuals[Commodity] = Consolidated[[#This Row],[Commodity]]), --(Actuals[Region] = "EU"), --(Actuals[Year Month] = Consolidated[[#This Row],[Year.Month]]))</f>
        <v>1.4359999999999999</v>
      </c>
      <c r="J18665" s="2">
        <v>1.7105263157894737</v>
      </c>
      <c r="K18665" s="19" t="s">
        <v>2961</v>
      </c>
    </row>
    <row r="18666" spans="2:11" hidden="1" x14ac:dyDescent="0.2">
      <c r="B18666" t="s">
        <v>2980</v>
      </c>
      <c r="C18666" t="s">
        <v>157</v>
      </c>
      <c r="D18666" t="s">
        <v>20</v>
      </c>
      <c r="E18666">
        <v>2022</v>
      </c>
      <c r="F18666">
        <v>11</v>
      </c>
      <c r="G18666" s="3" t="s">
        <v>141</v>
      </c>
      <c r="H18666" t="s">
        <v>2964</v>
      </c>
      <c r="I18666" s="2" cm="1">
        <f t="array" ref="I18666">SUMPRODUCT(Actuals[Price '[USD'] per UOM], --(Actuals[Commodity] = Consolidated[[#This Row],[Commodity]]), --(Actuals[Region] = "EU"), --(Actuals[Year Month] = Consolidated[[#This Row],[Year.Month]]))</f>
        <v>1.476</v>
      </c>
      <c r="J18666" s="2">
        <v>1.6746411483253592</v>
      </c>
      <c r="K18666" s="19" t="s">
        <v>2961</v>
      </c>
    </row>
    <row r="18667" spans="2:11" hidden="1" x14ac:dyDescent="0.2">
      <c r="B18667" t="s">
        <v>2980</v>
      </c>
      <c r="C18667" t="s">
        <v>157</v>
      </c>
      <c r="D18667" t="s">
        <v>20</v>
      </c>
      <c r="E18667">
        <v>2022</v>
      </c>
      <c r="F18667">
        <v>12</v>
      </c>
      <c r="G18667" s="3" t="s">
        <v>142</v>
      </c>
      <c r="H18667" t="s">
        <v>2964</v>
      </c>
      <c r="I18667" s="2" cm="1">
        <f t="array" ref="I18667">SUMPRODUCT(Actuals[Price '[USD'] per UOM], --(Actuals[Commodity] = Consolidated[[#This Row],[Commodity]]), --(Actuals[Region] = "EU"), --(Actuals[Year Month] = Consolidated[[#This Row],[Year.Month]]))</f>
        <v>1.448</v>
      </c>
      <c r="J18667" s="2">
        <v>1.6507177033492826</v>
      </c>
      <c r="K18667" s="19" t="s">
        <v>2961</v>
      </c>
    </row>
    <row r="18668" spans="2:11" hidden="1" x14ac:dyDescent="0.2">
      <c r="B18668" t="s">
        <v>2980</v>
      </c>
      <c r="C18668" t="s">
        <v>156</v>
      </c>
      <c r="D18668" t="s">
        <v>15</v>
      </c>
      <c r="E18668">
        <v>2022</v>
      </c>
      <c r="F18668">
        <v>5</v>
      </c>
      <c r="G18668" s="3" t="s">
        <v>135</v>
      </c>
      <c r="H18668" t="s">
        <v>2964</v>
      </c>
      <c r="I18668" s="2" cm="1">
        <f t="array" ref="I18668">SUMPRODUCT(Actuals[Price '[USD'] per UOM], --(Actuals[Commodity] = Consolidated[[#This Row],[Commodity]]), --(Actuals[Region] = Consolidated[[#This Row],[Region]]), --(Actuals[Year Month] = Consolidated[[#This Row],[Year.Month]]))</f>
        <v>1.175</v>
      </c>
      <c r="J18668" s="2">
        <v>1.2350000000000001</v>
      </c>
      <c r="K18668" s="19" t="s">
        <v>2961</v>
      </c>
    </row>
    <row r="18669" spans="2:11" hidden="1" x14ac:dyDescent="0.2">
      <c r="B18669" t="s">
        <v>2980</v>
      </c>
      <c r="C18669" t="s">
        <v>156</v>
      </c>
      <c r="D18669" t="s">
        <v>15</v>
      </c>
      <c r="E18669">
        <v>2022</v>
      </c>
      <c r="F18669">
        <v>6</v>
      </c>
      <c r="G18669" s="3" t="s">
        <v>136</v>
      </c>
      <c r="H18669" t="s">
        <v>2964</v>
      </c>
      <c r="I18669" s="2" cm="1">
        <f t="array" ref="I1866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8669" s="2">
        <v>1.31</v>
      </c>
      <c r="K18669" s="19" t="s">
        <v>2961</v>
      </c>
    </row>
    <row r="18670" spans="2:11" hidden="1" x14ac:dyDescent="0.2">
      <c r="B18670" t="s">
        <v>2980</v>
      </c>
      <c r="C18670" t="s">
        <v>156</v>
      </c>
      <c r="D18670" t="s">
        <v>15</v>
      </c>
      <c r="E18670">
        <v>2022</v>
      </c>
      <c r="F18670">
        <v>7</v>
      </c>
      <c r="G18670" s="3" t="s">
        <v>137</v>
      </c>
      <c r="H18670" t="s">
        <v>2964</v>
      </c>
      <c r="I18670" s="2" cm="1">
        <f t="array" ref="I1867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8670" s="2">
        <v>1.33</v>
      </c>
      <c r="K18670" s="19" t="s">
        <v>2961</v>
      </c>
    </row>
    <row r="18671" spans="2:11" hidden="1" x14ac:dyDescent="0.2">
      <c r="B18671" t="s">
        <v>2980</v>
      </c>
      <c r="C18671" t="s">
        <v>156</v>
      </c>
      <c r="D18671" t="s">
        <v>15</v>
      </c>
      <c r="E18671">
        <v>2022</v>
      </c>
      <c r="F18671">
        <v>8</v>
      </c>
      <c r="G18671" s="3" t="s">
        <v>138</v>
      </c>
      <c r="H18671" t="s">
        <v>2964</v>
      </c>
      <c r="I18671" s="2" cm="1">
        <f t="array" ref="I1867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671" s="2">
        <v>1.3</v>
      </c>
      <c r="K18671" s="19" t="s">
        <v>2961</v>
      </c>
    </row>
    <row r="18672" spans="2:11" hidden="1" x14ac:dyDescent="0.2">
      <c r="B18672" t="s">
        <v>2980</v>
      </c>
      <c r="C18672" t="s">
        <v>156</v>
      </c>
      <c r="D18672" t="s">
        <v>15</v>
      </c>
      <c r="E18672">
        <v>2022</v>
      </c>
      <c r="F18672">
        <v>9</v>
      </c>
      <c r="G18672" s="3" t="s">
        <v>139</v>
      </c>
      <c r="H18672" t="s">
        <v>2964</v>
      </c>
      <c r="I18672" s="2" cm="1">
        <f t="array" ref="I1867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672" s="2">
        <v>1.27</v>
      </c>
      <c r="K18672" s="19" t="s">
        <v>2961</v>
      </c>
    </row>
    <row r="18673" spans="2:11" hidden="1" x14ac:dyDescent="0.2">
      <c r="B18673" t="s">
        <v>2980</v>
      </c>
      <c r="C18673" t="s">
        <v>156</v>
      </c>
      <c r="D18673" t="s">
        <v>15</v>
      </c>
      <c r="E18673">
        <v>2022</v>
      </c>
      <c r="F18673">
        <v>10</v>
      </c>
      <c r="G18673" s="3" t="s">
        <v>140</v>
      </c>
      <c r="H18673" t="s">
        <v>2964</v>
      </c>
      <c r="I18673" s="2" cm="1">
        <f t="array" ref="I1867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8673" s="2">
        <v>1.26</v>
      </c>
      <c r="K18673" s="19" t="s">
        <v>2961</v>
      </c>
    </row>
    <row r="18674" spans="2:11" hidden="1" x14ac:dyDescent="0.2">
      <c r="B18674" t="s">
        <v>2980</v>
      </c>
      <c r="C18674" t="s">
        <v>156</v>
      </c>
      <c r="D18674" t="s">
        <v>15</v>
      </c>
      <c r="E18674">
        <v>2022</v>
      </c>
      <c r="F18674">
        <v>11</v>
      </c>
      <c r="G18674" s="3" t="s">
        <v>141</v>
      </c>
      <c r="H18674" t="s">
        <v>2964</v>
      </c>
      <c r="I18674" s="2" cm="1">
        <f t="array" ref="I1867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674" s="2">
        <v>1.26</v>
      </c>
      <c r="K18674" s="19" t="s">
        <v>2961</v>
      </c>
    </row>
    <row r="18675" spans="2:11" hidden="1" x14ac:dyDescent="0.2">
      <c r="B18675" t="s">
        <v>2980</v>
      </c>
      <c r="C18675" t="s">
        <v>156</v>
      </c>
      <c r="D18675" t="s">
        <v>15</v>
      </c>
      <c r="E18675">
        <v>2022</v>
      </c>
      <c r="F18675">
        <v>12</v>
      </c>
      <c r="G18675" s="3" t="s">
        <v>142</v>
      </c>
      <c r="H18675" t="s">
        <v>2964</v>
      </c>
      <c r="I18675" s="2" cm="1">
        <f t="array" ref="I1867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8675" s="2">
        <v>1.28</v>
      </c>
      <c r="K18675" s="19" t="s">
        <v>2961</v>
      </c>
    </row>
    <row r="18676" spans="2:11" hidden="1" x14ac:dyDescent="0.2">
      <c r="B18676" t="s">
        <v>2979</v>
      </c>
      <c r="C18676" t="s">
        <v>23</v>
      </c>
      <c r="D18676" t="s">
        <v>7</v>
      </c>
      <c r="E18676">
        <v>2022</v>
      </c>
      <c r="F18676">
        <v>5</v>
      </c>
      <c r="G18676" s="3" t="s">
        <v>135</v>
      </c>
      <c r="H18676" t="s">
        <v>2964</v>
      </c>
      <c r="I18676" s="2" cm="1">
        <f t="array" ref="I1867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676" s="2">
        <v>0.88074569000000003</v>
      </c>
      <c r="K18676" s="19" t="s">
        <v>2961</v>
      </c>
    </row>
    <row r="18677" spans="2:11" hidden="1" x14ac:dyDescent="0.2">
      <c r="B18677" t="s">
        <v>2979</v>
      </c>
      <c r="C18677" t="s">
        <v>23</v>
      </c>
      <c r="D18677" t="s">
        <v>7</v>
      </c>
      <c r="E18677">
        <v>2022</v>
      </c>
      <c r="F18677">
        <v>6</v>
      </c>
      <c r="G18677" s="3" t="s">
        <v>136</v>
      </c>
      <c r="H18677" t="s">
        <v>2964</v>
      </c>
      <c r="I18677" s="2" cm="1">
        <f t="array" ref="I18677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677" s="2">
        <v>0.88074569000000003</v>
      </c>
      <c r="K18677" s="19" t="s">
        <v>2961</v>
      </c>
    </row>
    <row r="18678" spans="2:11" hidden="1" x14ac:dyDescent="0.2">
      <c r="B18678" t="s">
        <v>2979</v>
      </c>
      <c r="C18678" t="s">
        <v>23</v>
      </c>
      <c r="D18678" t="s">
        <v>7</v>
      </c>
      <c r="E18678">
        <v>2022</v>
      </c>
      <c r="F18678">
        <v>7</v>
      </c>
      <c r="G18678" s="3" t="s">
        <v>137</v>
      </c>
      <c r="H18678" t="s">
        <v>2964</v>
      </c>
      <c r="I18678" s="2" cm="1">
        <f t="array" ref="I1867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678" s="2">
        <v>1.04609219</v>
      </c>
      <c r="K18678" s="19" t="s">
        <v>2961</v>
      </c>
    </row>
    <row r="18679" spans="2:11" hidden="1" x14ac:dyDescent="0.2">
      <c r="B18679" t="s">
        <v>2979</v>
      </c>
      <c r="C18679" t="s">
        <v>23</v>
      </c>
      <c r="D18679" t="s">
        <v>7</v>
      </c>
      <c r="E18679">
        <v>2022</v>
      </c>
      <c r="F18679">
        <v>8</v>
      </c>
      <c r="G18679" s="3" t="s">
        <v>138</v>
      </c>
      <c r="H18679" t="s">
        <v>2964</v>
      </c>
      <c r="I18679" s="2" cm="1">
        <f t="array" ref="I18679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679" s="2">
        <v>1.04609219</v>
      </c>
      <c r="K18679" s="19" t="s">
        <v>2961</v>
      </c>
    </row>
    <row r="18680" spans="2:11" hidden="1" x14ac:dyDescent="0.2">
      <c r="B18680" t="s">
        <v>2979</v>
      </c>
      <c r="C18680" t="s">
        <v>23</v>
      </c>
      <c r="D18680" t="s">
        <v>7</v>
      </c>
      <c r="E18680">
        <v>2022</v>
      </c>
      <c r="F18680">
        <v>9</v>
      </c>
      <c r="G18680" s="3" t="s">
        <v>139</v>
      </c>
      <c r="H18680" t="s">
        <v>2964</v>
      </c>
      <c r="I18680" s="2" cm="1">
        <f t="array" ref="I18680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680" s="2">
        <v>1.04609219</v>
      </c>
      <c r="K18680" s="19" t="s">
        <v>2961</v>
      </c>
    </row>
    <row r="18681" spans="2:11" hidden="1" x14ac:dyDescent="0.2">
      <c r="B18681" t="s">
        <v>2979</v>
      </c>
      <c r="C18681" t="s">
        <v>23</v>
      </c>
      <c r="D18681" t="s">
        <v>7</v>
      </c>
      <c r="E18681">
        <v>2022</v>
      </c>
      <c r="F18681">
        <v>10</v>
      </c>
      <c r="G18681" s="3" t="s">
        <v>140</v>
      </c>
      <c r="H18681" t="s">
        <v>2964</v>
      </c>
      <c r="I18681" s="2" cm="1">
        <f t="array" ref="I1868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681" s="2">
        <v>1.0246743067000001</v>
      </c>
      <c r="K18681" s="19" t="s">
        <v>2961</v>
      </c>
    </row>
    <row r="18682" spans="2:11" hidden="1" x14ac:dyDescent="0.2">
      <c r="B18682" t="s">
        <v>2979</v>
      </c>
      <c r="C18682" t="s">
        <v>23</v>
      </c>
      <c r="D18682" t="s">
        <v>7</v>
      </c>
      <c r="E18682">
        <v>2022</v>
      </c>
      <c r="F18682">
        <v>11</v>
      </c>
      <c r="G18682" s="3" t="s">
        <v>141</v>
      </c>
      <c r="H18682" t="s">
        <v>2964</v>
      </c>
      <c r="I18682" s="2" cm="1">
        <f t="array" ref="I1868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682" s="2">
        <v>1.0246743067000001</v>
      </c>
      <c r="K18682" s="19" t="s">
        <v>2961</v>
      </c>
    </row>
    <row r="18683" spans="2:11" hidden="1" x14ac:dyDescent="0.2">
      <c r="B18683" t="s">
        <v>2979</v>
      </c>
      <c r="C18683" t="s">
        <v>23</v>
      </c>
      <c r="D18683" t="s">
        <v>7</v>
      </c>
      <c r="E18683">
        <v>2022</v>
      </c>
      <c r="F18683">
        <v>12</v>
      </c>
      <c r="G18683" s="3" t="s">
        <v>142</v>
      </c>
      <c r="H18683" t="s">
        <v>2964</v>
      </c>
      <c r="I18683" s="2" cm="1">
        <f t="array" ref="I1868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683" s="2">
        <v>1.0246743067000001</v>
      </c>
      <c r="K18683" s="19" t="s">
        <v>2961</v>
      </c>
    </row>
    <row r="18684" spans="2:11" hidden="1" x14ac:dyDescent="0.2">
      <c r="B18684" t="s">
        <v>2979</v>
      </c>
      <c r="C18684" t="s">
        <v>18</v>
      </c>
      <c r="D18684" t="s">
        <v>17</v>
      </c>
      <c r="E18684">
        <v>2022</v>
      </c>
      <c r="F18684">
        <v>5</v>
      </c>
      <c r="G18684" s="3" t="s">
        <v>135</v>
      </c>
      <c r="H18684" t="s">
        <v>2964</v>
      </c>
      <c r="I18684" s="2" cm="1">
        <f t="array" ref="I18684">SUMPRODUCT(Actuals[Price '[USD'] per UOM], --(Actuals[Commodity] = Consolidated[[#This Row],[Commodity]]), --(Actuals[Region] = Consolidated[[#This Row],[Region]]), --(Actuals[Year Month] = Consolidated[[#This Row],[Year.Month]]))</f>
        <v>0.36399999999999999</v>
      </c>
      <c r="J18684" s="2">
        <v>0.47766087228938636</v>
      </c>
      <c r="K18684" s="19" t="s">
        <v>2961</v>
      </c>
    </row>
    <row r="18685" spans="2:11" hidden="1" x14ac:dyDescent="0.2">
      <c r="B18685" t="s">
        <v>2979</v>
      </c>
      <c r="C18685" t="s">
        <v>18</v>
      </c>
      <c r="D18685" t="s">
        <v>17</v>
      </c>
      <c r="E18685">
        <v>2022</v>
      </c>
      <c r="F18685">
        <v>6</v>
      </c>
      <c r="G18685" s="3" t="s">
        <v>136</v>
      </c>
      <c r="H18685" t="s">
        <v>2964</v>
      </c>
      <c r="I18685" s="2" cm="1">
        <f t="array" ref="I18685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8685" s="2">
        <v>0.42134863442169862</v>
      </c>
      <c r="K18685" s="19" t="s">
        <v>2961</v>
      </c>
    </row>
    <row r="18686" spans="2:11" hidden="1" x14ac:dyDescent="0.2">
      <c r="B18686" t="s">
        <v>2979</v>
      </c>
      <c r="C18686" t="s">
        <v>18</v>
      </c>
      <c r="D18686" t="s">
        <v>17</v>
      </c>
      <c r="E18686">
        <v>2022</v>
      </c>
      <c r="F18686">
        <v>7</v>
      </c>
      <c r="G18686" s="3" t="s">
        <v>137</v>
      </c>
      <c r="H18686" t="s">
        <v>2964</v>
      </c>
      <c r="I18686" s="2" cm="1">
        <f t="array" ref="I18686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8686" s="2">
        <v>0.36557452806961127</v>
      </c>
      <c r="K18686" s="19" t="s">
        <v>2961</v>
      </c>
    </row>
    <row r="18687" spans="2:11" hidden="1" x14ac:dyDescent="0.2">
      <c r="B18687" t="s">
        <v>2979</v>
      </c>
      <c r="C18687" t="s">
        <v>18</v>
      </c>
      <c r="D18687" t="s">
        <v>17</v>
      </c>
      <c r="E18687">
        <v>2022</v>
      </c>
      <c r="F18687">
        <v>8</v>
      </c>
      <c r="G18687" s="3" t="s">
        <v>138</v>
      </c>
      <c r="H18687" t="s">
        <v>2964</v>
      </c>
      <c r="I18687" s="2" cm="1">
        <f t="array" ref="I18687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8687" s="2">
        <v>0.30605634130931464</v>
      </c>
      <c r="K18687" s="19" t="s">
        <v>2961</v>
      </c>
    </row>
    <row r="18688" spans="2:11" hidden="1" x14ac:dyDescent="0.2">
      <c r="B18688" t="s">
        <v>2979</v>
      </c>
      <c r="C18688" t="s">
        <v>18</v>
      </c>
      <c r="D18688" t="s">
        <v>17</v>
      </c>
      <c r="E18688">
        <v>2022</v>
      </c>
      <c r="F18688">
        <v>9</v>
      </c>
      <c r="G18688" s="3" t="s">
        <v>139</v>
      </c>
      <c r="H18688" t="s">
        <v>2964</v>
      </c>
      <c r="I18688" s="2" cm="1">
        <f t="array" ref="I18688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8688" s="2">
        <v>0.3730243922010395</v>
      </c>
      <c r="K18688" s="19" t="s">
        <v>2961</v>
      </c>
    </row>
    <row r="18689" spans="2:11" hidden="1" x14ac:dyDescent="0.2">
      <c r="B18689" t="s">
        <v>2979</v>
      </c>
      <c r="C18689" t="s">
        <v>18</v>
      </c>
      <c r="D18689" t="s">
        <v>17</v>
      </c>
      <c r="E18689">
        <v>2022</v>
      </c>
      <c r="F18689">
        <v>10</v>
      </c>
      <c r="G18689" s="3" t="s">
        <v>140</v>
      </c>
      <c r="H18689" t="s">
        <v>2964</v>
      </c>
      <c r="I18689" s="2" cm="1">
        <f t="array" ref="I18689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8689" s="2">
        <v>0.3695141262998457</v>
      </c>
      <c r="K18689" s="19" t="s">
        <v>2961</v>
      </c>
    </row>
    <row r="18690" spans="2:11" hidden="1" x14ac:dyDescent="0.2">
      <c r="B18690" t="s">
        <v>2979</v>
      </c>
      <c r="C18690" t="s">
        <v>18</v>
      </c>
      <c r="D18690" t="s">
        <v>17</v>
      </c>
      <c r="E18690">
        <v>2022</v>
      </c>
      <c r="F18690">
        <v>11</v>
      </c>
      <c r="G18690" s="3" t="s">
        <v>141</v>
      </c>
      <c r="H18690" t="s">
        <v>2964</v>
      </c>
      <c r="I18690" s="2" cm="1">
        <f t="array" ref="I18690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8690" s="2">
        <v>0.3571651993721065</v>
      </c>
      <c r="K18690" s="19" t="s">
        <v>2961</v>
      </c>
    </row>
    <row r="18691" spans="2:11" hidden="1" x14ac:dyDescent="0.2">
      <c r="B18691" t="s">
        <v>2979</v>
      </c>
      <c r="C18691" t="s">
        <v>18</v>
      </c>
      <c r="D18691" t="s">
        <v>17</v>
      </c>
      <c r="E18691">
        <v>2022</v>
      </c>
      <c r="F18691">
        <v>12</v>
      </c>
      <c r="G18691" s="3" t="s">
        <v>142</v>
      </c>
      <c r="H18691" t="s">
        <v>2964</v>
      </c>
      <c r="I18691" s="2" cm="1">
        <f t="array" ref="I18691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8691" s="2">
        <v>0.34655316147427634</v>
      </c>
      <c r="K18691" s="19" t="s">
        <v>2961</v>
      </c>
    </row>
    <row r="18692" spans="2:11" hidden="1" x14ac:dyDescent="0.2">
      <c r="B18692" t="s">
        <v>2979</v>
      </c>
      <c r="C18692" t="s">
        <v>16</v>
      </c>
      <c r="D18692" t="s">
        <v>19</v>
      </c>
      <c r="E18692">
        <v>2022</v>
      </c>
      <c r="F18692">
        <v>5</v>
      </c>
      <c r="G18692" s="3" t="s">
        <v>135</v>
      </c>
      <c r="H18692" t="s">
        <v>2964</v>
      </c>
      <c r="I18692" s="2" cm="1">
        <f t="array" ref="I18692">SUMPRODUCT(Actuals[Price '[USD'] per UOM], --(Actuals[Commodity] = Consolidated[[#This Row],[Commodity]]), --(Actuals[Region] = "APMKTS"), --(Actuals[Year Month] = Consolidated[[#This Row],[Year.Month]]))</f>
        <v>0.80400000000000005</v>
      </c>
      <c r="J18692" s="2">
        <v>0.80357669999999992</v>
      </c>
      <c r="K18692" s="19" t="s">
        <v>2961</v>
      </c>
    </row>
    <row r="18693" spans="2:11" hidden="1" x14ac:dyDescent="0.2">
      <c r="B18693" t="s">
        <v>2979</v>
      </c>
      <c r="C18693" t="s">
        <v>16</v>
      </c>
      <c r="D18693" t="s">
        <v>19</v>
      </c>
      <c r="E18693">
        <v>2022</v>
      </c>
      <c r="F18693">
        <v>6</v>
      </c>
      <c r="G18693" s="3" t="s">
        <v>136</v>
      </c>
      <c r="H18693" t="s">
        <v>2964</v>
      </c>
      <c r="I18693" s="2" cm="1">
        <f t="array" ref="I18693">SUMPRODUCT(Actuals[Price '[USD'] per UOM], --(Actuals[Commodity] = Consolidated[[#This Row],[Commodity]]), --(Actuals[Region] = "APMKTS"), --(Actuals[Year Month] = Consolidated[[#This Row],[Year.Month]]))</f>
        <v>0.80400000000000005</v>
      </c>
      <c r="J18693" s="2">
        <v>0.80357669999999992</v>
      </c>
      <c r="K18693" s="19" t="s">
        <v>2961</v>
      </c>
    </row>
    <row r="18694" spans="2:11" hidden="1" x14ac:dyDescent="0.2">
      <c r="B18694" t="s">
        <v>2979</v>
      </c>
      <c r="C18694" t="s">
        <v>16</v>
      </c>
      <c r="D18694" t="s">
        <v>19</v>
      </c>
      <c r="E18694">
        <v>2022</v>
      </c>
      <c r="F18694">
        <v>7</v>
      </c>
      <c r="G18694" s="3" t="s">
        <v>137</v>
      </c>
      <c r="H18694" t="s">
        <v>2964</v>
      </c>
      <c r="I18694" s="2" cm="1">
        <f t="array" ref="I18694">SUMPRODUCT(Actuals[Price '[USD'] per UOM], --(Actuals[Commodity] = Consolidated[[#This Row],[Commodity]]), --(Actuals[Region] = "APMKTS"), --(Actuals[Year Month] = Consolidated[[#This Row],[Year.Month]]))</f>
        <v>1.0349999999999999</v>
      </c>
      <c r="J18694" s="2">
        <v>0.80357669999999992</v>
      </c>
      <c r="K18694" s="19" t="s">
        <v>2961</v>
      </c>
    </row>
    <row r="18695" spans="2:11" hidden="1" x14ac:dyDescent="0.2">
      <c r="B18695" t="s">
        <v>2979</v>
      </c>
      <c r="C18695" t="s">
        <v>16</v>
      </c>
      <c r="D18695" t="s">
        <v>19</v>
      </c>
      <c r="E18695">
        <v>2022</v>
      </c>
      <c r="F18695">
        <v>8</v>
      </c>
      <c r="G18695" s="3" t="s">
        <v>138</v>
      </c>
      <c r="H18695" t="s">
        <v>2964</v>
      </c>
      <c r="I18695" s="2" cm="1">
        <f t="array" ref="I18695">SUMPRODUCT(Actuals[Price '[USD'] per UOM], --(Actuals[Commodity] = Consolidated[[#This Row],[Commodity]]), --(Actuals[Region] = "APMKTS"), --(Actuals[Year Month] = Consolidated[[#This Row],[Year.Month]]))</f>
        <v>1.0349999999999999</v>
      </c>
      <c r="J18695" s="2">
        <v>0.80357669999999992</v>
      </c>
      <c r="K18695" s="19" t="s">
        <v>2961</v>
      </c>
    </row>
    <row r="18696" spans="2:11" hidden="1" x14ac:dyDescent="0.2">
      <c r="B18696" t="s">
        <v>2979</v>
      </c>
      <c r="C18696" t="s">
        <v>16</v>
      </c>
      <c r="D18696" t="s">
        <v>19</v>
      </c>
      <c r="E18696">
        <v>2022</v>
      </c>
      <c r="F18696">
        <v>9</v>
      </c>
      <c r="G18696" s="3" t="s">
        <v>139</v>
      </c>
      <c r="H18696" t="s">
        <v>2964</v>
      </c>
      <c r="I18696" s="2" cm="1">
        <f t="array" ref="I18696">SUMPRODUCT(Actuals[Price '[USD'] per UOM], --(Actuals[Commodity] = Consolidated[[#This Row],[Commodity]]), --(Actuals[Region] = "APMKTS"), --(Actuals[Year Month] = Consolidated[[#This Row],[Year.Month]]))</f>
        <v>1.0349999999999999</v>
      </c>
      <c r="J18696" s="2">
        <v>0.80357669999999992</v>
      </c>
      <c r="K18696" s="19" t="s">
        <v>2961</v>
      </c>
    </row>
    <row r="18697" spans="2:11" hidden="1" x14ac:dyDescent="0.2">
      <c r="B18697" t="s">
        <v>2979</v>
      </c>
      <c r="C18697" t="s">
        <v>16</v>
      </c>
      <c r="D18697" t="s">
        <v>19</v>
      </c>
      <c r="E18697">
        <v>2022</v>
      </c>
      <c r="F18697">
        <v>10</v>
      </c>
      <c r="G18697" s="3" t="s">
        <v>140</v>
      </c>
      <c r="H18697" t="s">
        <v>2964</v>
      </c>
      <c r="I18697" s="2" cm="1">
        <f t="array" ref="I18697">SUMPRODUCT(Actuals[Price '[USD'] per UOM], --(Actuals[Commodity] = Consolidated[[#This Row],[Commodity]]), --(Actuals[Region] = "APMKTS"), --(Actuals[Year Month] = Consolidated[[#This Row],[Year.Month]]))</f>
        <v>1.036</v>
      </c>
      <c r="J18697" s="2">
        <v>0.80357669999999992</v>
      </c>
      <c r="K18697" s="19" t="s">
        <v>2961</v>
      </c>
    </row>
    <row r="18698" spans="2:11" hidden="1" x14ac:dyDescent="0.2">
      <c r="B18698" t="s">
        <v>2979</v>
      </c>
      <c r="C18698" t="s">
        <v>16</v>
      </c>
      <c r="D18698" t="s">
        <v>19</v>
      </c>
      <c r="E18698">
        <v>2022</v>
      </c>
      <c r="F18698">
        <v>11</v>
      </c>
      <c r="G18698" s="3" t="s">
        <v>141</v>
      </c>
      <c r="H18698" t="s">
        <v>2964</v>
      </c>
      <c r="I18698" s="2" cm="1">
        <f t="array" ref="I18698">SUMPRODUCT(Actuals[Price '[USD'] per UOM], --(Actuals[Commodity] = Consolidated[[#This Row],[Commodity]]), --(Actuals[Region] = "APMKTS"), --(Actuals[Year Month] = Consolidated[[#This Row],[Year.Month]]))</f>
        <v>1.036</v>
      </c>
      <c r="J18698" s="2">
        <v>0.80357669999999992</v>
      </c>
      <c r="K18698" s="19" t="s">
        <v>2961</v>
      </c>
    </row>
    <row r="18699" spans="2:11" hidden="1" x14ac:dyDescent="0.2">
      <c r="B18699" t="s">
        <v>2979</v>
      </c>
      <c r="C18699" t="s">
        <v>16</v>
      </c>
      <c r="D18699" t="s">
        <v>19</v>
      </c>
      <c r="E18699">
        <v>2022</v>
      </c>
      <c r="F18699">
        <v>12</v>
      </c>
      <c r="G18699" s="3" t="s">
        <v>142</v>
      </c>
      <c r="H18699" t="s">
        <v>2964</v>
      </c>
      <c r="I18699" s="2" cm="1">
        <f t="array" ref="I18699">SUMPRODUCT(Actuals[Price '[USD'] per UOM], --(Actuals[Commodity] = Consolidated[[#This Row],[Commodity]]), --(Actuals[Region] = "APMKTS"), --(Actuals[Year Month] = Consolidated[[#This Row],[Year.Month]]))</f>
        <v>1.036</v>
      </c>
      <c r="J18699" s="2">
        <v>0.80357669999999992</v>
      </c>
      <c r="K18699" s="19" t="s">
        <v>2961</v>
      </c>
    </row>
    <row r="18700" spans="2:11" hidden="1" x14ac:dyDescent="0.2">
      <c r="B18700" t="s">
        <v>2979</v>
      </c>
      <c r="C18700" t="s">
        <v>16</v>
      </c>
      <c r="D18700" t="s">
        <v>22</v>
      </c>
      <c r="E18700">
        <v>2022</v>
      </c>
      <c r="F18700">
        <v>5</v>
      </c>
      <c r="G18700" s="3" t="s">
        <v>135</v>
      </c>
      <c r="H18700" t="s">
        <v>2964</v>
      </c>
      <c r="I18700" s="2" cm="1">
        <f t="array" ref="I18700">SUMPRODUCT(Actuals[Price '[USD'] per UOM], --(Actuals[Commodity] = Consolidated[[#This Row],[Commodity]]), --(Actuals[Region] = "APMKTS"), --(Actuals[Year Month] = Consolidated[[#This Row],[Year.Month]]))</f>
        <v>0.80400000000000005</v>
      </c>
      <c r="J18700" s="2">
        <v>0.80357669999999992</v>
      </c>
      <c r="K18700" s="19" t="s">
        <v>2961</v>
      </c>
    </row>
    <row r="18701" spans="2:11" hidden="1" x14ac:dyDescent="0.2">
      <c r="B18701" t="s">
        <v>2979</v>
      </c>
      <c r="C18701" t="s">
        <v>16</v>
      </c>
      <c r="D18701" t="s">
        <v>22</v>
      </c>
      <c r="E18701">
        <v>2022</v>
      </c>
      <c r="F18701">
        <v>6</v>
      </c>
      <c r="G18701" s="3" t="s">
        <v>136</v>
      </c>
      <c r="H18701" t="s">
        <v>2964</v>
      </c>
      <c r="I18701" s="2" cm="1">
        <f t="array" ref="I18701">SUMPRODUCT(Actuals[Price '[USD'] per UOM], --(Actuals[Commodity] = Consolidated[[#This Row],[Commodity]]), --(Actuals[Region] = "APMKTS"), --(Actuals[Year Month] = Consolidated[[#This Row],[Year.Month]]))</f>
        <v>0.80400000000000005</v>
      </c>
      <c r="J18701" s="2">
        <v>0.80357669999999992</v>
      </c>
      <c r="K18701" s="19" t="s">
        <v>2961</v>
      </c>
    </row>
    <row r="18702" spans="2:11" hidden="1" x14ac:dyDescent="0.2">
      <c r="B18702" t="s">
        <v>2979</v>
      </c>
      <c r="C18702" t="s">
        <v>16</v>
      </c>
      <c r="D18702" t="s">
        <v>22</v>
      </c>
      <c r="E18702">
        <v>2022</v>
      </c>
      <c r="F18702">
        <v>7</v>
      </c>
      <c r="G18702" s="3" t="s">
        <v>137</v>
      </c>
      <c r="H18702" t="s">
        <v>2964</v>
      </c>
      <c r="I18702" s="2" cm="1">
        <f t="array" ref="I18702">SUMPRODUCT(Actuals[Price '[USD'] per UOM], --(Actuals[Commodity] = Consolidated[[#This Row],[Commodity]]), --(Actuals[Region] = "APMKTS"), --(Actuals[Year Month] = Consolidated[[#This Row],[Year.Month]]))</f>
        <v>1.0349999999999999</v>
      </c>
      <c r="J18702" s="2">
        <v>0.80357669999999992</v>
      </c>
      <c r="K18702" s="19" t="s">
        <v>2961</v>
      </c>
    </row>
    <row r="18703" spans="2:11" hidden="1" x14ac:dyDescent="0.2">
      <c r="B18703" t="s">
        <v>2979</v>
      </c>
      <c r="C18703" t="s">
        <v>16</v>
      </c>
      <c r="D18703" t="s">
        <v>22</v>
      </c>
      <c r="E18703">
        <v>2022</v>
      </c>
      <c r="F18703">
        <v>8</v>
      </c>
      <c r="G18703" s="3" t="s">
        <v>138</v>
      </c>
      <c r="H18703" t="s">
        <v>2964</v>
      </c>
      <c r="I18703" s="2" cm="1">
        <f t="array" ref="I18703">SUMPRODUCT(Actuals[Price '[USD'] per UOM], --(Actuals[Commodity] = Consolidated[[#This Row],[Commodity]]), --(Actuals[Region] = "APMKTS"), --(Actuals[Year Month] = Consolidated[[#This Row],[Year.Month]]))</f>
        <v>1.0349999999999999</v>
      </c>
      <c r="J18703" s="2">
        <v>0.80357669999999992</v>
      </c>
      <c r="K18703" s="19" t="s">
        <v>2961</v>
      </c>
    </row>
    <row r="18704" spans="2:11" hidden="1" x14ac:dyDescent="0.2">
      <c r="B18704" t="s">
        <v>2979</v>
      </c>
      <c r="C18704" t="s">
        <v>16</v>
      </c>
      <c r="D18704" t="s">
        <v>22</v>
      </c>
      <c r="E18704">
        <v>2022</v>
      </c>
      <c r="F18704">
        <v>9</v>
      </c>
      <c r="G18704" s="3" t="s">
        <v>139</v>
      </c>
      <c r="H18704" t="s">
        <v>2964</v>
      </c>
      <c r="I18704" s="2" cm="1">
        <f t="array" ref="I18704">SUMPRODUCT(Actuals[Price '[USD'] per UOM], --(Actuals[Commodity] = Consolidated[[#This Row],[Commodity]]), --(Actuals[Region] = "APMKTS"), --(Actuals[Year Month] = Consolidated[[#This Row],[Year.Month]]))</f>
        <v>1.0349999999999999</v>
      </c>
      <c r="J18704" s="2">
        <v>0.80357669999999992</v>
      </c>
      <c r="K18704" s="19" t="s">
        <v>2961</v>
      </c>
    </row>
    <row r="18705" spans="2:11" hidden="1" x14ac:dyDescent="0.2">
      <c r="B18705" t="s">
        <v>2979</v>
      </c>
      <c r="C18705" t="s">
        <v>16</v>
      </c>
      <c r="D18705" t="s">
        <v>22</v>
      </c>
      <c r="E18705">
        <v>2022</v>
      </c>
      <c r="F18705">
        <v>10</v>
      </c>
      <c r="G18705" s="3" t="s">
        <v>140</v>
      </c>
      <c r="H18705" t="s">
        <v>2964</v>
      </c>
      <c r="I18705" s="2" cm="1">
        <f t="array" ref="I18705">SUMPRODUCT(Actuals[Price '[USD'] per UOM], --(Actuals[Commodity] = Consolidated[[#This Row],[Commodity]]), --(Actuals[Region] = "APMKTS"), --(Actuals[Year Month] = Consolidated[[#This Row],[Year.Month]]))</f>
        <v>1.036</v>
      </c>
      <c r="J18705" s="2">
        <v>0.80357669999999992</v>
      </c>
      <c r="K18705" s="19" t="s">
        <v>2961</v>
      </c>
    </row>
    <row r="18706" spans="2:11" hidden="1" x14ac:dyDescent="0.2">
      <c r="B18706" t="s">
        <v>2979</v>
      </c>
      <c r="C18706" t="s">
        <v>16</v>
      </c>
      <c r="D18706" t="s">
        <v>22</v>
      </c>
      <c r="E18706">
        <v>2022</v>
      </c>
      <c r="F18706">
        <v>11</v>
      </c>
      <c r="G18706" s="3" t="s">
        <v>141</v>
      </c>
      <c r="H18706" t="s">
        <v>2964</v>
      </c>
      <c r="I18706" s="2" cm="1">
        <f t="array" ref="I18706">SUMPRODUCT(Actuals[Price '[USD'] per UOM], --(Actuals[Commodity] = Consolidated[[#This Row],[Commodity]]), --(Actuals[Region] = "APMKTS"), --(Actuals[Year Month] = Consolidated[[#This Row],[Year.Month]]))</f>
        <v>1.036</v>
      </c>
      <c r="J18706" s="2">
        <v>0.80357669999999992</v>
      </c>
      <c r="K18706" s="19" t="s">
        <v>2961</v>
      </c>
    </row>
    <row r="18707" spans="2:11" hidden="1" x14ac:dyDescent="0.2">
      <c r="B18707" t="s">
        <v>2979</v>
      </c>
      <c r="C18707" t="s">
        <v>16</v>
      </c>
      <c r="D18707" t="s">
        <v>22</v>
      </c>
      <c r="E18707">
        <v>2022</v>
      </c>
      <c r="F18707">
        <v>12</v>
      </c>
      <c r="G18707" s="3" t="s">
        <v>142</v>
      </c>
      <c r="H18707" t="s">
        <v>2964</v>
      </c>
      <c r="I18707" s="2" cm="1">
        <f t="array" ref="I18707">SUMPRODUCT(Actuals[Price '[USD'] per UOM], --(Actuals[Commodity] = Consolidated[[#This Row],[Commodity]]), --(Actuals[Region] = "APMKTS"), --(Actuals[Year Month] = Consolidated[[#This Row],[Year.Month]]))</f>
        <v>1.036</v>
      </c>
      <c r="J18707" s="2">
        <v>0.80357669999999992</v>
      </c>
      <c r="K18707" s="19" t="s">
        <v>2961</v>
      </c>
    </row>
    <row r="18708" spans="2:11" hidden="1" x14ac:dyDescent="0.2">
      <c r="B18708" t="s">
        <v>2979</v>
      </c>
      <c r="C18708" t="s">
        <v>18</v>
      </c>
      <c r="D18708" t="s">
        <v>20</v>
      </c>
      <c r="E18708">
        <v>2022</v>
      </c>
      <c r="F18708">
        <v>5</v>
      </c>
      <c r="G18708" s="3" t="s">
        <v>135</v>
      </c>
      <c r="H18708" t="s">
        <v>2964</v>
      </c>
      <c r="I18708" s="2" cm="1">
        <f t="array" ref="I18708">SUMPRODUCT(Actuals[Price '[USD'] per UOM], --(Actuals[Commodity] = Consolidated[[#This Row],[Commodity]]), --(Actuals[Region] = "EU"), --(Actuals[Year Month] = Consolidated[[#This Row],[Year.Month]]))</f>
        <v>0.36399999999999999</v>
      </c>
      <c r="J18708" s="2">
        <v>0.47766087228938636</v>
      </c>
      <c r="K18708" s="19" t="s">
        <v>2961</v>
      </c>
    </row>
    <row r="18709" spans="2:11" hidden="1" x14ac:dyDescent="0.2">
      <c r="B18709" t="s">
        <v>2979</v>
      </c>
      <c r="C18709" t="s">
        <v>18</v>
      </c>
      <c r="D18709" t="s">
        <v>20</v>
      </c>
      <c r="E18709">
        <v>2022</v>
      </c>
      <c r="F18709">
        <v>6</v>
      </c>
      <c r="G18709" s="3" t="s">
        <v>136</v>
      </c>
      <c r="H18709" t="s">
        <v>2964</v>
      </c>
      <c r="I18709" s="2" cm="1">
        <f t="array" ref="I18709">SUMPRODUCT(Actuals[Price '[USD'] per UOM], --(Actuals[Commodity] = Consolidated[[#This Row],[Commodity]]), --(Actuals[Region] = "EU"), --(Actuals[Year Month] = Consolidated[[#This Row],[Year.Month]]))</f>
        <v>0.36699999999999999</v>
      </c>
      <c r="J18709" s="2">
        <v>0.42134863442169862</v>
      </c>
      <c r="K18709" s="19" t="s">
        <v>2961</v>
      </c>
    </row>
    <row r="18710" spans="2:11" hidden="1" x14ac:dyDescent="0.2">
      <c r="B18710" t="s">
        <v>2979</v>
      </c>
      <c r="C18710" t="s">
        <v>18</v>
      </c>
      <c r="D18710" t="s">
        <v>20</v>
      </c>
      <c r="E18710">
        <v>2022</v>
      </c>
      <c r="F18710">
        <v>7</v>
      </c>
      <c r="G18710" s="3" t="s">
        <v>137</v>
      </c>
      <c r="H18710" t="s">
        <v>2964</v>
      </c>
      <c r="I18710" s="2" cm="1">
        <f t="array" ref="I18710">SUMPRODUCT(Actuals[Price '[USD'] per UOM], --(Actuals[Commodity] = Consolidated[[#This Row],[Commodity]]), --(Actuals[Region] = "EU"), --(Actuals[Year Month] = Consolidated[[#This Row],[Year.Month]]))</f>
        <v>0.312</v>
      </c>
      <c r="J18710" s="2">
        <v>0.36557452806961127</v>
      </c>
      <c r="K18710" s="19" t="s">
        <v>2961</v>
      </c>
    </row>
    <row r="18711" spans="2:11" hidden="1" x14ac:dyDescent="0.2">
      <c r="B18711" t="s">
        <v>2979</v>
      </c>
      <c r="C18711" t="s">
        <v>18</v>
      </c>
      <c r="D18711" t="s">
        <v>20</v>
      </c>
      <c r="E18711">
        <v>2022</v>
      </c>
      <c r="F18711">
        <v>8</v>
      </c>
      <c r="G18711" s="3" t="s">
        <v>138</v>
      </c>
      <c r="H18711" t="s">
        <v>2964</v>
      </c>
      <c r="I18711" s="2" cm="1">
        <f t="array" ref="I18711">SUMPRODUCT(Actuals[Price '[USD'] per UOM], --(Actuals[Commodity] = Consolidated[[#This Row],[Commodity]]), --(Actuals[Region] = "EU"), --(Actuals[Year Month] = Consolidated[[#This Row],[Year.Month]]))</f>
        <v>0.28599999999999998</v>
      </c>
      <c r="J18711" s="2">
        <v>0.30605634130931464</v>
      </c>
      <c r="K18711" s="19" t="s">
        <v>2961</v>
      </c>
    </row>
    <row r="18712" spans="2:11" hidden="1" x14ac:dyDescent="0.2">
      <c r="B18712" t="s">
        <v>2979</v>
      </c>
      <c r="C18712" t="s">
        <v>18</v>
      </c>
      <c r="D18712" t="s">
        <v>20</v>
      </c>
      <c r="E18712">
        <v>2022</v>
      </c>
      <c r="F18712">
        <v>9</v>
      </c>
      <c r="G18712" s="3" t="s">
        <v>139</v>
      </c>
      <c r="H18712" t="s">
        <v>2964</v>
      </c>
      <c r="I18712" s="2" cm="1">
        <f t="array" ref="I18712">SUMPRODUCT(Actuals[Price '[USD'] per UOM], --(Actuals[Commodity] = Consolidated[[#This Row],[Commodity]]), --(Actuals[Region] = "EU"), --(Actuals[Year Month] = Consolidated[[#This Row],[Year.Month]]))</f>
        <v>0.33</v>
      </c>
      <c r="J18712" s="2">
        <v>0.3730243922010395</v>
      </c>
      <c r="K18712" s="19" t="s">
        <v>2961</v>
      </c>
    </row>
    <row r="18713" spans="2:11" hidden="1" x14ac:dyDescent="0.2">
      <c r="B18713" t="s">
        <v>2979</v>
      </c>
      <c r="C18713" t="s">
        <v>18</v>
      </c>
      <c r="D18713" t="s">
        <v>20</v>
      </c>
      <c r="E18713">
        <v>2022</v>
      </c>
      <c r="F18713">
        <v>10</v>
      </c>
      <c r="G18713" s="3" t="s">
        <v>140</v>
      </c>
      <c r="H18713" t="s">
        <v>2964</v>
      </c>
      <c r="I18713" s="2" cm="1">
        <f t="array" ref="I18713">SUMPRODUCT(Actuals[Price '[USD'] per UOM], --(Actuals[Commodity] = Consolidated[[#This Row],[Commodity]]), --(Actuals[Region] = "EU"), --(Actuals[Year Month] = Consolidated[[#This Row],[Year.Month]]))</f>
        <v>0.22600000000000001</v>
      </c>
      <c r="J18713" s="2">
        <v>0.3695141262998457</v>
      </c>
      <c r="K18713" s="19" t="s">
        <v>2961</v>
      </c>
    </row>
    <row r="18714" spans="2:11" hidden="1" x14ac:dyDescent="0.2">
      <c r="B18714" t="s">
        <v>2979</v>
      </c>
      <c r="C18714" t="s">
        <v>18</v>
      </c>
      <c r="D18714" t="s">
        <v>20</v>
      </c>
      <c r="E18714">
        <v>2022</v>
      </c>
      <c r="F18714">
        <v>11</v>
      </c>
      <c r="G18714" s="3" t="s">
        <v>141</v>
      </c>
      <c r="H18714" t="s">
        <v>2964</v>
      </c>
      <c r="I18714" s="2" cm="1">
        <f t="array" ref="I18714">SUMPRODUCT(Actuals[Price '[USD'] per UOM], --(Actuals[Commodity] = Consolidated[[#This Row],[Commodity]]), --(Actuals[Region] = "EU"), --(Actuals[Year Month] = Consolidated[[#This Row],[Year.Month]]))</f>
        <v>0.192</v>
      </c>
      <c r="J18714" s="2">
        <v>0.3571651993721065</v>
      </c>
      <c r="K18714" s="19" t="s">
        <v>2961</v>
      </c>
    </row>
    <row r="18715" spans="2:11" hidden="1" x14ac:dyDescent="0.2">
      <c r="B18715" t="s">
        <v>2979</v>
      </c>
      <c r="C18715" t="s">
        <v>18</v>
      </c>
      <c r="D18715" t="s">
        <v>20</v>
      </c>
      <c r="E18715">
        <v>2022</v>
      </c>
      <c r="F18715">
        <v>12</v>
      </c>
      <c r="G18715" s="3" t="s">
        <v>142</v>
      </c>
      <c r="H18715" t="s">
        <v>2964</v>
      </c>
      <c r="I18715" s="2" cm="1">
        <f t="array" ref="I18715">SUMPRODUCT(Actuals[Price '[USD'] per UOM], --(Actuals[Commodity] = Consolidated[[#This Row],[Commodity]]), --(Actuals[Region] = "EU"), --(Actuals[Year Month] = Consolidated[[#This Row],[Year.Month]]))</f>
        <v>0.184</v>
      </c>
      <c r="J18715" s="2">
        <v>0.34655316147427634</v>
      </c>
      <c r="K18715" s="19" t="s">
        <v>2961</v>
      </c>
    </row>
    <row r="18716" spans="2:11" hidden="1" x14ac:dyDescent="0.2">
      <c r="B18716" t="s">
        <v>2979</v>
      </c>
      <c r="C18716" t="s">
        <v>16</v>
      </c>
      <c r="D18716" t="s">
        <v>15</v>
      </c>
      <c r="E18716">
        <v>2022</v>
      </c>
      <c r="F18716">
        <v>5</v>
      </c>
      <c r="G18716" s="3" t="s">
        <v>135</v>
      </c>
      <c r="H18716" t="s">
        <v>2964</v>
      </c>
      <c r="I18716" s="2" cm="1">
        <f t="array" ref="I18716">SUMPRODUCT(Actuals[Price '[USD'] per UOM], --(Actuals[Commodity] = Consolidated[[#This Row],[Commodity]]), --(Actuals[Region] = "APMKTS"), --(Actuals[Year Month] = Consolidated[[#This Row],[Year.Month]]))</f>
        <v>0.80400000000000005</v>
      </c>
      <c r="J18716" s="2">
        <v>0.80357669999999992</v>
      </c>
      <c r="K18716" s="19" t="s">
        <v>2961</v>
      </c>
    </row>
    <row r="18717" spans="2:11" hidden="1" x14ac:dyDescent="0.2">
      <c r="B18717" t="s">
        <v>2979</v>
      </c>
      <c r="C18717" t="s">
        <v>16</v>
      </c>
      <c r="D18717" t="s">
        <v>15</v>
      </c>
      <c r="E18717">
        <v>2022</v>
      </c>
      <c r="F18717">
        <v>6</v>
      </c>
      <c r="G18717" s="3" t="s">
        <v>136</v>
      </c>
      <c r="H18717" t="s">
        <v>2964</v>
      </c>
      <c r="I18717" s="2" cm="1">
        <f t="array" ref="I18717">SUMPRODUCT(Actuals[Price '[USD'] per UOM], --(Actuals[Commodity] = Consolidated[[#This Row],[Commodity]]), --(Actuals[Region] = "APMKTS"), --(Actuals[Year Month] = Consolidated[[#This Row],[Year.Month]]))</f>
        <v>0.80400000000000005</v>
      </c>
      <c r="J18717" s="2">
        <v>0.80357669999999992</v>
      </c>
      <c r="K18717" s="19" t="s">
        <v>2961</v>
      </c>
    </row>
    <row r="18718" spans="2:11" hidden="1" x14ac:dyDescent="0.2">
      <c r="B18718" t="s">
        <v>2979</v>
      </c>
      <c r="C18718" t="s">
        <v>16</v>
      </c>
      <c r="D18718" t="s">
        <v>15</v>
      </c>
      <c r="E18718">
        <v>2022</v>
      </c>
      <c r="F18718">
        <v>7</v>
      </c>
      <c r="G18718" s="3" t="s">
        <v>137</v>
      </c>
      <c r="H18718" t="s">
        <v>2964</v>
      </c>
      <c r="I18718" s="2" cm="1">
        <f t="array" ref="I18718">SUMPRODUCT(Actuals[Price '[USD'] per UOM], --(Actuals[Commodity] = Consolidated[[#This Row],[Commodity]]), --(Actuals[Region] = "APMKTS"), --(Actuals[Year Month] = Consolidated[[#This Row],[Year.Month]]))</f>
        <v>1.0349999999999999</v>
      </c>
      <c r="J18718" s="2">
        <v>0.80357669999999992</v>
      </c>
      <c r="K18718" s="19" t="s">
        <v>2961</v>
      </c>
    </row>
    <row r="18719" spans="2:11" hidden="1" x14ac:dyDescent="0.2">
      <c r="B18719" t="s">
        <v>2979</v>
      </c>
      <c r="C18719" t="s">
        <v>16</v>
      </c>
      <c r="D18719" t="s">
        <v>15</v>
      </c>
      <c r="E18719">
        <v>2022</v>
      </c>
      <c r="F18719">
        <v>8</v>
      </c>
      <c r="G18719" s="3" t="s">
        <v>138</v>
      </c>
      <c r="H18719" t="s">
        <v>2964</v>
      </c>
      <c r="I18719" s="2" cm="1">
        <f t="array" ref="I18719">SUMPRODUCT(Actuals[Price '[USD'] per UOM], --(Actuals[Commodity] = Consolidated[[#This Row],[Commodity]]), --(Actuals[Region] = "APMKTS"), --(Actuals[Year Month] = Consolidated[[#This Row],[Year.Month]]))</f>
        <v>1.0349999999999999</v>
      </c>
      <c r="J18719" s="2">
        <v>0.80357669999999992</v>
      </c>
      <c r="K18719" s="19" t="s">
        <v>2961</v>
      </c>
    </row>
    <row r="18720" spans="2:11" hidden="1" x14ac:dyDescent="0.2">
      <c r="B18720" t="s">
        <v>2979</v>
      </c>
      <c r="C18720" t="s">
        <v>16</v>
      </c>
      <c r="D18720" t="s">
        <v>15</v>
      </c>
      <c r="E18720">
        <v>2022</v>
      </c>
      <c r="F18720">
        <v>9</v>
      </c>
      <c r="G18720" s="3" t="s">
        <v>139</v>
      </c>
      <c r="H18720" t="s">
        <v>2964</v>
      </c>
      <c r="I18720" s="2" cm="1">
        <f t="array" ref="I18720">SUMPRODUCT(Actuals[Price '[USD'] per UOM], --(Actuals[Commodity] = Consolidated[[#This Row],[Commodity]]), --(Actuals[Region] = "APMKTS"), --(Actuals[Year Month] = Consolidated[[#This Row],[Year.Month]]))</f>
        <v>1.0349999999999999</v>
      </c>
      <c r="J18720" s="2">
        <v>0.80357669999999992</v>
      </c>
      <c r="K18720" s="19" t="s">
        <v>2961</v>
      </c>
    </row>
    <row r="18721" spans="2:11" hidden="1" x14ac:dyDescent="0.2">
      <c r="B18721" t="s">
        <v>2979</v>
      </c>
      <c r="C18721" t="s">
        <v>16</v>
      </c>
      <c r="D18721" t="s">
        <v>15</v>
      </c>
      <c r="E18721">
        <v>2022</v>
      </c>
      <c r="F18721">
        <v>10</v>
      </c>
      <c r="G18721" s="3" t="s">
        <v>140</v>
      </c>
      <c r="H18721" t="s">
        <v>2964</v>
      </c>
      <c r="I18721" s="2" cm="1">
        <f t="array" ref="I18721">SUMPRODUCT(Actuals[Price '[USD'] per UOM], --(Actuals[Commodity] = Consolidated[[#This Row],[Commodity]]), --(Actuals[Region] = "APMKTS"), --(Actuals[Year Month] = Consolidated[[#This Row],[Year.Month]]))</f>
        <v>1.036</v>
      </c>
      <c r="J18721" s="2">
        <v>0.80357669999999992</v>
      </c>
      <c r="K18721" s="19" t="s">
        <v>2961</v>
      </c>
    </row>
    <row r="18722" spans="2:11" hidden="1" x14ac:dyDescent="0.2">
      <c r="B18722" t="s">
        <v>2979</v>
      </c>
      <c r="C18722" t="s">
        <v>16</v>
      </c>
      <c r="D18722" t="s">
        <v>15</v>
      </c>
      <c r="E18722">
        <v>2022</v>
      </c>
      <c r="F18722">
        <v>11</v>
      </c>
      <c r="G18722" s="3" t="s">
        <v>141</v>
      </c>
      <c r="H18722" t="s">
        <v>2964</v>
      </c>
      <c r="I18722" s="2" cm="1">
        <f t="array" ref="I18722">SUMPRODUCT(Actuals[Price '[USD'] per UOM], --(Actuals[Commodity] = Consolidated[[#This Row],[Commodity]]), --(Actuals[Region] = "APMKTS"), --(Actuals[Year Month] = Consolidated[[#This Row],[Year.Month]]))</f>
        <v>1.036</v>
      </c>
      <c r="J18722" s="2">
        <v>0.80357669999999992</v>
      </c>
      <c r="K18722" s="19" t="s">
        <v>2961</v>
      </c>
    </row>
    <row r="18723" spans="2:11" hidden="1" x14ac:dyDescent="0.2">
      <c r="B18723" t="s">
        <v>2979</v>
      </c>
      <c r="C18723" t="s">
        <v>16</v>
      </c>
      <c r="D18723" t="s">
        <v>15</v>
      </c>
      <c r="E18723">
        <v>2022</v>
      </c>
      <c r="F18723">
        <v>12</v>
      </c>
      <c r="G18723" s="3" t="s">
        <v>142</v>
      </c>
      <c r="H18723" t="s">
        <v>2964</v>
      </c>
      <c r="I18723" s="2" cm="1">
        <f t="array" ref="I18723">SUMPRODUCT(Actuals[Price '[USD'] per UOM], --(Actuals[Commodity] = Consolidated[[#This Row],[Commodity]]), --(Actuals[Region] = "APMKTS"), --(Actuals[Year Month] = Consolidated[[#This Row],[Year.Month]]))</f>
        <v>1.036</v>
      </c>
      <c r="J18723" s="2">
        <v>0.80357669999999992</v>
      </c>
      <c r="K18723" s="19" t="s">
        <v>2961</v>
      </c>
    </row>
    <row r="18724" spans="2:11" hidden="1" x14ac:dyDescent="0.2">
      <c r="B18724" t="s">
        <v>2978</v>
      </c>
      <c r="C18724" t="s">
        <v>167</v>
      </c>
      <c r="D18724" t="s">
        <v>7</v>
      </c>
      <c r="E18724">
        <v>2022</v>
      </c>
      <c r="F18724">
        <v>5</v>
      </c>
      <c r="G18724" s="3" t="s">
        <v>135</v>
      </c>
      <c r="H18724" t="s">
        <v>2964</v>
      </c>
      <c r="I18724" s="2" cm="1">
        <f t="array" ref="I18724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724" s="2">
        <v>2.1384813999999999</v>
      </c>
      <c r="K18724" s="19" t="s">
        <v>2961</v>
      </c>
    </row>
    <row r="18725" spans="2:11" hidden="1" x14ac:dyDescent="0.2">
      <c r="B18725" t="s">
        <v>2978</v>
      </c>
      <c r="C18725" t="s">
        <v>167</v>
      </c>
      <c r="D18725" t="s">
        <v>7</v>
      </c>
      <c r="E18725">
        <v>2022</v>
      </c>
      <c r="F18725">
        <v>6</v>
      </c>
      <c r="G18725" s="3" t="s">
        <v>136</v>
      </c>
      <c r="H18725" t="s">
        <v>2964</v>
      </c>
      <c r="I18725" s="2" cm="1">
        <f t="array" ref="I18725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725" s="2">
        <v>2.1384813999999999</v>
      </c>
      <c r="K18725" s="19" t="s">
        <v>2961</v>
      </c>
    </row>
    <row r="18726" spans="2:11" hidden="1" x14ac:dyDescent="0.2">
      <c r="B18726" t="s">
        <v>2978</v>
      </c>
      <c r="C18726" t="s">
        <v>167</v>
      </c>
      <c r="D18726" t="s">
        <v>7</v>
      </c>
      <c r="E18726">
        <v>2022</v>
      </c>
      <c r="F18726">
        <v>7</v>
      </c>
      <c r="G18726" s="3" t="s">
        <v>137</v>
      </c>
      <c r="H18726" t="s">
        <v>2964</v>
      </c>
      <c r="I18726" s="2" cm="1">
        <f t="array" ref="I1872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726" s="2">
        <v>2.0502965999999998</v>
      </c>
      <c r="K18726" s="19" t="s">
        <v>2961</v>
      </c>
    </row>
    <row r="18727" spans="2:11" hidden="1" x14ac:dyDescent="0.2">
      <c r="B18727" t="s">
        <v>2978</v>
      </c>
      <c r="C18727" t="s">
        <v>167</v>
      </c>
      <c r="D18727" t="s">
        <v>7</v>
      </c>
      <c r="E18727">
        <v>2022</v>
      </c>
      <c r="F18727">
        <v>8</v>
      </c>
      <c r="G18727" s="3" t="s">
        <v>138</v>
      </c>
      <c r="H18727" t="s">
        <v>2964</v>
      </c>
      <c r="I18727" s="2" cm="1">
        <f t="array" ref="I1872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727" s="2">
        <v>2.0502965999999998</v>
      </c>
      <c r="K18727" s="19" t="s">
        <v>2961</v>
      </c>
    </row>
    <row r="18728" spans="2:11" hidden="1" x14ac:dyDescent="0.2">
      <c r="B18728" t="s">
        <v>2978</v>
      </c>
      <c r="C18728" t="s">
        <v>167</v>
      </c>
      <c r="D18728" t="s">
        <v>7</v>
      </c>
      <c r="E18728">
        <v>2022</v>
      </c>
      <c r="F18728">
        <v>9</v>
      </c>
      <c r="G18728" s="3" t="s">
        <v>139</v>
      </c>
      <c r="H18728" t="s">
        <v>2964</v>
      </c>
      <c r="I18728" s="2" cm="1">
        <f t="array" ref="I1872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28" s="2">
        <v>2.0502965999999998</v>
      </c>
      <c r="K18728" s="19" t="s">
        <v>2961</v>
      </c>
    </row>
    <row r="18729" spans="2:11" hidden="1" x14ac:dyDescent="0.2">
      <c r="B18729" t="s">
        <v>2978</v>
      </c>
      <c r="C18729" t="s">
        <v>167</v>
      </c>
      <c r="D18729" t="s">
        <v>7</v>
      </c>
      <c r="E18729">
        <v>2022</v>
      </c>
      <c r="F18729">
        <v>10</v>
      </c>
      <c r="G18729" s="3" t="s">
        <v>140</v>
      </c>
      <c r="H18729" t="s">
        <v>2964</v>
      </c>
      <c r="I18729" s="2" cm="1">
        <f t="array" ref="I1872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29" s="2">
        <v>2.0502965999999998</v>
      </c>
      <c r="K18729" s="19" t="s">
        <v>2961</v>
      </c>
    </row>
    <row r="18730" spans="2:11" hidden="1" x14ac:dyDescent="0.2">
      <c r="B18730" t="s">
        <v>2978</v>
      </c>
      <c r="C18730" t="s">
        <v>167</v>
      </c>
      <c r="D18730" t="s">
        <v>7</v>
      </c>
      <c r="E18730">
        <v>2022</v>
      </c>
      <c r="F18730">
        <v>11</v>
      </c>
      <c r="G18730" s="3" t="s">
        <v>141</v>
      </c>
      <c r="H18730" t="s">
        <v>2964</v>
      </c>
      <c r="I18730" s="2" cm="1">
        <f t="array" ref="I1873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30" s="2">
        <v>1.9621118</v>
      </c>
      <c r="K18730" s="19" t="s">
        <v>2961</v>
      </c>
    </row>
    <row r="18731" spans="2:11" hidden="1" x14ac:dyDescent="0.2">
      <c r="B18731" t="s">
        <v>2978</v>
      </c>
      <c r="C18731" t="s">
        <v>167</v>
      </c>
      <c r="D18731" t="s">
        <v>7</v>
      </c>
      <c r="E18731">
        <v>2022</v>
      </c>
      <c r="F18731">
        <v>12</v>
      </c>
      <c r="G18731" s="3" t="s">
        <v>142</v>
      </c>
      <c r="H18731" t="s">
        <v>2964</v>
      </c>
      <c r="I18731" s="2" cm="1">
        <f t="array" ref="I1873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31" s="2">
        <v>1.9621118</v>
      </c>
      <c r="K18731" s="19" t="s">
        <v>2961</v>
      </c>
    </row>
    <row r="18732" spans="2:11" hidden="1" x14ac:dyDescent="0.2">
      <c r="B18732" t="s">
        <v>2978</v>
      </c>
      <c r="C18732" t="s">
        <v>164</v>
      </c>
      <c r="D18732" t="s">
        <v>17</v>
      </c>
      <c r="E18732">
        <v>2022</v>
      </c>
      <c r="F18732">
        <v>5</v>
      </c>
      <c r="G18732" s="3" t="s">
        <v>135</v>
      </c>
      <c r="H18732" t="s">
        <v>2964</v>
      </c>
      <c r="I18732" s="2" cm="1">
        <f t="array" ref="I18732">SUMPRODUCT(Actuals[Price '[USD'] per UOM], --(Actuals[Commodity] = Consolidated[[#This Row],[Commodity]]), --(Actuals[Region] = Consolidated[[#This Row],[Region]]), --(Actuals[Year Month] = Consolidated[[#This Row],[Year.Month]]))</f>
        <v>2.1850000000000001</v>
      </c>
      <c r="J18732" s="2">
        <v>2.26425438596491</v>
      </c>
      <c r="K18732" s="19" t="s">
        <v>2961</v>
      </c>
    </row>
    <row r="18733" spans="2:11" hidden="1" x14ac:dyDescent="0.2">
      <c r="B18733" t="s">
        <v>2978</v>
      </c>
      <c r="C18733" t="s">
        <v>164</v>
      </c>
      <c r="D18733" t="s">
        <v>17</v>
      </c>
      <c r="E18733">
        <v>2022</v>
      </c>
      <c r="F18733">
        <v>6</v>
      </c>
      <c r="G18733" s="3" t="s">
        <v>136</v>
      </c>
      <c r="H18733" t="s">
        <v>2964</v>
      </c>
      <c r="I18733" s="2" cm="1">
        <f t="array" ref="I18733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8733" s="2">
        <v>2.2598253275109199</v>
      </c>
      <c r="K18733" s="19" t="s">
        <v>2961</v>
      </c>
    </row>
    <row r="18734" spans="2:11" hidden="1" x14ac:dyDescent="0.2">
      <c r="B18734" t="s">
        <v>2978</v>
      </c>
      <c r="C18734" t="s">
        <v>164</v>
      </c>
      <c r="D18734" t="s">
        <v>17</v>
      </c>
      <c r="E18734">
        <v>2022</v>
      </c>
      <c r="F18734">
        <v>7</v>
      </c>
      <c r="G18734" s="3" t="s">
        <v>137</v>
      </c>
      <c r="H18734" t="s">
        <v>2964</v>
      </c>
      <c r="I18734" s="2" cm="1">
        <f t="array" ref="I1873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8734" s="2">
        <v>2.2464558342420902</v>
      </c>
      <c r="K18734" s="19" t="s">
        <v>2961</v>
      </c>
    </row>
    <row r="18735" spans="2:11" hidden="1" x14ac:dyDescent="0.2">
      <c r="B18735" t="s">
        <v>2978</v>
      </c>
      <c r="C18735" t="s">
        <v>164</v>
      </c>
      <c r="D18735" t="s">
        <v>17</v>
      </c>
      <c r="E18735">
        <v>2022</v>
      </c>
      <c r="F18735">
        <v>8</v>
      </c>
      <c r="G18735" s="3" t="s">
        <v>138</v>
      </c>
      <c r="H18735" t="s">
        <v>2964</v>
      </c>
      <c r="I18735" s="2" cm="1">
        <f t="array" ref="I1873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8735" s="2">
        <v>2.1701199563794997</v>
      </c>
      <c r="K18735" s="19" t="s">
        <v>2961</v>
      </c>
    </row>
    <row r="18736" spans="2:11" hidden="1" x14ac:dyDescent="0.2">
      <c r="B18736" t="s">
        <v>2978</v>
      </c>
      <c r="C18736" t="s">
        <v>164</v>
      </c>
      <c r="D18736" t="s">
        <v>17</v>
      </c>
      <c r="E18736">
        <v>2022</v>
      </c>
      <c r="F18736">
        <v>9</v>
      </c>
      <c r="G18736" s="3" t="s">
        <v>139</v>
      </c>
      <c r="H18736" t="s">
        <v>2964</v>
      </c>
      <c r="I18736" s="2" cm="1">
        <f t="array" ref="I1873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8736" s="2">
        <v>2.10468920392585</v>
      </c>
      <c r="K18736" s="19" t="s">
        <v>2961</v>
      </c>
    </row>
    <row r="18737" spans="2:11" hidden="1" x14ac:dyDescent="0.2">
      <c r="B18737" t="s">
        <v>2978</v>
      </c>
      <c r="C18737" t="s">
        <v>164</v>
      </c>
      <c r="D18737" t="s">
        <v>17</v>
      </c>
      <c r="E18737">
        <v>2022</v>
      </c>
      <c r="F18737">
        <v>10</v>
      </c>
      <c r="G18737" s="3" t="s">
        <v>140</v>
      </c>
      <c r="H18737" t="s">
        <v>2964</v>
      </c>
      <c r="I18737" s="2" cm="1">
        <f t="array" ref="I1873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8737" s="2">
        <v>2.0501635768811304</v>
      </c>
      <c r="K18737" s="19" t="s">
        <v>2961</v>
      </c>
    </row>
    <row r="18738" spans="2:11" hidden="1" x14ac:dyDescent="0.2">
      <c r="B18738" t="s">
        <v>2978</v>
      </c>
      <c r="C18738" t="s">
        <v>164</v>
      </c>
      <c r="D18738" t="s">
        <v>17</v>
      </c>
      <c r="E18738">
        <v>2022</v>
      </c>
      <c r="F18738">
        <v>11</v>
      </c>
      <c r="G18738" s="3" t="s">
        <v>141</v>
      </c>
      <c r="H18738" t="s">
        <v>2964</v>
      </c>
      <c r="I18738" s="2" cm="1">
        <f t="array" ref="I1873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738" s="2">
        <v>2.0305676855895198</v>
      </c>
      <c r="K18738" s="19" t="s">
        <v>2961</v>
      </c>
    </row>
    <row r="18739" spans="2:11" hidden="1" x14ac:dyDescent="0.2">
      <c r="B18739" t="s">
        <v>2978</v>
      </c>
      <c r="C18739" t="s">
        <v>164</v>
      </c>
      <c r="D18739" t="s">
        <v>17</v>
      </c>
      <c r="E18739">
        <v>2022</v>
      </c>
      <c r="F18739">
        <v>12</v>
      </c>
      <c r="G18739" s="3" t="s">
        <v>142</v>
      </c>
      <c r="H18739" t="s">
        <v>2964</v>
      </c>
      <c r="I18739" s="2" cm="1">
        <f t="array" ref="I1873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8739" s="2">
        <v>2</v>
      </c>
      <c r="K18739" s="19" t="s">
        <v>2961</v>
      </c>
    </row>
    <row r="18740" spans="2:11" hidden="1" x14ac:dyDescent="0.2">
      <c r="B18740" t="s">
        <v>2978</v>
      </c>
      <c r="C18740" t="s">
        <v>163</v>
      </c>
      <c r="D18740" t="s">
        <v>19</v>
      </c>
      <c r="E18740">
        <v>2022</v>
      </c>
      <c r="F18740">
        <v>5</v>
      </c>
      <c r="G18740" s="3" t="s">
        <v>135</v>
      </c>
      <c r="H18740" t="s">
        <v>2964</v>
      </c>
      <c r="I18740" s="2" cm="1">
        <f t="array" ref="I18740">SUMPRODUCT(Actuals[Price '[USD'] per UOM], --(Actuals[Commodity] = Consolidated[[#This Row],[Commodity]]), --(Actuals[Region] = "APMKTS"), --(Actuals[Year Month] = Consolidated[[#This Row],[Year.Month]]))</f>
        <v>1.407</v>
      </c>
      <c r="J18740" s="2">
        <v>1.48254</v>
      </c>
      <c r="K18740" s="19" t="s">
        <v>2961</v>
      </c>
    </row>
    <row r="18741" spans="2:11" hidden="1" x14ac:dyDescent="0.2">
      <c r="B18741" t="s">
        <v>2978</v>
      </c>
      <c r="C18741" t="s">
        <v>163</v>
      </c>
      <c r="D18741" t="s">
        <v>19</v>
      </c>
      <c r="E18741">
        <v>2022</v>
      </c>
      <c r="F18741">
        <v>6</v>
      </c>
      <c r="G18741" s="3" t="s">
        <v>136</v>
      </c>
      <c r="H18741" t="s">
        <v>2964</v>
      </c>
      <c r="I18741" s="2" cm="1">
        <f t="array" ref="I18741">SUMPRODUCT(Actuals[Price '[USD'] per UOM], --(Actuals[Commodity] = Consolidated[[#This Row],[Commodity]]), --(Actuals[Region] = "APMKTS"), --(Actuals[Year Month] = Consolidated[[#This Row],[Year.Month]]))</f>
        <v>1.3029999999999999</v>
      </c>
      <c r="J18741" s="2">
        <v>1.5487500000000001</v>
      </c>
      <c r="K18741" s="19" t="s">
        <v>2961</v>
      </c>
    </row>
    <row r="18742" spans="2:11" hidden="1" x14ac:dyDescent="0.2">
      <c r="B18742" t="s">
        <v>2978</v>
      </c>
      <c r="C18742" t="s">
        <v>163</v>
      </c>
      <c r="D18742" t="s">
        <v>19</v>
      </c>
      <c r="E18742">
        <v>2022</v>
      </c>
      <c r="F18742">
        <v>7</v>
      </c>
      <c r="G18742" s="3" t="s">
        <v>137</v>
      </c>
      <c r="H18742" t="s">
        <v>2964</v>
      </c>
      <c r="I18742" s="2" cm="1">
        <f t="array" ref="I18742">SUMPRODUCT(Actuals[Price '[USD'] per UOM], --(Actuals[Commodity] = Consolidated[[#This Row],[Commodity]]), --(Actuals[Region] = "APMKTS"), --(Actuals[Year Month] = Consolidated[[#This Row],[Year.Month]]))</f>
        <v>1.2170000000000001</v>
      </c>
      <c r="J18742" s="2">
        <v>1.56552</v>
      </c>
      <c r="K18742" s="19" t="s">
        <v>2961</v>
      </c>
    </row>
    <row r="18743" spans="2:11" hidden="1" x14ac:dyDescent="0.2">
      <c r="B18743" t="s">
        <v>2978</v>
      </c>
      <c r="C18743" t="s">
        <v>163</v>
      </c>
      <c r="D18743" t="s">
        <v>19</v>
      </c>
      <c r="E18743">
        <v>2022</v>
      </c>
      <c r="F18743">
        <v>8</v>
      </c>
      <c r="G18743" s="3" t="s">
        <v>138</v>
      </c>
      <c r="H18743" t="s">
        <v>2964</v>
      </c>
      <c r="I18743" s="2" cm="1">
        <f t="array" ref="I18743">SUMPRODUCT(Actuals[Price '[USD'] per UOM], --(Actuals[Commodity] = Consolidated[[#This Row],[Commodity]]), --(Actuals[Region] = "APMKTS"), --(Actuals[Year Month] = Consolidated[[#This Row],[Year.Month]]))</f>
        <v>1.119</v>
      </c>
      <c r="J18743" s="2">
        <v>1.53237</v>
      </c>
      <c r="K18743" s="19" t="s">
        <v>2961</v>
      </c>
    </row>
    <row r="18744" spans="2:11" hidden="1" x14ac:dyDescent="0.2">
      <c r="B18744" t="s">
        <v>2978</v>
      </c>
      <c r="C18744" t="s">
        <v>163</v>
      </c>
      <c r="D18744" t="s">
        <v>19</v>
      </c>
      <c r="E18744">
        <v>2022</v>
      </c>
      <c r="F18744">
        <v>9</v>
      </c>
      <c r="G18744" s="3" t="s">
        <v>139</v>
      </c>
      <c r="H18744" t="s">
        <v>2964</v>
      </c>
      <c r="I18744" s="2" cm="1">
        <f t="array" ref="I18744">SUMPRODUCT(Actuals[Price '[USD'] per UOM], --(Actuals[Commodity] = Consolidated[[#This Row],[Commodity]]), --(Actuals[Region] = "APMKTS"), --(Actuals[Year Month] = Consolidated[[#This Row],[Year.Month]]))</f>
        <v>1.1379999999999999</v>
      </c>
      <c r="J18744" s="2">
        <v>1.49871</v>
      </c>
      <c r="K18744" s="19" t="s">
        <v>2961</v>
      </c>
    </row>
    <row r="18745" spans="2:11" hidden="1" x14ac:dyDescent="0.2">
      <c r="B18745" t="s">
        <v>2978</v>
      </c>
      <c r="C18745" t="s">
        <v>163</v>
      </c>
      <c r="D18745" t="s">
        <v>19</v>
      </c>
      <c r="E18745">
        <v>2022</v>
      </c>
      <c r="F18745">
        <v>10</v>
      </c>
      <c r="G18745" s="3" t="s">
        <v>140</v>
      </c>
      <c r="H18745" t="s">
        <v>2964</v>
      </c>
      <c r="I18745" s="2" cm="1">
        <f t="array" ref="I18745">SUMPRODUCT(Actuals[Price '[USD'] per UOM], --(Actuals[Commodity] = Consolidated[[#This Row],[Commodity]]), --(Actuals[Region] = "APMKTS"), --(Actuals[Year Month] = Consolidated[[#This Row],[Year.Month]]))</f>
        <v>1.1160000000000001</v>
      </c>
      <c r="J18745" s="2">
        <v>1.4866400000000002</v>
      </c>
      <c r="K18745" s="19" t="s">
        <v>2961</v>
      </c>
    </row>
    <row r="18746" spans="2:11" hidden="1" x14ac:dyDescent="0.2">
      <c r="B18746" t="s">
        <v>2978</v>
      </c>
      <c r="C18746" t="s">
        <v>163</v>
      </c>
      <c r="D18746" t="s">
        <v>19</v>
      </c>
      <c r="E18746">
        <v>2022</v>
      </c>
      <c r="F18746">
        <v>11</v>
      </c>
      <c r="G18746" s="3" t="s">
        <v>141</v>
      </c>
      <c r="H18746" t="s">
        <v>2964</v>
      </c>
      <c r="I18746" s="2" cm="1">
        <f t="array" ref="I18746">SUMPRODUCT(Actuals[Price '[USD'] per UOM], --(Actuals[Commodity] = Consolidated[[#This Row],[Commodity]]), --(Actuals[Region] = "APMKTS"), --(Actuals[Year Month] = Consolidated[[#This Row],[Year.Month]]))</f>
        <v>1.1100000000000001</v>
      </c>
      <c r="J18746" s="2">
        <v>1.4862500000000001</v>
      </c>
      <c r="K18746" s="19" t="s">
        <v>2961</v>
      </c>
    </row>
    <row r="18747" spans="2:11" hidden="1" x14ac:dyDescent="0.2">
      <c r="B18747" t="s">
        <v>2978</v>
      </c>
      <c r="C18747" t="s">
        <v>163</v>
      </c>
      <c r="D18747" t="s">
        <v>19</v>
      </c>
      <c r="E18747">
        <v>2022</v>
      </c>
      <c r="F18747">
        <v>12</v>
      </c>
      <c r="G18747" s="3" t="s">
        <v>142</v>
      </c>
      <c r="H18747" t="s">
        <v>2964</v>
      </c>
      <c r="I18747" s="2" cm="1">
        <f t="array" ref="I18747">SUMPRODUCT(Actuals[Price '[USD'] per UOM], --(Actuals[Commodity] = Consolidated[[#This Row],[Commodity]]), --(Actuals[Region] = "APMKTS"), --(Actuals[Year Month] = Consolidated[[#This Row],[Year.Month]]))</f>
        <v>1.1060000000000001</v>
      </c>
      <c r="J18747" s="2">
        <v>1.5061199999999999</v>
      </c>
      <c r="K18747" s="19" t="s">
        <v>2961</v>
      </c>
    </row>
    <row r="18748" spans="2:11" hidden="1" x14ac:dyDescent="0.2">
      <c r="B18748" t="s">
        <v>2978</v>
      </c>
      <c r="C18748" t="s">
        <v>167</v>
      </c>
      <c r="D18748" t="s">
        <v>22</v>
      </c>
      <c r="E18748">
        <v>2022</v>
      </c>
      <c r="F18748">
        <v>5</v>
      </c>
      <c r="G18748" s="3" t="s">
        <v>135</v>
      </c>
      <c r="H18748" t="s">
        <v>2964</v>
      </c>
      <c r="I18748" s="2" cm="1">
        <f t="array" ref="I1874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748" s="2">
        <v>2.1384813999999999</v>
      </c>
      <c r="K18748" s="19" t="s">
        <v>2961</v>
      </c>
    </row>
    <row r="18749" spans="2:11" hidden="1" x14ac:dyDescent="0.2">
      <c r="B18749" t="s">
        <v>2978</v>
      </c>
      <c r="C18749" t="s">
        <v>167</v>
      </c>
      <c r="D18749" t="s">
        <v>22</v>
      </c>
      <c r="E18749">
        <v>2022</v>
      </c>
      <c r="F18749">
        <v>6</v>
      </c>
      <c r="G18749" s="3" t="s">
        <v>136</v>
      </c>
      <c r="H18749" t="s">
        <v>2964</v>
      </c>
      <c r="I18749" s="2" cm="1">
        <f t="array" ref="I1874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749" s="2">
        <v>2.1384813999999999</v>
      </c>
      <c r="K18749" s="19" t="s">
        <v>2961</v>
      </c>
    </row>
    <row r="18750" spans="2:11" hidden="1" x14ac:dyDescent="0.2">
      <c r="B18750" t="s">
        <v>2978</v>
      </c>
      <c r="C18750" t="s">
        <v>167</v>
      </c>
      <c r="D18750" t="s">
        <v>22</v>
      </c>
      <c r="E18750">
        <v>2022</v>
      </c>
      <c r="F18750">
        <v>7</v>
      </c>
      <c r="G18750" s="3" t="s">
        <v>137</v>
      </c>
      <c r="H18750" t="s">
        <v>2964</v>
      </c>
      <c r="I18750" s="2" cm="1">
        <f t="array" ref="I1875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750" s="2">
        <v>2.0502965999999998</v>
      </c>
      <c r="K18750" s="19" t="s">
        <v>2961</v>
      </c>
    </row>
    <row r="18751" spans="2:11" hidden="1" x14ac:dyDescent="0.2">
      <c r="B18751" t="s">
        <v>2978</v>
      </c>
      <c r="C18751" t="s">
        <v>167</v>
      </c>
      <c r="D18751" t="s">
        <v>22</v>
      </c>
      <c r="E18751">
        <v>2022</v>
      </c>
      <c r="F18751">
        <v>8</v>
      </c>
      <c r="G18751" s="3" t="s">
        <v>138</v>
      </c>
      <c r="H18751" t="s">
        <v>2964</v>
      </c>
      <c r="I18751" s="2" cm="1">
        <f t="array" ref="I1875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751" s="2">
        <v>2.0502965999999998</v>
      </c>
      <c r="K18751" s="19" t="s">
        <v>2961</v>
      </c>
    </row>
    <row r="18752" spans="2:11" hidden="1" x14ac:dyDescent="0.2">
      <c r="B18752" t="s">
        <v>2978</v>
      </c>
      <c r="C18752" t="s">
        <v>167</v>
      </c>
      <c r="D18752" t="s">
        <v>22</v>
      </c>
      <c r="E18752">
        <v>2022</v>
      </c>
      <c r="F18752">
        <v>9</v>
      </c>
      <c r="G18752" s="3" t="s">
        <v>139</v>
      </c>
      <c r="H18752" t="s">
        <v>2964</v>
      </c>
      <c r="I18752" s="2" cm="1">
        <f t="array" ref="I1875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52" s="2">
        <v>2.0502965999999998</v>
      </c>
      <c r="K18752" s="19" t="s">
        <v>2961</v>
      </c>
    </row>
    <row r="18753" spans="2:11" hidden="1" x14ac:dyDescent="0.2">
      <c r="B18753" t="s">
        <v>2978</v>
      </c>
      <c r="C18753" t="s">
        <v>167</v>
      </c>
      <c r="D18753" t="s">
        <v>22</v>
      </c>
      <c r="E18753">
        <v>2022</v>
      </c>
      <c r="F18753">
        <v>10</v>
      </c>
      <c r="G18753" s="3" t="s">
        <v>140</v>
      </c>
      <c r="H18753" t="s">
        <v>2964</v>
      </c>
      <c r="I18753" s="2" cm="1">
        <f t="array" ref="I187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53" s="2">
        <v>2.0502965999999998</v>
      </c>
      <c r="K18753" s="19" t="s">
        <v>2961</v>
      </c>
    </row>
    <row r="18754" spans="2:11" hidden="1" x14ac:dyDescent="0.2">
      <c r="B18754" t="s">
        <v>2978</v>
      </c>
      <c r="C18754" t="s">
        <v>167</v>
      </c>
      <c r="D18754" t="s">
        <v>22</v>
      </c>
      <c r="E18754">
        <v>2022</v>
      </c>
      <c r="F18754">
        <v>11</v>
      </c>
      <c r="G18754" s="3" t="s">
        <v>141</v>
      </c>
      <c r="H18754" t="s">
        <v>2964</v>
      </c>
      <c r="I18754" s="2" cm="1">
        <f t="array" ref="I1875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54" s="2">
        <v>1.9621118</v>
      </c>
      <c r="K18754" s="19" t="s">
        <v>2961</v>
      </c>
    </row>
    <row r="18755" spans="2:11" hidden="1" x14ac:dyDescent="0.2">
      <c r="B18755" t="s">
        <v>2978</v>
      </c>
      <c r="C18755" t="s">
        <v>167</v>
      </c>
      <c r="D18755" t="s">
        <v>22</v>
      </c>
      <c r="E18755">
        <v>2022</v>
      </c>
      <c r="F18755">
        <v>12</v>
      </c>
      <c r="G18755" s="3" t="s">
        <v>142</v>
      </c>
      <c r="H18755" t="s">
        <v>2964</v>
      </c>
      <c r="I18755" s="2" cm="1">
        <f t="array" ref="I1875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755" s="2">
        <v>1.9621118</v>
      </c>
      <c r="K18755" s="19" t="s">
        <v>2961</v>
      </c>
    </row>
    <row r="18756" spans="2:11" hidden="1" x14ac:dyDescent="0.2">
      <c r="B18756" t="s">
        <v>2978</v>
      </c>
      <c r="C18756" t="s">
        <v>164</v>
      </c>
      <c r="D18756" t="s">
        <v>20</v>
      </c>
      <c r="E18756">
        <v>2022</v>
      </c>
      <c r="F18756">
        <v>5</v>
      </c>
      <c r="G18756" s="3" t="s">
        <v>135</v>
      </c>
      <c r="H18756" t="s">
        <v>2964</v>
      </c>
      <c r="I18756" s="2" cm="1">
        <f t="array" ref="I18756">SUMPRODUCT(Actuals[Price '[USD'] per UOM], --(Actuals[Commodity] = Consolidated[[#This Row],[Commodity]]), --(Actuals[Region] = "EU"), --(Actuals[Year Month] = Consolidated[[#This Row],[Year.Month]]))</f>
        <v>2.1850000000000001</v>
      </c>
      <c r="J18756" s="2">
        <v>2.26425438596491</v>
      </c>
      <c r="K18756" s="19" t="s">
        <v>2961</v>
      </c>
    </row>
    <row r="18757" spans="2:11" hidden="1" x14ac:dyDescent="0.2">
      <c r="B18757" t="s">
        <v>2978</v>
      </c>
      <c r="C18757" t="s">
        <v>164</v>
      </c>
      <c r="D18757" t="s">
        <v>20</v>
      </c>
      <c r="E18757">
        <v>2022</v>
      </c>
      <c r="F18757">
        <v>6</v>
      </c>
      <c r="G18757" s="3" t="s">
        <v>136</v>
      </c>
      <c r="H18757" t="s">
        <v>2964</v>
      </c>
      <c r="I18757" s="2" cm="1">
        <f t="array" ref="I18757">SUMPRODUCT(Actuals[Price '[USD'] per UOM], --(Actuals[Commodity] = Consolidated[[#This Row],[Commodity]]), --(Actuals[Region] = "EU"), --(Actuals[Year Month] = Consolidated[[#This Row],[Year.Month]]))</f>
        <v>2.1070000000000002</v>
      </c>
      <c r="J18757" s="2">
        <v>2.2598253275109199</v>
      </c>
      <c r="K18757" s="19" t="s">
        <v>2961</v>
      </c>
    </row>
    <row r="18758" spans="2:11" hidden="1" x14ac:dyDescent="0.2">
      <c r="B18758" t="s">
        <v>2978</v>
      </c>
      <c r="C18758" t="s">
        <v>164</v>
      </c>
      <c r="D18758" t="s">
        <v>20</v>
      </c>
      <c r="E18758">
        <v>2022</v>
      </c>
      <c r="F18758">
        <v>7</v>
      </c>
      <c r="G18758" s="3" t="s">
        <v>137</v>
      </c>
      <c r="H18758" t="s">
        <v>2964</v>
      </c>
      <c r="I18758" s="2" cm="1">
        <f t="array" ref="I18758">SUMPRODUCT(Actuals[Price '[USD'] per UOM], --(Actuals[Commodity] = Consolidated[[#This Row],[Commodity]]), --(Actuals[Region] = "EU"), --(Actuals[Year Month] = Consolidated[[#This Row],[Year.Month]]))</f>
        <v>1.887</v>
      </c>
      <c r="J18758" s="2">
        <v>2.2464558342420902</v>
      </c>
      <c r="K18758" s="19" t="s">
        <v>2961</v>
      </c>
    </row>
    <row r="18759" spans="2:11" hidden="1" x14ac:dyDescent="0.2">
      <c r="B18759" t="s">
        <v>2978</v>
      </c>
      <c r="C18759" t="s">
        <v>164</v>
      </c>
      <c r="D18759" t="s">
        <v>20</v>
      </c>
      <c r="E18759">
        <v>2022</v>
      </c>
      <c r="F18759">
        <v>8</v>
      </c>
      <c r="G18759" s="3" t="s">
        <v>138</v>
      </c>
      <c r="H18759" t="s">
        <v>2964</v>
      </c>
      <c r="I18759" s="2" cm="1">
        <f t="array" ref="I18759">SUMPRODUCT(Actuals[Price '[USD'] per UOM], --(Actuals[Commodity] = Consolidated[[#This Row],[Commodity]]), --(Actuals[Region] = "EU"), --(Actuals[Year Month] = Consolidated[[#This Row],[Year.Month]]))</f>
        <v>1.788</v>
      </c>
      <c r="J18759" s="2">
        <v>2.1701199563794997</v>
      </c>
      <c r="K18759" s="19" t="s">
        <v>2961</v>
      </c>
    </row>
    <row r="18760" spans="2:11" hidden="1" x14ac:dyDescent="0.2">
      <c r="B18760" t="s">
        <v>2978</v>
      </c>
      <c r="C18760" t="s">
        <v>164</v>
      </c>
      <c r="D18760" t="s">
        <v>20</v>
      </c>
      <c r="E18760">
        <v>2022</v>
      </c>
      <c r="F18760">
        <v>9</v>
      </c>
      <c r="G18760" s="3" t="s">
        <v>139</v>
      </c>
      <c r="H18760" t="s">
        <v>2964</v>
      </c>
      <c r="I18760" s="2" cm="1">
        <f t="array" ref="I18760">SUMPRODUCT(Actuals[Price '[USD'] per UOM], --(Actuals[Commodity] = Consolidated[[#This Row],[Commodity]]), --(Actuals[Region] = "EU"), --(Actuals[Year Month] = Consolidated[[#This Row],[Year.Month]]))</f>
        <v>1.609</v>
      </c>
      <c r="J18760" s="2">
        <v>2.10468920392585</v>
      </c>
      <c r="K18760" s="19" t="s">
        <v>2961</v>
      </c>
    </row>
    <row r="18761" spans="2:11" hidden="1" x14ac:dyDescent="0.2">
      <c r="B18761" t="s">
        <v>2978</v>
      </c>
      <c r="C18761" t="s">
        <v>164</v>
      </c>
      <c r="D18761" t="s">
        <v>20</v>
      </c>
      <c r="E18761">
        <v>2022</v>
      </c>
      <c r="F18761">
        <v>10</v>
      </c>
      <c r="G18761" s="3" t="s">
        <v>140</v>
      </c>
      <c r="H18761" t="s">
        <v>2964</v>
      </c>
      <c r="I18761" s="2" cm="1">
        <f t="array" ref="I18761">SUMPRODUCT(Actuals[Price '[USD'] per UOM], --(Actuals[Commodity] = Consolidated[[#This Row],[Commodity]]), --(Actuals[Region] = "EU"), --(Actuals[Year Month] = Consolidated[[#This Row],[Year.Month]]))</f>
        <v>1.601</v>
      </c>
      <c r="J18761" s="2">
        <v>2.0501635768811304</v>
      </c>
      <c r="K18761" s="19" t="s">
        <v>2961</v>
      </c>
    </row>
    <row r="18762" spans="2:11" hidden="1" x14ac:dyDescent="0.2">
      <c r="B18762" t="s">
        <v>2978</v>
      </c>
      <c r="C18762" t="s">
        <v>164</v>
      </c>
      <c r="D18762" t="s">
        <v>20</v>
      </c>
      <c r="E18762">
        <v>2022</v>
      </c>
      <c r="F18762">
        <v>11</v>
      </c>
      <c r="G18762" s="3" t="s">
        <v>141</v>
      </c>
      <c r="H18762" t="s">
        <v>2964</v>
      </c>
      <c r="I18762" s="2" cm="1">
        <f t="array" ref="I18762">SUMPRODUCT(Actuals[Price '[USD'] per UOM], --(Actuals[Commodity] = Consolidated[[#This Row],[Commodity]]), --(Actuals[Region] = "EU"), --(Actuals[Year Month] = Consolidated[[#This Row],[Year.Month]]))</f>
        <v>1.6870000000000001</v>
      </c>
      <c r="J18762" s="2">
        <v>2.0305676855895198</v>
      </c>
      <c r="K18762" s="19" t="s">
        <v>2961</v>
      </c>
    </row>
    <row r="18763" spans="2:11" hidden="1" x14ac:dyDescent="0.2">
      <c r="B18763" t="s">
        <v>2978</v>
      </c>
      <c r="C18763" t="s">
        <v>164</v>
      </c>
      <c r="D18763" t="s">
        <v>20</v>
      </c>
      <c r="E18763">
        <v>2022</v>
      </c>
      <c r="F18763">
        <v>12</v>
      </c>
      <c r="G18763" s="3" t="s">
        <v>142</v>
      </c>
      <c r="H18763" t="s">
        <v>2964</v>
      </c>
      <c r="I18763" s="2" cm="1">
        <f t="array" ref="I18763">SUMPRODUCT(Actuals[Price '[USD'] per UOM], --(Actuals[Commodity] = Consolidated[[#This Row],[Commodity]]), --(Actuals[Region] = "EU"), --(Actuals[Year Month] = Consolidated[[#This Row],[Year.Month]]))</f>
        <v>1.7270000000000001</v>
      </c>
      <c r="J18763" s="2">
        <v>2</v>
      </c>
      <c r="K18763" s="19" t="s">
        <v>2961</v>
      </c>
    </row>
    <row r="18764" spans="2:11" hidden="1" x14ac:dyDescent="0.2">
      <c r="B18764" t="s">
        <v>2978</v>
      </c>
      <c r="C18764" t="s">
        <v>163</v>
      </c>
      <c r="D18764" t="s">
        <v>15</v>
      </c>
      <c r="E18764">
        <v>2022</v>
      </c>
      <c r="F18764">
        <v>5</v>
      </c>
      <c r="G18764" s="3" t="s">
        <v>135</v>
      </c>
      <c r="H18764" t="s">
        <v>2964</v>
      </c>
      <c r="I18764" s="2" cm="1">
        <f t="array" ref="I18764">SUMPRODUCT(Actuals[Price '[USD'] per UOM], --(Actuals[Commodity] = Consolidated[[#This Row],[Commodity]]), --(Actuals[Region] = Consolidated[[#This Row],[Region]]), --(Actuals[Year Month] = Consolidated[[#This Row],[Year.Month]]))</f>
        <v>1.407</v>
      </c>
      <c r="J18764" s="2">
        <v>1.48254</v>
      </c>
      <c r="K18764" s="19" t="s">
        <v>2961</v>
      </c>
    </row>
    <row r="18765" spans="2:11" hidden="1" x14ac:dyDescent="0.2">
      <c r="B18765" t="s">
        <v>2978</v>
      </c>
      <c r="C18765" t="s">
        <v>163</v>
      </c>
      <c r="D18765" t="s">
        <v>15</v>
      </c>
      <c r="E18765">
        <v>2022</v>
      </c>
      <c r="F18765">
        <v>6</v>
      </c>
      <c r="G18765" s="3" t="s">
        <v>136</v>
      </c>
      <c r="H18765" t="s">
        <v>2964</v>
      </c>
      <c r="I18765" s="2" cm="1">
        <f t="array" ref="I18765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8765" s="2">
        <v>1.5487500000000001</v>
      </c>
      <c r="K18765" s="19" t="s">
        <v>2961</v>
      </c>
    </row>
    <row r="18766" spans="2:11" hidden="1" x14ac:dyDescent="0.2">
      <c r="B18766" t="s">
        <v>2978</v>
      </c>
      <c r="C18766" t="s">
        <v>163</v>
      </c>
      <c r="D18766" t="s">
        <v>15</v>
      </c>
      <c r="E18766">
        <v>2022</v>
      </c>
      <c r="F18766">
        <v>7</v>
      </c>
      <c r="G18766" s="3" t="s">
        <v>137</v>
      </c>
      <c r="H18766" t="s">
        <v>2964</v>
      </c>
      <c r="I18766" s="2" cm="1">
        <f t="array" ref="I18766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8766" s="2">
        <v>1.56552</v>
      </c>
      <c r="K18766" s="19" t="s">
        <v>2961</v>
      </c>
    </row>
    <row r="18767" spans="2:11" hidden="1" x14ac:dyDescent="0.2">
      <c r="B18767" t="s">
        <v>2978</v>
      </c>
      <c r="C18767" t="s">
        <v>163</v>
      </c>
      <c r="D18767" t="s">
        <v>15</v>
      </c>
      <c r="E18767">
        <v>2022</v>
      </c>
      <c r="F18767">
        <v>8</v>
      </c>
      <c r="G18767" s="3" t="s">
        <v>138</v>
      </c>
      <c r="H18767" t="s">
        <v>2964</v>
      </c>
      <c r="I18767" s="2" cm="1">
        <f t="array" ref="I18767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8767" s="2">
        <v>1.53237</v>
      </c>
      <c r="K18767" s="19" t="s">
        <v>2961</v>
      </c>
    </row>
    <row r="18768" spans="2:11" hidden="1" x14ac:dyDescent="0.2">
      <c r="B18768" t="s">
        <v>2978</v>
      </c>
      <c r="C18768" t="s">
        <v>163</v>
      </c>
      <c r="D18768" t="s">
        <v>15</v>
      </c>
      <c r="E18768">
        <v>2022</v>
      </c>
      <c r="F18768">
        <v>9</v>
      </c>
      <c r="G18768" s="3" t="s">
        <v>139</v>
      </c>
      <c r="H18768" t="s">
        <v>2964</v>
      </c>
      <c r="I18768" s="2" cm="1">
        <f t="array" ref="I18768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8768" s="2">
        <v>1.49871</v>
      </c>
      <c r="K18768" s="19" t="s">
        <v>2961</v>
      </c>
    </row>
    <row r="18769" spans="2:11" hidden="1" x14ac:dyDescent="0.2">
      <c r="B18769" t="s">
        <v>2978</v>
      </c>
      <c r="C18769" t="s">
        <v>163</v>
      </c>
      <c r="D18769" t="s">
        <v>15</v>
      </c>
      <c r="E18769">
        <v>2022</v>
      </c>
      <c r="F18769">
        <v>10</v>
      </c>
      <c r="G18769" s="3" t="s">
        <v>140</v>
      </c>
      <c r="H18769" t="s">
        <v>2964</v>
      </c>
      <c r="I18769" s="2" cm="1">
        <f t="array" ref="I18769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8769" s="2">
        <v>1.4866400000000002</v>
      </c>
      <c r="K18769" s="19" t="s">
        <v>2961</v>
      </c>
    </row>
    <row r="18770" spans="2:11" hidden="1" x14ac:dyDescent="0.2">
      <c r="B18770" t="s">
        <v>2978</v>
      </c>
      <c r="C18770" t="s">
        <v>163</v>
      </c>
      <c r="D18770" t="s">
        <v>15</v>
      </c>
      <c r="E18770">
        <v>2022</v>
      </c>
      <c r="F18770">
        <v>11</v>
      </c>
      <c r="G18770" s="3" t="s">
        <v>141</v>
      </c>
      <c r="H18770" t="s">
        <v>2964</v>
      </c>
      <c r="I18770" s="2" cm="1">
        <f t="array" ref="I18770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8770" s="2">
        <v>1.4862500000000001</v>
      </c>
      <c r="K18770" s="19" t="s">
        <v>2961</v>
      </c>
    </row>
    <row r="18771" spans="2:11" hidden="1" x14ac:dyDescent="0.2">
      <c r="B18771" t="s">
        <v>2978</v>
      </c>
      <c r="C18771" t="s">
        <v>163</v>
      </c>
      <c r="D18771" t="s">
        <v>15</v>
      </c>
      <c r="E18771">
        <v>2022</v>
      </c>
      <c r="F18771">
        <v>12</v>
      </c>
      <c r="G18771" s="3" t="s">
        <v>142</v>
      </c>
      <c r="H18771" t="s">
        <v>2964</v>
      </c>
      <c r="I18771" s="2" cm="1">
        <f t="array" ref="I18771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8771" s="2">
        <v>1.5061199999999999</v>
      </c>
      <c r="K18771" s="19" t="s">
        <v>2961</v>
      </c>
    </row>
    <row r="18772" spans="2:11" hidden="1" x14ac:dyDescent="0.2">
      <c r="B18772" t="s">
        <v>2981</v>
      </c>
      <c r="C18772" t="s">
        <v>173</v>
      </c>
      <c r="D18772" t="s">
        <v>7</v>
      </c>
      <c r="E18772">
        <v>2022</v>
      </c>
      <c r="F18772">
        <v>6</v>
      </c>
      <c r="G18772" s="3" t="s">
        <v>136</v>
      </c>
      <c r="H18772" t="s">
        <v>2965</v>
      </c>
      <c r="I18772" s="2" cm="1">
        <f t="array" ref="I18772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772" s="2">
        <v>1.3007139999999999</v>
      </c>
      <c r="K18772" s="19" t="s">
        <v>2962</v>
      </c>
    </row>
    <row r="18773" spans="2:11" hidden="1" x14ac:dyDescent="0.2">
      <c r="B18773" t="s">
        <v>2981</v>
      </c>
      <c r="C18773" t="s">
        <v>173</v>
      </c>
      <c r="D18773" t="s">
        <v>7</v>
      </c>
      <c r="E18773">
        <v>2022</v>
      </c>
      <c r="F18773">
        <v>7</v>
      </c>
      <c r="G18773" s="3" t="s">
        <v>137</v>
      </c>
      <c r="H18773" t="s">
        <v>2965</v>
      </c>
      <c r="I18773" s="2" cm="1">
        <f t="array" ref="I18773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773" s="2">
        <v>1.3117370000000002</v>
      </c>
      <c r="K18773" s="19" t="s">
        <v>2962</v>
      </c>
    </row>
    <row r="18774" spans="2:11" hidden="1" x14ac:dyDescent="0.2">
      <c r="B18774" t="s">
        <v>2981</v>
      </c>
      <c r="C18774" t="s">
        <v>173</v>
      </c>
      <c r="D18774" t="s">
        <v>7</v>
      </c>
      <c r="E18774">
        <v>2022</v>
      </c>
      <c r="F18774">
        <v>8</v>
      </c>
      <c r="G18774" s="3" t="s">
        <v>138</v>
      </c>
      <c r="H18774" t="s">
        <v>2965</v>
      </c>
      <c r="I18774" s="2" cm="1">
        <f t="array" ref="I1877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774" s="2">
        <v>1.2896910000000001</v>
      </c>
      <c r="K18774" s="19" t="s">
        <v>2962</v>
      </c>
    </row>
    <row r="18775" spans="2:11" hidden="1" x14ac:dyDescent="0.2">
      <c r="B18775" t="s">
        <v>2981</v>
      </c>
      <c r="C18775" t="s">
        <v>173</v>
      </c>
      <c r="D18775" t="s">
        <v>7</v>
      </c>
      <c r="E18775">
        <v>2022</v>
      </c>
      <c r="F18775">
        <v>9</v>
      </c>
      <c r="G18775" s="3" t="s">
        <v>139</v>
      </c>
      <c r="H18775" t="s">
        <v>2965</v>
      </c>
      <c r="I18775" s="2" cm="1">
        <f t="array" ref="I1877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775" s="2">
        <v>1.3668520000000002</v>
      </c>
      <c r="K18775" s="19" t="s">
        <v>2962</v>
      </c>
    </row>
    <row r="18776" spans="2:11" hidden="1" x14ac:dyDescent="0.2">
      <c r="B18776" t="s">
        <v>2981</v>
      </c>
      <c r="C18776" t="s">
        <v>173</v>
      </c>
      <c r="D18776" t="s">
        <v>7</v>
      </c>
      <c r="E18776">
        <v>2022</v>
      </c>
      <c r="F18776">
        <v>10</v>
      </c>
      <c r="G18776" s="3" t="s">
        <v>140</v>
      </c>
      <c r="H18776" t="s">
        <v>2965</v>
      </c>
      <c r="I18776" s="2" cm="1">
        <f t="array" ref="I1877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776" s="2">
        <v>1.3227599999999999</v>
      </c>
      <c r="K18776" s="19" t="s">
        <v>2962</v>
      </c>
    </row>
    <row r="18777" spans="2:11" hidden="1" x14ac:dyDescent="0.2">
      <c r="B18777" t="s">
        <v>2981</v>
      </c>
      <c r="C18777" t="s">
        <v>173</v>
      </c>
      <c r="D18777" t="s">
        <v>7</v>
      </c>
      <c r="E18777">
        <v>2022</v>
      </c>
      <c r="F18777">
        <v>11</v>
      </c>
      <c r="G18777" s="3" t="s">
        <v>141</v>
      </c>
      <c r="H18777" t="s">
        <v>2965</v>
      </c>
      <c r="I18777" s="2" cm="1">
        <f t="array" ref="I1877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777" s="2">
        <v>1.355829</v>
      </c>
      <c r="K18777" s="19" t="s">
        <v>2962</v>
      </c>
    </row>
    <row r="18778" spans="2:11" hidden="1" x14ac:dyDescent="0.2">
      <c r="B18778" t="s">
        <v>2981</v>
      </c>
      <c r="C18778" t="s">
        <v>173</v>
      </c>
      <c r="D18778" t="s">
        <v>7</v>
      </c>
      <c r="E18778">
        <v>2022</v>
      </c>
      <c r="F18778">
        <v>12</v>
      </c>
      <c r="G18778" s="3" t="s">
        <v>142</v>
      </c>
      <c r="H18778" t="s">
        <v>2965</v>
      </c>
      <c r="I18778" s="2" cm="1">
        <f t="array" ref="I1877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778" s="2">
        <v>1.2896910000000001</v>
      </c>
      <c r="K18778" s="19" t="s">
        <v>2962</v>
      </c>
    </row>
    <row r="18779" spans="2:11" hidden="1" x14ac:dyDescent="0.2">
      <c r="B18779" t="s">
        <v>2981</v>
      </c>
      <c r="C18779" t="s">
        <v>170</v>
      </c>
      <c r="D18779" t="s">
        <v>17</v>
      </c>
      <c r="E18779">
        <v>2022</v>
      </c>
      <c r="F18779">
        <v>6</v>
      </c>
      <c r="G18779" s="3" t="s">
        <v>136</v>
      </c>
      <c r="H18779" t="s">
        <v>2965</v>
      </c>
      <c r="I18779" s="2" cm="1">
        <f t="array" ref="I18779">SUMPRODUCT(Actuals[Price '[USD'] per UOM], --(Actuals[Commodity] = Consolidated[[#This Row],[Commodity]]), --(Actuals[Region] = Consolidated[[#This Row],[Region]]), --(Actuals[Year Month] = Consolidated[[#This Row],[Year.Month]]))</f>
        <v>1.8240000000000001</v>
      </c>
      <c r="J18779" s="2">
        <v>1.8240000000000001</v>
      </c>
      <c r="K18779" s="19" t="s">
        <v>2962</v>
      </c>
    </row>
    <row r="18780" spans="2:11" hidden="1" x14ac:dyDescent="0.2">
      <c r="B18780" t="s">
        <v>2981</v>
      </c>
      <c r="C18780" t="s">
        <v>170</v>
      </c>
      <c r="D18780" t="s">
        <v>17</v>
      </c>
      <c r="E18780">
        <v>2022</v>
      </c>
      <c r="F18780">
        <v>7</v>
      </c>
      <c r="G18780" s="3" t="s">
        <v>137</v>
      </c>
      <c r="H18780" t="s">
        <v>2965</v>
      </c>
      <c r="I18780" s="2" cm="1">
        <f t="array" ref="I1878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780" s="2">
        <v>1.8353999999999999</v>
      </c>
      <c r="K18780" s="19" t="s">
        <v>2962</v>
      </c>
    </row>
    <row r="18781" spans="2:11" hidden="1" x14ac:dyDescent="0.2">
      <c r="B18781" t="s">
        <v>2981</v>
      </c>
      <c r="C18781" t="s">
        <v>170</v>
      </c>
      <c r="D18781" t="s">
        <v>17</v>
      </c>
      <c r="E18781">
        <v>2022</v>
      </c>
      <c r="F18781">
        <v>8</v>
      </c>
      <c r="G18781" s="3" t="s">
        <v>138</v>
      </c>
      <c r="H18781" t="s">
        <v>2965</v>
      </c>
      <c r="I18781" s="2" cm="1">
        <f t="array" ref="I18781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8781" s="2">
        <v>1.7784</v>
      </c>
      <c r="K18781" s="19" t="s">
        <v>2962</v>
      </c>
    </row>
    <row r="18782" spans="2:11" hidden="1" x14ac:dyDescent="0.2">
      <c r="B18782" t="s">
        <v>2981</v>
      </c>
      <c r="C18782" t="s">
        <v>170</v>
      </c>
      <c r="D18782" t="s">
        <v>17</v>
      </c>
      <c r="E18782">
        <v>2022</v>
      </c>
      <c r="F18782">
        <v>9</v>
      </c>
      <c r="G18782" s="3" t="s">
        <v>139</v>
      </c>
      <c r="H18782" t="s">
        <v>2965</v>
      </c>
      <c r="I18782" s="2" cm="1">
        <f t="array" ref="I18782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8782" s="2">
        <v>1.7213999999999998</v>
      </c>
      <c r="K18782" s="19" t="s">
        <v>2962</v>
      </c>
    </row>
    <row r="18783" spans="2:11" hidden="1" x14ac:dyDescent="0.2">
      <c r="B18783" t="s">
        <v>2981</v>
      </c>
      <c r="C18783" t="s">
        <v>170</v>
      </c>
      <c r="D18783" t="s">
        <v>17</v>
      </c>
      <c r="E18783">
        <v>2022</v>
      </c>
      <c r="F18783">
        <v>10</v>
      </c>
      <c r="G18783" s="3" t="s">
        <v>140</v>
      </c>
      <c r="H18783" t="s">
        <v>2965</v>
      </c>
      <c r="I18783" s="2" cm="1">
        <f t="array" ref="I1878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783" s="2">
        <v>1.7442</v>
      </c>
      <c r="K18783" s="19" t="s">
        <v>2962</v>
      </c>
    </row>
    <row r="18784" spans="2:11" hidden="1" x14ac:dyDescent="0.2">
      <c r="B18784" t="s">
        <v>2981</v>
      </c>
      <c r="C18784" t="s">
        <v>170</v>
      </c>
      <c r="D18784" t="s">
        <v>17</v>
      </c>
      <c r="E18784">
        <v>2022</v>
      </c>
      <c r="F18784">
        <v>11</v>
      </c>
      <c r="G18784" s="3" t="s">
        <v>141</v>
      </c>
      <c r="H18784" t="s">
        <v>2965</v>
      </c>
      <c r="I18784" s="2" cm="1">
        <f t="array" ref="I1878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8784" s="2">
        <v>1.7555999999999998</v>
      </c>
      <c r="K18784" s="19" t="s">
        <v>2962</v>
      </c>
    </row>
    <row r="18785" spans="2:11" hidden="1" x14ac:dyDescent="0.2">
      <c r="B18785" t="s">
        <v>2981</v>
      </c>
      <c r="C18785" t="s">
        <v>170</v>
      </c>
      <c r="D18785" t="s">
        <v>17</v>
      </c>
      <c r="E18785">
        <v>2022</v>
      </c>
      <c r="F18785">
        <v>12</v>
      </c>
      <c r="G18785" s="3" t="s">
        <v>142</v>
      </c>
      <c r="H18785" t="s">
        <v>2965</v>
      </c>
      <c r="I18785" s="2" cm="1">
        <f t="array" ref="I1878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8785" s="2">
        <v>1.7213999999999998</v>
      </c>
      <c r="K18785" s="19" t="s">
        <v>2962</v>
      </c>
    </row>
    <row r="18786" spans="2:11" hidden="1" x14ac:dyDescent="0.2">
      <c r="B18786" t="s">
        <v>2981</v>
      </c>
      <c r="C18786" t="s">
        <v>169</v>
      </c>
      <c r="D18786" t="s">
        <v>19</v>
      </c>
      <c r="E18786">
        <v>2022</v>
      </c>
      <c r="F18786">
        <v>6</v>
      </c>
      <c r="G18786" s="3" t="s">
        <v>136</v>
      </c>
      <c r="H18786" t="s">
        <v>2965</v>
      </c>
      <c r="I18786" s="2" cm="1">
        <f t="array" ref="I18786">SUMPRODUCT(Actuals[Price '[USD'] per UOM], --(Actuals[Commodity] = Consolidated[[#This Row],[Commodity]]), --(Actuals[Region] = "APMKTS"), --(Actuals[Year Month] = Consolidated[[#This Row],[Year.Month]]))</f>
        <v>1.0069999999999999</v>
      </c>
      <c r="J18786" s="2">
        <v>1.03</v>
      </c>
      <c r="K18786" s="19" t="s">
        <v>2962</v>
      </c>
    </row>
    <row r="18787" spans="2:11" hidden="1" x14ac:dyDescent="0.2">
      <c r="B18787" t="s">
        <v>2981</v>
      </c>
      <c r="C18787" t="s">
        <v>169</v>
      </c>
      <c r="D18787" t="s">
        <v>19</v>
      </c>
      <c r="E18787">
        <v>2022</v>
      </c>
      <c r="F18787">
        <v>7</v>
      </c>
      <c r="G18787" s="3" t="s">
        <v>137</v>
      </c>
      <c r="H18787" t="s">
        <v>2965</v>
      </c>
      <c r="I18787" s="2" cm="1">
        <f t="array" ref="I18787">SUMPRODUCT(Actuals[Price '[USD'] per UOM], --(Actuals[Commodity] = Consolidated[[#This Row],[Commodity]]), --(Actuals[Region] = "APMKTS"), --(Actuals[Year Month] = Consolidated[[#This Row],[Year.Month]]))</f>
        <v>0.91900000000000004</v>
      </c>
      <c r="J18787" s="2">
        <v>1.2</v>
      </c>
      <c r="K18787" s="19" t="s">
        <v>2962</v>
      </c>
    </row>
    <row r="18788" spans="2:11" hidden="1" x14ac:dyDescent="0.2">
      <c r="B18788" t="s">
        <v>2981</v>
      </c>
      <c r="C18788" t="s">
        <v>169</v>
      </c>
      <c r="D18788" t="s">
        <v>19</v>
      </c>
      <c r="E18788">
        <v>2022</v>
      </c>
      <c r="F18788">
        <v>8</v>
      </c>
      <c r="G18788" s="3" t="s">
        <v>138</v>
      </c>
      <c r="H18788" t="s">
        <v>2965</v>
      </c>
      <c r="I18788" s="2" cm="1">
        <f t="array" ref="I18788">SUMPRODUCT(Actuals[Price '[USD'] per UOM], --(Actuals[Commodity] = Consolidated[[#This Row],[Commodity]]), --(Actuals[Region] = "APMKTS"), --(Actuals[Year Month] = Consolidated[[#This Row],[Year.Month]]))</f>
        <v>0.89500000000000002</v>
      </c>
      <c r="J18788" s="2">
        <v>1.21</v>
      </c>
      <c r="K18788" s="19" t="s">
        <v>2962</v>
      </c>
    </row>
    <row r="18789" spans="2:11" hidden="1" x14ac:dyDescent="0.2">
      <c r="B18789" t="s">
        <v>2981</v>
      </c>
      <c r="C18789" t="s">
        <v>169</v>
      </c>
      <c r="D18789" t="s">
        <v>19</v>
      </c>
      <c r="E18789">
        <v>2022</v>
      </c>
      <c r="F18789">
        <v>9</v>
      </c>
      <c r="G18789" s="3" t="s">
        <v>139</v>
      </c>
      <c r="H18789" t="s">
        <v>2965</v>
      </c>
      <c r="I18789" s="2" cm="1">
        <f t="array" ref="I18789">SUMPRODUCT(Actuals[Price '[USD'] per UOM], --(Actuals[Commodity] = Consolidated[[#This Row],[Commodity]]), --(Actuals[Region] = "APMKTS"), --(Actuals[Year Month] = Consolidated[[#This Row],[Year.Month]]))</f>
        <v>0.88200000000000001</v>
      </c>
      <c r="J18789" s="2">
        <v>1.25</v>
      </c>
      <c r="K18789" s="19" t="s">
        <v>2962</v>
      </c>
    </row>
    <row r="18790" spans="2:11" hidden="1" x14ac:dyDescent="0.2">
      <c r="B18790" t="s">
        <v>2981</v>
      </c>
      <c r="C18790" t="s">
        <v>169</v>
      </c>
      <c r="D18790" t="s">
        <v>19</v>
      </c>
      <c r="E18790">
        <v>2022</v>
      </c>
      <c r="F18790">
        <v>10</v>
      </c>
      <c r="G18790" s="3" t="s">
        <v>140</v>
      </c>
      <c r="H18790" t="s">
        <v>2965</v>
      </c>
      <c r="I18790" s="2" cm="1">
        <f t="array" ref="I18790">SUMPRODUCT(Actuals[Price '[USD'] per UOM], --(Actuals[Commodity] = Consolidated[[#This Row],[Commodity]]), --(Actuals[Region] = "APMKTS"), --(Actuals[Year Month] = Consolidated[[#This Row],[Year.Month]]))</f>
        <v>0.88400000000000001</v>
      </c>
      <c r="J18790" s="2">
        <v>1.27</v>
      </c>
      <c r="K18790" s="19" t="s">
        <v>2962</v>
      </c>
    </row>
    <row r="18791" spans="2:11" hidden="1" x14ac:dyDescent="0.2">
      <c r="B18791" t="s">
        <v>2981</v>
      </c>
      <c r="C18791" t="s">
        <v>169</v>
      </c>
      <c r="D18791" t="s">
        <v>19</v>
      </c>
      <c r="E18791">
        <v>2022</v>
      </c>
      <c r="F18791">
        <v>11</v>
      </c>
      <c r="G18791" s="3" t="s">
        <v>141</v>
      </c>
      <c r="H18791" t="s">
        <v>2965</v>
      </c>
      <c r="I18791" s="2" cm="1">
        <f t="array" ref="I18791">SUMPRODUCT(Actuals[Price '[USD'] per UOM], --(Actuals[Commodity] = Consolidated[[#This Row],[Commodity]]), --(Actuals[Region] = "APMKTS"), --(Actuals[Year Month] = Consolidated[[#This Row],[Year.Month]]))</f>
        <v>0.879</v>
      </c>
      <c r="J18791" s="2">
        <v>1.27</v>
      </c>
      <c r="K18791" s="19" t="s">
        <v>2962</v>
      </c>
    </row>
    <row r="18792" spans="2:11" hidden="1" x14ac:dyDescent="0.2">
      <c r="B18792" t="s">
        <v>2981</v>
      </c>
      <c r="C18792" t="s">
        <v>169</v>
      </c>
      <c r="D18792" t="s">
        <v>19</v>
      </c>
      <c r="E18792">
        <v>2022</v>
      </c>
      <c r="F18792">
        <v>12</v>
      </c>
      <c r="G18792" s="3" t="s">
        <v>142</v>
      </c>
      <c r="H18792" t="s">
        <v>2965</v>
      </c>
      <c r="I18792" s="2" cm="1">
        <f t="array" ref="I18792">SUMPRODUCT(Actuals[Price '[USD'] per UOM], --(Actuals[Commodity] = Consolidated[[#This Row],[Commodity]]), --(Actuals[Region] = "APMKTS"), --(Actuals[Year Month] = Consolidated[[#This Row],[Year.Month]]))</f>
        <v>0.90100000000000002</v>
      </c>
      <c r="J18792" s="2">
        <v>1.27</v>
      </c>
      <c r="K18792" s="19" t="s">
        <v>2962</v>
      </c>
    </row>
    <row r="18793" spans="2:11" hidden="1" x14ac:dyDescent="0.2">
      <c r="B18793" t="s">
        <v>2981</v>
      </c>
      <c r="C18793" t="s">
        <v>173</v>
      </c>
      <c r="D18793" t="s">
        <v>22</v>
      </c>
      <c r="E18793">
        <v>2022</v>
      </c>
      <c r="F18793">
        <v>6</v>
      </c>
      <c r="G18793" s="3" t="s">
        <v>136</v>
      </c>
      <c r="H18793" t="s">
        <v>2965</v>
      </c>
      <c r="I18793" s="2" cm="1">
        <f t="array" ref="I18793">SUMPRODUCT(Actuals[Price '[USD'] per UOM], --(Actuals[Commodity] = Consolidated[[#This Row],[Commodity]]), --(Actuals[Region] = Consolidated[[#This Row],[Region]]), --(Actuals[Year Month] = Consolidated[[#This Row],[Year.Month]]))</f>
        <v>1.1240000000000001</v>
      </c>
      <c r="J18793" s="2">
        <v>1.3007139999999999</v>
      </c>
      <c r="K18793" s="19" t="s">
        <v>2962</v>
      </c>
    </row>
    <row r="18794" spans="2:11" hidden="1" x14ac:dyDescent="0.2">
      <c r="B18794" t="s">
        <v>2981</v>
      </c>
      <c r="C18794" t="s">
        <v>173</v>
      </c>
      <c r="D18794" t="s">
        <v>22</v>
      </c>
      <c r="E18794">
        <v>2022</v>
      </c>
      <c r="F18794">
        <v>7</v>
      </c>
      <c r="G18794" s="3" t="s">
        <v>137</v>
      </c>
      <c r="H18794" t="s">
        <v>2965</v>
      </c>
      <c r="I18794" s="2" cm="1">
        <f t="array" ref="I18794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794" s="2">
        <v>1.3117370000000002</v>
      </c>
      <c r="K18794" s="19" t="s">
        <v>2962</v>
      </c>
    </row>
    <row r="18795" spans="2:11" hidden="1" x14ac:dyDescent="0.2">
      <c r="B18795" t="s">
        <v>2981</v>
      </c>
      <c r="C18795" t="s">
        <v>173</v>
      </c>
      <c r="D18795" t="s">
        <v>22</v>
      </c>
      <c r="E18795">
        <v>2022</v>
      </c>
      <c r="F18795">
        <v>8</v>
      </c>
      <c r="G18795" s="3" t="s">
        <v>138</v>
      </c>
      <c r="H18795" t="s">
        <v>2965</v>
      </c>
      <c r="I18795" s="2" cm="1">
        <f t="array" ref="I18795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795" s="2">
        <v>1.2896910000000001</v>
      </c>
      <c r="K18795" s="19" t="s">
        <v>2962</v>
      </c>
    </row>
    <row r="18796" spans="2:11" hidden="1" x14ac:dyDescent="0.2">
      <c r="B18796" t="s">
        <v>2981</v>
      </c>
      <c r="C18796" t="s">
        <v>173</v>
      </c>
      <c r="D18796" t="s">
        <v>22</v>
      </c>
      <c r="E18796">
        <v>2022</v>
      </c>
      <c r="F18796">
        <v>9</v>
      </c>
      <c r="G18796" s="3" t="s">
        <v>139</v>
      </c>
      <c r="H18796" t="s">
        <v>2965</v>
      </c>
      <c r="I18796" s="2" cm="1">
        <f t="array" ref="I1879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796" s="2">
        <v>1.3668520000000002</v>
      </c>
      <c r="K18796" s="19" t="s">
        <v>2962</v>
      </c>
    </row>
    <row r="18797" spans="2:11" hidden="1" x14ac:dyDescent="0.2">
      <c r="B18797" t="s">
        <v>2981</v>
      </c>
      <c r="C18797" t="s">
        <v>173</v>
      </c>
      <c r="D18797" t="s">
        <v>22</v>
      </c>
      <c r="E18797">
        <v>2022</v>
      </c>
      <c r="F18797">
        <v>10</v>
      </c>
      <c r="G18797" s="3" t="s">
        <v>140</v>
      </c>
      <c r="H18797" t="s">
        <v>2965</v>
      </c>
      <c r="I18797" s="2" cm="1">
        <f t="array" ref="I1879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797" s="2">
        <v>1.3227599999999999</v>
      </c>
      <c r="K18797" s="19" t="s">
        <v>2962</v>
      </c>
    </row>
    <row r="18798" spans="2:11" hidden="1" x14ac:dyDescent="0.2">
      <c r="B18798" t="s">
        <v>2981</v>
      </c>
      <c r="C18798" t="s">
        <v>173</v>
      </c>
      <c r="D18798" t="s">
        <v>22</v>
      </c>
      <c r="E18798">
        <v>2022</v>
      </c>
      <c r="F18798">
        <v>11</v>
      </c>
      <c r="G18798" s="3" t="s">
        <v>141</v>
      </c>
      <c r="H18798" t="s">
        <v>2965</v>
      </c>
      <c r="I18798" s="2" cm="1">
        <f t="array" ref="I1879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798" s="2">
        <v>1.355829</v>
      </c>
      <c r="K18798" s="19" t="s">
        <v>2962</v>
      </c>
    </row>
    <row r="18799" spans="2:11" hidden="1" x14ac:dyDescent="0.2">
      <c r="B18799" t="s">
        <v>2981</v>
      </c>
      <c r="C18799" t="s">
        <v>173</v>
      </c>
      <c r="D18799" t="s">
        <v>22</v>
      </c>
      <c r="E18799">
        <v>2022</v>
      </c>
      <c r="F18799">
        <v>12</v>
      </c>
      <c r="G18799" s="3" t="s">
        <v>142</v>
      </c>
      <c r="H18799" t="s">
        <v>2965</v>
      </c>
      <c r="I18799" s="2" cm="1">
        <f t="array" ref="I1879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799" s="2">
        <v>1.2896910000000001</v>
      </c>
      <c r="K18799" s="19" t="s">
        <v>2962</v>
      </c>
    </row>
    <row r="18800" spans="2:11" hidden="1" x14ac:dyDescent="0.2">
      <c r="B18800" t="s">
        <v>2981</v>
      </c>
      <c r="C18800" t="s">
        <v>170</v>
      </c>
      <c r="D18800" t="s">
        <v>20</v>
      </c>
      <c r="E18800">
        <v>2022</v>
      </c>
      <c r="F18800">
        <v>6</v>
      </c>
      <c r="G18800" s="3" t="s">
        <v>136</v>
      </c>
      <c r="H18800" t="s">
        <v>2965</v>
      </c>
      <c r="I18800" s="2" cm="1">
        <f t="array" ref="I18800">SUMPRODUCT(Actuals[Price '[USD'] per UOM], --(Actuals[Commodity] = Consolidated[[#This Row],[Commodity]]), --(Actuals[Region] = "EU"), --(Actuals[Year Month] = Consolidated[[#This Row],[Year.Month]]))</f>
        <v>1.8240000000000001</v>
      </c>
      <c r="J18800" s="2">
        <v>1.8240000000000001</v>
      </c>
      <c r="K18800" s="19" t="s">
        <v>2962</v>
      </c>
    </row>
    <row r="18801" spans="2:11" hidden="1" x14ac:dyDescent="0.2">
      <c r="B18801" t="s">
        <v>2981</v>
      </c>
      <c r="C18801" t="s">
        <v>170</v>
      </c>
      <c r="D18801" t="s">
        <v>20</v>
      </c>
      <c r="E18801">
        <v>2022</v>
      </c>
      <c r="F18801">
        <v>7</v>
      </c>
      <c r="G18801" s="3" t="s">
        <v>137</v>
      </c>
      <c r="H18801" t="s">
        <v>2965</v>
      </c>
      <c r="I18801" s="2" cm="1">
        <f t="array" ref="I18801">SUMPRODUCT(Actuals[Price '[USD'] per UOM], --(Actuals[Commodity] = Consolidated[[#This Row],[Commodity]]), --(Actuals[Region] = "EU"), --(Actuals[Year Month] = Consolidated[[#This Row],[Year.Month]]))</f>
        <v>1.6870000000000001</v>
      </c>
      <c r="J18801" s="2">
        <v>1.8353999999999999</v>
      </c>
      <c r="K18801" s="19" t="s">
        <v>2962</v>
      </c>
    </row>
    <row r="18802" spans="2:11" hidden="1" x14ac:dyDescent="0.2">
      <c r="B18802" t="s">
        <v>2981</v>
      </c>
      <c r="C18802" t="s">
        <v>170</v>
      </c>
      <c r="D18802" t="s">
        <v>20</v>
      </c>
      <c r="E18802">
        <v>2022</v>
      </c>
      <c r="F18802">
        <v>8</v>
      </c>
      <c r="G18802" s="3" t="s">
        <v>138</v>
      </c>
      <c r="H18802" t="s">
        <v>2965</v>
      </c>
      <c r="I18802" s="2" cm="1">
        <f t="array" ref="I18802">SUMPRODUCT(Actuals[Price '[USD'] per UOM], --(Actuals[Commodity] = Consolidated[[#This Row],[Commodity]]), --(Actuals[Region] = "EU"), --(Actuals[Year Month] = Consolidated[[#This Row],[Year.Month]]))</f>
        <v>1.59</v>
      </c>
      <c r="J18802" s="2">
        <v>1.7784</v>
      </c>
      <c r="K18802" s="19" t="s">
        <v>2962</v>
      </c>
    </row>
    <row r="18803" spans="2:11" hidden="1" x14ac:dyDescent="0.2">
      <c r="B18803" t="s">
        <v>2981</v>
      </c>
      <c r="C18803" t="s">
        <v>170</v>
      </c>
      <c r="D18803" t="s">
        <v>20</v>
      </c>
      <c r="E18803">
        <v>2022</v>
      </c>
      <c r="F18803">
        <v>9</v>
      </c>
      <c r="G18803" s="3" t="s">
        <v>139</v>
      </c>
      <c r="H18803" t="s">
        <v>2965</v>
      </c>
      <c r="I18803" s="2" cm="1">
        <f t="array" ref="I18803">SUMPRODUCT(Actuals[Price '[USD'] per UOM], --(Actuals[Commodity] = Consolidated[[#This Row],[Commodity]]), --(Actuals[Region] = "EU"), --(Actuals[Year Month] = Consolidated[[#This Row],[Year.Month]]))</f>
        <v>1.4019999999999999</v>
      </c>
      <c r="J18803" s="2">
        <v>1.7213999999999998</v>
      </c>
      <c r="K18803" s="19" t="s">
        <v>2962</v>
      </c>
    </row>
    <row r="18804" spans="2:11" hidden="1" x14ac:dyDescent="0.2">
      <c r="B18804" t="s">
        <v>2981</v>
      </c>
      <c r="C18804" t="s">
        <v>170</v>
      </c>
      <c r="D18804" t="s">
        <v>20</v>
      </c>
      <c r="E18804">
        <v>2022</v>
      </c>
      <c r="F18804">
        <v>10</v>
      </c>
      <c r="G18804" s="3" t="s">
        <v>140</v>
      </c>
      <c r="H18804" t="s">
        <v>2965</v>
      </c>
      <c r="I18804" s="2" cm="1">
        <f t="array" ref="I18804">SUMPRODUCT(Actuals[Price '[USD'] per UOM], --(Actuals[Commodity] = Consolidated[[#This Row],[Commodity]]), --(Actuals[Region] = "EU"), --(Actuals[Year Month] = Consolidated[[#This Row],[Year.Month]]))</f>
        <v>1.345</v>
      </c>
      <c r="J18804" s="2">
        <v>1.7442</v>
      </c>
      <c r="K18804" s="19" t="s">
        <v>2962</v>
      </c>
    </row>
    <row r="18805" spans="2:11" hidden="1" x14ac:dyDescent="0.2">
      <c r="B18805" t="s">
        <v>2981</v>
      </c>
      <c r="C18805" t="s">
        <v>170</v>
      </c>
      <c r="D18805" t="s">
        <v>20</v>
      </c>
      <c r="E18805">
        <v>2022</v>
      </c>
      <c r="F18805">
        <v>11</v>
      </c>
      <c r="G18805" s="3" t="s">
        <v>141</v>
      </c>
      <c r="H18805" t="s">
        <v>2965</v>
      </c>
      <c r="I18805" s="2" cm="1">
        <f t="array" ref="I18805">SUMPRODUCT(Actuals[Price '[USD'] per UOM], --(Actuals[Commodity] = Consolidated[[#This Row],[Commodity]]), --(Actuals[Region] = "EU"), --(Actuals[Year Month] = Consolidated[[#This Row],[Year.Month]]))</f>
        <v>1.3680000000000001</v>
      </c>
      <c r="J18805" s="2">
        <v>1.7555999999999998</v>
      </c>
      <c r="K18805" s="19" t="s">
        <v>2962</v>
      </c>
    </row>
    <row r="18806" spans="2:11" hidden="1" x14ac:dyDescent="0.2">
      <c r="B18806" t="s">
        <v>2981</v>
      </c>
      <c r="C18806" t="s">
        <v>170</v>
      </c>
      <c r="D18806" t="s">
        <v>20</v>
      </c>
      <c r="E18806">
        <v>2022</v>
      </c>
      <c r="F18806">
        <v>12</v>
      </c>
      <c r="G18806" s="3" t="s">
        <v>142</v>
      </c>
      <c r="H18806" t="s">
        <v>2965</v>
      </c>
      <c r="I18806" s="2" cm="1">
        <f t="array" ref="I18806">SUMPRODUCT(Actuals[Price '[USD'] per UOM], --(Actuals[Commodity] = Consolidated[[#This Row],[Commodity]]), --(Actuals[Region] = "EU"), --(Actuals[Year Month] = Consolidated[[#This Row],[Year.Month]]))</f>
        <v>1.3340000000000001</v>
      </c>
      <c r="J18806" s="2">
        <v>1.7213999999999998</v>
      </c>
      <c r="K18806" s="19" t="s">
        <v>2962</v>
      </c>
    </row>
    <row r="18807" spans="2:11" hidden="1" x14ac:dyDescent="0.2">
      <c r="B18807" t="s">
        <v>2981</v>
      </c>
      <c r="C18807" t="s">
        <v>169</v>
      </c>
      <c r="D18807" t="s">
        <v>15</v>
      </c>
      <c r="E18807">
        <v>2022</v>
      </c>
      <c r="F18807">
        <v>6</v>
      </c>
      <c r="G18807" s="3" t="s">
        <v>136</v>
      </c>
      <c r="H18807" t="s">
        <v>2965</v>
      </c>
      <c r="I18807" s="2" cm="1">
        <f t="array" ref="I18807">SUMPRODUCT(Actuals[Price '[USD'] per UOM], --(Actuals[Commodity] = Consolidated[[#This Row],[Commodity]]), --(Actuals[Region] = Consolidated[[#This Row],[Region]]), --(Actuals[Year Month] = Consolidated[[#This Row],[Year.Month]]))</f>
        <v>1.0069999999999999</v>
      </c>
      <c r="J18807" s="2">
        <v>1.03</v>
      </c>
      <c r="K18807" s="19" t="s">
        <v>2962</v>
      </c>
    </row>
    <row r="18808" spans="2:11" hidden="1" x14ac:dyDescent="0.2">
      <c r="B18808" t="s">
        <v>2981</v>
      </c>
      <c r="C18808" t="s">
        <v>169</v>
      </c>
      <c r="D18808" t="s">
        <v>15</v>
      </c>
      <c r="E18808">
        <v>2022</v>
      </c>
      <c r="F18808">
        <v>7</v>
      </c>
      <c r="G18808" s="3" t="s">
        <v>137</v>
      </c>
      <c r="H18808" t="s">
        <v>2965</v>
      </c>
      <c r="I18808" s="2" cm="1">
        <f t="array" ref="I18808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8808" s="2">
        <v>1.2</v>
      </c>
      <c r="K18808" s="19" t="s">
        <v>2962</v>
      </c>
    </row>
    <row r="18809" spans="2:11" hidden="1" x14ac:dyDescent="0.2">
      <c r="B18809" t="s">
        <v>2981</v>
      </c>
      <c r="C18809" t="s">
        <v>169</v>
      </c>
      <c r="D18809" t="s">
        <v>15</v>
      </c>
      <c r="E18809">
        <v>2022</v>
      </c>
      <c r="F18809">
        <v>8</v>
      </c>
      <c r="G18809" s="3" t="s">
        <v>138</v>
      </c>
      <c r="H18809" t="s">
        <v>2965</v>
      </c>
      <c r="I18809" s="2" cm="1">
        <f t="array" ref="I1880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8809" s="2">
        <v>1.21</v>
      </c>
      <c r="K18809" s="19" t="s">
        <v>2962</v>
      </c>
    </row>
    <row r="18810" spans="2:11" hidden="1" x14ac:dyDescent="0.2">
      <c r="B18810" t="s">
        <v>2981</v>
      </c>
      <c r="C18810" t="s">
        <v>169</v>
      </c>
      <c r="D18810" t="s">
        <v>15</v>
      </c>
      <c r="E18810">
        <v>2022</v>
      </c>
      <c r="F18810">
        <v>9</v>
      </c>
      <c r="G18810" s="3" t="s">
        <v>139</v>
      </c>
      <c r="H18810" t="s">
        <v>2965</v>
      </c>
      <c r="I18810" s="2" cm="1">
        <f t="array" ref="I1881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8810" s="2">
        <v>1.25</v>
      </c>
      <c r="K18810" s="19" t="s">
        <v>2962</v>
      </c>
    </row>
    <row r="18811" spans="2:11" hidden="1" x14ac:dyDescent="0.2">
      <c r="B18811" t="s">
        <v>2981</v>
      </c>
      <c r="C18811" t="s">
        <v>169</v>
      </c>
      <c r="D18811" t="s">
        <v>15</v>
      </c>
      <c r="E18811">
        <v>2022</v>
      </c>
      <c r="F18811">
        <v>10</v>
      </c>
      <c r="G18811" s="3" t="s">
        <v>140</v>
      </c>
      <c r="H18811" t="s">
        <v>2965</v>
      </c>
      <c r="I18811" s="2" cm="1">
        <f t="array" ref="I1881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8811" s="2">
        <v>1.27</v>
      </c>
      <c r="K18811" s="19" t="s">
        <v>2962</v>
      </c>
    </row>
    <row r="18812" spans="2:11" hidden="1" x14ac:dyDescent="0.2">
      <c r="B18812" t="s">
        <v>2981</v>
      </c>
      <c r="C18812" t="s">
        <v>169</v>
      </c>
      <c r="D18812" t="s">
        <v>15</v>
      </c>
      <c r="E18812">
        <v>2022</v>
      </c>
      <c r="F18812">
        <v>11</v>
      </c>
      <c r="G18812" s="3" t="s">
        <v>141</v>
      </c>
      <c r="H18812" t="s">
        <v>2965</v>
      </c>
      <c r="I18812" s="2" cm="1">
        <f t="array" ref="I1881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8812" s="2">
        <v>1.27</v>
      </c>
      <c r="K18812" s="19" t="s">
        <v>2962</v>
      </c>
    </row>
    <row r="18813" spans="2:11" hidden="1" x14ac:dyDescent="0.2">
      <c r="B18813" t="s">
        <v>2981</v>
      </c>
      <c r="C18813" t="s">
        <v>169</v>
      </c>
      <c r="D18813" t="s">
        <v>15</v>
      </c>
      <c r="E18813">
        <v>2022</v>
      </c>
      <c r="F18813">
        <v>12</v>
      </c>
      <c r="G18813" s="3" t="s">
        <v>142</v>
      </c>
      <c r="H18813" t="s">
        <v>2965</v>
      </c>
      <c r="I18813" s="2" cm="1">
        <f t="array" ref="I1881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8813" s="2">
        <v>1.27</v>
      </c>
      <c r="K18813" s="19" t="s">
        <v>2962</v>
      </c>
    </row>
    <row r="18814" spans="2:11" hidden="1" x14ac:dyDescent="0.2">
      <c r="B18814" t="s">
        <v>2980</v>
      </c>
      <c r="C18814" t="s">
        <v>161</v>
      </c>
      <c r="D18814" t="s">
        <v>7</v>
      </c>
      <c r="E18814">
        <v>2022</v>
      </c>
      <c r="F18814">
        <v>6</v>
      </c>
      <c r="G18814" s="3" t="s">
        <v>136</v>
      </c>
      <c r="H18814" t="s">
        <v>2965</v>
      </c>
      <c r="I18814" s="2" cm="1">
        <f t="array" ref="I18814">SUMPRODUCT(Actuals[Price '[USD'] per UOM], --(Actuals[Commodity] = Consolidated[[#This Row],[Commodity]]), --(Actuals[Region] = Consolidated[[#This Row],[Region]]), --(Actuals[Year Month] = Consolidated[[#This Row],[Year.Month]]))</f>
        <v>1.0249999999999999</v>
      </c>
      <c r="J18814" s="2">
        <v>1.0582175999999999</v>
      </c>
      <c r="K18814" s="19" t="s">
        <v>2962</v>
      </c>
    </row>
    <row r="18815" spans="2:11" hidden="1" x14ac:dyDescent="0.2">
      <c r="B18815" t="s">
        <v>2980</v>
      </c>
      <c r="C18815" t="s">
        <v>161</v>
      </c>
      <c r="D18815" t="s">
        <v>7</v>
      </c>
      <c r="E18815">
        <v>2022</v>
      </c>
      <c r="F18815">
        <v>7</v>
      </c>
      <c r="G18815" s="3" t="s">
        <v>137</v>
      </c>
      <c r="H18815" t="s">
        <v>2965</v>
      </c>
      <c r="I18815" s="2" cm="1">
        <f t="array" ref="I18815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815" s="2">
        <v>1.1078215499999999</v>
      </c>
      <c r="K18815" s="19" t="s">
        <v>2962</v>
      </c>
    </row>
    <row r="18816" spans="2:11" hidden="1" x14ac:dyDescent="0.2">
      <c r="B18816" t="s">
        <v>2980</v>
      </c>
      <c r="C18816" t="s">
        <v>161</v>
      </c>
      <c r="D18816" t="s">
        <v>7</v>
      </c>
      <c r="E18816">
        <v>2022</v>
      </c>
      <c r="F18816">
        <v>8</v>
      </c>
      <c r="G18816" s="3" t="s">
        <v>138</v>
      </c>
      <c r="H18816" t="s">
        <v>2965</v>
      </c>
      <c r="I18816" s="2" cm="1">
        <f t="array" ref="I1881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816" s="2">
        <v>1.1353792999999999</v>
      </c>
      <c r="K18816" s="19" t="s">
        <v>2962</v>
      </c>
    </row>
    <row r="18817" spans="2:11" hidden="1" x14ac:dyDescent="0.2">
      <c r="B18817" t="s">
        <v>2980</v>
      </c>
      <c r="C18817" t="s">
        <v>161</v>
      </c>
      <c r="D18817" t="s">
        <v>7</v>
      </c>
      <c r="E18817">
        <v>2022</v>
      </c>
      <c r="F18817">
        <v>9</v>
      </c>
      <c r="G18817" s="3" t="s">
        <v>139</v>
      </c>
      <c r="H18817" t="s">
        <v>2965</v>
      </c>
      <c r="I18817" s="2" cm="1">
        <f t="array" ref="I18817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8817" s="2">
        <v>1.16293705</v>
      </c>
      <c r="K18817" s="19" t="s">
        <v>2962</v>
      </c>
    </row>
    <row r="18818" spans="2:11" hidden="1" x14ac:dyDescent="0.2">
      <c r="B18818" t="s">
        <v>2980</v>
      </c>
      <c r="C18818" t="s">
        <v>161</v>
      </c>
      <c r="D18818" t="s">
        <v>7</v>
      </c>
      <c r="E18818">
        <v>2022</v>
      </c>
      <c r="F18818">
        <v>10</v>
      </c>
      <c r="G18818" s="3" t="s">
        <v>140</v>
      </c>
      <c r="H18818" t="s">
        <v>2965</v>
      </c>
      <c r="I18818" s="2" cm="1">
        <f t="array" ref="I18818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8818" s="2">
        <v>1.1023099999999999</v>
      </c>
      <c r="K18818" s="19" t="s">
        <v>2962</v>
      </c>
    </row>
    <row r="18819" spans="2:11" hidden="1" x14ac:dyDescent="0.2">
      <c r="B18819" t="s">
        <v>2980</v>
      </c>
      <c r="C18819" t="s">
        <v>161</v>
      </c>
      <c r="D18819" t="s">
        <v>7</v>
      </c>
      <c r="E18819">
        <v>2022</v>
      </c>
      <c r="F18819">
        <v>11</v>
      </c>
      <c r="G18819" s="3" t="s">
        <v>141</v>
      </c>
      <c r="H18819" t="s">
        <v>2965</v>
      </c>
      <c r="I18819" s="2" cm="1">
        <f t="array" ref="I1881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8819" s="2">
        <v>1.07475225</v>
      </c>
      <c r="K18819" s="19" t="s">
        <v>2962</v>
      </c>
    </row>
    <row r="18820" spans="2:11" hidden="1" x14ac:dyDescent="0.2">
      <c r="B18820" t="s">
        <v>2980</v>
      </c>
      <c r="C18820" t="s">
        <v>161</v>
      </c>
      <c r="D18820" t="s">
        <v>7</v>
      </c>
      <c r="E18820">
        <v>2022</v>
      </c>
      <c r="F18820">
        <v>12</v>
      </c>
      <c r="G18820" s="3" t="s">
        <v>142</v>
      </c>
      <c r="H18820" t="s">
        <v>2965</v>
      </c>
      <c r="I18820" s="2" cm="1">
        <f t="array" ref="I1882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820" s="2">
        <v>1.1243562</v>
      </c>
      <c r="K18820" s="19" t="s">
        <v>2962</v>
      </c>
    </row>
    <row r="18821" spans="2:11" hidden="1" x14ac:dyDescent="0.2">
      <c r="B18821" t="s">
        <v>2980</v>
      </c>
      <c r="C18821" t="s">
        <v>157</v>
      </c>
      <c r="D18821" t="s">
        <v>17</v>
      </c>
      <c r="E18821">
        <v>2022</v>
      </c>
      <c r="F18821">
        <v>6</v>
      </c>
      <c r="G18821" s="3" t="s">
        <v>136</v>
      </c>
      <c r="H18821" t="s">
        <v>2965</v>
      </c>
      <c r="I18821" s="2" cm="1">
        <f t="array" ref="I18821">SUMPRODUCT(Actuals[Price '[USD'] per UOM], --(Actuals[Commodity] = Consolidated[[#This Row],[Commodity]]), --(Actuals[Region] = Consolidated[[#This Row],[Region]]), --(Actuals[Year Month] = Consolidated[[#This Row],[Year.Month]]))</f>
        <v>1.8180000000000001</v>
      </c>
      <c r="J18821" s="2">
        <v>1.8182999999999998</v>
      </c>
      <c r="K18821" s="19" t="s">
        <v>2962</v>
      </c>
    </row>
    <row r="18822" spans="2:11" hidden="1" x14ac:dyDescent="0.2">
      <c r="B18822" t="s">
        <v>2980</v>
      </c>
      <c r="C18822" t="s">
        <v>157</v>
      </c>
      <c r="D18822" t="s">
        <v>17</v>
      </c>
      <c r="E18822">
        <v>2022</v>
      </c>
      <c r="F18822">
        <v>7</v>
      </c>
      <c r="G18822" s="3" t="s">
        <v>137</v>
      </c>
      <c r="H18822" t="s">
        <v>2965</v>
      </c>
      <c r="I18822" s="2" cm="1">
        <f t="array" ref="I1882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8822" s="2">
        <v>1.8353999999999999</v>
      </c>
      <c r="K18822" s="19" t="s">
        <v>2962</v>
      </c>
    </row>
    <row r="18823" spans="2:11" hidden="1" x14ac:dyDescent="0.2">
      <c r="B18823" t="s">
        <v>2980</v>
      </c>
      <c r="C18823" t="s">
        <v>157</v>
      </c>
      <c r="D18823" t="s">
        <v>17</v>
      </c>
      <c r="E18823">
        <v>2022</v>
      </c>
      <c r="F18823">
        <v>8</v>
      </c>
      <c r="G18823" s="3" t="s">
        <v>138</v>
      </c>
      <c r="H18823" t="s">
        <v>2965</v>
      </c>
      <c r="I18823" s="2" cm="1">
        <f t="array" ref="I1882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8823" s="2">
        <v>1.7784</v>
      </c>
      <c r="K18823" s="19" t="s">
        <v>2962</v>
      </c>
    </row>
    <row r="18824" spans="2:11" hidden="1" x14ac:dyDescent="0.2">
      <c r="B18824" t="s">
        <v>2980</v>
      </c>
      <c r="C18824" t="s">
        <v>157</v>
      </c>
      <c r="D18824" t="s">
        <v>17</v>
      </c>
      <c r="E18824">
        <v>2022</v>
      </c>
      <c r="F18824">
        <v>9</v>
      </c>
      <c r="G18824" s="3" t="s">
        <v>139</v>
      </c>
      <c r="H18824" t="s">
        <v>2965</v>
      </c>
      <c r="I18824" s="2" cm="1">
        <f t="array" ref="I1882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8824" s="2">
        <v>1.7442</v>
      </c>
      <c r="K18824" s="19" t="s">
        <v>2962</v>
      </c>
    </row>
    <row r="18825" spans="2:11" hidden="1" x14ac:dyDescent="0.2">
      <c r="B18825" t="s">
        <v>2980</v>
      </c>
      <c r="C18825" t="s">
        <v>157</v>
      </c>
      <c r="D18825" t="s">
        <v>17</v>
      </c>
      <c r="E18825">
        <v>2022</v>
      </c>
      <c r="F18825">
        <v>10</v>
      </c>
      <c r="G18825" s="3" t="s">
        <v>140</v>
      </c>
      <c r="H18825" t="s">
        <v>2965</v>
      </c>
      <c r="I18825" s="2" cm="1">
        <f t="array" ref="I1882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8825" s="2">
        <v>1.7442</v>
      </c>
      <c r="K18825" s="19" t="s">
        <v>2962</v>
      </c>
    </row>
    <row r="18826" spans="2:11" hidden="1" x14ac:dyDescent="0.2">
      <c r="B18826" t="s">
        <v>2980</v>
      </c>
      <c r="C18826" t="s">
        <v>157</v>
      </c>
      <c r="D18826" t="s">
        <v>17</v>
      </c>
      <c r="E18826">
        <v>2022</v>
      </c>
      <c r="F18826">
        <v>11</v>
      </c>
      <c r="G18826" s="3" t="s">
        <v>141</v>
      </c>
      <c r="H18826" t="s">
        <v>2965</v>
      </c>
      <c r="I18826" s="2" cm="1">
        <f t="array" ref="I1882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8826" s="2">
        <v>1.7555999999999998</v>
      </c>
      <c r="K18826" s="19" t="s">
        <v>2962</v>
      </c>
    </row>
    <row r="18827" spans="2:11" hidden="1" x14ac:dyDescent="0.2">
      <c r="B18827" t="s">
        <v>2980</v>
      </c>
      <c r="C18827" t="s">
        <v>157</v>
      </c>
      <c r="D18827" t="s">
        <v>17</v>
      </c>
      <c r="E18827">
        <v>2022</v>
      </c>
      <c r="F18827">
        <v>12</v>
      </c>
      <c r="G18827" s="3" t="s">
        <v>142</v>
      </c>
      <c r="H18827" t="s">
        <v>2965</v>
      </c>
      <c r="I18827" s="2" cm="1">
        <f t="array" ref="I1882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8827" s="2">
        <v>1.7213999999999998</v>
      </c>
      <c r="K18827" s="19" t="s">
        <v>2962</v>
      </c>
    </row>
    <row r="18828" spans="2:11" hidden="1" x14ac:dyDescent="0.2">
      <c r="B18828" t="s">
        <v>2980</v>
      </c>
      <c r="C18828" t="s">
        <v>156</v>
      </c>
      <c r="D18828" t="s">
        <v>19</v>
      </c>
      <c r="E18828">
        <v>2022</v>
      </c>
      <c r="F18828">
        <v>6</v>
      </c>
      <c r="G18828" s="3" t="s">
        <v>136</v>
      </c>
      <c r="H18828" t="s">
        <v>2965</v>
      </c>
      <c r="I18828" s="2" cm="1">
        <f t="array" ref="I18828">SUMPRODUCT(Actuals[Price '[USD'] per UOM], --(Actuals[Commodity] = Consolidated[[#This Row],[Commodity]]), --(Actuals[Region] = "APMKTS"), --(Actuals[Year Month] = Consolidated[[#This Row],[Year.Month]]))</f>
        <v>1.0760000000000001</v>
      </c>
      <c r="J18828" s="2">
        <v>1.125</v>
      </c>
      <c r="K18828" s="19" t="s">
        <v>2962</v>
      </c>
    </row>
    <row r="18829" spans="2:11" hidden="1" x14ac:dyDescent="0.2">
      <c r="B18829" t="s">
        <v>2980</v>
      </c>
      <c r="C18829" t="s">
        <v>156</v>
      </c>
      <c r="D18829" t="s">
        <v>19</v>
      </c>
      <c r="E18829">
        <v>2022</v>
      </c>
      <c r="F18829">
        <v>7</v>
      </c>
      <c r="G18829" s="3" t="s">
        <v>137</v>
      </c>
      <c r="H18829" t="s">
        <v>2965</v>
      </c>
      <c r="I18829" s="2" cm="1">
        <f t="array" ref="I18829">SUMPRODUCT(Actuals[Price '[USD'] per UOM], --(Actuals[Commodity] = Consolidated[[#This Row],[Commodity]]), --(Actuals[Region] = "APMKTS"), --(Actuals[Year Month] = Consolidated[[#This Row],[Year.Month]]))</f>
        <v>1.0009999999999999</v>
      </c>
      <c r="J18829" s="2">
        <v>1.25</v>
      </c>
      <c r="K18829" s="19" t="s">
        <v>2962</v>
      </c>
    </row>
    <row r="18830" spans="2:11" hidden="1" x14ac:dyDescent="0.2">
      <c r="B18830" t="s">
        <v>2980</v>
      </c>
      <c r="C18830" t="s">
        <v>156</v>
      </c>
      <c r="D18830" t="s">
        <v>19</v>
      </c>
      <c r="E18830">
        <v>2022</v>
      </c>
      <c r="F18830">
        <v>8</v>
      </c>
      <c r="G18830" s="3" t="s">
        <v>138</v>
      </c>
      <c r="H18830" t="s">
        <v>2965</v>
      </c>
      <c r="I18830" s="2" cm="1">
        <f t="array" ref="I18830">SUMPRODUCT(Actuals[Price '[USD'] per UOM], --(Actuals[Commodity] = Consolidated[[#This Row],[Commodity]]), --(Actuals[Region] = "APMKTS"), --(Actuals[Year Month] = Consolidated[[#This Row],[Year.Month]]))</f>
        <v>0.90500000000000003</v>
      </c>
      <c r="J18830" s="2">
        <v>1.26</v>
      </c>
      <c r="K18830" s="19" t="s">
        <v>2962</v>
      </c>
    </row>
    <row r="18831" spans="2:11" hidden="1" x14ac:dyDescent="0.2">
      <c r="B18831" t="s">
        <v>2980</v>
      </c>
      <c r="C18831" t="s">
        <v>156</v>
      </c>
      <c r="D18831" t="s">
        <v>19</v>
      </c>
      <c r="E18831">
        <v>2022</v>
      </c>
      <c r="F18831">
        <v>9</v>
      </c>
      <c r="G18831" s="3" t="s">
        <v>139</v>
      </c>
      <c r="H18831" t="s">
        <v>2965</v>
      </c>
      <c r="I18831" s="2" cm="1">
        <f t="array" ref="I18831">SUMPRODUCT(Actuals[Price '[USD'] per UOM], --(Actuals[Commodity] = Consolidated[[#This Row],[Commodity]]), --(Actuals[Region] = "APMKTS"), --(Actuals[Year Month] = Consolidated[[#This Row],[Year.Month]]))</f>
        <v>0.93100000000000005</v>
      </c>
      <c r="J18831" s="2">
        <v>1.29</v>
      </c>
      <c r="K18831" s="19" t="s">
        <v>2962</v>
      </c>
    </row>
    <row r="18832" spans="2:11" hidden="1" x14ac:dyDescent="0.2">
      <c r="B18832" t="s">
        <v>2980</v>
      </c>
      <c r="C18832" t="s">
        <v>156</v>
      </c>
      <c r="D18832" t="s">
        <v>19</v>
      </c>
      <c r="E18832">
        <v>2022</v>
      </c>
      <c r="F18832">
        <v>10</v>
      </c>
      <c r="G18832" s="3" t="s">
        <v>140</v>
      </c>
      <c r="H18832" t="s">
        <v>2965</v>
      </c>
      <c r="I18832" s="2" cm="1">
        <f t="array" ref="I18832">SUMPRODUCT(Actuals[Price '[USD'] per UOM], --(Actuals[Commodity] = Consolidated[[#This Row],[Commodity]]), --(Actuals[Region] = "APMKTS"), --(Actuals[Year Month] = Consolidated[[#This Row],[Year.Month]]))</f>
        <v>0.91300000000000003</v>
      </c>
      <c r="J18832" s="2">
        <v>1.31</v>
      </c>
      <c r="K18832" s="19" t="s">
        <v>2962</v>
      </c>
    </row>
    <row r="18833" spans="2:11" hidden="1" x14ac:dyDescent="0.2">
      <c r="B18833" t="s">
        <v>2980</v>
      </c>
      <c r="C18833" t="s">
        <v>156</v>
      </c>
      <c r="D18833" t="s">
        <v>19</v>
      </c>
      <c r="E18833">
        <v>2022</v>
      </c>
      <c r="F18833">
        <v>11</v>
      </c>
      <c r="G18833" s="3" t="s">
        <v>141</v>
      </c>
      <c r="H18833" t="s">
        <v>2965</v>
      </c>
      <c r="I18833" s="2" cm="1">
        <f t="array" ref="I18833">SUMPRODUCT(Actuals[Price '[USD'] per UOM], --(Actuals[Commodity] = Consolidated[[#This Row],[Commodity]]), --(Actuals[Region] = "APMKTS"), --(Actuals[Year Month] = Consolidated[[#This Row],[Year.Month]]))</f>
        <v>0.90500000000000003</v>
      </c>
      <c r="J18833" s="2">
        <v>1.3</v>
      </c>
      <c r="K18833" s="19" t="s">
        <v>2962</v>
      </c>
    </row>
    <row r="18834" spans="2:11" hidden="1" x14ac:dyDescent="0.2">
      <c r="B18834" t="s">
        <v>2980</v>
      </c>
      <c r="C18834" t="s">
        <v>156</v>
      </c>
      <c r="D18834" t="s">
        <v>19</v>
      </c>
      <c r="E18834">
        <v>2022</v>
      </c>
      <c r="F18834">
        <v>12</v>
      </c>
      <c r="G18834" s="3" t="s">
        <v>142</v>
      </c>
      <c r="H18834" t="s">
        <v>2965</v>
      </c>
      <c r="I18834" s="2" cm="1">
        <f t="array" ref="I18834">SUMPRODUCT(Actuals[Price '[USD'] per UOM], --(Actuals[Commodity] = Consolidated[[#This Row],[Commodity]]), --(Actuals[Region] = "APMKTS"), --(Actuals[Year Month] = Consolidated[[#This Row],[Year.Month]]))</f>
        <v>0.90600000000000003</v>
      </c>
      <c r="J18834" s="2">
        <v>1.3</v>
      </c>
      <c r="K18834" s="19" t="s">
        <v>2962</v>
      </c>
    </row>
    <row r="18835" spans="2:11" hidden="1" x14ac:dyDescent="0.2">
      <c r="B18835" t="s">
        <v>2980</v>
      </c>
      <c r="C18835" t="s">
        <v>161</v>
      </c>
      <c r="D18835" t="s">
        <v>22</v>
      </c>
      <c r="E18835">
        <v>2022</v>
      </c>
      <c r="F18835">
        <v>6</v>
      </c>
      <c r="G18835" s="3" t="s">
        <v>136</v>
      </c>
      <c r="H18835" t="s">
        <v>2965</v>
      </c>
      <c r="I18835" s="2" cm="1">
        <f t="array" ref="I18835">SUMPRODUCT(Actuals[Price '[USD'] per UOM], --(Actuals[Commodity] = Consolidated[[#This Row],[Commodity]]), --(Actuals[Region] = "NA"), --(Actuals[Year Month] = Consolidated[[#This Row],[Year.Month]]))</f>
        <v>1.0249999999999999</v>
      </c>
      <c r="J18835" s="2">
        <v>1.0582175999999999</v>
      </c>
      <c r="K18835" s="19" t="s">
        <v>2962</v>
      </c>
    </row>
    <row r="18836" spans="2:11" hidden="1" x14ac:dyDescent="0.2">
      <c r="B18836" t="s">
        <v>2980</v>
      </c>
      <c r="C18836" t="s">
        <v>161</v>
      </c>
      <c r="D18836" t="s">
        <v>22</v>
      </c>
      <c r="E18836">
        <v>2022</v>
      </c>
      <c r="F18836">
        <v>7</v>
      </c>
      <c r="G18836" s="3" t="s">
        <v>137</v>
      </c>
      <c r="H18836" t="s">
        <v>2965</v>
      </c>
      <c r="I18836" s="2" cm="1">
        <f t="array" ref="I18836">SUMPRODUCT(Actuals[Price '[USD'] per UOM], --(Actuals[Commodity] = Consolidated[[#This Row],[Commodity]]), --(Actuals[Region] = "NA"), --(Actuals[Year Month] = Consolidated[[#This Row],[Year.Month]]))</f>
        <v>0.93100000000000005</v>
      </c>
      <c r="J18836" s="2">
        <v>1.1078215499999999</v>
      </c>
      <c r="K18836" s="19" t="s">
        <v>2962</v>
      </c>
    </row>
    <row r="18837" spans="2:11" hidden="1" x14ac:dyDescent="0.2">
      <c r="B18837" t="s">
        <v>2980</v>
      </c>
      <c r="C18837" t="s">
        <v>161</v>
      </c>
      <c r="D18837" t="s">
        <v>22</v>
      </c>
      <c r="E18837">
        <v>2022</v>
      </c>
      <c r="F18837">
        <v>8</v>
      </c>
      <c r="G18837" s="3" t="s">
        <v>138</v>
      </c>
      <c r="H18837" t="s">
        <v>2965</v>
      </c>
      <c r="I18837" s="2" cm="1">
        <f t="array" ref="I18837">SUMPRODUCT(Actuals[Price '[USD'] per UOM], --(Actuals[Commodity] = Consolidated[[#This Row],[Commodity]]), --(Actuals[Region] = "NA"), --(Actuals[Year Month] = Consolidated[[#This Row],[Year.Month]]))</f>
        <v>0.97</v>
      </c>
      <c r="J18837" s="2">
        <v>1.1353792999999999</v>
      </c>
      <c r="K18837" s="19" t="s">
        <v>2962</v>
      </c>
    </row>
    <row r="18838" spans="2:11" hidden="1" x14ac:dyDescent="0.2">
      <c r="B18838" t="s">
        <v>2980</v>
      </c>
      <c r="C18838" t="s">
        <v>161</v>
      </c>
      <c r="D18838" t="s">
        <v>22</v>
      </c>
      <c r="E18838">
        <v>2022</v>
      </c>
      <c r="F18838">
        <v>9</v>
      </c>
      <c r="G18838" s="3" t="s">
        <v>139</v>
      </c>
      <c r="H18838" t="s">
        <v>2965</v>
      </c>
      <c r="I18838" s="2" cm="1">
        <f t="array" ref="I18838">SUMPRODUCT(Actuals[Price '[USD'] per UOM], --(Actuals[Commodity] = Consolidated[[#This Row],[Commodity]]), --(Actuals[Region] = "NA"), --(Actuals[Year Month] = Consolidated[[#This Row],[Year.Month]]))</f>
        <v>0.90900000000000003</v>
      </c>
      <c r="J18838" s="2">
        <v>1.16293705</v>
      </c>
      <c r="K18838" s="19" t="s">
        <v>2962</v>
      </c>
    </row>
    <row r="18839" spans="2:11" hidden="1" x14ac:dyDescent="0.2">
      <c r="B18839" t="s">
        <v>2980</v>
      </c>
      <c r="C18839" t="s">
        <v>161</v>
      </c>
      <c r="D18839" t="s">
        <v>22</v>
      </c>
      <c r="E18839">
        <v>2022</v>
      </c>
      <c r="F18839">
        <v>10</v>
      </c>
      <c r="G18839" s="3" t="s">
        <v>140</v>
      </c>
      <c r="H18839" t="s">
        <v>2965</v>
      </c>
      <c r="I18839" s="2" cm="1">
        <f t="array" ref="I18839">SUMPRODUCT(Actuals[Price '[USD'] per UOM], --(Actuals[Commodity] = Consolidated[[#This Row],[Commodity]]), --(Actuals[Region] = "NA"), --(Actuals[Year Month] = Consolidated[[#This Row],[Year.Month]]))</f>
        <v>0.83199999999999996</v>
      </c>
      <c r="J18839" s="2">
        <v>1.1023099999999999</v>
      </c>
      <c r="K18839" s="19" t="s">
        <v>2962</v>
      </c>
    </row>
    <row r="18840" spans="2:11" hidden="1" x14ac:dyDescent="0.2">
      <c r="B18840" t="s">
        <v>2980</v>
      </c>
      <c r="C18840" t="s">
        <v>161</v>
      </c>
      <c r="D18840" t="s">
        <v>22</v>
      </c>
      <c r="E18840">
        <v>2022</v>
      </c>
      <c r="F18840">
        <v>11</v>
      </c>
      <c r="G18840" s="3" t="s">
        <v>141</v>
      </c>
      <c r="H18840" t="s">
        <v>2965</v>
      </c>
      <c r="I18840" s="2" cm="1">
        <f t="array" ref="I18840">SUMPRODUCT(Actuals[Price '[USD'] per UOM], --(Actuals[Commodity] = Consolidated[[#This Row],[Commodity]]), --(Actuals[Region] = "NA"), --(Actuals[Year Month] = Consolidated[[#This Row],[Year.Month]]))</f>
        <v>0.83799999999999997</v>
      </c>
      <c r="J18840" s="2">
        <v>1.07475225</v>
      </c>
      <c r="K18840" s="19" t="s">
        <v>2962</v>
      </c>
    </row>
    <row r="18841" spans="2:11" hidden="1" x14ac:dyDescent="0.2">
      <c r="B18841" t="s">
        <v>2980</v>
      </c>
      <c r="C18841" t="s">
        <v>161</v>
      </c>
      <c r="D18841" t="s">
        <v>22</v>
      </c>
      <c r="E18841">
        <v>2022</v>
      </c>
      <c r="F18841">
        <v>12</v>
      </c>
      <c r="G18841" s="3" t="s">
        <v>142</v>
      </c>
      <c r="H18841" t="s">
        <v>2965</v>
      </c>
      <c r="I18841" s="2" cm="1">
        <f t="array" ref="I18841">SUMPRODUCT(Actuals[Price '[USD'] per UOM], --(Actuals[Commodity] = Consolidated[[#This Row],[Commodity]]), --(Actuals[Region] = "NA"), --(Actuals[Year Month] = Consolidated[[#This Row],[Year.Month]]))</f>
        <v>0.80500000000000005</v>
      </c>
      <c r="J18841" s="2">
        <v>1.1243562</v>
      </c>
      <c r="K18841" s="19" t="s">
        <v>2962</v>
      </c>
    </row>
    <row r="18842" spans="2:11" hidden="1" x14ac:dyDescent="0.2">
      <c r="B18842" t="s">
        <v>2980</v>
      </c>
      <c r="C18842" t="s">
        <v>157</v>
      </c>
      <c r="D18842" t="s">
        <v>20</v>
      </c>
      <c r="E18842">
        <v>2022</v>
      </c>
      <c r="F18842">
        <v>6</v>
      </c>
      <c r="G18842" s="3" t="s">
        <v>136</v>
      </c>
      <c r="H18842" t="s">
        <v>2965</v>
      </c>
      <c r="I18842" s="2" cm="1">
        <f t="array" ref="I18842">SUMPRODUCT(Actuals[Price '[USD'] per UOM], --(Actuals[Commodity] = Consolidated[[#This Row],[Commodity]]), --(Actuals[Region] = "EU"), --(Actuals[Year Month] = Consolidated[[#This Row],[Year.Month]]))</f>
        <v>1.8180000000000001</v>
      </c>
      <c r="J18842" s="2">
        <v>1.8182999999999998</v>
      </c>
      <c r="K18842" s="19" t="s">
        <v>2962</v>
      </c>
    </row>
    <row r="18843" spans="2:11" hidden="1" x14ac:dyDescent="0.2">
      <c r="B18843" t="s">
        <v>2980</v>
      </c>
      <c r="C18843" t="s">
        <v>157</v>
      </c>
      <c r="D18843" t="s">
        <v>20</v>
      </c>
      <c r="E18843">
        <v>2022</v>
      </c>
      <c r="F18843">
        <v>7</v>
      </c>
      <c r="G18843" s="3" t="s">
        <v>137</v>
      </c>
      <c r="H18843" t="s">
        <v>2965</v>
      </c>
      <c r="I18843" s="2" cm="1">
        <f t="array" ref="I18843">SUMPRODUCT(Actuals[Price '[USD'] per UOM], --(Actuals[Commodity] = Consolidated[[#This Row],[Commodity]]), --(Actuals[Region] = "EU"), --(Actuals[Year Month] = Consolidated[[#This Row],[Year.Month]]))</f>
        <v>1.704</v>
      </c>
      <c r="J18843" s="2">
        <v>1.8353999999999999</v>
      </c>
      <c r="K18843" s="19" t="s">
        <v>2962</v>
      </c>
    </row>
    <row r="18844" spans="2:11" hidden="1" x14ac:dyDescent="0.2">
      <c r="B18844" t="s">
        <v>2980</v>
      </c>
      <c r="C18844" t="s">
        <v>157</v>
      </c>
      <c r="D18844" t="s">
        <v>20</v>
      </c>
      <c r="E18844">
        <v>2022</v>
      </c>
      <c r="F18844">
        <v>8</v>
      </c>
      <c r="G18844" s="3" t="s">
        <v>138</v>
      </c>
      <c r="H18844" t="s">
        <v>2965</v>
      </c>
      <c r="I18844" s="2" cm="1">
        <f t="array" ref="I18844">SUMPRODUCT(Actuals[Price '[USD'] per UOM], --(Actuals[Commodity] = Consolidated[[#This Row],[Commodity]]), --(Actuals[Region] = "EU"), --(Actuals[Year Month] = Consolidated[[#This Row],[Year.Month]]))</f>
        <v>1.625</v>
      </c>
      <c r="J18844" s="2">
        <v>1.7784</v>
      </c>
      <c r="K18844" s="19" t="s">
        <v>2962</v>
      </c>
    </row>
    <row r="18845" spans="2:11" hidden="1" x14ac:dyDescent="0.2">
      <c r="B18845" t="s">
        <v>2980</v>
      </c>
      <c r="C18845" t="s">
        <v>157</v>
      </c>
      <c r="D18845" t="s">
        <v>20</v>
      </c>
      <c r="E18845">
        <v>2022</v>
      </c>
      <c r="F18845">
        <v>9</v>
      </c>
      <c r="G18845" s="3" t="s">
        <v>139</v>
      </c>
      <c r="H18845" t="s">
        <v>2965</v>
      </c>
      <c r="I18845" s="2" cm="1">
        <f t="array" ref="I18845">SUMPRODUCT(Actuals[Price '[USD'] per UOM], --(Actuals[Commodity] = Consolidated[[#This Row],[Commodity]]), --(Actuals[Region] = "EU"), --(Actuals[Year Month] = Consolidated[[#This Row],[Year.Month]]))</f>
        <v>1.488</v>
      </c>
      <c r="J18845" s="2">
        <v>1.7442</v>
      </c>
      <c r="K18845" s="19" t="s">
        <v>2962</v>
      </c>
    </row>
    <row r="18846" spans="2:11" hidden="1" x14ac:dyDescent="0.2">
      <c r="B18846" t="s">
        <v>2980</v>
      </c>
      <c r="C18846" t="s">
        <v>157</v>
      </c>
      <c r="D18846" t="s">
        <v>20</v>
      </c>
      <c r="E18846">
        <v>2022</v>
      </c>
      <c r="F18846">
        <v>10</v>
      </c>
      <c r="G18846" s="3" t="s">
        <v>140</v>
      </c>
      <c r="H18846" t="s">
        <v>2965</v>
      </c>
      <c r="I18846" s="2" cm="1">
        <f t="array" ref="I18846">SUMPRODUCT(Actuals[Price '[USD'] per UOM], --(Actuals[Commodity] = Consolidated[[#This Row],[Commodity]]), --(Actuals[Region] = "EU"), --(Actuals[Year Month] = Consolidated[[#This Row],[Year.Month]]))</f>
        <v>1.4359999999999999</v>
      </c>
      <c r="J18846" s="2">
        <v>1.7442</v>
      </c>
      <c r="K18846" s="19" t="s">
        <v>2962</v>
      </c>
    </row>
    <row r="18847" spans="2:11" hidden="1" x14ac:dyDescent="0.2">
      <c r="B18847" t="s">
        <v>2980</v>
      </c>
      <c r="C18847" t="s">
        <v>157</v>
      </c>
      <c r="D18847" t="s">
        <v>20</v>
      </c>
      <c r="E18847">
        <v>2022</v>
      </c>
      <c r="F18847">
        <v>11</v>
      </c>
      <c r="G18847" s="3" t="s">
        <v>141</v>
      </c>
      <c r="H18847" t="s">
        <v>2965</v>
      </c>
      <c r="I18847" s="2" cm="1">
        <f t="array" ref="I18847">SUMPRODUCT(Actuals[Price '[USD'] per UOM], --(Actuals[Commodity] = Consolidated[[#This Row],[Commodity]]), --(Actuals[Region] = "EU"), --(Actuals[Year Month] = Consolidated[[#This Row],[Year.Month]]))</f>
        <v>1.476</v>
      </c>
      <c r="J18847" s="2">
        <v>1.7555999999999998</v>
      </c>
      <c r="K18847" s="19" t="s">
        <v>2962</v>
      </c>
    </row>
    <row r="18848" spans="2:11" hidden="1" x14ac:dyDescent="0.2">
      <c r="B18848" t="s">
        <v>2980</v>
      </c>
      <c r="C18848" t="s">
        <v>157</v>
      </c>
      <c r="D18848" t="s">
        <v>20</v>
      </c>
      <c r="E18848">
        <v>2022</v>
      </c>
      <c r="F18848">
        <v>12</v>
      </c>
      <c r="G18848" s="3" t="s">
        <v>142</v>
      </c>
      <c r="H18848" t="s">
        <v>2965</v>
      </c>
      <c r="I18848" s="2" cm="1">
        <f t="array" ref="I18848">SUMPRODUCT(Actuals[Price '[USD'] per UOM], --(Actuals[Commodity] = Consolidated[[#This Row],[Commodity]]), --(Actuals[Region] = "EU"), --(Actuals[Year Month] = Consolidated[[#This Row],[Year.Month]]))</f>
        <v>1.448</v>
      </c>
      <c r="J18848" s="2">
        <v>1.7213999999999998</v>
      </c>
      <c r="K18848" s="19" t="s">
        <v>2962</v>
      </c>
    </row>
    <row r="18849" spans="2:11" hidden="1" x14ac:dyDescent="0.2">
      <c r="B18849" t="s">
        <v>2980</v>
      </c>
      <c r="C18849" t="s">
        <v>156</v>
      </c>
      <c r="D18849" t="s">
        <v>15</v>
      </c>
      <c r="E18849">
        <v>2022</v>
      </c>
      <c r="F18849">
        <v>6</v>
      </c>
      <c r="G18849" s="3" t="s">
        <v>136</v>
      </c>
      <c r="H18849" t="s">
        <v>2965</v>
      </c>
      <c r="I18849" s="2" cm="1">
        <f t="array" ref="I18849">SUMPRODUCT(Actuals[Price '[USD'] per UOM], --(Actuals[Commodity] = Consolidated[[#This Row],[Commodity]]), --(Actuals[Region] = Consolidated[[#This Row],[Region]]), --(Actuals[Year Month] = Consolidated[[#This Row],[Year.Month]]))</f>
        <v>1.0760000000000001</v>
      </c>
      <c r="J18849" s="2">
        <v>1.125</v>
      </c>
      <c r="K18849" s="19" t="s">
        <v>2962</v>
      </c>
    </row>
    <row r="18850" spans="2:11" hidden="1" x14ac:dyDescent="0.2">
      <c r="B18850" t="s">
        <v>2980</v>
      </c>
      <c r="C18850" t="s">
        <v>156</v>
      </c>
      <c r="D18850" t="s">
        <v>15</v>
      </c>
      <c r="E18850">
        <v>2022</v>
      </c>
      <c r="F18850">
        <v>7</v>
      </c>
      <c r="G18850" s="3" t="s">
        <v>137</v>
      </c>
      <c r="H18850" t="s">
        <v>2965</v>
      </c>
      <c r="I18850" s="2" cm="1">
        <f t="array" ref="I18850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8850" s="2">
        <v>1.25</v>
      </c>
      <c r="K18850" s="19" t="s">
        <v>2962</v>
      </c>
    </row>
    <row r="18851" spans="2:11" hidden="1" x14ac:dyDescent="0.2">
      <c r="B18851" t="s">
        <v>2980</v>
      </c>
      <c r="C18851" t="s">
        <v>156</v>
      </c>
      <c r="D18851" t="s">
        <v>15</v>
      </c>
      <c r="E18851">
        <v>2022</v>
      </c>
      <c r="F18851">
        <v>8</v>
      </c>
      <c r="G18851" s="3" t="s">
        <v>138</v>
      </c>
      <c r="H18851" t="s">
        <v>2965</v>
      </c>
      <c r="I18851" s="2" cm="1">
        <f t="array" ref="I18851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851" s="2">
        <v>1.26</v>
      </c>
      <c r="K18851" s="19" t="s">
        <v>2962</v>
      </c>
    </row>
    <row r="18852" spans="2:11" hidden="1" x14ac:dyDescent="0.2">
      <c r="B18852" t="s">
        <v>2980</v>
      </c>
      <c r="C18852" t="s">
        <v>156</v>
      </c>
      <c r="D18852" t="s">
        <v>15</v>
      </c>
      <c r="E18852">
        <v>2022</v>
      </c>
      <c r="F18852">
        <v>9</v>
      </c>
      <c r="G18852" s="3" t="s">
        <v>139</v>
      </c>
      <c r="H18852" t="s">
        <v>2965</v>
      </c>
      <c r="I18852" s="2" cm="1">
        <f t="array" ref="I18852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852" s="2">
        <v>1.29</v>
      </c>
      <c r="K18852" s="19" t="s">
        <v>2962</v>
      </c>
    </row>
    <row r="18853" spans="2:11" hidden="1" x14ac:dyDescent="0.2">
      <c r="B18853" t="s">
        <v>2980</v>
      </c>
      <c r="C18853" t="s">
        <v>156</v>
      </c>
      <c r="D18853" t="s">
        <v>15</v>
      </c>
      <c r="E18853">
        <v>2022</v>
      </c>
      <c r="F18853">
        <v>10</v>
      </c>
      <c r="G18853" s="3" t="s">
        <v>140</v>
      </c>
      <c r="H18853" t="s">
        <v>2965</v>
      </c>
      <c r="I18853" s="2" cm="1">
        <f t="array" ref="I1885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8853" s="2">
        <v>1.31</v>
      </c>
      <c r="K18853" s="19" t="s">
        <v>2962</v>
      </c>
    </row>
    <row r="18854" spans="2:11" hidden="1" x14ac:dyDescent="0.2">
      <c r="B18854" t="s">
        <v>2980</v>
      </c>
      <c r="C18854" t="s">
        <v>156</v>
      </c>
      <c r="D18854" t="s">
        <v>15</v>
      </c>
      <c r="E18854">
        <v>2022</v>
      </c>
      <c r="F18854">
        <v>11</v>
      </c>
      <c r="G18854" s="3" t="s">
        <v>141</v>
      </c>
      <c r="H18854" t="s">
        <v>2965</v>
      </c>
      <c r="I18854" s="2" cm="1">
        <f t="array" ref="I1885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8854" s="2">
        <v>1.3</v>
      </c>
      <c r="K18854" s="19" t="s">
        <v>2962</v>
      </c>
    </row>
    <row r="18855" spans="2:11" hidden="1" x14ac:dyDescent="0.2">
      <c r="B18855" t="s">
        <v>2980</v>
      </c>
      <c r="C18855" t="s">
        <v>156</v>
      </c>
      <c r="D18855" t="s">
        <v>15</v>
      </c>
      <c r="E18855">
        <v>2022</v>
      </c>
      <c r="F18855">
        <v>12</v>
      </c>
      <c r="G18855" s="3" t="s">
        <v>142</v>
      </c>
      <c r="H18855" t="s">
        <v>2965</v>
      </c>
      <c r="I18855" s="2" cm="1">
        <f t="array" ref="I1885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8855" s="2">
        <v>1.3</v>
      </c>
      <c r="K18855" s="19" t="s">
        <v>2962</v>
      </c>
    </row>
    <row r="18856" spans="2:11" hidden="1" x14ac:dyDescent="0.2">
      <c r="B18856" t="s">
        <v>2979</v>
      </c>
      <c r="C18856" t="s">
        <v>23</v>
      </c>
      <c r="D18856" t="s">
        <v>7</v>
      </c>
      <c r="E18856">
        <v>2022</v>
      </c>
      <c r="F18856">
        <v>6</v>
      </c>
      <c r="G18856" s="3" t="s">
        <v>136</v>
      </c>
      <c r="H18856" t="s">
        <v>2965</v>
      </c>
      <c r="I18856" s="2" cm="1">
        <f t="array" ref="I18856">SUMPRODUCT(Actuals[Price '[USD'] per UOM], --(Actuals[Commodity] = Consolidated[[#This Row],[Commodity]]), --(Actuals[Region] = Consolidated[[#This Row],[Region]]), --(Actuals[Year Month] = Consolidated[[#This Row],[Year.Month]]))</f>
        <v>0.88100000000000001</v>
      </c>
      <c r="J18856" s="2">
        <v>0.88074569000000003</v>
      </c>
      <c r="K18856" s="19" t="s">
        <v>2962</v>
      </c>
    </row>
    <row r="18857" spans="2:11" hidden="1" x14ac:dyDescent="0.2">
      <c r="B18857" t="s">
        <v>2979</v>
      </c>
      <c r="C18857" t="s">
        <v>23</v>
      </c>
      <c r="D18857" t="s">
        <v>7</v>
      </c>
      <c r="E18857">
        <v>2022</v>
      </c>
      <c r="F18857">
        <v>7</v>
      </c>
      <c r="G18857" s="3" t="s">
        <v>137</v>
      </c>
      <c r="H18857" t="s">
        <v>2965</v>
      </c>
      <c r="I18857" s="2" cm="1">
        <f t="array" ref="I18857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857" s="2">
        <v>1.04609219</v>
      </c>
      <c r="K18857" s="19" t="s">
        <v>2962</v>
      </c>
    </row>
    <row r="18858" spans="2:11" hidden="1" x14ac:dyDescent="0.2">
      <c r="B18858" t="s">
        <v>2979</v>
      </c>
      <c r="C18858" t="s">
        <v>23</v>
      </c>
      <c r="D18858" t="s">
        <v>7</v>
      </c>
      <c r="E18858">
        <v>2022</v>
      </c>
      <c r="F18858">
        <v>8</v>
      </c>
      <c r="G18858" s="3" t="s">
        <v>138</v>
      </c>
      <c r="H18858" t="s">
        <v>2965</v>
      </c>
      <c r="I18858" s="2" cm="1">
        <f t="array" ref="I18858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858" s="2">
        <v>1.04609219</v>
      </c>
      <c r="K18858" s="19" t="s">
        <v>2962</v>
      </c>
    </row>
    <row r="18859" spans="2:11" hidden="1" x14ac:dyDescent="0.2">
      <c r="B18859" t="s">
        <v>2979</v>
      </c>
      <c r="C18859" t="s">
        <v>23</v>
      </c>
      <c r="D18859" t="s">
        <v>7</v>
      </c>
      <c r="E18859">
        <v>2022</v>
      </c>
      <c r="F18859">
        <v>9</v>
      </c>
      <c r="G18859" s="3" t="s">
        <v>139</v>
      </c>
      <c r="H18859" t="s">
        <v>2965</v>
      </c>
      <c r="I18859" s="2" cm="1">
        <f t="array" ref="I18859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8859" s="2">
        <v>1.04609219</v>
      </c>
      <c r="K18859" s="19" t="s">
        <v>2962</v>
      </c>
    </row>
    <row r="18860" spans="2:11" hidden="1" x14ac:dyDescent="0.2">
      <c r="B18860" t="s">
        <v>2979</v>
      </c>
      <c r="C18860" t="s">
        <v>23</v>
      </c>
      <c r="D18860" t="s">
        <v>7</v>
      </c>
      <c r="E18860">
        <v>2022</v>
      </c>
      <c r="F18860">
        <v>10</v>
      </c>
      <c r="G18860" s="3" t="s">
        <v>140</v>
      </c>
      <c r="H18860" t="s">
        <v>2965</v>
      </c>
      <c r="I18860" s="2" cm="1">
        <f t="array" ref="I18860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860" s="2">
        <v>1.0169360905</v>
      </c>
      <c r="K18860" s="19" t="s">
        <v>2962</v>
      </c>
    </row>
    <row r="18861" spans="2:11" hidden="1" x14ac:dyDescent="0.2">
      <c r="B18861" t="s">
        <v>2979</v>
      </c>
      <c r="C18861" t="s">
        <v>23</v>
      </c>
      <c r="D18861" t="s">
        <v>7</v>
      </c>
      <c r="E18861">
        <v>2022</v>
      </c>
      <c r="F18861">
        <v>11</v>
      </c>
      <c r="G18861" s="3" t="s">
        <v>141</v>
      </c>
      <c r="H18861" t="s">
        <v>2965</v>
      </c>
      <c r="I18861" s="2" cm="1">
        <f t="array" ref="I18861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861" s="2">
        <v>1.0169360905</v>
      </c>
      <c r="K18861" s="19" t="s">
        <v>2962</v>
      </c>
    </row>
    <row r="18862" spans="2:11" hidden="1" x14ac:dyDescent="0.2">
      <c r="B18862" t="s">
        <v>2979</v>
      </c>
      <c r="C18862" t="s">
        <v>23</v>
      </c>
      <c r="D18862" t="s">
        <v>7</v>
      </c>
      <c r="E18862">
        <v>2022</v>
      </c>
      <c r="F18862">
        <v>12</v>
      </c>
      <c r="G18862" s="3" t="s">
        <v>142</v>
      </c>
      <c r="H18862" t="s">
        <v>2965</v>
      </c>
      <c r="I18862" s="2" cm="1">
        <f t="array" ref="I1886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8862" s="2">
        <v>1.0169360905</v>
      </c>
      <c r="K18862" s="19" t="s">
        <v>2962</v>
      </c>
    </row>
    <row r="18863" spans="2:11" hidden="1" x14ac:dyDescent="0.2">
      <c r="B18863" t="s">
        <v>2979</v>
      </c>
      <c r="C18863" t="s">
        <v>18</v>
      </c>
      <c r="D18863" t="s">
        <v>17</v>
      </c>
      <c r="E18863">
        <v>2022</v>
      </c>
      <c r="F18863">
        <v>6</v>
      </c>
      <c r="G18863" s="3" t="s">
        <v>136</v>
      </c>
      <c r="H18863" t="s">
        <v>2965</v>
      </c>
      <c r="I18863" s="2" cm="1">
        <f t="array" ref="I18863">SUMPRODUCT(Actuals[Price '[USD'] per UOM], --(Actuals[Commodity] = Consolidated[[#This Row],[Commodity]]), --(Actuals[Region] = Consolidated[[#This Row],[Region]]), --(Actuals[Year Month] = Consolidated[[#This Row],[Year.Month]]))</f>
        <v>0.36699999999999999</v>
      </c>
      <c r="J18863" s="2">
        <v>0.40895970551090316</v>
      </c>
      <c r="K18863" s="19" t="s">
        <v>2962</v>
      </c>
    </row>
    <row r="18864" spans="2:11" hidden="1" x14ac:dyDescent="0.2">
      <c r="B18864" t="s">
        <v>2979</v>
      </c>
      <c r="C18864" t="s">
        <v>18</v>
      </c>
      <c r="D18864" t="s">
        <v>17</v>
      </c>
      <c r="E18864">
        <v>2022</v>
      </c>
      <c r="F18864">
        <v>7</v>
      </c>
      <c r="G18864" s="3" t="s">
        <v>137</v>
      </c>
      <c r="H18864" t="s">
        <v>2965</v>
      </c>
      <c r="I18864" s="2" cm="1">
        <f t="array" ref="I18864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8864" s="2">
        <v>0.35862490034909977</v>
      </c>
      <c r="K18864" s="19" t="s">
        <v>2962</v>
      </c>
    </row>
    <row r="18865" spans="2:11" hidden="1" x14ac:dyDescent="0.2">
      <c r="B18865" t="s">
        <v>2979</v>
      </c>
      <c r="C18865" t="s">
        <v>18</v>
      </c>
      <c r="D18865" t="s">
        <v>17</v>
      </c>
      <c r="E18865">
        <v>2022</v>
      </c>
      <c r="F18865">
        <v>8</v>
      </c>
      <c r="G18865" s="3" t="s">
        <v>138</v>
      </c>
      <c r="H18865" t="s">
        <v>2965</v>
      </c>
      <c r="I18865" s="2" cm="1">
        <f t="array" ref="I18865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8865" s="2">
        <v>0.28533094333609255</v>
      </c>
      <c r="K18865" s="19" t="s">
        <v>2962</v>
      </c>
    </row>
    <row r="18866" spans="2:11" hidden="1" x14ac:dyDescent="0.2">
      <c r="B18866" t="s">
        <v>2979</v>
      </c>
      <c r="C18866" t="s">
        <v>18</v>
      </c>
      <c r="D18866" t="s">
        <v>17</v>
      </c>
      <c r="E18866">
        <v>2022</v>
      </c>
      <c r="F18866">
        <v>9</v>
      </c>
      <c r="G18866" s="3" t="s">
        <v>139</v>
      </c>
      <c r="H18866" t="s">
        <v>2965</v>
      </c>
      <c r="I18866" s="2" cm="1">
        <f t="array" ref="I18866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8866" s="2">
        <v>0.3582254720701355</v>
      </c>
      <c r="K18866" s="19" t="s">
        <v>2962</v>
      </c>
    </row>
    <row r="18867" spans="2:11" hidden="1" x14ac:dyDescent="0.2">
      <c r="B18867" t="s">
        <v>2979</v>
      </c>
      <c r="C18867" t="s">
        <v>18</v>
      </c>
      <c r="D18867" t="s">
        <v>17</v>
      </c>
      <c r="E18867">
        <v>2022</v>
      </c>
      <c r="F18867">
        <v>10</v>
      </c>
      <c r="G18867" s="3" t="s">
        <v>140</v>
      </c>
      <c r="H18867" t="s">
        <v>2965</v>
      </c>
      <c r="I18867" s="2" cm="1">
        <f t="array" ref="I18867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8867" s="2">
        <v>0.34383685022445393</v>
      </c>
      <c r="K18867" s="19" t="s">
        <v>2962</v>
      </c>
    </row>
    <row r="18868" spans="2:11" hidden="1" x14ac:dyDescent="0.2">
      <c r="B18868" t="s">
        <v>2979</v>
      </c>
      <c r="C18868" t="s">
        <v>18</v>
      </c>
      <c r="D18868" t="s">
        <v>17</v>
      </c>
      <c r="E18868">
        <v>2022</v>
      </c>
      <c r="F18868">
        <v>11</v>
      </c>
      <c r="G18868" s="3" t="s">
        <v>141</v>
      </c>
      <c r="H18868" t="s">
        <v>2965</v>
      </c>
      <c r="I18868" s="2" cm="1">
        <f t="array" ref="I18868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8868" s="2">
        <v>0.33998466798138527</v>
      </c>
      <c r="K18868" s="19" t="s">
        <v>2962</v>
      </c>
    </row>
    <row r="18869" spans="2:11" hidden="1" x14ac:dyDescent="0.2">
      <c r="B18869" t="s">
        <v>2979</v>
      </c>
      <c r="C18869" t="s">
        <v>18</v>
      </c>
      <c r="D18869" t="s">
        <v>17</v>
      </c>
      <c r="E18869">
        <v>2022</v>
      </c>
      <c r="F18869">
        <v>12</v>
      </c>
      <c r="G18869" s="3" t="s">
        <v>142</v>
      </c>
      <c r="H18869" t="s">
        <v>2965</v>
      </c>
      <c r="I18869" s="2" cm="1">
        <f t="array" ref="I18869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8869" s="2">
        <v>0.32128295381985383</v>
      </c>
      <c r="K18869" s="19" t="s">
        <v>2962</v>
      </c>
    </row>
    <row r="18870" spans="2:11" hidden="1" x14ac:dyDescent="0.2">
      <c r="B18870" t="s">
        <v>2979</v>
      </c>
      <c r="C18870" t="s">
        <v>16</v>
      </c>
      <c r="D18870" t="s">
        <v>19</v>
      </c>
      <c r="E18870">
        <v>2022</v>
      </c>
      <c r="F18870">
        <v>6</v>
      </c>
      <c r="G18870" s="3" t="s">
        <v>136</v>
      </c>
      <c r="H18870" t="s">
        <v>2965</v>
      </c>
      <c r="I18870" s="2" cm="1">
        <f t="array" ref="I18870">SUMPRODUCT(Actuals[Price '[USD'] per UOM], --(Actuals[Commodity] = Consolidated[[#This Row],[Commodity]]), --(Actuals[Region] = "APMKTS"), --(Actuals[Year Month] = Consolidated[[#This Row],[Year.Month]]))</f>
        <v>0.80400000000000005</v>
      </c>
      <c r="J18870" s="2">
        <v>0.80357669999999992</v>
      </c>
      <c r="K18870" s="19" t="s">
        <v>2962</v>
      </c>
    </row>
    <row r="18871" spans="2:11" hidden="1" x14ac:dyDescent="0.2">
      <c r="B18871" t="s">
        <v>2979</v>
      </c>
      <c r="C18871" t="s">
        <v>16</v>
      </c>
      <c r="D18871" t="s">
        <v>19</v>
      </c>
      <c r="E18871">
        <v>2022</v>
      </c>
      <c r="F18871">
        <v>7</v>
      </c>
      <c r="G18871" s="3" t="s">
        <v>137</v>
      </c>
      <c r="H18871" t="s">
        <v>2965</v>
      </c>
      <c r="I18871" s="2" cm="1">
        <f t="array" ref="I18871">SUMPRODUCT(Actuals[Price '[USD'] per UOM], --(Actuals[Commodity] = Consolidated[[#This Row],[Commodity]]), --(Actuals[Region] = "APMKTS"), --(Actuals[Year Month] = Consolidated[[#This Row],[Year.Month]]))</f>
        <v>1.0349999999999999</v>
      </c>
      <c r="J18871" s="2">
        <v>0.80357669999999992</v>
      </c>
      <c r="K18871" s="19" t="s">
        <v>2962</v>
      </c>
    </row>
    <row r="18872" spans="2:11" hidden="1" x14ac:dyDescent="0.2">
      <c r="B18872" t="s">
        <v>2979</v>
      </c>
      <c r="C18872" t="s">
        <v>16</v>
      </c>
      <c r="D18872" t="s">
        <v>19</v>
      </c>
      <c r="E18872">
        <v>2022</v>
      </c>
      <c r="F18872">
        <v>8</v>
      </c>
      <c r="G18872" s="3" t="s">
        <v>138</v>
      </c>
      <c r="H18872" t="s">
        <v>2965</v>
      </c>
      <c r="I18872" s="2" cm="1">
        <f t="array" ref="I18872">SUMPRODUCT(Actuals[Price '[USD'] per UOM], --(Actuals[Commodity] = Consolidated[[#This Row],[Commodity]]), --(Actuals[Region] = "APMKTS"), --(Actuals[Year Month] = Consolidated[[#This Row],[Year.Month]]))</f>
        <v>1.0349999999999999</v>
      </c>
      <c r="J18872" s="2">
        <v>0.80357669999999992</v>
      </c>
      <c r="K18872" s="19" t="s">
        <v>2962</v>
      </c>
    </row>
    <row r="18873" spans="2:11" hidden="1" x14ac:dyDescent="0.2">
      <c r="B18873" t="s">
        <v>2979</v>
      </c>
      <c r="C18873" t="s">
        <v>16</v>
      </c>
      <c r="D18873" t="s">
        <v>19</v>
      </c>
      <c r="E18873">
        <v>2022</v>
      </c>
      <c r="F18873">
        <v>9</v>
      </c>
      <c r="G18873" s="3" t="s">
        <v>139</v>
      </c>
      <c r="H18873" t="s">
        <v>2965</v>
      </c>
      <c r="I18873" s="2" cm="1">
        <f t="array" ref="I18873">SUMPRODUCT(Actuals[Price '[USD'] per UOM], --(Actuals[Commodity] = Consolidated[[#This Row],[Commodity]]), --(Actuals[Region] = "APMKTS"), --(Actuals[Year Month] = Consolidated[[#This Row],[Year.Month]]))</f>
        <v>1.0349999999999999</v>
      </c>
      <c r="J18873" s="2">
        <v>0.80357669999999992</v>
      </c>
      <c r="K18873" s="19" t="s">
        <v>2962</v>
      </c>
    </row>
    <row r="18874" spans="2:11" hidden="1" x14ac:dyDescent="0.2">
      <c r="B18874" t="s">
        <v>2979</v>
      </c>
      <c r="C18874" t="s">
        <v>16</v>
      </c>
      <c r="D18874" t="s">
        <v>19</v>
      </c>
      <c r="E18874">
        <v>2022</v>
      </c>
      <c r="F18874">
        <v>10</v>
      </c>
      <c r="G18874" s="3" t="s">
        <v>140</v>
      </c>
      <c r="H18874" t="s">
        <v>2965</v>
      </c>
      <c r="I18874" s="2" cm="1">
        <f t="array" ref="I18874">SUMPRODUCT(Actuals[Price '[USD'] per UOM], --(Actuals[Commodity] = Consolidated[[#This Row],[Commodity]]), --(Actuals[Region] = "APMKTS"), --(Actuals[Year Month] = Consolidated[[#This Row],[Year.Month]]))</f>
        <v>1.036</v>
      </c>
      <c r="J18874" s="2">
        <v>0.80357669999999992</v>
      </c>
      <c r="K18874" s="19" t="s">
        <v>2962</v>
      </c>
    </row>
    <row r="18875" spans="2:11" hidden="1" x14ac:dyDescent="0.2">
      <c r="B18875" t="s">
        <v>2979</v>
      </c>
      <c r="C18875" t="s">
        <v>16</v>
      </c>
      <c r="D18875" t="s">
        <v>19</v>
      </c>
      <c r="E18875">
        <v>2022</v>
      </c>
      <c r="F18875">
        <v>11</v>
      </c>
      <c r="G18875" s="3" t="s">
        <v>141</v>
      </c>
      <c r="H18875" t="s">
        <v>2965</v>
      </c>
      <c r="I18875" s="2" cm="1">
        <f t="array" ref="I18875">SUMPRODUCT(Actuals[Price '[USD'] per UOM], --(Actuals[Commodity] = Consolidated[[#This Row],[Commodity]]), --(Actuals[Region] = "APMKTS"), --(Actuals[Year Month] = Consolidated[[#This Row],[Year.Month]]))</f>
        <v>1.036</v>
      </c>
      <c r="J18875" s="2">
        <v>0.80357669999999992</v>
      </c>
      <c r="K18875" s="19" t="s">
        <v>2962</v>
      </c>
    </row>
    <row r="18876" spans="2:11" hidden="1" x14ac:dyDescent="0.2">
      <c r="B18876" t="s">
        <v>2979</v>
      </c>
      <c r="C18876" t="s">
        <v>16</v>
      </c>
      <c r="D18876" t="s">
        <v>19</v>
      </c>
      <c r="E18876">
        <v>2022</v>
      </c>
      <c r="F18876">
        <v>12</v>
      </c>
      <c r="G18876" s="3" t="s">
        <v>142</v>
      </c>
      <c r="H18876" t="s">
        <v>2965</v>
      </c>
      <c r="I18876" s="2" cm="1">
        <f t="array" ref="I18876">SUMPRODUCT(Actuals[Price '[USD'] per UOM], --(Actuals[Commodity] = Consolidated[[#This Row],[Commodity]]), --(Actuals[Region] = "APMKTS"), --(Actuals[Year Month] = Consolidated[[#This Row],[Year.Month]]))</f>
        <v>1.036</v>
      </c>
      <c r="J18876" s="2">
        <v>0.80357669999999992</v>
      </c>
      <c r="K18876" s="19" t="s">
        <v>2962</v>
      </c>
    </row>
    <row r="18877" spans="2:11" hidden="1" x14ac:dyDescent="0.2">
      <c r="B18877" t="s">
        <v>2979</v>
      </c>
      <c r="C18877" t="s">
        <v>16</v>
      </c>
      <c r="D18877" t="s">
        <v>22</v>
      </c>
      <c r="E18877">
        <v>2022</v>
      </c>
      <c r="F18877">
        <v>6</v>
      </c>
      <c r="G18877" s="3" t="s">
        <v>136</v>
      </c>
      <c r="H18877" t="s">
        <v>2965</v>
      </c>
      <c r="I18877" s="2" cm="1">
        <f t="array" ref="I18877">SUMPRODUCT(Actuals[Price '[USD'] per UOM], --(Actuals[Commodity] = Consolidated[[#This Row],[Commodity]]), --(Actuals[Region] = "APMKTS"), --(Actuals[Year Month] = Consolidated[[#This Row],[Year.Month]]))</f>
        <v>0.80400000000000005</v>
      </c>
      <c r="J18877" s="2">
        <v>0.80357669999999992</v>
      </c>
      <c r="K18877" s="19" t="s">
        <v>2962</v>
      </c>
    </row>
    <row r="18878" spans="2:11" hidden="1" x14ac:dyDescent="0.2">
      <c r="B18878" t="s">
        <v>2979</v>
      </c>
      <c r="C18878" t="s">
        <v>16</v>
      </c>
      <c r="D18878" t="s">
        <v>22</v>
      </c>
      <c r="E18878">
        <v>2022</v>
      </c>
      <c r="F18878">
        <v>7</v>
      </c>
      <c r="G18878" s="3" t="s">
        <v>137</v>
      </c>
      <c r="H18878" t="s">
        <v>2965</v>
      </c>
      <c r="I18878" s="2" cm="1">
        <f t="array" ref="I18878">SUMPRODUCT(Actuals[Price '[USD'] per UOM], --(Actuals[Commodity] = Consolidated[[#This Row],[Commodity]]), --(Actuals[Region] = "APMKTS"), --(Actuals[Year Month] = Consolidated[[#This Row],[Year.Month]]))</f>
        <v>1.0349999999999999</v>
      </c>
      <c r="J18878" s="2">
        <v>0.80357669999999992</v>
      </c>
      <c r="K18878" s="19" t="s">
        <v>2962</v>
      </c>
    </row>
    <row r="18879" spans="2:11" hidden="1" x14ac:dyDescent="0.2">
      <c r="B18879" t="s">
        <v>2979</v>
      </c>
      <c r="C18879" t="s">
        <v>16</v>
      </c>
      <c r="D18879" t="s">
        <v>22</v>
      </c>
      <c r="E18879">
        <v>2022</v>
      </c>
      <c r="F18879">
        <v>8</v>
      </c>
      <c r="G18879" s="3" t="s">
        <v>138</v>
      </c>
      <c r="H18879" t="s">
        <v>2965</v>
      </c>
      <c r="I18879" s="2" cm="1">
        <f t="array" ref="I18879">SUMPRODUCT(Actuals[Price '[USD'] per UOM], --(Actuals[Commodity] = Consolidated[[#This Row],[Commodity]]), --(Actuals[Region] = "APMKTS"), --(Actuals[Year Month] = Consolidated[[#This Row],[Year.Month]]))</f>
        <v>1.0349999999999999</v>
      </c>
      <c r="J18879" s="2">
        <v>0.80357669999999992</v>
      </c>
      <c r="K18879" s="19" t="s">
        <v>2962</v>
      </c>
    </row>
    <row r="18880" spans="2:11" hidden="1" x14ac:dyDescent="0.2">
      <c r="B18880" t="s">
        <v>2979</v>
      </c>
      <c r="C18880" t="s">
        <v>16</v>
      </c>
      <c r="D18880" t="s">
        <v>22</v>
      </c>
      <c r="E18880">
        <v>2022</v>
      </c>
      <c r="F18880">
        <v>9</v>
      </c>
      <c r="G18880" s="3" t="s">
        <v>139</v>
      </c>
      <c r="H18880" t="s">
        <v>2965</v>
      </c>
      <c r="I18880" s="2" cm="1">
        <f t="array" ref="I18880">SUMPRODUCT(Actuals[Price '[USD'] per UOM], --(Actuals[Commodity] = Consolidated[[#This Row],[Commodity]]), --(Actuals[Region] = "APMKTS"), --(Actuals[Year Month] = Consolidated[[#This Row],[Year.Month]]))</f>
        <v>1.0349999999999999</v>
      </c>
      <c r="J18880" s="2">
        <v>0.80357669999999992</v>
      </c>
      <c r="K18880" s="19" t="s">
        <v>2962</v>
      </c>
    </row>
    <row r="18881" spans="2:11" hidden="1" x14ac:dyDescent="0.2">
      <c r="B18881" t="s">
        <v>2979</v>
      </c>
      <c r="C18881" t="s">
        <v>16</v>
      </c>
      <c r="D18881" t="s">
        <v>22</v>
      </c>
      <c r="E18881">
        <v>2022</v>
      </c>
      <c r="F18881">
        <v>10</v>
      </c>
      <c r="G18881" s="3" t="s">
        <v>140</v>
      </c>
      <c r="H18881" t="s">
        <v>2965</v>
      </c>
      <c r="I18881" s="2" cm="1">
        <f t="array" ref="I18881">SUMPRODUCT(Actuals[Price '[USD'] per UOM], --(Actuals[Commodity] = Consolidated[[#This Row],[Commodity]]), --(Actuals[Region] = "APMKTS"), --(Actuals[Year Month] = Consolidated[[#This Row],[Year.Month]]))</f>
        <v>1.036</v>
      </c>
      <c r="J18881" s="2">
        <v>0.80357669999999992</v>
      </c>
      <c r="K18881" s="19" t="s">
        <v>2962</v>
      </c>
    </row>
    <row r="18882" spans="2:11" hidden="1" x14ac:dyDescent="0.2">
      <c r="B18882" t="s">
        <v>2979</v>
      </c>
      <c r="C18882" t="s">
        <v>16</v>
      </c>
      <c r="D18882" t="s">
        <v>22</v>
      </c>
      <c r="E18882">
        <v>2022</v>
      </c>
      <c r="F18882">
        <v>11</v>
      </c>
      <c r="G18882" s="3" t="s">
        <v>141</v>
      </c>
      <c r="H18882" t="s">
        <v>2965</v>
      </c>
      <c r="I18882" s="2" cm="1">
        <f t="array" ref="I18882">SUMPRODUCT(Actuals[Price '[USD'] per UOM], --(Actuals[Commodity] = Consolidated[[#This Row],[Commodity]]), --(Actuals[Region] = "APMKTS"), --(Actuals[Year Month] = Consolidated[[#This Row],[Year.Month]]))</f>
        <v>1.036</v>
      </c>
      <c r="J18882" s="2">
        <v>0.80357669999999992</v>
      </c>
      <c r="K18882" s="19" t="s">
        <v>2962</v>
      </c>
    </row>
    <row r="18883" spans="2:11" hidden="1" x14ac:dyDescent="0.2">
      <c r="B18883" t="s">
        <v>2979</v>
      </c>
      <c r="C18883" t="s">
        <v>16</v>
      </c>
      <c r="D18883" t="s">
        <v>22</v>
      </c>
      <c r="E18883">
        <v>2022</v>
      </c>
      <c r="F18883">
        <v>12</v>
      </c>
      <c r="G18883" s="3" t="s">
        <v>142</v>
      </c>
      <c r="H18883" t="s">
        <v>2965</v>
      </c>
      <c r="I18883" s="2" cm="1">
        <f t="array" ref="I18883">SUMPRODUCT(Actuals[Price '[USD'] per UOM], --(Actuals[Commodity] = Consolidated[[#This Row],[Commodity]]), --(Actuals[Region] = "APMKTS"), --(Actuals[Year Month] = Consolidated[[#This Row],[Year.Month]]))</f>
        <v>1.036</v>
      </c>
      <c r="J18883" s="2">
        <v>0.80357669999999992</v>
      </c>
      <c r="K18883" s="19" t="s">
        <v>2962</v>
      </c>
    </row>
    <row r="18884" spans="2:11" hidden="1" x14ac:dyDescent="0.2">
      <c r="B18884" t="s">
        <v>2979</v>
      </c>
      <c r="C18884" t="s">
        <v>18</v>
      </c>
      <c r="D18884" t="s">
        <v>20</v>
      </c>
      <c r="E18884">
        <v>2022</v>
      </c>
      <c r="F18884">
        <v>6</v>
      </c>
      <c r="G18884" s="3" t="s">
        <v>136</v>
      </c>
      <c r="H18884" t="s">
        <v>2965</v>
      </c>
      <c r="I18884" s="2" cm="1">
        <f t="array" ref="I18884">SUMPRODUCT(Actuals[Price '[USD'] per UOM], --(Actuals[Commodity] = Consolidated[[#This Row],[Commodity]]), --(Actuals[Region] = "EU"), --(Actuals[Year Month] = Consolidated[[#This Row],[Year.Month]]))</f>
        <v>0.36699999999999999</v>
      </c>
      <c r="J18884" s="2">
        <v>0.40895970551090316</v>
      </c>
      <c r="K18884" s="19" t="s">
        <v>2962</v>
      </c>
    </row>
    <row r="18885" spans="2:11" hidden="1" x14ac:dyDescent="0.2">
      <c r="B18885" t="s">
        <v>2979</v>
      </c>
      <c r="C18885" t="s">
        <v>18</v>
      </c>
      <c r="D18885" t="s">
        <v>20</v>
      </c>
      <c r="E18885">
        <v>2022</v>
      </c>
      <c r="F18885">
        <v>7</v>
      </c>
      <c r="G18885" s="3" t="s">
        <v>137</v>
      </c>
      <c r="H18885" t="s">
        <v>2965</v>
      </c>
      <c r="I18885" s="2" cm="1">
        <f t="array" ref="I18885">SUMPRODUCT(Actuals[Price '[USD'] per UOM], --(Actuals[Commodity] = Consolidated[[#This Row],[Commodity]]), --(Actuals[Region] = "EU"), --(Actuals[Year Month] = Consolidated[[#This Row],[Year.Month]]))</f>
        <v>0.312</v>
      </c>
      <c r="J18885" s="2">
        <v>0.35862490034909977</v>
      </c>
      <c r="K18885" s="19" t="s">
        <v>2962</v>
      </c>
    </row>
    <row r="18886" spans="2:11" hidden="1" x14ac:dyDescent="0.2">
      <c r="B18886" t="s">
        <v>2979</v>
      </c>
      <c r="C18886" t="s">
        <v>18</v>
      </c>
      <c r="D18886" t="s">
        <v>20</v>
      </c>
      <c r="E18886">
        <v>2022</v>
      </c>
      <c r="F18886">
        <v>8</v>
      </c>
      <c r="G18886" s="3" t="s">
        <v>138</v>
      </c>
      <c r="H18886" t="s">
        <v>2965</v>
      </c>
      <c r="I18886" s="2" cm="1">
        <f t="array" ref="I18886">SUMPRODUCT(Actuals[Price '[USD'] per UOM], --(Actuals[Commodity] = Consolidated[[#This Row],[Commodity]]), --(Actuals[Region] = "EU"), --(Actuals[Year Month] = Consolidated[[#This Row],[Year.Month]]))</f>
        <v>0.28599999999999998</v>
      </c>
      <c r="J18886" s="2">
        <v>0.28533094333609255</v>
      </c>
      <c r="K18886" s="19" t="s">
        <v>2962</v>
      </c>
    </row>
    <row r="18887" spans="2:11" hidden="1" x14ac:dyDescent="0.2">
      <c r="B18887" t="s">
        <v>2979</v>
      </c>
      <c r="C18887" t="s">
        <v>18</v>
      </c>
      <c r="D18887" t="s">
        <v>20</v>
      </c>
      <c r="E18887">
        <v>2022</v>
      </c>
      <c r="F18887">
        <v>9</v>
      </c>
      <c r="G18887" s="3" t="s">
        <v>139</v>
      </c>
      <c r="H18887" t="s">
        <v>2965</v>
      </c>
      <c r="I18887" s="2" cm="1">
        <f t="array" ref="I18887">SUMPRODUCT(Actuals[Price '[USD'] per UOM], --(Actuals[Commodity] = Consolidated[[#This Row],[Commodity]]), --(Actuals[Region] = "EU"), --(Actuals[Year Month] = Consolidated[[#This Row],[Year.Month]]))</f>
        <v>0.33</v>
      </c>
      <c r="J18887" s="2">
        <v>0.3582254720701355</v>
      </c>
      <c r="K18887" s="19" t="s">
        <v>2962</v>
      </c>
    </row>
    <row r="18888" spans="2:11" hidden="1" x14ac:dyDescent="0.2">
      <c r="B18888" t="s">
        <v>2979</v>
      </c>
      <c r="C18888" t="s">
        <v>18</v>
      </c>
      <c r="D18888" t="s">
        <v>20</v>
      </c>
      <c r="E18888">
        <v>2022</v>
      </c>
      <c r="F18888">
        <v>10</v>
      </c>
      <c r="G18888" s="3" t="s">
        <v>140</v>
      </c>
      <c r="H18888" t="s">
        <v>2965</v>
      </c>
      <c r="I18888" s="2" cm="1">
        <f t="array" ref="I18888">SUMPRODUCT(Actuals[Price '[USD'] per UOM], --(Actuals[Commodity] = Consolidated[[#This Row],[Commodity]]), --(Actuals[Region] = "EU"), --(Actuals[Year Month] = Consolidated[[#This Row],[Year.Month]]))</f>
        <v>0.22600000000000001</v>
      </c>
      <c r="J18888" s="2">
        <v>0.34383685022445393</v>
      </c>
      <c r="K18888" s="19" t="s">
        <v>2962</v>
      </c>
    </row>
    <row r="18889" spans="2:11" hidden="1" x14ac:dyDescent="0.2">
      <c r="B18889" t="s">
        <v>2979</v>
      </c>
      <c r="C18889" t="s">
        <v>18</v>
      </c>
      <c r="D18889" t="s">
        <v>20</v>
      </c>
      <c r="E18889">
        <v>2022</v>
      </c>
      <c r="F18889">
        <v>11</v>
      </c>
      <c r="G18889" s="3" t="s">
        <v>141</v>
      </c>
      <c r="H18889" t="s">
        <v>2965</v>
      </c>
      <c r="I18889" s="2" cm="1">
        <f t="array" ref="I18889">SUMPRODUCT(Actuals[Price '[USD'] per UOM], --(Actuals[Commodity] = Consolidated[[#This Row],[Commodity]]), --(Actuals[Region] = "EU"), --(Actuals[Year Month] = Consolidated[[#This Row],[Year.Month]]))</f>
        <v>0.192</v>
      </c>
      <c r="J18889" s="2">
        <v>0.33998466798138527</v>
      </c>
      <c r="K18889" s="19" t="s">
        <v>2962</v>
      </c>
    </row>
    <row r="18890" spans="2:11" hidden="1" x14ac:dyDescent="0.2">
      <c r="B18890" t="s">
        <v>2979</v>
      </c>
      <c r="C18890" t="s">
        <v>18</v>
      </c>
      <c r="D18890" t="s">
        <v>20</v>
      </c>
      <c r="E18890">
        <v>2022</v>
      </c>
      <c r="F18890">
        <v>12</v>
      </c>
      <c r="G18890" s="3" t="s">
        <v>142</v>
      </c>
      <c r="H18890" t="s">
        <v>2965</v>
      </c>
      <c r="I18890" s="2" cm="1">
        <f t="array" ref="I18890">SUMPRODUCT(Actuals[Price '[USD'] per UOM], --(Actuals[Commodity] = Consolidated[[#This Row],[Commodity]]), --(Actuals[Region] = "EU"), --(Actuals[Year Month] = Consolidated[[#This Row],[Year.Month]]))</f>
        <v>0.184</v>
      </c>
      <c r="J18890" s="2">
        <v>0.32128295381985383</v>
      </c>
      <c r="K18890" s="19" t="s">
        <v>2962</v>
      </c>
    </row>
    <row r="18891" spans="2:11" hidden="1" x14ac:dyDescent="0.2">
      <c r="B18891" t="s">
        <v>2979</v>
      </c>
      <c r="C18891" t="s">
        <v>16</v>
      </c>
      <c r="D18891" t="s">
        <v>15</v>
      </c>
      <c r="E18891">
        <v>2022</v>
      </c>
      <c r="F18891">
        <v>6</v>
      </c>
      <c r="G18891" s="3" t="s">
        <v>136</v>
      </c>
      <c r="H18891" t="s">
        <v>2965</v>
      </c>
      <c r="I18891" s="2" cm="1">
        <f t="array" ref="I18891">SUMPRODUCT(Actuals[Price '[USD'] per UOM], --(Actuals[Commodity] = Consolidated[[#This Row],[Commodity]]), --(Actuals[Region] = "APMKTS"), --(Actuals[Year Month] = Consolidated[[#This Row],[Year.Month]]))</f>
        <v>0.80400000000000005</v>
      </c>
      <c r="J18891" s="2">
        <v>0.80357669999999992</v>
      </c>
      <c r="K18891" s="19" t="s">
        <v>2962</v>
      </c>
    </row>
    <row r="18892" spans="2:11" hidden="1" x14ac:dyDescent="0.2">
      <c r="B18892" t="s">
        <v>2979</v>
      </c>
      <c r="C18892" t="s">
        <v>16</v>
      </c>
      <c r="D18892" t="s">
        <v>15</v>
      </c>
      <c r="E18892">
        <v>2022</v>
      </c>
      <c r="F18892">
        <v>7</v>
      </c>
      <c r="G18892" s="3" t="s">
        <v>137</v>
      </c>
      <c r="H18892" t="s">
        <v>2965</v>
      </c>
      <c r="I18892" s="2" cm="1">
        <f t="array" ref="I18892">SUMPRODUCT(Actuals[Price '[USD'] per UOM], --(Actuals[Commodity] = Consolidated[[#This Row],[Commodity]]), --(Actuals[Region] = "APMKTS"), --(Actuals[Year Month] = Consolidated[[#This Row],[Year.Month]]))</f>
        <v>1.0349999999999999</v>
      </c>
      <c r="J18892" s="2">
        <v>0.80357669999999992</v>
      </c>
      <c r="K18892" s="19" t="s">
        <v>2962</v>
      </c>
    </row>
    <row r="18893" spans="2:11" hidden="1" x14ac:dyDescent="0.2">
      <c r="B18893" t="s">
        <v>2979</v>
      </c>
      <c r="C18893" t="s">
        <v>16</v>
      </c>
      <c r="D18893" t="s">
        <v>15</v>
      </c>
      <c r="E18893">
        <v>2022</v>
      </c>
      <c r="F18893">
        <v>8</v>
      </c>
      <c r="G18893" s="3" t="s">
        <v>138</v>
      </c>
      <c r="H18893" t="s">
        <v>2965</v>
      </c>
      <c r="I18893" s="2" cm="1">
        <f t="array" ref="I18893">SUMPRODUCT(Actuals[Price '[USD'] per UOM], --(Actuals[Commodity] = Consolidated[[#This Row],[Commodity]]), --(Actuals[Region] = "APMKTS"), --(Actuals[Year Month] = Consolidated[[#This Row],[Year.Month]]))</f>
        <v>1.0349999999999999</v>
      </c>
      <c r="J18893" s="2">
        <v>0.80357669999999992</v>
      </c>
      <c r="K18893" s="19" t="s">
        <v>2962</v>
      </c>
    </row>
    <row r="18894" spans="2:11" hidden="1" x14ac:dyDescent="0.2">
      <c r="B18894" t="s">
        <v>2979</v>
      </c>
      <c r="C18894" t="s">
        <v>16</v>
      </c>
      <c r="D18894" t="s">
        <v>15</v>
      </c>
      <c r="E18894">
        <v>2022</v>
      </c>
      <c r="F18894">
        <v>9</v>
      </c>
      <c r="G18894" s="3" t="s">
        <v>139</v>
      </c>
      <c r="H18894" t="s">
        <v>2965</v>
      </c>
      <c r="I18894" s="2" cm="1">
        <f t="array" ref="I18894">SUMPRODUCT(Actuals[Price '[USD'] per UOM], --(Actuals[Commodity] = Consolidated[[#This Row],[Commodity]]), --(Actuals[Region] = "APMKTS"), --(Actuals[Year Month] = Consolidated[[#This Row],[Year.Month]]))</f>
        <v>1.0349999999999999</v>
      </c>
      <c r="J18894" s="2">
        <v>0.80357669999999992</v>
      </c>
      <c r="K18894" s="19" t="s">
        <v>2962</v>
      </c>
    </row>
    <row r="18895" spans="2:11" hidden="1" x14ac:dyDescent="0.2">
      <c r="B18895" t="s">
        <v>2979</v>
      </c>
      <c r="C18895" t="s">
        <v>16</v>
      </c>
      <c r="D18895" t="s">
        <v>15</v>
      </c>
      <c r="E18895">
        <v>2022</v>
      </c>
      <c r="F18895">
        <v>10</v>
      </c>
      <c r="G18895" s="3" t="s">
        <v>140</v>
      </c>
      <c r="H18895" t="s">
        <v>2965</v>
      </c>
      <c r="I18895" s="2" cm="1">
        <f t="array" ref="I18895">SUMPRODUCT(Actuals[Price '[USD'] per UOM], --(Actuals[Commodity] = Consolidated[[#This Row],[Commodity]]), --(Actuals[Region] = "APMKTS"), --(Actuals[Year Month] = Consolidated[[#This Row],[Year.Month]]))</f>
        <v>1.036</v>
      </c>
      <c r="J18895" s="2">
        <v>0.80357669999999992</v>
      </c>
      <c r="K18895" s="19" t="s">
        <v>2962</v>
      </c>
    </row>
    <row r="18896" spans="2:11" hidden="1" x14ac:dyDescent="0.2">
      <c r="B18896" t="s">
        <v>2979</v>
      </c>
      <c r="C18896" t="s">
        <v>16</v>
      </c>
      <c r="D18896" t="s">
        <v>15</v>
      </c>
      <c r="E18896">
        <v>2022</v>
      </c>
      <c r="F18896">
        <v>11</v>
      </c>
      <c r="G18896" s="3" t="s">
        <v>141</v>
      </c>
      <c r="H18896" t="s">
        <v>2965</v>
      </c>
      <c r="I18896" s="2" cm="1">
        <f t="array" ref="I18896">SUMPRODUCT(Actuals[Price '[USD'] per UOM], --(Actuals[Commodity] = Consolidated[[#This Row],[Commodity]]), --(Actuals[Region] = "APMKTS"), --(Actuals[Year Month] = Consolidated[[#This Row],[Year.Month]]))</f>
        <v>1.036</v>
      </c>
      <c r="J18896" s="2">
        <v>0.80357669999999992</v>
      </c>
      <c r="K18896" s="19" t="s">
        <v>2962</v>
      </c>
    </row>
    <row r="18897" spans="2:11" hidden="1" x14ac:dyDescent="0.2">
      <c r="B18897" t="s">
        <v>2979</v>
      </c>
      <c r="C18897" t="s">
        <v>16</v>
      </c>
      <c r="D18897" t="s">
        <v>15</v>
      </c>
      <c r="E18897">
        <v>2022</v>
      </c>
      <c r="F18897">
        <v>12</v>
      </c>
      <c r="G18897" s="3" t="s">
        <v>142</v>
      </c>
      <c r="H18897" t="s">
        <v>2965</v>
      </c>
      <c r="I18897" s="2" cm="1">
        <f t="array" ref="I18897">SUMPRODUCT(Actuals[Price '[USD'] per UOM], --(Actuals[Commodity] = Consolidated[[#This Row],[Commodity]]), --(Actuals[Region] = "APMKTS"), --(Actuals[Year Month] = Consolidated[[#This Row],[Year.Month]]))</f>
        <v>1.036</v>
      </c>
      <c r="J18897" s="2">
        <v>0.80357669999999992</v>
      </c>
      <c r="K18897" s="19" t="s">
        <v>2962</v>
      </c>
    </row>
    <row r="18898" spans="2:11" hidden="1" x14ac:dyDescent="0.2">
      <c r="B18898" t="s">
        <v>2978</v>
      </c>
      <c r="C18898" t="s">
        <v>167</v>
      </c>
      <c r="D18898" t="s">
        <v>7</v>
      </c>
      <c r="E18898">
        <v>2022</v>
      </c>
      <c r="F18898">
        <v>6</v>
      </c>
      <c r="G18898" s="3" t="s">
        <v>136</v>
      </c>
      <c r="H18898" t="s">
        <v>2965</v>
      </c>
      <c r="I18898" s="2" cm="1">
        <f t="array" ref="I18898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898" s="2">
        <v>2.1384813999999999</v>
      </c>
      <c r="K18898" s="19" t="s">
        <v>2962</v>
      </c>
    </row>
    <row r="18899" spans="2:11" hidden="1" x14ac:dyDescent="0.2">
      <c r="B18899" t="s">
        <v>2978</v>
      </c>
      <c r="C18899" t="s">
        <v>167</v>
      </c>
      <c r="D18899" t="s">
        <v>7</v>
      </c>
      <c r="E18899">
        <v>2022</v>
      </c>
      <c r="F18899">
        <v>7</v>
      </c>
      <c r="G18899" s="3" t="s">
        <v>137</v>
      </c>
      <c r="H18899" t="s">
        <v>2965</v>
      </c>
      <c r="I18899" s="2" cm="1">
        <f t="array" ref="I18899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899" s="2">
        <v>2.0502965999999998</v>
      </c>
      <c r="K18899" s="19" t="s">
        <v>2962</v>
      </c>
    </row>
    <row r="18900" spans="2:11" hidden="1" x14ac:dyDescent="0.2">
      <c r="B18900" t="s">
        <v>2978</v>
      </c>
      <c r="C18900" t="s">
        <v>167</v>
      </c>
      <c r="D18900" t="s">
        <v>7</v>
      </c>
      <c r="E18900">
        <v>2022</v>
      </c>
      <c r="F18900">
        <v>8</v>
      </c>
      <c r="G18900" s="3" t="s">
        <v>138</v>
      </c>
      <c r="H18900" t="s">
        <v>2965</v>
      </c>
      <c r="I18900" s="2" cm="1">
        <f t="array" ref="I18900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900" s="2">
        <v>2.0502965999999998</v>
      </c>
      <c r="K18900" s="19" t="s">
        <v>2962</v>
      </c>
    </row>
    <row r="18901" spans="2:11" hidden="1" x14ac:dyDescent="0.2">
      <c r="B18901" t="s">
        <v>2978</v>
      </c>
      <c r="C18901" t="s">
        <v>167</v>
      </c>
      <c r="D18901" t="s">
        <v>7</v>
      </c>
      <c r="E18901">
        <v>2022</v>
      </c>
      <c r="F18901">
        <v>9</v>
      </c>
      <c r="G18901" s="3" t="s">
        <v>139</v>
      </c>
      <c r="H18901" t="s">
        <v>2965</v>
      </c>
      <c r="I18901" s="2" cm="1">
        <f t="array" ref="I1890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01" s="2">
        <v>2.0502965999999998</v>
      </c>
      <c r="K18901" s="19" t="s">
        <v>2962</v>
      </c>
    </row>
    <row r="18902" spans="2:11" hidden="1" x14ac:dyDescent="0.2">
      <c r="B18902" t="s">
        <v>2978</v>
      </c>
      <c r="C18902" t="s">
        <v>167</v>
      </c>
      <c r="D18902" t="s">
        <v>7</v>
      </c>
      <c r="E18902">
        <v>2022</v>
      </c>
      <c r="F18902">
        <v>10</v>
      </c>
      <c r="G18902" s="3" t="s">
        <v>140</v>
      </c>
      <c r="H18902" t="s">
        <v>2965</v>
      </c>
      <c r="I18902" s="2" cm="1">
        <f t="array" ref="I1890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02" s="2">
        <v>2.0502965999999998</v>
      </c>
      <c r="K18902" s="19" t="s">
        <v>2962</v>
      </c>
    </row>
    <row r="18903" spans="2:11" hidden="1" x14ac:dyDescent="0.2">
      <c r="B18903" t="s">
        <v>2978</v>
      </c>
      <c r="C18903" t="s">
        <v>167</v>
      </c>
      <c r="D18903" t="s">
        <v>7</v>
      </c>
      <c r="E18903">
        <v>2022</v>
      </c>
      <c r="F18903">
        <v>11</v>
      </c>
      <c r="G18903" s="3" t="s">
        <v>141</v>
      </c>
      <c r="H18903" t="s">
        <v>2965</v>
      </c>
      <c r="I18903" s="2" cm="1">
        <f t="array" ref="I1890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03" s="2">
        <v>1.9621118</v>
      </c>
      <c r="K18903" s="19" t="s">
        <v>2962</v>
      </c>
    </row>
    <row r="18904" spans="2:11" hidden="1" x14ac:dyDescent="0.2">
      <c r="B18904" t="s">
        <v>2978</v>
      </c>
      <c r="C18904" t="s">
        <v>167</v>
      </c>
      <c r="D18904" t="s">
        <v>7</v>
      </c>
      <c r="E18904">
        <v>2022</v>
      </c>
      <c r="F18904">
        <v>12</v>
      </c>
      <c r="G18904" s="3" t="s">
        <v>142</v>
      </c>
      <c r="H18904" t="s">
        <v>2965</v>
      </c>
      <c r="I18904" s="2" cm="1">
        <f t="array" ref="I1890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04" s="2">
        <v>1.9621118</v>
      </c>
      <c r="K18904" s="19" t="s">
        <v>2962</v>
      </c>
    </row>
    <row r="18905" spans="2:11" hidden="1" x14ac:dyDescent="0.2">
      <c r="B18905" t="s">
        <v>2978</v>
      </c>
      <c r="C18905" t="s">
        <v>164</v>
      </c>
      <c r="D18905" t="s">
        <v>17</v>
      </c>
      <c r="E18905">
        <v>2022</v>
      </c>
      <c r="F18905">
        <v>6</v>
      </c>
      <c r="G18905" s="3" t="s">
        <v>136</v>
      </c>
      <c r="H18905" t="s">
        <v>2965</v>
      </c>
      <c r="I18905" s="2" cm="1">
        <f t="array" ref="I18905">SUMPRODUCT(Actuals[Price '[USD'] per UOM], --(Actuals[Commodity] = Consolidated[[#This Row],[Commodity]]), --(Actuals[Region] = Consolidated[[#This Row],[Region]]), --(Actuals[Year Month] = Consolidated[[#This Row],[Year.Month]]))</f>
        <v>2.1070000000000002</v>
      </c>
      <c r="J18905" s="2">
        <v>2.1302083333333299</v>
      </c>
      <c r="K18905" s="19" t="s">
        <v>2962</v>
      </c>
    </row>
    <row r="18906" spans="2:11" hidden="1" x14ac:dyDescent="0.2">
      <c r="B18906" t="s">
        <v>2978</v>
      </c>
      <c r="C18906" t="s">
        <v>164</v>
      </c>
      <c r="D18906" t="s">
        <v>17</v>
      </c>
      <c r="E18906">
        <v>2022</v>
      </c>
      <c r="F18906">
        <v>7</v>
      </c>
      <c r="G18906" s="3" t="s">
        <v>137</v>
      </c>
      <c r="H18906" t="s">
        <v>2965</v>
      </c>
      <c r="I18906" s="2" cm="1">
        <f t="array" ref="I18906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8906" s="2">
        <v>2.1458551941238202</v>
      </c>
      <c r="K18906" s="19" t="s">
        <v>2962</v>
      </c>
    </row>
    <row r="18907" spans="2:11" hidden="1" x14ac:dyDescent="0.2">
      <c r="B18907" t="s">
        <v>2978</v>
      </c>
      <c r="C18907" t="s">
        <v>164</v>
      </c>
      <c r="D18907" t="s">
        <v>17</v>
      </c>
      <c r="E18907">
        <v>2022</v>
      </c>
      <c r="F18907">
        <v>8</v>
      </c>
      <c r="G18907" s="3" t="s">
        <v>138</v>
      </c>
      <c r="H18907" t="s">
        <v>2965</v>
      </c>
      <c r="I18907" s="2" cm="1">
        <f t="array" ref="I18907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8907" s="2">
        <v>2.1066525871172099</v>
      </c>
      <c r="K18907" s="19" t="s">
        <v>2962</v>
      </c>
    </row>
    <row r="18908" spans="2:11" hidden="1" x14ac:dyDescent="0.2">
      <c r="B18908" t="s">
        <v>2978</v>
      </c>
      <c r="C18908" t="s">
        <v>164</v>
      </c>
      <c r="D18908" t="s">
        <v>17</v>
      </c>
      <c r="E18908">
        <v>2022</v>
      </c>
      <c r="F18908">
        <v>9</v>
      </c>
      <c r="G18908" s="3" t="s">
        <v>139</v>
      </c>
      <c r="H18908" t="s">
        <v>2965</v>
      </c>
      <c r="I18908" s="2" cm="1">
        <f t="array" ref="I18908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8908" s="2">
        <v>2.0943796394485701</v>
      </c>
      <c r="K18908" s="19" t="s">
        <v>2962</v>
      </c>
    </row>
    <row r="18909" spans="2:11" hidden="1" x14ac:dyDescent="0.2">
      <c r="B18909" t="s">
        <v>2978</v>
      </c>
      <c r="C18909" t="s">
        <v>164</v>
      </c>
      <c r="D18909" t="s">
        <v>17</v>
      </c>
      <c r="E18909">
        <v>2022</v>
      </c>
      <c r="F18909">
        <v>10</v>
      </c>
      <c r="G18909" s="3" t="s">
        <v>140</v>
      </c>
      <c r="H18909" t="s">
        <v>2965</v>
      </c>
      <c r="I18909" s="2" cm="1">
        <f t="array" ref="I18909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8909" s="2">
        <v>2.0957446808510598</v>
      </c>
      <c r="K18909" s="19" t="s">
        <v>2962</v>
      </c>
    </row>
    <row r="18910" spans="2:11" hidden="1" x14ac:dyDescent="0.2">
      <c r="B18910" t="s">
        <v>2978</v>
      </c>
      <c r="C18910" t="s">
        <v>164</v>
      </c>
      <c r="D18910" t="s">
        <v>17</v>
      </c>
      <c r="E18910">
        <v>2022</v>
      </c>
      <c r="F18910">
        <v>11</v>
      </c>
      <c r="G18910" s="3" t="s">
        <v>141</v>
      </c>
      <c r="H18910" t="s">
        <v>2965</v>
      </c>
      <c r="I18910" s="2" cm="1">
        <f t="array" ref="I189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910" s="2">
        <v>2.1131270010672401</v>
      </c>
      <c r="K18910" s="19" t="s">
        <v>2962</v>
      </c>
    </row>
    <row r="18911" spans="2:11" hidden="1" x14ac:dyDescent="0.2">
      <c r="B18911" t="s">
        <v>2978</v>
      </c>
      <c r="C18911" t="s">
        <v>164</v>
      </c>
      <c r="D18911" t="s">
        <v>17</v>
      </c>
      <c r="E18911">
        <v>2022</v>
      </c>
      <c r="F18911">
        <v>12</v>
      </c>
      <c r="G18911" s="3" t="s">
        <v>142</v>
      </c>
      <c r="H18911" t="s">
        <v>2965</v>
      </c>
      <c r="I18911" s="2" cm="1">
        <f t="array" ref="I18911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8911" s="2">
        <v>2.0855614973262</v>
      </c>
      <c r="K18911" s="19" t="s">
        <v>2962</v>
      </c>
    </row>
    <row r="18912" spans="2:11" hidden="1" x14ac:dyDescent="0.2">
      <c r="B18912" t="s">
        <v>2978</v>
      </c>
      <c r="C18912" t="s">
        <v>163</v>
      </c>
      <c r="D18912" t="s">
        <v>19</v>
      </c>
      <c r="E18912">
        <v>2022</v>
      </c>
      <c r="F18912">
        <v>6</v>
      </c>
      <c r="G18912" s="3" t="s">
        <v>136</v>
      </c>
      <c r="H18912" t="s">
        <v>2965</v>
      </c>
      <c r="I18912" s="2" cm="1">
        <f t="array" ref="I18912">SUMPRODUCT(Actuals[Price '[USD'] per UOM], --(Actuals[Commodity] = Consolidated[[#This Row],[Commodity]]), --(Actuals[Region] = "APMKTS"), --(Actuals[Year Month] = Consolidated[[#This Row],[Year.Month]]))</f>
        <v>1.3029999999999999</v>
      </c>
      <c r="J18912" s="2">
        <v>1.36043</v>
      </c>
      <c r="K18912" s="19" t="s">
        <v>2962</v>
      </c>
    </row>
    <row r="18913" spans="2:11" hidden="1" x14ac:dyDescent="0.2">
      <c r="B18913" t="s">
        <v>2978</v>
      </c>
      <c r="C18913" t="s">
        <v>163</v>
      </c>
      <c r="D18913" t="s">
        <v>19</v>
      </c>
      <c r="E18913">
        <v>2022</v>
      </c>
      <c r="F18913">
        <v>7</v>
      </c>
      <c r="G18913" s="3" t="s">
        <v>137</v>
      </c>
      <c r="H18913" t="s">
        <v>2965</v>
      </c>
      <c r="I18913" s="2" cm="1">
        <f t="array" ref="I18913">SUMPRODUCT(Actuals[Price '[USD'] per UOM], --(Actuals[Commodity] = Consolidated[[#This Row],[Commodity]]), --(Actuals[Region] = "APMKTS"), --(Actuals[Year Month] = Consolidated[[#This Row],[Year.Month]]))</f>
        <v>1.2170000000000001</v>
      </c>
      <c r="J18913" s="2">
        <v>1.4876800000000001</v>
      </c>
      <c r="K18913" s="19" t="s">
        <v>2962</v>
      </c>
    </row>
    <row r="18914" spans="2:11" hidden="1" x14ac:dyDescent="0.2">
      <c r="B18914" t="s">
        <v>2978</v>
      </c>
      <c r="C18914" t="s">
        <v>163</v>
      </c>
      <c r="D18914" t="s">
        <v>19</v>
      </c>
      <c r="E18914">
        <v>2022</v>
      </c>
      <c r="F18914">
        <v>8</v>
      </c>
      <c r="G18914" s="3" t="s">
        <v>138</v>
      </c>
      <c r="H18914" t="s">
        <v>2965</v>
      </c>
      <c r="I18914" s="2" cm="1">
        <f t="array" ref="I18914">SUMPRODUCT(Actuals[Price '[USD'] per UOM], --(Actuals[Commodity] = Consolidated[[#This Row],[Commodity]]), --(Actuals[Region] = "APMKTS"), --(Actuals[Year Month] = Consolidated[[#This Row],[Year.Month]]))</f>
        <v>1.119</v>
      </c>
      <c r="J18914" s="2">
        <v>1.4979300000000002</v>
      </c>
      <c r="K18914" s="19" t="s">
        <v>2962</v>
      </c>
    </row>
    <row r="18915" spans="2:11" hidden="1" x14ac:dyDescent="0.2">
      <c r="B18915" t="s">
        <v>2978</v>
      </c>
      <c r="C18915" t="s">
        <v>163</v>
      </c>
      <c r="D18915" t="s">
        <v>19</v>
      </c>
      <c r="E18915">
        <v>2022</v>
      </c>
      <c r="F18915">
        <v>9</v>
      </c>
      <c r="G18915" s="3" t="s">
        <v>139</v>
      </c>
      <c r="H18915" t="s">
        <v>2965</v>
      </c>
      <c r="I18915" s="2" cm="1">
        <f t="array" ref="I18915">SUMPRODUCT(Actuals[Price '[USD'] per UOM], --(Actuals[Commodity] = Consolidated[[#This Row],[Commodity]]), --(Actuals[Region] = "APMKTS"), --(Actuals[Year Month] = Consolidated[[#This Row],[Year.Month]]))</f>
        <v>1.1379999999999999</v>
      </c>
      <c r="J18915" s="2">
        <v>1.5266700000000002</v>
      </c>
      <c r="K18915" s="19" t="s">
        <v>2962</v>
      </c>
    </row>
    <row r="18916" spans="2:11" hidden="1" x14ac:dyDescent="0.2">
      <c r="B18916" t="s">
        <v>2978</v>
      </c>
      <c r="C18916" t="s">
        <v>163</v>
      </c>
      <c r="D18916" t="s">
        <v>19</v>
      </c>
      <c r="E18916">
        <v>2022</v>
      </c>
      <c r="F18916">
        <v>10</v>
      </c>
      <c r="G18916" s="3" t="s">
        <v>140</v>
      </c>
      <c r="H18916" t="s">
        <v>2965</v>
      </c>
      <c r="I18916" s="2" cm="1">
        <f t="array" ref="I18916">SUMPRODUCT(Actuals[Price '[USD'] per UOM], --(Actuals[Commodity] = Consolidated[[#This Row],[Commodity]]), --(Actuals[Region] = "APMKTS"), --(Actuals[Year Month] = Consolidated[[#This Row],[Year.Month]]))</f>
        <v>1.1160000000000001</v>
      </c>
      <c r="J18916" s="2">
        <v>1.54535</v>
      </c>
      <c r="K18916" s="19" t="s">
        <v>2962</v>
      </c>
    </row>
    <row r="18917" spans="2:11" hidden="1" x14ac:dyDescent="0.2">
      <c r="B18917" t="s">
        <v>2978</v>
      </c>
      <c r="C18917" t="s">
        <v>163</v>
      </c>
      <c r="D18917" t="s">
        <v>19</v>
      </c>
      <c r="E18917">
        <v>2022</v>
      </c>
      <c r="F18917">
        <v>11</v>
      </c>
      <c r="G18917" s="3" t="s">
        <v>141</v>
      </c>
      <c r="H18917" t="s">
        <v>2965</v>
      </c>
      <c r="I18917" s="2" cm="1">
        <f t="array" ref="I18917">SUMPRODUCT(Actuals[Price '[USD'] per UOM], --(Actuals[Commodity] = Consolidated[[#This Row],[Commodity]]), --(Actuals[Region] = "APMKTS"), --(Actuals[Year Month] = Consolidated[[#This Row],[Year.Month]]))</f>
        <v>1.1100000000000001</v>
      </c>
      <c r="J18917" s="2">
        <v>1.5339200000000002</v>
      </c>
      <c r="K18917" s="19" t="s">
        <v>2962</v>
      </c>
    </row>
    <row r="18918" spans="2:11" hidden="1" x14ac:dyDescent="0.2">
      <c r="B18918" t="s">
        <v>2978</v>
      </c>
      <c r="C18918" t="s">
        <v>163</v>
      </c>
      <c r="D18918" t="s">
        <v>19</v>
      </c>
      <c r="E18918">
        <v>2022</v>
      </c>
      <c r="F18918">
        <v>12</v>
      </c>
      <c r="G18918" s="3" t="s">
        <v>142</v>
      </c>
      <c r="H18918" t="s">
        <v>2965</v>
      </c>
      <c r="I18918" s="2" cm="1">
        <f t="array" ref="I18918">SUMPRODUCT(Actuals[Price '[USD'] per UOM], --(Actuals[Commodity] = Consolidated[[#This Row],[Commodity]]), --(Actuals[Region] = "APMKTS"), --(Actuals[Year Month] = Consolidated[[#This Row],[Year.Month]]))</f>
        <v>1.1060000000000001</v>
      </c>
      <c r="J18918" s="2">
        <v>1.53342</v>
      </c>
      <c r="K18918" s="19" t="s">
        <v>2962</v>
      </c>
    </row>
    <row r="18919" spans="2:11" hidden="1" x14ac:dyDescent="0.2">
      <c r="B18919" t="s">
        <v>2978</v>
      </c>
      <c r="C18919" t="s">
        <v>167</v>
      </c>
      <c r="D18919" t="s">
        <v>22</v>
      </c>
      <c r="E18919">
        <v>2022</v>
      </c>
      <c r="F18919">
        <v>6</v>
      </c>
      <c r="G18919" s="3" t="s">
        <v>136</v>
      </c>
      <c r="H18919" t="s">
        <v>2965</v>
      </c>
      <c r="I18919" s="2" cm="1">
        <f t="array" ref="I18919">SUMPRODUCT(Actuals[Price '[USD'] per UOM], --(Actuals[Commodity] = Consolidated[[#This Row],[Commodity]]), --(Actuals[Region] = Consolidated[[#This Row],[Region]]), --(Actuals[Year Month] = Consolidated[[#This Row],[Year.Month]]))</f>
        <v>2.2050000000000001</v>
      </c>
      <c r="J18919" s="2">
        <v>2.1384813999999999</v>
      </c>
      <c r="K18919" s="19" t="s">
        <v>2962</v>
      </c>
    </row>
    <row r="18920" spans="2:11" hidden="1" x14ac:dyDescent="0.2">
      <c r="B18920" t="s">
        <v>2978</v>
      </c>
      <c r="C18920" t="s">
        <v>167</v>
      </c>
      <c r="D18920" t="s">
        <v>22</v>
      </c>
      <c r="E18920">
        <v>2022</v>
      </c>
      <c r="F18920">
        <v>7</v>
      </c>
      <c r="G18920" s="3" t="s">
        <v>137</v>
      </c>
      <c r="H18920" t="s">
        <v>2965</v>
      </c>
      <c r="I18920" s="2" cm="1">
        <f t="array" ref="I18920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8920" s="2">
        <v>2.0502965999999998</v>
      </c>
      <c r="K18920" s="19" t="s">
        <v>2962</v>
      </c>
    </row>
    <row r="18921" spans="2:11" hidden="1" x14ac:dyDescent="0.2">
      <c r="B18921" t="s">
        <v>2978</v>
      </c>
      <c r="C18921" t="s">
        <v>167</v>
      </c>
      <c r="D18921" t="s">
        <v>22</v>
      </c>
      <c r="E18921">
        <v>2022</v>
      </c>
      <c r="F18921">
        <v>8</v>
      </c>
      <c r="G18921" s="3" t="s">
        <v>138</v>
      </c>
      <c r="H18921" t="s">
        <v>2965</v>
      </c>
      <c r="I18921" s="2" cm="1">
        <f t="array" ref="I18921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8921" s="2">
        <v>2.0502965999999998</v>
      </c>
      <c r="K18921" s="19" t="s">
        <v>2962</v>
      </c>
    </row>
    <row r="18922" spans="2:11" hidden="1" x14ac:dyDescent="0.2">
      <c r="B18922" t="s">
        <v>2978</v>
      </c>
      <c r="C18922" t="s">
        <v>167</v>
      </c>
      <c r="D18922" t="s">
        <v>22</v>
      </c>
      <c r="E18922">
        <v>2022</v>
      </c>
      <c r="F18922">
        <v>9</v>
      </c>
      <c r="G18922" s="3" t="s">
        <v>139</v>
      </c>
      <c r="H18922" t="s">
        <v>2965</v>
      </c>
      <c r="I18922" s="2" cm="1">
        <f t="array" ref="I1892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22" s="2">
        <v>2.0502965999999998</v>
      </c>
      <c r="K18922" s="19" t="s">
        <v>2962</v>
      </c>
    </row>
    <row r="18923" spans="2:11" hidden="1" x14ac:dyDescent="0.2">
      <c r="B18923" t="s">
        <v>2978</v>
      </c>
      <c r="C18923" t="s">
        <v>167</v>
      </c>
      <c r="D18923" t="s">
        <v>22</v>
      </c>
      <c r="E18923">
        <v>2022</v>
      </c>
      <c r="F18923">
        <v>10</v>
      </c>
      <c r="G18923" s="3" t="s">
        <v>140</v>
      </c>
      <c r="H18923" t="s">
        <v>2965</v>
      </c>
      <c r="I18923" s="2" cm="1">
        <f t="array" ref="I1892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23" s="2">
        <v>2.0502965999999998</v>
      </c>
      <c r="K18923" s="19" t="s">
        <v>2962</v>
      </c>
    </row>
    <row r="18924" spans="2:11" hidden="1" x14ac:dyDescent="0.2">
      <c r="B18924" t="s">
        <v>2978</v>
      </c>
      <c r="C18924" t="s">
        <v>167</v>
      </c>
      <c r="D18924" t="s">
        <v>22</v>
      </c>
      <c r="E18924">
        <v>2022</v>
      </c>
      <c r="F18924">
        <v>11</v>
      </c>
      <c r="G18924" s="3" t="s">
        <v>141</v>
      </c>
      <c r="H18924" t="s">
        <v>2965</v>
      </c>
      <c r="I18924" s="2" cm="1">
        <f t="array" ref="I1892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24" s="2">
        <v>1.9621118</v>
      </c>
      <c r="K18924" s="19" t="s">
        <v>2962</v>
      </c>
    </row>
    <row r="18925" spans="2:11" hidden="1" x14ac:dyDescent="0.2">
      <c r="B18925" t="s">
        <v>2978</v>
      </c>
      <c r="C18925" t="s">
        <v>167</v>
      </c>
      <c r="D18925" t="s">
        <v>22</v>
      </c>
      <c r="E18925">
        <v>2022</v>
      </c>
      <c r="F18925">
        <v>12</v>
      </c>
      <c r="G18925" s="3" t="s">
        <v>142</v>
      </c>
      <c r="H18925" t="s">
        <v>2965</v>
      </c>
      <c r="I18925" s="2" cm="1">
        <f t="array" ref="I1892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8925" s="2">
        <v>1.9621118</v>
      </c>
      <c r="K18925" s="19" t="s">
        <v>2962</v>
      </c>
    </row>
    <row r="18926" spans="2:11" hidden="1" x14ac:dyDescent="0.2">
      <c r="B18926" t="s">
        <v>2978</v>
      </c>
      <c r="C18926" t="s">
        <v>164</v>
      </c>
      <c r="D18926" t="s">
        <v>20</v>
      </c>
      <c r="E18926">
        <v>2022</v>
      </c>
      <c r="F18926">
        <v>6</v>
      </c>
      <c r="G18926" s="3" t="s">
        <v>136</v>
      </c>
      <c r="H18926" t="s">
        <v>2965</v>
      </c>
      <c r="I18926" s="2" cm="1">
        <f t="array" ref="I18926">SUMPRODUCT(Actuals[Price '[USD'] per UOM], --(Actuals[Commodity] = Consolidated[[#This Row],[Commodity]]), --(Actuals[Region] = "EU"), --(Actuals[Year Month] = Consolidated[[#This Row],[Year.Month]]))</f>
        <v>2.1070000000000002</v>
      </c>
      <c r="J18926" s="2">
        <v>2.1302083333333299</v>
      </c>
      <c r="K18926" s="19" t="s">
        <v>2962</v>
      </c>
    </row>
    <row r="18927" spans="2:11" hidden="1" x14ac:dyDescent="0.2">
      <c r="B18927" t="s">
        <v>2978</v>
      </c>
      <c r="C18927" t="s">
        <v>164</v>
      </c>
      <c r="D18927" t="s">
        <v>20</v>
      </c>
      <c r="E18927">
        <v>2022</v>
      </c>
      <c r="F18927">
        <v>7</v>
      </c>
      <c r="G18927" s="3" t="s">
        <v>137</v>
      </c>
      <c r="H18927" t="s">
        <v>2965</v>
      </c>
      <c r="I18927" s="2" cm="1">
        <f t="array" ref="I18927">SUMPRODUCT(Actuals[Price '[USD'] per UOM], --(Actuals[Commodity] = Consolidated[[#This Row],[Commodity]]), --(Actuals[Region] = "EU"), --(Actuals[Year Month] = Consolidated[[#This Row],[Year.Month]]))</f>
        <v>1.887</v>
      </c>
      <c r="J18927" s="2">
        <v>2.1458551941238202</v>
      </c>
      <c r="K18927" s="19" t="s">
        <v>2962</v>
      </c>
    </row>
    <row r="18928" spans="2:11" hidden="1" x14ac:dyDescent="0.2">
      <c r="B18928" t="s">
        <v>2978</v>
      </c>
      <c r="C18928" t="s">
        <v>164</v>
      </c>
      <c r="D18928" t="s">
        <v>20</v>
      </c>
      <c r="E18928">
        <v>2022</v>
      </c>
      <c r="F18928">
        <v>8</v>
      </c>
      <c r="G18928" s="3" t="s">
        <v>138</v>
      </c>
      <c r="H18928" t="s">
        <v>2965</v>
      </c>
      <c r="I18928" s="2" cm="1">
        <f t="array" ref="I18928">SUMPRODUCT(Actuals[Price '[USD'] per UOM], --(Actuals[Commodity] = Consolidated[[#This Row],[Commodity]]), --(Actuals[Region] = "EU"), --(Actuals[Year Month] = Consolidated[[#This Row],[Year.Month]]))</f>
        <v>1.788</v>
      </c>
      <c r="J18928" s="2">
        <v>2.1066525871172099</v>
      </c>
      <c r="K18928" s="19" t="s">
        <v>2962</v>
      </c>
    </row>
    <row r="18929" spans="2:11" hidden="1" x14ac:dyDescent="0.2">
      <c r="B18929" t="s">
        <v>2978</v>
      </c>
      <c r="C18929" t="s">
        <v>164</v>
      </c>
      <c r="D18929" t="s">
        <v>20</v>
      </c>
      <c r="E18929">
        <v>2022</v>
      </c>
      <c r="F18929">
        <v>9</v>
      </c>
      <c r="G18929" s="3" t="s">
        <v>139</v>
      </c>
      <c r="H18929" t="s">
        <v>2965</v>
      </c>
      <c r="I18929" s="2" cm="1">
        <f t="array" ref="I18929">SUMPRODUCT(Actuals[Price '[USD'] per UOM], --(Actuals[Commodity] = Consolidated[[#This Row],[Commodity]]), --(Actuals[Region] = "EU"), --(Actuals[Year Month] = Consolidated[[#This Row],[Year.Month]]))</f>
        <v>1.609</v>
      </c>
      <c r="J18929" s="2">
        <v>2.0943796394485701</v>
      </c>
      <c r="K18929" s="19" t="s">
        <v>2962</v>
      </c>
    </row>
    <row r="18930" spans="2:11" hidden="1" x14ac:dyDescent="0.2">
      <c r="B18930" t="s">
        <v>2978</v>
      </c>
      <c r="C18930" t="s">
        <v>164</v>
      </c>
      <c r="D18930" t="s">
        <v>20</v>
      </c>
      <c r="E18930">
        <v>2022</v>
      </c>
      <c r="F18930">
        <v>10</v>
      </c>
      <c r="G18930" s="3" t="s">
        <v>140</v>
      </c>
      <c r="H18930" t="s">
        <v>2965</v>
      </c>
      <c r="I18930" s="2" cm="1">
        <f t="array" ref="I18930">SUMPRODUCT(Actuals[Price '[USD'] per UOM], --(Actuals[Commodity] = Consolidated[[#This Row],[Commodity]]), --(Actuals[Region] = "EU"), --(Actuals[Year Month] = Consolidated[[#This Row],[Year.Month]]))</f>
        <v>1.601</v>
      </c>
      <c r="J18930" s="2">
        <v>2.0957446808510598</v>
      </c>
      <c r="K18930" s="19" t="s">
        <v>2962</v>
      </c>
    </row>
    <row r="18931" spans="2:11" hidden="1" x14ac:dyDescent="0.2">
      <c r="B18931" t="s">
        <v>2978</v>
      </c>
      <c r="C18931" t="s">
        <v>164</v>
      </c>
      <c r="D18931" t="s">
        <v>20</v>
      </c>
      <c r="E18931">
        <v>2022</v>
      </c>
      <c r="F18931">
        <v>11</v>
      </c>
      <c r="G18931" s="3" t="s">
        <v>141</v>
      </c>
      <c r="H18931" t="s">
        <v>2965</v>
      </c>
      <c r="I18931" s="2" cm="1">
        <f t="array" ref="I18931">SUMPRODUCT(Actuals[Price '[USD'] per UOM], --(Actuals[Commodity] = Consolidated[[#This Row],[Commodity]]), --(Actuals[Region] = "EU"), --(Actuals[Year Month] = Consolidated[[#This Row],[Year.Month]]))</f>
        <v>1.6870000000000001</v>
      </c>
      <c r="J18931" s="2">
        <v>2.1131270010672401</v>
      </c>
      <c r="K18931" s="19" t="s">
        <v>2962</v>
      </c>
    </row>
    <row r="18932" spans="2:11" hidden="1" x14ac:dyDescent="0.2">
      <c r="B18932" t="s">
        <v>2978</v>
      </c>
      <c r="C18932" t="s">
        <v>164</v>
      </c>
      <c r="D18932" t="s">
        <v>20</v>
      </c>
      <c r="E18932">
        <v>2022</v>
      </c>
      <c r="F18932">
        <v>12</v>
      </c>
      <c r="G18932" s="3" t="s">
        <v>142</v>
      </c>
      <c r="H18932" t="s">
        <v>2965</v>
      </c>
      <c r="I18932" s="2" cm="1">
        <f t="array" ref="I18932">SUMPRODUCT(Actuals[Price '[USD'] per UOM], --(Actuals[Commodity] = Consolidated[[#This Row],[Commodity]]), --(Actuals[Region] = "EU"), --(Actuals[Year Month] = Consolidated[[#This Row],[Year.Month]]))</f>
        <v>1.7270000000000001</v>
      </c>
      <c r="J18932" s="2">
        <v>2.0855614973262</v>
      </c>
      <c r="K18932" s="19" t="s">
        <v>2962</v>
      </c>
    </row>
    <row r="18933" spans="2:11" hidden="1" x14ac:dyDescent="0.2">
      <c r="B18933" t="s">
        <v>2978</v>
      </c>
      <c r="C18933" t="s">
        <v>163</v>
      </c>
      <c r="D18933" t="s">
        <v>15</v>
      </c>
      <c r="E18933">
        <v>2022</v>
      </c>
      <c r="F18933">
        <v>6</v>
      </c>
      <c r="G18933" s="3" t="s">
        <v>136</v>
      </c>
      <c r="H18933" t="s">
        <v>2965</v>
      </c>
      <c r="I18933" s="2" cm="1">
        <f t="array" ref="I18933">SUMPRODUCT(Actuals[Price '[USD'] per UOM], --(Actuals[Commodity] = Consolidated[[#This Row],[Commodity]]), --(Actuals[Region] = Consolidated[[#This Row],[Region]]), --(Actuals[Year Month] = Consolidated[[#This Row],[Year.Month]]))</f>
        <v>1.3029999999999999</v>
      </c>
      <c r="J18933" s="2">
        <v>1.36043</v>
      </c>
      <c r="K18933" s="19" t="s">
        <v>2962</v>
      </c>
    </row>
    <row r="18934" spans="2:11" hidden="1" x14ac:dyDescent="0.2">
      <c r="B18934" t="s">
        <v>2978</v>
      </c>
      <c r="C18934" t="s">
        <v>163</v>
      </c>
      <c r="D18934" t="s">
        <v>15</v>
      </c>
      <c r="E18934">
        <v>2022</v>
      </c>
      <c r="F18934">
        <v>7</v>
      </c>
      <c r="G18934" s="3" t="s">
        <v>137</v>
      </c>
      <c r="H18934" t="s">
        <v>2965</v>
      </c>
      <c r="I18934" s="2" cm="1">
        <f t="array" ref="I18934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8934" s="2">
        <v>1.4876800000000001</v>
      </c>
      <c r="K18934" s="19" t="s">
        <v>2962</v>
      </c>
    </row>
    <row r="18935" spans="2:11" hidden="1" x14ac:dyDescent="0.2">
      <c r="B18935" t="s">
        <v>2978</v>
      </c>
      <c r="C18935" t="s">
        <v>163</v>
      </c>
      <c r="D18935" t="s">
        <v>15</v>
      </c>
      <c r="E18935">
        <v>2022</v>
      </c>
      <c r="F18935">
        <v>8</v>
      </c>
      <c r="G18935" s="3" t="s">
        <v>138</v>
      </c>
      <c r="H18935" t="s">
        <v>2965</v>
      </c>
      <c r="I18935" s="2" cm="1">
        <f t="array" ref="I18935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8935" s="2">
        <v>1.4979300000000002</v>
      </c>
      <c r="K18935" s="19" t="s">
        <v>2962</v>
      </c>
    </row>
    <row r="18936" spans="2:11" hidden="1" x14ac:dyDescent="0.2">
      <c r="B18936" t="s">
        <v>2978</v>
      </c>
      <c r="C18936" t="s">
        <v>163</v>
      </c>
      <c r="D18936" t="s">
        <v>15</v>
      </c>
      <c r="E18936">
        <v>2022</v>
      </c>
      <c r="F18936">
        <v>9</v>
      </c>
      <c r="G18936" s="3" t="s">
        <v>139</v>
      </c>
      <c r="H18936" t="s">
        <v>2965</v>
      </c>
      <c r="I18936" s="2" cm="1">
        <f t="array" ref="I1893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8936" s="2">
        <v>1.5266700000000002</v>
      </c>
      <c r="K18936" s="19" t="s">
        <v>2962</v>
      </c>
    </row>
    <row r="18937" spans="2:11" hidden="1" x14ac:dyDescent="0.2">
      <c r="B18937" t="s">
        <v>2978</v>
      </c>
      <c r="C18937" t="s">
        <v>163</v>
      </c>
      <c r="D18937" t="s">
        <v>15</v>
      </c>
      <c r="E18937">
        <v>2022</v>
      </c>
      <c r="F18937">
        <v>10</v>
      </c>
      <c r="G18937" s="3" t="s">
        <v>140</v>
      </c>
      <c r="H18937" t="s">
        <v>2965</v>
      </c>
      <c r="I18937" s="2" cm="1">
        <f t="array" ref="I1893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8937" s="2">
        <v>1.54535</v>
      </c>
      <c r="K18937" s="19" t="s">
        <v>2962</v>
      </c>
    </row>
    <row r="18938" spans="2:11" hidden="1" x14ac:dyDescent="0.2">
      <c r="B18938" t="s">
        <v>2978</v>
      </c>
      <c r="C18938" t="s">
        <v>163</v>
      </c>
      <c r="D18938" t="s">
        <v>15</v>
      </c>
      <c r="E18938">
        <v>2022</v>
      </c>
      <c r="F18938">
        <v>11</v>
      </c>
      <c r="G18938" s="3" t="s">
        <v>141</v>
      </c>
      <c r="H18938" t="s">
        <v>2965</v>
      </c>
      <c r="I18938" s="2" cm="1">
        <f t="array" ref="I1893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8938" s="2">
        <v>1.5339200000000002</v>
      </c>
      <c r="K18938" s="19" t="s">
        <v>2962</v>
      </c>
    </row>
    <row r="18939" spans="2:11" hidden="1" x14ac:dyDescent="0.2">
      <c r="B18939" t="s">
        <v>2978</v>
      </c>
      <c r="C18939" t="s">
        <v>163</v>
      </c>
      <c r="D18939" t="s">
        <v>15</v>
      </c>
      <c r="E18939">
        <v>2022</v>
      </c>
      <c r="F18939">
        <v>12</v>
      </c>
      <c r="G18939" s="3" t="s">
        <v>142</v>
      </c>
      <c r="H18939" t="s">
        <v>2965</v>
      </c>
      <c r="I18939" s="2" cm="1">
        <f t="array" ref="I1893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8939" s="2">
        <v>1.53342</v>
      </c>
      <c r="K18939" s="19" t="s">
        <v>2962</v>
      </c>
    </row>
    <row r="18940" spans="2:11" hidden="1" x14ac:dyDescent="0.2">
      <c r="B18940" t="s">
        <v>2981</v>
      </c>
      <c r="C18940" t="s">
        <v>173</v>
      </c>
      <c r="D18940" t="s">
        <v>7</v>
      </c>
      <c r="E18940">
        <v>2022</v>
      </c>
      <c r="F18940">
        <v>7</v>
      </c>
      <c r="G18940" s="3" t="s">
        <v>137</v>
      </c>
      <c r="H18940" t="s">
        <v>2966</v>
      </c>
      <c r="I18940" s="2" cm="1">
        <f t="array" ref="I18940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940" s="2">
        <v>1.0582079999999998</v>
      </c>
      <c r="K18940" s="19" t="s">
        <v>2967</v>
      </c>
    </row>
    <row r="18941" spans="2:11" hidden="1" x14ac:dyDescent="0.2">
      <c r="B18941" t="s">
        <v>2981</v>
      </c>
      <c r="C18941" t="s">
        <v>173</v>
      </c>
      <c r="D18941" t="s">
        <v>7</v>
      </c>
      <c r="E18941">
        <v>2022</v>
      </c>
      <c r="F18941">
        <v>8</v>
      </c>
      <c r="G18941" s="3" t="s">
        <v>138</v>
      </c>
      <c r="H18941" t="s">
        <v>2966</v>
      </c>
      <c r="I18941" s="2" cm="1">
        <f t="array" ref="I18941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941" s="2">
        <v>1.0802539999999998</v>
      </c>
      <c r="K18941" s="19" t="s">
        <v>2967</v>
      </c>
    </row>
    <row r="18942" spans="2:11" hidden="1" x14ac:dyDescent="0.2">
      <c r="B18942" t="s">
        <v>2981</v>
      </c>
      <c r="C18942" t="s">
        <v>173</v>
      </c>
      <c r="D18942" t="s">
        <v>7</v>
      </c>
      <c r="E18942">
        <v>2022</v>
      </c>
      <c r="F18942">
        <v>9</v>
      </c>
      <c r="G18942" s="3" t="s">
        <v>139</v>
      </c>
      <c r="H18942" t="s">
        <v>2966</v>
      </c>
      <c r="I18942" s="2" cm="1">
        <f t="array" ref="I18942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942" s="2">
        <v>1.1684380000000001</v>
      </c>
      <c r="K18942" s="19" t="s">
        <v>2967</v>
      </c>
    </row>
    <row r="18943" spans="2:11" hidden="1" x14ac:dyDescent="0.2">
      <c r="B18943" t="s">
        <v>2981</v>
      </c>
      <c r="C18943" t="s">
        <v>173</v>
      </c>
      <c r="D18943" t="s">
        <v>7</v>
      </c>
      <c r="E18943">
        <v>2022</v>
      </c>
      <c r="F18943">
        <v>10</v>
      </c>
      <c r="G18943" s="3" t="s">
        <v>140</v>
      </c>
      <c r="H18943" t="s">
        <v>2966</v>
      </c>
      <c r="I18943" s="2" cm="1">
        <f t="array" ref="I1894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943" s="2">
        <v>1.1243460000000001</v>
      </c>
      <c r="K18943" s="19" t="s">
        <v>2967</v>
      </c>
    </row>
    <row r="18944" spans="2:11" hidden="1" x14ac:dyDescent="0.2">
      <c r="B18944" t="s">
        <v>2981</v>
      </c>
      <c r="C18944" t="s">
        <v>173</v>
      </c>
      <c r="D18944" t="s">
        <v>7</v>
      </c>
      <c r="E18944">
        <v>2022</v>
      </c>
      <c r="F18944">
        <v>11</v>
      </c>
      <c r="G18944" s="3" t="s">
        <v>141</v>
      </c>
      <c r="H18944" t="s">
        <v>2966</v>
      </c>
      <c r="I18944" s="2" cm="1">
        <f t="array" ref="I18944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944" s="2">
        <v>1.1463920000000001</v>
      </c>
      <c r="K18944" s="19" t="s">
        <v>2967</v>
      </c>
    </row>
    <row r="18945" spans="2:11" hidden="1" x14ac:dyDescent="0.2">
      <c r="B18945" t="s">
        <v>2981</v>
      </c>
      <c r="C18945" t="s">
        <v>173</v>
      </c>
      <c r="D18945" t="s">
        <v>7</v>
      </c>
      <c r="E18945">
        <v>2022</v>
      </c>
      <c r="F18945">
        <v>12</v>
      </c>
      <c r="G18945" s="3" t="s">
        <v>142</v>
      </c>
      <c r="H18945" t="s">
        <v>2966</v>
      </c>
      <c r="I18945" s="2" cm="1">
        <f t="array" ref="I1894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945" s="2">
        <v>1.1794610000000001</v>
      </c>
      <c r="K18945" s="19" t="s">
        <v>2967</v>
      </c>
    </row>
    <row r="18946" spans="2:11" hidden="1" x14ac:dyDescent="0.2">
      <c r="B18946" t="s">
        <v>2981</v>
      </c>
      <c r="C18946" t="s">
        <v>170</v>
      </c>
      <c r="D18946" t="s">
        <v>17</v>
      </c>
      <c r="E18946">
        <v>2022</v>
      </c>
      <c r="F18946">
        <v>7</v>
      </c>
      <c r="G18946" s="3" t="s">
        <v>137</v>
      </c>
      <c r="H18946" t="s">
        <v>2966</v>
      </c>
      <c r="I18946" s="2" cm="1">
        <f t="array" ref="I18946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8946" s="2">
        <v>1.6871999999999998</v>
      </c>
      <c r="K18946" s="19" t="s">
        <v>2967</v>
      </c>
    </row>
    <row r="18947" spans="2:11" hidden="1" x14ac:dyDescent="0.2">
      <c r="B18947" t="s">
        <v>2981</v>
      </c>
      <c r="C18947" t="s">
        <v>170</v>
      </c>
      <c r="D18947" t="s">
        <v>17</v>
      </c>
      <c r="E18947">
        <v>2022</v>
      </c>
      <c r="F18947">
        <v>8</v>
      </c>
      <c r="G18947" s="3" t="s">
        <v>138</v>
      </c>
      <c r="H18947" t="s">
        <v>2966</v>
      </c>
      <c r="I18947" s="2" cm="1">
        <f t="array" ref="I18947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8947" s="2">
        <v>1.6529999999999998</v>
      </c>
      <c r="K18947" s="19" t="s">
        <v>2967</v>
      </c>
    </row>
    <row r="18948" spans="2:11" hidden="1" x14ac:dyDescent="0.2">
      <c r="B18948" t="s">
        <v>2981</v>
      </c>
      <c r="C18948" t="s">
        <v>170</v>
      </c>
      <c r="D18948" t="s">
        <v>17</v>
      </c>
      <c r="E18948">
        <v>2022</v>
      </c>
      <c r="F18948">
        <v>9</v>
      </c>
      <c r="G18948" s="3" t="s">
        <v>139</v>
      </c>
      <c r="H18948" t="s">
        <v>2966</v>
      </c>
      <c r="I18948" s="2" cm="1">
        <f t="array" ref="I1894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8948" s="2">
        <v>1.6301999999999999</v>
      </c>
      <c r="K18948" s="19" t="s">
        <v>2967</v>
      </c>
    </row>
    <row r="18949" spans="2:11" hidden="1" x14ac:dyDescent="0.2">
      <c r="B18949" t="s">
        <v>2981</v>
      </c>
      <c r="C18949" t="s">
        <v>170</v>
      </c>
      <c r="D18949" t="s">
        <v>17</v>
      </c>
      <c r="E18949">
        <v>2022</v>
      </c>
      <c r="F18949">
        <v>10</v>
      </c>
      <c r="G18949" s="3" t="s">
        <v>140</v>
      </c>
      <c r="H18949" t="s">
        <v>2966</v>
      </c>
      <c r="I18949" s="2" cm="1">
        <f t="array" ref="I1894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8949" s="2">
        <v>1.6301999999999999</v>
      </c>
      <c r="K18949" s="19" t="s">
        <v>2967</v>
      </c>
    </row>
    <row r="18950" spans="2:11" hidden="1" x14ac:dyDescent="0.2">
      <c r="B18950" t="s">
        <v>2981</v>
      </c>
      <c r="C18950" t="s">
        <v>170</v>
      </c>
      <c r="D18950" t="s">
        <v>17</v>
      </c>
      <c r="E18950">
        <v>2022</v>
      </c>
      <c r="F18950">
        <v>11</v>
      </c>
      <c r="G18950" s="3" t="s">
        <v>141</v>
      </c>
      <c r="H18950" t="s">
        <v>2966</v>
      </c>
      <c r="I18950" s="2" cm="1">
        <f t="array" ref="I1895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8950" s="2">
        <v>1.6415999999999997</v>
      </c>
      <c r="K18950" s="19" t="s">
        <v>2967</v>
      </c>
    </row>
    <row r="18951" spans="2:11" hidden="1" x14ac:dyDescent="0.2">
      <c r="B18951" t="s">
        <v>2981</v>
      </c>
      <c r="C18951" t="s">
        <v>170</v>
      </c>
      <c r="D18951" t="s">
        <v>17</v>
      </c>
      <c r="E18951">
        <v>2022</v>
      </c>
      <c r="F18951">
        <v>12</v>
      </c>
      <c r="G18951" s="3" t="s">
        <v>142</v>
      </c>
      <c r="H18951" t="s">
        <v>2966</v>
      </c>
      <c r="I18951" s="2" cm="1">
        <f t="array" ref="I1895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8951" s="2">
        <v>1.6415999999999997</v>
      </c>
      <c r="K18951" s="19" t="s">
        <v>2967</v>
      </c>
    </row>
    <row r="18952" spans="2:11" hidden="1" x14ac:dyDescent="0.2">
      <c r="B18952" t="s">
        <v>2981</v>
      </c>
      <c r="C18952" t="s">
        <v>169</v>
      </c>
      <c r="D18952" t="s">
        <v>19</v>
      </c>
      <c r="E18952">
        <v>2022</v>
      </c>
      <c r="F18952">
        <v>7</v>
      </c>
      <c r="G18952" s="3" t="s">
        <v>137</v>
      </c>
      <c r="H18952" t="s">
        <v>2966</v>
      </c>
      <c r="I18952" s="2" cm="1">
        <f t="array" ref="I18952">SUMPRODUCT(Actuals[Price '[USD'] per UOM], --(Actuals[Commodity] = Consolidated[[#This Row],[Commodity]]), --(Actuals[Region] = "APMKTS"), --(Actuals[Year Month] = Consolidated[[#This Row],[Year.Month]]))</f>
        <v>0.91900000000000004</v>
      </c>
      <c r="J18952" s="2">
        <v>0.93</v>
      </c>
      <c r="K18952" s="19" t="s">
        <v>2967</v>
      </c>
    </row>
    <row r="18953" spans="2:11" hidden="1" x14ac:dyDescent="0.2">
      <c r="B18953" t="s">
        <v>2981</v>
      </c>
      <c r="C18953" t="s">
        <v>169</v>
      </c>
      <c r="D18953" t="s">
        <v>19</v>
      </c>
      <c r="E18953">
        <v>2022</v>
      </c>
      <c r="F18953">
        <v>8</v>
      </c>
      <c r="G18953" s="3" t="s">
        <v>138</v>
      </c>
      <c r="H18953" t="s">
        <v>2966</v>
      </c>
      <c r="I18953" s="2" cm="1">
        <f t="array" ref="I18953">SUMPRODUCT(Actuals[Price '[USD'] per UOM], --(Actuals[Commodity] = Consolidated[[#This Row],[Commodity]]), --(Actuals[Region] = "APMKTS"), --(Actuals[Year Month] = Consolidated[[#This Row],[Year.Month]]))</f>
        <v>0.89500000000000002</v>
      </c>
      <c r="J18953" s="2">
        <v>1</v>
      </c>
      <c r="K18953" s="19" t="s">
        <v>2967</v>
      </c>
    </row>
    <row r="18954" spans="2:11" hidden="1" x14ac:dyDescent="0.2">
      <c r="B18954" t="s">
        <v>2981</v>
      </c>
      <c r="C18954" t="s">
        <v>169</v>
      </c>
      <c r="D18954" t="s">
        <v>19</v>
      </c>
      <c r="E18954">
        <v>2022</v>
      </c>
      <c r="F18954">
        <v>9</v>
      </c>
      <c r="G18954" s="3" t="s">
        <v>139</v>
      </c>
      <c r="H18954" t="s">
        <v>2966</v>
      </c>
      <c r="I18954" s="2" cm="1">
        <f t="array" ref="I18954">SUMPRODUCT(Actuals[Price '[USD'] per UOM], --(Actuals[Commodity] = Consolidated[[#This Row],[Commodity]]), --(Actuals[Region] = "APMKTS"), --(Actuals[Year Month] = Consolidated[[#This Row],[Year.Month]]))</f>
        <v>0.88200000000000001</v>
      </c>
      <c r="J18954" s="2">
        <v>1.05</v>
      </c>
      <c r="K18954" s="19" t="s">
        <v>2967</v>
      </c>
    </row>
    <row r="18955" spans="2:11" hidden="1" x14ac:dyDescent="0.2">
      <c r="B18955" t="s">
        <v>2981</v>
      </c>
      <c r="C18955" t="s">
        <v>169</v>
      </c>
      <c r="D18955" t="s">
        <v>19</v>
      </c>
      <c r="E18955">
        <v>2022</v>
      </c>
      <c r="F18955">
        <v>10</v>
      </c>
      <c r="G18955" s="3" t="s">
        <v>140</v>
      </c>
      <c r="H18955" t="s">
        <v>2966</v>
      </c>
      <c r="I18955" s="2" cm="1">
        <f t="array" ref="I18955">SUMPRODUCT(Actuals[Price '[USD'] per UOM], --(Actuals[Commodity] = Consolidated[[#This Row],[Commodity]]), --(Actuals[Region] = "APMKTS"), --(Actuals[Year Month] = Consolidated[[#This Row],[Year.Month]]))</f>
        <v>0.88400000000000001</v>
      </c>
      <c r="J18955" s="2">
        <v>1.1200000000000001</v>
      </c>
      <c r="K18955" s="19" t="s">
        <v>2967</v>
      </c>
    </row>
    <row r="18956" spans="2:11" hidden="1" x14ac:dyDescent="0.2">
      <c r="B18956" t="s">
        <v>2981</v>
      </c>
      <c r="C18956" t="s">
        <v>169</v>
      </c>
      <c r="D18956" t="s">
        <v>19</v>
      </c>
      <c r="E18956">
        <v>2022</v>
      </c>
      <c r="F18956">
        <v>11</v>
      </c>
      <c r="G18956" s="3" t="s">
        <v>141</v>
      </c>
      <c r="H18956" t="s">
        <v>2966</v>
      </c>
      <c r="I18956" s="2" cm="1">
        <f t="array" ref="I18956">SUMPRODUCT(Actuals[Price '[USD'] per UOM], --(Actuals[Commodity] = Consolidated[[#This Row],[Commodity]]), --(Actuals[Region] = "APMKTS"), --(Actuals[Year Month] = Consolidated[[#This Row],[Year.Month]]))</f>
        <v>0.879</v>
      </c>
      <c r="J18956" s="2">
        <v>1.1500000000000001</v>
      </c>
      <c r="K18956" s="19" t="s">
        <v>2967</v>
      </c>
    </row>
    <row r="18957" spans="2:11" hidden="1" x14ac:dyDescent="0.2">
      <c r="B18957" t="s">
        <v>2981</v>
      </c>
      <c r="C18957" t="s">
        <v>169</v>
      </c>
      <c r="D18957" t="s">
        <v>19</v>
      </c>
      <c r="E18957">
        <v>2022</v>
      </c>
      <c r="F18957">
        <v>12</v>
      </c>
      <c r="G18957" s="3" t="s">
        <v>142</v>
      </c>
      <c r="H18957" t="s">
        <v>2966</v>
      </c>
      <c r="I18957" s="2" cm="1">
        <f t="array" ref="I18957">SUMPRODUCT(Actuals[Price '[USD'] per UOM], --(Actuals[Commodity] = Consolidated[[#This Row],[Commodity]]), --(Actuals[Region] = "APMKTS"), --(Actuals[Year Month] = Consolidated[[#This Row],[Year.Month]]))</f>
        <v>0.90100000000000002</v>
      </c>
      <c r="J18957" s="2">
        <v>1.19</v>
      </c>
      <c r="K18957" s="19" t="s">
        <v>2967</v>
      </c>
    </row>
    <row r="18958" spans="2:11" hidden="1" x14ac:dyDescent="0.2">
      <c r="B18958" t="s">
        <v>2981</v>
      </c>
      <c r="C18958" t="s">
        <v>173</v>
      </c>
      <c r="D18958" t="s">
        <v>22</v>
      </c>
      <c r="E18958">
        <v>2022</v>
      </c>
      <c r="F18958">
        <v>7</v>
      </c>
      <c r="G18958" s="3" t="s">
        <v>137</v>
      </c>
      <c r="H18958" t="s">
        <v>2966</v>
      </c>
      <c r="I18958" s="2" cm="1">
        <f t="array" ref="I18958">SUMPRODUCT(Actuals[Price '[USD'] per UOM], --(Actuals[Commodity] = Consolidated[[#This Row],[Commodity]]), --(Actuals[Region] = Consolidated[[#This Row],[Region]]), --(Actuals[Year Month] = Consolidated[[#This Row],[Year.Month]]))</f>
        <v>1.036</v>
      </c>
      <c r="J18958" s="2">
        <v>1.0582079999999998</v>
      </c>
      <c r="K18958" s="19" t="s">
        <v>2967</v>
      </c>
    </row>
    <row r="18959" spans="2:11" hidden="1" x14ac:dyDescent="0.2">
      <c r="B18959" t="s">
        <v>2981</v>
      </c>
      <c r="C18959" t="s">
        <v>173</v>
      </c>
      <c r="D18959" t="s">
        <v>22</v>
      </c>
      <c r="E18959">
        <v>2022</v>
      </c>
      <c r="F18959">
        <v>8</v>
      </c>
      <c r="G18959" s="3" t="s">
        <v>138</v>
      </c>
      <c r="H18959" t="s">
        <v>2966</v>
      </c>
      <c r="I18959" s="2" cm="1">
        <f t="array" ref="I1895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8959" s="2">
        <v>1.0802539999999998</v>
      </c>
      <c r="K18959" s="19" t="s">
        <v>2967</v>
      </c>
    </row>
    <row r="18960" spans="2:11" hidden="1" x14ac:dyDescent="0.2">
      <c r="B18960" t="s">
        <v>2981</v>
      </c>
      <c r="C18960" t="s">
        <v>173</v>
      </c>
      <c r="D18960" t="s">
        <v>22</v>
      </c>
      <c r="E18960">
        <v>2022</v>
      </c>
      <c r="F18960">
        <v>9</v>
      </c>
      <c r="G18960" s="3" t="s">
        <v>139</v>
      </c>
      <c r="H18960" t="s">
        <v>2966</v>
      </c>
      <c r="I18960" s="2" cm="1">
        <f t="array" ref="I1896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960" s="2">
        <v>1.1684380000000001</v>
      </c>
      <c r="K18960" s="19" t="s">
        <v>2967</v>
      </c>
    </row>
    <row r="18961" spans="2:11" hidden="1" x14ac:dyDescent="0.2">
      <c r="B18961" t="s">
        <v>2981</v>
      </c>
      <c r="C18961" t="s">
        <v>173</v>
      </c>
      <c r="D18961" t="s">
        <v>22</v>
      </c>
      <c r="E18961">
        <v>2022</v>
      </c>
      <c r="F18961">
        <v>10</v>
      </c>
      <c r="G18961" s="3" t="s">
        <v>140</v>
      </c>
      <c r="H18961" t="s">
        <v>2966</v>
      </c>
      <c r="I18961" s="2" cm="1">
        <f t="array" ref="I1896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961" s="2">
        <v>1.1243460000000001</v>
      </c>
      <c r="K18961" s="19" t="s">
        <v>2967</v>
      </c>
    </row>
    <row r="18962" spans="2:11" hidden="1" x14ac:dyDescent="0.2">
      <c r="B18962" t="s">
        <v>2981</v>
      </c>
      <c r="C18962" t="s">
        <v>173</v>
      </c>
      <c r="D18962" t="s">
        <v>22</v>
      </c>
      <c r="E18962">
        <v>2022</v>
      </c>
      <c r="F18962">
        <v>11</v>
      </c>
      <c r="G18962" s="3" t="s">
        <v>141</v>
      </c>
      <c r="H18962" t="s">
        <v>2966</v>
      </c>
      <c r="I18962" s="2" cm="1">
        <f t="array" ref="I1896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8962" s="2">
        <v>1.1463920000000001</v>
      </c>
      <c r="K18962" s="19" t="s">
        <v>2967</v>
      </c>
    </row>
    <row r="18963" spans="2:11" hidden="1" x14ac:dyDescent="0.2">
      <c r="B18963" t="s">
        <v>2981</v>
      </c>
      <c r="C18963" t="s">
        <v>173</v>
      </c>
      <c r="D18963" t="s">
        <v>22</v>
      </c>
      <c r="E18963">
        <v>2022</v>
      </c>
      <c r="F18963">
        <v>12</v>
      </c>
      <c r="G18963" s="3" t="s">
        <v>142</v>
      </c>
      <c r="H18963" t="s">
        <v>2966</v>
      </c>
      <c r="I18963" s="2" cm="1">
        <f t="array" ref="I1896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8963" s="2">
        <v>1.1794610000000001</v>
      </c>
      <c r="K18963" s="19" t="s">
        <v>2967</v>
      </c>
    </row>
    <row r="18964" spans="2:11" hidden="1" x14ac:dyDescent="0.2">
      <c r="B18964" t="s">
        <v>2981</v>
      </c>
      <c r="C18964" t="s">
        <v>170</v>
      </c>
      <c r="D18964" t="s">
        <v>20</v>
      </c>
      <c r="E18964">
        <v>2022</v>
      </c>
      <c r="F18964">
        <v>7</v>
      </c>
      <c r="G18964" s="3" t="s">
        <v>137</v>
      </c>
      <c r="H18964" t="s">
        <v>2966</v>
      </c>
      <c r="I18964" s="2" cm="1">
        <f t="array" ref="I18964">SUMPRODUCT(Actuals[Price '[USD'] per UOM], --(Actuals[Commodity] = Consolidated[[#This Row],[Commodity]]), --(Actuals[Region] = "EU"), --(Actuals[Year Month] = Consolidated[[#This Row],[Year.Month]]))</f>
        <v>1.6870000000000001</v>
      </c>
      <c r="J18964" s="2">
        <v>1.6871999999999998</v>
      </c>
      <c r="K18964" s="19" t="s">
        <v>2967</v>
      </c>
    </row>
    <row r="18965" spans="2:11" hidden="1" x14ac:dyDescent="0.2">
      <c r="B18965" t="s">
        <v>2981</v>
      </c>
      <c r="C18965" t="s">
        <v>170</v>
      </c>
      <c r="D18965" t="s">
        <v>20</v>
      </c>
      <c r="E18965">
        <v>2022</v>
      </c>
      <c r="F18965">
        <v>8</v>
      </c>
      <c r="G18965" s="3" t="s">
        <v>138</v>
      </c>
      <c r="H18965" t="s">
        <v>2966</v>
      </c>
      <c r="I18965" s="2" cm="1">
        <f t="array" ref="I18965">SUMPRODUCT(Actuals[Price '[USD'] per UOM], --(Actuals[Commodity] = Consolidated[[#This Row],[Commodity]]), --(Actuals[Region] = "EU"), --(Actuals[Year Month] = Consolidated[[#This Row],[Year.Month]]))</f>
        <v>1.59</v>
      </c>
      <c r="J18965" s="2">
        <v>1.6529999999999998</v>
      </c>
      <c r="K18965" s="19" t="s">
        <v>2967</v>
      </c>
    </row>
    <row r="18966" spans="2:11" hidden="1" x14ac:dyDescent="0.2">
      <c r="B18966" t="s">
        <v>2981</v>
      </c>
      <c r="C18966" t="s">
        <v>170</v>
      </c>
      <c r="D18966" t="s">
        <v>20</v>
      </c>
      <c r="E18966">
        <v>2022</v>
      </c>
      <c r="F18966">
        <v>9</v>
      </c>
      <c r="G18966" s="3" t="s">
        <v>139</v>
      </c>
      <c r="H18966" t="s">
        <v>2966</v>
      </c>
      <c r="I18966" s="2" cm="1">
        <f t="array" ref="I18966">SUMPRODUCT(Actuals[Price '[USD'] per UOM], --(Actuals[Commodity] = Consolidated[[#This Row],[Commodity]]), --(Actuals[Region] = "EU"), --(Actuals[Year Month] = Consolidated[[#This Row],[Year.Month]]))</f>
        <v>1.4019999999999999</v>
      </c>
      <c r="J18966" s="2">
        <v>1.6301999999999999</v>
      </c>
      <c r="K18966" s="19" t="s">
        <v>2967</v>
      </c>
    </row>
    <row r="18967" spans="2:11" hidden="1" x14ac:dyDescent="0.2">
      <c r="B18967" t="s">
        <v>2981</v>
      </c>
      <c r="C18967" t="s">
        <v>170</v>
      </c>
      <c r="D18967" t="s">
        <v>20</v>
      </c>
      <c r="E18967">
        <v>2022</v>
      </c>
      <c r="F18967">
        <v>10</v>
      </c>
      <c r="G18967" s="3" t="s">
        <v>140</v>
      </c>
      <c r="H18967" t="s">
        <v>2966</v>
      </c>
      <c r="I18967" s="2" cm="1">
        <f t="array" ref="I18967">SUMPRODUCT(Actuals[Price '[USD'] per UOM], --(Actuals[Commodity] = Consolidated[[#This Row],[Commodity]]), --(Actuals[Region] = "EU"), --(Actuals[Year Month] = Consolidated[[#This Row],[Year.Month]]))</f>
        <v>1.345</v>
      </c>
      <c r="J18967" s="2">
        <v>1.6301999999999999</v>
      </c>
      <c r="K18967" s="19" t="s">
        <v>2967</v>
      </c>
    </row>
    <row r="18968" spans="2:11" hidden="1" x14ac:dyDescent="0.2">
      <c r="B18968" t="s">
        <v>2981</v>
      </c>
      <c r="C18968" t="s">
        <v>170</v>
      </c>
      <c r="D18968" t="s">
        <v>20</v>
      </c>
      <c r="E18968">
        <v>2022</v>
      </c>
      <c r="F18968">
        <v>11</v>
      </c>
      <c r="G18968" s="3" t="s">
        <v>141</v>
      </c>
      <c r="H18968" t="s">
        <v>2966</v>
      </c>
      <c r="I18968" s="2" cm="1">
        <f t="array" ref="I18968">SUMPRODUCT(Actuals[Price '[USD'] per UOM], --(Actuals[Commodity] = Consolidated[[#This Row],[Commodity]]), --(Actuals[Region] = "EU"), --(Actuals[Year Month] = Consolidated[[#This Row],[Year.Month]]))</f>
        <v>1.3680000000000001</v>
      </c>
      <c r="J18968" s="2">
        <v>1.6415999999999997</v>
      </c>
      <c r="K18968" s="19" t="s">
        <v>2967</v>
      </c>
    </row>
    <row r="18969" spans="2:11" hidden="1" x14ac:dyDescent="0.2">
      <c r="B18969" t="s">
        <v>2981</v>
      </c>
      <c r="C18969" t="s">
        <v>170</v>
      </c>
      <c r="D18969" t="s">
        <v>20</v>
      </c>
      <c r="E18969">
        <v>2022</v>
      </c>
      <c r="F18969">
        <v>12</v>
      </c>
      <c r="G18969" s="3" t="s">
        <v>142</v>
      </c>
      <c r="H18969" t="s">
        <v>2966</v>
      </c>
      <c r="I18969" s="2" cm="1">
        <f t="array" ref="I18969">SUMPRODUCT(Actuals[Price '[USD'] per UOM], --(Actuals[Commodity] = Consolidated[[#This Row],[Commodity]]), --(Actuals[Region] = "EU"), --(Actuals[Year Month] = Consolidated[[#This Row],[Year.Month]]))</f>
        <v>1.3340000000000001</v>
      </c>
      <c r="J18969" s="2">
        <v>1.6415999999999997</v>
      </c>
      <c r="K18969" s="19" t="s">
        <v>2967</v>
      </c>
    </row>
    <row r="18970" spans="2:11" hidden="1" x14ac:dyDescent="0.2">
      <c r="B18970" t="s">
        <v>2981</v>
      </c>
      <c r="C18970" t="s">
        <v>169</v>
      </c>
      <c r="D18970" t="s">
        <v>15</v>
      </c>
      <c r="E18970">
        <v>2022</v>
      </c>
      <c r="F18970">
        <v>7</v>
      </c>
      <c r="G18970" s="3" t="s">
        <v>137</v>
      </c>
      <c r="H18970" t="s">
        <v>2966</v>
      </c>
      <c r="I18970" s="2" cm="1">
        <f t="array" ref="I18970">SUMPRODUCT(Actuals[Price '[USD'] per UOM], --(Actuals[Commodity] = Consolidated[[#This Row],[Commodity]]), --(Actuals[Region] = Consolidated[[#This Row],[Region]]), --(Actuals[Year Month] = Consolidated[[#This Row],[Year.Month]]))</f>
        <v>0.91900000000000004</v>
      </c>
      <c r="J18970" s="2">
        <v>0.93</v>
      </c>
      <c r="K18970" s="19" t="s">
        <v>2967</v>
      </c>
    </row>
    <row r="18971" spans="2:11" hidden="1" x14ac:dyDescent="0.2">
      <c r="B18971" t="s">
        <v>2981</v>
      </c>
      <c r="C18971" t="s">
        <v>169</v>
      </c>
      <c r="D18971" t="s">
        <v>15</v>
      </c>
      <c r="E18971">
        <v>2022</v>
      </c>
      <c r="F18971">
        <v>8</v>
      </c>
      <c r="G18971" s="3" t="s">
        <v>138</v>
      </c>
      <c r="H18971" t="s">
        <v>2966</v>
      </c>
      <c r="I18971" s="2" cm="1">
        <f t="array" ref="I18971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8971" s="2">
        <v>1</v>
      </c>
      <c r="K18971" s="19" t="s">
        <v>2967</v>
      </c>
    </row>
    <row r="18972" spans="2:11" hidden="1" x14ac:dyDescent="0.2">
      <c r="B18972" t="s">
        <v>2981</v>
      </c>
      <c r="C18972" t="s">
        <v>169</v>
      </c>
      <c r="D18972" t="s">
        <v>15</v>
      </c>
      <c r="E18972">
        <v>2022</v>
      </c>
      <c r="F18972">
        <v>9</v>
      </c>
      <c r="G18972" s="3" t="s">
        <v>139</v>
      </c>
      <c r="H18972" t="s">
        <v>2966</v>
      </c>
      <c r="I18972" s="2" cm="1">
        <f t="array" ref="I18972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8972" s="2">
        <v>1.05</v>
      </c>
      <c r="K18972" s="19" t="s">
        <v>2967</v>
      </c>
    </row>
    <row r="18973" spans="2:11" hidden="1" x14ac:dyDescent="0.2">
      <c r="B18973" t="s">
        <v>2981</v>
      </c>
      <c r="C18973" t="s">
        <v>169</v>
      </c>
      <c r="D18973" t="s">
        <v>15</v>
      </c>
      <c r="E18973">
        <v>2022</v>
      </c>
      <c r="F18973">
        <v>10</v>
      </c>
      <c r="G18973" s="3" t="s">
        <v>140</v>
      </c>
      <c r="H18973" t="s">
        <v>2966</v>
      </c>
      <c r="I18973" s="2" cm="1">
        <f t="array" ref="I18973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8973" s="2">
        <v>1.1200000000000001</v>
      </c>
      <c r="K18973" s="19" t="s">
        <v>2967</v>
      </c>
    </row>
    <row r="18974" spans="2:11" hidden="1" x14ac:dyDescent="0.2">
      <c r="B18974" t="s">
        <v>2981</v>
      </c>
      <c r="C18974" t="s">
        <v>169</v>
      </c>
      <c r="D18974" t="s">
        <v>15</v>
      </c>
      <c r="E18974">
        <v>2022</v>
      </c>
      <c r="F18974">
        <v>11</v>
      </c>
      <c r="G18974" s="3" t="s">
        <v>141</v>
      </c>
      <c r="H18974" t="s">
        <v>2966</v>
      </c>
      <c r="I18974" s="2" cm="1">
        <f t="array" ref="I18974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8974" s="2">
        <v>1.1500000000000001</v>
      </c>
      <c r="K18974" s="19" t="s">
        <v>2967</v>
      </c>
    </row>
    <row r="18975" spans="2:11" hidden="1" x14ac:dyDescent="0.2">
      <c r="B18975" t="s">
        <v>2981</v>
      </c>
      <c r="C18975" t="s">
        <v>169</v>
      </c>
      <c r="D18975" t="s">
        <v>15</v>
      </c>
      <c r="E18975">
        <v>2022</v>
      </c>
      <c r="F18975">
        <v>12</v>
      </c>
      <c r="G18975" s="3" t="s">
        <v>142</v>
      </c>
      <c r="H18975" t="s">
        <v>2966</v>
      </c>
      <c r="I18975" s="2" cm="1">
        <f t="array" ref="I18975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8975" s="2">
        <v>1.19</v>
      </c>
      <c r="K18975" s="19" t="s">
        <v>2967</v>
      </c>
    </row>
    <row r="18976" spans="2:11" hidden="1" x14ac:dyDescent="0.2">
      <c r="B18976" t="s">
        <v>2980</v>
      </c>
      <c r="C18976" t="s">
        <v>161</v>
      </c>
      <c r="D18976" t="s">
        <v>7</v>
      </c>
      <c r="E18976">
        <v>2022</v>
      </c>
      <c r="F18976">
        <v>7</v>
      </c>
      <c r="G18976" s="3" t="s">
        <v>137</v>
      </c>
      <c r="H18976" t="s">
        <v>2966</v>
      </c>
      <c r="I18976" s="2" cm="1">
        <f t="array" ref="I18976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8976" s="2">
        <v>0.88735954999999989</v>
      </c>
      <c r="K18976" s="19" t="s">
        <v>2967</v>
      </c>
    </row>
    <row r="18977" spans="2:11" hidden="1" x14ac:dyDescent="0.2">
      <c r="B18977" t="s">
        <v>2980</v>
      </c>
      <c r="C18977" t="s">
        <v>161</v>
      </c>
      <c r="D18977" t="s">
        <v>7</v>
      </c>
      <c r="E18977">
        <v>2022</v>
      </c>
      <c r="F18977">
        <v>8</v>
      </c>
      <c r="G18977" s="3" t="s">
        <v>138</v>
      </c>
      <c r="H18977" t="s">
        <v>2966</v>
      </c>
      <c r="I18977" s="2" cm="1">
        <f t="array" ref="I18977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8977" s="2">
        <v>0.91491729999999993</v>
      </c>
      <c r="K18977" s="19" t="s">
        <v>2967</v>
      </c>
    </row>
    <row r="18978" spans="2:11" hidden="1" x14ac:dyDescent="0.2">
      <c r="B18978" t="s">
        <v>2980</v>
      </c>
      <c r="C18978" t="s">
        <v>161</v>
      </c>
      <c r="D18978" t="s">
        <v>7</v>
      </c>
      <c r="E18978">
        <v>2022</v>
      </c>
      <c r="F18978">
        <v>9</v>
      </c>
      <c r="G18978" s="3" t="s">
        <v>139</v>
      </c>
      <c r="H18978" t="s">
        <v>2966</v>
      </c>
      <c r="I18978" s="2" cm="1">
        <f t="array" ref="I18978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8978" s="2">
        <v>0.93696349999999995</v>
      </c>
      <c r="K18978" s="19" t="s">
        <v>2967</v>
      </c>
    </row>
    <row r="18979" spans="2:11" hidden="1" x14ac:dyDescent="0.2">
      <c r="B18979" t="s">
        <v>2980</v>
      </c>
      <c r="C18979" t="s">
        <v>161</v>
      </c>
      <c r="D18979" t="s">
        <v>7</v>
      </c>
      <c r="E18979">
        <v>2022</v>
      </c>
      <c r="F18979">
        <v>10</v>
      </c>
      <c r="G18979" s="3" t="s">
        <v>140</v>
      </c>
      <c r="H18979" t="s">
        <v>2966</v>
      </c>
      <c r="I18979" s="2" cm="1">
        <f t="array" ref="I18979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8979" s="2">
        <v>0.97554434999999995</v>
      </c>
      <c r="K18979" s="19" t="s">
        <v>2967</v>
      </c>
    </row>
    <row r="18980" spans="2:11" hidden="1" x14ac:dyDescent="0.2">
      <c r="B18980" t="s">
        <v>2980</v>
      </c>
      <c r="C18980" t="s">
        <v>161</v>
      </c>
      <c r="D18980" t="s">
        <v>7</v>
      </c>
      <c r="E18980">
        <v>2022</v>
      </c>
      <c r="F18980">
        <v>11</v>
      </c>
      <c r="G18980" s="3" t="s">
        <v>141</v>
      </c>
      <c r="H18980" t="s">
        <v>2966</v>
      </c>
      <c r="I18980" s="2" cm="1">
        <f t="array" ref="I18980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8980" s="2">
        <v>0.9865674499999999</v>
      </c>
      <c r="K18980" s="19" t="s">
        <v>2967</v>
      </c>
    </row>
    <row r="18981" spans="2:11" hidden="1" x14ac:dyDescent="0.2">
      <c r="B18981" t="s">
        <v>2980</v>
      </c>
      <c r="C18981" t="s">
        <v>161</v>
      </c>
      <c r="D18981" t="s">
        <v>7</v>
      </c>
      <c r="E18981">
        <v>2022</v>
      </c>
      <c r="F18981">
        <v>12</v>
      </c>
      <c r="G18981" s="3" t="s">
        <v>142</v>
      </c>
      <c r="H18981" t="s">
        <v>2966</v>
      </c>
      <c r="I18981" s="2" cm="1">
        <f t="array" ref="I1898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8981" s="2">
        <v>0.9865674499999999</v>
      </c>
      <c r="K18981" s="19" t="s">
        <v>2967</v>
      </c>
    </row>
    <row r="18982" spans="2:11" hidden="1" x14ac:dyDescent="0.2">
      <c r="B18982" t="s">
        <v>2980</v>
      </c>
      <c r="C18982" t="s">
        <v>157</v>
      </c>
      <c r="D18982" t="s">
        <v>17</v>
      </c>
      <c r="E18982">
        <v>2022</v>
      </c>
      <c r="F18982">
        <v>7</v>
      </c>
      <c r="G18982" s="3" t="s">
        <v>137</v>
      </c>
      <c r="H18982" t="s">
        <v>2966</v>
      </c>
      <c r="I18982" s="2" cm="1">
        <f t="array" ref="I18982">SUMPRODUCT(Actuals[Price '[USD'] per UOM], --(Actuals[Commodity] = Consolidated[[#This Row],[Commodity]]), --(Actuals[Region] = Consolidated[[#This Row],[Region]]), --(Actuals[Year Month] = Consolidated[[#This Row],[Year.Month]]))</f>
        <v>1.704</v>
      </c>
      <c r="J18982" s="2">
        <v>1.7042999999999999</v>
      </c>
      <c r="K18982" s="19" t="s">
        <v>2967</v>
      </c>
    </row>
    <row r="18983" spans="2:11" hidden="1" x14ac:dyDescent="0.2">
      <c r="B18983" t="s">
        <v>2980</v>
      </c>
      <c r="C18983" t="s">
        <v>157</v>
      </c>
      <c r="D18983" t="s">
        <v>17</v>
      </c>
      <c r="E18983">
        <v>2022</v>
      </c>
      <c r="F18983">
        <v>8</v>
      </c>
      <c r="G18983" s="3" t="s">
        <v>138</v>
      </c>
      <c r="H18983" t="s">
        <v>2966</v>
      </c>
      <c r="I18983" s="2" cm="1">
        <f t="array" ref="I18983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8983" s="2">
        <v>1.7042999999999999</v>
      </c>
      <c r="K18983" s="19" t="s">
        <v>2967</v>
      </c>
    </row>
    <row r="18984" spans="2:11" hidden="1" x14ac:dyDescent="0.2">
      <c r="B18984" t="s">
        <v>2980</v>
      </c>
      <c r="C18984" t="s">
        <v>157</v>
      </c>
      <c r="D18984" t="s">
        <v>17</v>
      </c>
      <c r="E18984">
        <v>2022</v>
      </c>
      <c r="F18984">
        <v>9</v>
      </c>
      <c r="G18984" s="3" t="s">
        <v>139</v>
      </c>
      <c r="H18984" t="s">
        <v>2966</v>
      </c>
      <c r="I18984" s="2" cm="1">
        <f t="array" ref="I18984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8984" s="2">
        <v>1.7042999999999999</v>
      </c>
      <c r="K18984" s="19" t="s">
        <v>2967</v>
      </c>
    </row>
    <row r="18985" spans="2:11" hidden="1" x14ac:dyDescent="0.2">
      <c r="B18985" t="s">
        <v>2980</v>
      </c>
      <c r="C18985" t="s">
        <v>157</v>
      </c>
      <c r="D18985" t="s">
        <v>17</v>
      </c>
      <c r="E18985">
        <v>2022</v>
      </c>
      <c r="F18985">
        <v>10</v>
      </c>
      <c r="G18985" s="3" t="s">
        <v>140</v>
      </c>
      <c r="H18985" t="s">
        <v>2966</v>
      </c>
      <c r="I18985" s="2" cm="1">
        <f t="array" ref="I18985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8985" s="2">
        <v>1.7555999999999998</v>
      </c>
      <c r="K18985" s="19" t="s">
        <v>2967</v>
      </c>
    </row>
    <row r="18986" spans="2:11" hidden="1" x14ac:dyDescent="0.2">
      <c r="B18986" t="s">
        <v>2980</v>
      </c>
      <c r="C18986" t="s">
        <v>157</v>
      </c>
      <c r="D18986" t="s">
        <v>17</v>
      </c>
      <c r="E18986">
        <v>2022</v>
      </c>
      <c r="F18986">
        <v>11</v>
      </c>
      <c r="G18986" s="3" t="s">
        <v>141</v>
      </c>
      <c r="H18986" t="s">
        <v>2966</v>
      </c>
      <c r="I18986" s="2" cm="1">
        <f t="array" ref="I1898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8986" s="2">
        <v>1.7442</v>
      </c>
      <c r="K18986" s="19" t="s">
        <v>2967</v>
      </c>
    </row>
    <row r="18987" spans="2:11" hidden="1" x14ac:dyDescent="0.2">
      <c r="B18987" t="s">
        <v>2980</v>
      </c>
      <c r="C18987" t="s">
        <v>157</v>
      </c>
      <c r="D18987" t="s">
        <v>17</v>
      </c>
      <c r="E18987">
        <v>2022</v>
      </c>
      <c r="F18987">
        <v>12</v>
      </c>
      <c r="G18987" s="3" t="s">
        <v>142</v>
      </c>
      <c r="H18987" t="s">
        <v>2966</v>
      </c>
      <c r="I18987" s="2" cm="1">
        <f t="array" ref="I1898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8987" s="2">
        <v>1.7327999999999999</v>
      </c>
      <c r="K18987" s="19" t="s">
        <v>2967</v>
      </c>
    </row>
    <row r="18988" spans="2:11" hidden="1" x14ac:dyDescent="0.2">
      <c r="B18988" t="s">
        <v>2980</v>
      </c>
      <c r="C18988" t="s">
        <v>156</v>
      </c>
      <c r="D18988" t="s">
        <v>19</v>
      </c>
      <c r="E18988">
        <v>2022</v>
      </c>
      <c r="F18988">
        <v>7</v>
      </c>
      <c r="G18988" s="3" t="s">
        <v>137</v>
      </c>
      <c r="H18988" t="s">
        <v>2966</v>
      </c>
      <c r="I18988" s="2" cm="1">
        <f t="array" ref="I18988">SUMPRODUCT(Actuals[Price '[USD'] per UOM], --(Actuals[Commodity] = Consolidated[[#This Row],[Commodity]]), --(Actuals[Region] = "APMKTS"), --(Actuals[Year Month] = Consolidated[[#This Row],[Year.Month]]))</f>
        <v>1.0009999999999999</v>
      </c>
      <c r="J18988" s="2">
        <v>1.02</v>
      </c>
      <c r="K18988" s="19" t="s">
        <v>2967</v>
      </c>
    </row>
    <row r="18989" spans="2:11" hidden="1" x14ac:dyDescent="0.2">
      <c r="B18989" t="s">
        <v>2980</v>
      </c>
      <c r="C18989" t="s">
        <v>156</v>
      </c>
      <c r="D18989" t="s">
        <v>19</v>
      </c>
      <c r="E18989">
        <v>2022</v>
      </c>
      <c r="F18989">
        <v>8</v>
      </c>
      <c r="G18989" s="3" t="s">
        <v>138</v>
      </c>
      <c r="H18989" t="s">
        <v>2966</v>
      </c>
      <c r="I18989" s="2" cm="1">
        <f t="array" ref="I18989">SUMPRODUCT(Actuals[Price '[USD'] per UOM], --(Actuals[Commodity] = Consolidated[[#This Row],[Commodity]]), --(Actuals[Region] = "APMKTS"), --(Actuals[Year Month] = Consolidated[[#This Row],[Year.Month]]))</f>
        <v>0.90500000000000003</v>
      </c>
      <c r="J18989" s="2">
        <v>1.02</v>
      </c>
      <c r="K18989" s="19" t="s">
        <v>2967</v>
      </c>
    </row>
    <row r="18990" spans="2:11" hidden="1" x14ac:dyDescent="0.2">
      <c r="B18990" t="s">
        <v>2980</v>
      </c>
      <c r="C18990" t="s">
        <v>156</v>
      </c>
      <c r="D18990" t="s">
        <v>19</v>
      </c>
      <c r="E18990">
        <v>2022</v>
      </c>
      <c r="F18990">
        <v>9</v>
      </c>
      <c r="G18990" s="3" t="s">
        <v>139</v>
      </c>
      <c r="H18990" t="s">
        <v>2966</v>
      </c>
      <c r="I18990" s="2" cm="1">
        <f t="array" ref="I18990">SUMPRODUCT(Actuals[Price '[USD'] per UOM], --(Actuals[Commodity] = Consolidated[[#This Row],[Commodity]]), --(Actuals[Region] = "APMKTS"), --(Actuals[Year Month] = Consolidated[[#This Row],[Year.Month]]))</f>
        <v>0.93100000000000005</v>
      </c>
      <c r="J18990" s="2">
        <v>1.08</v>
      </c>
      <c r="K18990" s="19" t="s">
        <v>2967</v>
      </c>
    </row>
    <row r="18991" spans="2:11" hidden="1" x14ac:dyDescent="0.2">
      <c r="B18991" t="s">
        <v>2980</v>
      </c>
      <c r="C18991" t="s">
        <v>156</v>
      </c>
      <c r="D18991" t="s">
        <v>19</v>
      </c>
      <c r="E18991">
        <v>2022</v>
      </c>
      <c r="F18991">
        <v>10</v>
      </c>
      <c r="G18991" s="3" t="s">
        <v>140</v>
      </c>
      <c r="H18991" t="s">
        <v>2966</v>
      </c>
      <c r="I18991" s="2" cm="1">
        <f t="array" ref="I18991">SUMPRODUCT(Actuals[Price '[USD'] per UOM], --(Actuals[Commodity] = Consolidated[[#This Row],[Commodity]]), --(Actuals[Region] = "APMKTS"), --(Actuals[Year Month] = Consolidated[[#This Row],[Year.Month]]))</f>
        <v>0.91300000000000003</v>
      </c>
      <c r="J18991" s="2">
        <v>1.1500000000000001</v>
      </c>
      <c r="K18991" s="19" t="s">
        <v>2967</v>
      </c>
    </row>
    <row r="18992" spans="2:11" hidden="1" x14ac:dyDescent="0.2">
      <c r="B18992" t="s">
        <v>2980</v>
      </c>
      <c r="C18992" t="s">
        <v>156</v>
      </c>
      <c r="D18992" t="s">
        <v>19</v>
      </c>
      <c r="E18992">
        <v>2022</v>
      </c>
      <c r="F18992">
        <v>11</v>
      </c>
      <c r="G18992" s="3" t="s">
        <v>141</v>
      </c>
      <c r="H18992" t="s">
        <v>2966</v>
      </c>
      <c r="I18992" s="2" cm="1">
        <f t="array" ref="I18992">SUMPRODUCT(Actuals[Price '[USD'] per UOM], --(Actuals[Commodity] = Consolidated[[#This Row],[Commodity]]), --(Actuals[Region] = "APMKTS"), --(Actuals[Year Month] = Consolidated[[#This Row],[Year.Month]]))</f>
        <v>0.90500000000000003</v>
      </c>
      <c r="J18992" s="2">
        <v>1.18</v>
      </c>
      <c r="K18992" s="19" t="s">
        <v>2967</v>
      </c>
    </row>
    <row r="18993" spans="2:11" hidden="1" x14ac:dyDescent="0.2">
      <c r="B18993" t="s">
        <v>2980</v>
      </c>
      <c r="C18993" t="s">
        <v>156</v>
      </c>
      <c r="D18993" t="s">
        <v>19</v>
      </c>
      <c r="E18993">
        <v>2022</v>
      </c>
      <c r="F18993">
        <v>12</v>
      </c>
      <c r="G18993" s="3" t="s">
        <v>142</v>
      </c>
      <c r="H18993" t="s">
        <v>2966</v>
      </c>
      <c r="I18993" s="2" cm="1">
        <f t="array" ref="I18993">SUMPRODUCT(Actuals[Price '[USD'] per UOM], --(Actuals[Commodity] = Consolidated[[#This Row],[Commodity]]), --(Actuals[Region] = "APMKTS"), --(Actuals[Year Month] = Consolidated[[#This Row],[Year.Month]]))</f>
        <v>0.90600000000000003</v>
      </c>
      <c r="J18993" s="2">
        <v>1.21</v>
      </c>
      <c r="K18993" s="19" t="s">
        <v>2967</v>
      </c>
    </row>
    <row r="18994" spans="2:11" hidden="1" x14ac:dyDescent="0.2">
      <c r="B18994" t="s">
        <v>2980</v>
      </c>
      <c r="C18994" t="s">
        <v>161</v>
      </c>
      <c r="D18994" t="s">
        <v>22</v>
      </c>
      <c r="E18994">
        <v>2022</v>
      </c>
      <c r="F18994">
        <v>7</v>
      </c>
      <c r="G18994" s="3" t="s">
        <v>137</v>
      </c>
      <c r="H18994" t="s">
        <v>2966</v>
      </c>
      <c r="I18994" s="2" cm="1">
        <f t="array" ref="I18994">SUMPRODUCT(Actuals[Price '[USD'] per UOM], --(Actuals[Commodity] = Consolidated[[#This Row],[Commodity]]), --(Actuals[Region] = "NA"), --(Actuals[Year Month] = Consolidated[[#This Row],[Year.Month]]))</f>
        <v>0.93100000000000005</v>
      </c>
      <c r="J18994" s="2">
        <v>0.88735954999999989</v>
      </c>
      <c r="K18994" s="19" t="s">
        <v>2967</v>
      </c>
    </row>
    <row r="18995" spans="2:11" hidden="1" x14ac:dyDescent="0.2">
      <c r="B18995" t="s">
        <v>2980</v>
      </c>
      <c r="C18995" t="s">
        <v>161</v>
      </c>
      <c r="D18995" t="s">
        <v>22</v>
      </c>
      <c r="E18995">
        <v>2022</v>
      </c>
      <c r="F18995">
        <v>8</v>
      </c>
      <c r="G18995" s="3" t="s">
        <v>138</v>
      </c>
      <c r="H18995" t="s">
        <v>2966</v>
      </c>
      <c r="I18995" s="2" cm="1">
        <f t="array" ref="I18995">SUMPRODUCT(Actuals[Price '[USD'] per UOM], --(Actuals[Commodity] = Consolidated[[#This Row],[Commodity]]), --(Actuals[Region] = "NA"), --(Actuals[Year Month] = Consolidated[[#This Row],[Year.Month]]))</f>
        <v>0.97</v>
      </c>
      <c r="J18995" s="2">
        <v>0.91491729999999993</v>
      </c>
      <c r="K18995" s="19" t="s">
        <v>2967</v>
      </c>
    </row>
    <row r="18996" spans="2:11" hidden="1" x14ac:dyDescent="0.2">
      <c r="B18996" t="s">
        <v>2980</v>
      </c>
      <c r="C18996" t="s">
        <v>161</v>
      </c>
      <c r="D18996" t="s">
        <v>22</v>
      </c>
      <c r="E18996">
        <v>2022</v>
      </c>
      <c r="F18996">
        <v>9</v>
      </c>
      <c r="G18996" s="3" t="s">
        <v>139</v>
      </c>
      <c r="H18996" t="s">
        <v>2966</v>
      </c>
      <c r="I18996" s="2" cm="1">
        <f t="array" ref="I18996">SUMPRODUCT(Actuals[Price '[USD'] per UOM], --(Actuals[Commodity] = Consolidated[[#This Row],[Commodity]]), --(Actuals[Region] = "NA"), --(Actuals[Year Month] = Consolidated[[#This Row],[Year.Month]]))</f>
        <v>0.90900000000000003</v>
      </c>
      <c r="J18996" s="2">
        <v>0.93696349999999995</v>
      </c>
      <c r="K18996" s="19" t="s">
        <v>2967</v>
      </c>
    </row>
    <row r="18997" spans="2:11" hidden="1" x14ac:dyDescent="0.2">
      <c r="B18997" t="s">
        <v>2980</v>
      </c>
      <c r="C18997" t="s">
        <v>161</v>
      </c>
      <c r="D18997" t="s">
        <v>22</v>
      </c>
      <c r="E18997">
        <v>2022</v>
      </c>
      <c r="F18997">
        <v>10</v>
      </c>
      <c r="G18997" s="3" t="s">
        <v>140</v>
      </c>
      <c r="H18997" t="s">
        <v>2966</v>
      </c>
      <c r="I18997" s="2" cm="1">
        <f t="array" ref="I18997">SUMPRODUCT(Actuals[Price '[USD'] per UOM], --(Actuals[Commodity] = Consolidated[[#This Row],[Commodity]]), --(Actuals[Region] = "NA"), --(Actuals[Year Month] = Consolidated[[#This Row],[Year.Month]]))</f>
        <v>0.83199999999999996</v>
      </c>
      <c r="J18997" s="2">
        <v>0.97554434999999995</v>
      </c>
      <c r="K18997" s="19" t="s">
        <v>2967</v>
      </c>
    </row>
    <row r="18998" spans="2:11" hidden="1" x14ac:dyDescent="0.2">
      <c r="B18998" t="s">
        <v>2980</v>
      </c>
      <c r="C18998" t="s">
        <v>161</v>
      </c>
      <c r="D18998" t="s">
        <v>22</v>
      </c>
      <c r="E18998">
        <v>2022</v>
      </c>
      <c r="F18998">
        <v>11</v>
      </c>
      <c r="G18998" s="3" t="s">
        <v>141</v>
      </c>
      <c r="H18998" t="s">
        <v>2966</v>
      </c>
      <c r="I18998" s="2" cm="1">
        <f t="array" ref="I18998">SUMPRODUCT(Actuals[Price '[USD'] per UOM], --(Actuals[Commodity] = Consolidated[[#This Row],[Commodity]]), --(Actuals[Region] = "NA"), --(Actuals[Year Month] = Consolidated[[#This Row],[Year.Month]]))</f>
        <v>0.83799999999999997</v>
      </c>
      <c r="J18998" s="2">
        <v>0.9865674499999999</v>
      </c>
      <c r="K18998" s="19" t="s">
        <v>2967</v>
      </c>
    </row>
    <row r="18999" spans="2:11" hidden="1" x14ac:dyDescent="0.2">
      <c r="B18999" t="s">
        <v>2980</v>
      </c>
      <c r="C18999" t="s">
        <v>161</v>
      </c>
      <c r="D18999" t="s">
        <v>22</v>
      </c>
      <c r="E18999">
        <v>2022</v>
      </c>
      <c r="F18999">
        <v>12</v>
      </c>
      <c r="G18999" s="3" t="s">
        <v>142</v>
      </c>
      <c r="H18999" t="s">
        <v>2966</v>
      </c>
      <c r="I18999" s="2" cm="1">
        <f t="array" ref="I18999">SUMPRODUCT(Actuals[Price '[USD'] per UOM], --(Actuals[Commodity] = Consolidated[[#This Row],[Commodity]]), --(Actuals[Region] = "NA"), --(Actuals[Year Month] = Consolidated[[#This Row],[Year.Month]]))</f>
        <v>0.80500000000000005</v>
      </c>
      <c r="J18999" s="2">
        <v>0.9865674499999999</v>
      </c>
      <c r="K18999" s="19" t="s">
        <v>2967</v>
      </c>
    </row>
    <row r="19000" spans="2:11" hidden="1" x14ac:dyDescent="0.2">
      <c r="B19000" t="s">
        <v>2980</v>
      </c>
      <c r="C19000" t="s">
        <v>157</v>
      </c>
      <c r="D19000" t="s">
        <v>20</v>
      </c>
      <c r="E19000">
        <v>2022</v>
      </c>
      <c r="F19000">
        <v>7</v>
      </c>
      <c r="G19000" s="3" t="s">
        <v>137</v>
      </c>
      <c r="H19000" t="s">
        <v>2966</v>
      </c>
      <c r="I19000" s="2" cm="1">
        <f t="array" ref="I19000">SUMPRODUCT(Actuals[Price '[USD'] per UOM], --(Actuals[Commodity] = Consolidated[[#This Row],[Commodity]]), --(Actuals[Region] = "EU"), --(Actuals[Year Month] = Consolidated[[#This Row],[Year.Month]]))</f>
        <v>1.704</v>
      </c>
      <c r="J19000" s="2">
        <v>1.7042999999999999</v>
      </c>
      <c r="K19000" s="19" t="s">
        <v>2967</v>
      </c>
    </row>
    <row r="19001" spans="2:11" hidden="1" x14ac:dyDescent="0.2">
      <c r="B19001" t="s">
        <v>2980</v>
      </c>
      <c r="C19001" t="s">
        <v>157</v>
      </c>
      <c r="D19001" t="s">
        <v>20</v>
      </c>
      <c r="E19001">
        <v>2022</v>
      </c>
      <c r="F19001">
        <v>8</v>
      </c>
      <c r="G19001" s="3" t="s">
        <v>138</v>
      </c>
      <c r="H19001" t="s">
        <v>2966</v>
      </c>
      <c r="I19001" s="2" cm="1">
        <f t="array" ref="I19001">SUMPRODUCT(Actuals[Price '[USD'] per UOM], --(Actuals[Commodity] = Consolidated[[#This Row],[Commodity]]), --(Actuals[Region] = "EU"), --(Actuals[Year Month] = Consolidated[[#This Row],[Year.Month]]))</f>
        <v>1.625</v>
      </c>
      <c r="J19001" s="2">
        <v>1.7042999999999999</v>
      </c>
      <c r="K19001" s="19" t="s">
        <v>2967</v>
      </c>
    </row>
    <row r="19002" spans="2:11" hidden="1" x14ac:dyDescent="0.2">
      <c r="B19002" t="s">
        <v>2980</v>
      </c>
      <c r="C19002" t="s">
        <v>157</v>
      </c>
      <c r="D19002" t="s">
        <v>20</v>
      </c>
      <c r="E19002">
        <v>2022</v>
      </c>
      <c r="F19002">
        <v>9</v>
      </c>
      <c r="G19002" s="3" t="s">
        <v>139</v>
      </c>
      <c r="H19002" t="s">
        <v>2966</v>
      </c>
      <c r="I19002" s="2" cm="1">
        <f t="array" ref="I19002">SUMPRODUCT(Actuals[Price '[USD'] per UOM], --(Actuals[Commodity] = Consolidated[[#This Row],[Commodity]]), --(Actuals[Region] = "EU"), --(Actuals[Year Month] = Consolidated[[#This Row],[Year.Month]]))</f>
        <v>1.488</v>
      </c>
      <c r="J19002" s="2">
        <v>1.7042999999999999</v>
      </c>
      <c r="K19002" s="19" t="s">
        <v>2967</v>
      </c>
    </row>
    <row r="19003" spans="2:11" hidden="1" x14ac:dyDescent="0.2">
      <c r="B19003" t="s">
        <v>2980</v>
      </c>
      <c r="C19003" t="s">
        <v>157</v>
      </c>
      <c r="D19003" t="s">
        <v>20</v>
      </c>
      <c r="E19003">
        <v>2022</v>
      </c>
      <c r="F19003">
        <v>10</v>
      </c>
      <c r="G19003" s="3" t="s">
        <v>140</v>
      </c>
      <c r="H19003" t="s">
        <v>2966</v>
      </c>
      <c r="I19003" s="2" cm="1">
        <f t="array" ref="I19003">SUMPRODUCT(Actuals[Price '[USD'] per UOM], --(Actuals[Commodity] = Consolidated[[#This Row],[Commodity]]), --(Actuals[Region] = "EU"), --(Actuals[Year Month] = Consolidated[[#This Row],[Year.Month]]))</f>
        <v>1.4359999999999999</v>
      </c>
      <c r="J19003" s="2">
        <v>1.7555999999999998</v>
      </c>
      <c r="K19003" s="19" t="s">
        <v>2967</v>
      </c>
    </row>
    <row r="19004" spans="2:11" hidden="1" x14ac:dyDescent="0.2">
      <c r="B19004" t="s">
        <v>2980</v>
      </c>
      <c r="C19004" t="s">
        <v>157</v>
      </c>
      <c r="D19004" t="s">
        <v>20</v>
      </c>
      <c r="E19004">
        <v>2022</v>
      </c>
      <c r="F19004">
        <v>11</v>
      </c>
      <c r="G19004" s="3" t="s">
        <v>141</v>
      </c>
      <c r="H19004" t="s">
        <v>2966</v>
      </c>
      <c r="I19004" s="2" cm="1">
        <f t="array" ref="I19004">SUMPRODUCT(Actuals[Price '[USD'] per UOM], --(Actuals[Commodity] = Consolidated[[#This Row],[Commodity]]), --(Actuals[Region] = "EU"), --(Actuals[Year Month] = Consolidated[[#This Row],[Year.Month]]))</f>
        <v>1.476</v>
      </c>
      <c r="J19004" s="2">
        <v>1.7442</v>
      </c>
      <c r="K19004" s="19" t="s">
        <v>2967</v>
      </c>
    </row>
    <row r="19005" spans="2:11" hidden="1" x14ac:dyDescent="0.2">
      <c r="B19005" t="s">
        <v>2980</v>
      </c>
      <c r="C19005" t="s">
        <v>157</v>
      </c>
      <c r="D19005" t="s">
        <v>20</v>
      </c>
      <c r="E19005">
        <v>2022</v>
      </c>
      <c r="F19005">
        <v>12</v>
      </c>
      <c r="G19005" s="3" t="s">
        <v>142</v>
      </c>
      <c r="H19005" t="s">
        <v>2966</v>
      </c>
      <c r="I19005" s="2" cm="1">
        <f t="array" ref="I19005">SUMPRODUCT(Actuals[Price '[USD'] per UOM], --(Actuals[Commodity] = Consolidated[[#This Row],[Commodity]]), --(Actuals[Region] = "EU"), --(Actuals[Year Month] = Consolidated[[#This Row],[Year.Month]]))</f>
        <v>1.448</v>
      </c>
      <c r="J19005" s="2">
        <v>1.7327999999999999</v>
      </c>
      <c r="K19005" s="19" t="s">
        <v>2967</v>
      </c>
    </row>
    <row r="19006" spans="2:11" hidden="1" x14ac:dyDescent="0.2">
      <c r="B19006" t="s">
        <v>2980</v>
      </c>
      <c r="C19006" t="s">
        <v>156</v>
      </c>
      <c r="D19006" t="s">
        <v>15</v>
      </c>
      <c r="E19006">
        <v>2022</v>
      </c>
      <c r="F19006">
        <v>7</v>
      </c>
      <c r="G19006" s="3" t="s">
        <v>137</v>
      </c>
      <c r="H19006" t="s">
        <v>2966</v>
      </c>
      <c r="I19006" s="2" cm="1">
        <f t="array" ref="I19006">SUMPRODUCT(Actuals[Price '[USD'] per UOM], --(Actuals[Commodity] = Consolidated[[#This Row],[Commodity]]), --(Actuals[Region] = Consolidated[[#This Row],[Region]]), --(Actuals[Year Month] = Consolidated[[#This Row],[Year.Month]]))</f>
        <v>1.0009999999999999</v>
      </c>
      <c r="J19006" s="2">
        <v>1.02</v>
      </c>
      <c r="K19006" s="19" t="s">
        <v>2967</v>
      </c>
    </row>
    <row r="19007" spans="2:11" hidden="1" x14ac:dyDescent="0.2">
      <c r="B19007" t="s">
        <v>2980</v>
      </c>
      <c r="C19007" t="s">
        <v>156</v>
      </c>
      <c r="D19007" t="s">
        <v>15</v>
      </c>
      <c r="E19007">
        <v>2022</v>
      </c>
      <c r="F19007">
        <v>8</v>
      </c>
      <c r="G19007" s="3" t="s">
        <v>138</v>
      </c>
      <c r="H19007" t="s">
        <v>2966</v>
      </c>
      <c r="I19007" s="2" cm="1">
        <f t="array" ref="I19007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007" s="2">
        <v>1.02</v>
      </c>
      <c r="K19007" s="19" t="s">
        <v>2967</v>
      </c>
    </row>
    <row r="19008" spans="2:11" hidden="1" x14ac:dyDescent="0.2">
      <c r="B19008" t="s">
        <v>2980</v>
      </c>
      <c r="C19008" t="s">
        <v>156</v>
      </c>
      <c r="D19008" t="s">
        <v>15</v>
      </c>
      <c r="E19008">
        <v>2022</v>
      </c>
      <c r="F19008">
        <v>9</v>
      </c>
      <c r="G19008" s="3" t="s">
        <v>139</v>
      </c>
      <c r="H19008" t="s">
        <v>2966</v>
      </c>
      <c r="I19008" s="2" cm="1">
        <f t="array" ref="I1900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9008" s="2">
        <v>1.08</v>
      </c>
      <c r="K19008" s="19" t="s">
        <v>2967</v>
      </c>
    </row>
    <row r="19009" spans="2:11" hidden="1" x14ac:dyDescent="0.2">
      <c r="B19009" t="s">
        <v>2980</v>
      </c>
      <c r="C19009" t="s">
        <v>156</v>
      </c>
      <c r="D19009" t="s">
        <v>15</v>
      </c>
      <c r="E19009">
        <v>2022</v>
      </c>
      <c r="F19009">
        <v>10</v>
      </c>
      <c r="G19009" s="3" t="s">
        <v>140</v>
      </c>
      <c r="H19009" t="s">
        <v>2966</v>
      </c>
      <c r="I19009" s="2" cm="1">
        <f t="array" ref="I1900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9009" s="2">
        <v>1.1500000000000001</v>
      </c>
      <c r="K19009" s="19" t="s">
        <v>2967</v>
      </c>
    </row>
    <row r="19010" spans="2:11" hidden="1" x14ac:dyDescent="0.2">
      <c r="B19010" t="s">
        <v>2980</v>
      </c>
      <c r="C19010" t="s">
        <v>156</v>
      </c>
      <c r="D19010" t="s">
        <v>15</v>
      </c>
      <c r="E19010">
        <v>2022</v>
      </c>
      <c r="F19010">
        <v>11</v>
      </c>
      <c r="G19010" s="3" t="s">
        <v>141</v>
      </c>
      <c r="H19010" t="s">
        <v>2966</v>
      </c>
      <c r="I19010" s="2" cm="1">
        <f t="array" ref="I1901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010" s="2">
        <v>1.18</v>
      </c>
      <c r="K19010" s="19" t="s">
        <v>2967</v>
      </c>
    </row>
    <row r="19011" spans="2:11" hidden="1" x14ac:dyDescent="0.2">
      <c r="B19011" t="s">
        <v>2980</v>
      </c>
      <c r="C19011" t="s">
        <v>156</v>
      </c>
      <c r="D19011" t="s">
        <v>15</v>
      </c>
      <c r="E19011">
        <v>2022</v>
      </c>
      <c r="F19011">
        <v>12</v>
      </c>
      <c r="G19011" s="3" t="s">
        <v>142</v>
      </c>
      <c r="H19011" t="s">
        <v>2966</v>
      </c>
      <c r="I19011" s="2" cm="1">
        <f t="array" ref="I1901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011" s="2">
        <v>1.21</v>
      </c>
      <c r="K19011" s="19" t="s">
        <v>2967</v>
      </c>
    </row>
    <row r="19012" spans="2:11" hidden="1" x14ac:dyDescent="0.2">
      <c r="B19012" t="s">
        <v>2979</v>
      </c>
      <c r="C19012" t="s">
        <v>23</v>
      </c>
      <c r="D19012" t="s">
        <v>7</v>
      </c>
      <c r="E19012">
        <v>2022</v>
      </c>
      <c r="F19012">
        <v>7</v>
      </c>
      <c r="G19012" s="3" t="s">
        <v>137</v>
      </c>
      <c r="H19012" t="s">
        <v>2966</v>
      </c>
      <c r="I19012" s="2" cm="1">
        <f t="array" ref="I1901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012" s="2">
        <v>1.04609219</v>
      </c>
      <c r="K19012" s="19" t="s">
        <v>2967</v>
      </c>
    </row>
    <row r="19013" spans="2:11" hidden="1" x14ac:dyDescent="0.2">
      <c r="B19013" t="s">
        <v>2979</v>
      </c>
      <c r="C19013" t="s">
        <v>23</v>
      </c>
      <c r="D19013" t="s">
        <v>7</v>
      </c>
      <c r="E19013">
        <v>2022</v>
      </c>
      <c r="F19013">
        <v>8</v>
      </c>
      <c r="G19013" s="3" t="s">
        <v>138</v>
      </c>
      <c r="H19013" t="s">
        <v>2966</v>
      </c>
      <c r="I19013" s="2" cm="1">
        <f t="array" ref="I19013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013" s="2">
        <v>1.04609219</v>
      </c>
      <c r="K19013" s="19" t="s">
        <v>2967</v>
      </c>
    </row>
    <row r="19014" spans="2:11" hidden="1" x14ac:dyDescent="0.2">
      <c r="B19014" t="s">
        <v>2979</v>
      </c>
      <c r="C19014" t="s">
        <v>23</v>
      </c>
      <c r="D19014" t="s">
        <v>7</v>
      </c>
      <c r="E19014">
        <v>2022</v>
      </c>
      <c r="F19014">
        <v>9</v>
      </c>
      <c r="G19014" s="3" t="s">
        <v>139</v>
      </c>
      <c r="H19014" t="s">
        <v>2966</v>
      </c>
      <c r="I19014" s="2" cm="1">
        <f t="array" ref="I1901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014" s="2">
        <v>1.04609219</v>
      </c>
      <c r="K19014" s="19" t="s">
        <v>2967</v>
      </c>
    </row>
    <row r="19015" spans="2:11" hidden="1" x14ac:dyDescent="0.2">
      <c r="B19015" t="s">
        <v>2979</v>
      </c>
      <c r="C19015" t="s">
        <v>23</v>
      </c>
      <c r="D19015" t="s">
        <v>7</v>
      </c>
      <c r="E19015">
        <v>2022</v>
      </c>
      <c r="F19015">
        <v>10</v>
      </c>
      <c r="G19015" s="3" t="s">
        <v>140</v>
      </c>
      <c r="H19015" t="s">
        <v>2966</v>
      </c>
      <c r="I19015" s="2" cm="1">
        <f t="array" ref="I19015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015" s="2">
        <v>1.0452323882000001</v>
      </c>
      <c r="K19015" s="19" t="s">
        <v>2967</v>
      </c>
    </row>
    <row r="19016" spans="2:11" hidden="1" x14ac:dyDescent="0.2">
      <c r="B19016" t="s">
        <v>2979</v>
      </c>
      <c r="C19016" t="s">
        <v>23</v>
      </c>
      <c r="D19016" t="s">
        <v>7</v>
      </c>
      <c r="E19016">
        <v>2022</v>
      </c>
      <c r="F19016">
        <v>11</v>
      </c>
      <c r="G19016" s="3" t="s">
        <v>141</v>
      </c>
      <c r="H19016" t="s">
        <v>2966</v>
      </c>
      <c r="I19016" s="2" cm="1">
        <f t="array" ref="I1901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016" s="2">
        <v>1.0452323882000001</v>
      </c>
      <c r="K19016" s="19" t="s">
        <v>2967</v>
      </c>
    </row>
    <row r="19017" spans="2:11" hidden="1" x14ac:dyDescent="0.2">
      <c r="B19017" t="s">
        <v>2979</v>
      </c>
      <c r="C19017" t="s">
        <v>23</v>
      </c>
      <c r="D19017" t="s">
        <v>7</v>
      </c>
      <c r="E19017">
        <v>2022</v>
      </c>
      <c r="F19017">
        <v>12</v>
      </c>
      <c r="G19017" s="3" t="s">
        <v>142</v>
      </c>
      <c r="H19017" t="s">
        <v>2966</v>
      </c>
      <c r="I19017" s="2" cm="1">
        <f t="array" ref="I1901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017" s="2">
        <v>1.0452323882000001</v>
      </c>
      <c r="K19017" s="19" t="s">
        <v>2967</v>
      </c>
    </row>
    <row r="19018" spans="2:11" hidden="1" x14ac:dyDescent="0.2">
      <c r="B19018" t="s">
        <v>2979</v>
      </c>
      <c r="C19018" t="s">
        <v>18</v>
      </c>
      <c r="D19018" t="s">
        <v>17</v>
      </c>
      <c r="E19018">
        <v>2022</v>
      </c>
      <c r="F19018">
        <v>7</v>
      </c>
      <c r="G19018" s="3" t="s">
        <v>137</v>
      </c>
      <c r="H19018" t="s">
        <v>2966</v>
      </c>
      <c r="I19018" s="2" cm="1">
        <f t="array" ref="I19018">SUMPRODUCT(Actuals[Price '[USD'] per UOM], --(Actuals[Commodity] = Consolidated[[#This Row],[Commodity]]), --(Actuals[Region] = Consolidated[[#This Row],[Region]]), --(Actuals[Year Month] = Consolidated[[#This Row],[Year.Month]]))</f>
        <v>0.312</v>
      </c>
      <c r="J19018" s="2">
        <v>0.45135768700296269</v>
      </c>
      <c r="K19018" s="19" t="s">
        <v>2967</v>
      </c>
    </row>
    <row r="19019" spans="2:11" hidden="1" x14ac:dyDescent="0.2">
      <c r="B19019" t="s">
        <v>2979</v>
      </c>
      <c r="C19019" t="s">
        <v>18</v>
      </c>
      <c r="D19019" t="s">
        <v>17</v>
      </c>
      <c r="E19019">
        <v>2022</v>
      </c>
      <c r="F19019">
        <v>8</v>
      </c>
      <c r="G19019" s="3" t="s">
        <v>138</v>
      </c>
      <c r="H19019" t="s">
        <v>2966</v>
      </c>
      <c r="I19019" s="2" cm="1">
        <f t="array" ref="I19019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9019" s="2">
        <v>0.41634201062604553</v>
      </c>
      <c r="K19019" s="19" t="s">
        <v>2967</v>
      </c>
    </row>
    <row r="19020" spans="2:11" hidden="1" x14ac:dyDescent="0.2">
      <c r="B19020" t="s">
        <v>2979</v>
      </c>
      <c r="C19020" t="s">
        <v>18</v>
      </c>
      <c r="D19020" t="s">
        <v>17</v>
      </c>
      <c r="E19020">
        <v>2022</v>
      </c>
      <c r="F19020">
        <v>9</v>
      </c>
      <c r="G19020" s="3" t="s">
        <v>139</v>
      </c>
      <c r="H19020" t="s">
        <v>2966</v>
      </c>
      <c r="I19020" s="2" cm="1">
        <f t="array" ref="I19020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9020" s="2">
        <v>0.44776280609558533</v>
      </c>
      <c r="K19020" s="19" t="s">
        <v>2967</v>
      </c>
    </row>
    <row r="19021" spans="2:11" hidden="1" x14ac:dyDescent="0.2">
      <c r="B19021" t="s">
        <v>2979</v>
      </c>
      <c r="C19021" t="s">
        <v>18</v>
      </c>
      <c r="D19021" t="s">
        <v>17</v>
      </c>
      <c r="E19021">
        <v>2022</v>
      </c>
      <c r="F19021">
        <v>10</v>
      </c>
      <c r="G19021" s="3" t="s">
        <v>140</v>
      </c>
      <c r="H19021" t="s">
        <v>2966</v>
      </c>
      <c r="I19021" s="2" cm="1">
        <f t="array" ref="I19021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9021" s="2">
        <v>0.44633790450116967</v>
      </c>
      <c r="K19021" s="19" t="s">
        <v>2967</v>
      </c>
    </row>
    <row r="19022" spans="2:11" hidden="1" x14ac:dyDescent="0.2">
      <c r="B19022" t="s">
        <v>2979</v>
      </c>
      <c r="C19022" t="s">
        <v>18</v>
      </c>
      <c r="D19022" t="s">
        <v>17</v>
      </c>
      <c r="E19022">
        <v>2022</v>
      </c>
      <c r="F19022">
        <v>11</v>
      </c>
      <c r="G19022" s="3" t="s">
        <v>141</v>
      </c>
      <c r="H19022" t="s">
        <v>2966</v>
      </c>
      <c r="I19022" s="2" cm="1">
        <f t="array" ref="I19022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9022" s="2">
        <v>0.43812492047766233</v>
      </c>
      <c r="K19022" s="19" t="s">
        <v>2967</v>
      </c>
    </row>
    <row r="19023" spans="2:11" hidden="1" x14ac:dyDescent="0.2">
      <c r="B19023" t="s">
        <v>2979</v>
      </c>
      <c r="C19023" t="s">
        <v>18</v>
      </c>
      <c r="D19023" t="s">
        <v>17</v>
      </c>
      <c r="E19023">
        <v>2022</v>
      </c>
      <c r="F19023">
        <v>12</v>
      </c>
      <c r="G19023" s="3" t="s">
        <v>142</v>
      </c>
      <c r="H19023" t="s">
        <v>2966</v>
      </c>
      <c r="I19023" s="2" cm="1">
        <f t="array" ref="I19023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023" s="2">
        <v>0.4242647266606594</v>
      </c>
      <c r="K19023" s="19" t="s">
        <v>2967</v>
      </c>
    </row>
    <row r="19024" spans="2:11" hidden="1" x14ac:dyDescent="0.2">
      <c r="B19024" t="s">
        <v>2979</v>
      </c>
      <c r="C19024" t="s">
        <v>16</v>
      </c>
      <c r="D19024" t="s">
        <v>19</v>
      </c>
      <c r="E19024">
        <v>2022</v>
      </c>
      <c r="F19024">
        <v>7</v>
      </c>
      <c r="G19024" s="3" t="s">
        <v>137</v>
      </c>
      <c r="H19024" t="s">
        <v>2966</v>
      </c>
      <c r="I19024" s="2" cm="1">
        <f t="array" ref="I19024">SUMPRODUCT(Actuals[Price '[USD'] per UOM], --(Actuals[Commodity] = Consolidated[[#This Row],[Commodity]]), --(Actuals[Region] = "APMKTS"), --(Actuals[Year Month] = Consolidated[[#This Row],[Year.Month]]))</f>
        <v>1.0349999999999999</v>
      </c>
      <c r="J19024" s="2">
        <v>0.80357670000000014</v>
      </c>
      <c r="K19024" s="19" t="s">
        <v>2967</v>
      </c>
    </row>
    <row r="19025" spans="2:11" hidden="1" x14ac:dyDescent="0.2">
      <c r="B19025" t="s">
        <v>2979</v>
      </c>
      <c r="C19025" t="s">
        <v>16</v>
      </c>
      <c r="D19025" t="s">
        <v>19</v>
      </c>
      <c r="E19025">
        <v>2022</v>
      </c>
      <c r="F19025">
        <v>8</v>
      </c>
      <c r="G19025" s="3" t="s">
        <v>138</v>
      </c>
      <c r="H19025" t="s">
        <v>2966</v>
      </c>
      <c r="I19025" s="2" cm="1">
        <f t="array" ref="I19025">SUMPRODUCT(Actuals[Price '[USD'] per UOM], --(Actuals[Commodity] = Consolidated[[#This Row],[Commodity]]), --(Actuals[Region] = "APMKTS"), --(Actuals[Year Month] = Consolidated[[#This Row],[Year.Month]]))</f>
        <v>1.0349999999999999</v>
      </c>
      <c r="J19025" s="2">
        <v>0.80357670000000014</v>
      </c>
      <c r="K19025" s="19" t="s">
        <v>2967</v>
      </c>
    </row>
    <row r="19026" spans="2:11" hidden="1" x14ac:dyDescent="0.2">
      <c r="B19026" t="s">
        <v>2979</v>
      </c>
      <c r="C19026" t="s">
        <v>16</v>
      </c>
      <c r="D19026" t="s">
        <v>19</v>
      </c>
      <c r="E19026">
        <v>2022</v>
      </c>
      <c r="F19026">
        <v>9</v>
      </c>
      <c r="G19026" s="3" t="s">
        <v>139</v>
      </c>
      <c r="H19026" t="s">
        <v>2966</v>
      </c>
      <c r="I19026" s="2" cm="1">
        <f t="array" ref="I19026">SUMPRODUCT(Actuals[Price '[USD'] per UOM], --(Actuals[Commodity] = Consolidated[[#This Row],[Commodity]]), --(Actuals[Region] = "APMKTS"), --(Actuals[Year Month] = Consolidated[[#This Row],[Year.Month]]))</f>
        <v>1.0349999999999999</v>
      </c>
      <c r="J19026" s="2">
        <v>0.80357670000000014</v>
      </c>
      <c r="K19026" s="19" t="s">
        <v>2967</v>
      </c>
    </row>
    <row r="19027" spans="2:11" hidden="1" x14ac:dyDescent="0.2">
      <c r="B19027" t="s">
        <v>2979</v>
      </c>
      <c r="C19027" t="s">
        <v>16</v>
      </c>
      <c r="D19027" t="s">
        <v>19</v>
      </c>
      <c r="E19027">
        <v>2022</v>
      </c>
      <c r="F19027">
        <v>10</v>
      </c>
      <c r="G19027" s="3" t="s">
        <v>140</v>
      </c>
      <c r="H19027" t="s">
        <v>2966</v>
      </c>
      <c r="I19027" s="2" cm="1">
        <f t="array" ref="I19027">SUMPRODUCT(Actuals[Price '[USD'] per UOM], --(Actuals[Commodity] = Consolidated[[#This Row],[Commodity]]), --(Actuals[Region] = "APMKTS"), --(Actuals[Year Month] = Consolidated[[#This Row],[Year.Month]]))</f>
        <v>1.036</v>
      </c>
      <c r="J19027" s="2">
        <v>0.80357670000000014</v>
      </c>
      <c r="K19027" s="19" t="s">
        <v>2967</v>
      </c>
    </row>
    <row r="19028" spans="2:11" hidden="1" x14ac:dyDescent="0.2">
      <c r="B19028" t="s">
        <v>2979</v>
      </c>
      <c r="C19028" t="s">
        <v>16</v>
      </c>
      <c r="D19028" t="s">
        <v>19</v>
      </c>
      <c r="E19028">
        <v>2022</v>
      </c>
      <c r="F19028">
        <v>11</v>
      </c>
      <c r="G19028" s="3" t="s">
        <v>141</v>
      </c>
      <c r="H19028" t="s">
        <v>2966</v>
      </c>
      <c r="I19028" s="2" cm="1">
        <f t="array" ref="I19028">SUMPRODUCT(Actuals[Price '[USD'] per UOM], --(Actuals[Commodity] = Consolidated[[#This Row],[Commodity]]), --(Actuals[Region] = "APMKTS"), --(Actuals[Year Month] = Consolidated[[#This Row],[Year.Month]]))</f>
        <v>1.036</v>
      </c>
      <c r="J19028" s="2">
        <v>0.80357670000000014</v>
      </c>
      <c r="K19028" s="19" t="s">
        <v>2967</v>
      </c>
    </row>
    <row r="19029" spans="2:11" hidden="1" x14ac:dyDescent="0.2">
      <c r="B19029" t="s">
        <v>2979</v>
      </c>
      <c r="C19029" t="s">
        <v>16</v>
      </c>
      <c r="D19029" t="s">
        <v>19</v>
      </c>
      <c r="E19029">
        <v>2022</v>
      </c>
      <c r="F19029">
        <v>12</v>
      </c>
      <c r="G19029" s="3" t="s">
        <v>142</v>
      </c>
      <c r="H19029" t="s">
        <v>2966</v>
      </c>
      <c r="I19029" s="2" cm="1">
        <f t="array" ref="I19029">SUMPRODUCT(Actuals[Price '[USD'] per UOM], --(Actuals[Commodity] = Consolidated[[#This Row],[Commodity]]), --(Actuals[Region] = "APMKTS"), --(Actuals[Year Month] = Consolidated[[#This Row],[Year.Month]]))</f>
        <v>1.036</v>
      </c>
      <c r="J19029" s="2">
        <v>0.80357670000000014</v>
      </c>
      <c r="K19029" s="19" t="s">
        <v>2967</v>
      </c>
    </row>
    <row r="19030" spans="2:11" hidden="1" x14ac:dyDescent="0.2">
      <c r="B19030" t="s">
        <v>2979</v>
      </c>
      <c r="C19030" t="s">
        <v>16</v>
      </c>
      <c r="D19030" t="s">
        <v>22</v>
      </c>
      <c r="E19030">
        <v>2022</v>
      </c>
      <c r="F19030">
        <v>7</v>
      </c>
      <c r="G19030" s="3" t="s">
        <v>137</v>
      </c>
      <c r="H19030" t="s">
        <v>2966</v>
      </c>
      <c r="I19030" s="2" cm="1">
        <f t="array" ref="I19030">SUMPRODUCT(Actuals[Price '[USD'] per UOM], --(Actuals[Commodity] = Consolidated[[#This Row],[Commodity]]), --(Actuals[Region] = "APMKTS"), --(Actuals[Year Month] = Consolidated[[#This Row],[Year.Month]]))</f>
        <v>1.0349999999999999</v>
      </c>
      <c r="J19030" s="2">
        <v>0.80357670000000014</v>
      </c>
      <c r="K19030" s="19" t="s">
        <v>2967</v>
      </c>
    </row>
    <row r="19031" spans="2:11" hidden="1" x14ac:dyDescent="0.2">
      <c r="B19031" t="s">
        <v>2979</v>
      </c>
      <c r="C19031" t="s">
        <v>16</v>
      </c>
      <c r="D19031" t="s">
        <v>22</v>
      </c>
      <c r="E19031">
        <v>2022</v>
      </c>
      <c r="F19031">
        <v>8</v>
      </c>
      <c r="G19031" s="3" t="s">
        <v>138</v>
      </c>
      <c r="H19031" t="s">
        <v>2966</v>
      </c>
      <c r="I19031" s="2" cm="1">
        <f t="array" ref="I19031">SUMPRODUCT(Actuals[Price '[USD'] per UOM], --(Actuals[Commodity] = Consolidated[[#This Row],[Commodity]]), --(Actuals[Region] = "APMKTS"), --(Actuals[Year Month] = Consolidated[[#This Row],[Year.Month]]))</f>
        <v>1.0349999999999999</v>
      </c>
      <c r="J19031" s="2">
        <v>0.80357670000000014</v>
      </c>
      <c r="K19031" s="19" t="s">
        <v>2967</v>
      </c>
    </row>
    <row r="19032" spans="2:11" hidden="1" x14ac:dyDescent="0.2">
      <c r="B19032" t="s">
        <v>2979</v>
      </c>
      <c r="C19032" t="s">
        <v>16</v>
      </c>
      <c r="D19032" t="s">
        <v>22</v>
      </c>
      <c r="E19032">
        <v>2022</v>
      </c>
      <c r="F19032">
        <v>9</v>
      </c>
      <c r="G19032" s="3" t="s">
        <v>139</v>
      </c>
      <c r="H19032" t="s">
        <v>2966</v>
      </c>
      <c r="I19032" s="2" cm="1">
        <f t="array" ref="I19032">SUMPRODUCT(Actuals[Price '[USD'] per UOM], --(Actuals[Commodity] = Consolidated[[#This Row],[Commodity]]), --(Actuals[Region] = "APMKTS"), --(Actuals[Year Month] = Consolidated[[#This Row],[Year.Month]]))</f>
        <v>1.0349999999999999</v>
      </c>
      <c r="J19032" s="2">
        <v>0.80357670000000014</v>
      </c>
      <c r="K19032" s="19" t="s">
        <v>2967</v>
      </c>
    </row>
    <row r="19033" spans="2:11" hidden="1" x14ac:dyDescent="0.2">
      <c r="B19033" t="s">
        <v>2979</v>
      </c>
      <c r="C19033" t="s">
        <v>16</v>
      </c>
      <c r="D19033" t="s">
        <v>22</v>
      </c>
      <c r="E19033">
        <v>2022</v>
      </c>
      <c r="F19033">
        <v>10</v>
      </c>
      <c r="G19033" s="3" t="s">
        <v>140</v>
      </c>
      <c r="H19033" t="s">
        <v>2966</v>
      </c>
      <c r="I19033" s="2" cm="1">
        <f t="array" ref="I19033">SUMPRODUCT(Actuals[Price '[USD'] per UOM], --(Actuals[Commodity] = Consolidated[[#This Row],[Commodity]]), --(Actuals[Region] = "APMKTS"), --(Actuals[Year Month] = Consolidated[[#This Row],[Year.Month]]))</f>
        <v>1.036</v>
      </c>
      <c r="J19033" s="2">
        <v>0.80357670000000014</v>
      </c>
      <c r="K19033" s="19" t="s">
        <v>2967</v>
      </c>
    </row>
    <row r="19034" spans="2:11" hidden="1" x14ac:dyDescent="0.2">
      <c r="B19034" t="s">
        <v>2979</v>
      </c>
      <c r="C19034" t="s">
        <v>16</v>
      </c>
      <c r="D19034" t="s">
        <v>22</v>
      </c>
      <c r="E19034">
        <v>2022</v>
      </c>
      <c r="F19034">
        <v>11</v>
      </c>
      <c r="G19034" s="3" t="s">
        <v>141</v>
      </c>
      <c r="H19034" t="s">
        <v>2966</v>
      </c>
      <c r="I19034" s="2" cm="1">
        <f t="array" ref="I19034">SUMPRODUCT(Actuals[Price '[USD'] per UOM], --(Actuals[Commodity] = Consolidated[[#This Row],[Commodity]]), --(Actuals[Region] = "APMKTS"), --(Actuals[Year Month] = Consolidated[[#This Row],[Year.Month]]))</f>
        <v>1.036</v>
      </c>
      <c r="J19034" s="2">
        <v>0.80357670000000014</v>
      </c>
      <c r="K19034" s="19" t="s">
        <v>2967</v>
      </c>
    </row>
    <row r="19035" spans="2:11" hidden="1" x14ac:dyDescent="0.2">
      <c r="B19035" t="s">
        <v>2979</v>
      </c>
      <c r="C19035" t="s">
        <v>16</v>
      </c>
      <c r="D19035" t="s">
        <v>22</v>
      </c>
      <c r="E19035">
        <v>2022</v>
      </c>
      <c r="F19035">
        <v>12</v>
      </c>
      <c r="G19035" s="3" t="s">
        <v>142</v>
      </c>
      <c r="H19035" t="s">
        <v>2966</v>
      </c>
      <c r="I19035" s="2" cm="1">
        <f t="array" ref="I19035">SUMPRODUCT(Actuals[Price '[USD'] per UOM], --(Actuals[Commodity] = Consolidated[[#This Row],[Commodity]]), --(Actuals[Region] = "APMKTS"), --(Actuals[Year Month] = Consolidated[[#This Row],[Year.Month]]))</f>
        <v>1.036</v>
      </c>
      <c r="J19035" s="2">
        <v>0.80357670000000014</v>
      </c>
      <c r="K19035" s="19" t="s">
        <v>2967</v>
      </c>
    </row>
    <row r="19036" spans="2:11" hidden="1" x14ac:dyDescent="0.2">
      <c r="B19036" t="s">
        <v>2979</v>
      </c>
      <c r="C19036" t="s">
        <v>18</v>
      </c>
      <c r="D19036" t="s">
        <v>20</v>
      </c>
      <c r="E19036">
        <v>2022</v>
      </c>
      <c r="F19036">
        <v>7</v>
      </c>
      <c r="G19036" s="3" t="s">
        <v>137</v>
      </c>
      <c r="H19036" t="s">
        <v>2966</v>
      </c>
      <c r="I19036" s="2" cm="1">
        <f t="array" ref="I19036">SUMPRODUCT(Actuals[Price '[USD'] per UOM], --(Actuals[Commodity] = Consolidated[[#This Row],[Commodity]]), --(Actuals[Region] = "EU"), --(Actuals[Year Month] = Consolidated[[#This Row],[Year.Month]]))</f>
        <v>0.312</v>
      </c>
      <c r="J19036" s="2">
        <v>0.45135768700296269</v>
      </c>
      <c r="K19036" s="19" t="s">
        <v>2967</v>
      </c>
    </row>
    <row r="19037" spans="2:11" hidden="1" x14ac:dyDescent="0.2">
      <c r="B19037" t="s">
        <v>2979</v>
      </c>
      <c r="C19037" t="s">
        <v>18</v>
      </c>
      <c r="D19037" t="s">
        <v>20</v>
      </c>
      <c r="E19037">
        <v>2022</v>
      </c>
      <c r="F19037">
        <v>8</v>
      </c>
      <c r="G19037" s="3" t="s">
        <v>138</v>
      </c>
      <c r="H19037" t="s">
        <v>2966</v>
      </c>
      <c r="I19037" s="2" cm="1">
        <f t="array" ref="I19037">SUMPRODUCT(Actuals[Price '[USD'] per UOM], --(Actuals[Commodity] = Consolidated[[#This Row],[Commodity]]), --(Actuals[Region] = "EU"), --(Actuals[Year Month] = Consolidated[[#This Row],[Year.Month]]))</f>
        <v>0.28599999999999998</v>
      </c>
      <c r="J19037" s="2">
        <v>0.41634201062604553</v>
      </c>
      <c r="K19037" s="19" t="s">
        <v>2967</v>
      </c>
    </row>
    <row r="19038" spans="2:11" hidden="1" x14ac:dyDescent="0.2">
      <c r="B19038" t="s">
        <v>2979</v>
      </c>
      <c r="C19038" t="s">
        <v>18</v>
      </c>
      <c r="D19038" t="s">
        <v>20</v>
      </c>
      <c r="E19038">
        <v>2022</v>
      </c>
      <c r="F19038">
        <v>9</v>
      </c>
      <c r="G19038" s="3" t="s">
        <v>139</v>
      </c>
      <c r="H19038" t="s">
        <v>2966</v>
      </c>
      <c r="I19038" s="2" cm="1">
        <f t="array" ref="I19038">SUMPRODUCT(Actuals[Price '[USD'] per UOM], --(Actuals[Commodity] = Consolidated[[#This Row],[Commodity]]), --(Actuals[Region] = "EU"), --(Actuals[Year Month] = Consolidated[[#This Row],[Year.Month]]))</f>
        <v>0.33</v>
      </c>
      <c r="J19038" s="2">
        <v>0.44776280609558533</v>
      </c>
      <c r="K19038" s="19" t="s">
        <v>2967</v>
      </c>
    </row>
    <row r="19039" spans="2:11" hidden="1" x14ac:dyDescent="0.2">
      <c r="B19039" t="s">
        <v>2979</v>
      </c>
      <c r="C19039" t="s">
        <v>18</v>
      </c>
      <c r="D19039" t="s">
        <v>20</v>
      </c>
      <c r="E19039">
        <v>2022</v>
      </c>
      <c r="F19039">
        <v>10</v>
      </c>
      <c r="G19039" s="3" t="s">
        <v>140</v>
      </c>
      <c r="H19039" t="s">
        <v>2966</v>
      </c>
      <c r="I19039" s="2" cm="1">
        <f t="array" ref="I19039">SUMPRODUCT(Actuals[Price '[USD'] per UOM], --(Actuals[Commodity] = Consolidated[[#This Row],[Commodity]]), --(Actuals[Region] = "EU"), --(Actuals[Year Month] = Consolidated[[#This Row],[Year.Month]]))</f>
        <v>0.22600000000000001</v>
      </c>
      <c r="J19039" s="2">
        <v>0.44633790450116967</v>
      </c>
      <c r="K19039" s="19" t="s">
        <v>2967</v>
      </c>
    </row>
    <row r="19040" spans="2:11" hidden="1" x14ac:dyDescent="0.2">
      <c r="B19040" t="s">
        <v>2979</v>
      </c>
      <c r="C19040" t="s">
        <v>18</v>
      </c>
      <c r="D19040" t="s">
        <v>20</v>
      </c>
      <c r="E19040">
        <v>2022</v>
      </c>
      <c r="F19040">
        <v>11</v>
      </c>
      <c r="G19040" s="3" t="s">
        <v>141</v>
      </c>
      <c r="H19040" t="s">
        <v>2966</v>
      </c>
      <c r="I19040" s="2" cm="1">
        <f t="array" ref="I19040">SUMPRODUCT(Actuals[Price '[USD'] per UOM], --(Actuals[Commodity] = Consolidated[[#This Row],[Commodity]]), --(Actuals[Region] = "EU"), --(Actuals[Year Month] = Consolidated[[#This Row],[Year.Month]]))</f>
        <v>0.192</v>
      </c>
      <c r="J19040" s="2">
        <v>0.43812492047766233</v>
      </c>
      <c r="K19040" s="19" t="s">
        <v>2967</v>
      </c>
    </row>
    <row r="19041" spans="2:11" hidden="1" x14ac:dyDescent="0.2">
      <c r="B19041" t="s">
        <v>2979</v>
      </c>
      <c r="C19041" t="s">
        <v>18</v>
      </c>
      <c r="D19041" t="s">
        <v>20</v>
      </c>
      <c r="E19041">
        <v>2022</v>
      </c>
      <c r="F19041">
        <v>12</v>
      </c>
      <c r="G19041" s="3" t="s">
        <v>142</v>
      </c>
      <c r="H19041" t="s">
        <v>2966</v>
      </c>
      <c r="I19041" s="2" cm="1">
        <f t="array" ref="I19041">SUMPRODUCT(Actuals[Price '[USD'] per UOM], --(Actuals[Commodity] = Consolidated[[#This Row],[Commodity]]), --(Actuals[Region] = "EU"), --(Actuals[Year Month] = Consolidated[[#This Row],[Year.Month]]))</f>
        <v>0.184</v>
      </c>
      <c r="J19041" s="2">
        <v>0.4242647266606594</v>
      </c>
      <c r="K19041" s="19" t="s">
        <v>2967</v>
      </c>
    </row>
    <row r="19042" spans="2:11" hidden="1" x14ac:dyDescent="0.2">
      <c r="B19042" t="s">
        <v>2979</v>
      </c>
      <c r="C19042" t="s">
        <v>16</v>
      </c>
      <c r="D19042" t="s">
        <v>15</v>
      </c>
      <c r="E19042">
        <v>2022</v>
      </c>
      <c r="F19042">
        <v>7</v>
      </c>
      <c r="G19042" s="3" t="s">
        <v>137</v>
      </c>
      <c r="H19042" t="s">
        <v>2966</v>
      </c>
      <c r="I19042" s="2" cm="1">
        <f t="array" ref="I19042">SUMPRODUCT(Actuals[Price '[USD'] per UOM], --(Actuals[Commodity] = Consolidated[[#This Row],[Commodity]]), --(Actuals[Region] = "APMKTS"), --(Actuals[Year Month] = Consolidated[[#This Row],[Year.Month]]))</f>
        <v>1.0349999999999999</v>
      </c>
      <c r="J19042" s="2">
        <v>0.80357670000000014</v>
      </c>
      <c r="K19042" s="19" t="s">
        <v>2967</v>
      </c>
    </row>
    <row r="19043" spans="2:11" hidden="1" x14ac:dyDescent="0.2">
      <c r="B19043" t="s">
        <v>2979</v>
      </c>
      <c r="C19043" t="s">
        <v>16</v>
      </c>
      <c r="D19043" t="s">
        <v>15</v>
      </c>
      <c r="E19043">
        <v>2022</v>
      </c>
      <c r="F19043">
        <v>8</v>
      </c>
      <c r="G19043" s="3" t="s">
        <v>138</v>
      </c>
      <c r="H19043" t="s">
        <v>2966</v>
      </c>
      <c r="I19043" s="2" cm="1">
        <f t="array" ref="I19043">SUMPRODUCT(Actuals[Price '[USD'] per UOM], --(Actuals[Commodity] = Consolidated[[#This Row],[Commodity]]), --(Actuals[Region] = "APMKTS"), --(Actuals[Year Month] = Consolidated[[#This Row],[Year.Month]]))</f>
        <v>1.0349999999999999</v>
      </c>
      <c r="J19043" s="2">
        <v>0.80357670000000014</v>
      </c>
      <c r="K19043" s="19" t="s">
        <v>2967</v>
      </c>
    </row>
    <row r="19044" spans="2:11" hidden="1" x14ac:dyDescent="0.2">
      <c r="B19044" t="s">
        <v>2979</v>
      </c>
      <c r="C19044" t="s">
        <v>16</v>
      </c>
      <c r="D19044" t="s">
        <v>15</v>
      </c>
      <c r="E19044">
        <v>2022</v>
      </c>
      <c r="F19044">
        <v>9</v>
      </c>
      <c r="G19044" s="3" t="s">
        <v>139</v>
      </c>
      <c r="H19044" t="s">
        <v>2966</v>
      </c>
      <c r="I19044" s="2" cm="1">
        <f t="array" ref="I19044">SUMPRODUCT(Actuals[Price '[USD'] per UOM], --(Actuals[Commodity] = Consolidated[[#This Row],[Commodity]]), --(Actuals[Region] = "APMKTS"), --(Actuals[Year Month] = Consolidated[[#This Row],[Year.Month]]))</f>
        <v>1.0349999999999999</v>
      </c>
      <c r="J19044" s="2">
        <v>0.80357670000000014</v>
      </c>
      <c r="K19044" s="19" t="s">
        <v>2967</v>
      </c>
    </row>
    <row r="19045" spans="2:11" hidden="1" x14ac:dyDescent="0.2">
      <c r="B19045" t="s">
        <v>2979</v>
      </c>
      <c r="C19045" t="s">
        <v>16</v>
      </c>
      <c r="D19045" t="s">
        <v>15</v>
      </c>
      <c r="E19045">
        <v>2022</v>
      </c>
      <c r="F19045">
        <v>10</v>
      </c>
      <c r="G19045" s="3" t="s">
        <v>140</v>
      </c>
      <c r="H19045" t="s">
        <v>2966</v>
      </c>
      <c r="I19045" s="2" cm="1">
        <f t="array" ref="I19045">SUMPRODUCT(Actuals[Price '[USD'] per UOM], --(Actuals[Commodity] = Consolidated[[#This Row],[Commodity]]), --(Actuals[Region] = "APMKTS"), --(Actuals[Year Month] = Consolidated[[#This Row],[Year.Month]]))</f>
        <v>1.036</v>
      </c>
      <c r="J19045" s="2">
        <v>0.80357670000000014</v>
      </c>
      <c r="K19045" s="19" t="s">
        <v>2967</v>
      </c>
    </row>
    <row r="19046" spans="2:11" hidden="1" x14ac:dyDescent="0.2">
      <c r="B19046" t="s">
        <v>2979</v>
      </c>
      <c r="C19046" t="s">
        <v>16</v>
      </c>
      <c r="D19046" t="s">
        <v>15</v>
      </c>
      <c r="E19046">
        <v>2022</v>
      </c>
      <c r="F19046">
        <v>11</v>
      </c>
      <c r="G19046" s="3" t="s">
        <v>141</v>
      </c>
      <c r="H19046" t="s">
        <v>2966</v>
      </c>
      <c r="I19046" s="2" cm="1">
        <f t="array" ref="I19046">SUMPRODUCT(Actuals[Price '[USD'] per UOM], --(Actuals[Commodity] = Consolidated[[#This Row],[Commodity]]), --(Actuals[Region] = "APMKTS"), --(Actuals[Year Month] = Consolidated[[#This Row],[Year.Month]]))</f>
        <v>1.036</v>
      </c>
      <c r="J19046" s="2">
        <v>0.80357670000000014</v>
      </c>
      <c r="K19046" s="19" t="s">
        <v>2967</v>
      </c>
    </row>
    <row r="19047" spans="2:11" hidden="1" x14ac:dyDescent="0.2">
      <c r="B19047" t="s">
        <v>2979</v>
      </c>
      <c r="C19047" t="s">
        <v>16</v>
      </c>
      <c r="D19047" t="s">
        <v>15</v>
      </c>
      <c r="E19047">
        <v>2022</v>
      </c>
      <c r="F19047">
        <v>12</v>
      </c>
      <c r="G19047" s="3" t="s">
        <v>142</v>
      </c>
      <c r="H19047" t="s">
        <v>2966</v>
      </c>
      <c r="I19047" s="2" cm="1">
        <f t="array" ref="I19047">SUMPRODUCT(Actuals[Price '[USD'] per UOM], --(Actuals[Commodity] = Consolidated[[#This Row],[Commodity]]), --(Actuals[Region] = "APMKTS"), --(Actuals[Year Month] = Consolidated[[#This Row],[Year.Month]]))</f>
        <v>1.036</v>
      </c>
      <c r="J19047" s="2">
        <v>0.80357670000000014</v>
      </c>
      <c r="K19047" s="19" t="s">
        <v>2967</v>
      </c>
    </row>
    <row r="19048" spans="2:11" hidden="1" x14ac:dyDescent="0.2">
      <c r="B19048" t="s">
        <v>2978</v>
      </c>
      <c r="C19048" t="s">
        <v>167</v>
      </c>
      <c r="D19048" t="s">
        <v>7</v>
      </c>
      <c r="E19048">
        <v>2022</v>
      </c>
      <c r="F19048">
        <v>7</v>
      </c>
      <c r="G19048" s="3" t="s">
        <v>137</v>
      </c>
      <c r="H19048" t="s">
        <v>2966</v>
      </c>
      <c r="I19048" s="2" cm="1">
        <f t="array" ref="I19048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9048" s="2">
        <v>2.1384813999999999</v>
      </c>
      <c r="K19048" s="19" t="s">
        <v>2967</v>
      </c>
    </row>
    <row r="19049" spans="2:11" hidden="1" x14ac:dyDescent="0.2">
      <c r="B19049" t="s">
        <v>2978</v>
      </c>
      <c r="C19049" t="s">
        <v>167</v>
      </c>
      <c r="D19049" t="s">
        <v>7</v>
      </c>
      <c r="E19049">
        <v>2022</v>
      </c>
      <c r="F19049">
        <v>8</v>
      </c>
      <c r="G19049" s="3" t="s">
        <v>138</v>
      </c>
      <c r="H19049" t="s">
        <v>2966</v>
      </c>
      <c r="I19049" s="2" cm="1">
        <f t="array" ref="I1904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9049" s="2">
        <v>2.1384813999999999</v>
      </c>
      <c r="K19049" s="19" t="s">
        <v>2967</v>
      </c>
    </row>
    <row r="19050" spans="2:11" hidden="1" x14ac:dyDescent="0.2">
      <c r="B19050" t="s">
        <v>2978</v>
      </c>
      <c r="C19050" t="s">
        <v>167</v>
      </c>
      <c r="D19050" t="s">
        <v>7</v>
      </c>
      <c r="E19050">
        <v>2022</v>
      </c>
      <c r="F19050">
        <v>9</v>
      </c>
      <c r="G19050" s="3" t="s">
        <v>139</v>
      </c>
      <c r="H19050" t="s">
        <v>2966</v>
      </c>
      <c r="I19050" s="2" cm="1">
        <f t="array" ref="I1905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50" s="2">
        <v>2.1384813999999999</v>
      </c>
      <c r="K19050" s="19" t="s">
        <v>2967</v>
      </c>
    </row>
    <row r="19051" spans="2:11" hidden="1" x14ac:dyDescent="0.2">
      <c r="B19051" t="s">
        <v>2978</v>
      </c>
      <c r="C19051" t="s">
        <v>167</v>
      </c>
      <c r="D19051" t="s">
        <v>7</v>
      </c>
      <c r="E19051">
        <v>2022</v>
      </c>
      <c r="F19051">
        <v>10</v>
      </c>
      <c r="G19051" s="3" t="s">
        <v>140</v>
      </c>
      <c r="H19051" t="s">
        <v>2966</v>
      </c>
      <c r="I19051" s="2" cm="1">
        <f t="array" ref="I1905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51" s="2">
        <v>2.1384813999999999</v>
      </c>
      <c r="K19051" s="19" t="s">
        <v>2967</v>
      </c>
    </row>
    <row r="19052" spans="2:11" hidden="1" x14ac:dyDescent="0.2">
      <c r="B19052" t="s">
        <v>2978</v>
      </c>
      <c r="C19052" t="s">
        <v>167</v>
      </c>
      <c r="D19052" t="s">
        <v>7</v>
      </c>
      <c r="E19052">
        <v>2022</v>
      </c>
      <c r="F19052">
        <v>11</v>
      </c>
      <c r="G19052" s="3" t="s">
        <v>141</v>
      </c>
      <c r="H19052" t="s">
        <v>2966</v>
      </c>
      <c r="I19052" s="2" cm="1">
        <f t="array" ref="I1905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52" s="2">
        <v>2.0502965999999998</v>
      </c>
      <c r="K19052" s="19" t="s">
        <v>2967</v>
      </c>
    </row>
    <row r="19053" spans="2:11" hidden="1" x14ac:dyDescent="0.2">
      <c r="B19053" t="s">
        <v>2978</v>
      </c>
      <c r="C19053" t="s">
        <v>167</v>
      </c>
      <c r="D19053" t="s">
        <v>7</v>
      </c>
      <c r="E19053">
        <v>2022</v>
      </c>
      <c r="F19053">
        <v>12</v>
      </c>
      <c r="G19053" s="3" t="s">
        <v>142</v>
      </c>
      <c r="H19053" t="s">
        <v>2966</v>
      </c>
      <c r="I19053" s="2" cm="1">
        <f t="array" ref="I1905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53" s="2">
        <v>2.0502965999999998</v>
      </c>
      <c r="K19053" s="19" t="s">
        <v>2967</v>
      </c>
    </row>
    <row r="19054" spans="2:11" hidden="1" x14ac:dyDescent="0.2">
      <c r="B19054" t="s">
        <v>2978</v>
      </c>
      <c r="C19054" t="s">
        <v>164</v>
      </c>
      <c r="D19054" t="s">
        <v>17</v>
      </c>
      <c r="E19054">
        <v>2022</v>
      </c>
      <c r="F19054">
        <v>7</v>
      </c>
      <c r="G19054" s="3" t="s">
        <v>137</v>
      </c>
      <c r="H19054" t="s">
        <v>2966</v>
      </c>
      <c r="I19054" s="2" cm="1">
        <f t="array" ref="I19054">SUMPRODUCT(Actuals[Price '[USD'] per UOM], --(Actuals[Commodity] = Consolidated[[#This Row],[Commodity]]), --(Actuals[Region] = Consolidated[[#This Row],[Region]]), --(Actuals[Year Month] = Consolidated[[#This Row],[Year.Month]]))</f>
        <v>1.887</v>
      </c>
      <c r="J19054" s="2">
        <v>1.9270298047276466</v>
      </c>
      <c r="K19054" s="19" t="s">
        <v>2967</v>
      </c>
    </row>
    <row r="19055" spans="2:11" hidden="1" x14ac:dyDescent="0.2">
      <c r="B19055" t="s">
        <v>2978</v>
      </c>
      <c r="C19055" t="s">
        <v>164</v>
      </c>
      <c r="D19055" t="s">
        <v>17</v>
      </c>
      <c r="E19055">
        <v>2022</v>
      </c>
      <c r="F19055">
        <v>8</v>
      </c>
      <c r="G19055" s="3" t="s">
        <v>138</v>
      </c>
      <c r="H19055" t="s">
        <v>2966</v>
      </c>
      <c r="I19055" s="2" cm="1">
        <f t="array" ref="I19055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9055" s="2">
        <v>1.9519832985386223</v>
      </c>
      <c r="K19055" s="19" t="s">
        <v>2967</v>
      </c>
    </row>
    <row r="19056" spans="2:11" hidden="1" x14ac:dyDescent="0.2">
      <c r="B19056" t="s">
        <v>2978</v>
      </c>
      <c r="C19056" t="s">
        <v>164</v>
      </c>
      <c r="D19056" t="s">
        <v>17</v>
      </c>
      <c r="E19056">
        <v>2022</v>
      </c>
      <c r="F19056">
        <v>9</v>
      </c>
      <c r="G19056" s="3" t="s">
        <v>139</v>
      </c>
      <c r="H19056" t="s">
        <v>2966</v>
      </c>
      <c r="I19056" s="2" cm="1">
        <f t="array" ref="I19056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9056" s="2">
        <v>1.9542619542619544</v>
      </c>
      <c r="K19056" s="19" t="s">
        <v>2967</v>
      </c>
    </row>
    <row r="19057" spans="2:11" hidden="1" x14ac:dyDescent="0.2">
      <c r="B19057" t="s">
        <v>2978</v>
      </c>
      <c r="C19057" t="s">
        <v>164</v>
      </c>
      <c r="D19057" t="s">
        <v>17</v>
      </c>
      <c r="E19057">
        <v>2022</v>
      </c>
      <c r="F19057">
        <v>10</v>
      </c>
      <c r="G19057" s="3" t="s">
        <v>140</v>
      </c>
      <c r="H19057" t="s">
        <v>2966</v>
      </c>
      <c r="I19057" s="2" cm="1">
        <f t="array" ref="I1905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9057" s="2">
        <v>1.995841995841996</v>
      </c>
      <c r="K19057" s="19" t="s">
        <v>2967</v>
      </c>
    </row>
    <row r="19058" spans="2:11" hidden="1" x14ac:dyDescent="0.2">
      <c r="B19058" t="s">
        <v>2978</v>
      </c>
      <c r="C19058" t="s">
        <v>164</v>
      </c>
      <c r="D19058" t="s">
        <v>17</v>
      </c>
      <c r="E19058">
        <v>2022</v>
      </c>
      <c r="F19058">
        <v>11</v>
      </c>
      <c r="G19058" s="3" t="s">
        <v>141</v>
      </c>
      <c r="H19058" t="s">
        <v>2966</v>
      </c>
      <c r="I19058" s="2" cm="1">
        <f t="array" ref="I1905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9058" s="2">
        <v>1.9854469854469856</v>
      </c>
      <c r="K19058" s="19" t="s">
        <v>2967</v>
      </c>
    </row>
    <row r="19059" spans="2:11" hidden="1" x14ac:dyDescent="0.2">
      <c r="B19059" t="s">
        <v>2978</v>
      </c>
      <c r="C19059" t="s">
        <v>164</v>
      </c>
      <c r="D19059" t="s">
        <v>17</v>
      </c>
      <c r="E19059">
        <v>2022</v>
      </c>
      <c r="F19059">
        <v>12</v>
      </c>
      <c r="G19059" s="3" t="s">
        <v>142</v>
      </c>
      <c r="H19059" t="s">
        <v>2966</v>
      </c>
      <c r="I19059" s="2" cm="1">
        <f t="array" ref="I1905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059" s="2">
        <v>1.9750519750519753</v>
      </c>
      <c r="K19059" s="19" t="s">
        <v>2967</v>
      </c>
    </row>
    <row r="19060" spans="2:11" hidden="1" x14ac:dyDescent="0.2">
      <c r="B19060" t="s">
        <v>2978</v>
      </c>
      <c r="C19060" t="s">
        <v>163</v>
      </c>
      <c r="D19060" t="s">
        <v>19</v>
      </c>
      <c r="E19060">
        <v>2022</v>
      </c>
      <c r="F19060">
        <v>7</v>
      </c>
      <c r="G19060" s="3" t="s">
        <v>137</v>
      </c>
      <c r="H19060" t="s">
        <v>2966</v>
      </c>
      <c r="I19060" s="2" cm="1">
        <f t="array" ref="I19060">SUMPRODUCT(Actuals[Price '[USD'] per UOM], --(Actuals[Commodity] = Consolidated[[#This Row],[Commodity]]), --(Actuals[Region] = "APMKTS"), --(Actuals[Year Month] = Consolidated[[#This Row],[Year.Month]]))</f>
        <v>1.2170000000000001</v>
      </c>
      <c r="J19060" s="2">
        <v>1.2445599999999999</v>
      </c>
      <c r="K19060" s="19" t="s">
        <v>2967</v>
      </c>
    </row>
    <row r="19061" spans="2:11" hidden="1" x14ac:dyDescent="0.2">
      <c r="B19061" t="s">
        <v>2978</v>
      </c>
      <c r="C19061" t="s">
        <v>163</v>
      </c>
      <c r="D19061" t="s">
        <v>19</v>
      </c>
      <c r="E19061">
        <v>2022</v>
      </c>
      <c r="F19061">
        <v>8</v>
      </c>
      <c r="G19061" s="3" t="s">
        <v>138</v>
      </c>
      <c r="H19061" t="s">
        <v>2966</v>
      </c>
      <c r="I19061" s="2" cm="1">
        <f t="array" ref="I19061">SUMPRODUCT(Actuals[Price '[USD'] per UOM], --(Actuals[Commodity] = Consolidated[[#This Row],[Commodity]]), --(Actuals[Region] = "APMKTS"), --(Actuals[Year Month] = Consolidated[[#This Row],[Year.Month]]))</f>
        <v>1.119</v>
      </c>
      <c r="J19061" s="2">
        <v>1.25068</v>
      </c>
      <c r="K19061" s="19" t="s">
        <v>2967</v>
      </c>
    </row>
    <row r="19062" spans="2:11" hidden="1" x14ac:dyDescent="0.2">
      <c r="B19062" t="s">
        <v>2978</v>
      </c>
      <c r="C19062" t="s">
        <v>163</v>
      </c>
      <c r="D19062" t="s">
        <v>19</v>
      </c>
      <c r="E19062">
        <v>2022</v>
      </c>
      <c r="F19062">
        <v>9</v>
      </c>
      <c r="G19062" s="3" t="s">
        <v>139</v>
      </c>
      <c r="H19062" t="s">
        <v>2966</v>
      </c>
      <c r="I19062" s="2" cm="1">
        <f t="array" ref="I19062">SUMPRODUCT(Actuals[Price '[USD'] per UOM], --(Actuals[Commodity] = Consolidated[[#This Row],[Commodity]]), --(Actuals[Region] = "APMKTS"), --(Actuals[Year Month] = Consolidated[[#This Row],[Year.Month]]))</f>
        <v>1.1379999999999999</v>
      </c>
      <c r="J19062" s="2">
        <v>1.3125499999999999</v>
      </c>
      <c r="K19062" s="19" t="s">
        <v>2967</v>
      </c>
    </row>
    <row r="19063" spans="2:11" hidden="1" x14ac:dyDescent="0.2">
      <c r="B19063" t="s">
        <v>2978</v>
      </c>
      <c r="C19063" t="s">
        <v>163</v>
      </c>
      <c r="D19063" t="s">
        <v>19</v>
      </c>
      <c r="E19063">
        <v>2022</v>
      </c>
      <c r="F19063">
        <v>10</v>
      </c>
      <c r="G19063" s="3" t="s">
        <v>140</v>
      </c>
      <c r="H19063" t="s">
        <v>2966</v>
      </c>
      <c r="I19063" s="2" cm="1">
        <f t="array" ref="I19063">SUMPRODUCT(Actuals[Price '[USD'] per UOM], --(Actuals[Commodity] = Consolidated[[#This Row],[Commodity]]), --(Actuals[Region] = "APMKTS"), --(Actuals[Year Month] = Consolidated[[#This Row],[Year.Month]]))</f>
        <v>1.1160000000000001</v>
      </c>
      <c r="J19063" s="2">
        <v>1.38347</v>
      </c>
      <c r="K19063" s="19" t="s">
        <v>2967</v>
      </c>
    </row>
    <row r="19064" spans="2:11" hidden="1" x14ac:dyDescent="0.2">
      <c r="B19064" t="s">
        <v>2978</v>
      </c>
      <c r="C19064" t="s">
        <v>163</v>
      </c>
      <c r="D19064" t="s">
        <v>19</v>
      </c>
      <c r="E19064">
        <v>2022</v>
      </c>
      <c r="F19064">
        <v>11</v>
      </c>
      <c r="G19064" s="3" t="s">
        <v>141</v>
      </c>
      <c r="H19064" t="s">
        <v>2966</v>
      </c>
      <c r="I19064" s="2" cm="1">
        <f t="array" ref="I19064">SUMPRODUCT(Actuals[Price '[USD'] per UOM], --(Actuals[Commodity] = Consolidated[[#This Row],[Commodity]]), --(Actuals[Region] = "APMKTS"), --(Actuals[Year Month] = Consolidated[[#This Row],[Year.Month]]))</f>
        <v>1.1100000000000001</v>
      </c>
      <c r="J19064" s="2">
        <v>1.41405</v>
      </c>
      <c r="K19064" s="19" t="s">
        <v>2967</v>
      </c>
    </row>
    <row r="19065" spans="2:11" hidden="1" x14ac:dyDescent="0.2">
      <c r="B19065" t="s">
        <v>2978</v>
      </c>
      <c r="C19065" t="s">
        <v>163</v>
      </c>
      <c r="D19065" t="s">
        <v>19</v>
      </c>
      <c r="E19065">
        <v>2022</v>
      </c>
      <c r="F19065">
        <v>12</v>
      </c>
      <c r="G19065" s="3" t="s">
        <v>142</v>
      </c>
      <c r="H19065" t="s">
        <v>2966</v>
      </c>
      <c r="I19065" s="2" cm="1">
        <f t="array" ref="I19065">SUMPRODUCT(Actuals[Price '[USD'] per UOM], --(Actuals[Commodity] = Consolidated[[#This Row],[Commodity]]), --(Actuals[Region] = "APMKTS"), --(Actuals[Year Month] = Consolidated[[#This Row],[Year.Month]]))</f>
        <v>1.1060000000000001</v>
      </c>
      <c r="J19065" s="2">
        <v>1.4445300000000001</v>
      </c>
      <c r="K19065" s="19" t="s">
        <v>2967</v>
      </c>
    </row>
    <row r="19066" spans="2:11" hidden="1" x14ac:dyDescent="0.2">
      <c r="B19066" t="s">
        <v>2978</v>
      </c>
      <c r="C19066" t="s">
        <v>167</v>
      </c>
      <c r="D19066" t="s">
        <v>22</v>
      </c>
      <c r="E19066">
        <v>2022</v>
      </c>
      <c r="F19066">
        <v>7</v>
      </c>
      <c r="G19066" s="3" t="s">
        <v>137</v>
      </c>
      <c r="H19066" t="s">
        <v>2966</v>
      </c>
      <c r="I19066" s="2" cm="1">
        <f t="array" ref="I19066">SUMPRODUCT(Actuals[Price '[USD'] per UOM], --(Actuals[Commodity] = Consolidated[[#This Row],[Commodity]]), --(Actuals[Region] = Consolidated[[#This Row],[Region]]), --(Actuals[Year Month] = Consolidated[[#This Row],[Year.Month]]))</f>
        <v>2.1379999999999999</v>
      </c>
      <c r="J19066" s="2">
        <v>2.1384813999999999</v>
      </c>
      <c r="K19066" s="19" t="s">
        <v>2967</v>
      </c>
    </row>
    <row r="19067" spans="2:11" hidden="1" x14ac:dyDescent="0.2">
      <c r="B19067" t="s">
        <v>2978</v>
      </c>
      <c r="C19067" t="s">
        <v>167</v>
      </c>
      <c r="D19067" t="s">
        <v>22</v>
      </c>
      <c r="E19067">
        <v>2022</v>
      </c>
      <c r="F19067">
        <v>8</v>
      </c>
      <c r="G19067" s="3" t="s">
        <v>138</v>
      </c>
      <c r="H19067" t="s">
        <v>2966</v>
      </c>
      <c r="I19067" s="2" cm="1">
        <f t="array" ref="I19067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9067" s="2">
        <v>2.1384813999999999</v>
      </c>
      <c r="K19067" s="19" t="s">
        <v>2967</v>
      </c>
    </row>
    <row r="19068" spans="2:11" hidden="1" x14ac:dyDescent="0.2">
      <c r="B19068" t="s">
        <v>2978</v>
      </c>
      <c r="C19068" t="s">
        <v>167</v>
      </c>
      <c r="D19068" t="s">
        <v>22</v>
      </c>
      <c r="E19068">
        <v>2022</v>
      </c>
      <c r="F19068">
        <v>9</v>
      </c>
      <c r="G19068" s="3" t="s">
        <v>139</v>
      </c>
      <c r="H19068" t="s">
        <v>2966</v>
      </c>
      <c r="I19068" s="2" cm="1">
        <f t="array" ref="I1906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68" s="2">
        <v>2.1384813999999999</v>
      </c>
      <c r="K19068" s="19" t="s">
        <v>2967</v>
      </c>
    </row>
    <row r="19069" spans="2:11" hidden="1" x14ac:dyDescent="0.2">
      <c r="B19069" t="s">
        <v>2978</v>
      </c>
      <c r="C19069" t="s">
        <v>167</v>
      </c>
      <c r="D19069" t="s">
        <v>22</v>
      </c>
      <c r="E19069">
        <v>2022</v>
      </c>
      <c r="F19069">
        <v>10</v>
      </c>
      <c r="G19069" s="3" t="s">
        <v>140</v>
      </c>
      <c r="H19069" t="s">
        <v>2966</v>
      </c>
      <c r="I19069" s="2" cm="1">
        <f t="array" ref="I1906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69" s="2">
        <v>2.1384813999999999</v>
      </c>
      <c r="K19069" s="19" t="s">
        <v>2967</v>
      </c>
    </row>
    <row r="19070" spans="2:11" hidden="1" x14ac:dyDescent="0.2">
      <c r="B19070" t="s">
        <v>2978</v>
      </c>
      <c r="C19070" t="s">
        <v>167</v>
      </c>
      <c r="D19070" t="s">
        <v>22</v>
      </c>
      <c r="E19070">
        <v>2022</v>
      </c>
      <c r="F19070">
        <v>11</v>
      </c>
      <c r="G19070" s="3" t="s">
        <v>141</v>
      </c>
      <c r="H19070" t="s">
        <v>2966</v>
      </c>
      <c r="I19070" s="2" cm="1">
        <f t="array" ref="I1907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70" s="2">
        <v>2.0502965999999998</v>
      </c>
      <c r="K19070" s="19" t="s">
        <v>2967</v>
      </c>
    </row>
    <row r="19071" spans="2:11" hidden="1" x14ac:dyDescent="0.2">
      <c r="B19071" t="s">
        <v>2978</v>
      </c>
      <c r="C19071" t="s">
        <v>167</v>
      </c>
      <c r="D19071" t="s">
        <v>22</v>
      </c>
      <c r="E19071">
        <v>2022</v>
      </c>
      <c r="F19071">
        <v>12</v>
      </c>
      <c r="G19071" s="3" t="s">
        <v>142</v>
      </c>
      <c r="H19071" t="s">
        <v>2966</v>
      </c>
      <c r="I19071" s="2" cm="1">
        <f t="array" ref="I1907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071" s="2">
        <v>2.0502965999999998</v>
      </c>
      <c r="K19071" s="19" t="s">
        <v>2967</v>
      </c>
    </row>
    <row r="19072" spans="2:11" hidden="1" x14ac:dyDescent="0.2">
      <c r="B19072" t="s">
        <v>2978</v>
      </c>
      <c r="C19072" t="s">
        <v>164</v>
      </c>
      <c r="D19072" t="s">
        <v>20</v>
      </c>
      <c r="E19072">
        <v>2022</v>
      </c>
      <c r="F19072">
        <v>7</v>
      </c>
      <c r="G19072" s="3" t="s">
        <v>137</v>
      </c>
      <c r="H19072" t="s">
        <v>2966</v>
      </c>
      <c r="I19072" s="2" cm="1">
        <f t="array" ref="I19072">SUMPRODUCT(Actuals[Price '[USD'] per UOM], --(Actuals[Commodity] = Consolidated[[#This Row],[Commodity]]), --(Actuals[Region] = "EU"), --(Actuals[Year Month] = Consolidated[[#This Row],[Year.Month]]))</f>
        <v>1.887</v>
      </c>
      <c r="J19072" s="2">
        <v>1.9270298047276466</v>
      </c>
      <c r="K19072" s="19" t="s">
        <v>2967</v>
      </c>
    </row>
    <row r="19073" spans="2:11" hidden="1" x14ac:dyDescent="0.2">
      <c r="B19073" t="s">
        <v>2978</v>
      </c>
      <c r="C19073" t="s">
        <v>164</v>
      </c>
      <c r="D19073" t="s">
        <v>20</v>
      </c>
      <c r="E19073">
        <v>2022</v>
      </c>
      <c r="F19073">
        <v>8</v>
      </c>
      <c r="G19073" s="3" t="s">
        <v>138</v>
      </c>
      <c r="H19073" t="s">
        <v>2966</v>
      </c>
      <c r="I19073" s="2" cm="1">
        <f t="array" ref="I19073">SUMPRODUCT(Actuals[Price '[USD'] per UOM], --(Actuals[Commodity] = Consolidated[[#This Row],[Commodity]]), --(Actuals[Region] = "EU"), --(Actuals[Year Month] = Consolidated[[#This Row],[Year.Month]]))</f>
        <v>1.788</v>
      </c>
      <c r="J19073" s="2">
        <v>1.9519832985386223</v>
      </c>
      <c r="K19073" s="19" t="s">
        <v>2967</v>
      </c>
    </row>
    <row r="19074" spans="2:11" hidden="1" x14ac:dyDescent="0.2">
      <c r="B19074" t="s">
        <v>2978</v>
      </c>
      <c r="C19074" t="s">
        <v>164</v>
      </c>
      <c r="D19074" t="s">
        <v>20</v>
      </c>
      <c r="E19074">
        <v>2022</v>
      </c>
      <c r="F19074">
        <v>9</v>
      </c>
      <c r="G19074" s="3" t="s">
        <v>139</v>
      </c>
      <c r="H19074" t="s">
        <v>2966</v>
      </c>
      <c r="I19074" s="2" cm="1">
        <f t="array" ref="I19074">SUMPRODUCT(Actuals[Price '[USD'] per UOM], --(Actuals[Commodity] = Consolidated[[#This Row],[Commodity]]), --(Actuals[Region] = "EU"), --(Actuals[Year Month] = Consolidated[[#This Row],[Year.Month]]))</f>
        <v>1.609</v>
      </c>
      <c r="J19074" s="2">
        <v>1.9542619542619544</v>
      </c>
      <c r="K19074" s="19" t="s">
        <v>2967</v>
      </c>
    </row>
    <row r="19075" spans="2:11" hidden="1" x14ac:dyDescent="0.2">
      <c r="B19075" t="s">
        <v>2978</v>
      </c>
      <c r="C19075" t="s">
        <v>164</v>
      </c>
      <c r="D19075" t="s">
        <v>20</v>
      </c>
      <c r="E19075">
        <v>2022</v>
      </c>
      <c r="F19075">
        <v>10</v>
      </c>
      <c r="G19075" s="3" t="s">
        <v>140</v>
      </c>
      <c r="H19075" t="s">
        <v>2966</v>
      </c>
      <c r="I19075" s="2" cm="1">
        <f t="array" ref="I19075">SUMPRODUCT(Actuals[Price '[USD'] per UOM], --(Actuals[Commodity] = Consolidated[[#This Row],[Commodity]]), --(Actuals[Region] = "EU"), --(Actuals[Year Month] = Consolidated[[#This Row],[Year.Month]]))</f>
        <v>1.601</v>
      </c>
      <c r="J19075" s="2">
        <v>1.995841995841996</v>
      </c>
      <c r="K19075" s="19" t="s">
        <v>2967</v>
      </c>
    </row>
    <row r="19076" spans="2:11" hidden="1" x14ac:dyDescent="0.2">
      <c r="B19076" t="s">
        <v>2978</v>
      </c>
      <c r="C19076" t="s">
        <v>164</v>
      </c>
      <c r="D19076" t="s">
        <v>20</v>
      </c>
      <c r="E19076">
        <v>2022</v>
      </c>
      <c r="F19076">
        <v>11</v>
      </c>
      <c r="G19076" s="3" t="s">
        <v>141</v>
      </c>
      <c r="H19076" t="s">
        <v>2966</v>
      </c>
      <c r="I19076" s="2" cm="1">
        <f t="array" ref="I19076">SUMPRODUCT(Actuals[Price '[USD'] per UOM], --(Actuals[Commodity] = Consolidated[[#This Row],[Commodity]]), --(Actuals[Region] = "EU"), --(Actuals[Year Month] = Consolidated[[#This Row],[Year.Month]]))</f>
        <v>1.6870000000000001</v>
      </c>
      <c r="J19076" s="2">
        <v>1.9854469854469856</v>
      </c>
      <c r="K19076" s="19" t="s">
        <v>2967</v>
      </c>
    </row>
    <row r="19077" spans="2:11" hidden="1" x14ac:dyDescent="0.2">
      <c r="B19077" t="s">
        <v>2978</v>
      </c>
      <c r="C19077" t="s">
        <v>164</v>
      </c>
      <c r="D19077" t="s">
        <v>20</v>
      </c>
      <c r="E19077">
        <v>2022</v>
      </c>
      <c r="F19077">
        <v>12</v>
      </c>
      <c r="G19077" s="3" t="s">
        <v>142</v>
      </c>
      <c r="H19077" t="s">
        <v>2966</v>
      </c>
      <c r="I19077" s="2" cm="1">
        <f t="array" ref="I19077">SUMPRODUCT(Actuals[Price '[USD'] per UOM], --(Actuals[Commodity] = Consolidated[[#This Row],[Commodity]]), --(Actuals[Region] = "EU"), --(Actuals[Year Month] = Consolidated[[#This Row],[Year.Month]]))</f>
        <v>1.7270000000000001</v>
      </c>
      <c r="J19077" s="2">
        <v>1.9750519750519753</v>
      </c>
      <c r="K19077" s="19" t="s">
        <v>2967</v>
      </c>
    </row>
    <row r="19078" spans="2:11" hidden="1" x14ac:dyDescent="0.2">
      <c r="B19078" t="s">
        <v>2978</v>
      </c>
      <c r="C19078" t="s">
        <v>163</v>
      </c>
      <c r="D19078" t="s">
        <v>15</v>
      </c>
      <c r="E19078">
        <v>2022</v>
      </c>
      <c r="F19078">
        <v>7</v>
      </c>
      <c r="G19078" s="3" t="s">
        <v>137</v>
      </c>
      <c r="H19078" t="s">
        <v>2966</v>
      </c>
      <c r="I19078" s="2" cm="1">
        <f t="array" ref="I19078">SUMPRODUCT(Actuals[Price '[USD'] per UOM], --(Actuals[Commodity] = Consolidated[[#This Row],[Commodity]]), --(Actuals[Region] = Consolidated[[#This Row],[Region]]), --(Actuals[Year Month] = Consolidated[[#This Row],[Year.Month]]))</f>
        <v>1.2170000000000001</v>
      </c>
      <c r="J19078" s="2">
        <v>1.2445599999999999</v>
      </c>
      <c r="K19078" s="19" t="s">
        <v>2967</v>
      </c>
    </row>
    <row r="19079" spans="2:11" hidden="1" x14ac:dyDescent="0.2">
      <c r="B19079" t="s">
        <v>2978</v>
      </c>
      <c r="C19079" t="s">
        <v>163</v>
      </c>
      <c r="D19079" t="s">
        <v>15</v>
      </c>
      <c r="E19079">
        <v>2022</v>
      </c>
      <c r="F19079">
        <v>8</v>
      </c>
      <c r="G19079" s="3" t="s">
        <v>138</v>
      </c>
      <c r="H19079" t="s">
        <v>2966</v>
      </c>
      <c r="I19079" s="2" cm="1">
        <f t="array" ref="I1907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9079" s="2">
        <v>1.25068</v>
      </c>
      <c r="K19079" s="19" t="s">
        <v>2967</v>
      </c>
    </row>
    <row r="19080" spans="2:11" hidden="1" x14ac:dyDescent="0.2">
      <c r="B19080" t="s">
        <v>2978</v>
      </c>
      <c r="C19080" t="s">
        <v>163</v>
      </c>
      <c r="D19080" t="s">
        <v>15</v>
      </c>
      <c r="E19080">
        <v>2022</v>
      </c>
      <c r="F19080">
        <v>9</v>
      </c>
      <c r="G19080" s="3" t="s">
        <v>139</v>
      </c>
      <c r="H19080" t="s">
        <v>2966</v>
      </c>
      <c r="I19080" s="2" cm="1">
        <f t="array" ref="I1908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9080" s="2">
        <v>1.3125499999999999</v>
      </c>
      <c r="K19080" s="19" t="s">
        <v>2967</v>
      </c>
    </row>
    <row r="19081" spans="2:11" hidden="1" x14ac:dyDescent="0.2">
      <c r="B19081" t="s">
        <v>2978</v>
      </c>
      <c r="C19081" t="s">
        <v>163</v>
      </c>
      <c r="D19081" t="s">
        <v>15</v>
      </c>
      <c r="E19081">
        <v>2022</v>
      </c>
      <c r="F19081">
        <v>10</v>
      </c>
      <c r="G19081" s="3" t="s">
        <v>140</v>
      </c>
      <c r="H19081" t="s">
        <v>2966</v>
      </c>
      <c r="I19081" s="2" cm="1">
        <f t="array" ref="I1908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9081" s="2">
        <v>1.38347</v>
      </c>
      <c r="K19081" s="19" t="s">
        <v>2967</v>
      </c>
    </row>
    <row r="19082" spans="2:11" hidden="1" x14ac:dyDescent="0.2">
      <c r="B19082" t="s">
        <v>2978</v>
      </c>
      <c r="C19082" t="s">
        <v>163</v>
      </c>
      <c r="D19082" t="s">
        <v>15</v>
      </c>
      <c r="E19082">
        <v>2022</v>
      </c>
      <c r="F19082">
        <v>11</v>
      </c>
      <c r="G19082" s="3" t="s">
        <v>141</v>
      </c>
      <c r="H19082" t="s">
        <v>2966</v>
      </c>
      <c r="I19082" s="2" cm="1">
        <f t="array" ref="I1908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9082" s="2">
        <v>1.41405</v>
      </c>
      <c r="K19082" s="19" t="s">
        <v>2967</v>
      </c>
    </row>
    <row r="19083" spans="2:11" hidden="1" x14ac:dyDescent="0.2">
      <c r="B19083" t="s">
        <v>2978</v>
      </c>
      <c r="C19083" t="s">
        <v>163</v>
      </c>
      <c r="D19083" t="s">
        <v>15</v>
      </c>
      <c r="E19083">
        <v>2022</v>
      </c>
      <c r="F19083">
        <v>12</v>
      </c>
      <c r="G19083" s="3" t="s">
        <v>142</v>
      </c>
      <c r="H19083" t="s">
        <v>2966</v>
      </c>
      <c r="I19083" s="2" cm="1">
        <f t="array" ref="I1908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083" s="2">
        <v>1.4445300000000001</v>
      </c>
      <c r="K19083" s="19" t="s">
        <v>2967</v>
      </c>
    </row>
    <row r="19084" spans="2:11" hidden="1" x14ac:dyDescent="0.2">
      <c r="B19084" t="s">
        <v>2981</v>
      </c>
      <c r="C19084" t="s">
        <v>173</v>
      </c>
      <c r="D19084" t="s">
        <v>7</v>
      </c>
      <c r="E19084">
        <v>2022</v>
      </c>
      <c r="F19084">
        <v>8</v>
      </c>
      <c r="G19084" s="3" t="s">
        <v>138</v>
      </c>
      <c r="H19084" t="s">
        <v>2969</v>
      </c>
      <c r="I19084" s="2" cm="1">
        <f t="array" ref="I19084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9084" s="2">
        <v>1.0802539999999998</v>
      </c>
      <c r="K19084" s="19" t="s">
        <v>2968</v>
      </c>
    </row>
    <row r="19085" spans="2:11" hidden="1" x14ac:dyDescent="0.2">
      <c r="B19085" t="s">
        <v>2981</v>
      </c>
      <c r="C19085" t="s">
        <v>173</v>
      </c>
      <c r="D19085" t="s">
        <v>7</v>
      </c>
      <c r="E19085">
        <v>2022</v>
      </c>
      <c r="F19085">
        <v>9</v>
      </c>
      <c r="G19085" s="3" t="s">
        <v>139</v>
      </c>
      <c r="H19085" t="s">
        <v>2969</v>
      </c>
      <c r="I19085" s="2" cm="1">
        <f t="array" ref="I19085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9085" s="2">
        <v>1.1684380000000001</v>
      </c>
      <c r="K19085" s="19" t="s">
        <v>2968</v>
      </c>
    </row>
    <row r="19086" spans="2:11" hidden="1" x14ac:dyDescent="0.2">
      <c r="B19086" t="s">
        <v>2981</v>
      </c>
      <c r="C19086" t="s">
        <v>173</v>
      </c>
      <c r="D19086" t="s">
        <v>7</v>
      </c>
      <c r="E19086">
        <v>2022</v>
      </c>
      <c r="F19086">
        <v>10</v>
      </c>
      <c r="G19086" s="3" t="s">
        <v>140</v>
      </c>
      <c r="H19086" t="s">
        <v>2969</v>
      </c>
      <c r="I19086" s="2" cm="1">
        <f t="array" ref="I19086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086" s="2">
        <v>1.1243460000000001</v>
      </c>
      <c r="K19086" s="19" t="s">
        <v>2968</v>
      </c>
    </row>
    <row r="19087" spans="2:11" hidden="1" x14ac:dyDescent="0.2">
      <c r="B19087" t="s">
        <v>2981</v>
      </c>
      <c r="C19087" t="s">
        <v>173</v>
      </c>
      <c r="D19087" t="s">
        <v>7</v>
      </c>
      <c r="E19087">
        <v>2022</v>
      </c>
      <c r="F19087">
        <v>11</v>
      </c>
      <c r="G19087" s="3" t="s">
        <v>141</v>
      </c>
      <c r="H19087" t="s">
        <v>2969</v>
      </c>
      <c r="I19087" s="2" cm="1">
        <f t="array" ref="I19087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087" s="2">
        <v>1.1463920000000001</v>
      </c>
      <c r="K19087" s="19" t="s">
        <v>2968</v>
      </c>
    </row>
    <row r="19088" spans="2:11" hidden="1" x14ac:dyDescent="0.2">
      <c r="B19088" t="s">
        <v>2981</v>
      </c>
      <c r="C19088" t="s">
        <v>173</v>
      </c>
      <c r="D19088" t="s">
        <v>7</v>
      </c>
      <c r="E19088">
        <v>2022</v>
      </c>
      <c r="F19088">
        <v>12</v>
      </c>
      <c r="G19088" s="3" t="s">
        <v>142</v>
      </c>
      <c r="H19088" t="s">
        <v>2969</v>
      </c>
      <c r="I19088" s="2" cm="1">
        <f t="array" ref="I19088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088" s="2">
        <v>1.1794610000000001</v>
      </c>
      <c r="K19088" s="19" t="s">
        <v>2968</v>
      </c>
    </row>
    <row r="19089" spans="2:11" hidden="1" x14ac:dyDescent="0.2">
      <c r="B19089" t="s">
        <v>2981</v>
      </c>
      <c r="C19089" t="s">
        <v>170</v>
      </c>
      <c r="D19089" t="s">
        <v>17</v>
      </c>
      <c r="E19089">
        <v>2022</v>
      </c>
      <c r="F19089">
        <v>8</v>
      </c>
      <c r="G19089" s="3" t="s">
        <v>138</v>
      </c>
      <c r="H19089" t="s">
        <v>2969</v>
      </c>
      <c r="I19089" s="2" cm="1">
        <f t="array" ref="I19089">SUMPRODUCT(Actuals[Price '[USD'] per UOM], --(Actuals[Commodity] = Consolidated[[#This Row],[Commodity]]), --(Actuals[Region] = Consolidated[[#This Row],[Region]]), --(Actuals[Year Month] = Consolidated[[#This Row],[Year.Month]]))</f>
        <v>1.59</v>
      </c>
      <c r="J19089" s="2">
        <v>1.5902999999999998</v>
      </c>
      <c r="K19089" s="19" t="s">
        <v>2968</v>
      </c>
    </row>
    <row r="19090" spans="2:11" hidden="1" x14ac:dyDescent="0.2">
      <c r="B19090" t="s">
        <v>2981</v>
      </c>
      <c r="C19090" t="s">
        <v>170</v>
      </c>
      <c r="D19090" t="s">
        <v>17</v>
      </c>
      <c r="E19090">
        <v>2022</v>
      </c>
      <c r="F19090">
        <v>9</v>
      </c>
      <c r="G19090" s="3" t="s">
        <v>139</v>
      </c>
      <c r="H19090" t="s">
        <v>2969</v>
      </c>
      <c r="I19090" s="2" cm="1">
        <f t="array" ref="I19090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9090" s="2">
        <v>1.6073999999999997</v>
      </c>
      <c r="K19090" s="19" t="s">
        <v>2968</v>
      </c>
    </row>
    <row r="19091" spans="2:11" hidden="1" x14ac:dyDescent="0.2">
      <c r="B19091" t="s">
        <v>2981</v>
      </c>
      <c r="C19091" t="s">
        <v>170</v>
      </c>
      <c r="D19091" t="s">
        <v>17</v>
      </c>
      <c r="E19091">
        <v>2022</v>
      </c>
      <c r="F19091">
        <v>10</v>
      </c>
      <c r="G19091" s="3" t="s">
        <v>140</v>
      </c>
      <c r="H19091" t="s">
        <v>2969</v>
      </c>
      <c r="I19091" s="2" cm="1">
        <f t="array" ref="I19091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9091" s="2">
        <v>1.6187999999999998</v>
      </c>
      <c r="K19091" s="19" t="s">
        <v>2968</v>
      </c>
    </row>
    <row r="19092" spans="2:11" hidden="1" x14ac:dyDescent="0.2">
      <c r="B19092" t="s">
        <v>2981</v>
      </c>
      <c r="C19092" t="s">
        <v>170</v>
      </c>
      <c r="D19092" t="s">
        <v>17</v>
      </c>
      <c r="E19092">
        <v>2022</v>
      </c>
      <c r="F19092">
        <v>11</v>
      </c>
      <c r="G19092" s="3" t="s">
        <v>141</v>
      </c>
      <c r="H19092" t="s">
        <v>2969</v>
      </c>
      <c r="I19092" s="2" cm="1">
        <f t="array" ref="I19092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9092" s="2">
        <v>1.6415999999999997</v>
      </c>
      <c r="K19092" s="19" t="s">
        <v>2968</v>
      </c>
    </row>
    <row r="19093" spans="2:11" hidden="1" x14ac:dyDescent="0.2">
      <c r="B19093" t="s">
        <v>2981</v>
      </c>
      <c r="C19093" t="s">
        <v>170</v>
      </c>
      <c r="D19093" t="s">
        <v>17</v>
      </c>
      <c r="E19093">
        <v>2022</v>
      </c>
      <c r="F19093">
        <v>12</v>
      </c>
      <c r="G19093" s="3" t="s">
        <v>142</v>
      </c>
      <c r="H19093" t="s">
        <v>2969</v>
      </c>
      <c r="I19093" s="2" cm="1">
        <f t="array" ref="I19093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9093" s="2">
        <v>1.6301999999999999</v>
      </c>
      <c r="K19093" s="19" t="s">
        <v>2968</v>
      </c>
    </row>
    <row r="19094" spans="2:11" hidden="1" x14ac:dyDescent="0.2">
      <c r="B19094" t="s">
        <v>2981</v>
      </c>
      <c r="C19094" t="s">
        <v>169</v>
      </c>
      <c r="D19094" t="s">
        <v>19</v>
      </c>
      <c r="E19094">
        <v>2022</v>
      </c>
      <c r="F19094">
        <v>8</v>
      </c>
      <c r="G19094" s="3" t="s">
        <v>138</v>
      </c>
      <c r="H19094" t="s">
        <v>2969</v>
      </c>
      <c r="I19094" s="2" cm="1">
        <f t="array" ref="I19094">SUMPRODUCT(Actuals[Price '[USD'] per UOM], --(Actuals[Commodity] = Consolidated[[#This Row],[Commodity]]), --(Actuals[Region] = "APMKTS"), --(Actuals[Year Month] = Consolidated[[#This Row],[Year.Month]]))</f>
        <v>0.89500000000000002</v>
      </c>
      <c r="J19094" s="2">
        <v>0.9</v>
      </c>
      <c r="K19094" s="19" t="s">
        <v>2968</v>
      </c>
    </row>
    <row r="19095" spans="2:11" hidden="1" x14ac:dyDescent="0.2">
      <c r="B19095" t="s">
        <v>2981</v>
      </c>
      <c r="C19095" t="s">
        <v>169</v>
      </c>
      <c r="D19095" t="s">
        <v>19</v>
      </c>
      <c r="E19095">
        <v>2022</v>
      </c>
      <c r="F19095">
        <v>9</v>
      </c>
      <c r="G19095" s="3" t="s">
        <v>139</v>
      </c>
      <c r="H19095" t="s">
        <v>2969</v>
      </c>
      <c r="I19095" s="2" cm="1">
        <f t="array" ref="I19095">SUMPRODUCT(Actuals[Price '[USD'] per UOM], --(Actuals[Commodity] = Consolidated[[#This Row],[Commodity]]), --(Actuals[Region] = "APMKTS"), --(Actuals[Year Month] = Consolidated[[#This Row],[Year.Month]]))</f>
        <v>0.88200000000000001</v>
      </c>
      <c r="J19095" s="2">
        <v>0.96</v>
      </c>
      <c r="K19095" s="19" t="s">
        <v>2968</v>
      </c>
    </row>
    <row r="19096" spans="2:11" hidden="1" x14ac:dyDescent="0.2">
      <c r="B19096" t="s">
        <v>2981</v>
      </c>
      <c r="C19096" t="s">
        <v>169</v>
      </c>
      <c r="D19096" t="s">
        <v>19</v>
      </c>
      <c r="E19096">
        <v>2022</v>
      </c>
      <c r="F19096">
        <v>10</v>
      </c>
      <c r="G19096" s="3" t="s">
        <v>140</v>
      </c>
      <c r="H19096" t="s">
        <v>2969</v>
      </c>
      <c r="I19096" s="2" cm="1">
        <f t="array" ref="I19096">SUMPRODUCT(Actuals[Price '[USD'] per UOM], --(Actuals[Commodity] = Consolidated[[#This Row],[Commodity]]), --(Actuals[Region] = "APMKTS"), --(Actuals[Year Month] = Consolidated[[#This Row],[Year.Month]]))</f>
        <v>0.88400000000000001</v>
      </c>
      <c r="J19096" s="2">
        <v>1.04</v>
      </c>
      <c r="K19096" s="19" t="s">
        <v>2968</v>
      </c>
    </row>
    <row r="19097" spans="2:11" hidden="1" x14ac:dyDescent="0.2">
      <c r="B19097" t="s">
        <v>2981</v>
      </c>
      <c r="C19097" t="s">
        <v>169</v>
      </c>
      <c r="D19097" t="s">
        <v>19</v>
      </c>
      <c r="E19097">
        <v>2022</v>
      </c>
      <c r="F19097">
        <v>11</v>
      </c>
      <c r="G19097" s="3" t="s">
        <v>141</v>
      </c>
      <c r="H19097" t="s">
        <v>2969</v>
      </c>
      <c r="I19097" s="2" cm="1">
        <f t="array" ref="I19097">SUMPRODUCT(Actuals[Price '[USD'] per UOM], --(Actuals[Commodity] = Consolidated[[#This Row],[Commodity]]), --(Actuals[Region] = "APMKTS"), --(Actuals[Year Month] = Consolidated[[#This Row],[Year.Month]]))</f>
        <v>0.879</v>
      </c>
      <c r="J19097" s="2">
        <v>1.1300000000000001</v>
      </c>
      <c r="K19097" s="19" t="s">
        <v>2968</v>
      </c>
    </row>
    <row r="19098" spans="2:11" hidden="1" x14ac:dyDescent="0.2">
      <c r="B19098" t="s">
        <v>2981</v>
      </c>
      <c r="C19098" t="s">
        <v>169</v>
      </c>
      <c r="D19098" t="s">
        <v>19</v>
      </c>
      <c r="E19098">
        <v>2022</v>
      </c>
      <c r="F19098">
        <v>12</v>
      </c>
      <c r="G19098" s="3" t="s">
        <v>142</v>
      </c>
      <c r="H19098" t="s">
        <v>2969</v>
      </c>
      <c r="I19098" s="2" cm="1">
        <f t="array" ref="I19098">SUMPRODUCT(Actuals[Price '[USD'] per UOM], --(Actuals[Commodity] = Consolidated[[#This Row],[Commodity]]), --(Actuals[Region] = "APMKTS"), --(Actuals[Year Month] = Consolidated[[#This Row],[Year.Month]]))</f>
        <v>0.90100000000000002</v>
      </c>
      <c r="J19098" s="2">
        <v>1.17</v>
      </c>
      <c r="K19098" s="19" t="s">
        <v>2968</v>
      </c>
    </row>
    <row r="19099" spans="2:11" hidden="1" x14ac:dyDescent="0.2">
      <c r="B19099" t="s">
        <v>2981</v>
      </c>
      <c r="C19099" t="s">
        <v>173</v>
      </c>
      <c r="D19099" t="s">
        <v>22</v>
      </c>
      <c r="E19099">
        <v>2022</v>
      </c>
      <c r="F19099">
        <v>8</v>
      </c>
      <c r="G19099" s="3" t="s">
        <v>138</v>
      </c>
      <c r="H19099" t="s">
        <v>2969</v>
      </c>
      <c r="I19099" s="2" cm="1">
        <f t="array" ref="I19099">SUMPRODUCT(Actuals[Price '[USD'] per UOM], --(Actuals[Commodity] = Consolidated[[#This Row],[Commodity]]), --(Actuals[Region] = Consolidated[[#This Row],[Region]]), --(Actuals[Year Month] = Consolidated[[#This Row],[Year.Month]]))</f>
        <v>1.08</v>
      </c>
      <c r="J19099" s="2">
        <v>1.0802539999999998</v>
      </c>
      <c r="K19099" s="19" t="s">
        <v>2968</v>
      </c>
    </row>
    <row r="19100" spans="2:11" hidden="1" x14ac:dyDescent="0.2">
      <c r="B19100" t="s">
        <v>2981</v>
      </c>
      <c r="C19100" t="s">
        <v>173</v>
      </c>
      <c r="D19100" t="s">
        <v>22</v>
      </c>
      <c r="E19100">
        <v>2022</v>
      </c>
      <c r="F19100">
        <v>9</v>
      </c>
      <c r="G19100" s="3" t="s">
        <v>139</v>
      </c>
      <c r="H19100" t="s">
        <v>2969</v>
      </c>
      <c r="I19100" s="2" cm="1">
        <f t="array" ref="I19100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9100" s="2">
        <v>1.1684380000000001</v>
      </c>
      <c r="K19100" s="19" t="s">
        <v>2968</v>
      </c>
    </row>
    <row r="19101" spans="2:11" hidden="1" x14ac:dyDescent="0.2">
      <c r="B19101" t="s">
        <v>2981</v>
      </c>
      <c r="C19101" t="s">
        <v>173</v>
      </c>
      <c r="D19101" t="s">
        <v>22</v>
      </c>
      <c r="E19101">
        <v>2022</v>
      </c>
      <c r="F19101">
        <v>10</v>
      </c>
      <c r="G19101" s="3" t="s">
        <v>140</v>
      </c>
      <c r="H19101" t="s">
        <v>2969</v>
      </c>
      <c r="I19101" s="2" cm="1">
        <f t="array" ref="I1910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101" s="2">
        <v>1.1243460000000001</v>
      </c>
      <c r="K19101" s="19" t="s">
        <v>2968</v>
      </c>
    </row>
    <row r="19102" spans="2:11" hidden="1" x14ac:dyDescent="0.2">
      <c r="B19102" t="s">
        <v>2981</v>
      </c>
      <c r="C19102" t="s">
        <v>173</v>
      </c>
      <c r="D19102" t="s">
        <v>22</v>
      </c>
      <c r="E19102">
        <v>2022</v>
      </c>
      <c r="F19102">
        <v>11</v>
      </c>
      <c r="G19102" s="3" t="s">
        <v>141</v>
      </c>
      <c r="H19102" t="s">
        <v>2969</v>
      </c>
      <c r="I19102" s="2" cm="1">
        <f t="array" ref="I1910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102" s="2">
        <v>1.1463920000000001</v>
      </c>
      <c r="K19102" s="19" t="s">
        <v>2968</v>
      </c>
    </row>
    <row r="19103" spans="2:11" hidden="1" x14ac:dyDescent="0.2">
      <c r="B19103" t="s">
        <v>2981</v>
      </c>
      <c r="C19103" t="s">
        <v>173</v>
      </c>
      <c r="D19103" t="s">
        <v>22</v>
      </c>
      <c r="E19103">
        <v>2022</v>
      </c>
      <c r="F19103">
        <v>12</v>
      </c>
      <c r="G19103" s="3" t="s">
        <v>142</v>
      </c>
      <c r="H19103" t="s">
        <v>2969</v>
      </c>
      <c r="I19103" s="2" cm="1">
        <f t="array" ref="I1910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103" s="2">
        <v>1.1794610000000001</v>
      </c>
      <c r="K19103" s="19" t="s">
        <v>2968</v>
      </c>
    </row>
    <row r="19104" spans="2:11" hidden="1" x14ac:dyDescent="0.2">
      <c r="B19104" t="s">
        <v>2981</v>
      </c>
      <c r="C19104" t="s">
        <v>170</v>
      </c>
      <c r="D19104" t="s">
        <v>20</v>
      </c>
      <c r="E19104">
        <v>2022</v>
      </c>
      <c r="F19104">
        <v>8</v>
      </c>
      <c r="G19104" s="3" t="s">
        <v>138</v>
      </c>
      <c r="H19104" t="s">
        <v>2969</v>
      </c>
      <c r="I19104" s="2" cm="1">
        <f t="array" ref="I19104">SUMPRODUCT(Actuals[Price '[USD'] per UOM], --(Actuals[Commodity] = Consolidated[[#This Row],[Commodity]]), --(Actuals[Region] = "EU"), --(Actuals[Year Month] = Consolidated[[#This Row],[Year.Month]]))</f>
        <v>1.59</v>
      </c>
      <c r="J19104" s="2">
        <v>1.5902999999999998</v>
      </c>
      <c r="K19104" s="19" t="s">
        <v>2968</v>
      </c>
    </row>
    <row r="19105" spans="2:11" hidden="1" x14ac:dyDescent="0.2">
      <c r="B19105" t="s">
        <v>2981</v>
      </c>
      <c r="C19105" t="s">
        <v>170</v>
      </c>
      <c r="D19105" t="s">
        <v>20</v>
      </c>
      <c r="E19105">
        <v>2022</v>
      </c>
      <c r="F19105">
        <v>9</v>
      </c>
      <c r="G19105" s="3" t="s">
        <v>139</v>
      </c>
      <c r="H19105" t="s">
        <v>2969</v>
      </c>
      <c r="I19105" s="2" cm="1">
        <f t="array" ref="I19105">SUMPRODUCT(Actuals[Price '[USD'] per UOM], --(Actuals[Commodity] = Consolidated[[#This Row],[Commodity]]), --(Actuals[Region] = "EU"), --(Actuals[Year Month] = Consolidated[[#This Row],[Year.Month]]))</f>
        <v>1.4019999999999999</v>
      </c>
      <c r="J19105" s="2">
        <v>1.6073999999999997</v>
      </c>
      <c r="K19105" s="19" t="s">
        <v>2968</v>
      </c>
    </row>
    <row r="19106" spans="2:11" hidden="1" x14ac:dyDescent="0.2">
      <c r="B19106" t="s">
        <v>2981</v>
      </c>
      <c r="C19106" t="s">
        <v>170</v>
      </c>
      <c r="D19106" t="s">
        <v>20</v>
      </c>
      <c r="E19106">
        <v>2022</v>
      </c>
      <c r="F19106">
        <v>10</v>
      </c>
      <c r="G19106" s="3" t="s">
        <v>140</v>
      </c>
      <c r="H19106" t="s">
        <v>2969</v>
      </c>
      <c r="I19106" s="2" cm="1">
        <f t="array" ref="I19106">SUMPRODUCT(Actuals[Price '[USD'] per UOM], --(Actuals[Commodity] = Consolidated[[#This Row],[Commodity]]), --(Actuals[Region] = "EU"), --(Actuals[Year Month] = Consolidated[[#This Row],[Year.Month]]))</f>
        <v>1.345</v>
      </c>
      <c r="J19106" s="2">
        <v>1.6187999999999998</v>
      </c>
      <c r="K19106" s="19" t="s">
        <v>2968</v>
      </c>
    </row>
    <row r="19107" spans="2:11" hidden="1" x14ac:dyDescent="0.2">
      <c r="B19107" t="s">
        <v>2981</v>
      </c>
      <c r="C19107" t="s">
        <v>170</v>
      </c>
      <c r="D19107" t="s">
        <v>20</v>
      </c>
      <c r="E19107">
        <v>2022</v>
      </c>
      <c r="F19107">
        <v>11</v>
      </c>
      <c r="G19107" s="3" t="s">
        <v>141</v>
      </c>
      <c r="H19107" t="s">
        <v>2969</v>
      </c>
      <c r="I19107" s="2" cm="1">
        <f t="array" ref="I19107">SUMPRODUCT(Actuals[Price '[USD'] per UOM], --(Actuals[Commodity] = Consolidated[[#This Row],[Commodity]]), --(Actuals[Region] = "EU"), --(Actuals[Year Month] = Consolidated[[#This Row],[Year.Month]]))</f>
        <v>1.3680000000000001</v>
      </c>
      <c r="J19107" s="2">
        <v>1.6415999999999997</v>
      </c>
      <c r="K19107" s="19" t="s">
        <v>2968</v>
      </c>
    </row>
    <row r="19108" spans="2:11" hidden="1" x14ac:dyDescent="0.2">
      <c r="B19108" t="s">
        <v>2981</v>
      </c>
      <c r="C19108" t="s">
        <v>170</v>
      </c>
      <c r="D19108" t="s">
        <v>20</v>
      </c>
      <c r="E19108">
        <v>2022</v>
      </c>
      <c r="F19108">
        <v>12</v>
      </c>
      <c r="G19108" s="3" t="s">
        <v>142</v>
      </c>
      <c r="H19108" t="s">
        <v>2969</v>
      </c>
      <c r="I19108" s="2" cm="1">
        <f t="array" ref="I19108">SUMPRODUCT(Actuals[Price '[USD'] per UOM], --(Actuals[Commodity] = Consolidated[[#This Row],[Commodity]]), --(Actuals[Region] = "EU"), --(Actuals[Year Month] = Consolidated[[#This Row],[Year.Month]]))</f>
        <v>1.3340000000000001</v>
      </c>
      <c r="J19108" s="2">
        <v>1.6301999999999999</v>
      </c>
      <c r="K19108" s="19" t="s">
        <v>2968</v>
      </c>
    </row>
    <row r="19109" spans="2:11" hidden="1" x14ac:dyDescent="0.2">
      <c r="B19109" t="s">
        <v>2981</v>
      </c>
      <c r="C19109" t="s">
        <v>169</v>
      </c>
      <c r="D19109" t="s">
        <v>15</v>
      </c>
      <c r="E19109">
        <v>2022</v>
      </c>
      <c r="F19109">
        <v>8</v>
      </c>
      <c r="G19109" s="3" t="s">
        <v>138</v>
      </c>
      <c r="H19109" t="s">
        <v>2969</v>
      </c>
      <c r="I19109" s="2" cm="1">
        <f t="array" ref="I19109">SUMPRODUCT(Actuals[Price '[USD'] per UOM], --(Actuals[Commodity] = Consolidated[[#This Row],[Commodity]]), --(Actuals[Region] = Consolidated[[#This Row],[Region]]), --(Actuals[Year Month] = Consolidated[[#This Row],[Year.Month]]))</f>
        <v>0.89500000000000002</v>
      </c>
      <c r="J19109" s="2">
        <v>0.9</v>
      </c>
      <c r="K19109" s="19" t="s">
        <v>2968</v>
      </c>
    </row>
    <row r="19110" spans="2:11" hidden="1" x14ac:dyDescent="0.2">
      <c r="B19110" t="s">
        <v>2981</v>
      </c>
      <c r="C19110" t="s">
        <v>169</v>
      </c>
      <c r="D19110" t="s">
        <v>15</v>
      </c>
      <c r="E19110">
        <v>2022</v>
      </c>
      <c r="F19110">
        <v>9</v>
      </c>
      <c r="G19110" s="3" t="s">
        <v>139</v>
      </c>
      <c r="H19110" t="s">
        <v>2969</v>
      </c>
      <c r="I19110" s="2" cm="1">
        <f t="array" ref="I19110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9110" s="2">
        <v>0.96</v>
      </c>
      <c r="K19110" s="19" t="s">
        <v>2968</v>
      </c>
    </row>
    <row r="19111" spans="2:11" hidden="1" x14ac:dyDescent="0.2">
      <c r="B19111" t="s">
        <v>2981</v>
      </c>
      <c r="C19111" t="s">
        <v>169</v>
      </c>
      <c r="D19111" t="s">
        <v>15</v>
      </c>
      <c r="E19111">
        <v>2022</v>
      </c>
      <c r="F19111">
        <v>10</v>
      </c>
      <c r="G19111" s="3" t="s">
        <v>140</v>
      </c>
      <c r="H19111" t="s">
        <v>2969</v>
      </c>
      <c r="I19111" s="2" cm="1">
        <f t="array" ref="I19111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9111" s="2">
        <v>1.04</v>
      </c>
      <c r="K19111" s="19" t="s">
        <v>2968</v>
      </c>
    </row>
    <row r="19112" spans="2:11" hidden="1" x14ac:dyDescent="0.2">
      <c r="B19112" t="s">
        <v>2981</v>
      </c>
      <c r="C19112" t="s">
        <v>169</v>
      </c>
      <c r="D19112" t="s">
        <v>15</v>
      </c>
      <c r="E19112">
        <v>2022</v>
      </c>
      <c r="F19112">
        <v>11</v>
      </c>
      <c r="G19112" s="3" t="s">
        <v>141</v>
      </c>
      <c r="H19112" t="s">
        <v>2969</v>
      </c>
      <c r="I19112" s="2" cm="1">
        <f t="array" ref="I1911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9112" s="2">
        <v>1.1300000000000001</v>
      </c>
      <c r="K19112" s="19" t="s">
        <v>2968</v>
      </c>
    </row>
    <row r="19113" spans="2:11" hidden="1" x14ac:dyDescent="0.2">
      <c r="B19113" t="s">
        <v>2981</v>
      </c>
      <c r="C19113" t="s">
        <v>169</v>
      </c>
      <c r="D19113" t="s">
        <v>15</v>
      </c>
      <c r="E19113">
        <v>2022</v>
      </c>
      <c r="F19113">
        <v>12</v>
      </c>
      <c r="G19113" s="3" t="s">
        <v>142</v>
      </c>
      <c r="H19113" t="s">
        <v>2969</v>
      </c>
      <c r="I19113" s="2" cm="1">
        <f t="array" ref="I1911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9113" s="2">
        <v>1.17</v>
      </c>
      <c r="K19113" s="19" t="s">
        <v>2968</v>
      </c>
    </row>
    <row r="19114" spans="2:11" hidden="1" x14ac:dyDescent="0.2">
      <c r="B19114" t="s">
        <v>2980</v>
      </c>
      <c r="C19114" t="s">
        <v>161</v>
      </c>
      <c r="D19114" t="s">
        <v>7</v>
      </c>
      <c r="E19114">
        <v>2022</v>
      </c>
      <c r="F19114">
        <v>8</v>
      </c>
      <c r="G19114" s="3" t="s">
        <v>138</v>
      </c>
      <c r="H19114" t="s">
        <v>2969</v>
      </c>
      <c r="I19114" s="2" cm="1">
        <f t="array" ref="I1911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9114" s="2">
        <v>0.95349814999999993</v>
      </c>
      <c r="K19114" s="19" t="s">
        <v>2968</v>
      </c>
    </row>
    <row r="19115" spans="2:11" hidden="1" x14ac:dyDescent="0.2">
      <c r="B19115" t="s">
        <v>2980</v>
      </c>
      <c r="C19115" t="s">
        <v>161</v>
      </c>
      <c r="D19115" t="s">
        <v>7</v>
      </c>
      <c r="E19115">
        <v>2022</v>
      </c>
      <c r="F19115">
        <v>9</v>
      </c>
      <c r="G19115" s="3" t="s">
        <v>139</v>
      </c>
      <c r="H19115" t="s">
        <v>2969</v>
      </c>
      <c r="I19115" s="2" cm="1">
        <f t="array" ref="I19115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9115" s="2">
        <v>0.9479865999999999</v>
      </c>
      <c r="K19115" s="19" t="s">
        <v>2968</v>
      </c>
    </row>
    <row r="19116" spans="2:11" hidden="1" x14ac:dyDescent="0.2">
      <c r="B19116" t="s">
        <v>2980</v>
      </c>
      <c r="C19116" t="s">
        <v>161</v>
      </c>
      <c r="D19116" t="s">
        <v>7</v>
      </c>
      <c r="E19116">
        <v>2022</v>
      </c>
      <c r="F19116">
        <v>10</v>
      </c>
      <c r="G19116" s="3" t="s">
        <v>140</v>
      </c>
      <c r="H19116" t="s">
        <v>2969</v>
      </c>
      <c r="I19116" s="2" cm="1">
        <f t="array" ref="I19116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9116" s="2">
        <v>0.98105589999999998</v>
      </c>
      <c r="K19116" s="19" t="s">
        <v>2968</v>
      </c>
    </row>
    <row r="19117" spans="2:11" hidden="1" x14ac:dyDescent="0.2">
      <c r="B19117" t="s">
        <v>2980</v>
      </c>
      <c r="C19117" t="s">
        <v>161</v>
      </c>
      <c r="D19117" t="s">
        <v>7</v>
      </c>
      <c r="E19117">
        <v>2022</v>
      </c>
      <c r="F19117">
        <v>11</v>
      </c>
      <c r="G19117" s="3" t="s">
        <v>141</v>
      </c>
      <c r="H19117" t="s">
        <v>2969</v>
      </c>
      <c r="I19117" s="2" cm="1">
        <f t="array" ref="I19117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9117" s="2">
        <v>0.97554434999999995</v>
      </c>
      <c r="K19117" s="19" t="s">
        <v>2968</v>
      </c>
    </row>
    <row r="19118" spans="2:11" hidden="1" x14ac:dyDescent="0.2">
      <c r="B19118" t="s">
        <v>2980</v>
      </c>
      <c r="C19118" t="s">
        <v>161</v>
      </c>
      <c r="D19118" t="s">
        <v>7</v>
      </c>
      <c r="E19118">
        <v>2022</v>
      </c>
      <c r="F19118">
        <v>12</v>
      </c>
      <c r="G19118" s="3" t="s">
        <v>142</v>
      </c>
      <c r="H19118" t="s">
        <v>2969</v>
      </c>
      <c r="I19118" s="2" cm="1">
        <f t="array" ref="I19118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118" s="2">
        <v>0.98105589999999998</v>
      </c>
      <c r="K19118" s="19" t="s">
        <v>2968</v>
      </c>
    </row>
    <row r="19119" spans="2:11" hidden="1" x14ac:dyDescent="0.2">
      <c r="B19119" t="s">
        <v>2980</v>
      </c>
      <c r="C19119" t="s">
        <v>157</v>
      </c>
      <c r="D19119" t="s">
        <v>17</v>
      </c>
      <c r="E19119">
        <v>2022</v>
      </c>
      <c r="F19119">
        <v>8</v>
      </c>
      <c r="G19119" s="3" t="s">
        <v>138</v>
      </c>
      <c r="H19119" t="s">
        <v>2969</v>
      </c>
      <c r="I19119" s="2" cm="1">
        <f t="array" ref="I19119">SUMPRODUCT(Actuals[Price '[USD'] per UOM], --(Actuals[Commodity] = Consolidated[[#This Row],[Commodity]]), --(Actuals[Region] = Consolidated[[#This Row],[Region]]), --(Actuals[Year Month] = Consolidated[[#This Row],[Year.Month]]))</f>
        <v>1.625</v>
      </c>
      <c r="J19119" s="2">
        <v>1.6244999999999998</v>
      </c>
      <c r="K19119" s="19" t="s">
        <v>2968</v>
      </c>
    </row>
    <row r="19120" spans="2:11" hidden="1" x14ac:dyDescent="0.2">
      <c r="B19120" t="s">
        <v>2980</v>
      </c>
      <c r="C19120" t="s">
        <v>157</v>
      </c>
      <c r="D19120" t="s">
        <v>17</v>
      </c>
      <c r="E19120">
        <v>2022</v>
      </c>
      <c r="F19120">
        <v>9</v>
      </c>
      <c r="G19120" s="3" t="s">
        <v>139</v>
      </c>
      <c r="H19120" t="s">
        <v>2969</v>
      </c>
      <c r="I19120" s="2" cm="1">
        <f t="array" ref="I19120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9120" s="2">
        <v>1.6700999999999999</v>
      </c>
      <c r="K19120" s="19" t="s">
        <v>2968</v>
      </c>
    </row>
    <row r="19121" spans="2:11" hidden="1" x14ac:dyDescent="0.2">
      <c r="B19121" t="s">
        <v>2980</v>
      </c>
      <c r="C19121" t="s">
        <v>157</v>
      </c>
      <c r="D19121" t="s">
        <v>17</v>
      </c>
      <c r="E19121">
        <v>2022</v>
      </c>
      <c r="F19121">
        <v>10</v>
      </c>
      <c r="G19121" s="3" t="s">
        <v>140</v>
      </c>
      <c r="H19121" t="s">
        <v>2969</v>
      </c>
      <c r="I19121" s="2" cm="1">
        <f t="array" ref="I1912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9121" s="2">
        <v>1.7612999999999999</v>
      </c>
      <c r="K19121" s="19" t="s">
        <v>2968</v>
      </c>
    </row>
    <row r="19122" spans="2:11" hidden="1" x14ac:dyDescent="0.2">
      <c r="B19122" t="s">
        <v>2980</v>
      </c>
      <c r="C19122" t="s">
        <v>157</v>
      </c>
      <c r="D19122" t="s">
        <v>17</v>
      </c>
      <c r="E19122">
        <v>2022</v>
      </c>
      <c r="F19122">
        <v>11</v>
      </c>
      <c r="G19122" s="3" t="s">
        <v>141</v>
      </c>
      <c r="H19122" t="s">
        <v>2969</v>
      </c>
      <c r="I19122" s="2" cm="1">
        <f t="array" ref="I1912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9122" s="2">
        <v>1.881</v>
      </c>
      <c r="K19122" s="19" t="s">
        <v>2968</v>
      </c>
    </row>
    <row r="19123" spans="2:11" hidden="1" x14ac:dyDescent="0.2">
      <c r="B19123" t="s">
        <v>2980</v>
      </c>
      <c r="C19123" t="s">
        <v>157</v>
      </c>
      <c r="D19123" t="s">
        <v>17</v>
      </c>
      <c r="E19123">
        <v>2022</v>
      </c>
      <c r="F19123">
        <v>12</v>
      </c>
      <c r="G19123" s="3" t="s">
        <v>142</v>
      </c>
      <c r="H19123" t="s">
        <v>2969</v>
      </c>
      <c r="I19123" s="2" cm="1">
        <f t="array" ref="I1912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9123" s="2">
        <v>1.9151999999999998</v>
      </c>
      <c r="K19123" s="19" t="s">
        <v>2968</v>
      </c>
    </row>
    <row r="19124" spans="2:11" hidden="1" x14ac:dyDescent="0.2">
      <c r="B19124" t="s">
        <v>2980</v>
      </c>
      <c r="C19124" t="s">
        <v>156</v>
      </c>
      <c r="D19124" t="s">
        <v>19</v>
      </c>
      <c r="E19124">
        <v>2022</v>
      </c>
      <c r="F19124">
        <v>8</v>
      </c>
      <c r="G19124" s="3" t="s">
        <v>138</v>
      </c>
      <c r="H19124" t="s">
        <v>2969</v>
      </c>
      <c r="I19124" s="2" cm="1">
        <f t="array" ref="I19124">SUMPRODUCT(Actuals[Price '[USD'] per UOM], --(Actuals[Commodity] = Consolidated[[#This Row],[Commodity]]), --(Actuals[Region] = "APMKTS"), --(Actuals[Year Month] = Consolidated[[#This Row],[Year.Month]]))</f>
        <v>0.90500000000000003</v>
      </c>
      <c r="J19124" s="2">
        <v>0.95000000000000007</v>
      </c>
      <c r="K19124" s="19" t="s">
        <v>2968</v>
      </c>
    </row>
    <row r="19125" spans="2:11" hidden="1" x14ac:dyDescent="0.2">
      <c r="B19125" t="s">
        <v>2980</v>
      </c>
      <c r="C19125" t="s">
        <v>156</v>
      </c>
      <c r="D19125" t="s">
        <v>19</v>
      </c>
      <c r="E19125">
        <v>2022</v>
      </c>
      <c r="F19125">
        <v>9</v>
      </c>
      <c r="G19125" s="3" t="s">
        <v>139</v>
      </c>
      <c r="H19125" t="s">
        <v>2969</v>
      </c>
      <c r="I19125" s="2" cm="1">
        <f t="array" ref="I19125">SUMPRODUCT(Actuals[Price '[USD'] per UOM], --(Actuals[Commodity] = Consolidated[[#This Row],[Commodity]]), --(Actuals[Region] = "APMKTS"), --(Actuals[Year Month] = Consolidated[[#This Row],[Year.Month]]))</f>
        <v>0.93100000000000005</v>
      </c>
      <c r="J19125" s="2">
        <v>1.01</v>
      </c>
      <c r="K19125" s="19" t="s">
        <v>2968</v>
      </c>
    </row>
    <row r="19126" spans="2:11" hidden="1" x14ac:dyDescent="0.2">
      <c r="B19126" t="s">
        <v>2980</v>
      </c>
      <c r="C19126" t="s">
        <v>156</v>
      </c>
      <c r="D19126" t="s">
        <v>19</v>
      </c>
      <c r="E19126">
        <v>2022</v>
      </c>
      <c r="F19126">
        <v>10</v>
      </c>
      <c r="G19126" s="3" t="s">
        <v>140</v>
      </c>
      <c r="H19126" t="s">
        <v>2969</v>
      </c>
      <c r="I19126" s="2" cm="1">
        <f t="array" ref="I19126">SUMPRODUCT(Actuals[Price '[USD'] per UOM], --(Actuals[Commodity] = Consolidated[[#This Row],[Commodity]]), --(Actuals[Region] = "APMKTS"), --(Actuals[Year Month] = Consolidated[[#This Row],[Year.Month]]))</f>
        <v>0.91300000000000003</v>
      </c>
      <c r="J19126" s="2">
        <v>1.0900000000000001</v>
      </c>
      <c r="K19126" s="19" t="s">
        <v>2968</v>
      </c>
    </row>
    <row r="19127" spans="2:11" hidden="1" x14ac:dyDescent="0.2">
      <c r="B19127" t="s">
        <v>2980</v>
      </c>
      <c r="C19127" t="s">
        <v>156</v>
      </c>
      <c r="D19127" t="s">
        <v>19</v>
      </c>
      <c r="E19127">
        <v>2022</v>
      </c>
      <c r="F19127">
        <v>11</v>
      </c>
      <c r="G19127" s="3" t="s">
        <v>141</v>
      </c>
      <c r="H19127" t="s">
        <v>2969</v>
      </c>
      <c r="I19127" s="2" cm="1">
        <f t="array" ref="I19127">SUMPRODUCT(Actuals[Price '[USD'] per UOM], --(Actuals[Commodity] = Consolidated[[#This Row],[Commodity]]), --(Actuals[Region] = "APMKTS"), --(Actuals[Year Month] = Consolidated[[#This Row],[Year.Month]]))</f>
        <v>0.90500000000000003</v>
      </c>
      <c r="J19127" s="2">
        <v>1.1599999999999999</v>
      </c>
      <c r="K19127" s="19" t="s">
        <v>2968</v>
      </c>
    </row>
    <row r="19128" spans="2:11" hidden="1" x14ac:dyDescent="0.2">
      <c r="B19128" t="s">
        <v>2980</v>
      </c>
      <c r="C19128" t="s">
        <v>156</v>
      </c>
      <c r="D19128" t="s">
        <v>19</v>
      </c>
      <c r="E19128">
        <v>2022</v>
      </c>
      <c r="F19128">
        <v>12</v>
      </c>
      <c r="G19128" s="3" t="s">
        <v>142</v>
      </c>
      <c r="H19128" t="s">
        <v>2969</v>
      </c>
      <c r="I19128" s="2" cm="1">
        <f t="array" ref="I19128">SUMPRODUCT(Actuals[Price '[USD'] per UOM], --(Actuals[Commodity] = Consolidated[[#This Row],[Commodity]]), --(Actuals[Region] = "APMKTS"), --(Actuals[Year Month] = Consolidated[[#This Row],[Year.Month]]))</f>
        <v>0.90600000000000003</v>
      </c>
      <c r="J19128" s="2">
        <v>1.19</v>
      </c>
      <c r="K19128" s="19" t="s">
        <v>2968</v>
      </c>
    </row>
    <row r="19129" spans="2:11" hidden="1" x14ac:dyDescent="0.2">
      <c r="B19129" t="s">
        <v>2980</v>
      </c>
      <c r="C19129" t="s">
        <v>161</v>
      </c>
      <c r="D19129" t="s">
        <v>22</v>
      </c>
      <c r="E19129">
        <v>2022</v>
      </c>
      <c r="F19129">
        <v>8</v>
      </c>
      <c r="G19129" s="3" t="s">
        <v>138</v>
      </c>
      <c r="H19129" t="s">
        <v>2969</v>
      </c>
      <c r="I19129" s="2" cm="1">
        <f t="array" ref="I19129">SUMPRODUCT(Actuals[Price '[USD'] per UOM], --(Actuals[Commodity] = Consolidated[[#This Row],[Commodity]]), --(Actuals[Region] = "NA"), --(Actuals[Year Month] = Consolidated[[#This Row],[Year.Month]]))</f>
        <v>0.97</v>
      </c>
      <c r="J19129" s="2">
        <v>0.95349814999999993</v>
      </c>
      <c r="K19129" s="19" t="s">
        <v>2968</v>
      </c>
    </row>
    <row r="19130" spans="2:11" hidden="1" x14ac:dyDescent="0.2">
      <c r="B19130" t="s">
        <v>2980</v>
      </c>
      <c r="C19130" t="s">
        <v>161</v>
      </c>
      <c r="D19130" t="s">
        <v>22</v>
      </c>
      <c r="E19130">
        <v>2022</v>
      </c>
      <c r="F19130">
        <v>9</v>
      </c>
      <c r="G19130" s="3" t="s">
        <v>139</v>
      </c>
      <c r="H19130" t="s">
        <v>2969</v>
      </c>
      <c r="I19130" s="2" cm="1">
        <f t="array" ref="I19130">SUMPRODUCT(Actuals[Price '[USD'] per UOM], --(Actuals[Commodity] = Consolidated[[#This Row],[Commodity]]), --(Actuals[Region] = "NA"), --(Actuals[Year Month] = Consolidated[[#This Row],[Year.Month]]))</f>
        <v>0.90900000000000003</v>
      </c>
      <c r="J19130" s="2">
        <v>0.9479865999999999</v>
      </c>
      <c r="K19130" s="19" t="s">
        <v>2968</v>
      </c>
    </row>
    <row r="19131" spans="2:11" hidden="1" x14ac:dyDescent="0.2">
      <c r="B19131" t="s">
        <v>2980</v>
      </c>
      <c r="C19131" t="s">
        <v>161</v>
      </c>
      <c r="D19131" t="s">
        <v>22</v>
      </c>
      <c r="E19131">
        <v>2022</v>
      </c>
      <c r="F19131">
        <v>10</v>
      </c>
      <c r="G19131" s="3" t="s">
        <v>140</v>
      </c>
      <c r="H19131" t="s">
        <v>2969</v>
      </c>
      <c r="I19131" s="2" cm="1">
        <f t="array" ref="I19131">SUMPRODUCT(Actuals[Price '[USD'] per UOM], --(Actuals[Commodity] = Consolidated[[#This Row],[Commodity]]), --(Actuals[Region] = "NA"), --(Actuals[Year Month] = Consolidated[[#This Row],[Year.Month]]))</f>
        <v>0.83199999999999996</v>
      </c>
      <c r="J19131" s="2">
        <v>0.98105589999999998</v>
      </c>
      <c r="K19131" s="19" t="s">
        <v>2968</v>
      </c>
    </row>
    <row r="19132" spans="2:11" hidden="1" x14ac:dyDescent="0.2">
      <c r="B19132" t="s">
        <v>2980</v>
      </c>
      <c r="C19132" t="s">
        <v>161</v>
      </c>
      <c r="D19132" t="s">
        <v>22</v>
      </c>
      <c r="E19132">
        <v>2022</v>
      </c>
      <c r="F19132">
        <v>11</v>
      </c>
      <c r="G19132" s="3" t="s">
        <v>141</v>
      </c>
      <c r="H19132" t="s">
        <v>2969</v>
      </c>
      <c r="I19132" s="2" cm="1">
        <f t="array" ref="I19132">SUMPRODUCT(Actuals[Price '[USD'] per UOM], --(Actuals[Commodity] = Consolidated[[#This Row],[Commodity]]), --(Actuals[Region] = "NA"), --(Actuals[Year Month] = Consolidated[[#This Row],[Year.Month]]))</f>
        <v>0.83799999999999997</v>
      </c>
      <c r="J19132" s="2">
        <v>0.97554434999999995</v>
      </c>
      <c r="K19132" s="19" t="s">
        <v>2968</v>
      </c>
    </row>
    <row r="19133" spans="2:11" hidden="1" x14ac:dyDescent="0.2">
      <c r="B19133" t="s">
        <v>2980</v>
      </c>
      <c r="C19133" t="s">
        <v>161</v>
      </c>
      <c r="D19133" t="s">
        <v>22</v>
      </c>
      <c r="E19133">
        <v>2022</v>
      </c>
      <c r="F19133">
        <v>12</v>
      </c>
      <c r="G19133" s="3" t="s">
        <v>142</v>
      </c>
      <c r="H19133" t="s">
        <v>2969</v>
      </c>
      <c r="I19133" s="2" cm="1">
        <f t="array" ref="I19133">SUMPRODUCT(Actuals[Price '[USD'] per UOM], --(Actuals[Commodity] = Consolidated[[#This Row],[Commodity]]), --(Actuals[Region] = "NA"), --(Actuals[Year Month] = Consolidated[[#This Row],[Year.Month]]))</f>
        <v>0.80500000000000005</v>
      </c>
      <c r="J19133" s="2">
        <v>0.98105589999999998</v>
      </c>
      <c r="K19133" s="19" t="s">
        <v>2968</v>
      </c>
    </row>
    <row r="19134" spans="2:11" hidden="1" x14ac:dyDescent="0.2">
      <c r="B19134" t="s">
        <v>2980</v>
      </c>
      <c r="C19134" t="s">
        <v>157</v>
      </c>
      <c r="D19134" t="s">
        <v>20</v>
      </c>
      <c r="E19134">
        <v>2022</v>
      </c>
      <c r="F19134">
        <v>8</v>
      </c>
      <c r="G19134" s="3" t="s">
        <v>138</v>
      </c>
      <c r="H19134" t="s">
        <v>2969</v>
      </c>
      <c r="I19134" s="2" cm="1">
        <f t="array" ref="I19134">SUMPRODUCT(Actuals[Price '[USD'] per UOM], --(Actuals[Commodity] = Consolidated[[#This Row],[Commodity]]), --(Actuals[Region] = "EU"), --(Actuals[Year Month] = Consolidated[[#This Row],[Year.Month]]))</f>
        <v>1.625</v>
      </c>
      <c r="J19134" s="2">
        <v>1.6244999999999998</v>
      </c>
      <c r="K19134" s="19" t="s">
        <v>2968</v>
      </c>
    </row>
    <row r="19135" spans="2:11" hidden="1" x14ac:dyDescent="0.2">
      <c r="B19135" t="s">
        <v>2980</v>
      </c>
      <c r="C19135" t="s">
        <v>157</v>
      </c>
      <c r="D19135" t="s">
        <v>20</v>
      </c>
      <c r="E19135">
        <v>2022</v>
      </c>
      <c r="F19135">
        <v>9</v>
      </c>
      <c r="G19135" s="3" t="s">
        <v>139</v>
      </c>
      <c r="H19135" t="s">
        <v>2969</v>
      </c>
      <c r="I19135" s="2" cm="1">
        <f t="array" ref="I19135">SUMPRODUCT(Actuals[Price '[USD'] per UOM], --(Actuals[Commodity] = Consolidated[[#This Row],[Commodity]]), --(Actuals[Region] = "EU"), --(Actuals[Year Month] = Consolidated[[#This Row],[Year.Month]]))</f>
        <v>1.488</v>
      </c>
      <c r="J19135" s="2">
        <v>1.6700999999999999</v>
      </c>
      <c r="K19135" s="19" t="s">
        <v>2968</v>
      </c>
    </row>
    <row r="19136" spans="2:11" hidden="1" x14ac:dyDescent="0.2">
      <c r="B19136" t="s">
        <v>2980</v>
      </c>
      <c r="C19136" t="s">
        <v>157</v>
      </c>
      <c r="D19136" t="s">
        <v>20</v>
      </c>
      <c r="E19136">
        <v>2022</v>
      </c>
      <c r="F19136">
        <v>10</v>
      </c>
      <c r="G19136" s="3" t="s">
        <v>140</v>
      </c>
      <c r="H19136" t="s">
        <v>2969</v>
      </c>
      <c r="I19136" s="2" cm="1">
        <f t="array" ref="I19136">SUMPRODUCT(Actuals[Price '[USD'] per UOM], --(Actuals[Commodity] = Consolidated[[#This Row],[Commodity]]), --(Actuals[Region] = "EU"), --(Actuals[Year Month] = Consolidated[[#This Row],[Year.Month]]))</f>
        <v>1.4359999999999999</v>
      </c>
      <c r="J19136" s="2">
        <v>1.7612999999999999</v>
      </c>
      <c r="K19136" s="19" t="s">
        <v>2968</v>
      </c>
    </row>
    <row r="19137" spans="2:11" hidden="1" x14ac:dyDescent="0.2">
      <c r="B19137" t="s">
        <v>2980</v>
      </c>
      <c r="C19137" t="s">
        <v>157</v>
      </c>
      <c r="D19137" t="s">
        <v>20</v>
      </c>
      <c r="E19137">
        <v>2022</v>
      </c>
      <c r="F19137">
        <v>11</v>
      </c>
      <c r="G19137" s="3" t="s">
        <v>141</v>
      </c>
      <c r="H19137" t="s">
        <v>2969</v>
      </c>
      <c r="I19137" s="2" cm="1">
        <f t="array" ref="I19137">SUMPRODUCT(Actuals[Price '[USD'] per UOM], --(Actuals[Commodity] = Consolidated[[#This Row],[Commodity]]), --(Actuals[Region] = "EU"), --(Actuals[Year Month] = Consolidated[[#This Row],[Year.Month]]))</f>
        <v>1.476</v>
      </c>
      <c r="J19137" s="2">
        <v>1.881</v>
      </c>
      <c r="K19137" s="19" t="s">
        <v>2968</v>
      </c>
    </row>
    <row r="19138" spans="2:11" hidden="1" x14ac:dyDescent="0.2">
      <c r="B19138" t="s">
        <v>2980</v>
      </c>
      <c r="C19138" t="s">
        <v>157</v>
      </c>
      <c r="D19138" t="s">
        <v>20</v>
      </c>
      <c r="E19138">
        <v>2022</v>
      </c>
      <c r="F19138">
        <v>12</v>
      </c>
      <c r="G19138" s="3" t="s">
        <v>142</v>
      </c>
      <c r="H19138" t="s">
        <v>2969</v>
      </c>
      <c r="I19138" s="2" cm="1">
        <f t="array" ref="I19138">SUMPRODUCT(Actuals[Price '[USD'] per UOM], --(Actuals[Commodity] = Consolidated[[#This Row],[Commodity]]), --(Actuals[Region] = "EU"), --(Actuals[Year Month] = Consolidated[[#This Row],[Year.Month]]))</f>
        <v>1.448</v>
      </c>
      <c r="J19138" s="2">
        <v>1.9151999999999998</v>
      </c>
      <c r="K19138" s="19" t="s">
        <v>2968</v>
      </c>
    </row>
    <row r="19139" spans="2:11" hidden="1" x14ac:dyDescent="0.2">
      <c r="B19139" t="s">
        <v>2980</v>
      </c>
      <c r="C19139" t="s">
        <v>156</v>
      </c>
      <c r="D19139" t="s">
        <v>15</v>
      </c>
      <c r="E19139">
        <v>2022</v>
      </c>
      <c r="F19139">
        <v>8</v>
      </c>
      <c r="G19139" s="3" t="s">
        <v>138</v>
      </c>
      <c r="H19139" t="s">
        <v>2969</v>
      </c>
      <c r="I19139" s="2" cm="1">
        <f t="array" ref="I19139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139" s="2">
        <v>0.95000000000000007</v>
      </c>
      <c r="K19139" s="19" t="s">
        <v>2968</v>
      </c>
    </row>
    <row r="19140" spans="2:11" hidden="1" x14ac:dyDescent="0.2">
      <c r="B19140" t="s">
        <v>2980</v>
      </c>
      <c r="C19140" t="s">
        <v>156</v>
      </c>
      <c r="D19140" t="s">
        <v>15</v>
      </c>
      <c r="E19140">
        <v>2022</v>
      </c>
      <c r="F19140">
        <v>9</v>
      </c>
      <c r="G19140" s="3" t="s">
        <v>139</v>
      </c>
      <c r="H19140" t="s">
        <v>2969</v>
      </c>
      <c r="I19140" s="2" cm="1">
        <f t="array" ref="I19140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9140" s="2">
        <v>1.01</v>
      </c>
      <c r="K19140" s="19" t="s">
        <v>2968</v>
      </c>
    </row>
    <row r="19141" spans="2:11" hidden="1" x14ac:dyDescent="0.2">
      <c r="B19141" t="s">
        <v>2980</v>
      </c>
      <c r="C19141" t="s">
        <v>156</v>
      </c>
      <c r="D19141" t="s">
        <v>15</v>
      </c>
      <c r="E19141">
        <v>2022</v>
      </c>
      <c r="F19141">
        <v>10</v>
      </c>
      <c r="G19141" s="3" t="s">
        <v>140</v>
      </c>
      <c r="H19141" t="s">
        <v>2969</v>
      </c>
      <c r="I19141" s="2" cm="1">
        <f t="array" ref="I19141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9141" s="2">
        <v>1.0900000000000001</v>
      </c>
      <c r="K19141" s="19" t="s">
        <v>2968</v>
      </c>
    </row>
    <row r="19142" spans="2:11" hidden="1" x14ac:dyDescent="0.2">
      <c r="B19142" t="s">
        <v>2980</v>
      </c>
      <c r="C19142" t="s">
        <v>156</v>
      </c>
      <c r="D19142" t="s">
        <v>15</v>
      </c>
      <c r="E19142">
        <v>2022</v>
      </c>
      <c r="F19142">
        <v>11</v>
      </c>
      <c r="G19142" s="3" t="s">
        <v>141</v>
      </c>
      <c r="H19142" t="s">
        <v>2969</v>
      </c>
      <c r="I19142" s="2" cm="1">
        <f t="array" ref="I19142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142" s="2">
        <v>1.1599999999999999</v>
      </c>
      <c r="K19142" s="19" t="s">
        <v>2968</v>
      </c>
    </row>
    <row r="19143" spans="2:11" hidden="1" x14ac:dyDescent="0.2">
      <c r="B19143" t="s">
        <v>2980</v>
      </c>
      <c r="C19143" t="s">
        <v>156</v>
      </c>
      <c r="D19143" t="s">
        <v>15</v>
      </c>
      <c r="E19143">
        <v>2022</v>
      </c>
      <c r="F19143">
        <v>12</v>
      </c>
      <c r="G19143" s="3" t="s">
        <v>142</v>
      </c>
      <c r="H19143" t="s">
        <v>2969</v>
      </c>
      <c r="I19143" s="2" cm="1">
        <f t="array" ref="I19143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143" s="2">
        <v>1.19</v>
      </c>
      <c r="K19143" s="19" t="s">
        <v>2968</v>
      </c>
    </row>
    <row r="19144" spans="2:11" hidden="1" x14ac:dyDescent="0.2">
      <c r="B19144" t="s">
        <v>2979</v>
      </c>
      <c r="C19144" t="s">
        <v>23</v>
      </c>
      <c r="D19144" t="s">
        <v>7</v>
      </c>
      <c r="E19144">
        <v>2022</v>
      </c>
      <c r="F19144">
        <v>8</v>
      </c>
      <c r="G19144" s="3" t="s">
        <v>138</v>
      </c>
      <c r="H19144" t="s">
        <v>2969</v>
      </c>
      <c r="I19144" s="2" cm="1">
        <f t="array" ref="I19144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144" s="2">
        <v>1.0493991199999999</v>
      </c>
      <c r="K19144" s="19" t="s">
        <v>2968</v>
      </c>
    </row>
    <row r="19145" spans="2:11" hidden="1" x14ac:dyDescent="0.2">
      <c r="B19145" t="s">
        <v>2979</v>
      </c>
      <c r="C19145" t="s">
        <v>23</v>
      </c>
      <c r="D19145" t="s">
        <v>7</v>
      </c>
      <c r="E19145">
        <v>2022</v>
      </c>
      <c r="F19145">
        <v>9</v>
      </c>
      <c r="G19145" s="3" t="s">
        <v>139</v>
      </c>
      <c r="H19145" t="s">
        <v>2969</v>
      </c>
      <c r="I19145" s="2" cm="1">
        <f t="array" ref="I19145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145" s="2">
        <v>1.0493991199999999</v>
      </c>
      <c r="K19145" s="19" t="s">
        <v>2968</v>
      </c>
    </row>
    <row r="19146" spans="2:11" hidden="1" x14ac:dyDescent="0.2">
      <c r="B19146" t="s">
        <v>2979</v>
      </c>
      <c r="C19146" t="s">
        <v>23</v>
      </c>
      <c r="D19146" t="s">
        <v>7</v>
      </c>
      <c r="E19146">
        <v>2022</v>
      </c>
      <c r="F19146">
        <v>10</v>
      </c>
      <c r="G19146" s="3" t="s">
        <v>140</v>
      </c>
      <c r="H19146" t="s">
        <v>2969</v>
      </c>
      <c r="I19146" s="2" cm="1">
        <f t="array" ref="I1914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146" s="2">
        <v>1.0536540366</v>
      </c>
      <c r="K19146" s="19" t="s">
        <v>2968</v>
      </c>
    </row>
    <row r="19147" spans="2:11" hidden="1" x14ac:dyDescent="0.2">
      <c r="B19147" t="s">
        <v>2979</v>
      </c>
      <c r="C19147" t="s">
        <v>23</v>
      </c>
      <c r="D19147" t="s">
        <v>7</v>
      </c>
      <c r="E19147">
        <v>2022</v>
      </c>
      <c r="F19147">
        <v>11</v>
      </c>
      <c r="G19147" s="3" t="s">
        <v>141</v>
      </c>
      <c r="H19147" t="s">
        <v>2969</v>
      </c>
      <c r="I19147" s="2" cm="1">
        <f t="array" ref="I1914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147" s="2">
        <v>1.0536540366</v>
      </c>
      <c r="K19147" s="19" t="s">
        <v>2968</v>
      </c>
    </row>
    <row r="19148" spans="2:11" hidden="1" x14ac:dyDescent="0.2">
      <c r="B19148" t="s">
        <v>2979</v>
      </c>
      <c r="C19148" t="s">
        <v>23</v>
      </c>
      <c r="D19148" t="s">
        <v>7</v>
      </c>
      <c r="E19148">
        <v>2022</v>
      </c>
      <c r="F19148">
        <v>12</v>
      </c>
      <c r="G19148" s="3" t="s">
        <v>142</v>
      </c>
      <c r="H19148" t="s">
        <v>2969</v>
      </c>
      <c r="I19148" s="2" cm="1">
        <f t="array" ref="I19148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148" s="2">
        <v>1.0536540366</v>
      </c>
      <c r="K19148" s="19" t="s">
        <v>2968</v>
      </c>
    </row>
    <row r="19149" spans="2:11" hidden="1" x14ac:dyDescent="0.2">
      <c r="B19149" t="s">
        <v>2979</v>
      </c>
      <c r="C19149" t="s">
        <v>18</v>
      </c>
      <c r="D19149" t="s">
        <v>17</v>
      </c>
      <c r="E19149">
        <v>2022</v>
      </c>
      <c r="F19149">
        <v>8</v>
      </c>
      <c r="G19149" s="3" t="s">
        <v>138</v>
      </c>
      <c r="H19149" t="s">
        <v>2969</v>
      </c>
      <c r="I19149" s="2" cm="1">
        <f t="array" ref="I19149">SUMPRODUCT(Actuals[Price '[USD'] per UOM], --(Actuals[Commodity] = Consolidated[[#This Row],[Commodity]]), --(Actuals[Region] = Consolidated[[#This Row],[Region]]), --(Actuals[Year Month] = Consolidated[[#This Row],[Year.Month]]))</f>
        <v>0.28599999999999998</v>
      </c>
      <c r="J19149" s="2">
        <v>0.33983652476279369</v>
      </c>
      <c r="K19149" s="19" t="s">
        <v>2968</v>
      </c>
    </row>
    <row r="19150" spans="2:11" hidden="1" x14ac:dyDescent="0.2">
      <c r="B19150" t="s">
        <v>2979</v>
      </c>
      <c r="C19150" t="s">
        <v>18</v>
      </c>
      <c r="D19150" t="s">
        <v>17</v>
      </c>
      <c r="E19150">
        <v>2022</v>
      </c>
      <c r="F19150">
        <v>9</v>
      </c>
      <c r="G19150" s="3" t="s">
        <v>139</v>
      </c>
      <c r="H19150" t="s">
        <v>2969</v>
      </c>
      <c r="I19150" s="2" cm="1">
        <f t="array" ref="I19150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9150" s="2">
        <v>0.3883277584959714</v>
      </c>
      <c r="K19150" s="19" t="s">
        <v>2968</v>
      </c>
    </row>
    <row r="19151" spans="2:11" hidden="1" x14ac:dyDescent="0.2">
      <c r="B19151" t="s">
        <v>2979</v>
      </c>
      <c r="C19151" t="s">
        <v>18</v>
      </c>
      <c r="D19151" t="s">
        <v>17</v>
      </c>
      <c r="E19151">
        <v>2022</v>
      </c>
      <c r="F19151">
        <v>10</v>
      </c>
      <c r="G19151" s="3" t="s">
        <v>140</v>
      </c>
      <c r="H19151" t="s">
        <v>2969</v>
      </c>
      <c r="I19151" s="2" cm="1">
        <f t="array" ref="I19151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9151" s="2">
        <v>0.3722398213551934</v>
      </c>
      <c r="K19151" s="19" t="s">
        <v>2968</v>
      </c>
    </row>
    <row r="19152" spans="2:11" hidden="1" x14ac:dyDescent="0.2">
      <c r="B19152" t="s">
        <v>2979</v>
      </c>
      <c r="C19152" t="s">
        <v>18</v>
      </c>
      <c r="D19152" t="s">
        <v>17</v>
      </c>
      <c r="E19152">
        <v>2022</v>
      </c>
      <c r="F19152">
        <v>11</v>
      </c>
      <c r="G19152" s="3" t="s">
        <v>141</v>
      </c>
      <c r="H19152" t="s">
        <v>2969</v>
      </c>
      <c r="I19152" s="2" cm="1">
        <f t="array" ref="I19152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9152" s="2">
        <v>0.35349665317474105</v>
      </c>
      <c r="K19152" s="19" t="s">
        <v>2968</v>
      </c>
    </row>
    <row r="19153" spans="2:11" hidden="1" x14ac:dyDescent="0.2">
      <c r="B19153" t="s">
        <v>2979</v>
      </c>
      <c r="C19153" t="s">
        <v>18</v>
      </c>
      <c r="D19153" t="s">
        <v>17</v>
      </c>
      <c r="E19153">
        <v>2022</v>
      </c>
      <c r="F19153">
        <v>12</v>
      </c>
      <c r="G19153" s="3" t="s">
        <v>142</v>
      </c>
      <c r="H19153" t="s">
        <v>2969</v>
      </c>
      <c r="I19153" s="2" cm="1">
        <f t="array" ref="I19153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153" s="2">
        <v>0.33501083126641346</v>
      </c>
      <c r="K19153" s="19" t="s">
        <v>2968</v>
      </c>
    </row>
    <row r="19154" spans="2:11" hidden="1" x14ac:dyDescent="0.2">
      <c r="B19154" t="s">
        <v>2979</v>
      </c>
      <c r="C19154" t="s">
        <v>16</v>
      </c>
      <c r="D19154" t="s">
        <v>19</v>
      </c>
      <c r="E19154">
        <v>2022</v>
      </c>
      <c r="F19154">
        <v>8</v>
      </c>
      <c r="G19154" s="3" t="s">
        <v>138</v>
      </c>
      <c r="H19154" t="s">
        <v>2969</v>
      </c>
      <c r="I19154" s="2" cm="1">
        <f t="array" ref="I19154">SUMPRODUCT(Actuals[Price '[USD'] per UOM], --(Actuals[Commodity] = Consolidated[[#This Row],[Commodity]]), --(Actuals[Region] = "APMKTS"), --(Actuals[Year Month] = Consolidated[[#This Row],[Year.Month]]))</f>
        <v>1.0349999999999999</v>
      </c>
      <c r="J19154" s="2">
        <v>1.0350597000000001</v>
      </c>
      <c r="K19154" s="19" t="s">
        <v>2968</v>
      </c>
    </row>
    <row r="19155" spans="2:11" hidden="1" x14ac:dyDescent="0.2">
      <c r="B19155" t="s">
        <v>2979</v>
      </c>
      <c r="C19155" t="s">
        <v>16</v>
      </c>
      <c r="D19155" t="s">
        <v>19</v>
      </c>
      <c r="E19155">
        <v>2022</v>
      </c>
      <c r="F19155">
        <v>9</v>
      </c>
      <c r="G19155" s="3" t="s">
        <v>139</v>
      </c>
      <c r="H19155" t="s">
        <v>2969</v>
      </c>
      <c r="I19155" s="2" cm="1">
        <f t="array" ref="I19155">SUMPRODUCT(Actuals[Price '[USD'] per UOM], --(Actuals[Commodity] = Consolidated[[#This Row],[Commodity]]), --(Actuals[Region] = "APMKTS"), --(Actuals[Year Month] = Consolidated[[#This Row],[Year.Month]]))</f>
        <v>1.0349999999999999</v>
      </c>
      <c r="J19155" s="2">
        <v>1.0350597000000001</v>
      </c>
      <c r="K19155" s="19" t="s">
        <v>2968</v>
      </c>
    </row>
    <row r="19156" spans="2:11" hidden="1" x14ac:dyDescent="0.2">
      <c r="B19156" t="s">
        <v>2979</v>
      </c>
      <c r="C19156" t="s">
        <v>16</v>
      </c>
      <c r="D19156" t="s">
        <v>19</v>
      </c>
      <c r="E19156">
        <v>2022</v>
      </c>
      <c r="F19156">
        <v>10</v>
      </c>
      <c r="G19156" s="3" t="s">
        <v>140</v>
      </c>
      <c r="H19156" t="s">
        <v>2969</v>
      </c>
      <c r="I19156" s="2" cm="1">
        <f t="array" ref="I19156">SUMPRODUCT(Actuals[Price '[USD'] per UOM], --(Actuals[Commodity] = Consolidated[[#This Row],[Commodity]]), --(Actuals[Region] = "APMKTS"), --(Actuals[Year Month] = Consolidated[[#This Row],[Year.Month]]))</f>
        <v>1.036</v>
      </c>
      <c r="J19156" s="2">
        <v>1.0350597000000001</v>
      </c>
      <c r="K19156" s="19" t="s">
        <v>2968</v>
      </c>
    </row>
    <row r="19157" spans="2:11" hidden="1" x14ac:dyDescent="0.2">
      <c r="B19157" t="s">
        <v>2979</v>
      </c>
      <c r="C19157" t="s">
        <v>16</v>
      </c>
      <c r="D19157" t="s">
        <v>19</v>
      </c>
      <c r="E19157">
        <v>2022</v>
      </c>
      <c r="F19157">
        <v>11</v>
      </c>
      <c r="G19157" s="3" t="s">
        <v>141</v>
      </c>
      <c r="H19157" t="s">
        <v>2969</v>
      </c>
      <c r="I19157" s="2" cm="1">
        <f t="array" ref="I19157">SUMPRODUCT(Actuals[Price '[USD'] per UOM], --(Actuals[Commodity] = Consolidated[[#This Row],[Commodity]]), --(Actuals[Region] = "APMKTS"), --(Actuals[Year Month] = Consolidated[[#This Row],[Year.Month]]))</f>
        <v>1.036</v>
      </c>
      <c r="J19157" s="2">
        <v>1.0350597000000001</v>
      </c>
      <c r="K19157" s="19" t="s">
        <v>2968</v>
      </c>
    </row>
    <row r="19158" spans="2:11" hidden="1" x14ac:dyDescent="0.2">
      <c r="B19158" t="s">
        <v>2979</v>
      </c>
      <c r="C19158" t="s">
        <v>16</v>
      </c>
      <c r="D19158" t="s">
        <v>19</v>
      </c>
      <c r="E19158">
        <v>2022</v>
      </c>
      <c r="F19158">
        <v>12</v>
      </c>
      <c r="G19158" s="3" t="s">
        <v>142</v>
      </c>
      <c r="H19158" t="s">
        <v>2969</v>
      </c>
      <c r="I19158" s="2" cm="1">
        <f t="array" ref="I19158">SUMPRODUCT(Actuals[Price '[USD'] per UOM], --(Actuals[Commodity] = Consolidated[[#This Row],[Commodity]]), --(Actuals[Region] = "APMKTS"), --(Actuals[Year Month] = Consolidated[[#This Row],[Year.Month]]))</f>
        <v>1.036</v>
      </c>
      <c r="J19158" s="2">
        <v>1.0350597000000001</v>
      </c>
      <c r="K19158" s="19" t="s">
        <v>2968</v>
      </c>
    </row>
    <row r="19159" spans="2:11" hidden="1" x14ac:dyDescent="0.2">
      <c r="B19159" t="s">
        <v>2979</v>
      </c>
      <c r="C19159" t="s">
        <v>16</v>
      </c>
      <c r="D19159" t="s">
        <v>22</v>
      </c>
      <c r="E19159">
        <v>2022</v>
      </c>
      <c r="F19159">
        <v>8</v>
      </c>
      <c r="G19159" s="3" t="s">
        <v>138</v>
      </c>
      <c r="H19159" t="s">
        <v>2969</v>
      </c>
      <c r="I19159" s="2" cm="1">
        <f t="array" ref="I19159">SUMPRODUCT(Actuals[Price '[USD'] per UOM], --(Actuals[Commodity] = Consolidated[[#This Row],[Commodity]]), --(Actuals[Region] = "APMKTS"), --(Actuals[Year Month] = Consolidated[[#This Row],[Year.Month]]))</f>
        <v>1.0349999999999999</v>
      </c>
      <c r="J19159" s="2">
        <v>1.0350597000000001</v>
      </c>
      <c r="K19159" s="19" t="s">
        <v>2968</v>
      </c>
    </row>
    <row r="19160" spans="2:11" hidden="1" x14ac:dyDescent="0.2">
      <c r="B19160" t="s">
        <v>2979</v>
      </c>
      <c r="C19160" t="s">
        <v>16</v>
      </c>
      <c r="D19160" t="s">
        <v>22</v>
      </c>
      <c r="E19160">
        <v>2022</v>
      </c>
      <c r="F19160">
        <v>9</v>
      </c>
      <c r="G19160" s="3" t="s">
        <v>139</v>
      </c>
      <c r="H19160" t="s">
        <v>2969</v>
      </c>
      <c r="I19160" s="2" cm="1">
        <f t="array" ref="I19160">SUMPRODUCT(Actuals[Price '[USD'] per UOM], --(Actuals[Commodity] = Consolidated[[#This Row],[Commodity]]), --(Actuals[Region] = "APMKTS"), --(Actuals[Year Month] = Consolidated[[#This Row],[Year.Month]]))</f>
        <v>1.0349999999999999</v>
      </c>
      <c r="J19160" s="2">
        <v>1.0350597000000001</v>
      </c>
      <c r="K19160" s="19" t="s">
        <v>2968</v>
      </c>
    </row>
    <row r="19161" spans="2:11" hidden="1" x14ac:dyDescent="0.2">
      <c r="B19161" t="s">
        <v>2979</v>
      </c>
      <c r="C19161" t="s">
        <v>16</v>
      </c>
      <c r="D19161" t="s">
        <v>22</v>
      </c>
      <c r="E19161">
        <v>2022</v>
      </c>
      <c r="F19161">
        <v>10</v>
      </c>
      <c r="G19161" s="3" t="s">
        <v>140</v>
      </c>
      <c r="H19161" t="s">
        <v>2969</v>
      </c>
      <c r="I19161" s="2" cm="1">
        <f t="array" ref="I19161">SUMPRODUCT(Actuals[Price '[USD'] per UOM], --(Actuals[Commodity] = Consolidated[[#This Row],[Commodity]]), --(Actuals[Region] = "APMKTS"), --(Actuals[Year Month] = Consolidated[[#This Row],[Year.Month]]))</f>
        <v>1.036</v>
      </c>
      <c r="J19161" s="2">
        <v>1.0350597000000001</v>
      </c>
      <c r="K19161" s="19" t="s">
        <v>2968</v>
      </c>
    </row>
    <row r="19162" spans="2:11" hidden="1" x14ac:dyDescent="0.2">
      <c r="B19162" t="s">
        <v>2979</v>
      </c>
      <c r="C19162" t="s">
        <v>16</v>
      </c>
      <c r="D19162" t="s">
        <v>22</v>
      </c>
      <c r="E19162">
        <v>2022</v>
      </c>
      <c r="F19162">
        <v>11</v>
      </c>
      <c r="G19162" s="3" t="s">
        <v>141</v>
      </c>
      <c r="H19162" t="s">
        <v>2969</v>
      </c>
      <c r="I19162" s="2" cm="1">
        <f t="array" ref="I19162">SUMPRODUCT(Actuals[Price '[USD'] per UOM], --(Actuals[Commodity] = Consolidated[[#This Row],[Commodity]]), --(Actuals[Region] = "APMKTS"), --(Actuals[Year Month] = Consolidated[[#This Row],[Year.Month]]))</f>
        <v>1.036</v>
      </c>
      <c r="J19162" s="2">
        <v>1.0350597000000001</v>
      </c>
      <c r="K19162" s="19" t="s">
        <v>2968</v>
      </c>
    </row>
    <row r="19163" spans="2:11" hidden="1" x14ac:dyDescent="0.2">
      <c r="B19163" t="s">
        <v>2979</v>
      </c>
      <c r="C19163" t="s">
        <v>16</v>
      </c>
      <c r="D19163" t="s">
        <v>22</v>
      </c>
      <c r="E19163">
        <v>2022</v>
      </c>
      <c r="F19163">
        <v>12</v>
      </c>
      <c r="G19163" s="3" t="s">
        <v>142</v>
      </c>
      <c r="H19163" t="s">
        <v>2969</v>
      </c>
      <c r="I19163" s="2" cm="1">
        <f t="array" ref="I19163">SUMPRODUCT(Actuals[Price '[USD'] per UOM], --(Actuals[Commodity] = Consolidated[[#This Row],[Commodity]]), --(Actuals[Region] = "APMKTS"), --(Actuals[Year Month] = Consolidated[[#This Row],[Year.Month]]))</f>
        <v>1.036</v>
      </c>
      <c r="J19163" s="2">
        <v>1.0350597000000001</v>
      </c>
      <c r="K19163" s="19" t="s">
        <v>2968</v>
      </c>
    </row>
    <row r="19164" spans="2:11" hidden="1" x14ac:dyDescent="0.2">
      <c r="B19164" t="s">
        <v>2979</v>
      </c>
      <c r="C19164" t="s">
        <v>18</v>
      </c>
      <c r="D19164" t="s">
        <v>20</v>
      </c>
      <c r="E19164">
        <v>2022</v>
      </c>
      <c r="F19164">
        <v>8</v>
      </c>
      <c r="G19164" s="3" t="s">
        <v>138</v>
      </c>
      <c r="H19164" t="s">
        <v>2969</v>
      </c>
      <c r="I19164" s="2" cm="1">
        <f t="array" ref="I19164">SUMPRODUCT(Actuals[Price '[USD'] per UOM], --(Actuals[Commodity] = Consolidated[[#This Row],[Commodity]]), --(Actuals[Region] = "EU"), --(Actuals[Year Month] = Consolidated[[#This Row],[Year.Month]]))</f>
        <v>0.28599999999999998</v>
      </c>
      <c r="J19164" s="2">
        <v>0.33983652476279369</v>
      </c>
      <c r="K19164" s="19" t="s">
        <v>2968</v>
      </c>
    </row>
    <row r="19165" spans="2:11" hidden="1" x14ac:dyDescent="0.2">
      <c r="B19165" t="s">
        <v>2979</v>
      </c>
      <c r="C19165" t="s">
        <v>18</v>
      </c>
      <c r="D19165" t="s">
        <v>20</v>
      </c>
      <c r="E19165">
        <v>2022</v>
      </c>
      <c r="F19165">
        <v>9</v>
      </c>
      <c r="G19165" s="3" t="s">
        <v>139</v>
      </c>
      <c r="H19165" t="s">
        <v>2969</v>
      </c>
      <c r="I19165" s="2" cm="1">
        <f t="array" ref="I19165">SUMPRODUCT(Actuals[Price '[USD'] per UOM], --(Actuals[Commodity] = Consolidated[[#This Row],[Commodity]]), --(Actuals[Region] = "EU"), --(Actuals[Year Month] = Consolidated[[#This Row],[Year.Month]]))</f>
        <v>0.33</v>
      </c>
      <c r="J19165" s="2">
        <v>0.3883277584959714</v>
      </c>
      <c r="K19165" s="19" t="s">
        <v>2968</v>
      </c>
    </row>
    <row r="19166" spans="2:11" hidden="1" x14ac:dyDescent="0.2">
      <c r="B19166" t="s">
        <v>2979</v>
      </c>
      <c r="C19166" t="s">
        <v>18</v>
      </c>
      <c r="D19166" t="s">
        <v>20</v>
      </c>
      <c r="E19166">
        <v>2022</v>
      </c>
      <c r="F19166">
        <v>10</v>
      </c>
      <c r="G19166" s="3" t="s">
        <v>140</v>
      </c>
      <c r="H19166" t="s">
        <v>2969</v>
      </c>
      <c r="I19166" s="2" cm="1">
        <f t="array" ref="I19166">SUMPRODUCT(Actuals[Price '[USD'] per UOM], --(Actuals[Commodity] = Consolidated[[#This Row],[Commodity]]), --(Actuals[Region] = "EU"), --(Actuals[Year Month] = Consolidated[[#This Row],[Year.Month]]))</f>
        <v>0.22600000000000001</v>
      </c>
      <c r="J19166" s="2">
        <v>0.3722398213551934</v>
      </c>
      <c r="K19166" s="19" t="s">
        <v>2968</v>
      </c>
    </row>
    <row r="19167" spans="2:11" hidden="1" x14ac:dyDescent="0.2">
      <c r="B19167" t="s">
        <v>2979</v>
      </c>
      <c r="C19167" t="s">
        <v>18</v>
      </c>
      <c r="D19167" t="s">
        <v>20</v>
      </c>
      <c r="E19167">
        <v>2022</v>
      </c>
      <c r="F19167">
        <v>11</v>
      </c>
      <c r="G19167" s="3" t="s">
        <v>141</v>
      </c>
      <c r="H19167" t="s">
        <v>2969</v>
      </c>
      <c r="I19167" s="2" cm="1">
        <f t="array" ref="I19167">SUMPRODUCT(Actuals[Price '[USD'] per UOM], --(Actuals[Commodity] = Consolidated[[#This Row],[Commodity]]), --(Actuals[Region] = "EU"), --(Actuals[Year Month] = Consolidated[[#This Row],[Year.Month]]))</f>
        <v>0.192</v>
      </c>
      <c r="J19167" s="2">
        <v>0.35349665317474105</v>
      </c>
      <c r="K19167" s="19" t="s">
        <v>2968</v>
      </c>
    </row>
    <row r="19168" spans="2:11" hidden="1" x14ac:dyDescent="0.2">
      <c r="B19168" t="s">
        <v>2979</v>
      </c>
      <c r="C19168" t="s">
        <v>18</v>
      </c>
      <c r="D19168" t="s">
        <v>20</v>
      </c>
      <c r="E19168">
        <v>2022</v>
      </c>
      <c r="F19168">
        <v>12</v>
      </c>
      <c r="G19168" s="3" t="s">
        <v>142</v>
      </c>
      <c r="H19168" t="s">
        <v>2969</v>
      </c>
      <c r="I19168" s="2" cm="1">
        <f t="array" ref="I19168">SUMPRODUCT(Actuals[Price '[USD'] per UOM], --(Actuals[Commodity] = Consolidated[[#This Row],[Commodity]]), --(Actuals[Region] = "EU"), --(Actuals[Year Month] = Consolidated[[#This Row],[Year.Month]]))</f>
        <v>0.184</v>
      </c>
      <c r="J19168" s="2">
        <v>0.33501083126641346</v>
      </c>
      <c r="K19168" s="19" t="s">
        <v>2968</v>
      </c>
    </row>
    <row r="19169" spans="2:11" hidden="1" x14ac:dyDescent="0.2">
      <c r="B19169" t="s">
        <v>2979</v>
      </c>
      <c r="C19169" t="s">
        <v>16</v>
      </c>
      <c r="D19169" t="s">
        <v>15</v>
      </c>
      <c r="E19169">
        <v>2022</v>
      </c>
      <c r="F19169">
        <v>8</v>
      </c>
      <c r="G19169" s="3" t="s">
        <v>138</v>
      </c>
      <c r="H19169" t="s">
        <v>2969</v>
      </c>
      <c r="I19169" s="2" cm="1">
        <f t="array" ref="I19169">SUMPRODUCT(Actuals[Price '[USD'] per UOM], --(Actuals[Commodity] = Consolidated[[#This Row],[Commodity]]), --(Actuals[Region] = "APMKTS"), --(Actuals[Year Month] = Consolidated[[#This Row],[Year.Month]]))</f>
        <v>1.0349999999999999</v>
      </c>
      <c r="J19169" s="2">
        <v>1.0350597000000001</v>
      </c>
      <c r="K19169" s="19" t="s">
        <v>2968</v>
      </c>
    </row>
    <row r="19170" spans="2:11" hidden="1" x14ac:dyDescent="0.2">
      <c r="B19170" t="s">
        <v>2979</v>
      </c>
      <c r="C19170" t="s">
        <v>16</v>
      </c>
      <c r="D19170" t="s">
        <v>15</v>
      </c>
      <c r="E19170">
        <v>2022</v>
      </c>
      <c r="F19170">
        <v>9</v>
      </c>
      <c r="G19170" s="3" t="s">
        <v>139</v>
      </c>
      <c r="H19170" t="s">
        <v>2969</v>
      </c>
      <c r="I19170" s="2" cm="1">
        <f t="array" ref="I19170">SUMPRODUCT(Actuals[Price '[USD'] per UOM], --(Actuals[Commodity] = Consolidated[[#This Row],[Commodity]]), --(Actuals[Region] = "APMKTS"), --(Actuals[Year Month] = Consolidated[[#This Row],[Year.Month]]))</f>
        <v>1.0349999999999999</v>
      </c>
      <c r="J19170" s="2">
        <v>1.0350597000000001</v>
      </c>
      <c r="K19170" s="19" t="s">
        <v>2968</v>
      </c>
    </row>
    <row r="19171" spans="2:11" hidden="1" x14ac:dyDescent="0.2">
      <c r="B19171" t="s">
        <v>2979</v>
      </c>
      <c r="C19171" t="s">
        <v>16</v>
      </c>
      <c r="D19171" t="s">
        <v>15</v>
      </c>
      <c r="E19171">
        <v>2022</v>
      </c>
      <c r="F19171">
        <v>10</v>
      </c>
      <c r="G19171" s="3" t="s">
        <v>140</v>
      </c>
      <c r="H19171" t="s">
        <v>2969</v>
      </c>
      <c r="I19171" s="2" cm="1">
        <f t="array" ref="I19171">SUMPRODUCT(Actuals[Price '[USD'] per UOM], --(Actuals[Commodity] = Consolidated[[#This Row],[Commodity]]), --(Actuals[Region] = "APMKTS"), --(Actuals[Year Month] = Consolidated[[#This Row],[Year.Month]]))</f>
        <v>1.036</v>
      </c>
      <c r="J19171" s="2">
        <v>1.0350597000000001</v>
      </c>
      <c r="K19171" s="19" t="s">
        <v>2968</v>
      </c>
    </row>
    <row r="19172" spans="2:11" hidden="1" x14ac:dyDescent="0.2">
      <c r="B19172" t="s">
        <v>2979</v>
      </c>
      <c r="C19172" t="s">
        <v>16</v>
      </c>
      <c r="D19172" t="s">
        <v>15</v>
      </c>
      <c r="E19172">
        <v>2022</v>
      </c>
      <c r="F19172">
        <v>11</v>
      </c>
      <c r="G19172" s="3" t="s">
        <v>141</v>
      </c>
      <c r="H19172" t="s">
        <v>2969</v>
      </c>
      <c r="I19172" s="2" cm="1">
        <f t="array" ref="I19172">SUMPRODUCT(Actuals[Price '[USD'] per UOM], --(Actuals[Commodity] = Consolidated[[#This Row],[Commodity]]), --(Actuals[Region] = "APMKTS"), --(Actuals[Year Month] = Consolidated[[#This Row],[Year.Month]]))</f>
        <v>1.036</v>
      </c>
      <c r="J19172" s="2">
        <v>1.0350597000000001</v>
      </c>
      <c r="K19172" s="19" t="s">
        <v>2968</v>
      </c>
    </row>
    <row r="19173" spans="2:11" hidden="1" x14ac:dyDescent="0.2">
      <c r="B19173" t="s">
        <v>2979</v>
      </c>
      <c r="C19173" t="s">
        <v>16</v>
      </c>
      <c r="D19173" t="s">
        <v>15</v>
      </c>
      <c r="E19173">
        <v>2022</v>
      </c>
      <c r="F19173">
        <v>12</v>
      </c>
      <c r="G19173" s="3" t="s">
        <v>142</v>
      </c>
      <c r="H19173" t="s">
        <v>2969</v>
      </c>
      <c r="I19173" s="2" cm="1">
        <f t="array" ref="I19173">SUMPRODUCT(Actuals[Price '[USD'] per UOM], --(Actuals[Commodity] = Consolidated[[#This Row],[Commodity]]), --(Actuals[Region] = "APMKTS"), --(Actuals[Year Month] = Consolidated[[#This Row],[Year.Month]]))</f>
        <v>1.036</v>
      </c>
      <c r="J19173" s="2">
        <v>1.0350597000000001</v>
      </c>
      <c r="K19173" s="19" t="s">
        <v>2968</v>
      </c>
    </row>
    <row r="19174" spans="2:11" hidden="1" x14ac:dyDescent="0.2">
      <c r="B19174" t="s">
        <v>2978</v>
      </c>
      <c r="C19174" t="s">
        <v>167</v>
      </c>
      <c r="D19174" t="s">
        <v>7</v>
      </c>
      <c r="E19174">
        <v>2022</v>
      </c>
      <c r="F19174">
        <v>8</v>
      </c>
      <c r="G19174" s="3" t="s">
        <v>138</v>
      </c>
      <c r="H19174" t="s">
        <v>2969</v>
      </c>
      <c r="I19174" s="2" cm="1">
        <f t="array" ref="I19174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9174" s="2">
        <v>2.0502965999999998</v>
      </c>
      <c r="K19174" s="19" t="s">
        <v>2968</v>
      </c>
    </row>
    <row r="19175" spans="2:11" hidden="1" x14ac:dyDescent="0.2">
      <c r="B19175" t="s">
        <v>2978</v>
      </c>
      <c r="C19175" t="s">
        <v>167</v>
      </c>
      <c r="D19175" t="s">
        <v>7</v>
      </c>
      <c r="E19175">
        <v>2022</v>
      </c>
      <c r="F19175">
        <v>9</v>
      </c>
      <c r="G19175" s="3" t="s">
        <v>139</v>
      </c>
      <c r="H19175" t="s">
        <v>2969</v>
      </c>
      <c r="I19175" s="2" cm="1">
        <f t="array" ref="I1917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75" s="2">
        <v>2.0502965999999998</v>
      </c>
      <c r="K19175" s="19" t="s">
        <v>2968</v>
      </c>
    </row>
    <row r="19176" spans="2:11" hidden="1" x14ac:dyDescent="0.2">
      <c r="B19176" t="s">
        <v>2978</v>
      </c>
      <c r="C19176" t="s">
        <v>167</v>
      </c>
      <c r="D19176" t="s">
        <v>7</v>
      </c>
      <c r="E19176">
        <v>2022</v>
      </c>
      <c r="F19176">
        <v>10</v>
      </c>
      <c r="G19176" s="3" t="s">
        <v>140</v>
      </c>
      <c r="H19176" t="s">
        <v>2969</v>
      </c>
      <c r="I19176" s="2" cm="1">
        <f t="array" ref="I1917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76" s="2">
        <v>2.0502965999999998</v>
      </c>
      <c r="K19176" s="19" t="s">
        <v>2968</v>
      </c>
    </row>
    <row r="19177" spans="2:11" hidden="1" x14ac:dyDescent="0.2">
      <c r="B19177" t="s">
        <v>2978</v>
      </c>
      <c r="C19177" t="s">
        <v>167</v>
      </c>
      <c r="D19177" t="s">
        <v>7</v>
      </c>
      <c r="E19177">
        <v>2022</v>
      </c>
      <c r="F19177">
        <v>11</v>
      </c>
      <c r="G19177" s="3" t="s">
        <v>141</v>
      </c>
      <c r="H19177" t="s">
        <v>2969</v>
      </c>
      <c r="I19177" s="2" cm="1">
        <f t="array" ref="I1917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77" s="2">
        <v>1.9621118</v>
      </c>
      <c r="K19177" s="19" t="s">
        <v>2968</v>
      </c>
    </row>
    <row r="19178" spans="2:11" hidden="1" x14ac:dyDescent="0.2">
      <c r="B19178" t="s">
        <v>2978</v>
      </c>
      <c r="C19178" t="s">
        <v>167</v>
      </c>
      <c r="D19178" t="s">
        <v>7</v>
      </c>
      <c r="E19178">
        <v>2022</v>
      </c>
      <c r="F19178">
        <v>12</v>
      </c>
      <c r="G19178" s="3" t="s">
        <v>142</v>
      </c>
      <c r="H19178" t="s">
        <v>2969</v>
      </c>
      <c r="I19178" s="2" cm="1">
        <f t="array" ref="I1917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78" s="2">
        <v>1.9621118</v>
      </c>
      <c r="K19178" s="19" t="s">
        <v>2968</v>
      </c>
    </row>
    <row r="19179" spans="2:11" hidden="1" x14ac:dyDescent="0.2">
      <c r="B19179" t="s">
        <v>2978</v>
      </c>
      <c r="C19179" t="s">
        <v>164</v>
      </c>
      <c r="D19179" t="s">
        <v>17</v>
      </c>
      <c r="E19179">
        <v>2022</v>
      </c>
      <c r="F19179">
        <v>8</v>
      </c>
      <c r="G19179" s="3" t="s">
        <v>138</v>
      </c>
      <c r="H19179" t="s">
        <v>2969</v>
      </c>
      <c r="I19179" s="2" cm="1">
        <f t="array" ref="I19179">SUMPRODUCT(Actuals[Price '[USD'] per UOM], --(Actuals[Commodity] = Consolidated[[#This Row],[Commodity]]), --(Actuals[Region] = Consolidated[[#This Row],[Region]]), --(Actuals[Year Month] = Consolidated[[#This Row],[Year.Month]]))</f>
        <v>1.788</v>
      </c>
      <c r="J19179" s="2">
        <v>1.8464730290456433</v>
      </c>
      <c r="K19179" s="19" t="s">
        <v>2968</v>
      </c>
    </row>
    <row r="19180" spans="2:11" hidden="1" x14ac:dyDescent="0.2">
      <c r="B19180" t="s">
        <v>2978</v>
      </c>
      <c r="C19180" t="s">
        <v>164</v>
      </c>
      <c r="D19180" t="s">
        <v>17</v>
      </c>
      <c r="E19180">
        <v>2022</v>
      </c>
      <c r="F19180">
        <v>9</v>
      </c>
      <c r="G19180" s="3" t="s">
        <v>139</v>
      </c>
      <c r="H19180" t="s">
        <v>2969</v>
      </c>
      <c r="I19180" s="2" cm="1">
        <f t="array" ref="I1918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9180" s="2">
        <v>1.8827800829875521</v>
      </c>
      <c r="K19180" s="19" t="s">
        <v>2968</v>
      </c>
    </row>
    <row r="19181" spans="2:11" hidden="1" x14ac:dyDescent="0.2">
      <c r="B19181" t="s">
        <v>2978</v>
      </c>
      <c r="C19181" t="s">
        <v>164</v>
      </c>
      <c r="D19181" t="s">
        <v>17</v>
      </c>
      <c r="E19181">
        <v>2022</v>
      </c>
      <c r="F19181">
        <v>10</v>
      </c>
      <c r="G19181" s="3" t="s">
        <v>140</v>
      </c>
      <c r="H19181" t="s">
        <v>2969</v>
      </c>
      <c r="I19181" s="2" cm="1">
        <f t="array" ref="I1918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9181" s="2">
        <v>1.9605809128630709</v>
      </c>
      <c r="K19181" s="19" t="s">
        <v>2968</v>
      </c>
    </row>
    <row r="19182" spans="2:11" hidden="1" x14ac:dyDescent="0.2">
      <c r="B19182" t="s">
        <v>2978</v>
      </c>
      <c r="C19182" t="s">
        <v>164</v>
      </c>
      <c r="D19182" t="s">
        <v>17</v>
      </c>
      <c r="E19182">
        <v>2022</v>
      </c>
      <c r="F19182">
        <v>11</v>
      </c>
      <c r="G19182" s="3" t="s">
        <v>141</v>
      </c>
      <c r="H19182" t="s">
        <v>2969</v>
      </c>
      <c r="I19182" s="2" cm="1">
        <f t="array" ref="I1918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9182" s="2">
        <v>2.0746887966804981</v>
      </c>
      <c r="K19182" s="19" t="s">
        <v>2968</v>
      </c>
    </row>
    <row r="19183" spans="2:11" hidden="1" x14ac:dyDescent="0.2">
      <c r="B19183" t="s">
        <v>2978</v>
      </c>
      <c r="C19183" t="s">
        <v>164</v>
      </c>
      <c r="D19183" t="s">
        <v>17</v>
      </c>
      <c r="E19183">
        <v>2022</v>
      </c>
      <c r="F19183">
        <v>12</v>
      </c>
      <c r="G19183" s="3" t="s">
        <v>142</v>
      </c>
      <c r="H19183" t="s">
        <v>2969</v>
      </c>
      <c r="I19183" s="2" cm="1">
        <f t="array" ref="I1918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183" s="2">
        <v>2.1183800623052957</v>
      </c>
      <c r="K19183" s="19" t="s">
        <v>2968</v>
      </c>
    </row>
    <row r="19184" spans="2:11" hidden="1" x14ac:dyDescent="0.2">
      <c r="B19184" t="s">
        <v>2978</v>
      </c>
      <c r="C19184" t="s">
        <v>163</v>
      </c>
      <c r="D19184" t="s">
        <v>19</v>
      </c>
      <c r="E19184">
        <v>2022</v>
      </c>
      <c r="F19184">
        <v>8</v>
      </c>
      <c r="G19184" s="3" t="s">
        <v>138</v>
      </c>
      <c r="H19184" t="s">
        <v>2969</v>
      </c>
      <c r="I19184" s="2" cm="1">
        <f t="array" ref="I19184">SUMPRODUCT(Actuals[Price '[USD'] per UOM], --(Actuals[Commodity] = Consolidated[[#This Row],[Commodity]]), --(Actuals[Region] = "APMKTS"), --(Actuals[Year Month] = Consolidated[[#This Row],[Year.Month]]))</f>
        <v>1.119</v>
      </c>
      <c r="J19184" s="2">
        <v>1.1640899999999998</v>
      </c>
      <c r="K19184" s="19" t="s">
        <v>2968</v>
      </c>
    </row>
    <row r="19185" spans="2:11" hidden="1" x14ac:dyDescent="0.2">
      <c r="B19185" t="s">
        <v>2978</v>
      </c>
      <c r="C19185" t="s">
        <v>163</v>
      </c>
      <c r="D19185" t="s">
        <v>19</v>
      </c>
      <c r="E19185">
        <v>2022</v>
      </c>
      <c r="F19185">
        <v>9</v>
      </c>
      <c r="G19185" s="3" t="s">
        <v>139</v>
      </c>
      <c r="H19185" t="s">
        <v>2969</v>
      </c>
      <c r="I19185" s="2" cm="1">
        <f t="array" ref="I19185">SUMPRODUCT(Actuals[Price '[USD'] per UOM], --(Actuals[Commodity] = Consolidated[[#This Row],[Commodity]]), --(Actuals[Region] = "APMKTS"), --(Actuals[Year Month] = Consolidated[[#This Row],[Year.Month]]))</f>
        <v>1.1379999999999999</v>
      </c>
      <c r="J19185" s="2">
        <v>1.22807</v>
      </c>
      <c r="K19185" s="19" t="s">
        <v>2968</v>
      </c>
    </row>
    <row r="19186" spans="2:11" hidden="1" x14ac:dyDescent="0.2">
      <c r="B19186" t="s">
        <v>2978</v>
      </c>
      <c r="C19186" t="s">
        <v>163</v>
      </c>
      <c r="D19186" t="s">
        <v>19</v>
      </c>
      <c r="E19186">
        <v>2022</v>
      </c>
      <c r="F19186">
        <v>10</v>
      </c>
      <c r="G19186" s="3" t="s">
        <v>140</v>
      </c>
      <c r="H19186" t="s">
        <v>2969</v>
      </c>
      <c r="I19186" s="2" cm="1">
        <f t="array" ref="I19186">SUMPRODUCT(Actuals[Price '[USD'] per UOM], --(Actuals[Commodity] = Consolidated[[#This Row],[Commodity]]), --(Actuals[Region] = "APMKTS"), --(Actuals[Year Month] = Consolidated[[#This Row],[Year.Month]]))</f>
        <v>1.1160000000000001</v>
      </c>
      <c r="J19186" s="2">
        <v>1.3118099999999999</v>
      </c>
      <c r="K19186" s="19" t="s">
        <v>2968</v>
      </c>
    </row>
    <row r="19187" spans="2:11" hidden="1" x14ac:dyDescent="0.2">
      <c r="B19187" t="s">
        <v>2978</v>
      </c>
      <c r="C19187" t="s">
        <v>163</v>
      </c>
      <c r="D19187" t="s">
        <v>19</v>
      </c>
      <c r="E19187">
        <v>2022</v>
      </c>
      <c r="F19187">
        <v>11</v>
      </c>
      <c r="G19187" s="3" t="s">
        <v>141</v>
      </c>
      <c r="H19187" t="s">
        <v>2969</v>
      </c>
      <c r="I19187" s="2" cm="1">
        <f t="array" ref="I19187">SUMPRODUCT(Actuals[Price '[USD'] per UOM], --(Actuals[Commodity] = Consolidated[[#This Row],[Commodity]]), --(Actuals[Region] = "APMKTS"), --(Actuals[Year Month] = Consolidated[[#This Row],[Year.Month]]))</f>
        <v>1.1100000000000001</v>
      </c>
      <c r="J19187" s="2">
        <v>1.38337</v>
      </c>
      <c r="K19187" s="19" t="s">
        <v>2968</v>
      </c>
    </row>
    <row r="19188" spans="2:11" hidden="1" x14ac:dyDescent="0.2">
      <c r="B19188" t="s">
        <v>2978</v>
      </c>
      <c r="C19188" t="s">
        <v>163</v>
      </c>
      <c r="D19188" t="s">
        <v>19</v>
      </c>
      <c r="E19188">
        <v>2022</v>
      </c>
      <c r="F19188">
        <v>12</v>
      </c>
      <c r="G19188" s="3" t="s">
        <v>142</v>
      </c>
      <c r="H19188" t="s">
        <v>2969</v>
      </c>
      <c r="I19188" s="2" cm="1">
        <f t="array" ref="I19188">SUMPRODUCT(Actuals[Price '[USD'] per UOM], --(Actuals[Commodity] = Consolidated[[#This Row],[Commodity]]), --(Actuals[Region] = "APMKTS"), --(Actuals[Year Month] = Consolidated[[#This Row],[Year.Month]]))</f>
        <v>1.1060000000000001</v>
      </c>
      <c r="J19188" s="2">
        <v>1.4140699999999999</v>
      </c>
      <c r="K19188" s="19" t="s">
        <v>2968</v>
      </c>
    </row>
    <row r="19189" spans="2:11" hidden="1" x14ac:dyDescent="0.2">
      <c r="B19189" t="s">
        <v>2978</v>
      </c>
      <c r="C19189" t="s">
        <v>167</v>
      </c>
      <c r="D19189" t="s">
        <v>22</v>
      </c>
      <c r="E19189">
        <v>2022</v>
      </c>
      <c r="F19189">
        <v>8</v>
      </c>
      <c r="G19189" s="3" t="s">
        <v>138</v>
      </c>
      <c r="H19189" t="s">
        <v>2969</v>
      </c>
      <c r="I19189" s="2" cm="1">
        <f t="array" ref="I19189">SUMPRODUCT(Actuals[Price '[USD'] per UOM], --(Actuals[Commodity] = Consolidated[[#This Row],[Commodity]]), --(Actuals[Region] = Consolidated[[#This Row],[Region]]), --(Actuals[Year Month] = Consolidated[[#This Row],[Year.Month]]))</f>
        <v>2.0499999999999998</v>
      </c>
      <c r="J19189" s="2">
        <v>2.0502965999999998</v>
      </c>
      <c r="K19189" s="19" t="s">
        <v>2968</v>
      </c>
    </row>
    <row r="19190" spans="2:11" hidden="1" x14ac:dyDescent="0.2">
      <c r="B19190" t="s">
        <v>2978</v>
      </c>
      <c r="C19190" t="s">
        <v>167</v>
      </c>
      <c r="D19190" t="s">
        <v>22</v>
      </c>
      <c r="E19190">
        <v>2022</v>
      </c>
      <c r="F19190">
        <v>9</v>
      </c>
      <c r="G19190" s="3" t="s">
        <v>139</v>
      </c>
      <c r="H19190" t="s">
        <v>2969</v>
      </c>
      <c r="I19190" s="2" cm="1">
        <f t="array" ref="I1919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90" s="2">
        <v>2.0502965999999998</v>
      </c>
      <c r="K19190" s="19" t="s">
        <v>2968</v>
      </c>
    </row>
    <row r="19191" spans="2:11" hidden="1" x14ac:dyDescent="0.2">
      <c r="B19191" t="s">
        <v>2978</v>
      </c>
      <c r="C19191" t="s">
        <v>167</v>
      </c>
      <c r="D19191" t="s">
        <v>22</v>
      </c>
      <c r="E19191">
        <v>2022</v>
      </c>
      <c r="F19191">
        <v>10</v>
      </c>
      <c r="G19191" s="3" t="s">
        <v>140</v>
      </c>
      <c r="H19191" t="s">
        <v>2969</v>
      </c>
      <c r="I19191" s="2" cm="1">
        <f t="array" ref="I1919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91" s="2">
        <v>2.0502965999999998</v>
      </c>
      <c r="K19191" s="19" t="s">
        <v>2968</v>
      </c>
    </row>
    <row r="19192" spans="2:11" hidden="1" x14ac:dyDescent="0.2">
      <c r="B19192" t="s">
        <v>2978</v>
      </c>
      <c r="C19192" t="s">
        <v>167</v>
      </c>
      <c r="D19192" t="s">
        <v>22</v>
      </c>
      <c r="E19192">
        <v>2022</v>
      </c>
      <c r="F19192">
        <v>11</v>
      </c>
      <c r="G19192" s="3" t="s">
        <v>141</v>
      </c>
      <c r="H19192" t="s">
        <v>2969</v>
      </c>
      <c r="I19192" s="2" cm="1">
        <f t="array" ref="I19192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92" s="2">
        <v>1.9621118</v>
      </c>
      <c r="K19192" s="19" t="s">
        <v>2968</v>
      </c>
    </row>
    <row r="19193" spans="2:11" hidden="1" x14ac:dyDescent="0.2">
      <c r="B19193" t="s">
        <v>2978</v>
      </c>
      <c r="C19193" t="s">
        <v>167</v>
      </c>
      <c r="D19193" t="s">
        <v>22</v>
      </c>
      <c r="E19193">
        <v>2022</v>
      </c>
      <c r="F19193">
        <v>12</v>
      </c>
      <c r="G19193" s="3" t="s">
        <v>142</v>
      </c>
      <c r="H19193" t="s">
        <v>2969</v>
      </c>
      <c r="I19193" s="2" cm="1">
        <f t="array" ref="I1919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193" s="2">
        <v>1.9621118</v>
      </c>
      <c r="K19193" s="19" t="s">
        <v>2968</v>
      </c>
    </row>
    <row r="19194" spans="2:11" hidden="1" x14ac:dyDescent="0.2">
      <c r="B19194" t="s">
        <v>2978</v>
      </c>
      <c r="C19194" t="s">
        <v>164</v>
      </c>
      <c r="D19194" t="s">
        <v>20</v>
      </c>
      <c r="E19194">
        <v>2022</v>
      </c>
      <c r="F19194">
        <v>8</v>
      </c>
      <c r="G19194" s="3" t="s">
        <v>138</v>
      </c>
      <c r="H19194" t="s">
        <v>2969</v>
      </c>
      <c r="I19194" s="2" cm="1">
        <f t="array" ref="I19194">SUMPRODUCT(Actuals[Price '[USD'] per UOM], --(Actuals[Commodity] = Consolidated[[#This Row],[Commodity]]), --(Actuals[Region] = "EU"), --(Actuals[Year Month] = Consolidated[[#This Row],[Year.Month]]))</f>
        <v>1.788</v>
      </c>
      <c r="J19194" s="2">
        <v>1.8464730290456433</v>
      </c>
      <c r="K19194" s="19" t="s">
        <v>2968</v>
      </c>
    </row>
    <row r="19195" spans="2:11" hidden="1" x14ac:dyDescent="0.2">
      <c r="B19195" t="s">
        <v>2978</v>
      </c>
      <c r="C19195" t="s">
        <v>164</v>
      </c>
      <c r="D19195" t="s">
        <v>20</v>
      </c>
      <c r="E19195">
        <v>2022</v>
      </c>
      <c r="F19195">
        <v>9</v>
      </c>
      <c r="G19195" s="3" t="s">
        <v>139</v>
      </c>
      <c r="H19195" t="s">
        <v>2969</v>
      </c>
      <c r="I19195" s="2" cm="1">
        <f t="array" ref="I19195">SUMPRODUCT(Actuals[Price '[USD'] per UOM], --(Actuals[Commodity] = Consolidated[[#This Row],[Commodity]]), --(Actuals[Region] = "EU"), --(Actuals[Year Month] = Consolidated[[#This Row],[Year.Month]]))</f>
        <v>1.609</v>
      </c>
      <c r="J19195" s="2">
        <v>1.8827800829875521</v>
      </c>
      <c r="K19195" s="19" t="s">
        <v>2968</v>
      </c>
    </row>
    <row r="19196" spans="2:11" hidden="1" x14ac:dyDescent="0.2">
      <c r="B19196" t="s">
        <v>2978</v>
      </c>
      <c r="C19196" t="s">
        <v>164</v>
      </c>
      <c r="D19196" t="s">
        <v>20</v>
      </c>
      <c r="E19196">
        <v>2022</v>
      </c>
      <c r="F19196">
        <v>10</v>
      </c>
      <c r="G19196" s="3" t="s">
        <v>140</v>
      </c>
      <c r="H19196" t="s">
        <v>2969</v>
      </c>
      <c r="I19196" s="2" cm="1">
        <f t="array" ref="I19196">SUMPRODUCT(Actuals[Price '[USD'] per UOM], --(Actuals[Commodity] = Consolidated[[#This Row],[Commodity]]), --(Actuals[Region] = "EU"), --(Actuals[Year Month] = Consolidated[[#This Row],[Year.Month]]))</f>
        <v>1.601</v>
      </c>
      <c r="J19196" s="2">
        <v>1.9605809128630709</v>
      </c>
      <c r="K19196" s="19" t="s">
        <v>2968</v>
      </c>
    </row>
    <row r="19197" spans="2:11" hidden="1" x14ac:dyDescent="0.2">
      <c r="B19197" t="s">
        <v>2978</v>
      </c>
      <c r="C19197" t="s">
        <v>164</v>
      </c>
      <c r="D19197" t="s">
        <v>20</v>
      </c>
      <c r="E19197">
        <v>2022</v>
      </c>
      <c r="F19197">
        <v>11</v>
      </c>
      <c r="G19197" s="3" t="s">
        <v>141</v>
      </c>
      <c r="H19197" t="s">
        <v>2969</v>
      </c>
      <c r="I19197" s="2" cm="1">
        <f t="array" ref="I19197">SUMPRODUCT(Actuals[Price '[USD'] per UOM], --(Actuals[Commodity] = Consolidated[[#This Row],[Commodity]]), --(Actuals[Region] = "EU"), --(Actuals[Year Month] = Consolidated[[#This Row],[Year.Month]]))</f>
        <v>1.6870000000000001</v>
      </c>
      <c r="J19197" s="2">
        <v>2.0746887966804981</v>
      </c>
      <c r="K19197" s="19" t="s">
        <v>2968</v>
      </c>
    </row>
    <row r="19198" spans="2:11" hidden="1" x14ac:dyDescent="0.2">
      <c r="B19198" t="s">
        <v>2978</v>
      </c>
      <c r="C19198" t="s">
        <v>164</v>
      </c>
      <c r="D19198" t="s">
        <v>20</v>
      </c>
      <c r="E19198">
        <v>2022</v>
      </c>
      <c r="F19198">
        <v>12</v>
      </c>
      <c r="G19198" s="3" t="s">
        <v>142</v>
      </c>
      <c r="H19198" t="s">
        <v>2969</v>
      </c>
      <c r="I19198" s="2" cm="1">
        <f t="array" ref="I19198">SUMPRODUCT(Actuals[Price '[USD'] per UOM], --(Actuals[Commodity] = Consolidated[[#This Row],[Commodity]]), --(Actuals[Region] = "EU"), --(Actuals[Year Month] = Consolidated[[#This Row],[Year.Month]]))</f>
        <v>1.7270000000000001</v>
      </c>
      <c r="J19198" s="2">
        <v>2.1183800623052957</v>
      </c>
      <c r="K19198" s="19" t="s">
        <v>2968</v>
      </c>
    </row>
    <row r="19199" spans="2:11" hidden="1" x14ac:dyDescent="0.2">
      <c r="B19199" t="s">
        <v>2978</v>
      </c>
      <c r="C19199" t="s">
        <v>163</v>
      </c>
      <c r="D19199" t="s">
        <v>15</v>
      </c>
      <c r="E19199">
        <v>2022</v>
      </c>
      <c r="F19199">
        <v>8</v>
      </c>
      <c r="G19199" s="3" t="s">
        <v>138</v>
      </c>
      <c r="H19199" t="s">
        <v>2969</v>
      </c>
      <c r="I19199" s="2" cm="1">
        <f t="array" ref="I19199">SUMPRODUCT(Actuals[Price '[USD'] per UOM], --(Actuals[Commodity] = Consolidated[[#This Row],[Commodity]]), --(Actuals[Region] = Consolidated[[#This Row],[Region]]), --(Actuals[Year Month] = Consolidated[[#This Row],[Year.Month]]))</f>
        <v>1.119</v>
      </c>
      <c r="J19199" s="2">
        <v>1.1640899999999998</v>
      </c>
      <c r="K19199" s="19" t="s">
        <v>2968</v>
      </c>
    </row>
    <row r="19200" spans="2:11" hidden="1" x14ac:dyDescent="0.2">
      <c r="B19200" t="s">
        <v>2978</v>
      </c>
      <c r="C19200" t="s">
        <v>163</v>
      </c>
      <c r="D19200" t="s">
        <v>15</v>
      </c>
      <c r="E19200">
        <v>2022</v>
      </c>
      <c r="F19200">
        <v>9</v>
      </c>
      <c r="G19200" s="3" t="s">
        <v>139</v>
      </c>
      <c r="H19200" t="s">
        <v>2969</v>
      </c>
      <c r="I19200" s="2" cm="1">
        <f t="array" ref="I19200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9200" s="2">
        <v>1.22807</v>
      </c>
      <c r="K19200" s="19" t="s">
        <v>2968</v>
      </c>
    </row>
    <row r="19201" spans="2:11" hidden="1" x14ac:dyDescent="0.2">
      <c r="B19201" t="s">
        <v>2978</v>
      </c>
      <c r="C19201" t="s">
        <v>163</v>
      </c>
      <c r="D19201" t="s">
        <v>15</v>
      </c>
      <c r="E19201">
        <v>2022</v>
      </c>
      <c r="F19201">
        <v>10</v>
      </c>
      <c r="G19201" s="3" t="s">
        <v>140</v>
      </c>
      <c r="H19201" t="s">
        <v>2969</v>
      </c>
      <c r="I19201" s="2" cm="1">
        <f t="array" ref="I19201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9201" s="2">
        <v>1.3118099999999999</v>
      </c>
      <c r="K19201" s="19" t="s">
        <v>2968</v>
      </c>
    </row>
    <row r="19202" spans="2:11" hidden="1" x14ac:dyDescent="0.2">
      <c r="B19202" t="s">
        <v>2978</v>
      </c>
      <c r="C19202" t="s">
        <v>163</v>
      </c>
      <c r="D19202" t="s">
        <v>15</v>
      </c>
      <c r="E19202">
        <v>2022</v>
      </c>
      <c r="F19202">
        <v>11</v>
      </c>
      <c r="G19202" s="3" t="s">
        <v>141</v>
      </c>
      <c r="H19202" t="s">
        <v>2969</v>
      </c>
      <c r="I19202" s="2" cm="1">
        <f t="array" ref="I19202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9202" s="2">
        <v>1.38337</v>
      </c>
      <c r="K19202" s="19" t="s">
        <v>2968</v>
      </c>
    </row>
    <row r="19203" spans="2:11" hidden="1" x14ac:dyDescent="0.2">
      <c r="B19203" t="s">
        <v>2978</v>
      </c>
      <c r="C19203" t="s">
        <v>163</v>
      </c>
      <c r="D19203" t="s">
        <v>15</v>
      </c>
      <c r="E19203">
        <v>2022</v>
      </c>
      <c r="F19203">
        <v>12</v>
      </c>
      <c r="G19203" s="3" t="s">
        <v>142</v>
      </c>
      <c r="H19203" t="s">
        <v>2969</v>
      </c>
      <c r="I19203" s="2" cm="1">
        <f t="array" ref="I1920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203" s="2">
        <v>1.4140699999999999</v>
      </c>
      <c r="K19203" s="19" t="s">
        <v>2968</v>
      </c>
    </row>
    <row r="19204" spans="2:11" hidden="1" x14ac:dyDescent="0.2">
      <c r="B19204" t="s">
        <v>2981</v>
      </c>
      <c r="C19204" t="s">
        <v>173</v>
      </c>
      <c r="D19204" t="s">
        <v>7</v>
      </c>
      <c r="E19204">
        <v>2022</v>
      </c>
      <c r="F19204">
        <v>9</v>
      </c>
      <c r="G19204" s="3" t="s">
        <v>139</v>
      </c>
      <c r="H19204" t="s">
        <v>2970</v>
      </c>
      <c r="I19204" s="2" cm="1">
        <f t="array" ref="I19204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9204" s="2">
        <v>1.036162</v>
      </c>
      <c r="K19204" s="19" t="s">
        <v>2971</v>
      </c>
    </row>
    <row r="19205" spans="2:11" hidden="1" x14ac:dyDescent="0.2">
      <c r="B19205" t="s">
        <v>2981</v>
      </c>
      <c r="C19205" t="s">
        <v>173</v>
      </c>
      <c r="D19205" t="s">
        <v>7</v>
      </c>
      <c r="E19205">
        <v>2022</v>
      </c>
      <c r="F19205">
        <v>10</v>
      </c>
      <c r="G19205" s="3" t="s">
        <v>140</v>
      </c>
      <c r="H19205" t="s">
        <v>2970</v>
      </c>
      <c r="I19205" s="2" cm="1">
        <f t="array" ref="I19205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205" s="2">
        <v>1.1243460000000001</v>
      </c>
      <c r="K19205" s="19" t="s">
        <v>2971</v>
      </c>
    </row>
    <row r="19206" spans="2:11" hidden="1" x14ac:dyDescent="0.2">
      <c r="B19206" t="s">
        <v>2981</v>
      </c>
      <c r="C19206" t="s">
        <v>173</v>
      </c>
      <c r="D19206" t="s">
        <v>7</v>
      </c>
      <c r="E19206">
        <v>2022</v>
      </c>
      <c r="F19206">
        <v>11</v>
      </c>
      <c r="G19206" s="3" t="s">
        <v>141</v>
      </c>
      <c r="H19206" t="s">
        <v>2970</v>
      </c>
      <c r="I19206" s="2" cm="1">
        <f t="array" ref="I19206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206" s="2">
        <v>1.1463920000000001</v>
      </c>
      <c r="K19206" s="19" t="s">
        <v>2971</v>
      </c>
    </row>
    <row r="19207" spans="2:11" hidden="1" x14ac:dyDescent="0.2">
      <c r="B19207" t="s">
        <v>2981</v>
      </c>
      <c r="C19207" t="s">
        <v>173</v>
      </c>
      <c r="D19207" t="s">
        <v>7</v>
      </c>
      <c r="E19207">
        <v>2022</v>
      </c>
      <c r="F19207">
        <v>12</v>
      </c>
      <c r="G19207" s="3" t="s">
        <v>142</v>
      </c>
      <c r="H19207" t="s">
        <v>2970</v>
      </c>
      <c r="I19207" s="2" cm="1">
        <f t="array" ref="I1920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207" s="2">
        <v>1.1794610000000001</v>
      </c>
      <c r="K19207" s="19" t="s">
        <v>2971</v>
      </c>
    </row>
    <row r="19208" spans="2:11" hidden="1" x14ac:dyDescent="0.2">
      <c r="B19208" t="s">
        <v>2981</v>
      </c>
      <c r="C19208" t="s">
        <v>170</v>
      </c>
      <c r="D19208" t="s">
        <v>17</v>
      </c>
      <c r="E19208">
        <v>2022</v>
      </c>
      <c r="F19208">
        <v>9</v>
      </c>
      <c r="G19208" s="3" t="s">
        <v>139</v>
      </c>
      <c r="H19208" t="s">
        <v>2970</v>
      </c>
      <c r="I19208" s="2" cm="1">
        <f t="array" ref="I19208">SUMPRODUCT(Actuals[Price '[USD'] per UOM], --(Actuals[Commodity] = Consolidated[[#This Row],[Commodity]]), --(Actuals[Region] = Consolidated[[#This Row],[Region]]), --(Actuals[Year Month] = Consolidated[[#This Row],[Year.Month]]))</f>
        <v>1.4019999999999999</v>
      </c>
      <c r="J19208" s="2">
        <v>1.4021999999999999</v>
      </c>
      <c r="K19208" s="19" t="s">
        <v>2971</v>
      </c>
    </row>
    <row r="19209" spans="2:11" hidden="1" x14ac:dyDescent="0.2">
      <c r="B19209" t="s">
        <v>2981</v>
      </c>
      <c r="C19209" t="s">
        <v>170</v>
      </c>
      <c r="D19209" t="s">
        <v>17</v>
      </c>
      <c r="E19209">
        <v>2022</v>
      </c>
      <c r="F19209">
        <v>10</v>
      </c>
      <c r="G19209" s="3" t="s">
        <v>140</v>
      </c>
      <c r="H19209" t="s">
        <v>2970</v>
      </c>
      <c r="I19209" s="2" cm="1">
        <f t="array" ref="I19209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9209" s="2">
        <v>1.3337999999999999</v>
      </c>
      <c r="K19209" s="19" t="s">
        <v>2971</v>
      </c>
    </row>
    <row r="19210" spans="2:11" hidden="1" x14ac:dyDescent="0.2">
      <c r="B19210" t="s">
        <v>2981</v>
      </c>
      <c r="C19210" t="s">
        <v>170</v>
      </c>
      <c r="D19210" t="s">
        <v>17</v>
      </c>
      <c r="E19210">
        <v>2022</v>
      </c>
      <c r="F19210">
        <v>11</v>
      </c>
      <c r="G19210" s="3" t="s">
        <v>141</v>
      </c>
      <c r="H19210" t="s">
        <v>2970</v>
      </c>
      <c r="I19210" s="2" cm="1">
        <f t="array" ref="I19210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9210" s="2">
        <v>1.2767999999999999</v>
      </c>
      <c r="K19210" s="19" t="s">
        <v>2971</v>
      </c>
    </row>
    <row r="19211" spans="2:11" hidden="1" x14ac:dyDescent="0.2">
      <c r="B19211" t="s">
        <v>2981</v>
      </c>
      <c r="C19211" t="s">
        <v>170</v>
      </c>
      <c r="D19211" t="s">
        <v>17</v>
      </c>
      <c r="E19211">
        <v>2022</v>
      </c>
      <c r="F19211">
        <v>12</v>
      </c>
      <c r="G19211" s="3" t="s">
        <v>142</v>
      </c>
      <c r="H19211" t="s">
        <v>2970</v>
      </c>
      <c r="I19211" s="2" cm="1">
        <f t="array" ref="I1921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9211" s="2">
        <v>1.2767999999999999</v>
      </c>
      <c r="K19211" s="19" t="s">
        <v>2971</v>
      </c>
    </row>
    <row r="19212" spans="2:11" hidden="1" x14ac:dyDescent="0.2">
      <c r="B19212" t="s">
        <v>2981</v>
      </c>
      <c r="C19212" t="s">
        <v>169</v>
      </c>
      <c r="D19212" t="s">
        <v>19</v>
      </c>
      <c r="E19212">
        <v>2022</v>
      </c>
      <c r="F19212">
        <v>9</v>
      </c>
      <c r="G19212" s="3" t="s">
        <v>139</v>
      </c>
      <c r="H19212" t="s">
        <v>2970</v>
      </c>
      <c r="I19212" s="2" cm="1">
        <f t="array" ref="I19212">SUMPRODUCT(Actuals[Price '[USD'] per UOM], --(Actuals[Commodity] = Consolidated[[#This Row],[Commodity]]), --(Actuals[Region] = "APMKTS"), --(Actuals[Year Month] = Consolidated[[#This Row],[Year.Month]]))</f>
        <v>0.88200000000000001</v>
      </c>
      <c r="J19212" s="2">
        <v>0.88</v>
      </c>
      <c r="K19212" s="19" t="s">
        <v>2971</v>
      </c>
    </row>
    <row r="19213" spans="2:11" hidden="1" x14ac:dyDescent="0.2">
      <c r="B19213" t="s">
        <v>2981</v>
      </c>
      <c r="C19213" t="s">
        <v>169</v>
      </c>
      <c r="D19213" t="s">
        <v>19</v>
      </c>
      <c r="E19213">
        <v>2022</v>
      </c>
      <c r="F19213">
        <v>10</v>
      </c>
      <c r="G19213" s="3" t="s">
        <v>140</v>
      </c>
      <c r="H19213" t="s">
        <v>2970</v>
      </c>
      <c r="I19213" s="2" cm="1">
        <f t="array" ref="I19213">SUMPRODUCT(Actuals[Price '[USD'] per UOM], --(Actuals[Commodity] = Consolidated[[#This Row],[Commodity]]), --(Actuals[Region] = "APMKTS"), --(Actuals[Year Month] = Consolidated[[#This Row],[Year.Month]]))</f>
        <v>0.88400000000000001</v>
      </c>
      <c r="J19213" s="2">
        <v>0.96</v>
      </c>
      <c r="K19213" s="19" t="s">
        <v>2971</v>
      </c>
    </row>
    <row r="19214" spans="2:11" hidden="1" x14ac:dyDescent="0.2">
      <c r="B19214" t="s">
        <v>2981</v>
      </c>
      <c r="C19214" t="s">
        <v>169</v>
      </c>
      <c r="D19214" t="s">
        <v>19</v>
      </c>
      <c r="E19214">
        <v>2022</v>
      </c>
      <c r="F19214">
        <v>11</v>
      </c>
      <c r="G19214" s="3" t="s">
        <v>141</v>
      </c>
      <c r="H19214" t="s">
        <v>2970</v>
      </c>
      <c r="I19214" s="2" cm="1">
        <f t="array" ref="I19214">SUMPRODUCT(Actuals[Price '[USD'] per UOM], --(Actuals[Commodity] = Consolidated[[#This Row],[Commodity]]), --(Actuals[Region] = "APMKTS"), --(Actuals[Year Month] = Consolidated[[#This Row],[Year.Month]]))</f>
        <v>0.879</v>
      </c>
      <c r="J19214" s="2">
        <v>1.02</v>
      </c>
      <c r="K19214" s="19" t="s">
        <v>2971</v>
      </c>
    </row>
    <row r="19215" spans="2:11" hidden="1" x14ac:dyDescent="0.2">
      <c r="B19215" t="s">
        <v>2981</v>
      </c>
      <c r="C19215" t="s">
        <v>169</v>
      </c>
      <c r="D19215" t="s">
        <v>19</v>
      </c>
      <c r="E19215">
        <v>2022</v>
      </c>
      <c r="F19215">
        <v>12</v>
      </c>
      <c r="G19215" s="3" t="s">
        <v>142</v>
      </c>
      <c r="H19215" t="s">
        <v>2970</v>
      </c>
      <c r="I19215" s="2" cm="1">
        <f t="array" ref="I19215">SUMPRODUCT(Actuals[Price '[USD'] per UOM], --(Actuals[Commodity] = Consolidated[[#This Row],[Commodity]]), --(Actuals[Region] = "APMKTS"), --(Actuals[Year Month] = Consolidated[[#This Row],[Year.Month]]))</f>
        <v>0.90100000000000002</v>
      </c>
      <c r="J19215" s="2">
        <v>1.06</v>
      </c>
      <c r="K19215" s="19" t="s">
        <v>2971</v>
      </c>
    </row>
    <row r="19216" spans="2:11" hidden="1" x14ac:dyDescent="0.2">
      <c r="B19216" t="s">
        <v>2981</v>
      </c>
      <c r="C19216" t="s">
        <v>173</v>
      </c>
      <c r="D19216" t="s">
        <v>22</v>
      </c>
      <c r="E19216">
        <v>2022</v>
      </c>
      <c r="F19216">
        <v>9</v>
      </c>
      <c r="G19216" s="3" t="s">
        <v>139</v>
      </c>
      <c r="H19216" t="s">
        <v>2970</v>
      </c>
      <c r="I19216" s="2" cm="1">
        <f t="array" ref="I19216">SUMPRODUCT(Actuals[Price '[USD'] per UOM], --(Actuals[Commodity] = Consolidated[[#This Row],[Commodity]]), --(Actuals[Region] = Consolidated[[#This Row],[Region]]), --(Actuals[Year Month] = Consolidated[[#This Row],[Year.Month]]))</f>
        <v>0.97</v>
      </c>
      <c r="J19216" s="2">
        <v>1.036162</v>
      </c>
      <c r="K19216" s="19" t="s">
        <v>2971</v>
      </c>
    </row>
    <row r="19217" spans="2:11" hidden="1" x14ac:dyDescent="0.2">
      <c r="B19217" t="s">
        <v>2981</v>
      </c>
      <c r="C19217" t="s">
        <v>173</v>
      </c>
      <c r="D19217" t="s">
        <v>22</v>
      </c>
      <c r="E19217">
        <v>2022</v>
      </c>
      <c r="F19217">
        <v>10</v>
      </c>
      <c r="G19217" s="3" t="s">
        <v>140</v>
      </c>
      <c r="H19217" t="s">
        <v>2970</v>
      </c>
      <c r="I19217" s="2" cm="1">
        <f t="array" ref="I19217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217" s="2">
        <v>1.1243460000000001</v>
      </c>
      <c r="K19217" s="19" t="s">
        <v>2971</v>
      </c>
    </row>
    <row r="19218" spans="2:11" hidden="1" x14ac:dyDescent="0.2">
      <c r="B19218" t="s">
        <v>2981</v>
      </c>
      <c r="C19218" t="s">
        <v>173</v>
      </c>
      <c r="D19218" t="s">
        <v>22</v>
      </c>
      <c r="E19218">
        <v>2022</v>
      </c>
      <c r="F19218">
        <v>11</v>
      </c>
      <c r="G19218" s="3" t="s">
        <v>141</v>
      </c>
      <c r="H19218" t="s">
        <v>2970</v>
      </c>
      <c r="I19218" s="2" cm="1">
        <f t="array" ref="I1921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218" s="2">
        <v>1.1463920000000001</v>
      </c>
      <c r="K19218" s="19" t="s">
        <v>2971</v>
      </c>
    </row>
    <row r="19219" spans="2:11" hidden="1" x14ac:dyDescent="0.2">
      <c r="B19219" t="s">
        <v>2981</v>
      </c>
      <c r="C19219" t="s">
        <v>173</v>
      </c>
      <c r="D19219" t="s">
        <v>22</v>
      </c>
      <c r="E19219">
        <v>2022</v>
      </c>
      <c r="F19219">
        <v>12</v>
      </c>
      <c r="G19219" s="3" t="s">
        <v>142</v>
      </c>
      <c r="H19219" t="s">
        <v>2970</v>
      </c>
      <c r="I19219" s="2" cm="1">
        <f t="array" ref="I1921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219" s="2">
        <v>1.1794610000000001</v>
      </c>
      <c r="K19219" s="19" t="s">
        <v>2971</v>
      </c>
    </row>
    <row r="19220" spans="2:11" hidden="1" x14ac:dyDescent="0.2">
      <c r="B19220" t="s">
        <v>2981</v>
      </c>
      <c r="C19220" t="s">
        <v>170</v>
      </c>
      <c r="D19220" t="s">
        <v>20</v>
      </c>
      <c r="E19220">
        <v>2022</v>
      </c>
      <c r="F19220">
        <v>9</v>
      </c>
      <c r="G19220" s="3" t="s">
        <v>139</v>
      </c>
      <c r="H19220" t="s">
        <v>2970</v>
      </c>
      <c r="I19220" s="2" cm="1">
        <f t="array" ref="I19220">SUMPRODUCT(Actuals[Price '[USD'] per UOM], --(Actuals[Commodity] = Consolidated[[#This Row],[Commodity]]), --(Actuals[Region] = "EU"), --(Actuals[Year Month] = Consolidated[[#This Row],[Year.Month]]))</f>
        <v>1.4019999999999999</v>
      </c>
      <c r="J19220" s="2">
        <v>1.4021999999999999</v>
      </c>
      <c r="K19220" s="19" t="s">
        <v>2971</v>
      </c>
    </row>
    <row r="19221" spans="2:11" hidden="1" x14ac:dyDescent="0.2">
      <c r="B19221" t="s">
        <v>2981</v>
      </c>
      <c r="C19221" t="s">
        <v>170</v>
      </c>
      <c r="D19221" t="s">
        <v>20</v>
      </c>
      <c r="E19221">
        <v>2022</v>
      </c>
      <c r="F19221">
        <v>10</v>
      </c>
      <c r="G19221" s="3" t="s">
        <v>140</v>
      </c>
      <c r="H19221" t="s">
        <v>2970</v>
      </c>
      <c r="I19221" s="2" cm="1">
        <f t="array" ref="I19221">SUMPRODUCT(Actuals[Price '[USD'] per UOM], --(Actuals[Commodity] = Consolidated[[#This Row],[Commodity]]), --(Actuals[Region] = "EU"), --(Actuals[Year Month] = Consolidated[[#This Row],[Year.Month]]))</f>
        <v>1.345</v>
      </c>
      <c r="J19221" s="2">
        <v>1.3337999999999999</v>
      </c>
      <c r="K19221" s="19" t="s">
        <v>2971</v>
      </c>
    </row>
    <row r="19222" spans="2:11" hidden="1" x14ac:dyDescent="0.2">
      <c r="B19222" t="s">
        <v>2981</v>
      </c>
      <c r="C19222" t="s">
        <v>170</v>
      </c>
      <c r="D19222" t="s">
        <v>20</v>
      </c>
      <c r="E19222">
        <v>2022</v>
      </c>
      <c r="F19222">
        <v>11</v>
      </c>
      <c r="G19222" s="3" t="s">
        <v>141</v>
      </c>
      <c r="H19222" t="s">
        <v>2970</v>
      </c>
      <c r="I19222" s="2" cm="1">
        <f t="array" ref="I19222">SUMPRODUCT(Actuals[Price '[USD'] per UOM], --(Actuals[Commodity] = Consolidated[[#This Row],[Commodity]]), --(Actuals[Region] = "EU"), --(Actuals[Year Month] = Consolidated[[#This Row],[Year.Month]]))</f>
        <v>1.3680000000000001</v>
      </c>
      <c r="J19222" s="2">
        <v>1.2767999999999999</v>
      </c>
      <c r="K19222" s="19" t="s">
        <v>2971</v>
      </c>
    </row>
    <row r="19223" spans="2:11" hidden="1" x14ac:dyDescent="0.2">
      <c r="B19223" t="s">
        <v>2981</v>
      </c>
      <c r="C19223" t="s">
        <v>170</v>
      </c>
      <c r="D19223" t="s">
        <v>20</v>
      </c>
      <c r="E19223">
        <v>2022</v>
      </c>
      <c r="F19223">
        <v>12</v>
      </c>
      <c r="G19223" s="3" t="s">
        <v>142</v>
      </c>
      <c r="H19223" t="s">
        <v>2970</v>
      </c>
      <c r="I19223" s="2" cm="1">
        <f t="array" ref="I19223">SUMPRODUCT(Actuals[Price '[USD'] per UOM], --(Actuals[Commodity] = Consolidated[[#This Row],[Commodity]]), --(Actuals[Region] = "EU"), --(Actuals[Year Month] = Consolidated[[#This Row],[Year.Month]]))</f>
        <v>1.3340000000000001</v>
      </c>
      <c r="J19223" s="2">
        <v>1.2767999999999999</v>
      </c>
      <c r="K19223" s="19" t="s">
        <v>2971</v>
      </c>
    </row>
    <row r="19224" spans="2:11" hidden="1" x14ac:dyDescent="0.2">
      <c r="B19224" t="s">
        <v>2981</v>
      </c>
      <c r="C19224" t="s">
        <v>169</v>
      </c>
      <c r="D19224" t="s">
        <v>15</v>
      </c>
      <c r="E19224">
        <v>2022</v>
      </c>
      <c r="F19224">
        <v>9</v>
      </c>
      <c r="G19224" s="3" t="s">
        <v>139</v>
      </c>
      <c r="H19224" t="s">
        <v>2970</v>
      </c>
      <c r="I19224" s="2" cm="1">
        <f t="array" ref="I19224">SUMPRODUCT(Actuals[Price '[USD'] per UOM], --(Actuals[Commodity] = Consolidated[[#This Row],[Commodity]]), --(Actuals[Region] = Consolidated[[#This Row],[Region]]), --(Actuals[Year Month] = Consolidated[[#This Row],[Year.Month]]))</f>
        <v>0.88200000000000001</v>
      </c>
      <c r="J19224" s="2">
        <v>0.88</v>
      </c>
      <c r="K19224" s="19" t="s">
        <v>2971</v>
      </c>
    </row>
    <row r="19225" spans="2:11" hidden="1" x14ac:dyDescent="0.2">
      <c r="B19225" t="s">
        <v>2981</v>
      </c>
      <c r="C19225" t="s">
        <v>169</v>
      </c>
      <c r="D19225" t="s">
        <v>15</v>
      </c>
      <c r="E19225">
        <v>2022</v>
      </c>
      <c r="F19225">
        <v>10</v>
      </c>
      <c r="G19225" s="3" t="s">
        <v>140</v>
      </c>
      <c r="H19225" t="s">
        <v>2970</v>
      </c>
      <c r="I19225" s="2" cm="1">
        <f t="array" ref="I1922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9225" s="2">
        <v>0.96</v>
      </c>
      <c r="K19225" s="19" t="s">
        <v>2971</v>
      </c>
    </row>
    <row r="19226" spans="2:11" hidden="1" x14ac:dyDescent="0.2">
      <c r="B19226" t="s">
        <v>2981</v>
      </c>
      <c r="C19226" t="s">
        <v>169</v>
      </c>
      <c r="D19226" t="s">
        <v>15</v>
      </c>
      <c r="E19226">
        <v>2022</v>
      </c>
      <c r="F19226">
        <v>11</v>
      </c>
      <c r="G19226" s="3" t="s">
        <v>141</v>
      </c>
      <c r="H19226" t="s">
        <v>2970</v>
      </c>
      <c r="I19226" s="2" cm="1">
        <f t="array" ref="I1922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9226" s="2">
        <v>1.02</v>
      </c>
      <c r="K19226" s="19" t="s">
        <v>2971</v>
      </c>
    </row>
    <row r="19227" spans="2:11" hidden="1" x14ac:dyDescent="0.2">
      <c r="B19227" t="s">
        <v>2981</v>
      </c>
      <c r="C19227" t="s">
        <v>169</v>
      </c>
      <c r="D19227" t="s">
        <v>15</v>
      </c>
      <c r="E19227">
        <v>2022</v>
      </c>
      <c r="F19227">
        <v>12</v>
      </c>
      <c r="G19227" s="3" t="s">
        <v>142</v>
      </c>
      <c r="H19227" t="s">
        <v>2970</v>
      </c>
      <c r="I19227" s="2" cm="1">
        <f t="array" ref="I1922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9227" s="2">
        <v>1.06</v>
      </c>
      <c r="K19227" s="19" t="s">
        <v>2971</v>
      </c>
    </row>
    <row r="19228" spans="2:11" hidden="1" x14ac:dyDescent="0.2">
      <c r="B19228" t="s">
        <v>2980</v>
      </c>
      <c r="C19228" t="s">
        <v>161</v>
      </c>
      <c r="D19228" t="s">
        <v>7</v>
      </c>
      <c r="E19228">
        <v>2022</v>
      </c>
      <c r="F19228">
        <v>9</v>
      </c>
      <c r="G19228" s="3" t="s">
        <v>139</v>
      </c>
      <c r="H19228" t="s">
        <v>2970</v>
      </c>
      <c r="I19228" s="2" cm="1">
        <f t="array" ref="I19228">SUMPRODUCT(Actuals[Price '[USD'] per UOM], --(Actuals[Commodity] = Consolidated[[#This Row],[Commodity]]), --(Actuals[Region] = Consolidated[[#This Row],[Region]]), --(Actuals[Year Month] = Consolidated[[#This Row],[Year.Month]]))</f>
        <v>0.90900000000000003</v>
      </c>
      <c r="J19228" s="2">
        <v>0.9865674499999999</v>
      </c>
      <c r="K19228" s="19" t="s">
        <v>2971</v>
      </c>
    </row>
    <row r="19229" spans="2:11" hidden="1" x14ac:dyDescent="0.2">
      <c r="B19229" t="s">
        <v>2980</v>
      </c>
      <c r="C19229" t="s">
        <v>161</v>
      </c>
      <c r="D19229" t="s">
        <v>7</v>
      </c>
      <c r="E19229">
        <v>2022</v>
      </c>
      <c r="F19229">
        <v>10</v>
      </c>
      <c r="G19229" s="3" t="s">
        <v>140</v>
      </c>
      <c r="H19229" t="s">
        <v>2970</v>
      </c>
      <c r="I19229" s="2" cm="1">
        <f t="array" ref="I19229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9229" s="2">
        <v>0.98105589999999998</v>
      </c>
      <c r="K19229" s="19" t="s">
        <v>2971</v>
      </c>
    </row>
    <row r="19230" spans="2:11" hidden="1" x14ac:dyDescent="0.2">
      <c r="B19230" t="s">
        <v>2980</v>
      </c>
      <c r="C19230" t="s">
        <v>161</v>
      </c>
      <c r="D19230" t="s">
        <v>7</v>
      </c>
      <c r="E19230">
        <v>2022</v>
      </c>
      <c r="F19230">
        <v>11</v>
      </c>
      <c r="G19230" s="3" t="s">
        <v>141</v>
      </c>
      <c r="H19230" t="s">
        <v>2970</v>
      </c>
      <c r="I19230" s="2" cm="1">
        <f t="array" ref="I19230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9230" s="2">
        <v>0.99759054999999996</v>
      </c>
      <c r="K19230" s="19" t="s">
        <v>2971</v>
      </c>
    </row>
    <row r="19231" spans="2:11" hidden="1" x14ac:dyDescent="0.2">
      <c r="B19231" t="s">
        <v>2980</v>
      </c>
      <c r="C19231" t="s">
        <v>161</v>
      </c>
      <c r="D19231" t="s">
        <v>7</v>
      </c>
      <c r="E19231">
        <v>2022</v>
      </c>
      <c r="F19231">
        <v>12</v>
      </c>
      <c r="G19231" s="3" t="s">
        <v>142</v>
      </c>
      <c r="H19231" t="s">
        <v>2970</v>
      </c>
      <c r="I19231" s="2" cm="1">
        <f t="array" ref="I19231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231" s="2">
        <v>1.0361714</v>
      </c>
      <c r="K19231" s="19" t="s">
        <v>2971</v>
      </c>
    </row>
    <row r="19232" spans="2:11" hidden="1" x14ac:dyDescent="0.2">
      <c r="B19232" t="s">
        <v>2980</v>
      </c>
      <c r="C19232" t="s">
        <v>157</v>
      </c>
      <c r="D19232" t="s">
        <v>17</v>
      </c>
      <c r="E19232">
        <v>2022</v>
      </c>
      <c r="F19232">
        <v>9</v>
      </c>
      <c r="G19232" s="3" t="s">
        <v>139</v>
      </c>
      <c r="H19232" t="s">
        <v>2970</v>
      </c>
      <c r="I19232" s="2" cm="1">
        <f t="array" ref="I19232">SUMPRODUCT(Actuals[Price '[USD'] per UOM], --(Actuals[Commodity] = Consolidated[[#This Row],[Commodity]]), --(Actuals[Region] = Consolidated[[#This Row],[Region]]), --(Actuals[Year Month] = Consolidated[[#This Row],[Year.Month]]))</f>
        <v>1.488</v>
      </c>
      <c r="J19232" s="2">
        <v>1.4876999999999998</v>
      </c>
      <c r="K19232" s="19" t="s">
        <v>2971</v>
      </c>
    </row>
    <row r="19233" spans="2:11" hidden="1" x14ac:dyDescent="0.2">
      <c r="B19233" t="s">
        <v>2980</v>
      </c>
      <c r="C19233" t="s">
        <v>157</v>
      </c>
      <c r="D19233" t="s">
        <v>17</v>
      </c>
      <c r="E19233">
        <v>2022</v>
      </c>
      <c r="F19233">
        <v>10</v>
      </c>
      <c r="G19233" s="3" t="s">
        <v>140</v>
      </c>
      <c r="H19233" t="s">
        <v>2970</v>
      </c>
      <c r="I19233" s="2" cm="1">
        <f t="array" ref="I19233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9233" s="2">
        <v>1.4363999999999999</v>
      </c>
      <c r="K19233" s="19" t="s">
        <v>2971</v>
      </c>
    </row>
    <row r="19234" spans="2:11" hidden="1" x14ac:dyDescent="0.2">
      <c r="B19234" t="s">
        <v>2980</v>
      </c>
      <c r="C19234" t="s">
        <v>157</v>
      </c>
      <c r="D19234" t="s">
        <v>17</v>
      </c>
      <c r="E19234">
        <v>2022</v>
      </c>
      <c r="F19234">
        <v>11</v>
      </c>
      <c r="G19234" s="3" t="s">
        <v>141</v>
      </c>
      <c r="H19234" t="s">
        <v>2970</v>
      </c>
      <c r="I19234" s="2" cm="1">
        <f t="array" ref="I19234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9234" s="2">
        <v>1.4363999999999999</v>
      </c>
      <c r="K19234" s="19" t="s">
        <v>2971</v>
      </c>
    </row>
    <row r="19235" spans="2:11" hidden="1" x14ac:dyDescent="0.2">
      <c r="B19235" t="s">
        <v>2980</v>
      </c>
      <c r="C19235" t="s">
        <v>157</v>
      </c>
      <c r="D19235" t="s">
        <v>17</v>
      </c>
      <c r="E19235">
        <v>2022</v>
      </c>
      <c r="F19235">
        <v>12</v>
      </c>
      <c r="G19235" s="3" t="s">
        <v>142</v>
      </c>
      <c r="H19235" t="s">
        <v>2970</v>
      </c>
      <c r="I19235" s="2" cm="1">
        <f t="array" ref="I19235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9235" s="2">
        <v>1.4363999999999999</v>
      </c>
      <c r="K19235" s="19" t="s">
        <v>2971</v>
      </c>
    </row>
    <row r="19236" spans="2:11" hidden="1" x14ac:dyDescent="0.2">
      <c r="B19236" t="s">
        <v>2980</v>
      </c>
      <c r="C19236" t="s">
        <v>156</v>
      </c>
      <c r="D19236" t="s">
        <v>19</v>
      </c>
      <c r="E19236">
        <v>2022</v>
      </c>
      <c r="F19236">
        <v>9</v>
      </c>
      <c r="G19236" s="3" t="s">
        <v>139</v>
      </c>
      <c r="H19236" t="s">
        <v>2970</v>
      </c>
      <c r="I19236" s="2" cm="1">
        <f t="array" ref="I19236">SUMPRODUCT(Actuals[Price '[USD'] per UOM], --(Actuals[Commodity] = Consolidated[[#This Row],[Commodity]]), --(Actuals[Region] = "APMKTS"), --(Actuals[Year Month] = Consolidated[[#This Row],[Year.Month]]))</f>
        <v>0.93100000000000005</v>
      </c>
      <c r="J19236" s="2">
        <v>0.94500000000000006</v>
      </c>
      <c r="K19236" s="19" t="s">
        <v>2971</v>
      </c>
    </row>
    <row r="19237" spans="2:11" hidden="1" x14ac:dyDescent="0.2">
      <c r="B19237" t="s">
        <v>2980</v>
      </c>
      <c r="C19237" t="s">
        <v>156</v>
      </c>
      <c r="D19237" t="s">
        <v>19</v>
      </c>
      <c r="E19237">
        <v>2022</v>
      </c>
      <c r="F19237">
        <v>10</v>
      </c>
      <c r="G19237" s="3" t="s">
        <v>140</v>
      </c>
      <c r="H19237" t="s">
        <v>2970</v>
      </c>
      <c r="I19237" s="2" cm="1">
        <f t="array" ref="I19237">SUMPRODUCT(Actuals[Price '[USD'] per UOM], --(Actuals[Commodity] = Consolidated[[#This Row],[Commodity]]), --(Actuals[Region] = "APMKTS"), --(Actuals[Year Month] = Consolidated[[#This Row],[Year.Month]]))</f>
        <v>0.91300000000000003</v>
      </c>
      <c r="J19237" s="2">
        <v>0.94000000000000006</v>
      </c>
      <c r="K19237" s="19" t="s">
        <v>2971</v>
      </c>
    </row>
    <row r="19238" spans="2:11" hidden="1" x14ac:dyDescent="0.2">
      <c r="B19238" t="s">
        <v>2980</v>
      </c>
      <c r="C19238" t="s">
        <v>156</v>
      </c>
      <c r="D19238" t="s">
        <v>19</v>
      </c>
      <c r="E19238">
        <v>2022</v>
      </c>
      <c r="F19238">
        <v>11</v>
      </c>
      <c r="G19238" s="3" t="s">
        <v>141</v>
      </c>
      <c r="H19238" t="s">
        <v>2970</v>
      </c>
      <c r="I19238" s="2" cm="1">
        <f t="array" ref="I19238">SUMPRODUCT(Actuals[Price '[USD'] per UOM], --(Actuals[Commodity] = Consolidated[[#This Row],[Commodity]]), --(Actuals[Region] = "APMKTS"), --(Actuals[Year Month] = Consolidated[[#This Row],[Year.Month]]))</f>
        <v>0.90500000000000003</v>
      </c>
      <c r="J19238" s="2">
        <v>1.02</v>
      </c>
      <c r="K19238" s="19" t="s">
        <v>2971</v>
      </c>
    </row>
    <row r="19239" spans="2:11" hidden="1" x14ac:dyDescent="0.2">
      <c r="B19239" t="s">
        <v>2980</v>
      </c>
      <c r="C19239" t="s">
        <v>156</v>
      </c>
      <c r="D19239" t="s">
        <v>19</v>
      </c>
      <c r="E19239">
        <v>2022</v>
      </c>
      <c r="F19239">
        <v>12</v>
      </c>
      <c r="G19239" s="3" t="s">
        <v>142</v>
      </c>
      <c r="H19239" t="s">
        <v>2970</v>
      </c>
      <c r="I19239" s="2" cm="1">
        <f t="array" ref="I19239">SUMPRODUCT(Actuals[Price '[USD'] per UOM], --(Actuals[Commodity] = Consolidated[[#This Row],[Commodity]]), --(Actuals[Region] = "APMKTS"), --(Actuals[Year Month] = Consolidated[[#This Row],[Year.Month]]))</f>
        <v>0.90600000000000003</v>
      </c>
      <c r="J19239" s="2">
        <v>1.07</v>
      </c>
      <c r="K19239" s="19" t="s">
        <v>2971</v>
      </c>
    </row>
    <row r="19240" spans="2:11" hidden="1" x14ac:dyDescent="0.2">
      <c r="B19240" t="s">
        <v>2980</v>
      </c>
      <c r="C19240" t="s">
        <v>161</v>
      </c>
      <c r="D19240" t="s">
        <v>22</v>
      </c>
      <c r="E19240">
        <v>2022</v>
      </c>
      <c r="F19240">
        <v>9</v>
      </c>
      <c r="G19240" s="3" t="s">
        <v>139</v>
      </c>
      <c r="H19240" t="s">
        <v>2970</v>
      </c>
      <c r="I19240" s="2" cm="1">
        <f t="array" ref="I19240">SUMPRODUCT(Actuals[Price '[USD'] per UOM], --(Actuals[Commodity] = Consolidated[[#This Row],[Commodity]]), --(Actuals[Region] = "NA"), --(Actuals[Year Month] = Consolidated[[#This Row],[Year.Month]]))</f>
        <v>0.90900000000000003</v>
      </c>
      <c r="J19240" s="2">
        <v>0.9865674499999999</v>
      </c>
      <c r="K19240" s="19" t="s">
        <v>2971</v>
      </c>
    </row>
    <row r="19241" spans="2:11" hidden="1" x14ac:dyDescent="0.2">
      <c r="B19241" t="s">
        <v>2980</v>
      </c>
      <c r="C19241" t="s">
        <v>161</v>
      </c>
      <c r="D19241" t="s">
        <v>22</v>
      </c>
      <c r="E19241">
        <v>2022</v>
      </c>
      <c r="F19241">
        <v>10</v>
      </c>
      <c r="G19241" s="3" t="s">
        <v>140</v>
      </c>
      <c r="H19241" t="s">
        <v>2970</v>
      </c>
      <c r="I19241" s="2" cm="1">
        <f t="array" ref="I19241">SUMPRODUCT(Actuals[Price '[USD'] per UOM], --(Actuals[Commodity] = Consolidated[[#This Row],[Commodity]]), --(Actuals[Region] = "NA"), --(Actuals[Year Month] = Consolidated[[#This Row],[Year.Month]]))</f>
        <v>0.83199999999999996</v>
      </c>
      <c r="J19241" s="2">
        <v>0.98105589999999998</v>
      </c>
      <c r="K19241" s="19" t="s">
        <v>2971</v>
      </c>
    </row>
    <row r="19242" spans="2:11" hidden="1" x14ac:dyDescent="0.2">
      <c r="B19242" t="s">
        <v>2980</v>
      </c>
      <c r="C19242" t="s">
        <v>161</v>
      </c>
      <c r="D19242" t="s">
        <v>22</v>
      </c>
      <c r="E19242">
        <v>2022</v>
      </c>
      <c r="F19242">
        <v>11</v>
      </c>
      <c r="G19242" s="3" t="s">
        <v>141</v>
      </c>
      <c r="H19242" t="s">
        <v>2970</v>
      </c>
      <c r="I19242" s="2" cm="1">
        <f t="array" ref="I19242">SUMPRODUCT(Actuals[Price '[USD'] per UOM], --(Actuals[Commodity] = Consolidated[[#This Row],[Commodity]]), --(Actuals[Region] = "NA"), --(Actuals[Year Month] = Consolidated[[#This Row],[Year.Month]]))</f>
        <v>0.83799999999999997</v>
      </c>
      <c r="J19242" s="2">
        <v>0.99759054999999996</v>
      </c>
      <c r="K19242" s="19" t="s">
        <v>2971</v>
      </c>
    </row>
    <row r="19243" spans="2:11" hidden="1" x14ac:dyDescent="0.2">
      <c r="B19243" t="s">
        <v>2980</v>
      </c>
      <c r="C19243" t="s">
        <v>161</v>
      </c>
      <c r="D19243" t="s">
        <v>22</v>
      </c>
      <c r="E19243">
        <v>2022</v>
      </c>
      <c r="F19243">
        <v>12</v>
      </c>
      <c r="G19243" s="3" t="s">
        <v>142</v>
      </c>
      <c r="H19243" t="s">
        <v>2970</v>
      </c>
      <c r="I19243" s="2" cm="1">
        <f t="array" ref="I19243">SUMPRODUCT(Actuals[Price '[USD'] per UOM], --(Actuals[Commodity] = Consolidated[[#This Row],[Commodity]]), --(Actuals[Region] = "NA"), --(Actuals[Year Month] = Consolidated[[#This Row],[Year.Month]]))</f>
        <v>0.80500000000000005</v>
      </c>
      <c r="J19243" s="2">
        <v>1.0361714</v>
      </c>
      <c r="K19243" s="19" t="s">
        <v>2971</v>
      </c>
    </row>
    <row r="19244" spans="2:11" hidden="1" x14ac:dyDescent="0.2">
      <c r="B19244" t="s">
        <v>2980</v>
      </c>
      <c r="C19244" t="s">
        <v>157</v>
      </c>
      <c r="D19244" t="s">
        <v>20</v>
      </c>
      <c r="E19244">
        <v>2022</v>
      </c>
      <c r="F19244">
        <v>9</v>
      </c>
      <c r="G19244" s="3" t="s">
        <v>139</v>
      </c>
      <c r="H19244" t="s">
        <v>2970</v>
      </c>
      <c r="I19244" s="2" cm="1">
        <f t="array" ref="I19244">SUMPRODUCT(Actuals[Price '[USD'] per UOM], --(Actuals[Commodity] = Consolidated[[#This Row],[Commodity]]), --(Actuals[Region] = "EU"), --(Actuals[Year Month] = Consolidated[[#This Row],[Year.Month]]))</f>
        <v>1.488</v>
      </c>
      <c r="J19244" s="2">
        <v>1.4876999999999998</v>
      </c>
      <c r="K19244" s="19" t="s">
        <v>2971</v>
      </c>
    </row>
    <row r="19245" spans="2:11" hidden="1" x14ac:dyDescent="0.2">
      <c r="B19245" t="s">
        <v>2980</v>
      </c>
      <c r="C19245" t="s">
        <v>157</v>
      </c>
      <c r="D19245" t="s">
        <v>20</v>
      </c>
      <c r="E19245">
        <v>2022</v>
      </c>
      <c r="F19245">
        <v>10</v>
      </c>
      <c r="G19245" s="3" t="s">
        <v>140</v>
      </c>
      <c r="H19245" t="s">
        <v>2970</v>
      </c>
      <c r="I19245" s="2" cm="1">
        <f t="array" ref="I19245">SUMPRODUCT(Actuals[Price '[USD'] per UOM], --(Actuals[Commodity] = Consolidated[[#This Row],[Commodity]]), --(Actuals[Region] = "EU"), --(Actuals[Year Month] = Consolidated[[#This Row],[Year.Month]]))</f>
        <v>1.4359999999999999</v>
      </c>
      <c r="J19245" s="2">
        <v>1.4363999999999999</v>
      </c>
      <c r="K19245" s="19" t="s">
        <v>2971</v>
      </c>
    </row>
    <row r="19246" spans="2:11" hidden="1" x14ac:dyDescent="0.2">
      <c r="B19246" t="s">
        <v>2980</v>
      </c>
      <c r="C19246" t="s">
        <v>157</v>
      </c>
      <c r="D19246" t="s">
        <v>20</v>
      </c>
      <c r="E19246">
        <v>2022</v>
      </c>
      <c r="F19246">
        <v>11</v>
      </c>
      <c r="G19246" s="3" t="s">
        <v>141</v>
      </c>
      <c r="H19246" t="s">
        <v>2970</v>
      </c>
      <c r="I19246" s="2" cm="1">
        <f t="array" ref="I19246">SUMPRODUCT(Actuals[Price '[USD'] per UOM], --(Actuals[Commodity] = Consolidated[[#This Row],[Commodity]]), --(Actuals[Region] = "EU"), --(Actuals[Year Month] = Consolidated[[#This Row],[Year.Month]]))</f>
        <v>1.476</v>
      </c>
      <c r="J19246" s="2">
        <v>1.4363999999999999</v>
      </c>
      <c r="K19246" s="19" t="s">
        <v>2971</v>
      </c>
    </row>
    <row r="19247" spans="2:11" hidden="1" x14ac:dyDescent="0.2">
      <c r="B19247" t="s">
        <v>2980</v>
      </c>
      <c r="C19247" t="s">
        <v>157</v>
      </c>
      <c r="D19247" t="s">
        <v>20</v>
      </c>
      <c r="E19247">
        <v>2022</v>
      </c>
      <c r="F19247">
        <v>12</v>
      </c>
      <c r="G19247" s="3" t="s">
        <v>142</v>
      </c>
      <c r="H19247" t="s">
        <v>2970</v>
      </c>
      <c r="I19247" s="2" cm="1">
        <f t="array" ref="I19247">SUMPRODUCT(Actuals[Price '[USD'] per UOM], --(Actuals[Commodity] = Consolidated[[#This Row],[Commodity]]), --(Actuals[Region] = "EU"), --(Actuals[Year Month] = Consolidated[[#This Row],[Year.Month]]))</f>
        <v>1.448</v>
      </c>
      <c r="J19247" s="2">
        <v>1.4363999999999999</v>
      </c>
      <c r="K19247" s="19" t="s">
        <v>2971</v>
      </c>
    </row>
    <row r="19248" spans="2:11" hidden="1" x14ac:dyDescent="0.2">
      <c r="B19248" t="s">
        <v>2980</v>
      </c>
      <c r="C19248" t="s">
        <v>156</v>
      </c>
      <c r="D19248" t="s">
        <v>15</v>
      </c>
      <c r="E19248">
        <v>2022</v>
      </c>
      <c r="F19248">
        <v>9</v>
      </c>
      <c r="G19248" s="3" t="s">
        <v>139</v>
      </c>
      <c r="H19248" t="s">
        <v>2970</v>
      </c>
      <c r="I19248" s="2" cm="1">
        <f t="array" ref="I19248">SUMPRODUCT(Actuals[Price '[USD'] per UOM], --(Actuals[Commodity] = Consolidated[[#This Row],[Commodity]]), --(Actuals[Region] = Consolidated[[#This Row],[Region]]), --(Actuals[Year Month] = Consolidated[[#This Row],[Year.Month]]))</f>
        <v>0.93100000000000005</v>
      </c>
      <c r="J19248" s="2">
        <v>0.94500000000000006</v>
      </c>
      <c r="K19248" s="19" t="s">
        <v>2971</v>
      </c>
    </row>
    <row r="19249" spans="2:11" hidden="1" x14ac:dyDescent="0.2">
      <c r="B19249" t="s">
        <v>2980</v>
      </c>
      <c r="C19249" t="s">
        <v>156</v>
      </c>
      <c r="D19249" t="s">
        <v>15</v>
      </c>
      <c r="E19249">
        <v>2022</v>
      </c>
      <c r="F19249">
        <v>10</v>
      </c>
      <c r="G19249" s="3" t="s">
        <v>140</v>
      </c>
      <c r="H19249" t="s">
        <v>2970</v>
      </c>
      <c r="I19249" s="2" cm="1">
        <f t="array" ref="I19249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9249" s="2">
        <v>0.94000000000000006</v>
      </c>
      <c r="K19249" s="19" t="s">
        <v>2971</v>
      </c>
    </row>
    <row r="19250" spans="2:11" hidden="1" x14ac:dyDescent="0.2">
      <c r="B19250" t="s">
        <v>2980</v>
      </c>
      <c r="C19250" t="s">
        <v>156</v>
      </c>
      <c r="D19250" t="s">
        <v>15</v>
      </c>
      <c r="E19250">
        <v>2022</v>
      </c>
      <c r="F19250">
        <v>11</v>
      </c>
      <c r="G19250" s="3" t="s">
        <v>141</v>
      </c>
      <c r="H19250" t="s">
        <v>2970</v>
      </c>
      <c r="I19250" s="2" cm="1">
        <f t="array" ref="I19250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250" s="2">
        <v>1.02</v>
      </c>
      <c r="K19250" s="19" t="s">
        <v>2971</v>
      </c>
    </row>
    <row r="19251" spans="2:11" hidden="1" x14ac:dyDescent="0.2">
      <c r="B19251" t="s">
        <v>2980</v>
      </c>
      <c r="C19251" t="s">
        <v>156</v>
      </c>
      <c r="D19251" t="s">
        <v>15</v>
      </c>
      <c r="E19251">
        <v>2022</v>
      </c>
      <c r="F19251">
        <v>12</v>
      </c>
      <c r="G19251" s="3" t="s">
        <v>142</v>
      </c>
      <c r="H19251" t="s">
        <v>2970</v>
      </c>
      <c r="I19251" s="2" cm="1">
        <f t="array" ref="I1925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251" s="2">
        <v>1.07</v>
      </c>
      <c r="K19251" s="19" t="s">
        <v>2971</v>
      </c>
    </row>
    <row r="19252" spans="2:11" hidden="1" x14ac:dyDescent="0.2">
      <c r="B19252" t="s">
        <v>2979</v>
      </c>
      <c r="C19252" t="s">
        <v>23</v>
      </c>
      <c r="D19252" t="s">
        <v>7</v>
      </c>
      <c r="E19252">
        <v>2022</v>
      </c>
      <c r="F19252">
        <v>9</v>
      </c>
      <c r="G19252" s="3" t="s">
        <v>139</v>
      </c>
      <c r="H19252" t="s">
        <v>2970</v>
      </c>
      <c r="I19252" s="2" cm="1">
        <f t="array" ref="I19252">SUMPRODUCT(Actuals[Price '[USD'] per UOM], --(Actuals[Commodity] = Consolidated[[#This Row],[Commodity]]), --(Actuals[Region] = Consolidated[[#This Row],[Region]]), --(Actuals[Year Month] = Consolidated[[#This Row],[Year.Month]]))</f>
        <v>1.0489999999999999</v>
      </c>
      <c r="J19252" s="2">
        <v>1.0493991199999999</v>
      </c>
      <c r="K19252" s="19" t="s">
        <v>2971</v>
      </c>
    </row>
    <row r="19253" spans="2:11" hidden="1" x14ac:dyDescent="0.2">
      <c r="B19253" t="s">
        <v>2979</v>
      </c>
      <c r="C19253" t="s">
        <v>23</v>
      </c>
      <c r="D19253" t="s">
        <v>7</v>
      </c>
      <c r="E19253">
        <v>2022</v>
      </c>
      <c r="F19253">
        <v>10</v>
      </c>
      <c r="G19253" s="3" t="s">
        <v>140</v>
      </c>
      <c r="H19253" t="s">
        <v>2970</v>
      </c>
      <c r="I19253" s="2" cm="1">
        <f t="array" ref="I19253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253" s="2">
        <v>1.0493991199999999</v>
      </c>
      <c r="K19253" s="19" t="s">
        <v>2971</v>
      </c>
    </row>
    <row r="19254" spans="2:11" hidden="1" x14ac:dyDescent="0.2">
      <c r="B19254" t="s">
        <v>2979</v>
      </c>
      <c r="C19254" t="s">
        <v>23</v>
      </c>
      <c r="D19254" t="s">
        <v>7</v>
      </c>
      <c r="E19254">
        <v>2022</v>
      </c>
      <c r="F19254">
        <v>11</v>
      </c>
      <c r="G19254" s="3" t="s">
        <v>141</v>
      </c>
      <c r="H19254" t="s">
        <v>2970</v>
      </c>
      <c r="I19254" s="2" cm="1">
        <f t="array" ref="I19254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254" s="2">
        <v>1.0493991199999999</v>
      </c>
      <c r="K19254" s="19" t="s">
        <v>2971</v>
      </c>
    </row>
    <row r="19255" spans="2:11" hidden="1" x14ac:dyDescent="0.2">
      <c r="B19255" t="s">
        <v>2979</v>
      </c>
      <c r="C19255" t="s">
        <v>23</v>
      </c>
      <c r="D19255" t="s">
        <v>7</v>
      </c>
      <c r="E19255">
        <v>2022</v>
      </c>
      <c r="F19255">
        <v>12</v>
      </c>
      <c r="G19255" s="3" t="s">
        <v>142</v>
      </c>
      <c r="H19255" t="s">
        <v>2970</v>
      </c>
      <c r="I19255" s="2" cm="1">
        <f t="array" ref="I19255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255" s="2">
        <v>1.0493991199999999</v>
      </c>
      <c r="K19255" s="19" t="s">
        <v>2971</v>
      </c>
    </row>
    <row r="19256" spans="2:11" hidden="1" x14ac:dyDescent="0.2">
      <c r="B19256" t="s">
        <v>2979</v>
      </c>
      <c r="C19256" t="s">
        <v>18</v>
      </c>
      <c r="D19256" t="s">
        <v>17</v>
      </c>
      <c r="E19256">
        <v>2022</v>
      </c>
      <c r="F19256">
        <v>9</v>
      </c>
      <c r="G19256" s="3" t="s">
        <v>139</v>
      </c>
      <c r="H19256" t="s">
        <v>2970</v>
      </c>
      <c r="I19256" s="2" cm="1">
        <f t="array" ref="I19256">SUMPRODUCT(Actuals[Price '[USD'] per UOM], --(Actuals[Commodity] = Consolidated[[#This Row],[Commodity]]), --(Actuals[Region] = Consolidated[[#This Row],[Region]]), --(Actuals[Year Month] = Consolidated[[#This Row],[Year.Month]]))</f>
        <v>0.33</v>
      </c>
      <c r="J19256" s="2">
        <v>0.57269792777037787</v>
      </c>
      <c r="K19256" s="19" t="s">
        <v>2971</v>
      </c>
    </row>
    <row r="19257" spans="2:11" hidden="1" x14ac:dyDescent="0.2">
      <c r="B19257" t="s">
        <v>2979</v>
      </c>
      <c r="C19257" t="s">
        <v>18</v>
      </c>
      <c r="D19257" t="s">
        <v>17</v>
      </c>
      <c r="E19257">
        <v>2022</v>
      </c>
      <c r="F19257">
        <v>10</v>
      </c>
      <c r="G19257" s="3" t="s">
        <v>140</v>
      </c>
      <c r="H19257" t="s">
        <v>2970</v>
      </c>
      <c r="I19257" s="2" cm="1">
        <f t="array" ref="I19257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9257" s="2">
        <v>0.46079694475792549</v>
      </c>
      <c r="K19257" s="19" t="s">
        <v>2971</v>
      </c>
    </row>
    <row r="19258" spans="2:11" hidden="1" x14ac:dyDescent="0.2">
      <c r="B19258" t="s">
        <v>2979</v>
      </c>
      <c r="C19258" t="s">
        <v>18</v>
      </c>
      <c r="D19258" t="s">
        <v>17</v>
      </c>
      <c r="E19258">
        <v>2022</v>
      </c>
      <c r="F19258">
        <v>11</v>
      </c>
      <c r="G19258" s="3" t="s">
        <v>141</v>
      </c>
      <c r="H19258" t="s">
        <v>2970</v>
      </c>
      <c r="I19258" s="2" cm="1">
        <f t="array" ref="I19258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9258" s="2">
        <v>0.49310915817345308</v>
      </c>
      <c r="K19258" s="19" t="s">
        <v>2971</v>
      </c>
    </row>
    <row r="19259" spans="2:11" hidden="1" x14ac:dyDescent="0.2">
      <c r="B19259" t="s">
        <v>2979</v>
      </c>
      <c r="C19259" t="s">
        <v>18</v>
      </c>
      <c r="D19259" t="s">
        <v>17</v>
      </c>
      <c r="E19259">
        <v>2022</v>
      </c>
      <c r="F19259">
        <v>12</v>
      </c>
      <c r="G19259" s="3" t="s">
        <v>142</v>
      </c>
      <c r="H19259" t="s">
        <v>2970</v>
      </c>
      <c r="I19259" s="2" cm="1">
        <f t="array" ref="I19259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259" s="2">
        <v>0.50535023296491033</v>
      </c>
      <c r="K19259" s="19" t="s">
        <v>2971</v>
      </c>
    </row>
    <row r="19260" spans="2:11" hidden="1" x14ac:dyDescent="0.2">
      <c r="B19260" t="s">
        <v>2979</v>
      </c>
      <c r="C19260" t="s">
        <v>16</v>
      </c>
      <c r="D19260" t="s">
        <v>19</v>
      </c>
      <c r="E19260">
        <v>2022</v>
      </c>
      <c r="F19260">
        <v>9</v>
      </c>
      <c r="G19260" s="3" t="s">
        <v>139</v>
      </c>
      <c r="H19260" t="s">
        <v>2970</v>
      </c>
      <c r="I19260" s="2" cm="1">
        <f t="array" ref="I19260">SUMPRODUCT(Actuals[Price '[USD'] per UOM], --(Actuals[Commodity] = Consolidated[[#This Row],[Commodity]]), --(Actuals[Region] = "APMKTS"), --(Actuals[Year Month] = Consolidated[[#This Row],[Year.Month]]))</f>
        <v>1.0349999999999999</v>
      </c>
      <c r="J19260" s="2">
        <v>1.0350597000000001</v>
      </c>
      <c r="K19260" s="19" t="s">
        <v>2971</v>
      </c>
    </row>
    <row r="19261" spans="2:11" hidden="1" x14ac:dyDescent="0.2">
      <c r="B19261" t="s">
        <v>2979</v>
      </c>
      <c r="C19261" t="s">
        <v>16</v>
      </c>
      <c r="D19261" t="s">
        <v>19</v>
      </c>
      <c r="E19261">
        <v>2022</v>
      </c>
      <c r="F19261">
        <v>10</v>
      </c>
      <c r="G19261" s="3" t="s">
        <v>140</v>
      </c>
      <c r="H19261" t="s">
        <v>2970</v>
      </c>
      <c r="I19261" s="2" cm="1">
        <f t="array" ref="I19261">SUMPRODUCT(Actuals[Price '[USD'] per UOM], --(Actuals[Commodity] = Consolidated[[#This Row],[Commodity]]), --(Actuals[Region] = "APMKTS"), --(Actuals[Year Month] = Consolidated[[#This Row],[Year.Month]]))</f>
        <v>1.036</v>
      </c>
      <c r="J19261" s="2">
        <v>1.0350597000000001</v>
      </c>
      <c r="K19261" s="19" t="s">
        <v>2971</v>
      </c>
    </row>
    <row r="19262" spans="2:11" hidden="1" x14ac:dyDescent="0.2">
      <c r="B19262" t="s">
        <v>2979</v>
      </c>
      <c r="C19262" t="s">
        <v>16</v>
      </c>
      <c r="D19262" t="s">
        <v>19</v>
      </c>
      <c r="E19262">
        <v>2022</v>
      </c>
      <c r="F19262">
        <v>11</v>
      </c>
      <c r="G19262" s="3" t="s">
        <v>141</v>
      </c>
      <c r="H19262" t="s">
        <v>2970</v>
      </c>
      <c r="I19262" s="2" cm="1">
        <f t="array" ref="I19262">SUMPRODUCT(Actuals[Price '[USD'] per UOM], --(Actuals[Commodity] = Consolidated[[#This Row],[Commodity]]), --(Actuals[Region] = "APMKTS"), --(Actuals[Year Month] = Consolidated[[#This Row],[Year.Month]]))</f>
        <v>1.036</v>
      </c>
      <c r="J19262" s="2">
        <v>1.0350597000000001</v>
      </c>
      <c r="K19262" s="19" t="s">
        <v>2971</v>
      </c>
    </row>
    <row r="19263" spans="2:11" hidden="1" x14ac:dyDescent="0.2">
      <c r="B19263" t="s">
        <v>2979</v>
      </c>
      <c r="C19263" t="s">
        <v>16</v>
      </c>
      <c r="D19263" t="s">
        <v>19</v>
      </c>
      <c r="E19263">
        <v>2022</v>
      </c>
      <c r="F19263">
        <v>12</v>
      </c>
      <c r="G19263" s="3" t="s">
        <v>142</v>
      </c>
      <c r="H19263" t="s">
        <v>2970</v>
      </c>
      <c r="I19263" s="2" cm="1">
        <f t="array" ref="I19263">SUMPRODUCT(Actuals[Price '[USD'] per UOM], --(Actuals[Commodity] = Consolidated[[#This Row],[Commodity]]), --(Actuals[Region] = "APMKTS"), --(Actuals[Year Month] = Consolidated[[#This Row],[Year.Month]]))</f>
        <v>1.036</v>
      </c>
      <c r="J19263" s="2">
        <v>1.0350597000000001</v>
      </c>
      <c r="K19263" s="19" t="s">
        <v>2971</v>
      </c>
    </row>
    <row r="19264" spans="2:11" hidden="1" x14ac:dyDescent="0.2">
      <c r="B19264" t="s">
        <v>2979</v>
      </c>
      <c r="C19264" t="s">
        <v>16</v>
      </c>
      <c r="D19264" t="s">
        <v>22</v>
      </c>
      <c r="E19264">
        <v>2022</v>
      </c>
      <c r="F19264">
        <v>9</v>
      </c>
      <c r="G19264" s="3" t="s">
        <v>139</v>
      </c>
      <c r="H19264" t="s">
        <v>2970</v>
      </c>
      <c r="I19264" s="2" cm="1">
        <f t="array" ref="I19264">SUMPRODUCT(Actuals[Price '[USD'] per UOM], --(Actuals[Commodity] = Consolidated[[#This Row],[Commodity]]), --(Actuals[Region] = "APMKTS"), --(Actuals[Year Month] = Consolidated[[#This Row],[Year.Month]]))</f>
        <v>1.0349999999999999</v>
      </c>
      <c r="J19264" s="2">
        <v>1.0350597000000001</v>
      </c>
      <c r="K19264" s="19" t="s">
        <v>2971</v>
      </c>
    </row>
    <row r="19265" spans="2:11" hidden="1" x14ac:dyDescent="0.2">
      <c r="B19265" t="s">
        <v>2979</v>
      </c>
      <c r="C19265" t="s">
        <v>16</v>
      </c>
      <c r="D19265" t="s">
        <v>22</v>
      </c>
      <c r="E19265">
        <v>2022</v>
      </c>
      <c r="F19265">
        <v>10</v>
      </c>
      <c r="G19265" s="3" t="s">
        <v>140</v>
      </c>
      <c r="H19265" t="s">
        <v>2970</v>
      </c>
      <c r="I19265" s="2" cm="1">
        <f t="array" ref="I19265">SUMPRODUCT(Actuals[Price '[USD'] per UOM], --(Actuals[Commodity] = Consolidated[[#This Row],[Commodity]]), --(Actuals[Region] = "APMKTS"), --(Actuals[Year Month] = Consolidated[[#This Row],[Year.Month]]))</f>
        <v>1.036</v>
      </c>
      <c r="J19265" s="2">
        <v>1.0350597000000001</v>
      </c>
      <c r="K19265" s="19" t="s">
        <v>2971</v>
      </c>
    </row>
    <row r="19266" spans="2:11" hidden="1" x14ac:dyDescent="0.2">
      <c r="B19266" t="s">
        <v>2979</v>
      </c>
      <c r="C19266" t="s">
        <v>16</v>
      </c>
      <c r="D19266" t="s">
        <v>22</v>
      </c>
      <c r="E19266">
        <v>2022</v>
      </c>
      <c r="F19266">
        <v>11</v>
      </c>
      <c r="G19266" s="3" t="s">
        <v>141</v>
      </c>
      <c r="H19266" t="s">
        <v>2970</v>
      </c>
      <c r="I19266" s="2" cm="1">
        <f t="array" ref="I19266">SUMPRODUCT(Actuals[Price '[USD'] per UOM], --(Actuals[Commodity] = Consolidated[[#This Row],[Commodity]]), --(Actuals[Region] = "APMKTS"), --(Actuals[Year Month] = Consolidated[[#This Row],[Year.Month]]))</f>
        <v>1.036</v>
      </c>
      <c r="J19266" s="2">
        <v>1.0350597000000001</v>
      </c>
      <c r="K19266" s="19" t="s">
        <v>2971</v>
      </c>
    </row>
    <row r="19267" spans="2:11" hidden="1" x14ac:dyDescent="0.2">
      <c r="B19267" t="s">
        <v>2979</v>
      </c>
      <c r="C19267" t="s">
        <v>16</v>
      </c>
      <c r="D19267" t="s">
        <v>22</v>
      </c>
      <c r="E19267">
        <v>2022</v>
      </c>
      <c r="F19267">
        <v>12</v>
      </c>
      <c r="G19267" s="3" t="s">
        <v>142</v>
      </c>
      <c r="H19267" t="s">
        <v>2970</v>
      </c>
      <c r="I19267" s="2" cm="1">
        <f t="array" ref="I19267">SUMPRODUCT(Actuals[Price '[USD'] per UOM], --(Actuals[Commodity] = Consolidated[[#This Row],[Commodity]]), --(Actuals[Region] = "APMKTS"), --(Actuals[Year Month] = Consolidated[[#This Row],[Year.Month]]))</f>
        <v>1.036</v>
      </c>
      <c r="J19267" s="2">
        <v>1.0350597000000001</v>
      </c>
      <c r="K19267" s="19" t="s">
        <v>2971</v>
      </c>
    </row>
    <row r="19268" spans="2:11" hidden="1" x14ac:dyDescent="0.2">
      <c r="B19268" t="s">
        <v>2979</v>
      </c>
      <c r="C19268" t="s">
        <v>18</v>
      </c>
      <c r="D19268" t="s">
        <v>20</v>
      </c>
      <c r="E19268">
        <v>2022</v>
      </c>
      <c r="F19268">
        <v>9</v>
      </c>
      <c r="G19268" s="3" t="s">
        <v>139</v>
      </c>
      <c r="H19268" t="s">
        <v>2970</v>
      </c>
      <c r="I19268" s="2" cm="1">
        <f t="array" ref="I19268">SUMPRODUCT(Actuals[Price '[USD'] per UOM], --(Actuals[Commodity] = Consolidated[[#This Row],[Commodity]]), --(Actuals[Region] = "EU"), --(Actuals[Year Month] = Consolidated[[#This Row],[Year.Month]]))</f>
        <v>0.33</v>
      </c>
      <c r="J19268" s="2">
        <v>0.57269792777037787</v>
      </c>
      <c r="K19268" s="19" t="s">
        <v>2971</v>
      </c>
    </row>
    <row r="19269" spans="2:11" hidden="1" x14ac:dyDescent="0.2">
      <c r="B19269" t="s">
        <v>2979</v>
      </c>
      <c r="C19269" t="s">
        <v>18</v>
      </c>
      <c r="D19269" t="s">
        <v>20</v>
      </c>
      <c r="E19269">
        <v>2022</v>
      </c>
      <c r="F19269">
        <v>10</v>
      </c>
      <c r="G19269" s="3" t="s">
        <v>140</v>
      </c>
      <c r="H19269" t="s">
        <v>2970</v>
      </c>
      <c r="I19269" s="2" cm="1">
        <f t="array" ref="I19269">SUMPRODUCT(Actuals[Price '[USD'] per UOM], --(Actuals[Commodity] = Consolidated[[#This Row],[Commodity]]), --(Actuals[Region] = "EU"), --(Actuals[Year Month] = Consolidated[[#This Row],[Year.Month]]))</f>
        <v>0.22600000000000001</v>
      </c>
      <c r="J19269" s="2">
        <v>0.46079694475792549</v>
      </c>
      <c r="K19269" s="19" t="s">
        <v>2971</v>
      </c>
    </row>
    <row r="19270" spans="2:11" hidden="1" x14ac:dyDescent="0.2">
      <c r="B19270" t="s">
        <v>2979</v>
      </c>
      <c r="C19270" t="s">
        <v>18</v>
      </c>
      <c r="D19270" t="s">
        <v>20</v>
      </c>
      <c r="E19270">
        <v>2022</v>
      </c>
      <c r="F19270">
        <v>11</v>
      </c>
      <c r="G19270" s="3" t="s">
        <v>141</v>
      </c>
      <c r="H19270" t="s">
        <v>2970</v>
      </c>
      <c r="I19270" s="2" cm="1">
        <f t="array" ref="I19270">SUMPRODUCT(Actuals[Price '[USD'] per UOM], --(Actuals[Commodity] = Consolidated[[#This Row],[Commodity]]), --(Actuals[Region] = "EU"), --(Actuals[Year Month] = Consolidated[[#This Row],[Year.Month]]))</f>
        <v>0.192</v>
      </c>
      <c r="J19270" s="2">
        <v>0.49310915817345308</v>
      </c>
      <c r="K19270" s="19" t="s">
        <v>2971</v>
      </c>
    </row>
    <row r="19271" spans="2:11" hidden="1" x14ac:dyDescent="0.2">
      <c r="B19271" t="s">
        <v>2979</v>
      </c>
      <c r="C19271" t="s">
        <v>18</v>
      </c>
      <c r="D19271" t="s">
        <v>20</v>
      </c>
      <c r="E19271">
        <v>2022</v>
      </c>
      <c r="F19271">
        <v>12</v>
      </c>
      <c r="G19271" s="3" t="s">
        <v>142</v>
      </c>
      <c r="H19271" t="s">
        <v>2970</v>
      </c>
      <c r="I19271" s="2" cm="1">
        <f t="array" ref="I19271">SUMPRODUCT(Actuals[Price '[USD'] per UOM], --(Actuals[Commodity] = Consolidated[[#This Row],[Commodity]]), --(Actuals[Region] = "EU"), --(Actuals[Year Month] = Consolidated[[#This Row],[Year.Month]]))</f>
        <v>0.184</v>
      </c>
      <c r="J19271" s="2">
        <v>0.50535023296491033</v>
      </c>
      <c r="K19271" s="19" t="s">
        <v>2971</v>
      </c>
    </row>
    <row r="19272" spans="2:11" hidden="1" x14ac:dyDescent="0.2">
      <c r="B19272" t="s">
        <v>2979</v>
      </c>
      <c r="C19272" t="s">
        <v>16</v>
      </c>
      <c r="D19272" t="s">
        <v>15</v>
      </c>
      <c r="E19272">
        <v>2022</v>
      </c>
      <c r="F19272">
        <v>9</v>
      </c>
      <c r="G19272" s="3" t="s">
        <v>139</v>
      </c>
      <c r="H19272" t="s">
        <v>2970</v>
      </c>
      <c r="I19272" s="2" cm="1">
        <f t="array" ref="I19272">SUMPRODUCT(Actuals[Price '[USD'] per UOM], --(Actuals[Commodity] = Consolidated[[#This Row],[Commodity]]), --(Actuals[Region] = "APMKTS"), --(Actuals[Year Month] = Consolidated[[#This Row],[Year.Month]]))</f>
        <v>1.0349999999999999</v>
      </c>
      <c r="J19272" s="2">
        <v>1.0350597000000001</v>
      </c>
      <c r="K19272" s="19" t="s">
        <v>2971</v>
      </c>
    </row>
    <row r="19273" spans="2:11" hidden="1" x14ac:dyDescent="0.2">
      <c r="B19273" t="s">
        <v>2979</v>
      </c>
      <c r="C19273" t="s">
        <v>16</v>
      </c>
      <c r="D19273" t="s">
        <v>15</v>
      </c>
      <c r="E19273">
        <v>2022</v>
      </c>
      <c r="F19273">
        <v>10</v>
      </c>
      <c r="G19273" s="3" t="s">
        <v>140</v>
      </c>
      <c r="H19273" t="s">
        <v>2970</v>
      </c>
      <c r="I19273" s="2" cm="1">
        <f t="array" ref="I19273">SUMPRODUCT(Actuals[Price '[USD'] per UOM], --(Actuals[Commodity] = Consolidated[[#This Row],[Commodity]]), --(Actuals[Region] = "APMKTS"), --(Actuals[Year Month] = Consolidated[[#This Row],[Year.Month]]))</f>
        <v>1.036</v>
      </c>
      <c r="J19273" s="2">
        <v>1.0350597000000001</v>
      </c>
      <c r="K19273" s="19" t="s">
        <v>2971</v>
      </c>
    </row>
    <row r="19274" spans="2:11" hidden="1" x14ac:dyDescent="0.2">
      <c r="B19274" t="s">
        <v>2979</v>
      </c>
      <c r="C19274" t="s">
        <v>16</v>
      </c>
      <c r="D19274" t="s">
        <v>15</v>
      </c>
      <c r="E19274">
        <v>2022</v>
      </c>
      <c r="F19274">
        <v>11</v>
      </c>
      <c r="G19274" s="3" t="s">
        <v>141</v>
      </c>
      <c r="H19274" t="s">
        <v>2970</v>
      </c>
      <c r="I19274" s="2" cm="1">
        <f t="array" ref="I19274">SUMPRODUCT(Actuals[Price '[USD'] per UOM], --(Actuals[Commodity] = Consolidated[[#This Row],[Commodity]]), --(Actuals[Region] = "APMKTS"), --(Actuals[Year Month] = Consolidated[[#This Row],[Year.Month]]))</f>
        <v>1.036</v>
      </c>
      <c r="J19274" s="2">
        <v>1.0350597000000001</v>
      </c>
      <c r="K19274" s="19" t="s">
        <v>2971</v>
      </c>
    </row>
    <row r="19275" spans="2:11" hidden="1" x14ac:dyDescent="0.2">
      <c r="B19275" t="s">
        <v>2979</v>
      </c>
      <c r="C19275" t="s">
        <v>16</v>
      </c>
      <c r="D19275" t="s">
        <v>15</v>
      </c>
      <c r="E19275">
        <v>2022</v>
      </c>
      <c r="F19275">
        <v>12</v>
      </c>
      <c r="G19275" s="3" t="s">
        <v>142</v>
      </c>
      <c r="H19275" t="s">
        <v>2970</v>
      </c>
      <c r="I19275" s="2" cm="1">
        <f t="array" ref="I19275">SUMPRODUCT(Actuals[Price '[USD'] per UOM], --(Actuals[Commodity] = Consolidated[[#This Row],[Commodity]]), --(Actuals[Region] = "APMKTS"), --(Actuals[Year Month] = Consolidated[[#This Row],[Year.Month]]))</f>
        <v>1.036</v>
      </c>
      <c r="J19275" s="2">
        <v>1.0350597000000001</v>
      </c>
      <c r="K19275" s="19" t="s">
        <v>2971</v>
      </c>
    </row>
    <row r="19276" spans="2:11" hidden="1" x14ac:dyDescent="0.2">
      <c r="B19276" t="s">
        <v>2978</v>
      </c>
      <c r="C19276" t="s">
        <v>167</v>
      </c>
      <c r="D19276" t="s">
        <v>7</v>
      </c>
      <c r="E19276">
        <v>2022</v>
      </c>
      <c r="F19276">
        <v>9</v>
      </c>
      <c r="G19276" s="3" t="s">
        <v>139</v>
      </c>
      <c r="H19276" t="s">
        <v>2970</v>
      </c>
      <c r="I19276" s="2" cm="1">
        <f t="array" ref="I1927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76" s="2">
        <v>1.9621118</v>
      </c>
      <c r="K19276" s="19" t="s">
        <v>2971</v>
      </c>
    </row>
    <row r="19277" spans="2:11" hidden="1" x14ac:dyDescent="0.2">
      <c r="B19277" t="s">
        <v>2978</v>
      </c>
      <c r="C19277" t="s">
        <v>167</v>
      </c>
      <c r="D19277" t="s">
        <v>7</v>
      </c>
      <c r="E19277">
        <v>2022</v>
      </c>
      <c r="F19277">
        <v>10</v>
      </c>
      <c r="G19277" s="3" t="s">
        <v>140</v>
      </c>
      <c r="H19277" t="s">
        <v>2970</v>
      </c>
      <c r="I19277" s="2" cm="1">
        <f t="array" ref="I19277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77" s="2">
        <v>1.9621118</v>
      </c>
      <c r="K19277" s="19" t="s">
        <v>2971</v>
      </c>
    </row>
    <row r="19278" spans="2:11" hidden="1" x14ac:dyDescent="0.2">
      <c r="B19278" t="s">
        <v>2978</v>
      </c>
      <c r="C19278" t="s">
        <v>167</v>
      </c>
      <c r="D19278" t="s">
        <v>7</v>
      </c>
      <c r="E19278">
        <v>2022</v>
      </c>
      <c r="F19278">
        <v>11</v>
      </c>
      <c r="G19278" s="3" t="s">
        <v>141</v>
      </c>
      <c r="H19278" t="s">
        <v>2970</v>
      </c>
      <c r="I19278" s="2" cm="1">
        <f t="array" ref="I1927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78" s="2">
        <v>1.8739269999999999</v>
      </c>
      <c r="K19278" s="19" t="s">
        <v>2971</v>
      </c>
    </row>
    <row r="19279" spans="2:11" hidden="1" x14ac:dyDescent="0.2">
      <c r="B19279" t="s">
        <v>2978</v>
      </c>
      <c r="C19279" t="s">
        <v>167</v>
      </c>
      <c r="D19279" t="s">
        <v>7</v>
      </c>
      <c r="E19279">
        <v>2022</v>
      </c>
      <c r="F19279">
        <v>12</v>
      </c>
      <c r="G19279" s="3" t="s">
        <v>142</v>
      </c>
      <c r="H19279" t="s">
        <v>2970</v>
      </c>
      <c r="I19279" s="2" cm="1">
        <f t="array" ref="I1927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79" s="2">
        <v>1.8739269999999999</v>
      </c>
      <c r="K19279" s="19" t="s">
        <v>2971</v>
      </c>
    </row>
    <row r="19280" spans="2:11" hidden="1" x14ac:dyDescent="0.2">
      <c r="B19280" t="s">
        <v>2978</v>
      </c>
      <c r="C19280" t="s">
        <v>164</v>
      </c>
      <c r="D19280" t="s">
        <v>17</v>
      </c>
      <c r="E19280">
        <v>2022</v>
      </c>
      <c r="F19280">
        <v>9</v>
      </c>
      <c r="G19280" s="3" t="s">
        <v>139</v>
      </c>
      <c r="H19280" t="s">
        <v>2970</v>
      </c>
      <c r="I19280" s="2" cm="1">
        <f t="array" ref="I19280">SUMPRODUCT(Actuals[Price '[USD'] per UOM], --(Actuals[Commodity] = Consolidated[[#This Row],[Commodity]]), --(Actuals[Region] = Consolidated[[#This Row],[Region]]), --(Actuals[Year Month] = Consolidated[[#This Row],[Year.Month]]))</f>
        <v>1.609</v>
      </c>
      <c r="J19280" s="2">
        <v>1.6384462151394423</v>
      </c>
      <c r="K19280" s="19" t="s">
        <v>2971</v>
      </c>
    </row>
    <row r="19281" spans="2:11" hidden="1" x14ac:dyDescent="0.2">
      <c r="B19281" t="s">
        <v>2978</v>
      </c>
      <c r="C19281" t="s">
        <v>164</v>
      </c>
      <c r="D19281" t="s">
        <v>17</v>
      </c>
      <c r="E19281">
        <v>2022</v>
      </c>
      <c r="F19281">
        <v>10</v>
      </c>
      <c r="G19281" s="3" t="s">
        <v>140</v>
      </c>
      <c r="H19281" t="s">
        <v>2970</v>
      </c>
      <c r="I19281" s="2" cm="1">
        <f t="array" ref="I19281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9281" s="2">
        <v>1.6408668730650156</v>
      </c>
      <c r="K19281" s="19" t="s">
        <v>2971</v>
      </c>
    </row>
    <row r="19282" spans="2:11" hidden="1" x14ac:dyDescent="0.2">
      <c r="B19282" t="s">
        <v>2978</v>
      </c>
      <c r="C19282" t="s">
        <v>164</v>
      </c>
      <c r="D19282" t="s">
        <v>17</v>
      </c>
      <c r="E19282">
        <v>2022</v>
      </c>
      <c r="F19282">
        <v>11</v>
      </c>
      <c r="G19282" s="3" t="s">
        <v>141</v>
      </c>
      <c r="H19282" t="s">
        <v>2970</v>
      </c>
      <c r="I19282" s="2" cm="1">
        <f t="array" ref="I19282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9282" s="2">
        <v>1.6390899689762153</v>
      </c>
      <c r="K19282" s="19" t="s">
        <v>2971</v>
      </c>
    </row>
    <row r="19283" spans="2:11" hidden="1" x14ac:dyDescent="0.2">
      <c r="B19283" t="s">
        <v>2978</v>
      </c>
      <c r="C19283" t="s">
        <v>164</v>
      </c>
      <c r="D19283" t="s">
        <v>17</v>
      </c>
      <c r="E19283">
        <v>2022</v>
      </c>
      <c r="F19283">
        <v>12</v>
      </c>
      <c r="G19283" s="3" t="s">
        <v>142</v>
      </c>
      <c r="H19283" t="s">
        <v>2970</v>
      </c>
      <c r="I19283" s="2" cm="1">
        <f t="array" ref="I19283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283" s="2">
        <v>1.6459627329192548</v>
      </c>
      <c r="K19283" s="19" t="s">
        <v>2971</v>
      </c>
    </row>
    <row r="19284" spans="2:11" hidden="1" x14ac:dyDescent="0.2">
      <c r="B19284" t="s">
        <v>2978</v>
      </c>
      <c r="C19284" t="s">
        <v>163</v>
      </c>
      <c r="D19284" t="s">
        <v>19</v>
      </c>
      <c r="E19284">
        <v>2022</v>
      </c>
      <c r="F19284">
        <v>9</v>
      </c>
      <c r="G19284" s="3" t="s">
        <v>139</v>
      </c>
      <c r="H19284" t="s">
        <v>2970</v>
      </c>
      <c r="I19284" s="2" cm="1">
        <f t="array" ref="I19284">SUMPRODUCT(Actuals[Price '[USD'] per UOM], --(Actuals[Commodity] = Consolidated[[#This Row],[Commodity]]), --(Actuals[Region] = "APMKTS"), --(Actuals[Year Month] = Consolidated[[#This Row],[Year.Month]]))</f>
        <v>1.1379999999999999</v>
      </c>
      <c r="J19284" s="2">
        <v>1.1587400000000001</v>
      </c>
      <c r="K19284" s="19" t="s">
        <v>2971</v>
      </c>
    </row>
    <row r="19285" spans="2:11" hidden="1" x14ac:dyDescent="0.2">
      <c r="B19285" t="s">
        <v>2978</v>
      </c>
      <c r="C19285" t="s">
        <v>163</v>
      </c>
      <c r="D19285" t="s">
        <v>19</v>
      </c>
      <c r="E19285">
        <v>2022</v>
      </c>
      <c r="F19285">
        <v>10</v>
      </c>
      <c r="G19285" s="3" t="s">
        <v>140</v>
      </c>
      <c r="H19285" t="s">
        <v>2970</v>
      </c>
      <c r="I19285" s="2" cm="1">
        <f t="array" ref="I19285">SUMPRODUCT(Actuals[Price '[USD'] per UOM], --(Actuals[Commodity] = Consolidated[[#This Row],[Commodity]]), --(Actuals[Region] = "APMKTS"), --(Actuals[Year Month] = Consolidated[[#This Row],[Year.Month]]))</f>
        <v>1.1160000000000001</v>
      </c>
      <c r="J19285" s="2">
        <v>1.15462</v>
      </c>
      <c r="K19285" s="19" t="s">
        <v>2971</v>
      </c>
    </row>
    <row r="19286" spans="2:11" hidden="1" x14ac:dyDescent="0.2">
      <c r="B19286" t="s">
        <v>2978</v>
      </c>
      <c r="C19286" t="s">
        <v>163</v>
      </c>
      <c r="D19286" t="s">
        <v>19</v>
      </c>
      <c r="E19286">
        <v>2022</v>
      </c>
      <c r="F19286">
        <v>11</v>
      </c>
      <c r="G19286" s="3" t="s">
        <v>141</v>
      </c>
      <c r="H19286" t="s">
        <v>2970</v>
      </c>
      <c r="I19286" s="2" cm="1">
        <f t="array" ref="I19286">SUMPRODUCT(Actuals[Price '[USD'] per UOM], --(Actuals[Commodity] = Consolidated[[#This Row],[Commodity]]), --(Actuals[Region] = "APMKTS"), --(Actuals[Year Month] = Consolidated[[#This Row],[Year.Month]]))</f>
        <v>1.1100000000000001</v>
      </c>
      <c r="J19286" s="2">
        <v>1.23743</v>
      </c>
      <c r="K19286" s="19" t="s">
        <v>2971</v>
      </c>
    </row>
    <row r="19287" spans="2:11" hidden="1" x14ac:dyDescent="0.2">
      <c r="B19287" t="s">
        <v>2978</v>
      </c>
      <c r="C19287" t="s">
        <v>163</v>
      </c>
      <c r="D19287" t="s">
        <v>19</v>
      </c>
      <c r="E19287">
        <v>2022</v>
      </c>
      <c r="F19287">
        <v>12</v>
      </c>
      <c r="G19287" s="3" t="s">
        <v>142</v>
      </c>
      <c r="H19287" t="s">
        <v>2970</v>
      </c>
      <c r="I19287" s="2" cm="1">
        <f t="array" ref="I19287">SUMPRODUCT(Actuals[Price '[USD'] per UOM], --(Actuals[Commodity] = Consolidated[[#This Row],[Commodity]]), --(Actuals[Region] = "APMKTS"), --(Actuals[Year Month] = Consolidated[[#This Row],[Year.Month]]))</f>
        <v>1.1060000000000001</v>
      </c>
      <c r="J19287" s="2">
        <v>1.29057</v>
      </c>
      <c r="K19287" s="19" t="s">
        <v>2971</v>
      </c>
    </row>
    <row r="19288" spans="2:11" hidden="1" x14ac:dyDescent="0.2">
      <c r="B19288" t="s">
        <v>2978</v>
      </c>
      <c r="C19288" t="s">
        <v>167</v>
      </c>
      <c r="D19288" t="s">
        <v>22</v>
      </c>
      <c r="E19288">
        <v>2022</v>
      </c>
      <c r="F19288">
        <v>9</v>
      </c>
      <c r="G19288" s="3" t="s">
        <v>139</v>
      </c>
      <c r="H19288" t="s">
        <v>2970</v>
      </c>
      <c r="I19288" s="2" cm="1">
        <f t="array" ref="I1928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88" s="2">
        <v>1.9621118</v>
      </c>
      <c r="K19288" s="19" t="s">
        <v>2971</v>
      </c>
    </row>
    <row r="19289" spans="2:11" hidden="1" x14ac:dyDescent="0.2">
      <c r="B19289" t="s">
        <v>2978</v>
      </c>
      <c r="C19289" t="s">
        <v>167</v>
      </c>
      <c r="D19289" t="s">
        <v>22</v>
      </c>
      <c r="E19289">
        <v>2022</v>
      </c>
      <c r="F19289">
        <v>10</v>
      </c>
      <c r="G19289" s="3" t="s">
        <v>140</v>
      </c>
      <c r="H19289" t="s">
        <v>2970</v>
      </c>
      <c r="I19289" s="2" cm="1">
        <f t="array" ref="I1928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89" s="2">
        <v>1.9621118</v>
      </c>
      <c r="K19289" s="19" t="s">
        <v>2971</v>
      </c>
    </row>
    <row r="19290" spans="2:11" hidden="1" x14ac:dyDescent="0.2">
      <c r="B19290" t="s">
        <v>2978</v>
      </c>
      <c r="C19290" t="s">
        <v>167</v>
      </c>
      <c r="D19290" t="s">
        <v>22</v>
      </c>
      <c r="E19290">
        <v>2022</v>
      </c>
      <c r="F19290">
        <v>11</v>
      </c>
      <c r="G19290" s="3" t="s">
        <v>141</v>
      </c>
      <c r="H19290" t="s">
        <v>2970</v>
      </c>
      <c r="I19290" s="2" cm="1">
        <f t="array" ref="I19290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90" s="2">
        <v>1.8739269999999999</v>
      </c>
      <c r="K19290" s="19" t="s">
        <v>2971</v>
      </c>
    </row>
    <row r="19291" spans="2:11" hidden="1" x14ac:dyDescent="0.2">
      <c r="B19291" t="s">
        <v>2978</v>
      </c>
      <c r="C19291" t="s">
        <v>167</v>
      </c>
      <c r="D19291" t="s">
        <v>22</v>
      </c>
      <c r="E19291">
        <v>2022</v>
      </c>
      <c r="F19291">
        <v>12</v>
      </c>
      <c r="G19291" s="3" t="s">
        <v>142</v>
      </c>
      <c r="H19291" t="s">
        <v>2970</v>
      </c>
      <c r="I19291" s="2" cm="1">
        <f t="array" ref="I1929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291" s="2">
        <v>1.8739269999999999</v>
      </c>
      <c r="K19291" s="19" t="s">
        <v>2971</v>
      </c>
    </row>
    <row r="19292" spans="2:11" hidden="1" x14ac:dyDescent="0.2">
      <c r="B19292" t="s">
        <v>2978</v>
      </c>
      <c r="C19292" t="s">
        <v>164</v>
      </c>
      <c r="D19292" t="s">
        <v>20</v>
      </c>
      <c r="E19292">
        <v>2022</v>
      </c>
      <c r="F19292">
        <v>9</v>
      </c>
      <c r="G19292" s="3" t="s">
        <v>139</v>
      </c>
      <c r="H19292" t="s">
        <v>2970</v>
      </c>
      <c r="I19292" s="2" cm="1">
        <f t="array" ref="I19292">SUMPRODUCT(Actuals[Price '[USD'] per UOM], --(Actuals[Commodity] = Consolidated[[#This Row],[Commodity]]), --(Actuals[Region] = "EU"), --(Actuals[Year Month] = Consolidated[[#This Row],[Year.Month]]))</f>
        <v>1.609</v>
      </c>
      <c r="J19292" s="2">
        <v>1.6384462151394423</v>
      </c>
      <c r="K19292" s="19" t="s">
        <v>2971</v>
      </c>
    </row>
    <row r="19293" spans="2:11" hidden="1" x14ac:dyDescent="0.2">
      <c r="B19293" t="s">
        <v>2978</v>
      </c>
      <c r="C19293" t="s">
        <v>164</v>
      </c>
      <c r="D19293" t="s">
        <v>20</v>
      </c>
      <c r="E19293">
        <v>2022</v>
      </c>
      <c r="F19293">
        <v>10</v>
      </c>
      <c r="G19293" s="3" t="s">
        <v>140</v>
      </c>
      <c r="H19293" t="s">
        <v>2970</v>
      </c>
      <c r="I19293" s="2" cm="1">
        <f t="array" ref="I19293">SUMPRODUCT(Actuals[Price '[USD'] per UOM], --(Actuals[Commodity] = Consolidated[[#This Row],[Commodity]]), --(Actuals[Region] = "EU"), --(Actuals[Year Month] = Consolidated[[#This Row],[Year.Month]]))</f>
        <v>1.601</v>
      </c>
      <c r="J19293" s="2">
        <v>1.6408668730650156</v>
      </c>
      <c r="K19293" s="19" t="s">
        <v>2971</v>
      </c>
    </row>
    <row r="19294" spans="2:11" hidden="1" x14ac:dyDescent="0.2">
      <c r="B19294" t="s">
        <v>2978</v>
      </c>
      <c r="C19294" t="s">
        <v>164</v>
      </c>
      <c r="D19294" t="s">
        <v>20</v>
      </c>
      <c r="E19294">
        <v>2022</v>
      </c>
      <c r="F19294">
        <v>11</v>
      </c>
      <c r="G19294" s="3" t="s">
        <v>141</v>
      </c>
      <c r="H19294" t="s">
        <v>2970</v>
      </c>
      <c r="I19294" s="2" cm="1">
        <f t="array" ref="I19294">SUMPRODUCT(Actuals[Price '[USD'] per UOM], --(Actuals[Commodity] = Consolidated[[#This Row],[Commodity]]), --(Actuals[Region] = "EU"), --(Actuals[Year Month] = Consolidated[[#This Row],[Year.Month]]))</f>
        <v>1.6870000000000001</v>
      </c>
      <c r="J19294" s="2">
        <v>1.6390899689762153</v>
      </c>
      <c r="K19294" s="19" t="s">
        <v>2971</v>
      </c>
    </row>
    <row r="19295" spans="2:11" hidden="1" x14ac:dyDescent="0.2">
      <c r="B19295" t="s">
        <v>2978</v>
      </c>
      <c r="C19295" t="s">
        <v>164</v>
      </c>
      <c r="D19295" t="s">
        <v>20</v>
      </c>
      <c r="E19295">
        <v>2022</v>
      </c>
      <c r="F19295">
        <v>12</v>
      </c>
      <c r="G19295" s="3" t="s">
        <v>142</v>
      </c>
      <c r="H19295" t="s">
        <v>2970</v>
      </c>
      <c r="I19295" s="2" cm="1">
        <f t="array" ref="I19295">SUMPRODUCT(Actuals[Price '[USD'] per UOM], --(Actuals[Commodity] = Consolidated[[#This Row],[Commodity]]), --(Actuals[Region] = "EU"), --(Actuals[Year Month] = Consolidated[[#This Row],[Year.Month]]))</f>
        <v>1.7270000000000001</v>
      </c>
      <c r="J19295" s="2">
        <v>1.6459627329192548</v>
      </c>
      <c r="K19295" s="19" t="s">
        <v>2971</v>
      </c>
    </row>
    <row r="19296" spans="2:11" hidden="1" x14ac:dyDescent="0.2">
      <c r="B19296" t="s">
        <v>2978</v>
      </c>
      <c r="C19296" t="s">
        <v>163</v>
      </c>
      <c r="D19296" t="s">
        <v>15</v>
      </c>
      <c r="E19296">
        <v>2022</v>
      </c>
      <c r="F19296">
        <v>9</v>
      </c>
      <c r="G19296" s="3" t="s">
        <v>139</v>
      </c>
      <c r="H19296" t="s">
        <v>2970</v>
      </c>
      <c r="I19296" s="2" cm="1">
        <f t="array" ref="I19296">SUMPRODUCT(Actuals[Price '[USD'] per UOM], --(Actuals[Commodity] = Consolidated[[#This Row],[Commodity]]), --(Actuals[Region] = Consolidated[[#This Row],[Region]]), --(Actuals[Year Month] = Consolidated[[#This Row],[Year.Month]]))</f>
        <v>1.1379999999999999</v>
      </c>
      <c r="J19296" s="2">
        <v>1.1587400000000001</v>
      </c>
      <c r="K19296" s="19" t="s">
        <v>2971</v>
      </c>
    </row>
    <row r="19297" spans="2:11" hidden="1" x14ac:dyDescent="0.2">
      <c r="B19297" t="s">
        <v>2978</v>
      </c>
      <c r="C19297" t="s">
        <v>163</v>
      </c>
      <c r="D19297" t="s">
        <v>15</v>
      </c>
      <c r="E19297">
        <v>2022</v>
      </c>
      <c r="F19297">
        <v>10</v>
      </c>
      <c r="G19297" s="3" t="s">
        <v>140</v>
      </c>
      <c r="H19297" t="s">
        <v>2970</v>
      </c>
      <c r="I19297" s="2" cm="1">
        <f t="array" ref="I19297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9297" s="2">
        <v>1.15462</v>
      </c>
      <c r="K19297" s="19" t="s">
        <v>2971</v>
      </c>
    </row>
    <row r="19298" spans="2:11" hidden="1" x14ac:dyDescent="0.2">
      <c r="B19298" t="s">
        <v>2978</v>
      </c>
      <c r="C19298" t="s">
        <v>163</v>
      </c>
      <c r="D19298" t="s">
        <v>15</v>
      </c>
      <c r="E19298">
        <v>2022</v>
      </c>
      <c r="F19298">
        <v>11</v>
      </c>
      <c r="G19298" s="3" t="s">
        <v>141</v>
      </c>
      <c r="H19298" t="s">
        <v>2970</v>
      </c>
      <c r="I19298" s="2" cm="1">
        <f t="array" ref="I1929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9298" s="2">
        <v>1.23743</v>
      </c>
      <c r="K19298" s="19" t="s">
        <v>2971</v>
      </c>
    </row>
    <row r="19299" spans="2:11" hidden="1" x14ac:dyDescent="0.2">
      <c r="B19299" t="s">
        <v>2978</v>
      </c>
      <c r="C19299" t="s">
        <v>163</v>
      </c>
      <c r="D19299" t="s">
        <v>15</v>
      </c>
      <c r="E19299">
        <v>2022</v>
      </c>
      <c r="F19299">
        <v>12</v>
      </c>
      <c r="G19299" s="3" t="s">
        <v>142</v>
      </c>
      <c r="H19299" t="s">
        <v>2970</v>
      </c>
      <c r="I19299" s="2" cm="1">
        <f t="array" ref="I1929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299" s="2">
        <v>1.29057</v>
      </c>
      <c r="K19299" s="19" t="s">
        <v>2971</v>
      </c>
    </row>
    <row r="19300" spans="2:11" hidden="1" x14ac:dyDescent="0.2">
      <c r="B19300" t="s">
        <v>2981</v>
      </c>
      <c r="C19300" t="s">
        <v>173</v>
      </c>
      <c r="D19300" t="s">
        <v>7</v>
      </c>
      <c r="E19300">
        <v>2022</v>
      </c>
      <c r="F19300">
        <v>10</v>
      </c>
      <c r="G19300" s="3" t="s">
        <v>140</v>
      </c>
      <c r="H19300" t="s">
        <v>2972</v>
      </c>
      <c r="I19300" s="2" cm="1">
        <f t="array" ref="I1930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00" s="2">
        <v>0.85979399999999995</v>
      </c>
      <c r="K19300" s="19" t="s">
        <v>2973</v>
      </c>
    </row>
    <row r="19301" spans="2:11" hidden="1" x14ac:dyDescent="0.2">
      <c r="B19301" t="s">
        <v>2981</v>
      </c>
      <c r="C19301" t="s">
        <v>173</v>
      </c>
      <c r="D19301" t="s">
        <v>7</v>
      </c>
      <c r="E19301">
        <v>2022</v>
      </c>
      <c r="F19301">
        <v>11</v>
      </c>
      <c r="G19301" s="3" t="s">
        <v>141</v>
      </c>
      <c r="H19301" t="s">
        <v>2972</v>
      </c>
      <c r="I19301" s="2" cm="1">
        <f t="array" ref="I19301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301" s="2">
        <v>0.92593199999999998</v>
      </c>
      <c r="K19301" s="19" t="s">
        <v>2973</v>
      </c>
    </row>
    <row r="19302" spans="2:11" hidden="1" x14ac:dyDescent="0.2">
      <c r="B19302" t="s">
        <v>2981</v>
      </c>
      <c r="C19302" t="s">
        <v>173</v>
      </c>
      <c r="D19302" t="s">
        <v>7</v>
      </c>
      <c r="E19302">
        <v>2022</v>
      </c>
      <c r="F19302">
        <v>12</v>
      </c>
      <c r="G19302" s="3" t="s">
        <v>142</v>
      </c>
      <c r="H19302" t="s">
        <v>2972</v>
      </c>
      <c r="I19302" s="2" cm="1">
        <f t="array" ref="I19302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02" s="2">
        <v>1.014116</v>
      </c>
      <c r="K19302" s="19" t="s">
        <v>2973</v>
      </c>
    </row>
    <row r="19303" spans="2:11" hidden="1" x14ac:dyDescent="0.2">
      <c r="B19303" t="s">
        <v>2981</v>
      </c>
      <c r="C19303" t="s">
        <v>170</v>
      </c>
      <c r="D19303" t="s">
        <v>17</v>
      </c>
      <c r="E19303">
        <v>2022</v>
      </c>
      <c r="F19303">
        <v>10</v>
      </c>
      <c r="G19303" s="3" t="s">
        <v>140</v>
      </c>
      <c r="H19303" t="s">
        <v>2972</v>
      </c>
      <c r="I19303" s="2" cm="1">
        <f t="array" ref="I19303">SUMPRODUCT(Actuals[Price '[USD'] per UOM], --(Actuals[Commodity] = Consolidated[[#This Row],[Commodity]]), --(Actuals[Region] = Consolidated[[#This Row],[Region]]), --(Actuals[Year Month] = Consolidated[[#This Row],[Year.Month]]))</f>
        <v>1.345</v>
      </c>
      <c r="J19303" s="2">
        <v>1.3451999999999997</v>
      </c>
      <c r="K19303" s="19" t="s">
        <v>2973</v>
      </c>
    </row>
    <row r="19304" spans="2:11" hidden="1" x14ac:dyDescent="0.2">
      <c r="B19304" t="s">
        <v>2981</v>
      </c>
      <c r="C19304" t="s">
        <v>170</v>
      </c>
      <c r="D19304" t="s">
        <v>17</v>
      </c>
      <c r="E19304">
        <v>2022</v>
      </c>
      <c r="F19304">
        <v>11</v>
      </c>
      <c r="G19304" s="3" t="s">
        <v>141</v>
      </c>
      <c r="H19304" t="s">
        <v>2972</v>
      </c>
      <c r="I19304" s="2" cm="1">
        <f t="array" ref="I1930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9304" s="2">
        <v>1.3679999999999999</v>
      </c>
      <c r="K19304" s="19" t="s">
        <v>2973</v>
      </c>
    </row>
    <row r="19305" spans="2:11" hidden="1" x14ac:dyDescent="0.2">
      <c r="B19305" t="s">
        <v>2981</v>
      </c>
      <c r="C19305" t="s">
        <v>170</v>
      </c>
      <c r="D19305" t="s">
        <v>17</v>
      </c>
      <c r="E19305">
        <v>2022</v>
      </c>
      <c r="F19305">
        <v>12</v>
      </c>
      <c r="G19305" s="3" t="s">
        <v>142</v>
      </c>
      <c r="H19305" t="s">
        <v>2972</v>
      </c>
      <c r="I19305" s="2" cm="1">
        <f t="array" ref="I1930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9305" s="2">
        <v>1.3679999999999999</v>
      </c>
      <c r="K19305" s="19" t="s">
        <v>2973</v>
      </c>
    </row>
    <row r="19306" spans="2:11" hidden="1" x14ac:dyDescent="0.2">
      <c r="B19306" t="s">
        <v>2981</v>
      </c>
      <c r="C19306" t="s">
        <v>169</v>
      </c>
      <c r="D19306" t="s">
        <v>19</v>
      </c>
      <c r="E19306">
        <v>2022</v>
      </c>
      <c r="F19306">
        <v>10</v>
      </c>
      <c r="G19306" s="3" t="s">
        <v>140</v>
      </c>
      <c r="H19306" t="s">
        <v>2972</v>
      </c>
      <c r="I19306" s="2" cm="1">
        <f t="array" ref="I19306">SUMPRODUCT(Actuals[Price '[USD'] per UOM], --(Actuals[Commodity] = Consolidated[[#This Row],[Commodity]]), --(Actuals[Region] = "APMKTS"), --(Actuals[Year Month] = Consolidated[[#This Row],[Year.Month]]))</f>
        <v>0.88400000000000001</v>
      </c>
      <c r="J19306" s="2">
        <v>0.875</v>
      </c>
      <c r="K19306" s="19" t="s">
        <v>2973</v>
      </c>
    </row>
    <row r="19307" spans="2:11" hidden="1" x14ac:dyDescent="0.2">
      <c r="B19307" t="s">
        <v>2981</v>
      </c>
      <c r="C19307" t="s">
        <v>169</v>
      </c>
      <c r="D19307" t="s">
        <v>19</v>
      </c>
      <c r="E19307">
        <v>2022</v>
      </c>
      <c r="F19307">
        <v>11</v>
      </c>
      <c r="G19307" s="3" t="s">
        <v>141</v>
      </c>
      <c r="H19307" t="s">
        <v>2972</v>
      </c>
      <c r="I19307" s="2" cm="1">
        <f t="array" ref="I19307">SUMPRODUCT(Actuals[Price '[USD'] per UOM], --(Actuals[Commodity] = Consolidated[[#This Row],[Commodity]]), --(Actuals[Region] = "APMKTS"), --(Actuals[Year Month] = Consolidated[[#This Row],[Year.Month]]))</f>
        <v>0.879</v>
      </c>
      <c r="J19307" s="2">
        <v>0.98</v>
      </c>
      <c r="K19307" s="19" t="s">
        <v>2973</v>
      </c>
    </row>
    <row r="19308" spans="2:11" hidden="1" x14ac:dyDescent="0.2">
      <c r="B19308" t="s">
        <v>2981</v>
      </c>
      <c r="C19308" t="s">
        <v>169</v>
      </c>
      <c r="D19308" t="s">
        <v>19</v>
      </c>
      <c r="E19308">
        <v>2022</v>
      </c>
      <c r="F19308">
        <v>12</v>
      </c>
      <c r="G19308" s="3" t="s">
        <v>142</v>
      </c>
      <c r="H19308" t="s">
        <v>2972</v>
      </c>
      <c r="I19308" s="2" cm="1">
        <f t="array" ref="I19308">SUMPRODUCT(Actuals[Price '[USD'] per UOM], --(Actuals[Commodity] = Consolidated[[#This Row],[Commodity]]), --(Actuals[Region] = "APMKTS"), --(Actuals[Year Month] = Consolidated[[#This Row],[Year.Month]]))</f>
        <v>0.90100000000000002</v>
      </c>
      <c r="J19308" s="2">
        <v>1.03</v>
      </c>
      <c r="K19308" s="19" t="s">
        <v>2973</v>
      </c>
    </row>
    <row r="19309" spans="2:11" hidden="1" x14ac:dyDescent="0.2">
      <c r="B19309" t="s">
        <v>2981</v>
      </c>
      <c r="C19309" t="s">
        <v>173</v>
      </c>
      <c r="D19309" t="s">
        <v>22</v>
      </c>
      <c r="E19309">
        <v>2022</v>
      </c>
      <c r="F19309">
        <v>10</v>
      </c>
      <c r="G19309" s="3" t="s">
        <v>140</v>
      </c>
      <c r="H19309" t="s">
        <v>2972</v>
      </c>
      <c r="I19309" s="2" cm="1">
        <f t="array" ref="I1930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09" s="2">
        <v>0.85979399999999995</v>
      </c>
      <c r="K19309" s="19" t="s">
        <v>2973</v>
      </c>
    </row>
    <row r="19310" spans="2:11" hidden="1" x14ac:dyDescent="0.2">
      <c r="B19310" t="s">
        <v>2981</v>
      </c>
      <c r="C19310" t="s">
        <v>173</v>
      </c>
      <c r="D19310" t="s">
        <v>22</v>
      </c>
      <c r="E19310">
        <v>2022</v>
      </c>
      <c r="F19310">
        <v>11</v>
      </c>
      <c r="G19310" s="3" t="s">
        <v>141</v>
      </c>
      <c r="H19310" t="s">
        <v>2972</v>
      </c>
      <c r="I19310" s="2" cm="1">
        <f t="array" ref="I19310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310" s="2">
        <v>0.92593199999999998</v>
      </c>
      <c r="K19310" s="19" t="s">
        <v>2973</v>
      </c>
    </row>
    <row r="19311" spans="2:11" hidden="1" x14ac:dyDescent="0.2">
      <c r="B19311" t="s">
        <v>2981</v>
      </c>
      <c r="C19311" t="s">
        <v>173</v>
      </c>
      <c r="D19311" t="s">
        <v>22</v>
      </c>
      <c r="E19311">
        <v>2022</v>
      </c>
      <c r="F19311">
        <v>12</v>
      </c>
      <c r="G19311" s="3" t="s">
        <v>142</v>
      </c>
      <c r="H19311" t="s">
        <v>2972</v>
      </c>
      <c r="I19311" s="2" cm="1">
        <f t="array" ref="I19311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11" s="2">
        <v>1.014116</v>
      </c>
      <c r="K19311" s="19" t="s">
        <v>2973</v>
      </c>
    </row>
    <row r="19312" spans="2:11" hidden="1" x14ac:dyDescent="0.2">
      <c r="B19312" t="s">
        <v>2981</v>
      </c>
      <c r="C19312" t="s">
        <v>170</v>
      </c>
      <c r="D19312" t="s">
        <v>20</v>
      </c>
      <c r="E19312">
        <v>2022</v>
      </c>
      <c r="F19312">
        <v>10</v>
      </c>
      <c r="G19312" s="3" t="s">
        <v>140</v>
      </c>
      <c r="H19312" t="s">
        <v>2972</v>
      </c>
      <c r="I19312" s="2" cm="1">
        <f t="array" ref="I19312">SUMPRODUCT(Actuals[Price '[USD'] per UOM], --(Actuals[Commodity] = Consolidated[[#This Row],[Commodity]]), --(Actuals[Region] = "EU"), --(Actuals[Year Month] = Consolidated[[#This Row],[Year.Month]]))</f>
        <v>1.345</v>
      </c>
      <c r="J19312" s="2">
        <v>1.3451999999999997</v>
      </c>
      <c r="K19312" s="19" t="s">
        <v>2973</v>
      </c>
    </row>
    <row r="19313" spans="2:11" hidden="1" x14ac:dyDescent="0.2">
      <c r="B19313" t="s">
        <v>2981</v>
      </c>
      <c r="C19313" t="s">
        <v>170</v>
      </c>
      <c r="D19313" t="s">
        <v>20</v>
      </c>
      <c r="E19313">
        <v>2022</v>
      </c>
      <c r="F19313">
        <v>11</v>
      </c>
      <c r="G19313" s="3" t="s">
        <v>141</v>
      </c>
      <c r="H19313" t="s">
        <v>2972</v>
      </c>
      <c r="I19313" s="2" cm="1">
        <f t="array" ref="I19313">SUMPRODUCT(Actuals[Price '[USD'] per UOM], --(Actuals[Commodity] = Consolidated[[#This Row],[Commodity]]), --(Actuals[Region] = "EU"), --(Actuals[Year Month] = Consolidated[[#This Row],[Year.Month]]))</f>
        <v>1.3680000000000001</v>
      </c>
      <c r="J19313" s="2">
        <v>1.3679999999999999</v>
      </c>
      <c r="K19313" s="19" t="s">
        <v>2973</v>
      </c>
    </row>
    <row r="19314" spans="2:11" hidden="1" x14ac:dyDescent="0.2">
      <c r="B19314" t="s">
        <v>2981</v>
      </c>
      <c r="C19314" t="s">
        <v>170</v>
      </c>
      <c r="D19314" t="s">
        <v>20</v>
      </c>
      <c r="E19314">
        <v>2022</v>
      </c>
      <c r="F19314">
        <v>12</v>
      </c>
      <c r="G19314" s="3" t="s">
        <v>142</v>
      </c>
      <c r="H19314" t="s">
        <v>2972</v>
      </c>
      <c r="I19314" s="2" cm="1">
        <f t="array" ref="I19314">SUMPRODUCT(Actuals[Price '[USD'] per UOM], --(Actuals[Commodity] = Consolidated[[#This Row],[Commodity]]), --(Actuals[Region] = "EU"), --(Actuals[Year Month] = Consolidated[[#This Row],[Year.Month]]))</f>
        <v>1.3340000000000001</v>
      </c>
      <c r="J19314" s="2">
        <v>1.3679999999999999</v>
      </c>
      <c r="K19314" s="19" t="s">
        <v>2973</v>
      </c>
    </row>
    <row r="19315" spans="2:11" hidden="1" x14ac:dyDescent="0.2">
      <c r="B19315" t="s">
        <v>2981</v>
      </c>
      <c r="C19315" t="s">
        <v>169</v>
      </c>
      <c r="D19315" t="s">
        <v>15</v>
      </c>
      <c r="E19315">
        <v>2022</v>
      </c>
      <c r="F19315">
        <v>10</v>
      </c>
      <c r="G19315" s="3" t="s">
        <v>140</v>
      </c>
      <c r="H19315" t="s">
        <v>2972</v>
      </c>
      <c r="I19315" s="2" cm="1">
        <f t="array" ref="I19315">SUMPRODUCT(Actuals[Price '[USD'] per UOM], --(Actuals[Commodity] = Consolidated[[#This Row],[Commodity]]), --(Actuals[Region] = Consolidated[[#This Row],[Region]]), --(Actuals[Year Month] = Consolidated[[#This Row],[Year.Month]]))</f>
        <v>0.88400000000000001</v>
      </c>
      <c r="J19315" s="2">
        <v>0.875</v>
      </c>
      <c r="K19315" s="19" t="s">
        <v>2973</v>
      </c>
    </row>
    <row r="19316" spans="2:11" hidden="1" x14ac:dyDescent="0.2">
      <c r="B19316" t="s">
        <v>2981</v>
      </c>
      <c r="C19316" t="s">
        <v>169</v>
      </c>
      <c r="D19316" t="s">
        <v>15</v>
      </c>
      <c r="E19316">
        <v>2022</v>
      </c>
      <c r="F19316">
        <v>11</v>
      </c>
      <c r="G19316" s="3" t="s">
        <v>141</v>
      </c>
      <c r="H19316" t="s">
        <v>2972</v>
      </c>
      <c r="I19316" s="2" cm="1">
        <f t="array" ref="I19316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9316" s="2">
        <v>0.98</v>
      </c>
      <c r="K19316" s="19" t="s">
        <v>2973</v>
      </c>
    </row>
    <row r="19317" spans="2:11" hidden="1" x14ac:dyDescent="0.2">
      <c r="B19317" t="s">
        <v>2981</v>
      </c>
      <c r="C19317" t="s">
        <v>169</v>
      </c>
      <c r="D19317" t="s">
        <v>15</v>
      </c>
      <c r="E19317">
        <v>2022</v>
      </c>
      <c r="F19317">
        <v>12</v>
      </c>
      <c r="G19317" s="3" t="s">
        <v>142</v>
      </c>
      <c r="H19317" t="s">
        <v>2972</v>
      </c>
      <c r="I19317" s="2" cm="1">
        <f t="array" ref="I19317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9317" s="2">
        <v>1.03</v>
      </c>
      <c r="K19317" s="19" t="s">
        <v>2973</v>
      </c>
    </row>
    <row r="19318" spans="2:11" hidden="1" x14ac:dyDescent="0.2">
      <c r="B19318" t="s">
        <v>2980</v>
      </c>
      <c r="C19318" t="s">
        <v>161</v>
      </c>
      <c r="D19318" t="s">
        <v>7</v>
      </c>
      <c r="E19318">
        <v>2022</v>
      </c>
      <c r="F19318">
        <v>10</v>
      </c>
      <c r="G19318" s="3" t="s">
        <v>140</v>
      </c>
      <c r="H19318" t="s">
        <v>2972</v>
      </c>
      <c r="I19318" s="2" cm="1">
        <f t="array" ref="I19318">SUMPRODUCT(Actuals[Price '[USD'] per UOM], --(Actuals[Commodity] = Consolidated[[#This Row],[Commodity]]), --(Actuals[Region] = Consolidated[[#This Row],[Region]]), --(Actuals[Year Month] = Consolidated[[#This Row],[Year.Month]]))</f>
        <v>0.83199999999999996</v>
      </c>
      <c r="J19318" s="2">
        <v>0.88735954999999989</v>
      </c>
      <c r="K19318" s="19" t="s">
        <v>2973</v>
      </c>
    </row>
    <row r="19319" spans="2:11" hidden="1" x14ac:dyDescent="0.2">
      <c r="B19319" t="s">
        <v>2980</v>
      </c>
      <c r="C19319" t="s">
        <v>161</v>
      </c>
      <c r="D19319" t="s">
        <v>7</v>
      </c>
      <c r="E19319">
        <v>2022</v>
      </c>
      <c r="F19319">
        <v>11</v>
      </c>
      <c r="G19319" s="3" t="s">
        <v>141</v>
      </c>
      <c r="H19319" t="s">
        <v>2972</v>
      </c>
      <c r="I19319" s="2" cm="1">
        <f t="array" ref="I19319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9319" s="2">
        <v>0.95349814999999993</v>
      </c>
      <c r="K19319" s="19" t="s">
        <v>2973</v>
      </c>
    </row>
    <row r="19320" spans="2:11" hidden="1" x14ac:dyDescent="0.2">
      <c r="B19320" t="s">
        <v>2980</v>
      </c>
      <c r="C19320" t="s">
        <v>161</v>
      </c>
      <c r="D19320" t="s">
        <v>7</v>
      </c>
      <c r="E19320">
        <v>2022</v>
      </c>
      <c r="F19320">
        <v>12</v>
      </c>
      <c r="G19320" s="3" t="s">
        <v>142</v>
      </c>
      <c r="H19320" t="s">
        <v>2972</v>
      </c>
      <c r="I19320" s="2" cm="1">
        <f t="array" ref="I19320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320" s="2">
        <v>1.0141251999999998</v>
      </c>
      <c r="K19320" s="19" t="s">
        <v>2973</v>
      </c>
    </row>
    <row r="19321" spans="2:11" hidden="1" x14ac:dyDescent="0.2">
      <c r="B19321" t="s">
        <v>2980</v>
      </c>
      <c r="C19321" t="s">
        <v>157</v>
      </c>
      <c r="D19321" t="s">
        <v>17</v>
      </c>
      <c r="E19321">
        <v>2022</v>
      </c>
      <c r="F19321">
        <v>10</v>
      </c>
      <c r="G19321" s="3" t="s">
        <v>140</v>
      </c>
      <c r="H19321" t="s">
        <v>2972</v>
      </c>
      <c r="I19321" s="2" cm="1">
        <f t="array" ref="I19321">SUMPRODUCT(Actuals[Price '[USD'] per UOM], --(Actuals[Commodity] = Consolidated[[#This Row],[Commodity]]), --(Actuals[Region] = Consolidated[[#This Row],[Region]]), --(Actuals[Year Month] = Consolidated[[#This Row],[Year.Month]]))</f>
        <v>1.4359999999999999</v>
      </c>
      <c r="J19321" s="2">
        <v>1.4363999999999999</v>
      </c>
      <c r="K19321" s="19" t="s">
        <v>2973</v>
      </c>
    </row>
    <row r="19322" spans="2:11" hidden="1" x14ac:dyDescent="0.2">
      <c r="B19322" t="s">
        <v>2980</v>
      </c>
      <c r="C19322" t="s">
        <v>157</v>
      </c>
      <c r="D19322" t="s">
        <v>17</v>
      </c>
      <c r="E19322">
        <v>2022</v>
      </c>
      <c r="F19322">
        <v>11</v>
      </c>
      <c r="G19322" s="3" t="s">
        <v>141</v>
      </c>
      <c r="H19322" t="s">
        <v>2972</v>
      </c>
      <c r="I19322" s="2" cm="1">
        <f t="array" ref="I19322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9322" s="2">
        <v>1.482</v>
      </c>
      <c r="K19322" s="19" t="s">
        <v>2973</v>
      </c>
    </row>
    <row r="19323" spans="2:11" hidden="1" x14ac:dyDescent="0.2">
      <c r="B19323" t="s">
        <v>2980</v>
      </c>
      <c r="C19323" t="s">
        <v>157</v>
      </c>
      <c r="D19323" t="s">
        <v>17</v>
      </c>
      <c r="E19323">
        <v>2022</v>
      </c>
      <c r="F19323">
        <v>12</v>
      </c>
      <c r="G19323" s="3" t="s">
        <v>142</v>
      </c>
      <c r="H19323" t="s">
        <v>2972</v>
      </c>
      <c r="I19323" s="2" cm="1">
        <f t="array" ref="I19323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9323" s="2">
        <v>1.482</v>
      </c>
      <c r="K19323" s="19" t="s">
        <v>2973</v>
      </c>
    </row>
    <row r="19324" spans="2:11" hidden="1" x14ac:dyDescent="0.2">
      <c r="B19324" t="s">
        <v>2980</v>
      </c>
      <c r="C19324" t="s">
        <v>156</v>
      </c>
      <c r="D19324" t="s">
        <v>19</v>
      </c>
      <c r="E19324">
        <v>2022</v>
      </c>
      <c r="F19324">
        <v>10</v>
      </c>
      <c r="G19324" s="3" t="s">
        <v>140</v>
      </c>
      <c r="H19324" t="s">
        <v>2972</v>
      </c>
      <c r="I19324" s="2" cm="1">
        <f t="array" ref="I19324">SUMPRODUCT(Actuals[Price '[USD'] per UOM], --(Actuals[Commodity] = Consolidated[[#This Row],[Commodity]]), --(Actuals[Region] = "APMKTS"), --(Actuals[Year Month] = Consolidated[[#This Row],[Year.Month]]))</f>
        <v>0.91300000000000003</v>
      </c>
      <c r="J19324" s="2">
        <v>0.89500000000000002</v>
      </c>
      <c r="K19324" s="19" t="s">
        <v>2973</v>
      </c>
    </row>
    <row r="19325" spans="2:11" hidden="1" x14ac:dyDescent="0.2">
      <c r="B19325" t="s">
        <v>2980</v>
      </c>
      <c r="C19325" t="s">
        <v>156</v>
      </c>
      <c r="D19325" t="s">
        <v>19</v>
      </c>
      <c r="E19325">
        <v>2022</v>
      </c>
      <c r="F19325">
        <v>11</v>
      </c>
      <c r="G19325" s="3" t="s">
        <v>141</v>
      </c>
      <c r="H19325" t="s">
        <v>2972</v>
      </c>
      <c r="I19325" s="2" cm="1">
        <f t="array" ref="I19325">SUMPRODUCT(Actuals[Price '[USD'] per UOM], --(Actuals[Commodity] = Consolidated[[#This Row],[Commodity]]), --(Actuals[Region] = "APMKTS"), --(Actuals[Year Month] = Consolidated[[#This Row],[Year.Month]]))</f>
        <v>0.90500000000000003</v>
      </c>
      <c r="J19325" s="2">
        <v>0.99</v>
      </c>
      <c r="K19325" s="19" t="s">
        <v>2973</v>
      </c>
    </row>
    <row r="19326" spans="2:11" hidden="1" x14ac:dyDescent="0.2">
      <c r="B19326" t="s">
        <v>2980</v>
      </c>
      <c r="C19326" t="s">
        <v>156</v>
      </c>
      <c r="D19326" t="s">
        <v>19</v>
      </c>
      <c r="E19326">
        <v>2022</v>
      </c>
      <c r="F19326">
        <v>12</v>
      </c>
      <c r="G19326" s="3" t="s">
        <v>142</v>
      </c>
      <c r="H19326" t="s">
        <v>2972</v>
      </c>
      <c r="I19326" s="2" cm="1">
        <f t="array" ref="I19326">SUMPRODUCT(Actuals[Price '[USD'] per UOM], --(Actuals[Commodity] = Consolidated[[#This Row],[Commodity]]), --(Actuals[Region] = "APMKTS"), --(Actuals[Year Month] = Consolidated[[#This Row],[Year.Month]]))</f>
        <v>0.90600000000000003</v>
      </c>
      <c r="J19326" s="2">
        <v>1.04</v>
      </c>
      <c r="K19326" s="19" t="s">
        <v>2973</v>
      </c>
    </row>
    <row r="19327" spans="2:11" hidden="1" x14ac:dyDescent="0.2">
      <c r="B19327" t="s">
        <v>2980</v>
      </c>
      <c r="C19327" t="s">
        <v>161</v>
      </c>
      <c r="D19327" t="s">
        <v>22</v>
      </c>
      <c r="E19327">
        <v>2022</v>
      </c>
      <c r="F19327">
        <v>10</v>
      </c>
      <c r="G19327" s="3" t="s">
        <v>140</v>
      </c>
      <c r="H19327" t="s">
        <v>2972</v>
      </c>
      <c r="I19327" s="2" cm="1">
        <f t="array" ref="I19327">SUMPRODUCT(Actuals[Price '[USD'] per UOM], --(Actuals[Commodity] = Consolidated[[#This Row],[Commodity]]), --(Actuals[Region] = "NA"), --(Actuals[Year Month] = Consolidated[[#This Row],[Year.Month]]))</f>
        <v>0.83199999999999996</v>
      </c>
      <c r="J19327" s="2">
        <v>0.88735954999999989</v>
      </c>
      <c r="K19327" s="19" t="s">
        <v>2973</v>
      </c>
    </row>
    <row r="19328" spans="2:11" hidden="1" x14ac:dyDescent="0.2">
      <c r="B19328" t="s">
        <v>2980</v>
      </c>
      <c r="C19328" t="s">
        <v>161</v>
      </c>
      <c r="D19328" t="s">
        <v>22</v>
      </c>
      <c r="E19328">
        <v>2022</v>
      </c>
      <c r="F19328">
        <v>11</v>
      </c>
      <c r="G19328" s="3" t="s">
        <v>141</v>
      </c>
      <c r="H19328" t="s">
        <v>2972</v>
      </c>
      <c r="I19328" s="2" cm="1">
        <f t="array" ref="I19328">SUMPRODUCT(Actuals[Price '[USD'] per UOM], --(Actuals[Commodity] = Consolidated[[#This Row],[Commodity]]), --(Actuals[Region] = "NA"), --(Actuals[Year Month] = Consolidated[[#This Row],[Year.Month]]))</f>
        <v>0.83799999999999997</v>
      </c>
      <c r="J19328" s="2">
        <v>0.95349814999999993</v>
      </c>
      <c r="K19328" s="19" t="s">
        <v>2973</v>
      </c>
    </row>
    <row r="19329" spans="2:11" hidden="1" x14ac:dyDescent="0.2">
      <c r="B19329" t="s">
        <v>2980</v>
      </c>
      <c r="C19329" t="s">
        <v>161</v>
      </c>
      <c r="D19329" t="s">
        <v>22</v>
      </c>
      <c r="E19329">
        <v>2022</v>
      </c>
      <c r="F19329">
        <v>12</v>
      </c>
      <c r="G19329" s="3" t="s">
        <v>142</v>
      </c>
      <c r="H19329" t="s">
        <v>2972</v>
      </c>
      <c r="I19329" s="2" cm="1">
        <f t="array" ref="I19329">SUMPRODUCT(Actuals[Price '[USD'] per UOM], --(Actuals[Commodity] = Consolidated[[#This Row],[Commodity]]), --(Actuals[Region] = "NA"), --(Actuals[Year Month] = Consolidated[[#This Row],[Year.Month]]))</f>
        <v>0.80500000000000005</v>
      </c>
      <c r="J19329" s="2">
        <v>1.0141251999999998</v>
      </c>
      <c r="K19329" s="19" t="s">
        <v>2973</v>
      </c>
    </row>
    <row r="19330" spans="2:11" hidden="1" x14ac:dyDescent="0.2">
      <c r="B19330" t="s">
        <v>2980</v>
      </c>
      <c r="C19330" t="s">
        <v>157</v>
      </c>
      <c r="D19330" t="s">
        <v>20</v>
      </c>
      <c r="E19330">
        <v>2022</v>
      </c>
      <c r="F19330">
        <v>10</v>
      </c>
      <c r="G19330" s="3" t="s">
        <v>140</v>
      </c>
      <c r="H19330" t="s">
        <v>2972</v>
      </c>
      <c r="I19330" s="2" cm="1">
        <f t="array" ref="I19330">SUMPRODUCT(Actuals[Price '[USD'] per UOM], --(Actuals[Commodity] = Consolidated[[#This Row],[Commodity]]), --(Actuals[Region] = "EU"), --(Actuals[Year Month] = Consolidated[[#This Row],[Year.Month]]))</f>
        <v>1.4359999999999999</v>
      </c>
      <c r="J19330" s="2">
        <v>1.4363999999999999</v>
      </c>
      <c r="K19330" s="19" t="s">
        <v>2973</v>
      </c>
    </row>
    <row r="19331" spans="2:11" hidden="1" x14ac:dyDescent="0.2">
      <c r="B19331" t="s">
        <v>2980</v>
      </c>
      <c r="C19331" t="s">
        <v>157</v>
      </c>
      <c r="D19331" t="s">
        <v>20</v>
      </c>
      <c r="E19331">
        <v>2022</v>
      </c>
      <c r="F19331">
        <v>11</v>
      </c>
      <c r="G19331" s="3" t="s">
        <v>141</v>
      </c>
      <c r="H19331" t="s">
        <v>2972</v>
      </c>
      <c r="I19331" s="2" cm="1">
        <f t="array" ref="I19331">SUMPRODUCT(Actuals[Price '[USD'] per UOM], --(Actuals[Commodity] = Consolidated[[#This Row],[Commodity]]), --(Actuals[Region] = "EU"), --(Actuals[Year Month] = Consolidated[[#This Row],[Year.Month]]))</f>
        <v>1.476</v>
      </c>
      <c r="J19331" s="2">
        <v>1.482</v>
      </c>
      <c r="K19331" s="19" t="s">
        <v>2973</v>
      </c>
    </row>
    <row r="19332" spans="2:11" hidden="1" x14ac:dyDescent="0.2">
      <c r="B19332" t="s">
        <v>2980</v>
      </c>
      <c r="C19332" t="s">
        <v>157</v>
      </c>
      <c r="D19332" t="s">
        <v>20</v>
      </c>
      <c r="E19332">
        <v>2022</v>
      </c>
      <c r="F19332">
        <v>12</v>
      </c>
      <c r="G19332" s="3" t="s">
        <v>142</v>
      </c>
      <c r="H19332" t="s">
        <v>2972</v>
      </c>
      <c r="I19332" s="2" cm="1">
        <f t="array" ref="I19332">SUMPRODUCT(Actuals[Price '[USD'] per UOM], --(Actuals[Commodity] = Consolidated[[#This Row],[Commodity]]), --(Actuals[Region] = "EU"), --(Actuals[Year Month] = Consolidated[[#This Row],[Year.Month]]))</f>
        <v>1.448</v>
      </c>
      <c r="J19332" s="2">
        <v>1.482</v>
      </c>
      <c r="K19332" s="19" t="s">
        <v>2973</v>
      </c>
    </row>
    <row r="19333" spans="2:11" hidden="1" x14ac:dyDescent="0.2">
      <c r="B19333" t="s">
        <v>2980</v>
      </c>
      <c r="C19333" t="s">
        <v>156</v>
      </c>
      <c r="D19333" t="s">
        <v>15</v>
      </c>
      <c r="E19333">
        <v>2022</v>
      </c>
      <c r="F19333">
        <v>10</v>
      </c>
      <c r="G19333" s="3" t="s">
        <v>140</v>
      </c>
      <c r="H19333" t="s">
        <v>2972</v>
      </c>
      <c r="I19333" s="2" cm="1">
        <f t="array" ref="I19333">SUMPRODUCT(Actuals[Price '[USD'] per UOM], --(Actuals[Commodity] = Consolidated[[#This Row],[Commodity]]), --(Actuals[Region] = Consolidated[[#This Row],[Region]]), --(Actuals[Year Month] = Consolidated[[#This Row],[Year.Month]]))</f>
        <v>0.91300000000000003</v>
      </c>
      <c r="J19333" s="2">
        <v>0.89500000000000002</v>
      </c>
      <c r="K19333" s="19" t="s">
        <v>2973</v>
      </c>
    </row>
    <row r="19334" spans="2:11" hidden="1" x14ac:dyDescent="0.2">
      <c r="B19334" t="s">
        <v>2980</v>
      </c>
      <c r="C19334" t="s">
        <v>156</v>
      </c>
      <c r="D19334" t="s">
        <v>15</v>
      </c>
      <c r="E19334">
        <v>2022</v>
      </c>
      <c r="F19334">
        <v>11</v>
      </c>
      <c r="G19334" s="3" t="s">
        <v>141</v>
      </c>
      <c r="H19334" t="s">
        <v>2972</v>
      </c>
      <c r="I19334" s="2" cm="1">
        <f t="array" ref="I1933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334" s="2">
        <v>0.99</v>
      </c>
      <c r="K19334" s="19" t="s">
        <v>2973</v>
      </c>
    </row>
    <row r="19335" spans="2:11" hidden="1" x14ac:dyDescent="0.2">
      <c r="B19335" t="s">
        <v>2980</v>
      </c>
      <c r="C19335" t="s">
        <v>156</v>
      </c>
      <c r="D19335" t="s">
        <v>15</v>
      </c>
      <c r="E19335">
        <v>2022</v>
      </c>
      <c r="F19335">
        <v>12</v>
      </c>
      <c r="G19335" s="3" t="s">
        <v>142</v>
      </c>
      <c r="H19335" t="s">
        <v>2972</v>
      </c>
      <c r="I19335" s="2" cm="1">
        <f t="array" ref="I1933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335" s="2">
        <v>1.04</v>
      </c>
      <c r="K19335" s="19" t="s">
        <v>2973</v>
      </c>
    </row>
    <row r="19336" spans="2:11" hidden="1" x14ac:dyDescent="0.2">
      <c r="B19336" t="s">
        <v>2979</v>
      </c>
      <c r="C19336" t="s">
        <v>23</v>
      </c>
      <c r="D19336" t="s">
        <v>7</v>
      </c>
      <c r="E19336">
        <v>2022</v>
      </c>
      <c r="F19336">
        <v>10</v>
      </c>
      <c r="G19336" s="3" t="s">
        <v>140</v>
      </c>
      <c r="H19336" t="s">
        <v>2972</v>
      </c>
      <c r="I19336" s="2" cm="1">
        <f t="array" ref="I1933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336" s="2">
        <v>1.0493991199999999</v>
      </c>
      <c r="K19336" s="19" t="s">
        <v>2973</v>
      </c>
    </row>
    <row r="19337" spans="2:11" hidden="1" x14ac:dyDescent="0.2">
      <c r="B19337" t="s">
        <v>2979</v>
      </c>
      <c r="C19337" t="s">
        <v>23</v>
      </c>
      <c r="D19337" t="s">
        <v>7</v>
      </c>
      <c r="E19337">
        <v>2022</v>
      </c>
      <c r="F19337">
        <v>11</v>
      </c>
      <c r="G19337" s="3" t="s">
        <v>141</v>
      </c>
      <c r="H19337" t="s">
        <v>2972</v>
      </c>
      <c r="I19337" s="2" cm="1">
        <f t="array" ref="I1933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337" s="2">
        <v>1.0493991199999999</v>
      </c>
      <c r="K19337" s="19" t="s">
        <v>2973</v>
      </c>
    </row>
    <row r="19338" spans="2:11" hidden="1" x14ac:dyDescent="0.2">
      <c r="B19338" t="s">
        <v>2979</v>
      </c>
      <c r="C19338" t="s">
        <v>23</v>
      </c>
      <c r="D19338" t="s">
        <v>7</v>
      </c>
      <c r="E19338">
        <v>2022</v>
      </c>
      <c r="F19338">
        <v>12</v>
      </c>
      <c r="G19338" s="3" t="s">
        <v>142</v>
      </c>
      <c r="H19338" t="s">
        <v>2972</v>
      </c>
      <c r="I19338" s="2" cm="1">
        <f t="array" ref="I19338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338" s="2">
        <v>1.0493991199999999</v>
      </c>
      <c r="K19338" s="19" t="s">
        <v>2973</v>
      </c>
    </row>
    <row r="19339" spans="2:11" hidden="1" x14ac:dyDescent="0.2">
      <c r="B19339" t="s">
        <v>2979</v>
      </c>
      <c r="C19339" t="s">
        <v>18</v>
      </c>
      <c r="D19339" t="s">
        <v>17</v>
      </c>
      <c r="E19339">
        <v>2022</v>
      </c>
      <c r="F19339">
        <v>10</v>
      </c>
      <c r="G19339" s="3" t="s">
        <v>140</v>
      </c>
      <c r="H19339" t="s">
        <v>2972</v>
      </c>
      <c r="I19339" s="2" cm="1">
        <f t="array" ref="I19339">SUMPRODUCT(Actuals[Price '[USD'] per UOM], --(Actuals[Commodity] = Consolidated[[#This Row],[Commodity]]), --(Actuals[Region] = Consolidated[[#This Row],[Region]]), --(Actuals[Year Month] = Consolidated[[#This Row],[Year.Month]]))</f>
        <v>0.22600000000000001</v>
      </c>
      <c r="J19339" s="2">
        <v>0.21425855547189701</v>
      </c>
      <c r="K19339" s="19" t="s">
        <v>2973</v>
      </c>
    </row>
    <row r="19340" spans="2:11" hidden="1" x14ac:dyDescent="0.2">
      <c r="B19340" t="s">
        <v>2979</v>
      </c>
      <c r="C19340" t="s">
        <v>18</v>
      </c>
      <c r="D19340" t="s">
        <v>17</v>
      </c>
      <c r="E19340">
        <v>2022</v>
      </c>
      <c r="F19340">
        <v>11</v>
      </c>
      <c r="G19340" s="3" t="s">
        <v>141</v>
      </c>
      <c r="H19340" t="s">
        <v>2972</v>
      </c>
      <c r="I19340" s="2" cm="1">
        <f t="array" ref="I19340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9340" s="2">
        <v>0.25116376980987998</v>
      </c>
      <c r="K19340" s="19" t="s">
        <v>2973</v>
      </c>
    </row>
    <row r="19341" spans="2:11" hidden="1" x14ac:dyDescent="0.2">
      <c r="B19341" t="s">
        <v>2979</v>
      </c>
      <c r="C19341" t="s">
        <v>18</v>
      </c>
      <c r="D19341" t="s">
        <v>17</v>
      </c>
      <c r="E19341">
        <v>2022</v>
      </c>
      <c r="F19341">
        <v>12</v>
      </c>
      <c r="G19341" s="3" t="s">
        <v>142</v>
      </c>
      <c r="H19341" t="s">
        <v>2972</v>
      </c>
      <c r="I19341" s="2" cm="1">
        <f t="array" ref="I19341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341" s="2">
        <v>0.25631442725915704</v>
      </c>
      <c r="K19341" s="19" t="s">
        <v>2973</v>
      </c>
    </row>
    <row r="19342" spans="2:11" hidden="1" x14ac:dyDescent="0.2">
      <c r="B19342" t="s">
        <v>2979</v>
      </c>
      <c r="C19342" t="s">
        <v>16</v>
      </c>
      <c r="D19342" t="s">
        <v>19</v>
      </c>
      <c r="E19342">
        <v>2022</v>
      </c>
      <c r="F19342">
        <v>10</v>
      </c>
      <c r="G19342" s="3" t="s">
        <v>140</v>
      </c>
      <c r="H19342" t="s">
        <v>2972</v>
      </c>
      <c r="I19342" s="2" cm="1">
        <f t="array" ref="I19342">SUMPRODUCT(Actuals[Price '[USD'] per UOM], --(Actuals[Commodity] = Consolidated[[#This Row],[Commodity]]), --(Actuals[Region] = "APMKTS"), --(Actuals[Year Month] = Consolidated[[#This Row],[Year.Month]]))</f>
        <v>1.036</v>
      </c>
      <c r="J19342" s="2">
        <v>1.0350597000000001</v>
      </c>
      <c r="K19342" s="19" t="s">
        <v>2973</v>
      </c>
    </row>
    <row r="19343" spans="2:11" hidden="1" x14ac:dyDescent="0.2">
      <c r="B19343" t="s">
        <v>2979</v>
      </c>
      <c r="C19343" t="s">
        <v>16</v>
      </c>
      <c r="D19343" t="s">
        <v>19</v>
      </c>
      <c r="E19343">
        <v>2022</v>
      </c>
      <c r="F19343">
        <v>11</v>
      </c>
      <c r="G19343" s="3" t="s">
        <v>141</v>
      </c>
      <c r="H19343" t="s">
        <v>2972</v>
      </c>
      <c r="I19343" s="2" cm="1">
        <f t="array" ref="I19343">SUMPRODUCT(Actuals[Price '[USD'] per UOM], --(Actuals[Commodity] = Consolidated[[#This Row],[Commodity]]), --(Actuals[Region] = "APMKTS"), --(Actuals[Year Month] = Consolidated[[#This Row],[Year.Month]]))</f>
        <v>1.036</v>
      </c>
      <c r="J19343" s="2">
        <v>1.0350597000000001</v>
      </c>
      <c r="K19343" s="19" t="s">
        <v>2973</v>
      </c>
    </row>
    <row r="19344" spans="2:11" hidden="1" x14ac:dyDescent="0.2">
      <c r="B19344" t="s">
        <v>2979</v>
      </c>
      <c r="C19344" t="s">
        <v>16</v>
      </c>
      <c r="D19344" t="s">
        <v>19</v>
      </c>
      <c r="E19344">
        <v>2022</v>
      </c>
      <c r="F19344">
        <v>12</v>
      </c>
      <c r="G19344" s="3" t="s">
        <v>142</v>
      </c>
      <c r="H19344" t="s">
        <v>2972</v>
      </c>
      <c r="I19344" s="2" cm="1">
        <f t="array" ref="I19344">SUMPRODUCT(Actuals[Price '[USD'] per UOM], --(Actuals[Commodity] = Consolidated[[#This Row],[Commodity]]), --(Actuals[Region] = "APMKTS"), --(Actuals[Year Month] = Consolidated[[#This Row],[Year.Month]]))</f>
        <v>1.036</v>
      </c>
      <c r="J19344" s="2">
        <v>1.0350597000000001</v>
      </c>
      <c r="K19344" s="19" t="s">
        <v>2973</v>
      </c>
    </row>
    <row r="19345" spans="2:11" hidden="1" x14ac:dyDescent="0.2">
      <c r="B19345" t="s">
        <v>2979</v>
      </c>
      <c r="C19345" t="s">
        <v>16</v>
      </c>
      <c r="D19345" t="s">
        <v>22</v>
      </c>
      <c r="E19345">
        <v>2022</v>
      </c>
      <c r="F19345">
        <v>10</v>
      </c>
      <c r="G19345" s="3" t="s">
        <v>140</v>
      </c>
      <c r="H19345" t="s">
        <v>2972</v>
      </c>
      <c r="I19345" s="2" cm="1">
        <f t="array" ref="I19345">SUMPRODUCT(Actuals[Price '[USD'] per UOM], --(Actuals[Commodity] = Consolidated[[#This Row],[Commodity]]), --(Actuals[Region] = "APMKTS"), --(Actuals[Year Month] = Consolidated[[#This Row],[Year.Month]]))</f>
        <v>1.036</v>
      </c>
      <c r="J19345" s="2">
        <v>1.0350597000000001</v>
      </c>
      <c r="K19345" s="19" t="s">
        <v>2973</v>
      </c>
    </row>
    <row r="19346" spans="2:11" hidden="1" x14ac:dyDescent="0.2">
      <c r="B19346" t="s">
        <v>2979</v>
      </c>
      <c r="C19346" t="s">
        <v>16</v>
      </c>
      <c r="D19346" t="s">
        <v>22</v>
      </c>
      <c r="E19346">
        <v>2022</v>
      </c>
      <c r="F19346">
        <v>11</v>
      </c>
      <c r="G19346" s="3" t="s">
        <v>141</v>
      </c>
      <c r="H19346" t="s">
        <v>2972</v>
      </c>
      <c r="I19346" s="2" cm="1">
        <f t="array" ref="I19346">SUMPRODUCT(Actuals[Price '[USD'] per UOM], --(Actuals[Commodity] = Consolidated[[#This Row],[Commodity]]), --(Actuals[Region] = "APMKTS"), --(Actuals[Year Month] = Consolidated[[#This Row],[Year.Month]]))</f>
        <v>1.036</v>
      </c>
      <c r="J19346" s="2">
        <v>1.0350597000000001</v>
      </c>
      <c r="K19346" s="19" t="s">
        <v>2973</v>
      </c>
    </row>
    <row r="19347" spans="2:11" hidden="1" x14ac:dyDescent="0.2">
      <c r="B19347" t="s">
        <v>2979</v>
      </c>
      <c r="C19347" t="s">
        <v>16</v>
      </c>
      <c r="D19347" t="s">
        <v>22</v>
      </c>
      <c r="E19347">
        <v>2022</v>
      </c>
      <c r="F19347">
        <v>12</v>
      </c>
      <c r="G19347" s="3" t="s">
        <v>142</v>
      </c>
      <c r="H19347" t="s">
        <v>2972</v>
      </c>
      <c r="I19347" s="2" cm="1">
        <f t="array" ref="I19347">SUMPRODUCT(Actuals[Price '[USD'] per UOM], --(Actuals[Commodity] = Consolidated[[#This Row],[Commodity]]), --(Actuals[Region] = "APMKTS"), --(Actuals[Year Month] = Consolidated[[#This Row],[Year.Month]]))</f>
        <v>1.036</v>
      </c>
      <c r="J19347" s="2">
        <v>1.0350597000000001</v>
      </c>
      <c r="K19347" s="19" t="s">
        <v>2973</v>
      </c>
    </row>
    <row r="19348" spans="2:11" hidden="1" x14ac:dyDescent="0.2">
      <c r="B19348" t="s">
        <v>2979</v>
      </c>
      <c r="C19348" t="s">
        <v>18</v>
      </c>
      <c r="D19348" t="s">
        <v>20</v>
      </c>
      <c r="E19348">
        <v>2022</v>
      </c>
      <c r="F19348">
        <v>10</v>
      </c>
      <c r="G19348" s="3" t="s">
        <v>140</v>
      </c>
      <c r="H19348" t="s">
        <v>2972</v>
      </c>
      <c r="I19348" s="2" cm="1">
        <f t="array" ref="I19348">SUMPRODUCT(Actuals[Price '[USD'] per UOM], --(Actuals[Commodity] = Consolidated[[#This Row],[Commodity]]), --(Actuals[Region] = "EU"), --(Actuals[Year Month] = Consolidated[[#This Row],[Year.Month]]))</f>
        <v>0.22600000000000001</v>
      </c>
      <c r="J19348" s="2">
        <v>0.21425855547189701</v>
      </c>
      <c r="K19348" s="19" t="s">
        <v>2973</v>
      </c>
    </row>
    <row r="19349" spans="2:11" hidden="1" x14ac:dyDescent="0.2">
      <c r="B19349" t="s">
        <v>2979</v>
      </c>
      <c r="C19349" t="s">
        <v>18</v>
      </c>
      <c r="D19349" t="s">
        <v>20</v>
      </c>
      <c r="E19349">
        <v>2022</v>
      </c>
      <c r="F19349">
        <v>11</v>
      </c>
      <c r="G19349" s="3" t="s">
        <v>141</v>
      </c>
      <c r="H19349" t="s">
        <v>2972</v>
      </c>
      <c r="I19349" s="2" cm="1">
        <f t="array" ref="I19349">SUMPRODUCT(Actuals[Price '[USD'] per UOM], --(Actuals[Commodity] = Consolidated[[#This Row],[Commodity]]), --(Actuals[Region] = "EU"), --(Actuals[Year Month] = Consolidated[[#This Row],[Year.Month]]))</f>
        <v>0.192</v>
      </c>
      <c r="J19349" s="2">
        <v>0.25116376980987998</v>
      </c>
      <c r="K19349" s="19" t="s">
        <v>2973</v>
      </c>
    </row>
    <row r="19350" spans="2:11" hidden="1" x14ac:dyDescent="0.2">
      <c r="B19350" t="s">
        <v>2979</v>
      </c>
      <c r="C19350" t="s">
        <v>18</v>
      </c>
      <c r="D19350" t="s">
        <v>20</v>
      </c>
      <c r="E19350">
        <v>2022</v>
      </c>
      <c r="F19350">
        <v>12</v>
      </c>
      <c r="G19350" s="3" t="s">
        <v>142</v>
      </c>
      <c r="H19350" t="s">
        <v>2972</v>
      </c>
      <c r="I19350" s="2" cm="1">
        <f t="array" ref="I19350">SUMPRODUCT(Actuals[Price '[USD'] per UOM], --(Actuals[Commodity] = Consolidated[[#This Row],[Commodity]]), --(Actuals[Region] = "EU"), --(Actuals[Year Month] = Consolidated[[#This Row],[Year.Month]]))</f>
        <v>0.184</v>
      </c>
      <c r="J19350" s="2">
        <v>0.25631442725915704</v>
      </c>
      <c r="K19350" s="19" t="s">
        <v>2973</v>
      </c>
    </row>
    <row r="19351" spans="2:11" hidden="1" x14ac:dyDescent="0.2">
      <c r="B19351" t="s">
        <v>2979</v>
      </c>
      <c r="C19351" t="s">
        <v>16</v>
      </c>
      <c r="D19351" t="s">
        <v>15</v>
      </c>
      <c r="E19351">
        <v>2022</v>
      </c>
      <c r="F19351">
        <v>10</v>
      </c>
      <c r="G19351" s="3" t="s">
        <v>140</v>
      </c>
      <c r="H19351" t="s">
        <v>2972</v>
      </c>
      <c r="I19351" s="2" cm="1">
        <f t="array" ref="I19351">SUMPRODUCT(Actuals[Price '[USD'] per UOM], --(Actuals[Commodity] = Consolidated[[#This Row],[Commodity]]), --(Actuals[Region] = "APMKTS"), --(Actuals[Year Month] = Consolidated[[#This Row],[Year.Month]]))</f>
        <v>1.036</v>
      </c>
      <c r="J19351" s="2">
        <v>1.0350597000000001</v>
      </c>
      <c r="K19351" s="19" t="s">
        <v>2973</v>
      </c>
    </row>
    <row r="19352" spans="2:11" hidden="1" x14ac:dyDescent="0.2">
      <c r="B19352" t="s">
        <v>2979</v>
      </c>
      <c r="C19352" t="s">
        <v>16</v>
      </c>
      <c r="D19352" t="s">
        <v>15</v>
      </c>
      <c r="E19352">
        <v>2022</v>
      </c>
      <c r="F19352">
        <v>11</v>
      </c>
      <c r="G19352" s="3" t="s">
        <v>141</v>
      </c>
      <c r="H19352" t="s">
        <v>2972</v>
      </c>
      <c r="I19352" s="2" cm="1">
        <f t="array" ref="I19352">SUMPRODUCT(Actuals[Price '[USD'] per UOM], --(Actuals[Commodity] = Consolidated[[#This Row],[Commodity]]), --(Actuals[Region] = "APMKTS"), --(Actuals[Year Month] = Consolidated[[#This Row],[Year.Month]]))</f>
        <v>1.036</v>
      </c>
      <c r="J19352" s="2">
        <v>1.0350597000000001</v>
      </c>
      <c r="K19352" s="19" t="s">
        <v>2973</v>
      </c>
    </row>
    <row r="19353" spans="2:11" hidden="1" x14ac:dyDescent="0.2">
      <c r="B19353" t="s">
        <v>2979</v>
      </c>
      <c r="C19353" t="s">
        <v>16</v>
      </c>
      <c r="D19353" t="s">
        <v>15</v>
      </c>
      <c r="E19353">
        <v>2022</v>
      </c>
      <c r="F19353">
        <v>12</v>
      </c>
      <c r="G19353" s="3" t="s">
        <v>142</v>
      </c>
      <c r="H19353" t="s">
        <v>2972</v>
      </c>
      <c r="I19353" s="2" cm="1">
        <f t="array" ref="I19353">SUMPRODUCT(Actuals[Price '[USD'] per UOM], --(Actuals[Commodity] = Consolidated[[#This Row],[Commodity]]), --(Actuals[Region] = "APMKTS"), --(Actuals[Year Month] = Consolidated[[#This Row],[Year.Month]]))</f>
        <v>1.036</v>
      </c>
      <c r="J19353" s="2">
        <v>1.0350597000000001</v>
      </c>
      <c r="K19353" s="19" t="s">
        <v>2973</v>
      </c>
    </row>
    <row r="19354" spans="2:11" hidden="1" x14ac:dyDescent="0.2">
      <c r="B19354" t="s">
        <v>2978</v>
      </c>
      <c r="C19354" t="s">
        <v>167</v>
      </c>
      <c r="D19354" t="s">
        <v>7</v>
      </c>
      <c r="E19354">
        <v>2022</v>
      </c>
      <c r="F19354">
        <v>10</v>
      </c>
      <c r="G19354" s="3" t="s">
        <v>140</v>
      </c>
      <c r="H19354" t="s">
        <v>2972</v>
      </c>
      <c r="I19354" s="2" cm="1">
        <f t="array" ref="I1935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54" s="2">
        <v>1.9841579999999999</v>
      </c>
      <c r="K19354" s="19" t="s">
        <v>2973</v>
      </c>
    </row>
    <row r="19355" spans="2:11" hidden="1" x14ac:dyDescent="0.2">
      <c r="B19355" t="s">
        <v>2978</v>
      </c>
      <c r="C19355" t="s">
        <v>167</v>
      </c>
      <c r="D19355" t="s">
        <v>7</v>
      </c>
      <c r="E19355">
        <v>2022</v>
      </c>
      <c r="F19355">
        <v>11</v>
      </c>
      <c r="G19355" s="3" t="s">
        <v>141</v>
      </c>
      <c r="H19355" t="s">
        <v>2972</v>
      </c>
      <c r="I19355" s="2" cm="1">
        <f t="array" ref="I1935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55" s="2">
        <v>1.9841579999999999</v>
      </c>
      <c r="K19355" s="19" t="s">
        <v>2973</v>
      </c>
    </row>
    <row r="19356" spans="2:11" hidden="1" x14ac:dyDescent="0.2">
      <c r="B19356" t="s">
        <v>2978</v>
      </c>
      <c r="C19356" t="s">
        <v>167</v>
      </c>
      <c r="D19356" t="s">
        <v>7</v>
      </c>
      <c r="E19356">
        <v>2022</v>
      </c>
      <c r="F19356">
        <v>12</v>
      </c>
      <c r="G19356" s="3" t="s">
        <v>142</v>
      </c>
      <c r="H19356" t="s">
        <v>2972</v>
      </c>
      <c r="I19356" s="2" cm="1">
        <f t="array" ref="I19356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56" s="2">
        <v>1.9841579999999999</v>
      </c>
      <c r="K19356" s="19" t="s">
        <v>2973</v>
      </c>
    </row>
    <row r="19357" spans="2:11" hidden="1" x14ac:dyDescent="0.2">
      <c r="B19357" t="s">
        <v>2978</v>
      </c>
      <c r="C19357" t="s">
        <v>164</v>
      </c>
      <c r="D19357" t="s">
        <v>17</v>
      </c>
      <c r="E19357">
        <v>2022</v>
      </c>
      <c r="F19357">
        <v>10</v>
      </c>
      <c r="G19357" s="3" t="s">
        <v>140</v>
      </c>
      <c r="H19357" t="s">
        <v>2972</v>
      </c>
      <c r="I19357" s="2" cm="1">
        <f t="array" ref="I19357">SUMPRODUCT(Actuals[Price '[USD'] per UOM], --(Actuals[Commodity] = Consolidated[[#This Row],[Commodity]]), --(Actuals[Region] = Consolidated[[#This Row],[Region]]), --(Actuals[Year Month] = Consolidated[[#This Row],[Year.Month]]))</f>
        <v>1.601</v>
      </c>
      <c r="J19357" s="2">
        <v>1.585</v>
      </c>
      <c r="K19357" s="19" t="s">
        <v>2973</v>
      </c>
    </row>
    <row r="19358" spans="2:11" hidden="1" x14ac:dyDescent="0.2">
      <c r="B19358" t="s">
        <v>2978</v>
      </c>
      <c r="C19358" t="s">
        <v>164</v>
      </c>
      <c r="D19358" t="s">
        <v>17</v>
      </c>
      <c r="E19358">
        <v>2022</v>
      </c>
      <c r="F19358">
        <v>11</v>
      </c>
      <c r="G19358" s="3" t="s">
        <v>141</v>
      </c>
      <c r="H19358" t="s">
        <v>2972</v>
      </c>
      <c r="I19358" s="2" cm="1">
        <f t="array" ref="I19358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9358" s="2">
        <v>1.615154536390828</v>
      </c>
      <c r="K19358" s="19" t="s">
        <v>2973</v>
      </c>
    </row>
    <row r="19359" spans="2:11" hidden="1" x14ac:dyDescent="0.2">
      <c r="B19359" t="s">
        <v>2978</v>
      </c>
      <c r="C19359" t="s">
        <v>164</v>
      </c>
      <c r="D19359" t="s">
        <v>17</v>
      </c>
      <c r="E19359">
        <v>2022</v>
      </c>
      <c r="F19359">
        <v>12</v>
      </c>
      <c r="G19359" s="3" t="s">
        <v>142</v>
      </c>
      <c r="H19359" t="s">
        <v>2972</v>
      </c>
      <c r="I19359" s="2" cm="1">
        <f t="array" ref="I1935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359" s="2">
        <v>1.615460852329039</v>
      </c>
      <c r="K19359" s="19" t="s">
        <v>2973</v>
      </c>
    </row>
    <row r="19360" spans="2:11" hidden="1" x14ac:dyDescent="0.2">
      <c r="B19360" t="s">
        <v>2978</v>
      </c>
      <c r="C19360" t="s">
        <v>163</v>
      </c>
      <c r="D19360" t="s">
        <v>19</v>
      </c>
      <c r="E19360">
        <v>2022</v>
      </c>
      <c r="F19360">
        <v>10</v>
      </c>
      <c r="G19360" s="3" t="s">
        <v>140</v>
      </c>
      <c r="H19360" t="s">
        <v>2972</v>
      </c>
      <c r="I19360" s="2" cm="1">
        <f t="array" ref="I19360">SUMPRODUCT(Actuals[Price '[USD'] per UOM], --(Actuals[Commodity] = Consolidated[[#This Row],[Commodity]]), --(Actuals[Region] = "APMKTS"), --(Actuals[Year Month] = Consolidated[[#This Row],[Year.Month]]))</f>
        <v>1.1160000000000001</v>
      </c>
      <c r="J19360" s="2">
        <v>1.1032200000000001</v>
      </c>
      <c r="K19360" s="19" t="s">
        <v>2973</v>
      </c>
    </row>
    <row r="19361" spans="2:11" hidden="1" x14ac:dyDescent="0.2">
      <c r="B19361" t="s">
        <v>2978</v>
      </c>
      <c r="C19361" t="s">
        <v>163</v>
      </c>
      <c r="D19361" t="s">
        <v>19</v>
      </c>
      <c r="E19361">
        <v>2022</v>
      </c>
      <c r="F19361">
        <v>11</v>
      </c>
      <c r="G19361" s="3" t="s">
        <v>141</v>
      </c>
      <c r="H19361" t="s">
        <v>2972</v>
      </c>
      <c r="I19361" s="2" cm="1">
        <f t="array" ref="I19361">SUMPRODUCT(Actuals[Price '[USD'] per UOM], --(Actuals[Commodity] = Consolidated[[#This Row],[Commodity]]), --(Actuals[Region] = "APMKTS"), --(Actuals[Year Month] = Consolidated[[#This Row],[Year.Month]]))</f>
        <v>1.1100000000000001</v>
      </c>
      <c r="J19361" s="2">
        <v>1.20522</v>
      </c>
      <c r="K19361" s="19" t="s">
        <v>2973</v>
      </c>
    </row>
    <row r="19362" spans="2:11" hidden="1" x14ac:dyDescent="0.2">
      <c r="B19362" t="s">
        <v>2978</v>
      </c>
      <c r="C19362" t="s">
        <v>163</v>
      </c>
      <c r="D19362" t="s">
        <v>19</v>
      </c>
      <c r="E19362">
        <v>2022</v>
      </c>
      <c r="F19362">
        <v>12</v>
      </c>
      <c r="G19362" s="3" t="s">
        <v>142</v>
      </c>
      <c r="H19362" t="s">
        <v>2972</v>
      </c>
      <c r="I19362" s="2" cm="1">
        <f t="array" ref="I19362">SUMPRODUCT(Actuals[Price '[USD'] per UOM], --(Actuals[Commodity] = Consolidated[[#This Row],[Commodity]]), --(Actuals[Region] = "APMKTS"), --(Actuals[Year Month] = Consolidated[[#This Row],[Year.Month]]))</f>
        <v>1.1060000000000001</v>
      </c>
      <c r="J19362" s="2">
        <v>1.2571400000000001</v>
      </c>
      <c r="K19362" s="19" t="s">
        <v>2973</v>
      </c>
    </row>
    <row r="19363" spans="2:11" hidden="1" x14ac:dyDescent="0.2">
      <c r="B19363" t="s">
        <v>2978</v>
      </c>
      <c r="C19363" t="s">
        <v>167</v>
      </c>
      <c r="D19363" t="s">
        <v>22</v>
      </c>
      <c r="E19363">
        <v>2022</v>
      </c>
      <c r="F19363">
        <v>10</v>
      </c>
      <c r="G19363" s="3" t="s">
        <v>140</v>
      </c>
      <c r="H19363" t="s">
        <v>2972</v>
      </c>
      <c r="I19363" s="2" cm="1">
        <f t="array" ref="I19363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63" s="2">
        <v>1.9841579999999999</v>
      </c>
      <c r="K19363" s="19" t="s">
        <v>2973</v>
      </c>
    </row>
    <row r="19364" spans="2:11" hidden="1" x14ac:dyDescent="0.2">
      <c r="B19364" t="s">
        <v>2978</v>
      </c>
      <c r="C19364" t="s">
        <v>167</v>
      </c>
      <c r="D19364" t="s">
        <v>22</v>
      </c>
      <c r="E19364">
        <v>2022</v>
      </c>
      <c r="F19364">
        <v>11</v>
      </c>
      <c r="G19364" s="3" t="s">
        <v>141</v>
      </c>
      <c r="H19364" t="s">
        <v>2972</v>
      </c>
      <c r="I19364" s="2" cm="1">
        <f t="array" ref="I1936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64" s="2">
        <v>1.9841579999999999</v>
      </c>
      <c r="K19364" s="19" t="s">
        <v>2973</v>
      </c>
    </row>
    <row r="19365" spans="2:11" hidden="1" x14ac:dyDescent="0.2">
      <c r="B19365" t="s">
        <v>2978</v>
      </c>
      <c r="C19365" t="s">
        <v>167</v>
      </c>
      <c r="D19365" t="s">
        <v>22</v>
      </c>
      <c r="E19365">
        <v>2022</v>
      </c>
      <c r="F19365">
        <v>12</v>
      </c>
      <c r="G19365" s="3" t="s">
        <v>142</v>
      </c>
      <c r="H19365" t="s">
        <v>2972</v>
      </c>
      <c r="I19365" s="2" cm="1">
        <f t="array" ref="I1936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365" s="2">
        <v>1.9841579999999999</v>
      </c>
      <c r="K19365" s="19" t="s">
        <v>2973</v>
      </c>
    </row>
    <row r="19366" spans="2:11" hidden="1" x14ac:dyDescent="0.2">
      <c r="B19366" t="s">
        <v>2978</v>
      </c>
      <c r="C19366" t="s">
        <v>164</v>
      </c>
      <c r="D19366" t="s">
        <v>20</v>
      </c>
      <c r="E19366">
        <v>2022</v>
      </c>
      <c r="F19366">
        <v>10</v>
      </c>
      <c r="G19366" s="3" t="s">
        <v>140</v>
      </c>
      <c r="H19366" t="s">
        <v>2972</v>
      </c>
      <c r="I19366" s="2" cm="1">
        <f t="array" ref="I19366">SUMPRODUCT(Actuals[Price '[USD'] per UOM], --(Actuals[Commodity] = Consolidated[[#This Row],[Commodity]]), --(Actuals[Region] = "EU"), --(Actuals[Year Month] = Consolidated[[#This Row],[Year.Month]]))</f>
        <v>1.601</v>
      </c>
      <c r="J19366" s="2">
        <v>1.585</v>
      </c>
      <c r="K19366" s="19" t="s">
        <v>2973</v>
      </c>
    </row>
    <row r="19367" spans="2:11" hidden="1" x14ac:dyDescent="0.2">
      <c r="B19367" t="s">
        <v>2978</v>
      </c>
      <c r="C19367" t="s">
        <v>164</v>
      </c>
      <c r="D19367" t="s">
        <v>20</v>
      </c>
      <c r="E19367">
        <v>2022</v>
      </c>
      <c r="F19367">
        <v>11</v>
      </c>
      <c r="G19367" s="3" t="s">
        <v>141</v>
      </c>
      <c r="H19367" t="s">
        <v>2972</v>
      </c>
      <c r="I19367" s="2" cm="1">
        <f t="array" ref="I19367">SUMPRODUCT(Actuals[Price '[USD'] per UOM], --(Actuals[Commodity] = Consolidated[[#This Row],[Commodity]]), --(Actuals[Region] = "EU"), --(Actuals[Year Month] = Consolidated[[#This Row],[Year.Month]]))</f>
        <v>1.6870000000000001</v>
      </c>
      <c r="J19367" s="2">
        <v>1.615154536390828</v>
      </c>
      <c r="K19367" s="19" t="s">
        <v>2973</v>
      </c>
    </row>
    <row r="19368" spans="2:11" hidden="1" x14ac:dyDescent="0.2">
      <c r="B19368" t="s">
        <v>2978</v>
      </c>
      <c r="C19368" t="s">
        <v>164</v>
      </c>
      <c r="D19368" t="s">
        <v>20</v>
      </c>
      <c r="E19368">
        <v>2022</v>
      </c>
      <c r="F19368">
        <v>12</v>
      </c>
      <c r="G19368" s="3" t="s">
        <v>142</v>
      </c>
      <c r="H19368" t="s">
        <v>2972</v>
      </c>
      <c r="I19368" s="2" cm="1">
        <f t="array" ref="I19368">SUMPRODUCT(Actuals[Price '[USD'] per UOM], --(Actuals[Commodity] = Consolidated[[#This Row],[Commodity]]), --(Actuals[Region] = "EU"), --(Actuals[Year Month] = Consolidated[[#This Row],[Year.Month]]))</f>
        <v>1.7270000000000001</v>
      </c>
      <c r="J19368" s="2">
        <v>1.615460852329039</v>
      </c>
      <c r="K19368" s="19" t="s">
        <v>2973</v>
      </c>
    </row>
    <row r="19369" spans="2:11" hidden="1" x14ac:dyDescent="0.2">
      <c r="B19369" t="s">
        <v>2978</v>
      </c>
      <c r="C19369" t="s">
        <v>163</v>
      </c>
      <c r="D19369" t="s">
        <v>15</v>
      </c>
      <c r="E19369">
        <v>2022</v>
      </c>
      <c r="F19369">
        <v>10</v>
      </c>
      <c r="G19369" s="3" t="s">
        <v>140</v>
      </c>
      <c r="H19369" t="s">
        <v>2972</v>
      </c>
      <c r="I19369" s="2" cm="1">
        <f t="array" ref="I19369">SUMPRODUCT(Actuals[Price '[USD'] per UOM], --(Actuals[Commodity] = Consolidated[[#This Row],[Commodity]]), --(Actuals[Region] = Consolidated[[#This Row],[Region]]), --(Actuals[Year Month] = Consolidated[[#This Row],[Year.Month]]))</f>
        <v>1.1160000000000001</v>
      </c>
      <c r="J19369" s="2">
        <v>1.1032200000000001</v>
      </c>
      <c r="K19369" s="19" t="s">
        <v>2973</v>
      </c>
    </row>
    <row r="19370" spans="2:11" hidden="1" x14ac:dyDescent="0.2">
      <c r="B19370" t="s">
        <v>2978</v>
      </c>
      <c r="C19370" t="s">
        <v>163</v>
      </c>
      <c r="D19370" t="s">
        <v>15</v>
      </c>
      <c r="E19370">
        <v>2022</v>
      </c>
      <c r="F19370">
        <v>11</v>
      </c>
      <c r="G19370" s="3" t="s">
        <v>141</v>
      </c>
      <c r="H19370" t="s">
        <v>2972</v>
      </c>
      <c r="I19370" s="2" cm="1">
        <f t="array" ref="I19370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9370" s="2">
        <v>1.20522</v>
      </c>
      <c r="K19370" s="19" t="s">
        <v>2973</v>
      </c>
    </row>
    <row r="19371" spans="2:11" hidden="1" x14ac:dyDescent="0.2">
      <c r="B19371" t="s">
        <v>2978</v>
      </c>
      <c r="C19371" t="s">
        <v>163</v>
      </c>
      <c r="D19371" t="s">
        <v>15</v>
      </c>
      <c r="E19371">
        <v>2022</v>
      </c>
      <c r="F19371">
        <v>12</v>
      </c>
      <c r="G19371" s="3" t="s">
        <v>142</v>
      </c>
      <c r="H19371" t="s">
        <v>2972</v>
      </c>
      <c r="I19371" s="2" cm="1">
        <f t="array" ref="I19371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371" s="2">
        <v>1.2571400000000001</v>
      </c>
      <c r="K19371" s="19" t="s">
        <v>2973</v>
      </c>
    </row>
    <row r="19372" spans="2:11" hidden="1" x14ac:dyDescent="0.2">
      <c r="B19372" t="s">
        <v>2981</v>
      </c>
      <c r="C19372" t="s">
        <v>173</v>
      </c>
      <c r="D19372" t="s">
        <v>7</v>
      </c>
      <c r="E19372">
        <v>2022</v>
      </c>
      <c r="F19372">
        <v>11</v>
      </c>
      <c r="G19372" s="3" t="s">
        <v>141</v>
      </c>
      <c r="H19372" t="s">
        <v>2974</v>
      </c>
      <c r="I19372" s="2" cm="1">
        <f t="array" ref="I19372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372" s="2">
        <v>0.70547199999999999</v>
      </c>
      <c r="K19372" s="19" t="s">
        <v>2975</v>
      </c>
    </row>
    <row r="19373" spans="2:11" hidden="1" x14ac:dyDescent="0.2">
      <c r="B19373" t="s">
        <v>2981</v>
      </c>
      <c r="C19373" t="s">
        <v>173</v>
      </c>
      <c r="D19373" t="s">
        <v>7</v>
      </c>
      <c r="E19373">
        <v>2022</v>
      </c>
      <c r="F19373">
        <v>12</v>
      </c>
      <c r="G19373" s="3" t="s">
        <v>142</v>
      </c>
      <c r="H19373" t="s">
        <v>2974</v>
      </c>
      <c r="I19373" s="2" cm="1">
        <f t="array" ref="I1937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73" s="2">
        <v>0.727518</v>
      </c>
      <c r="K19373" s="19" t="s">
        <v>2975</v>
      </c>
    </row>
    <row r="19374" spans="2:11" hidden="1" x14ac:dyDescent="0.2">
      <c r="B19374" t="s">
        <v>2981</v>
      </c>
      <c r="C19374" t="s">
        <v>170</v>
      </c>
      <c r="D19374" t="s">
        <v>17</v>
      </c>
      <c r="E19374">
        <v>2022</v>
      </c>
      <c r="F19374">
        <v>11</v>
      </c>
      <c r="G19374" s="3" t="s">
        <v>141</v>
      </c>
      <c r="H19374" t="s">
        <v>2974</v>
      </c>
      <c r="I19374" s="2" cm="1">
        <f t="array" ref="I19374">SUMPRODUCT(Actuals[Price '[USD'] per UOM], --(Actuals[Commodity] = Consolidated[[#This Row],[Commodity]]), --(Actuals[Region] = Consolidated[[#This Row],[Region]]), --(Actuals[Year Month] = Consolidated[[#This Row],[Year.Month]]))</f>
        <v>1.3680000000000001</v>
      </c>
      <c r="J19374" s="2">
        <v>1.3679999999999999</v>
      </c>
      <c r="K19374" s="19" t="s">
        <v>2975</v>
      </c>
    </row>
    <row r="19375" spans="2:11" hidden="1" x14ac:dyDescent="0.2">
      <c r="B19375" t="s">
        <v>2981</v>
      </c>
      <c r="C19375" t="s">
        <v>170</v>
      </c>
      <c r="D19375" t="s">
        <v>17</v>
      </c>
      <c r="E19375">
        <v>2022</v>
      </c>
      <c r="F19375">
        <v>12</v>
      </c>
      <c r="G19375" s="3" t="s">
        <v>142</v>
      </c>
      <c r="H19375" t="s">
        <v>2974</v>
      </c>
      <c r="I19375" s="2" cm="1">
        <f t="array" ref="I19375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9375" s="2">
        <v>1.3794</v>
      </c>
      <c r="K19375" s="19" t="s">
        <v>2975</v>
      </c>
    </row>
    <row r="19376" spans="2:11" hidden="1" x14ac:dyDescent="0.2">
      <c r="B19376" t="s">
        <v>2981</v>
      </c>
      <c r="C19376" t="s">
        <v>169</v>
      </c>
      <c r="D19376" t="s">
        <v>19</v>
      </c>
      <c r="E19376">
        <v>2022</v>
      </c>
      <c r="F19376">
        <v>11</v>
      </c>
      <c r="G19376" s="3" t="s">
        <v>141</v>
      </c>
      <c r="H19376" t="s">
        <v>2974</v>
      </c>
      <c r="I19376" s="2" cm="1">
        <f t="array" ref="I19376">SUMPRODUCT(Actuals[Price '[USD'] per UOM], --(Actuals[Commodity] = Consolidated[[#This Row],[Commodity]]), --(Actuals[Region] = "APMKTS"), --(Actuals[Year Month] = Consolidated[[#This Row],[Year.Month]]))</f>
        <v>0.879</v>
      </c>
      <c r="J19376" s="2">
        <v>0.875</v>
      </c>
      <c r="K19376" s="19" t="s">
        <v>2975</v>
      </c>
    </row>
    <row r="19377" spans="2:11" hidden="1" x14ac:dyDescent="0.2">
      <c r="B19377" t="s">
        <v>2981</v>
      </c>
      <c r="C19377" t="s">
        <v>169</v>
      </c>
      <c r="D19377" t="s">
        <v>19</v>
      </c>
      <c r="E19377">
        <v>2022</v>
      </c>
      <c r="F19377">
        <v>12</v>
      </c>
      <c r="G19377" s="3" t="s">
        <v>142</v>
      </c>
      <c r="H19377" t="s">
        <v>2974</v>
      </c>
      <c r="I19377" s="2" cm="1">
        <f t="array" ref="I19377">SUMPRODUCT(Actuals[Price '[USD'] per UOM], --(Actuals[Commodity] = Consolidated[[#This Row],[Commodity]]), --(Actuals[Region] = "APMKTS"), --(Actuals[Year Month] = Consolidated[[#This Row],[Year.Month]]))</f>
        <v>0.90100000000000002</v>
      </c>
      <c r="J19377" s="2">
        <v>0.90500000000000003</v>
      </c>
      <c r="K19377" s="19" t="s">
        <v>2975</v>
      </c>
    </row>
    <row r="19378" spans="2:11" hidden="1" x14ac:dyDescent="0.2">
      <c r="B19378" t="s">
        <v>2981</v>
      </c>
      <c r="C19378" t="s">
        <v>173</v>
      </c>
      <c r="D19378" t="s">
        <v>22</v>
      </c>
      <c r="E19378">
        <v>2022</v>
      </c>
      <c r="F19378">
        <v>11</v>
      </c>
      <c r="G19378" s="3" t="s">
        <v>141</v>
      </c>
      <c r="H19378" t="s">
        <v>2974</v>
      </c>
      <c r="I19378" s="2" cm="1">
        <f t="array" ref="I19378">SUMPRODUCT(Actuals[Price '[USD'] per UOM], --(Actuals[Commodity] = Consolidated[[#This Row],[Commodity]]), --(Actuals[Region] = Consolidated[[#This Row],[Region]]), --(Actuals[Year Month] = Consolidated[[#This Row],[Year.Month]]))</f>
        <v>0.72799999999999998</v>
      </c>
      <c r="J19378" s="2">
        <v>0.70547199999999999</v>
      </c>
      <c r="K19378" s="19" t="s">
        <v>2975</v>
      </c>
    </row>
    <row r="19379" spans="2:11" hidden="1" x14ac:dyDescent="0.2">
      <c r="B19379" t="s">
        <v>2981</v>
      </c>
      <c r="C19379" t="s">
        <v>173</v>
      </c>
      <c r="D19379" t="s">
        <v>22</v>
      </c>
      <c r="E19379">
        <v>2022</v>
      </c>
      <c r="F19379">
        <v>12</v>
      </c>
      <c r="G19379" s="3" t="s">
        <v>142</v>
      </c>
      <c r="H19379" t="s">
        <v>2974</v>
      </c>
      <c r="I19379" s="2" cm="1">
        <f t="array" ref="I19379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379" s="2">
        <v>0.727518</v>
      </c>
      <c r="K19379" s="19" t="s">
        <v>2975</v>
      </c>
    </row>
    <row r="19380" spans="2:11" hidden="1" x14ac:dyDescent="0.2">
      <c r="B19380" t="s">
        <v>2981</v>
      </c>
      <c r="C19380" t="s">
        <v>170</v>
      </c>
      <c r="D19380" t="s">
        <v>20</v>
      </c>
      <c r="E19380">
        <v>2022</v>
      </c>
      <c r="F19380">
        <v>11</v>
      </c>
      <c r="G19380" s="3" t="s">
        <v>141</v>
      </c>
      <c r="H19380" t="s">
        <v>2974</v>
      </c>
      <c r="I19380" s="2" cm="1">
        <f t="array" ref="I19380">SUMPRODUCT(Actuals[Price '[USD'] per UOM], --(Actuals[Commodity] = Consolidated[[#This Row],[Commodity]]), --(Actuals[Region] = "EU"), --(Actuals[Year Month] = Consolidated[[#This Row],[Year.Month]]))</f>
        <v>1.3680000000000001</v>
      </c>
      <c r="J19380" s="2">
        <v>1.3679999999999999</v>
      </c>
      <c r="K19380" s="19" t="s">
        <v>2975</v>
      </c>
    </row>
    <row r="19381" spans="2:11" hidden="1" x14ac:dyDescent="0.2">
      <c r="B19381" t="s">
        <v>2981</v>
      </c>
      <c r="C19381" t="s">
        <v>170</v>
      </c>
      <c r="D19381" t="s">
        <v>20</v>
      </c>
      <c r="E19381">
        <v>2022</v>
      </c>
      <c r="F19381">
        <v>12</v>
      </c>
      <c r="G19381" s="3" t="s">
        <v>142</v>
      </c>
      <c r="H19381" t="s">
        <v>2974</v>
      </c>
      <c r="I19381" s="2" cm="1">
        <f t="array" ref="I19381">SUMPRODUCT(Actuals[Price '[USD'] per UOM], --(Actuals[Commodity] = Consolidated[[#This Row],[Commodity]]), --(Actuals[Region] = "EU"), --(Actuals[Year Month] = Consolidated[[#This Row],[Year.Month]]))</f>
        <v>1.3340000000000001</v>
      </c>
      <c r="J19381" s="2">
        <v>1.3794</v>
      </c>
      <c r="K19381" s="19" t="s">
        <v>2975</v>
      </c>
    </row>
    <row r="19382" spans="2:11" hidden="1" x14ac:dyDescent="0.2">
      <c r="B19382" t="s">
        <v>2981</v>
      </c>
      <c r="C19382" t="s">
        <v>169</v>
      </c>
      <c r="D19382" t="s">
        <v>15</v>
      </c>
      <c r="E19382">
        <v>2022</v>
      </c>
      <c r="F19382">
        <v>11</v>
      </c>
      <c r="G19382" s="3" t="s">
        <v>141</v>
      </c>
      <c r="H19382" t="s">
        <v>2974</v>
      </c>
      <c r="I19382" s="2" cm="1">
        <f t="array" ref="I19382">SUMPRODUCT(Actuals[Price '[USD'] per UOM], --(Actuals[Commodity] = Consolidated[[#This Row],[Commodity]]), --(Actuals[Region] = Consolidated[[#This Row],[Region]]), --(Actuals[Year Month] = Consolidated[[#This Row],[Year.Month]]))</f>
        <v>0.879</v>
      </c>
      <c r="J19382" s="2">
        <v>0.875</v>
      </c>
      <c r="K19382" s="19" t="s">
        <v>2975</v>
      </c>
    </row>
    <row r="19383" spans="2:11" hidden="1" x14ac:dyDescent="0.2">
      <c r="B19383" t="s">
        <v>2981</v>
      </c>
      <c r="C19383" t="s">
        <v>169</v>
      </c>
      <c r="D19383" t="s">
        <v>15</v>
      </c>
      <c r="E19383">
        <v>2022</v>
      </c>
      <c r="F19383">
        <v>12</v>
      </c>
      <c r="G19383" s="3" t="s">
        <v>142</v>
      </c>
      <c r="H19383" t="s">
        <v>2974</v>
      </c>
      <c r="I19383" s="2" cm="1">
        <f t="array" ref="I19383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9383" s="2">
        <v>0.90500000000000003</v>
      </c>
      <c r="K19383" s="19" t="s">
        <v>2975</v>
      </c>
    </row>
    <row r="19384" spans="2:11" hidden="1" x14ac:dyDescent="0.2">
      <c r="B19384" t="s">
        <v>2980</v>
      </c>
      <c r="C19384" t="s">
        <v>161</v>
      </c>
      <c r="D19384" t="s">
        <v>7</v>
      </c>
      <c r="E19384">
        <v>2022</v>
      </c>
      <c r="F19384">
        <v>11</v>
      </c>
      <c r="G19384" s="3" t="s">
        <v>141</v>
      </c>
      <c r="H19384" t="s">
        <v>2974</v>
      </c>
      <c r="I19384" s="2" cm="1">
        <f t="array" ref="I19384">SUMPRODUCT(Actuals[Price '[USD'] per UOM], --(Actuals[Commodity] = Consolidated[[#This Row],[Commodity]]), --(Actuals[Region] = Consolidated[[#This Row],[Region]]), --(Actuals[Year Month] = Consolidated[[#This Row],[Year.Month]]))</f>
        <v>0.83799999999999997</v>
      </c>
      <c r="J19384" s="2">
        <v>0.89287109999999992</v>
      </c>
      <c r="K19384" s="19" t="s">
        <v>2975</v>
      </c>
    </row>
    <row r="19385" spans="2:11" hidden="1" x14ac:dyDescent="0.2">
      <c r="B19385" t="s">
        <v>2980</v>
      </c>
      <c r="C19385" t="s">
        <v>161</v>
      </c>
      <c r="D19385" t="s">
        <v>7</v>
      </c>
      <c r="E19385">
        <v>2022</v>
      </c>
      <c r="F19385">
        <v>12</v>
      </c>
      <c r="G19385" s="3" t="s">
        <v>142</v>
      </c>
      <c r="H19385" t="s">
        <v>2974</v>
      </c>
      <c r="I19385" s="2" cm="1">
        <f t="array" ref="I19385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385" s="2">
        <v>0.97554434999999995</v>
      </c>
      <c r="K19385" s="19" t="s">
        <v>2975</v>
      </c>
    </row>
    <row r="19386" spans="2:11" hidden="1" x14ac:dyDescent="0.2">
      <c r="B19386" t="s">
        <v>2980</v>
      </c>
      <c r="C19386" t="s">
        <v>157</v>
      </c>
      <c r="D19386" t="s">
        <v>17</v>
      </c>
      <c r="E19386">
        <v>2022</v>
      </c>
      <c r="F19386">
        <v>11</v>
      </c>
      <c r="G19386" s="3" t="s">
        <v>141</v>
      </c>
      <c r="H19386" t="s">
        <v>2974</v>
      </c>
      <c r="I19386" s="2" cm="1">
        <f t="array" ref="I19386">SUMPRODUCT(Actuals[Price '[USD'] per UOM], --(Actuals[Commodity] = Consolidated[[#This Row],[Commodity]]), --(Actuals[Region] = Consolidated[[#This Row],[Region]]), --(Actuals[Year Month] = Consolidated[[#This Row],[Year.Month]]))</f>
        <v>1.476</v>
      </c>
      <c r="J19386" s="2">
        <v>1.4762999999999997</v>
      </c>
      <c r="K19386" s="19" t="s">
        <v>2975</v>
      </c>
    </row>
    <row r="19387" spans="2:11" hidden="1" x14ac:dyDescent="0.2">
      <c r="B19387" t="s">
        <v>2980</v>
      </c>
      <c r="C19387" t="s">
        <v>157</v>
      </c>
      <c r="D19387" t="s">
        <v>17</v>
      </c>
      <c r="E19387">
        <v>2022</v>
      </c>
      <c r="F19387">
        <v>12</v>
      </c>
      <c r="G19387" s="3" t="s">
        <v>142</v>
      </c>
      <c r="H19387" t="s">
        <v>2974</v>
      </c>
      <c r="I19387" s="2" cm="1">
        <f t="array" ref="I1938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9387" s="2">
        <v>1.5162</v>
      </c>
      <c r="K19387" s="19" t="s">
        <v>2975</v>
      </c>
    </row>
    <row r="19388" spans="2:11" hidden="1" x14ac:dyDescent="0.2">
      <c r="B19388" t="s">
        <v>2980</v>
      </c>
      <c r="C19388" t="s">
        <v>156</v>
      </c>
      <c r="D19388" t="s">
        <v>19</v>
      </c>
      <c r="E19388">
        <v>2022</v>
      </c>
      <c r="F19388">
        <v>11</v>
      </c>
      <c r="G19388" s="3" t="s">
        <v>141</v>
      </c>
      <c r="H19388" t="s">
        <v>2974</v>
      </c>
      <c r="I19388" s="2" cm="1">
        <f t="array" ref="I19388">SUMPRODUCT(Actuals[Price '[USD'] per UOM], --(Actuals[Commodity] = Consolidated[[#This Row],[Commodity]]), --(Actuals[Region] = "APMKTS"), --(Actuals[Year Month] = Consolidated[[#This Row],[Year.Month]]))</f>
        <v>0.90500000000000003</v>
      </c>
      <c r="J19388" s="2">
        <v>0.91500000000000004</v>
      </c>
      <c r="K19388" s="19" t="s">
        <v>2975</v>
      </c>
    </row>
    <row r="19389" spans="2:11" hidden="1" x14ac:dyDescent="0.2">
      <c r="B19389" t="s">
        <v>2980</v>
      </c>
      <c r="C19389" t="s">
        <v>156</v>
      </c>
      <c r="D19389" t="s">
        <v>19</v>
      </c>
      <c r="E19389">
        <v>2022</v>
      </c>
      <c r="F19389">
        <v>12</v>
      </c>
      <c r="G19389" s="3" t="s">
        <v>142</v>
      </c>
      <c r="H19389" t="s">
        <v>2974</v>
      </c>
      <c r="I19389" s="2" cm="1">
        <f t="array" ref="I19389">SUMPRODUCT(Actuals[Price '[USD'] per UOM], --(Actuals[Commodity] = Consolidated[[#This Row],[Commodity]]), --(Actuals[Region] = "APMKTS"), --(Actuals[Year Month] = Consolidated[[#This Row],[Year.Month]]))</f>
        <v>0.90600000000000003</v>
      </c>
      <c r="J19389" s="2">
        <v>0.91</v>
      </c>
      <c r="K19389" s="19" t="s">
        <v>2975</v>
      </c>
    </row>
    <row r="19390" spans="2:11" hidden="1" x14ac:dyDescent="0.2">
      <c r="B19390" t="s">
        <v>2980</v>
      </c>
      <c r="C19390" t="s">
        <v>161</v>
      </c>
      <c r="D19390" t="s">
        <v>22</v>
      </c>
      <c r="E19390">
        <v>2022</v>
      </c>
      <c r="F19390">
        <v>11</v>
      </c>
      <c r="G19390" s="3" t="s">
        <v>141</v>
      </c>
      <c r="H19390" t="s">
        <v>2974</v>
      </c>
      <c r="I19390" s="2" cm="1">
        <f t="array" ref="I19390">SUMPRODUCT(Actuals[Price '[USD'] per UOM], --(Actuals[Commodity] = Consolidated[[#This Row],[Commodity]]), --(Actuals[Region] = "NA"), --(Actuals[Year Month] = Consolidated[[#This Row],[Year.Month]]))</f>
        <v>0.83799999999999997</v>
      </c>
      <c r="J19390" s="2">
        <v>1.1453579124027917</v>
      </c>
      <c r="K19390" s="19" t="s">
        <v>2975</v>
      </c>
    </row>
    <row r="19391" spans="2:11" hidden="1" x14ac:dyDescent="0.2">
      <c r="B19391" t="s">
        <v>2980</v>
      </c>
      <c r="C19391" t="s">
        <v>161</v>
      </c>
      <c r="D19391" t="s">
        <v>22</v>
      </c>
      <c r="E19391">
        <v>2022</v>
      </c>
      <c r="F19391">
        <v>12</v>
      </c>
      <c r="G19391" s="3" t="s">
        <v>142</v>
      </c>
      <c r="H19391" t="s">
        <v>2974</v>
      </c>
      <c r="I19391" s="2" cm="1">
        <f t="array" ref="I19391">SUMPRODUCT(Actuals[Price '[USD'] per UOM], --(Actuals[Commodity] = Consolidated[[#This Row],[Commodity]]), --(Actuals[Region] = "NA"), --(Actuals[Year Month] = Consolidated[[#This Row],[Year.Month]]))</f>
        <v>0.80500000000000005</v>
      </c>
      <c r="J19391" s="2">
        <v>1.1677174820218039</v>
      </c>
      <c r="K19391" s="19" t="s">
        <v>2975</v>
      </c>
    </row>
    <row r="19392" spans="2:11" hidden="1" x14ac:dyDescent="0.2">
      <c r="B19392" t="s">
        <v>2980</v>
      </c>
      <c r="C19392" t="s">
        <v>157</v>
      </c>
      <c r="D19392" t="s">
        <v>20</v>
      </c>
      <c r="E19392">
        <v>2022</v>
      </c>
      <c r="F19392">
        <v>11</v>
      </c>
      <c r="G19392" s="3" t="s">
        <v>141</v>
      </c>
      <c r="H19392" t="s">
        <v>2974</v>
      </c>
      <c r="I19392" s="2" cm="1">
        <f t="array" ref="I19392">SUMPRODUCT(Actuals[Price '[USD'] per UOM], --(Actuals[Commodity] = Consolidated[[#This Row],[Commodity]]), --(Actuals[Region] = "EU"), --(Actuals[Year Month] = Consolidated[[#This Row],[Year.Month]]))</f>
        <v>1.476</v>
      </c>
      <c r="J19392" s="2">
        <v>1.4762999999999997</v>
      </c>
      <c r="K19392" s="19" t="s">
        <v>2975</v>
      </c>
    </row>
    <row r="19393" spans="2:11" hidden="1" x14ac:dyDescent="0.2">
      <c r="B19393" t="s">
        <v>2980</v>
      </c>
      <c r="C19393" t="s">
        <v>157</v>
      </c>
      <c r="D19393" t="s">
        <v>20</v>
      </c>
      <c r="E19393">
        <v>2022</v>
      </c>
      <c r="F19393">
        <v>12</v>
      </c>
      <c r="G19393" s="3" t="s">
        <v>142</v>
      </c>
      <c r="H19393" t="s">
        <v>2974</v>
      </c>
      <c r="I19393" s="2" cm="1">
        <f t="array" ref="I19393">SUMPRODUCT(Actuals[Price '[USD'] per UOM], --(Actuals[Commodity] = Consolidated[[#This Row],[Commodity]]), --(Actuals[Region] = "EU"), --(Actuals[Year Month] = Consolidated[[#This Row],[Year.Month]]))</f>
        <v>1.448</v>
      </c>
      <c r="J19393" s="2">
        <v>1.5162</v>
      </c>
      <c r="K19393" s="19" t="s">
        <v>2975</v>
      </c>
    </row>
    <row r="19394" spans="2:11" hidden="1" x14ac:dyDescent="0.2">
      <c r="B19394" t="s">
        <v>2980</v>
      </c>
      <c r="C19394" t="s">
        <v>156</v>
      </c>
      <c r="D19394" t="s">
        <v>15</v>
      </c>
      <c r="E19394">
        <v>2022</v>
      </c>
      <c r="F19394">
        <v>11</v>
      </c>
      <c r="G19394" s="3" t="s">
        <v>141</v>
      </c>
      <c r="H19394" t="s">
        <v>2974</v>
      </c>
      <c r="I19394" s="2" cm="1">
        <f t="array" ref="I19394">SUMPRODUCT(Actuals[Price '[USD'] per UOM], --(Actuals[Commodity] = Consolidated[[#This Row],[Commodity]]), --(Actuals[Region] = Consolidated[[#This Row],[Region]]), --(Actuals[Year Month] = Consolidated[[#This Row],[Year.Month]]))</f>
        <v>0.90500000000000003</v>
      </c>
      <c r="J19394" s="2">
        <v>0.91500000000000004</v>
      </c>
      <c r="K19394" s="19" t="s">
        <v>2975</v>
      </c>
    </row>
    <row r="19395" spans="2:11" hidden="1" x14ac:dyDescent="0.2">
      <c r="B19395" t="s">
        <v>2980</v>
      </c>
      <c r="C19395" t="s">
        <v>156</v>
      </c>
      <c r="D19395" t="s">
        <v>15</v>
      </c>
      <c r="E19395">
        <v>2022</v>
      </c>
      <c r="F19395">
        <v>12</v>
      </c>
      <c r="G19395" s="3" t="s">
        <v>142</v>
      </c>
      <c r="H19395" t="s">
        <v>2974</v>
      </c>
      <c r="I19395" s="2" cm="1">
        <f t="array" ref="I19395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395" s="2">
        <v>0.91</v>
      </c>
      <c r="K19395" s="19" t="s">
        <v>2975</v>
      </c>
    </row>
    <row r="19396" spans="2:11" hidden="1" x14ac:dyDescent="0.2">
      <c r="B19396" t="s">
        <v>2979</v>
      </c>
      <c r="C19396" t="s">
        <v>23</v>
      </c>
      <c r="D19396" t="s">
        <v>7</v>
      </c>
      <c r="E19396">
        <v>2022</v>
      </c>
      <c r="F19396">
        <v>11</v>
      </c>
      <c r="G19396" s="3" t="s">
        <v>141</v>
      </c>
      <c r="H19396" t="s">
        <v>2974</v>
      </c>
      <c r="I19396" s="2" cm="1">
        <f t="array" ref="I19396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396" s="2">
        <v>1.07475225</v>
      </c>
      <c r="K19396" s="19" t="s">
        <v>2975</v>
      </c>
    </row>
    <row r="19397" spans="2:11" hidden="1" x14ac:dyDescent="0.2">
      <c r="B19397" t="s">
        <v>2979</v>
      </c>
      <c r="C19397" t="s">
        <v>23</v>
      </c>
      <c r="D19397" t="s">
        <v>7</v>
      </c>
      <c r="E19397">
        <v>2022</v>
      </c>
      <c r="F19397">
        <v>12</v>
      </c>
      <c r="G19397" s="3" t="s">
        <v>142</v>
      </c>
      <c r="H19397" t="s">
        <v>2974</v>
      </c>
      <c r="I19397" s="2" cm="1">
        <f t="array" ref="I19397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397" s="2">
        <v>1.07475225</v>
      </c>
      <c r="K19397" s="19" t="s">
        <v>2975</v>
      </c>
    </row>
    <row r="19398" spans="2:11" hidden="1" x14ac:dyDescent="0.2">
      <c r="B19398" t="s">
        <v>2979</v>
      </c>
      <c r="C19398" t="s">
        <v>18</v>
      </c>
      <c r="D19398" t="s">
        <v>17</v>
      </c>
      <c r="E19398">
        <v>2022</v>
      </c>
      <c r="F19398">
        <v>11</v>
      </c>
      <c r="G19398" s="3" t="s">
        <v>141</v>
      </c>
      <c r="H19398" t="s">
        <v>2974</v>
      </c>
      <c r="I19398" s="2" cm="1">
        <f t="array" ref="I19398">SUMPRODUCT(Actuals[Price '[USD'] per UOM], --(Actuals[Commodity] = Consolidated[[#This Row],[Commodity]]), --(Actuals[Region] = Consolidated[[#This Row],[Region]]), --(Actuals[Year Month] = Consolidated[[#This Row],[Year.Month]]))</f>
        <v>0.192</v>
      </c>
      <c r="J19398" s="2">
        <v>0.192311688012483</v>
      </c>
      <c r="K19398" s="19" t="s">
        <v>2975</v>
      </c>
    </row>
    <row r="19399" spans="2:11" hidden="1" x14ac:dyDescent="0.2">
      <c r="B19399" t="s">
        <v>2979</v>
      </c>
      <c r="C19399" t="s">
        <v>18</v>
      </c>
      <c r="D19399" t="s">
        <v>17</v>
      </c>
      <c r="E19399">
        <v>2022</v>
      </c>
      <c r="F19399">
        <v>12</v>
      </c>
      <c r="G19399" s="3" t="s">
        <v>142</v>
      </c>
      <c r="H19399" t="s">
        <v>2974</v>
      </c>
      <c r="I19399" s="2" cm="1">
        <f t="array" ref="I19399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399" s="2">
        <v>0.184326627932687</v>
      </c>
      <c r="K19399" s="19" t="s">
        <v>2975</v>
      </c>
    </row>
    <row r="19400" spans="2:11" hidden="1" x14ac:dyDescent="0.2">
      <c r="B19400" t="s">
        <v>2979</v>
      </c>
      <c r="C19400" t="s">
        <v>16</v>
      </c>
      <c r="D19400" t="s">
        <v>19</v>
      </c>
      <c r="E19400">
        <v>2022</v>
      </c>
      <c r="F19400">
        <v>11</v>
      </c>
      <c r="G19400" s="3" t="s">
        <v>141</v>
      </c>
      <c r="H19400" t="s">
        <v>2974</v>
      </c>
      <c r="I19400" s="2" cm="1">
        <f t="array" ref="I19400">SUMPRODUCT(Actuals[Price '[USD'] per UOM], --(Actuals[Commodity] = Consolidated[[#This Row],[Commodity]]), --(Actuals[Region] = "APMKTS"), --(Actuals[Year Month] = Consolidated[[#This Row],[Year.Month]]))</f>
        <v>1.036</v>
      </c>
      <c r="J19400" s="2">
        <v>1.036162</v>
      </c>
      <c r="K19400" s="19" t="s">
        <v>2975</v>
      </c>
    </row>
    <row r="19401" spans="2:11" hidden="1" x14ac:dyDescent="0.2">
      <c r="B19401" t="s">
        <v>2979</v>
      </c>
      <c r="C19401" t="s">
        <v>16</v>
      </c>
      <c r="D19401" t="s">
        <v>19</v>
      </c>
      <c r="E19401">
        <v>2022</v>
      </c>
      <c r="F19401">
        <v>12</v>
      </c>
      <c r="G19401" s="3" t="s">
        <v>142</v>
      </c>
      <c r="H19401" t="s">
        <v>2974</v>
      </c>
      <c r="I19401" s="2" cm="1">
        <f t="array" ref="I19401">SUMPRODUCT(Actuals[Price '[USD'] per UOM], --(Actuals[Commodity] = Consolidated[[#This Row],[Commodity]]), --(Actuals[Region] = "APMKTS"), --(Actuals[Year Month] = Consolidated[[#This Row],[Year.Month]]))</f>
        <v>1.036</v>
      </c>
      <c r="J19401" s="2">
        <v>1.036162</v>
      </c>
      <c r="K19401" s="19" t="s">
        <v>2975</v>
      </c>
    </row>
    <row r="19402" spans="2:11" hidden="1" x14ac:dyDescent="0.2">
      <c r="B19402" t="s">
        <v>2979</v>
      </c>
      <c r="C19402" t="s">
        <v>16</v>
      </c>
      <c r="D19402" t="s">
        <v>22</v>
      </c>
      <c r="E19402">
        <v>2022</v>
      </c>
      <c r="F19402">
        <v>11</v>
      </c>
      <c r="G19402" s="3" t="s">
        <v>141</v>
      </c>
      <c r="H19402" t="s">
        <v>2974</v>
      </c>
      <c r="I19402" s="2" cm="1">
        <f t="array" ref="I19402">SUMPRODUCT(Actuals[Price '[USD'] per UOM], --(Actuals[Commodity] = Consolidated[[#This Row],[Commodity]]), --(Actuals[Region] = "APMKTS"), --(Actuals[Year Month] = Consolidated[[#This Row],[Year.Month]]))</f>
        <v>1.036</v>
      </c>
      <c r="J19402" s="2">
        <v>1.036162</v>
      </c>
      <c r="K19402" s="19" t="s">
        <v>2975</v>
      </c>
    </row>
    <row r="19403" spans="2:11" hidden="1" x14ac:dyDescent="0.2">
      <c r="B19403" t="s">
        <v>2979</v>
      </c>
      <c r="C19403" t="s">
        <v>16</v>
      </c>
      <c r="D19403" t="s">
        <v>22</v>
      </c>
      <c r="E19403">
        <v>2022</v>
      </c>
      <c r="F19403">
        <v>12</v>
      </c>
      <c r="G19403" s="3" t="s">
        <v>142</v>
      </c>
      <c r="H19403" t="s">
        <v>2974</v>
      </c>
      <c r="I19403" s="2" cm="1">
        <f t="array" ref="I19403">SUMPRODUCT(Actuals[Price '[USD'] per UOM], --(Actuals[Commodity] = Consolidated[[#This Row],[Commodity]]), --(Actuals[Region] = "APMKTS"), --(Actuals[Year Month] = Consolidated[[#This Row],[Year.Month]]))</f>
        <v>1.036</v>
      </c>
      <c r="J19403" s="2">
        <v>1.036162</v>
      </c>
      <c r="K19403" s="19" t="s">
        <v>2975</v>
      </c>
    </row>
    <row r="19404" spans="2:11" hidden="1" x14ac:dyDescent="0.2">
      <c r="B19404" t="s">
        <v>2979</v>
      </c>
      <c r="C19404" t="s">
        <v>18</v>
      </c>
      <c r="D19404" t="s">
        <v>20</v>
      </c>
      <c r="E19404">
        <v>2022</v>
      </c>
      <c r="F19404">
        <v>11</v>
      </c>
      <c r="G19404" s="3" t="s">
        <v>141</v>
      </c>
      <c r="H19404" t="s">
        <v>2974</v>
      </c>
      <c r="I19404" s="2" cm="1">
        <f t="array" ref="I19404">SUMPRODUCT(Actuals[Price '[USD'] per UOM], --(Actuals[Commodity] = Consolidated[[#This Row],[Commodity]]), --(Actuals[Region] = "EU"), --(Actuals[Year Month] = Consolidated[[#This Row],[Year.Month]]))</f>
        <v>0.192</v>
      </c>
      <c r="J19404" s="2">
        <v>0.192311688012483</v>
      </c>
      <c r="K19404" s="19" t="s">
        <v>2975</v>
      </c>
    </row>
    <row r="19405" spans="2:11" hidden="1" x14ac:dyDescent="0.2">
      <c r="B19405" t="s">
        <v>2979</v>
      </c>
      <c r="C19405" t="s">
        <v>18</v>
      </c>
      <c r="D19405" t="s">
        <v>20</v>
      </c>
      <c r="E19405">
        <v>2022</v>
      </c>
      <c r="F19405">
        <v>12</v>
      </c>
      <c r="G19405" s="3" t="s">
        <v>142</v>
      </c>
      <c r="H19405" t="s">
        <v>2974</v>
      </c>
      <c r="I19405" s="2" cm="1">
        <f t="array" ref="I19405">SUMPRODUCT(Actuals[Price '[USD'] per UOM], --(Actuals[Commodity] = Consolidated[[#This Row],[Commodity]]), --(Actuals[Region] = "EU"), --(Actuals[Year Month] = Consolidated[[#This Row],[Year.Month]]))</f>
        <v>0.184</v>
      </c>
      <c r="J19405" s="2">
        <v>0.184326627932687</v>
      </c>
      <c r="K19405" s="19" t="s">
        <v>2975</v>
      </c>
    </row>
    <row r="19406" spans="2:11" hidden="1" x14ac:dyDescent="0.2">
      <c r="B19406" t="s">
        <v>2979</v>
      </c>
      <c r="C19406" t="s">
        <v>16</v>
      </c>
      <c r="D19406" t="s">
        <v>15</v>
      </c>
      <c r="E19406">
        <v>2022</v>
      </c>
      <c r="F19406">
        <v>11</v>
      </c>
      <c r="G19406" s="3" t="s">
        <v>141</v>
      </c>
      <c r="H19406" t="s">
        <v>2974</v>
      </c>
      <c r="I19406" s="2" cm="1">
        <f t="array" ref="I19406">SUMPRODUCT(Actuals[Price '[USD'] per UOM], --(Actuals[Commodity] = Consolidated[[#This Row],[Commodity]]), --(Actuals[Region] = "APMKTS"), --(Actuals[Year Month] = Consolidated[[#This Row],[Year.Month]]))</f>
        <v>1.036</v>
      </c>
      <c r="J19406" s="2">
        <v>1.036162</v>
      </c>
      <c r="K19406" s="19" t="s">
        <v>2975</v>
      </c>
    </row>
    <row r="19407" spans="2:11" hidden="1" x14ac:dyDescent="0.2">
      <c r="B19407" t="s">
        <v>2979</v>
      </c>
      <c r="C19407" t="s">
        <v>16</v>
      </c>
      <c r="D19407" t="s">
        <v>15</v>
      </c>
      <c r="E19407">
        <v>2022</v>
      </c>
      <c r="F19407">
        <v>12</v>
      </c>
      <c r="G19407" s="3" t="s">
        <v>142</v>
      </c>
      <c r="H19407" t="s">
        <v>2974</v>
      </c>
      <c r="I19407" s="2" cm="1">
        <f t="array" ref="I19407">SUMPRODUCT(Actuals[Price '[USD'] per UOM], --(Actuals[Commodity] = Consolidated[[#This Row],[Commodity]]), --(Actuals[Region] = "APMKTS"), --(Actuals[Year Month] = Consolidated[[#This Row],[Year.Month]]))</f>
        <v>1.036</v>
      </c>
      <c r="J19407" s="2">
        <v>1.036162</v>
      </c>
      <c r="K19407" s="19" t="s">
        <v>2975</v>
      </c>
    </row>
    <row r="19408" spans="2:11" hidden="1" x14ac:dyDescent="0.2">
      <c r="B19408" t="s">
        <v>2978</v>
      </c>
      <c r="C19408" t="s">
        <v>167</v>
      </c>
      <c r="D19408" t="s">
        <v>7</v>
      </c>
      <c r="E19408">
        <v>2022</v>
      </c>
      <c r="F19408">
        <v>11</v>
      </c>
      <c r="G19408" s="3" t="s">
        <v>141</v>
      </c>
      <c r="H19408" t="s">
        <v>2974</v>
      </c>
      <c r="I19408" s="2" cm="1">
        <f t="array" ref="I1940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08" s="2">
        <v>1.9841579999999999</v>
      </c>
      <c r="K19408" s="19" t="s">
        <v>2975</v>
      </c>
    </row>
    <row r="19409" spans="2:11" hidden="1" x14ac:dyDescent="0.2">
      <c r="B19409" t="s">
        <v>2978</v>
      </c>
      <c r="C19409" t="s">
        <v>167</v>
      </c>
      <c r="D19409" t="s">
        <v>7</v>
      </c>
      <c r="E19409">
        <v>2022</v>
      </c>
      <c r="F19409">
        <v>12</v>
      </c>
      <c r="G19409" s="3" t="s">
        <v>142</v>
      </c>
      <c r="H19409" t="s">
        <v>2974</v>
      </c>
      <c r="I19409" s="2" cm="1">
        <f t="array" ref="I19409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09" s="2">
        <v>1.9841579999999999</v>
      </c>
      <c r="K19409" s="19" t="s">
        <v>2975</v>
      </c>
    </row>
    <row r="19410" spans="2:11" hidden="1" x14ac:dyDescent="0.2">
      <c r="B19410" t="s">
        <v>2978</v>
      </c>
      <c r="C19410" t="s">
        <v>164</v>
      </c>
      <c r="D19410" t="s">
        <v>17</v>
      </c>
      <c r="E19410">
        <v>2022</v>
      </c>
      <c r="F19410">
        <v>11</v>
      </c>
      <c r="G19410" s="3" t="s">
        <v>141</v>
      </c>
      <c r="H19410" t="s">
        <v>2974</v>
      </c>
      <c r="I19410" s="2" cm="1">
        <f t="array" ref="I19410">SUMPRODUCT(Actuals[Price '[USD'] per UOM], --(Actuals[Commodity] = Consolidated[[#This Row],[Commodity]]), --(Actuals[Region] = Consolidated[[#This Row],[Region]]), --(Actuals[Year Month] = Consolidated[[#This Row],[Year.Month]]))</f>
        <v>1.6870000000000001</v>
      </c>
      <c r="J19410" s="2">
        <v>1.6083576287657921</v>
      </c>
      <c r="K19410" s="19" t="s">
        <v>2975</v>
      </c>
    </row>
    <row r="19411" spans="2:11" hidden="1" x14ac:dyDescent="0.2">
      <c r="B19411" t="s">
        <v>2978</v>
      </c>
      <c r="C19411" t="s">
        <v>164</v>
      </c>
      <c r="D19411" t="s">
        <v>17</v>
      </c>
      <c r="E19411">
        <v>2022</v>
      </c>
      <c r="F19411">
        <v>12</v>
      </c>
      <c r="G19411" s="3" t="s">
        <v>142</v>
      </c>
      <c r="H19411" t="s">
        <v>2974</v>
      </c>
      <c r="I19411" s="2" cm="1">
        <f t="array" ref="I19411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411" s="2">
        <v>1.6231884057971016</v>
      </c>
      <c r="K19411" s="19" t="s">
        <v>2975</v>
      </c>
    </row>
    <row r="19412" spans="2:11" hidden="1" x14ac:dyDescent="0.2">
      <c r="B19412" t="s">
        <v>2978</v>
      </c>
      <c r="C19412" t="s">
        <v>163</v>
      </c>
      <c r="D19412" t="s">
        <v>19</v>
      </c>
      <c r="E19412">
        <v>2022</v>
      </c>
      <c r="F19412">
        <v>11</v>
      </c>
      <c r="G19412" s="3" t="s">
        <v>141</v>
      </c>
      <c r="H19412" t="s">
        <v>2974</v>
      </c>
      <c r="I19412" s="2" cm="1">
        <f t="array" ref="I19412">SUMPRODUCT(Actuals[Price '[USD'] per UOM], --(Actuals[Commodity] = Consolidated[[#This Row],[Commodity]]), --(Actuals[Region] = "APMKTS"), --(Actuals[Year Month] = Consolidated[[#This Row],[Year.Month]]))</f>
        <v>1.1100000000000001</v>
      </c>
      <c r="J19412" s="2">
        <v>1.1219000000000001</v>
      </c>
      <c r="K19412" s="19" t="s">
        <v>2975</v>
      </c>
    </row>
    <row r="19413" spans="2:11" hidden="1" x14ac:dyDescent="0.2">
      <c r="B19413" t="s">
        <v>2978</v>
      </c>
      <c r="C19413" t="s">
        <v>163</v>
      </c>
      <c r="D19413" t="s">
        <v>19</v>
      </c>
      <c r="E19413">
        <v>2022</v>
      </c>
      <c r="F19413">
        <v>12</v>
      </c>
      <c r="G19413" s="3" t="s">
        <v>142</v>
      </c>
      <c r="H19413" t="s">
        <v>2974</v>
      </c>
      <c r="I19413" s="2" cm="1">
        <f t="array" ref="I19413">SUMPRODUCT(Actuals[Price '[USD'] per UOM], --(Actuals[Commodity] = Consolidated[[#This Row],[Commodity]]), --(Actuals[Region] = "APMKTS"), --(Actuals[Year Month] = Consolidated[[#This Row],[Year.Month]]))</f>
        <v>1.1060000000000001</v>
      </c>
      <c r="J19413" s="2">
        <v>1.1214999999999999</v>
      </c>
      <c r="K19413" s="19" t="s">
        <v>2975</v>
      </c>
    </row>
    <row r="19414" spans="2:11" hidden="1" x14ac:dyDescent="0.2">
      <c r="B19414" t="s">
        <v>2978</v>
      </c>
      <c r="C19414" t="s">
        <v>167</v>
      </c>
      <c r="D19414" t="s">
        <v>22</v>
      </c>
      <c r="E19414">
        <v>2022</v>
      </c>
      <c r="F19414">
        <v>11</v>
      </c>
      <c r="G19414" s="3" t="s">
        <v>141</v>
      </c>
      <c r="H19414" t="s">
        <v>2974</v>
      </c>
      <c r="I19414" s="2" cm="1">
        <f t="array" ref="I19414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14" s="2">
        <v>1.9841579999999999</v>
      </c>
      <c r="K19414" s="19" t="s">
        <v>2975</v>
      </c>
    </row>
    <row r="19415" spans="2:11" hidden="1" x14ac:dyDescent="0.2">
      <c r="B19415" t="s">
        <v>2978</v>
      </c>
      <c r="C19415" t="s">
        <v>167</v>
      </c>
      <c r="D19415" t="s">
        <v>22</v>
      </c>
      <c r="E19415">
        <v>2022</v>
      </c>
      <c r="F19415">
        <v>12</v>
      </c>
      <c r="G19415" s="3" t="s">
        <v>142</v>
      </c>
      <c r="H19415" t="s">
        <v>2974</v>
      </c>
      <c r="I19415" s="2" cm="1">
        <f t="array" ref="I19415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15" s="2">
        <v>1.9841579999999999</v>
      </c>
      <c r="K19415" s="19" t="s">
        <v>2975</v>
      </c>
    </row>
    <row r="19416" spans="2:11" hidden="1" x14ac:dyDescent="0.2">
      <c r="B19416" t="s">
        <v>2978</v>
      </c>
      <c r="C19416" t="s">
        <v>164</v>
      </c>
      <c r="D19416" t="s">
        <v>20</v>
      </c>
      <c r="E19416">
        <v>2022</v>
      </c>
      <c r="F19416">
        <v>11</v>
      </c>
      <c r="G19416" s="3" t="s">
        <v>141</v>
      </c>
      <c r="H19416" t="s">
        <v>2974</v>
      </c>
      <c r="I19416" s="2" cm="1">
        <f t="array" ref="I19416">SUMPRODUCT(Actuals[Price '[USD'] per UOM], --(Actuals[Commodity] = Consolidated[[#This Row],[Commodity]]), --(Actuals[Region] = "EU"), --(Actuals[Year Month] = Consolidated[[#This Row],[Year.Month]]))</f>
        <v>1.6870000000000001</v>
      </c>
      <c r="J19416" s="2">
        <v>1.6083576287657921</v>
      </c>
      <c r="K19416" s="19" t="s">
        <v>2975</v>
      </c>
    </row>
    <row r="19417" spans="2:11" hidden="1" x14ac:dyDescent="0.2">
      <c r="B19417" t="s">
        <v>2978</v>
      </c>
      <c r="C19417" t="s">
        <v>164</v>
      </c>
      <c r="D19417" t="s">
        <v>20</v>
      </c>
      <c r="E19417">
        <v>2022</v>
      </c>
      <c r="F19417">
        <v>12</v>
      </c>
      <c r="G19417" s="3" t="s">
        <v>142</v>
      </c>
      <c r="H19417" t="s">
        <v>2974</v>
      </c>
      <c r="I19417" s="2" cm="1">
        <f t="array" ref="I19417">SUMPRODUCT(Actuals[Price '[USD'] per UOM], --(Actuals[Commodity] = Consolidated[[#This Row],[Commodity]]), --(Actuals[Region] = "EU"), --(Actuals[Year Month] = Consolidated[[#This Row],[Year.Month]]))</f>
        <v>1.7270000000000001</v>
      </c>
      <c r="J19417" s="2">
        <v>1.6231884057971016</v>
      </c>
      <c r="K19417" s="19" t="s">
        <v>2975</v>
      </c>
    </row>
    <row r="19418" spans="2:11" hidden="1" x14ac:dyDescent="0.2">
      <c r="B19418" t="s">
        <v>2978</v>
      </c>
      <c r="C19418" t="s">
        <v>163</v>
      </c>
      <c r="D19418" t="s">
        <v>15</v>
      </c>
      <c r="E19418">
        <v>2022</v>
      </c>
      <c r="F19418">
        <v>11</v>
      </c>
      <c r="G19418" s="3" t="s">
        <v>141</v>
      </c>
      <c r="H19418" t="s">
        <v>2974</v>
      </c>
      <c r="I19418" s="2" cm="1">
        <f t="array" ref="I19418">SUMPRODUCT(Actuals[Price '[USD'] per UOM], --(Actuals[Commodity] = Consolidated[[#This Row],[Commodity]]), --(Actuals[Region] = Consolidated[[#This Row],[Region]]), --(Actuals[Year Month] = Consolidated[[#This Row],[Year.Month]]))</f>
        <v>1.1100000000000001</v>
      </c>
      <c r="J19418" s="2">
        <v>1.1219000000000001</v>
      </c>
      <c r="K19418" s="19" t="s">
        <v>2975</v>
      </c>
    </row>
    <row r="19419" spans="2:11" hidden="1" x14ac:dyDescent="0.2">
      <c r="B19419" t="s">
        <v>2978</v>
      </c>
      <c r="C19419" t="s">
        <v>163</v>
      </c>
      <c r="D19419" t="s">
        <v>15</v>
      </c>
      <c r="E19419">
        <v>2022</v>
      </c>
      <c r="F19419">
        <v>12</v>
      </c>
      <c r="G19419" s="3" t="s">
        <v>142</v>
      </c>
      <c r="H19419" t="s">
        <v>2974</v>
      </c>
      <c r="I19419" s="2" cm="1">
        <f t="array" ref="I19419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419" s="2">
        <v>1.1214999999999999</v>
      </c>
      <c r="K19419" s="19" t="s">
        <v>2975</v>
      </c>
    </row>
    <row r="19420" spans="2:11" hidden="1" x14ac:dyDescent="0.2">
      <c r="B19420" t="s">
        <v>2981</v>
      </c>
      <c r="C19420" t="s">
        <v>173</v>
      </c>
      <c r="D19420" t="s">
        <v>7</v>
      </c>
      <c r="E19420">
        <v>2022</v>
      </c>
      <c r="F19420">
        <v>12</v>
      </c>
      <c r="G19420" s="3" t="s">
        <v>142</v>
      </c>
      <c r="H19420" t="s">
        <v>3469</v>
      </c>
      <c r="I19420" s="2" cm="1">
        <f t="array" ref="I19420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420" s="2">
        <v>0.727518</v>
      </c>
      <c r="K19420" s="19" t="s">
        <v>2976</v>
      </c>
    </row>
    <row r="19421" spans="2:11" hidden="1" x14ac:dyDescent="0.2">
      <c r="B19421" t="s">
        <v>2981</v>
      </c>
      <c r="C19421" t="s">
        <v>170</v>
      </c>
      <c r="D19421" t="s">
        <v>17</v>
      </c>
      <c r="E19421">
        <v>2022</v>
      </c>
      <c r="F19421">
        <v>12</v>
      </c>
      <c r="G19421" s="3" t="s">
        <v>142</v>
      </c>
      <c r="H19421" t="s">
        <v>3469</v>
      </c>
      <c r="I19421" s="2" cm="1">
        <f t="array" ref="I19421">SUMPRODUCT(Actuals[Price '[USD'] per UOM], --(Actuals[Commodity] = Consolidated[[#This Row],[Commodity]]), --(Actuals[Region] = Consolidated[[#This Row],[Region]]), --(Actuals[Year Month] = Consolidated[[#This Row],[Year.Month]]))</f>
        <v>1.3340000000000001</v>
      </c>
      <c r="J19421" s="2">
        <v>1.3337999999999999</v>
      </c>
      <c r="K19421" s="19" t="s">
        <v>2976</v>
      </c>
    </row>
    <row r="19422" spans="2:11" hidden="1" x14ac:dyDescent="0.2">
      <c r="B19422" t="s">
        <v>2981</v>
      </c>
      <c r="C19422" t="s">
        <v>169</v>
      </c>
      <c r="D19422" t="s">
        <v>19</v>
      </c>
      <c r="E19422">
        <v>2022</v>
      </c>
      <c r="F19422">
        <v>12</v>
      </c>
      <c r="G19422" s="3" t="s">
        <v>142</v>
      </c>
      <c r="H19422" t="s">
        <v>3469</v>
      </c>
      <c r="I19422" s="2" cm="1">
        <f t="array" ref="I19422">SUMPRODUCT(Actuals[Price '[USD'] per UOM], --(Actuals[Commodity] = Consolidated[[#This Row],[Commodity]]), --(Actuals[Region] = "APMKTS"), --(Actuals[Year Month] = Consolidated[[#This Row],[Year.Month]]))</f>
        <v>0.90100000000000002</v>
      </c>
      <c r="J19422" s="2">
        <v>0.9</v>
      </c>
      <c r="K19422" s="19" t="s">
        <v>2976</v>
      </c>
    </row>
    <row r="19423" spans="2:11" hidden="1" x14ac:dyDescent="0.2">
      <c r="B19423" t="s">
        <v>2981</v>
      </c>
      <c r="C19423" t="s">
        <v>173</v>
      </c>
      <c r="D19423" t="s">
        <v>22</v>
      </c>
      <c r="E19423">
        <v>2022</v>
      </c>
      <c r="F19423">
        <v>12</v>
      </c>
      <c r="G19423" s="3" t="s">
        <v>142</v>
      </c>
      <c r="H19423" t="s">
        <v>3469</v>
      </c>
      <c r="I19423" s="2" cm="1">
        <f t="array" ref="I19423">SUMPRODUCT(Actuals[Price '[USD'] per UOM], --(Actuals[Commodity] = Consolidated[[#This Row],[Commodity]]), --(Actuals[Region] = Consolidated[[#This Row],[Region]]), --(Actuals[Year Month] = Consolidated[[#This Row],[Year.Month]]))</f>
        <v>0.70499999999999996</v>
      </c>
      <c r="J19423" s="2">
        <v>0.727518</v>
      </c>
      <c r="K19423" s="19" t="s">
        <v>2976</v>
      </c>
    </row>
    <row r="19424" spans="2:11" hidden="1" x14ac:dyDescent="0.2">
      <c r="B19424" t="s">
        <v>2981</v>
      </c>
      <c r="C19424" t="s">
        <v>170</v>
      </c>
      <c r="D19424" t="s">
        <v>20</v>
      </c>
      <c r="E19424">
        <v>2022</v>
      </c>
      <c r="F19424">
        <v>12</v>
      </c>
      <c r="G19424" s="3" t="s">
        <v>142</v>
      </c>
      <c r="H19424" t="s">
        <v>3469</v>
      </c>
      <c r="I19424" s="2" cm="1">
        <f t="array" ref="I19424">SUMPRODUCT(Actuals[Price '[USD'] per UOM], --(Actuals[Commodity] = Consolidated[[#This Row],[Commodity]]), --(Actuals[Region] = "EU"), --(Actuals[Year Month] = Consolidated[[#This Row],[Year.Month]]))</f>
        <v>1.3340000000000001</v>
      </c>
      <c r="J19424" s="2">
        <v>1.3337999999999999</v>
      </c>
      <c r="K19424" s="19" t="s">
        <v>2976</v>
      </c>
    </row>
    <row r="19425" spans="2:11" hidden="1" x14ac:dyDescent="0.2">
      <c r="B19425" t="s">
        <v>2981</v>
      </c>
      <c r="C19425" t="s">
        <v>169</v>
      </c>
      <c r="D19425" t="s">
        <v>15</v>
      </c>
      <c r="E19425">
        <v>2022</v>
      </c>
      <c r="F19425">
        <v>12</v>
      </c>
      <c r="G19425" s="3" t="s">
        <v>142</v>
      </c>
      <c r="H19425" t="s">
        <v>3469</v>
      </c>
      <c r="I19425" s="2" cm="1">
        <f t="array" ref="I19425">SUMPRODUCT(Actuals[Price '[USD'] per UOM], --(Actuals[Commodity] = Consolidated[[#This Row],[Commodity]]), --(Actuals[Region] = Consolidated[[#This Row],[Region]]), --(Actuals[Year Month] = Consolidated[[#This Row],[Year.Month]]))</f>
        <v>0.90100000000000002</v>
      </c>
      <c r="J19425" s="2">
        <v>0.9</v>
      </c>
      <c r="K19425" s="19" t="s">
        <v>2976</v>
      </c>
    </row>
    <row r="19426" spans="2:11" hidden="1" x14ac:dyDescent="0.2">
      <c r="B19426" t="s">
        <v>2980</v>
      </c>
      <c r="C19426" t="s">
        <v>161</v>
      </c>
      <c r="D19426" t="s">
        <v>7</v>
      </c>
      <c r="E19426">
        <v>2022</v>
      </c>
      <c r="F19426">
        <v>12</v>
      </c>
      <c r="G19426" s="3" t="s">
        <v>142</v>
      </c>
      <c r="H19426" t="s">
        <v>3469</v>
      </c>
      <c r="I19426" s="2" cm="1">
        <f t="array" ref="I19426">SUMPRODUCT(Actuals[Price '[USD'] per UOM], --(Actuals[Commodity] = Consolidated[[#This Row],[Commodity]]), --(Actuals[Region] = Consolidated[[#This Row],[Region]]), --(Actuals[Year Month] = Consolidated[[#This Row],[Year.Month]]))</f>
        <v>0.80500000000000005</v>
      </c>
      <c r="J19426" s="2">
        <v>0.85429024999999992</v>
      </c>
      <c r="K19426" s="19" t="s">
        <v>2976</v>
      </c>
    </row>
    <row r="19427" spans="2:11" hidden="1" x14ac:dyDescent="0.2">
      <c r="B19427" t="s">
        <v>2980</v>
      </c>
      <c r="C19427" t="s">
        <v>157</v>
      </c>
      <c r="D19427" t="s">
        <v>17</v>
      </c>
      <c r="E19427">
        <v>2022</v>
      </c>
      <c r="F19427">
        <v>12</v>
      </c>
      <c r="G19427" s="3" t="s">
        <v>142</v>
      </c>
      <c r="H19427" t="s">
        <v>3469</v>
      </c>
      <c r="I19427" s="2" cm="1">
        <f t="array" ref="I19427">SUMPRODUCT(Actuals[Price '[USD'] per UOM], --(Actuals[Commodity] = Consolidated[[#This Row],[Commodity]]), --(Actuals[Region] = Consolidated[[#This Row],[Region]]), --(Actuals[Year Month] = Consolidated[[#This Row],[Year.Month]]))</f>
        <v>1.448</v>
      </c>
      <c r="J19427" s="2">
        <v>1.4478</v>
      </c>
      <c r="K19427" s="19" t="s">
        <v>2976</v>
      </c>
    </row>
    <row r="19428" spans="2:11" hidden="1" x14ac:dyDescent="0.2">
      <c r="B19428" t="s">
        <v>2980</v>
      </c>
      <c r="C19428" t="s">
        <v>156</v>
      </c>
      <c r="D19428" t="s">
        <v>19</v>
      </c>
      <c r="E19428">
        <v>2022</v>
      </c>
      <c r="F19428">
        <v>12</v>
      </c>
      <c r="G19428" s="3" t="s">
        <v>142</v>
      </c>
      <c r="H19428" t="s">
        <v>3469</v>
      </c>
      <c r="I19428" s="2" cm="1">
        <f t="array" ref="I19428">SUMPRODUCT(Actuals[Price '[USD'] per UOM], --(Actuals[Commodity] = Consolidated[[#This Row],[Commodity]]), --(Actuals[Region] = "APMKTS"), --(Actuals[Year Month] = Consolidated[[#This Row],[Year.Month]]))</f>
        <v>0.90600000000000003</v>
      </c>
      <c r="J19428" s="2">
        <v>0.9</v>
      </c>
      <c r="K19428" s="19" t="s">
        <v>2976</v>
      </c>
    </row>
    <row r="19429" spans="2:11" hidden="1" x14ac:dyDescent="0.2">
      <c r="B19429" t="s">
        <v>2980</v>
      </c>
      <c r="C19429" t="s">
        <v>161</v>
      </c>
      <c r="D19429" t="s">
        <v>22</v>
      </c>
      <c r="E19429">
        <v>2022</v>
      </c>
      <c r="F19429">
        <v>12</v>
      </c>
      <c r="G19429" s="3" t="s">
        <v>142</v>
      </c>
      <c r="H19429" t="s">
        <v>3469</v>
      </c>
      <c r="I19429" s="2" cm="1">
        <f t="array" ref="I19429">SUMPRODUCT(Actuals[Price '[USD'] per UOM], --(Actuals[Commodity] = Consolidated[[#This Row],[Commodity]]), --(Actuals[Region] = "NA"), --(Actuals[Year Month] = Consolidated[[#This Row],[Year.Month]]))</f>
        <v>0.80500000000000005</v>
      </c>
      <c r="J19429" s="2">
        <v>0.85429024999999992</v>
      </c>
      <c r="K19429" s="19" t="s">
        <v>2976</v>
      </c>
    </row>
    <row r="19430" spans="2:11" hidden="1" x14ac:dyDescent="0.2">
      <c r="B19430" t="s">
        <v>2980</v>
      </c>
      <c r="C19430" t="s">
        <v>157</v>
      </c>
      <c r="D19430" t="s">
        <v>20</v>
      </c>
      <c r="E19430">
        <v>2022</v>
      </c>
      <c r="F19430">
        <v>12</v>
      </c>
      <c r="G19430" s="3" t="s">
        <v>142</v>
      </c>
      <c r="H19430" t="s">
        <v>3469</v>
      </c>
      <c r="I19430" s="2" cm="1">
        <f t="array" ref="I19430">SUMPRODUCT(Actuals[Price '[USD'] per UOM], --(Actuals[Commodity] = Consolidated[[#This Row],[Commodity]]), --(Actuals[Region] = "EU"), --(Actuals[Year Month] = Consolidated[[#This Row],[Year.Month]]))</f>
        <v>1.448</v>
      </c>
      <c r="J19430" s="2">
        <v>1.4478</v>
      </c>
      <c r="K19430" s="19" t="s">
        <v>2976</v>
      </c>
    </row>
    <row r="19431" spans="2:11" hidden="1" x14ac:dyDescent="0.2">
      <c r="B19431" t="s">
        <v>2980</v>
      </c>
      <c r="C19431" t="s">
        <v>156</v>
      </c>
      <c r="D19431" t="s">
        <v>15</v>
      </c>
      <c r="E19431">
        <v>2022</v>
      </c>
      <c r="F19431">
        <v>12</v>
      </c>
      <c r="G19431" s="3" t="s">
        <v>142</v>
      </c>
      <c r="H19431" t="s">
        <v>3469</v>
      </c>
      <c r="I19431" s="2" cm="1">
        <f t="array" ref="I19431">SUMPRODUCT(Actuals[Price '[USD'] per UOM], --(Actuals[Commodity] = Consolidated[[#This Row],[Commodity]]), --(Actuals[Region] = Consolidated[[#This Row],[Region]]), --(Actuals[Year Month] = Consolidated[[#This Row],[Year.Month]]))</f>
        <v>0.90600000000000003</v>
      </c>
      <c r="J19431" s="2">
        <v>0.9</v>
      </c>
      <c r="K19431" s="19" t="s">
        <v>2976</v>
      </c>
    </row>
    <row r="19432" spans="2:11" hidden="1" x14ac:dyDescent="0.2">
      <c r="B19432" t="s">
        <v>2979</v>
      </c>
      <c r="C19432" t="s">
        <v>23</v>
      </c>
      <c r="D19432" t="s">
        <v>7</v>
      </c>
      <c r="E19432">
        <v>2022</v>
      </c>
      <c r="F19432">
        <v>12</v>
      </c>
      <c r="G19432" s="3" t="s">
        <v>142</v>
      </c>
      <c r="H19432" t="s">
        <v>3469</v>
      </c>
      <c r="I19432" s="2" cm="1">
        <f t="array" ref="I19432">SUMPRODUCT(Actuals[Price '[USD'] per UOM], --(Actuals[Commodity] = Consolidated[[#This Row],[Commodity]]), --(Actuals[Region] = Consolidated[[#This Row],[Region]]), --(Actuals[Year Month] = Consolidated[[#This Row],[Year.Month]]))</f>
        <v>1.075</v>
      </c>
      <c r="J19432" s="2">
        <v>1.07475225</v>
      </c>
      <c r="K19432" s="19" t="s">
        <v>2976</v>
      </c>
    </row>
    <row r="19433" spans="2:11" hidden="1" x14ac:dyDescent="0.2">
      <c r="B19433" t="s">
        <v>2979</v>
      </c>
      <c r="C19433" t="s">
        <v>18</v>
      </c>
      <c r="D19433" t="s">
        <v>17</v>
      </c>
      <c r="E19433">
        <v>2022</v>
      </c>
      <c r="F19433">
        <v>12</v>
      </c>
      <c r="G19433" s="3" t="s">
        <v>142</v>
      </c>
      <c r="H19433" t="s">
        <v>3469</v>
      </c>
      <c r="I19433" s="2" cm="1">
        <f t="array" ref="I19433">SUMPRODUCT(Actuals[Price '[USD'] per UOM], --(Actuals[Commodity] = Consolidated[[#This Row],[Commodity]]), --(Actuals[Region] = Consolidated[[#This Row],[Region]]), --(Actuals[Year Month] = Consolidated[[#This Row],[Year.Month]]))</f>
        <v>0.184</v>
      </c>
      <c r="J19433" s="2">
        <v>0.184326627932687</v>
      </c>
      <c r="K19433" s="19" t="s">
        <v>2976</v>
      </c>
    </row>
    <row r="19434" spans="2:11" hidden="1" x14ac:dyDescent="0.2">
      <c r="B19434" t="s">
        <v>2979</v>
      </c>
      <c r="C19434" t="s">
        <v>16</v>
      </c>
      <c r="D19434" t="s">
        <v>19</v>
      </c>
      <c r="E19434">
        <v>2022</v>
      </c>
      <c r="F19434">
        <v>12</v>
      </c>
      <c r="G19434" s="3" t="s">
        <v>142</v>
      </c>
      <c r="H19434" t="s">
        <v>3469</v>
      </c>
      <c r="I19434" s="2" cm="1">
        <f t="array" ref="I19434">SUMPRODUCT(Actuals[Price '[USD'] per UOM], --(Actuals[Commodity] = Consolidated[[#This Row],[Commodity]]), --(Actuals[Region] = "APMKTS"), --(Actuals[Year Month] = Consolidated[[#This Row],[Year.Month]]))</f>
        <v>1.036</v>
      </c>
      <c r="J19434" s="2">
        <v>1.036162</v>
      </c>
      <c r="K19434" s="19" t="s">
        <v>2976</v>
      </c>
    </row>
    <row r="19435" spans="2:11" hidden="1" x14ac:dyDescent="0.2">
      <c r="B19435" t="s">
        <v>2979</v>
      </c>
      <c r="C19435" t="s">
        <v>16</v>
      </c>
      <c r="D19435" t="s">
        <v>22</v>
      </c>
      <c r="E19435">
        <v>2022</v>
      </c>
      <c r="F19435">
        <v>12</v>
      </c>
      <c r="G19435" s="3" t="s">
        <v>142</v>
      </c>
      <c r="H19435" t="s">
        <v>3469</v>
      </c>
      <c r="I19435" s="2" cm="1">
        <f t="array" ref="I19435">SUMPRODUCT(Actuals[Price '[USD'] per UOM], --(Actuals[Commodity] = Consolidated[[#This Row],[Commodity]]), --(Actuals[Region] = "APMKTS"), --(Actuals[Year Month] = Consolidated[[#This Row],[Year.Month]]))</f>
        <v>1.036</v>
      </c>
      <c r="J19435" s="2">
        <v>1.036162</v>
      </c>
      <c r="K19435" s="19" t="s">
        <v>2976</v>
      </c>
    </row>
    <row r="19436" spans="2:11" hidden="1" x14ac:dyDescent="0.2">
      <c r="B19436" t="s">
        <v>2979</v>
      </c>
      <c r="C19436" t="s">
        <v>18</v>
      </c>
      <c r="D19436" t="s">
        <v>20</v>
      </c>
      <c r="E19436">
        <v>2022</v>
      </c>
      <c r="F19436">
        <v>12</v>
      </c>
      <c r="G19436" s="3" t="s">
        <v>142</v>
      </c>
      <c r="H19436" t="s">
        <v>3469</v>
      </c>
      <c r="I19436" s="2" cm="1">
        <f t="array" ref="I19436">SUMPRODUCT(Actuals[Price '[USD'] per UOM], --(Actuals[Commodity] = Consolidated[[#This Row],[Commodity]]), --(Actuals[Region] = "EU"), --(Actuals[Year Month] = Consolidated[[#This Row],[Year.Month]]))</f>
        <v>0.184</v>
      </c>
      <c r="J19436" s="2">
        <v>0.184326627932687</v>
      </c>
      <c r="K19436" s="19" t="s">
        <v>2976</v>
      </c>
    </row>
    <row r="19437" spans="2:11" hidden="1" x14ac:dyDescent="0.2">
      <c r="B19437" t="s">
        <v>2979</v>
      </c>
      <c r="C19437" t="s">
        <v>16</v>
      </c>
      <c r="D19437" t="s">
        <v>15</v>
      </c>
      <c r="E19437">
        <v>2022</v>
      </c>
      <c r="F19437">
        <v>12</v>
      </c>
      <c r="G19437" s="3" t="s">
        <v>142</v>
      </c>
      <c r="H19437" t="s">
        <v>3469</v>
      </c>
      <c r="I19437" s="2" cm="1">
        <f t="array" ref="I19437">SUMPRODUCT(Actuals[Price '[USD'] per UOM], --(Actuals[Commodity] = Consolidated[[#This Row],[Commodity]]), --(Actuals[Region] = "APMKTS"), --(Actuals[Year Month] = Consolidated[[#This Row],[Year.Month]]))</f>
        <v>1.036</v>
      </c>
      <c r="J19437" s="2">
        <v>1.036162</v>
      </c>
      <c r="K19437" s="19" t="s">
        <v>2976</v>
      </c>
    </row>
    <row r="19438" spans="2:11" hidden="1" x14ac:dyDescent="0.2">
      <c r="B19438" t="s">
        <v>2978</v>
      </c>
      <c r="C19438" t="s">
        <v>167</v>
      </c>
      <c r="D19438" t="s">
        <v>7</v>
      </c>
      <c r="E19438">
        <v>2022</v>
      </c>
      <c r="F19438">
        <v>12</v>
      </c>
      <c r="G19438" s="3" t="s">
        <v>142</v>
      </c>
      <c r="H19438" t="s">
        <v>3469</v>
      </c>
      <c r="I19438" s="2" cm="1">
        <f t="array" ref="I19438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38" s="2">
        <v>1.9841579999999999</v>
      </c>
      <c r="K19438" s="19" t="s">
        <v>2976</v>
      </c>
    </row>
    <row r="19439" spans="2:11" hidden="1" x14ac:dyDescent="0.2">
      <c r="B19439" t="s">
        <v>2978</v>
      </c>
      <c r="C19439" t="s">
        <v>164</v>
      </c>
      <c r="D19439" t="s">
        <v>17</v>
      </c>
      <c r="E19439">
        <v>2022</v>
      </c>
      <c r="F19439">
        <v>12</v>
      </c>
      <c r="G19439" s="3" t="s">
        <v>142</v>
      </c>
      <c r="H19439" t="s">
        <v>3469</v>
      </c>
      <c r="I19439" s="2" cm="1">
        <f t="array" ref="I19439">SUMPRODUCT(Actuals[Price '[USD'] per UOM], --(Actuals[Commodity] = Consolidated[[#This Row],[Commodity]]), --(Actuals[Region] = Consolidated[[#This Row],[Region]]), --(Actuals[Year Month] = Consolidated[[#This Row],[Year.Month]]))</f>
        <v>1.7270000000000001</v>
      </c>
      <c r="J19439" s="2">
        <v>1.7157894736842105</v>
      </c>
      <c r="K19439" s="19" t="s">
        <v>2976</v>
      </c>
    </row>
    <row r="19440" spans="2:11" hidden="1" x14ac:dyDescent="0.2">
      <c r="B19440" t="s">
        <v>2978</v>
      </c>
      <c r="C19440" t="s">
        <v>163</v>
      </c>
      <c r="D19440" t="s">
        <v>19</v>
      </c>
      <c r="E19440">
        <v>2022</v>
      </c>
      <c r="F19440">
        <v>12</v>
      </c>
      <c r="G19440" s="3" t="s">
        <v>142</v>
      </c>
      <c r="H19440" t="s">
        <v>3469</v>
      </c>
      <c r="I19440" s="2" cm="1">
        <f t="array" ref="I19440">SUMPRODUCT(Actuals[Price '[USD'] per UOM], --(Actuals[Commodity] = Consolidated[[#This Row],[Commodity]]), --(Actuals[Region] = "APMKTS"), --(Actuals[Year Month] = Consolidated[[#This Row],[Year.Month]]))</f>
        <v>1.1060000000000001</v>
      </c>
      <c r="J19440" s="2">
        <v>1.1041099999999999</v>
      </c>
      <c r="K19440" s="19" t="s">
        <v>2976</v>
      </c>
    </row>
    <row r="19441" spans="2:11" hidden="1" x14ac:dyDescent="0.2">
      <c r="B19441" t="s">
        <v>2978</v>
      </c>
      <c r="C19441" t="s">
        <v>167</v>
      </c>
      <c r="D19441" t="s">
        <v>22</v>
      </c>
      <c r="E19441">
        <v>2022</v>
      </c>
      <c r="F19441">
        <v>12</v>
      </c>
      <c r="G19441" s="3" t="s">
        <v>142</v>
      </c>
      <c r="H19441" t="s">
        <v>3469</v>
      </c>
      <c r="I19441" s="2" cm="1">
        <f t="array" ref="I19441">SUMPRODUCT(Actuals[Price '[USD'] per UOM], --(Actuals[Commodity] = Consolidated[[#This Row],[Commodity]]), --(Actuals[Region] = Consolidated[[#This Row],[Region]]), --(Actuals[Year Month] = Consolidated[[#This Row],[Year.Month]]))</f>
        <v>1.984</v>
      </c>
      <c r="J19441" s="2">
        <v>1.9841579999999999</v>
      </c>
      <c r="K19441" s="19" t="s">
        <v>2976</v>
      </c>
    </row>
    <row r="19442" spans="2:11" hidden="1" x14ac:dyDescent="0.2">
      <c r="B19442" t="s">
        <v>2978</v>
      </c>
      <c r="C19442" t="s">
        <v>164</v>
      </c>
      <c r="D19442" t="s">
        <v>20</v>
      </c>
      <c r="E19442">
        <v>2022</v>
      </c>
      <c r="F19442">
        <v>12</v>
      </c>
      <c r="G19442" s="3" t="s">
        <v>142</v>
      </c>
      <c r="H19442" t="s">
        <v>3469</v>
      </c>
      <c r="I19442" s="2" cm="1">
        <f t="array" ref="I19442">SUMPRODUCT(Actuals[Price '[USD'] per UOM], --(Actuals[Commodity] = Consolidated[[#This Row],[Commodity]]), --(Actuals[Region] = "EU"), --(Actuals[Year Month] = Consolidated[[#This Row],[Year.Month]]))</f>
        <v>1.7270000000000001</v>
      </c>
      <c r="J19442" s="2">
        <v>1.7157894736842105</v>
      </c>
      <c r="K19442" s="19" t="s">
        <v>2976</v>
      </c>
    </row>
    <row r="19443" spans="2:11" hidden="1" x14ac:dyDescent="0.2">
      <c r="B19443" t="s">
        <v>2978</v>
      </c>
      <c r="C19443" t="s">
        <v>163</v>
      </c>
      <c r="D19443" t="s">
        <v>15</v>
      </c>
      <c r="E19443">
        <v>2022</v>
      </c>
      <c r="F19443">
        <v>12</v>
      </c>
      <c r="G19443" s="3" t="s">
        <v>142</v>
      </c>
      <c r="H19443" t="s">
        <v>3469</v>
      </c>
      <c r="I19443" s="2" cm="1">
        <f t="array" ref="I19443">SUMPRODUCT(Actuals[Price '[USD'] per UOM], --(Actuals[Commodity] = Consolidated[[#This Row],[Commodity]]), --(Actuals[Region] = Consolidated[[#This Row],[Region]]), --(Actuals[Year Month] = Consolidated[[#This Row],[Year.Month]]))</f>
        <v>1.1060000000000001</v>
      </c>
      <c r="J19443" s="2">
        <v>1.1041099999999999</v>
      </c>
      <c r="K19443" s="19" t="s">
        <v>2976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410CD-7FF9-456E-BCDF-75892717280E}">
  <dimension ref="C3:C50"/>
  <sheetViews>
    <sheetView topLeftCell="A15" workbookViewId="0">
      <selection activeCell="C50" sqref="C50"/>
    </sheetView>
  </sheetViews>
  <sheetFormatPr baseColWidth="10" defaultColWidth="8.83203125" defaultRowHeight="15" x14ac:dyDescent="0.2"/>
  <sheetData>
    <row r="3" spans="3:3" x14ac:dyDescent="0.2">
      <c r="C3" t="s">
        <v>2641</v>
      </c>
    </row>
    <row r="4" spans="3:3" x14ac:dyDescent="0.2">
      <c r="C4" t="s">
        <v>2642</v>
      </c>
    </row>
    <row r="5" spans="3:3" x14ac:dyDescent="0.2">
      <c r="C5" t="s">
        <v>2643</v>
      </c>
    </row>
    <row r="6" spans="3:3" x14ac:dyDescent="0.2">
      <c r="C6" t="s">
        <v>2646</v>
      </c>
    </row>
    <row r="7" spans="3:3" x14ac:dyDescent="0.2">
      <c r="C7" t="s">
        <v>2647</v>
      </c>
    </row>
    <row r="8" spans="3:3" x14ac:dyDescent="0.2">
      <c r="C8" t="s">
        <v>2649</v>
      </c>
    </row>
    <row r="9" spans="3:3" x14ac:dyDescent="0.2">
      <c r="C9" t="s">
        <v>2652</v>
      </c>
    </row>
    <row r="10" spans="3:3" x14ac:dyDescent="0.2">
      <c r="C10" t="s">
        <v>2897</v>
      </c>
    </row>
    <row r="11" spans="3:3" x14ac:dyDescent="0.2">
      <c r="C11" t="s">
        <v>2901</v>
      </c>
    </row>
    <row r="12" spans="3:3" x14ac:dyDescent="0.2">
      <c r="C12" t="s">
        <v>2902</v>
      </c>
    </row>
    <row r="13" spans="3:3" x14ac:dyDescent="0.2">
      <c r="C13" t="s">
        <v>2903</v>
      </c>
    </row>
    <row r="14" spans="3:3" x14ac:dyDescent="0.2">
      <c r="C14" t="s">
        <v>2905</v>
      </c>
    </row>
    <row r="15" spans="3:3" x14ac:dyDescent="0.2">
      <c r="C15" t="s">
        <v>2907</v>
      </c>
    </row>
    <row r="16" spans="3:3" x14ac:dyDescent="0.2">
      <c r="C16" t="s">
        <v>2909</v>
      </c>
    </row>
    <row r="17" spans="3:3" x14ac:dyDescent="0.2">
      <c r="C17" t="s">
        <v>2911</v>
      </c>
    </row>
    <row r="18" spans="3:3" x14ac:dyDescent="0.2">
      <c r="C18" t="s">
        <v>2913</v>
      </c>
    </row>
    <row r="19" spans="3:3" x14ac:dyDescent="0.2">
      <c r="C19" t="s">
        <v>2916</v>
      </c>
    </row>
    <row r="20" spans="3:3" x14ac:dyDescent="0.2">
      <c r="C20" t="s">
        <v>2918</v>
      </c>
    </row>
    <row r="21" spans="3:3" x14ac:dyDescent="0.2">
      <c r="C21" t="s">
        <v>2920</v>
      </c>
    </row>
    <row r="22" spans="3:3" x14ac:dyDescent="0.2">
      <c r="C22" t="s">
        <v>2922</v>
      </c>
    </row>
    <row r="23" spans="3:3" x14ac:dyDescent="0.2">
      <c r="C23" t="s">
        <v>2923</v>
      </c>
    </row>
    <row r="24" spans="3:3" x14ac:dyDescent="0.2">
      <c r="C24" t="s">
        <v>2926</v>
      </c>
    </row>
    <row r="25" spans="3:3" x14ac:dyDescent="0.2">
      <c r="C25" t="s">
        <v>2928</v>
      </c>
    </row>
    <row r="26" spans="3:3" x14ac:dyDescent="0.2">
      <c r="C26" t="s">
        <v>2929</v>
      </c>
    </row>
    <row r="27" spans="3:3" x14ac:dyDescent="0.2">
      <c r="C27" t="s">
        <v>2932</v>
      </c>
    </row>
    <row r="28" spans="3:3" x14ac:dyDescent="0.2">
      <c r="C28" t="s">
        <v>2934</v>
      </c>
    </row>
    <row r="29" spans="3:3" x14ac:dyDescent="0.2">
      <c r="C29" t="s">
        <v>2936</v>
      </c>
    </row>
    <row r="30" spans="3:3" x14ac:dyDescent="0.2">
      <c r="C30" t="s">
        <v>2937</v>
      </c>
    </row>
    <row r="31" spans="3:3" x14ac:dyDescent="0.2">
      <c r="C31" t="s">
        <v>2939</v>
      </c>
    </row>
    <row r="32" spans="3:3" x14ac:dyDescent="0.2">
      <c r="C32" t="s">
        <v>2941</v>
      </c>
    </row>
    <row r="33" spans="3:3" x14ac:dyDescent="0.2">
      <c r="C33" t="s">
        <v>2942</v>
      </c>
    </row>
    <row r="34" spans="3:3" x14ac:dyDescent="0.2">
      <c r="C34" t="s">
        <v>2945</v>
      </c>
    </row>
    <row r="35" spans="3:3" x14ac:dyDescent="0.2">
      <c r="C35" t="s">
        <v>2947</v>
      </c>
    </row>
    <row r="36" spans="3:3" x14ac:dyDescent="0.2">
      <c r="C36" t="s">
        <v>2949</v>
      </c>
    </row>
    <row r="37" spans="3:3" x14ac:dyDescent="0.2">
      <c r="C37" t="s">
        <v>2951</v>
      </c>
    </row>
    <row r="38" spans="3:3" x14ac:dyDescent="0.2">
      <c r="C38" t="s">
        <v>2953</v>
      </c>
    </row>
    <row r="39" spans="3:3" x14ac:dyDescent="0.2">
      <c r="C39" t="s">
        <v>2955</v>
      </c>
    </row>
    <row r="40" spans="3:3" x14ac:dyDescent="0.2">
      <c r="C40" t="s">
        <v>2957</v>
      </c>
    </row>
    <row r="41" spans="3:3" x14ac:dyDescent="0.2">
      <c r="C41" t="s">
        <v>2958</v>
      </c>
    </row>
    <row r="42" spans="3:3" x14ac:dyDescent="0.2">
      <c r="C42" t="s">
        <v>2960</v>
      </c>
    </row>
    <row r="43" spans="3:3" x14ac:dyDescent="0.2">
      <c r="C43" t="s">
        <v>2961</v>
      </c>
    </row>
    <row r="44" spans="3:3" x14ac:dyDescent="0.2">
      <c r="C44" t="s">
        <v>2962</v>
      </c>
    </row>
    <row r="45" spans="3:3" x14ac:dyDescent="0.2">
      <c r="C45" t="s">
        <v>2967</v>
      </c>
    </row>
    <row r="46" spans="3:3" x14ac:dyDescent="0.2">
      <c r="C46" t="s">
        <v>2968</v>
      </c>
    </row>
    <row r="47" spans="3:3" x14ac:dyDescent="0.2">
      <c r="C47" t="s">
        <v>2971</v>
      </c>
    </row>
    <row r="48" spans="3:3" x14ac:dyDescent="0.2">
      <c r="C48" t="s">
        <v>2973</v>
      </c>
    </row>
    <row r="49" spans="3:3" x14ac:dyDescent="0.2">
      <c r="C49" t="s">
        <v>2975</v>
      </c>
    </row>
    <row r="50" spans="3:3" x14ac:dyDescent="0.2">
      <c r="C50" t="s">
        <v>2976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1DF4-2F0A-43F4-AEF8-8D35696A8A2D}">
  <dimension ref="A1:F3959"/>
  <sheetViews>
    <sheetView workbookViewId="0">
      <selection activeCell="F4" sqref="F4"/>
    </sheetView>
  </sheetViews>
  <sheetFormatPr baseColWidth="10" defaultColWidth="8.83203125" defaultRowHeight="15" x14ac:dyDescent="0.2"/>
  <cols>
    <col min="1" max="1" width="19.1640625" bestFit="1" customWidth="1"/>
    <col min="2" max="2" width="13.5" customWidth="1"/>
    <col min="3" max="3" width="21.6640625" customWidth="1"/>
    <col min="4" max="4" width="7.83203125" customWidth="1"/>
    <col min="5" max="5" width="9.33203125" customWidth="1"/>
    <col min="6" max="6" width="67" bestFit="1" customWidth="1"/>
  </cols>
  <sheetData>
    <row r="1" spans="1:6" x14ac:dyDescent="0.2">
      <c r="A1" s="1" t="s">
        <v>0</v>
      </c>
      <c r="B1" s="1" t="s">
        <v>8</v>
      </c>
      <c r="C1" s="1" t="s">
        <v>9</v>
      </c>
      <c r="D1" s="1" t="s">
        <v>10</v>
      </c>
      <c r="E1" s="1" t="s">
        <v>1</v>
      </c>
      <c r="F1" s="1" t="s">
        <v>11</v>
      </c>
    </row>
    <row r="2" spans="1:6" x14ac:dyDescent="0.2">
      <c r="A2" t="s">
        <v>12</v>
      </c>
      <c r="B2" t="s">
        <v>13</v>
      </c>
      <c r="C2" s="2">
        <v>0.106</v>
      </c>
      <c r="D2" t="s">
        <v>14</v>
      </c>
      <c r="E2" t="s">
        <v>15</v>
      </c>
      <c r="F2" t="s">
        <v>16</v>
      </c>
    </row>
    <row r="3" spans="1:6" x14ac:dyDescent="0.2">
      <c r="A3" t="s">
        <v>12</v>
      </c>
      <c r="B3" t="s">
        <v>13</v>
      </c>
      <c r="C3" s="2">
        <v>0.19500000000000001</v>
      </c>
      <c r="D3" t="s">
        <v>14</v>
      </c>
      <c r="E3" t="s">
        <v>17</v>
      </c>
      <c r="F3" t="s">
        <v>18</v>
      </c>
    </row>
    <row r="4" spans="1:6" x14ac:dyDescent="0.2">
      <c r="A4" t="s">
        <v>12</v>
      </c>
      <c r="B4" t="s">
        <v>13</v>
      </c>
      <c r="C4" s="2">
        <v>0.106</v>
      </c>
      <c r="D4" t="s">
        <v>14</v>
      </c>
      <c r="E4" t="s">
        <v>19</v>
      </c>
      <c r="F4" t="s">
        <v>16</v>
      </c>
    </row>
    <row r="5" spans="1:6" x14ac:dyDescent="0.2">
      <c r="A5" t="s">
        <v>12</v>
      </c>
      <c r="B5" t="s">
        <v>13</v>
      </c>
      <c r="C5" s="2">
        <v>0.14000000000000001</v>
      </c>
      <c r="D5" t="s">
        <v>14</v>
      </c>
      <c r="E5" t="s">
        <v>20</v>
      </c>
      <c r="F5" t="s">
        <v>21</v>
      </c>
    </row>
    <row r="6" spans="1:6" x14ac:dyDescent="0.2">
      <c r="A6" t="s">
        <v>12</v>
      </c>
      <c r="B6" t="s">
        <v>13</v>
      </c>
      <c r="C6" s="2">
        <v>0.106</v>
      </c>
      <c r="D6" t="s">
        <v>14</v>
      </c>
      <c r="E6" t="s">
        <v>22</v>
      </c>
      <c r="F6" t="s">
        <v>16</v>
      </c>
    </row>
    <row r="7" spans="1:6" x14ac:dyDescent="0.2">
      <c r="A7" t="s">
        <v>12</v>
      </c>
      <c r="B7" t="s">
        <v>13</v>
      </c>
      <c r="C7" s="2">
        <v>0.13800000000000001</v>
      </c>
      <c r="D7" t="s">
        <v>14</v>
      </c>
      <c r="E7" t="s">
        <v>7</v>
      </c>
      <c r="F7" t="s">
        <v>23</v>
      </c>
    </row>
    <row r="8" spans="1:6" x14ac:dyDescent="0.2">
      <c r="A8" t="s">
        <v>12</v>
      </c>
      <c r="B8" t="s">
        <v>24</v>
      </c>
      <c r="C8" s="2">
        <v>0.106</v>
      </c>
      <c r="D8" t="s">
        <v>14</v>
      </c>
      <c r="E8" t="s">
        <v>15</v>
      </c>
      <c r="F8" t="s">
        <v>16</v>
      </c>
    </row>
    <row r="9" spans="1:6" x14ac:dyDescent="0.2">
      <c r="A9" t="s">
        <v>12</v>
      </c>
      <c r="B9" t="s">
        <v>24</v>
      </c>
      <c r="C9" s="2">
        <v>0.19700000000000001</v>
      </c>
      <c r="D9" t="s">
        <v>14</v>
      </c>
      <c r="E9" t="s">
        <v>17</v>
      </c>
      <c r="F9" t="s">
        <v>18</v>
      </c>
    </row>
    <row r="10" spans="1:6" x14ac:dyDescent="0.2">
      <c r="A10" t="s">
        <v>12</v>
      </c>
      <c r="B10" t="s">
        <v>24</v>
      </c>
      <c r="C10" s="2">
        <v>0.106</v>
      </c>
      <c r="D10" t="s">
        <v>14</v>
      </c>
      <c r="E10" t="s">
        <v>19</v>
      </c>
      <c r="F10" t="s">
        <v>16</v>
      </c>
    </row>
    <row r="11" spans="1:6" x14ac:dyDescent="0.2">
      <c r="A11" t="s">
        <v>12</v>
      </c>
      <c r="B11" t="s">
        <v>24</v>
      </c>
      <c r="C11" s="2">
        <v>0.14099999999999999</v>
      </c>
      <c r="D11" t="s">
        <v>14</v>
      </c>
      <c r="E11" t="s">
        <v>20</v>
      </c>
      <c r="F11" t="s">
        <v>21</v>
      </c>
    </row>
    <row r="12" spans="1:6" x14ac:dyDescent="0.2">
      <c r="A12" t="s">
        <v>12</v>
      </c>
      <c r="B12" t="s">
        <v>24</v>
      </c>
      <c r="C12" s="2">
        <v>0.106</v>
      </c>
      <c r="D12" t="s">
        <v>14</v>
      </c>
      <c r="E12" t="s">
        <v>22</v>
      </c>
      <c r="F12" t="s">
        <v>16</v>
      </c>
    </row>
    <row r="13" spans="1:6" x14ac:dyDescent="0.2">
      <c r="A13" t="s">
        <v>12</v>
      </c>
      <c r="B13" t="s">
        <v>24</v>
      </c>
      <c r="C13" s="2">
        <v>0.13800000000000001</v>
      </c>
      <c r="D13" t="s">
        <v>14</v>
      </c>
      <c r="E13" t="s">
        <v>7</v>
      </c>
      <c r="F13" t="s">
        <v>23</v>
      </c>
    </row>
    <row r="14" spans="1:6" x14ac:dyDescent="0.2">
      <c r="A14" t="s">
        <v>12</v>
      </c>
      <c r="B14" t="s">
        <v>25</v>
      </c>
      <c r="C14" s="2">
        <v>0.106</v>
      </c>
      <c r="D14" t="s">
        <v>14</v>
      </c>
      <c r="E14" t="s">
        <v>15</v>
      </c>
      <c r="F14" t="s">
        <v>16</v>
      </c>
    </row>
    <row r="15" spans="1:6" x14ac:dyDescent="0.2">
      <c r="A15" t="s">
        <v>12</v>
      </c>
      <c r="B15" t="s">
        <v>25</v>
      </c>
      <c r="C15" s="2">
        <v>0.191</v>
      </c>
      <c r="D15" t="s">
        <v>14</v>
      </c>
      <c r="E15" t="s">
        <v>17</v>
      </c>
      <c r="F15" t="s">
        <v>18</v>
      </c>
    </row>
    <row r="16" spans="1:6" x14ac:dyDescent="0.2">
      <c r="A16" t="s">
        <v>12</v>
      </c>
      <c r="B16" t="s">
        <v>25</v>
      </c>
      <c r="C16" s="2">
        <v>0.106</v>
      </c>
      <c r="D16" t="s">
        <v>14</v>
      </c>
      <c r="E16" t="s">
        <v>19</v>
      </c>
      <c r="F16" t="s">
        <v>16</v>
      </c>
    </row>
    <row r="17" spans="1:6" x14ac:dyDescent="0.2">
      <c r="A17" t="s">
        <v>12</v>
      </c>
      <c r="B17" t="s">
        <v>25</v>
      </c>
      <c r="C17" s="2">
        <v>0.13700000000000001</v>
      </c>
      <c r="D17" t="s">
        <v>14</v>
      </c>
      <c r="E17" t="s">
        <v>20</v>
      </c>
      <c r="F17" t="s">
        <v>21</v>
      </c>
    </row>
    <row r="18" spans="1:6" x14ac:dyDescent="0.2">
      <c r="A18" t="s">
        <v>12</v>
      </c>
      <c r="B18" t="s">
        <v>25</v>
      </c>
      <c r="C18" s="2">
        <v>0.106</v>
      </c>
      <c r="D18" t="s">
        <v>14</v>
      </c>
      <c r="E18" t="s">
        <v>22</v>
      </c>
      <c r="F18" t="s">
        <v>16</v>
      </c>
    </row>
    <row r="19" spans="1:6" x14ac:dyDescent="0.2">
      <c r="A19" t="s">
        <v>12</v>
      </c>
      <c r="B19" t="s">
        <v>25</v>
      </c>
      <c r="C19" s="2">
        <v>0.13800000000000001</v>
      </c>
      <c r="D19" t="s">
        <v>14</v>
      </c>
      <c r="E19" t="s">
        <v>7</v>
      </c>
      <c r="F19" t="s">
        <v>23</v>
      </c>
    </row>
    <row r="20" spans="1:6" x14ac:dyDescent="0.2">
      <c r="A20" t="s">
        <v>12</v>
      </c>
      <c r="B20" t="s">
        <v>26</v>
      </c>
      <c r="C20" s="2">
        <v>0.106</v>
      </c>
      <c r="D20" t="s">
        <v>14</v>
      </c>
      <c r="E20" t="s">
        <v>15</v>
      </c>
      <c r="F20" t="s">
        <v>16</v>
      </c>
    </row>
    <row r="21" spans="1:6" x14ac:dyDescent="0.2">
      <c r="A21" t="s">
        <v>12</v>
      </c>
      <c r="B21" t="s">
        <v>26</v>
      </c>
      <c r="C21" s="2">
        <v>0.192</v>
      </c>
      <c r="D21" t="s">
        <v>14</v>
      </c>
      <c r="E21" t="s">
        <v>17</v>
      </c>
      <c r="F21" t="s">
        <v>18</v>
      </c>
    </row>
    <row r="22" spans="1:6" x14ac:dyDescent="0.2">
      <c r="A22" t="s">
        <v>12</v>
      </c>
      <c r="B22" t="s">
        <v>26</v>
      </c>
      <c r="C22" s="2">
        <v>0.106</v>
      </c>
      <c r="D22" t="s">
        <v>14</v>
      </c>
      <c r="E22" t="s">
        <v>19</v>
      </c>
      <c r="F22" t="s">
        <v>16</v>
      </c>
    </row>
    <row r="23" spans="1:6" x14ac:dyDescent="0.2">
      <c r="A23" t="s">
        <v>12</v>
      </c>
      <c r="B23" t="s">
        <v>26</v>
      </c>
      <c r="C23" s="2">
        <v>0.13700000000000001</v>
      </c>
      <c r="D23" t="s">
        <v>14</v>
      </c>
      <c r="E23" t="s">
        <v>20</v>
      </c>
      <c r="F23" t="s">
        <v>21</v>
      </c>
    </row>
    <row r="24" spans="1:6" x14ac:dyDescent="0.2">
      <c r="A24" t="s">
        <v>12</v>
      </c>
      <c r="B24" t="s">
        <v>26</v>
      </c>
      <c r="C24" s="2">
        <v>0.106</v>
      </c>
      <c r="D24" t="s">
        <v>14</v>
      </c>
      <c r="E24" t="s">
        <v>22</v>
      </c>
      <c r="F24" t="s">
        <v>16</v>
      </c>
    </row>
    <row r="25" spans="1:6" x14ac:dyDescent="0.2">
      <c r="A25" t="s">
        <v>12</v>
      </c>
      <c r="B25" t="s">
        <v>26</v>
      </c>
      <c r="C25" s="2">
        <v>0.13800000000000001</v>
      </c>
      <c r="D25" t="s">
        <v>14</v>
      </c>
      <c r="E25" t="s">
        <v>7</v>
      </c>
      <c r="F25" t="s">
        <v>23</v>
      </c>
    </row>
    <row r="26" spans="1:6" x14ac:dyDescent="0.2">
      <c r="A26" t="s">
        <v>12</v>
      </c>
      <c r="B26" t="s">
        <v>27</v>
      </c>
      <c r="C26" s="2">
        <v>0.106</v>
      </c>
      <c r="D26" t="s">
        <v>14</v>
      </c>
      <c r="E26" t="s">
        <v>15</v>
      </c>
      <c r="F26" t="s">
        <v>16</v>
      </c>
    </row>
    <row r="27" spans="1:6" x14ac:dyDescent="0.2">
      <c r="A27" t="s">
        <v>12</v>
      </c>
      <c r="B27" t="s">
        <v>27</v>
      </c>
      <c r="C27" s="2">
        <v>0.191</v>
      </c>
      <c r="D27" t="s">
        <v>14</v>
      </c>
      <c r="E27" t="s">
        <v>17</v>
      </c>
      <c r="F27" t="s">
        <v>18</v>
      </c>
    </row>
    <row r="28" spans="1:6" x14ac:dyDescent="0.2">
      <c r="A28" t="s">
        <v>12</v>
      </c>
      <c r="B28" t="s">
        <v>27</v>
      </c>
      <c r="C28" s="2">
        <v>0.106</v>
      </c>
      <c r="D28" t="s">
        <v>14</v>
      </c>
      <c r="E28" t="s">
        <v>19</v>
      </c>
      <c r="F28" t="s">
        <v>16</v>
      </c>
    </row>
    <row r="29" spans="1:6" x14ac:dyDescent="0.2">
      <c r="A29" t="s">
        <v>12</v>
      </c>
      <c r="B29" t="s">
        <v>27</v>
      </c>
      <c r="C29" s="2">
        <v>0.13700000000000001</v>
      </c>
      <c r="D29" t="s">
        <v>14</v>
      </c>
      <c r="E29" t="s">
        <v>20</v>
      </c>
      <c r="F29" t="s">
        <v>21</v>
      </c>
    </row>
    <row r="30" spans="1:6" x14ac:dyDescent="0.2">
      <c r="A30" t="s">
        <v>12</v>
      </c>
      <c r="B30" t="s">
        <v>27</v>
      </c>
      <c r="C30" s="2">
        <v>0.106</v>
      </c>
      <c r="D30" t="s">
        <v>14</v>
      </c>
      <c r="E30" t="s">
        <v>22</v>
      </c>
      <c r="F30" t="s">
        <v>16</v>
      </c>
    </row>
    <row r="31" spans="1:6" x14ac:dyDescent="0.2">
      <c r="A31" t="s">
        <v>12</v>
      </c>
      <c r="B31" t="s">
        <v>27</v>
      </c>
      <c r="C31" s="2">
        <v>0.13800000000000001</v>
      </c>
      <c r="D31" t="s">
        <v>14</v>
      </c>
      <c r="E31" t="s">
        <v>7</v>
      </c>
      <c r="F31" t="s">
        <v>23</v>
      </c>
    </row>
    <row r="32" spans="1:6" x14ac:dyDescent="0.2">
      <c r="A32" t="s">
        <v>12</v>
      </c>
      <c r="B32" t="s">
        <v>28</v>
      </c>
      <c r="C32" s="2">
        <v>0.106</v>
      </c>
      <c r="D32" t="s">
        <v>14</v>
      </c>
      <c r="E32" t="s">
        <v>15</v>
      </c>
      <c r="F32" t="s">
        <v>16</v>
      </c>
    </row>
    <row r="33" spans="1:6" x14ac:dyDescent="0.2">
      <c r="A33" t="s">
        <v>12</v>
      </c>
      <c r="B33" t="s">
        <v>28</v>
      </c>
      <c r="C33" s="2">
        <v>0.19400000000000001</v>
      </c>
      <c r="D33" t="s">
        <v>14</v>
      </c>
      <c r="E33" t="s">
        <v>17</v>
      </c>
      <c r="F33" t="s">
        <v>18</v>
      </c>
    </row>
    <row r="34" spans="1:6" x14ac:dyDescent="0.2">
      <c r="A34" t="s">
        <v>12</v>
      </c>
      <c r="B34" t="s">
        <v>28</v>
      </c>
      <c r="C34" s="2">
        <v>0.106</v>
      </c>
      <c r="D34" t="s">
        <v>14</v>
      </c>
      <c r="E34" t="s">
        <v>19</v>
      </c>
      <c r="F34" t="s">
        <v>16</v>
      </c>
    </row>
    <row r="35" spans="1:6" x14ac:dyDescent="0.2">
      <c r="A35" t="s">
        <v>12</v>
      </c>
      <c r="B35" t="s">
        <v>28</v>
      </c>
      <c r="C35" s="2">
        <v>0.13900000000000001</v>
      </c>
      <c r="D35" t="s">
        <v>14</v>
      </c>
      <c r="E35" t="s">
        <v>20</v>
      </c>
      <c r="F35" t="s">
        <v>21</v>
      </c>
    </row>
    <row r="36" spans="1:6" x14ac:dyDescent="0.2">
      <c r="A36" t="s">
        <v>12</v>
      </c>
      <c r="B36" t="s">
        <v>28</v>
      </c>
      <c r="C36" s="2">
        <v>0.106</v>
      </c>
      <c r="D36" t="s">
        <v>14</v>
      </c>
      <c r="E36" t="s">
        <v>22</v>
      </c>
      <c r="F36" t="s">
        <v>16</v>
      </c>
    </row>
    <row r="37" spans="1:6" x14ac:dyDescent="0.2">
      <c r="A37" t="s">
        <v>12</v>
      </c>
      <c r="B37" t="s">
        <v>28</v>
      </c>
      <c r="C37" s="2">
        <v>0.13800000000000001</v>
      </c>
      <c r="D37" t="s">
        <v>14</v>
      </c>
      <c r="E37" t="s">
        <v>7</v>
      </c>
      <c r="F37" t="s">
        <v>23</v>
      </c>
    </row>
    <row r="38" spans="1:6" x14ac:dyDescent="0.2">
      <c r="A38" t="s">
        <v>12</v>
      </c>
      <c r="B38" t="s">
        <v>29</v>
      </c>
      <c r="C38" s="2">
        <v>0.106</v>
      </c>
      <c r="D38" t="s">
        <v>14</v>
      </c>
      <c r="E38" t="s">
        <v>15</v>
      </c>
      <c r="F38" t="s">
        <v>16</v>
      </c>
    </row>
    <row r="39" spans="1:6" x14ac:dyDescent="0.2">
      <c r="A39" t="s">
        <v>12</v>
      </c>
      <c r="B39" t="s">
        <v>29</v>
      </c>
      <c r="C39" s="2">
        <v>0.192</v>
      </c>
      <c r="D39" t="s">
        <v>14</v>
      </c>
      <c r="E39" t="s">
        <v>17</v>
      </c>
      <c r="F39" t="s">
        <v>18</v>
      </c>
    </row>
    <row r="40" spans="1:6" x14ac:dyDescent="0.2">
      <c r="A40" t="s">
        <v>12</v>
      </c>
      <c r="B40" t="s">
        <v>29</v>
      </c>
      <c r="C40" s="2">
        <v>0.106</v>
      </c>
      <c r="D40" t="s">
        <v>14</v>
      </c>
      <c r="E40" t="s">
        <v>19</v>
      </c>
      <c r="F40" t="s">
        <v>16</v>
      </c>
    </row>
    <row r="41" spans="1:6" x14ac:dyDescent="0.2">
      <c r="A41" t="s">
        <v>12</v>
      </c>
      <c r="B41" t="s">
        <v>29</v>
      </c>
      <c r="C41" s="2">
        <v>0.13800000000000001</v>
      </c>
      <c r="D41" t="s">
        <v>14</v>
      </c>
      <c r="E41" t="s">
        <v>20</v>
      </c>
      <c r="F41" t="s">
        <v>21</v>
      </c>
    </row>
    <row r="42" spans="1:6" x14ac:dyDescent="0.2">
      <c r="A42" t="s">
        <v>12</v>
      </c>
      <c r="B42" t="s">
        <v>29</v>
      </c>
      <c r="C42" s="2">
        <v>0.106</v>
      </c>
      <c r="D42" t="s">
        <v>14</v>
      </c>
      <c r="E42" t="s">
        <v>22</v>
      </c>
      <c r="F42" t="s">
        <v>16</v>
      </c>
    </row>
    <row r="43" spans="1:6" x14ac:dyDescent="0.2">
      <c r="A43" t="s">
        <v>12</v>
      </c>
      <c r="B43" t="s">
        <v>29</v>
      </c>
      <c r="C43" s="2">
        <v>0.13800000000000001</v>
      </c>
      <c r="D43" t="s">
        <v>14</v>
      </c>
      <c r="E43" t="s">
        <v>7</v>
      </c>
      <c r="F43" t="s">
        <v>23</v>
      </c>
    </row>
    <row r="44" spans="1:6" x14ac:dyDescent="0.2">
      <c r="A44" t="s">
        <v>12</v>
      </c>
      <c r="B44" t="s">
        <v>30</v>
      </c>
      <c r="C44" s="2">
        <v>0.10100000000000001</v>
      </c>
      <c r="D44" t="s">
        <v>14</v>
      </c>
      <c r="E44" t="s">
        <v>15</v>
      </c>
      <c r="F44" t="s">
        <v>16</v>
      </c>
    </row>
    <row r="45" spans="1:6" x14ac:dyDescent="0.2">
      <c r="A45" t="s">
        <v>12</v>
      </c>
      <c r="B45" t="s">
        <v>30</v>
      </c>
      <c r="C45" s="2">
        <v>0.19600000000000001</v>
      </c>
      <c r="D45" t="s">
        <v>14</v>
      </c>
      <c r="E45" t="s">
        <v>17</v>
      </c>
      <c r="F45" t="s">
        <v>18</v>
      </c>
    </row>
    <row r="46" spans="1:6" x14ac:dyDescent="0.2">
      <c r="A46" t="s">
        <v>12</v>
      </c>
      <c r="B46" t="s">
        <v>30</v>
      </c>
      <c r="C46" s="2">
        <v>0.10100000000000001</v>
      </c>
      <c r="D46" t="s">
        <v>14</v>
      </c>
      <c r="E46" t="s">
        <v>19</v>
      </c>
      <c r="F46" t="s">
        <v>16</v>
      </c>
    </row>
    <row r="47" spans="1:6" x14ac:dyDescent="0.2">
      <c r="A47" t="s">
        <v>12</v>
      </c>
      <c r="B47" t="s">
        <v>30</v>
      </c>
      <c r="C47" s="2">
        <v>0.13500000000000001</v>
      </c>
      <c r="D47" t="s">
        <v>14</v>
      </c>
      <c r="E47" t="s">
        <v>20</v>
      </c>
      <c r="F47" t="s">
        <v>21</v>
      </c>
    </row>
    <row r="48" spans="1:6" x14ac:dyDescent="0.2">
      <c r="A48" t="s">
        <v>12</v>
      </c>
      <c r="B48" t="s">
        <v>30</v>
      </c>
      <c r="C48" s="2">
        <v>0.10100000000000001</v>
      </c>
      <c r="D48" t="s">
        <v>14</v>
      </c>
      <c r="E48" t="s">
        <v>22</v>
      </c>
      <c r="F48" t="s">
        <v>16</v>
      </c>
    </row>
    <row r="49" spans="1:6" x14ac:dyDescent="0.2">
      <c r="A49" t="s">
        <v>12</v>
      </c>
      <c r="B49" t="s">
        <v>30</v>
      </c>
      <c r="C49" s="2">
        <v>0.13300000000000001</v>
      </c>
      <c r="D49" t="s">
        <v>14</v>
      </c>
      <c r="E49" t="s">
        <v>7</v>
      </c>
      <c r="F49" t="s">
        <v>23</v>
      </c>
    </row>
    <row r="50" spans="1:6" x14ac:dyDescent="0.2">
      <c r="A50" t="s">
        <v>12</v>
      </c>
      <c r="B50" t="s">
        <v>31</v>
      </c>
      <c r="C50" s="2">
        <v>0.10100000000000001</v>
      </c>
      <c r="D50" t="s">
        <v>14</v>
      </c>
      <c r="E50" t="s">
        <v>15</v>
      </c>
      <c r="F50" t="s">
        <v>16</v>
      </c>
    </row>
    <row r="51" spans="1:6" x14ac:dyDescent="0.2">
      <c r="A51" t="s">
        <v>12</v>
      </c>
      <c r="B51" t="s">
        <v>31</v>
      </c>
      <c r="C51" s="2">
        <v>0.19600000000000001</v>
      </c>
      <c r="D51" t="s">
        <v>14</v>
      </c>
      <c r="E51" t="s">
        <v>17</v>
      </c>
      <c r="F51" t="s">
        <v>18</v>
      </c>
    </row>
    <row r="52" spans="1:6" x14ac:dyDescent="0.2">
      <c r="A52" t="s">
        <v>12</v>
      </c>
      <c r="B52" t="s">
        <v>31</v>
      </c>
      <c r="C52" s="2">
        <v>0.10100000000000001</v>
      </c>
      <c r="D52" t="s">
        <v>14</v>
      </c>
      <c r="E52" t="s">
        <v>19</v>
      </c>
      <c r="F52" t="s">
        <v>16</v>
      </c>
    </row>
    <row r="53" spans="1:6" x14ac:dyDescent="0.2">
      <c r="A53" t="s">
        <v>12</v>
      </c>
      <c r="B53" t="s">
        <v>31</v>
      </c>
      <c r="C53" s="2">
        <v>0.13500000000000001</v>
      </c>
      <c r="D53" t="s">
        <v>14</v>
      </c>
      <c r="E53" t="s">
        <v>20</v>
      </c>
      <c r="F53" t="s">
        <v>21</v>
      </c>
    </row>
    <row r="54" spans="1:6" x14ac:dyDescent="0.2">
      <c r="A54" t="s">
        <v>12</v>
      </c>
      <c r="B54" t="s">
        <v>31</v>
      </c>
      <c r="C54" s="2">
        <v>0.10100000000000001</v>
      </c>
      <c r="D54" t="s">
        <v>14</v>
      </c>
      <c r="E54" t="s">
        <v>22</v>
      </c>
      <c r="F54" t="s">
        <v>16</v>
      </c>
    </row>
    <row r="55" spans="1:6" x14ac:dyDescent="0.2">
      <c r="A55" t="s">
        <v>12</v>
      </c>
      <c r="B55" t="s">
        <v>31</v>
      </c>
      <c r="C55" s="2">
        <v>0.13300000000000001</v>
      </c>
      <c r="D55" t="s">
        <v>14</v>
      </c>
      <c r="E55" t="s">
        <v>7</v>
      </c>
      <c r="F55" t="s">
        <v>23</v>
      </c>
    </row>
    <row r="56" spans="1:6" x14ac:dyDescent="0.2">
      <c r="A56" t="s">
        <v>12</v>
      </c>
      <c r="B56" t="s">
        <v>32</v>
      </c>
      <c r="C56" s="2">
        <v>0.10100000000000001</v>
      </c>
      <c r="D56" t="s">
        <v>14</v>
      </c>
      <c r="E56" t="s">
        <v>15</v>
      </c>
      <c r="F56" t="s">
        <v>16</v>
      </c>
    </row>
    <row r="57" spans="1:6" x14ac:dyDescent="0.2">
      <c r="A57" t="s">
        <v>12</v>
      </c>
      <c r="B57" t="s">
        <v>32</v>
      </c>
      <c r="C57" s="2">
        <v>0.20100000000000001</v>
      </c>
      <c r="D57" t="s">
        <v>14</v>
      </c>
      <c r="E57" t="s">
        <v>17</v>
      </c>
      <c r="F57" t="s">
        <v>18</v>
      </c>
    </row>
    <row r="58" spans="1:6" x14ac:dyDescent="0.2">
      <c r="A58" t="s">
        <v>12</v>
      </c>
      <c r="B58" t="s">
        <v>32</v>
      </c>
      <c r="C58" s="2">
        <v>0.10100000000000001</v>
      </c>
      <c r="D58" t="s">
        <v>14</v>
      </c>
      <c r="E58" t="s">
        <v>19</v>
      </c>
      <c r="F58" t="s">
        <v>16</v>
      </c>
    </row>
    <row r="59" spans="1:6" x14ac:dyDescent="0.2">
      <c r="A59" t="s">
        <v>12</v>
      </c>
      <c r="B59" t="s">
        <v>32</v>
      </c>
      <c r="C59" s="2">
        <v>0.13800000000000001</v>
      </c>
      <c r="D59" t="s">
        <v>14</v>
      </c>
      <c r="E59" t="s">
        <v>20</v>
      </c>
      <c r="F59" t="s">
        <v>21</v>
      </c>
    </row>
    <row r="60" spans="1:6" x14ac:dyDescent="0.2">
      <c r="A60" t="s">
        <v>12</v>
      </c>
      <c r="B60" t="s">
        <v>32</v>
      </c>
      <c r="C60" s="2">
        <v>0.10100000000000001</v>
      </c>
      <c r="D60" t="s">
        <v>14</v>
      </c>
      <c r="E60" t="s">
        <v>22</v>
      </c>
      <c r="F60" t="s">
        <v>16</v>
      </c>
    </row>
    <row r="61" spans="1:6" x14ac:dyDescent="0.2">
      <c r="A61" t="s">
        <v>12</v>
      </c>
      <c r="B61" t="s">
        <v>32</v>
      </c>
      <c r="C61" s="2">
        <v>0.13300000000000001</v>
      </c>
      <c r="D61" t="s">
        <v>14</v>
      </c>
      <c r="E61" t="s">
        <v>7</v>
      </c>
      <c r="F61" t="s">
        <v>23</v>
      </c>
    </row>
    <row r="62" spans="1:6" x14ac:dyDescent="0.2">
      <c r="A62" t="s">
        <v>12</v>
      </c>
      <c r="B62" t="s">
        <v>33</v>
      </c>
      <c r="C62" s="2">
        <v>0.10100000000000001</v>
      </c>
      <c r="D62" t="s">
        <v>14</v>
      </c>
      <c r="E62" t="s">
        <v>15</v>
      </c>
      <c r="F62" t="s">
        <v>16</v>
      </c>
    </row>
    <row r="63" spans="1:6" x14ac:dyDescent="0.2">
      <c r="A63" t="s">
        <v>12</v>
      </c>
      <c r="B63" t="s">
        <v>33</v>
      </c>
      <c r="C63" s="2">
        <v>0.19900000000000001</v>
      </c>
      <c r="D63" t="s">
        <v>14</v>
      </c>
      <c r="E63" t="s">
        <v>17</v>
      </c>
      <c r="F63" t="s">
        <v>18</v>
      </c>
    </row>
    <row r="64" spans="1:6" x14ac:dyDescent="0.2">
      <c r="A64" t="s">
        <v>12</v>
      </c>
      <c r="B64" t="s">
        <v>33</v>
      </c>
      <c r="C64" s="2">
        <v>0.10100000000000001</v>
      </c>
      <c r="D64" t="s">
        <v>14</v>
      </c>
      <c r="E64" t="s">
        <v>19</v>
      </c>
      <c r="F64" t="s">
        <v>16</v>
      </c>
    </row>
    <row r="65" spans="1:6" x14ac:dyDescent="0.2">
      <c r="A65" t="s">
        <v>12</v>
      </c>
      <c r="B65" t="s">
        <v>33</v>
      </c>
      <c r="C65" s="2">
        <v>0.13700000000000001</v>
      </c>
      <c r="D65" t="s">
        <v>14</v>
      </c>
      <c r="E65" t="s">
        <v>20</v>
      </c>
      <c r="F65" t="s">
        <v>21</v>
      </c>
    </row>
    <row r="66" spans="1:6" x14ac:dyDescent="0.2">
      <c r="A66" t="s">
        <v>12</v>
      </c>
      <c r="B66" t="s">
        <v>33</v>
      </c>
      <c r="C66" s="2">
        <v>0.10100000000000001</v>
      </c>
      <c r="D66" t="s">
        <v>14</v>
      </c>
      <c r="E66" t="s">
        <v>22</v>
      </c>
      <c r="F66" t="s">
        <v>16</v>
      </c>
    </row>
    <row r="67" spans="1:6" x14ac:dyDescent="0.2">
      <c r="A67" t="s">
        <v>12</v>
      </c>
      <c r="B67" t="s">
        <v>33</v>
      </c>
      <c r="C67" s="2">
        <v>0.13300000000000001</v>
      </c>
      <c r="D67" t="s">
        <v>14</v>
      </c>
      <c r="E67" t="s">
        <v>7</v>
      </c>
      <c r="F67" t="s">
        <v>23</v>
      </c>
    </row>
    <row r="68" spans="1:6" x14ac:dyDescent="0.2">
      <c r="A68" t="s">
        <v>12</v>
      </c>
      <c r="B68" t="s">
        <v>34</v>
      </c>
      <c r="C68" s="2">
        <v>0.10100000000000001</v>
      </c>
      <c r="D68" t="s">
        <v>14</v>
      </c>
      <c r="E68" t="s">
        <v>15</v>
      </c>
      <c r="F68" t="s">
        <v>16</v>
      </c>
    </row>
    <row r="69" spans="1:6" x14ac:dyDescent="0.2">
      <c r="A69" t="s">
        <v>12</v>
      </c>
      <c r="B69" t="s">
        <v>34</v>
      </c>
      <c r="C69" s="2">
        <v>0.20200000000000001</v>
      </c>
      <c r="D69" t="s">
        <v>14</v>
      </c>
      <c r="E69" t="s">
        <v>17</v>
      </c>
      <c r="F69" t="s">
        <v>18</v>
      </c>
    </row>
    <row r="70" spans="1:6" x14ac:dyDescent="0.2">
      <c r="A70" t="s">
        <v>12</v>
      </c>
      <c r="B70" t="s">
        <v>34</v>
      </c>
      <c r="C70" s="2">
        <v>0.10100000000000001</v>
      </c>
      <c r="D70" t="s">
        <v>14</v>
      </c>
      <c r="E70" t="s">
        <v>19</v>
      </c>
      <c r="F70" t="s">
        <v>16</v>
      </c>
    </row>
    <row r="71" spans="1:6" x14ac:dyDescent="0.2">
      <c r="A71" t="s">
        <v>12</v>
      </c>
      <c r="B71" t="s">
        <v>34</v>
      </c>
      <c r="C71" s="2">
        <v>0.13900000000000001</v>
      </c>
      <c r="D71" t="s">
        <v>14</v>
      </c>
      <c r="E71" t="s">
        <v>20</v>
      </c>
      <c r="F71" t="s">
        <v>21</v>
      </c>
    </row>
    <row r="72" spans="1:6" x14ac:dyDescent="0.2">
      <c r="A72" t="s">
        <v>12</v>
      </c>
      <c r="B72" t="s">
        <v>34</v>
      </c>
      <c r="C72" s="2">
        <v>0.10100000000000001</v>
      </c>
      <c r="D72" t="s">
        <v>14</v>
      </c>
      <c r="E72" t="s">
        <v>22</v>
      </c>
      <c r="F72" t="s">
        <v>16</v>
      </c>
    </row>
    <row r="73" spans="1:6" x14ac:dyDescent="0.2">
      <c r="A73" t="s">
        <v>12</v>
      </c>
      <c r="B73" t="s">
        <v>34</v>
      </c>
      <c r="C73" s="2">
        <v>0.13300000000000001</v>
      </c>
      <c r="D73" t="s">
        <v>14</v>
      </c>
      <c r="E73" t="s">
        <v>7</v>
      </c>
      <c r="F73" t="s">
        <v>23</v>
      </c>
    </row>
    <row r="74" spans="1:6" x14ac:dyDescent="0.2">
      <c r="A74" t="s">
        <v>12</v>
      </c>
      <c r="B74" t="s">
        <v>35</v>
      </c>
      <c r="C74" s="2">
        <v>0.10100000000000001</v>
      </c>
      <c r="D74" t="s">
        <v>14</v>
      </c>
      <c r="E74" t="s">
        <v>15</v>
      </c>
      <c r="F74" t="s">
        <v>16</v>
      </c>
    </row>
    <row r="75" spans="1:6" x14ac:dyDescent="0.2">
      <c r="A75" t="s">
        <v>12</v>
      </c>
      <c r="B75" t="s">
        <v>35</v>
      </c>
      <c r="C75" s="2">
        <v>0.2</v>
      </c>
      <c r="D75" t="s">
        <v>14</v>
      </c>
      <c r="E75" t="s">
        <v>17</v>
      </c>
      <c r="F75" t="s">
        <v>18</v>
      </c>
    </row>
    <row r="76" spans="1:6" x14ac:dyDescent="0.2">
      <c r="A76" t="s">
        <v>12</v>
      </c>
      <c r="B76" t="s">
        <v>35</v>
      </c>
      <c r="C76" s="2">
        <v>0.10100000000000001</v>
      </c>
      <c r="D76" t="s">
        <v>14</v>
      </c>
      <c r="E76" t="s">
        <v>19</v>
      </c>
      <c r="F76" t="s">
        <v>16</v>
      </c>
    </row>
    <row r="77" spans="1:6" x14ac:dyDescent="0.2">
      <c r="A77" t="s">
        <v>12</v>
      </c>
      <c r="B77" t="s">
        <v>35</v>
      </c>
      <c r="C77" s="2">
        <v>0.13800000000000001</v>
      </c>
      <c r="D77" t="s">
        <v>14</v>
      </c>
      <c r="E77" t="s">
        <v>20</v>
      </c>
      <c r="F77" t="s">
        <v>21</v>
      </c>
    </row>
    <row r="78" spans="1:6" x14ac:dyDescent="0.2">
      <c r="A78" t="s">
        <v>12</v>
      </c>
      <c r="B78" t="s">
        <v>35</v>
      </c>
      <c r="C78" s="2">
        <v>0.10100000000000001</v>
      </c>
      <c r="D78" t="s">
        <v>14</v>
      </c>
      <c r="E78" t="s">
        <v>22</v>
      </c>
      <c r="F78" t="s">
        <v>16</v>
      </c>
    </row>
    <row r="79" spans="1:6" x14ac:dyDescent="0.2">
      <c r="A79" t="s">
        <v>12</v>
      </c>
      <c r="B79" t="s">
        <v>35</v>
      </c>
      <c r="C79" s="2">
        <v>0.13300000000000001</v>
      </c>
      <c r="D79" t="s">
        <v>14</v>
      </c>
      <c r="E79" t="s">
        <v>7</v>
      </c>
      <c r="F79" t="s">
        <v>23</v>
      </c>
    </row>
    <row r="80" spans="1:6" x14ac:dyDescent="0.2">
      <c r="A80" t="s">
        <v>12</v>
      </c>
      <c r="B80" t="s">
        <v>36</v>
      </c>
      <c r="C80" s="2">
        <v>9.5000000000000001E-2</v>
      </c>
      <c r="D80" t="s">
        <v>14</v>
      </c>
      <c r="E80" t="s">
        <v>15</v>
      </c>
      <c r="F80" t="s">
        <v>16</v>
      </c>
    </row>
    <row r="81" spans="1:6" x14ac:dyDescent="0.2">
      <c r="A81" t="s">
        <v>12</v>
      </c>
      <c r="B81" t="s">
        <v>36</v>
      </c>
      <c r="C81" s="2">
        <v>0.20100000000000001</v>
      </c>
      <c r="D81" t="s">
        <v>14</v>
      </c>
      <c r="E81" t="s">
        <v>17</v>
      </c>
      <c r="F81" t="s">
        <v>18</v>
      </c>
    </row>
    <row r="82" spans="1:6" x14ac:dyDescent="0.2">
      <c r="A82" t="s">
        <v>12</v>
      </c>
      <c r="B82" t="s">
        <v>36</v>
      </c>
      <c r="C82" s="2">
        <v>9.5000000000000001E-2</v>
      </c>
      <c r="D82" t="s">
        <v>14</v>
      </c>
      <c r="E82" t="s">
        <v>19</v>
      </c>
      <c r="F82" t="s">
        <v>16</v>
      </c>
    </row>
    <row r="83" spans="1:6" x14ac:dyDescent="0.2">
      <c r="A83" t="s">
        <v>12</v>
      </c>
      <c r="B83" t="s">
        <v>36</v>
      </c>
      <c r="C83" s="2">
        <v>0.13</v>
      </c>
      <c r="D83" t="s">
        <v>14</v>
      </c>
      <c r="E83" t="s">
        <v>20</v>
      </c>
      <c r="F83" t="s">
        <v>21</v>
      </c>
    </row>
    <row r="84" spans="1:6" x14ac:dyDescent="0.2">
      <c r="A84" t="s">
        <v>12</v>
      </c>
      <c r="B84" t="s">
        <v>36</v>
      </c>
      <c r="C84" s="2">
        <v>9.5000000000000001E-2</v>
      </c>
      <c r="D84" t="s">
        <v>14</v>
      </c>
      <c r="E84" t="s">
        <v>22</v>
      </c>
      <c r="F84" t="s">
        <v>16</v>
      </c>
    </row>
    <row r="85" spans="1:6" x14ac:dyDescent="0.2">
      <c r="A85" t="s">
        <v>12</v>
      </c>
      <c r="B85" t="s">
        <v>36</v>
      </c>
      <c r="C85" s="2">
        <v>0.126</v>
      </c>
      <c r="D85" t="s">
        <v>14</v>
      </c>
      <c r="E85" t="s">
        <v>7</v>
      </c>
      <c r="F85" t="s">
        <v>23</v>
      </c>
    </row>
    <row r="86" spans="1:6" x14ac:dyDescent="0.2">
      <c r="A86" t="s">
        <v>12</v>
      </c>
      <c r="B86" t="s">
        <v>37</v>
      </c>
      <c r="C86" s="2">
        <v>9.5000000000000001E-2</v>
      </c>
      <c r="D86" t="s">
        <v>14</v>
      </c>
      <c r="E86" t="s">
        <v>15</v>
      </c>
      <c r="F86" t="s">
        <v>16</v>
      </c>
    </row>
    <row r="87" spans="1:6" x14ac:dyDescent="0.2">
      <c r="A87" t="s">
        <v>12</v>
      </c>
      <c r="B87" t="s">
        <v>37</v>
      </c>
      <c r="C87" s="2">
        <v>0.20399999999999999</v>
      </c>
      <c r="D87" t="s">
        <v>14</v>
      </c>
      <c r="E87" t="s">
        <v>17</v>
      </c>
      <c r="F87" t="s">
        <v>18</v>
      </c>
    </row>
    <row r="88" spans="1:6" x14ac:dyDescent="0.2">
      <c r="A88" t="s">
        <v>12</v>
      </c>
      <c r="B88" t="s">
        <v>37</v>
      </c>
      <c r="C88" s="2">
        <v>9.5000000000000001E-2</v>
      </c>
      <c r="D88" t="s">
        <v>14</v>
      </c>
      <c r="E88" t="s">
        <v>19</v>
      </c>
      <c r="F88" t="s">
        <v>16</v>
      </c>
    </row>
    <row r="89" spans="1:6" x14ac:dyDescent="0.2">
      <c r="A89" t="s">
        <v>12</v>
      </c>
      <c r="B89" t="s">
        <v>37</v>
      </c>
      <c r="C89" s="2">
        <v>0.13200000000000001</v>
      </c>
      <c r="D89" t="s">
        <v>14</v>
      </c>
      <c r="E89" t="s">
        <v>20</v>
      </c>
      <c r="F89" t="s">
        <v>21</v>
      </c>
    </row>
    <row r="90" spans="1:6" x14ac:dyDescent="0.2">
      <c r="A90" t="s">
        <v>12</v>
      </c>
      <c r="B90" t="s">
        <v>37</v>
      </c>
      <c r="C90" s="2">
        <v>9.5000000000000001E-2</v>
      </c>
      <c r="D90" t="s">
        <v>14</v>
      </c>
      <c r="E90" t="s">
        <v>22</v>
      </c>
      <c r="F90" t="s">
        <v>16</v>
      </c>
    </row>
    <row r="91" spans="1:6" x14ac:dyDescent="0.2">
      <c r="A91" t="s">
        <v>12</v>
      </c>
      <c r="B91" t="s">
        <v>37</v>
      </c>
      <c r="C91" s="2">
        <v>0.126</v>
      </c>
      <c r="D91" t="s">
        <v>14</v>
      </c>
      <c r="E91" t="s">
        <v>7</v>
      </c>
      <c r="F91" t="s">
        <v>23</v>
      </c>
    </row>
    <row r="92" spans="1:6" x14ac:dyDescent="0.2">
      <c r="A92" t="s">
        <v>12</v>
      </c>
      <c r="B92" t="s">
        <v>38</v>
      </c>
      <c r="C92" s="2">
        <v>9.5000000000000001E-2</v>
      </c>
      <c r="D92" t="s">
        <v>14</v>
      </c>
      <c r="E92" t="s">
        <v>15</v>
      </c>
      <c r="F92" t="s">
        <v>16</v>
      </c>
    </row>
    <row r="93" spans="1:6" x14ac:dyDescent="0.2">
      <c r="A93" t="s">
        <v>12</v>
      </c>
      <c r="B93" t="s">
        <v>38</v>
      </c>
      <c r="C93" s="2">
        <v>0.20300000000000001</v>
      </c>
      <c r="D93" t="s">
        <v>14</v>
      </c>
      <c r="E93" t="s">
        <v>17</v>
      </c>
      <c r="F93" t="s">
        <v>18</v>
      </c>
    </row>
    <row r="94" spans="1:6" x14ac:dyDescent="0.2">
      <c r="A94" t="s">
        <v>12</v>
      </c>
      <c r="B94" t="s">
        <v>38</v>
      </c>
      <c r="C94" s="2">
        <v>9.5000000000000001E-2</v>
      </c>
      <c r="D94" t="s">
        <v>14</v>
      </c>
      <c r="E94" t="s">
        <v>19</v>
      </c>
      <c r="F94" t="s">
        <v>16</v>
      </c>
    </row>
    <row r="95" spans="1:6" x14ac:dyDescent="0.2">
      <c r="A95" t="s">
        <v>12</v>
      </c>
      <c r="B95" t="s">
        <v>38</v>
      </c>
      <c r="C95" s="2">
        <v>0.13200000000000001</v>
      </c>
      <c r="D95" t="s">
        <v>14</v>
      </c>
      <c r="E95" t="s">
        <v>20</v>
      </c>
      <c r="F95" t="s">
        <v>21</v>
      </c>
    </row>
    <row r="96" spans="1:6" x14ac:dyDescent="0.2">
      <c r="A96" t="s">
        <v>12</v>
      </c>
      <c r="B96" t="s">
        <v>38</v>
      </c>
      <c r="C96" s="2">
        <v>9.5000000000000001E-2</v>
      </c>
      <c r="D96" t="s">
        <v>14</v>
      </c>
      <c r="E96" t="s">
        <v>22</v>
      </c>
      <c r="F96" t="s">
        <v>16</v>
      </c>
    </row>
    <row r="97" spans="1:6" x14ac:dyDescent="0.2">
      <c r="A97" t="s">
        <v>12</v>
      </c>
      <c r="B97" t="s">
        <v>38</v>
      </c>
      <c r="C97" s="2">
        <v>0.126</v>
      </c>
      <c r="D97" t="s">
        <v>14</v>
      </c>
      <c r="E97" t="s">
        <v>7</v>
      </c>
      <c r="F97" t="s">
        <v>23</v>
      </c>
    </row>
    <row r="98" spans="1:6" x14ac:dyDescent="0.2">
      <c r="A98" t="s">
        <v>12</v>
      </c>
      <c r="B98" t="s">
        <v>39</v>
      </c>
      <c r="C98" s="2">
        <v>9.5000000000000001E-2</v>
      </c>
      <c r="D98" t="s">
        <v>14</v>
      </c>
      <c r="E98" t="s">
        <v>15</v>
      </c>
      <c r="F98" t="s">
        <v>16</v>
      </c>
    </row>
    <row r="99" spans="1:6" x14ac:dyDescent="0.2">
      <c r="A99" t="s">
        <v>12</v>
      </c>
      <c r="B99" t="s">
        <v>39</v>
      </c>
      <c r="C99" s="2">
        <v>0.20200000000000001</v>
      </c>
      <c r="D99" t="s">
        <v>14</v>
      </c>
      <c r="E99" t="s">
        <v>17</v>
      </c>
      <c r="F99" t="s">
        <v>18</v>
      </c>
    </row>
    <row r="100" spans="1:6" x14ac:dyDescent="0.2">
      <c r="A100" t="s">
        <v>12</v>
      </c>
      <c r="B100" t="s">
        <v>39</v>
      </c>
      <c r="C100" s="2">
        <v>9.5000000000000001E-2</v>
      </c>
      <c r="D100" t="s">
        <v>14</v>
      </c>
      <c r="E100" t="s">
        <v>19</v>
      </c>
      <c r="F100" t="s">
        <v>16</v>
      </c>
    </row>
    <row r="101" spans="1:6" x14ac:dyDescent="0.2">
      <c r="A101" t="s">
        <v>12</v>
      </c>
      <c r="B101" t="s">
        <v>39</v>
      </c>
      <c r="C101" s="2">
        <v>0.13100000000000001</v>
      </c>
      <c r="D101" t="s">
        <v>14</v>
      </c>
      <c r="E101" t="s">
        <v>20</v>
      </c>
      <c r="F101" t="s">
        <v>21</v>
      </c>
    </row>
    <row r="102" spans="1:6" x14ac:dyDescent="0.2">
      <c r="A102" t="s">
        <v>12</v>
      </c>
      <c r="B102" t="s">
        <v>39</v>
      </c>
      <c r="C102" s="2">
        <v>9.5000000000000001E-2</v>
      </c>
      <c r="D102" t="s">
        <v>14</v>
      </c>
      <c r="E102" t="s">
        <v>22</v>
      </c>
      <c r="F102" t="s">
        <v>16</v>
      </c>
    </row>
    <row r="103" spans="1:6" x14ac:dyDescent="0.2">
      <c r="A103" t="s">
        <v>12</v>
      </c>
      <c r="B103" t="s">
        <v>39</v>
      </c>
      <c r="C103" s="2">
        <v>0.126</v>
      </c>
      <c r="D103" t="s">
        <v>14</v>
      </c>
      <c r="E103" t="s">
        <v>7</v>
      </c>
      <c r="F103" t="s">
        <v>23</v>
      </c>
    </row>
    <row r="104" spans="1:6" x14ac:dyDescent="0.2">
      <c r="A104" t="s">
        <v>12</v>
      </c>
      <c r="B104" t="s">
        <v>40</v>
      </c>
      <c r="C104" s="2">
        <v>9.5000000000000001E-2</v>
      </c>
      <c r="D104" t="s">
        <v>14</v>
      </c>
      <c r="E104" t="s">
        <v>15</v>
      </c>
      <c r="F104" t="s">
        <v>16</v>
      </c>
    </row>
    <row r="105" spans="1:6" x14ac:dyDescent="0.2">
      <c r="A105" t="s">
        <v>12</v>
      </c>
      <c r="B105" t="s">
        <v>40</v>
      </c>
      <c r="C105" s="2">
        <v>0.2</v>
      </c>
      <c r="D105" t="s">
        <v>14</v>
      </c>
      <c r="E105" t="s">
        <v>17</v>
      </c>
      <c r="F105" t="s">
        <v>18</v>
      </c>
    </row>
    <row r="106" spans="1:6" x14ac:dyDescent="0.2">
      <c r="A106" t="s">
        <v>12</v>
      </c>
      <c r="B106" t="s">
        <v>40</v>
      </c>
      <c r="C106" s="2">
        <v>9.5000000000000001E-2</v>
      </c>
      <c r="D106" t="s">
        <v>14</v>
      </c>
      <c r="E106" t="s">
        <v>19</v>
      </c>
      <c r="F106" t="s">
        <v>16</v>
      </c>
    </row>
    <row r="107" spans="1:6" x14ac:dyDescent="0.2">
      <c r="A107" t="s">
        <v>12</v>
      </c>
      <c r="B107" t="s">
        <v>40</v>
      </c>
      <c r="C107" s="2">
        <v>0.13</v>
      </c>
      <c r="D107" t="s">
        <v>14</v>
      </c>
      <c r="E107" t="s">
        <v>20</v>
      </c>
      <c r="F107" t="s">
        <v>21</v>
      </c>
    </row>
    <row r="108" spans="1:6" x14ac:dyDescent="0.2">
      <c r="A108" t="s">
        <v>12</v>
      </c>
      <c r="B108" t="s">
        <v>40</v>
      </c>
      <c r="C108" s="2">
        <v>9.5000000000000001E-2</v>
      </c>
      <c r="D108" t="s">
        <v>14</v>
      </c>
      <c r="E108" t="s">
        <v>22</v>
      </c>
      <c r="F108" t="s">
        <v>16</v>
      </c>
    </row>
    <row r="109" spans="1:6" x14ac:dyDescent="0.2">
      <c r="A109" t="s">
        <v>12</v>
      </c>
      <c r="B109" t="s">
        <v>40</v>
      </c>
      <c r="C109" s="2">
        <v>0.126</v>
      </c>
      <c r="D109" t="s">
        <v>14</v>
      </c>
      <c r="E109" t="s">
        <v>7</v>
      </c>
      <c r="F109" t="s">
        <v>23</v>
      </c>
    </row>
    <row r="110" spans="1:6" x14ac:dyDescent="0.2">
      <c r="A110" t="s">
        <v>12</v>
      </c>
      <c r="B110" t="s">
        <v>41</v>
      </c>
      <c r="C110" s="2">
        <v>9.5000000000000001E-2</v>
      </c>
      <c r="D110" t="s">
        <v>14</v>
      </c>
      <c r="E110" t="s">
        <v>15</v>
      </c>
      <c r="F110" t="s">
        <v>16</v>
      </c>
    </row>
    <row r="111" spans="1:6" x14ac:dyDescent="0.2">
      <c r="A111" t="s">
        <v>12</v>
      </c>
      <c r="B111" t="s">
        <v>41</v>
      </c>
      <c r="C111" s="2">
        <v>0.19900000000000001</v>
      </c>
      <c r="D111" t="s">
        <v>14</v>
      </c>
      <c r="E111" t="s">
        <v>17</v>
      </c>
      <c r="F111" t="s">
        <v>18</v>
      </c>
    </row>
    <row r="112" spans="1:6" x14ac:dyDescent="0.2">
      <c r="A112" t="s">
        <v>12</v>
      </c>
      <c r="B112" t="s">
        <v>41</v>
      </c>
      <c r="C112" s="2">
        <v>9.5000000000000001E-2</v>
      </c>
      <c r="D112" t="s">
        <v>14</v>
      </c>
      <c r="E112" t="s">
        <v>19</v>
      </c>
      <c r="F112" t="s">
        <v>16</v>
      </c>
    </row>
    <row r="113" spans="1:6" x14ac:dyDescent="0.2">
      <c r="A113" t="s">
        <v>12</v>
      </c>
      <c r="B113" t="s">
        <v>41</v>
      </c>
      <c r="C113" s="2">
        <v>0.129</v>
      </c>
      <c r="D113" t="s">
        <v>14</v>
      </c>
      <c r="E113" t="s">
        <v>20</v>
      </c>
      <c r="F113" t="s">
        <v>21</v>
      </c>
    </row>
    <row r="114" spans="1:6" x14ac:dyDescent="0.2">
      <c r="A114" t="s">
        <v>12</v>
      </c>
      <c r="B114" t="s">
        <v>41</v>
      </c>
      <c r="C114" s="2">
        <v>9.5000000000000001E-2</v>
      </c>
      <c r="D114" t="s">
        <v>14</v>
      </c>
      <c r="E114" t="s">
        <v>22</v>
      </c>
      <c r="F114" t="s">
        <v>16</v>
      </c>
    </row>
    <row r="115" spans="1:6" x14ac:dyDescent="0.2">
      <c r="A115" t="s">
        <v>12</v>
      </c>
      <c r="B115" t="s">
        <v>41</v>
      </c>
      <c r="C115" s="2">
        <v>0.126</v>
      </c>
      <c r="D115" t="s">
        <v>14</v>
      </c>
      <c r="E115" t="s">
        <v>7</v>
      </c>
      <c r="F115" t="s">
        <v>23</v>
      </c>
    </row>
    <row r="116" spans="1:6" x14ac:dyDescent="0.2">
      <c r="A116" t="s">
        <v>12</v>
      </c>
      <c r="B116" t="s">
        <v>42</v>
      </c>
      <c r="C116" s="2">
        <v>9.5000000000000001E-2</v>
      </c>
      <c r="D116" t="s">
        <v>14</v>
      </c>
      <c r="E116" t="s">
        <v>15</v>
      </c>
      <c r="F116" t="s">
        <v>16</v>
      </c>
    </row>
    <row r="117" spans="1:6" x14ac:dyDescent="0.2">
      <c r="A117" t="s">
        <v>12</v>
      </c>
      <c r="B117" t="s">
        <v>42</v>
      </c>
      <c r="C117" s="2">
        <v>0.19600000000000001</v>
      </c>
      <c r="D117" t="s">
        <v>14</v>
      </c>
      <c r="E117" t="s">
        <v>17</v>
      </c>
      <c r="F117" t="s">
        <v>18</v>
      </c>
    </row>
    <row r="118" spans="1:6" x14ac:dyDescent="0.2">
      <c r="A118" t="s">
        <v>12</v>
      </c>
      <c r="B118" t="s">
        <v>42</v>
      </c>
      <c r="C118" s="2">
        <v>9.5000000000000001E-2</v>
      </c>
      <c r="D118" t="s">
        <v>14</v>
      </c>
      <c r="E118" t="s">
        <v>19</v>
      </c>
      <c r="F118" t="s">
        <v>16</v>
      </c>
    </row>
    <row r="119" spans="1:6" x14ac:dyDescent="0.2">
      <c r="A119" t="s">
        <v>12</v>
      </c>
      <c r="B119" t="s">
        <v>42</v>
      </c>
      <c r="C119" s="2">
        <v>0.127</v>
      </c>
      <c r="D119" t="s">
        <v>14</v>
      </c>
      <c r="E119" t="s">
        <v>20</v>
      </c>
      <c r="F119" t="s">
        <v>21</v>
      </c>
    </row>
    <row r="120" spans="1:6" x14ac:dyDescent="0.2">
      <c r="A120" t="s">
        <v>12</v>
      </c>
      <c r="B120" t="s">
        <v>42</v>
      </c>
      <c r="C120" s="2">
        <v>9.5000000000000001E-2</v>
      </c>
      <c r="D120" t="s">
        <v>14</v>
      </c>
      <c r="E120" t="s">
        <v>22</v>
      </c>
      <c r="F120" t="s">
        <v>16</v>
      </c>
    </row>
    <row r="121" spans="1:6" x14ac:dyDescent="0.2">
      <c r="A121" t="s">
        <v>12</v>
      </c>
      <c r="B121" t="s">
        <v>42</v>
      </c>
      <c r="C121" s="2">
        <v>0.126</v>
      </c>
      <c r="D121" t="s">
        <v>14</v>
      </c>
      <c r="E121" t="s">
        <v>7</v>
      </c>
      <c r="F121" t="s">
        <v>23</v>
      </c>
    </row>
    <row r="122" spans="1:6" x14ac:dyDescent="0.2">
      <c r="A122" t="s">
        <v>12</v>
      </c>
      <c r="B122" t="s">
        <v>43</v>
      </c>
      <c r="C122" s="2">
        <v>9.5000000000000001E-2</v>
      </c>
      <c r="D122" t="s">
        <v>14</v>
      </c>
      <c r="E122" t="s">
        <v>15</v>
      </c>
      <c r="F122" t="s">
        <v>16</v>
      </c>
    </row>
    <row r="123" spans="1:6" x14ac:dyDescent="0.2">
      <c r="A123" t="s">
        <v>12</v>
      </c>
      <c r="B123" t="s">
        <v>43</v>
      </c>
      <c r="C123" s="2">
        <v>0.191</v>
      </c>
      <c r="D123" t="s">
        <v>14</v>
      </c>
      <c r="E123" t="s">
        <v>17</v>
      </c>
      <c r="F123" t="s">
        <v>18</v>
      </c>
    </row>
    <row r="124" spans="1:6" x14ac:dyDescent="0.2">
      <c r="A124" t="s">
        <v>12</v>
      </c>
      <c r="B124" t="s">
        <v>43</v>
      </c>
      <c r="C124" s="2">
        <v>9.5000000000000001E-2</v>
      </c>
      <c r="D124" t="s">
        <v>14</v>
      </c>
      <c r="E124" t="s">
        <v>19</v>
      </c>
      <c r="F124" t="s">
        <v>16</v>
      </c>
    </row>
    <row r="125" spans="1:6" x14ac:dyDescent="0.2">
      <c r="A125" t="s">
        <v>12</v>
      </c>
      <c r="B125" t="s">
        <v>43</v>
      </c>
      <c r="C125" s="2">
        <v>0.124</v>
      </c>
      <c r="D125" t="s">
        <v>14</v>
      </c>
      <c r="E125" t="s">
        <v>20</v>
      </c>
      <c r="F125" t="s">
        <v>21</v>
      </c>
    </row>
    <row r="126" spans="1:6" x14ac:dyDescent="0.2">
      <c r="A126" t="s">
        <v>12</v>
      </c>
      <c r="B126" t="s">
        <v>43</v>
      </c>
      <c r="C126" s="2">
        <v>9.5000000000000001E-2</v>
      </c>
      <c r="D126" t="s">
        <v>14</v>
      </c>
      <c r="E126" t="s">
        <v>22</v>
      </c>
      <c r="F126" t="s">
        <v>16</v>
      </c>
    </row>
    <row r="127" spans="1:6" x14ac:dyDescent="0.2">
      <c r="A127" t="s">
        <v>12</v>
      </c>
      <c r="B127" t="s">
        <v>43</v>
      </c>
      <c r="C127" s="2">
        <v>0.126</v>
      </c>
      <c r="D127" t="s">
        <v>14</v>
      </c>
      <c r="E127" t="s">
        <v>7</v>
      </c>
      <c r="F127" t="s">
        <v>23</v>
      </c>
    </row>
    <row r="128" spans="1:6" x14ac:dyDescent="0.2">
      <c r="A128" t="s">
        <v>12</v>
      </c>
      <c r="B128" t="s">
        <v>44</v>
      </c>
      <c r="C128" s="2">
        <v>9.5000000000000001E-2</v>
      </c>
      <c r="D128" t="s">
        <v>14</v>
      </c>
      <c r="E128" t="s">
        <v>15</v>
      </c>
      <c r="F128" t="s">
        <v>16</v>
      </c>
    </row>
    <row r="129" spans="1:6" x14ac:dyDescent="0.2">
      <c r="A129" t="s">
        <v>12</v>
      </c>
      <c r="B129" t="s">
        <v>44</v>
      </c>
      <c r="C129" s="2">
        <v>0.186</v>
      </c>
      <c r="D129" t="s">
        <v>14</v>
      </c>
      <c r="E129" t="s">
        <v>17</v>
      </c>
      <c r="F129" t="s">
        <v>18</v>
      </c>
    </row>
    <row r="130" spans="1:6" x14ac:dyDescent="0.2">
      <c r="A130" t="s">
        <v>12</v>
      </c>
      <c r="B130" t="s">
        <v>44</v>
      </c>
      <c r="C130" s="2">
        <v>9.5000000000000001E-2</v>
      </c>
      <c r="D130" t="s">
        <v>14</v>
      </c>
      <c r="E130" t="s">
        <v>19</v>
      </c>
      <c r="F130" t="s">
        <v>16</v>
      </c>
    </row>
    <row r="131" spans="1:6" x14ac:dyDescent="0.2">
      <c r="A131" t="s">
        <v>12</v>
      </c>
      <c r="B131" t="s">
        <v>44</v>
      </c>
      <c r="C131" s="2">
        <v>0.121</v>
      </c>
      <c r="D131" t="s">
        <v>14</v>
      </c>
      <c r="E131" t="s">
        <v>20</v>
      </c>
      <c r="F131" t="s">
        <v>21</v>
      </c>
    </row>
    <row r="132" spans="1:6" x14ac:dyDescent="0.2">
      <c r="A132" t="s">
        <v>12</v>
      </c>
      <c r="B132" t="s">
        <v>44</v>
      </c>
      <c r="C132" s="2">
        <v>9.5000000000000001E-2</v>
      </c>
      <c r="D132" t="s">
        <v>14</v>
      </c>
      <c r="E132" t="s">
        <v>22</v>
      </c>
      <c r="F132" t="s">
        <v>16</v>
      </c>
    </row>
    <row r="133" spans="1:6" x14ac:dyDescent="0.2">
      <c r="A133" t="s">
        <v>12</v>
      </c>
      <c r="B133" t="s">
        <v>44</v>
      </c>
      <c r="C133" s="2">
        <v>0.126</v>
      </c>
      <c r="D133" t="s">
        <v>14</v>
      </c>
      <c r="E133" t="s">
        <v>7</v>
      </c>
      <c r="F133" t="s">
        <v>23</v>
      </c>
    </row>
    <row r="134" spans="1:6" x14ac:dyDescent="0.2">
      <c r="A134" t="s">
        <v>12</v>
      </c>
      <c r="B134" t="s">
        <v>45</v>
      </c>
      <c r="C134" s="2">
        <v>9.5000000000000001E-2</v>
      </c>
      <c r="D134" t="s">
        <v>14</v>
      </c>
      <c r="E134" t="s">
        <v>15</v>
      </c>
      <c r="F134" t="s">
        <v>16</v>
      </c>
    </row>
    <row r="135" spans="1:6" x14ac:dyDescent="0.2">
      <c r="A135" t="s">
        <v>12</v>
      </c>
      <c r="B135" t="s">
        <v>45</v>
      </c>
      <c r="C135" s="2">
        <v>0.184</v>
      </c>
      <c r="D135" t="s">
        <v>14</v>
      </c>
      <c r="E135" t="s">
        <v>17</v>
      </c>
      <c r="F135" t="s">
        <v>18</v>
      </c>
    </row>
    <row r="136" spans="1:6" x14ac:dyDescent="0.2">
      <c r="A136" t="s">
        <v>12</v>
      </c>
      <c r="B136" t="s">
        <v>45</v>
      </c>
      <c r="C136" s="2">
        <v>9.5000000000000001E-2</v>
      </c>
      <c r="D136" t="s">
        <v>14</v>
      </c>
      <c r="E136" t="s">
        <v>19</v>
      </c>
      <c r="F136" t="s">
        <v>16</v>
      </c>
    </row>
    <row r="137" spans="1:6" x14ac:dyDescent="0.2">
      <c r="A137" t="s">
        <v>12</v>
      </c>
      <c r="B137" t="s">
        <v>45</v>
      </c>
      <c r="C137" s="2">
        <v>0.11899999999999999</v>
      </c>
      <c r="D137" t="s">
        <v>14</v>
      </c>
      <c r="E137" t="s">
        <v>20</v>
      </c>
      <c r="F137" t="s">
        <v>21</v>
      </c>
    </row>
    <row r="138" spans="1:6" x14ac:dyDescent="0.2">
      <c r="A138" t="s">
        <v>12</v>
      </c>
      <c r="B138" t="s">
        <v>45</v>
      </c>
      <c r="C138" s="2">
        <v>9.5000000000000001E-2</v>
      </c>
      <c r="D138" t="s">
        <v>14</v>
      </c>
      <c r="E138" t="s">
        <v>22</v>
      </c>
      <c r="F138" t="s">
        <v>16</v>
      </c>
    </row>
    <row r="139" spans="1:6" x14ac:dyDescent="0.2">
      <c r="A139" t="s">
        <v>12</v>
      </c>
      <c r="B139" t="s">
        <v>45</v>
      </c>
      <c r="C139" s="2">
        <v>0.126</v>
      </c>
      <c r="D139" t="s">
        <v>14</v>
      </c>
      <c r="E139" t="s">
        <v>7</v>
      </c>
      <c r="F139" t="s">
        <v>23</v>
      </c>
    </row>
    <row r="140" spans="1:6" x14ac:dyDescent="0.2">
      <c r="A140" t="s">
        <v>12</v>
      </c>
      <c r="B140" t="s">
        <v>46</v>
      </c>
      <c r="C140" s="2">
        <v>9.5000000000000001E-2</v>
      </c>
      <c r="D140" t="s">
        <v>14</v>
      </c>
      <c r="E140" t="s">
        <v>15</v>
      </c>
      <c r="F140" t="s">
        <v>16</v>
      </c>
    </row>
    <row r="141" spans="1:6" x14ac:dyDescent="0.2">
      <c r="A141" t="s">
        <v>12</v>
      </c>
      <c r="B141" t="s">
        <v>46</v>
      </c>
      <c r="C141" s="2">
        <v>0.18099999999999999</v>
      </c>
      <c r="D141" t="s">
        <v>14</v>
      </c>
      <c r="E141" t="s">
        <v>17</v>
      </c>
      <c r="F141" t="s">
        <v>18</v>
      </c>
    </row>
    <row r="142" spans="1:6" x14ac:dyDescent="0.2">
      <c r="A142" t="s">
        <v>12</v>
      </c>
      <c r="B142" t="s">
        <v>46</v>
      </c>
      <c r="C142" s="2">
        <v>9.5000000000000001E-2</v>
      </c>
      <c r="D142" t="s">
        <v>14</v>
      </c>
      <c r="E142" t="s">
        <v>19</v>
      </c>
      <c r="F142" t="s">
        <v>16</v>
      </c>
    </row>
    <row r="143" spans="1:6" x14ac:dyDescent="0.2">
      <c r="A143" t="s">
        <v>12</v>
      </c>
      <c r="B143" t="s">
        <v>46</v>
      </c>
      <c r="C143" s="2">
        <v>0.11700000000000001</v>
      </c>
      <c r="D143" t="s">
        <v>14</v>
      </c>
      <c r="E143" t="s">
        <v>20</v>
      </c>
      <c r="F143" t="s">
        <v>21</v>
      </c>
    </row>
    <row r="144" spans="1:6" x14ac:dyDescent="0.2">
      <c r="A144" t="s">
        <v>12</v>
      </c>
      <c r="B144" t="s">
        <v>46</v>
      </c>
      <c r="C144" s="2">
        <v>9.5000000000000001E-2</v>
      </c>
      <c r="D144" t="s">
        <v>14</v>
      </c>
      <c r="E144" t="s">
        <v>22</v>
      </c>
      <c r="F144" t="s">
        <v>16</v>
      </c>
    </row>
    <row r="145" spans="1:6" x14ac:dyDescent="0.2">
      <c r="A145" t="s">
        <v>12</v>
      </c>
      <c r="B145" t="s">
        <v>46</v>
      </c>
      <c r="C145" s="2">
        <v>0.126</v>
      </c>
      <c r="D145" t="s">
        <v>14</v>
      </c>
      <c r="E145" t="s">
        <v>7</v>
      </c>
      <c r="F145" t="s">
        <v>23</v>
      </c>
    </row>
    <row r="146" spans="1:6" x14ac:dyDescent="0.2">
      <c r="A146" t="s">
        <v>12</v>
      </c>
      <c r="B146" t="s">
        <v>47</v>
      </c>
      <c r="C146" s="2">
        <v>9.5000000000000001E-2</v>
      </c>
      <c r="D146" t="s">
        <v>14</v>
      </c>
      <c r="E146" t="s">
        <v>15</v>
      </c>
      <c r="F146" t="s">
        <v>16</v>
      </c>
    </row>
    <row r="147" spans="1:6" x14ac:dyDescent="0.2">
      <c r="A147" t="s">
        <v>12</v>
      </c>
      <c r="B147" t="s">
        <v>47</v>
      </c>
      <c r="C147" s="2">
        <v>0.17100000000000001</v>
      </c>
      <c r="D147" t="s">
        <v>14</v>
      </c>
      <c r="E147" t="s">
        <v>17</v>
      </c>
      <c r="F147" t="s">
        <v>18</v>
      </c>
    </row>
    <row r="148" spans="1:6" x14ac:dyDescent="0.2">
      <c r="A148" t="s">
        <v>12</v>
      </c>
      <c r="B148" t="s">
        <v>47</v>
      </c>
      <c r="C148" s="2">
        <v>9.5000000000000001E-2</v>
      </c>
      <c r="D148" t="s">
        <v>14</v>
      </c>
      <c r="E148" t="s">
        <v>19</v>
      </c>
      <c r="F148" t="s">
        <v>16</v>
      </c>
    </row>
    <row r="149" spans="1:6" x14ac:dyDescent="0.2">
      <c r="A149" t="s">
        <v>12</v>
      </c>
      <c r="B149" t="s">
        <v>47</v>
      </c>
      <c r="C149" s="2">
        <v>0.111</v>
      </c>
      <c r="D149" t="s">
        <v>14</v>
      </c>
      <c r="E149" t="s">
        <v>20</v>
      </c>
      <c r="F149" t="s">
        <v>21</v>
      </c>
    </row>
    <row r="150" spans="1:6" x14ac:dyDescent="0.2">
      <c r="A150" t="s">
        <v>12</v>
      </c>
      <c r="B150" t="s">
        <v>47</v>
      </c>
      <c r="C150" s="2">
        <v>9.5000000000000001E-2</v>
      </c>
      <c r="D150" t="s">
        <v>14</v>
      </c>
      <c r="E150" t="s">
        <v>22</v>
      </c>
      <c r="F150" t="s">
        <v>16</v>
      </c>
    </row>
    <row r="151" spans="1:6" x14ac:dyDescent="0.2">
      <c r="A151" t="s">
        <v>12</v>
      </c>
      <c r="B151" t="s">
        <v>47</v>
      </c>
      <c r="C151" s="2">
        <v>0.126</v>
      </c>
      <c r="D151" t="s">
        <v>14</v>
      </c>
      <c r="E151" t="s">
        <v>7</v>
      </c>
      <c r="F151" t="s">
        <v>23</v>
      </c>
    </row>
    <row r="152" spans="1:6" x14ac:dyDescent="0.2">
      <c r="A152" t="s">
        <v>12</v>
      </c>
      <c r="B152" t="s">
        <v>48</v>
      </c>
      <c r="C152" s="2">
        <v>9.5000000000000001E-2</v>
      </c>
      <c r="D152" t="s">
        <v>14</v>
      </c>
      <c r="E152" t="s">
        <v>15</v>
      </c>
      <c r="F152" t="s">
        <v>16</v>
      </c>
    </row>
    <row r="153" spans="1:6" x14ac:dyDescent="0.2">
      <c r="A153" t="s">
        <v>12</v>
      </c>
      <c r="B153" t="s">
        <v>48</v>
      </c>
      <c r="C153" s="2">
        <v>0.16700000000000001</v>
      </c>
      <c r="D153" t="s">
        <v>14</v>
      </c>
      <c r="E153" t="s">
        <v>17</v>
      </c>
      <c r="F153" t="s">
        <v>18</v>
      </c>
    </row>
    <row r="154" spans="1:6" x14ac:dyDescent="0.2">
      <c r="A154" t="s">
        <v>12</v>
      </c>
      <c r="B154" t="s">
        <v>48</v>
      </c>
      <c r="C154" s="2">
        <v>9.5000000000000001E-2</v>
      </c>
      <c r="D154" t="s">
        <v>14</v>
      </c>
      <c r="E154" t="s">
        <v>19</v>
      </c>
      <c r="F154" t="s">
        <v>16</v>
      </c>
    </row>
    <row r="155" spans="1:6" x14ac:dyDescent="0.2">
      <c r="A155" t="s">
        <v>12</v>
      </c>
      <c r="B155" t="s">
        <v>48</v>
      </c>
      <c r="C155" s="2">
        <v>0.108</v>
      </c>
      <c r="D155" t="s">
        <v>14</v>
      </c>
      <c r="E155" t="s">
        <v>20</v>
      </c>
      <c r="F155" t="s">
        <v>21</v>
      </c>
    </row>
    <row r="156" spans="1:6" x14ac:dyDescent="0.2">
      <c r="A156" t="s">
        <v>12</v>
      </c>
      <c r="B156" t="s">
        <v>48</v>
      </c>
      <c r="C156" s="2">
        <v>9.5000000000000001E-2</v>
      </c>
      <c r="D156" t="s">
        <v>14</v>
      </c>
      <c r="E156" t="s">
        <v>22</v>
      </c>
      <c r="F156" t="s">
        <v>16</v>
      </c>
    </row>
    <row r="157" spans="1:6" x14ac:dyDescent="0.2">
      <c r="A157" t="s">
        <v>12</v>
      </c>
      <c r="B157" t="s">
        <v>48</v>
      </c>
      <c r="C157" s="2">
        <v>0.126</v>
      </c>
      <c r="D157" t="s">
        <v>14</v>
      </c>
      <c r="E157" t="s">
        <v>7</v>
      </c>
      <c r="F157" t="s">
        <v>23</v>
      </c>
    </row>
    <row r="158" spans="1:6" x14ac:dyDescent="0.2">
      <c r="A158" t="s">
        <v>12</v>
      </c>
      <c r="B158" t="s">
        <v>49</v>
      </c>
      <c r="C158" s="2">
        <v>0.105</v>
      </c>
      <c r="D158" t="s">
        <v>14</v>
      </c>
      <c r="E158" t="s">
        <v>15</v>
      </c>
      <c r="F158" t="s">
        <v>16</v>
      </c>
    </row>
    <row r="159" spans="1:6" x14ac:dyDescent="0.2">
      <c r="A159" t="s">
        <v>12</v>
      </c>
      <c r="B159" t="s">
        <v>49</v>
      </c>
      <c r="C159" s="2">
        <v>0.159</v>
      </c>
      <c r="D159" t="s">
        <v>14</v>
      </c>
      <c r="E159" t="s">
        <v>17</v>
      </c>
      <c r="F159" t="s">
        <v>18</v>
      </c>
    </row>
    <row r="160" spans="1:6" x14ac:dyDescent="0.2">
      <c r="A160" t="s">
        <v>12</v>
      </c>
      <c r="B160" t="s">
        <v>49</v>
      </c>
      <c r="C160" s="2">
        <v>0.105</v>
      </c>
      <c r="D160" t="s">
        <v>14</v>
      </c>
      <c r="E160" t="s">
        <v>19</v>
      </c>
      <c r="F160" t="s">
        <v>16</v>
      </c>
    </row>
    <row r="161" spans="1:6" x14ac:dyDescent="0.2">
      <c r="A161" t="s">
        <v>12</v>
      </c>
      <c r="B161" t="s">
        <v>49</v>
      </c>
      <c r="C161" s="2">
        <v>0.114</v>
      </c>
      <c r="D161" t="s">
        <v>14</v>
      </c>
      <c r="E161" t="s">
        <v>20</v>
      </c>
      <c r="F161" t="s">
        <v>21</v>
      </c>
    </row>
    <row r="162" spans="1:6" x14ac:dyDescent="0.2">
      <c r="A162" t="s">
        <v>12</v>
      </c>
      <c r="B162" t="s">
        <v>49</v>
      </c>
      <c r="C162" s="2">
        <v>0.105</v>
      </c>
      <c r="D162" t="s">
        <v>14</v>
      </c>
      <c r="E162" t="s">
        <v>22</v>
      </c>
      <c r="F162" t="s">
        <v>16</v>
      </c>
    </row>
    <row r="163" spans="1:6" x14ac:dyDescent="0.2">
      <c r="A163" t="s">
        <v>12</v>
      </c>
      <c r="B163" t="s">
        <v>49</v>
      </c>
      <c r="C163" s="2">
        <v>0.13800000000000001</v>
      </c>
      <c r="D163" t="s">
        <v>14</v>
      </c>
      <c r="E163" t="s">
        <v>7</v>
      </c>
      <c r="F163" t="s">
        <v>23</v>
      </c>
    </row>
    <row r="164" spans="1:6" x14ac:dyDescent="0.2">
      <c r="A164" t="s">
        <v>12</v>
      </c>
      <c r="B164" t="s">
        <v>50</v>
      </c>
      <c r="C164" s="2">
        <v>0.107</v>
      </c>
      <c r="D164" t="s">
        <v>14</v>
      </c>
      <c r="E164" t="s">
        <v>15</v>
      </c>
      <c r="F164" t="s">
        <v>16</v>
      </c>
    </row>
    <row r="165" spans="1:6" x14ac:dyDescent="0.2">
      <c r="A165" t="s">
        <v>12</v>
      </c>
      <c r="B165" t="s">
        <v>50</v>
      </c>
      <c r="C165" s="2">
        <v>0.159</v>
      </c>
      <c r="D165" t="s">
        <v>14</v>
      </c>
      <c r="E165" t="s">
        <v>17</v>
      </c>
      <c r="F165" t="s">
        <v>18</v>
      </c>
    </row>
    <row r="166" spans="1:6" x14ac:dyDescent="0.2">
      <c r="A166" t="s">
        <v>12</v>
      </c>
      <c r="B166" t="s">
        <v>50</v>
      </c>
      <c r="C166" s="2">
        <v>0.107</v>
      </c>
      <c r="D166" t="s">
        <v>14</v>
      </c>
      <c r="E166" t="s">
        <v>19</v>
      </c>
      <c r="F166" t="s">
        <v>16</v>
      </c>
    </row>
    <row r="167" spans="1:6" x14ac:dyDescent="0.2">
      <c r="A167" t="s">
        <v>12</v>
      </c>
      <c r="B167" t="s">
        <v>50</v>
      </c>
      <c r="C167" s="2">
        <v>0.115</v>
      </c>
      <c r="D167" t="s">
        <v>14</v>
      </c>
      <c r="E167" t="s">
        <v>20</v>
      </c>
      <c r="F167" t="s">
        <v>21</v>
      </c>
    </row>
    <row r="168" spans="1:6" x14ac:dyDescent="0.2">
      <c r="A168" t="s">
        <v>12</v>
      </c>
      <c r="B168" t="s">
        <v>50</v>
      </c>
      <c r="C168" s="2">
        <v>0.107</v>
      </c>
      <c r="D168" t="s">
        <v>14</v>
      </c>
      <c r="E168" t="s">
        <v>22</v>
      </c>
      <c r="F168" t="s">
        <v>16</v>
      </c>
    </row>
    <row r="169" spans="1:6" x14ac:dyDescent="0.2">
      <c r="A169" t="s">
        <v>12</v>
      </c>
      <c r="B169" t="s">
        <v>50</v>
      </c>
      <c r="C169" s="2">
        <v>0.14699999999999999</v>
      </c>
      <c r="D169" t="s">
        <v>14</v>
      </c>
      <c r="E169" t="s">
        <v>7</v>
      </c>
      <c r="F169" t="s">
        <v>23</v>
      </c>
    </row>
    <row r="170" spans="1:6" x14ac:dyDescent="0.2">
      <c r="A170" t="s">
        <v>12</v>
      </c>
      <c r="B170" t="s">
        <v>51</v>
      </c>
      <c r="C170" s="2">
        <v>0.107</v>
      </c>
      <c r="D170" t="s">
        <v>14</v>
      </c>
      <c r="E170" t="s">
        <v>15</v>
      </c>
      <c r="F170" t="s">
        <v>16</v>
      </c>
    </row>
    <row r="171" spans="1:6" x14ac:dyDescent="0.2">
      <c r="A171" t="s">
        <v>12</v>
      </c>
      <c r="B171" t="s">
        <v>51</v>
      </c>
      <c r="C171" s="2">
        <v>0.16400000000000001</v>
      </c>
      <c r="D171" t="s">
        <v>14</v>
      </c>
      <c r="E171" t="s">
        <v>17</v>
      </c>
      <c r="F171" t="s">
        <v>18</v>
      </c>
    </row>
    <row r="172" spans="1:6" x14ac:dyDescent="0.2">
      <c r="A172" t="s">
        <v>12</v>
      </c>
      <c r="B172" t="s">
        <v>51</v>
      </c>
      <c r="C172" s="2">
        <v>0.107</v>
      </c>
      <c r="D172" t="s">
        <v>14</v>
      </c>
      <c r="E172" t="s">
        <v>19</v>
      </c>
      <c r="F172" t="s">
        <v>16</v>
      </c>
    </row>
    <row r="173" spans="1:6" x14ac:dyDescent="0.2">
      <c r="A173" t="s">
        <v>12</v>
      </c>
      <c r="B173" t="s">
        <v>51</v>
      </c>
      <c r="C173" s="2">
        <v>0.11899999999999999</v>
      </c>
      <c r="D173" t="s">
        <v>14</v>
      </c>
      <c r="E173" t="s">
        <v>20</v>
      </c>
      <c r="F173" t="s">
        <v>21</v>
      </c>
    </row>
    <row r="174" spans="1:6" x14ac:dyDescent="0.2">
      <c r="A174" t="s">
        <v>12</v>
      </c>
      <c r="B174" t="s">
        <v>51</v>
      </c>
      <c r="C174" s="2">
        <v>0.107</v>
      </c>
      <c r="D174" t="s">
        <v>14</v>
      </c>
      <c r="E174" t="s">
        <v>22</v>
      </c>
      <c r="F174" t="s">
        <v>16</v>
      </c>
    </row>
    <row r="175" spans="1:6" x14ac:dyDescent="0.2">
      <c r="A175" t="s">
        <v>12</v>
      </c>
      <c r="B175" t="s">
        <v>51</v>
      </c>
      <c r="C175" s="2">
        <v>0.14699999999999999</v>
      </c>
      <c r="D175" t="s">
        <v>14</v>
      </c>
      <c r="E175" t="s">
        <v>7</v>
      </c>
      <c r="F175" t="s">
        <v>23</v>
      </c>
    </row>
    <row r="176" spans="1:6" x14ac:dyDescent="0.2">
      <c r="A176" t="s">
        <v>12</v>
      </c>
      <c r="B176" t="s">
        <v>52</v>
      </c>
      <c r="C176" s="2">
        <v>0.109</v>
      </c>
      <c r="D176" t="s">
        <v>14</v>
      </c>
      <c r="E176" t="s">
        <v>15</v>
      </c>
      <c r="F176" t="s">
        <v>16</v>
      </c>
    </row>
    <row r="177" spans="1:6" x14ac:dyDescent="0.2">
      <c r="A177" t="s">
        <v>12</v>
      </c>
      <c r="B177" t="s">
        <v>52</v>
      </c>
      <c r="C177" s="2">
        <v>0.16500000000000001</v>
      </c>
      <c r="D177" t="s">
        <v>14</v>
      </c>
      <c r="E177" t="s">
        <v>17</v>
      </c>
      <c r="F177" t="s">
        <v>18</v>
      </c>
    </row>
    <row r="178" spans="1:6" x14ac:dyDescent="0.2">
      <c r="A178" t="s">
        <v>12</v>
      </c>
      <c r="B178" t="s">
        <v>52</v>
      </c>
      <c r="C178" s="2">
        <v>0.109</v>
      </c>
      <c r="D178" t="s">
        <v>14</v>
      </c>
      <c r="E178" t="s">
        <v>19</v>
      </c>
      <c r="F178" t="s">
        <v>16</v>
      </c>
    </row>
    <row r="179" spans="1:6" x14ac:dyDescent="0.2">
      <c r="A179" t="s">
        <v>12</v>
      </c>
      <c r="B179" t="s">
        <v>52</v>
      </c>
      <c r="C179" s="2">
        <v>0.123</v>
      </c>
      <c r="D179" t="s">
        <v>14</v>
      </c>
      <c r="E179" t="s">
        <v>20</v>
      </c>
      <c r="F179" t="s">
        <v>21</v>
      </c>
    </row>
    <row r="180" spans="1:6" x14ac:dyDescent="0.2">
      <c r="A180" t="s">
        <v>12</v>
      </c>
      <c r="B180" t="s">
        <v>52</v>
      </c>
      <c r="C180" s="2">
        <v>0.109</v>
      </c>
      <c r="D180" t="s">
        <v>14</v>
      </c>
      <c r="E180" t="s">
        <v>22</v>
      </c>
      <c r="F180" t="s">
        <v>16</v>
      </c>
    </row>
    <row r="181" spans="1:6" x14ac:dyDescent="0.2">
      <c r="A181" t="s">
        <v>12</v>
      </c>
      <c r="B181" t="s">
        <v>52</v>
      </c>
      <c r="C181" s="2">
        <v>0.14799999999999999</v>
      </c>
      <c r="D181" t="s">
        <v>14</v>
      </c>
      <c r="E181" t="s">
        <v>7</v>
      </c>
      <c r="F181" t="s">
        <v>23</v>
      </c>
    </row>
    <row r="182" spans="1:6" x14ac:dyDescent="0.2">
      <c r="A182" t="s">
        <v>12</v>
      </c>
      <c r="B182" t="s">
        <v>53</v>
      </c>
      <c r="C182" s="2">
        <v>0.114</v>
      </c>
      <c r="D182" t="s">
        <v>14</v>
      </c>
      <c r="E182" t="s">
        <v>15</v>
      </c>
      <c r="F182" t="s">
        <v>16</v>
      </c>
    </row>
    <row r="183" spans="1:6" x14ac:dyDescent="0.2">
      <c r="A183" t="s">
        <v>12</v>
      </c>
      <c r="B183" t="s">
        <v>53</v>
      </c>
      <c r="C183" s="2">
        <v>0.16200000000000001</v>
      </c>
      <c r="D183" t="s">
        <v>14</v>
      </c>
      <c r="E183" t="s">
        <v>17</v>
      </c>
      <c r="F183" t="s">
        <v>18</v>
      </c>
    </row>
    <row r="184" spans="1:6" x14ac:dyDescent="0.2">
      <c r="A184" t="s">
        <v>12</v>
      </c>
      <c r="B184" t="s">
        <v>53</v>
      </c>
      <c r="C184" s="2">
        <v>0.114</v>
      </c>
      <c r="D184" t="s">
        <v>14</v>
      </c>
      <c r="E184" t="s">
        <v>19</v>
      </c>
      <c r="F184" t="s">
        <v>16</v>
      </c>
    </row>
    <row r="185" spans="1:6" x14ac:dyDescent="0.2">
      <c r="A185" t="s">
        <v>12</v>
      </c>
      <c r="B185" t="s">
        <v>53</v>
      </c>
      <c r="C185" s="2">
        <v>0.125</v>
      </c>
      <c r="D185" t="s">
        <v>14</v>
      </c>
      <c r="E185" t="s">
        <v>20</v>
      </c>
      <c r="F185" t="s">
        <v>21</v>
      </c>
    </row>
    <row r="186" spans="1:6" x14ac:dyDescent="0.2">
      <c r="A186" t="s">
        <v>12</v>
      </c>
      <c r="B186" t="s">
        <v>53</v>
      </c>
      <c r="C186" s="2">
        <v>0.114</v>
      </c>
      <c r="D186" t="s">
        <v>14</v>
      </c>
      <c r="E186" t="s">
        <v>22</v>
      </c>
      <c r="F186" t="s">
        <v>16</v>
      </c>
    </row>
    <row r="187" spans="1:6" x14ac:dyDescent="0.2">
      <c r="A187" t="s">
        <v>12</v>
      </c>
      <c r="B187" t="s">
        <v>53</v>
      </c>
      <c r="C187" s="2">
        <v>0.151</v>
      </c>
      <c r="D187" t="s">
        <v>14</v>
      </c>
      <c r="E187" t="s">
        <v>7</v>
      </c>
      <c r="F187" t="s">
        <v>23</v>
      </c>
    </row>
    <row r="188" spans="1:6" x14ac:dyDescent="0.2">
      <c r="A188" t="s">
        <v>12</v>
      </c>
      <c r="B188" t="s">
        <v>54</v>
      </c>
      <c r="C188" s="2">
        <v>0.114</v>
      </c>
      <c r="D188" t="s">
        <v>14</v>
      </c>
      <c r="E188" t="s">
        <v>15</v>
      </c>
      <c r="F188" t="s">
        <v>16</v>
      </c>
    </row>
    <row r="189" spans="1:6" x14ac:dyDescent="0.2">
      <c r="A189" t="s">
        <v>12</v>
      </c>
      <c r="B189" t="s">
        <v>54</v>
      </c>
      <c r="C189" s="2">
        <v>0.16400000000000001</v>
      </c>
      <c r="D189" t="s">
        <v>14</v>
      </c>
      <c r="E189" t="s">
        <v>17</v>
      </c>
      <c r="F189" t="s">
        <v>18</v>
      </c>
    </row>
    <row r="190" spans="1:6" x14ac:dyDescent="0.2">
      <c r="A190" t="s">
        <v>12</v>
      </c>
      <c r="B190" t="s">
        <v>54</v>
      </c>
      <c r="C190" s="2">
        <v>0.114</v>
      </c>
      <c r="D190" t="s">
        <v>14</v>
      </c>
      <c r="E190" t="s">
        <v>19</v>
      </c>
      <c r="F190" t="s">
        <v>16</v>
      </c>
    </row>
    <row r="191" spans="1:6" x14ac:dyDescent="0.2">
      <c r="A191" t="s">
        <v>12</v>
      </c>
      <c r="B191" t="s">
        <v>54</v>
      </c>
      <c r="C191" s="2">
        <v>0.127</v>
      </c>
      <c r="D191" t="s">
        <v>14</v>
      </c>
      <c r="E191" t="s">
        <v>20</v>
      </c>
      <c r="F191" t="s">
        <v>21</v>
      </c>
    </row>
    <row r="192" spans="1:6" x14ac:dyDescent="0.2">
      <c r="A192" t="s">
        <v>12</v>
      </c>
      <c r="B192" t="s">
        <v>54</v>
      </c>
      <c r="C192" s="2">
        <v>0.114</v>
      </c>
      <c r="D192" t="s">
        <v>14</v>
      </c>
      <c r="E192" t="s">
        <v>22</v>
      </c>
      <c r="F192" t="s">
        <v>16</v>
      </c>
    </row>
    <row r="193" spans="1:6" x14ac:dyDescent="0.2">
      <c r="A193" t="s">
        <v>12</v>
      </c>
      <c r="B193" t="s">
        <v>54</v>
      </c>
      <c r="C193" s="2">
        <v>0.151</v>
      </c>
      <c r="D193" t="s">
        <v>14</v>
      </c>
      <c r="E193" t="s">
        <v>7</v>
      </c>
      <c r="F193" t="s">
        <v>23</v>
      </c>
    </row>
    <row r="194" spans="1:6" x14ac:dyDescent="0.2">
      <c r="A194" t="s">
        <v>12</v>
      </c>
      <c r="B194" t="s">
        <v>55</v>
      </c>
      <c r="C194" s="2">
        <v>0.114</v>
      </c>
      <c r="D194" t="s">
        <v>14</v>
      </c>
      <c r="E194" t="s">
        <v>15</v>
      </c>
      <c r="F194" t="s">
        <v>16</v>
      </c>
    </row>
    <row r="195" spans="1:6" x14ac:dyDescent="0.2">
      <c r="A195" t="s">
        <v>12</v>
      </c>
      <c r="B195" t="s">
        <v>55</v>
      </c>
      <c r="C195" s="2">
        <v>0.16500000000000001</v>
      </c>
      <c r="D195" t="s">
        <v>14</v>
      </c>
      <c r="E195" t="s">
        <v>17</v>
      </c>
      <c r="F195" t="s">
        <v>18</v>
      </c>
    </row>
    <row r="196" spans="1:6" x14ac:dyDescent="0.2">
      <c r="A196" t="s">
        <v>12</v>
      </c>
      <c r="B196" t="s">
        <v>55</v>
      </c>
      <c r="C196" s="2">
        <v>0.114</v>
      </c>
      <c r="D196" t="s">
        <v>14</v>
      </c>
      <c r="E196" t="s">
        <v>19</v>
      </c>
      <c r="F196" t="s">
        <v>16</v>
      </c>
    </row>
    <row r="197" spans="1:6" x14ac:dyDescent="0.2">
      <c r="A197" t="s">
        <v>12</v>
      </c>
      <c r="B197" t="s">
        <v>55</v>
      </c>
      <c r="C197" s="2">
        <v>0.128</v>
      </c>
      <c r="D197" t="s">
        <v>14</v>
      </c>
      <c r="E197" t="s">
        <v>20</v>
      </c>
      <c r="F197" t="s">
        <v>21</v>
      </c>
    </row>
    <row r="198" spans="1:6" x14ac:dyDescent="0.2">
      <c r="A198" t="s">
        <v>12</v>
      </c>
      <c r="B198" t="s">
        <v>55</v>
      </c>
      <c r="C198" s="2">
        <v>0.114</v>
      </c>
      <c r="D198" t="s">
        <v>14</v>
      </c>
      <c r="E198" t="s">
        <v>22</v>
      </c>
      <c r="F198" t="s">
        <v>16</v>
      </c>
    </row>
    <row r="199" spans="1:6" x14ac:dyDescent="0.2">
      <c r="A199" t="s">
        <v>12</v>
      </c>
      <c r="B199" t="s">
        <v>55</v>
      </c>
      <c r="C199" s="2">
        <v>0.151</v>
      </c>
      <c r="D199" t="s">
        <v>14</v>
      </c>
      <c r="E199" t="s">
        <v>7</v>
      </c>
      <c r="F199" t="s">
        <v>23</v>
      </c>
    </row>
    <row r="200" spans="1:6" x14ac:dyDescent="0.2">
      <c r="A200" t="s">
        <v>12</v>
      </c>
      <c r="B200" t="s">
        <v>56</v>
      </c>
      <c r="C200" s="2">
        <v>0.114</v>
      </c>
      <c r="D200" t="s">
        <v>14</v>
      </c>
      <c r="E200" t="s">
        <v>15</v>
      </c>
      <c r="F200" t="s">
        <v>16</v>
      </c>
    </row>
    <row r="201" spans="1:6" x14ac:dyDescent="0.2">
      <c r="A201" t="s">
        <v>12</v>
      </c>
      <c r="B201" t="s">
        <v>56</v>
      </c>
      <c r="C201" s="2">
        <v>0.16500000000000001</v>
      </c>
      <c r="D201" t="s">
        <v>14</v>
      </c>
      <c r="E201" t="s">
        <v>17</v>
      </c>
      <c r="F201" t="s">
        <v>18</v>
      </c>
    </row>
    <row r="202" spans="1:6" x14ac:dyDescent="0.2">
      <c r="A202" t="s">
        <v>12</v>
      </c>
      <c r="B202" t="s">
        <v>56</v>
      </c>
      <c r="C202" s="2">
        <v>0.114</v>
      </c>
      <c r="D202" t="s">
        <v>14</v>
      </c>
      <c r="E202" t="s">
        <v>19</v>
      </c>
      <c r="F202" t="s">
        <v>16</v>
      </c>
    </row>
    <row r="203" spans="1:6" x14ac:dyDescent="0.2">
      <c r="A203" t="s">
        <v>12</v>
      </c>
      <c r="B203" t="s">
        <v>56</v>
      </c>
      <c r="C203" s="2">
        <v>0.128</v>
      </c>
      <c r="D203" t="s">
        <v>14</v>
      </c>
      <c r="E203" t="s">
        <v>20</v>
      </c>
      <c r="F203" t="s">
        <v>21</v>
      </c>
    </row>
    <row r="204" spans="1:6" x14ac:dyDescent="0.2">
      <c r="A204" t="s">
        <v>12</v>
      </c>
      <c r="B204" t="s">
        <v>56</v>
      </c>
      <c r="C204" s="2">
        <v>0.114</v>
      </c>
      <c r="D204" t="s">
        <v>14</v>
      </c>
      <c r="E204" t="s">
        <v>22</v>
      </c>
      <c r="F204" t="s">
        <v>16</v>
      </c>
    </row>
    <row r="205" spans="1:6" x14ac:dyDescent="0.2">
      <c r="A205" t="s">
        <v>12</v>
      </c>
      <c r="B205" t="s">
        <v>56</v>
      </c>
      <c r="C205" s="2">
        <v>0.157</v>
      </c>
      <c r="D205" t="s">
        <v>14</v>
      </c>
      <c r="E205" t="s">
        <v>7</v>
      </c>
      <c r="F205" t="s">
        <v>23</v>
      </c>
    </row>
    <row r="206" spans="1:6" x14ac:dyDescent="0.2">
      <c r="A206" t="s">
        <v>12</v>
      </c>
      <c r="B206" t="s">
        <v>57</v>
      </c>
      <c r="C206" s="2">
        <v>0.114</v>
      </c>
      <c r="D206" t="s">
        <v>14</v>
      </c>
      <c r="E206" t="s">
        <v>15</v>
      </c>
      <c r="F206" t="s">
        <v>16</v>
      </c>
    </row>
    <row r="207" spans="1:6" x14ac:dyDescent="0.2">
      <c r="A207" t="s">
        <v>12</v>
      </c>
      <c r="B207" t="s">
        <v>57</v>
      </c>
      <c r="C207" s="2">
        <v>0.158</v>
      </c>
      <c r="D207" t="s">
        <v>14</v>
      </c>
      <c r="E207" t="s">
        <v>17</v>
      </c>
      <c r="F207" t="s">
        <v>18</v>
      </c>
    </row>
    <row r="208" spans="1:6" x14ac:dyDescent="0.2">
      <c r="A208" t="s">
        <v>12</v>
      </c>
      <c r="B208" t="s">
        <v>57</v>
      </c>
      <c r="C208" s="2">
        <v>0.114</v>
      </c>
      <c r="D208" t="s">
        <v>14</v>
      </c>
      <c r="E208" t="s">
        <v>19</v>
      </c>
      <c r="F208" t="s">
        <v>16</v>
      </c>
    </row>
    <row r="209" spans="1:6" x14ac:dyDescent="0.2">
      <c r="A209" t="s">
        <v>12</v>
      </c>
      <c r="B209" t="s">
        <v>57</v>
      </c>
      <c r="C209" s="2">
        <v>0.122</v>
      </c>
      <c r="D209" t="s">
        <v>14</v>
      </c>
      <c r="E209" t="s">
        <v>20</v>
      </c>
      <c r="F209" t="s">
        <v>21</v>
      </c>
    </row>
    <row r="210" spans="1:6" x14ac:dyDescent="0.2">
      <c r="A210" t="s">
        <v>12</v>
      </c>
      <c r="B210" t="s">
        <v>57</v>
      </c>
      <c r="C210" s="2">
        <v>0.114</v>
      </c>
      <c r="D210" t="s">
        <v>14</v>
      </c>
      <c r="E210" t="s">
        <v>22</v>
      </c>
      <c r="F210" t="s">
        <v>16</v>
      </c>
    </row>
    <row r="211" spans="1:6" x14ac:dyDescent="0.2">
      <c r="A211" t="s">
        <v>12</v>
      </c>
      <c r="B211" t="s">
        <v>57</v>
      </c>
      <c r="C211" s="2">
        <v>0.157</v>
      </c>
      <c r="D211" t="s">
        <v>14</v>
      </c>
      <c r="E211" t="s">
        <v>7</v>
      </c>
      <c r="F211" t="s">
        <v>23</v>
      </c>
    </row>
    <row r="212" spans="1:6" x14ac:dyDescent="0.2">
      <c r="A212" t="s">
        <v>12</v>
      </c>
      <c r="B212" t="s">
        <v>58</v>
      </c>
      <c r="C212" s="2">
        <v>0.114</v>
      </c>
      <c r="D212" t="s">
        <v>14</v>
      </c>
      <c r="E212" t="s">
        <v>15</v>
      </c>
      <c r="F212" t="s">
        <v>16</v>
      </c>
    </row>
    <row r="213" spans="1:6" x14ac:dyDescent="0.2">
      <c r="A213" t="s">
        <v>12</v>
      </c>
      <c r="B213" t="s">
        <v>58</v>
      </c>
      <c r="C213" s="2">
        <v>0.16</v>
      </c>
      <c r="D213" t="s">
        <v>14</v>
      </c>
      <c r="E213" t="s">
        <v>17</v>
      </c>
      <c r="F213" t="s">
        <v>18</v>
      </c>
    </row>
    <row r="214" spans="1:6" x14ac:dyDescent="0.2">
      <c r="A214" t="s">
        <v>12</v>
      </c>
      <c r="B214" t="s">
        <v>58</v>
      </c>
      <c r="C214" s="2">
        <v>0.114</v>
      </c>
      <c r="D214" t="s">
        <v>14</v>
      </c>
      <c r="E214" t="s">
        <v>19</v>
      </c>
      <c r="F214" t="s">
        <v>16</v>
      </c>
    </row>
    <row r="215" spans="1:6" x14ac:dyDescent="0.2">
      <c r="A215" t="s">
        <v>12</v>
      </c>
      <c r="B215" t="s">
        <v>58</v>
      </c>
      <c r="C215" s="2">
        <v>0.124</v>
      </c>
      <c r="D215" t="s">
        <v>14</v>
      </c>
      <c r="E215" t="s">
        <v>20</v>
      </c>
      <c r="F215" t="s">
        <v>21</v>
      </c>
    </row>
    <row r="216" spans="1:6" x14ac:dyDescent="0.2">
      <c r="A216" t="s">
        <v>12</v>
      </c>
      <c r="B216" t="s">
        <v>58</v>
      </c>
      <c r="C216" s="2">
        <v>0.114</v>
      </c>
      <c r="D216" t="s">
        <v>14</v>
      </c>
      <c r="E216" t="s">
        <v>22</v>
      </c>
      <c r="F216" t="s">
        <v>16</v>
      </c>
    </row>
    <row r="217" spans="1:6" x14ac:dyDescent="0.2">
      <c r="A217" t="s">
        <v>12</v>
      </c>
      <c r="B217" t="s">
        <v>58</v>
      </c>
      <c r="C217" s="2">
        <v>0.157</v>
      </c>
      <c r="D217" t="s">
        <v>14</v>
      </c>
      <c r="E217" t="s">
        <v>7</v>
      </c>
      <c r="F217" t="s">
        <v>23</v>
      </c>
    </row>
    <row r="218" spans="1:6" x14ac:dyDescent="0.2">
      <c r="A218" t="s">
        <v>12</v>
      </c>
      <c r="B218" t="s">
        <v>59</v>
      </c>
      <c r="C218" s="2">
        <v>0.114</v>
      </c>
      <c r="D218" t="s">
        <v>14</v>
      </c>
      <c r="E218" t="s">
        <v>15</v>
      </c>
      <c r="F218" t="s">
        <v>16</v>
      </c>
    </row>
    <row r="219" spans="1:6" x14ac:dyDescent="0.2">
      <c r="A219" t="s">
        <v>12</v>
      </c>
      <c r="B219" t="s">
        <v>59</v>
      </c>
      <c r="C219" s="2">
        <v>0.16</v>
      </c>
      <c r="D219" t="s">
        <v>14</v>
      </c>
      <c r="E219" t="s">
        <v>17</v>
      </c>
      <c r="F219" t="s">
        <v>18</v>
      </c>
    </row>
    <row r="220" spans="1:6" x14ac:dyDescent="0.2">
      <c r="A220" t="s">
        <v>12</v>
      </c>
      <c r="B220" t="s">
        <v>59</v>
      </c>
      <c r="C220" s="2">
        <v>0.114</v>
      </c>
      <c r="D220" t="s">
        <v>14</v>
      </c>
      <c r="E220" t="s">
        <v>19</v>
      </c>
      <c r="F220" t="s">
        <v>16</v>
      </c>
    </row>
    <row r="221" spans="1:6" x14ac:dyDescent="0.2">
      <c r="A221" t="s">
        <v>12</v>
      </c>
      <c r="B221" t="s">
        <v>59</v>
      </c>
      <c r="C221" s="2">
        <v>0.124</v>
      </c>
      <c r="D221" t="s">
        <v>14</v>
      </c>
      <c r="E221" t="s">
        <v>20</v>
      </c>
      <c r="F221" t="s">
        <v>21</v>
      </c>
    </row>
    <row r="222" spans="1:6" x14ac:dyDescent="0.2">
      <c r="A222" t="s">
        <v>12</v>
      </c>
      <c r="B222" t="s">
        <v>59</v>
      </c>
      <c r="C222" s="2">
        <v>0.114</v>
      </c>
      <c r="D222" t="s">
        <v>14</v>
      </c>
      <c r="E222" t="s">
        <v>22</v>
      </c>
      <c r="F222" t="s">
        <v>16</v>
      </c>
    </row>
    <row r="223" spans="1:6" x14ac:dyDescent="0.2">
      <c r="A223" t="s">
        <v>12</v>
      </c>
      <c r="B223" t="s">
        <v>59</v>
      </c>
      <c r="C223" s="2">
        <v>0.157</v>
      </c>
      <c r="D223" t="s">
        <v>14</v>
      </c>
      <c r="E223" t="s">
        <v>7</v>
      </c>
      <c r="F223" t="s">
        <v>23</v>
      </c>
    </row>
    <row r="224" spans="1:6" x14ac:dyDescent="0.2">
      <c r="A224" t="s">
        <v>12</v>
      </c>
      <c r="B224" t="s">
        <v>60</v>
      </c>
      <c r="C224" s="2">
        <v>0.114</v>
      </c>
      <c r="D224" t="s">
        <v>14</v>
      </c>
      <c r="E224" t="s">
        <v>15</v>
      </c>
      <c r="F224" t="s">
        <v>16</v>
      </c>
    </row>
    <row r="225" spans="1:6" x14ac:dyDescent="0.2">
      <c r="A225" t="s">
        <v>12</v>
      </c>
      <c r="B225" t="s">
        <v>60</v>
      </c>
      <c r="C225" s="2">
        <v>0.16300000000000001</v>
      </c>
      <c r="D225" t="s">
        <v>14</v>
      </c>
      <c r="E225" t="s">
        <v>17</v>
      </c>
      <c r="F225" t="s">
        <v>18</v>
      </c>
    </row>
    <row r="226" spans="1:6" x14ac:dyDescent="0.2">
      <c r="A226" t="s">
        <v>12</v>
      </c>
      <c r="B226" t="s">
        <v>60</v>
      </c>
      <c r="C226" s="2">
        <v>0.114</v>
      </c>
      <c r="D226" t="s">
        <v>14</v>
      </c>
      <c r="E226" t="s">
        <v>19</v>
      </c>
      <c r="F226" t="s">
        <v>16</v>
      </c>
    </row>
    <row r="227" spans="1:6" x14ac:dyDescent="0.2">
      <c r="A227" t="s">
        <v>12</v>
      </c>
      <c r="B227" t="s">
        <v>60</v>
      </c>
      <c r="C227" s="2">
        <v>0.126</v>
      </c>
      <c r="D227" t="s">
        <v>14</v>
      </c>
      <c r="E227" t="s">
        <v>20</v>
      </c>
      <c r="F227" t="s">
        <v>21</v>
      </c>
    </row>
    <row r="228" spans="1:6" x14ac:dyDescent="0.2">
      <c r="A228" t="s">
        <v>12</v>
      </c>
      <c r="B228" t="s">
        <v>60</v>
      </c>
      <c r="C228" s="2">
        <v>0.114</v>
      </c>
      <c r="D228" t="s">
        <v>14</v>
      </c>
      <c r="E228" t="s">
        <v>22</v>
      </c>
      <c r="F228" t="s">
        <v>16</v>
      </c>
    </row>
    <row r="229" spans="1:6" x14ac:dyDescent="0.2">
      <c r="A229" t="s">
        <v>12</v>
      </c>
      <c r="B229" t="s">
        <v>60</v>
      </c>
      <c r="C229" s="2">
        <v>0.157</v>
      </c>
      <c r="D229" t="s">
        <v>14</v>
      </c>
      <c r="E229" t="s">
        <v>7</v>
      </c>
      <c r="F229" t="s">
        <v>23</v>
      </c>
    </row>
    <row r="230" spans="1:6" x14ac:dyDescent="0.2">
      <c r="A230" t="s">
        <v>12</v>
      </c>
      <c r="B230" t="s">
        <v>61</v>
      </c>
      <c r="C230" s="2">
        <v>0.114</v>
      </c>
      <c r="D230" t="s">
        <v>14</v>
      </c>
      <c r="E230" t="s">
        <v>15</v>
      </c>
      <c r="F230" t="s">
        <v>16</v>
      </c>
    </row>
    <row r="231" spans="1:6" x14ac:dyDescent="0.2">
      <c r="A231" t="s">
        <v>12</v>
      </c>
      <c r="B231" t="s">
        <v>61</v>
      </c>
      <c r="C231" s="2">
        <v>0.16300000000000001</v>
      </c>
      <c r="D231" t="s">
        <v>14</v>
      </c>
      <c r="E231" t="s">
        <v>17</v>
      </c>
      <c r="F231" t="s">
        <v>18</v>
      </c>
    </row>
    <row r="232" spans="1:6" x14ac:dyDescent="0.2">
      <c r="A232" t="s">
        <v>12</v>
      </c>
      <c r="B232" t="s">
        <v>61</v>
      </c>
      <c r="C232" s="2">
        <v>0.114</v>
      </c>
      <c r="D232" t="s">
        <v>14</v>
      </c>
      <c r="E232" t="s">
        <v>19</v>
      </c>
      <c r="F232" t="s">
        <v>16</v>
      </c>
    </row>
    <row r="233" spans="1:6" x14ac:dyDescent="0.2">
      <c r="A233" t="s">
        <v>12</v>
      </c>
      <c r="B233" t="s">
        <v>61</v>
      </c>
      <c r="C233" s="2">
        <v>0.126</v>
      </c>
      <c r="D233" t="s">
        <v>14</v>
      </c>
      <c r="E233" t="s">
        <v>20</v>
      </c>
      <c r="F233" t="s">
        <v>21</v>
      </c>
    </row>
    <row r="234" spans="1:6" x14ac:dyDescent="0.2">
      <c r="A234" t="s">
        <v>12</v>
      </c>
      <c r="B234" t="s">
        <v>61</v>
      </c>
      <c r="C234" s="2">
        <v>0.114</v>
      </c>
      <c r="D234" t="s">
        <v>14</v>
      </c>
      <c r="E234" t="s">
        <v>22</v>
      </c>
      <c r="F234" t="s">
        <v>16</v>
      </c>
    </row>
    <row r="235" spans="1:6" x14ac:dyDescent="0.2">
      <c r="A235" t="s">
        <v>12</v>
      </c>
      <c r="B235" t="s">
        <v>61</v>
      </c>
      <c r="C235" s="2">
        <v>0.157</v>
      </c>
      <c r="D235" t="s">
        <v>14</v>
      </c>
      <c r="E235" t="s">
        <v>7</v>
      </c>
      <c r="F235" t="s">
        <v>23</v>
      </c>
    </row>
    <row r="236" spans="1:6" x14ac:dyDescent="0.2">
      <c r="A236" t="s">
        <v>12</v>
      </c>
      <c r="B236" t="s">
        <v>62</v>
      </c>
      <c r="C236" s="2">
        <v>0.123</v>
      </c>
      <c r="D236" t="s">
        <v>14</v>
      </c>
      <c r="E236" t="s">
        <v>15</v>
      </c>
      <c r="F236" t="s">
        <v>16</v>
      </c>
    </row>
    <row r="237" spans="1:6" x14ac:dyDescent="0.2">
      <c r="A237" t="s">
        <v>12</v>
      </c>
      <c r="B237" t="s">
        <v>62</v>
      </c>
      <c r="C237" s="2">
        <v>0.16700000000000001</v>
      </c>
      <c r="D237" t="s">
        <v>14</v>
      </c>
      <c r="E237" t="s">
        <v>17</v>
      </c>
      <c r="F237" t="s">
        <v>18</v>
      </c>
    </row>
    <row r="238" spans="1:6" x14ac:dyDescent="0.2">
      <c r="A238" t="s">
        <v>12</v>
      </c>
      <c r="B238" t="s">
        <v>62</v>
      </c>
      <c r="C238" s="2">
        <v>0.123</v>
      </c>
      <c r="D238" t="s">
        <v>14</v>
      </c>
      <c r="E238" t="s">
        <v>19</v>
      </c>
      <c r="F238" t="s">
        <v>16</v>
      </c>
    </row>
    <row r="239" spans="1:6" x14ac:dyDescent="0.2">
      <c r="A239" t="s">
        <v>12</v>
      </c>
      <c r="B239" t="s">
        <v>62</v>
      </c>
      <c r="C239" s="2">
        <v>0.14000000000000001</v>
      </c>
      <c r="D239" t="s">
        <v>14</v>
      </c>
      <c r="E239" t="s">
        <v>20</v>
      </c>
      <c r="F239" t="s">
        <v>21</v>
      </c>
    </row>
    <row r="240" spans="1:6" x14ac:dyDescent="0.2">
      <c r="A240" t="s">
        <v>12</v>
      </c>
      <c r="B240" t="s">
        <v>62</v>
      </c>
      <c r="C240" s="2">
        <v>0.123</v>
      </c>
      <c r="D240" t="s">
        <v>14</v>
      </c>
      <c r="E240" t="s">
        <v>22</v>
      </c>
      <c r="F240" t="s">
        <v>16</v>
      </c>
    </row>
    <row r="241" spans="1:6" x14ac:dyDescent="0.2">
      <c r="A241" t="s">
        <v>12</v>
      </c>
      <c r="B241" t="s">
        <v>62</v>
      </c>
      <c r="C241" s="2">
        <v>0.16300000000000001</v>
      </c>
      <c r="D241" t="s">
        <v>14</v>
      </c>
      <c r="E241" t="s">
        <v>7</v>
      </c>
      <c r="F241" t="s">
        <v>23</v>
      </c>
    </row>
    <row r="242" spans="1:6" x14ac:dyDescent="0.2">
      <c r="A242" t="s">
        <v>12</v>
      </c>
      <c r="B242" t="s">
        <v>63</v>
      </c>
      <c r="C242" s="2">
        <v>0.126</v>
      </c>
      <c r="D242" t="s">
        <v>14</v>
      </c>
      <c r="E242" t="s">
        <v>15</v>
      </c>
      <c r="F242" t="s">
        <v>16</v>
      </c>
    </row>
    <row r="243" spans="1:6" x14ac:dyDescent="0.2">
      <c r="A243" t="s">
        <v>12</v>
      </c>
      <c r="B243" t="s">
        <v>63</v>
      </c>
      <c r="C243" s="2">
        <v>0.16600000000000001</v>
      </c>
      <c r="D243" t="s">
        <v>14</v>
      </c>
      <c r="E243" t="s">
        <v>17</v>
      </c>
      <c r="F243" t="s">
        <v>18</v>
      </c>
    </row>
    <row r="244" spans="1:6" x14ac:dyDescent="0.2">
      <c r="A244" t="s">
        <v>12</v>
      </c>
      <c r="B244" t="s">
        <v>63</v>
      </c>
      <c r="C244" s="2">
        <v>0.126</v>
      </c>
      <c r="D244" t="s">
        <v>14</v>
      </c>
      <c r="E244" t="s">
        <v>19</v>
      </c>
      <c r="F244" t="s">
        <v>16</v>
      </c>
    </row>
    <row r="245" spans="1:6" x14ac:dyDescent="0.2">
      <c r="A245" t="s">
        <v>12</v>
      </c>
      <c r="B245" t="s">
        <v>63</v>
      </c>
      <c r="C245" s="2">
        <v>0.14199999999999999</v>
      </c>
      <c r="D245" t="s">
        <v>14</v>
      </c>
      <c r="E245" t="s">
        <v>20</v>
      </c>
      <c r="F245" t="s">
        <v>21</v>
      </c>
    </row>
    <row r="246" spans="1:6" x14ac:dyDescent="0.2">
      <c r="A246" t="s">
        <v>12</v>
      </c>
      <c r="B246" t="s">
        <v>63</v>
      </c>
      <c r="C246" s="2">
        <v>0.126</v>
      </c>
      <c r="D246" t="s">
        <v>14</v>
      </c>
      <c r="E246" t="s">
        <v>22</v>
      </c>
      <c r="F246" t="s">
        <v>16</v>
      </c>
    </row>
    <row r="247" spans="1:6" x14ac:dyDescent="0.2">
      <c r="A247" t="s">
        <v>12</v>
      </c>
      <c r="B247" t="s">
        <v>63</v>
      </c>
      <c r="C247" s="2">
        <v>0.16400000000000001</v>
      </c>
      <c r="D247" t="s">
        <v>14</v>
      </c>
      <c r="E247" t="s">
        <v>7</v>
      </c>
      <c r="F247" t="s">
        <v>23</v>
      </c>
    </row>
    <row r="248" spans="1:6" x14ac:dyDescent="0.2">
      <c r="A248" t="s">
        <v>12</v>
      </c>
      <c r="B248" t="s">
        <v>64</v>
      </c>
      <c r="C248" s="2">
        <v>0.126</v>
      </c>
      <c r="D248" t="s">
        <v>14</v>
      </c>
      <c r="E248" t="s">
        <v>15</v>
      </c>
      <c r="F248" t="s">
        <v>16</v>
      </c>
    </row>
    <row r="249" spans="1:6" x14ac:dyDescent="0.2">
      <c r="A249" t="s">
        <v>12</v>
      </c>
      <c r="B249" t="s">
        <v>64</v>
      </c>
      <c r="C249" s="2">
        <v>0.16500000000000001</v>
      </c>
      <c r="D249" t="s">
        <v>14</v>
      </c>
      <c r="E249" t="s">
        <v>17</v>
      </c>
      <c r="F249" t="s">
        <v>18</v>
      </c>
    </row>
    <row r="250" spans="1:6" x14ac:dyDescent="0.2">
      <c r="A250" t="s">
        <v>12</v>
      </c>
      <c r="B250" t="s">
        <v>64</v>
      </c>
      <c r="C250" s="2">
        <v>0.126</v>
      </c>
      <c r="D250" t="s">
        <v>14</v>
      </c>
      <c r="E250" t="s">
        <v>19</v>
      </c>
      <c r="F250" t="s">
        <v>16</v>
      </c>
    </row>
    <row r="251" spans="1:6" x14ac:dyDescent="0.2">
      <c r="A251" t="s">
        <v>12</v>
      </c>
      <c r="B251" t="s">
        <v>64</v>
      </c>
      <c r="C251" s="2">
        <v>0.14099999999999999</v>
      </c>
      <c r="D251" t="s">
        <v>14</v>
      </c>
      <c r="E251" t="s">
        <v>20</v>
      </c>
      <c r="F251" t="s">
        <v>21</v>
      </c>
    </row>
    <row r="252" spans="1:6" x14ac:dyDescent="0.2">
      <c r="A252" t="s">
        <v>12</v>
      </c>
      <c r="B252" t="s">
        <v>64</v>
      </c>
      <c r="C252" s="2">
        <v>0.126</v>
      </c>
      <c r="D252" t="s">
        <v>14</v>
      </c>
      <c r="E252" t="s">
        <v>22</v>
      </c>
      <c r="F252" t="s">
        <v>16</v>
      </c>
    </row>
    <row r="253" spans="1:6" x14ac:dyDescent="0.2">
      <c r="A253" t="s">
        <v>12</v>
      </c>
      <c r="B253" t="s">
        <v>64</v>
      </c>
      <c r="C253" s="2">
        <v>0.16400000000000001</v>
      </c>
      <c r="D253" t="s">
        <v>14</v>
      </c>
      <c r="E253" t="s">
        <v>7</v>
      </c>
      <c r="F253" t="s">
        <v>23</v>
      </c>
    </row>
    <row r="254" spans="1:6" x14ac:dyDescent="0.2">
      <c r="A254" t="s">
        <v>12</v>
      </c>
      <c r="B254" t="s">
        <v>65</v>
      </c>
      <c r="C254" s="2">
        <v>0.126</v>
      </c>
      <c r="D254" t="s">
        <v>14</v>
      </c>
      <c r="E254" t="s">
        <v>15</v>
      </c>
      <c r="F254" t="s">
        <v>16</v>
      </c>
    </row>
    <row r="255" spans="1:6" x14ac:dyDescent="0.2">
      <c r="A255" t="s">
        <v>12</v>
      </c>
      <c r="B255" t="s">
        <v>65</v>
      </c>
      <c r="C255" s="2">
        <v>0.16300000000000001</v>
      </c>
      <c r="D255" t="s">
        <v>14</v>
      </c>
      <c r="E255" t="s">
        <v>17</v>
      </c>
      <c r="F255" t="s">
        <v>18</v>
      </c>
    </row>
    <row r="256" spans="1:6" x14ac:dyDescent="0.2">
      <c r="A256" t="s">
        <v>12</v>
      </c>
      <c r="B256" t="s">
        <v>65</v>
      </c>
      <c r="C256" s="2">
        <v>0.126</v>
      </c>
      <c r="D256" t="s">
        <v>14</v>
      </c>
      <c r="E256" t="s">
        <v>19</v>
      </c>
      <c r="F256" t="s">
        <v>16</v>
      </c>
    </row>
    <row r="257" spans="1:6" x14ac:dyDescent="0.2">
      <c r="A257" t="s">
        <v>12</v>
      </c>
      <c r="B257" t="s">
        <v>65</v>
      </c>
      <c r="C257" s="2">
        <v>0.13900000000000001</v>
      </c>
      <c r="D257" t="s">
        <v>14</v>
      </c>
      <c r="E257" t="s">
        <v>20</v>
      </c>
      <c r="F257" t="s">
        <v>21</v>
      </c>
    </row>
    <row r="258" spans="1:6" x14ac:dyDescent="0.2">
      <c r="A258" t="s">
        <v>12</v>
      </c>
      <c r="B258" t="s">
        <v>65</v>
      </c>
      <c r="C258" s="2">
        <v>0.126</v>
      </c>
      <c r="D258" t="s">
        <v>14</v>
      </c>
      <c r="E258" t="s">
        <v>22</v>
      </c>
      <c r="F258" t="s">
        <v>16</v>
      </c>
    </row>
    <row r="259" spans="1:6" x14ac:dyDescent="0.2">
      <c r="A259" t="s">
        <v>12</v>
      </c>
      <c r="B259" t="s">
        <v>65</v>
      </c>
      <c r="C259" s="2">
        <v>0.16700000000000001</v>
      </c>
      <c r="D259" t="s">
        <v>14</v>
      </c>
      <c r="E259" t="s">
        <v>7</v>
      </c>
      <c r="F259" t="s">
        <v>23</v>
      </c>
    </row>
    <row r="260" spans="1:6" x14ac:dyDescent="0.2">
      <c r="A260" t="s">
        <v>12</v>
      </c>
      <c r="B260" t="s">
        <v>66</v>
      </c>
      <c r="C260" s="2">
        <v>0.128</v>
      </c>
      <c r="D260" t="s">
        <v>14</v>
      </c>
      <c r="E260" t="s">
        <v>15</v>
      </c>
      <c r="F260" t="s">
        <v>16</v>
      </c>
    </row>
    <row r="261" spans="1:6" x14ac:dyDescent="0.2">
      <c r="A261" t="s">
        <v>12</v>
      </c>
      <c r="B261" t="s">
        <v>66</v>
      </c>
      <c r="C261" s="2">
        <v>0.16500000000000001</v>
      </c>
      <c r="D261" t="s">
        <v>14</v>
      </c>
      <c r="E261" t="s">
        <v>17</v>
      </c>
      <c r="F261" t="s">
        <v>18</v>
      </c>
    </row>
    <row r="262" spans="1:6" x14ac:dyDescent="0.2">
      <c r="A262" t="s">
        <v>12</v>
      </c>
      <c r="B262" t="s">
        <v>66</v>
      </c>
      <c r="C262" s="2">
        <v>0.128</v>
      </c>
      <c r="D262" t="s">
        <v>14</v>
      </c>
      <c r="E262" t="s">
        <v>19</v>
      </c>
      <c r="F262" t="s">
        <v>16</v>
      </c>
    </row>
    <row r="263" spans="1:6" x14ac:dyDescent="0.2">
      <c r="A263" t="s">
        <v>12</v>
      </c>
      <c r="B263" t="s">
        <v>66</v>
      </c>
      <c r="C263" s="2">
        <v>0.14299999999999999</v>
      </c>
      <c r="D263" t="s">
        <v>14</v>
      </c>
      <c r="E263" t="s">
        <v>20</v>
      </c>
      <c r="F263" t="s">
        <v>21</v>
      </c>
    </row>
    <row r="264" spans="1:6" x14ac:dyDescent="0.2">
      <c r="A264" t="s">
        <v>12</v>
      </c>
      <c r="B264" t="s">
        <v>66</v>
      </c>
      <c r="C264" s="2">
        <v>0.128</v>
      </c>
      <c r="D264" t="s">
        <v>14</v>
      </c>
      <c r="E264" t="s">
        <v>22</v>
      </c>
      <c r="F264" t="s">
        <v>16</v>
      </c>
    </row>
    <row r="265" spans="1:6" x14ac:dyDescent="0.2">
      <c r="A265" t="s">
        <v>12</v>
      </c>
      <c r="B265" t="s">
        <v>66</v>
      </c>
      <c r="C265" s="2">
        <v>0.16800000000000001</v>
      </c>
      <c r="D265" t="s">
        <v>14</v>
      </c>
      <c r="E265" t="s">
        <v>7</v>
      </c>
      <c r="F265" t="s">
        <v>23</v>
      </c>
    </row>
    <row r="266" spans="1:6" x14ac:dyDescent="0.2">
      <c r="A266" t="s">
        <v>12</v>
      </c>
      <c r="B266" t="s">
        <v>67</v>
      </c>
      <c r="C266" s="2">
        <v>0.128</v>
      </c>
      <c r="D266" t="s">
        <v>14</v>
      </c>
      <c r="E266" t="s">
        <v>15</v>
      </c>
      <c r="F266" t="s">
        <v>16</v>
      </c>
    </row>
    <row r="267" spans="1:6" x14ac:dyDescent="0.2">
      <c r="A267" t="s">
        <v>12</v>
      </c>
      <c r="B267" t="s">
        <v>67</v>
      </c>
      <c r="C267" s="2">
        <v>0.16500000000000001</v>
      </c>
      <c r="D267" t="s">
        <v>14</v>
      </c>
      <c r="E267" t="s">
        <v>17</v>
      </c>
      <c r="F267" t="s">
        <v>18</v>
      </c>
    </row>
    <row r="268" spans="1:6" x14ac:dyDescent="0.2">
      <c r="A268" t="s">
        <v>12</v>
      </c>
      <c r="B268" t="s">
        <v>67</v>
      </c>
      <c r="C268" s="2">
        <v>0.128</v>
      </c>
      <c r="D268" t="s">
        <v>14</v>
      </c>
      <c r="E268" t="s">
        <v>19</v>
      </c>
      <c r="F268" t="s">
        <v>16</v>
      </c>
    </row>
    <row r="269" spans="1:6" x14ac:dyDescent="0.2">
      <c r="A269" t="s">
        <v>12</v>
      </c>
      <c r="B269" t="s">
        <v>67</v>
      </c>
      <c r="C269" s="2">
        <v>0.14299999999999999</v>
      </c>
      <c r="D269" t="s">
        <v>14</v>
      </c>
      <c r="E269" t="s">
        <v>20</v>
      </c>
      <c r="F269" t="s">
        <v>21</v>
      </c>
    </row>
    <row r="270" spans="1:6" x14ac:dyDescent="0.2">
      <c r="A270" t="s">
        <v>12</v>
      </c>
      <c r="B270" t="s">
        <v>67</v>
      </c>
      <c r="C270" s="2">
        <v>0.128</v>
      </c>
      <c r="D270" t="s">
        <v>14</v>
      </c>
      <c r="E270" t="s">
        <v>22</v>
      </c>
      <c r="F270" t="s">
        <v>16</v>
      </c>
    </row>
    <row r="271" spans="1:6" x14ac:dyDescent="0.2">
      <c r="A271" t="s">
        <v>12</v>
      </c>
      <c r="B271" t="s">
        <v>67</v>
      </c>
      <c r="C271" s="2">
        <v>0.16800000000000001</v>
      </c>
      <c r="D271" t="s">
        <v>14</v>
      </c>
      <c r="E271" t="s">
        <v>7</v>
      </c>
      <c r="F271" t="s">
        <v>23</v>
      </c>
    </row>
    <row r="272" spans="1:6" x14ac:dyDescent="0.2">
      <c r="A272" t="s">
        <v>12</v>
      </c>
      <c r="B272" t="s">
        <v>68</v>
      </c>
      <c r="C272" s="2">
        <v>0.128</v>
      </c>
      <c r="D272" t="s">
        <v>14</v>
      </c>
      <c r="E272" t="s">
        <v>15</v>
      </c>
      <c r="F272" t="s">
        <v>16</v>
      </c>
    </row>
    <row r="273" spans="1:6" x14ac:dyDescent="0.2">
      <c r="A273" t="s">
        <v>12</v>
      </c>
      <c r="B273" t="s">
        <v>68</v>
      </c>
      <c r="C273" s="2">
        <v>0.16200000000000001</v>
      </c>
      <c r="D273" t="s">
        <v>14</v>
      </c>
      <c r="E273" t="s">
        <v>17</v>
      </c>
      <c r="F273" t="s">
        <v>18</v>
      </c>
    </row>
    <row r="274" spans="1:6" x14ac:dyDescent="0.2">
      <c r="A274" t="s">
        <v>12</v>
      </c>
      <c r="B274" t="s">
        <v>68</v>
      </c>
      <c r="C274" s="2">
        <v>0.128</v>
      </c>
      <c r="D274" t="s">
        <v>14</v>
      </c>
      <c r="E274" t="s">
        <v>19</v>
      </c>
      <c r="F274" t="s">
        <v>16</v>
      </c>
    </row>
    <row r="275" spans="1:6" x14ac:dyDescent="0.2">
      <c r="A275" t="s">
        <v>12</v>
      </c>
      <c r="B275" t="s">
        <v>68</v>
      </c>
      <c r="C275" s="2">
        <v>0.14099999999999999</v>
      </c>
      <c r="D275" t="s">
        <v>14</v>
      </c>
      <c r="E275" t="s">
        <v>20</v>
      </c>
      <c r="F275" t="s">
        <v>21</v>
      </c>
    </row>
    <row r="276" spans="1:6" x14ac:dyDescent="0.2">
      <c r="A276" t="s">
        <v>12</v>
      </c>
      <c r="B276" t="s">
        <v>68</v>
      </c>
      <c r="C276" s="2">
        <v>0.128</v>
      </c>
      <c r="D276" t="s">
        <v>14</v>
      </c>
      <c r="E276" t="s">
        <v>22</v>
      </c>
      <c r="F276" t="s">
        <v>16</v>
      </c>
    </row>
    <row r="277" spans="1:6" x14ac:dyDescent="0.2">
      <c r="A277" t="s">
        <v>12</v>
      </c>
      <c r="B277" t="s">
        <v>68</v>
      </c>
      <c r="C277" s="2">
        <v>0.16800000000000001</v>
      </c>
      <c r="D277" t="s">
        <v>14</v>
      </c>
      <c r="E277" t="s">
        <v>7</v>
      </c>
      <c r="F277" t="s">
        <v>23</v>
      </c>
    </row>
    <row r="278" spans="1:6" x14ac:dyDescent="0.2">
      <c r="A278" t="s">
        <v>12</v>
      </c>
      <c r="B278" t="s">
        <v>69</v>
      </c>
      <c r="C278" s="2">
        <v>0.128</v>
      </c>
      <c r="D278" t="s">
        <v>14</v>
      </c>
      <c r="E278" t="s">
        <v>15</v>
      </c>
      <c r="F278" t="s">
        <v>16</v>
      </c>
    </row>
    <row r="279" spans="1:6" x14ac:dyDescent="0.2">
      <c r="A279" t="s">
        <v>12</v>
      </c>
      <c r="B279" t="s">
        <v>69</v>
      </c>
      <c r="C279" s="2">
        <v>0.159</v>
      </c>
      <c r="D279" t="s">
        <v>14</v>
      </c>
      <c r="E279" t="s">
        <v>17</v>
      </c>
      <c r="F279" t="s">
        <v>18</v>
      </c>
    </row>
    <row r="280" spans="1:6" x14ac:dyDescent="0.2">
      <c r="A280" t="s">
        <v>12</v>
      </c>
      <c r="B280" t="s">
        <v>69</v>
      </c>
      <c r="C280" s="2">
        <v>0.128</v>
      </c>
      <c r="D280" t="s">
        <v>14</v>
      </c>
      <c r="E280" t="s">
        <v>19</v>
      </c>
      <c r="F280" t="s">
        <v>16</v>
      </c>
    </row>
    <row r="281" spans="1:6" x14ac:dyDescent="0.2">
      <c r="A281" t="s">
        <v>12</v>
      </c>
      <c r="B281" t="s">
        <v>69</v>
      </c>
      <c r="C281" s="2">
        <v>0.13800000000000001</v>
      </c>
      <c r="D281" t="s">
        <v>14</v>
      </c>
      <c r="E281" t="s">
        <v>20</v>
      </c>
      <c r="F281" t="s">
        <v>21</v>
      </c>
    </row>
    <row r="282" spans="1:6" x14ac:dyDescent="0.2">
      <c r="A282" t="s">
        <v>12</v>
      </c>
      <c r="B282" t="s">
        <v>69</v>
      </c>
      <c r="C282" s="2">
        <v>0.128</v>
      </c>
      <c r="D282" t="s">
        <v>14</v>
      </c>
      <c r="E282" t="s">
        <v>22</v>
      </c>
      <c r="F282" t="s">
        <v>16</v>
      </c>
    </row>
    <row r="283" spans="1:6" x14ac:dyDescent="0.2">
      <c r="A283" t="s">
        <v>12</v>
      </c>
      <c r="B283" t="s">
        <v>69</v>
      </c>
      <c r="C283" s="2">
        <v>0.16800000000000001</v>
      </c>
      <c r="D283" t="s">
        <v>14</v>
      </c>
      <c r="E283" t="s">
        <v>7</v>
      </c>
      <c r="F283" t="s">
        <v>23</v>
      </c>
    </row>
    <row r="284" spans="1:6" x14ac:dyDescent="0.2">
      <c r="A284" t="s">
        <v>12</v>
      </c>
      <c r="B284" t="s">
        <v>70</v>
      </c>
      <c r="C284" s="2">
        <v>0.128</v>
      </c>
      <c r="D284" t="s">
        <v>14</v>
      </c>
      <c r="E284" t="s">
        <v>15</v>
      </c>
      <c r="F284" t="s">
        <v>16</v>
      </c>
    </row>
    <row r="285" spans="1:6" x14ac:dyDescent="0.2">
      <c r="A285" t="s">
        <v>12</v>
      </c>
      <c r="B285" t="s">
        <v>70</v>
      </c>
      <c r="C285" s="2">
        <v>0.155</v>
      </c>
      <c r="D285" t="s">
        <v>14</v>
      </c>
      <c r="E285" t="s">
        <v>17</v>
      </c>
      <c r="F285" t="s">
        <v>18</v>
      </c>
    </row>
    <row r="286" spans="1:6" x14ac:dyDescent="0.2">
      <c r="A286" t="s">
        <v>12</v>
      </c>
      <c r="B286" t="s">
        <v>70</v>
      </c>
      <c r="C286" s="2">
        <v>0.128</v>
      </c>
      <c r="D286" t="s">
        <v>14</v>
      </c>
      <c r="E286" t="s">
        <v>19</v>
      </c>
      <c r="F286" t="s">
        <v>16</v>
      </c>
    </row>
    <row r="287" spans="1:6" x14ac:dyDescent="0.2">
      <c r="A287" t="s">
        <v>12</v>
      </c>
      <c r="B287" t="s">
        <v>70</v>
      </c>
      <c r="C287" s="2">
        <v>0.13500000000000001</v>
      </c>
      <c r="D287" t="s">
        <v>14</v>
      </c>
      <c r="E287" t="s">
        <v>20</v>
      </c>
      <c r="F287" t="s">
        <v>21</v>
      </c>
    </row>
    <row r="288" spans="1:6" x14ac:dyDescent="0.2">
      <c r="A288" t="s">
        <v>12</v>
      </c>
      <c r="B288" t="s">
        <v>70</v>
      </c>
      <c r="C288" s="2">
        <v>0.128</v>
      </c>
      <c r="D288" t="s">
        <v>14</v>
      </c>
      <c r="E288" t="s">
        <v>22</v>
      </c>
      <c r="F288" t="s">
        <v>16</v>
      </c>
    </row>
    <row r="289" spans="1:6" x14ac:dyDescent="0.2">
      <c r="A289" t="s">
        <v>12</v>
      </c>
      <c r="B289" t="s">
        <v>70</v>
      </c>
      <c r="C289" s="2">
        <v>0.16800000000000001</v>
      </c>
      <c r="D289" t="s">
        <v>14</v>
      </c>
      <c r="E289" t="s">
        <v>7</v>
      </c>
      <c r="F289" t="s">
        <v>23</v>
      </c>
    </row>
    <row r="290" spans="1:6" x14ac:dyDescent="0.2">
      <c r="A290" t="s">
        <v>12</v>
      </c>
      <c r="B290" t="s">
        <v>71</v>
      </c>
      <c r="C290" s="2">
        <v>0.128</v>
      </c>
      <c r="D290" t="s">
        <v>14</v>
      </c>
      <c r="E290" t="s">
        <v>15</v>
      </c>
      <c r="F290" t="s">
        <v>16</v>
      </c>
    </row>
    <row r="291" spans="1:6" x14ac:dyDescent="0.2">
      <c r="A291" t="s">
        <v>12</v>
      </c>
      <c r="B291" t="s">
        <v>71</v>
      </c>
      <c r="C291" s="2">
        <v>0.14699999999999999</v>
      </c>
      <c r="D291" t="s">
        <v>14</v>
      </c>
      <c r="E291" t="s">
        <v>17</v>
      </c>
      <c r="F291" t="s">
        <v>18</v>
      </c>
    </row>
    <row r="292" spans="1:6" x14ac:dyDescent="0.2">
      <c r="A292" t="s">
        <v>12</v>
      </c>
      <c r="B292" t="s">
        <v>71</v>
      </c>
      <c r="C292" s="2">
        <v>0.128</v>
      </c>
      <c r="D292" t="s">
        <v>14</v>
      </c>
      <c r="E292" t="s">
        <v>19</v>
      </c>
      <c r="F292" t="s">
        <v>16</v>
      </c>
    </row>
    <row r="293" spans="1:6" x14ac:dyDescent="0.2">
      <c r="A293" t="s">
        <v>12</v>
      </c>
      <c r="B293" t="s">
        <v>71</v>
      </c>
      <c r="C293" s="2">
        <v>0.128</v>
      </c>
      <c r="D293" t="s">
        <v>14</v>
      </c>
      <c r="E293" t="s">
        <v>20</v>
      </c>
      <c r="F293" t="s">
        <v>21</v>
      </c>
    </row>
    <row r="294" spans="1:6" x14ac:dyDescent="0.2">
      <c r="A294" t="s">
        <v>12</v>
      </c>
      <c r="B294" t="s">
        <v>71</v>
      </c>
      <c r="C294" s="2">
        <v>0.128</v>
      </c>
      <c r="D294" t="s">
        <v>14</v>
      </c>
      <c r="E294" t="s">
        <v>22</v>
      </c>
      <c r="F294" t="s">
        <v>16</v>
      </c>
    </row>
    <row r="295" spans="1:6" x14ac:dyDescent="0.2">
      <c r="A295" t="s">
        <v>12</v>
      </c>
      <c r="B295" t="s">
        <v>71</v>
      </c>
      <c r="C295" s="2">
        <v>0.16800000000000001</v>
      </c>
      <c r="D295" t="s">
        <v>14</v>
      </c>
      <c r="E295" t="s">
        <v>7</v>
      </c>
      <c r="F295" t="s">
        <v>23</v>
      </c>
    </row>
    <row r="296" spans="1:6" x14ac:dyDescent="0.2">
      <c r="A296" t="s">
        <v>12</v>
      </c>
      <c r="B296" t="s">
        <v>72</v>
      </c>
      <c r="C296" s="2">
        <v>0.128</v>
      </c>
      <c r="D296" t="s">
        <v>14</v>
      </c>
      <c r="E296" t="s">
        <v>15</v>
      </c>
      <c r="F296" t="s">
        <v>16</v>
      </c>
    </row>
    <row r="297" spans="1:6" x14ac:dyDescent="0.2">
      <c r="A297" t="s">
        <v>12</v>
      </c>
      <c r="B297" t="s">
        <v>72</v>
      </c>
      <c r="C297" s="2">
        <v>0.14699999999999999</v>
      </c>
      <c r="D297" t="s">
        <v>14</v>
      </c>
      <c r="E297" t="s">
        <v>17</v>
      </c>
      <c r="F297" t="s">
        <v>18</v>
      </c>
    </row>
    <row r="298" spans="1:6" x14ac:dyDescent="0.2">
      <c r="A298" t="s">
        <v>12</v>
      </c>
      <c r="B298" t="s">
        <v>72</v>
      </c>
      <c r="C298" s="2">
        <v>0.128</v>
      </c>
      <c r="D298" t="s">
        <v>14</v>
      </c>
      <c r="E298" t="s">
        <v>19</v>
      </c>
      <c r="F298" t="s">
        <v>16</v>
      </c>
    </row>
    <row r="299" spans="1:6" x14ac:dyDescent="0.2">
      <c r="A299" t="s">
        <v>12</v>
      </c>
      <c r="B299" t="s">
        <v>72</v>
      </c>
      <c r="C299" s="2">
        <v>0.128</v>
      </c>
      <c r="D299" t="s">
        <v>14</v>
      </c>
      <c r="E299" t="s">
        <v>20</v>
      </c>
      <c r="F299" t="s">
        <v>21</v>
      </c>
    </row>
    <row r="300" spans="1:6" x14ac:dyDescent="0.2">
      <c r="A300" t="s">
        <v>12</v>
      </c>
      <c r="B300" t="s">
        <v>72</v>
      </c>
      <c r="C300" s="2">
        <v>0.128</v>
      </c>
      <c r="D300" t="s">
        <v>14</v>
      </c>
      <c r="E300" t="s">
        <v>22</v>
      </c>
      <c r="F300" t="s">
        <v>16</v>
      </c>
    </row>
    <row r="301" spans="1:6" x14ac:dyDescent="0.2">
      <c r="A301" t="s">
        <v>12</v>
      </c>
      <c r="B301" t="s">
        <v>72</v>
      </c>
      <c r="C301" s="2">
        <v>0.16800000000000001</v>
      </c>
      <c r="D301" t="s">
        <v>14</v>
      </c>
      <c r="E301" t="s">
        <v>7</v>
      </c>
      <c r="F301" t="s">
        <v>23</v>
      </c>
    </row>
    <row r="302" spans="1:6" x14ac:dyDescent="0.2">
      <c r="A302" t="s">
        <v>12</v>
      </c>
      <c r="B302" t="s">
        <v>73</v>
      </c>
      <c r="C302" s="2">
        <v>0.128</v>
      </c>
      <c r="D302" t="s">
        <v>14</v>
      </c>
      <c r="E302" t="s">
        <v>15</v>
      </c>
      <c r="F302" t="s">
        <v>16</v>
      </c>
    </row>
    <row r="303" spans="1:6" x14ac:dyDescent="0.2">
      <c r="A303" t="s">
        <v>12</v>
      </c>
      <c r="B303" t="s">
        <v>73</v>
      </c>
      <c r="C303" s="2">
        <v>0.14699999999999999</v>
      </c>
      <c r="D303" t="s">
        <v>14</v>
      </c>
      <c r="E303" t="s">
        <v>17</v>
      </c>
      <c r="F303" t="s">
        <v>18</v>
      </c>
    </row>
    <row r="304" spans="1:6" x14ac:dyDescent="0.2">
      <c r="A304" t="s">
        <v>12</v>
      </c>
      <c r="B304" t="s">
        <v>73</v>
      </c>
      <c r="C304" s="2">
        <v>0.128</v>
      </c>
      <c r="D304" t="s">
        <v>14</v>
      </c>
      <c r="E304" t="s">
        <v>19</v>
      </c>
      <c r="F304" t="s">
        <v>16</v>
      </c>
    </row>
    <row r="305" spans="1:6" x14ac:dyDescent="0.2">
      <c r="A305" t="s">
        <v>12</v>
      </c>
      <c r="B305" t="s">
        <v>73</v>
      </c>
      <c r="C305" s="2">
        <v>0.128</v>
      </c>
      <c r="D305" t="s">
        <v>14</v>
      </c>
      <c r="E305" t="s">
        <v>20</v>
      </c>
      <c r="F305" t="s">
        <v>21</v>
      </c>
    </row>
    <row r="306" spans="1:6" x14ac:dyDescent="0.2">
      <c r="A306" t="s">
        <v>12</v>
      </c>
      <c r="B306" t="s">
        <v>73</v>
      </c>
      <c r="C306" s="2">
        <v>0.128</v>
      </c>
      <c r="D306" t="s">
        <v>14</v>
      </c>
      <c r="E306" t="s">
        <v>22</v>
      </c>
      <c r="F306" t="s">
        <v>16</v>
      </c>
    </row>
    <row r="307" spans="1:6" x14ac:dyDescent="0.2">
      <c r="A307" t="s">
        <v>12</v>
      </c>
      <c r="B307" t="s">
        <v>73</v>
      </c>
      <c r="C307" s="2">
        <v>0.16800000000000001</v>
      </c>
      <c r="D307" t="s">
        <v>14</v>
      </c>
      <c r="E307" t="s">
        <v>7</v>
      </c>
      <c r="F307" t="s">
        <v>23</v>
      </c>
    </row>
    <row r="308" spans="1:6" x14ac:dyDescent="0.2">
      <c r="A308" t="s">
        <v>12</v>
      </c>
      <c r="B308" t="s">
        <v>74</v>
      </c>
      <c r="C308" s="2">
        <v>0.13500000000000001</v>
      </c>
      <c r="D308" t="s">
        <v>14</v>
      </c>
      <c r="E308" t="s">
        <v>15</v>
      </c>
      <c r="F308" t="s">
        <v>16</v>
      </c>
    </row>
    <row r="309" spans="1:6" x14ac:dyDescent="0.2">
      <c r="A309" t="s">
        <v>12</v>
      </c>
      <c r="B309" t="s">
        <v>74</v>
      </c>
      <c r="C309" s="2">
        <v>0.14699999999999999</v>
      </c>
      <c r="D309" t="s">
        <v>14</v>
      </c>
      <c r="E309" t="s">
        <v>17</v>
      </c>
      <c r="F309" t="s">
        <v>18</v>
      </c>
    </row>
    <row r="310" spans="1:6" x14ac:dyDescent="0.2">
      <c r="A310" t="s">
        <v>12</v>
      </c>
      <c r="B310" t="s">
        <v>74</v>
      </c>
      <c r="C310" s="2">
        <v>0.13500000000000001</v>
      </c>
      <c r="D310" t="s">
        <v>14</v>
      </c>
      <c r="E310" t="s">
        <v>19</v>
      </c>
      <c r="F310" t="s">
        <v>16</v>
      </c>
    </row>
    <row r="311" spans="1:6" x14ac:dyDescent="0.2">
      <c r="A311" t="s">
        <v>12</v>
      </c>
      <c r="B311" t="s">
        <v>74</v>
      </c>
      <c r="C311" s="2">
        <v>0.13500000000000001</v>
      </c>
      <c r="D311" t="s">
        <v>14</v>
      </c>
      <c r="E311" t="s">
        <v>20</v>
      </c>
      <c r="F311" t="s">
        <v>21</v>
      </c>
    </row>
    <row r="312" spans="1:6" x14ac:dyDescent="0.2">
      <c r="A312" t="s">
        <v>12</v>
      </c>
      <c r="B312" t="s">
        <v>74</v>
      </c>
      <c r="C312" s="2">
        <v>0.13500000000000001</v>
      </c>
      <c r="D312" t="s">
        <v>14</v>
      </c>
      <c r="E312" t="s">
        <v>22</v>
      </c>
      <c r="F312" t="s">
        <v>16</v>
      </c>
    </row>
    <row r="313" spans="1:6" x14ac:dyDescent="0.2">
      <c r="A313" t="s">
        <v>12</v>
      </c>
      <c r="B313" t="s">
        <v>74</v>
      </c>
      <c r="C313" s="2">
        <v>0.18</v>
      </c>
      <c r="D313" t="s">
        <v>14</v>
      </c>
      <c r="E313" t="s">
        <v>7</v>
      </c>
      <c r="F313" t="s">
        <v>23</v>
      </c>
    </row>
    <row r="314" spans="1:6" x14ac:dyDescent="0.2">
      <c r="A314" t="s">
        <v>12</v>
      </c>
      <c r="B314" t="s">
        <v>75</v>
      </c>
      <c r="C314" s="2">
        <v>0.13500000000000001</v>
      </c>
      <c r="D314" t="s">
        <v>14</v>
      </c>
      <c r="E314" t="s">
        <v>15</v>
      </c>
      <c r="F314" t="s">
        <v>16</v>
      </c>
    </row>
    <row r="315" spans="1:6" x14ac:dyDescent="0.2">
      <c r="A315" t="s">
        <v>12</v>
      </c>
      <c r="B315" t="s">
        <v>75</v>
      </c>
      <c r="C315" s="2">
        <v>0.14699999999999999</v>
      </c>
      <c r="D315" t="s">
        <v>14</v>
      </c>
      <c r="E315" t="s">
        <v>17</v>
      </c>
      <c r="F315" t="s">
        <v>18</v>
      </c>
    </row>
    <row r="316" spans="1:6" x14ac:dyDescent="0.2">
      <c r="A316" t="s">
        <v>12</v>
      </c>
      <c r="B316" t="s">
        <v>75</v>
      </c>
      <c r="C316" s="2">
        <v>0.13500000000000001</v>
      </c>
      <c r="D316" t="s">
        <v>14</v>
      </c>
      <c r="E316" t="s">
        <v>19</v>
      </c>
      <c r="F316" t="s">
        <v>16</v>
      </c>
    </row>
    <row r="317" spans="1:6" x14ac:dyDescent="0.2">
      <c r="A317" t="s">
        <v>12</v>
      </c>
      <c r="B317" t="s">
        <v>75</v>
      </c>
      <c r="C317" s="2">
        <v>0.13500000000000001</v>
      </c>
      <c r="D317" t="s">
        <v>14</v>
      </c>
      <c r="E317" t="s">
        <v>20</v>
      </c>
      <c r="F317" t="s">
        <v>21</v>
      </c>
    </row>
    <row r="318" spans="1:6" x14ac:dyDescent="0.2">
      <c r="A318" t="s">
        <v>12</v>
      </c>
      <c r="B318" t="s">
        <v>75</v>
      </c>
      <c r="C318" s="2">
        <v>0.13500000000000001</v>
      </c>
      <c r="D318" t="s">
        <v>14</v>
      </c>
      <c r="E318" t="s">
        <v>22</v>
      </c>
      <c r="F318" t="s">
        <v>16</v>
      </c>
    </row>
    <row r="319" spans="1:6" x14ac:dyDescent="0.2">
      <c r="A319" t="s">
        <v>12</v>
      </c>
      <c r="B319" t="s">
        <v>75</v>
      </c>
      <c r="C319" s="2">
        <v>0.18</v>
      </c>
      <c r="D319" t="s">
        <v>14</v>
      </c>
      <c r="E319" t="s">
        <v>7</v>
      </c>
      <c r="F319" t="s">
        <v>23</v>
      </c>
    </row>
    <row r="320" spans="1:6" x14ac:dyDescent="0.2">
      <c r="A320" t="s">
        <v>12</v>
      </c>
      <c r="B320" t="s">
        <v>76</v>
      </c>
      <c r="C320" s="2">
        <v>0.13500000000000001</v>
      </c>
      <c r="D320" t="s">
        <v>14</v>
      </c>
      <c r="E320" t="s">
        <v>15</v>
      </c>
      <c r="F320" t="s">
        <v>16</v>
      </c>
    </row>
    <row r="321" spans="1:6" x14ac:dyDescent="0.2">
      <c r="A321" t="s">
        <v>12</v>
      </c>
      <c r="B321" t="s">
        <v>76</v>
      </c>
      <c r="C321" s="2">
        <v>0.14699999999999999</v>
      </c>
      <c r="D321" t="s">
        <v>14</v>
      </c>
      <c r="E321" t="s">
        <v>17</v>
      </c>
      <c r="F321" t="s">
        <v>18</v>
      </c>
    </row>
    <row r="322" spans="1:6" x14ac:dyDescent="0.2">
      <c r="A322" t="s">
        <v>12</v>
      </c>
      <c r="B322" t="s">
        <v>76</v>
      </c>
      <c r="C322" s="2">
        <v>0.13500000000000001</v>
      </c>
      <c r="D322" t="s">
        <v>14</v>
      </c>
      <c r="E322" t="s">
        <v>19</v>
      </c>
      <c r="F322" t="s">
        <v>16</v>
      </c>
    </row>
    <row r="323" spans="1:6" x14ac:dyDescent="0.2">
      <c r="A323" t="s">
        <v>12</v>
      </c>
      <c r="B323" t="s">
        <v>76</v>
      </c>
      <c r="C323" s="2">
        <v>0.13500000000000001</v>
      </c>
      <c r="D323" t="s">
        <v>14</v>
      </c>
      <c r="E323" t="s">
        <v>20</v>
      </c>
      <c r="F323" t="s">
        <v>21</v>
      </c>
    </row>
    <row r="324" spans="1:6" x14ac:dyDescent="0.2">
      <c r="A324" t="s">
        <v>12</v>
      </c>
      <c r="B324" t="s">
        <v>76</v>
      </c>
      <c r="C324" s="2">
        <v>0.13500000000000001</v>
      </c>
      <c r="D324" t="s">
        <v>14</v>
      </c>
      <c r="E324" t="s">
        <v>22</v>
      </c>
      <c r="F324" t="s">
        <v>16</v>
      </c>
    </row>
    <row r="325" spans="1:6" x14ac:dyDescent="0.2">
      <c r="A325" t="s">
        <v>12</v>
      </c>
      <c r="B325" t="s">
        <v>76</v>
      </c>
      <c r="C325" s="2">
        <v>0.18</v>
      </c>
      <c r="D325" t="s">
        <v>14</v>
      </c>
      <c r="E325" t="s">
        <v>7</v>
      </c>
      <c r="F325" t="s">
        <v>23</v>
      </c>
    </row>
    <row r="326" spans="1:6" x14ac:dyDescent="0.2">
      <c r="A326" t="s">
        <v>12</v>
      </c>
      <c r="B326" t="s">
        <v>77</v>
      </c>
      <c r="C326" s="2">
        <v>0.14199999999999999</v>
      </c>
      <c r="D326" t="s">
        <v>14</v>
      </c>
      <c r="E326" t="s">
        <v>15</v>
      </c>
      <c r="F326" t="s">
        <v>16</v>
      </c>
    </row>
    <row r="327" spans="1:6" x14ac:dyDescent="0.2">
      <c r="A327" t="s">
        <v>12</v>
      </c>
      <c r="B327" t="s">
        <v>77</v>
      </c>
      <c r="C327" s="2">
        <v>0.14699999999999999</v>
      </c>
      <c r="D327" t="s">
        <v>14</v>
      </c>
      <c r="E327" t="s">
        <v>17</v>
      </c>
      <c r="F327" t="s">
        <v>18</v>
      </c>
    </row>
    <row r="328" spans="1:6" x14ac:dyDescent="0.2">
      <c r="A328" t="s">
        <v>12</v>
      </c>
      <c r="B328" t="s">
        <v>77</v>
      </c>
      <c r="C328" s="2">
        <v>0.14199999999999999</v>
      </c>
      <c r="D328" t="s">
        <v>14</v>
      </c>
      <c r="E328" t="s">
        <v>19</v>
      </c>
      <c r="F328" t="s">
        <v>16</v>
      </c>
    </row>
    <row r="329" spans="1:6" x14ac:dyDescent="0.2">
      <c r="A329" t="s">
        <v>12</v>
      </c>
      <c r="B329" t="s">
        <v>77</v>
      </c>
      <c r="C329" s="2">
        <v>0.14199999999999999</v>
      </c>
      <c r="D329" t="s">
        <v>14</v>
      </c>
      <c r="E329" t="s">
        <v>20</v>
      </c>
      <c r="F329" t="s">
        <v>21</v>
      </c>
    </row>
    <row r="330" spans="1:6" x14ac:dyDescent="0.2">
      <c r="A330" t="s">
        <v>12</v>
      </c>
      <c r="B330" t="s">
        <v>77</v>
      </c>
      <c r="C330" s="2">
        <v>0.14199999999999999</v>
      </c>
      <c r="D330" t="s">
        <v>14</v>
      </c>
      <c r="E330" t="s">
        <v>22</v>
      </c>
      <c r="F330" t="s">
        <v>16</v>
      </c>
    </row>
    <row r="331" spans="1:6" x14ac:dyDescent="0.2">
      <c r="A331" t="s">
        <v>12</v>
      </c>
      <c r="B331" t="s">
        <v>77</v>
      </c>
      <c r="C331" s="2">
        <v>0.184</v>
      </c>
      <c r="D331" t="s">
        <v>14</v>
      </c>
      <c r="E331" t="s">
        <v>7</v>
      </c>
      <c r="F331" t="s">
        <v>23</v>
      </c>
    </row>
    <row r="332" spans="1:6" x14ac:dyDescent="0.2">
      <c r="A332" t="s">
        <v>12</v>
      </c>
      <c r="B332" t="s">
        <v>78</v>
      </c>
      <c r="C332" s="2">
        <v>0.14199999999999999</v>
      </c>
      <c r="D332" t="s">
        <v>14</v>
      </c>
      <c r="E332" t="s">
        <v>15</v>
      </c>
      <c r="F332" t="s">
        <v>16</v>
      </c>
    </row>
    <row r="333" spans="1:6" x14ac:dyDescent="0.2">
      <c r="A333" t="s">
        <v>12</v>
      </c>
      <c r="B333" t="s">
        <v>78</v>
      </c>
      <c r="C333" s="2">
        <v>0.14699999999999999</v>
      </c>
      <c r="D333" t="s">
        <v>14</v>
      </c>
      <c r="E333" t="s">
        <v>17</v>
      </c>
      <c r="F333" t="s">
        <v>18</v>
      </c>
    </row>
    <row r="334" spans="1:6" x14ac:dyDescent="0.2">
      <c r="A334" t="s">
        <v>12</v>
      </c>
      <c r="B334" t="s">
        <v>78</v>
      </c>
      <c r="C334" s="2">
        <v>0.14199999999999999</v>
      </c>
      <c r="D334" t="s">
        <v>14</v>
      </c>
      <c r="E334" t="s">
        <v>19</v>
      </c>
      <c r="F334" t="s">
        <v>16</v>
      </c>
    </row>
    <row r="335" spans="1:6" x14ac:dyDescent="0.2">
      <c r="A335" t="s">
        <v>12</v>
      </c>
      <c r="B335" t="s">
        <v>78</v>
      </c>
      <c r="C335" s="2">
        <v>0.14199999999999999</v>
      </c>
      <c r="D335" t="s">
        <v>14</v>
      </c>
      <c r="E335" t="s">
        <v>20</v>
      </c>
      <c r="F335" t="s">
        <v>21</v>
      </c>
    </row>
    <row r="336" spans="1:6" x14ac:dyDescent="0.2">
      <c r="A336" t="s">
        <v>12</v>
      </c>
      <c r="B336" t="s">
        <v>78</v>
      </c>
      <c r="C336" s="2">
        <v>0.14199999999999999</v>
      </c>
      <c r="D336" t="s">
        <v>14</v>
      </c>
      <c r="E336" t="s">
        <v>22</v>
      </c>
      <c r="F336" t="s">
        <v>16</v>
      </c>
    </row>
    <row r="337" spans="1:6" x14ac:dyDescent="0.2">
      <c r="A337" t="s">
        <v>12</v>
      </c>
      <c r="B337" t="s">
        <v>78</v>
      </c>
      <c r="C337" s="2">
        <v>0.184</v>
      </c>
      <c r="D337" t="s">
        <v>14</v>
      </c>
      <c r="E337" t="s">
        <v>7</v>
      </c>
      <c r="F337" t="s">
        <v>23</v>
      </c>
    </row>
    <row r="338" spans="1:6" x14ac:dyDescent="0.2">
      <c r="A338" t="s">
        <v>12</v>
      </c>
      <c r="B338" t="s">
        <v>79</v>
      </c>
      <c r="C338" s="2">
        <v>0.14199999999999999</v>
      </c>
      <c r="D338" t="s">
        <v>14</v>
      </c>
      <c r="E338" t="s">
        <v>15</v>
      </c>
      <c r="F338" t="s">
        <v>16</v>
      </c>
    </row>
    <row r="339" spans="1:6" x14ac:dyDescent="0.2">
      <c r="A339" t="s">
        <v>12</v>
      </c>
      <c r="B339" t="s">
        <v>79</v>
      </c>
      <c r="C339" s="2">
        <v>0.14699999999999999</v>
      </c>
      <c r="D339" t="s">
        <v>14</v>
      </c>
      <c r="E339" t="s">
        <v>17</v>
      </c>
      <c r="F339" t="s">
        <v>18</v>
      </c>
    </row>
    <row r="340" spans="1:6" x14ac:dyDescent="0.2">
      <c r="A340" t="s">
        <v>12</v>
      </c>
      <c r="B340" t="s">
        <v>79</v>
      </c>
      <c r="C340" s="2">
        <v>0.14199999999999999</v>
      </c>
      <c r="D340" t="s">
        <v>14</v>
      </c>
      <c r="E340" t="s">
        <v>19</v>
      </c>
      <c r="F340" t="s">
        <v>16</v>
      </c>
    </row>
    <row r="341" spans="1:6" x14ac:dyDescent="0.2">
      <c r="A341" t="s">
        <v>12</v>
      </c>
      <c r="B341" t="s">
        <v>79</v>
      </c>
      <c r="C341" s="2">
        <v>0.14199999999999999</v>
      </c>
      <c r="D341" t="s">
        <v>14</v>
      </c>
      <c r="E341" t="s">
        <v>20</v>
      </c>
      <c r="F341" t="s">
        <v>21</v>
      </c>
    </row>
    <row r="342" spans="1:6" x14ac:dyDescent="0.2">
      <c r="A342" t="s">
        <v>12</v>
      </c>
      <c r="B342" t="s">
        <v>79</v>
      </c>
      <c r="C342" s="2">
        <v>0.14199999999999999</v>
      </c>
      <c r="D342" t="s">
        <v>14</v>
      </c>
      <c r="E342" t="s">
        <v>22</v>
      </c>
      <c r="F342" t="s">
        <v>16</v>
      </c>
    </row>
    <row r="343" spans="1:6" x14ac:dyDescent="0.2">
      <c r="A343" t="s">
        <v>12</v>
      </c>
      <c r="B343" t="s">
        <v>79</v>
      </c>
      <c r="C343" s="2">
        <v>0.184</v>
      </c>
      <c r="D343" t="s">
        <v>14</v>
      </c>
      <c r="E343" t="s">
        <v>7</v>
      </c>
      <c r="F343" t="s">
        <v>23</v>
      </c>
    </row>
    <row r="344" spans="1:6" x14ac:dyDescent="0.2">
      <c r="A344" t="s">
        <v>12</v>
      </c>
      <c r="B344" t="s">
        <v>80</v>
      </c>
      <c r="C344" s="2">
        <v>0.14199999999999999</v>
      </c>
      <c r="D344" t="s">
        <v>14</v>
      </c>
      <c r="E344" t="s">
        <v>15</v>
      </c>
      <c r="F344" t="s">
        <v>16</v>
      </c>
    </row>
    <row r="345" spans="1:6" x14ac:dyDescent="0.2">
      <c r="A345" t="s">
        <v>12</v>
      </c>
      <c r="B345" t="s">
        <v>80</v>
      </c>
      <c r="C345" s="2">
        <v>0.14699999999999999</v>
      </c>
      <c r="D345" t="s">
        <v>14</v>
      </c>
      <c r="E345" t="s">
        <v>17</v>
      </c>
      <c r="F345" t="s">
        <v>18</v>
      </c>
    </row>
    <row r="346" spans="1:6" x14ac:dyDescent="0.2">
      <c r="A346" t="s">
        <v>12</v>
      </c>
      <c r="B346" t="s">
        <v>80</v>
      </c>
      <c r="C346" s="2">
        <v>0.14199999999999999</v>
      </c>
      <c r="D346" t="s">
        <v>14</v>
      </c>
      <c r="E346" t="s">
        <v>19</v>
      </c>
      <c r="F346" t="s">
        <v>16</v>
      </c>
    </row>
    <row r="347" spans="1:6" x14ac:dyDescent="0.2">
      <c r="A347" t="s">
        <v>12</v>
      </c>
      <c r="B347" t="s">
        <v>80</v>
      </c>
      <c r="C347" s="2">
        <v>0.14199999999999999</v>
      </c>
      <c r="D347" t="s">
        <v>14</v>
      </c>
      <c r="E347" t="s">
        <v>20</v>
      </c>
      <c r="F347" t="s">
        <v>21</v>
      </c>
    </row>
    <row r="348" spans="1:6" x14ac:dyDescent="0.2">
      <c r="A348" t="s">
        <v>12</v>
      </c>
      <c r="B348" t="s">
        <v>80</v>
      </c>
      <c r="C348" s="2">
        <v>0.14199999999999999</v>
      </c>
      <c r="D348" t="s">
        <v>14</v>
      </c>
      <c r="E348" t="s">
        <v>22</v>
      </c>
      <c r="F348" t="s">
        <v>16</v>
      </c>
    </row>
    <row r="349" spans="1:6" x14ac:dyDescent="0.2">
      <c r="A349" t="s">
        <v>12</v>
      </c>
      <c r="B349" t="s">
        <v>80</v>
      </c>
      <c r="C349" s="2">
        <v>0.184</v>
      </c>
      <c r="D349" t="s">
        <v>14</v>
      </c>
      <c r="E349" t="s">
        <v>7</v>
      </c>
      <c r="F349" t="s">
        <v>23</v>
      </c>
    </row>
    <row r="350" spans="1:6" x14ac:dyDescent="0.2">
      <c r="A350" t="s">
        <v>12</v>
      </c>
      <c r="B350" t="s">
        <v>81</v>
      </c>
      <c r="C350" s="2">
        <v>0.14199999999999999</v>
      </c>
      <c r="D350" t="s">
        <v>14</v>
      </c>
      <c r="E350" t="s">
        <v>15</v>
      </c>
      <c r="F350" t="s">
        <v>16</v>
      </c>
    </row>
    <row r="351" spans="1:6" x14ac:dyDescent="0.2">
      <c r="A351" t="s">
        <v>12</v>
      </c>
      <c r="B351" t="s">
        <v>81</v>
      </c>
      <c r="C351" s="2">
        <v>0.14699999999999999</v>
      </c>
      <c r="D351" t="s">
        <v>14</v>
      </c>
      <c r="E351" t="s">
        <v>17</v>
      </c>
      <c r="F351" t="s">
        <v>18</v>
      </c>
    </row>
    <row r="352" spans="1:6" x14ac:dyDescent="0.2">
      <c r="A352" t="s">
        <v>12</v>
      </c>
      <c r="B352" t="s">
        <v>81</v>
      </c>
      <c r="C352" s="2">
        <v>0.14199999999999999</v>
      </c>
      <c r="D352" t="s">
        <v>14</v>
      </c>
      <c r="E352" t="s">
        <v>19</v>
      </c>
      <c r="F352" t="s">
        <v>16</v>
      </c>
    </row>
    <row r="353" spans="1:6" x14ac:dyDescent="0.2">
      <c r="A353" t="s">
        <v>12</v>
      </c>
      <c r="B353" t="s">
        <v>81</v>
      </c>
      <c r="C353" s="2">
        <v>0.14199999999999999</v>
      </c>
      <c r="D353" t="s">
        <v>14</v>
      </c>
      <c r="E353" t="s">
        <v>20</v>
      </c>
      <c r="F353" t="s">
        <v>21</v>
      </c>
    </row>
    <row r="354" spans="1:6" x14ac:dyDescent="0.2">
      <c r="A354" t="s">
        <v>12</v>
      </c>
      <c r="B354" t="s">
        <v>81</v>
      </c>
      <c r="C354" s="2">
        <v>0.14199999999999999</v>
      </c>
      <c r="D354" t="s">
        <v>14</v>
      </c>
      <c r="E354" t="s">
        <v>22</v>
      </c>
      <c r="F354" t="s">
        <v>16</v>
      </c>
    </row>
    <row r="355" spans="1:6" x14ac:dyDescent="0.2">
      <c r="A355" t="s">
        <v>12</v>
      </c>
      <c r="B355" t="s">
        <v>81</v>
      </c>
      <c r="C355" s="2">
        <v>0.184</v>
      </c>
      <c r="D355" t="s">
        <v>14</v>
      </c>
      <c r="E355" t="s">
        <v>7</v>
      </c>
      <c r="F355" t="s">
        <v>23</v>
      </c>
    </row>
    <row r="356" spans="1:6" x14ac:dyDescent="0.2">
      <c r="A356" t="s">
        <v>12</v>
      </c>
      <c r="B356" t="s">
        <v>82</v>
      </c>
      <c r="C356" s="2">
        <v>0.14199999999999999</v>
      </c>
      <c r="D356" t="s">
        <v>14</v>
      </c>
      <c r="E356" t="s">
        <v>15</v>
      </c>
      <c r="F356" t="s">
        <v>16</v>
      </c>
    </row>
    <row r="357" spans="1:6" x14ac:dyDescent="0.2">
      <c r="A357" t="s">
        <v>12</v>
      </c>
      <c r="B357" t="s">
        <v>82</v>
      </c>
      <c r="C357" s="2">
        <v>0.14699999999999999</v>
      </c>
      <c r="D357" t="s">
        <v>14</v>
      </c>
      <c r="E357" t="s">
        <v>17</v>
      </c>
      <c r="F357" t="s">
        <v>18</v>
      </c>
    </row>
    <row r="358" spans="1:6" x14ac:dyDescent="0.2">
      <c r="A358" t="s">
        <v>12</v>
      </c>
      <c r="B358" t="s">
        <v>82</v>
      </c>
      <c r="C358" s="2">
        <v>0.14199999999999999</v>
      </c>
      <c r="D358" t="s">
        <v>14</v>
      </c>
      <c r="E358" t="s">
        <v>19</v>
      </c>
      <c r="F358" t="s">
        <v>16</v>
      </c>
    </row>
    <row r="359" spans="1:6" x14ac:dyDescent="0.2">
      <c r="A359" t="s">
        <v>12</v>
      </c>
      <c r="B359" t="s">
        <v>82</v>
      </c>
      <c r="C359" s="2">
        <v>0.14199999999999999</v>
      </c>
      <c r="D359" t="s">
        <v>14</v>
      </c>
      <c r="E359" t="s">
        <v>20</v>
      </c>
      <c r="F359" t="s">
        <v>21</v>
      </c>
    </row>
    <row r="360" spans="1:6" x14ac:dyDescent="0.2">
      <c r="A360" t="s">
        <v>12</v>
      </c>
      <c r="B360" t="s">
        <v>82</v>
      </c>
      <c r="C360" s="2">
        <v>0.14199999999999999</v>
      </c>
      <c r="D360" t="s">
        <v>14</v>
      </c>
      <c r="E360" t="s">
        <v>22</v>
      </c>
      <c r="F360" t="s">
        <v>16</v>
      </c>
    </row>
    <row r="361" spans="1:6" x14ac:dyDescent="0.2">
      <c r="A361" t="s">
        <v>12</v>
      </c>
      <c r="B361" t="s">
        <v>82</v>
      </c>
      <c r="C361" s="2">
        <v>0.184</v>
      </c>
      <c r="D361" t="s">
        <v>14</v>
      </c>
      <c r="E361" t="s">
        <v>7</v>
      </c>
      <c r="F361" t="s">
        <v>23</v>
      </c>
    </row>
    <row r="362" spans="1:6" x14ac:dyDescent="0.2">
      <c r="A362" t="s">
        <v>12</v>
      </c>
      <c r="B362" t="s">
        <v>83</v>
      </c>
      <c r="C362" s="2">
        <v>0.14199999999999999</v>
      </c>
      <c r="D362" t="s">
        <v>14</v>
      </c>
      <c r="E362" t="s">
        <v>15</v>
      </c>
      <c r="F362" t="s">
        <v>16</v>
      </c>
    </row>
    <row r="363" spans="1:6" x14ac:dyDescent="0.2">
      <c r="A363" t="s">
        <v>12</v>
      </c>
      <c r="B363" t="s">
        <v>83</v>
      </c>
      <c r="C363" s="2">
        <v>0.14699999999999999</v>
      </c>
      <c r="D363" t="s">
        <v>14</v>
      </c>
      <c r="E363" t="s">
        <v>17</v>
      </c>
      <c r="F363" t="s">
        <v>18</v>
      </c>
    </row>
    <row r="364" spans="1:6" x14ac:dyDescent="0.2">
      <c r="A364" t="s">
        <v>12</v>
      </c>
      <c r="B364" t="s">
        <v>83</v>
      </c>
      <c r="C364" s="2">
        <v>0.14199999999999999</v>
      </c>
      <c r="D364" t="s">
        <v>14</v>
      </c>
      <c r="E364" t="s">
        <v>19</v>
      </c>
      <c r="F364" t="s">
        <v>16</v>
      </c>
    </row>
    <row r="365" spans="1:6" x14ac:dyDescent="0.2">
      <c r="A365" t="s">
        <v>12</v>
      </c>
      <c r="B365" t="s">
        <v>83</v>
      </c>
      <c r="C365" s="2">
        <v>0.14199999999999999</v>
      </c>
      <c r="D365" t="s">
        <v>14</v>
      </c>
      <c r="E365" t="s">
        <v>20</v>
      </c>
      <c r="F365" t="s">
        <v>21</v>
      </c>
    </row>
    <row r="366" spans="1:6" x14ac:dyDescent="0.2">
      <c r="A366" t="s">
        <v>12</v>
      </c>
      <c r="B366" t="s">
        <v>83</v>
      </c>
      <c r="C366" s="2">
        <v>0.14199999999999999</v>
      </c>
      <c r="D366" t="s">
        <v>14</v>
      </c>
      <c r="E366" t="s">
        <v>22</v>
      </c>
      <c r="F366" t="s">
        <v>16</v>
      </c>
    </row>
    <row r="367" spans="1:6" x14ac:dyDescent="0.2">
      <c r="A367" t="s">
        <v>12</v>
      </c>
      <c r="B367" t="s">
        <v>83</v>
      </c>
      <c r="C367" s="2">
        <v>0.184</v>
      </c>
      <c r="D367" t="s">
        <v>14</v>
      </c>
      <c r="E367" t="s">
        <v>7</v>
      </c>
      <c r="F367" t="s">
        <v>23</v>
      </c>
    </row>
    <row r="368" spans="1:6" x14ac:dyDescent="0.2">
      <c r="A368" t="s">
        <v>12</v>
      </c>
      <c r="B368" t="s">
        <v>84</v>
      </c>
      <c r="C368" s="2">
        <v>0.14199999999999999</v>
      </c>
      <c r="D368" t="s">
        <v>14</v>
      </c>
      <c r="E368" t="s">
        <v>15</v>
      </c>
      <c r="F368" t="s">
        <v>16</v>
      </c>
    </row>
    <row r="369" spans="1:6" x14ac:dyDescent="0.2">
      <c r="A369" t="s">
        <v>12</v>
      </c>
      <c r="B369" t="s">
        <v>84</v>
      </c>
      <c r="C369" s="2">
        <v>0.14699999999999999</v>
      </c>
      <c r="D369" t="s">
        <v>14</v>
      </c>
      <c r="E369" t="s">
        <v>17</v>
      </c>
      <c r="F369" t="s">
        <v>18</v>
      </c>
    </row>
    <row r="370" spans="1:6" x14ac:dyDescent="0.2">
      <c r="A370" t="s">
        <v>12</v>
      </c>
      <c r="B370" t="s">
        <v>84</v>
      </c>
      <c r="C370" s="2">
        <v>0.14199999999999999</v>
      </c>
      <c r="D370" t="s">
        <v>14</v>
      </c>
      <c r="E370" t="s">
        <v>19</v>
      </c>
      <c r="F370" t="s">
        <v>16</v>
      </c>
    </row>
    <row r="371" spans="1:6" x14ac:dyDescent="0.2">
      <c r="A371" t="s">
        <v>12</v>
      </c>
      <c r="B371" t="s">
        <v>84</v>
      </c>
      <c r="C371" s="2">
        <v>0.14199999999999999</v>
      </c>
      <c r="D371" t="s">
        <v>14</v>
      </c>
      <c r="E371" t="s">
        <v>20</v>
      </c>
      <c r="F371" t="s">
        <v>21</v>
      </c>
    </row>
    <row r="372" spans="1:6" x14ac:dyDescent="0.2">
      <c r="A372" t="s">
        <v>12</v>
      </c>
      <c r="B372" t="s">
        <v>84</v>
      </c>
      <c r="C372" s="2">
        <v>0.14199999999999999</v>
      </c>
      <c r="D372" t="s">
        <v>14</v>
      </c>
      <c r="E372" t="s">
        <v>22</v>
      </c>
      <c r="F372" t="s">
        <v>16</v>
      </c>
    </row>
    <row r="373" spans="1:6" x14ac:dyDescent="0.2">
      <c r="A373" t="s">
        <v>12</v>
      </c>
      <c r="B373" t="s">
        <v>84</v>
      </c>
      <c r="C373" s="2">
        <v>0.184</v>
      </c>
      <c r="D373" t="s">
        <v>14</v>
      </c>
      <c r="E373" t="s">
        <v>7</v>
      </c>
      <c r="F373" t="s">
        <v>23</v>
      </c>
    </row>
    <row r="374" spans="1:6" x14ac:dyDescent="0.2">
      <c r="A374" t="s">
        <v>12</v>
      </c>
      <c r="B374" t="s">
        <v>85</v>
      </c>
      <c r="C374" s="2">
        <v>0.14199999999999999</v>
      </c>
      <c r="D374" t="s">
        <v>14</v>
      </c>
      <c r="E374" t="s">
        <v>15</v>
      </c>
      <c r="F374" t="s">
        <v>16</v>
      </c>
    </row>
    <row r="375" spans="1:6" x14ac:dyDescent="0.2">
      <c r="A375" t="s">
        <v>12</v>
      </c>
      <c r="B375" t="s">
        <v>85</v>
      </c>
      <c r="C375" s="2">
        <v>0.14699999999999999</v>
      </c>
      <c r="D375" t="s">
        <v>14</v>
      </c>
      <c r="E375" t="s">
        <v>17</v>
      </c>
      <c r="F375" t="s">
        <v>18</v>
      </c>
    </row>
    <row r="376" spans="1:6" x14ac:dyDescent="0.2">
      <c r="A376" t="s">
        <v>12</v>
      </c>
      <c r="B376" t="s">
        <v>85</v>
      </c>
      <c r="C376" s="2">
        <v>0.14199999999999999</v>
      </c>
      <c r="D376" t="s">
        <v>14</v>
      </c>
      <c r="E376" t="s">
        <v>19</v>
      </c>
      <c r="F376" t="s">
        <v>16</v>
      </c>
    </row>
    <row r="377" spans="1:6" x14ac:dyDescent="0.2">
      <c r="A377" t="s">
        <v>12</v>
      </c>
      <c r="B377" t="s">
        <v>85</v>
      </c>
      <c r="C377" s="2">
        <v>0.14199999999999999</v>
      </c>
      <c r="D377" t="s">
        <v>14</v>
      </c>
      <c r="E377" t="s">
        <v>20</v>
      </c>
      <c r="F377" t="s">
        <v>21</v>
      </c>
    </row>
    <row r="378" spans="1:6" x14ac:dyDescent="0.2">
      <c r="A378" t="s">
        <v>12</v>
      </c>
      <c r="B378" t="s">
        <v>85</v>
      </c>
      <c r="C378" s="2">
        <v>0.14199999999999999</v>
      </c>
      <c r="D378" t="s">
        <v>14</v>
      </c>
      <c r="E378" t="s">
        <v>22</v>
      </c>
      <c r="F378" t="s">
        <v>16</v>
      </c>
    </row>
    <row r="379" spans="1:6" x14ac:dyDescent="0.2">
      <c r="A379" t="s">
        <v>12</v>
      </c>
      <c r="B379" t="s">
        <v>85</v>
      </c>
      <c r="C379" s="2">
        <v>0.184</v>
      </c>
      <c r="D379" t="s">
        <v>14</v>
      </c>
      <c r="E379" t="s">
        <v>7</v>
      </c>
      <c r="F379" t="s">
        <v>23</v>
      </c>
    </row>
    <row r="380" spans="1:6" x14ac:dyDescent="0.2">
      <c r="A380" t="s">
        <v>12</v>
      </c>
      <c r="B380" t="s">
        <v>86</v>
      </c>
      <c r="C380" s="2">
        <v>0.14899999999999999</v>
      </c>
      <c r="D380" t="s">
        <v>14</v>
      </c>
      <c r="E380" t="s">
        <v>15</v>
      </c>
      <c r="F380" t="s">
        <v>16</v>
      </c>
    </row>
    <row r="381" spans="1:6" x14ac:dyDescent="0.2">
      <c r="A381" t="s">
        <v>12</v>
      </c>
      <c r="B381" t="s">
        <v>86</v>
      </c>
      <c r="C381" s="2">
        <v>0.14699999999999999</v>
      </c>
      <c r="D381" t="s">
        <v>14</v>
      </c>
      <c r="E381" t="s">
        <v>17</v>
      </c>
      <c r="F381" t="s">
        <v>18</v>
      </c>
    </row>
    <row r="382" spans="1:6" x14ac:dyDescent="0.2">
      <c r="A382" t="s">
        <v>12</v>
      </c>
      <c r="B382" t="s">
        <v>86</v>
      </c>
      <c r="C382" s="2">
        <v>0.14899999999999999</v>
      </c>
      <c r="D382" t="s">
        <v>14</v>
      </c>
      <c r="E382" t="s">
        <v>19</v>
      </c>
      <c r="F382" t="s">
        <v>16</v>
      </c>
    </row>
    <row r="383" spans="1:6" x14ac:dyDescent="0.2">
      <c r="A383" t="s">
        <v>12</v>
      </c>
      <c r="B383" t="s">
        <v>86</v>
      </c>
      <c r="C383" s="2">
        <v>0.14899999999999999</v>
      </c>
      <c r="D383" t="s">
        <v>14</v>
      </c>
      <c r="E383" t="s">
        <v>20</v>
      </c>
      <c r="F383" t="s">
        <v>21</v>
      </c>
    </row>
    <row r="384" spans="1:6" x14ac:dyDescent="0.2">
      <c r="A384" t="s">
        <v>12</v>
      </c>
      <c r="B384" t="s">
        <v>86</v>
      </c>
      <c r="C384" s="2">
        <v>0.14899999999999999</v>
      </c>
      <c r="D384" t="s">
        <v>14</v>
      </c>
      <c r="E384" t="s">
        <v>22</v>
      </c>
      <c r="F384" t="s">
        <v>16</v>
      </c>
    </row>
    <row r="385" spans="1:6" x14ac:dyDescent="0.2">
      <c r="A385" t="s">
        <v>12</v>
      </c>
      <c r="B385" t="s">
        <v>86</v>
      </c>
      <c r="C385" s="2">
        <v>0.193</v>
      </c>
      <c r="D385" t="s">
        <v>14</v>
      </c>
      <c r="E385" t="s">
        <v>7</v>
      </c>
      <c r="F385" t="s">
        <v>23</v>
      </c>
    </row>
    <row r="386" spans="1:6" x14ac:dyDescent="0.2">
      <c r="A386" t="s">
        <v>12</v>
      </c>
      <c r="B386" t="s">
        <v>87</v>
      </c>
      <c r="C386" s="2">
        <v>0.14899999999999999</v>
      </c>
      <c r="D386" t="s">
        <v>14</v>
      </c>
      <c r="E386" t="s">
        <v>15</v>
      </c>
      <c r="F386" t="s">
        <v>16</v>
      </c>
    </row>
    <row r="387" spans="1:6" x14ac:dyDescent="0.2">
      <c r="A387" t="s">
        <v>12</v>
      </c>
      <c r="B387" t="s">
        <v>87</v>
      </c>
      <c r="C387" s="2">
        <v>0.14699999999999999</v>
      </c>
      <c r="D387" t="s">
        <v>14</v>
      </c>
      <c r="E387" t="s">
        <v>17</v>
      </c>
      <c r="F387" t="s">
        <v>18</v>
      </c>
    </row>
    <row r="388" spans="1:6" x14ac:dyDescent="0.2">
      <c r="A388" t="s">
        <v>12</v>
      </c>
      <c r="B388" t="s">
        <v>87</v>
      </c>
      <c r="C388" s="2">
        <v>0.14899999999999999</v>
      </c>
      <c r="D388" t="s">
        <v>14</v>
      </c>
      <c r="E388" t="s">
        <v>19</v>
      </c>
      <c r="F388" t="s">
        <v>16</v>
      </c>
    </row>
    <row r="389" spans="1:6" x14ac:dyDescent="0.2">
      <c r="A389" t="s">
        <v>12</v>
      </c>
      <c r="B389" t="s">
        <v>87</v>
      </c>
      <c r="C389" s="2">
        <v>0.14899999999999999</v>
      </c>
      <c r="D389" t="s">
        <v>14</v>
      </c>
      <c r="E389" t="s">
        <v>20</v>
      </c>
      <c r="F389" t="s">
        <v>21</v>
      </c>
    </row>
    <row r="390" spans="1:6" x14ac:dyDescent="0.2">
      <c r="A390" t="s">
        <v>12</v>
      </c>
      <c r="B390" t="s">
        <v>87</v>
      </c>
      <c r="C390" s="2">
        <v>0.14899999999999999</v>
      </c>
      <c r="D390" t="s">
        <v>14</v>
      </c>
      <c r="E390" t="s">
        <v>22</v>
      </c>
      <c r="F390" t="s">
        <v>16</v>
      </c>
    </row>
    <row r="391" spans="1:6" x14ac:dyDescent="0.2">
      <c r="A391" t="s">
        <v>12</v>
      </c>
      <c r="B391" t="s">
        <v>87</v>
      </c>
      <c r="C391" s="2">
        <v>0.193</v>
      </c>
      <c r="D391" t="s">
        <v>14</v>
      </c>
      <c r="E391" t="s">
        <v>7</v>
      </c>
      <c r="F391" t="s">
        <v>23</v>
      </c>
    </row>
    <row r="392" spans="1:6" x14ac:dyDescent="0.2">
      <c r="A392" t="s">
        <v>12</v>
      </c>
      <c r="B392" t="s">
        <v>88</v>
      </c>
      <c r="C392" s="2">
        <v>0.14899999999999999</v>
      </c>
      <c r="D392" t="s">
        <v>14</v>
      </c>
      <c r="E392" t="s">
        <v>15</v>
      </c>
      <c r="F392" t="s">
        <v>16</v>
      </c>
    </row>
    <row r="393" spans="1:6" x14ac:dyDescent="0.2">
      <c r="A393" t="s">
        <v>12</v>
      </c>
      <c r="B393" t="s">
        <v>88</v>
      </c>
      <c r="C393" s="2">
        <v>0.14699999999999999</v>
      </c>
      <c r="D393" t="s">
        <v>14</v>
      </c>
      <c r="E393" t="s">
        <v>17</v>
      </c>
      <c r="F393" t="s">
        <v>18</v>
      </c>
    </row>
    <row r="394" spans="1:6" x14ac:dyDescent="0.2">
      <c r="A394" t="s">
        <v>12</v>
      </c>
      <c r="B394" t="s">
        <v>88</v>
      </c>
      <c r="C394" s="2">
        <v>0.14899999999999999</v>
      </c>
      <c r="D394" t="s">
        <v>14</v>
      </c>
      <c r="E394" t="s">
        <v>19</v>
      </c>
      <c r="F394" t="s">
        <v>16</v>
      </c>
    </row>
    <row r="395" spans="1:6" x14ac:dyDescent="0.2">
      <c r="A395" t="s">
        <v>12</v>
      </c>
      <c r="B395" t="s">
        <v>88</v>
      </c>
      <c r="C395" s="2">
        <v>0.14899999999999999</v>
      </c>
      <c r="D395" t="s">
        <v>14</v>
      </c>
      <c r="E395" t="s">
        <v>20</v>
      </c>
      <c r="F395" t="s">
        <v>21</v>
      </c>
    </row>
    <row r="396" spans="1:6" x14ac:dyDescent="0.2">
      <c r="A396" t="s">
        <v>12</v>
      </c>
      <c r="B396" t="s">
        <v>88</v>
      </c>
      <c r="C396" s="2">
        <v>0.14899999999999999</v>
      </c>
      <c r="D396" t="s">
        <v>14</v>
      </c>
      <c r="E396" t="s">
        <v>22</v>
      </c>
      <c r="F396" t="s">
        <v>16</v>
      </c>
    </row>
    <row r="397" spans="1:6" x14ac:dyDescent="0.2">
      <c r="A397" t="s">
        <v>12</v>
      </c>
      <c r="B397" t="s">
        <v>88</v>
      </c>
      <c r="C397" s="2">
        <v>0.193</v>
      </c>
      <c r="D397" t="s">
        <v>14</v>
      </c>
      <c r="E397" t="s">
        <v>7</v>
      </c>
      <c r="F397" t="s">
        <v>23</v>
      </c>
    </row>
    <row r="398" spans="1:6" x14ac:dyDescent="0.2">
      <c r="A398" t="s">
        <v>12</v>
      </c>
      <c r="B398" t="s">
        <v>89</v>
      </c>
      <c r="C398" s="2">
        <v>0.14899999999999999</v>
      </c>
      <c r="D398" t="s">
        <v>14</v>
      </c>
      <c r="E398" t="s">
        <v>15</v>
      </c>
      <c r="F398" t="s">
        <v>16</v>
      </c>
    </row>
    <row r="399" spans="1:6" x14ac:dyDescent="0.2">
      <c r="A399" t="s">
        <v>12</v>
      </c>
      <c r="B399" t="s">
        <v>89</v>
      </c>
      <c r="C399" s="2">
        <v>0.14699999999999999</v>
      </c>
      <c r="D399" t="s">
        <v>14</v>
      </c>
      <c r="E399" t="s">
        <v>17</v>
      </c>
      <c r="F399" t="s">
        <v>18</v>
      </c>
    </row>
    <row r="400" spans="1:6" x14ac:dyDescent="0.2">
      <c r="A400" t="s">
        <v>12</v>
      </c>
      <c r="B400" t="s">
        <v>89</v>
      </c>
      <c r="C400" s="2">
        <v>0.14899999999999999</v>
      </c>
      <c r="D400" t="s">
        <v>14</v>
      </c>
      <c r="E400" t="s">
        <v>19</v>
      </c>
      <c r="F400" t="s">
        <v>16</v>
      </c>
    </row>
    <row r="401" spans="1:6" x14ac:dyDescent="0.2">
      <c r="A401" t="s">
        <v>12</v>
      </c>
      <c r="B401" t="s">
        <v>89</v>
      </c>
      <c r="C401" s="2">
        <v>0.14899999999999999</v>
      </c>
      <c r="D401" t="s">
        <v>14</v>
      </c>
      <c r="E401" t="s">
        <v>20</v>
      </c>
      <c r="F401" t="s">
        <v>21</v>
      </c>
    </row>
    <row r="402" spans="1:6" x14ac:dyDescent="0.2">
      <c r="A402" t="s">
        <v>12</v>
      </c>
      <c r="B402" t="s">
        <v>89</v>
      </c>
      <c r="C402" s="2">
        <v>0.14899999999999999</v>
      </c>
      <c r="D402" t="s">
        <v>14</v>
      </c>
      <c r="E402" t="s">
        <v>22</v>
      </c>
      <c r="F402" t="s">
        <v>16</v>
      </c>
    </row>
    <row r="403" spans="1:6" x14ac:dyDescent="0.2">
      <c r="A403" t="s">
        <v>12</v>
      </c>
      <c r="B403" t="s">
        <v>89</v>
      </c>
      <c r="C403" s="2">
        <v>0.193</v>
      </c>
      <c r="D403" t="s">
        <v>14</v>
      </c>
      <c r="E403" t="s">
        <v>7</v>
      </c>
      <c r="F403" t="s">
        <v>23</v>
      </c>
    </row>
    <row r="404" spans="1:6" x14ac:dyDescent="0.2">
      <c r="A404" t="s">
        <v>12</v>
      </c>
      <c r="B404" t="s">
        <v>90</v>
      </c>
      <c r="C404" s="2">
        <v>0.14899999999999999</v>
      </c>
      <c r="D404" t="s">
        <v>14</v>
      </c>
      <c r="E404" t="s">
        <v>15</v>
      </c>
      <c r="F404" t="s">
        <v>16</v>
      </c>
    </row>
    <row r="405" spans="1:6" x14ac:dyDescent="0.2">
      <c r="A405" t="s">
        <v>12</v>
      </c>
      <c r="B405" t="s">
        <v>90</v>
      </c>
      <c r="C405" s="2">
        <v>0.14699999999999999</v>
      </c>
      <c r="D405" t="s">
        <v>14</v>
      </c>
      <c r="E405" t="s">
        <v>17</v>
      </c>
      <c r="F405" t="s">
        <v>18</v>
      </c>
    </row>
    <row r="406" spans="1:6" x14ac:dyDescent="0.2">
      <c r="A406" t="s">
        <v>12</v>
      </c>
      <c r="B406" t="s">
        <v>90</v>
      </c>
      <c r="C406" s="2">
        <v>0.14899999999999999</v>
      </c>
      <c r="D406" t="s">
        <v>14</v>
      </c>
      <c r="E406" t="s">
        <v>19</v>
      </c>
      <c r="F406" t="s">
        <v>16</v>
      </c>
    </row>
    <row r="407" spans="1:6" x14ac:dyDescent="0.2">
      <c r="A407" t="s">
        <v>12</v>
      </c>
      <c r="B407" t="s">
        <v>90</v>
      </c>
      <c r="C407" s="2">
        <v>0.14899999999999999</v>
      </c>
      <c r="D407" t="s">
        <v>14</v>
      </c>
      <c r="E407" t="s">
        <v>20</v>
      </c>
      <c r="F407" t="s">
        <v>21</v>
      </c>
    </row>
    <row r="408" spans="1:6" x14ac:dyDescent="0.2">
      <c r="A408" t="s">
        <v>12</v>
      </c>
      <c r="B408" t="s">
        <v>90</v>
      </c>
      <c r="C408" s="2">
        <v>0.14899999999999999</v>
      </c>
      <c r="D408" t="s">
        <v>14</v>
      </c>
      <c r="E408" t="s">
        <v>22</v>
      </c>
      <c r="F408" t="s">
        <v>16</v>
      </c>
    </row>
    <row r="409" spans="1:6" x14ac:dyDescent="0.2">
      <c r="A409" t="s">
        <v>12</v>
      </c>
      <c r="B409" t="s">
        <v>90</v>
      </c>
      <c r="C409" s="2">
        <v>0.193</v>
      </c>
      <c r="D409" t="s">
        <v>14</v>
      </c>
      <c r="E409" t="s">
        <v>7</v>
      </c>
      <c r="F409" t="s">
        <v>23</v>
      </c>
    </row>
    <row r="410" spans="1:6" x14ac:dyDescent="0.2">
      <c r="A410" t="s">
        <v>12</v>
      </c>
      <c r="B410" t="s">
        <v>91</v>
      </c>
      <c r="C410" s="2">
        <v>0.14899999999999999</v>
      </c>
      <c r="D410" t="s">
        <v>14</v>
      </c>
      <c r="E410" t="s">
        <v>15</v>
      </c>
      <c r="F410" t="s">
        <v>16</v>
      </c>
    </row>
    <row r="411" spans="1:6" x14ac:dyDescent="0.2">
      <c r="A411" t="s">
        <v>12</v>
      </c>
      <c r="B411" t="s">
        <v>91</v>
      </c>
      <c r="C411" s="2">
        <v>0.14699999999999999</v>
      </c>
      <c r="D411" t="s">
        <v>14</v>
      </c>
      <c r="E411" t="s">
        <v>17</v>
      </c>
      <c r="F411" t="s">
        <v>18</v>
      </c>
    </row>
    <row r="412" spans="1:6" x14ac:dyDescent="0.2">
      <c r="A412" t="s">
        <v>12</v>
      </c>
      <c r="B412" t="s">
        <v>91</v>
      </c>
      <c r="C412" s="2">
        <v>0.14899999999999999</v>
      </c>
      <c r="D412" t="s">
        <v>14</v>
      </c>
      <c r="E412" t="s">
        <v>19</v>
      </c>
      <c r="F412" t="s">
        <v>16</v>
      </c>
    </row>
    <row r="413" spans="1:6" x14ac:dyDescent="0.2">
      <c r="A413" t="s">
        <v>12</v>
      </c>
      <c r="B413" t="s">
        <v>91</v>
      </c>
      <c r="C413" s="2">
        <v>0.14899999999999999</v>
      </c>
      <c r="D413" t="s">
        <v>14</v>
      </c>
      <c r="E413" t="s">
        <v>20</v>
      </c>
      <c r="F413" t="s">
        <v>21</v>
      </c>
    </row>
    <row r="414" spans="1:6" x14ac:dyDescent="0.2">
      <c r="A414" t="s">
        <v>12</v>
      </c>
      <c r="B414" t="s">
        <v>91</v>
      </c>
      <c r="C414" s="2">
        <v>0.14899999999999999</v>
      </c>
      <c r="D414" t="s">
        <v>14</v>
      </c>
      <c r="E414" t="s">
        <v>22</v>
      </c>
      <c r="F414" t="s">
        <v>16</v>
      </c>
    </row>
    <row r="415" spans="1:6" x14ac:dyDescent="0.2">
      <c r="A415" t="s">
        <v>12</v>
      </c>
      <c r="B415" t="s">
        <v>91</v>
      </c>
      <c r="C415" s="2">
        <v>0.193</v>
      </c>
      <c r="D415" t="s">
        <v>14</v>
      </c>
      <c r="E415" t="s">
        <v>7</v>
      </c>
      <c r="F415" t="s">
        <v>23</v>
      </c>
    </row>
    <row r="416" spans="1:6" x14ac:dyDescent="0.2">
      <c r="A416" t="s">
        <v>12</v>
      </c>
      <c r="B416" t="s">
        <v>92</v>
      </c>
      <c r="C416" s="2">
        <v>0.14899999999999999</v>
      </c>
      <c r="D416" t="s">
        <v>14</v>
      </c>
      <c r="E416" t="s">
        <v>15</v>
      </c>
      <c r="F416" t="s">
        <v>16</v>
      </c>
    </row>
    <row r="417" spans="1:6" x14ac:dyDescent="0.2">
      <c r="A417" t="s">
        <v>12</v>
      </c>
      <c r="B417" t="s">
        <v>92</v>
      </c>
      <c r="C417" s="2">
        <v>0.14699999999999999</v>
      </c>
      <c r="D417" t="s">
        <v>14</v>
      </c>
      <c r="E417" t="s">
        <v>17</v>
      </c>
      <c r="F417" t="s">
        <v>18</v>
      </c>
    </row>
    <row r="418" spans="1:6" x14ac:dyDescent="0.2">
      <c r="A418" t="s">
        <v>12</v>
      </c>
      <c r="B418" t="s">
        <v>92</v>
      </c>
      <c r="C418" s="2">
        <v>0.14899999999999999</v>
      </c>
      <c r="D418" t="s">
        <v>14</v>
      </c>
      <c r="E418" t="s">
        <v>19</v>
      </c>
      <c r="F418" t="s">
        <v>16</v>
      </c>
    </row>
    <row r="419" spans="1:6" x14ac:dyDescent="0.2">
      <c r="A419" t="s">
        <v>12</v>
      </c>
      <c r="B419" t="s">
        <v>92</v>
      </c>
      <c r="C419" s="2">
        <v>0.14899999999999999</v>
      </c>
      <c r="D419" t="s">
        <v>14</v>
      </c>
      <c r="E419" t="s">
        <v>20</v>
      </c>
      <c r="F419" t="s">
        <v>21</v>
      </c>
    </row>
    <row r="420" spans="1:6" x14ac:dyDescent="0.2">
      <c r="A420" t="s">
        <v>12</v>
      </c>
      <c r="B420" t="s">
        <v>92</v>
      </c>
      <c r="C420" s="2">
        <v>0.14899999999999999</v>
      </c>
      <c r="D420" t="s">
        <v>14</v>
      </c>
      <c r="E420" t="s">
        <v>22</v>
      </c>
      <c r="F420" t="s">
        <v>16</v>
      </c>
    </row>
    <row r="421" spans="1:6" x14ac:dyDescent="0.2">
      <c r="A421" t="s">
        <v>12</v>
      </c>
      <c r="B421" t="s">
        <v>92</v>
      </c>
      <c r="C421" s="2">
        <v>0.193</v>
      </c>
      <c r="D421" t="s">
        <v>14</v>
      </c>
      <c r="E421" t="s">
        <v>7</v>
      </c>
      <c r="F421" t="s">
        <v>23</v>
      </c>
    </row>
    <row r="422" spans="1:6" x14ac:dyDescent="0.2">
      <c r="A422" t="s">
        <v>12</v>
      </c>
      <c r="B422" t="s">
        <v>93</v>
      </c>
      <c r="C422" s="2">
        <v>0.14899999999999999</v>
      </c>
      <c r="D422" t="s">
        <v>14</v>
      </c>
      <c r="E422" t="s">
        <v>15</v>
      </c>
      <c r="F422" t="s">
        <v>16</v>
      </c>
    </row>
    <row r="423" spans="1:6" x14ac:dyDescent="0.2">
      <c r="A423" t="s">
        <v>12</v>
      </c>
      <c r="B423" t="s">
        <v>93</v>
      </c>
      <c r="C423" s="2">
        <v>0.14699999999999999</v>
      </c>
      <c r="D423" t="s">
        <v>14</v>
      </c>
      <c r="E423" t="s">
        <v>17</v>
      </c>
      <c r="F423" t="s">
        <v>18</v>
      </c>
    </row>
    <row r="424" spans="1:6" x14ac:dyDescent="0.2">
      <c r="A424" t="s">
        <v>12</v>
      </c>
      <c r="B424" t="s">
        <v>93</v>
      </c>
      <c r="C424" s="2">
        <v>0.14899999999999999</v>
      </c>
      <c r="D424" t="s">
        <v>14</v>
      </c>
      <c r="E424" t="s">
        <v>19</v>
      </c>
      <c r="F424" t="s">
        <v>16</v>
      </c>
    </row>
    <row r="425" spans="1:6" x14ac:dyDescent="0.2">
      <c r="A425" t="s">
        <v>12</v>
      </c>
      <c r="B425" t="s">
        <v>93</v>
      </c>
      <c r="C425" s="2">
        <v>0.14899999999999999</v>
      </c>
      <c r="D425" t="s">
        <v>14</v>
      </c>
      <c r="E425" t="s">
        <v>20</v>
      </c>
      <c r="F425" t="s">
        <v>21</v>
      </c>
    </row>
    <row r="426" spans="1:6" x14ac:dyDescent="0.2">
      <c r="A426" t="s">
        <v>12</v>
      </c>
      <c r="B426" t="s">
        <v>93</v>
      </c>
      <c r="C426" s="2">
        <v>0.14899999999999999</v>
      </c>
      <c r="D426" t="s">
        <v>14</v>
      </c>
      <c r="E426" t="s">
        <v>22</v>
      </c>
      <c r="F426" t="s">
        <v>16</v>
      </c>
    </row>
    <row r="427" spans="1:6" x14ac:dyDescent="0.2">
      <c r="A427" t="s">
        <v>12</v>
      </c>
      <c r="B427" t="s">
        <v>93</v>
      </c>
      <c r="C427" s="2">
        <v>0.193</v>
      </c>
      <c r="D427" t="s">
        <v>14</v>
      </c>
      <c r="E427" t="s">
        <v>7</v>
      </c>
      <c r="F427" t="s">
        <v>23</v>
      </c>
    </row>
    <row r="428" spans="1:6" x14ac:dyDescent="0.2">
      <c r="A428" t="s">
        <v>12</v>
      </c>
      <c r="B428" t="s">
        <v>94</v>
      </c>
      <c r="C428" s="2">
        <v>0.14899999999999999</v>
      </c>
      <c r="D428" t="s">
        <v>14</v>
      </c>
      <c r="E428" t="s">
        <v>15</v>
      </c>
      <c r="F428" t="s">
        <v>16</v>
      </c>
    </row>
    <row r="429" spans="1:6" x14ac:dyDescent="0.2">
      <c r="A429" t="s">
        <v>12</v>
      </c>
      <c r="B429" t="s">
        <v>94</v>
      </c>
      <c r="C429" s="2">
        <v>0.14699999999999999</v>
      </c>
      <c r="D429" t="s">
        <v>14</v>
      </c>
      <c r="E429" t="s">
        <v>17</v>
      </c>
      <c r="F429" t="s">
        <v>18</v>
      </c>
    </row>
    <row r="430" spans="1:6" x14ac:dyDescent="0.2">
      <c r="A430" t="s">
        <v>12</v>
      </c>
      <c r="B430" t="s">
        <v>94</v>
      </c>
      <c r="C430" s="2">
        <v>0.14899999999999999</v>
      </c>
      <c r="D430" t="s">
        <v>14</v>
      </c>
      <c r="E430" t="s">
        <v>19</v>
      </c>
      <c r="F430" t="s">
        <v>16</v>
      </c>
    </row>
    <row r="431" spans="1:6" x14ac:dyDescent="0.2">
      <c r="A431" t="s">
        <v>12</v>
      </c>
      <c r="B431" t="s">
        <v>94</v>
      </c>
      <c r="C431" s="2">
        <v>0.14899999999999999</v>
      </c>
      <c r="D431" t="s">
        <v>14</v>
      </c>
      <c r="E431" t="s">
        <v>20</v>
      </c>
      <c r="F431" t="s">
        <v>21</v>
      </c>
    </row>
    <row r="432" spans="1:6" x14ac:dyDescent="0.2">
      <c r="A432" t="s">
        <v>12</v>
      </c>
      <c r="B432" t="s">
        <v>94</v>
      </c>
      <c r="C432" s="2">
        <v>0.14899999999999999</v>
      </c>
      <c r="D432" t="s">
        <v>14</v>
      </c>
      <c r="E432" t="s">
        <v>22</v>
      </c>
      <c r="F432" t="s">
        <v>16</v>
      </c>
    </row>
    <row r="433" spans="1:6" x14ac:dyDescent="0.2">
      <c r="A433" t="s">
        <v>12</v>
      </c>
      <c r="B433" t="s">
        <v>94</v>
      </c>
      <c r="C433" s="2">
        <v>0.193</v>
      </c>
      <c r="D433" t="s">
        <v>14</v>
      </c>
      <c r="E433" t="s">
        <v>7</v>
      </c>
      <c r="F433" t="s">
        <v>23</v>
      </c>
    </row>
    <row r="434" spans="1:6" x14ac:dyDescent="0.2">
      <c r="A434" t="s">
        <v>12</v>
      </c>
      <c r="B434" t="s">
        <v>95</v>
      </c>
      <c r="C434" s="2">
        <v>0.14899999999999999</v>
      </c>
      <c r="D434" t="s">
        <v>14</v>
      </c>
      <c r="E434" t="s">
        <v>15</v>
      </c>
      <c r="F434" t="s">
        <v>16</v>
      </c>
    </row>
    <row r="435" spans="1:6" x14ac:dyDescent="0.2">
      <c r="A435" t="s">
        <v>12</v>
      </c>
      <c r="B435" t="s">
        <v>95</v>
      </c>
      <c r="C435" s="2">
        <v>0.14699999999999999</v>
      </c>
      <c r="D435" t="s">
        <v>14</v>
      </c>
      <c r="E435" t="s">
        <v>17</v>
      </c>
      <c r="F435" t="s">
        <v>18</v>
      </c>
    </row>
    <row r="436" spans="1:6" x14ac:dyDescent="0.2">
      <c r="A436" t="s">
        <v>12</v>
      </c>
      <c r="B436" t="s">
        <v>95</v>
      </c>
      <c r="C436" s="2">
        <v>0.14899999999999999</v>
      </c>
      <c r="D436" t="s">
        <v>14</v>
      </c>
      <c r="E436" t="s">
        <v>19</v>
      </c>
      <c r="F436" t="s">
        <v>16</v>
      </c>
    </row>
    <row r="437" spans="1:6" x14ac:dyDescent="0.2">
      <c r="A437" t="s">
        <v>12</v>
      </c>
      <c r="B437" t="s">
        <v>95</v>
      </c>
      <c r="C437" s="2">
        <v>0.14899999999999999</v>
      </c>
      <c r="D437" t="s">
        <v>14</v>
      </c>
      <c r="E437" t="s">
        <v>20</v>
      </c>
      <c r="F437" t="s">
        <v>21</v>
      </c>
    </row>
    <row r="438" spans="1:6" x14ac:dyDescent="0.2">
      <c r="A438" t="s">
        <v>12</v>
      </c>
      <c r="B438" t="s">
        <v>95</v>
      </c>
      <c r="C438" s="2">
        <v>0.14899999999999999</v>
      </c>
      <c r="D438" t="s">
        <v>14</v>
      </c>
      <c r="E438" t="s">
        <v>22</v>
      </c>
      <c r="F438" t="s">
        <v>16</v>
      </c>
    </row>
    <row r="439" spans="1:6" x14ac:dyDescent="0.2">
      <c r="A439" t="s">
        <v>12</v>
      </c>
      <c r="B439" t="s">
        <v>95</v>
      </c>
      <c r="C439" s="2">
        <v>0.193</v>
      </c>
      <c r="D439" t="s">
        <v>14</v>
      </c>
      <c r="E439" t="s">
        <v>7</v>
      </c>
      <c r="F439" t="s">
        <v>23</v>
      </c>
    </row>
    <row r="440" spans="1:6" x14ac:dyDescent="0.2">
      <c r="A440" t="s">
        <v>12</v>
      </c>
      <c r="B440" t="s">
        <v>96</v>
      </c>
      <c r="C440" s="2">
        <v>0.14899999999999999</v>
      </c>
      <c r="D440" t="s">
        <v>14</v>
      </c>
      <c r="E440" t="s">
        <v>15</v>
      </c>
      <c r="F440" t="s">
        <v>16</v>
      </c>
    </row>
    <row r="441" spans="1:6" x14ac:dyDescent="0.2">
      <c r="A441" t="s">
        <v>12</v>
      </c>
      <c r="B441" t="s">
        <v>96</v>
      </c>
      <c r="C441" s="2">
        <v>0.14699999999999999</v>
      </c>
      <c r="D441" t="s">
        <v>14</v>
      </c>
      <c r="E441" t="s">
        <v>17</v>
      </c>
      <c r="F441" t="s">
        <v>18</v>
      </c>
    </row>
    <row r="442" spans="1:6" x14ac:dyDescent="0.2">
      <c r="A442" t="s">
        <v>12</v>
      </c>
      <c r="B442" t="s">
        <v>96</v>
      </c>
      <c r="C442" s="2">
        <v>0.14899999999999999</v>
      </c>
      <c r="D442" t="s">
        <v>14</v>
      </c>
      <c r="E442" t="s">
        <v>19</v>
      </c>
      <c r="F442" t="s">
        <v>16</v>
      </c>
    </row>
    <row r="443" spans="1:6" x14ac:dyDescent="0.2">
      <c r="A443" t="s">
        <v>12</v>
      </c>
      <c r="B443" t="s">
        <v>96</v>
      </c>
      <c r="C443" s="2">
        <v>0.14899999999999999</v>
      </c>
      <c r="D443" t="s">
        <v>14</v>
      </c>
      <c r="E443" t="s">
        <v>20</v>
      </c>
      <c r="F443" t="s">
        <v>21</v>
      </c>
    </row>
    <row r="444" spans="1:6" x14ac:dyDescent="0.2">
      <c r="A444" t="s">
        <v>12</v>
      </c>
      <c r="B444" t="s">
        <v>96</v>
      </c>
      <c r="C444" s="2">
        <v>0.14899999999999999</v>
      </c>
      <c r="D444" t="s">
        <v>14</v>
      </c>
      <c r="E444" t="s">
        <v>22</v>
      </c>
      <c r="F444" t="s">
        <v>16</v>
      </c>
    </row>
    <row r="445" spans="1:6" x14ac:dyDescent="0.2">
      <c r="A445" t="s">
        <v>12</v>
      </c>
      <c r="B445" t="s">
        <v>96</v>
      </c>
      <c r="C445" s="2">
        <v>0.193</v>
      </c>
      <c r="D445" t="s">
        <v>14</v>
      </c>
      <c r="E445" t="s">
        <v>7</v>
      </c>
      <c r="F445" t="s">
        <v>23</v>
      </c>
    </row>
    <row r="446" spans="1:6" x14ac:dyDescent="0.2">
      <c r="A446" t="s">
        <v>12</v>
      </c>
      <c r="B446" t="s">
        <v>97</v>
      </c>
      <c r="C446" s="2">
        <v>0.14899999999999999</v>
      </c>
      <c r="D446" t="s">
        <v>14</v>
      </c>
      <c r="E446" t="s">
        <v>15</v>
      </c>
      <c r="F446" t="s">
        <v>16</v>
      </c>
    </row>
    <row r="447" spans="1:6" x14ac:dyDescent="0.2">
      <c r="A447" t="s">
        <v>12</v>
      </c>
      <c r="B447" t="s">
        <v>97</v>
      </c>
      <c r="C447" s="2">
        <v>0.14699999999999999</v>
      </c>
      <c r="D447" t="s">
        <v>14</v>
      </c>
      <c r="E447" t="s">
        <v>17</v>
      </c>
      <c r="F447" t="s">
        <v>18</v>
      </c>
    </row>
    <row r="448" spans="1:6" x14ac:dyDescent="0.2">
      <c r="A448" t="s">
        <v>12</v>
      </c>
      <c r="B448" t="s">
        <v>97</v>
      </c>
      <c r="C448" s="2">
        <v>0.14899999999999999</v>
      </c>
      <c r="D448" t="s">
        <v>14</v>
      </c>
      <c r="E448" t="s">
        <v>19</v>
      </c>
      <c r="F448" t="s">
        <v>16</v>
      </c>
    </row>
    <row r="449" spans="1:6" x14ac:dyDescent="0.2">
      <c r="A449" t="s">
        <v>12</v>
      </c>
      <c r="B449" t="s">
        <v>97</v>
      </c>
      <c r="C449" s="2">
        <v>0.14899999999999999</v>
      </c>
      <c r="D449" t="s">
        <v>14</v>
      </c>
      <c r="E449" t="s">
        <v>20</v>
      </c>
      <c r="F449" t="s">
        <v>21</v>
      </c>
    </row>
    <row r="450" spans="1:6" x14ac:dyDescent="0.2">
      <c r="A450" t="s">
        <v>12</v>
      </c>
      <c r="B450" t="s">
        <v>97</v>
      </c>
      <c r="C450" s="2">
        <v>0.14899999999999999</v>
      </c>
      <c r="D450" t="s">
        <v>14</v>
      </c>
      <c r="E450" t="s">
        <v>22</v>
      </c>
      <c r="F450" t="s">
        <v>16</v>
      </c>
    </row>
    <row r="451" spans="1:6" x14ac:dyDescent="0.2">
      <c r="A451" t="s">
        <v>12</v>
      </c>
      <c r="B451" t="s">
        <v>97</v>
      </c>
      <c r="C451" s="2">
        <v>0.193</v>
      </c>
      <c r="D451" t="s">
        <v>14</v>
      </c>
      <c r="E451" t="s">
        <v>7</v>
      </c>
      <c r="F451" t="s">
        <v>23</v>
      </c>
    </row>
    <row r="452" spans="1:6" x14ac:dyDescent="0.2">
      <c r="A452" t="s">
        <v>12</v>
      </c>
      <c r="B452" t="s">
        <v>98</v>
      </c>
      <c r="C452" s="2">
        <v>0.14899999999999999</v>
      </c>
      <c r="D452" t="s">
        <v>14</v>
      </c>
      <c r="E452" t="s">
        <v>15</v>
      </c>
      <c r="F452" t="s">
        <v>16</v>
      </c>
    </row>
    <row r="453" spans="1:6" x14ac:dyDescent="0.2">
      <c r="A453" t="s">
        <v>12</v>
      </c>
      <c r="B453" t="s">
        <v>98</v>
      </c>
      <c r="C453" s="2">
        <v>0.14699999999999999</v>
      </c>
      <c r="D453" t="s">
        <v>14</v>
      </c>
      <c r="E453" t="s">
        <v>17</v>
      </c>
      <c r="F453" t="s">
        <v>18</v>
      </c>
    </row>
    <row r="454" spans="1:6" x14ac:dyDescent="0.2">
      <c r="A454" t="s">
        <v>12</v>
      </c>
      <c r="B454" t="s">
        <v>98</v>
      </c>
      <c r="C454" s="2">
        <v>0.14899999999999999</v>
      </c>
      <c r="D454" t="s">
        <v>14</v>
      </c>
      <c r="E454" t="s">
        <v>19</v>
      </c>
      <c r="F454" t="s">
        <v>16</v>
      </c>
    </row>
    <row r="455" spans="1:6" x14ac:dyDescent="0.2">
      <c r="A455" t="s">
        <v>12</v>
      </c>
      <c r="B455" t="s">
        <v>98</v>
      </c>
      <c r="C455" s="2">
        <v>0.14899999999999999</v>
      </c>
      <c r="D455" t="s">
        <v>14</v>
      </c>
      <c r="E455" t="s">
        <v>20</v>
      </c>
      <c r="F455" t="s">
        <v>21</v>
      </c>
    </row>
    <row r="456" spans="1:6" x14ac:dyDescent="0.2">
      <c r="A456" t="s">
        <v>12</v>
      </c>
      <c r="B456" t="s">
        <v>98</v>
      </c>
      <c r="C456" s="2">
        <v>0.14899999999999999</v>
      </c>
      <c r="D456" t="s">
        <v>14</v>
      </c>
      <c r="E456" t="s">
        <v>22</v>
      </c>
      <c r="F456" t="s">
        <v>16</v>
      </c>
    </row>
    <row r="457" spans="1:6" x14ac:dyDescent="0.2">
      <c r="A457" t="s">
        <v>12</v>
      </c>
      <c r="B457" t="s">
        <v>98</v>
      </c>
      <c r="C457" s="2">
        <v>0.193</v>
      </c>
      <c r="D457" t="s">
        <v>14</v>
      </c>
      <c r="E457" t="s">
        <v>7</v>
      </c>
      <c r="F457" t="s">
        <v>23</v>
      </c>
    </row>
    <row r="458" spans="1:6" x14ac:dyDescent="0.2">
      <c r="A458" t="s">
        <v>12</v>
      </c>
      <c r="B458" t="s">
        <v>99</v>
      </c>
      <c r="C458" s="2">
        <v>0.14899999999999999</v>
      </c>
      <c r="D458" t="s">
        <v>14</v>
      </c>
      <c r="E458" t="s">
        <v>15</v>
      </c>
      <c r="F458" t="s">
        <v>16</v>
      </c>
    </row>
    <row r="459" spans="1:6" x14ac:dyDescent="0.2">
      <c r="A459" t="s">
        <v>12</v>
      </c>
      <c r="B459" t="s">
        <v>99</v>
      </c>
      <c r="C459" s="2">
        <v>0.14699999999999999</v>
      </c>
      <c r="D459" t="s">
        <v>14</v>
      </c>
      <c r="E459" t="s">
        <v>17</v>
      </c>
      <c r="F459" t="s">
        <v>18</v>
      </c>
    </row>
    <row r="460" spans="1:6" x14ac:dyDescent="0.2">
      <c r="A460" t="s">
        <v>12</v>
      </c>
      <c r="B460" t="s">
        <v>99</v>
      </c>
      <c r="C460" s="2">
        <v>0.14899999999999999</v>
      </c>
      <c r="D460" t="s">
        <v>14</v>
      </c>
      <c r="E460" t="s">
        <v>19</v>
      </c>
      <c r="F460" t="s">
        <v>16</v>
      </c>
    </row>
    <row r="461" spans="1:6" x14ac:dyDescent="0.2">
      <c r="A461" t="s">
        <v>12</v>
      </c>
      <c r="B461" t="s">
        <v>99</v>
      </c>
      <c r="C461" s="2">
        <v>0.14899999999999999</v>
      </c>
      <c r="D461" t="s">
        <v>14</v>
      </c>
      <c r="E461" t="s">
        <v>20</v>
      </c>
      <c r="F461" t="s">
        <v>21</v>
      </c>
    </row>
    <row r="462" spans="1:6" x14ac:dyDescent="0.2">
      <c r="A462" t="s">
        <v>12</v>
      </c>
      <c r="B462" t="s">
        <v>99</v>
      </c>
      <c r="C462" s="2">
        <v>0.14899999999999999</v>
      </c>
      <c r="D462" t="s">
        <v>14</v>
      </c>
      <c r="E462" t="s">
        <v>22</v>
      </c>
      <c r="F462" t="s">
        <v>16</v>
      </c>
    </row>
    <row r="463" spans="1:6" x14ac:dyDescent="0.2">
      <c r="A463" t="s">
        <v>12</v>
      </c>
      <c r="B463" t="s">
        <v>99</v>
      </c>
      <c r="C463" s="2">
        <v>0.193</v>
      </c>
      <c r="D463" t="s">
        <v>14</v>
      </c>
      <c r="E463" t="s">
        <v>7</v>
      </c>
      <c r="F463" t="s">
        <v>23</v>
      </c>
    </row>
    <row r="464" spans="1:6" x14ac:dyDescent="0.2">
      <c r="A464" t="s">
        <v>12</v>
      </c>
      <c r="B464" t="s">
        <v>100</v>
      </c>
      <c r="C464" s="2">
        <v>0.14899999999999999</v>
      </c>
      <c r="D464" t="s">
        <v>14</v>
      </c>
      <c r="E464" t="s">
        <v>15</v>
      </c>
      <c r="F464" t="s">
        <v>16</v>
      </c>
    </row>
    <row r="465" spans="1:6" x14ac:dyDescent="0.2">
      <c r="A465" t="s">
        <v>12</v>
      </c>
      <c r="B465" t="s">
        <v>100</v>
      </c>
      <c r="C465" s="2">
        <v>0.14699999999999999</v>
      </c>
      <c r="D465" t="s">
        <v>14</v>
      </c>
      <c r="E465" t="s">
        <v>17</v>
      </c>
      <c r="F465" t="s">
        <v>18</v>
      </c>
    </row>
    <row r="466" spans="1:6" x14ac:dyDescent="0.2">
      <c r="A466" t="s">
        <v>12</v>
      </c>
      <c r="B466" t="s">
        <v>100</v>
      </c>
      <c r="C466" s="2">
        <v>0.14899999999999999</v>
      </c>
      <c r="D466" t="s">
        <v>14</v>
      </c>
      <c r="E466" t="s">
        <v>19</v>
      </c>
      <c r="F466" t="s">
        <v>16</v>
      </c>
    </row>
    <row r="467" spans="1:6" x14ac:dyDescent="0.2">
      <c r="A467" t="s">
        <v>12</v>
      </c>
      <c r="B467" t="s">
        <v>100</v>
      </c>
      <c r="C467" s="2">
        <v>0.14899999999999999</v>
      </c>
      <c r="D467" t="s">
        <v>14</v>
      </c>
      <c r="E467" t="s">
        <v>20</v>
      </c>
      <c r="F467" t="s">
        <v>21</v>
      </c>
    </row>
    <row r="468" spans="1:6" x14ac:dyDescent="0.2">
      <c r="A468" t="s">
        <v>12</v>
      </c>
      <c r="B468" t="s">
        <v>100</v>
      </c>
      <c r="C468" s="2">
        <v>0.14899999999999999</v>
      </c>
      <c r="D468" t="s">
        <v>14</v>
      </c>
      <c r="E468" t="s">
        <v>22</v>
      </c>
      <c r="F468" t="s">
        <v>16</v>
      </c>
    </row>
    <row r="469" spans="1:6" x14ac:dyDescent="0.2">
      <c r="A469" t="s">
        <v>12</v>
      </c>
      <c r="B469" t="s">
        <v>100</v>
      </c>
      <c r="C469" s="2">
        <v>0.193</v>
      </c>
      <c r="D469" t="s">
        <v>14</v>
      </c>
      <c r="E469" t="s">
        <v>7</v>
      </c>
      <c r="F469" t="s">
        <v>23</v>
      </c>
    </row>
    <row r="470" spans="1:6" x14ac:dyDescent="0.2">
      <c r="A470" t="s">
        <v>12</v>
      </c>
      <c r="B470" t="s">
        <v>101</v>
      </c>
      <c r="C470" s="2">
        <v>0.14899999999999999</v>
      </c>
      <c r="D470" t="s">
        <v>14</v>
      </c>
      <c r="E470" t="s">
        <v>15</v>
      </c>
      <c r="F470" t="s">
        <v>16</v>
      </c>
    </row>
    <row r="471" spans="1:6" x14ac:dyDescent="0.2">
      <c r="A471" t="s">
        <v>12</v>
      </c>
      <c r="B471" t="s">
        <v>101</v>
      </c>
      <c r="C471" s="2">
        <v>0.14699999999999999</v>
      </c>
      <c r="D471" t="s">
        <v>14</v>
      </c>
      <c r="E471" t="s">
        <v>17</v>
      </c>
      <c r="F471" t="s">
        <v>18</v>
      </c>
    </row>
    <row r="472" spans="1:6" x14ac:dyDescent="0.2">
      <c r="A472" t="s">
        <v>12</v>
      </c>
      <c r="B472" t="s">
        <v>101</v>
      </c>
      <c r="C472" s="2">
        <v>0.14899999999999999</v>
      </c>
      <c r="D472" t="s">
        <v>14</v>
      </c>
      <c r="E472" t="s">
        <v>19</v>
      </c>
      <c r="F472" t="s">
        <v>16</v>
      </c>
    </row>
    <row r="473" spans="1:6" x14ac:dyDescent="0.2">
      <c r="A473" t="s">
        <v>12</v>
      </c>
      <c r="B473" t="s">
        <v>101</v>
      </c>
      <c r="C473" s="2">
        <v>0.14899999999999999</v>
      </c>
      <c r="D473" t="s">
        <v>14</v>
      </c>
      <c r="E473" t="s">
        <v>20</v>
      </c>
      <c r="F473" t="s">
        <v>21</v>
      </c>
    </row>
    <row r="474" spans="1:6" x14ac:dyDescent="0.2">
      <c r="A474" t="s">
        <v>12</v>
      </c>
      <c r="B474" t="s">
        <v>101</v>
      </c>
      <c r="C474" s="2">
        <v>0.14899999999999999</v>
      </c>
      <c r="D474" t="s">
        <v>14</v>
      </c>
      <c r="E474" t="s">
        <v>22</v>
      </c>
      <c r="F474" t="s">
        <v>16</v>
      </c>
    </row>
    <row r="475" spans="1:6" x14ac:dyDescent="0.2">
      <c r="A475" t="s">
        <v>12</v>
      </c>
      <c r="B475" t="s">
        <v>101</v>
      </c>
      <c r="C475" s="2">
        <v>0.193</v>
      </c>
      <c r="D475" t="s">
        <v>14</v>
      </c>
      <c r="E475" t="s">
        <v>7</v>
      </c>
      <c r="F475" t="s">
        <v>23</v>
      </c>
    </row>
    <row r="476" spans="1:6" x14ac:dyDescent="0.2">
      <c r="A476" t="s">
        <v>12</v>
      </c>
      <c r="B476" t="s">
        <v>102</v>
      </c>
      <c r="C476" s="2">
        <v>0.14899999999999999</v>
      </c>
      <c r="D476" t="s">
        <v>14</v>
      </c>
      <c r="E476" t="s">
        <v>15</v>
      </c>
      <c r="F476" t="s">
        <v>16</v>
      </c>
    </row>
    <row r="477" spans="1:6" x14ac:dyDescent="0.2">
      <c r="A477" t="s">
        <v>12</v>
      </c>
      <c r="B477" t="s">
        <v>102</v>
      </c>
      <c r="C477" s="2">
        <v>0.14699999999999999</v>
      </c>
      <c r="D477" t="s">
        <v>14</v>
      </c>
      <c r="E477" t="s">
        <v>17</v>
      </c>
      <c r="F477" t="s">
        <v>18</v>
      </c>
    </row>
    <row r="478" spans="1:6" x14ac:dyDescent="0.2">
      <c r="A478" t="s">
        <v>12</v>
      </c>
      <c r="B478" t="s">
        <v>102</v>
      </c>
      <c r="C478" s="2">
        <v>0.14899999999999999</v>
      </c>
      <c r="D478" t="s">
        <v>14</v>
      </c>
      <c r="E478" t="s">
        <v>19</v>
      </c>
      <c r="F478" t="s">
        <v>16</v>
      </c>
    </row>
    <row r="479" spans="1:6" x14ac:dyDescent="0.2">
      <c r="A479" t="s">
        <v>12</v>
      </c>
      <c r="B479" t="s">
        <v>102</v>
      </c>
      <c r="C479" s="2">
        <v>0.14899999999999999</v>
      </c>
      <c r="D479" t="s">
        <v>14</v>
      </c>
      <c r="E479" t="s">
        <v>20</v>
      </c>
      <c r="F479" t="s">
        <v>21</v>
      </c>
    </row>
    <row r="480" spans="1:6" x14ac:dyDescent="0.2">
      <c r="A480" t="s">
        <v>12</v>
      </c>
      <c r="B480" t="s">
        <v>102</v>
      </c>
      <c r="C480" s="2">
        <v>0.14899999999999999</v>
      </c>
      <c r="D480" t="s">
        <v>14</v>
      </c>
      <c r="E480" t="s">
        <v>22</v>
      </c>
      <c r="F480" t="s">
        <v>16</v>
      </c>
    </row>
    <row r="481" spans="1:6" x14ac:dyDescent="0.2">
      <c r="A481" t="s">
        <v>12</v>
      </c>
      <c r="B481" t="s">
        <v>102</v>
      </c>
      <c r="C481" s="2">
        <v>0.193</v>
      </c>
      <c r="D481" t="s">
        <v>14</v>
      </c>
      <c r="E481" t="s">
        <v>7</v>
      </c>
      <c r="F481" t="s">
        <v>23</v>
      </c>
    </row>
    <row r="482" spans="1:6" x14ac:dyDescent="0.2">
      <c r="A482" t="s">
        <v>12</v>
      </c>
      <c r="B482" t="s">
        <v>103</v>
      </c>
      <c r="C482" s="2">
        <v>0.14899999999999999</v>
      </c>
      <c r="D482" t="s">
        <v>14</v>
      </c>
      <c r="E482" t="s">
        <v>15</v>
      </c>
      <c r="F482" t="s">
        <v>16</v>
      </c>
    </row>
    <row r="483" spans="1:6" x14ac:dyDescent="0.2">
      <c r="A483" t="s">
        <v>12</v>
      </c>
      <c r="B483" t="s">
        <v>103</v>
      </c>
      <c r="C483" s="2">
        <v>0.14699999999999999</v>
      </c>
      <c r="D483" t="s">
        <v>14</v>
      </c>
      <c r="E483" t="s">
        <v>17</v>
      </c>
      <c r="F483" t="s">
        <v>18</v>
      </c>
    </row>
    <row r="484" spans="1:6" x14ac:dyDescent="0.2">
      <c r="A484" t="s">
        <v>12</v>
      </c>
      <c r="B484" t="s">
        <v>103</v>
      </c>
      <c r="C484" s="2">
        <v>0.14899999999999999</v>
      </c>
      <c r="D484" t="s">
        <v>14</v>
      </c>
      <c r="E484" t="s">
        <v>19</v>
      </c>
      <c r="F484" t="s">
        <v>16</v>
      </c>
    </row>
    <row r="485" spans="1:6" x14ac:dyDescent="0.2">
      <c r="A485" t="s">
        <v>12</v>
      </c>
      <c r="B485" t="s">
        <v>103</v>
      </c>
      <c r="C485" s="2">
        <v>0.14899999999999999</v>
      </c>
      <c r="D485" t="s">
        <v>14</v>
      </c>
      <c r="E485" t="s">
        <v>20</v>
      </c>
      <c r="F485" t="s">
        <v>21</v>
      </c>
    </row>
    <row r="486" spans="1:6" x14ac:dyDescent="0.2">
      <c r="A486" t="s">
        <v>12</v>
      </c>
      <c r="B486" t="s">
        <v>103</v>
      </c>
      <c r="C486" s="2">
        <v>0.14899999999999999</v>
      </c>
      <c r="D486" t="s">
        <v>14</v>
      </c>
      <c r="E486" t="s">
        <v>22</v>
      </c>
      <c r="F486" t="s">
        <v>16</v>
      </c>
    </row>
    <row r="487" spans="1:6" x14ac:dyDescent="0.2">
      <c r="A487" t="s">
        <v>12</v>
      </c>
      <c r="B487" t="s">
        <v>103</v>
      </c>
      <c r="C487" s="2">
        <v>0.193</v>
      </c>
      <c r="D487" t="s">
        <v>14</v>
      </c>
      <c r="E487" t="s">
        <v>7</v>
      </c>
      <c r="F487" t="s">
        <v>23</v>
      </c>
    </row>
    <row r="488" spans="1:6" x14ac:dyDescent="0.2">
      <c r="A488" t="s">
        <v>12</v>
      </c>
      <c r="B488" t="s">
        <v>104</v>
      </c>
      <c r="C488" s="2">
        <v>0.14899999999999999</v>
      </c>
      <c r="D488" t="s">
        <v>14</v>
      </c>
      <c r="E488" t="s">
        <v>15</v>
      </c>
      <c r="F488" t="s">
        <v>16</v>
      </c>
    </row>
    <row r="489" spans="1:6" x14ac:dyDescent="0.2">
      <c r="A489" t="s">
        <v>12</v>
      </c>
      <c r="B489" t="s">
        <v>104</v>
      </c>
      <c r="C489" s="2">
        <v>0.14699999999999999</v>
      </c>
      <c r="D489" t="s">
        <v>14</v>
      </c>
      <c r="E489" t="s">
        <v>17</v>
      </c>
      <c r="F489" t="s">
        <v>18</v>
      </c>
    </row>
    <row r="490" spans="1:6" x14ac:dyDescent="0.2">
      <c r="A490" t="s">
        <v>12</v>
      </c>
      <c r="B490" t="s">
        <v>104</v>
      </c>
      <c r="C490" s="2">
        <v>0.14899999999999999</v>
      </c>
      <c r="D490" t="s">
        <v>14</v>
      </c>
      <c r="E490" t="s">
        <v>19</v>
      </c>
      <c r="F490" t="s">
        <v>16</v>
      </c>
    </row>
    <row r="491" spans="1:6" x14ac:dyDescent="0.2">
      <c r="A491" t="s">
        <v>12</v>
      </c>
      <c r="B491" t="s">
        <v>104</v>
      </c>
      <c r="C491" s="2">
        <v>0.14899999999999999</v>
      </c>
      <c r="D491" t="s">
        <v>14</v>
      </c>
      <c r="E491" t="s">
        <v>20</v>
      </c>
      <c r="F491" t="s">
        <v>21</v>
      </c>
    </row>
    <row r="492" spans="1:6" x14ac:dyDescent="0.2">
      <c r="A492" t="s">
        <v>12</v>
      </c>
      <c r="B492" t="s">
        <v>104</v>
      </c>
      <c r="C492" s="2">
        <v>0.14899999999999999</v>
      </c>
      <c r="D492" t="s">
        <v>14</v>
      </c>
      <c r="E492" t="s">
        <v>22</v>
      </c>
      <c r="F492" t="s">
        <v>16</v>
      </c>
    </row>
    <row r="493" spans="1:6" x14ac:dyDescent="0.2">
      <c r="A493" t="s">
        <v>12</v>
      </c>
      <c r="B493" t="s">
        <v>104</v>
      </c>
      <c r="C493" s="2">
        <v>0.193</v>
      </c>
      <c r="D493" t="s">
        <v>14</v>
      </c>
      <c r="E493" t="s">
        <v>7</v>
      </c>
      <c r="F493" t="s">
        <v>23</v>
      </c>
    </row>
    <row r="494" spans="1:6" x14ac:dyDescent="0.2">
      <c r="A494" t="s">
        <v>12</v>
      </c>
      <c r="B494" t="s">
        <v>105</v>
      </c>
      <c r="C494" s="2">
        <v>0.14899999999999999</v>
      </c>
      <c r="D494" t="s">
        <v>14</v>
      </c>
      <c r="E494" t="s">
        <v>15</v>
      </c>
      <c r="F494" t="s">
        <v>16</v>
      </c>
    </row>
    <row r="495" spans="1:6" x14ac:dyDescent="0.2">
      <c r="A495" t="s">
        <v>12</v>
      </c>
      <c r="B495" t="s">
        <v>105</v>
      </c>
      <c r="C495" s="2">
        <v>0.14699999999999999</v>
      </c>
      <c r="D495" t="s">
        <v>14</v>
      </c>
      <c r="E495" t="s">
        <v>17</v>
      </c>
      <c r="F495" t="s">
        <v>18</v>
      </c>
    </row>
    <row r="496" spans="1:6" x14ac:dyDescent="0.2">
      <c r="A496" t="s">
        <v>12</v>
      </c>
      <c r="B496" t="s">
        <v>105</v>
      </c>
      <c r="C496" s="2">
        <v>0.14899999999999999</v>
      </c>
      <c r="D496" t="s">
        <v>14</v>
      </c>
      <c r="E496" t="s">
        <v>19</v>
      </c>
      <c r="F496" t="s">
        <v>16</v>
      </c>
    </row>
    <row r="497" spans="1:6" x14ac:dyDescent="0.2">
      <c r="A497" t="s">
        <v>12</v>
      </c>
      <c r="B497" t="s">
        <v>105</v>
      </c>
      <c r="C497" s="2">
        <v>0.14899999999999999</v>
      </c>
      <c r="D497" t="s">
        <v>14</v>
      </c>
      <c r="E497" t="s">
        <v>20</v>
      </c>
      <c r="F497" t="s">
        <v>21</v>
      </c>
    </row>
    <row r="498" spans="1:6" x14ac:dyDescent="0.2">
      <c r="A498" t="s">
        <v>12</v>
      </c>
      <c r="B498" t="s">
        <v>105</v>
      </c>
      <c r="C498" s="2">
        <v>0.14899999999999999</v>
      </c>
      <c r="D498" t="s">
        <v>14</v>
      </c>
      <c r="E498" t="s">
        <v>22</v>
      </c>
      <c r="F498" t="s">
        <v>16</v>
      </c>
    </row>
    <row r="499" spans="1:6" x14ac:dyDescent="0.2">
      <c r="A499" t="s">
        <v>12</v>
      </c>
      <c r="B499" t="s">
        <v>105</v>
      </c>
      <c r="C499" s="2">
        <v>0.193</v>
      </c>
      <c r="D499" t="s">
        <v>14</v>
      </c>
      <c r="E499" t="s">
        <v>7</v>
      </c>
      <c r="F499" t="s">
        <v>23</v>
      </c>
    </row>
    <row r="500" spans="1:6" x14ac:dyDescent="0.2">
      <c r="A500" t="s">
        <v>12</v>
      </c>
      <c r="B500" t="s">
        <v>106</v>
      </c>
      <c r="C500" s="2">
        <v>0.14899999999999999</v>
      </c>
      <c r="D500" t="s">
        <v>14</v>
      </c>
      <c r="E500" t="s">
        <v>15</v>
      </c>
      <c r="F500" t="s">
        <v>16</v>
      </c>
    </row>
    <row r="501" spans="1:6" x14ac:dyDescent="0.2">
      <c r="A501" t="s">
        <v>12</v>
      </c>
      <c r="B501" t="s">
        <v>106</v>
      </c>
      <c r="C501" s="2">
        <v>0.14699999999999999</v>
      </c>
      <c r="D501" t="s">
        <v>14</v>
      </c>
      <c r="E501" t="s">
        <v>17</v>
      </c>
      <c r="F501" t="s">
        <v>18</v>
      </c>
    </row>
    <row r="502" spans="1:6" x14ac:dyDescent="0.2">
      <c r="A502" t="s">
        <v>12</v>
      </c>
      <c r="B502" t="s">
        <v>106</v>
      </c>
      <c r="C502" s="2">
        <v>0.14899999999999999</v>
      </c>
      <c r="D502" t="s">
        <v>14</v>
      </c>
      <c r="E502" t="s">
        <v>19</v>
      </c>
      <c r="F502" t="s">
        <v>16</v>
      </c>
    </row>
    <row r="503" spans="1:6" x14ac:dyDescent="0.2">
      <c r="A503" t="s">
        <v>12</v>
      </c>
      <c r="B503" t="s">
        <v>106</v>
      </c>
      <c r="C503" s="2">
        <v>0.14899999999999999</v>
      </c>
      <c r="D503" t="s">
        <v>14</v>
      </c>
      <c r="E503" t="s">
        <v>20</v>
      </c>
      <c r="F503" t="s">
        <v>21</v>
      </c>
    </row>
    <row r="504" spans="1:6" x14ac:dyDescent="0.2">
      <c r="A504" t="s">
        <v>12</v>
      </c>
      <c r="B504" t="s">
        <v>106</v>
      </c>
      <c r="C504" s="2">
        <v>0.14899999999999999</v>
      </c>
      <c r="D504" t="s">
        <v>14</v>
      </c>
      <c r="E504" t="s">
        <v>22</v>
      </c>
      <c r="F504" t="s">
        <v>16</v>
      </c>
    </row>
    <row r="505" spans="1:6" x14ac:dyDescent="0.2">
      <c r="A505" t="s">
        <v>12</v>
      </c>
      <c r="B505" t="s">
        <v>106</v>
      </c>
      <c r="C505" s="2">
        <v>0.193</v>
      </c>
      <c r="D505" t="s">
        <v>14</v>
      </c>
      <c r="E505" t="s">
        <v>7</v>
      </c>
      <c r="F505" t="s">
        <v>23</v>
      </c>
    </row>
    <row r="506" spans="1:6" x14ac:dyDescent="0.2">
      <c r="A506" t="s">
        <v>12</v>
      </c>
      <c r="B506" t="s">
        <v>107</v>
      </c>
      <c r="C506" s="2">
        <v>0.14899999999999999</v>
      </c>
      <c r="D506" t="s">
        <v>14</v>
      </c>
      <c r="E506" t="s">
        <v>15</v>
      </c>
      <c r="F506" t="s">
        <v>16</v>
      </c>
    </row>
    <row r="507" spans="1:6" x14ac:dyDescent="0.2">
      <c r="A507" t="s">
        <v>12</v>
      </c>
      <c r="B507" t="s">
        <v>107</v>
      </c>
      <c r="C507" s="2">
        <v>0.14699999999999999</v>
      </c>
      <c r="D507" t="s">
        <v>14</v>
      </c>
      <c r="E507" t="s">
        <v>17</v>
      </c>
      <c r="F507" t="s">
        <v>18</v>
      </c>
    </row>
    <row r="508" spans="1:6" x14ac:dyDescent="0.2">
      <c r="A508" t="s">
        <v>12</v>
      </c>
      <c r="B508" t="s">
        <v>107</v>
      </c>
      <c r="C508" s="2">
        <v>0.14899999999999999</v>
      </c>
      <c r="D508" t="s">
        <v>14</v>
      </c>
      <c r="E508" t="s">
        <v>19</v>
      </c>
      <c r="F508" t="s">
        <v>16</v>
      </c>
    </row>
    <row r="509" spans="1:6" x14ac:dyDescent="0.2">
      <c r="A509" t="s">
        <v>12</v>
      </c>
      <c r="B509" t="s">
        <v>107</v>
      </c>
      <c r="C509" s="2">
        <v>0.14899999999999999</v>
      </c>
      <c r="D509" t="s">
        <v>14</v>
      </c>
      <c r="E509" t="s">
        <v>20</v>
      </c>
      <c r="F509" t="s">
        <v>21</v>
      </c>
    </row>
    <row r="510" spans="1:6" x14ac:dyDescent="0.2">
      <c r="A510" t="s">
        <v>12</v>
      </c>
      <c r="B510" t="s">
        <v>107</v>
      </c>
      <c r="C510" s="2">
        <v>0.14899999999999999</v>
      </c>
      <c r="D510" t="s">
        <v>14</v>
      </c>
      <c r="E510" t="s">
        <v>22</v>
      </c>
      <c r="F510" t="s">
        <v>16</v>
      </c>
    </row>
    <row r="511" spans="1:6" x14ac:dyDescent="0.2">
      <c r="A511" t="s">
        <v>12</v>
      </c>
      <c r="B511" t="s">
        <v>107</v>
      </c>
      <c r="C511" s="2">
        <v>0.193</v>
      </c>
      <c r="D511" t="s">
        <v>14</v>
      </c>
      <c r="E511" t="s">
        <v>7</v>
      </c>
      <c r="F511" t="s">
        <v>23</v>
      </c>
    </row>
    <row r="512" spans="1:6" x14ac:dyDescent="0.2">
      <c r="A512" t="s">
        <v>12</v>
      </c>
      <c r="B512" t="s">
        <v>108</v>
      </c>
      <c r="C512" s="2">
        <v>0.14899999999999999</v>
      </c>
      <c r="D512" t="s">
        <v>14</v>
      </c>
      <c r="E512" t="s">
        <v>15</v>
      </c>
      <c r="F512" t="s">
        <v>16</v>
      </c>
    </row>
    <row r="513" spans="1:6" x14ac:dyDescent="0.2">
      <c r="A513" t="s">
        <v>12</v>
      </c>
      <c r="B513" t="s">
        <v>108</v>
      </c>
      <c r="C513" s="2">
        <v>0.156</v>
      </c>
      <c r="D513" t="s">
        <v>14</v>
      </c>
      <c r="E513" t="s">
        <v>17</v>
      </c>
      <c r="F513" t="s">
        <v>18</v>
      </c>
    </row>
    <row r="514" spans="1:6" x14ac:dyDescent="0.2">
      <c r="A514" t="s">
        <v>12</v>
      </c>
      <c r="B514" t="s">
        <v>108</v>
      </c>
      <c r="C514" s="2">
        <v>0.14899999999999999</v>
      </c>
      <c r="D514" t="s">
        <v>14</v>
      </c>
      <c r="E514" t="s">
        <v>19</v>
      </c>
      <c r="F514" t="s">
        <v>16</v>
      </c>
    </row>
    <row r="515" spans="1:6" x14ac:dyDescent="0.2">
      <c r="A515" t="s">
        <v>12</v>
      </c>
      <c r="B515" t="s">
        <v>108</v>
      </c>
      <c r="C515" s="2">
        <v>0.14899999999999999</v>
      </c>
      <c r="D515" t="s">
        <v>14</v>
      </c>
      <c r="E515" t="s">
        <v>20</v>
      </c>
      <c r="F515" t="s">
        <v>21</v>
      </c>
    </row>
    <row r="516" spans="1:6" x14ac:dyDescent="0.2">
      <c r="A516" t="s">
        <v>12</v>
      </c>
      <c r="B516" t="s">
        <v>108</v>
      </c>
      <c r="C516" s="2">
        <v>0.14899999999999999</v>
      </c>
      <c r="D516" t="s">
        <v>14</v>
      </c>
      <c r="E516" t="s">
        <v>22</v>
      </c>
      <c r="F516" t="s">
        <v>16</v>
      </c>
    </row>
    <row r="517" spans="1:6" x14ac:dyDescent="0.2">
      <c r="A517" t="s">
        <v>12</v>
      </c>
      <c r="B517" t="s">
        <v>108</v>
      </c>
      <c r="C517" s="2">
        <v>0.193</v>
      </c>
      <c r="D517" t="s">
        <v>14</v>
      </c>
      <c r="E517" t="s">
        <v>7</v>
      </c>
      <c r="F517" t="s">
        <v>23</v>
      </c>
    </row>
    <row r="518" spans="1:6" x14ac:dyDescent="0.2">
      <c r="A518" t="s">
        <v>12</v>
      </c>
      <c r="B518" t="s">
        <v>109</v>
      </c>
      <c r="C518" s="2">
        <v>0.151</v>
      </c>
      <c r="D518" t="s">
        <v>14</v>
      </c>
      <c r="E518" t="s">
        <v>15</v>
      </c>
      <c r="F518" t="s">
        <v>16</v>
      </c>
    </row>
    <row r="519" spans="1:6" x14ac:dyDescent="0.2">
      <c r="A519" t="s">
        <v>12</v>
      </c>
      <c r="B519" t="s">
        <v>109</v>
      </c>
      <c r="C519" s="2">
        <v>0.156</v>
      </c>
      <c r="D519" t="s">
        <v>14</v>
      </c>
      <c r="E519" t="s">
        <v>17</v>
      </c>
      <c r="F519" t="s">
        <v>18</v>
      </c>
    </row>
    <row r="520" spans="1:6" x14ac:dyDescent="0.2">
      <c r="A520" t="s">
        <v>12</v>
      </c>
      <c r="B520" t="s">
        <v>109</v>
      </c>
      <c r="C520" s="2">
        <v>0.151</v>
      </c>
      <c r="D520" t="s">
        <v>14</v>
      </c>
      <c r="E520" t="s">
        <v>19</v>
      </c>
      <c r="F520" t="s">
        <v>16</v>
      </c>
    </row>
    <row r="521" spans="1:6" x14ac:dyDescent="0.2">
      <c r="A521" t="s">
        <v>12</v>
      </c>
      <c r="B521" t="s">
        <v>109</v>
      </c>
      <c r="C521" s="2">
        <v>0.151</v>
      </c>
      <c r="D521" t="s">
        <v>14</v>
      </c>
      <c r="E521" t="s">
        <v>20</v>
      </c>
      <c r="F521" t="s">
        <v>21</v>
      </c>
    </row>
    <row r="522" spans="1:6" x14ac:dyDescent="0.2">
      <c r="A522" t="s">
        <v>12</v>
      </c>
      <c r="B522" t="s">
        <v>109</v>
      </c>
      <c r="C522" s="2">
        <v>0.151</v>
      </c>
      <c r="D522" t="s">
        <v>14</v>
      </c>
      <c r="E522" t="s">
        <v>22</v>
      </c>
      <c r="F522" t="s">
        <v>16</v>
      </c>
    </row>
    <row r="523" spans="1:6" x14ac:dyDescent="0.2">
      <c r="A523" t="s">
        <v>12</v>
      </c>
      <c r="B523" t="s">
        <v>109</v>
      </c>
      <c r="C523" s="2">
        <v>0.19500000000000001</v>
      </c>
      <c r="D523" t="s">
        <v>14</v>
      </c>
      <c r="E523" t="s">
        <v>7</v>
      </c>
      <c r="F523" t="s">
        <v>23</v>
      </c>
    </row>
    <row r="524" spans="1:6" x14ac:dyDescent="0.2">
      <c r="A524" t="s">
        <v>12</v>
      </c>
      <c r="B524" t="s">
        <v>110</v>
      </c>
      <c r="C524" s="2">
        <v>0.14899999999999999</v>
      </c>
      <c r="D524" t="s">
        <v>14</v>
      </c>
      <c r="E524" t="s">
        <v>15</v>
      </c>
      <c r="F524" t="s">
        <v>16</v>
      </c>
    </row>
    <row r="525" spans="1:6" x14ac:dyDescent="0.2">
      <c r="A525" t="s">
        <v>12</v>
      </c>
      <c r="B525" t="s">
        <v>110</v>
      </c>
      <c r="C525" s="2">
        <v>0.125</v>
      </c>
      <c r="D525" t="s">
        <v>14</v>
      </c>
      <c r="E525" t="s">
        <v>17</v>
      </c>
      <c r="F525" t="s">
        <v>18</v>
      </c>
    </row>
    <row r="526" spans="1:6" x14ac:dyDescent="0.2">
      <c r="A526" t="s">
        <v>12</v>
      </c>
      <c r="B526" t="s">
        <v>110</v>
      </c>
      <c r="C526" s="2">
        <v>0.14899999999999999</v>
      </c>
      <c r="D526" t="s">
        <v>14</v>
      </c>
      <c r="E526" t="s">
        <v>19</v>
      </c>
      <c r="F526" t="s">
        <v>16</v>
      </c>
    </row>
    <row r="527" spans="1:6" x14ac:dyDescent="0.2">
      <c r="A527" t="s">
        <v>12</v>
      </c>
      <c r="B527" t="s">
        <v>110</v>
      </c>
      <c r="C527" s="2">
        <v>0.14899999999999999</v>
      </c>
      <c r="D527" t="s">
        <v>14</v>
      </c>
      <c r="E527" t="s">
        <v>20</v>
      </c>
      <c r="F527" t="s">
        <v>21</v>
      </c>
    </row>
    <row r="528" spans="1:6" x14ac:dyDescent="0.2">
      <c r="A528" t="s">
        <v>12</v>
      </c>
      <c r="B528" t="s">
        <v>110</v>
      </c>
      <c r="C528" s="2">
        <v>0.14899999999999999</v>
      </c>
      <c r="D528" t="s">
        <v>14</v>
      </c>
      <c r="E528" t="s">
        <v>22</v>
      </c>
      <c r="F528" t="s">
        <v>16</v>
      </c>
    </row>
    <row r="529" spans="1:6" x14ac:dyDescent="0.2">
      <c r="A529" t="s">
        <v>12</v>
      </c>
      <c r="B529" t="s">
        <v>110</v>
      </c>
      <c r="C529" s="2">
        <v>0.193</v>
      </c>
      <c r="D529" t="s">
        <v>14</v>
      </c>
      <c r="E529" t="s">
        <v>7</v>
      </c>
      <c r="F529" t="s">
        <v>23</v>
      </c>
    </row>
    <row r="530" spans="1:6" x14ac:dyDescent="0.2">
      <c r="A530" t="s">
        <v>12</v>
      </c>
      <c r="B530" t="s">
        <v>111</v>
      </c>
      <c r="C530" s="2">
        <v>0.14899999999999999</v>
      </c>
      <c r="D530" t="s">
        <v>14</v>
      </c>
      <c r="E530" t="s">
        <v>15</v>
      </c>
      <c r="F530" t="s">
        <v>16</v>
      </c>
    </row>
    <row r="531" spans="1:6" x14ac:dyDescent="0.2">
      <c r="A531" t="s">
        <v>12</v>
      </c>
      <c r="B531" t="s">
        <v>111</v>
      </c>
      <c r="C531" s="2">
        <v>0.16300000000000001</v>
      </c>
      <c r="D531" t="s">
        <v>14</v>
      </c>
      <c r="E531" t="s">
        <v>17</v>
      </c>
      <c r="F531" t="s">
        <v>18</v>
      </c>
    </row>
    <row r="532" spans="1:6" x14ac:dyDescent="0.2">
      <c r="A532" t="s">
        <v>12</v>
      </c>
      <c r="B532" t="s">
        <v>111</v>
      </c>
      <c r="C532" s="2">
        <v>0.14899999999999999</v>
      </c>
      <c r="D532" t="s">
        <v>14</v>
      </c>
      <c r="E532" t="s">
        <v>19</v>
      </c>
      <c r="F532" t="s">
        <v>16</v>
      </c>
    </row>
    <row r="533" spans="1:6" x14ac:dyDescent="0.2">
      <c r="A533" t="s">
        <v>12</v>
      </c>
      <c r="B533" t="s">
        <v>111</v>
      </c>
      <c r="C533" s="2">
        <v>0.14899999999999999</v>
      </c>
      <c r="D533" t="s">
        <v>14</v>
      </c>
      <c r="E533" t="s">
        <v>20</v>
      </c>
      <c r="F533" t="s">
        <v>21</v>
      </c>
    </row>
    <row r="534" spans="1:6" x14ac:dyDescent="0.2">
      <c r="A534" t="s">
        <v>12</v>
      </c>
      <c r="B534" t="s">
        <v>111</v>
      </c>
      <c r="C534" s="2">
        <v>0.14899999999999999</v>
      </c>
      <c r="D534" t="s">
        <v>14</v>
      </c>
      <c r="E534" t="s">
        <v>22</v>
      </c>
      <c r="F534" t="s">
        <v>16</v>
      </c>
    </row>
    <row r="535" spans="1:6" x14ac:dyDescent="0.2">
      <c r="A535" t="s">
        <v>12</v>
      </c>
      <c r="B535" t="s">
        <v>111</v>
      </c>
      <c r="C535" s="2">
        <v>0.193</v>
      </c>
      <c r="D535" t="s">
        <v>14</v>
      </c>
      <c r="E535" t="s">
        <v>7</v>
      </c>
      <c r="F535" t="s">
        <v>23</v>
      </c>
    </row>
    <row r="536" spans="1:6" x14ac:dyDescent="0.2">
      <c r="A536" t="s">
        <v>12</v>
      </c>
      <c r="B536" t="s">
        <v>112</v>
      </c>
      <c r="C536" s="2">
        <v>0.14899999999999999</v>
      </c>
      <c r="D536" t="s">
        <v>14</v>
      </c>
      <c r="E536" t="s">
        <v>15</v>
      </c>
      <c r="F536" t="s">
        <v>16</v>
      </c>
    </row>
    <row r="537" spans="1:6" x14ac:dyDescent="0.2">
      <c r="A537" t="s">
        <v>12</v>
      </c>
      <c r="B537" t="s">
        <v>112</v>
      </c>
      <c r="C537" s="2">
        <v>0.17299999999999999</v>
      </c>
      <c r="D537" t="s">
        <v>14</v>
      </c>
      <c r="E537" t="s">
        <v>17</v>
      </c>
      <c r="F537" t="s">
        <v>18</v>
      </c>
    </row>
    <row r="538" spans="1:6" x14ac:dyDescent="0.2">
      <c r="A538" t="s">
        <v>12</v>
      </c>
      <c r="B538" t="s">
        <v>112</v>
      </c>
      <c r="C538" s="2">
        <v>0.14899999999999999</v>
      </c>
      <c r="D538" t="s">
        <v>14</v>
      </c>
      <c r="E538" t="s">
        <v>19</v>
      </c>
      <c r="F538" t="s">
        <v>16</v>
      </c>
    </row>
    <row r="539" spans="1:6" x14ac:dyDescent="0.2">
      <c r="A539" t="s">
        <v>12</v>
      </c>
      <c r="B539" t="s">
        <v>112</v>
      </c>
      <c r="C539" s="2">
        <v>0.14899999999999999</v>
      </c>
      <c r="D539" t="s">
        <v>14</v>
      </c>
      <c r="E539" t="s">
        <v>20</v>
      </c>
      <c r="F539" t="s">
        <v>21</v>
      </c>
    </row>
    <row r="540" spans="1:6" x14ac:dyDescent="0.2">
      <c r="A540" t="s">
        <v>12</v>
      </c>
      <c r="B540" t="s">
        <v>112</v>
      </c>
      <c r="C540" s="2">
        <v>0.14899999999999999</v>
      </c>
      <c r="D540" t="s">
        <v>14</v>
      </c>
      <c r="E540" t="s">
        <v>22</v>
      </c>
      <c r="F540" t="s">
        <v>16</v>
      </c>
    </row>
    <row r="541" spans="1:6" x14ac:dyDescent="0.2">
      <c r="A541" t="s">
        <v>12</v>
      </c>
      <c r="B541" t="s">
        <v>112</v>
      </c>
      <c r="C541" s="2">
        <v>0.193</v>
      </c>
      <c r="D541" t="s">
        <v>14</v>
      </c>
      <c r="E541" t="s">
        <v>7</v>
      </c>
      <c r="F541" t="s">
        <v>23</v>
      </c>
    </row>
    <row r="542" spans="1:6" x14ac:dyDescent="0.2">
      <c r="A542" t="s">
        <v>12</v>
      </c>
      <c r="B542" t="s">
        <v>113</v>
      </c>
      <c r="C542" s="2">
        <v>0.14899999999999999</v>
      </c>
      <c r="D542" t="s">
        <v>14</v>
      </c>
      <c r="E542" t="s">
        <v>15</v>
      </c>
      <c r="F542" t="s">
        <v>16</v>
      </c>
    </row>
    <row r="543" spans="1:6" x14ac:dyDescent="0.2">
      <c r="A543" t="s">
        <v>12</v>
      </c>
      <c r="B543" t="s">
        <v>113</v>
      </c>
      <c r="C543" s="2">
        <v>0.17199999999999999</v>
      </c>
      <c r="D543" t="s">
        <v>14</v>
      </c>
      <c r="E543" t="s">
        <v>17</v>
      </c>
      <c r="F543" t="s">
        <v>18</v>
      </c>
    </row>
    <row r="544" spans="1:6" x14ac:dyDescent="0.2">
      <c r="A544" t="s">
        <v>12</v>
      </c>
      <c r="B544" t="s">
        <v>113</v>
      </c>
      <c r="C544" s="2">
        <v>0.14899999999999999</v>
      </c>
      <c r="D544" t="s">
        <v>14</v>
      </c>
      <c r="E544" t="s">
        <v>19</v>
      </c>
      <c r="F544" t="s">
        <v>16</v>
      </c>
    </row>
    <row r="545" spans="1:6" x14ac:dyDescent="0.2">
      <c r="A545" t="s">
        <v>12</v>
      </c>
      <c r="B545" t="s">
        <v>113</v>
      </c>
      <c r="C545" s="2">
        <v>0.14899999999999999</v>
      </c>
      <c r="D545" t="s">
        <v>14</v>
      </c>
      <c r="E545" t="s">
        <v>20</v>
      </c>
      <c r="F545" t="s">
        <v>21</v>
      </c>
    </row>
    <row r="546" spans="1:6" x14ac:dyDescent="0.2">
      <c r="A546" t="s">
        <v>12</v>
      </c>
      <c r="B546" t="s">
        <v>113</v>
      </c>
      <c r="C546" s="2">
        <v>0.14899999999999999</v>
      </c>
      <c r="D546" t="s">
        <v>14</v>
      </c>
      <c r="E546" t="s">
        <v>22</v>
      </c>
      <c r="F546" t="s">
        <v>16</v>
      </c>
    </row>
    <row r="547" spans="1:6" x14ac:dyDescent="0.2">
      <c r="A547" t="s">
        <v>12</v>
      </c>
      <c r="B547" t="s">
        <v>113</v>
      </c>
      <c r="C547" s="2">
        <v>0.193</v>
      </c>
      <c r="D547" t="s">
        <v>14</v>
      </c>
      <c r="E547" t="s">
        <v>7</v>
      </c>
      <c r="F547" t="s">
        <v>23</v>
      </c>
    </row>
    <row r="548" spans="1:6" x14ac:dyDescent="0.2">
      <c r="A548" t="s">
        <v>12</v>
      </c>
      <c r="B548" t="s">
        <v>114</v>
      </c>
      <c r="C548" s="2">
        <v>0.14899999999999999</v>
      </c>
      <c r="D548" t="s">
        <v>14</v>
      </c>
      <c r="E548" t="s">
        <v>15</v>
      </c>
      <c r="F548" t="s">
        <v>16</v>
      </c>
    </row>
    <row r="549" spans="1:6" x14ac:dyDescent="0.2">
      <c r="A549" t="s">
        <v>12</v>
      </c>
      <c r="B549" t="s">
        <v>114</v>
      </c>
      <c r="C549" s="2">
        <v>0.16400000000000001</v>
      </c>
      <c r="D549" t="s">
        <v>14</v>
      </c>
      <c r="E549" t="s">
        <v>17</v>
      </c>
      <c r="F549" t="s">
        <v>18</v>
      </c>
    </row>
    <row r="550" spans="1:6" x14ac:dyDescent="0.2">
      <c r="A550" t="s">
        <v>12</v>
      </c>
      <c r="B550" t="s">
        <v>114</v>
      </c>
      <c r="C550" s="2">
        <v>0.14899999999999999</v>
      </c>
      <c r="D550" t="s">
        <v>14</v>
      </c>
      <c r="E550" t="s">
        <v>19</v>
      </c>
      <c r="F550" t="s">
        <v>16</v>
      </c>
    </row>
    <row r="551" spans="1:6" x14ac:dyDescent="0.2">
      <c r="A551" t="s">
        <v>12</v>
      </c>
      <c r="B551" t="s">
        <v>114</v>
      </c>
      <c r="C551" s="2">
        <v>0.14899999999999999</v>
      </c>
      <c r="D551" t="s">
        <v>14</v>
      </c>
      <c r="E551" t="s">
        <v>20</v>
      </c>
      <c r="F551" t="s">
        <v>21</v>
      </c>
    </row>
    <row r="552" spans="1:6" x14ac:dyDescent="0.2">
      <c r="A552" t="s">
        <v>12</v>
      </c>
      <c r="B552" t="s">
        <v>114</v>
      </c>
      <c r="C552" s="2">
        <v>0.14899999999999999</v>
      </c>
      <c r="D552" t="s">
        <v>14</v>
      </c>
      <c r="E552" t="s">
        <v>22</v>
      </c>
      <c r="F552" t="s">
        <v>16</v>
      </c>
    </row>
    <row r="553" spans="1:6" x14ac:dyDescent="0.2">
      <c r="A553" t="s">
        <v>12</v>
      </c>
      <c r="B553" t="s">
        <v>114</v>
      </c>
      <c r="C553" s="2">
        <v>0.193</v>
      </c>
      <c r="D553" t="s">
        <v>14</v>
      </c>
      <c r="E553" t="s">
        <v>7</v>
      </c>
      <c r="F553" t="s">
        <v>23</v>
      </c>
    </row>
    <row r="554" spans="1:6" x14ac:dyDescent="0.2">
      <c r="A554" t="s">
        <v>12</v>
      </c>
      <c r="B554" t="s">
        <v>115</v>
      </c>
      <c r="C554" s="2">
        <v>0.153</v>
      </c>
      <c r="D554" t="s">
        <v>14</v>
      </c>
      <c r="E554" t="s">
        <v>15</v>
      </c>
      <c r="F554" t="s">
        <v>16</v>
      </c>
    </row>
    <row r="555" spans="1:6" x14ac:dyDescent="0.2">
      <c r="A555" t="s">
        <v>12</v>
      </c>
      <c r="B555" t="s">
        <v>115</v>
      </c>
      <c r="C555" s="2">
        <v>0.17799999999999999</v>
      </c>
      <c r="D555" t="s">
        <v>14</v>
      </c>
      <c r="E555" t="s">
        <v>17</v>
      </c>
      <c r="F555" t="s">
        <v>18</v>
      </c>
    </row>
    <row r="556" spans="1:6" x14ac:dyDescent="0.2">
      <c r="A556" t="s">
        <v>12</v>
      </c>
      <c r="B556" t="s">
        <v>115</v>
      </c>
      <c r="C556" s="2">
        <v>0.153</v>
      </c>
      <c r="D556" t="s">
        <v>14</v>
      </c>
      <c r="E556" t="s">
        <v>19</v>
      </c>
      <c r="F556" t="s">
        <v>16</v>
      </c>
    </row>
    <row r="557" spans="1:6" x14ac:dyDescent="0.2">
      <c r="A557" t="s">
        <v>12</v>
      </c>
      <c r="B557" t="s">
        <v>115</v>
      </c>
      <c r="C557" s="2">
        <v>0.153</v>
      </c>
      <c r="D557" t="s">
        <v>14</v>
      </c>
      <c r="E557" t="s">
        <v>20</v>
      </c>
      <c r="F557" t="s">
        <v>21</v>
      </c>
    </row>
    <row r="558" spans="1:6" x14ac:dyDescent="0.2">
      <c r="A558" t="s">
        <v>12</v>
      </c>
      <c r="B558" t="s">
        <v>115</v>
      </c>
      <c r="C558" s="2">
        <v>0.153</v>
      </c>
      <c r="D558" t="s">
        <v>14</v>
      </c>
      <c r="E558" t="s">
        <v>22</v>
      </c>
      <c r="F558" t="s">
        <v>16</v>
      </c>
    </row>
    <row r="559" spans="1:6" x14ac:dyDescent="0.2">
      <c r="A559" t="s">
        <v>12</v>
      </c>
      <c r="B559" t="s">
        <v>115</v>
      </c>
      <c r="C559" s="2">
        <v>0.19700000000000001</v>
      </c>
      <c r="D559" t="s">
        <v>14</v>
      </c>
      <c r="E559" t="s">
        <v>7</v>
      </c>
      <c r="F559" t="s">
        <v>23</v>
      </c>
    </row>
    <row r="560" spans="1:6" x14ac:dyDescent="0.2">
      <c r="A560" t="s">
        <v>12</v>
      </c>
      <c r="B560" t="s">
        <v>116</v>
      </c>
      <c r="C560" s="2">
        <v>0.16</v>
      </c>
      <c r="D560" t="s">
        <v>14</v>
      </c>
      <c r="E560" t="s">
        <v>15</v>
      </c>
      <c r="F560" t="s">
        <v>16</v>
      </c>
    </row>
    <row r="561" spans="1:6" x14ac:dyDescent="0.2">
      <c r="A561" t="s">
        <v>12</v>
      </c>
      <c r="B561" t="s">
        <v>116</v>
      </c>
      <c r="C561" s="2">
        <v>0.20300000000000001</v>
      </c>
      <c r="D561" t="s">
        <v>14</v>
      </c>
      <c r="E561" t="s">
        <v>17</v>
      </c>
      <c r="F561" t="s">
        <v>18</v>
      </c>
    </row>
    <row r="562" spans="1:6" x14ac:dyDescent="0.2">
      <c r="A562" t="s">
        <v>12</v>
      </c>
      <c r="B562" t="s">
        <v>116</v>
      </c>
      <c r="C562" s="2">
        <v>0.16</v>
      </c>
      <c r="D562" t="s">
        <v>14</v>
      </c>
      <c r="E562" t="s">
        <v>19</v>
      </c>
      <c r="F562" t="s">
        <v>16</v>
      </c>
    </row>
    <row r="563" spans="1:6" x14ac:dyDescent="0.2">
      <c r="A563" t="s">
        <v>12</v>
      </c>
      <c r="B563" t="s">
        <v>116</v>
      </c>
      <c r="C563" s="2">
        <v>0.16</v>
      </c>
      <c r="D563" t="s">
        <v>14</v>
      </c>
      <c r="E563" t="s">
        <v>20</v>
      </c>
      <c r="F563" t="s">
        <v>21</v>
      </c>
    </row>
    <row r="564" spans="1:6" x14ac:dyDescent="0.2">
      <c r="A564" t="s">
        <v>12</v>
      </c>
      <c r="B564" t="s">
        <v>116</v>
      </c>
      <c r="C564" s="2">
        <v>0.16</v>
      </c>
      <c r="D564" t="s">
        <v>14</v>
      </c>
      <c r="E564" t="s">
        <v>22</v>
      </c>
      <c r="F564" t="s">
        <v>16</v>
      </c>
    </row>
    <row r="565" spans="1:6" x14ac:dyDescent="0.2">
      <c r="A565" t="s">
        <v>12</v>
      </c>
      <c r="B565" t="s">
        <v>116</v>
      </c>
      <c r="C565" s="2">
        <v>0.20399999999999999</v>
      </c>
      <c r="D565" t="s">
        <v>14</v>
      </c>
      <c r="E565" t="s">
        <v>7</v>
      </c>
      <c r="F565" t="s">
        <v>23</v>
      </c>
    </row>
    <row r="566" spans="1:6" x14ac:dyDescent="0.2">
      <c r="A566" t="s">
        <v>12</v>
      </c>
      <c r="B566" t="s">
        <v>117</v>
      </c>
      <c r="C566" s="2">
        <v>0.17299999999999999</v>
      </c>
      <c r="D566" t="s">
        <v>14</v>
      </c>
      <c r="E566" t="s">
        <v>15</v>
      </c>
      <c r="F566" t="s">
        <v>16</v>
      </c>
    </row>
    <row r="567" spans="1:6" x14ac:dyDescent="0.2">
      <c r="A567" t="s">
        <v>12</v>
      </c>
      <c r="B567" t="s">
        <v>117</v>
      </c>
      <c r="C567" s="2">
        <v>0.25700000000000001</v>
      </c>
      <c r="D567" t="s">
        <v>14</v>
      </c>
      <c r="E567" t="s">
        <v>17</v>
      </c>
      <c r="F567" t="s">
        <v>18</v>
      </c>
    </row>
    <row r="568" spans="1:6" x14ac:dyDescent="0.2">
      <c r="A568" t="s">
        <v>12</v>
      </c>
      <c r="B568" t="s">
        <v>117</v>
      </c>
      <c r="C568" s="2">
        <v>0.17299999999999999</v>
      </c>
      <c r="D568" t="s">
        <v>14</v>
      </c>
      <c r="E568" t="s">
        <v>19</v>
      </c>
      <c r="F568" t="s">
        <v>16</v>
      </c>
    </row>
    <row r="569" spans="1:6" x14ac:dyDescent="0.2">
      <c r="A569" t="s">
        <v>12</v>
      </c>
      <c r="B569" t="s">
        <v>117</v>
      </c>
      <c r="C569" s="2">
        <v>0.17299999999999999</v>
      </c>
      <c r="D569" t="s">
        <v>14</v>
      </c>
      <c r="E569" t="s">
        <v>20</v>
      </c>
      <c r="F569" t="s">
        <v>21</v>
      </c>
    </row>
    <row r="570" spans="1:6" x14ac:dyDescent="0.2">
      <c r="A570" t="s">
        <v>12</v>
      </c>
      <c r="B570" t="s">
        <v>117</v>
      </c>
      <c r="C570" s="2">
        <v>0.17299999999999999</v>
      </c>
      <c r="D570" t="s">
        <v>14</v>
      </c>
      <c r="E570" t="s">
        <v>22</v>
      </c>
      <c r="F570" t="s">
        <v>16</v>
      </c>
    </row>
    <row r="571" spans="1:6" x14ac:dyDescent="0.2">
      <c r="A571" t="s">
        <v>12</v>
      </c>
      <c r="B571" t="s">
        <v>117</v>
      </c>
      <c r="C571" s="2">
        <v>0.217</v>
      </c>
      <c r="D571" t="s">
        <v>14</v>
      </c>
      <c r="E571" t="s">
        <v>7</v>
      </c>
      <c r="F571" t="s">
        <v>23</v>
      </c>
    </row>
    <row r="572" spans="1:6" x14ac:dyDescent="0.2">
      <c r="A572" t="s">
        <v>12</v>
      </c>
      <c r="B572" t="s">
        <v>118</v>
      </c>
      <c r="C572" s="2">
        <v>0.17299999999999999</v>
      </c>
      <c r="D572" t="s">
        <v>14</v>
      </c>
      <c r="E572" t="s">
        <v>15</v>
      </c>
      <c r="F572" t="s">
        <v>16</v>
      </c>
    </row>
    <row r="573" spans="1:6" x14ac:dyDescent="0.2">
      <c r="A573" t="s">
        <v>12</v>
      </c>
      <c r="B573" t="s">
        <v>118</v>
      </c>
      <c r="C573" s="2">
        <v>0.25700000000000001</v>
      </c>
      <c r="D573" t="s">
        <v>14</v>
      </c>
      <c r="E573" t="s">
        <v>17</v>
      </c>
      <c r="F573" t="s">
        <v>18</v>
      </c>
    </row>
    <row r="574" spans="1:6" x14ac:dyDescent="0.2">
      <c r="A574" t="s">
        <v>12</v>
      </c>
      <c r="B574" t="s">
        <v>118</v>
      </c>
      <c r="C574" s="2">
        <v>0.17299999999999999</v>
      </c>
      <c r="D574" t="s">
        <v>14</v>
      </c>
      <c r="E574" t="s">
        <v>19</v>
      </c>
      <c r="F574" t="s">
        <v>16</v>
      </c>
    </row>
    <row r="575" spans="1:6" x14ac:dyDescent="0.2">
      <c r="A575" t="s">
        <v>12</v>
      </c>
      <c r="B575" t="s">
        <v>118</v>
      </c>
      <c r="C575" s="2">
        <v>0.17299999999999999</v>
      </c>
      <c r="D575" t="s">
        <v>14</v>
      </c>
      <c r="E575" t="s">
        <v>20</v>
      </c>
      <c r="F575" t="s">
        <v>21</v>
      </c>
    </row>
    <row r="576" spans="1:6" x14ac:dyDescent="0.2">
      <c r="A576" t="s">
        <v>12</v>
      </c>
      <c r="B576" t="s">
        <v>118</v>
      </c>
      <c r="C576" s="2">
        <v>0.17299999999999999</v>
      </c>
      <c r="D576" t="s">
        <v>14</v>
      </c>
      <c r="E576" t="s">
        <v>22</v>
      </c>
      <c r="F576" t="s">
        <v>16</v>
      </c>
    </row>
    <row r="577" spans="1:6" x14ac:dyDescent="0.2">
      <c r="A577" t="s">
        <v>12</v>
      </c>
      <c r="B577" t="s">
        <v>118</v>
      </c>
      <c r="C577" s="2">
        <v>0.217</v>
      </c>
      <c r="D577" t="s">
        <v>14</v>
      </c>
      <c r="E577" t="s">
        <v>7</v>
      </c>
      <c r="F577" t="s">
        <v>23</v>
      </c>
    </row>
    <row r="578" spans="1:6" x14ac:dyDescent="0.2">
      <c r="A578" t="s">
        <v>12</v>
      </c>
      <c r="B578" t="s">
        <v>119</v>
      </c>
      <c r="C578" s="2">
        <v>0.20599999999999999</v>
      </c>
      <c r="D578" t="s">
        <v>14</v>
      </c>
      <c r="E578" t="s">
        <v>15</v>
      </c>
      <c r="F578" t="s">
        <v>16</v>
      </c>
    </row>
    <row r="579" spans="1:6" x14ac:dyDescent="0.2">
      <c r="A579" t="s">
        <v>12</v>
      </c>
      <c r="B579" t="s">
        <v>119</v>
      </c>
      <c r="C579" s="2">
        <v>0.27900000000000003</v>
      </c>
      <c r="D579" t="s">
        <v>14</v>
      </c>
      <c r="E579" t="s">
        <v>17</v>
      </c>
      <c r="F579" t="s">
        <v>18</v>
      </c>
    </row>
    <row r="580" spans="1:6" x14ac:dyDescent="0.2">
      <c r="A580" t="s">
        <v>12</v>
      </c>
      <c r="B580" t="s">
        <v>119</v>
      </c>
      <c r="C580" s="2">
        <v>0.20599999999999999</v>
      </c>
      <c r="D580" t="s">
        <v>14</v>
      </c>
      <c r="E580" t="s">
        <v>19</v>
      </c>
      <c r="F580" t="s">
        <v>16</v>
      </c>
    </row>
    <row r="581" spans="1:6" x14ac:dyDescent="0.2">
      <c r="A581" t="s">
        <v>12</v>
      </c>
      <c r="B581" t="s">
        <v>119</v>
      </c>
      <c r="C581" s="2">
        <v>0.20599999999999999</v>
      </c>
      <c r="D581" t="s">
        <v>14</v>
      </c>
      <c r="E581" t="s">
        <v>20</v>
      </c>
      <c r="F581" t="s">
        <v>21</v>
      </c>
    </row>
    <row r="582" spans="1:6" x14ac:dyDescent="0.2">
      <c r="A582" t="s">
        <v>12</v>
      </c>
      <c r="B582" t="s">
        <v>119</v>
      </c>
      <c r="C582" s="2">
        <v>0.20599999999999999</v>
      </c>
      <c r="D582" t="s">
        <v>14</v>
      </c>
      <c r="E582" t="s">
        <v>22</v>
      </c>
      <c r="F582" t="s">
        <v>16</v>
      </c>
    </row>
    <row r="583" spans="1:6" x14ac:dyDescent="0.2">
      <c r="A583" t="s">
        <v>12</v>
      </c>
      <c r="B583" t="s">
        <v>119</v>
      </c>
      <c r="C583" s="2">
        <v>0.25</v>
      </c>
      <c r="D583" t="s">
        <v>14</v>
      </c>
      <c r="E583" t="s">
        <v>7</v>
      </c>
      <c r="F583" t="s">
        <v>23</v>
      </c>
    </row>
    <row r="584" spans="1:6" x14ac:dyDescent="0.2">
      <c r="A584" t="s">
        <v>12</v>
      </c>
      <c r="B584" t="s">
        <v>120</v>
      </c>
      <c r="C584" s="2">
        <v>0.21199999999999999</v>
      </c>
      <c r="D584" t="s">
        <v>14</v>
      </c>
      <c r="E584" t="s">
        <v>15</v>
      </c>
      <c r="F584" t="s">
        <v>16</v>
      </c>
    </row>
    <row r="585" spans="1:6" x14ac:dyDescent="0.2">
      <c r="A585" t="s">
        <v>12</v>
      </c>
      <c r="B585" t="s">
        <v>120</v>
      </c>
      <c r="C585" s="2">
        <v>0.28499999999999998</v>
      </c>
      <c r="D585" t="s">
        <v>14</v>
      </c>
      <c r="E585" t="s">
        <v>17</v>
      </c>
      <c r="F585" t="s">
        <v>18</v>
      </c>
    </row>
    <row r="586" spans="1:6" x14ac:dyDescent="0.2">
      <c r="A586" t="s">
        <v>12</v>
      </c>
      <c r="B586" t="s">
        <v>120</v>
      </c>
      <c r="C586" s="2">
        <v>0.21199999999999999</v>
      </c>
      <c r="D586" t="s">
        <v>14</v>
      </c>
      <c r="E586" t="s">
        <v>19</v>
      </c>
      <c r="F586" t="s">
        <v>16</v>
      </c>
    </row>
    <row r="587" spans="1:6" x14ac:dyDescent="0.2">
      <c r="A587" t="s">
        <v>12</v>
      </c>
      <c r="B587" t="s">
        <v>120</v>
      </c>
      <c r="C587" s="2">
        <v>0.21199999999999999</v>
      </c>
      <c r="D587" t="s">
        <v>14</v>
      </c>
      <c r="E587" t="s">
        <v>20</v>
      </c>
      <c r="F587" t="s">
        <v>21</v>
      </c>
    </row>
    <row r="588" spans="1:6" x14ac:dyDescent="0.2">
      <c r="A588" t="s">
        <v>12</v>
      </c>
      <c r="B588" t="s">
        <v>120</v>
      </c>
      <c r="C588" s="2">
        <v>0.21199999999999999</v>
      </c>
      <c r="D588" t="s">
        <v>14</v>
      </c>
      <c r="E588" t="s">
        <v>22</v>
      </c>
      <c r="F588" t="s">
        <v>16</v>
      </c>
    </row>
    <row r="589" spans="1:6" x14ac:dyDescent="0.2">
      <c r="A589" t="s">
        <v>12</v>
      </c>
      <c r="B589" t="s">
        <v>120</v>
      </c>
      <c r="C589" s="2">
        <v>0.25600000000000001</v>
      </c>
      <c r="D589" t="s">
        <v>14</v>
      </c>
      <c r="E589" t="s">
        <v>7</v>
      </c>
      <c r="F589" t="s">
        <v>23</v>
      </c>
    </row>
    <row r="590" spans="1:6" x14ac:dyDescent="0.2">
      <c r="A590" t="s">
        <v>12</v>
      </c>
      <c r="B590" t="s">
        <v>121</v>
      </c>
      <c r="C590" s="2">
        <v>0.223</v>
      </c>
      <c r="D590" t="s">
        <v>14</v>
      </c>
      <c r="E590" t="s">
        <v>15</v>
      </c>
      <c r="F590" t="s">
        <v>16</v>
      </c>
    </row>
    <row r="591" spans="1:6" x14ac:dyDescent="0.2">
      <c r="A591" t="s">
        <v>12</v>
      </c>
      <c r="B591" t="s">
        <v>121</v>
      </c>
      <c r="C591" s="2">
        <v>0.28899999999999998</v>
      </c>
      <c r="D591" t="s">
        <v>14</v>
      </c>
      <c r="E591" t="s">
        <v>17</v>
      </c>
      <c r="F591" t="s">
        <v>18</v>
      </c>
    </row>
    <row r="592" spans="1:6" x14ac:dyDescent="0.2">
      <c r="A592" t="s">
        <v>12</v>
      </c>
      <c r="B592" t="s">
        <v>121</v>
      </c>
      <c r="C592" s="2">
        <v>0.223</v>
      </c>
      <c r="D592" t="s">
        <v>14</v>
      </c>
      <c r="E592" t="s">
        <v>19</v>
      </c>
      <c r="F592" t="s">
        <v>16</v>
      </c>
    </row>
    <row r="593" spans="1:6" x14ac:dyDescent="0.2">
      <c r="A593" t="s">
        <v>12</v>
      </c>
      <c r="B593" t="s">
        <v>121</v>
      </c>
      <c r="C593" s="2">
        <v>0.223</v>
      </c>
      <c r="D593" t="s">
        <v>14</v>
      </c>
      <c r="E593" t="s">
        <v>20</v>
      </c>
      <c r="F593" t="s">
        <v>21</v>
      </c>
    </row>
    <row r="594" spans="1:6" x14ac:dyDescent="0.2">
      <c r="A594" t="s">
        <v>12</v>
      </c>
      <c r="B594" t="s">
        <v>121</v>
      </c>
      <c r="C594" s="2">
        <v>0.223</v>
      </c>
      <c r="D594" t="s">
        <v>14</v>
      </c>
      <c r="E594" t="s">
        <v>22</v>
      </c>
      <c r="F594" t="s">
        <v>16</v>
      </c>
    </row>
    <row r="595" spans="1:6" x14ac:dyDescent="0.2">
      <c r="A595" t="s">
        <v>12</v>
      </c>
      <c r="B595" t="s">
        <v>121</v>
      </c>
      <c r="C595" s="2">
        <v>0.26700000000000002</v>
      </c>
      <c r="D595" t="s">
        <v>14</v>
      </c>
      <c r="E595" t="s">
        <v>7</v>
      </c>
      <c r="F595" t="s">
        <v>23</v>
      </c>
    </row>
    <row r="596" spans="1:6" x14ac:dyDescent="0.2">
      <c r="A596" t="s">
        <v>12</v>
      </c>
      <c r="B596" t="s">
        <v>122</v>
      </c>
      <c r="C596" s="2">
        <v>0.28899999999999998</v>
      </c>
      <c r="D596" t="s">
        <v>14</v>
      </c>
      <c r="E596" t="s">
        <v>15</v>
      </c>
      <c r="F596" t="s">
        <v>16</v>
      </c>
    </row>
    <row r="597" spans="1:6" x14ac:dyDescent="0.2">
      <c r="A597" t="s">
        <v>12</v>
      </c>
      <c r="B597" t="s">
        <v>122</v>
      </c>
      <c r="C597" s="2">
        <v>0.309</v>
      </c>
      <c r="D597" t="s">
        <v>14</v>
      </c>
      <c r="E597" t="s">
        <v>17</v>
      </c>
      <c r="F597" t="s">
        <v>18</v>
      </c>
    </row>
    <row r="598" spans="1:6" x14ac:dyDescent="0.2">
      <c r="A598" t="s">
        <v>12</v>
      </c>
      <c r="B598" t="s">
        <v>122</v>
      </c>
      <c r="C598" s="2">
        <v>0.28899999999999998</v>
      </c>
      <c r="D598" t="s">
        <v>14</v>
      </c>
      <c r="E598" t="s">
        <v>19</v>
      </c>
      <c r="F598" t="s">
        <v>16</v>
      </c>
    </row>
    <row r="599" spans="1:6" x14ac:dyDescent="0.2">
      <c r="A599" t="s">
        <v>12</v>
      </c>
      <c r="B599" t="s">
        <v>122</v>
      </c>
      <c r="C599" s="2">
        <v>0.28899999999999998</v>
      </c>
      <c r="D599" t="s">
        <v>14</v>
      </c>
      <c r="E599" t="s">
        <v>20</v>
      </c>
      <c r="F599" t="s">
        <v>21</v>
      </c>
    </row>
    <row r="600" spans="1:6" x14ac:dyDescent="0.2">
      <c r="A600" t="s">
        <v>12</v>
      </c>
      <c r="B600" t="s">
        <v>122</v>
      </c>
      <c r="C600" s="2">
        <v>0.28899999999999998</v>
      </c>
      <c r="D600" t="s">
        <v>14</v>
      </c>
      <c r="E600" t="s">
        <v>22</v>
      </c>
      <c r="F600" t="s">
        <v>16</v>
      </c>
    </row>
    <row r="601" spans="1:6" x14ac:dyDescent="0.2">
      <c r="A601" t="s">
        <v>12</v>
      </c>
      <c r="B601" t="s">
        <v>122</v>
      </c>
      <c r="C601" s="2">
        <v>0.33300000000000002</v>
      </c>
      <c r="D601" t="s">
        <v>14</v>
      </c>
      <c r="E601" t="s">
        <v>7</v>
      </c>
      <c r="F601" t="s">
        <v>23</v>
      </c>
    </row>
    <row r="602" spans="1:6" x14ac:dyDescent="0.2">
      <c r="A602" t="s">
        <v>12</v>
      </c>
      <c r="B602" t="s">
        <v>123</v>
      </c>
      <c r="C602" s="2">
        <v>0.29399999999999998</v>
      </c>
      <c r="D602" t="s">
        <v>14</v>
      </c>
      <c r="E602" t="s">
        <v>15</v>
      </c>
      <c r="F602" t="s">
        <v>16</v>
      </c>
    </row>
    <row r="603" spans="1:6" x14ac:dyDescent="0.2">
      <c r="A603" t="s">
        <v>12</v>
      </c>
      <c r="B603" t="s">
        <v>123</v>
      </c>
      <c r="C603" s="2">
        <v>0.36299999999999999</v>
      </c>
      <c r="D603" t="s">
        <v>14</v>
      </c>
      <c r="E603" t="s">
        <v>17</v>
      </c>
      <c r="F603" t="s">
        <v>18</v>
      </c>
    </row>
    <row r="604" spans="1:6" x14ac:dyDescent="0.2">
      <c r="A604" t="s">
        <v>12</v>
      </c>
      <c r="B604" t="s">
        <v>123</v>
      </c>
      <c r="C604" s="2">
        <v>0.29399999999999998</v>
      </c>
      <c r="D604" t="s">
        <v>14</v>
      </c>
      <c r="E604" t="s">
        <v>19</v>
      </c>
      <c r="F604" t="s">
        <v>16</v>
      </c>
    </row>
    <row r="605" spans="1:6" x14ac:dyDescent="0.2">
      <c r="A605" t="s">
        <v>12</v>
      </c>
      <c r="B605" t="s">
        <v>123</v>
      </c>
      <c r="C605" s="2">
        <v>0.29399999999999998</v>
      </c>
      <c r="D605" t="s">
        <v>14</v>
      </c>
      <c r="E605" t="s">
        <v>20</v>
      </c>
      <c r="F605" t="s">
        <v>21</v>
      </c>
    </row>
    <row r="606" spans="1:6" x14ac:dyDescent="0.2">
      <c r="A606" t="s">
        <v>12</v>
      </c>
      <c r="B606" t="s">
        <v>123</v>
      </c>
      <c r="C606" s="2">
        <v>0.29399999999999998</v>
      </c>
      <c r="D606" t="s">
        <v>14</v>
      </c>
      <c r="E606" t="s">
        <v>22</v>
      </c>
      <c r="F606" t="s">
        <v>16</v>
      </c>
    </row>
    <row r="607" spans="1:6" x14ac:dyDescent="0.2">
      <c r="A607" t="s">
        <v>12</v>
      </c>
      <c r="B607" t="s">
        <v>123</v>
      </c>
      <c r="C607" s="2">
        <v>0.33800000000000002</v>
      </c>
      <c r="D607" t="s">
        <v>14</v>
      </c>
      <c r="E607" t="s">
        <v>7</v>
      </c>
      <c r="F607" t="s">
        <v>23</v>
      </c>
    </row>
    <row r="608" spans="1:6" x14ac:dyDescent="0.2">
      <c r="A608" t="s">
        <v>12</v>
      </c>
      <c r="B608" t="s">
        <v>124</v>
      </c>
      <c r="C608" s="2">
        <v>0.30499999999999999</v>
      </c>
      <c r="D608" t="s">
        <v>14</v>
      </c>
      <c r="E608" t="s">
        <v>15</v>
      </c>
      <c r="F608" t="s">
        <v>16</v>
      </c>
    </row>
    <row r="609" spans="1:6" x14ac:dyDescent="0.2">
      <c r="A609" t="s">
        <v>12</v>
      </c>
      <c r="B609" t="s">
        <v>124</v>
      </c>
      <c r="C609" s="2">
        <v>0.41099999999999998</v>
      </c>
      <c r="D609" t="s">
        <v>14</v>
      </c>
      <c r="E609" t="s">
        <v>17</v>
      </c>
      <c r="F609" t="s">
        <v>18</v>
      </c>
    </row>
    <row r="610" spans="1:6" x14ac:dyDescent="0.2">
      <c r="A610" t="s">
        <v>12</v>
      </c>
      <c r="B610" t="s">
        <v>124</v>
      </c>
      <c r="C610" s="2">
        <v>0.30499999999999999</v>
      </c>
      <c r="D610" t="s">
        <v>14</v>
      </c>
      <c r="E610" t="s">
        <v>19</v>
      </c>
      <c r="F610" t="s">
        <v>16</v>
      </c>
    </row>
    <row r="611" spans="1:6" x14ac:dyDescent="0.2">
      <c r="A611" t="s">
        <v>12</v>
      </c>
      <c r="B611" t="s">
        <v>124</v>
      </c>
      <c r="C611" s="2">
        <v>0.30499999999999999</v>
      </c>
      <c r="D611" t="s">
        <v>14</v>
      </c>
      <c r="E611" t="s">
        <v>20</v>
      </c>
      <c r="F611" t="s">
        <v>21</v>
      </c>
    </row>
    <row r="612" spans="1:6" x14ac:dyDescent="0.2">
      <c r="A612" t="s">
        <v>12</v>
      </c>
      <c r="B612" t="s">
        <v>124</v>
      </c>
      <c r="C612" s="2">
        <v>0.30499999999999999</v>
      </c>
      <c r="D612" t="s">
        <v>14</v>
      </c>
      <c r="E612" t="s">
        <v>22</v>
      </c>
      <c r="F612" t="s">
        <v>16</v>
      </c>
    </row>
    <row r="613" spans="1:6" x14ac:dyDescent="0.2">
      <c r="A613" t="s">
        <v>12</v>
      </c>
      <c r="B613" t="s">
        <v>124</v>
      </c>
      <c r="C613" s="2">
        <v>0.34899999999999998</v>
      </c>
      <c r="D613" t="s">
        <v>14</v>
      </c>
      <c r="E613" t="s">
        <v>7</v>
      </c>
      <c r="F613" t="s">
        <v>23</v>
      </c>
    </row>
    <row r="614" spans="1:6" x14ac:dyDescent="0.2">
      <c r="A614" t="s">
        <v>12</v>
      </c>
      <c r="B614" t="s">
        <v>125</v>
      </c>
      <c r="C614" s="2">
        <v>0.38800000000000001</v>
      </c>
      <c r="D614" t="s">
        <v>14</v>
      </c>
      <c r="E614" t="s">
        <v>15</v>
      </c>
      <c r="F614" t="s">
        <v>16</v>
      </c>
    </row>
    <row r="615" spans="1:6" x14ac:dyDescent="0.2">
      <c r="A615" t="s">
        <v>12</v>
      </c>
      <c r="B615" t="s">
        <v>125</v>
      </c>
      <c r="C615" s="2">
        <v>0.443</v>
      </c>
      <c r="D615" t="s">
        <v>14</v>
      </c>
      <c r="E615" t="s">
        <v>17</v>
      </c>
      <c r="F615" t="s">
        <v>18</v>
      </c>
    </row>
    <row r="616" spans="1:6" x14ac:dyDescent="0.2">
      <c r="A616" t="s">
        <v>12</v>
      </c>
      <c r="B616" t="s">
        <v>125</v>
      </c>
      <c r="C616" s="2">
        <v>0.38800000000000001</v>
      </c>
      <c r="D616" t="s">
        <v>14</v>
      </c>
      <c r="E616" t="s">
        <v>19</v>
      </c>
      <c r="F616" t="s">
        <v>16</v>
      </c>
    </row>
    <row r="617" spans="1:6" x14ac:dyDescent="0.2">
      <c r="A617" t="s">
        <v>12</v>
      </c>
      <c r="B617" t="s">
        <v>125</v>
      </c>
      <c r="C617" s="2">
        <v>0.38800000000000001</v>
      </c>
      <c r="D617" t="s">
        <v>14</v>
      </c>
      <c r="E617" t="s">
        <v>20</v>
      </c>
      <c r="F617" t="s">
        <v>21</v>
      </c>
    </row>
    <row r="618" spans="1:6" x14ac:dyDescent="0.2">
      <c r="A618" t="s">
        <v>12</v>
      </c>
      <c r="B618" t="s">
        <v>125</v>
      </c>
      <c r="C618" s="2">
        <v>0.38800000000000001</v>
      </c>
      <c r="D618" t="s">
        <v>14</v>
      </c>
      <c r="E618" t="s">
        <v>22</v>
      </c>
      <c r="F618" t="s">
        <v>16</v>
      </c>
    </row>
    <row r="619" spans="1:6" x14ac:dyDescent="0.2">
      <c r="A619" t="s">
        <v>12</v>
      </c>
      <c r="B619" t="s">
        <v>125</v>
      </c>
      <c r="C619" s="2">
        <v>0.47199999999999998</v>
      </c>
      <c r="D619" t="s">
        <v>14</v>
      </c>
      <c r="E619" t="s">
        <v>7</v>
      </c>
      <c r="F619" t="s">
        <v>23</v>
      </c>
    </row>
    <row r="620" spans="1:6" x14ac:dyDescent="0.2">
      <c r="A620" t="s">
        <v>12</v>
      </c>
      <c r="B620" t="s">
        <v>126</v>
      </c>
      <c r="C620" s="2">
        <v>0.38800000000000001</v>
      </c>
      <c r="D620" t="s">
        <v>14</v>
      </c>
      <c r="E620" t="s">
        <v>15</v>
      </c>
      <c r="F620" t="s">
        <v>16</v>
      </c>
    </row>
    <row r="621" spans="1:6" x14ac:dyDescent="0.2">
      <c r="A621" t="s">
        <v>12</v>
      </c>
      <c r="B621" t="s">
        <v>126</v>
      </c>
      <c r="C621" s="2">
        <v>0.47499999999999998</v>
      </c>
      <c r="D621" t="s">
        <v>14</v>
      </c>
      <c r="E621" t="s">
        <v>17</v>
      </c>
      <c r="F621" t="s">
        <v>18</v>
      </c>
    </row>
    <row r="622" spans="1:6" x14ac:dyDescent="0.2">
      <c r="A622" t="s">
        <v>12</v>
      </c>
      <c r="B622" t="s">
        <v>126</v>
      </c>
      <c r="C622" s="2">
        <v>0.38800000000000001</v>
      </c>
      <c r="D622" t="s">
        <v>14</v>
      </c>
      <c r="E622" t="s">
        <v>19</v>
      </c>
      <c r="F622" t="s">
        <v>16</v>
      </c>
    </row>
    <row r="623" spans="1:6" x14ac:dyDescent="0.2">
      <c r="A623" t="s">
        <v>12</v>
      </c>
      <c r="B623" t="s">
        <v>126</v>
      </c>
      <c r="C623" s="2">
        <v>0.38800000000000001</v>
      </c>
      <c r="D623" t="s">
        <v>14</v>
      </c>
      <c r="E623" t="s">
        <v>20</v>
      </c>
      <c r="F623" t="s">
        <v>21</v>
      </c>
    </row>
    <row r="624" spans="1:6" x14ac:dyDescent="0.2">
      <c r="A624" t="s">
        <v>12</v>
      </c>
      <c r="B624" t="s">
        <v>126</v>
      </c>
      <c r="C624" s="2">
        <v>0.38800000000000001</v>
      </c>
      <c r="D624" t="s">
        <v>14</v>
      </c>
      <c r="E624" t="s">
        <v>22</v>
      </c>
      <c r="F624" t="s">
        <v>16</v>
      </c>
    </row>
    <row r="625" spans="1:6" x14ac:dyDescent="0.2">
      <c r="A625" t="s">
        <v>12</v>
      </c>
      <c r="B625" t="s">
        <v>126</v>
      </c>
      <c r="C625" s="2">
        <v>0.496</v>
      </c>
      <c r="D625" t="s">
        <v>14</v>
      </c>
      <c r="E625" t="s">
        <v>7</v>
      </c>
      <c r="F625" t="s">
        <v>23</v>
      </c>
    </row>
    <row r="626" spans="1:6" x14ac:dyDescent="0.2">
      <c r="A626" t="s">
        <v>12</v>
      </c>
      <c r="B626" t="s">
        <v>127</v>
      </c>
      <c r="C626" s="2">
        <v>0.38800000000000001</v>
      </c>
      <c r="D626" t="s">
        <v>14</v>
      </c>
      <c r="E626" t="s">
        <v>15</v>
      </c>
      <c r="F626" t="s">
        <v>16</v>
      </c>
    </row>
    <row r="627" spans="1:6" x14ac:dyDescent="0.2">
      <c r="A627" t="s">
        <v>12</v>
      </c>
      <c r="B627" t="s">
        <v>127</v>
      </c>
      <c r="C627" s="2">
        <v>0.432</v>
      </c>
      <c r="D627" t="s">
        <v>14</v>
      </c>
      <c r="E627" t="s">
        <v>17</v>
      </c>
      <c r="F627" t="s">
        <v>18</v>
      </c>
    </row>
    <row r="628" spans="1:6" x14ac:dyDescent="0.2">
      <c r="A628" t="s">
        <v>12</v>
      </c>
      <c r="B628" t="s">
        <v>127</v>
      </c>
      <c r="C628" s="2">
        <v>0.38800000000000001</v>
      </c>
      <c r="D628" t="s">
        <v>14</v>
      </c>
      <c r="E628" t="s">
        <v>19</v>
      </c>
      <c r="F628" t="s">
        <v>16</v>
      </c>
    </row>
    <row r="629" spans="1:6" x14ac:dyDescent="0.2">
      <c r="A629" t="s">
        <v>12</v>
      </c>
      <c r="B629" t="s">
        <v>127</v>
      </c>
      <c r="C629" s="2">
        <v>0.38800000000000001</v>
      </c>
      <c r="D629" t="s">
        <v>14</v>
      </c>
      <c r="E629" t="s">
        <v>20</v>
      </c>
      <c r="F629" t="s">
        <v>21</v>
      </c>
    </row>
    <row r="630" spans="1:6" x14ac:dyDescent="0.2">
      <c r="A630" t="s">
        <v>12</v>
      </c>
      <c r="B630" t="s">
        <v>127</v>
      </c>
      <c r="C630" s="2">
        <v>0.38800000000000001</v>
      </c>
      <c r="D630" t="s">
        <v>14</v>
      </c>
      <c r="E630" t="s">
        <v>22</v>
      </c>
      <c r="F630" t="s">
        <v>16</v>
      </c>
    </row>
    <row r="631" spans="1:6" x14ac:dyDescent="0.2">
      <c r="A631" t="s">
        <v>12</v>
      </c>
      <c r="B631" t="s">
        <v>127</v>
      </c>
      <c r="C631" s="2">
        <v>0.496</v>
      </c>
      <c r="D631" t="s">
        <v>14</v>
      </c>
      <c r="E631" t="s">
        <v>7</v>
      </c>
      <c r="F631" t="s">
        <v>23</v>
      </c>
    </row>
    <row r="632" spans="1:6" x14ac:dyDescent="0.2">
      <c r="A632" t="s">
        <v>12</v>
      </c>
      <c r="B632" t="s">
        <v>128</v>
      </c>
      <c r="C632" s="2">
        <v>0.53500000000000003</v>
      </c>
      <c r="D632" t="s">
        <v>14</v>
      </c>
      <c r="E632" t="s">
        <v>15</v>
      </c>
      <c r="F632" t="s">
        <v>16</v>
      </c>
    </row>
    <row r="633" spans="1:6" x14ac:dyDescent="0.2">
      <c r="A633" t="s">
        <v>12</v>
      </c>
      <c r="B633" t="s">
        <v>128</v>
      </c>
      <c r="C633" s="2">
        <v>0.434</v>
      </c>
      <c r="D633" t="s">
        <v>14</v>
      </c>
      <c r="E633" t="s">
        <v>17</v>
      </c>
      <c r="F633" t="s">
        <v>18</v>
      </c>
    </row>
    <row r="634" spans="1:6" x14ac:dyDescent="0.2">
      <c r="A634" t="s">
        <v>12</v>
      </c>
      <c r="B634" t="s">
        <v>128</v>
      </c>
      <c r="C634" s="2">
        <v>0.53500000000000003</v>
      </c>
      <c r="D634" t="s">
        <v>14</v>
      </c>
      <c r="E634" t="s">
        <v>19</v>
      </c>
      <c r="F634" t="s">
        <v>16</v>
      </c>
    </row>
    <row r="635" spans="1:6" x14ac:dyDescent="0.2">
      <c r="A635" t="s">
        <v>12</v>
      </c>
      <c r="B635" t="s">
        <v>128</v>
      </c>
      <c r="C635" s="2">
        <v>0.53500000000000003</v>
      </c>
      <c r="D635" t="s">
        <v>14</v>
      </c>
      <c r="E635" t="s">
        <v>20</v>
      </c>
      <c r="F635" t="s">
        <v>21</v>
      </c>
    </row>
    <row r="636" spans="1:6" x14ac:dyDescent="0.2">
      <c r="A636" t="s">
        <v>12</v>
      </c>
      <c r="B636" t="s">
        <v>128</v>
      </c>
      <c r="C636" s="2">
        <v>0.53500000000000003</v>
      </c>
      <c r="D636" t="s">
        <v>14</v>
      </c>
      <c r="E636" t="s">
        <v>22</v>
      </c>
      <c r="F636" t="s">
        <v>16</v>
      </c>
    </row>
    <row r="637" spans="1:6" x14ac:dyDescent="0.2">
      <c r="A637" t="s">
        <v>12</v>
      </c>
      <c r="B637" t="s">
        <v>128</v>
      </c>
      <c r="C637" s="2">
        <v>0.61599999999999999</v>
      </c>
      <c r="D637" t="s">
        <v>14</v>
      </c>
      <c r="E637" t="s">
        <v>7</v>
      </c>
      <c r="F637" t="s">
        <v>23</v>
      </c>
    </row>
    <row r="638" spans="1:6" x14ac:dyDescent="0.2">
      <c r="A638" t="s">
        <v>12</v>
      </c>
      <c r="B638" t="s">
        <v>129</v>
      </c>
      <c r="C638" s="2">
        <v>0.54800000000000004</v>
      </c>
      <c r="D638" t="s">
        <v>14</v>
      </c>
      <c r="E638" t="s">
        <v>15</v>
      </c>
      <c r="F638" t="s">
        <v>16</v>
      </c>
    </row>
    <row r="639" spans="1:6" x14ac:dyDescent="0.2">
      <c r="A639" t="s">
        <v>12</v>
      </c>
      <c r="B639" t="s">
        <v>129</v>
      </c>
      <c r="C639" s="2">
        <v>0.49</v>
      </c>
      <c r="D639" t="s">
        <v>14</v>
      </c>
      <c r="E639" t="s">
        <v>17</v>
      </c>
      <c r="F639" t="s">
        <v>18</v>
      </c>
    </row>
    <row r="640" spans="1:6" x14ac:dyDescent="0.2">
      <c r="A640" t="s">
        <v>12</v>
      </c>
      <c r="B640" t="s">
        <v>129</v>
      </c>
      <c r="C640" s="2">
        <v>0.54800000000000004</v>
      </c>
      <c r="D640" t="s">
        <v>14</v>
      </c>
      <c r="E640" t="s">
        <v>19</v>
      </c>
      <c r="F640" t="s">
        <v>16</v>
      </c>
    </row>
    <row r="641" spans="1:6" x14ac:dyDescent="0.2">
      <c r="A641" t="s">
        <v>12</v>
      </c>
      <c r="B641" t="s">
        <v>129</v>
      </c>
      <c r="C641" s="2">
        <v>0.54800000000000004</v>
      </c>
      <c r="D641" t="s">
        <v>14</v>
      </c>
      <c r="E641" t="s">
        <v>20</v>
      </c>
      <c r="F641" t="s">
        <v>21</v>
      </c>
    </row>
    <row r="642" spans="1:6" x14ac:dyDescent="0.2">
      <c r="A642" t="s">
        <v>12</v>
      </c>
      <c r="B642" t="s">
        <v>129</v>
      </c>
      <c r="C642" s="2">
        <v>0.54800000000000004</v>
      </c>
      <c r="D642" t="s">
        <v>14</v>
      </c>
      <c r="E642" t="s">
        <v>22</v>
      </c>
      <c r="F642" t="s">
        <v>16</v>
      </c>
    </row>
    <row r="643" spans="1:6" x14ac:dyDescent="0.2">
      <c r="A643" t="s">
        <v>12</v>
      </c>
      <c r="B643" t="s">
        <v>129</v>
      </c>
      <c r="C643" s="2">
        <v>0.623</v>
      </c>
      <c r="D643" t="s">
        <v>14</v>
      </c>
      <c r="E643" t="s">
        <v>7</v>
      </c>
      <c r="F643" t="s">
        <v>23</v>
      </c>
    </row>
    <row r="644" spans="1:6" x14ac:dyDescent="0.2">
      <c r="A644" t="s">
        <v>12</v>
      </c>
      <c r="B644" t="s">
        <v>130</v>
      </c>
      <c r="C644" s="2">
        <v>0.54800000000000004</v>
      </c>
      <c r="D644" t="s">
        <v>14</v>
      </c>
      <c r="E644" t="s">
        <v>15</v>
      </c>
      <c r="F644" t="s">
        <v>16</v>
      </c>
    </row>
    <row r="645" spans="1:6" x14ac:dyDescent="0.2">
      <c r="A645" t="s">
        <v>12</v>
      </c>
      <c r="B645" t="s">
        <v>130</v>
      </c>
      <c r="C645" s="2">
        <v>0.47099999999999997</v>
      </c>
      <c r="D645" t="s">
        <v>14</v>
      </c>
      <c r="E645" t="s">
        <v>17</v>
      </c>
      <c r="F645" t="s">
        <v>18</v>
      </c>
    </row>
    <row r="646" spans="1:6" x14ac:dyDescent="0.2">
      <c r="A646" t="s">
        <v>12</v>
      </c>
      <c r="B646" t="s">
        <v>130</v>
      </c>
      <c r="C646" s="2">
        <v>0.54800000000000004</v>
      </c>
      <c r="D646" t="s">
        <v>14</v>
      </c>
      <c r="E646" t="s">
        <v>19</v>
      </c>
      <c r="F646" t="s">
        <v>16</v>
      </c>
    </row>
    <row r="647" spans="1:6" x14ac:dyDescent="0.2">
      <c r="A647" t="s">
        <v>12</v>
      </c>
      <c r="B647" t="s">
        <v>130</v>
      </c>
      <c r="C647" s="2">
        <v>0.54800000000000004</v>
      </c>
      <c r="D647" t="s">
        <v>14</v>
      </c>
      <c r="E647" t="s">
        <v>20</v>
      </c>
      <c r="F647" t="s">
        <v>21</v>
      </c>
    </row>
    <row r="648" spans="1:6" x14ac:dyDescent="0.2">
      <c r="A648" t="s">
        <v>12</v>
      </c>
      <c r="B648" t="s">
        <v>130</v>
      </c>
      <c r="C648" s="2">
        <v>0.54800000000000004</v>
      </c>
      <c r="D648" t="s">
        <v>14</v>
      </c>
      <c r="E648" t="s">
        <v>22</v>
      </c>
      <c r="F648" t="s">
        <v>16</v>
      </c>
    </row>
    <row r="649" spans="1:6" x14ac:dyDescent="0.2">
      <c r="A649" t="s">
        <v>12</v>
      </c>
      <c r="B649" t="s">
        <v>130</v>
      </c>
      <c r="C649" s="2">
        <v>0.623</v>
      </c>
      <c r="D649" t="s">
        <v>14</v>
      </c>
      <c r="E649" t="s">
        <v>7</v>
      </c>
      <c r="F649" t="s">
        <v>23</v>
      </c>
    </row>
    <row r="650" spans="1:6" x14ac:dyDescent="0.2">
      <c r="A650" t="s">
        <v>12</v>
      </c>
      <c r="B650" t="s">
        <v>131</v>
      </c>
      <c r="C650" s="2">
        <v>0.68899999999999995</v>
      </c>
      <c r="D650" t="s">
        <v>14</v>
      </c>
      <c r="E650" t="s">
        <v>15</v>
      </c>
      <c r="F650" t="s">
        <v>16</v>
      </c>
    </row>
    <row r="651" spans="1:6" x14ac:dyDescent="0.2">
      <c r="A651" t="s">
        <v>12</v>
      </c>
      <c r="B651" t="s">
        <v>131</v>
      </c>
      <c r="C651" s="2">
        <v>0.377</v>
      </c>
      <c r="D651" t="s">
        <v>14</v>
      </c>
      <c r="E651" t="s">
        <v>17</v>
      </c>
      <c r="F651" t="s">
        <v>18</v>
      </c>
    </row>
    <row r="652" spans="1:6" x14ac:dyDescent="0.2">
      <c r="A652" t="s">
        <v>12</v>
      </c>
      <c r="B652" t="s">
        <v>131</v>
      </c>
      <c r="C652" s="2">
        <v>0.68899999999999995</v>
      </c>
      <c r="D652" t="s">
        <v>14</v>
      </c>
      <c r="E652" t="s">
        <v>19</v>
      </c>
      <c r="F652" t="s">
        <v>16</v>
      </c>
    </row>
    <row r="653" spans="1:6" x14ac:dyDescent="0.2">
      <c r="A653" t="s">
        <v>12</v>
      </c>
      <c r="B653" t="s">
        <v>131</v>
      </c>
      <c r="C653" s="2">
        <v>0.68899999999999995</v>
      </c>
      <c r="D653" t="s">
        <v>14</v>
      </c>
      <c r="E653" t="s">
        <v>20</v>
      </c>
      <c r="F653" t="s">
        <v>21</v>
      </c>
    </row>
    <row r="654" spans="1:6" x14ac:dyDescent="0.2">
      <c r="A654" t="s">
        <v>12</v>
      </c>
      <c r="B654" t="s">
        <v>131</v>
      </c>
      <c r="C654" s="2">
        <v>0.68899999999999995</v>
      </c>
      <c r="D654" t="s">
        <v>14</v>
      </c>
      <c r="E654" t="s">
        <v>22</v>
      </c>
      <c r="F654" t="s">
        <v>16</v>
      </c>
    </row>
    <row r="655" spans="1:6" x14ac:dyDescent="0.2">
      <c r="A655" t="s">
        <v>12</v>
      </c>
      <c r="B655" t="s">
        <v>131</v>
      </c>
      <c r="C655" s="2">
        <v>0.73699999999999999</v>
      </c>
      <c r="D655" t="s">
        <v>14</v>
      </c>
      <c r="E655" t="s">
        <v>7</v>
      </c>
      <c r="F655" t="s">
        <v>23</v>
      </c>
    </row>
    <row r="656" spans="1:6" x14ac:dyDescent="0.2">
      <c r="A656" t="s">
        <v>12</v>
      </c>
      <c r="B656" t="s">
        <v>132</v>
      </c>
      <c r="C656" s="2">
        <v>0.68899999999999995</v>
      </c>
      <c r="D656" t="s">
        <v>14</v>
      </c>
      <c r="E656" t="s">
        <v>15</v>
      </c>
      <c r="F656" t="s">
        <v>16</v>
      </c>
    </row>
    <row r="657" spans="1:6" x14ac:dyDescent="0.2">
      <c r="A657" t="s">
        <v>12</v>
      </c>
      <c r="B657" t="s">
        <v>132</v>
      </c>
      <c r="C657" s="2">
        <v>0.38900000000000001</v>
      </c>
      <c r="D657" t="s">
        <v>14</v>
      </c>
      <c r="E657" t="s">
        <v>17</v>
      </c>
      <c r="F657" t="s">
        <v>18</v>
      </c>
    </row>
    <row r="658" spans="1:6" x14ac:dyDescent="0.2">
      <c r="A658" t="s">
        <v>12</v>
      </c>
      <c r="B658" t="s">
        <v>132</v>
      </c>
      <c r="C658" s="2">
        <v>0.68899999999999995</v>
      </c>
      <c r="D658" t="s">
        <v>14</v>
      </c>
      <c r="E658" t="s">
        <v>19</v>
      </c>
      <c r="F658" t="s">
        <v>16</v>
      </c>
    </row>
    <row r="659" spans="1:6" x14ac:dyDescent="0.2">
      <c r="A659" t="s">
        <v>12</v>
      </c>
      <c r="B659" t="s">
        <v>132</v>
      </c>
      <c r="C659" s="2">
        <v>0.68899999999999995</v>
      </c>
      <c r="D659" t="s">
        <v>14</v>
      </c>
      <c r="E659" t="s">
        <v>20</v>
      </c>
      <c r="F659" t="s">
        <v>21</v>
      </c>
    </row>
    <row r="660" spans="1:6" x14ac:dyDescent="0.2">
      <c r="A660" t="s">
        <v>12</v>
      </c>
      <c r="B660" t="s">
        <v>132</v>
      </c>
      <c r="C660" s="2">
        <v>0.68899999999999995</v>
      </c>
      <c r="D660" t="s">
        <v>14</v>
      </c>
      <c r="E660" t="s">
        <v>22</v>
      </c>
      <c r="F660" t="s">
        <v>16</v>
      </c>
    </row>
    <row r="661" spans="1:6" x14ac:dyDescent="0.2">
      <c r="A661" t="s">
        <v>12</v>
      </c>
      <c r="B661" t="s">
        <v>132</v>
      </c>
      <c r="C661" s="2">
        <v>0.73699999999999999</v>
      </c>
      <c r="D661" t="s">
        <v>14</v>
      </c>
      <c r="E661" t="s">
        <v>7</v>
      </c>
      <c r="F661" t="s">
        <v>23</v>
      </c>
    </row>
    <row r="662" spans="1:6" x14ac:dyDescent="0.2">
      <c r="A662" t="s">
        <v>12</v>
      </c>
      <c r="B662" t="s">
        <v>133</v>
      </c>
      <c r="C662" s="2">
        <v>0.68899999999999995</v>
      </c>
      <c r="D662" t="s">
        <v>14</v>
      </c>
      <c r="E662" t="s">
        <v>15</v>
      </c>
      <c r="F662" t="s">
        <v>16</v>
      </c>
    </row>
    <row r="663" spans="1:6" x14ac:dyDescent="0.2">
      <c r="A663" t="s">
        <v>12</v>
      </c>
      <c r="B663" t="s">
        <v>133</v>
      </c>
      <c r="C663" s="2">
        <v>0.41499999999999998</v>
      </c>
      <c r="D663" t="s">
        <v>14</v>
      </c>
      <c r="E663" t="s">
        <v>17</v>
      </c>
      <c r="F663" t="s">
        <v>18</v>
      </c>
    </row>
    <row r="664" spans="1:6" x14ac:dyDescent="0.2">
      <c r="A664" t="s">
        <v>12</v>
      </c>
      <c r="B664" t="s">
        <v>133</v>
      </c>
      <c r="C664" s="2">
        <v>0.68899999999999995</v>
      </c>
      <c r="D664" t="s">
        <v>14</v>
      </c>
      <c r="E664" t="s">
        <v>19</v>
      </c>
      <c r="F664" t="s">
        <v>16</v>
      </c>
    </row>
    <row r="665" spans="1:6" x14ac:dyDescent="0.2">
      <c r="A665" t="s">
        <v>12</v>
      </c>
      <c r="B665" t="s">
        <v>133</v>
      </c>
      <c r="C665" s="2">
        <v>0.68899999999999995</v>
      </c>
      <c r="D665" t="s">
        <v>14</v>
      </c>
      <c r="E665" t="s">
        <v>20</v>
      </c>
      <c r="F665" t="s">
        <v>21</v>
      </c>
    </row>
    <row r="666" spans="1:6" x14ac:dyDescent="0.2">
      <c r="A666" t="s">
        <v>12</v>
      </c>
      <c r="B666" t="s">
        <v>133</v>
      </c>
      <c r="C666" s="2">
        <v>0.68899999999999995</v>
      </c>
      <c r="D666" t="s">
        <v>14</v>
      </c>
      <c r="E666" t="s">
        <v>22</v>
      </c>
      <c r="F666" t="s">
        <v>16</v>
      </c>
    </row>
    <row r="667" spans="1:6" x14ac:dyDescent="0.2">
      <c r="A667" t="s">
        <v>12</v>
      </c>
      <c r="B667" t="s">
        <v>133</v>
      </c>
      <c r="C667" s="2">
        <v>0.77400000000000002</v>
      </c>
      <c r="D667" t="s">
        <v>14</v>
      </c>
      <c r="E667" t="s">
        <v>7</v>
      </c>
      <c r="F667" t="s">
        <v>23</v>
      </c>
    </row>
    <row r="668" spans="1:6" x14ac:dyDescent="0.2">
      <c r="A668" t="s">
        <v>12</v>
      </c>
      <c r="B668" t="s">
        <v>134</v>
      </c>
      <c r="C668" s="2">
        <v>0.80400000000000005</v>
      </c>
      <c r="D668" t="s">
        <v>14</v>
      </c>
      <c r="E668" t="s">
        <v>15</v>
      </c>
      <c r="F668" t="s">
        <v>16</v>
      </c>
    </row>
    <row r="669" spans="1:6" x14ac:dyDescent="0.2">
      <c r="A669" t="s">
        <v>12</v>
      </c>
      <c r="B669" t="s">
        <v>134</v>
      </c>
      <c r="C669" s="2">
        <v>0.36</v>
      </c>
      <c r="D669" t="s">
        <v>14</v>
      </c>
      <c r="E669" t="s">
        <v>17</v>
      </c>
      <c r="F669" t="s">
        <v>18</v>
      </c>
    </row>
    <row r="670" spans="1:6" x14ac:dyDescent="0.2">
      <c r="A670" t="s">
        <v>12</v>
      </c>
      <c r="B670" t="s">
        <v>134</v>
      </c>
      <c r="C670" s="2">
        <v>0.80400000000000005</v>
      </c>
      <c r="D670" t="s">
        <v>14</v>
      </c>
      <c r="E670" t="s">
        <v>19</v>
      </c>
      <c r="F670" t="s">
        <v>16</v>
      </c>
    </row>
    <row r="671" spans="1:6" x14ac:dyDescent="0.2">
      <c r="A671" t="s">
        <v>12</v>
      </c>
      <c r="B671" t="s">
        <v>134</v>
      </c>
      <c r="C671" s="2">
        <v>0.80400000000000005</v>
      </c>
      <c r="D671" t="s">
        <v>14</v>
      </c>
      <c r="E671" t="s">
        <v>20</v>
      </c>
      <c r="F671" t="s">
        <v>21</v>
      </c>
    </row>
    <row r="672" spans="1:6" x14ac:dyDescent="0.2">
      <c r="A672" t="s">
        <v>12</v>
      </c>
      <c r="B672" t="s">
        <v>134</v>
      </c>
      <c r="C672" s="2">
        <v>0.80400000000000005</v>
      </c>
      <c r="D672" t="s">
        <v>14</v>
      </c>
      <c r="E672" t="s">
        <v>22</v>
      </c>
      <c r="F672" t="s">
        <v>16</v>
      </c>
    </row>
    <row r="673" spans="1:6" x14ac:dyDescent="0.2">
      <c r="A673" t="s">
        <v>12</v>
      </c>
      <c r="B673" t="s">
        <v>134</v>
      </c>
      <c r="C673" s="2">
        <v>0.88100000000000001</v>
      </c>
      <c r="D673" t="s">
        <v>14</v>
      </c>
      <c r="E673" t="s">
        <v>7</v>
      </c>
      <c r="F673" t="s">
        <v>23</v>
      </c>
    </row>
    <row r="674" spans="1:6" x14ac:dyDescent="0.2">
      <c r="A674" t="s">
        <v>12</v>
      </c>
      <c r="B674" t="s">
        <v>135</v>
      </c>
      <c r="C674" s="2">
        <v>0.80400000000000005</v>
      </c>
      <c r="D674" t="s">
        <v>14</v>
      </c>
      <c r="E674" t="s">
        <v>15</v>
      </c>
      <c r="F674" t="s">
        <v>16</v>
      </c>
    </row>
    <row r="675" spans="1:6" x14ac:dyDescent="0.2">
      <c r="A675" t="s">
        <v>12</v>
      </c>
      <c r="B675" t="s">
        <v>135</v>
      </c>
      <c r="C675" s="2">
        <v>0.36399999999999999</v>
      </c>
      <c r="D675" t="s">
        <v>14</v>
      </c>
      <c r="E675" t="s">
        <v>17</v>
      </c>
      <c r="F675" t="s">
        <v>18</v>
      </c>
    </row>
    <row r="676" spans="1:6" x14ac:dyDescent="0.2">
      <c r="A676" t="s">
        <v>12</v>
      </c>
      <c r="B676" t="s">
        <v>135</v>
      </c>
      <c r="C676" s="2">
        <v>0.80400000000000005</v>
      </c>
      <c r="D676" t="s">
        <v>14</v>
      </c>
      <c r="E676" t="s">
        <v>19</v>
      </c>
      <c r="F676" t="s">
        <v>16</v>
      </c>
    </row>
    <row r="677" spans="1:6" x14ac:dyDescent="0.2">
      <c r="A677" t="s">
        <v>12</v>
      </c>
      <c r="B677" t="s">
        <v>135</v>
      </c>
      <c r="C677" s="2">
        <v>0.80400000000000005</v>
      </c>
      <c r="D677" t="s">
        <v>14</v>
      </c>
      <c r="E677" t="s">
        <v>20</v>
      </c>
      <c r="F677" t="s">
        <v>21</v>
      </c>
    </row>
    <row r="678" spans="1:6" x14ac:dyDescent="0.2">
      <c r="A678" t="s">
        <v>12</v>
      </c>
      <c r="B678" t="s">
        <v>135</v>
      </c>
      <c r="C678" s="2">
        <v>0.80400000000000005</v>
      </c>
      <c r="D678" t="s">
        <v>14</v>
      </c>
      <c r="E678" t="s">
        <v>22</v>
      </c>
      <c r="F678" t="s">
        <v>16</v>
      </c>
    </row>
    <row r="679" spans="1:6" x14ac:dyDescent="0.2">
      <c r="A679" t="s">
        <v>12</v>
      </c>
      <c r="B679" t="s">
        <v>135</v>
      </c>
      <c r="C679" s="2">
        <v>0.88100000000000001</v>
      </c>
      <c r="D679" t="s">
        <v>14</v>
      </c>
      <c r="E679" t="s">
        <v>7</v>
      </c>
      <c r="F679" t="s">
        <v>23</v>
      </c>
    </row>
    <row r="680" spans="1:6" x14ac:dyDescent="0.2">
      <c r="A680" t="s">
        <v>12</v>
      </c>
      <c r="B680" t="s">
        <v>136</v>
      </c>
      <c r="C680" s="2">
        <v>0.80400000000000005</v>
      </c>
      <c r="D680" t="s">
        <v>14</v>
      </c>
      <c r="E680" t="s">
        <v>15</v>
      </c>
      <c r="F680" t="s">
        <v>16</v>
      </c>
    </row>
    <row r="681" spans="1:6" x14ac:dyDescent="0.2">
      <c r="A681" t="s">
        <v>12</v>
      </c>
      <c r="B681" t="s">
        <v>136</v>
      </c>
      <c r="C681" s="2">
        <v>0.36699999999999999</v>
      </c>
      <c r="D681" t="s">
        <v>14</v>
      </c>
      <c r="E681" t="s">
        <v>17</v>
      </c>
      <c r="F681" t="s">
        <v>18</v>
      </c>
    </row>
    <row r="682" spans="1:6" x14ac:dyDescent="0.2">
      <c r="A682" t="s">
        <v>12</v>
      </c>
      <c r="B682" t="s">
        <v>136</v>
      </c>
      <c r="C682" s="2">
        <v>0.80400000000000005</v>
      </c>
      <c r="D682" t="s">
        <v>14</v>
      </c>
      <c r="E682" t="s">
        <v>19</v>
      </c>
      <c r="F682" t="s">
        <v>16</v>
      </c>
    </row>
    <row r="683" spans="1:6" x14ac:dyDescent="0.2">
      <c r="A683" t="s">
        <v>12</v>
      </c>
      <c r="B683" t="s">
        <v>136</v>
      </c>
      <c r="C683" s="2">
        <v>0.80400000000000005</v>
      </c>
      <c r="D683" t="s">
        <v>14</v>
      </c>
      <c r="E683" t="s">
        <v>20</v>
      </c>
      <c r="F683" t="s">
        <v>21</v>
      </c>
    </row>
    <row r="684" spans="1:6" x14ac:dyDescent="0.2">
      <c r="A684" t="s">
        <v>12</v>
      </c>
      <c r="B684" t="s">
        <v>136</v>
      </c>
      <c r="C684" s="2">
        <v>0.80400000000000005</v>
      </c>
      <c r="D684" t="s">
        <v>14</v>
      </c>
      <c r="E684" t="s">
        <v>22</v>
      </c>
      <c r="F684" t="s">
        <v>16</v>
      </c>
    </row>
    <row r="685" spans="1:6" x14ac:dyDescent="0.2">
      <c r="A685" t="s">
        <v>12</v>
      </c>
      <c r="B685" t="s">
        <v>136</v>
      </c>
      <c r="C685" s="2">
        <v>0.88100000000000001</v>
      </c>
      <c r="D685" t="s">
        <v>14</v>
      </c>
      <c r="E685" t="s">
        <v>7</v>
      </c>
      <c r="F685" t="s">
        <v>23</v>
      </c>
    </row>
    <row r="686" spans="1:6" x14ac:dyDescent="0.2">
      <c r="A686" t="s">
        <v>12</v>
      </c>
      <c r="B686" t="s">
        <v>137</v>
      </c>
      <c r="C686" s="2">
        <v>1.0349999999999999</v>
      </c>
      <c r="D686" t="s">
        <v>14</v>
      </c>
      <c r="E686" t="s">
        <v>15</v>
      </c>
      <c r="F686" t="s">
        <v>16</v>
      </c>
    </row>
    <row r="687" spans="1:6" x14ac:dyDescent="0.2">
      <c r="A687" t="s">
        <v>12</v>
      </c>
      <c r="B687" t="s">
        <v>137</v>
      </c>
      <c r="C687" s="2">
        <v>0.312</v>
      </c>
      <c r="D687" t="s">
        <v>14</v>
      </c>
      <c r="E687" t="s">
        <v>17</v>
      </c>
      <c r="F687" t="s">
        <v>18</v>
      </c>
    </row>
    <row r="688" spans="1:6" x14ac:dyDescent="0.2">
      <c r="A688" t="s">
        <v>12</v>
      </c>
      <c r="B688" t="s">
        <v>137</v>
      </c>
      <c r="C688" s="2">
        <v>1.0349999999999999</v>
      </c>
      <c r="D688" t="s">
        <v>14</v>
      </c>
      <c r="E688" t="s">
        <v>19</v>
      </c>
      <c r="F688" t="s">
        <v>16</v>
      </c>
    </row>
    <row r="689" spans="1:6" x14ac:dyDescent="0.2">
      <c r="A689" t="s">
        <v>12</v>
      </c>
      <c r="B689" t="s">
        <v>137</v>
      </c>
      <c r="C689" s="2">
        <v>1.0349999999999999</v>
      </c>
      <c r="D689" t="s">
        <v>14</v>
      </c>
      <c r="E689" t="s">
        <v>20</v>
      </c>
      <c r="F689" t="s">
        <v>21</v>
      </c>
    </row>
    <row r="690" spans="1:6" x14ac:dyDescent="0.2">
      <c r="A690" t="s">
        <v>12</v>
      </c>
      <c r="B690" t="s">
        <v>137</v>
      </c>
      <c r="C690" s="2">
        <v>1.0349999999999999</v>
      </c>
      <c r="D690" t="s">
        <v>14</v>
      </c>
      <c r="E690" t="s">
        <v>22</v>
      </c>
      <c r="F690" t="s">
        <v>16</v>
      </c>
    </row>
    <row r="691" spans="1:6" x14ac:dyDescent="0.2">
      <c r="A691" t="s">
        <v>12</v>
      </c>
      <c r="B691" t="s">
        <v>137</v>
      </c>
      <c r="C691" s="2">
        <v>1.0489999999999999</v>
      </c>
      <c r="D691" t="s">
        <v>14</v>
      </c>
      <c r="E691" t="s">
        <v>7</v>
      </c>
      <c r="F691" t="s">
        <v>23</v>
      </c>
    </row>
    <row r="692" spans="1:6" x14ac:dyDescent="0.2">
      <c r="A692" t="s">
        <v>12</v>
      </c>
      <c r="B692" t="s">
        <v>138</v>
      </c>
      <c r="C692" s="2">
        <v>1.0349999999999999</v>
      </c>
      <c r="D692" t="s">
        <v>14</v>
      </c>
      <c r="E692" t="s">
        <v>15</v>
      </c>
      <c r="F692" t="s">
        <v>16</v>
      </c>
    </row>
    <row r="693" spans="1:6" x14ac:dyDescent="0.2">
      <c r="A693" t="s">
        <v>12</v>
      </c>
      <c r="B693" t="s">
        <v>138</v>
      </c>
      <c r="C693" s="2">
        <v>0.28599999999999998</v>
      </c>
      <c r="D693" t="s">
        <v>14</v>
      </c>
      <c r="E693" t="s">
        <v>17</v>
      </c>
      <c r="F693" t="s">
        <v>18</v>
      </c>
    </row>
    <row r="694" spans="1:6" x14ac:dyDescent="0.2">
      <c r="A694" t="s">
        <v>12</v>
      </c>
      <c r="B694" t="s">
        <v>138</v>
      </c>
      <c r="C694" s="2">
        <v>1.0349999999999999</v>
      </c>
      <c r="D694" t="s">
        <v>14</v>
      </c>
      <c r="E694" t="s">
        <v>19</v>
      </c>
      <c r="F694" t="s">
        <v>16</v>
      </c>
    </row>
    <row r="695" spans="1:6" x14ac:dyDescent="0.2">
      <c r="A695" t="s">
        <v>12</v>
      </c>
      <c r="B695" t="s">
        <v>138</v>
      </c>
      <c r="C695" s="2">
        <v>1.0349999999999999</v>
      </c>
      <c r="D695" t="s">
        <v>14</v>
      </c>
      <c r="E695" t="s">
        <v>20</v>
      </c>
      <c r="F695" t="s">
        <v>21</v>
      </c>
    </row>
    <row r="696" spans="1:6" x14ac:dyDescent="0.2">
      <c r="A696" t="s">
        <v>12</v>
      </c>
      <c r="B696" t="s">
        <v>138</v>
      </c>
      <c r="C696" s="2">
        <v>1.0349999999999999</v>
      </c>
      <c r="D696" t="s">
        <v>14</v>
      </c>
      <c r="E696" t="s">
        <v>22</v>
      </c>
      <c r="F696" t="s">
        <v>16</v>
      </c>
    </row>
    <row r="697" spans="1:6" x14ac:dyDescent="0.2">
      <c r="A697" t="s">
        <v>12</v>
      </c>
      <c r="B697" t="s">
        <v>138</v>
      </c>
      <c r="C697" s="2">
        <v>1.0489999999999999</v>
      </c>
      <c r="D697" t="s">
        <v>14</v>
      </c>
      <c r="E697" t="s">
        <v>7</v>
      </c>
      <c r="F697" t="s">
        <v>23</v>
      </c>
    </row>
    <row r="698" spans="1:6" x14ac:dyDescent="0.2">
      <c r="A698" t="s">
        <v>12</v>
      </c>
      <c r="B698" t="s">
        <v>139</v>
      </c>
      <c r="C698" s="2">
        <v>1.0349999999999999</v>
      </c>
      <c r="D698" t="s">
        <v>14</v>
      </c>
      <c r="E698" t="s">
        <v>15</v>
      </c>
      <c r="F698" t="s">
        <v>16</v>
      </c>
    </row>
    <row r="699" spans="1:6" x14ac:dyDescent="0.2">
      <c r="A699" t="s">
        <v>12</v>
      </c>
      <c r="B699" t="s">
        <v>139</v>
      </c>
      <c r="C699" s="2">
        <v>0.33</v>
      </c>
      <c r="D699" t="s">
        <v>14</v>
      </c>
      <c r="E699" t="s">
        <v>17</v>
      </c>
      <c r="F699" t="s">
        <v>18</v>
      </c>
    </row>
    <row r="700" spans="1:6" x14ac:dyDescent="0.2">
      <c r="A700" t="s">
        <v>12</v>
      </c>
      <c r="B700" t="s">
        <v>139</v>
      </c>
      <c r="C700" s="2">
        <v>1.0349999999999999</v>
      </c>
      <c r="D700" t="s">
        <v>14</v>
      </c>
      <c r="E700" t="s">
        <v>19</v>
      </c>
      <c r="F700" t="s">
        <v>16</v>
      </c>
    </row>
    <row r="701" spans="1:6" x14ac:dyDescent="0.2">
      <c r="A701" t="s">
        <v>12</v>
      </c>
      <c r="B701" t="s">
        <v>139</v>
      </c>
      <c r="C701" s="2">
        <v>1.0349999999999999</v>
      </c>
      <c r="D701" t="s">
        <v>14</v>
      </c>
      <c r="E701" t="s">
        <v>20</v>
      </c>
      <c r="F701" t="s">
        <v>21</v>
      </c>
    </row>
    <row r="702" spans="1:6" x14ac:dyDescent="0.2">
      <c r="A702" t="s">
        <v>12</v>
      </c>
      <c r="B702" t="s">
        <v>139</v>
      </c>
      <c r="C702" s="2">
        <v>1.0349999999999999</v>
      </c>
      <c r="D702" t="s">
        <v>14</v>
      </c>
      <c r="E702" t="s">
        <v>22</v>
      </c>
      <c r="F702" t="s">
        <v>16</v>
      </c>
    </row>
    <row r="703" spans="1:6" x14ac:dyDescent="0.2">
      <c r="A703" t="s">
        <v>12</v>
      </c>
      <c r="B703" t="s">
        <v>139</v>
      </c>
      <c r="C703" s="2">
        <v>1.0489999999999999</v>
      </c>
      <c r="D703" t="s">
        <v>14</v>
      </c>
      <c r="E703" t="s">
        <v>7</v>
      </c>
      <c r="F703" t="s">
        <v>23</v>
      </c>
    </row>
    <row r="704" spans="1:6" x14ac:dyDescent="0.2">
      <c r="A704" t="s">
        <v>12</v>
      </c>
      <c r="B704" t="s">
        <v>140</v>
      </c>
      <c r="C704" s="2">
        <v>1.036</v>
      </c>
      <c r="D704" t="s">
        <v>14</v>
      </c>
      <c r="E704" t="s">
        <v>15</v>
      </c>
      <c r="F704" t="s">
        <v>16</v>
      </c>
    </row>
    <row r="705" spans="1:6" x14ac:dyDescent="0.2">
      <c r="A705" t="s">
        <v>12</v>
      </c>
      <c r="B705" t="s">
        <v>140</v>
      </c>
      <c r="C705" s="2">
        <v>0.22600000000000001</v>
      </c>
      <c r="D705" t="s">
        <v>14</v>
      </c>
      <c r="E705" t="s">
        <v>17</v>
      </c>
      <c r="F705" t="s">
        <v>18</v>
      </c>
    </row>
    <row r="706" spans="1:6" x14ac:dyDescent="0.2">
      <c r="A706" t="s">
        <v>12</v>
      </c>
      <c r="B706" t="s">
        <v>140</v>
      </c>
      <c r="C706" s="2">
        <v>1.036</v>
      </c>
      <c r="D706" t="s">
        <v>14</v>
      </c>
      <c r="E706" t="s">
        <v>19</v>
      </c>
      <c r="F706" t="s">
        <v>16</v>
      </c>
    </row>
    <row r="707" spans="1:6" x14ac:dyDescent="0.2">
      <c r="A707" t="s">
        <v>12</v>
      </c>
      <c r="B707" t="s">
        <v>140</v>
      </c>
      <c r="C707" s="2">
        <v>0.70699999999999996</v>
      </c>
      <c r="D707" t="s">
        <v>14</v>
      </c>
      <c r="E707" t="s">
        <v>20</v>
      </c>
      <c r="F707" t="s">
        <v>21</v>
      </c>
    </row>
    <row r="708" spans="1:6" x14ac:dyDescent="0.2">
      <c r="A708" t="s">
        <v>12</v>
      </c>
      <c r="B708" t="s">
        <v>140</v>
      </c>
      <c r="C708" s="2">
        <v>1.036</v>
      </c>
      <c r="D708" t="s">
        <v>14</v>
      </c>
      <c r="E708" t="s">
        <v>22</v>
      </c>
      <c r="F708" t="s">
        <v>16</v>
      </c>
    </row>
    <row r="709" spans="1:6" x14ac:dyDescent="0.2">
      <c r="A709" t="s">
        <v>12</v>
      </c>
      <c r="B709" t="s">
        <v>140</v>
      </c>
      <c r="C709" s="2">
        <v>1.075</v>
      </c>
      <c r="D709" t="s">
        <v>14</v>
      </c>
      <c r="E709" t="s">
        <v>7</v>
      </c>
      <c r="F709" t="s">
        <v>23</v>
      </c>
    </row>
    <row r="710" spans="1:6" x14ac:dyDescent="0.2">
      <c r="A710" t="s">
        <v>12</v>
      </c>
      <c r="B710" t="s">
        <v>141</v>
      </c>
      <c r="C710" s="2">
        <v>1.036</v>
      </c>
      <c r="D710" t="s">
        <v>14</v>
      </c>
      <c r="E710" t="s">
        <v>15</v>
      </c>
      <c r="F710" t="s">
        <v>16</v>
      </c>
    </row>
    <row r="711" spans="1:6" x14ac:dyDescent="0.2">
      <c r="A711" t="s">
        <v>12</v>
      </c>
      <c r="B711" t="s">
        <v>141</v>
      </c>
      <c r="C711" s="2">
        <v>0.192</v>
      </c>
      <c r="D711" t="s">
        <v>14</v>
      </c>
      <c r="E711" t="s">
        <v>17</v>
      </c>
      <c r="F711" t="s">
        <v>18</v>
      </c>
    </row>
    <row r="712" spans="1:6" x14ac:dyDescent="0.2">
      <c r="A712" t="s">
        <v>12</v>
      </c>
      <c r="B712" t="s">
        <v>141</v>
      </c>
      <c r="C712" s="2">
        <v>1.036</v>
      </c>
      <c r="D712" t="s">
        <v>14</v>
      </c>
      <c r="E712" t="s">
        <v>19</v>
      </c>
      <c r="F712" t="s">
        <v>16</v>
      </c>
    </row>
    <row r="713" spans="1:6" x14ac:dyDescent="0.2">
      <c r="A713" t="s">
        <v>12</v>
      </c>
      <c r="B713" t="s">
        <v>141</v>
      </c>
      <c r="C713" s="2">
        <v>0.60299999999999998</v>
      </c>
      <c r="D713" t="s">
        <v>14</v>
      </c>
      <c r="E713" t="s">
        <v>20</v>
      </c>
      <c r="F713" t="s">
        <v>21</v>
      </c>
    </row>
    <row r="714" spans="1:6" x14ac:dyDescent="0.2">
      <c r="A714" t="s">
        <v>12</v>
      </c>
      <c r="B714" t="s">
        <v>141</v>
      </c>
      <c r="C714" s="2">
        <v>1.036</v>
      </c>
      <c r="D714" t="s">
        <v>14</v>
      </c>
      <c r="E714" t="s">
        <v>22</v>
      </c>
      <c r="F714" t="s">
        <v>16</v>
      </c>
    </row>
    <row r="715" spans="1:6" x14ac:dyDescent="0.2">
      <c r="A715" t="s">
        <v>12</v>
      </c>
      <c r="B715" t="s">
        <v>141</v>
      </c>
      <c r="C715" s="2">
        <v>1.075</v>
      </c>
      <c r="D715" t="s">
        <v>14</v>
      </c>
      <c r="E715" t="s">
        <v>7</v>
      </c>
      <c r="F715" t="s">
        <v>23</v>
      </c>
    </row>
    <row r="716" spans="1:6" x14ac:dyDescent="0.2">
      <c r="A716" t="s">
        <v>12</v>
      </c>
      <c r="B716" t="s">
        <v>142</v>
      </c>
      <c r="C716" s="2">
        <v>1.036</v>
      </c>
      <c r="D716" t="s">
        <v>14</v>
      </c>
      <c r="E716" t="s">
        <v>15</v>
      </c>
      <c r="F716" t="s">
        <v>16</v>
      </c>
    </row>
    <row r="717" spans="1:6" x14ac:dyDescent="0.2">
      <c r="A717" t="s">
        <v>12</v>
      </c>
      <c r="B717" t="s">
        <v>142</v>
      </c>
      <c r="C717" s="2">
        <v>0.184</v>
      </c>
      <c r="D717" t="s">
        <v>14</v>
      </c>
      <c r="E717" t="s">
        <v>17</v>
      </c>
      <c r="F717" t="s">
        <v>18</v>
      </c>
    </row>
    <row r="718" spans="1:6" x14ac:dyDescent="0.2">
      <c r="A718" t="s">
        <v>12</v>
      </c>
      <c r="B718" t="s">
        <v>142</v>
      </c>
      <c r="C718" s="2">
        <v>1.036</v>
      </c>
      <c r="D718" t="s">
        <v>14</v>
      </c>
      <c r="E718" t="s">
        <v>19</v>
      </c>
      <c r="F718" t="s">
        <v>16</v>
      </c>
    </row>
    <row r="719" spans="1:6" x14ac:dyDescent="0.2">
      <c r="A719" t="s">
        <v>12</v>
      </c>
      <c r="B719" t="s">
        <v>142</v>
      </c>
      <c r="C719" s="2">
        <v>0.57799999999999996</v>
      </c>
      <c r="D719" t="s">
        <v>14</v>
      </c>
      <c r="E719" t="s">
        <v>20</v>
      </c>
      <c r="F719" t="s">
        <v>21</v>
      </c>
    </row>
    <row r="720" spans="1:6" x14ac:dyDescent="0.2">
      <c r="A720" t="s">
        <v>12</v>
      </c>
      <c r="B720" t="s">
        <v>142</v>
      </c>
      <c r="C720" s="2">
        <v>1.036</v>
      </c>
      <c r="D720" t="s">
        <v>14</v>
      </c>
      <c r="E720" t="s">
        <v>22</v>
      </c>
      <c r="F720" t="s">
        <v>16</v>
      </c>
    </row>
    <row r="721" spans="1:6" x14ac:dyDescent="0.2">
      <c r="A721" t="s">
        <v>12</v>
      </c>
      <c r="B721" t="s">
        <v>142</v>
      </c>
      <c r="C721" s="2">
        <v>1.075</v>
      </c>
      <c r="D721" t="s">
        <v>14</v>
      </c>
      <c r="E721" t="s">
        <v>7</v>
      </c>
      <c r="F721" t="s">
        <v>23</v>
      </c>
    </row>
    <row r="722" spans="1:6" x14ac:dyDescent="0.2">
      <c r="A722" t="s">
        <v>12</v>
      </c>
      <c r="B722" t="s">
        <v>143</v>
      </c>
      <c r="C722" s="2">
        <v>1.036</v>
      </c>
      <c r="D722" t="s">
        <v>14</v>
      </c>
      <c r="E722" t="s">
        <v>15</v>
      </c>
      <c r="F722" t="s">
        <v>16</v>
      </c>
    </row>
    <row r="723" spans="1:6" x14ac:dyDescent="0.2">
      <c r="A723" t="s">
        <v>12</v>
      </c>
      <c r="B723" t="s">
        <v>143</v>
      </c>
      <c r="C723" s="2">
        <v>0.156</v>
      </c>
      <c r="D723" t="s">
        <v>14</v>
      </c>
      <c r="E723" t="s">
        <v>17</v>
      </c>
      <c r="F723" t="s">
        <v>18</v>
      </c>
    </row>
    <row r="724" spans="1:6" x14ac:dyDescent="0.2">
      <c r="A724" t="s">
        <v>12</v>
      </c>
      <c r="B724" t="s">
        <v>143</v>
      </c>
      <c r="C724" s="2">
        <v>1.036</v>
      </c>
      <c r="D724" t="s">
        <v>14</v>
      </c>
      <c r="E724" t="s">
        <v>19</v>
      </c>
      <c r="F724" t="s">
        <v>16</v>
      </c>
    </row>
    <row r="725" spans="1:6" x14ac:dyDescent="0.2">
      <c r="A725" t="s">
        <v>12</v>
      </c>
      <c r="B725" t="s">
        <v>143</v>
      </c>
      <c r="C725" s="2">
        <v>0.48899999999999999</v>
      </c>
      <c r="D725" t="s">
        <v>14</v>
      </c>
      <c r="E725" t="s">
        <v>20</v>
      </c>
      <c r="F725" t="s">
        <v>21</v>
      </c>
    </row>
    <row r="726" spans="1:6" x14ac:dyDescent="0.2">
      <c r="A726" t="s">
        <v>12</v>
      </c>
      <c r="B726" t="s">
        <v>143</v>
      </c>
      <c r="C726" s="2">
        <v>1.036</v>
      </c>
      <c r="D726" t="s">
        <v>14</v>
      </c>
      <c r="E726" t="s">
        <v>22</v>
      </c>
      <c r="F726" t="s">
        <v>16</v>
      </c>
    </row>
    <row r="727" spans="1:6" x14ac:dyDescent="0.2">
      <c r="A727" t="s">
        <v>12</v>
      </c>
      <c r="B727" t="s">
        <v>143</v>
      </c>
      <c r="C727" s="2">
        <v>1.075</v>
      </c>
      <c r="D727" t="s">
        <v>14</v>
      </c>
      <c r="E727" t="s">
        <v>7</v>
      </c>
      <c r="F727" t="s">
        <v>23</v>
      </c>
    </row>
    <row r="728" spans="1:6" x14ac:dyDescent="0.2">
      <c r="A728" t="s">
        <v>12</v>
      </c>
      <c r="B728" t="s">
        <v>144</v>
      </c>
      <c r="C728" s="2">
        <v>1.036</v>
      </c>
      <c r="D728" t="s">
        <v>14</v>
      </c>
      <c r="E728" t="s">
        <v>15</v>
      </c>
      <c r="F728" t="s">
        <v>16</v>
      </c>
    </row>
    <row r="729" spans="1:6" x14ac:dyDescent="0.2">
      <c r="A729" t="s">
        <v>12</v>
      </c>
      <c r="B729" t="s">
        <v>144</v>
      </c>
      <c r="C729" s="2">
        <v>0.14299999999999999</v>
      </c>
      <c r="D729" t="s">
        <v>14</v>
      </c>
      <c r="E729" t="s">
        <v>17</v>
      </c>
      <c r="F729" t="s">
        <v>18</v>
      </c>
    </row>
    <row r="730" spans="1:6" x14ac:dyDescent="0.2">
      <c r="A730" t="s">
        <v>12</v>
      </c>
      <c r="B730" t="s">
        <v>144</v>
      </c>
      <c r="C730" s="2">
        <v>1.036</v>
      </c>
      <c r="D730" t="s">
        <v>14</v>
      </c>
      <c r="E730" t="s">
        <v>19</v>
      </c>
      <c r="F730" t="s">
        <v>16</v>
      </c>
    </row>
    <row r="731" spans="1:6" x14ac:dyDescent="0.2">
      <c r="A731" t="s">
        <v>12</v>
      </c>
      <c r="B731" t="s">
        <v>144</v>
      </c>
      <c r="C731" s="2">
        <v>0.44800000000000001</v>
      </c>
      <c r="D731" t="s">
        <v>14</v>
      </c>
      <c r="E731" t="s">
        <v>20</v>
      </c>
      <c r="F731" t="s">
        <v>21</v>
      </c>
    </row>
    <row r="732" spans="1:6" x14ac:dyDescent="0.2">
      <c r="A732" t="s">
        <v>12</v>
      </c>
      <c r="B732" t="s">
        <v>144</v>
      </c>
      <c r="C732" s="2">
        <v>1.036</v>
      </c>
      <c r="D732" t="s">
        <v>14</v>
      </c>
      <c r="E732" t="s">
        <v>22</v>
      </c>
      <c r="F732" t="s">
        <v>16</v>
      </c>
    </row>
    <row r="733" spans="1:6" x14ac:dyDescent="0.2">
      <c r="A733" t="s">
        <v>12</v>
      </c>
      <c r="B733" t="s">
        <v>144</v>
      </c>
      <c r="C733" s="2">
        <v>1.075</v>
      </c>
      <c r="D733" t="s">
        <v>14</v>
      </c>
      <c r="E733" t="s">
        <v>7</v>
      </c>
      <c r="F733" t="s">
        <v>23</v>
      </c>
    </row>
    <row r="734" spans="1:6" x14ac:dyDescent="0.2">
      <c r="A734" t="s">
        <v>12</v>
      </c>
      <c r="B734" t="s">
        <v>145</v>
      </c>
      <c r="C734" s="2">
        <v>1.036</v>
      </c>
      <c r="D734" t="s">
        <v>14</v>
      </c>
      <c r="E734" t="s">
        <v>15</v>
      </c>
      <c r="F734" t="s">
        <v>16</v>
      </c>
    </row>
    <row r="735" spans="1:6" x14ac:dyDescent="0.2">
      <c r="A735" t="s">
        <v>12</v>
      </c>
      <c r="B735" t="s">
        <v>145</v>
      </c>
      <c r="C735" s="2">
        <v>0.107</v>
      </c>
      <c r="D735" t="s">
        <v>14</v>
      </c>
      <c r="E735" t="s">
        <v>17</v>
      </c>
      <c r="F735" t="s">
        <v>18</v>
      </c>
    </row>
    <row r="736" spans="1:6" x14ac:dyDescent="0.2">
      <c r="A736" t="s">
        <v>12</v>
      </c>
      <c r="B736" t="s">
        <v>145</v>
      </c>
      <c r="C736" s="2">
        <v>1.036</v>
      </c>
      <c r="D736" t="s">
        <v>14</v>
      </c>
      <c r="E736" t="s">
        <v>19</v>
      </c>
      <c r="F736" t="s">
        <v>16</v>
      </c>
    </row>
    <row r="737" spans="1:6" x14ac:dyDescent="0.2">
      <c r="A737" t="s">
        <v>12</v>
      </c>
      <c r="B737" t="s">
        <v>145</v>
      </c>
      <c r="C737" s="2">
        <v>0.33500000000000002</v>
      </c>
      <c r="D737" t="s">
        <v>14</v>
      </c>
      <c r="E737" t="s">
        <v>20</v>
      </c>
      <c r="F737" t="s">
        <v>21</v>
      </c>
    </row>
    <row r="738" spans="1:6" x14ac:dyDescent="0.2">
      <c r="A738" t="s">
        <v>12</v>
      </c>
      <c r="B738" t="s">
        <v>145</v>
      </c>
      <c r="C738" s="2">
        <v>1.036</v>
      </c>
      <c r="D738" t="s">
        <v>14</v>
      </c>
      <c r="E738" t="s">
        <v>22</v>
      </c>
      <c r="F738" t="s">
        <v>16</v>
      </c>
    </row>
    <row r="739" spans="1:6" x14ac:dyDescent="0.2">
      <c r="A739" t="s">
        <v>12</v>
      </c>
      <c r="B739" t="s">
        <v>145</v>
      </c>
      <c r="C739" s="2">
        <v>1.075</v>
      </c>
      <c r="D739" t="s">
        <v>14</v>
      </c>
      <c r="E739" t="s">
        <v>7</v>
      </c>
      <c r="F739" t="s">
        <v>23</v>
      </c>
    </row>
    <row r="740" spans="1:6" x14ac:dyDescent="0.2">
      <c r="A740" t="s">
        <v>12</v>
      </c>
      <c r="B740" t="s">
        <v>146</v>
      </c>
      <c r="C740" s="2">
        <v>1.036</v>
      </c>
      <c r="D740" t="s">
        <v>14</v>
      </c>
      <c r="E740" t="s">
        <v>15</v>
      </c>
      <c r="F740" t="s">
        <v>16</v>
      </c>
    </row>
    <row r="741" spans="1:6" x14ac:dyDescent="0.2">
      <c r="A741" t="s">
        <v>12</v>
      </c>
      <c r="B741" t="s">
        <v>146</v>
      </c>
      <c r="C741" s="2">
        <v>0.114</v>
      </c>
      <c r="D741" t="s">
        <v>14</v>
      </c>
      <c r="E741" t="s">
        <v>17</v>
      </c>
      <c r="F741" t="s">
        <v>18</v>
      </c>
    </row>
    <row r="742" spans="1:6" x14ac:dyDescent="0.2">
      <c r="A742" t="s">
        <v>12</v>
      </c>
      <c r="B742" t="s">
        <v>146</v>
      </c>
      <c r="C742" s="2">
        <v>1.036</v>
      </c>
      <c r="D742" t="s">
        <v>14</v>
      </c>
      <c r="E742" t="s">
        <v>19</v>
      </c>
      <c r="F742" t="s">
        <v>16</v>
      </c>
    </row>
    <row r="743" spans="1:6" x14ac:dyDescent="0.2">
      <c r="A743" t="s">
        <v>12</v>
      </c>
      <c r="B743" t="s">
        <v>146</v>
      </c>
      <c r="C743" s="2">
        <v>0.35599999999999998</v>
      </c>
      <c r="D743" t="s">
        <v>14</v>
      </c>
      <c r="E743" t="s">
        <v>20</v>
      </c>
      <c r="F743" t="s">
        <v>21</v>
      </c>
    </row>
    <row r="744" spans="1:6" x14ac:dyDescent="0.2">
      <c r="A744" t="s">
        <v>12</v>
      </c>
      <c r="B744" t="s">
        <v>146</v>
      </c>
      <c r="C744" s="2">
        <v>1.036</v>
      </c>
      <c r="D744" t="s">
        <v>14</v>
      </c>
      <c r="E744" t="s">
        <v>22</v>
      </c>
      <c r="F744" t="s">
        <v>16</v>
      </c>
    </row>
    <row r="745" spans="1:6" x14ac:dyDescent="0.2">
      <c r="A745" t="s">
        <v>12</v>
      </c>
      <c r="B745" t="s">
        <v>146</v>
      </c>
      <c r="C745" s="2">
        <v>1.1020000000000001</v>
      </c>
      <c r="D745" t="s">
        <v>14</v>
      </c>
      <c r="E745" t="s">
        <v>7</v>
      </c>
      <c r="F745" t="s">
        <v>23</v>
      </c>
    </row>
    <row r="746" spans="1:6" x14ac:dyDescent="0.2">
      <c r="A746" t="s">
        <v>12</v>
      </c>
      <c r="B746" t="s">
        <v>147</v>
      </c>
      <c r="C746" s="2">
        <v>1.036</v>
      </c>
      <c r="D746" t="s">
        <v>14</v>
      </c>
      <c r="E746" t="s">
        <v>15</v>
      </c>
      <c r="F746" t="s">
        <v>16</v>
      </c>
    </row>
    <row r="747" spans="1:6" x14ac:dyDescent="0.2">
      <c r="A747" t="s">
        <v>12</v>
      </c>
      <c r="B747" t="s">
        <v>147</v>
      </c>
      <c r="C747" s="2">
        <v>0.111</v>
      </c>
      <c r="D747" t="s">
        <v>14</v>
      </c>
      <c r="E747" t="s">
        <v>17</v>
      </c>
      <c r="F747" t="s">
        <v>18</v>
      </c>
    </row>
    <row r="748" spans="1:6" x14ac:dyDescent="0.2">
      <c r="A748" t="s">
        <v>12</v>
      </c>
      <c r="B748" t="s">
        <v>147</v>
      </c>
      <c r="C748" s="2">
        <v>1.036</v>
      </c>
      <c r="D748" t="s">
        <v>14</v>
      </c>
      <c r="E748" t="s">
        <v>19</v>
      </c>
      <c r="F748" t="s">
        <v>16</v>
      </c>
    </row>
    <row r="749" spans="1:6" x14ac:dyDescent="0.2">
      <c r="A749" t="s">
        <v>12</v>
      </c>
      <c r="B749" t="s">
        <v>147</v>
      </c>
      <c r="C749" s="2">
        <v>0.34799999999999998</v>
      </c>
      <c r="D749" t="s">
        <v>14</v>
      </c>
      <c r="E749" t="s">
        <v>20</v>
      </c>
      <c r="F749" t="s">
        <v>21</v>
      </c>
    </row>
    <row r="750" spans="1:6" x14ac:dyDescent="0.2">
      <c r="A750" t="s">
        <v>12</v>
      </c>
      <c r="B750" t="s">
        <v>147</v>
      </c>
      <c r="C750" s="2">
        <v>1.036</v>
      </c>
      <c r="D750" t="s">
        <v>14</v>
      </c>
      <c r="E750" t="s">
        <v>22</v>
      </c>
      <c r="F750" t="s">
        <v>16</v>
      </c>
    </row>
    <row r="751" spans="1:6" x14ac:dyDescent="0.2">
      <c r="A751" t="s">
        <v>12</v>
      </c>
      <c r="B751" t="s">
        <v>147</v>
      </c>
      <c r="C751" s="2">
        <v>1.1020000000000001</v>
      </c>
      <c r="D751" t="s">
        <v>14</v>
      </c>
      <c r="E751" t="s">
        <v>7</v>
      </c>
      <c r="F751" t="s">
        <v>23</v>
      </c>
    </row>
    <row r="752" spans="1:6" x14ac:dyDescent="0.2">
      <c r="A752" t="s">
        <v>12</v>
      </c>
      <c r="B752" t="s">
        <v>148</v>
      </c>
      <c r="C752" s="2">
        <v>1.036</v>
      </c>
      <c r="D752" t="s">
        <v>14</v>
      </c>
      <c r="E752" t="s">
        <v>15</v>
      </c>
      <c r="F752" t="s">
        <v>16</v>
      </c>
    </row>
    <row r="753" spans="1:6" x14ac:dyDescent="0.2">
      <c r="A753" t="s">
        <v>12</v>
      </c>
      <c r="B753" t="s">
        <v>148</v>
      </c>
      <c r="C753" s="2">
        <v>0.105</v>
      </c>
      <c r="D753" t="s">
        <v>14</v>
      </c>
      <c r="E753" t="s">
        <v>17</v>
      </c>
      <c r="F753" t="s">
        <v>18</v>
      </c>
    </row>
    <row r="754" spans="1:6" x14ac:dyDescent="0.2">
      <c r="A754" t="s">
        <v>12</v>
      </c>
      <c r="B754" t="s">
        <v>148</v>
      </c>
      <c r="C754" s="2">
        <v>1.036</v>
      </c>
      <c r="D754" t="s">
        <v>14</v>
      </c>
      <c r="E754" t="s">
        <v>19</v>
      </c>
      <c r="F754" t="s">
        <v>16</v>
      </c>
    </row>
    <row r="755" spans="1:6" x14ac:dyDescent="0.2">
      <c r="A755" t="s">
        <v>12</v>
      </c>
      <c r="B755" t="s">
        <v>148</v>
      </c>
      <c r="C755" s="2">
        <v>0.32800000000000001</v>
      </c>
      <c r="D755" t="s">
        <v>14</v>
      </c>
      <c r="E755" t="s">
        <v>20</v>
      </c>
      <c r="F755" t="s">
        <v>21</v>
      </c>
    </row>
    <row r="756" spans="1:6" x14ac:dyDescent="0.2">
      <c r="A756" t="s">
        <v>12</v>
      </c>
      <c r="B756" t="s">
        <v>148</v>
      </c>
      <c r="C756" s="2">
        <v>1.036</v>
      </c>
      <c r="D756" t="s">
        <v>14</v>
      </c>
      <c r="E756" t="s">
        <v>22</v>
      </c>
      <c r="F756" t="s">
        <v>16</v>
      </c>
    </row>
    <row r="757" spans="1:6" x14ac:dyDescent="0.2">
      <c r="A757" t="s">
        <v>12</v>
      </c>
      <c r="B757" t="s">
        <v>148</v>
      </c>
      <c r="C757" s="2">
        <v>1.1020000000000001</v>
      </c>
      <c r="D757" t="s">
        <v>14</v>
      </c>
      <c r="E757" t="s">
        <v>7</v>
      </c>
      <c r="F757" t="s">
        <v>23</v>
      </c>
    </row>
    <row r="758" spans="1:6" x14ac:dyDescent="0.2">
      <c r="A758" t="s">
        <v>12</v>
      </c>
      <c r="B758" t="s">
        <v>149</v>
      </c>
      <c r="C758" s="2">
        <v>1.036</v>
      </c>
      <c r="D758" t="s">
        <v>14</v>
      </c>
      <c r="E758" t="s">
        <v>15</v>
      </c>
      <c r="F758" t="s">
        <v>16</v>
      </c>
    </row>
    <row r="759" spans="1:6" x14ac:dyDescent="0.2">
      <c r="A759" t="s">
        <v>12</v>
      </c>
      <c r="B759" t="s">
        <v>149</v>
      </c>
      <c r="C759" s="2">
        <v>0.111</v>
      </c>
      <c r="D759" t="s">
        <v>14</v>
      </c>
      <c r="E759" t="s">
        <v>17</v>
      </c>
      <c r="F759" t="s">
        <v>18</v>
      </c>
    </row>
    <row r="760" spans="1:6" x14ac:dyDescent="0.2">
      <c r="A760" t="s">
        <v>12</v>
      </c>
      <c r="B760" t="s">
        <v>149</v>
      </c>
      <c r="C760" s="2">
        <v>1.036</v>
      </c>
      <c r="D760" t="s">
        <v>14</v>
      </c>
      <c r="E760" t="s">
        <v>19</v>
      </c>
      <c r="F760" t="s">
        <v>16</v>
      </c>
    </row>
    <row r="761" spans="1:6" x14ac:dyDescent="0.2">
      <c r="A761" t="s">
        <v>12</v>
      </c>
      <c r="B761" t="s">
        <v>149</v>
      </c>
      <c r="C761" s="2">
        <v>0.34699999999999998</v>
      </c>
      <c r="D761" t="s">
        <v>14</v>
      </c>
      <c r="E761" t="s">
        <v>20</v>
      </c>
      <c r="F761" t="s">
        <v>21</v>
      </c>
    </row>
    <row r="762" spans="1:6" x14ac:dyDescent="0.2">
      <c r="A762" t="s">
        <v>12</v>
      </c>
      <c r="B762" t="s">
        <v>149</v>
      </c>
      <c r="C762" s="2">
        <v>1.036</v>
      </c>
      <c r="D762" t="s">
        <v>14</v>
      </c>
      <c r="E762" t="s">
        <v>22</v>
      </c>
      <c r="F762" t="s">
        <v>16</v>
      </c>
    </row>
    <row r="763" spans="1:6" x14ac:dyDescent="0.2">
      <c r="A763" t="s">
        <v>12</v>
      </c>
      <c r="B763" t="s">
        <v>149</v>
      </c>
      <c r="C763" s="2">
        <v>1.1020000000000001</v>
      </c>
      <c r="D763" t="s">
        <v>14</v>
      </c>
      <c r="E763" t="s">
        <v>7</v>
      </c>
      <c r="F763" t="s">
        <v>23</v>
      </c>
    </row>
    <row r="764" spans="1:6" x14ac:dyDescent="0.2">
      <c r="A764" t="s">
        <v>12</v>
      </c>
      <c r="B764" t="s">
        <v>150</v>
      </c>
      <c r="C764" s="2">
        <v>1.036</v>
      </c>
      <c r="D764" t="s">
        <v>14</v>
      </c>
      <c r="E764" t="s">
        <v>15</v>
      </c>
      <c r="F764" t="s">
        <v>16</v>
      </c>
    </row>
    <row r="765" spans="1:6" x14ac:dyDescent="0.2">
      <c r="A765" t="s">
        <v>12</v>
      </c>
      <c r="B765" t="s">
        <v>150</v>
      </c>
      <c r="C765" s="2">
        <v>8.3000000000000004E-2</v>
      </c>
      <c r="D765" t="s">
        <v>14</v>
      </c>
      <c r="E765" t="s">
        <v>17</v>
      </c>
      <c r="F765" t="s">
        <v>18</v>
      </c>
    </row>
    <row r="766" spans="1:6" x14ac:dyDescent="0.2">
      <c r="A766" t="s">
        <v>12</v>
      </c>
      <c r="B766" t="s">
        <v>150</v>
      </c>
      <c r="C766" s="2">
        <v>1.036</v>
      </c>
      <c r="D766" t="s">
        <v>14</v>
      </c>
      <c r="E766" t="s">
        <v>19</v>
      </c>
      <c r="F766" t="s">
        <v>16</v>
      </c>
    </row>
    <row r="767" spans="1:6" x14ac:dyDescent="0.2">
      <c r="A767" t="s">
        <v>12</v>
      </c>
      <c r="B767" t="s">
        <v>150</v>
      </c>
      <c r="C767" s="2">
        <v>0.25900000000000001</v>
      </c>
      <c r="D767" t="s">
        <v>14</v>
      </c>
      <c r="E767" t="s">
        <v>20</v>
      </c>
      <c r="F767" t="s">
        <v>21</v>
      </c>
    </row>
    <row r="768" spans="1:6" x14ac:dyDescent="0.2">
      <c r="A768" t="s">
        <v>12</v>
      </c>
      <c r="B768" t="s">
        <v>150</v>
      </c>
      <c r="C768" s="2">
        <v>1.036</v>
      </c>
      <c r="D768" t="s">
        <v>14</v>
      </c>
      <c r="E768" t="s">
        <v>22</v>
      </c>
      <c r="F768" t="s">
        <v>16</v>
      </c>
    </row>
    <row r="769" spans="1:6" x14ac:dyDescent="0.2">
      <c r="A769" t="s">
        <v>12</v>
      </c>
      <c r="B769" t="s">
        <v>150</v>
      </c>
      <c r="C769" s="2">
        <v>1.1020000000000001</v>
      </c>
      <c r="D769" t="s">
        <v>14</v>
      </c>
      <c r="E769" t="s">
        <v>7</v>
      </c>
      <c r="F769" t="s">
        <v>23</v>
      </c>
    </row>
    <row r="770" spans="1:6" x14ac:dyDescent="0.2">
      <c r="A770" t="s">
        <v>12</v>
      </c>
      <c r="B770" t="s">
        <v>151</v>
      </c>
      <c r="C770" s="2">
        <v>1.036</v>
      </c>
      <c r="D770" t="s">
        <v>14</v>
      </c>
      <c r="E770" t="s">
        <v>15</v>
      </c>
      <c r="F770" t="s">
        <v>16</v>
      </c>
    </row>
    <row r="771" spans="1:6" x14ac:dyDescent="0.2">
      <c r="A771" t="s">
        <v>12</v>
      </c>
      <c r="B771" t="s">
        <v>151</v>
      </c>
      <c r="C771" s="2">
        <v>9.2999999999999999E-2</v>
      </c>
      <c r="D771" t="s">
        <v>14</v>
      </c>
      <c r="E771" t="s">
        <v>17</v>
      </c>
      <c r="F771" t="s">
        <v>18</v>
      </c>
    </row>
    <row r="772" spans="1:6" x14ac:dyDescent="0.2">
      <c r="A772" t="s">
        <v>12</v>
      </c>
      <c r="B772" t="s">
        <v>151</v>
      </c>
      <c r="C772" s="2">
        <v>1.036</v>
      </c>
      <c r="D772" t="s">
        <v>14</v>
      </c>
      <c r="E772" t="s">
        <v>19</v>
      </c>
      <c r="F772" t="s">
        <v>16</v>
      </c>
    </row>
    <row r="773" spans="1:6" x14ac:dyDescent="0.2">
      <c r="A773" t="s">
        <v>12</v>
      </c>
      <c r="B773" t="s">
        <v>151</v>
      </c>
      <c r="C773" s="2">
        <v>0.29299999999999998</v>
      </c>
      <c r="D773" t="s">
        <v>14</v>
      </c>
      <c r="E773" t="s">
        <v>20</v>
      </c>
      <c r="F773" t="s">
        <v>21</v>
      </c>
    </row>
    <row r="774" spans="1:6" x14ac:dyDescent="0.2">
      <c r="A774" t="s">
        <v>12</v>
      </c>
      <c r="B774" t="s">
        <v>151</v>
      </c>
      <c r="C774" s="2">
        <v>1.036</v>
      </c>
      <c r="D774" t="s">
        <v>14</v>
      </c>
      <c r="E774" t="s">
        <v>22</v>
      </c>
      <c r="F774" t="s">
        <v>16</v>
      </c>
    </row>
    <row r="775" spans="1:6" x14ac:dyDescent="0.2">
      <c r="A775" t="s">
        <v>12</v>
      </c>
      <c r="B775" t="s">
        <v>151</v>
      </c>
      <c r="C775" s="2">
        <v>1.1020000000000001</v>
      </c>
      <c r="D775" t="s">
        <v>14</v>
      </c>
      <c r="E775" t="s">
        <v>7</v>
      </c>
      <c r="F775" t="s">
        <v>23</v>
      </c>
    </row>
    <row r="776" spans="1:6" x14ac:dyDescent="0.2">
      <c r="A776" t="s">
        <v>12</v>
      </c>
      <c r="B776" t="s">
        <v>152</v>
      </c>
      <c r="C776" s="2">
        <v>1.036</v>
      </c>
      <c r="D776" t="s">
        <v>14</v>
      </c>
      <c r="E776" t="s">
        <v>15</v>
      </c>
      <c r="F776" t="s">
        <v>16</v>
      </c>
    </row>
    <row r="777" spans="1:6" x14ac:dyDescent="0.2">
      <c r="A777" t="s">
        <v>12</v>
      </c>
      <c r="B777" t="s">
        <v>152</v>
      </c>
      <c r="C777" s="2">
        <v>5.8000000000000003E-2</v>
      </c>
      <c r="D777" t="s">
        <v>14</v>
      </c>
      <c r="E777" t="s">
        <v>17</v>
      </c>
      <c r="F777" t="s">
        <v>18</v>
      </c>
    </row>
    <row r="778" spans="1:6" x14ac:dyDescent="0.2">
      <c r="A778" t="s">
        <v>12</v>
      </c>
      <c r="B778" t="s">
        <v>152</v>
      </c>
      <c r="C778" s="2">
        <v>1.036</v>
      </c>
      <c r="D778" t="s">
        <v>14</v>
      </c>
      <c r="E778" t="s">
        <v>19</v>
      </c>
      <c r="F778" t="s">
        <v>16</v>
      </c>
    </row>
    <row r="779" spans="1:6" x14ac:dyDescent="0.2">
      <c r="A779" t="s">
        <v>12</v>
      </c>
      <c r="B779" t="s">
        <v>152</v>
      </c>
      <c r="C779" s="2">
        <v>0.182</v>
      </c>
      <c r="D779" t="s">
        <v>14</v>
      </c>
      <c r="E779" t="s">
        <v>20</v>
      </c>
      <c r="F779" t="s">
        <v>21</v>
      </c>
    </row>
    <row r="780" spans="1:6" x14ac:dyDescent="0.2">
      <c r="A780" t="s">
        <v>12</v>
      </c>
      <c r="B780" t="s">
        <v>152</v>
      </c>
      <c r="C780" s="2">
        <v>1.036</v>
      </c>
      <c r="D780" t="s">
        <v>14</v>
      </c>
      <c r="E780" t="s">
        <v>22</v>
      </c>
      <c r="F780" t="s">
        <v>16</v>
      </c>
    </row>
    <row r="781" spans="1:6" x14ac:dyDescent="0.2">
      <c r="A781" t="s">
        <v>12</v>
      </c>
      <c r="B781" t="s">
        <v>152</v>
      </c>
      <c r="C781" s="2">
        <v>1.0469999999999999</v>
      </c>
      <c r="D781" t="s">
        <v>14</v>
      </c>
      <c r="E781" t="s">
        <v>7</v>
      </c>
      <c r="F781" t="s">
        <v>23</v>
      </c>
    </row>
    <row r="782" spans="1:6" x14ac:dyDescent="0.2">
      <c r="A782" t="s">
        <v>12</v>
      </c>
      <c r="B782" t="s">
        <v>153</v>
      </c>
      <c r="C782" s="2">
        <v>1.036</v>
      </c>
      <c r="D782" t="s">
        <v>14</v>
      </c>
      <c r="E782" t="s">
        <v>15</v>
      </c>
      <c r="F782" t="s">
        <v>16</v>
      </c>
    </row>
    <row r="783" spans="1:6" x14ac:dyDescent="0.2">
      <c r="A783" t="s">
        <v>12</v>
      </c>
      <c r="B783" t="s">
        <v>153</v>
      </c>
      <c r="C783" s="2">
        <v>8.1000000000000003E-2</v>
      </c>
      <c r="D783" t="s">
        <v>14</v>
      </c>
      <c r="E783" t="s">
        <v>17</v>
      </c>
      <c r="F783" t="s">
        <v>18</v>
      </c>
    </row>
    <row r="784" spans="1:6" x14ac:dyDescent="0.2">
      <c r="A784" t="s">
        <v>12</v>
      </c>
      <c r="B784" t="s">
        <v>153</v>
      </c>
      <c r="C784" s="2">
        <v>1.036</v>
      </c>
      <c r="D784" t="s">
        <v>14</v>
      </c>
      <c r="E784" t="s">
        <v>19</v>
      </c>
      <c r="F784" t="s">
        <v>16</v>
      </c>
    </row>
    <row r="785" spans="1:6" x14ac:dyDescent="0.2">
      <c r="A785" t="s">
        <v>12</v>
      </c>
      <c r="B785" t="s">
        <v>153</v>
      </c>
      <c r="C785" s="2">
        <v>0.254</v>
      </c>
      <c r="D785" t="s">
        <v>14</v>
      </c>
      <c r="E785" t="s">
        <v>20</v>
      </c>
      <c r="F785" t="s">
        <v>21</v>
      </c>
    </row>
    <row r="786" spans="1:6" x14ac:dyDescent="0.2">
      <c r="A786" t="s">
        <v>12</v>
      </c>
      <c r="B786" t="s">
        <v>153</v>
      </c>
      <c r="C786" s="2">
        <v>1.036</v>
      </c>
      <c r="D786" t="s">
        <v>14</v>
      </c>
      <c r="E786" t="s">
        <v>22</v>
      </c>
      <c r="F786" t="s">
        <v>16</v>
      </c>
    </row>
    <row r="787" spans="1:6" x14ac:dyDescent="0.2">
      <c r="A787" t="s">
        <v>12</v>
      </c>
      <c r="B787" t="s">
        <v>153</v>
      </c>
      <c r="C787" s="2">
        <v>1.0469999999999999</v>
      </c>
      <c r="D787" t="s">
        <v>14</v>
      </c>
      <c r="E787" t="s">
        <v>7</v>
      </c>
      <c r="F787" t="s">
        <v>23</v>
      </c>
    </row>
    <row r="788" spans="1:6" x14ac:dyDescent="0.2">
      <c r="A788" t="s">
        <v>12</v>
      </c>
      <c r="B788" t="s">
        <v>154</v>
      </c>
      <c r="C788" s="2">
        <v>1.036</v>
      </c>
      <c r="D788" t="s">
        <v>14</v>
      </c>
      <c r="E788" t="s">
        <v>15</v>
      </c>
      <c r="F788" t="s">
        <v>16</v>
      </c>
    </row>
    <row r="789" spans="1:6" x14ac:dyDescent="0.2">
      <c r="A789" t="s">
        <v>12</v>
      </c>
      <c r="B789" t="s">
        <v>154</v>
      </c>
      <c r="C789" s="2">
        <v>9.6000000000000002E-2</v>
      </c>
      <c r="D789" t="s">
        <v>14</v>
      </c>
      <c r="E789" t="s">
        <v>17</v>
      </c>
      <c r="F789" t="s">
        <v>18</v>
      </c>
    </row>
    <row r="790" spans="1:6" x14ac:dyDescent="0.2">
      <c r="A790" t="s">
        <v>12</v>
      </c>
      <c r="B790" t="s">
        <v>154</v>
      </c>
      <c r="C790" s="2">
        <v>1.036</v>
      </c>
      <c r="D790" t="s">
        <v>14</v>
      </c>
      <c r="E790" t="s">
        <v>19</v>
      </c>
      <c r="F790" t="s">
        <v>16</v>
      </c>
    </row>
    <row r="791" spans="1:6" x14ac:dyDescent="0.2">
      <c r="A791" t="s">
        <v>12</v>
      </c>
      <c r="B791" t="s">
        <v>154</v>
      </c>
      <c r="C791" s="2">
        <v>0.30199999999999999</v>
      </c>
      <c r="D791" t="s">
        <v>14</v>
      </c>
      <c r="E791" t="s">
        <v>20</v>
      </c>
      <c r="F791" t="s">
        <v>21</v>
      </c>
    </row>
    <row r="792" spans="1:6" x14ac:dyDescent="0.2">
      <c r="A792" t="s">
        <v>12</v>
      </c>
      <c r="B792" t="s">
        <v>154</v>
      </c>
      <c r="C792" s="2">
        <v>1.036</v>
      </c>
      <c r="D792" t="s">
        <v>14</v>
      </c>
      <c r="E792" t="s">
        <v>22</v>
      </c>
      <c r="F792" t="s">
        <v>16</v>
      </c>
    </row>
    <row r="793" spans="1:6" x14ac:dyDescent="0.2">
      <c r="A793" t="s">
        <v>12</v>
      </c>
      <c r="B793" t="s">
        <v>154</v>
      </c>
      <c r="C793" s="2">
        <v>1.0469999999999999</v>
      </c>
      <c r="D793" t="s">
        <v>14</v>
      </c>
      <c r="E793" t="s">
        <v>7</v>
      </c>
      <c r="F793" t="s">
        <v>23</v>
      </c>
    </row>
    <row r="794" spans="1:6" x14ac:dyDescent="0.2">
      <c r="A794" t="s">
        <v>155</v>
      </c>
      <c r="B794" t="s">
        <v>13</v>
      </c>
      <c r="C794" s="2">
        <v>1.3440000000000001</v>
      </c>
      <c r="D794" t="s">
        <v>14</v>
      </c>
      <c r="E794" t="s">
        <v>15</v>
      </c>
      <c r="F794" t="s">
        <v>156</v>
      </c>
    </row>
    <row r="795" spans="1:6" x14ac:dyDescent="0.2">
      <c r="A795" t="s">
        <v>155</v>
      </c>
      <c r="B795" t="s">
        <v>13</v>
      </c>
      <c r="C795" s="2">
        <v>1.6930000000000001</v>
      </c>
      <c r="D795" t="s">
        <v>14</v>
      </c>
      <c r="E795" t="s">
        <v>17</v>
      </c>
      <c r="F795" t="s">
        <v>157</v>
      </c>
    </row>
    <row r="796" spans="1:6" x14ac:dyDescent="0.2">
      <c r="A796" t="s">
        <v>155</v>
      </c>
      <c r="B796" t="s">
        <v>13</v>
      </c>
      <c r="C796" s="2">
        <v>1.7350000000000001</v>
      </c>
      <c r="D796" t="s">
        <v>14</v>
      </c>
      <c r="E796" t="s">
        <v>19</v>
      </c>
      <c r="F796" t="s">
        <v>158</v>
      </c>
    </row>
    <row r="797" spans="1:6" x14ac:dyDescent="0.2">
      <c r="A797" t="s">
        <v>155</v>
      </c>
      <c r="B797" t="s">
        <v>13</v>
      </c>
      <c r="C797" s="2">
        <v>1.4139999999999999</v>
      </c>
      <c r="D797" t="s">
        <v>14</v>
      </c>
      <c r="E797" t="s">
        <v>20</v>
      </c>
      <c r="F797" t="s">
        <v>159</v>
      </c>
    </row>
    <row r="798" spans="1:6" x14ac:dyDescent="0.2">
      <c r="A798" t="s">
        <v>155</v>
      </c>
      <c r="B798" t="s">
        <v>13</v>
      </c>
      <c r="C798" s="2">
        <v>1.4530000000000001</v>
      </c>
      <c r="D798" t="s">
        <v>14</v>
      </c>
      <c r="E798" t="s">
        <v>22</v>
      </c>
      <c r="F798" t="s">
        <v>160</v>
      </c>
    </row>
    <row r="799" spans="1:6" x14ac:dyDescent="0.2">
      <c r="A799" t="s">
        <v>155</v>
      </c>
      <c r="B799" t="s">
        <v>13</v>
      </c>
      <c r="C799" s="2">
        <v>1.1459999999999999</v>
      </c>
      <c r="D799" t="s">
        <v>14</v>
      </c>
      <c r="E799" t="s">
        <v>7</v>
      </c>
      <c r="F799" t="s">
        <v>161</v>
      </c>
    </row>
    <row r="800" spans="1:6" x14ac:dyDescent="0.2">
      <c r="A800" t="s">
        <v>155</v>
      </c>
      <c r="B800" t="s">
        <v>24</v>
      </c>
      <c r="C800" s="2">
        <v>1.421</v>
      </c>
      <c r="D800" t="s">
        <v>14</v>
      </c>
      <c r="E800" t="s">
        <v>15</v>
      </c>
      <c r="F800" t="s">
        <v>156</v>
      </c>
    </row>
    <row r="801" spans="1:6" x14ac:dyDescent="0.2">
      <c r="A801" t="s">
        <v>155</v>
      </c>
      <c r="B801" t="s">
        <v>24</v>
      </c>
      <c r="C801" s="2">
        <v>1.7070000000000001</v>
      </c>
      <c r="D801" t="s">
        <v>14</v>
      </c>
      <c r="E801" t="s">
        <v>17</v>
      </c>
      <c r="F801" t="s">
        <v>157</v>
      </c>
    </row>
    <row r="802" spans="1:6" x14ac:dyDescent="0.2">
      <c r="A802" t="s">
        <v>155</v>
      </c>
      <c r="B802" t="s">
        <v>24</v>
      </c>
      <c r="C802" s="2">
        <v>1.732</v>
      </c>
      <c r="D802" t="s">
        <v>14</v>
      </c>
      <c r="E802" t="s">
        <v>19</v>
      </c>
      <c r="F802" t="s">
        <v>158</v>
      </c>
    </row>
    <row r="803" spans="1:6" x14ac:dyDescent="0.2">
      <c r="A803" t="s">
        <v>155</v>
      </c>
      <c r="B803" t="s">
        <v>24</v>
      </c>
      <c r="C803" s="2">
        <v>1.478</v>
      </c>
      <c r="D803" t="s">
        <v>14</v>
      </c>
      <c r="E803" t="s">
        <v>20</v>
      </c>
      <c r="F803" t="s">
        <v>159</v>
      </c>
    </row>
    <row r="804" spans="1:6" x14ac:dyDescent="0.2">
      <c r="A804" t="s">
        <v>155</v>
      </c>
      <c r="B804" t="s">
        <v>24</v>
      </c>
      <c r="C804" s="2">
        <v>1.46</v>
      </c>
      <c r="D804" t="s">
        <v>14</v>
      </c>
      <c r="E804" t="s">
        <v>22</v>
      </c>
      <c r="F804" t="s">
        <v>160</v>
      </c>
    </row>
    <row r="805" spans="1:6" x14ac:dyDescent="0.2">
      <c r="A805" t="s">
        <v>155</v>
      </c>
      <c r="B805" t="s">
        <v>24</v>
      </c>
      <c r="C805" s="2">
        <v>1.1459999999999999</v>
      </c>
      <c r="D805" t="s">
        <v>14</v>
      </c>
      <c r="E805" t="s">
        <v>7</v>
      </c>
      <c r="F805" t="s">
        <v>161</v>
      </c>
    </row>
    <row r="806" spans="1:6" x14ac:dyDescent="0.2">
      <c r="A806" t="s">
        <v>155</v>
      </c>
      <c r="B806" t="s">
        <v>25</v>
      </c>
      <c r="C806" s="2">
        <v>1.3779999999999999</v>
      </c>
      <c r="D806" t="s">
        <v>14</v>
      </c>
      <c r="E806" t="s">
        <v>15</v>
      </c>
      <c r="F806" t="s">
        <v>156</v>
      </c>
    </row>
    <row r="807" spans="1:6" x14ac:dyDescent="0.2">
      <c r="A807" t="s">
        <v>155</v>
      </c>
      <c r="B807" t="s">
        <v>25</v>
      </c>
      <c r="C807" s="2">
        <v>1.7190000000000001</v>
      </c>
      <c r="D807" t="s">
        <v>14</v>
      </c>
      <c r="E807" t="s">
        <v>17</v>
      </c>
      <c r="F807" t="s">
        <v>157</v>
      </c>
    </row>
    <row r="808" spans="1:6" x14ac:dyDescent="0.2">
      <c r="A808" t="s">
        <v>155</v>
      </c>
      <c r="B808" t="s">
        <v>25</v>
      </c>
      <c r="C808" s="2">
        <v>1.7370000000000001</v>
      </c>
      <c r="D808" t="s">
        <v>14</v>
      </c>
      <c r="E808" t="s">
        <v>19</v>
      </c>
      <c r="F808" t="s">
        <v>158</v>
      </c>
    </row>
    <row r="809" spans="1:6" x14ac:dyDescent="0.2">
      <c r="A809" t="s">
        <v>155</v>
      </c>
      <c r="B809" t="s">
        <v>25</v>
      </c>
      <c r="C809" s="2">
        <v>1.446</v>
      </c>
      <c r="D809" t="s">
        <v>14</v>
      </c>
      <c r="E809" t="s">
        <v>20</v>
      </c>
      <c r="F809" t="s">
        <v>159</v>
      </c>
    </row>
    <row r="810" spans="1:6" x14ac:dyDescent="0.2">
      <c r="A810" t="s">
        <v>155</v>
      </c>
      <c r="B810" t="s">
        <v>25</v>
      </c>
      <c r="C810" s="2">
        <v>1.4670000000000001</v>
      </c>
      <c r="D810" t="s">
        <v>14</v>
      </c>
      <c r="E810" t="s">
        <v>22</v>
      </c>
      <c r="F810" t="s">
        <v>160</v>
      </c>
    </row>
    <row r="811" spans="1:6" x14ac:dyDescent="0.2">
      <c r="A811" t="s">
        <v>155</v>
      </c>
      <c r="B811" t="s">
        <v>25</v>
      </c>
      <c r="C811" s="2">
        <v>1.1459999999999999</v>
      </c>
      <c r="D811" t="s">
        <v>14</v>
      </c>
      <c r="E811" t="s">
        <v>7</v>
      </c>
      <c r="F811" t="s">
        <v>161</v>
      </c>
    </row>
    <row r="812" spans="1:6" x14ac:dyDescent="0.2">
      <c r="A812" t="s">
        <v>155</v>
      </c>
      <c r="B812" t="s">
        <v>26</v>
      </c>
      <c r="C812" s="2">
        <v>1.266</v>
      </c>
      <c r="D812" t="s">
        <v>14</v>
      </c>
      <c r="E812" t="s">
        <v>15</v>
      </c>
      <c r="F812" t="s">
        <v>156</v>
      </c>
    </row>
    <row r="813" spans="1:6" x14ac:dyDescent="0.2">
      <c r="A813" t="s">
        <v>155</v>
      </c>
      <c r="B813" t="s">
        <v>26</v>
      </c>
      <c r="C813" s="2">
        <v>1.647</v>
      </c>
      <c r="D813" t="s">
        <v>14</v>
      </c>
      <c r="E813" t="s">
        <v>17</v>
      </c>
      <c r="F813" t="s">
        <v>157</v>
      </c>
    </row>
    <row r="814" spans="1:6" x14ac:dyDescent="0.2">
      <c r="A814" t="s">
        <v>155</v>
      </c>
      <c r="B814" t="s">
        <v>26</v>
      </c>
      <c r="C814" s="2">
        <v>1.746</v>
      </c>
      <c r="D814" t="s">
        <v>14</v>
      </c>
      <c r="E814" t="s">
        <v>19</v>
      </c>
      <c r="F814" t="s">
        <v>158</v>
      </c>
    </row>
    <row r="815" spans="1:6" x14ac:dyDescent="0.2">
      <c r="A815" t="s">
        <v>155</v>
      </c>
      <c r="B815" t="s">
        <v>26</v>
      </c>
      <c r="C815" s="2">
        <v>1.3420000000000001</v>
      </c>
      <c r="D815" t="s">
        <v>14</v>
      </c>
      <c r="E815" t="s">
        <v>20</v>
      </c>
      <c r="F815" t="s">
        <v>159</v>
      </c>
    </row>
    <row r="816" spans="1:6" x14ac:dyDescent="0.2">
      <c r="A816" t="s">
        <v>155</v>
      </c>
      <c r="B816" t="s">
        <v>26</v>
      </c>
      <c r="C816" s="2">
        <v>1.42</v>
      </c>
      <c r="D816" t="s">
        <v>14</v>
      </c>
      <c r="E816" t="s">
        <v>22</v>
      </c>
      <c r="F816" t="s">
        <v>160</v>
      </c>
    </row>
    <row r="817" spans="1:6" x14ac:dyDescent="0.2">
      <c r="A817" t="s">
        <v>155</v>
      </c>
      <c r="B817" t="s">
        <v>26</v>
      </c>
      <c r="C817" s="2">
        <v>1.1299999999999999</v>
      </c>
      <c r="D817" t="s">
        <v>14</v>
      </c>
      <c r="E817" t="s">
        <v>7</v>
      </c>
      <c r="F817" t="s">
        <v>161</v>
      </c>
    </row>
    <row r="818" spans="1:6" x14ac:dyDescent="0.2">
      <c r="A818" t="s">
        <v>155</v>
      </c>
      <c r="B818" t="s">
        <v>27</v>
      </c>
      <c r="C818" s="2">
        <v>1.24</v>
      </c>
      <c r="D818" t="s">
        <v>14</v>
      </c>
      <c r="E818" t="s">
        <v>15</v>
      </c>
      <c r="F818" t="s">
        <v>156</v>
      </c>
    </row>
    <row r="819" spans="1:6" x14ac:dyDescent="0.2">
      <c r="A819" t="s">
        <v>155</v>
      </c>
      <c r="B819" t="s">
        <v>27</v>
      </c>
      <c r="C819" s="2">
        <v>1.5129999999999999</v>
      </c>
      <c r="D819" t="s">
        <v>14</v>
      </c>
      <c r="E819" t="s">
        <v>17</v>
      </c>
      <c r="F819" t="s">
        <v>157</v>
      </c>
    </row>
    <row r="820" spans="1:6" x14ac:dyDescent="0.2">
      <c r="A820" t="s">
        <v>155</v>
      </c>
      <c r="B820" t="s">
        <v>27</v>
      </c>
      <c r="C820" s="2">
        <v>1.7589999999999999</v>
      </c>
      <c r="D820" t="s">
        <v>14</v>
      </c>
      <c r="E820" t="s">
        <v>19</v>
      </c>
      <c r="F820" t="s">
        <v>158</v>
      </c>
    </row>
    <row r="821" spans="1:6" x14ac:dyDescent="0.2">
      <c r="A821" t="s">
        <v>155</v>
      </c>
      <c r="B821" t="s">
        <v>27</v>
      </c>
      <c r="C821" s="2">
        <v>1.2949999999999999</v>
      </c>
      <c r="D821" t="s">
        <v>14</v>
      </c>
      <c r="E821" t="s">
        <v>20</v>
      </c>
      <c r="F821" t="s">
        <v>159</v>
      </c>
    </row>
    <row r="822" spans="1:6" x14ac:dyDescent="0.2">
      <c r="A822" t="s">
        <v>155</v>
      </c>
      <c r="B822" t="s">
        <v>27</v>
      </c>
      <c r="C822" s="2">
        <v>1.335</v>
      </c>
      <c r="D822" t="s">
        <v>14</v>
      </c>
      <c r="E822" t="s">
        <v>22</v>
      </c>
      <c r="F822" t="s">
        <v>160</v>
      </c>
    </row>
    <row r="823" spans="1:6" x14ac:dyDescent="0.2">
      <c r="A823" t="s">
        <v>155</v>
      </c>
      <c r="B823" t="s">
        <v>27</v>
      </c>
      <c r="C823" s="2">
        <v>1.1080000000000001</v>
      </c>
      <c r="D823" t="s">
        <v>14</v>
      </c>
      <c r="E823" t="s">
        <v>7</v>
      </c>
      <c r="F823" t="s">
        <v>161</v>
      </c>
    </row>
    <row r="824" spans="1:6" x14ac:dyDescent="0.2">
      <c r="A824" t="s">
        <v>155</v>
      </c>
      <c r="B824" t="s">
        <v>28</v>
      </c>
      <c r="C824" s="2">
        <v>1.278</v>
      </c>
      <c r="D824" t="s">
        <v>14</v>
      </c>
      <c r="E824" t="s">
        <v>15</v>
      </c>
      <c r="F824" t="s">
        <v>156</v>
      </c>
    </row>
    <row r="825" spans="1:6" x14ac:dyDescent="0.2">
      <c r="A825" t="s">
        <v>155</v>
      </c>
      <c r="B825" t="s">
        <v>28</v>
      </c>
      <c r="C825" s="2">
        <v>1.542</v>
      </c>
      <c r="D825" t="s">
        <v>14</v>
      </c>
      <c r="E825" t="s">
        <v>17</v>
      </c>
      <c r="F825" t="s">
        <v>157</v>
      </c>
    </row>
    <row r="826" spans="1:6" x14ac:dyDescent="0.2">
      <c r="A826" t="s">
        <v>155</v>
      </c>
      <c r="B826" t="s">
        <v>28</v>
      </c>
      <c r="C826" s="2">
        <v>1.7609999999999999</v>
      </c>
      <c r="D826" t="s">
        <v>14</v>
      </c>
      <c r="E826" t="s">
        <v>19</v>
      </c>
      <c r="F826" t="s">
        <v>158</v>
      </c>
    </row>
    <row r="827" spans="1:6" x14ac:dyDescent="0.2">
      <c r="A827" t="s">
        <v>155</v>
      </c>
      <c r="B827" t="s">
        <v>28</v>
      </c>
      <c r="C827" s="2">
        <v>1.33</v>
      </c>
      <c r="D827" t="s">
        <v>14</v>
      </c>
      <c r="E827" t="s">
        <v>20</v>
      </c>
      <c r="F827" t="s">
        <v>159</v>
      </c>
    </row>
    <row r="828" spans="1:6" x14ac:dyDescent="0.2">
      <c r="A828" t="s">
        <v>155</v>
      </c>
      <c r="B828" t="s">
        <v>28</v>
      </c>
      <c r="C828" s="2">
        <v>1.343</v>
      </c>
      <c r="D828" t="s">
        <v>14</v>
      </c>
      <c r="E828" t="s">
        <v>22</v>
      </c>
      <c r="F828" t="s">
        <v>160</v>
      </c>
    </row>
    <row r="829" spans="1:6" x14ac:dyDescent="0.2">
      <c r="A829" t="s">
        <v>155</v>
      </c>
      <c r="B829" t="s">
        <v>28</v>
      </c>
      <c r="C829" s="2">
        <v>1.091</v>
      </c>
      <c r="D829" t="s">
        <v>14</v>
      </c>
      <c r="E829" t="s">
        <v>7</v>
      </c>
      <c r="F829" t="s">
        <v>161</v>
      </c>
    </row>
    <row r="830" spans="1:6" x14ac:dyDescent="0.2">
      <c r="A830" t="s">
        <v>155</v>
      </c>
      <c r="B830" t="s">
        <v>29</v>
      </c>
      <c r="C830" s="2">
        <v>1.27</v>
      </c>
      <c r="D830" t="s">
        <v>14</v>
      </c>
      <c r="E830" t="s">
        <v>15</v>
      </c>
      <c r="F830" t="s">
        <v>156</v>
      </c>
    </row>
    <row r="831" spans="1:6" x14ac:dyDescent="0.2">
      <c r="A831" t="s">
        <v>155</v>
      </c>
      <c r="B831" t="s">
        <v>29</v>
      </c>
      <c r="C831" s="2">
        <v>1.5289999999999999</v>
      </c>
      <c r="D831" t="s">
        <v>14</v>
      </c>
      <c r="E831" t="s">
        <v>17</v>
      </c>
      <c r="F831" t="s">
        <v>157</v>
      </c>
    </row>
    <row r="832" spans="1:6" x14ac:dyDescent="0.2">
      <c r="A832" t="s">
        <v>155</v>
      </c>
      <c r="B832" t="s">
        <v>29</v>
      </c>
      <c r="C832" s="2">
        <v>1.7609999999999999</v>
      </c>
      <c r="D832" t="s">
        <v>14</v>
      </c>
      <c r="E832" t="s">
        <v>19</v>
      </c>
      <c r="F832" t="s">
        <v>158</v>
      </c>
    </row>
    <row r="833" spans="1:6" x14ac:dyDescent="0.2">
      <c r="A833" t="s">
        <v>155</v>
      </c>
      <c r="B833" t="s">
        <v>29</v>
      </c>
      <c r="C833" s="2">
        <v>1.3220000000000001</v>
      </c>
      <c r="D833" t="s">
        <v>14</v>
      </c>
      <c r="E833" t="s">
        <v>20</v>
      </c>
      <c r="F833" t="s">
        <v>159</v>
      </c>
    </row>
    <row r="834" spans="1:6" x14ac:dyDescent="0.2">
      <c r="A834" t="s">
        <v>155</v>
      </c>
      <c r="B834" t="s">
        <v>29</v>
      </c>
      <c r="C834" s="2">
        <v>1.337</v>
      </c>
      <c r="D834" t="s">
        <v>14</v>
      </c>
      <c r="E834" t="s">
        <v>22</v>
      </c>
      <c r="F834" t="s">
        <v>160</v>
      </c>
    </row>
    <row r="835" spans="1:6" x14ac:dyDescent="0.2">
      <c r="A835" t="s">
        <v>155</v>
      </c>
      <c r="B835" t="s">
        <v>29</v>
      </c>
      <c r="C835" s="2">
        <v>1.091</v>
      </c>
      <c r="D835" t="s">
        <v>14</v>
      </c>
      <c r="E835" t="s">
        <v>7</v>
      </c>
      <c r="F835" t="s">
        <v>161</v>
      </c>
    </row>
    <row r="836" spans="1:6" x14ac:dyDescent="0.2">
      <c r="A836" t="s">
        <v>155</v>
      </c>
      <c r="B836" t="s">
        <v>30</v>
      </c>
      <c r="C836" s="2">
        <v>1.3029999999999999</v>
      </c>
      <c r="D836" t="s">
        <v>14</v>
      </c>
      <c r="E836" t="s">
        <v>15</v>
      </c>
      <c r="F836" t="s">
        <v>156</v>
      </c>
    </row>
    <row r="837" spans="1:6" x14ac:dyDescent="0.2">
      <c r="A837" t="s">
        <v>155</v>
      </c>
      <c r="B837" t="s">
        <v>30</v>
      </c>
      <c r="C837" s="2">
        <v>1.611</v>
      </c>
      <c r="D837" t="s">
        <v>14</v>
      </c>
      <c r="E837" t="s">
        <v>17</v>
      </c>
      <c r="F837" t="s">
        <v>157</v>
      </c>
    </row>
    <row r="838" spans="1:6" x14ac:dyDescent="0.2">
      <c r="A838" t="s">
        <v>155</v>
      </c>
      <c r="B838" t="s">
        <v>30</v>
      </c>
      <c r="C838" s="2">
        <v>1.764</v>
      </c>
      <c r="D838" t="s">
        <v>14</v>
      </c>
      <c r="E838" t="s">
        <v>19</v>
      </c>
      <c r="F838" t="s">
        <v>158</v>
      </c>
    </row>
    <row r="839" spans="1:6" x14ac:dyDescent="0.2">
      <c r="A839" t="s">
        <v>155</v>
      </c>
      <c r="B839" t="s">
        <v>30</v>
      </c>
      <c r="C839" s="2">
        <v>1.365</v>
      </c>
      <c r="D839" t="s">
        <v>14</v>
      </c>
      <c r="E839" t="s">
        <v>20</v>
      </c>
      <c r="F839" t="s">
        <v>159</v>
      </c>
    </row>
    <row r="840" spans="1:6" x14ac:dyDescent="0.2">
      <c r="A840" t="s">
        <v>155</v>
      </c>
      <c r="B840" t="s">
        <v>30</v>
      </c>
      <c r="C840" s="2">
        <v>1.387</v>
      </c>
      <c r="D840" t="s">
        <v>14</v>
      </c>
      <c r="E840" t="s">
        <v>22</v>
      </c>
      <c r="F840" t="s">
        <v>160</v>
      </c>
    </row>
    <row r="841" spans="1:6" x14ac:dyDescent="0.2">
      <c r="A841" t="s">
        <v>155</v>
      </c>
      <c r="B841" t="s">
        <v>30</v>
      </c>
      <c r="C841" s="2">
        <v>1.1020000000000001</v>
      </c>
      <c r="D841" t="s">
        <v>14</v>
      </c>
      <c r="E841" t="s">
        <v>7</v>
      </c>
      <c r="F841" t="s">
        <v>161</v>
      </c>
    </row>
    <row r="842" spans="1:6" x14ac:dyDescent="0.2">
      <c r="A842" t="s">
        <v>155</v>
      </c>
      <c r="B842" t="s">
        <v>31</v>
      </c>
      <c r="C842" s="2">
        <v>1.395</v>
      </c>
      <c r="D842" t="s">
        <v>14</v>
      </c>
      <c r="E842" t="s">
        <v>15</v>
      </c>
      <c r="F842" t="s">
        <v>156</v>
      </c>
    </row>
    <row r="843" spans="1:6" x14ac:dyDescent="0.2">
      <c r="A843" t="s">
        <v>155</v>
      </c>
      <c r="B843" t="s">
        <v>31</v>
      </c>
      <c r="C843" s="2">
        <v>1.6819999999999999</v>
      </c>
      <c r="D843" t="s">
        <v>14</v>
      </c>
      <c r="E843" t="s">
        <v>17</v>
      </c>
      <c r="F843" t="s">
        <v>157</v>
      </c>
    </row>
    <row r="844" spans="1:6" x14ac:dyDescent="0.2">
      <c r="A844" t="s">
        <v>155</v>
      </c>
      <c r="B844" t="s">
        <v>31</v>
      </c>
      <c r="C844" s="2">
        <v>1.7649999999999999</v>
      </c>
      <c r="D844" t="s">
        <v>14</v>
      </c>
      <c r="E844" t="s">
        <v>19</v>
      </c>
      <c r="F844" t="s">
        <v>158</v>
      </c>
    </row>
    <row r="845" spans="1:6" x14ac:dyDescent="0.2">
      <c r="A845" t="s">
        <v>155</v>
      </c>
      <c r="B845" t="s">
        <v>31</v>
      </c>
      <c r="C845" s="2">
        <v>1.452</v>
      </c>
      <c r="D845" t="s">
        <v>14</v>
      </c>
      <c r="E845" t="s">
        <v>20</v>
      </c>
      <c r="F845" t="s">
        <v>159</v>
      </c>
    </row>
    <row r="846" spans="1:6" x14ac:dyDescent="0.2">
      <c r="A846" t="s">
        <v>155</v>
      </c>
      <c r="B846" t="s">
        <v>31</v>
      </c>
      <c r="C846" s="2">
        <v>1.427</v>
      </c>
      <c r="D846" t="s">
        <v>14</v>
      </c>
      <c r="E846" t="s">
        <v>22</v>
      </c>
      <c r="F846" t="s">
        <v>160</v>
      </c>
    </row>
    <row r="847" spans="1:6" x14ac:dyDescent="0.2">
      <c r="A847" t="s">
        <v>155</v>
      </c>
      <c r="B847" t="s">
        <v>31</v>
      </c>
      <c r="C847" s="2">
        <v>1.1020000000000001</v>
      </c>
      <c r="D847" t="s">
        <v>14</v>
      </c>
      <c r="E847" t="s">
        <v>7</v>
      </c>
      <c r="F847" t="s">
        <v>161</v>
      </c>
    </row>
    <row r="848" spans="1:6" x14ac:dyDescent="0.2">
      <c r="A848" t="s">
        <v>155</v>
      </c>
      <c r="B848" t="s">
        <v>32</v>
      </c>
      <c r="C848" s="2">
        <v>1.4430000000000001</v>
      </c>
      <c r="D848" t="s">
        <v>14</v>
      </c>
      <c r="E848" t="s">
        <v>15</v>
      </c>
      <c r="F848" t="s">
        <v>156</v>
      </c>
    </row>
    <row r="849" spans="1:6" x14ac:dyDescent="0.2">
      <c r="A849" t="s">
        <v>155</v>
      </c>
      <c r="B849" t="s">
        <v>32</v>
      </c>
      <c r="C849" s="2">
        <v>1.671</v>
      </c>
      <c r="D849" t="s">
        <v>14</v>
      </c>
      <c r="E849" t="s">
        <v>17</v>
      </c>
      <c r="F849" t="s">
        <v>157</v>
      </c>
    </row>
    <row r="850" spans="1:6" x14ac:dyDescent="0.2">
      <c r="A850" t="s">
        <v>155</v>
      </c>
      <c r="B850" t="s">
        <v>32</v>
      </c>
      <c r="C850" s="2">
        <v>1.7689999999999999</v>
      </c>
      <c r="D850" t="s">
        <v>14</v>
      </c>
      <c r="E850" t="s">
        <v>19</v>
      </c>
      <c r="F850" t="s">
        <v>158</v>
      </c>
    </row>
    <row r="851" spans="1:6" x14ac:dyDescent="0.2">
      <c r="A851" t="s">
        <v>155</v>
      </c>
      <c r="B851" t="s">
        <v>32</v>
      </c>
      <c r="C851" s="2">
        <v>1.4890000000000001</v>
      </c>
      <c r="D851" t="s">
        <v>14</v>
      </c>
      <c r="E851" t="s">
        <v>20</v>
      </c>
      <c r="F851" t="s">
        <v>159</v>
      </c>
    </row>
    <row r="852" spans="1:6" x14ac:dyDescent="0.2">
      <c r="A852" t="s">
        <v>155</v>
      </c>
      <c r="B852" t="s">
        <v>32</v>
      </c>
      <c r="C852" s="2">
        <v>1.411</v>
      </c>
      <c r="D852" t="s">
        <v>14</v>
      </c>
      <c r="E852" t="s">
        <v>22</v>
      </c>
      <c r="F852" t="s">
        <v>160</v>
      </c>
    </row>
    <row r="853" spans="1:6" x14ac:dyDescent="0.2">
      <c r="A853" t="s">
        <v>155</v>
      </c>
      <c r="B853" t="s">
        <v>32</v>
      </c>
      <c r="C853" s="2">
        <v>1.08</v>
      </c>
      <c r="D853" t="s">
        <v>14</v>
      </c>
      <c r="E853" t="s">
        <v>7</v>
      </c>
      <c r="F853" t="s">
        <v>161</v>
      </c>
    </row>
    <row r="854" spans="1:6" x14ac:dyDescent="0.2">
      <c r="A854" t="s">
        <v>155</v>
      </c>
      <c r="B854" t="s">
        <v>33</v>
      </c>
      <c r="C854" s="2">
        <v>1.413</v>
      </c>
      <c r="D854" t="s">
        <v>14</v>
      </c>
      <c r="E854" t="s">
        <v>15</v>
      </c>
      <c r="F854" t="s">
        <v>156</v>
      </c>
    </row>
    <row r="855" spans="1:6" x14ac:dyDescent="0.2">
      <c r="A855" t="s">
        <v>155</v>
      </c>
      <c r="B855" t="s">
        <v>33</v>
      </c>
      <c r="C855" s="2">
        <v>1.613</v>
      </c>
      <c r="D855" t="s">
        <v>14</v>
      </c>
      <c r="E855" t="s">
        <v>17</v>
      </c>
      <c r="F855" t="s">
        <v>157</v>
      </c>
    </row>
    <row r="856" spans="1:6" x14ac:dyDescent="0.2">
      <c r="A856" t="s">
        <v>155</v>
      </c>
      <c r="B856" t="s">
        <v>33</v>
      </c>
      <c r="C856" s="2">
        <v>1.772</v>
      </c>
      <c r="D856" t="s">
        <v>14</v>
      </c>
      <c r="E856" t="s">
        <v>19</v>
      </c>
      <c r="F856" t="s">
        <v>158</v>
      </c>
    </row>
    <row r="857" spans="1:6" x14ac:dyDescent="0.2">
      <c r="A857" t="s">
        <v>155</v>
      </c>
      <c r="B857" t="s">
        <v>33</v>
      </c>
      <c r="C857" s="2">
        <v>1.4530000000000001</v>
      </c>
      <c r="D857" t="s">
        <v>14</v>
      </c>
      <c r="E857" t="s">
        <v>20</v>
      </c>
      <c r="F857" t="s">
        <v>159</v>
      </c>
    </row>
    <row r="858" spans="1:6" x14ac:dyDescent="0.2">
      <c r="A858" t="s">
        <v>155</v>
      </c>
      <c r="B858" t="s">
        <v>33</v>
      </c>
      <c r="C858" s="2">
        <v>1.391</v>
      </c>
      <c r="D858" t="s">
        <v>14</v>
      </c>
      <c r="E858" t="s">
        <v>22</v>
      </c>
      <c r="F858" t="s">
        <v>160</v>
      </c>
    </row>
    <row r="859" spans="1:6" x14ac:dyDescent="0.2">
      <c r="A859" t="s">
        <v>155</v>
      </c>
      <c r="B859" t="s">
        <v>33</v>
      </c>
      <c r="C859" s="2">
        <v>1.1080000000000001</v>
      </c>
      <c r="D859" t="s">
        <v>14</v>
      </c>
      <c r="E859" t="s">
        <v>7</v>
      </c>
      <c r="F859" t="s">
        <v>161</v>
      </c>
    </row>
    <row r="860" spans="1:6" x14ac:dyDescent="0.2">
      <c r="A860" t="s">
        <v>155</v>
      </c>
      <c r="B860" t="s">
        <v>34</v>
      </c>
      <c r="C860" s="2">
        <v>1.4079999999999999</v>
      </c>
      <c r="D860" t="s">
        <v>14</v>
      </c>
      <c r="E860" t="s">
        <v>15</v>
      </c>
      <c r="F860" t="s">
        <v>156</v>
      </c>
    </row>
    <row r="861" spans="1:6" x14ac:dyDescent="0.2">
      <c r="A861" t="s">
        <v>155</v>
      </c>
      <c r="B861" t="s">
        <v>34</v>
      </c>
      <c r="C861" s="2">
        <v>1.6779999999999999</v>
      </c>
      <c r="D861" t="s">
        <v>14</v>
      </c>
      <c r="E861" t="s">
        <v>17</v>
      </c>
      <c r="F861" t="s">
        <v>157</v>
      </c>
    </row>
    <row r="862" spans="1:6" x14ac:dyDescent="0.2">
      <c r="A862" t="s">
        <v>155</v>
      </c>
      <c r="B862" t="s">
        <v>34</v>
      </c>
      <c r="C862" s="2">
        <v>1.778</v>
      </c>
      <c r="D862" t="s">
        <v>14</v>
      </c>
      <c r="E862" t="s">
        <v>19</v>
      </c>
      <c r="F862" t="s">
        <v>158</v>
      </c>
    </row>
    <row r="863" spans="1:6" x14ac:dyDescent="0.2">
      <c r="A863" t="s">
        <v>155</v>
      </c>
      <c r="B863" t="s">
        <v>34</v>
      </c>
      <c r="C863" s="2">
        <v>1.462</v>
      </c>
      <c r="D863" t="s">
        <v>14</v>
      </c>
      <c r="E863" t="s">
        <v>20</v>
      </c>
      <c r="F863" t="s">
        <v>159</v>
      </c>
    </row>
    <row r="864" spans="1:6" x14ac:dyDescent="0.2">
      <c r="A864" t="s">
        <v>155</v>
      </c>
      <c r="B864" t="s">
        <v>34</v>
      </c>
      <c r="C864" s="2">
        <v>1.4470000000000001</v>
      </c>
      <c r="D864" t="s">
        <v>14</v>
      </c>
      <c r="E864" t="s">
        <v>22</v>
      </c>
      <c r="F864" t="s">
        <v>160</v>
      </c>
    </row>
    <row r="865" spans="1:6" x14ac:dyDescent="0.2">
      <c r="A865" t="s">
        <v>155</v>
      </c>
      <c r="B865" t="s">
        <v>34</v>
      </c>
      <c r="C865" s="2">
        <v>1.1519999999999999</v>
      </c>
      <c r="D865" t="s">
        <v>14</v>
      </c>
      <c r="E865" t="s">
        <v>7</v>
      </c>
      <c r="F865" t="s">
        <v>161</v>
      </c>
    </row>
    <row r="866" spans="1:6" x14ac:dyDescent="0.2">
      <c r="A866" t="s">
        <v>155</v>
      </c>
      <c r="B866" t="s">
        <v>35</v>
      </c>
      <c r="C866" s="2">
        <v>1.452</v>
      </c>
      <c r="D866" t="s">
        <v>14</v>
      </c>
      <c r="E866" t="s">
        <v>15</v>
      </c>
      <c r="F866" t="s">
        <v>156</v>
      </c>
    </row>
    <row r="867" spans="1:6" x14ac:dyDescent="0.2">
      <c r="A867" t="s">
        <v>155</v>
      </c>
      <c r="B867" t="s">
        <v>35</v>
      </c>
      <c r="C867" s="2">
        <v>1.6890000000000001</v>
      </c>
      <c r="D867" t="s">
        <v>14</v>
      </c>
      <c r="E867" t="s">
        <v>17</v>
      </c>
      <c r="F867" t="s">
        <v>157</v>
      </c>
    </row>
    <row r="868" spans="1:6" x14ac:dyDescent="0.2">
      <c r="A868" t="s">
        <v>155</v>
      </c>
      <c r="B868" t="s">
        <v>35</v>
      </c>
      <c r="C868" s="2">
        <v>1.7849999999999999</v>
      </c>
      <c r="D868" t="s">
        <v>14</v>
      </c>
      <c r="E868" t="s">
        <v>19</v>
      </c>
      <c r="F868" t="s">
        <v>158</v>
      </c>
    </row>
    <row r="869" spans="1:6" x14ac:dyDescent="0.2">
      <c r="A869" t="s">
        <v>155</v>
      </c>
      <c r="B869" t="s">
        <v>35</v>
      </c>
      <c r="C869" s="2">
        <v>1.4990000000000001</v>
      </c>
      <c r="D869" t="s">
        <v>14</v>
      </c>
      <c r="E869" t="s">
        <v>20</v>
      </c>
      <c r="F869" t="s">
        <v>159</v>
      </c>
    </row>
    <row r="870" spans="1:6" x14ac:dyDescent="0.2">
      <c r="A870" t="s">
        <v>155</v>
      </c>
      <c r="B870" t="s">
        <v>35</v>
      </c>
      <c r="C870" s="2">
        <v>1.472</v>
      </c>
      <c r="D870" t="s">
        <v>14</v>
      </c>
      <c r="E870" t="s">
        <v>22</v>
      </c>
      <c r="F870" t="s">
        <v>160</v>
      </c>
    </row>
    <row r="871" spans="1:6" x14ac:dyDescent="0.2">
      <c r="A871" t="s">
        <v>155</v>
      </c>
      <c r="B871" t="s">
        <v>35</v>
      </c>
      <c r="C871" s="2">
        <v>1.196</v>
      </c>
      <c r="D871" t="s">
        <v>14</v>
      </c>
      <c r="E871" t="s">
        <v>7</v>
      </c>
      <c r="F871" t="s">
        <v>161</v>
      </c>
    </row>
    <row r="872" spans="1:6" x14ac:dyDescent="0.2">
      <c r="A872" t="s">
        <v>155</v>
      </c>
      <c r="B872" t="s">
        <v>36</v>
      </c>
      <c r="C872" s="2">
        <v>1.4159999999999999</v>
      </c>
      <c r="D872" t="s">
        <v>14</v>
      </c>
      <c r="E872" t="s">
        <v>15</v>
      </c>
      <c r="F872" t="s">
        <v>156</v>
      </c>
    </row>
    <row r="873" spans="1:6" x14ac:dyDescent="0.2">
      <c r="A873" t="s">
        <v>155</v>
      </c>
      <c r="B873" t="s">
        <v>36</v>
      </c>
      <c r="C873" s="2">
        <v>1.637</v>
      </c>
      <c r="D873" t="s">
        <v>14</v>
      </c>
      <c r="E873" t="s">
        <v>17</v>
      </c>
      <c r="F873" t="s">
        <v>157</v>
      </c>
    </row>
    <row r="874" spans="1:6" x14ac:dyDescent="0.2">
      <c r="A874" t="s">
        <v>155</v>
      </c>
      <c r="B874" t="s">
        <v>36</v>
      </c>
      <c r="C874" s="2">
        <v>1.776</v>
      </c>
      <c r="D874" t="s">
        <v>14</v>
      </c>
      <c r="E874" t="s">
        <v>19</v>
      </c>
      <c r="F874" t="s">
        <v>158</v>
      </c>
    </row>
    <row r="875" spans="1:6" x14ac:dyDescent="0.2">
      <c r="A875" t="s">
        <v>155</v>
      </c>
      <c r="B875" t="s">
        <v>36</v>
      </c>
      <c r="C875" s="2">
        <v>1.46</v>
      </c>
      <c r="D875" t="s">
        <v>14</v>
      </c>
      <c r="E875" t="s">
        <v>20</v>
      </c>
      <c r="F875" t="s">
        <v>159</v>
      </c>
    </row>
    <row r="876" spans="1:6" x14ac:dyDescent="0.2">
      <c r="A876" t="s">
        <v>155</v>
      </c>
      <c r="B876" t="s">
        <v>36</v>
      </c>
      <c r="C876" s="2">
        <v>1.4359999999999999</v>
      </c>
      <c r="D876" t="s">
        <v>14</v>
      </c>
      <c r="E876" t="s">
        <v>22</v>
      </c>
      <c r="F876" t="s">
        <v>160</v>
      </c>
    </row>
    <row r="877" spans="1:6" x14ac:dyDescent="0.2">
      <c r="A877" t="s">
        <v>155</v>
      </c>
      <c r="B877" t="s">
        <v>36</v>
      </c>
      <c r="C877" s="2">
        <v>1.179</v>
      </c>
      <c r="D877" t="s">
        <v>14</v>
      </c>
      <c r="E877" t="s">
        <v>7</v>
      </c>
      <c r="F877" t="s">
        <v>161</v>
      </c>
    </row>
    <row r="878" spans="1:6" x14ac:dyDescent="0.2">
      <c r="A878" t="s">
        <v>155</v>
      </c>
      <c r="B878" t="s">
        <v>37</v>
      </c>
      <c r="C878" s="2">
        <v>1.4510000000000001</v>
      </c>
      <c r="D878" t="s">
        <v>14</v>
      </c>
      <c r="E878" t="s">
        <v>15</v>
      </c>
      <c r="F878" t="s">
        <v>156</v>
      </c>
    </row>
    <row r="879" spans="1:6" x14ac:dyDescent="0.2">
      <c r="A879" t="s">
        <v>155</v>
      </c>
      <c r="B879" t="s">
        <v>37</v>
      </c>
      <c r="C879" s="2">
        <v>1.6319999999999999</v>
      </c>
      <c r="D879" t="s">
        <v>14</v>
      </c>
      <c r="E879" t="s">
        <v>17</v>
      </c>
      <c r="F879" t="s">
        <v>157</v>
      </c>
    </row>
    <row r="880" spans="1:6" x14ac:dyDescent="0.2">
      <c r="A880" t="s">
        <v>155</v>
      </c>
      <c r="B880" t="s">
        <v>37</v>
      </c>
      <c r="C880" s="2">
        <v>1.7490000000000001</v>
      </c>
      <c r="D880" t="s">
        <v>14</v>
      </c>
      <c r="E880" t="s">
        <v>19</v>
      </c>
      <c r="F880" t="s">
        <v>158</v>
      </c>
    </row>
    <row r="881" spans="1:6" x14ac:dyDescent="0.2">
      <c r="A881" t="s">
        <v>155</v>
      </c>
      <c r="B881" t="s">
        <v>37</v>
      </c>
      <c r="C881" s="2">
        <v>1.4870000000000001</v>
      </c>
      <c r="D881" t="s">
        <v>14</v>
      </c>
      <c r="E881" t="s">
        <v>20</v>
      </c>
      <c r="F881" t="s">
        <v>159</v>
      </c>
    </row>
    <row r="882" spans="1:6" x14ac:dyDescent="0.2">
      <c r="A882" t="s">
        <v>155</v>
      </c>
      <c r="B882" t="s">
        <v>37</v>
      </c>
      <c r="C882" s="2">
        <v>1.3919999999999999</v>
      </c>
      <c r="D882" t="s">
        <v>14</v>
      </c>
      <c r="E882" t="s">
        <v>22</v>
      </c>
      <c r="F882" t="s">
        <v>160</v>
      </c>
    </row>
    <row r="883" spans="1:6" x14ac:dyDescent="0.2">
      <c r="A883" t="s">
        <v>155</v>
      </c>
      <c r="B883" t="s">
        <v>37</v>
      </c>
      <c r="C883" s="2">
        <v>1.0860000000000001</v>
      </c>
      <c r="D883" t="s">
        <v>14</v>
      </c>
      <c r="E883" t="s">
        <v>7</v>
      </c>
      <c r="F883" t="s">
        <v>161</v>
      </c>
    </row>
    <row r="884" spans="1:6" x14ac:dyDescent="0.2">
      <c r="A884" t="s">
        <v>155</v>
      </c>
      <c r="B884" t="s">
        <v>38</v>
      </c>
      <c r="C884" s="2">
        <v>1.45</v>
      </c>
      <c r="D884" t="s">
        <v>14</v>
      </c>
      <c r="E884" t="s">
        <v>15</v>
      </c>
      <c r="F884" t="s">
        <v>156</v>
      </c>
    </row>
    <row r="885" spans="1:6" x14ac:dyDescent="0.2">
      <c r="A885" t="s">
        <v>155</v>
      </c>
      <c r="B885" t="s">
        <v>38</v>
      </c>
      <c r="C885" s="2">
        <v>1.609</v>
      </c>
      <c r="D885" t="s">
        <v>14</v>
      </c>
      <c r="E885" t="s">
        <v>17</v>
      </c>
      <c r="F885" t="s">
        <v>157</v>
      </c>
    </row>
    <row r="886" spans="1:6" x14ac:dyDescent="0.2">
      <c r="A886" t="s">
        <v>155</v>
      </c>
      <c r="B886" t="s">
        <v>38</v>
      </c>
      <c r="C886" s="2">
        <v>1.7350000000000001</v>
      </c>
      <c r="D886" t="s">
        <v>14</v>
      </c>
      <c r="E886" t="s">
        <v>19</v>
      </c>
      <c r="F886" t="s">
        <v>158</v>
      </c>
    </row>
    <row r="887" spans="1:6" x14ac:dyDescent="0.2">
      <c r="A887" t="s">
        <v>155</v>
      </c>
      <c r="B887" t="s">
        <v>38</v>
      </c>
      <c r="C887" s="2">
        <v>1.482</v>
      </c>
      <c r="D887" t="s">
        <v>14</v>
      </c>
      <c r="E887" t="s">
        <v>20</v>
      </c>
      <c r="F887" t="s">
        <v>159</v>
      </c>
    </row>
    <row r="888" spans="1:6" x14ac:dyDescent="0.2">
      <c r="A888" t="s">
        <v>155</v>
      </c>
      <c r="B888" t="s">
        <v>38</v>
      </c>
      <c r="C888" s="2">
        <v>1.393</v>
      </c>
      <c r="D888" t="s">
        <v>14</v>
      </c>
      <c r="E888" t="s">
        <v>22</v>
      </c>
      <c r="F888" t="s">
        <v>160</v>
      </c>
    </row>
    <row r="889" spans="1:6" x14ac:dyDescent="0.2">
      <c r="A889" t="s">
        <v>155</v>
      </c>
      <c r="B889" t="s">
        <v>38</v>
      </c>
      <c r="C889" s="2">
        <v>1.119</v>
      </c>
      <c r="D889" t="s">
        <v>14</v>
      </c>
      <c r="E889" t="s">
        <v>7</v>
      </c>
      <c r="F889" t="s">
        <v>161</v>
      </c>
    </row>
    <row r="890" spans="1:6" x14ac:dyDescent="0.2">
      <c r="A890" t="s">
        <v>155</v>
      </c>
      <c r="B890" t="s">
        <v>39</v>
      </c>
      <c r="C890" s="2">
        <v>1.4610000000000001</v>
      </c>
      <c r="D890" t="s">
        <v>14</v>
      </c>
      <c r="E890" t="s">
        <v>15</v>
      </c>
      <c r="F890" t="s">
        <v>156</v>
      </c>
    </row>
    <row r="891" spans="1:6" x14ac:dyDescent="0.2">
      <c r="A891" t="s">
        <v>155</v>
      </c>
      <c r="B891" t="s">
        <v>39</v>
      </c>
      <c r="C891" s="2">
        <v>1.593</v>
      </c>
      <c r="D891" t="s">
        <v>14</v>
      </c>
      <c r="E891" t="s">
        <v>17</v>
      </c>
      <c r="F891" t="s">
        <v>157</v>
      </c>
    </row>
    <row r="892" spans="1:6" x14ac:dyDescent="0.2">
      <c r="A892" t="s">
        <v>155</v>
      </c>
      <c r="B892" t="s">
        <v>39</v>
      </c>
      <c r="C892" s="2">
        <v>1.7310000000000001</v>
      </c>
      <c r="D892" t="s">
        <v>14</v>
      </c>
      <c r="E892" t="s">
        <v>19</v>
      </c>
      <c r="F892" t="s">
        <v>158</v>
      </c>
    </row>
    <row r="893" spans="1:6" x14ac:dyDescent="0.2">
      <c r="A893" t="s">
        <v>155</v>
      </c>
      <c r="B893" t="s">
        <v>39</v>
      </c>
      <c r="C893" s="2">
        <v>1.4870000000000001</v>
      </c>
      <c r="D893" t="s">
        <v>14</v>
      </c>
      <c r="E893" t="s">
        <v>20</v>
      </c>
      <c r="F893" t="s">
        <v>159</v>
      </c>
    </row>
    <row r="894" spans="1:6" x14ac:dyDescent="0.2">
      <c r="A894" t="s">
        <v>155</v>
      </c>
      <c r="B894" t="s">
        <v>39</v>
      </c>
      <c r="C894" s="2">
        <v>1.387</v>
      </c>
      <c r="D894" t="s">
        <v>14</v>
      </c>
      <c r="E894" t="s">
        <v>22</v>
      </c>
      <c r="F894" t="s">
        <v>160</v>
      </c>
    </row>
    <row r="895" spans="1:6" x14ac:dyDescent="0.2">
      <c r="A895" t="s">
        <v>155</v>
      </c>
      <c r="B895" t="s">
        <v>39</v>
      </c>
      <c r="C895" s="2">
        <v>1.1240000000000001</v>
      </c>
      <c r="D895" t="s">
        <v>14</v>
      </c>
      <c r="E895" t="s">
        <v>7</v>
      </c>
      <c r="F895" t="s">
        <v>161</v>
      </c>
    </row>
    <row r="896" spans="1:6" x14ac:dyDescent="0.2">
      <c r="A896" t="s">
        <v>155</v>
      </c>
      <c r="B896" t="s">
        <v>40</v>
      </c>
      <c r="C896" s="2">
        <v>1.4279999999999999</v>
      </c>
      <c r="D896" t="s">
        <v>14</v>
      </c>
      <c r="E896" t="s">
        <v>15</v>
      </c>
      <c r="F896" t="s">
        <v>156</v>
      </c>
    </row>
    <row r="897" spans="1:6" x14ac:dyDescent="0.2">
      <c r="A897" t="s">
        <v>155</v>
      </c>
      <c r="B897" t="s">
        <v>40</v>
      </c>
      <c r="C897" s="2">
        <v>1.5920000000000001</v>
      </c>
      <c r="D897" t="s">
        <v>14</v>
      </c>
      <c r="E897" t="s">
        <v>17</v>
      </c>
      <c r="F897" t="s">
        <v>157</v>
      </c>
    </row>
    <row r="898" spans="1:6" x14ac:dyDescent="0.2">
      <c r="A898" t="s">
        <v>155</v>
      </c>
      <c r="B898" t="s">
        <v>40</v>
      </c>
      <c r="C898" s="2">
        <v>1.7330000000000001</v>
      </c>
      <c r="D898" t="s">
        <v>14</v>
      </c>
      <c r="E898" t="s">
        <v>19</v>
      </c>
      <c r="F898" t="s">
        <v>158</v>
      </c>
    </row>
    <row r="899" spans="1:6" x14ac:dyDescent="0.2">
      <c r="A899" t="s">
        <v>155</v>
      </c>
      <c r="B899" t="s">
        <v>40</v>
      </c>
      <c r="C899" s="2">
        <v>1.46</v>
      </c>
      <c r="D899" t="s">
        <v>14</v>
      </c>
      <c r="E899" t="s">
        <v>20</v>
      </c>
      <c r="F899" t="s">
        <v>159</v>
      </c>
    </row>
    <row r="900" spans="1:6" x14ac:dyDescent="0.2">
      <c r="A900" t="s">
        <v>155</v>
      </c>
      <c r="B900" t="s">
        <v>40</v>
      </c>
      <c r="C900" s="2">
        <v>1.393</v>
      </c>
      <c r="D900" t="s">
        <v>14</v>
      </c>
      <c r="E900" t="s">
        <v>22</v>
      </c>
      <c r="F900" t="s">
        <v>160</v>
      </c>
    </row>
    <row r="901" spans="1:6" x14ac:dyDescent="0.2">
      <c r="A901" t="s">
        <v>155</v>
      </c>
      <c r="B901" t="s">
        <v>40</v>
      </c>
      <c r="C901" s="2">
        <v>1.141</v>
      </c>
      <c r="D901" t="s">
        <v>14</v>
      </c>
      <c r="E901" t="s">
        <v>7</v>
      </c>
      <c r="F901" t="s">
        <v>161</v>
      </c>
    </row>
    <row r="902" spans="1:6" x14ac:dyDescent="0.2">
      <c r="A902" t="s">
        <v>155</v>
      </c>
      <c r="B902" t="s">
        <v>41</v>
      </c>
      <c r="C902" s="2">
        <v>1.458</v>
      </c>
      <c r="D902" t="s">
        <v>14</v>
      </c>
      <c r="E902" t="s">
        <v>15</v>
      </c>
      <c r="F902" t="s">
        <v>156</v>
      </c>
    </row>
    <row r="903" spans="1:6" x14ac:dyDescent="0.2">
      <c r="A903" t="s">
        <v>155</v>
      </c>
      <c r="B903" t="s">
        <v>41</v>
      </c>
      <c r="C903" s="2">
        <v>1.653</v>
      </c>
      <c r="D903" t="s">
        <v>14</v>
      </c>
      <c r="E903" t="s">
        <v>17</v>
      </c>
      <c r="F903" t="s">
        <v>157</v>
      </c>
    </row>
    <row r="904" spans="1:6" x14ac:dyDescent="0.2">
      <c r="A904" t="s">
        <v>155</v>
      </c>
      <c r="B904" t="s">
        <v>41</v>
      </c>
      <c r="C904" s="2">
        <v>1.742</v>
      </c>
      <c r="D904" t="s">
        <v>14</v>
      </c>
      <c r="E904" t="s">
        <v>19</v>
      </c>
      <c r="F904" t="s">
        <v>158</v>
      </c>
    </row>
    <row r="905" spans="1:6" x14ac:dyDescent="0.2">
      <c r="A905" t="s">
        <v>155</v>
      </c>
      <c r="B905" t="s">
        <v>41</v>
      </c>
      <c r="C905" s="2">
        <v>1.4970000000000001</v>
      </c>
      <c r="D905" t="s">
        <v>14</v>
      </c>
      <c r="E905" t="s">
        <v>20</v>
      </c>
      <c r="F905" t="s">
        <v>159</v>
      </c>
    </row>
    <row r="906" spans="1:6" x14ac:dyDescent="0.2">
      <c r="A906" t="s">
        <v>155</v>
      </c>
      <c r="B906" t="s">
        <v>41</v>
      </c>
      <c r="C906" s="2">
        <v>1.4450000000000001</v>
      </c>
      <c r="D906" t="s">
        <v>14</v>
      </c>
      <c r="E906" t="s">
        <v>22</v>
      </c>
      <c r="F906" t="s">
        <v>160</v>
      </c>
    </row>
    <row r="907" spans="1:6" x14ac:dyDescent="0.2">
      <c r="A907" t="s">
        <v>155</v>
      </c>
      <c r="B907" t="s">
        <v>41</v>
      </c>
      <c r="C907" s="2">
        <v>1.179</v>
      </c>
      <c r="D907" t="s">
        <v>14</v>
      </c>
      <c r="E907" t="s">
        <v>7</v>
      </c>
      <c r="F907" t="s">
        <v>161</v>
      </c>
    </row>
    <row r="908" spans="1:6" x14ac:dyDescent="0.2">
      <c r="A908" t="s">
        <v>155</v>
      </c>
      <c r="B908" t="s">
        <v>42</v>
      </c>
      <c r="C908" s="2">
        <v>1.4830000000000001</v>
      </c>
      <c r="D908" t="s">
        <v>14</v>
      </c>
      <c r="E908" t="s">
        <v>15</v>
      </c>
      <c r="F908" t="s">
        <v>156</v>
      </c>
    </row>
    <row r="909" spans="1:6" x14ac:dyDescent="0.2">
      <c r="A909" t="s">
        <v>155</v>
      </c>
      <c r="B909" t="s">
        <v>42</v>
      </c>
      <c r="C909" s="2">
        <v>1.609</v>
      </c>
      <c r="D909" t="s">
        <v>14</v>
      </c>
      <c r="E909" t="s">
        <v>17</v>
      </c>
      <c r="F909" t="s">
        <v>157</v>
      </c>
    </row>
    <row r="910" spans="1:6" x14ac:dyDescent="0.2">
      <c r="A910" t="s">
        <v>155</v>
      </c>
      <c r="B910" t="s">
        <v>42</v>
      </c>
      <c r="C910" s="2">
        <v>1.7549999999999999</v>
      </c>
      <c r="D910" t="s">
        <v>14</v>
      </c>
      <c r="E910" t="s">
        <v>19</v>
      </c>
      <c r="F910" t="s">
        <v>158</v>
      </c>
    </row>
    <row r="911" spans="1:6" x14ac:dyDescent="0.2">
      <c r="A911" t="s">
        <v>155</v>
      </c>
      <c r="B911" t="s">
        <v>42</v>
      </c>
      <c r="C911" s="2">
        <v>1.508</v>
      </c>
      <c r="D911" t="s">
        <v>14</v>
      </c>
      <c r="E911" t="s">
        <v>20</v>
      </c>
      <c r="F911" t="s">
        <v>159</v>
      </c>
    </row>
    <row r="912" spans="1:6" x14ac:dyDescent="0.2">
      <c r="A912" t="s">
        <v>155</v>
      </c>
      <c r="B912" t="s">
        <v>42</v>
      </c>
      <c r="C912" s="2">
        <v>1.4390000000000001</v>
      </c>
      <c r="D912" t="s">
        <v>14</v>
      </c>
      <c r="E912" t="s">
        <v>22</v>
      </c>
      <c r="F912" t="s">
        <v>160</v>
      </c>
    </row>
    <row r="913" spans="1:6" x14ac:dyDescent="0.2">
      <c r="A913" t="s">
        <v>155</v>
      </c>
      <c r="B913" t="s">
        <v>42</v>
      </c>
      <c r="C913" s="2">
        <v>1.224</v>
      </c>
      <c r="D913" t="s">
        <v>14</v>
      </c>
      <c r="E913" t="s">
        <v>7</v>
      </c>
      <c r="F913" t="s">
        <v>161</v>
      </c>
    </row>
    <row r="914" spans="1:6" x14ac:dyDescent="0.2">
      <c r="A914" t="s">
        <v>155</v>
      </c>
      <c r="B914" t="s">
        <v>43</v>
      </c>
      <c r="C914" s="2">
        <v>1.506</v>
      </c>
      <c r="D914" t="s">
        <v>14</v>
      </c>
      <c r="E914" t="s">
        <v>15</v>
      </c>
      <c r="F914" t="s">
        <v>156</v>
      </c>
    </row>
    <row r="915" spans="1:6" x14ac:dyDescent="0.2">
      <c r="A915" t="s">
        <v>155</v>
      </c>
      <c r="B915" t="s">
        <v>43</v>
      </c>
      <c r="C915" s="2">
        <v>1.4950000000000001</v>
      </c>
      <c r="D915" t="s">
        <v>14</v>
      </c>
      <c r="E915" t="s">
        <v>17</v>
      </c>
      <c r="F915" t="s">
        <v>157</v>
      </c>
    </row>
    <row r="916" spans="1:6" x14ac:dyDescent="0.2">
      <c r="A916" t="s">
        <v>155</v>
      </c>
      <c r="B916" t="s">
        <v>43</v>
      </c>
      <c r="C916" s="2">
        <v>1.7589999999999999</v>
      </c>
      <c r="D916" t="s">
        <v>14</v>
      </c>
      <c r="E916" t="s">
        <v>19</v>
      </c>
      <c r="F916" t="s">
        <v>158</v>
      </c>
    </row>
    <row r="917" spans="1:6" x14ac:dyDescent="0.2">
      <c r="A917" t="s">
        <v>155</v>
      </c>
      <c r="B917" t="s">
        <v>43</v>
      </c>
      <c r="C917" s="2">
        <v>1.504</v>
      </c>
      <c r="D917" t="s">
        <v>14</v>
      </c>
      <c r="E917" t="s">
        <v>20</v>
      </c>
      <c r="F917" t="s">
        <v>159</v>
      </c>
    </row>
    <row r="918" spans="1:6" x14ac:dyDescent="0.2">
      <c r="A918" t="s">
        <v>155</v>
      </c>
      <c r="B918" t="s">
        <v>43</v>
      </c>
      <c r="C918" s="2">
        <v>1.405</v>
      </c>
      <c r="D918" t="s">
        <v>14</v>
      </c>
      <c r="E918" t="s">
        <v>22</v>
      </c>
      <c r="F918" t="s">
        <v>160</v>
      </c>
    </row>
    <row r="919" spans="1:6" x14ac:dyDescent="0.2">
      <c r="A919" t="s">
        <v>155</v>
      </c>
      <c r="B919" t="s">
        <v>43</v>
      </c>
      <c r="C919" s="2">
        <v>1.29</v>
      </c>
      <c r="D919" t="s">
        <v>14</v>
      </c>
      <c r="E919" t="s">
        <v>7</v>
      </c>
      <c r="F919" t="s">
        <v>161</v>
      </c>
    </row>
    <row r="920" spans="1:6" x14ac:dyDescent="0.2">
      <c r="A920" t="s">
        <v>155</v>
      </c>
      <c r="B920" t="s">
        <v>44</v>
      </c>
      <c r="C920" s="2">
        <v>1.411</v>
      </c>
      <c r="D920" t="s">
        <v>14</v>
      </c>
      <c r="E920" t="s">
        <v>15</v>
      </c>
      <c r="F920" t="s">
        <v>156</v>
      </c>
    </row>
    <row r="921" spans="1:6" x14ac:dyDescent="0.2">
      <c r="A921" t="s">
        <v>155</v>
      </c>
      <c r="B921" t="s">
        <v>44</v>
      </c>
      <c r="C921" s="2">
        <v>1.458</v>
      </c>
      <c r="D921" t="s">
        <v>14</v>
      </c>
      <c r="E921" t="s">
        <v>17</v>
      </c>
      <c r="F921" t="s">
        <v>157</v>
      </c>
    </row>
    <row r="922" spans="1:6" x14ac:dyDescent="0.2">
      <c r="A922" t="s">
        <v>155</v>
      </c>
      <c r="B922" t="s">
        <v>44</v>
      </c>
      <c r="C922" s="2">
        <v>1.7629999999999999</v>
      </c>
      <c r="D922" t="s">
        <v>14</v>
      </c>
      <c r="E922" t="s">
        <v>19</v>
      </c>
      <c r="F922" t="s">
        <v>158</v>
      </c>
    </row>
    <row r="923" spans="1:6" x14ac:dyDescent="0.2">
      <c r="A923" t="s">
        <v>155</v>
      </c>
      <c r="B923" t="s">
        <v>44</v>
      </c>
      <c r="C923" s="2">
        <v>1.42</v>
      </c>
      <c r="D923" t="s">
        <v>14</v>
      </c>
      <c r="E923" t="s">
        <v>20</v>
      </c>
      <c r="F923" t="s">
        <v>159</v>
      </c>
    </row>
    <row r="924" spans="1:6" x14ac:dyDescent="0.2">
      <c r="A924" t="s">
        <v>155</v>
      </c>
      <c r="B924" t="s">
        <v>44</v>
      </c>
      <c r="C924" s="2">
        <v>1.345</v>
      </c>
      <c r="D924" t="s">
        <v>14</v>
      </c>
      <c r="E924" t="s">
        <v>22</v>
      </c>
      <c r="F924" t="s">
        <v>160</v>
      </c>
    </row>
    <row r="925" spans="1:6" x14ac:dyDescent="0.2">
      <c r="A925" t="s">
        <v>155</v>
      </c>
      <c r="B925" t="s">
        <v>44</v>
      </c>
      <c r="C925" s="2">
        <v>1.202</v>
      </c>
      <c r="D925" t="s">
        <v>14</v>
      </c>
      <c r="E925" t="s">
        <v>7</v>
      </c>
      <c r="F925" t="s">
        <v>161</v>
      </c>
    </row>
    <row r="926" spans="1:6" x14ac:dyDescent="0.2">
      <c r="A926" t="s">
        <v>155</v>
      </c>
      <c r="B926" t="s">
        <v>45</v>
      </c>
      <c r="C926" s="2">
        <v>1.24</v>
      </c>
      <c r="D926" t="s">
        <v>14</v>
      </c>
      <c r="E926" t="s">
        <v>15</v>
      </c>
      <c r="F926" t="s">
        <v>156</v>
      </c>
    </row>
    <row r="927" spans="1:6" x14ac:dyDescent="0.2">
      <c r="A927" t="s">
        <v>155</v>
      </c>
      <c r="B927" t="s">
        <v>45</v>
      </c>
      <c r="C927" s="2">
        <v>1.323</v>
      </c>
      <c r="D927" t="s">
        <v>14</v>
      </c>
      <c r="E927" t="s">
        <v>17</v>
      </c>
      <c r="F927" t="s">
        <v>157</v>
      </c>
    </row>
    <row r="928" spans="1:6" x14ac:dyDescent="0.2">
      <c r="A928" t="s">
        <v>155</v>
      </c>
      <c r="B928" t="s">
        <v>45</v>
      </c>
      <c r="C928" s="2">
        <v>1.7629999999999999</v>
      </c>
      <c r="D928" t="s">
        <v>14</v>
      </c>
      <c r="E928" t="s">
        <v>19</v>
      </c>
      <c r="F928" t="s">
        <v>158</v>
      </c>
    </row>
    <row r="929" spans="1:6" x14ac:dyDescent="0.2">
      <c r="A929" t="s">
        <v>155</v>
      </c>
      <c r="B929" t="s">
        <v>45</v>
      </c>
      <c r="C929" s="2">
        <v>1.2569999999999999</v>
      </c>
      <c r="D929" t="s">
        <v>14</v>
      </c>
      <c r="E929" t="s">
        <v>20</v>
      </c>
      <c r="F929" t="s">
        <v>159</v>
      </c>
    </row>
    <row r="930" spans="1:6" x14ac:dyDescent="0.2">
      <c r="A930" t="s">
        <v>155</v>
      </c>
      <c r="B930" t="s">
        <v>45</v>
      </c>
      <c r="C930" s="2">
        <v>1.2210000000000001</v>
      </c>
      <c r="D930" t="s">
        <v>14</v>
      </c>
      <c r="E930" t="s">
        <v>22</v>
      </c>
      <c r="F930" t="s">
        <v>160</v>
      </c>
    </row>
    <row r="931" spans="1:6" x14ac:dyDescent="0.2">
      <c r="A931" t="s">
        <v>155</v>
      </c>
      <c r="B931" t="s">
        <v>45</v>
      </c>
      <c r="C931" s="2">
        <v>1.091</v>
      </c>
      <c r="D931" t="s">
        <v>14</v>
      </c>
      <c r="E931" t="s">
        <v>7</v>
      </c>
      <c r="F931" t="s">
        <v>161</v>
      </c>
    </row>
    <row r="932" spans="1:6" x14ac:dyDescent="0.2">
      <c r="A932" t="s">
        <v>155</v>
      </c>
      <c r="B932" t="s">
        <v>46</v>
      </c>
      <c r="C932" s="2">
        <v>1.0449999999999999</v>
      </c>
      <c r="D932" t="s">
        <v>14</v>
      </c>
      <c r="E932" t="s">
        <v>15</v>
      </c>
      <c r="F932" t="s">
        <v>156</v>
      </c>
    </row>
    <row r="933" spans="1:6" x14ac:dyDescent="0.2">
      <c r="A933" t="s">
        <v>155</v>
      </c>
      <c r="B933" t="s">
        <v>46</v>
      </c>
      <c r="C933" s="2">
        <v>1.244</v>
      </c>
      <c r="D933" t="s">
        <v>14</v>
      </c>
      <c r="E933" t="s">
        <v>17</v>
      </c>
      <c r="F933" t="s">
        <v>157</v>
      </c>
    </row>
    <row r="934" spans="1:6" x14ac:dyDescent="0.2">
      <c r="A934" t="s">
        <v>155</v>
      </c>
      <c r="B934" t="s">
        <v>46</v>
      </c>
      <c r="C934" s="2">
        <v>1.7450000000000001</v>
      </c>
      <c r="D934" t="s">
        <v>14</v>
      </c>
      <c r="E934" t="s">
        <v>19</v>
      </c>
      <c r="F934" t="s">
        <v>158</v>
      </c>
    </row>
    <row r="935" spans="1:6" x14ac:dyDescent="0.2">
      <c r="A935" t="s">
        <v>155</v>
      </c>
      <c r="B935" t="s">
        <v>46</v>
      </c>
      <c r="C935" s="2">
        <v>1.085</v>
      </c>
      <c r="D935" t="s">
        <v>14</v>
      </c>
      <c r="E935" t="s">
        <v>20</v>
      </c>
      <c r="F935" t="s">
        <v>159</v>
      </c>
    </row>
    <row r="936" spans="1:6" x14ac:dyDescent="0.2">
      <c r="A936" t="s">
        <v>155</v>
      </c>
      <c r="B936" t="s">
        <v>46</v>
      </c>
      <c r="C936" s="2">
        <v>1.1060000000000001</v>
      </c>
      <c r="D936" t="s">
        <v>14</v>
      </c>
      <c r="E936" t="s">
        <v>22</v>
      </c>
      <c r="F936" t="s">
        <v>160</v>
      </c>
    </row>
    <row r="937" spans="1:6" x14ac:dyDescent="0.2">
      <c r="A937" t="s">
        <v>155</v>
      </c>
      <c r="B937" t="s">
        <v>46</v>
      </c>
      <c r="C937" s="2">
        <v>0.93100000000000005</v>
      </c>
      <c r="D937" t="s">
        <v>14</v>
      </c>
      <c r="E937" t="s">
        <v>7</v>
      </c>
      <c r="F937" t="s">
        <v>161</v>
      </c>
    </row>
    <row r="938" spans="1:6" x14ac:dyDescent="0.2">
      <c r="A938" t="s">
        <v>155</v>
      </c>
      <c r="B938" t="s">
        <v>47</v>
      </c>
      <c r="C938" s="2">
        <v>0.92200000000000004</v>
      </c>
      <c r="D938" t="s">
        <v>14</v>
      </c>
      <c r="E938" t="s">
        <v>15</v>
      </c>
      <c r="F938" t="s">
        <v>156</v>
      </c>
    </row>
    <row r="939" spans="1:6" x14ac:dyDescent="0.2">
      <c r="A939" t="s">
        <v>155</v>
      </c>
      <c r="B939" t="s">
        <v>47</v>
      </c>
      <c r="C939" s="2">
        <v>1.022</v>
      </c>
      <c r="D939" t="s">
        <v>14</v>
      </c>
      <c r="E939" t="s">
        <v>17</v>
      </c>
      <c r="F939" t="s">
        <v>157</v>
      </c>
    </row>
    <row r="940" spans="1:6" x14ac:dyDescent="0.2">
      <c r="A940" t="s">
        <v>155</v>
      </c>
      <c r="B940" t="s">
        <v>47</v>
      </c>
      <c r="C940" s="2">
        <v>1.7370000000000001</v>
      </c>
      <c r="D940" t="s">
        <v>14</v>
      </c>
      <c r="E940" t="s">
        <v>19</v>
      </c>
      <c r="F940" t="s">
        <v>158</v>
      </c>
    </row>
    <row r="941" spans="1:6" x14ac:dyDescent="0.2">
      <c r="A941" t="s">
        <v>155</v>
      </c>
      <c r="B941" t="s">
        <v>47</v>
      </c>
      <c r="C941" s="2">
        <v>0.94199999999999995</v>
      </c>
      <c r="D941" t="s">
        <v>14</v>
      </c>
      <c r="E941" t="s">
        <v>20</v>
      </c>
      <c r="F941" t="s">
        <v>159</v>
      </c>
    </row>
    <row r="942" spans="1:6" x14ac:dyDescent="0.2">
      <c r="A942" t="s">
        <v>155</v>
      </c>
      <c r="B942" t="s">
        <v>47</v>
      </c>
      <c r="C942" s="2">
        <v>0.95299999999999996</v>
      </c>
      <c r="D942" t="s">
        <v>14</v>
      </c>
      <c r="E942" t="s">
        <v>22</v>
      </c>
      <c r="F942" t="s">
        <v>160</v>
      </c>
    </row>
    <row r="943" spans="1:6" x14ac:dyDescent="0.2">
      <c r="A943" t="s">
        <v>155</v>
      </c>
      <c r="B943" t="s">
        <v>47</v>
      </c>
      <c r="C943" s="2">
        <v>0.86499999999999999</v>
      </c>
      <c r="D943" t="s">
        <v>14</v>
      </c>
      <c r="E943" t="s">
        <v>7</v>
      </c>
      <c r="F943" t="s">
        <v>161</v>
      </c>
    </row>
    <row r="944" spans="1:6" x14ac:dyDescent="0.2">
      <c r="A944" t="s">
        <v>155</v>
      </c>
      <c r="B944" t="s">
        <v>48</v>
      </c>
      <c r="C944" s="2">
        <v>0.93</v>
      </c>
      <c r="D944" t="s">
        <v>14</v>
      </c>
      <c r="E944" t="s">
        <v>15</v>
      </c>
      <c r="F944" t="s">
        <v>156</v>
      </c>
    </row>
    <row r="945" spans="1:6" x14ac:dyDescent="0.2">
      <c r="A945" t="s">
        <v>155</v>
      </c>
      <c r="B945" t="s">
        <v>48</v>
      </c>
      <c r="C945" s="2">
        <v>0.91900000000000004</v>
      </c>
      <c r="D945" t="s">
        <v>14</v>
      </c>
      <c r="E945" t="s">
        <v>17</v>
      </c>
      <c r="F945" t="s">
        <v>157</v>
      </c>
    </row>
    <row r="946" spans="1:6" x14ac:dyDescent="0.2">
      <c r="A946" t="s">
        <v>155</v>
      </c>
      <c r="B946" t="s">
        <v>48</v>
      </c>
      <c r="C946" s="2">
        <v>1.7270000000000001</v>
      </c>
      <c r="D946" t="s">
        <v>14</v>
      </c>
      <c r="E946" t="s">
        <v>19</v>
      </c>
      <c r="F946" t="s">
        <v>158</v>
      </c>
    </row>
    <row r="947" spans="1:6" x14ac:dyDescent="0.2">
      <c r="A947" t="s">
        <v>155</v>
      </c>
      <c r="B947" t="s">
        <v>48</v>
      </c>
      <c r="C947" s="2">
        <v>0.92800000000000005</v>
      </c>
      <c r="D947" t="s">
        <v>14</v>
      </c>
      <c r="E947" t="s">
        <v>20</v>
      </c>
      <c r="F947" t="s">
        <v>159</v>
      </c>
    </row>
    <row r="948" spans="1:6" x14ac:dyDescent="0.2">
      <c r="A948" t="s">
        <v>155</v>
      </c>
      <c r="B948" t="s">
        <v>48</v>
      </c>
      <c r="C948" s="2">
        <v>0.89100000000000001</v>
      </c>
      <c r="D948" t="s">
        <v>14</v>
      </c>
      <c r="E948" t="s">
        <v>22</v>
      </c>
      <c r="F948" t="s">
        <v>160</v>
      </c>
    </row>
    <row r="949" spans="1:6" x14ac:dyDescent="0.2">
      <c r="A949" t="s">
        <v>155</v>
      </c>
      <c r="B949" t="s">
        <v>48</v>
      </c>
      <c r="C949" s="2">
        <v>0.85399999999999998</v>
      </c>
      <c r="D949" t="s">
        <v>14</v>
      </c>
      <c r="E949" t="s">
        <v>7</v>
      </c>
      <c r="F949" t="s">
        <v>161</v>
      </c>
    </row>
    <row r="950" spans="1:6" x14ac:dyDescent="0.2">
      <c r="A950" t="s">
        <v>155</v>
      </c>
      <c r="B950" t="s">
        <v>49</v>
      </c>
      <c r="C950" s="2">
        <v>1.1379999999999999</v>
      </c>
      <c r="D950" t="s">
        <v>14</v>
      </c>
      <c r="E950" t="s">
        <v>15</v>
      </c>
      <c r="F950" t="s">
        <v>156</v>
      </c>
    </row>
    <row r="951" spans="1:6" x14ac:dyDescent="0.2">
      <c r="A951" t="s">
        <v>155</v>
      </c>
      <c r="B951" t="s">
        <v>49</v>
      </c>
      <c r="C951" s="2">
        <v>0.98599999999999999</v>
      </c>
      <c r="D951" t="s">
        <v>14</v>
      </c>
      <c r="E951" t="s">
        <v>17</v>
      </c>
      <c r="F951" t="s">
        <v>157</v>
      </c>
    </row>
    <row r="952" spans="1:6" x14ac:dyDescent="0.2">
      <c r="A952" t="s">
        <v>155</v>
      </c>
      <c r="B952" t="s">
        <v>49</v>
      </c>
      <c r="C952" s="2">
        <v>1.7310000000000001</v>
      </c>
      <c r="D952" t="s">
        <v>14</v>
      </c>
      <c r="E952" t="s">
        <v>19</v>
      </c>
      <c r="F952" t="s">
        <v>158</v>
      </c>
    </row>
    <row r="953" spans="1:6" x14ac:dyDescent="0.2">
      <c r="A953" t="s">
        <v>155</v>
      </c>
      <c r="B953" t="s">
        <v>49</v>
      </c>
      <c r="C953" s="2">
        <v>1.107</v>
      </c>
      <c r="D953" t="s">
        <v>14</v>
      </c>
      <c r="E953" t="s">
        <v>20</v>
      </c>
      <c r="F953" t="s">
        <v>159</v>
      </c>
    </row>
    <row r="954" spans="1:6" x14ac:dyDescent="0.2">
      <c r="A954" t="s">
        <v>155</v>
      </c>
      <c r="B954" t="s">
        <v>49</v>
      </c>
      <c r="C954" s="2">
        <v>0.92300000000000004</v>
      </c>
      <c r="D954" t="s">
        <v>14</v>
      </c>
      <c r="E954" t="s">
        <v>22</v>
      </c>
      <c r="F954" t="s">
        <v>160</v>
      </c>
    </row>
    <row r="955" spans="1:6" x14ac:dyDescent="0.2">
      <c r="A955" t="s">
        <v>155</v>
      </c>
      <c r="B955" t="s">
        <v>49</v>
      </c>
      <c r="C955" s="2">
        <v>0.84299999999999997</v>
      </c>
      <c r="D955" t="s">
        <v>14</v>
      </c>
      <c r="E955" t="s">
        <v>7</v>
      </c>
      <c r="F955" t="s">
        <v>161</v>
      </c>
    </row>
    <row r="956" spans="1:6" x14ac:dyDescent="0.2">
      <c r="A956" t="s">
        <v>155</v>
      </c>
      <c r="B956" t="s">
        <v>50</v>
      </c>
      <c r="C956" s="2">
        <v>1.395</v>
      </c>
      <c r="D956" t="s">
        <v>14</v>
      </c>
      <c r="E956" t="s">
        <v>15</v>
      </c>
      <c r="F956" t="s">
        <v>156</v>
      </c>
    </row>
    <row r="957" spans="1:6" x14ac:dyDescent="0.2">
      <c r="A957" t="s">
        <v>155</v>
      </c>
      <c r="B957" t="s">
        <v>50</v>
      </c>
      <c r="C957" s="2">
        <v>1.04</v>
      </c>
      <c r="D957" t="s">
        <v>14</v>
      </c>
      <c r="E957" t="s">
        <v>17</v>
      </c>
      <c r="F957" t="s">
        <v>157</v>
      </c>
    </row>
    <row r="958" spans="1:6" x14ac:dyDescent="0.2">
      <c r="A958" t="s">
        <v>155</v>
      </c>
      <c r="B958" t="s">
        <v>50</v>
      </c>
      <c r="C958" s="2">
        <v>1.7410000000000001</v>
      </c>
      <c r="D958" t="s">
        <v>14</v>
      </c>
      <c r="E958" t="s">
        <v>19</v>
      </c>
      <c r="F958" t="s">
        <v>158</v>
      </c>
    </row>
    <row r="959" spans="1:6" x14ac:dyDescent="0.2">
      <c r="A959" t="s">
        <v>155</v>
      </c>
      <c r="B959" t="s">
        <v>50</v>
      </c>
      <c r="C959" s="2">
        <v>1.3240000000000001</v>
      </c>
      <c r="D959" t="s">
        <v>14</v>
      </c>
      <c r="E959" t="s">
        <v>20</v>
      </c>
      <c r="F959" t="s">
        <v>159</v>
      </c>
    </row>
    <row r="960" spans="1:6" x14ac:dyDescent="0.2">
      <c r="A960" t="s">
        <v>155</v>
      </c>
      <c r="B960" t="s">
        <v>50</v>
      </c>
      <c r="C960" s="2">
        <v>0.95299999999999996</v>
      </c>
      <c r="D960" t="s">
        <v>14</v>
      </c>
      <c r="E960" t="s">
        <v>22</v>
      </c>
      <c r="F960" t="s">
        <v>160</v>
      </c>
    </row>
    <row r="961" spans="1:6" x14ac:dyDescent="0.2">
      <c r="A961" t="s">
        <v>155</v>
      </c>
      <c r="B961" t="s">
        <v>50</v>
      </c>
      <c r="C961" s="2">
        <v>0.84299999999999997</v>
      </c>
      <c r="D961" t="s">
        <v>14</v>
      </c>
      <c r="E961" t="s">
        <v>7</v>
      </c>
      <c r="F961" t="s">
        <v>161</v>
      </c>
    </row>
    <row r="962" spans="1:6" x14ac:dyDescent="0.2">
      <c r="A962" t="s">
        <v>155</v>
      </c>
      <c r="B962" t="s">
        <v>51</v>
      </c>
      <c r="C962" s="2">
        <v>1.403</v>
      </c>
      <c r="D962" t="s">
        <v>14</v>
      </c>
      <c r="E962" t="s">
        <v>15</v>
      </c>
      <c r="F962" t="s">
        <v>156</v>
      </c>
    </row>
    <row r="963" spans="1:6" x14ac:dyDescent="0.2">
      <c r="A963" t="s">
        <v>155</v>
      </c>
      <c r="B963" t="s">
        <v>51</v>
      </c>
      <c r="C963" s="2">
        <v>1.165</v>
      </c>
      <c r="D963" t="s">
        <v>14</v>
      </c>
      <c r="E963" t="s">
        <v>17</v>
      </c>
      <c r="F963" t="s">
        <v>157</v>
      </c>
    </row>
    <row r="964" spans="1:6" x14ac:dyDescent="0.2">
      <c r="A964" t="s">
        <v>155</v>
      </c>
      <c r="B964" t="s">
        <v>51</v>
      </c>
      <c r="C964" s="2">
        <v>1.7410000000000001</v>
      </c>
      <c r="D964" t="s">
        <v>14</v>
      </c>
      <c r="E964" t="s">
        <v>19</v>
      </c>
      <c r="F964" t="s">
        <v>158</v>
      </c>
    </row>
    <row r="965" spans="1:6" x14ac:dyDescent="0.2">
      <c r="A965" t="s">
        <v>155</v>
      </c>
      <c r="B965" t="s">
        <v>51</v>
      </c>
      <c r="C965" s="2">
        <v>1.355</v>
      </c>
      <c r="D965" t="s">
        <v>14</v>
      </c>
      <c r="E965" t="s">
        <v>20</v>
      </c>
      <c r="F965" t="s">
        <v>159</v>
      </c>
    </row>
    <row r="966" spans="1:6" x14ac:dyDescent="0.2">
      <c r="A966" t="s">
        <v>155</v>
      </c>
      <c r="B966" t="s">
        <v>51</v>
      </c>
      <c r="C966" s="2">
        <v>1.026</v>
      </c>
      <c r="D966" t="s">
        <v>14</v>
      </c>
      <c r="E966" t="s">
        <v>22</v>
      </c>
      <c r="F966" t="s">
        <v>160</v>
      </c>
    </row>
    <row r="967" spans="1:6" x14ac:dyDescent="0.2">
      <c r="A967" t="s">
        <v>155</v>
      </c>
      <c r="B967" t="s">
        <v>51</v>
      </c>
      <c r="C967" s="2">
        <v>0.84899999999999998</v>
      </c>
      <c r="D967" t="s">
        <v>14</v>
      </c>
      <c r="E967" t="s">
        <v>7</v>
      </c>
      <c r="F967" t="s">
        <v>161</v>
      </c>
    </row>
    <row r="968" spans="1:6" x14ac:dyDescent="0.2">
      <c r="A968" t="s">
        <v>155</v>
      </c>
      <c r="B968" t="s">
        <v>52</v>
      </c>
      <c r="C968" s="2">
        <v>1.405</v>
      </c>
      <c r="D968" t="s">
        <v>14</v>
      </c>
      <c r="E968" t="s">
        <v>15</v>
      </c>
      <c r="F968" t="s">
        <v>156</v>
      </c>
    </row>
    <row r="969" spans="1:6" x14ac:dyDescent="0.2">
      <c r="A969" t="s">
        <v>155</v>
      </c>
      <c r="B969" t="s">
        <v>52</v>
      </c>
      <c r="C969" s="2">
        <v>1.2390000000000001</v>
      </c>
      <c r="D969" t="s">
        <v>14</v>
      </c>
      <c r="E969" t="s">
        <v>17</v>
      </c>
      <c r="F969" t="s">
        <v>157</v>
      </c>
    </row>
    <row r="970" spans="1:6" x14ac:dyDescent="0.2">
      <c r="A970" t="s">
        <v>155</v>
      </c>
      <c r="B970" t="s">
        <v>52</v>
      </c>
      <c r="C970" s="2">
        <v>1.74</v>
      </c>
      <c r="D970" t="s">
        <v>14</v>
      </c>
      <c r="E970" t="s">
        <v>19</v>
      </c>
      <c r="F970" t="s">
        <v>158</v>
      </c>
    </row>
    <row r="971" spans="1:6" x14ac:dyDescent="0.2">
      <c r="A971" t="s">
        <v>155</v>
      </c>
      <c r="B971" t="s">
        <v>52</v>
      </c>
      <c r="C971" s="2">
        <v>1.3720000000000001</v>
      </c>
      <c r="D971" t="s">
        <v>14</v>
      </c>
      <c r="E971" t="s">
        <v>20</v>
      </c>
      <c r="F971" t="s">
        <v>159</v>
      </c>
    </row>
    <row r="972" spans="1:6" x14ac:dyDescent="0.2">
      <c r="A972" t="s">
        <v>155</v>
      </c>
      <c r="B972" t="s">
        <v>52</v>
      </c>
      <c r="C972" s="2">
        <v>1.06</v>
      </c>
      <c r="D972" t="s">
        <v>14</v>
      </c>
      <c r="E972" t="s">
        <v>22</v>
      </c>
      <c r="F972" t="s">
        <v>160</v>
      </c>
    </row>
    <row r="973" spans="1:6" x14ac:dyDescent="0.2">
      <c r="A973" t="s">
        <v>155</v>
      </c>
      <c r="B973" t="s">
        <v>52</v>
      </c>
      <c r="C973" s="2">
        <v>0.83199999999999996</v>
      </c>
      <c r="D973" t="s">
        <v>14</v>
      </c>
      <c r="E973" t="s">
        <v>7</v>
      </c>
      <c r="F973" t="s">
        <v>161</v>
      </c>
    </row>
    <row r="974" spans="1:6" x14ac:dyDescent="0.2">
      <c r="A974" t="s">
        <v>155</v>
      </c>
      <c r="B974" t="s">
        <v>53</v>
      </c>
      <c r="C974" s="2">
        <v>1.1970000000000001</v>
      </c>
      <c r="D974" t="s">
        <v>14</v>
      </c>
      <c r="E974" t="s">
        <v>15</v>
      </c>
      <c r="F974" t="s">
        <v>156</v>
      </c>
    </row>
    <row r="975" spans="1:6" x14ac:dyDescent="0.2">
      <c r="A975" t="s">
        <v>155</v>
      </c>
      <c r="B975" t="s">
        <v>53</v>
      </c>
      <c r="C975" s="2">
        <v>1.216</v>
      </c>
      <c r="D975" t="s">
        <v>14</v>
      </c>
      <c r="E975" t="s">
        <v>17</v>
      </c>
      <c r="F975" t="s">
        <v>157</v>
      </c>
    </row>
    <row r="976" spans="1:6" x14ac:dyDescent="0.2">
      <c r="A976" t="s">
        <v>155</v>
      </c>
      <c r="B976" t="s">
        <v>53</v>
      </c>
      <c r="C976" s="2">
        <v>1.74</v>
      </c>
      <c r="D976" t="s">
        <v>14</v>
      </c>
      <c r="E976" t="s">
        <v>19</v>
      </c>
      <c r="F976" t="s">
        <v>158</v>
      </c>
    </row>
    <row r="977" spans="1:6" x14ac:dyDescent="0.2">
      <c r="A977" t="s">
        <v>155</v>
      </c>
      <c r="B977" t="s">
        <v>53</v>
      </c>
      <c r="C977" s="2">
        <v>1.2010000000000001</v>
      </c>
      <c r="D977" t="s">
        <v>14</v>
      </c>
      <c r="E977" t="s">
        <v>20</v>
      </c>
      <c r="F977" t="s">
        <v>159</v>
      </c>
    </row>
    <row r="978" spans="1:6" x14ac:dyDescent="0.2">
      <c r="A978" t="s">
        <v>155</v>
      </c>
      <c r="B978" t="s">
        <v>53</v>
      </c>
      <c r="C978" s="2">
        <v>1.0369999999999999</v>
      </c>
      <c r="D978" t="s">
        <v>14</v>
      </c>
      <c r="E978" t="s">
        <v>22</v>
      </c>
      <c r="F978" t="s">
        <v>160</v>
      </c>
    </row>
    <row r="979" spans="1:6" x14ac:dyDescent="0.2">
      <c r="A979" t="s">
        <v>155</v>
      </c>
      <c r="B979" t="s">
        <v>53</v>
      </c>
      <c r="C979" s="2">
        <v>0.81</v>
      </c>
      <c r="D979" t="s">
        <v>14</v>
      </c>
      <c r="E979" t="s">
        <v>7</v>
      </c>
      <c r="F979" t="s">
        <v>161</v>
      </c>
    </row>
    <row r="980" spans="1:6" x14ac:dyDescent="0.2">
      <c r="A980" t="s">
        <v>155</v>
      </c>
      <c r="B980" t="s">
        <v>54</v>
      </c>
      <c r="C980" s="2">
        <v>0.93899999999999995</v>
      </c>
      <c r="D980" t="s">
        <v>14</v>
      </c>
      <c r="E980" t="s">
        <v>15</v>
      </c>
      <c r="F980" t="s">
        <v>156</v>
      </c>
    </row>
    <row r="981" spans="1:6" x14ac:dyDescent="0.2">
      <c r="A981" t="s">
        <v>155</v>
      </c>
      <c r="B981" t="s">
        <v>54</v>
      </c>
      <c r="C981" s="2">
        <v>1.153</v>
      </c>
      <c r="D981" t="s">
        <v>14</v>
      </c>
      <c r="E981" t="s">
        <v>17</v>
      </c>
      <c r="F981" t="s">
        <v>157</v>
      </c>
    </row>
    <row r="982" spans="1:6" x14ac:dyDescent="0.2">
      <c r="A982" t="s">
        <v>155</v>
      </c>
      <c r="B982" t="s">
        <v>54</v>
      </c>
      <c r="C982" s="2">
        <v>1.704</v>
      </c>
      <c r="D982" t="s">
        <v>14</v>
      </c>
      <c r="E982" t="s">
        <v>19</v>
      </c>
      <c r="F982" t="s">
        <v>158</v>
      </c>
    </row>
    <row r="983" spans="1:6" x14ac:dyDescent="0.2">
      <c r="A983" t="s">
        <v>155</v>
      </c>
      <c r="B983" t="s">
        <v>54</v>
      </c>
      <c r="C983" s="2">
        <v>0.98199999999999998</v>
      </c>
      <c r="D983" t="s">
        <v>14</v>
      </c>
      <c r="E983" t="s">
        <v>20</v>
      </c>
      <c r="F983" t="s">
        <v>159</v>
      </c>
    </row>
    <row r="984" spans="1:6" x14ac:dyDescent="0.2">
      <c r="A984" t="s">
        <v>155</v>
      </c>
      <c r="B984" t="s">
        <v>54</v>
      </c>
      <c r="C984" s="2">
        <v>0.97</v>
      </c>
      <c r="D984" t="s">
        <v>14</v>
      </c>
      <c r="E984" t="s">
        <v>22</v>
      </c>
      <c r="F984" t="s">
        <v>160</v>
      </c>
    </row>
    <row r="985" spans="1:6" x14ac:dyDescent="0.2">
      <c r="A985" t="s">
        <v>155</v>
      </c>
      <c r="B985" t="s">
        <v>54</v>
      </c>
      <c r="C985" s="2">
        <v>0.73899999999999999</v>
      </c>
      <c r="D985" t="s">
        <v>14</v>
      </c>
      <c r="E985" t="s">
        <v>7</v>
      </c>
      <c r="F985" t="s">
        <v>161</v>
      </c>
    </row>
    <row r="986" spans="1:6" x14ac:dyDescent="0.2">
      <c r="A986" t="s">
        <v>155</v>
      </c>
      <c r="B986" t="s">
        <v>55</v>
      </c>
      <c r="C986" s="2">
        <v>0.83599999999999997</v>
      </c>
      <c r="D986" t="s">
        <v>14</v>
      </c>
      <c r="E986" t="s">
        <v>15</v>
      </c>
      <c r="F986" t="s">
        <v>156</v>
      </c>
    </row>
    <row r="987" spans="1:6" x14ac:dyDescent="0.2">
      <c r="A987" t="s">
        <v>155</v>
      </c>
      <c r="B987" t="s">
        <v>55</v>
      </c>
      <c r="C987" s="2">
        <v>1.0609999999999999</v>
      </c>
      <c r="D987" t="s">
        <v>14</v>
      </c>
      <c r="E987" t="s">
        <v>17</v>
      </c>
      <c r="F987" t="s">
        <v>157</v>
      </c>
    </row>
    <row r="988" spans="1:6" x14ac:dyDescent="0.2">
      <c r="A988" t="s">
        <v>155</v>
      </c>
      <c r="B988" t="s">
        <v>55</v>
      </c>
      <c r="C988" s="2">
        <v>1.696</v>
      </c>
      <c r="D988" t="s">
        <v>14</v>
      </c>
      <c r="E988" t="s">
        <v>19</v>
      </c>
      <c r="F988" t="s">
        <v>158</v>
      </c>
    </row>
    <row r="989" spans="1:6" x14ac:dyDescent="0.2">
      <c r="A989" t="s">
        <v>155</v>
      </c>
      <c r="B989" t="s">
        <v>55</v>
      </c>
      <c r="C989" s="2">
        <v>0.88100000000000001</v>
      </c>
      <c r="D989" t="s">
        <v>14</v>
      </c>
      <c r="E989" t="s">
        <v>20</v>
      </c>
      <c r="F989" t="s">
        <v>159</v>
      </c>
    </row>
    <row r="990" spans="1:6" x14ac:dyDescent="0.2">
      <c r="A990" t="s">
        <v>155</v>
      </c>
      <c r="B990" t="s">
        <v>55</v>
      </c>
      <c r="C990" s="2">
        <v>0.90900000000000003</v>
      </c>
      <c r="D990" t="s">
        <v>14</v>
      </c>
      <c r="E990" t="s">
        <v>22</v>
      </c>
      <c r="F990" t="s">
        <v>160</v>
      </c>
    </row>
    <row r="991" spans="1:6" x14ac:dyDescent="0.2">
      <c r="A991" t="s">
        <v>155</v>
      </c>
      <c r="B991" t="s">
        <v>56</v>
      </c>
      <c r="C991" s="2">
        <v>0.93600000000000005</v>
      </c>
      <c r="D991" t="s">
        <v>14</v>
      </c>
      <c r="E991" t="s">
        <v>15</v>
      </c>
      <c r="F991" t="s">
        <v>156</v>
      </c>
    </row>
    <row r="992" spans="1:6" x14ac:dyDescent="0.2">
      <c r="A992" t="s">
        <v>155</v>
      </c>
      <c r="B992" t="s">
        <v>56</v>
      </c>
      <c r="C992" s="2">
        <v>1.0169999999999999</v>
      </c>
      <c r="D992" t="s">
        <v>14</v>
      </c>
      <c r="E992" t="s">
        <v>17</v>
      </c>
      <c r="F992" t="s">
        <v>157</v>
      </c>
    </row>
    <row r="993" spans="1:6" x14ac:dyDescent="0.2">
      <c r="A993" t="s">
        <v>155</v>
      </c>
      <c r="B993" t="s">
        <v>56</v>
      </c>
      <c r="C993" s="2">
        <v>1.7010000000000001</v>
      </c>
      <c r="D993" t="s">
        <v>14</v>
      </c>
      <c r="E993" t="s">
        <v>19</v>
      </c>
      <c r="F993" t="s">
        <v>158</v>
      </c>
    </row>
    <row r="994" spans="1:6" x14ac:dyDescent="0.2">
      <c r="A994" t="s">
        <v>155</v>
      </c>
      <c r="B994" t="s">
        <v>56</v>
      </c>
      <c r="C994" s="2">
        <v>0.95199999999999996</v>
      </c>
      <c r="D994" t="s">
        <v>14</v>
      </c>
      <c r="E994" t="s">
        <v>20</v>
      </c>
      <c r="F994" t="s">
        <v>159</v>
      </c>
    </row>
    <row r="995" spans="1:6" x14ac:dyDescent="0.2">
      <c r="A995" t="s">
        <v>155</v>
      </c>
      <c r="B995" t="s">
        <v>56</v>
      </c>
      <c r="C995" s="2">
        <v>0.88200000000000001</v>
      </c>
      <c r="D995" t="s">
        <v>14</v>
      </c>
      <c r="E995" t="s">
        <v>22</v>
      </c>
      <c r="F995" t="s">
        <v>160</v>
      </c>
    </row>
    <row r="996" spans="1:6" x14ac:dyDescent="0.2">
      <c r="A996" t="s">
        <v>155</v>
      </c>
      <c r="B996" t="s">
        <v>56</v>
      </c>
      <c r="C996" s="2">
        <v>0.71099999999999997</v>
      </c>
      <c r="D996" t="s">
        <v>14</v>
      </c>
      <c r="E996" t="s">
        <v>7</v>
      </c>
      <c r="F996" t="s">
        <v>161</v>
      </c>
    </row>
    <row r="997" spans="1:6" x14ac:dyDescent="0.2">
      <c r="A997" t="s">
        <v>155</v>
      </c>
      <c r="B997" t="s">
        <v>57</v>
      </c>
      <c r="C997" s="2">
        <v>1.0609999999999999</v>
      </c>
      <c r="D997" t="s">
        <v>14</v>
      </c>
      <c r="E997" t="s">
        <v>15</v>
      </c>
      <c r="F997" t="s">
        <v>156</v>
      </c>
    </row>
    <row r="998" spans="1:6" x14ac:dyDescent="0.2">
      <c r="A998" t="s">
        <v>155</v>
      </c>
      <c r="B998" t="s">
        <v>57</v>
      </c>
      <c r="C998" s="2">
        <v>0.97199999999999998</v>
      </c>
      <c r="D998" t="s">
        <v>14</v>
      </c>
      <c r="E998" t="s">
        <v>17</v>
      </c>
      <c r="F998" t="s">
        <v>157</v>
      </c>
    </row>
    <row r="999" spans="1:6" x14ac:dyDescent="0.2">
      <c r="A999" t="s">
        <v>155</v>
      </c>
      <c r="B999" t="s">
        <v>57</v>
      </c>
      <c r="C999" s="2">
        <v>1.6950000000000001</v>
      </c>
      <c r="D999" t="s">
        <v>14</v>
      </c>
      <c r="E999" t="s">
        <v>19</v>
      </c>
      <c r="F999" t="s">
        <v>158</v>
      </c>
    </row>
    <row r="1000" spans="1:6" x14ac:dyDescent="0.2">
      <c r="A1000" t="s">
        <v>155</v>
      </c>
      <c r="B1000" t="s">
        <v>57</v>
      </c>
      <c r="C1000" s="2">
        <v>1.0429999999999999</v>
      </c>
      <c r="D1000" t="s">
        <v>14</v>
      </c>
      <c r="E1000" t="s">
        <v>20</v>
      </c>
      <c r="F1000" t="s">
        <v>159</v>
      </c>
    </row>
    <row r="1001" spans="1:6" x14ac:dyDescent="0.2">
      <c r="A1001" t="s">
        <v>155</v>
      </c>
      <c r="B1001" t="s">
        <v>57</v>
      </c>
      <c r="C1001" s="2">
        <v>0.86</v>
      </c>
      <c r="D1001" t="s">
        <v>14</v>
      </c>
      <c r="E1001" t="s">
        <v>22</v>
      </c>
      <c r="F1001" t="s">
        <v>160</v>
      </c>
    </row>
    <row r="1002" spans="1:6" x14ac:dyDescent="0.2">
      <c r="A1002" t="s">
        <v>155</v>
      </c>
      <c r="B1002" t="s">
        <v>58</v>
      </c>
      <c r="C1002" s="2">
        <v>1.091</v>
      </c>
      <c r="D1002" t="s">
        <v>14</v>
      </c>
      <c r="E1002" t="s">
        <v>15</v>
      </c>
      <c r="F1002" t="s">
        <v>156</v>
      </c>
    </row>
    <row r="1003" spans="1:6" x14ac:dyDescent="0.2">
      <c r="A1003" t="s">
        <v>155</v>
      </c>
      <c r="B1003" t="s">
        <v>58</v>
      </c>
      <c r="C1003" s="2">
        <v>1.0089999999999999</v>
      </c>
      <c r="D1003" t="s">
        <v>14</v>
      </c>
      <c r="E1003" t="s">
        <v>17</v>
      </c>
      <c r="F1003" t="s">
        <v>157</v>
      </c>
    </row>
    <row r="1004" spans="1:6" x14ac:dyDescent="0.2">
      <c r="A1004" t="s">
        <v>155</v>
      </c>
      <c r="B1004" t="s">
        <v>58</v>
      </c>
      <c r="C1004" s="2">
        <v>1.6739999999999999</v>
      </c>
      <c r="D1004" t="s">
        <v>14</v>
      </c>
      <c r="E1004" t="s">
        <v>19</v>
      </c>
      <c r="F1004" t="s">
        <v>158</v>
      </c>
    </row>
    <row r="1005" spans="1:6" x14ac:dyDescent="0.2">
      <c r="A1005" t="s">
        <v>155</v>
      </c>
      <c r="B1005" t="s">
        <v>58</v>
      </c>
      <c r="C1005" s="2">
        <v>1.075</v>
      </c>
      <c r="D1005" t="s">
        <v>14</v>
      </c>
      <c r="E1005" t="s">
        <v>20</v>
      </c>
      <c r="F1005" t="s">
        <v>159</v>
      </c>
    </row>
    <row r="1006" spans="1:6" x14ac:dyDescent="0.2">
      <c r="A1006" t="s">
        <v>155</v>
      </c>
      <c r="B1006" t="s">
        <v>58</v>
      </c>
      <c r="C1006" s="2">
        <v>0.85399999999999998</v>
      </c>
      <c r="D1006" t="s">
        <v>14</v>
      </c>
      <c r="E1006" t="s">
        <v>22</v>
      </c>
      <c r="F1006" t="s">
        <v>160</v>
      </c>
    </row>
    <row r="1007" spans="1:6" x14ac:dyDescent="0.2">
      <c r="A1007" t="s">
        <v>155</v>
      </c>
      <c r="B1007" t="s">
        <v>58</v>
      </c>
      <c r="C1007" s="2">
        <v>0.65600000000000003</v>
      </c>
      <c r="D1007" t="s">
        <v>14</v>
      </c>
      <c r="E1007" t="s">
        <v>7</v>
      </c>
      <c r="F1007" t="s">
        <v>161</v>
      </c>
    </row>
    <row r="1008" spans="1:6" x14ac:dyDescent="0.2">
      <c r="A1008" t="s">
        <v>155</v>
      </c>
      <c r="B1008" t="s">
        <v>59</v>
      </c>
      <c r="C1008" s="2">
        <v>1.006</v>
      </c>
      <c r="D1008" t="s">
        <v>14</v>
      </c>
      <c r="E1008" t="s">
        <v>15</v>
      </c>
      <c r="F1008" t="s">
        <v>156</v>
      </c>
    </row>
    <row r="1009" spans="1:6" x14ac:dyDescent="0.2">
      <c r="A1009" t="s">
        <v>155</v>
      </c>
      <c r="B1009" t="s">
        <v>59</v>
      </c>
      <c r="C1009" s="2">
        <v>0.97699999999999998</v>
      </c>
      <c r="D1009" t="s">
        <v>14</v>
      </c>
      <c r="E1009" t="s">
        <v>17</v>
      </c>
      <c r="F1009" t="s">
        <v>157</v>
      </c>
    </row>
    <row r="1010" spans="1:6" x14ac:dyDescent="0.2">
      <c r="A1010" t="s">
        <v>155</v>
      </c>
      <c r="B1010" t="s">
        <v>59</v>
      </c>
      <c r="C1010" s="2">
        <v>1.643</v>
      </c>
      <c r="D1010" t="s">
        <v>14</v>
      </c>
      <c r="E1010" t="s">
        <v>19</v>
      </c>
      <c r="F1010" t="s">
        <v>158</v>
      </c>
    </row>
    <row r="1011" spans="1:6" x14ac:dyDescent="0.2">
      <c r="A1011" t="s">
        <v>155</v>
      </c>
      <c r="B1011" t="s">
        <v>59</v>
      </c>
      <c r="C1011" s="2">
        <v>1</v>
      </c>
      <c r="D1011" t="s">
        <v>14</v>
      </c>
      <c r="E1011" t="s">
        <v>20</v>
      </c>
      <c r="F1011" t="s">
        <v>159</v>
      </c>
    </row>
    <row r="1012" spans="1:6" x14ac:dyDescent="0.2">
      <c r="A1012" t="s">
        <v>155</v>
      </c>
      <c r="B1012" t="s">
        <v>59</v>
      </c>
      <c r="C1012" s="2">
        <v>0.82599999999999996</v>
      </c>
      <c r="D1012" t="s">
        <v>14</v>
      </c>
      <c r="E1012" t="s">
        <v>22</v>
      </c>
      <c r="F1012" t="s">
        <v>160</v>
      </c>
    </row>
    <row r="1013" spans="1:6" x14ac:dyDescent="0.2">
      <c r="A1013" t="s">
        <v>155</v>
      </c>
      <c r="B1013" t="s">
        <v>59</v>
      </c>
      <c r="C1013" s="2">
        <v>0.63400000000000001</v>
      </c>
      <c r="D1013" t="s">
        <v>14</v>
      </c>
      <c r="E1013" t="s">
        <v>7</v>
      </c>
      <c r="F1013" t="s">
        <v>161</v>
      </c>
    </row>
    <row r="1014" spans="1:6" x14ac:dyDescent="0.2">
      <c r="A1014" t="s">
        <v>155</v>
      </c>
      <c r="B1014" t="s">
        <v>60</v>
      </c>
      <c r="C1014" s="2">
        <v>0.91500000000000004</v>
      </c>
      <c r="D1014" t="s">
        <v>14</v>
      </c>
      <c r="E1014" t="s">
        <v>15</v>
      </c>
      <c r="F1014" t="s">
        <v>156</v>
      </c>
    </row>
    <row r="1015" spans="1:6" x14ac:dyDescent="0.2">
      <c r="A1015" t="s">
        <v>155</v>
      </c>
      <c r="B1015" t="s">
        <v>60</v>
      </c>
      <c r="C1015" s="2">
        <v>0.92</v>
      </c>
      <c r="D1015" t="s">
        <v>14</v>
      </c>
      <c r="E1015" t="s">
        <v>17</v>
      </c>
      <c r="F1015" t="s">
        <v>157</v>
      </c>
    </row>
    <row r="1016" spans="1:6" x14ac:dyDescent="0.2">
      <c r="A1016" t="s">
        <v>155</v>
      </c>
      <c r="B1016" t="s">
        <v>60</v>
      </c>
      <c r="C1016" s="2">
        <v>1.649</v>
      </c>
      <c r="D1016" t="s">
        <v>14</v>
      </c>
      <c r="E1016" t="s">
        <v>19</v>
      </c>
      <c r="F1016" t="s">
        <v>158</v>
      </c>
    </row>
    <row r="1017" spans="1:6" x14ac:dyDescent="0.2">
      <c r="A1017" t="s">
        <v>155</v>
      </c>
      <c r="B1017" t="s">
        <v>60</v>
      </c>
      <c r="C1017" s="2">
        <v>0.91600000000000004</v>
      </c>
      <c r="D1017" t="s">
        <v>14</v>
      </c>
      <c r="E1017" t="s">
        <v>20</v>
      </c>
      <c r="F1017" t="s">
        <v>159</v>
      </c>
    </row>
    <row r="1018" spans="1:6" x14ac:dyDescent="0.2">
      <c r="A1018" t="s">
        <v>155</v>
      </c>
      <c r="B1018" t="s">
        <v>60</v>
      </c>
      <c r="C1018" s="2">
        <v>0.80400000000000005</v>
      </c>
      <c r="D1018" t="s">
        <v>14</v>
      </c>
      <c r="E1018" t="s">
        <v>22</v>
      </c>
      <c r="F1018" t="s">
        <v>160</v>
      </c>
    </row>
    <row r="1019" spans="1:6" x14ac:dyDescent="0.2">
      <c r="A1019" t="s">
        <v>155</v>
      </c>
      <c r="B1019" t="s">
        <v>60</v>
      </c>
      <c r="C1019" s="2">
        <v>0.65600000000000003</v>
      </c>
      <c r="D1019" t="s">
        <v>14</v>
      </c>
      <c r="E1019" t="s">
        <v>7</v>
      </c>
      <c r="F1019" t="s">
        <v>161</v>
      </c>
    </row>
    <row r="1020" spans="1:6" x14ac:dyDescent="0.2">
      <c r="A1020" t="s">
        <v>155</v>
      </c>
      <c r="B1020" t="s">
        <v>61</v>
      </c>
      <c r="C1020" s="2">
        <v>1.1279999999999999</v>
      </c>
      <c r="D1020" t="s">
        <v>14</v>
      </c>
      <c r="E1020" t="s">
        <v>15</v>
      </c>
      <c r="F1020" t="s">
        <v>156</v>
      </c>
    </row>
    <row r="1021" spans="1:6" x14ac:dyDescent="0.2">
      <c r="A1021" t="s">
        <v>155</v>
      </c>
      <c r="B1021" t="s">
        <v>61</v>
      </c>
      <c r="C1021" s="2">
        <v>0.89900000000000002</v>
      </c>
      <c r="D1021" t="s">
        <v>14</v>
      </c>
      <c r="E1021" t="s">
        <v>17</v>
      </c>
      <c r="F1021" t="s">
        <v>157</v>
      </c>
    </row>
    <row r="1022" spans="1:6" x14ac:dyDescent="0.2">
      <c r="A1022" t="s">
        <v>155</v>
      </c>
      <c r="B1022" t="s">
        <v>61</v>
      </c>
      <c r="C1022" s="2">
        <v>1.66</v>
      </c>
      <c r="D1022" t="s">
        <v>14</v>
      </c>
      <c r="E1022" t="s">
        <v>19</v>
      </c>
      <c r="F1022" t="s">
        <v>158</v>
      </c>
    </row>
    <row r="1023" spans="1:6" x14ac:dyDescent="0.2">
      <c r="A1023" t="s">
        <v>155</v>
      </c>
      <c r="B1023" t="s">
        <v>61</v>
      </c>
      <c r="C1023" s="2">
        <v>1.0820000000000001</v>
      </c>
      <c r="D1023" t="s">
        <v>14</v>
      </c>
      <c r="E1023" t="s">
        <v>20</v>
      </c>
      <c r="F1023" t="s">
        <v>159</v>
      </c>
    </row>
    <row r="1024" spans="1:6" x14ac:dyDescent="0.2">
      <c r="A1024" t="s">
        <v>155</v>
      </c>
      <c r="B1024" t="s">
        <v>61</v>
      </c>
      <c r="C1024" s="2">
        <v>0.83099999999999996</v>
      </c>
      <c r="D1024" t="s">
        <v>14</v>
      </c>
      <c r="E1024" t="s">
        <v>22</v>
      </c>
      <c r="F1024" t="s">
        <v>160</v>
      </c>
    </row>
    <row r="1025" spans="1:6" x14ac:dyDescent="0.2">
      <c r="A1025" t="s">
        <v>155</v>
      </c>
      <c r="B1025" t="s">
        <v>61</v>
      </c>
      <c r="C1025" s="2">
        <v>0.74399999999999999</v>
      </c>
      <c r="D1025" t="s">
        <v>14</v>
      </c>
      <c r="E1025" t="s">
        <v>7</v>
      </c>
      <c r="F1025" t="s">
        <v>161</v>
      </c>
    </row>
    <row r="1026" spans="1:6" x14ac:dyDescent="0.2">
      <c r="A1026" t="s">
        <v>155</v>
      </c>
      <c r="B1026" t="s">
        <v>62</v>
      </c>
      <c r="C1026" s="2">
        <v>1.1459999999999999</v>
      </c>
      <c r="D1026" t="s">
        <v>14</v>
      </c>
      <c r="E1026" t="s">
        <v>15</v>
      </c>
      <c r="F1026" t="s">
        <v>156</v>
      </c>
    </row>
    <row r="1027" spans="1:6" x14ac:dyDescent="0.2">
      <c r="A1027" t="s">
        <v>155</v>
      </c>
      <c r="B1027" t="s">
        <v>62</v>
      </c>
      <c r="C1027" s="2">
        <v>0.98599999999999999</v>
      </c>
      <c r="D1027" t="s">
        <v>14</v>
      </c>
      <c r="E1027" t="s">
        <v>17</v>
      </c>
      <c r="F1027" t="s">
        <v>157</v>
      </c>
    </row>
    <row r="1028" spans="1:6" x14ac:dyDescent="0.2">
      <c r="A1028" t="s">
        <v>155</v>
      </c>
      <c r="B1028" t="s">
        <v>62</v>
      </c>
      <c r="C1028" s="2">
        <v>1.667</v>
      </c>
      <c r="D1028" t="s">
        <v>14</v>
      </c>
      <c r="E1028" t="s">
        <v>19</v>
      </c>
      <c r="F1028" t="s">
        <v>158</v>
      </c>
    </row>
    <row r="1029" spans="1:6" x14ac:dyDescent="0.2">
      <c r="A1029" t="s">
        <v>155</v>
      </c>
      <c r="B1029" t="s">
        <v>62</v>
      </c>
      <c r="C1029" s="2">
        <v>1.1140000000000001</v>
      </c>
      <c r="D1029" t="s">
        <v>14</v>
      </c>
      <c r="E1029" t="s">
        <v>20</v>
      </c>
      <c r="F1029" t="s">
        <v>159</v>
      </c>
    </row>
    <row r="1030" spans="1:6" x14ac:dyDescent="0.2">
      <c r="A1030" t="s">
        <v>155</v>
      </c>
      <c r="B1030" t="s">
        <v>62</v>
      </c>
      <c r="C1030" s="2">
        <v>0.88700000000000001</v>
      </c>
      <c r="D1030" t="s">
        <v>14</v>
      </c>
      <c r="E1030" t="s">
        <v>22</v>
      </c>
      <c r="F1030" t="s">
        <v>160</v>
      </c>
    </row>
    <row r="1031" spans="1:6" x14ac:dyDescent="0.2">
      <c r="A1031" t="s">
        <v>155</v>
      </c>
      <c r="B1031" t="s">
        <v>62</v>
      </c>
      <c r="C1031" s="2">
        <v>0.76100000000000001</v>
      </c>
      <c r="D1031" t="s">
        <v>14</v>
      </c>
      <c r="E1031" t="s">
        <v>7</v>
      </c>
      <c r="F1031" t="s">
        <v>161</v>
      </c>
    </row>
    <row r="1032" spans="1:6" x14ac:dyDescent="0.2">
      <c r="A1032" t="s">
        <v>155</v>
      </c>
      <c r="B1032" t="s">
        <v>63</v>
      </c>
      <c r="C1032" s="2">
        <v>1.129</v>
      </c>
      <c r="D1032" t="s">
        <v>14</v>
      </c>
      <c r="E1032" t="s">
        <v>15</v>
      </c>
      <c r="F1032" t="s">
        <v>156</v>
      </c>
    </row>
    <row r="1033" spans="1:6" x14ac:dyDescent="0.2">
      <c r="A1033" t="s">
        <v>155</v>
      </c>
      <c r="B1033" t="s">
        <v>63</v>
      </c>
      <c r="C1033" s="2">
        <v>1.0289999999999999</v>
      </c>
      <c r="D1033" t="s">
        <v>14</v>
      </c>
      <c r="E1033" t="s">
        <v>17</v>
      </c>
      <c r="F1033" t="s">
        <v>157</v>
      </c>
    </row>
    <row r="1034" spans="1:6" x14ac:dyDescent="0.2">
      <c r="A1034" t="s">
        <v>155</v>
      </c>
      <c r="B1034" t="s">
        <v>63</v>
      </c>
      <c r="C1034" s="2">
        <v>1.6539999999999999</v>
      </c>
      <c r="D1034" t="s">
        <v>14</v>
      </c>
      <c r="E1034" t="s">
        <v>19</v>
      </c>
      <c r="F1034" t="s">
        <v>158</v>
      </c>
    </row>
    <row r="1035" spans="1:6" x14ac:dyDescent="0.2">
      <c r="A1035" t="s">
        <v>155</v>
      </c>
      <c r="B1035" t="s">
        <v>63</v>
      </c>
      <c r="C1035" s="2">
        <v>1.109</v>
      </c>
      <c r="D1035" t="s">
        <v>14</v>
      </c>
      <c r="E1035" t="s">
        <v>20</v>
      </c>
      <c r="F1035" t="s">
        <v>159</v>
      </c>
    </row>
    <row r="1036" spans="1:6" x14ac:dyDescent="0.2">
      <c r="A1036" t="s">
        <v>155</v>
      </c>
      <c r="B1036" t="s">
        <v>63</v>
      </c>
      <c r="C1036" s="2">
        <v>0.90600000000000003</v>
      </c>
      <c r="D1036" t="s">
        <v>14</v>
      </c>
      <c r="E1036" t="s">
        <v>22</v>
      </c>
      <c r="F1036" t="s">
        <v>160</v>
      </c>
    </row>
    <row r="1037" spans="1:6" x14ac:dyDescent="0.2">
      <c r="A1037" t="s">
        <v>155</v>
      </c>
      <c r="B1037" t="s">
        <v>63</v>
      </c>
      <c r="C1037" s="2">
        <v>0.75</v>
      </c>
      <c r="D1037" t="s">
        <v>14</v>
      </c>
      <c r="E1037" t="s">
        <v>7</v>
      </c>
      <c r="F1037" t="s">
        <v>161</v>
      </c>
    </row>
    <row r="1038" spans="1:6" x14ac:dyDescent="0.2">
      <c r="A1038" t="s">
        <v>155</v>
      </c>
      <c r="B1038" t="s">
        <v>64</v>
      </c>
      <c r="C1038" s="2">
        <v>1.038</v>
      </c>
      <c r="D1038" t="s">
        <v>14</v>
      </c>
      <c r="E1038" t="s">
        <v>15</v>
      </c>
      <c r="F1038" t="s">
        <v>156</v>
      </c>
    </row>
    <row r="1039" spans="1:6" x14ac:dyDescent="0.2">
      <c r="A1039" t="s">
        <v>155</v>
      </c>
      <c r="B1039" t="s">
        <v>64</v>
      </c>
      <c r="C1039" s="2">
        <v>1.0489999999999999</v>
      </c>
      <c r="D1039" t="s">
        <v>14</v>
      </c>
      <c r="E1039" t="s">
        <v>17</v>
      </c>
      <c r="F1039" t="s">
        <v>157</v>
      </c>
    </row>
    <row r="1040" spans="1:6" x14ac:dyDescent="0.2">
      <c r="A1040" t="s">
        <v>155</v>
      </c>
      <c r="B1040" t="s">
        <v>64</v>
      </c>
      <c r="C1040" s="2">
        <v>1.6379999999999999</v>
      </c>
      <c r="D1040" t="s">
        <v>14</v>
      </c>
      <c r="E1040" t="s">
        <v>19</v>
      </c>
      <c r="F1040" t="s">
        <v>158</v>
      </c>
    </row>
    <row r="1041" spans="1:6" x14ac:dyDescent="0.2">
      <c r="A1041" t="s">
        <v>155</v>
      </c>
      <c r="B1041" t="s">
        <v>64</v>
      </c>
      <c r="C1041" s="2">
        <v>1.04</v>
      </c>
      <c r="D1041" t="s">
        <v>14</v>
      </c>
      <c r="E1041" t="s">
        <v>20</v>
      </c>
      <c r="F1041" t="s">
        <v>159</v>
      </c>
    </row>
    <row r="1042" spans="1:6" x14ac:dyDescent="0.2">
      <c r="A1042" t="s">
        <v>155</v>
      </c>
      <c r="B1042" t="s">
        <v>64</v>
      </c>
      <c r="C1042" s="2">
        <v>0.92</v>
      </c>
      <c r="D1042" t="s">
        <v>14</v>
      </c>
      <c r="E1042" t="s">
        <v>22</v>
      </c>
      <c r="F1042" t="s">
        <v>160</v>
      </c>
    </row>
    <row r="1043" spans="1:6" x14ac:dyDescent="0.2">
      <c r="A1043" t="s">
        <v>155</v>
      </c>
      <c r="B1043" t="s">
        <v>64</v>
      </c>
      <c r="C1043" s="2">
        <v>0.755</v>
      </c>
      <c r="D1043" t="s">
        <v>14</v>
      </c>
      <c r="E1043" t="s">
        <v>7</v>
      </c>
      <c r="F1043" t="s">
        <v>161</v>
      </c>
    </row>
    <row r="1044" spans="1:6" x14ac:dyDescent="0.2">
      <c r="A1044" t="s">
        <v>155</v>
      </c>
      <c r="B1044" t="s">
        <v>65</v>
      </c>
      <c r="C1044" s="2">
        <v>1.0580000000000001</v>
      </c>
      <c r="D1044" t="s">
        <v>14</v>
      </c>
      <c r="E1044" t="s">
        <v>15</v>
      </c>
      <c r="F1044" t="s">
        <v>156</v>
      </c>
    </row>
    <row r="1045" spans="1:6" x14ac:dyDescent="0.2">
      <c r="A1045" t="s">
        <v>155</v>
      </c>
      <c r="B1045" t="s">
        <v>65</v>
      </c>
      <c r="C1045" s="2">
        <v>1.0469999999999999</v>
      </c>
      <c r="D1045" t="s">
        <v>14</v>
      </c>
      <c r="E1045" t="s">
        <v>17</v>
      </c>
      <c r="F1045" t="s">
        <v>157</v>
      </c>
    </row>
    <row r="1046" spans="1:6" x14ac:dyDescent="0.2">
      <c r="A1046" t="s">
        <v>155</v>
      </c>
      <c r="B1046" t="s">
        <v>65</v>
      </c>
      <c r="C1046" s="2">
        <v>1.617</v>
      </c>
      <c r="D1046" t="s">
        <v>14</v>
      </c>
      <c r="E1046" t="s">
        <v>19</v>
      </c>
      <c r="F1046" t="s">
        <v>158</v>
      </c>
    </row>
    <row r="1047" spans="1:6" x14ac:dyDescent="0.2">
      <c r="A1047" t="s">
        <v>155</v>
      </c>
      <c r="B1047" t="s">
        <v>65</v>
      </c>
      <c r="C1047" s="2">
        <v>1.0549999999999999</v>
      </c>
      <c r="D1047" t="s">
        <v>14</v>
      </c>
      <c r="E1047" t="s">
        <v>20</v>
      </c>
      <c r="F1047" t="s">
        <v>159</v>
      </c>
    </row>
    <row r="1048" spans="1:6" x14ac:dyDescent="0.2">
      <c r="A1048" t="s">
        <v>155</v>
      </c>
      <c r="B1048" t="s">
        <v>65</v>
      </c>
      <c r="C1048" s="2">
        <v>0.91800000000000004</v>
      </c>
      <c r="D1048" t="s">
        <v>14</v>
      </c>
      <c r="E1048" t="s">
        <v>22</v>
      </c>
      <c r="F1048" t="s">
        <v>160</v>
      </c>
    </row>
    <row r="1049" spans="1:6" x14ac:dyDescent="0.2">
      <c r="A1049" t="s">
        <v>155</v>
      </c>
      <c r="B1049" t="s">
        <v>65</v>
      </c>
      <c r="C1049" s="2">
        <v>0.755</v>
      </c>
      <c r="D1049" t="s">
        <v>14</v>
      </c>
      <c r="E1049" t="s">
        <v>7</v>
      </c>
      <c r="F1049" t="s">
        <v>161</v>
      </c>
    </row>
    <row r="1050" spans="1:6" x14ac:dyDescent="0.2">
      <c r="A1050" t="s">
        <v>155</v>
      </c>
      <c r="B1050" t="s">
        <v>66</v>
      </c>
      <c r="C1050" s="2">
        <v>1.06</v>
      </c>
      <c r="D1050" t="s">
        <v>14</v>
      </c>
      <c r="E1050" t="s">
        <v>15</v>
      </c>
      <c r="F1050" t="s">
        <v>156</v>
      </c>
    </row>
    <row r="1051" spans="1:6" x14ac:dyDescent="0.2">
      <c r="A1051" t="s">
        <v>155</v>
      </c>
      <c r="B1051" t="s">
        <v>66</v>
      </c>
      <c r="C1051" s="2">
        <v>1.0369999999999999</v>
      </c>
      <c r="D1051" t="s">
        <v>14</v>
      </c>
      <c r="E1051" t="s">
        <v>17</v>
      </c>
      <c r="F1051" t="s">
        <v>157</v>
      </c>
    </row>
    <row r="1052" spans="1:6" x14ac:dyDescent="0.2">
      <c r="A1052" t="s">
        <v>155</v>
      </c>
      <c r="B1052" t="s">
        <v>66</v>
      </c>
      <c r="C1052" s="2">
        <v>1.625</v>
      </c>
      <c r="D1052" t="s">
        <v>14</v>
      </c>
      <c r="E1052" t="s">
        <v>19</v>
      </c>
      <c r="F1052" t="s">
        <v>158</v>
      </c>
    </row>
    <row r="1053" spans="1:6" x14ac:dyDescent="0.2">
      <c r="A1053" t="s">
        <v>155</v>
      </c>
      <c r="B1053" t="s">
        <v>66</v>
      </c>
      <c r="C1053" s="2">
        <v>1.0549999999999999</v>
      </c>
      <c r="D1053" t="s">
        <v>14</v>
      </c>
      <c r="E1053" t="s">
        <v>20</v>
      </c>
      <c r="F1053" t="s">
        <v>159</v>
      </c>
    </row>
    <row r="1054" spans="1:6" x14ac:dyDescent="0.2">
      <c r="A1054" t="s">
        <v>155</v>
      </c>
      <c r="B1054" t="s">
        <v>66</v>
      </c>
      <c r="C1054" s="2">
        <v>0.94</v>
      </c>
      <c r="D1054" t="s">
        <v>14</v>
      </c>
      <c r="E1054" t="s">
        <v>22</v>
      </c>
      <c r="F1054" t="s">
        <v>160</v>
      </c>
    </row>
    <row r="1055" spans="1:6" x14ac:dyDescent="0.2">
      <c r="A1055" t="s">
        <v>155</v>
      </c>
      <c r="B1055" t="s">
        <v>66</v>
      </c>
      <c r="C1055" s="2">
        <v>0.81599999999999995</v>
      </c>
      <c r="D1055" t="s">
        <v>14</v>
      </c>
      <c r="E1055" t="s">
        <v>7</v>
      </c>
      <c r="F1055" t="s">
        <v>161</v>
      </c>
    </row>
    <row r="1056" spans="1:6" x14ac:dyDescent="0.2">
      <c r="A1056" t="s">
        <v>155</v>
      </c>
      <c r="B1056" t="s">
        <v>67</v>
      </c>
      <c r="C1056" s="2">
        <v>1.079</v>
      </c>
      <c r="D1056" t="s">
        <v>14</v>
      </c>
      <c r="E1056" t="s">
        <v>15</v>
      </c>
      <c r="F1056" t="s">
        <v>156</v>
      </c>
    </row>
    <row r="1057" spans="1:6" x14ac:dyDescent="0.2">
      <c r="A1057" t="s">
        <v>155</v>
      </c>
      <c r="B1057" t="s">
        <v>67</v>
      </c>
      <c r="C1057" s="2">
        <v>1.0369999999999999</v>
      </c>
      <c r="D1057" t="s">
        <v>14</v>
      </c>
      <c r="E1057" t="s">
        <v>17</v>
      </c>
      <c r="F1057" t="s">
        <v>157</v>
      </c>
    </row>
    <row r="1058" spans="1:6" x14ac:dyDescent="0.2">
      <c r="A1058" t="s">
        <v>155</v>
      </c>
      <c r="B1058" t="s">
        <v>67</v>
      </c>
      <c r="C1058" s="2">
        <v>1.6180000000000001</v>
      </c>
      <c r="D1058" t="s">
        <v>14</v>
      </c>
      <c r="E1058" t="s">
        <v>19</v>
      </c>
      <c r="F1058" t="s">
        <v>158</v>
      </c>
    </row>
    <row r="1059" spans="1:6" x14ac:dyDescent="0.2">
      <c r="A1059" t="s">
        <v>155</v>
      </c>
      <c r="B1059" t="s">
        <v>67</v>
      </c>
      <c r="C1059" s="2">
        <v>1.071</v>
      </c>
      <c r="D1059" t="s">
        <v>14</v>
      </c>
      <c r="E1059" t="s">
        <v>20</v>
      </c>
      <c r="F1059" t="s">
        <v>159</v>
      </c>
    </row>
    <row r="1060" spans="1:6" x14ac:dyDescent="0.2">
      <c r="A1060" t="s">
        <v>155</v>
      </c>
      <c r="B1060" t="s">
        <v>67</v>
      </c>
      <c r="C1060" s="2">
        <v>0.96599999999999997</v>
      </c>
      <c r="D1060" t="s">
        <v>14</v>
      </c>
      <c r="E1060" t="s">
        <v>22</v>
      </c>
      <c r="F1060" t="s">
        <v>160</v>
      </c>
    </row>
    <row r="1061" spans="1:6" x14ac:dyDescent="0.2">
      <c r="A1061" t="s">
        <v>155</v>
      </c>
      <c r="B1061" t="s">
        <v>67</v>
      </c>
      <c r="C1061" s="2">
        <v>0.876</v>
      </c>
      <c r="D1061" t="s">
        <v>14</v>
      </c>
      <c r="E1061" t="s">
        <v>7</v>
      </c>
      <c r="F1061" t="s">
        <v>161</v>
      </c>
    </row>
    <row r="1062" spans="1:6" x14ac:dyDescent="0.2">
      <c r="A1062" t="s">
        <v>155</v>
      </c>
      <c r="B1062" t="s">
        <v>68</v>
      </c>
      <c r="C1062" s="2">
        <v>1.04</v>
      </c>
      <c r="D1062" t="s">
        <v>14</v>
      </c>
      <c r="E1062" t="s">
        <v>15</v>
      </c>
      <c r="F1062" t="s">
        <v>156</v>
      </c>
    </row>
    <row r="1063" spans="1:6" x14ac:dyDescent="0.2">
      <c r="A1063" t="s">
        <v>155</v>
      </c>
      <c r="B1063" t="s">
        <v>68</v>
      </c>
      <c r="C1063" s="2">
        <v>1.036</v>
      </c>
      <c r="D1063" t="s">
        <v>14</v>
      </c>
      <c r="E1063" t="s">
        <v>17</v>
      </c>
      <c r="F1063" t="s">
        <v>157</v>
      </c>
    </row>
    <row r="1064" spans="1:6" x14ac:dyDescent="0.2">
      <c r="A1064" t="s">
        <v>155</v>
      </c>
      <c r="B1064" t="s">
        <v>68</v>
      </c>
      <c r="C1064" s="2">
        <v>1.605</v>
      </c>
      <c r="D1064" t="s">
        <v>14</v>
      </c>
      <c r="E1064" t="s">
        <v>19</v>
      </c>
      <c r="F1064" t="s">
        <v>158</v>
      </c>
    </row>
    <row r="1065" spans="1:6" x14ac:dyDescent="0.2">
      <c r="A1065" t="s">
        <v>155</v>
      </c>
      <c r="B1065" t="s">
        <v>68</v>
      </c>
      <c r="C1065" s="2">
        <v>1.0389999999999999</v>
      </c>
      <c r="D1065" t="s">
        <v>14</v>
      </c>
      <c r="E1065" t="s">
        <v>20</v>
      </c>
      <c r="F1065" t="s">
        <v>159</v>
      </c>
    </row>
    <row r="1066" spans="1:6" x14ac:dyDescent="0.2">
      <c r="A1066" t="s">
        <v>155</v>
      </c>
      <c r="B1066" t="s">
        <v>68</v>
      </c>
      <c r="C1066" s="2">
        <v>0.96399999999999997</v>
      </c>
      <c r="D1066" t="s">
        <v>14</v>
      </c>
      <c r="E1066" t="s">
        <v>22</v>
      </c>
      <c r="F1066" t="s">
        <v>160</v>
      </c>
    </row>
    <row r="1067" spans="1:6" x14ac:dyDescent="0.2">
      <c r="A1067" t="s">
        <v>155</v>
      </c>
      <c r="B1067" t="s">
        <v>68</v>
      </c>
      <c r="C1067" s="2">
        <v>0.871</v>
      </c>
      <c r="D1067" t="s">
        <v>14</v>
      </c>
      <c r="E1067" t="s">
        <v>7</v>
      </c>
      <c r="F1067" t="s">
        <v>161</v>
      </c>
    </row>
    <row r="1068" spans="1:6" x14ac:dyDescent="0.2">
      <c r="A1068" t="s">
        <v>155</v>
      </c>
      <c r="B1068" t="s">
        <v>69</v>
      </c>
      <c r="C1068" s="2">
        <v>0.93</v>
      </c>
      <c r="D1068" t="s">
        <v>14</v>
      </c>
      <c r="E1068" t="s">
        <v>15</v>
      </c>
      <c r="F1068" t="s">
        <v>156</v>
      </c>
    </row>
    <row r="1069" spans="1:6" x14ac:dyDescent="0.2">
      <c r="A1069" t="s">
        <v>155</v>
      </c>
      <c r="B1069" t="s">
        <v>69</v>
      </c>
      <c r="C1069" s="2">
        <v>1.048</v>
      </c>
      <c r="D1069" t="s">
        <v>14</v>
      </c>
      <c r="E1069" t="s">
        <v>17</v>
      </c>
      <c r="F1069" t="s">
        <v>157</v>
      </c>
    </row>
    <row r="1070" spans="1:6" x14ac:dyDescent="0.2">
      <c r="A1070" t="s">
        <v>155</v>
      </c>
      <c r="B1070" t="s">
        <v>69</v>
      </c>
      <c r="C1070" s="2">
        <v>1.5780000000000001</v>
      </c>
      <c r="D1070" t="s">
        <v>14</v>
      </c>
      <c r="E1070" t="s">
        <v>19</v>
      </c>
      <c r="F1070" t="s">
        <v>158</v>
      </c>
    </row>
    <row r="1071" spans="1:6" x14ac:dyDescent="0.2">
      <c r="A1071" t="s">
        <v>155</v>
      </c>
      <c r="B1071" t="s">
        <v>69</v>
      </c>
      <c r="C1071" s="2">
        <v>0.95399999999999996</v>
      </c>
      <c r="D1071" t="s">
        <v>14</v>
      </c>
      <c r="E1071" t="s">
        <v>20</v>
      </c>
      <c r="F1071" t="s">
        <v>159</v>
      </c>
    </row>
    <row r="1072" spans="1:6" x14ac:dyDescent="0.2">
      <c r="A1072" t="s">
        <v>155</v>
      </c>
      <c r="B1072" t="s">
        <v>69</v>
      </c>
      <c r="C1072" s="2">
        <v>0.91900000000000004</v>
      </c>
      <c r="D1072" t="s">
        <v>14</v>
      </c>
      <c r="E1072" t="s">
        <v>22</v>
      </c>
      <c r="F1072" t="s">
        <v>160</v>
      </c>
    </row>
    <row r="1073" spans="1:6" x14ac:dyDescent="0.2">
      <c r="A1073" t="s">
        <v>155</v>
      </c>
      <c r="B1073" t="s">
        <v>69</v>
      </c>
      <c r="C1073" s="2">
        <v>0.755</v>
      </c>
      <c r="D1073" t="s">
        <v>14</v>
      </c>
      <c r="E1073" t="s">
        <v>7</v>
      </c>
      <c r="F1073" t="s">
        <v>161</v>
      </c>
    </row>
    <row r="1074" spans="1:6" x14ac:dyDescent="0.2">
      <c r="A1074" t="s">
        <v>155</v>
      </c>
      <c r="B1074" t="s">
        <v>70</v>
      </c>
      <c r="C1074" s="2">
        <v>0.96699999999999997</v>
      </c>
      <c r="D1074" t="s">
        <v>14</v>
      </c>
      <c r="E1074" t="s">
        <v>15</v>
      </c>
      <c r="F1074" t="s">
        <v>156</v>
      </c>
    </row>
    <row r="1075" spans="1:6" x14ac:dyDescent="0.2">
      <c r="A1075" t="s">
        <v>155</v>
      </c>
      <c r="B1075" t="s">
        <v>70</v>
      </c>
      <c r="C1075" s="2">
        <v>0.99099999999999999</v>
      </c>
      <c r="D1075" t="s">
        <v>14</v>
      </c>
      <c r="E1075" t="s">
        <v>17</v>
      </c>
      <c r="F1075" t="s">
        <v>157</v>
      </c>
    </row>
    <row r="1076" spans="1:6" x14ac:dyDescent="0.2">
      <c r="A1076" t="s">
        <v>155</v>
      </c>
      <c r="B1076" t="s">
        <v>70</v>
      </c>
      <c r="C1076" s="2">
        <v>1.56</v>
      </c>
      <c r="D1076" t="s">
        <v>14</v>
      </c>
      <c r="E1076" t="s">
        <v>19</v>
      </c>
      <c r="F1076" t="s">
        <v>158</v>
      </c>
    </row>
    <row r="1077" spans="1:6" x14ac:dyDescent="0.2">
      <c r="A1077" t="s">
        <v>155</v>
      </c>
      <c r="B1077" t="s">
        <v>70</v>
      </c>
      <c r="C1077" s="2">
        <v>0.97199999999999998</v>
      </c>
      <c r="D1077" t="s">
        <v>14</v>
      </c>
      <c r="E1077" t="s">
        <v>20</v>
      </c>
      <c r="F1077" t="s">
        <v>159</v>
      </c>
    </row>
    <row r="1078" spans="1:6" x14ac:dyDescent="0.2">
      <c r="A1078" t="s">
        <v>155</v>
      </c>
      <c r="B1078" t="s">
        <v>70</v>
      </c>
      <c r="C1078" s="2">
        <v>0.90600000000000003</v>
      </c>
      <c r="D1078" t="s">
        <v>14</v>
      </c>
      <c r="E1078" t="s">
        <v>22</v>
      </c>
      <c r="F1078" t="s">
        <v>160</v>
      </c>
    </row>
    <row r="1079" spans="1:6" x14ac:dyDescent="0.2">
      <c r="A1079" t="s">
        <v>155</v>
      </c>
      <c r="B1079" t="s">
        <v>70</v>
      </c>
      <c r="C1079" s="2">
        <v>0.79900000000000004</v>
      </c>
      <c r="D1079" t="s">
        <v>14</v>
      </c>
      <c r="E1079" t="s">
        <v>7</v>
      </c>
      <c r="F1079" t="s">
        <v>161</v>
      </c>
    </row>
    <row r="1080" spans="1:6" x14ac:dyDescent="0.2">
      <c r="A1080" t="s">
        <v>155</v>
      </c>
      <c r="B1080" t="s">
        <v>71</v>
      </c>
      <c r="C1080" s="2">
        <v>1.0349999999999999</v>
      </c>
      <c r="D1080" t="s">
        <v>14</v>
      </c>
      <c r="E1080" t="s">
        <v>15</v>
      </c>
      <c r="F1080" t="s">
        <v>156</v>
      </c>
    </row>
    <row r="1081" spans="1:6" x14ac:dyDescent="0.2">
      <c r="A1081" t="s">
        <v>155</v>
      </c>
      <c r="B1081" t="s">
        <v>71</v>
      </c>
      <c r="C1081" s="2">
        <v>1.046</v>
      </c>
      <c r="D1081" t="s">
        <v>14</v>
      </c>
      <c r="E1081" t="s">
        <v>17</v>
      </c>
      <c r="F1081" t="s">
        <v>157</v>
      </c>
    </row>
    <row r="1082" spans="1:6" x14ac:dyDescent="0.2">
      <c r="A1082" t="s">
        <v>155</v>
      </c>
      <c r="B1082" t="s">
        <v>71</v>
      </c>
      <c r="C1082" s="2">
        <v>1.5660000000000001</v>
      </c>
      <c r="D1082" t="s">
        <v>14</v>
      </c>
      <c r="E1082" t="s">
        <v>19</v>
      </c>
      <c r="F1082" t="s">
        <v>158</v>
      </c>
    </row>
    <row r="1083" spans="1:6" x14ac:dyDescent="0.2">
      <c r="A1083" t="s">
        <v>155</v>
      </c>
      <c r="B1083" t="s">
        <v>71</v>
      </c>
      <c r="C1083" s="2">
        <v>1.0369999999999999</v>
      </c>
      <c r="D1083" t="s">
        <v>14</v>
      </c>
      <c r="E1083" t="s">
        <v>20</v>
      </c>
      <c r="F1083" t="s">
        <v>159</v>
      </c>
    </row>
    <row r="1084" spans="1:6" x14ac:dyDescent="0.2">
      <c r="A1084" t="s">
        <v>155</v>
      </c>
      <c r="B1084" t="s">
        <v>71</v>
      </c>
      <c r="C1084" s="2">
        <v>0.94899999999999995</v>
      </c>
      <c r="D1084" t="s">
        <v>14</v>
      </c>
      <c r="E1084" t="s">
        <v>22</v>
      </c>
      <c r="F1084" t="s">
        <v>160</v>
      </c>
    </row>
    <row r="1085" spans="1:6" x14ac:dyDescent="0.2">
      <c r="A1085" t="s">
        <v>155</v>
      </c>
      <c r="B1085" t="s">
        <v>71</v>
      </c>
      <c r="C1085" s="2">
        <v>0.82699999999999996</v>
      </c>
      <c r="D1085" t="s">
        <v>14</v>
      </c>
      <c r="E1085" t="s">
        <v>7</v>
      </c>
      <c r="F1085" t="s">
        <v>161</v>
      </c>
    </row>
    <row r="1086" spans="1:6" x14ac:dyDescent="0.2">
      <c r="A1086" t="s">
        <v>155</v>
      </c>
      <c r="B1086" t="s">
        <v>72</v>
      </c>
      <c r="C1086" s="2">
        <v>1.145</v>
      </c>
      <c r="D1086" t="s">
        <v>14</v>
      </c>
      <c r="E1086" t="s">
        <v>15</v>
      </c>
      <c r="F1086" t="s">
        <v>156</v>
      </c>
    </row>
    <row r="1087" spans="1:6" x14ac:dyDescent="0.2">
      <c r="A1087" t="s">
        <v>155</v>
      </c>
      <c r="B1087" t="s">
        <v>72</v>
      </c>
      <c r="C1087" s="2">
        <v>1.085</v>
      </c>
      <c r="D1087" t="s">
        <v>14</v>
      </c>
      <c r="E1087" t="s">
        <v>17</v>
      </c>
      <c r="F1087" t="s">
        <v>157</v>
      </c>
    </row>
    <row r="1088" spans="1:6" x14ac:dyDescent="0.2">
      <c r="A1088" t="s">
        <v>155</v>
      </c>
      <c r="B1088" t="s">
        <v>72</v>
      </c>
      <c r="C1088" s="2">
        <v>1.571</v>
      </c>
      <c r="D1088" t="s">
        <v>14</v>
      </c>
      <c r="E1088" t="s">
        <v>19</v>
      </c>
      <c r="F1088" t="s">
        <v>158</v>
      </c>
    </row>
    <row r="1089" spans="1:6" x14ac:dyDescent="0.2">
      <c r="A1089" t="s">
        <v>155</v>
      </c>
      <c r="B1089" t="s">
        <v>72</v>
      </c>
      <c r="C1089" s="2">
        <v>1.133</v>
      </c>
      <c r="D1089" t="s">
        <v>14</v>
      </c>
      <c r="E1089" t="s">
        <v>20</v>
      </c>
      <c r="F1089" t="s">
        <v>159</v>
      </c>
    </row>
    <row r="1090" spans="1:6" x14ac:dyDescent="0.2">
      <c r="A1090" t="s">
        <v>155</v>
      </c>
      <c r="B1090" t="s">
        <v>72</v>
      </c>
      <c r="C1090" s="2">
        <v>0.99299999999999999</v>
      </c>
      <c r="D1090" t="s">
        <v>14</v>
      </c>
      <c r="E1090" t="s">
        <v>22</v>
      </c>
      <c r="F1090" t="s">
        <v>160</v>
      </c>
    </row>
    <row r="1091" spans="1:6" x14ac:dyDescent="0.2">
      <c r="A1091" t="s">
        <v>155</v>
      </c>
      <c r="B1091" t="s">
        <v>72</v>
      </c>
      <c r="C1091" s="2">
        <v>0.876</v>
      </c>
      <c r="D1091" t="s">
        <v>14</v>
      </c>
      <c r="E1091" t="s">
        <v>7</v>
      </c>
      <c r="F1091" t="s">
        <v>161</v>
      </c>
    </row>
    <row r="1092" spans="1:6" x14ac:dyDescent="0.2">
      <c r="A1092" t="s">
        <v>155</v>
      </c>
      <c r="B1092" t="s">
        <v>73</v>
      </c>
      <c r="C1092" s="2">
        <v>1.105</v>
      </c>
      <c r="D1092" t="s">
        <v>14</v>
      </c>
      <c r="E1092" t="s">
        <v>15</v>
      </c>
      <c r="F1092" t="s">
        <v>156</v>
      </c>
    </row>
    <row r="1093" spans="1:6" x14ac:dyDescent="0.2">
      <c r="A1093" t="s">
        <v>155</v>
      </c>
      <c r="B1093" t="s">
        <v>73</v>
      </c>
      <c r="C1093" s="2">
        <v>1.1220000000000001</v>
      </c>
      <c r="D1093" t="s">
        <v>14</v>
      </c>
      <c r="E1093" t="s">
        <v>17</v>
      </c>
      <c r="F1093" t="s">
        <v>157</v>
      </c>
    </row>
    <row r="1094" spans="1:6" x14ac:dyDescent="0.2">
      <c r="A1094" t="s">
        <v>155</v>
      </c>
      <c r="B1094" t="s">
        <v>73</v>
      </c>
      <c r="C1094" s="2">
        <v>1.5660000000000001</v>
      </c>
      <c r="D1094" t="s">
        <v>14</v>
      </c>
      <c r="E1094" t="s">
        <v>19</v>
      </c>
      <c r="F1094" t="s">
        <v>158</v>
      </c>
    </row>
    <row r="1095" spans="1:6" x14ac:dyDescent="0.2">
      <c r="A1095" t="s">
        <v>155</v>
      </c>
      <c r="B1095" t="s">
        <v>73</v>
      </c>
      <c r="C1095" s="2">
        <v>1.1080000000000001</v>
      </c>
      <c r="D1095" t="s">
        <v>14</v>
      </c>
      <c r="E1095" t="s">
        <v>20</v>
      </c>
      <c r="F1095" t="s">
        <v>159</v>
      </c>
    </row>
    <row r="1096" spans="1:6" x14ac:dyDescent="0.2">
      <c r="A1096" t="s">
        <v>155</v>
      </c>
      <c r="B1096" t="s">
        <v>73</v>
      </c>
      <c r="C1096" s="2">
        <v>0.95799999999999996</v>
      </c>
      <c r="D1096" t="s">
        <v>14</v>
      </c>
      <c r="E1096" t="s">
        <v>22</v>
      </c>
      <c r="F1096" t="s">
        <v>160</v>
      </c>
    </row>
    <row r="1097" spans="1:6" x14ac:dyDescent="0.2">
      <c r="A1097" t="s">
        <v>155</v>
      </c>
      <c r="B1097" t="s">
        <v>73</v>
      </c>
      <c r="C1097" s="2">
        <v>0.75</v>
      </c>
      <c r="D1097" t="s">
        <v>14</v>
      </c>
      <c r="E1097" t="s">
        <v>7</v>
      </c>
      <c r="F1097" t="s">
        <v>161</v>
      </c>
    </row>
    <row r="1098" spans="1:6" x14ac:dyDescent="0.2">
      <c r="A1098" t="s">
        <v>155</v>
      </c>
      <c r="B1098" t="s">
        <v>74</v>
      </c>
      <c r="C1098" s="2">
        <v>1.085</v>
      </c>
      <c r="D1098" t="s">
        <v>14</v>
      </c>
      <c r="E1098" t="s">
        <v>15</v>
      </c>
      <c r="F1098" t="s">
        <v>156</v>
      </c>
    </row>
    <row r="1099" spans="1:6" x14ac:dyDescent="0.2">
      <c r="A1099" t="s">
        <v>155</v>
      </c>
      <c r="B1099" t="s">
        <v>74</v>
      </c>
      <c r="C1099" s="2">
        <v>1.125</v>
      </c>
      <c r="D1099" t="s">
        <v>14</v>
      </c>
      <c r="E1099" t="s">
        <v>17</v>
      </c>
      <c r="F1099" t="s">
        <v>157</v>
      </c>
    </row>
    <row r="1100" spans="1:6" x14ac:dyDescent="0.2">
      <c r="A1100" t="s">
        <v>155</v>
      </c>
      <c r="B1100" t="s">
        <v>74</v>
      </c>
      <c r="C1100" s="2">
        <v>1.5669999999999999</v>
      </c>
      <c r="D1100" t="s">
        <v>14</v>
      </c>
      <c r="E1100" t="s">
        <v>19</v>
      </c>
      <c r="F1100" t="s">
        <v>158</v>
      </c>
    </row>
    <row r="1101" spans="1:6" x14ac:dyDescent="0.2">
      <c r="A1101" t="s">
        <v>155</v>
      </c>
      <c r="B1101" t="s">
        <v>74</v>
      </c>
      <c r="C1101" s="2">
        <v>1.093</v>
      </c>
      <c r="D1101" t="s">
        <v>14</v>
      </c>
      <c r="E1101" t="s">
        <v>20</v>
      </c>
      <c r="F1101" t="s">
        <v>159</v>
      </c>
    </row>
    <row r="1102" spans="1:6" x14ac:dyDescent="0.2">
      <c r="A1102" t="s">
        <v>155</v>
      </c>
      <c r="B1102" t="s">
        <v>74</v>
      </c>
      <c r="C1102" s="2">
        <v>0.97899999999999998</v>
      </c>
      <c r="D1102" t="s">
        <v>14</v>
      </c>
      <c r="E1102" t="s">
        <v>22</v>
      </c>
      <c r="F1102" t="s">
        <v>160</v>
      </c>
    </row>
    <row r="1103" spans="1:6" x14ac:dyDescent="0.2">
      <c r="A1103" t="s">
        <v>155</v>
      </c>
      <c r="B1103" t="s">
        <v>74</v>
      </c>
      <c r="C1103" s="2">
        <v>0.79400000000000004</v>
      </c>
      <c r="D1103" t="s">
        <v>14</v>
      </c>
      <c r="E1103" t="s">
        <v>7</v>
      </c>
      <c r="F1103" t="s">
        <v>161</v>
      </c>
    </row>
    <row r="1104" spans="1:6" x14ac:dyDescent="0.2">
      <c r="A1104" t="s">
        <v>155</v>
      </c>
      <c r="B1104" t="s">
        <v>75</v>
      </c>
      <c r="C1104" s="2">
        <v>1.0429999999999999</v>
      </c>
      <c r="D1104" t="s">
        <v>14</v>
      </c>
      <c r="E1104" t="s">
        <v>15</v>
      </c>
      <c r="F1104" t="s">
        <v>156</v>
      </c>
    </row>
    <row r="1105" spans="1:6" x14ac:dyDescent="0.2">
      <c r="A1105" t="s">
        <v>155</v>
      </c>
      <c r="B1105" t="s">
        <v>75</v>
      </c>
      <c r="C1105" s="2">
        <v>1.1619999999999999</v>
      </c>
      <c r="D1105" t="s">
        <v>14</v>
      </c>
      <c r="E1105" t="s">
        <v>17</v>
      </c>
      <c r="F1105" t="s">
        <v>157</v>
      </c>
    </row>
    <row r="1106" spans="1:6" x14ac:dyDescent="0.2">
      <c r="A1106" t="s">
        <v>155</v>
      </c>
      <c r="B1106" t="s">
        <v>75</v>
      </c>
      <c r="C1106" s="2">
        <v>1.569</v>
      </c>
      <c r="D1106" t="s">
        <v>14</v>
      </c>
      <c r="E1106" t="s">
        <v>19</v>
      </c>
      <c r="F1106" t="s">
        <v>158</v>
      </c>
    </row>
    <row r="1107" spans="1:6" x14ac:dyDescent="0.2">
      <c r="A1107" t="s">
        <v>155</v>
      </c>
      <c r="B1107" t="s">
        <v>75</v>
      </c>
      <c r="C1107" s="2">
        <v>1.0660000000000001</v>
      </c>
      <c r="D1107" t="s">
        <v>14</v>
      </c>
      <c r="E1107" t="s">
        <v>20</v>
      </c>
      <c r="F1107" t="s">
        <v>159</v>
      </c>
    </row>
    <row r="1108" spans="1:6" x14ac:dyDescent="0.2">
      <c r="A1108" t="s">
        <v>155</v>
      </c>
      <c r="B1108" t="s">
        <v>75</v>
      </c>
      <c r="C1108" s="2">
        <v>1.012</v>
      </c>
      <c r="D1108" t="s">
        <v>14</v>
      </c>
      <c r="E1108" t="s">
        <v>22</v>
      </c>
      <c r="F1108" t="s">
        <v>160</v>
      </c>
    </row>
    <row r="1109" spans="1:6" x14ac:dyDescent="0.2">
      <c r="A1109" t="s">
        <v>155</v>
      </c>
      <c r="B1109" t="s">
        <v>75</v>
      </c>
      <c r="C1109" s="2">
        <v>0.82099999999999995</v>
      </c>
      <c r="D1109" t="s">
        <v>14</v>
      </c>
      <c r="E1109" t="s">
        <v>7</v>
      </c>
      <c r="F1109" t="s">
        <v>161</v>
      </c>
    </row>
    <row r="1110" spans="1:6" x14ac:dyDescent="0.2">
      <c r="A1110" t="s">
        <v>155</v>
      </c>
      <c r="B1110" t="s">
        <v>76</v>
      </c>
      <c r="C1110" s="2">
        <v>0.88700000000000001</v>
      </c>
      <c r="D1110" t="s">
        <v>14</v>
      </c>
      <c r="E1110" t="s">
        <v>15</v>
      </c>
      <c r="F1110" t="s">
        <v>156</v>
      </c>
    </row>
    <row r="1111" spans="1:6" x14ac:dyDescent="0.2">
      <c r="A1111" t="s">
        <v>155</v>
      </c>
      <c r="B1111" t="s">
        <v>76</v>
      </c>
      <c r="C1111" s="2">
        <v>1.139</v>
      </c>
      <c r="D1111" t="s">
        <v>14</v>
      </c>
      <c r="E1111" t="s">
        <v>17</v>
      </c>
      <c r="F1111" t="s">
        <v>157</v>
      </c>
    </row>
    <row r="1112" spans="1:6" x14ac:dyDescent="0.2">
      <c r="A1112" t="s">
        <v>155</v>
      </c>
      <c r="B1112" t="s">
        <v>76</v>
      </c>
      <c r="C1112" s="2">
        <v>1.5860000000000001</v>
      </c>
      <c r="D1112" t="s">
        <v>14</v>
      </c>
      <c r="E1112" t="s">
        <v>19</v>
      </c>
      <c r="F1112" t="s">
        <v>158</v>
      </c>
    </row>
    <row r="1113" spans="1:6" x14ac:dyDescent="0.2">
      <c r="A1113" t="s">
        <v>155</v>
      </c>
      <c r="B1113" t="s">
        <v>76</v>
      </c>
      <c r="C1113" s="2">
        <v>0.93700000000000006</v>
      </c>
      <c r="D1113" t="s">
        <v>14</v>
      </c>
      <c r="E1113" t="s">
        <v>20</v>
      </c>
      <c r="F1113" t="s">
        <v>159</v>
      </c>
    </row>
    <row r="1114" spans="1:6" x14ac:dyDescent="0.2">
      <c r="A1114" t="s">
        <v>155</v>
      </c>
      <c r="B1114" t="s">
        <v>76</v>
      </c>
      <c r="C1114" s="2">
        <v>0.97299999999999998</v>
      </c>
      <c r="D1114" t="s">
        <v>14</v>
      </c>
      <c r="E1114" t="s">
        <v>22</v>
      </c>
      <c r="F1114" t="s">
        <v>160</v>
      </c>
    </row>
    <row r="1115" spans="1:6" x14ac:dyDescent="0.2">
      <c r="A1115" t="s">
        <v>155</v>
      </c>
      <c r="B1115" t="s">
        <v>76</v>
      </c>
      <c r="C1115" s="2">
        <v>0.76100000000000001</v>
      </c>
      <c r="D1115" t="s">
        <v>14</v>
      </c>
      <c r="E1115" t="s">
        <v>7</v>
      </c>
      <c r="F1115" t="s">
        <v>161</v>
      </c>
    </row>
    <row r="1116" spans="1:6" x14ac:dyDescent="0.2">
      <c r="A1116" t="s">
        <v>155</v>
      </c>
      <c r="B1116" t="s">
        <v>77</v>
      </c>
      <c r="C1116" s="2">
        <v>0.88800000000000001</v>
      </c>
      <c r="D1116" t="s">
        <v>14</v>
      </c>
      <c r="E1116" t="s">
        <v>15</v>
      </c>
      <c r="F1116" t="s">
        <v>156</v>
      </c>
    </row>
    <row r="1117" spans="1:6" x14ac:dyDescent="0.2">
      <c r="A1117" t="s">
        <v>155</v>
      </c>
      <c r="B1117" t="s">
        <v>77</v>
      </c>
      <c r="C1117" s="2">
        <v>1.1100000000000001</v>
      </c>
      <c r="D1117" t="s">
        <v>14</v>
      </c>
      <c r="E1117" t="s">
        <v>17</v>
      </c>
      <c r="F1117" t="s">
        <v>157</v>
      </c>
    </row>
    <row r="1118" spans="1:6" x14ac:dyDescent="0.2">
      <c r="A1118" t="s">
        <v>155</v>
      </c>
      <c r="B1118" t="s">
        <v>77</v>
      </c>
      <c r="C1118" s="2">
        <v>1.595</v>
      </c>
      <c r="D1118" t="s">
        <v>14</v>
      </c>
      <c r="E1118" t="s">
        <v>19</v>
      </c>
      <c r="F1118" t="s">
        <v>158</v>
      </c>
    </row>
    <row r="1119" spans="1:6" x14ac:dyDescent="0.2">
      <c r="A1119" t="s">
        <v>155</v>
      </c>
      <c r="B1119" t="s">
        <v>77</v>
      </c>
      <c r="C1119" s="2">
        <v>0.93200000000000005</v>
      </c>
      <c r="D1119" t="s">
        <v>14</v>
      </c>
      <c r="E1119" t="s">
        <v>20</v>
      </c>
      <c r="F1119" t="s">
        <v>159</v>
      </c>
    </row>
    <row r="1120" spans="1:6" x14ac:dyDescent="0.2">
      <c r="A1120" t="s">
        <v>155</v>
      </c>
      <c r="B1120" t="s">
        <v>77</v>
      </c>
      <c r="C1120" s="2">
        <v>0.94399999999999995</v>
      </c>
      <c r="D1120" t="s">
        <v>14</v>
      </c>
      <c r="E1120" t="s">
        <v>22</v>
      </c>
      <c r="F1120" t="s">
        <v>160</v>
      </c>
    </row>
    <row r="1121" spans="1:6" x14ac:dyDescent="0.2">
      <c r="A1121" t="s">
        <v>155</v>
      </c>
      <c r="B1121" t="s">
        <v>77</v>
      </c>
      <c r="C1121" s="2">
        <v>0.73299999999999998</v>
      </c>
      <c r="D1121" t="s">
        <v>14</v>
      </c>
      <c r="E1121" t="s">
        <v>7</v>
      </c>
      <c r="F1121" t="s">
        <v>161</v>
      </c>
    </row>
    <row r="1122" spans="1:6" x14ac:dyDescent="0.2">
      <c r="A1122" t="s">
        <v>155</v>
      </c>
      <c r="B1122" t="s">
        <v>78</v>
      </c>
      <c r="C1122" s="2">
        <v>1.125</v>
      </c>
      <c r="D1122" t="s">
        <v>14</v>
      </c>
      <c r="E1122" t="s">
        <v>15</v>
      </c>
      <c r="F1122" t="s">
        <v>156</v>
      </c>
    </row>
    <row r="1123" spans="1:6" x14ac:dyDescent="0.2">
      <c r="A1123" t="s">
        <v>155</v>
      </c>
      <c r="B1123" t="s">
        <v>78</v>
      </c>
      <c r="C1123" s="2">
        <v>1.139</v>
      </c>
      <c r="D1123" t="s">
        <v>14</v>
      </c>
      <c r="E1123" t="s">
        <v>17</v>
      </c>
      <c r="F1123" t="s">
        <v>157</v>
      </c>
    </row>
    <row r="1124" spans="1:6" x14ac:dyDescent="0.2">
      <c r="A1124" t="s">
        <v>155</v>
      </c>
      <c r="B1124" t="s">
        <v>78</v>
      </c>
      <c r="C1124" s="2">
        <v>1.619</v>
      </c>
      <c r="D1124" t="s">
        <v>14</v>
      </c>
      <c r="E1124" t="s">
        <v>19</v>
      </c>
      <c r="F1124" t="s">
        <v>158</v>
      </c>
    </row>
    <row r="1125" spans="1:6" x14ac:dyDescent="0.2">
      <c r="A1125" t="s">
        <v>155</v>
      </c>
      <c r="B1125" t="s">
        <v>78</v>
      </c>
      <c r="C1125" s="2">
        <v>1.1279999999999999</v>
      </c>
      <c r="D1125" t="s">
        <v>14</v>
      </c>
      <c r="E1125" t="s">
        <v>20</v>
      </c>
      <c r="F1125" t="s">
        <v>159</v>
      </c>
    </row>
    <row r="1126" spans="1:6" x14ac:dyDescent="0.2">
      <c r="A1126" t="s">
        <v>155</v>
      </c>
      <c r="B1126" t="s">
        <v>78</v>
      </c>
      <c r="C1126" s="2">
        <v>0.98</v>
      </c>
      <c r="D1126" t="s">
        <v>14</v>
      </c>
      <c r="E1126" t="s">
        <v>22</v>
      </c>
      <c r="F1126" t="s">
        <v>160</v>
      </c>
    </row>
    <row r="1127" spans="1:6" x14ac:dyDescent="0.2">
      <c r="A1127" t="s">
        <v>155</v>
      </c>
      <c r="B1127" t="s">
        <v>78</v>
      </c>
      <c r="C1127" s="2">
        <v>0.77700000000000002</v>
      </c>
      <c r="D1127" t="s">
        <v>14</v>
      </c>
      <c r="E1127" t="s">
        <v>7</v>
      </c>
      <c r="F1127" t="s">
        <v>161</v>
      </c>
    </row>
    <row r="1128" spans="1:6" x14ac:dyDescent="0.2">
      <c r="A1128" t="s">
        <v>155</v>
      </c>
      <c r="B1128" t="s">
        <v>79</v>
      </c>
      <c r="C1128" s="2">
        <v>1.22</v>
      </c>
      <c r="D1128" t="s">
        <v>14</v>
      </c>
      <c r="E1128" t="s">
        <v>15</v>
      </c>
      <c r="F1128" t="s">
        <v>156</v>
      </c>
    </row>
    <row r="1129" spans="1:6" x14ac:dyDescent="0.2">
      <c r="A1129" t="s">
        <v>155</v>
      </c>
      <c r="B1129" t="s">
        <v>79</v>
      </c>
      <c r="C1129" s="2">
        <v>1.1859999999999999</v>
      </c>
      <c r="D1129" t="s">
        <v>14</v>
      </c>
      <c r="E1129" t="s">
        <v>17</v>
      </c>
      <c r="F1129" t="s">
        <v>157</v>
      </c>
    </row>
    <row r="1130" spans="1:6" x14ac:dyDescent="0.2">
      <c r="A1130" t="s">
        <v>155</v>
      </c>
      <c r="B1130" t="s">
        <v>79</v>
      </c>
      <c r="C1130" s="2">
        <v>1.6439999999999999</v>
      </c>
      <c r="D1130" t="s">
        <v>14</v>
      </c>
      <c r="E1130" t="s">
        <v>19</v>
      </c>
      <c r="F1130" t="s">
        <v>158</v>
      </c>
    </row>
    <row r="1131" spans="1:6" x14ac:dyDescent="0.2">
      <c r="A1131" t="s">
        <v>155</v>
      </c>
      <c r="B1131" t="s">
        <v>79</v>
      </c>
      <c r="C1131" s="2">
        <v>1.2130000000000001</v>
      </c>
      <c r="D1131" t="s">
        <v>14</v>
      </c>
      <c r="E1131" t="s">
        <v>20</v>
      </c>
      <c r="F1131" t="s">
        <v>159</v>
      </c>
    </row>
    <row r="1132" spans="1:6" x14ac:dyDescent="0.2">
      <c r="A1132" t="s">
        <v>155</v>
      </c>
      <c r="B1132" t="s">
        <v>79</v>
      </c>
      <c r="C1132" s="2">
        <v>1.0449999999999999</v>
      </c>
      <c r="D1132" t="s">
        <v>14</v>
      </c>
      <c r="E1132" t="s">
        <v>22</v>
      </c>
      <c r="F1132" t="s">
        <v>160</v>
      </c>
    </row>
    <row r="1133" spans="1:6" x14ac:dyDescent="0.2">
      <c r="A1133" t="s">
        <v>155</v>
      </c>
      <c r="B1133" t="s">
        <v>79</v>
      </c>
      <c r="C1133" s="2">
        <v>0.86499999999999999</v>
      </c>
      <c r="D1133" t="s">
        <v>14</v>
      </c>
      <c r="E1133" t="s">
        <v>7</v>
      </c>
      <c r="F1133" t="s">
        <v>161</v>
      </c>
    </row>
    <row r="1134" spans="1:6" x14ac:dyDescent="0.2">
      <c r="A1134" t="s">
        <v>155</v>
      </c>
      <c r="B1134" t="s">
        <v>80</v>
      </c>
      <c r="C1134" s="2">
        <v>1.2</v>
      </c>
      <c r="D1134" t="s">
        <v>14</v>
      </c>
      <c r="E1134" t="s">
        <v>15</v>
      </c>
      <c r="F1134" t="s">
        <v>156</v>
      </c>
    </row>
    <row r="1135" spans="1:6" x14ac:dyDescent="0.2">
      <c r="A1135" t="s">
        <v>155</v>
      </c>
      <c r="B1135" t="s">
        <v>80</v>
      </c>
      <c r="C1135" s="2">
        <v>1.204</v>
      </c>
      <c r="D1135" t="s">
        <v>14</v>
      </c>
      <c r="E1135" t="s">
        <v>17</v>
      </c>
      <c r="F1135" t="s">
        <v>157</v>
      </c>
    </row>
    <row r="1136" spans="1:6" x14ac:dyDescent="0.2">
      <c r="A1136" t="s">
        <v>155</v>
      </c>
      <c r="B1136" t="s">
        <v>80</v>
      </c>
      <c r="C1136" s="2">
        <v>1.63</v>
      </c>
      <c r="D1136" t="s">
        <v>14</v>
      </c>
      <c r="E1136" t="s">
        <v>19</v>
      </c>
      <c r="F1136" t="s">
        <v>158</v>
      </c>
    </row>
    <row r="1137" spans="1:6" x14ac:dyDescent="0.2">
      <c r="A1137" t="s">
        <v>155</v>
      </c>
      <c r="B1137" t="s">
        <v>80</v>
      </c>
      <c r="C1137" s="2">
        <v>1.2010000000000001</v>
      </c>
      <c r="D1137" t="s">
        <v>14</v>
      </c>
      <c r="E1137" t="s">
        <v>20</v>
      </c>
      <c r="F1137" t="s">
        <v>159</v>
      </c>
    </row>
    <row r="1138" spans="1:6" x14ac:dyDescent="0.2">
      <c r="A1138" t="s">
        <v>155</v>
      </c>
      <c r="B1138" t="s">
        <v>80</v>
      </c>
      <c r="C1138" s="2">
        <v>1.05</v>
      </c>
      <c r="D1138" t="s">
        <v>14</v>
      </c>
      <c r="E1138" t="s">
        <v>22</v>
      </c>
      <c r="F1138" t="s">
        <v>160</v>
      </c>
    </row>
    <row r="1139" spans="1:6" x14ac:dyDescent="0.2">
      <c r="A1139" t="s">
        <v>155</v>
      </c>
      <c r="B1139" t="s">
        <v>80</v>
      </c>
      <c r="C1139" s="2">
        <v>0.85399999999999998</v>
      </c>
      <c r="D1139" t="s">
        <v>14</v>
      </c>
      <c r="E1139" t="s">
        <v>7</v>
      </c>
      <c r="F1139" t="s">
        <v>161</v>
      </c>
    </row>
    <row r="1140" spans="1:6" x14ac:dyDescent="0.2">
      <c r="A1140" t="s">
        <v>155</v>
      </c>
      <c r="B1140" t="s">
        <v>81</v>
      </c>
      <c r="C1140" s="2">
        <v>1.165</v>
      </c>
      <c r="D1140" t="s">
        <v>14</v>
      </c>
      <c r="E1140" t="s">
        <v>15</v>
      </c>
      <c r="F1140" t="s">
        <v>156</v>
      </c>
    </row>
    <row r="1141" spans="1:6" x14ac:dyDescent="0.2">
      <c r="A1141" t="s">
        <v>155</v>
      </c>
      <c r="B1141" t="s">
        <v>81</v>
      </c>
      <c r="C1141" s="2">
        <v>1.2030000000000001</v>
      </c>
      <c r="D1141" t="s">
        <v>14</v>
      </c>
      <c r="E1141" t="s">
        <v>17</v>
      </c>
      <c r="F1141" t="s">
        <v>157</v>
      </c>
    </row>
    <row r="1142" spans="1:6" x14ac:dyDescent="0.2">
      <c r="A1142" t="s">
        <v>155</v>
      </c>
      <c r="B1142" t="s">
        <v>81</v>
      </c>
      <c r="C1142" s="2">
        <v>1.631</v>
      </c>
      <c r="D1142" t="s">
        <v>14</v>
      </c>
      <c r="E1142" t="s">
        <v>19</v>
      </c>
      <c r="F1142" t="s">
        <v>158</v>
      </c>
    </row>
    <row r="1143" spans="1:6" x14ac:dyDescent="0.2">
      <c r="A1143" t="s">
        <v>155</v>
      </c>
      <c r="B1143" t="s">
        <v>81</v>
      </c>
      <c r="C1143" s="2">
        <v>1.173</v>
      </c>
      <c r="D1143" t="s">
        <v>14</v>
      </c>
      <c r="E1143" t="s">
        <v>20</v>
      </c>
      <c r="F1143" t="s">
        <v>159</v>
      </c>
    </row>
    <row r="1144" spans="1:6" x14ac:dyDescent="0.2">
      <c r="A1144" t="s">
        <v>155</v>
      </c>
      <c r="B1144" t="s">
        <v>81</v>
      </c>
      <c r="C1144" s="2">
        <v>1.0349999999999999</v>
      </c>
      <c r="D1144" t="s">
        <v>14</v>
      </c>
      <c r="E1144" t="s">
        <v>22</v>
      </c>
      <c r="F1144" t="s">
        <v>160</v>
      </c>
    </row>
    <row r="1145" spans="1:6" x14ac:dyDescent="0.2">
      <c r="A1145" t="s">
        <v>155</v>
      </c>
      <c r="B1145" t="s">
        <v>81</v>
      </c>
      <c r="C1145" s="2">
        <v>0.82099999999999995</v>
      </c>
      <c r="D1145" t="s">
        <v>14</v>
      </c>
      <c r="E1145" t="s">
        <v>7</v>
      </c>
      <c r="F1145" t="s">
        <v>161</v>
      </c>
    </row>
    <row r="1146" spans="1:6" x14ac:dyDescent="0.2">
      <c r="A1146" t="s">
        <v>155</v>
      </c>
      <c r="B1146" t="s">
        <v>82</v>
      </c>
      <c r="C1146" s="2">
        <v>1.2230000000000001</v>
      </c>
      <c r="D1146" t="s">
        <v>14</v>
      </c>
      <c r="E1146" t="s">
        <v>15</v>
      </c>
      <c r="F1146" t="s">
        <v>156</v>
      </c>
    </row>
    <row r="1147" spans="1:6" x14ac:dyDescent="0.2">
      <c r="A1147" t="s">
        <v>155</v>
      </c>
      <c r="B1147" t="s">
        <v>82</v>
      </c>
      <c r="C1147" s="2">
        <v>1.2509999999999999</v>
      </c>
      <c r="D1147" t="s">
        <v>14</v>
      </c>
      <c r="E1147" t="s">
        <v>17</v>
      </c>
      <c r="F1147" t="s">
        <v>157</v>
      </c>
    </row>
    <row r="1148" spans="1:6" x14ac:dyDescent="0.2">
      <c r="A1148" t="s">
        <v>155</v>
      </c>
      <c r="B1148" t="s">
        <v>82</v>
      </c>
      <c r="C1148" s="2">
        <v>1.637</v>
      </c>
      <c r="D1148" t="s">
        <v>14</v>
      </c>
      <c r="E1148" t="s">
        <v>19</v>
      </c>
      <c r="F1148" t="s">
        <v>158</v>
      </c>
    </row>
    <row r="1149" spans="1:6" x14ac:dyDescent="0.2">
      <c r="A1149" t="s">
        <v>155</v>
      </c>
      <c r="B1149" t="s">
        <v>82</v>
      </c>
      <c r="C1149" s="2">
        <v>1.228</v>
      </c>
      <c r="D1149" t="s">
        <v>14</v>
      </c>
      <c r="E1149" t="s">
        <v>20</v>
      </c>
      <c r="F1149" t="s">
        <v>159</v>
      </c>
    </row>
    <row r="1150" spans="1:6" x14ac:dyDescent="0.2">
      <c r="A1150" t="s">
        <v>155</v>
      </c>
      <c r="B1150" t="s">
        <v>82</v>
      </c>
      <c r="C1150" s="2">
        <v>1.0549999999999999</v>
      </c>
      <c r="D1150" t="s">
        <v>14</v>
      </c>
      <c r="E1150" t="s">
        <v>22</v>
      </c>
      <c r="F1150" t="s">
        <v>160</v>
      </c>
    </row>
    <row r="1151" spans="1:6" x14ac:dyDescent="0.2">
      <c r="A1151" t="s">
        <v>155</v>
      </c>
      <c r="B1151" t="s">
        <v>82</v>
      </c>
      <c r="C1151" s="2">
        <v>0.80500000000000005</v>
      </c>
      <c r="D1151" t="s">
        <v>14</v>
      </c>
      <c r="E1151" t="s">
        <v>7</v>
      </c>
      <c r="F1151" t="s">
        <v>161</v>
      </c>
    </row>
    <row r="1152" spans="1:6" x14ac:dyDescent="0.2">
      <c r="A1152" t="s">
        <v>155</v>
      </c>
      <c r="B1152" t="s">
        <v>83</v>
      </c>
      <c r="C1152" s="2">
        <v>1.2829999999999999</v>
      </c>
      <c r="D1152" t="s">
        <v>14</v>
      </c>
      <c r="E1152" t="s">
        <v>15</v>
      </c>
      <c r="F1152" t="s">
        <v>156</v>
      </c>
    </row>
    <row r="1153" spans="1:6" x14ac:dyDescent="0.2">
      <c r="A1153" t="s">
        <v>155</v>
      </c>
      <c r="B1153" t="s">
        <v>83</v>
      </c>
      <c r="C1153" s="2">
        <v>1.2889999999999999</v>
      </c>
      <c r="D1153" t="s">
        <v>14</v>
      </c>
      <c r="E1153" t="s">
        <v>17</v>
      </c>
      <c r="F1153" t="s">
        <v>157</v>
      </c>
    </row>
    <row r="1154" spans="1:6" x14ac:dyDescent="0.2">
      <c r="A1154" t="s">
        <v>155</v>
      </c>
      <c r="B1154" t="s">
        <v>83</v>
      </c>
      <c r="C1154" s="2">
        <v>1.68</v>
      </c>
      <c r="D1154" t="s">
        <v>14</v>
      </c>
      <c r="E1154" t="s">
        <v>19</v>
      </c>
      <c r="F1154" t="s">
        <v>158</v>
      </c>
    </row>
    <row r="1155" spans="1:6" x14ac:dyDescent="0.2">
      <c r="A1155" t="s">
        <v>155</v>
      </c>
      <c r="B1155" t="s">
        <v>83</v>
      </c>
      <c r="C1155" s="2">
        <v>1.284</v>
      </c>
      <c r="D1155" t="s">
        <v>14</v>
      </c>
      <c r="E1155" t="s">
        <v>20</v>
      </c>
      <c r="F1155" t="s">
        <v>159</v>
      </c>
    </row>
    <row r="1156" spans="1:6" x14ac:dyDescent="0.2">
      <c r="A1156" t="s">
        <v>155</v>
      </c>
      <c r="B1156" t="s">
        <v>83</v>
      </c>
      <c r="C1156" s="2">
        <v>1.0780000000000001</v>
      </c>
      <c r="D1156" t="s">
        <v>14</v>
      </c>
      <c r="E1156" t="s">
        <v>22</v>
      </c>
      <c r="F1156" t="s">
        <v>160</v>
      </c>
    </row>
    <row r="1157" spans="1:6" x14ac:dyDescent="0.2">
      <c r="A1157" t="s">
        <v>155</v>
      </c>
      <c r="B1157" t="s">
        <v>83</v>
      </c>
      <c r="C1157" s="2">
        <v>0.81</v>
      </c>
      <c r="D1157" t="s">
        <v>14</v>
      </c>
      <c r="E1157" t="s">
        <v>7</v>
      </c>
      <c r="F1157" t="s">
        <v>161</v>
      </c>
    </row>
    <row r="1158" spans="1:6" x14ac:dyDescent="0.2">
      <c r="A1158" t="s">
        <v>155</v>
      </c>
      <c r="B1158" t="s">
        <v>84</v>
      </c>
      <c r="C1158" s="2">
        <v>1.2050000000000001</v>
      </c>
      <c r="D1158" t="s">
        <v>14</v>
      </c>
      <c r="E1158" t="s">
        <v>15</v>
      </c>
      <c r="F1158" t="s">
        <v>156</v>
      </c>
    </row>
    <row r="1159" spans="1:6" x14ac:dyDescent="0.2">
      <c r="A1159" t="s">
        <v>155</v>
      </c>
      <c r="B1159" t="s">
        <v>84</v>
      </c>
      <c r="C1159" s="2">
        <v>1.33</v>
      </c>
      <c r="D1159" t="s">
        <v>14</v>
      </c>
      <c r="E1159" t="s">
        <v>17</v>
      </c>
      <c r="F1159" t="s">
        <v>157</v>
      </c>
    </row>
    <row r="1160" spans="1:6" x14ac:dyDescent="0.2">
      <c r="A1160" t="s">
        <v>155</v>
      </c>
      <c r="B1160" t="s">
        <v>84</v>
      </c>
      <c r="C1160" s="2">
        <v>1.6679999999999999</v>
      </c>
      <c r="D1160" t="s">
        <v>14</v>
      </c>
      <c r="E1160" t="s">
        <v>19</v>
      </c>
      <c r="F1160" t="s">
        <v>158</v>
      </c>
    </row>
    <row r="1161" spans="1:6" x14ac:dyDescent="0.2">
      <c r="A1161" t="s">
        <v>155</v>
      </c>
      <c r="B1161" t="s">
        <v>84</v>
      </c>
      <c r="C1161" s="2">
        <v>1.23</v>
      </c>
      <c r="D1161" t="s">
        <v>14</v>
      </c>
      <c r="E1161" t="s">
        <v>20</v>
      </c>
      <c r="F1161" t="s">
        <v>159</v>
      </c>
    </row>
    <row r="1162" spans="1:6" x14ac:dyDescent="0.2">
      <c r="A1162" t="s">
        <v>155</v>
      </c>
      <c r="B1162" t="s">
        <v>84</v>
      </c>
      <c r="C1162" s="2">
        <v>1.0740000000000001</v>
      </c>
      <c r="D1162" t="s">
        <v>14</v>
      </c>
      <c r="E1162" t="s">
        <v>22</v>
      </c>
      <c r="F1162" t="s">
        <v>160</v>
      </c>
    </row>
    <row r="1163" spans="1:6" x14ac:dyDescent="0.2">
      <c r="A1163" t="s">
        <v>155</v>
      </c>
      <c r="B1163" t="s">
        <v>84</v>
      </c>
      <c r="C1163" s="2">
        <v>0.75</v>
      </c>
      <c r="D1163" t="s">
        <v>14</v>
      </c>
      <c r="E1163" t="s">
        <v>7</v>
      </c>
      <c r="F1163" t="s">
        <v>161</v>
      </c>
    </row>
    <row r="1164" spans="1:6" x14ac:dyDescent="0.2">
      <c r="A1164" t="s">
        <v>155</v>
      </c>
      <c r="B1164" t="s">
        <v>85</v>
      </c>
      <c r="C1164" s="2">
        <v>1.242</v>
      </c>
      <c r="D1164" t="s">
        <v>14</v>
      </c>
      <c r="E1164" t="s">
        <v>15</v>
      </c>
      <c r="F1164" t="s">
        <v>156</v>
      </c>
    </row>
    <row r="1165" spans="1:6" x14ac:dyDescent="0.2">
      <c r="A1165" t="s">
        <v>155</v>
      </c>
      <c r="B1165" t="s">
        <v>85</v>
      </c>
      <c r="C1165" s="2">
        <v>1.3029999999999999</v>
      </c>
      <c r="D1165" t="s">
        <v>14</v>
      </c>
      <c r="E1165" t="s">
        <v>17</v>
      </c>
      <c r="F1165" t="s">
        <v>157</v>
      </c>
    </row>
    <row r="1166" spans="1:6" x14ac:dyDescent="0.2">
      <c r="A1166" t="s">
        <v>155</v>
      </c>
      <c r="B1166" t="s">
        <v>85</v>
      </c>
      <c r="C1166" s="2">
        <v>1.633</v>
      </c>
      <c r="D1166" t="s">
        <v>14</v>
      </c>
      <c r="E1166" t="s">
        <v>19</v>
      </c>
      <c r="F1166" t="s">
        <v>158</v>
      </c>
    </row>
    <row r="1167" spans="1:6" x14ac:dyDescent="0.2">
      <c r="A1167" t="s">
        <v>155</v>
      </c>
      <c r="B1167" t="s">
        <v>85</v>
      </c>
      <c r="C1167" s="2">
        <v>1.254</v>
      </c>
      <c r="D1167" t="s">
        <v>14</v>
      </c>
      <c r="E1167" t="s">
        <v>20</v>
      </c>
      <c r="F1167" t="s">
        <v>159</v>
      </c>
    </row>
    <row r="1168" spans="1:6" x14ac:dyDescent="0.2">
      <c r="A1168" t="s">
        <v>155</v>
      </c>
      <c r="B1168" t="s">
        <v>85</v>
      </c>
      <c r="C1168" s="2">
        <v>1.0429999999999999</v>
      </c>
      <c r="D1168" t="s">
        <v>14</v>
      </c>
      <c r="E1168" t="s">
        <v>22</v>
      </c>
      <c r="F1168" t="s">
        <v>160</v>
      </c>
    </row>
    <row r="1169" spans="1:6" x14ac:dyDescent="0.2">
      <c r="A1169" t="s">
        <v>155</v>
      </c>
      <c r="B1169" t="s">
        <v>85</v>
      </c>
      <c r="C1169" s="2">
        <v>0.71099999999999997</v>
      </c>
      <c r="D1169" t="s">
        <v>14</v>
      </c>
      <c r="E1169" t="s">
        <v>7</v>
      </c>
      <c r="F1169" t="s">
        <v>161</v>
      </c>
    </row>
    <row r="1170" spans="1:6" x14ac:dyDescent="0.2">
      <c r="A1170" t="s">
        <v>155</v>
      </c>
      <c r="B1170" t="s">
        <v>86</v>
      </c>
      <c r="C1170" s="2">
        <v>1.2529999999999999</v>
      </c>
      <c r="D1170" t="s">
        <v>14</v>
      </c>
      <c r="E1170" t="s">
        <v>15</v>
      </c>
      <c r="F1170" t="s">
        <v>156</v>
      </c>
    </row>
    <row r="1171" spans="1:6" x14ac:dyDescent="0.2">
      <c r="A1171" t="s">
        <v>155</v>
      </c>
      <c r="B1171" t="s">
        <v>86</v>
      </c>
      <c r="C1171" s="2">
        <v>1.3089999999999999</v>
      </c>
      <c r="D1171" t="s">
        <v>14</v>
      </c>
      <c r="E1171" t="s">
        <v>17</v>
      </c>
      <c r="F1171" t="s">
        <v>157</v>
      </c>
    </row>
    <row r="1172" spans="1:6" x14ac:dyDescent="0.2">
      <c r="A1172" t="s">
        <v>155</v>
      </c>
      <c r="B1172" t="s">
        <v>86</v>
      </c>
      <c r="C1172" s="2">
        <v>1.659</v>
      </c>
      <c r="D1172" t="s">
        <v>14</v>
      </c>
      <c r="E1172" t="s">
        <v>19</v>
      </c>
      <c r="F1172" t="s">
        <v>158</v>
      </c>
    </row>
    <row r="1173" spans="1:6" x14ac:dyDescent="0.2">
      <c r="A1173" t="s">
        <v>155</v>
      </c>
      <c r="B1173" t="s">
        <v>86</v>
      </c>
      <c r="C1173" s="2">
        <v>1.264</v>
      </c>
      <c r="D1173" t="s">
        <v>14</v>
      </c>
      <c r="E1173" t="s">
        <v>20</v>
      </c>
      <c r="F1173" t="s">
        <v>159</v>
      </c>
    </row>
    <row r="1174" spans="1:6" x14ac:dyDescent="0.2">
      <c r="A1174" t="s">
        <v>155</v>
      </c>
      <c r="B1174" t="s">
        <v>86</v>
      </c>
      <c r="C1174" s="2">
        <v>1.0309999999999999</v>
      </c>
      <c r="D1174" t="s">
        <v>14</v>
      </c>
      <c r="E1174" t="s">
        <v>22</v>
      </c>
      <c r="F1174" t="s">
        <v>160</v>
      </c>
    </row>
    <row r="1175" spans="1:6" x14ac:dyDescent="0.2">
      <c r="A1175" t="s">
        <v>155</v>
      </c>
      <c r="B1175" t="s">
        <v>86</v>
      </c>
      <c r="C1175" s="2">
        <v>0.67800000000000005</v>
      </c>
      <c r="D1175" t="s">
        <v>14</v>
      </c>
      <c r="E1175" t="s">
        <v>7</v>
      </c>
      <c r="F1175" t="s">
        <v>161</v>
      </c>
    </row>
    <row r="1176" spans="1:6" x14ac:dyDescent="0.2">
      <c r="A1176" t="s">
        <v>155</v>
      </c>
      <c r="B1176" t="s">
        <v>87</v>
      </c>
      <c r="C1176" s="2">
        <v>1.1839999999999999</v>
      </c>
      <c r="D1176" t="s">
        <v>14</v>
      </c>
      <c r="E1176" t="s">
        <v>15</v>
      </c>
      <c r="F1176" t="s">
        <v>156</v>
      </c>
    </row>
    <row r="1177" spans="1:6" x14ac:dyDescent="0.2">
      <c r="A1177" t="s">
        <v>155</v>
      </c>
      <c r="B1177" t="s">
        <v>87</v>
      </c>
      <c r="C1177" s="2">
        <v>1.2829999999999999</v>
      </c>
      <c r="D1177" t="s">
        <v>14</v>
      </c>
      <c r="E1177" t="s">
        <v>17</v>
      </c>
      <c r="F1177" t="s">
        <v>157</v>
      </c>
    </row>
    <row r="1178" spans="1:6" x14ac:dyDescent="0.2">
      <c r="A1178" t="s">
        <v>155</v>
      </c>
      <c r="B1178" t="s">
        <v>87</v>
      </c>
      <c r="C1178" s="2">
        <v>1.57</v>
      </c>
      <c r="D1178" t="s">
        <v>14</v>
      </c>
      <c r="E1178" t="s">
        <v>19</v>
      </c>
      <c r="F1178" t="s">
        <v>158</v>
      </c>
    </row>
    <row r="1179" spans="1:6" x14ac:dyDescent="0.2">
      <c r="A1179" t="s">
        <v>155</v>
      </c>
      <c r="B1179" t="s">
        <v>87</v>
      </c>
      <c r="C1179" s="2">
        <v>1.204</v>
      </c>
      <c r="D1179" t="s">
        <v>14</v>
      </c>
      <c r="E1179" t="s">
        <v>20</v>
      </c>
      <c r="F1179" t="s">
        <v>159</v>
      </c>
    </row>
    <row r="1180" spans="1:6" x14ac:dyDescent="0.2">
      <c r="A1180" t="s">
        <v>155</v>
      </c>
      <c r="B1180" t="s">
        <v>87</v>
      </c>
      <c r="C1180" s="2">
        <v>1.01</v>
      </c>
      <c r="D1180" t="s">
        <v>14</v>
      </c>
      <c r="E1180" t="s">
        <v>22</v>
      </c>
      <c r="F1180" t="s">
        <v>160</v>
      </c>
    </row>
    <row r="1181" spans="1:6" x14ac:dyDescent="0.2">
      <c r="A1181" t="s">
        <v>155</v>
      </c>
      <c r="B1181" t="s">
        <v>87</v>
      </c>
      <c r="C1181" s="2">
        <v>0.66100000000000003</v>
      </c>
      <c r="D1181" t="s">
        <v>14</v>
      </c>
      <c r="E1181" t="s">
        <v>7</v>
      </c>
      <c r="F1181" t="s">
        <v>161</v>
      </c>
    </row>
    <row r="1182" spans="1:6" x14ac:dyDescent="0.2">
      <c r="A1182" t="s">
        <v>155</v>
      </c>
      <c r="B1182" t="s">
        <v>88</v>
      </c>
      <c r="C1182" s="2">
        <v>1.226</v>
      </c>
      <c r="D1182" t="s">
        <v>14</v>
      </c>
      <c r="E1182" t="s">
        <v>15</v>
      </c>
      <c r="F1182" t="s">
        <v>156</v>
      </c>
    </row>
    <row r="1183" spans="1:6" x14ac:dyDescent="0.2">
      <c r="A1183" t="s">
        <v>155</v>
      </c>
      <c r="B1183" t="s">
        <v>88</v>
      </c>
      <c r="C1183" s="2">
        <v>1.343</v>
      </c>
      <c r="D1183" t="s">
        <v>14</v>
      </c>
      <c r="E1183" t="s">
        <v>17</v>
      </c>
      <c r="F1183" t="s">
        <v>157</v>
      </c>
    </row>
    <row r="1184" spans="1:6" x14ac:dyDescent="0.2">
      <c r="A1184" t="s">
        <v>155</v>
      </c>
      <c r="B1184" t="s">
        <v>88</v>
      </c>
      <c r="C1184" s="2">
        <v>1.657</v>
      </c>
      <c r="D1184" t="s">
        <v>14</v>
      </c>
      <c r="E1184" t="s">
        <v>19</v>
      </c>
      <c r="F1184" t="s">
        <v>158</v>
      </c>
    </row>
    <row r="1185" spans="1:6" x14ac:dyDescent="0.2">
      <c r="A1185" t="s">
        <v>155</v>
      </c>
      <c r="B1185" t="s">
        <v>88</v>
      </c>
      <c r="C1185" s="2">
        <v>1.25</v>
      </c>
      <c r="D1185" t="s">
        <v>14</v>
      </c>
      <c r="E1185" t="s">
        <v>20</v>
      </c>
      <c r="F1185" t="s">
        <v>159</v>
      </c>
    </row>
    <row r="1186" spans="1:6" x14ac:dyDescent="0.2">
      <c r="A1186" t="s">
        <v>155</v>
      </c>
      <c r="B1186" t="s">
        <v>88</v>
      </c>
      <c r="C1186" s="2">
        <v>1.048</v>
      </c>
      <c r="D1186" t="s">
        <v>14</v>
      </c>
      <c r="E1186" t="s">
        <v>22</v>
      </c>
      <c r="F1186" t="s">
        <v>160</v>
      </c>
    </row>
    <row r="1187" spans="1:6" x14ac:dyDescent="0.2">
      <c r="A1187" t="s">
        <v>155</v>
      </c>
      <c r="B1187" t="s">
        <v>88</v>
      </c>
      <c r="C1187" s="2">
        <v>0.67200000000000004</v>
      </c>
      <c r="D1187" t="s">
        <v>14</v>
      </c>
      <c r="E1187" t="s">
        <v>7</v>
      </c>
      <c r="F1187" t="s">
        <v>161</v>
      </c>
    </row>
    <row r="1188" spans="1:6" x14ac:dyDescent="0.2">
      <c r="A1188" t="s">
        <v>155</v>
      </c>
      <c r="B1188" t="s">
        <v>89</v>
      </c>
      <c r="C1188" s="2">
        <v>1.268</v>
      </c>
      <c r="D1188" t="s">
        <v>14</v>
      </c>
      <c r="E1188" t="s">
        <v>15</v>
      </c>
      <c r="F1188" t="s">
        <v>156</v>
      </c>
    </row>
    <row r="1189" spans="1:6" x14ac:dyDescent="0.2">
      <c r="A1189" t="s">
        <v>155</v>
      </c>
      <c r="B1189" t="s">
        <v>89</v>
      </c>
      <c r="C1189" s="2">
        <v>1.3260000000000001</v>
      </c>
      <c r="D1189" t="s">
        <v>14</v>
      </c>
      <c r="E1189" t="s">
        <v>17</v>
      </c>
      <c r="F1189" t="s">
        <v>157</v>
      </c>
    </row>
    <row r="1190" spans="1:6" x14ac:dyDescent="0.2">
      <c r="A1190" t="s">
        <v>155</v>
      </c>
      <c r="B1190" t="s">
        <v>89</v>
      </c>
      <c r="C1190" s="2">
        <v>1.64</v>
      </c>
      <c r="D1190" t="s">
        <v>14</v>
      </c>
      <c r="E1190" t="s">
        <v>19</v>
      </c>
      <c r="F1190" t="s">
        <v>158</v>
      </c>
    </row>
    <row r="1191" spans="1:6" x14ac:dyDescent="0.2">
      <c r="A1191" t="s">
        <v>155</v>
      </c>
      <c r="B1191" t="s">
        <v>89</v>
      </c>
      <c r="C1191" s="2">
        <v>1.2789999999999999</v>
      </c>
      <c r="D1191" t="s">
        <v>14</v>
      </c>
      <c r="E1191" t="s">
        <v>20</v>
      </c>
      <c r="F1191" t="s">
        <v>159</v>
      </c>
    </row>
    <row r="1192" spans="1:6" x14ac:dyDescent="0.2">
      <c r="A1192" t="s">
        <v>155</v>
      </c>
      <c r="B1192" t="s">
        <v>89</v>
      </c>
      <c r="C1192" s="2">
        <v>1.0509999999999999</v>
      </c>
      <c r="D1192" t="s">
        <v>14</v>
      </c>
      <c r="E1192" t="s">
        <v>22</v>
      </c>
      <c r="F1192" t="s">
        <v>160</v>
      </c>
    </row>
    <row r="1193" spans="1:6" x14ac:dyDescent="0.2">
      <c r="A1193" t="s">
        <v>155</v>
      </c>
      <c r="B1193" t="s">
        <v>89</v>
      </c>
      <c r="C1193" s="2">
        <v>0.7</v>
      </c>
      <c r="D1193" t="s">
        <v>14</v>
      </c>
      <c r="E1193" t="s">
        <v>7</v>
      </c>
      <c r="F1193" t="s">
        <v>161</v>
      </c>
    </row>
    <row r="1194" spans="1:6" x14ac:dyDescent="0.2">
      <c r="A1194" t="s">
        <v>155</v>
      </c>
      <c r="B1194" t="s">
        <v>90</v>
      </c>
      <c r="C1194" s="2">
        <v>1.2589999999999999</v>
      </c>
      <c r="D1194" t="s">
        <v>14</v>
      </c>
      <c r="E1194" t="s">
        <v>15</v>
      </c>
      <c r="F1194" t="s">
        <v>156</v>
      </c>
    </row>
    <row r="1195" spans="1:6" x14ac:dyDescent="0.2">
      <c r="A1195" t="s">
        <v>155</v>
      </c>
      <c r="B1195" t="s">
        <v>90</v>
      </c>
      <c r="C1195" s="2">
        <v>1.3109999999999999</v>
      </c>
      <c r="D1195" t="s">
        <v>14</v>
      </c>
      <c r="E1195" t="s">
        <v>17</v>
      </c>
      <c r="F1195" t="s">
        <v>157</v>
      </c>
    </row>
    <row r="1196" spans="1:6" x14ac:dyDescent="0.2">
      <c r="A1196" t="s">
        <v>155</v>
      </c>
      <c r="B1196" t="s">
        <v>90</v>
      </c>
      <c r="C1196" s="2">
        <v>1.6459999999999999</v>
      </c>
      <c r="D1196" t="s">
        <v>14</v>
      </c>
      <c r="E1196" t="s">
        <v>19</v>
      </c>
      <c r="F1196" t="s">
        <v>158</v>
      </c>
    </row>
    <row r="1197" spans="1:6" x14ac:dyDescent="0.2">
      <c r="A1197" t="s">
        <v>155</v>
      </c>
      <c r="B1197" t="s">
        <v>90</v>
      </c>
      <c r="C1197" s="2">
        <v>1.2689999999999999</v>
      </c>
      <c r="D1197" t="s">
        <v>14</v>
      </c>
      <c r="E1197" t="s">
        <v>20</v>
      </c>
      <c r="F1197" t="s">
        <v>159</v>
      </c>
    </row>
    <row r="1198" spans="1:6" x14ac:dyDescent="0.2">
      <c r="A1198" t="s">
        <v>155</v>
      </c>
      <c r="B1198" t="s">
        <v>90</v>
      </c>
      <c r="C1198" s="2">
        <v>1.052</v>
      </c>
      <c r="D1198" t="s">
        <v>14</v>
      </c>
      <c r="E1198" t="s">
        <v>22</v>
      </c>
      <c r="F1198" t="s">
        <v>160</v>
      </c>
    </row>
    <row r="1199" spans="1:6" x14ac:dyDescent="0.2">
      <c r="A1199" t="s">
        <v>155</v>
      </c>
      <c r="B1199" t="s">
        <v>90</v>
      </c>
      <c r="C1199" s="2">
        <v>0.72199999999999998</v>
      </c>
      <c r="D1199" t="s">
        <v>14</v>
      </c>
      <c r="E1199" t="s">
        <v>7</v>
      </c>
      <c r="F1199" t="s">
        <v>161</v>
      </c>
    </row>
    <row r="1200" spans="1:6" x14ac:dyDescent="0.2">
      <c r="A1200" t="s">
        <v>155</v>
      </c>
      <c r="B1200" t="s">
        <v>91</v>
      </c>
      <c r="C1200" s="2">
        <v>1.159</v>
      </c>
      <c r="D1200" t="s">
        <v>14</v>
      </c>
      <c r="E1200" t="s">
        <v>15</v>
      </c>
      <c r="F1200" t="s">
        <v>156</v>
      </c>
    </row>
    <row r="1201" spans="1:6" x14ac:dyDescent="0.2">
      <c r="A1201" t="s">
        <v>155</v>
      </c>
      <c r="B1201" t="s">
        <v>91</v>
      </c>
      <c r="C1201" s="2">
        <v>1.323</v>
      </c>
      <c r="D1201" t="s">
        <v>14</v>
      </c>
      <c r="E1201" t="s">
        <v>17</v>
      </c>
      <c r="F1201" t="s">
        <v>157</v>
      </c>
    </row>
    <row r="1202" spans="1:6" x14ac:dyDescent="0.2">
      <c r="A1202" t="s">
        <v>155</v>
      </c>
      <c r="B1202" t="s">
        <v>91</v>
      </c>
      <c r="C1202" s="2">
        <v>1.5009999999999999</v>
      </c>
      <c r="D1202" t="s">
        <v>14</v>
      </c>
      <c r="E1202" t="s">
        <v>19</v>
      </c>
      <c r="F1202" t="s">
        <v>158</v>
      </c>
    </row>
    <row r="1203" spans="1:6" x14ac:dyDescent="0.2">
      <c r="A1203" t="s">
        <v>155</v>
      </c>
      <c r="B1203" t="s">
        <v>91</v>
      </c>
      <c r="C1203" s="2">
        <v>1.1919999999999999</v>
      </c>
      <c r="D1203" t="s">
        <v>14</v>
      </c>
      <c r="E1203" t="s">
        <v>20</v>
      </c>
      <c r="F1203" t="s">
        <v>159</v>
      </c>
    </row>
    <row r="1204" spans="1:6" x14ac:dyDescent="0.2">
      <c r="A1204" t="s">
        <v>155</v>
      </c>
      <c r="B1204" t="s">
        <v>91</v>
      </c>
      <c r="C1204" s="2">
        <v>1.107</v>
      </c>
      <c r="D1204" t="s">
        <v>14</v>
      </c>
      <c r="E1204" t="s">
        <v>22</v>
      </c>
      <c r="F1204" t="s">
        <v>160</v>
      </c>
    </row>
    <row r="1205" spans="1:6" x14ac:dyDescent="0.2">
      <c r="A1205" t="s">
        <v>155</v>
      </c>
      <c r="B1205" t="s">
        <v>91</v>
      </c>
      <c r="C1205" s="2">
        <v>0.83199999999999996</v>
      </c>
      <c r="D1205" t="s">
        <v>14</v>
      </c>
      <c r="E1205" t="s">
        <v>7</v>
      </c>
      <c r="F1205" t="s">
        <v>161</v>
      </c>
    </row>
    <row r="1206" spans="1:6" x14ac:dyDescent="0.2">
      <c r="A1206" t="s">
        <v>155</v>
      </c>
      <c r="B1206" t="s">
        <v>92</v>
      </c>
      <c r="C1206" s="2">
        <v>1.048</v>
      </c>
      <c r="D1206" t="s">
        <v>14</v>
      </c>
      <c r="E1206" t="s">
        <v>15</v>
      </c>
      <c r="F1206" t="s">
        <v>156</v>
      </c>
    </row>
    <row r="1207" spans="1:6" x14ac:dyDescent="0.2">
      <c r="A1207" t="s">
        <v>155</v>
      </c>
      <c r="B1207" t="s">
        <v>92</v>
      </c>
      <c r="C1207" s="2">
        <v>1.3149999999999999</v>
      </c>
      <c r="D1207" t="s">
        <v>14</v>
      </c>
      <c r="E1207" t="s">
        <v>17</v>
      </c>
      <c r="F1207" t="s">
        <v>157</v>
      </c>
    </row>
    <row r="1208" spans="1:6" x14ac:dyDescent="0.2">
      <c r="A1208" t="s">
        <v>155</v>
      </c>
      <c r="B1208" t="s">
        <v>92</v>
      </c>
      <c r="C1208" s="2">
        <v>1.3640000000000001</v>
      </c>
      <c r="D1208" t="s">
        <v>14</v>
      </c>
      <c r="E1208" t="s">
        <v>19</v>
      </c>
      <c r="F1208" t="s">
        <v>158</v>
      </c>
    </row>
    <row r="1209" spans="1:6" x14ac:dyDescent="0.2">
      <c r="A1209" t="s">
        <v>155</v>
      </c>
      <c r="B1209" t="s">
        <v>92</v>
      </c>
      <c r="C1209" s="2">
        <v>1.101</v>
      </c>
      <c r="D1209" t="s">
        <v>14</v>
      </c>
      <c r="E1209" t="s">
        <v>20</v>
      </c>
      <c r="F1209" t="s">
        <v>159</v>
      </c>
    </row>
    <row r="1210" spans="1:6" x14ac:dyDescent="0.2">
      <c r="A1210" t="s">
        <v>155</v>
      </c>
      <c r="B1210" t="s">
        <v>92</v>
      </c>
      <c r="C1210" s="2">
        <v>1.0780000000000001</v>
      </c>
      <c r="D1210" t="s">
        <v>14</v>
      </c>
      <c r="E1210" t="s">
        <v>22</v>
      </c>
      <c r="F1210" t="s">
        <v>160</v>
      </c>
    </row>
    <row r="1211" spans="1:6" x14ac:dyDescent="0.2">
      <c r="A1211" t="s">
        <v>155</v>
      </c>
      <c r="B1211" t="s">
        <v>92</v>
      </c>
      <c r="C1211" s="2">
        <v>0.77700000000000002</v>
      </c>
      <c r="D1211" t="s">
        <v>14</v>
      </c>
      <c r="E1211" t="s">
        <v>7</v>
      </c>
      <c r="F1211" t="s">
        <v>161</v>
      </c>
    </row>
    <row r="1212" spans="1:6" x14ac:dyDescent="0.2">
      <c r="A1212" t="s">
        <v>155</v>
      </c>
      <c r="B1212" t="s">
        <v>93</v>
      </c>
      <c r="C1212" s="2">
        <v>0.90600000000000003</v>
      </c>
      <c r="D1212" t="s">
        <v>14</v>
      </c>
      <c r="E1212" t="s">
        <v>15</v>
      </c>
      <c r="F1212" t="s">
        <v>156</v>
      </c>
    </row>
    <row r="1213" spans="1:6" x14ac:dyDescent="0.2">
      <c r="A1213" t="s">
        <v>155</v>
      </c>
      <c r="B1213" t="s">
        <v>93</v>
      </c>
      <c r="C1213" s="2">
        <v>1.29</v>
      </c>
      <c r="D1213" t="s">
        <v>14</v>
      </c>
      <c r="E1213" t="s">
        <v>17</v>
      </c>
      <c r="F1213" t="s">
        <v>157</v>
      </c>
    </row>
    <row r="1214" spans="1:6" x14ac:dyDescent="0.2">
      <c r="A1214" t="s">
        <v>155</v>
      </c>
      <c r="B1214" t="s">
        <v>93</v>
      </c>
      <c r="C1214" s="2">
        <v>1.286</v>
      </c>
      <c r="D1214" t="s">
        <v>14</v>
      </c>
      <c r="E1214" t="s">
        <v>19</v>
      </c>
      <c r="F1214" t="s">
        <v>158</v>
      </c>
    </row>
    <row r="1215" spans="1:6" x14ac:dyDescent="0.2">
      <c r="A1215" t="s">
        <v>155</v>
      </c>
      <c r="B1215" t="s">
        <v>93</v>
      </c>
      <c r="C1215" s="2">
        <v>0.98299999999999998</v>
      </c>
      <c r="D1215" t="s">
        <v>14</v>
      </c>
      <c r="E1215" t="s">
        <v>20</v>
      </c>
      <c r="F1215" t="s">
        <v>159</v>
      </c>
    </row>
    <row r="1216" spans="1:6" x14ac:dyDescent="0.2">
      <c r="A1216" t="s">
        <v>155</v>
      </c>
      <c r="B1216" t="s">
        <v>93</v>
      </c>
      <c r="C1216" s="2">
        <v>1.0449999999999999</v>
      </c>
      <c r="D1216" t="s">
        <v>14</v>
      </c>
      <c r="E1216" t="s">
        <v>22</v>
      </c>
      <c r="F1216" t="s">
        <v>160</v>
      </c>
    </row>
    <row r="1217" spans="1:6" x14ac:dyDescent="0.2">
      <c r="A1217" t="s">
        <v>155</v>
      </c>
      <c r="B1217" t="s">
        <v>93</v>
      </c>
      <c r="C1217" s="2">
        <v>0.73299999999999998</v>
      </c>
      <c r="D1217" t="s">
        <v>14</v>
      </c>
      <c r="E1217" t="s">
        <v>7</v>
      </c>
      <c r="F1217" t="s">
        <v>161</v>
      </c>
    </row>
    <row r="1218" spans="1:6" x14ac:dyDescent="0.2">
      <c r="A1218" t="s">
        <v>155</v>
      </c>
      <c r="B1218" t="s">
        <v>94</v>
      </c>
      <c r="C1218" s="2">
        <v>0.83</v>
      </c>
      <c r="D1218" t="s">
        <v>14</v>
      </c>
      <c r="E1218" t="s">
        <v>15</v>
      </c>
      <c r="F1218" t="s">
        <v>156</v>
      </c>
    </row>
    <row r="1219" spans="1:6" x14ac:dyDescent="0.2">
      <c r="A1219" t="s">
        <v>155</v>
      </c>
      <c r="B1219" t="s">
        <v>94</v>
      </c>
      <c r="C1219" s="2">
        <v>1.167</v>
      </c>
      <c r="D1219" t="s">
        <v>14</v>
      </c>
      <c r="E1219" t="s">
        <v>17</v>
      </c>
      <c r="F1219" t="s">
        <v>157</v>
      </c>
    </row>
    <row r="1220" spans="1:6" x14ac:dyDescent="0.2">
      <c r="A1220" t="s">
        <v>155</v>
      </c>
      <c r="B1220" t="s">
        <v>94</v>
      </c>
      <c r="C1220" s="2">
        <v>1.236</v>
      </c>
      <c r="D1220" t="s">
        <v>14</v>
      </c>
      <c r="E1220" t="s">
        <v>19</v>
      </c>
      <c r="F1220" t="s">
        <v>158</v>
      </c>
    </row>
    <row r="1221" spans="1:6" x14ac:dyDescent="0.2">
      <c r="A1221" t="s">
        <v>155</v>
      </c>
      <c r="B1221" t="s">
        <v>94</v>
      </c>
      <c r="C1221" s="2">
        <v>0.89700000000000002</v>
      </c>
      <c r="D1221" t="s">
        <v>14</v>
      </c>
      <c r="E1221" t="s">
        <v>20</v>
      </c>
      <c r="F1221" t="s">
        <v>159</v>
      </c>
    </row>
    <row r="1222" spans="1:6" x14ac:dyDescent="0.2">
      <c r="A1222" t="s">
        <v>155</v>
      </c>
      <c r="B1222" t="s">
        <v>94</v>
      </c>
      <c r="C1222" s="2">
        <v>0.97599999999999998</v>
      </c>
      <c r="D1222" t="s">
        <v>14</v>
      </c>
      <c r="E1222" t="s">
        <v>22</v>
      </c>
      <c r="F1222" t="s">
        <v>160</v>
      </c>
    </row>
    <row r="1223" spans="1:6" x14ac:dyDescent="0.2">
      <c r="A1223" t="s">
        <v>155</v>
      </c>
      <c r="B1223" t="s">
        <v>94</v>
      </c>
      <c r="C1223" s="2">
        <v>0.73299999999999998</v>
      </c>
      <c r="D1223" t="s">
        <v>14</v>
      </c>
      <c r="E1223" t="s">
        <v>7</v>
      </c>
      <c r="F1223" t="s">
        <v>161</v>
      </c>
    </row>
    <row r="1224" spans="1:6" x14ac:dyDescent="0.2">
      <c r="A1224" t="s">
        <v>155</v>
      </c>
      <c r="B1224" t="s">
        <v>95</v>
      </c>
      <c r="C1224" s="2">
        <v>0.85</v>
      </c>
      <c r="D1224" t="s">
        <v>14</v>
      </c>
      <c r="E1224" t="s">
        <v>15</v>
      </c>
      <c r="F1224" t="s">
        <v>156</v>
      </c>
    </row>
    <row r="1225" spans="1:6" x14ac:dyDescent="0.2">
      <c r="A1225" t="s">
        <v>155</v>
      </c>
      <c r="B1225" t="s">
        <v>95</v>
      </c>
      <c r="C1225" s="2">
        <v>1.1240000000000001</v>
      </c>
      <c r="D1225" t="s">
        <v>14</v>
      </c>
      <c r="E1225" t="s">
        <v>17</v>
      </c>
      <c r="F1225" t="s">
        <v>157</v>
      </c>
    </row>
    <row r="1226" spans="1:6" x14ac:dyDescent="0.2">
      <c r="A1226" t="s">
        <v>155</v>
      </c>
      <c r="B1226" t="s">
        <v>95</v>
      </c>
      <c r="C1226" s="2">
        <v>1.2629999999999999</v>
      </c>
      <c r="D1226" t="s">
        <v>14</v>
      </c>
      <c r="E1226" t="s">
        <v>19</v>
      </c>
      <c r="F1226" t="s">
        <v>158</v>
      </c>
    </row>
    <row r="1227" spans="1:6" x14ac:dyDescent="0.2">
      <c r="A1227" t="s">
        <v>155</v>
      </c>
      <c r="B1227" t="s">
        <v>95</v>
      </c>
      <c r="C1227" s="2">
        <v>0.90500000000000003</v>
      </c>
      <c r="D1227" t="s">
        <v>14</v>
      </c>
      <c r="E1227" t="s">
        <v>20</v>
      </c>
      <c r="F1227" t="s">
        <v>159</v>
      </c>
    </row>
    <row r="1228" spans="1:6" x14ac:dyDescent="0.2">
      <c r="A1228" t="s">
        <v>155</v>
      </c>
      <c r="B1228" t="s">
        <v>95</v>
      </c>
      <c r="C1228" s="2">
        <v>0.94699999999999995</v>
      </c>
      <c r="D1228" t="s">
        <v>14</v>
      </c>
      <c r="E1228" t="s">
        <v>22</v>
      </c>
      <c r="F1228" t="s">
        <v>160</v>
      </c>
    </row>
    <row r="1229" spans="1:6" x14ac:dyDescent="0.2">
      <c r="A1229" t="s">
        <v>155</v>
      </c>
      <c r="B1229" t="s">
        <v>95</v>
      </c>
      <c r="C1229" s="2">
        <v>0.72199999999999998</v>
      </c>
      <c r="D1229" t="s">
        <v>14</v>
      </c>
      <c r="E1229" t="s">
        <v>7</v>
      </c>
      <c r="F1229" t="s">
        <v>161</v>
      </c>
    </row>
    <row r="1230" spans="1:6" x14ac:dyDescent="0.2">
      <c r="A1230" t="s">
        <v>155</v>
      </c>
      <c r="B1230" t="s">
        <v>96</v>
      </c>
      <c r="C1230" s="2">
        <v>1.0309999999999999</v>
      </c>
      <c r="D1230" t="s">
        <v>14</v>
      </c>
      <c r="E1230" t="s">
        <v>15</v>
      </c>
      <c r="F1230" t="s">
        <v>156</v>
      </c>
    </row>
    <row r="1231" spans="1:6" x14ac:dyDescent="0.2">
      <c r="A1231" t="s">
        <v>155</v>
      </c>
      <c r="B1231" t="s">
        <v>96</v>
      </c>
      <c r="C1231" s="2">
        <v>1.1180000000000001</v>
      </c>
      <c r="D1231" t="s">
        <v>14</v>
      </c>
      <c r="E1231" t="s">
        <v>17</v>
      </c>
      <c r="F1231" t="s">
        <v>157</v>
      </c>
    </row>
    <row r="1232" spans="1:6" x14ac:dyDescent="0.2">
      <c r="A1232" t="s">
        <v>155</v>
      </c>
      <c r="B1232" t="s">
        <v>96</v>
      </c>
      <c r="C1232" s="2">
        <v>1.369</v>
      </c>
      <c r="D1232" t="s">
        <v>14</v>
      </c>
      <c r="E1232" t="s">
        <v>19</v>
      </c>
      <c r="F1232" t="s">
        <v>158</v>
      </c>
    </row>
    <row r="1233" spans="1:6" x14ac:dyDescent="0.2">
      <c r="A1233" t="s">
        <v>155</v>
      </c>
      <c r="B1233" t="s">
        <v>96</v>
      </c>
      <c r="C1233" s="2">
        <v>1.0489999999999999</v>
      </c>
      <c r="D1233" t="s">
        <v>14</v>
      </c>
      <c r="E1233" t="s">
        <v>20</v>
      </c>
      <c r="F1233" t="s">
        <v>159</v>
      </c>
    </row>
    <row r="1234" spans="1:6" x14ac:dyDescent="0.2">
      <c r="A1234" t="s">
        <v>155</v>
      </c>
      <c r="B1234" t="s">
        <v>96</v>
      </c>
      <c r="C1234" s="2">
        <v>0.93700000000000006</v>
      </c>
      <c r="D1234" t="s">
        <v>14</v>
      </c>
      <c r="E1234" t="s">
        <v>22</v>
      </c>
      <c r="F1234" t="s">
        <v>160</v>
      </c>
    </row>
    <row r="1235" spans="1:6" x14ac:dyDescent="0.2">
      <c r="A1235" t="s">
        <v>155</v>
      </c>
      <c r="B1235" t="s">
        <v>96</v>
      </c>
      <c r="C1235" s="2">
        <v>0.70499999999999996</v>
      </c>
      <c r="D1235" t="s">
        <v>14</v>
      </c>
      <c r="E1235" t="s">
        <v>7</v>
      </c>
      <c r="F1235" t="s">
        <v>161</v>
      </c>
    </row>
    <row r="1236" spans="1:6" x14ac:dyDescent="0.2">
      <c r="A1236" t="s">
        <v>155</v>
      </c>
      <c r="B1236" t="s">
        <v>97</v>
      </c>
      <c r="C1236" s="2">
        <v>0.94099999999999995</v>
      </c>
      <c r="D1236" t="s">
        <v>14</v>
      </c>
      <c r="E1236" t="s">
        <v>15</v>
      </c>
      <c r="F1236" t="s">
        <v>156</v>
      </c>
    </row>
    <row r="1237" spans="1:6" x14ac:dyDescent="0.2">
      <c r="A1237" t="s">
        <v>155</v>
      </c>
      <c r="B1237" t="s">
        <v>97</v>
      </c>
      <c r="C1237" s="2">
        <v>1.147</v>
      </c>
      <c r="D1237" t="s">
        <v>14</v>
      </c>
      <c r="E1237" t="s">
        <v>17</v>
      </c>
      <c r="F1237" t="s">
        <v>157</v>
      </c>
    </row>
    <row r="1238" spans="1:6" x14ac:dyDescent="0.2">
      <c r="A1238" t="s">
        <v>155</v>
      </c>
      <c r="B1238" t="s">
        <v>97</v>
      </c>
      <c r="C1238" s="2">
        <v>1.3109999999999999</v>
      </c>
      <c r="D1238" t="s">
        <v>14</v>
      </c>
      <c r="E1238" t="s">
        <v>19</v>
      </c>
      <c r="F1238" t="s">
        <v>158</v>
      </c>
    </row>
    <row r="1239" spans="1:6" x14ac:dyDescent="0.2">
      <c r="A1239" t="s">
        <v>155</v>
      </c>
      <c r="B1239" t="s">
        <v>97</v>
      </c>
      <c r="C1239" s="2">
        <v>0.98199999999999998</v>
      </c>
      <c r="D1239" t="s">
        <v>14</v>
      </c>
      <c r="E1239" t="s">
        <v>20</v>
      </c>
      <c r="F1239" t="s">
        <v>159</v>
      </c>
    </row>
    <row r="1240" spans="1:6" x14ac:dyDescent="0.2">
      <c r="A1240" t="s">
        <v>155</v>
      </c>
      <c r="B1240" t="s">
        <v>97</v>
      </c>
      <c r="C1240" s="2">
        <v>0.94099999999999995</v>
      </c>
      <c r="D1240" t="s">
        <v>14</v>
      </c>
      <c r="E1240" t="s">
        <v>22</v>
      </c>
      <c r="F1240" t="s">
        <v>160</v>
      </c>
    </row>
    <row r="1241" spans="1:6" x14ac:dyDescent="0.2">
      <c r="A1241" t="s">
        <v>155</v>
      </c>
      <c r="B1241" t="s">
        <v>97</v>
      </c>
      <c r="C1241" s="2">
        <v>0.67800000000000005</v>
      </c>
      <c r="D1241" t="s">
        <v>14</v>
      </c>
      <c r="E1241" t="s">
        <v>7</v>
      </c>
      <c r="F1241" t="s">
        <v>161</v>
      </c>
    </row>
    <row r="1242" spans="1:6" x14ac:dyDescent="0.2">
      <c r="A1242" t="s">
        <v>155</v>
      </c>
      <c r="B1242" t="s">
        <v>98</v>
      </c>
      <c r="C1242" s="2">
        <v>0.9</v>
      </c>
      <c r="D1242" t="s">
        <v>14</v>
      </c>
      <c r="E1242" t="s">
        <v>15</v>
      </c>
      <c r="F1242" t="s">
        <v>156</v>
      </c>
    </row>
    <row r="1243" spans="1:6" x14ac:dyDescent="0.2">
      <c r="A1243" t="s">
        <v>155</v>
      </c>
      <c r="B1243" t="s">
        <v>98</v>
      </c>
      <c r="C1243" s="2">
        <v>1.1739999999999999</v>
      </c>
      <c r="D1243" t="s">
        <v>14</v>
      </c>
      <c r="E1243" t="s">
        <v>17</v>
      </c>
      <c r="F1243" t="s">
        <v>157</v>
      </c>
    </row>
    <row r="1244" spans="1:6" x14ac:dyDescent="0.2">
      <c r="A1244" t="s">
        <v>155</v>
      </c>
      <c r="B1244" t="s">
        <v>98</v>
      </c>
      <c r="C1244" s="2">
        <v>1.224</v>
      </c>
      <c r="D1244" t="s">
        <v>14</v>
      </c>
      <c r="E1244" t="s">
        <v>19</v>
      </c>
      <c r="F1244" t="s">
        <v>158</v>
      </c>
    </row>
    <row r="1245" spans="1:6" x14ac:dyDescent="0.2">
      <c r="A1245" t="s">
        <v>155</v>
      </c>
      <c r="B1245" t="s">
        <v>98</v>
      </c>
      <c r="C1245" s="2">
        <v>0.95499999999999996</v>
      </c>
      <c r="D1245" t="s">
        <v>14</v>
      </c>
      <c r="E1245" t="s">
        <v>20</v>
      </c>
      <c r="F1245" t="s">
        <v>159</v>
      </c>
    </row>
    <row r="1246" spans="1:6" x14ac:dyDescent="0.2">
      <c r="A1246" t="s">
        <v>155</v>
      </c>
      <c r="B1246" t="s">
        <v>98</v>
      </c>
      <c r="C1246" s="2">
        <v>0.93899999999999995</v>
      </c>
      <c r="D1246" t="s">
        <v>14</v>
      </c>
      <c r="E1246" t="s">
        <v>22</v>
      </c>
      <c r="F1246" t="s">
        <v>160</v>
      </c>
    </row>
    <row r="1247" spans="1:6" x14ac:dyDescent="0.2">
      <c r="A1247" t="s">
        <v>155</v>
      </c>
      <c r="B1247" t="s">
        <v>98</v>
      </c>
      <c r="C1247" s="2">
        <v>0.63900000000000001</v>
      </c>
      <c r="D1247" t="s">
        <v>14</v>
      </c>
      <c r="E1247" t="s">
        <v>7</v>
      </c>
      <c r="F1247" t="s">
        <v>161</v>
      </c>
    </row>
    <row r="1248" spans="1:6" x14ac:dyDescent="0.2">
      <c r="A1248" t="s">
        <v>155</v>
      </c>
      <c r="B1248" t="s">
        <v>99</v>
      </c>
      <c r="C1248" s="2">
        <v>0.88100000000000001</v>
      </c>
      <c r="D1248" t="s">
        <v>14</v>
      </c>
      <c r="E1248" t="s">
        <v>15</v>
      </c>
      <c r="F1248" t="s">
        <v>156</v>
      </c>
    </row>
    <row r="1249" spans="1:6" x14ac:dyDescent="0.2">
      <c r="A1249" t="s">
        <v>155</v>
      </c>
      <c r="B1249" t="s">
        <v>99</v>
      </c>
      <c r="C1249" s="2">
        <v>1.202</v>
      </c>
      <c r="D1249" t="s">
        <v>14</v>
      </c>
      <c r="E1249" t="s">
        <v>17</v>
      </c>
      <c r="F1249" t="s">
        <v>157</v>
      </c>
    </row>
    <row r="1250" spans="1:6" x14ac:dyDescent="0.2">
      <c r="A1250" t="s">
        <v>155</v>
      </c>
      <c r="B1250" t="s">
        <v>99</v>
      </c>
      <c r="C1250" s="2">
        <v>1.153</v>
      </c>
      <c r="D1250" t="s">
        <v>14</v>
      </c>
      <c r="E1250" t="s">
        <v>19</v>
      </c>
      <c r="F1250" t="s">
        <v>158</v>
      </c>
    </row>
    <row r="1251" spans="1:6" x14ac:dyDescent="0.2">
      <c r="A1251" t="s">
        <v>155</v>
      </c>
      <c r="B1251" t="s">
        <v>99</v>
      </c>
      <c r="C1251" s="2">
        <v>0.94499999999999995</v>
      </c>
      <c r="D1251" t="s">
        <v>14</v>
      </c>
      <c r="E1251" t="s">
        <v>20</v>
      </c>
      <c r="F1251" t="s">
        <v>159</v>
      </c>
    </row>
    <row r="1252" spans="1:6" x14ac:dyDescent="0.2">
      <c r="A1252" t="s">
        <v>155</v>
      </c>
      <c r="B1252" t="s">
        <v>99</v>
      </c>
      <c r="C1252" s="2">
        <v>0.94699999999999995</v>
      </c>
      <c r="D1252" t="s">
        <v>14</v>
      </c>
      <c r="E1252" t="s">
        <v>22</v>
      </c>
      <c r="F1252" t="s">
        <v>160</v>
      </c>
    </row>
    <row r="1253" spans="1:6" x14ac:dyDescent="0.2">
      <c r="A1253" t="s">
        <v>155</v>
      </c>
      <c r="B1253" t="s">
        <v>99</v>
      </c>
      <c r="C1253" s="2">
        <v>0.623</v>
      </c>
      <c r="D1253" t="s">
        <v>14</v>
      </c>
      <c r="E1253" t="s">
        <v>7</v>
      </c>
      <c r="F1253" t="s">
        <v>161</v>
      </c>
    </row>
    <row r="1254" spans="1:6" x14ac:dyDescent="0.2">
      <c r="A1254" t="s">
        <v>155</v>
      </c>
      <c r="B1254" t="s">
        <v>100</v>
      </c>
      <c r="C1254" s="2">
        <v>0.71899999999999997</v>
      </c>
      <c r="D1254" t="s">
        <v>14</v>
      </c>
      <c r="E1254" t="s">
        <v>15</v>
      </c>
      <c r="F1254" t="s">
        <v>156</v>
      </c>
    </row>
    <row r="1255" spans="1:6" x14ac:dyDescent="0.2">
      <c r="A1255" t="s">
        <v>155</v>
      </c>
      <c r="B1255" t="s">
        <v>100</v>
      </c>
      <c r="C1255" s="2">
        <v>1.2130000000000001</v>
      </c>
      <c r="D1255" t="s">
        <v>14</v>
      </c>
      <c r="E1255" t="s">
        <v>17</v>
      </c>
      <c r="F1255" t="s">
        <v>157</v>
      </c>
    </row>
    <row r="1256" spans="1:6" x14ac:dyDescent="0.2">
      <c r="A1256" t="s">
        <v>155</v>
      </c>
      <c r="B1256" t="s">
        <v>100</v>
      </c>
      <c r="C1256" s="2">
        <v>1.01</v>
      </c>
      <c r="D1256" t="s">
        <v>14</v>
      </c>
      <c r="E1256" t="s">
        <v>19</v>
      </c>
      <c r="F1256" t="s">
        <v>158</v>
      </c>
    </row>
    <row r="1257" spans="1:6" x14ac:dyDescent="0.2">
      <c r="A1257" t="s">
        <v>155</v>
      </c>
      <c r="B1257" t="s">
        <v>100</v>
      </c>
      <c r="C1257" s="2">
        <v>0.81799999999999995</v>
      </c>
      <c r="D1257" t="s">
        <v>14</v>
      </c>
      <c r="E1257" t="s">
        <v>20</v>
      </c>
      <c r="F1257" t="s">
        <v>159</v>
      </c>
    </row>
    <row r="1258" spans="1:6" x14ac:dyDescent="0.2">
      <c r="A1258" t="s">
        <v>155</v>
      </c>
      <c r="B1258" t="s">
        <v>100</v>
      </c>
      <c r="C1258" s="2">
        <v>0.94599999999999995</v>
      </c>
      <c r="D1258" t="s">
        <v>14</v>
      </c>
      <c r="E1258" t="s">
        <v>22</v>
      </c>
      <c r="F1258" t="s">
        <v>160</v>
      </c>
    </row>
    <row r="1259" spans="1:6" x14ac:dyDescent="0.2">
      <c r="A1259" t="s">
        <v>155</v>
      </c>
      <c r="B1259" t="s">
        <v>100</v>
      </c>
      <c r="C1259" s="2">
        <v>0.60599999999999998</v>
      </c>
      <c r="D1259" t="s">
        <v>14</v>
      </c>
      <c r="E1259" t="s">
        <v>7</v>
      </c>
      <c r="F1259" t="s">
        <v>161</v>
      </c>
    </row>
    <row r="1260" spans="1:6" x14ac:dyDescent="0.2">
      <c r="A1260" t="s">
        <v>155</v>
      </c>
      <c r="B1260" t="s">
        <v>101</v>
      </c>
      <c r="C1260" s="2">
        <v>0.72</v>
      </c>
      <c r="D1260" t="s">
        <v>14</v>
      </c>
      <c r="E1260" t="s">
        <v>15</v>
      </c>
      <c r="F1260" t="s">
        <v>156</v>
      </c>
    </row>
    <row r="1261" spans="1:6" x14ac:dyDescent="0.2">
      <c r="A1261" t="s">
        <v>155</v>
      </c>
      <c r="B1261" t="s">
        <v>101</v>
      </c>
      <c r="C1261" s="2">
        <v>1.1220000000000001</v>
      </c>
      <c r="D1261" t="s">
        <v>14</v>
      </c>
      <c r="E1261" t="s">
        <v>17</v>
      </c>
      <c r="F1261" t="s">
        <v>157</v>
      </c>
    </row>
    <row r="1262" spans="1:6" x14ac:dyDescent="0.2">
      <c r="A1262" t="s">
        <v>155</v>
      </c>
      <c r="B1262" t="s">
        <v>101</v>
      </c>
      <c r="C1262" s="2">
        <v>1.006</v>
      </c>
      <c r="D1262" t="s">
        <v>14</v>
      </c>
      <c r="E1262" t="s">
        <v>19</v>
      </c>
      <c r="F1262" t="s">
        <v>158</v>
      </c>
    </row>
    <row r="1263" spans="1:6" x14ac:dyDescent="0.2">
      <c r="A1263" t="s">
        <v>155</v>
      </c>
      <c r="B1263" t="s">
        <v>101</v>
      </c>
      <c r="C1263" s="2">
        <v>0.8</v>
      </c>
      <c r="D1263" t="s">
        <v>14</v>
      </c>
      <c r="E1263" t="s">
        <v>20</v>
      </c>
      <c r="F1263" t="s">
        <v>159</v>
      </c>
    </row>
    <row r="1264" spans="1:6" x14ac:dyDescent="0.2">
      <c r="A1264" t="s">
        <v>155</v>
      </c>
      <c r="B1264" t="s">
        <v>101</v>
      </c>
      <c r="C1264" s="2">
        <v>0.90300000000000002</v>
      </c>
      <c r="D1264" t="s">
        <v>14</v>
      </c>
      <c r="E1264" t="s">
        <v>22</v>
      </c>
      <c r="F1264" t="s">
        <v>160</v>
      </c>
    </row>
    <row r="1265" spans="1:6" x14ac:dyDescent="0.2">
      <c r="A1265" t="s">
        <v>155</v>
      </c>
      <c r="B1265" t="s">
        <v>101</v>
      </c>
      <c r="C1265" s="2">
        <v>0.623</v>
      </c>
      <c r="D1265" t="s">
        <v>14</v>
      </c>
      <c r="E1265" t="s">
        <v>7</v>
      </c>
      <c r="F1265" t="s">
        <v>161</v>
      </c>
    </row>
    <row r="1266" spans="1:6" x14ac:dyDescent="0.2">
      <c r="A1266" t="s">
        <v>155</v>
      </c>
      <c r="B1266" t="s">
        <v>102</v>
      </c>
      <c r="C1266" s="2">
        <v>0.83499999999999996</v>
      </c>
      <c r="D1266" t="s">
        <v>14</v>
      </c>
      <c r="E1266" t="s">
        <v>15</v>
      </c>
      <c r="F1266" t="s">
        <v>156</v>
      </c>
    </row>
    <row r="1267" spans="1:6" x14ac:dyDescent="0.2">
      <c r="A1267" t="s">
        <v>155</v>
      </c>
      <c r="B1267" t="s">
        <v>102</v>
      </c>
      <c r="C1267" s="2">
        <v>1.123</v>
      </c>
      <c r="D1267" t="s">
        <v>14</v>
      </c>
      <c r="E1267" t="s">
        <v>17</v>
      </c>
      <c r="F1267" t="s">
        <v>157</v>
      </c>
    </row>
    <row r="1268" spans="1:6" x14ac:dyDescent="0.2">
      <c r="A1268" t="s">
        <v>155</v>
      </c>
      <c r="B1268" t="s">
        <v>102</v>
      </c>
      <c r="C1268" s="2">
        <v>1.0389999999999999</v>
      </c>
      <c r="D1268" t="s">
        <v>14</v>
      </c>
      <c r="E1268" t="s">
        <v>19</v>
      </c>
      <c r="F1268" t="s">
        <v>158</v>
      </c>
    </row>
    <row r="1269" spans="1:6" x14ac:dyDescent="0.2">
      <c r="A1269" t="s">
        <v>155</v>
      </c>
      <c r="B1269" t="s">
        <v>102</v>
      </c>
      <c r="C1269" s="2">
        <v>0.89300000000000002</v>
      </c>
      <c r="D1269" t="s">
        <v>14</v>
      </c>
      <c r="E1269" t="s">
        <v>20</v>
      </c>
      <c r="F1269" t="s">
        <v>159</v>
      </c>
    </row>
    <row r="1270" spans="1:6" x14ac:dyDescent="0.2">
      <c r="A1270" t="s">
        <v>155</v>
      </c>
      <c r="B1270" t="s">
        <v>102</v>
      </c>
      <c r="C1270" s="2">
        <v>0.92</v>
      </c>
      <c r="D1270" t="s">
        <v>14</v>
      </c>
      <c r="E1270" t="s">
        <v>22</v>
      </c>
      <c r="F1270" t="s">
        <v>160</v>
      </c>
    </row>
    <row r="1271" spans="1:6" x14ac:dyDescent="0.2">
      <c r="A1271" t="s">
        <v>155</v>
      </c>
      <c r="B1271" t="s">
        <v>102</v>
      </c>
      <c r="C1271" s="2">
        <v>0.66100000000000003</v>
      </c>
      <c r="D1271" t="s">
        <v>14</v>
      </c>
      <c r="E1271" t="s">
        <v>7</v>
      </c>
      <c r="F1271" t="s">
        <v>161</v>
      </c>
    </row>
    <row r="1272" spans="1:6" x14ac:dyDescent="0.2">
      <c r="A1272" t="s">
        <v>155</v>
      </c>
      <c r="B1272" t="s">
        <v>103</v>
      </c>
      <c r="C1272" s="2">
        <v>0.81599999999999995</v>
      </c>
      <c r="D1272" t="s">
        <v>14</v>
      </c>
      <c r="E1272" t="s">
        <v>15</v>
      </c>
      <c r="F1272" t="s">
        <v>156</v>
      </c>
    </row>
    <row r="1273" spans="1:6" x14ac:dyDescent="0.2">
      <c r="A1273" t="s">
        <v>155</v>
      </c>
      <c r="B1273" t="s">
        <v>103</v>
      </c>
      <c r="C1273" s="2">
        <v>1.0669999999999999</v>
      </c>
      <c r="D1273" t="s">
        <v>14</v>
      </c>
      <c r="E1273" t="s">
        <v>17</v>
      </c>
      <c r="F1273" t="s">
        <v>157</v>
      </c>
    </row>
    <row r="1274" spans="1:6" x14ac:dyDescent="0.2">
      <c r="A1274" t="s">
        <v>155</v>
      </c>
      <c r="B1274" t="s">
        <v>103</v>
      </c>
      <c r="C1274" s="2">
        <v>1.016</v>
      </c>
      <c r="D1274" t="s">
        <v>14</v>
      </c>
      <c r="E1274" t="s">
        <v>19</v>
      </c>
      <c r="F1274" t="s">
        <v>158</v>
      </c>
    </row>
    <row r="1275" spans="1:6" x14ac:dyDescent="0.2">
      <c r="A1275" t="s">
        <v>155</v>
      </c>
      <c r="B1275" t="s">
        <v>103</v>
      </c>
      <c r="C1275" s="2">
        <v>0.86599999999999999</v>
      </c>
      <c r="D1275" t="s">
        <v>14</v>
      </c>
      <c r="E1275" t="s">
        <v>20</v>
      </c>
      <c r="F1275" t="s">
        <v>159</v>
      </c>
    </row>
    <row r="1276" spans="1:6" x14ac:dyDescent="0.2">
      <c r="A1276" t="s">
        <v>155</v>
      </c>
      <c r="B1276" t="s">
        <v>103</v>
      </c>
      <c r="C1276" s="2">
        <v>0.91800000000000004</v>
      </c>
      <c r="D1276" t="s">
        <v>14</v>
      </c>
      <c r="E1276" t="s">
        <v>22</v>
      </c>
      <c r="F1276" t="s">
        <v>160</v>
      </c>
    </row>
    <row r="1277" spans="1:6" x14ac:dyDescent="0.2">
      <c r="A1277" t="s">
        <v>155</v>
      </c>
      <c r="B1277" t="s">
        <v>103</v>
      </c>
      <c r="C1277" s="2">
        <v>0.72799999999999998</v>
      </c>
      <c r="D1277" t="s">
        <v>14</v>
      </c>
      <c r="E1277" t="s">
        <v>7</v>
      </c>
      <c r="F1277" t="s">
        <v>161</v>
      </c>
    </row>
    <row r="1278" spans="1:6" x14ac:dyDescent="0.2">
      <c r="A1278" t="s">
        <v>155</v>
      </c>
      <c r="B1278" t="s">
        <v>104</v>
      </c>
      <c r="C1278" s="2">
        <v>0.78400000000000003</v>
      </c>
      <c r="D1278" t="s">
        <v>14</v>
      </c>
      <c r="E1278" t="s">
        <v>15</v>
      </c>
      <c r="F1278" t="s">
        <v>156</v>
      </c>
    </row>
    <row r="1279" spans="1:6" x14ac:dyDescent="0.2">
      <c r="A1279" t="s">
        <v>155</v>
      </c>
      <c r="B1279" t="s">
        <v>104</v>
      </c>
      <c r="C1279" s="2">
        <v>1.0940000000000001</v>
      </c>
      <c r="D1279" t="s">
        <v>14</v>
      </c>
      <c r="E1279" t="s">
        <v>17</v>
      </c>
      <c r="F1279" t="s">
        <v>157</v>
      </c>
    </row>
    <row r="1280" spans="1:6" x14ac:dyDescent="0.2">
      <c r="A1280" t="s">
        <v>155</v>
      </c>
      <c r="B1280" t="s">
        <v>104</v>
      </c>
      <c r="C1280" s="2">
        <v>0.92900000000000005</v>
      </c>
      <c r="D1280" t="s">
        <v>14</v>
      </c>
      <c r="E1280" t="s">
        <v>19</v>
      </c>
      <c r="F1280" t="s">
        <v>158</v>
      </c>
    </row>
    <row r="1281" spans="1:6" x14ac:dyDescent="0.2">
      <c r="A1281" t="s">
        <v>155</v>
      </c>
      <c r="B1281" t="s">
        <v>104</v>
      </c>
      <c r="C1281" s="2">
        <v>0.84599999999999997</v>
      </c>
      <c r="D1281" t="s">
        <v>14</v>
      </c>
      <c r="E1281" t="s">
        <v>20</v>
      </c>
      <c r="F1281" t="s">
        <v>159</v>
      </c>
    </row>
    <row r="1282" spans="1:6" x14ac:dyDescent="0.2">
      <c r="A1282" t="s">
        <v>155</v>
      </c>
      <c r="B1282" t="s">
        <v>104</v>
      </c>
      <c r="C1282" s="2">
        <v>0.94</v>
      </c>
      <c r="D1282" t="s">
        <v>14</v>
      </c>
      <c r="E1282" t="s">
        <v>22</v>
      </c>
      <c r="F1282" t="s">
        <v>160</v>
      </c>
    </row>
    <row r="1283" spans="1:6" x14ac:dyDescent="0.2">
      <c r="A1283" t="s">
        <v>155</v>
      </c>
      <c r="B1283" t="s">
        <v>104</v>
      </c>
      <c r="C1283" s="2">
        <v>0.74399999999999999</v>
      </c>
      <c r="D1283" t="s">
        <v>14</v>
      </c>
      <c r="E1283" t="s">
        <v>7</v>
      </c>
      <c r="F1283" t="s">
        <v>161</v>
      </c>
    </row>
    <row r="1284" spans="1:6" x14ac:dyDescent="0.2">
      <c r="A1284" t="s">
        <v>155</v>
      </c>
      <c r="B1284" t="s">
        <v>105</v>
      </c>
      <c r="C1284" s="2">
        <v>0.79900000000000004</v>
      </c>
      <c r="D1284" t="s">
        <v>14</v>
      </c>
      <c r="E1284" t="s">
        <v>15</v>
      </c>
      <c r="F1284" t="s">
        <v>156</v>
      </c>
    </row>
    <row r="1285" spans="1:6" x14ac:dyDescent="0.2">
      <c r="A1285" t="s">
        <v>155</v>
      </c>
      <c r="B1285" t="s">
        <v>105</v>
      </c>
      <c r="C1285" s="2">
        <v>1.0609999999999999</v>
      </c>
      <c r="D1285" t="s">
        <v>14</v>
      </c>
      <c r="E1285" t="s">
        <v>17</v>
      </c>
      <c r="F1285" t="s">
        <v>157</v>
      </c>
    </row>
    <row r="1286" spans="1:6" x14ac:dyDescent="0.2">
      <c r="A1286" t="s">
        <v>155</v>
      </c>
      <c r="B1286" t="s">
        <v>105</v>
      </c>
      <c r="C1286" s="2">
        <v>0.90900000000000003</v>
      </c>
      <c r="D1286" t="s">
        <v>14</v>
      </c>
      <c r="E1286" t="s">
        <v>19</v>
      </c>
      <c r="F1286" t="s">
        <v>158</v>
      </c>
    </row>
    <row r="1287" spans="1:6" x14ac:dyDescent="0.2">
      <c r="A1287" t="s">
        <v>155</v>
      </c>
      <c r="B1287" t="s">
        <v>105</v>
      </c>
      <c r="C1287" s="2">
        <v>0.85099999999999998</v>
      </c>
      <c r="D1287" t="s">
        <v>14</v>
      </c>
      <c r="E1287" t="s">
        <v>20</v>
      </c>
      <c r="F1287" t="s">
        <v>159</v>
      </c>
    </row>
    <row r="1288" spans="1:6" x14ac:dyDescent="0.2">
      <c r="A1288" t="s">
        <v>155</v>
      </c>
      <c r="B1288" t="s">
        <v>105</v>
      </c>
      <c r="C1288" s="2">
        <v>0.91900000000000004</v>
      </c>
      <c r="D1288" t="s">
        <v>14</v>
      </c>
      <c r="E1288" t="s">
        <v>22</v>
      </c>
      <c r="F1288" t="s">
        <v>160</v>
      </c>
    </row>
    <row r="1289" spans="1:6" x14ac:dyDescent="0.2">
      <c r="A1289" t="s">
        <v>155</v>
      </c>
      <c r="B1289" t="s">
        <v>105</v>
      </c>
      <c r="C1289" s="2">
        <v>0.73899999999999999</v>
      </c>
      <c r="D1289" t="s">
        <v>14</v>
      </c>
      <c r="E1289" t="s">
        <v>7</v>
      </c>
      <c r="F1289" t="s">
        <v>161</v>
      </c>
    </row>
    <row r="1290" spans="1:6" x14ac:dyDescent="0.2">
      <c r="A1290" t="s">
        <v>155</v>
      </c>
      <c r="B1290" t="s">
        <v>106</v>
      </c>
      <c r="C1290" s="2">
        <v>0.67800000000000005</v>
      </c>
      <c r="D1290" t="s">
        <v>14</v>
      </c>
      <c r="E1290" t="s">
        <v>15</v>
      </c>
      <c r="F1290" t="s">
        <v>156</v>
      </c>
    </row>
    <row r="1291" spans="1:6" x14ac:dyDescent="0.2">
      <c r="A1291" t="s">
        <v>155</v>
      </c>
      <c r="B1291" t="s">
        <v>106</v>
      </c>
      <c r="C1291" s="2">
        <v>1.0780000000000001</v>
      </c>
      <c r="D1291" t="s">
        <v>14</v>
      </c>
      <c r="E1291" t="s">
        <v>17</v>
      </c>
      <c r="F1291" t="s">
        <v>157</v>
      </c>
    </row>
    <row r="1292" spans="1:6" x14ac:dyDescent="0.2">
      <c r="A1292" t="s">
        <v>155</v>
      </c>
      <c r="B1292" t="s">
        <v>106</v>
      </c>
      <c r="C1292" s="2">
        <v>0.88100000000000001</v>
      </c>
      <c r="D1292" t="s">
        <v>14</v>
      </c>
      <c r="E1292" t="s">
        <v>19</v>
      </c>
      <c r="F1292" t="s">
        <v>158</v>
      </c>
    </row>
    <row r="1293" spans="1:6" x14ac:dyDescent="0.2">
      <c r="A1293" t="s">
        <v>155</v>
      </c>
      <c r="B1293" t="s">
        <v>106</v>
      </c>
      <c r="C1293" s="2">
        <v>0.75800000000000001</v>
      </c>
      <c r="D1293" t="s">
        <v>14</v>
      </c>
      <c r="E1293" t="s">
        <v>20</v>
      </c>
      <c r="F1293" t="s">
        <v>159</v>
      </c>
    </row>
    <row r="1294" spans="1:6" x14ac:dyDescent="0.2">
      <c r="A1294" t="s">
        <v>155</v>
      </c>
      <c r="B1294" t="s">
        <v>106</v>
      </c>
      <c r="C1294" s="2">
        <v>0.90400000000000003</v>
      </c>
      <c r="D1294" t="s">
        <v>14</v>
      </c>
      <c r="E1294" t="s">
        <v>22</v>
      </c>
      <c r="F1294" t="s">
        <v>160</v>
      </c>
    </row>
    <row r="1295" spans="1:6" x14ac:dyDescent="0.2">
      <c r="A1295" t="s">
        <v>155</v>
      </c>
      <c r="B1295" t="s">
        <v>106</v>
      </c>
      <c r="C1295" s="2">
        <v>0.68300000000000005</v>
      </c>
      <c r="D1295" t="s">
        <v>14</v>
      </c>
      <c r="E1295" t="s">
        <v>7</v>
      </c>
      <c r="F1295" t="s">
        <v>161</v>
      </c>
    </row>
    <row r="1296" spans="1:6" x14ac:dyDescent="0.2">
      <c r="A1296" t="s">
        <v>155</v>
      </c>
      <c r="B1296" t="s">
        <v>107</v>
      </c>
      <c r="C1296" s="2">
        <v>0.73099999999999998</v>
      </c>
      <c r="D1296" t="s">
        <v>14</v>
      </c>
      <c r="E1296" t="s">
        <v>15</v>
      </c>
      <c r="F1296" t="s">
        <v>156</v>
      </c>
    </row>
    <row r="1297" spans="1:6" x14ac:dyDescent="0.2">
      <c r="A1297" t="s">
        <v>155</v>
      </c>
      <c r="B1297" t="s">
        <v>107</v>
      </c>
      <c r="C1297" s="2">
        <v>1.0780000000000001</v>
      </c>
      <c r="D1297" t="s">
        <v>14</v>
      </c>
      <c r="E1297" t="s">
        <v>17</v>
      </c>
      <c r="F1297" t="s">
        <v>157</v>
      </c>
    </row>
    <row r="1298" spans="1:6" x14ac:dyDescent="0.2">
      <c r="A1298" t="s">
        <v>155</v>
      </c>
      <c r="B1298" t="s">
        <v>107</v>
      </c>
      <c r="C1298" s="2">
        <v>0.91400000000000003</v>
      </c>
      <c r="D1298" t="s">
        <v>14</v>
      </c>
      <c r="E1298" t="s">
        <v>19</v>
      </c>
      <c r="F1298" t="s">
        <v>158</v>
      </c>
    </row>
    <row r="1299" spans="1:6" x14ac:dyDescent="0.2">
      <c r="A1299" t="s">
        <v>155</v>
      </c>
      <c r="B1299" t="s">
        <v>107</v>
      </c>
      <c r="C1299" s="2">
        <v>0.8</v>
      </c>
      <c r="D1299" t="s">
        <v>14</v>
      </c>
      <c r="E1299" t="s">
        <v>20</v>
      </c>
      <c r="F1299" t="s">
        <v>159</v>
      </c>
    </row>
    <row r="1300" spans="1:6" x14ac:dyDescent="0.2">
      <c r="A1300" t="s">
        <v>155</v>
      </c>
      <c r="B1300" t="s">
        <v>107</v>
      </c>
      <c r="C1300" s="2">
        <v>0.89200000000000002</v>
      </c>
      <c r="D1300" t="s">
        <v>14</v>
      </c>
      <c r="E1300" t="s">
        <v>22</v>
      </c>
      <c r="F1300" t="s">
        <v>160</v>
      </c>
    </row>
    <row r="1301" spans="1:6" x14ac:dyDescent="0.2">
      <c r="A1301" t="s">
        <v>155</v>
      </c>
      <c r="B1301" t="s">
        <v>107</v>
      </c>
      <c r="C1301" s="2">
        <v>0.65600000000000003</v>
      </c>
      <c r="D1301" t="s">
        <v>14</v>
      </c>
      <c r="E1301" t="s">
        <v>7</v>
      </c>
      <c r="F1301" t="s">
        <v>161</v>
      </c>
    </row>
    <row r="1302" spans="1:6" x14ac:dyDescent="0.2">
      <c r="A1302" t="s">
        <v>155</v>
      </c>
      <c r="B1302" t="s">
        <v>108</v>
      </c>
      <c r="C1302" s="2">
        <v>0.73799999999999999</v>
      </c>
      <c r="D1302" t="s">
        <v>14</v>
      </c>
      <c r="E1302" t="s">
        <v>15</v>
      </c>
      <c r="F1302" t="s">
        <v>156</v>
      </c>
    </row>
    <row r="1303" spans="1:6" x14ac:dyDescent="0.2">
      <c r="A1303" t="s">
        <v>155</v>
      </c>
      <c r="B1303" t="s">
        <v>108</v>
      </c>
      <c r="C1303" s="2">
        <v>1.0580000000000001</v>
      </c>
      <c r="D1303" t="s">
        <v>14</v>
      </c>
      <c r="E1303" t="s">
        <v>17</v>
      </c>
      <c r="F1303" t="s">
        <v>157</v>
      </c>
    </row>
    <row r="1304" spans="1:6" x14ac:dyDescent="0.2">
      <c r="A1304" t="s">
        <v>155</v>
      </c>
      <c r="B1304" t="s">
        <v>108</v>
      </c>
      <c r="C1304" s="2">
        <v>0.874</v>
      </c>
      <c r="D1304" t="s">
        <v>14</v>
      </c>
      <c r="E1304" t="s">
        <v>19</v>
      </c>
      <c r="F1304" t="s">
        <v>158</v>
      </c>
    </row>
    <row r="1305" spans="1:6" x14ac:dyDescent="0.2">
      <c r="A1305" t="s">
        <v>155</v>
      </c>
      <c r="B1305" t="s">
        <v>108</v>
      </c>
      <c r="C1305" s="2">
        <v>0.80200000000000005</v>
      </c>
      <c r="D1305" t="s">
        <v>14</v>
      </c>
      <c r="E1305" t="s">
        <v>20</v>
      </c>
      <c r="F1305" t="s">
        <v>159</v>
      </c>
    </row>
    <row r="1306" spans="1:6" x14ac:dyDescent="0.2">
      <c r="A1306" t="s">
        <v>155</v>
      </c>
      <c r="B1306" t="s">
        <v>108</v>
      </c>
      <c r="C1306" s="2">
        <v>0.86399999999999999</v>
      </c>
      <c r="D1306" t="s">
        <v>14</v>
      </c>
      <c r="E1306" t="s">
        <v>22</v>
      </c>
      <c r="F1306" t="s">
        <v>160</v>
      </c>
    </row>
    <row r="1307" spans="1:6" x14ac:dyDescent="0.2">
      <c r="A1307" t="s">
        <v>155</v>
      </c>
      <c r="B1307" t="s">
        <v>108</v>
      </c>
      <c r="C1307" s="2">
        <v>0.61699999999999999</v>
      </c>
      <c r="D1307" t="s">
        <v>14</v>
      </c>
      <c r="E1307" t="s">
        <v>7</v>
      </c>
      <c r="F1307" t="s">
        <v>161</v>
      </c>
    </row>
    <row r="1308" spans="1:6" x14ac:dyDescent="0.2">
      <c r="A1308" t="s">
        <v>155</v>
      </c>
      <c r="B1308" t="s">
        <v>109</v>
      </c>
      <c r="C1308" s="2">
        <v>0.59</v>
      </c>
      <c r="D1308" t="s">
        <v>14</v>
      </c>
      <c r="E1308" t="s">
        <v>15</v>
      </c>
      <c r="F1308" t="s">
        <v>156</v>
      </c>
    </row>
    <row r="1309" spans="1:6" x14ac:dyDescent="0.2">
      <c r="A1309" t="s">
        <v>155</v>
      </c>
      <c r="B1309" t="s">
        <v>109</v>
      </c>
      <c r="C1309" s="2">
        <v>1.018</v>
      </c>
      <c r="D1309" t="s">
        <v>14</v>
      </c>
      <c r="E1309" t="s">
        <v>17</v>
      </c>
      <c r="F1309" t="s">
        <v>157</v>
      </c>
    </row>
    <row r="1310" spans="1:6" x14ac:dyDescent="0.2">
      <c r="A1310" t="s">
        <v>155</v>
      </c>
      <c r="B1310" t="s">
        <v>109</v>
      </c>
      <c r="C1310" s="2">
        <v>0.73699999999999999</v>
      </c>
      <c r="D1310" t="s">
        <v>14</v>
      </c>
      <c r="E1310" t="s">
        <v>19</v>
      </c>
      <c r="F1310" t="s">
        <v>158</v>
      </c>
    </row>
    <row r="1311" spans="1:6" x14ac:dyDescent="0.2">
      <c r="A1311" t="s">
        <v>155</v>
      </c>
      <c r="B1311" t="s">
        <v>109</v>
      </c>
      <c r="C1311" s="2">
        <v>0.67600000000000005</v>
      </c>
      <c r="D1311" t="s">
        <v>14</v>
      </c>
      <c r="E1311" t="s">
        <v>20</v>
      </c>
      <c r="F1311" t="s">
        <v>159</v>
      </c>
    </row>
    <row r="1312" spans="1:6" x14ac:dyDescent="0.2">
      <c r="A1312" t="s">
        <v>155</v>
      </c>
      <c r="B1312" t="s">
        <v>109</v>
      </c>
      <c r="C1312" s="2">
        <v>0.82</v>
      </c>
      <c r="D1312" t="s">
        <v>14</v>
      </c>
      <c r="E1312" t="s">
        <v>22</v>
      </c>
      <c r="F1312" t="s">
        <v>160</v>
      </c>
    </row>
    <row r="1313" spans="1:6" x14ac:dyDescent="0.2">
      <c r="A1313" t="s">
        <v>155</v>
      </c>
      <c r="B1313" t="s">
        <v>109</v>
      </c>
      <c r="C1313" s="2">
        <v>0.56799999999999995</v>
      </c>
      <c r="D1313" t="s">
        <v>14</v>
      </c>
      <c r="E1313" t="s">
        <v>7</v>
      </c>
      <c r="F1313" t="s">
        <v>161</v>
      </c>
    </row>
    <row r="1314" spans="1:6" x14ac:dyDescent="0.2">
      <c r="A1314" t="s">
        <v>155</v>
      </c>
      <c r="B1314" t="s">
        <v>110</v>
      </c>
      <c r="C1314" s="2">
        <v>0.374</v>
      </c>
      <c r="D1314" t="s">
        <v>14</v>
      </c>
      <c r="E1314" t="s">
        <v>15</v>
      </c>
      <c r="F1314" t="s">
        <v>156</v>
      </c>
    </row>
    <row r="1315" spans="1:6" x14ac:dyDescent="0.2">
      <c r="A1315" t="s">
        <v>155</v>
      </c>
      <c r="B1315" t="s">
        <v>110</v>
      </c>
      <c r="C1315" s="2">
        <v>0.78200000000000003</v>
      </c>
      <c r="D1315" t="s">
        <v>14</v>
      </c>
      <c r="E1315" t="s">
        <v>17</v>
      </c>
      <c r="F1315" t="s">
        <v>157</v>
      </c>
    </row>
    <row r="1316" spans="1:6" x14ac:dyDescent="0.2">
      <c r="A1316" t="s">
        <v>155</v>
      </c>
      <c r="B1316" t="s">
        <v>110</v>
      </c>
      <c r="C1316" s="2">
        <v>0.54</v>
      </c>
      <c r="D1316" t="s">
        <v>14</v>
      </c>
      <c r="E1316" t="s">
        <v>19</v>
      </c>
      <c r="F1316" t="s">
        <v>158</v>
      </c>
    </row>
    <row r="1317" spans="1:6" x14ac:dyDescent="0.2">
      <c r="A1317" t="s">
        <v>155</v>
      </c>
      <c r="B1317" t="s">
        <v>110</v>
      </c>
      <c r="C1317" s="2">
        <v>0.45600000000000002</v>
      </c>
      <c r="D1317" t="s">
        <v>14</v>
      </c>
      <c r="E1317" t="s">
        <v>20</v>
      </c>
      <c r="F1317" t="s">
        <v>159</v>
      </c>
    </row>
    <row r="1318" spans="1:6" x14ac:dyDescent="0.2">
      <c r="A1318" t="s">
        <v>155</v>
      </c>
      <c r="B1318" t="s">
        <v>110</v>
      </c>
      <c r="C1318" s="2">
        <v>0.67500000000000004</v>
      </c>
      <c r="D1318" t="s">
        <v>14</v>
      </c>
      <c r="E1318" t="s">
        <v>22</v>
      </c>
      <c r="F1318" t="s">
        <v>160</v>
      </c>
    </row>
    <row r="1319" spans="1:6" x14ac:dyDescent="0.2">
      <c r="A1319" t="s">
        <v>155</v>
      </c>
      <c r="B1319" t="s">
        <v>110</v>
      </c>
      <c r="C1319" s="2">
        <v>0.54</v>
      </c>
      <c r="D1319" t="s">
        <v>14</v>
      </c>
      <c r="E1319" t="s">
        <v>7</v>
      </c>
      <c r="F1319" t="s">
        <v>161</v>
      </c>
    </row>
    <row r="1320" spans="1:6" x14ac:dyDescent="0.2">
      <c r="A1320" t="s">
        <v>155</v>
      </c>
      <c r="B1320" t="s">
        <v>111</v>
      </c>
      <c r="C1320" s="2">
        <v>0.54800000000000004</v>
      </c>
      <c r="D1320" t="s">
        <v>14</v>
      </c>
      <c r="E1320" t="s">
        <v>15</v>
      </c>
      <c r="F1320" t="s">
        <v>156</v>
      </c>
    </row>
    <row r="1321" spans="1:6" x14ac:dyDescent="0.2">
      <c r="A1321" t="s">
        <v>155</v>
      </c>
      <c r="B1321" t="s">
        <v>111</v>
      </c>
      <c r="C1321" s="2">
        <v>0.67600000000000005</v>
      </c>
      <c r="D1321" t="s">
        <v>14</v>
      </c>
      <c r="E1321" t="s">
        <v>17</v>
      </c>
      <c r="F1321" t="s">
        <v>157</v>
      </c>
    </row>
    <row r="1322" spans="1:6" x14ac:dyDescent="0.2">
      <c r="A1322" t="s">
        <v>155</v>
      </c>
      <c r="B1322" t="s">
        <v>111</v>
      </c>
      <c r="C1322" s="2">
        <v>0.69099999999999995</v>
      </c>
      <c r="D1322" t="s">
        <v>14</v>
      </c>
      <c r="E1322" t="s">
        <v>19</v>
      </c>
      <c r="F1322" t="s">
        <v>158</v>
      </c>
    </row>
    <row r="1323" spans="1:6" x14ac:dyDescent="0.2">
      <c r="A1323" t="s">
        <v>155</v>
      </c>
      <c r="B1323" t="s">
        <v>111</v>
      </c>
      <c r="C1323" s="2">
        <v>0.57299999999999995</v>
      </c>
      <c r="D1323" t="s">
        <v>14</v>
      </c>
      <c r="E1323" t="s">
        <v>20</v>
      </c>
      <c r="F1323" t="s">
        <v>159</v>
      </c>
    </row>
    <row r="1324" spans="1:6" x14ac:dyDescent="0.2">
      <c r="A1324" t="s">
        <v>155</v>
      </c>
      <c r="B1324" t="s">
        <v>111</v>
      </c>
      <c r="C1324" s="2">
        <v>0.65</v>
      </c>
      <c r="D1324" t="s">
        <v>14</v>
      </c>
      <c r="E1324" t="s">
        <v>22</v>
      </c>
      <c r="F1324" t="s">
        <v>160</v>
      </c>
    </row>
    <row r="1325" spans="1:6" x14ac:dyDescent="0.2">
      <c r="A1325" t="s">
        <v>155</v>
      </c>
      <c r="B1325" t="s">
        <v>111</v>
      </c>
      <c r="C1325" s="2">
        <v>0.61699999999999999</v>
      </c>
      <c r="D1325" t="s">
        <v>14</v>
      </c>
      <c r="E1325" t="s">
        <v>7</v>
      </c>
      <c r="F1325" t="s">
        <v>161</v>
      </c>
    </row>
    <row r="1326" spans="1:6" x14ac:dyDescent="0.2">
      <c r="A1326" t="s">
        <v>155</v>
      </c>
      <c r="B1326" t="s">
        <v>112</v>
      </c>
      <c r="C1326" s="2">
        <v>0.75</v>
      </c>
      <c r="D1326" t="s">
        <v>14</v>
      </c>
      <c r="E1326" t="s">
        <v>15</v>
      </c>
      <c r="F1326" t="s">
        <v>156</v>
      </c>
    </row>
    <row r="1327" spans="1:6" x14ac:dyDescent="0.2">
      <c r="A1327" t="s">
        <v>155</v>
      </c>
      <c r="B1327" t="s">
        <v>112</v>
      </c>
      <c r="C1327" s="2">
        <v>0.76500000000000001</v>
      </c>
      <c r="D1327" t="s">
        <v>14</v>
      </c>
      <c r="E1327" t="s">
        <v>17</v>
      </c>
      <c r="F1327" t="s">
        <v>157</v>
      </c>
    </row>
    <row r="1328" spans="1:6" x14ac:dyDescent="0.2">
      <c r="A1328" t="s">
        <v>155</v>
      </c>
      <c r="B1328" t="s">
        <v>112</v>
      </c>
      <c r="C1328" s="2">
        <v>0.93300000000000005</v>
      </c>
      <c r="D1328" t="s">
        <v>14</v>
      </c>
      <c r="E1328" t="s">
        <v>19</v>
      </c>
      <c r="F1328" t="s">
        <v>158</v>
      </c>
    </row>
    <row r="1329" spans="1:6" x14ac:dyDescent="0.2">
      <c r="A1329" t="s">
        <v>155</v>
      </c>
      <c r="B1329" t="s">
        <v>112</v>
      </c>
      <c r="C1329" s="2">
        <v>0.753</v>
      </c>
      <c r="D1329" t="s">
        <v>14</v>
      </c>
      <c r="E1329" t="s">
        <v>20</v>
      </c>
      <c r="F1329" t="s">
        <v>159</v>
      </c>
    </row>
    <row r="1330" spans="1:6" x14ac:dyDescent="0.2">
      <c r="A1330" t="s">
        <v>155</v>
      </c>
      <c r="B1330" t="s">
        <v>112</v>
      </c>
      <c r="C1330" s="2">
        <v>0.70499999999999996</v>
      </c>
      <c r="D1330" t="s">
        <v>14</v>
      </c>
      <c r="E1330" t="s">
        <v>22</v>
      </c>
      <c r="F1330" t="s">
        <v>160</v>
      </c>
    </row>
    <row r="1331" spans="1:6" x14ac:dyDescent="0.2">
      <c r="A1331" t="s">
        <v>155</v>
      </c>
      <c r="B1331" t="s">
        <v>112</v>
      </c>
      <c r="C1331" s="2">
        <v>0.628</v>
      </c>
      <c r="D1331" t="s">
        <v>14</v>
      </c>
      <c r="E1331" t="s">
        <v>7</v>
      </c>
      <c r="F1331" t="s">
        <v>161</v>
      </c>
    </row>
    <row r="1332" spans="1:6" x14ac:dyDescent="0.2">
      <c r="A1332" t="s">
        <v>155</v>
      </c>
      <c r="B1332" t="s">
        <v>113</v>
      </c>
      <c r="C1332" s="2">
        <v>0.74299999999999999</v>
      </c>
      <c r="D1332" t="s">
        <v>14</v>
      </c>
      <c r="E1332" t="s">
        <v>15</v>
      </c>
      <c r="F1332" t="s">
        <v>156</v>
      </c>
    </row>
    <row r="1333" spans="1:6" x14ac:dyDescent="0.2">
      <c r="A1333" t="s">
        <v>155</v>
      </c>
      <c r="B1333" t="s">
        <v>113</v>
      </c>
      <c r="C1333" s="2">
        <v>0.875</v>
      </c>
      <c r="D1333" t="s">
        <v>14</v>
      </c>
      <c r="E1333" t="s">
        <v>17</v>
      </c>
      <c r="F1333" t="s">
        <v>157</v>
      </c>
    </row>
    <row r="1334" spans="1:6" x14ac:dyDescent="0.2">
      <c r="A1334" t="s">
        <v>155</v>
      </c>
      <c r="B1334" t="s">
        <v>113</v>
      </c>
      <c r="C1334" s="2">
        <v>0.99</v>
      </c>
      <c r="D1334" t="s">
        <v>14</v>
      </c>
      <c r="E1334" t="s">
        <v>19</v>
      </c>
      <c r="F1334" t="s">
        <v>158</v>
      </c>
    </row>
    <row r="1335" spans="1:6" x14ac:dyDescent="0.2">
      <c r="A1335" t="s">
        <v>155</v>
      </c>
      <c r="B1335" t="s">
        <v>113</v>
      </c>
      <c r="C1335" s="2">
        <v>0.76900000000000002</v>
      </c>
      <c r="D1335" t="s">
        <v>14</v>
      </c>
      <c r="E1335" t="s">
        <v>20</v>
      </c>
      <c r="F1335" t="s">
        <v>159</v>
      </c>
    </row>
    <row r="1336" spans="1:6" x14ac:dyDescent="0.2">
      <c r="A1336" t="s">
        <v>155</v>
      </c>
      <c r="B1336" t="s">
        <v>113</v>
      </c>
      <c r="C1336" s="2">
        <v>0.77600000000000002</v>
      </c>
      <c r="D1336" t="s">
        <v>14</v>
      </c>
      <c r="E1336" t="s">
        <v>22</v>
      </c>
      <c r="F1336" t="s">
        <v>160</v>
      </c>
    </row>
    <row r="1337" spans="1:6" x14ac:dyDescent="0.2">
      <c r="A1337" t="s">
        <v>155</v>
      </c>
      <c r="B1337" t="s">
        <v>113</v>
      </c>
      <c r="C1337" s="2">
        <v>0.65</v>
      </c>
      <c r="D1337" t="s">
        <v>14</v>
      </c>
      <c r="E1337" t="s">
        <v>7</v>
      </c>
      <c r="F1337" t="s">
        <v>161</v>
      </c>
    </row>
    <row r="1338" spans="1:6" x14ac:dyDescent="0.2">
      <c r="A1338" t="s">
        <v>155</v>
      </c>
      <c r="B1338" t="s">
        <v>114</v>
      </c>
      <c r="C1338" s="2">
        <v>0.70399999999999996</v>
      </c>
      <c r="D1338" t="s">
        <v>14</v>
      </c>
      <c r="E1338" t="s">
        <v>15</v>
      </c>
      <c r="F1338" t="s">
        <v>156</v>
      </c>
    </row>
    <row r="1339" spans="1:6" x14ac:dyDescent="0.2">
      <c r="A1339" t="s">
        <v>155</v>
      </c>
      <c r="B1339" t="s">
        <v>114</v>
      </c>
      <c r="C1339" s="2">
        <v>0.92900000000000005</v>
      </c>
      <c r="D1339" t="s">
        <v>14</v>
      </c>
      <c r="E1339" t="s">
        <v>17</v>
      </c>
      <c r="F1339" t="s">
        <v>157</v>
      </c>
    </row>
    <row r="1340" spans="1:6" x14ac:dyDescent="0.2">
      <c r="A1340" t="s">
        <v>155</v>
      </c>
      <c r="B1340" t="s">
        <v>114</v>
      </c>
      <c r="C1340" s="2">
        <v>0.89</v>
      </c>
      <c r="D1340" t="s">
        <v>14</v>
      </c>
      <c r="E1340" t="s">
        <v>19</v>
      </c>
      <c r="F1340" t="s">
        <v>158</v>
      </c>
    </row>
    <row r="1341" spans="1:6" x14ac:dyDescent="0.2">
      <c r="A1341" t="s">
        <v>155</v>
      </c>
      <c r="B1341" t="s">
        <v>114</v>
      </c>
      <c r="C1341" s="2">
        <v>0.749</v>
      </c>
      <c r="D1341" t="s">
        <v>14</v>
      </c>
      <c r="E1341" t="s">
        <v>20</v>
      </c>
      <c r="F1341" t="s">
        <v>159</v>
      </c>
    </row>
    <row r="1342" spans="1:6" x14ac:dyDescent="0.2">
      <c r="A1342" t="s">
        <v>155</v>
      </c>
      <c r="B1342" t="s">
        <v>114</v>
      </c>
      <c r="C1342" s="2">
        <v>0.82799999999999996</v>
      </c>
      <c r="D1342" t="s">
        <v>14</v>
      </c>
      <c r="E1342" t="s">
        <v>22</v>
      </c>
      <c r="F1342" t="s">
        <v>160</v>
      </c>
    </row>
    <row r="1343" spans="1:6" x14ac:dyDescent="0.2">
      <c r="A1343" t="s">
        <v>155</v>
      </c>
      <c r="B1343" t="s">
        <v>114</v>
      </c>
      <c r="C1343" s="2">
        <v>0.7</v>
      </c>
      <c r="D1343" t="s">
        <v>14</v>
      </c>
      <c r="E1343" t="s">
        <v>7</v>
      </c>
      <c r="F1343" t="s">
        <v>161</v>
      </c>
    </row>
    <row r="1344" spans="1:6" x14ac:dyDescent="0.2">
      <c r="A1344" t="s">
        <v>155</v>
      </c>
      <c r="B1344" t="s">
        <v>115</v>
      </c>
      <c r="C1344" s="2">
        <v>0.75900000000000001</v>
      </c>
      <c r="D1344" t="s">
        <v>14</v>
      </c>
      <c r="E1344" t="s">
        <v>15</v>
      </c>
      <c r="F1344" t="s">
        <v>156</v>
      </c>
    </row>
    <row r="1345" spans="1:6" x14ac:dyDescent="0.2">
      <c r="A1345" t="s">
        <v>155</v>
      </c>
      <c r="B1345" t="s">
        <v>115</v>
      </c>
      <c r="C1345" s="2">
        <v>0.92600000000000005</v>
      </c>
      <c r="D1345" t="s">
        <v>14</v>
      </c>
      <c r="E1345" t="s">
        <v>17</v>
      </c>
      <c r="F1345" t="s">
        <v>157</v>
      </c>
    </row>
    <row r="1346" spans="1:6" x14ac:dyDescent="0.2">
      <c r="A1346" t="s">
        <v>155</v>
      </c>
      <c r="B1346" t="s">
        <v>115</v>
      </c>
      <c r="C1346" s="2">
        <v>0.97099999999999997</v>
      </c>
      <c r="D1346" t="s">
        <v>14</v>
      </c>
      <c r="E1346" t="s">
        <v>19</v>
      </c>
      <c r="F1346" t="s">
        <v>158</v>
      </c>
    </row>
    <row r="1347" spans="1:6" x14ac:dyDescent="0.2">
      <c r="A1347" t="s">
        <v>155</v>
      </c>
      <c r="B1347" t="s">
        <v>115</v>
      </c>
      <c r="C1347" s="2">
        <v>0.79200000000000004</v>
      </c>
      <c r="D1347" t="s">
        <v>14</v>
      </c>
      <c r="E1347" t="s">
        <v>20</v>
      </c>
      <c r="F1347" t="s">
        <v>159</v>
      </c>
    </row>
    <row r="1348" spans="1:6" x14ac:dyDescent="0.2">
      <c r="A1348" t="s">
        <v>155</v>
      </c>
      <c r="B1348" t="s">
        <v>115</v>
      </c>
      <c r="C1348" s="2">
        <v>0.85799999999999998</v>
      </c>
      <c r="D1348" t="s">
        <v>14</v>
      </c>
      <c r="E1348" t="s">
        <v>22</v>
      </c>
      <c r="F1348" t="s">
        <v>160</v>
      </c>
    </row>
    <row r="1349" spans="1:6" x14ac:dyDescent="0.2">
      <c r="A1349" t="s">
        <v>155</v>
      </c>
      <c r="B1349" t="s">
        <v>115</v>
      </c>
      <c r="C1349" s="2">
        <v>0.77200000000000002</v>
      </c>
      <c r="D1349" t="s">
        <v>14</v>
      </c>
      <c r="E1349" t="s">
        <v>7</v>
      </c>
      <c r="F1349" t="s">
        <v>161</v>
      </c>
    </row>
    <row r="1350" spans="1:6" x14ac:dyDescent="0.2">
      <c r="A1350" t="s">
        <v>155</v>
      </c>
      <c r="B1350" t="s">
        <v>116</v>
      </c>
      <c r="C1350" s="2">
        <v>0.80900000000000005</v>
      </c>
      <c r="D1350" t="s">
        <v>14</v>
      </c>
      <c r="E1350" t="s">
        <v>15</v>
      </c>
      <c r="F1350" t="s">
        <v>156</v>
      </c>
    </row>
    <row r="1351" spans="1:6" x14ac:dyDescent="0.2">
      <c r="A1351" t="s">
        <v>155</v>
      </c>
      <c r="B1351" t="s">
        <v>116</v>
      </c>
      <c r="C1351" s="2">
        <v>0.91300000000000003</v>
      </c>
      <c r="D1351" t="s">
        <v>14</v>
      </c>
      <c r="E1351" t="s">
        <v>17</v>
      </c>
      <c r="F1351" t="s">
        <v>157</v>
      </c>
    </row>
    <row r="1352" spans="1:6" x14ac:dyDescent="0.2">
      <c r="A1352" t="s">
        <v>155</v>
      </c>
      <c r="B1352" t="s">
        <v>116</v>
      </c>
      <c r="C1352" s="2">
        <v>0.99299999999999999</v>
      </c>
      <c r="D1352" t="s">
        <v>14</v>
      </c>
      <c r="E1352" t="s">
        <v>19</v>
      </c>
      <c r="F1352" t="s">
        <v>158</v>
      </c>
    </row>
    <row r="1353" spans="1:6" x14ac:dyDescent="0.2">
      <c r="A1353" t="s">
        <v>155</v>
      </c>
      <c r="B1353" t="s">
        <v>116</v>
      </c>
      <c r="C1353" s="2">
        <v>0.83</v>
      </c>
      <c r="D1353" t="s">
        <v>14</v>
      </c>
      <c r="E1353" t="s">
        <v>20</v>
      </c>
      <c r="F1353" t="s">
        <v>159</v>
      </c>
    </row>
    <row r="1354" spans="1:6" x14ac:dyDescent="0.2">
      <c r="A1354" t="s">
        <v>155</v>
      </c>
      <c r="B1354" t="s">
        <v>116</v>
      </c>
      <c r="C1354" s="2">
        <v>0.84299999999999997</v>
      </c>
      <c r="D1354" t="s">
        <v>14</v>
      </c>
      <c r="E1354" t="s">
        <v>22</v>
      </c>
      <c r="F1354" t="s">
        <v>160</v>
      </c>
    </row>
    <row r="1355" spans="1:6" x14ac:dyDescent="0.2">
      <c r="A1355" t="s">
        <v>155</v>
      </c>
      <c r="B1355" t="s">
        <v>116</v>
      </c>
      <c r="C1355" s="2">
        <v>0.755</v>
      </c>
      <c r="D1355" t="s">
        <v>14</v>
      </c>
      <c r="E1355" t="s">
        <v>7</v>
      </c>
      <c r="F1355" t="s">
        <v>161</v>
      </c>
    </row>
    <row r="1356" spans="1:6" x14ac:dyDescent="0.2">
      <c r="A1356" t="s">
        <v>155</v>
      </c>
      <c r="B1356" t="s">
        <v>117</v>
      </c>
      <c r="C1356" s="2">
        <v>0.81399999999999995</v>
      </c>
      <c r="D1356" t="s">
        <v>14</v>
      </c>
      <c r="E1356" t="s">
        <v>15</v>
      </c>
      <c r="F1356" t="s">
        <v>156</v>
      </c>
    </row>
    <row r="1357" spans="1:6" x14ac:dyDescent="0.2">
      <c r="A1357" t="s">
        <v>155</v>
      </c>
      <c r="B1357" t="s">
        <v>117</v>
      </c>
      <c r="C1357" s="2">
        <v>0.91700000000000004</v>
      </c>
      <c r="D1357" t="s">
        <v>14</v>
      </c>
      <c r="E1357" t="s">
        <v>17</v>
      </c>
      <c r="F1357" t="s">
        <v>157</v>
      </c>
    </row>
    <row r="1358" spans="1:6" x14ac:dyDescent="0.2">
      <c r="A1358" t="s">
        <v>155</v>
      </c>
      <c r="B1358" t="s">
        <v>117</v>
      </c>
      <c r="C1358" s="2">
        <v>1.0189999999999999</v>
      </c>
      <c r="D1358" t="s">
        <v>14</v>
      </c>
      <c r="E1358" t="s">
        <v>19</v>
      </c>
      <c r="F1358" t="s">
        <v>158</v>
      </c>
    </row>
    <row r="1359" spans="1:6" x14ac:dyDescent="0.2">
      <c r="A1359" t="s">
        <v>155</v>
      </c>
      <c r="B1359" t="s">
        <v>117</v>
      </c>
      <c r="C1359" s="2">
        <v>0.83399999999999996</v>
      </c>
      <c r="D1359" t="s">
        <v>14</v>
      </c>
      <c r="E1359" t="s">
        <v>20</v>
      </c>
      <c r="F1359" t="s">
        <v>159</v>
      </c>
    </row>
    <row r="1360" spans="1:6" x14ac:dyDescent="0.2">
      <c r="A1360" t="s">
        <v>155</v>
      </c>
      <c r="B1360" t="s">
        <v>117</v>
      </c>
      <c r="C1360" s="2">
        <v>0.83399999999999996</v>
      </c>
      <c r="D1360" t="s">
        <v>14</v>
      </c>
      <c r="E1360" t="s">
        <v>22</v>
      </c>
      <c r="F1360" t="s">
        <v>160</v>
      </c>
    </row>
    <row r="1361" spans="1:6" x14ac:dyDescent="0.2">
      <c r="A1361" t="s">
        <v>155</v>
      </c>
      <c r="B1361" t="s">
        <v>117</v>
      </c>
      <c r="C1361" s="2">
        <v>0.72799999999999998</v>
      </c>
      <c r="D1361" t="s">
        <v>14</v>
      </c>
      <c r="E1361" t="s">
        <v>7</v>
      </c>
      <c r="F1361" t="s">
        <v>161</v>
      </c>
    </row>
    <row r="1362" spans="1:6" x14ac:dyDescent="0.2">
      <c r="A1362" t="s">
        <v>155</v>
      </c>
      <c r="B1362" t="s">
        <v>118</v>
      </c>
      <c r="C1362" s="2">
        <v>0.93799999999999994</v>
      </c>
      <c r="D1362" t="s">
        <v>14</v>
      </c>
      <c r="E1362" t="s">
        <v>15</v>
      </c>
      <c r="F1362" t="s">
        <v>156</v>
      </c>
    </row>
    <row r="1363" spans="1:6" x14ac:dyDescent="0.2">
      <c r="A1363" t="s">
        <v>155</v>
      </c>
      <c r="B1363" t="s">
        <v>118</v>
      </c>
      <c r="C1363" s="2">
        <v>0.96699999999999997</v>
      </c>
      <c r="D1363" t="s">
        <v>14</v>
      </c>
      <c r="E1363" t="s">
        <v>17</v>
      </c>
      <c r="F1363" t="s">
        <v>157</v>
      </c>
    </row>
    <row r="1364" spans="1:6" x14ac:dyDescent="0.2">
      <c r="A1364" t="s">
        <v>155</v>
      </c>
      <c r="B1364" t="s">
        <v>118</v>
      </c>
      <c r="C1364" s="2">
        <v>1.226</v>
      </c>
      <c r="D1364" t="s">
        <v>14</v>
      </c>
      <c r="E1364" t="s">
        <v>19</v>
      </c>
      <c r="F1364" t="s">
        <v>158</v>
      </c>
    </row>
    <row r="1365" spans="1:6" x14ac:dyDescent="0.2">
      <c r="A1365" t="s">
        <v>155</v>
      </c>
      <c r="B1365" t="s">
        <v>118</v>
      </c>
      <c r="C1365" s="2">
        <v>0.94399999999999995</v>
      </c>
      <c r="D1365" t="s">
        <v>14</v>
      </c>
      <c r="E1365" t="s">
        <v>20</v>
      </c>
      <c r="F1365" t="s">
        <v>159</v>
      </c>
    </row>
    <row r="1366" spans="1:6" x14ac:dyDescent="0.2">
      <c r="A1366" t="s">
        <v>155</v>
      </c>
      <c r="B1366" t="s">
        <v>118</v>
      </c>
      <c r="C1366" s="2">
        <v>0.88400000000000001</v>
      </c>
      <c r="D1366" t="s">
        <v>14</v>
      </c>
      <c r="E1366" t="s">
        <v>22</v>
      </c>
      <c r="F1366" t="s">
        <v>160</v>
      </c>
    </row>
    <row r="1367" spans="1:6" x14ac:dyDescent="0.2">
      <c r="A1367" t="s">
        <v>155</v>
      </c>
      <c r="B1367" t="s">
        <v>118</v>
      </c>
      <c r="C1367" s="2">
        <v>0.77700000000000002</v>
      </c>
      <c r="D1367" t="s">
        <v>14</v>
      </c>
      <c r="E1367" t="s">
        <v>7</v>
      </c>
      <c r="F1367" t="s">
        <v>161</v>
      </c>
    </row>
    <row r="1368" spans="1:6" x14ac:dyDescent="0.2">
      <c r="A1368" t="s">
        <v>155</v>
      </c>
      <c r="B1368" t="s">
        <v>119</v>
      </c>
      <c r="C1368" s="2">
        <v>0.95</v>
      </c>
      <c r="D1368" t="s">
        <v>14</v>
      </c>
      <c r="E1368" t="s">
        <v>15</v>
      </c>
      <c r="F1368" t="s">
        <v>156</v>
      </c>
    </row>
    <row r="1369" spans="1:6" x14ac:dyDescent="0.2">
      <c r="A1369" t="s">
        <v>155</v>
      </c>
      <c r="B1369" t="s">
        <v>119</v>
      </c>
      <c r="C1369" s="2">
        <v>1.048</v>
      </c>
      <c r="D1369" t="s">
        <v>14</v>
      </c>
      <c r="E1369" t="s">
        <v>17</v>
      </c>
      <c r="F1369" t="s">
        <v>157</v>
      </c>
    </row>
    <row r="1370" spans="1:6" x14ac:dyDescent="0.2">
      <c r="A1370" t="s">
        <v>155</v>
      </c>
      <c r="B1370" t="s">
        <v>119</v>
      </c>
      <c r="C1370" s="2">
        <v>1.151</v>
      </c>
      <c r="D1370" t="s">
        <v>14</v>
      </c>
      <c r="E1370" t="s">
        <v>19</v>
      </c>
      <c r="F1370" t="s">
        <v>158</v>
      </c>
    </row>
    <row r="1371" spans="1:6" x14ac:dyDescent="0.2">
      <c r="A1371" t="s">
        <v>155</v>
      </c>
      <c r="B1371" t="s">
        <v>119</v>
      </c>
      <c r="C1371" s="2">
        <v>0.97</v>
      </c>
      <c r="D1371" t="s">
        <v>14</v>
      </c>
      <c r="E1371" t="s">
        <v>20</v>
      </c>
      <c r="F1371" t="s">
        <v>159</v>
      </c>
    </row>
    <row r="1372" spans="1:6" x14ac:dyDescent="0.2">
      <c r="A1372" t="s">
        <v>155</v>
      </c>
      <c r="B1372" t="s">
        <v>119</v>
      </c>
      <c r="C1372" s="2">
        <v>0.99199999999999999</v>
      </c>
      <c r="D1372" t="s">
        <v>14</v>
      </c>
      <c r="E1372" t="s">
        <v>22</v>
      </c>
      <c r="F1372" t="s">
        <v>160</v>
      </c>
    </row>
    <row r="1373" spans="1:6" x14ac:dyDescent="0.2">
      <c r="A1373" t="s">
        <v>155</v>
      </c>
      <c r="B1373" t="s">
        <v>119</v>
      </c>
      <c r="C1373" s="2">
        <v>0.92</v>
      </c>
      <c r="D1373" t="s">
        <v>14</v>
      </c>
      <c r="E1373" t="s">
        <v>7</v>
      </c>
      <c r="F1373" t="s">
        <v>161</v>
      </c>
    </row>
    <row r="1374" spans="1:6" x14ac:dyDescent="0.2">
      <c r="A1374" t="s">
        <v>155</v>
      </c>
      <c r="B1374" t="s">
        <v>120</v>
      </c>
      <c r="C1374" s="2">
        <v>0.88</v>
      </c>
      <c r="D1374" t="s">
        <v>14</v>
      </c>
      <c r="E1374" t="s">
        <v>15</v>
      </c>
      <c r="F1374" t="s">
        <v>156</v>
      </c>
    </row>
    <row r="1375" spans="1:6" x14ac:dyDescent="0.2">
      <c r="A1375" t="s">
        <v>155</v>
      </c>
      <c r="B1375" t="s">
        <v>120</v>
      </c>
      <c r="C1375" s="2">
        <v>1.125</v>
      </c>
      <c r="D1375" t="s">
        <v>14</v>
      </c>
      <c r="E1375" t="s">
        <v>17</v>
      </c>
      <c r="F1375" t="s">
        <v>157</v>
      </c>
    </row>
    <row r="1376" spans="1:6" x14ac:dyDescent="0.2">
      <c r="A1376" t="s">
        <v>155</v>
      </c>
      <c r="B1376" t="s">
        <v>120</v>
      </c>
      <c r="C1376" s="2">
        <v>1.0980000000000001</v>
      </c>
      <c r="D1376" t="s">
        <v>14</v>
      </c>
      <c r="E1376" t="s">
        <v>19</v>
      </c>
      <c r="F1376" t="s">
        <v>158</v>
      </c>
    </row>
    <row r="1377" spans="1:6" x14ac:dyDescent="0.2">
      <c r="A1377" t="s">
        <v>155</v>
      </c>
      <c r="B1377" t="s">
        <v>120</v>
      </c>
      <c r="C1377" s="2">
        <v>0.92900000000000005</v>
      </c>
      <c r="D1377" t="s">
        <v>14</v>
      </c>
      <c r="E1377" t="s">
        <v>20</v>
      </c>
      <c r="F1377" t="s">
        <v>159</v>
      </c>
    </row>
    <row r="1378" spans="1:6" x14ac:dyDescent="0.2">
      <c r="A1378" t="s">
        <v>155</v>
      </c>
      <c r="B1378" t="s">
        <v>120</v>
      </c>
      <c r="C1378" s="2">
        <v>1.0369999999999999</v>
      </c>
      <c r="D1378" t="s">
        <v>14</v>
      </c>
      <c r="E1378" t="s">
        <v>22</v>
      </c>
      <c r="F1378" t="s">
        <v>160</v>
      </c>
    </row>
    <row r="1379" spans="1:6" x14ac:dyDescent="0.2">
      <c r="A1379" t="s">
        <v>155</v>
      </c>
      <c r="B1379" t="s">
        <v>120</v>
      </c>
      <c r="C1379" s="2">
        <v>0.92600000000000005</v>
      </c>
      <c r="D1379" t="s">
        <v>14</v>
      </c>
      <c r="E1379" t="s">
        <v>7</v>
      </c>
      <c r="F1379" t="s">
        <v>161</v>
      </c>
    </row>
    <row r="1380" spans="1:6" x14ac:dyDescent="0.2">
      <c r="A1380" t="s">
        <v>155</v>
      </c>
      <c r="B1380" t="s">
        <v>121</v>
      </c>
      <c r="C1380" s="2">
        <v>1.0529999999999999</v>
      </c>
      <c r="D1380" t="s">
        <v>14</v>
      </c>
      <c r="E1380" t="s">
        <v>15</v>
      </c>
      <c r="F1380" t="s">
        <v>156</v>
      </c>
    </row>
    <row r="1381" spans="1:6" x14ac:dyDescent="0.2">
      <c r="A1381" t="s">
        <v>155</v>
      </c>
      <c r="B1381" t="s">
        <v>121</v>
      </c>
      <c r="C1381" s="2">
        <v>1.196</v>
      </c>
      <c r="D1381" t="s">
        <v>14</v>
      </c>
      <c r="E1381" t="s">
        <v>17</v>
      </c>
      <c r="F1381" t="s">
        <v>157</v>
      </c>
    </row>
    <row r="1382" spans="1:6" x14ac:dyDescent="0.2">
      <c r="A1382" t="s">
        <v>155</v>
      </c>
      <c r="B1382" t="s">
        <v>121</v>
      </c>
      <c r="C1382" s="2">
        <v>1.272</v>
      </c>
      <c r="D1382" t="s">
        <v>14</v>
      </c>
      <c r="E1382" t="s">
        <v>19</v>
      </c>
      <c r="F1382" t="s">
        <v>158</v>
      </c>
    </row>
    <row r="1383" spans="1:6" x14ac:dyDescent="0.2">
      <c r="A1383" t="s">
        <v>155</v>
      </c>
      <c r="B1383" t="s">
        <v>121</v>
      </c>
      <c r="C1383" s="2">
        <v>1.081</v>
      </c>
      <c r="D1383" t="s">
        <v>14</v>
      </c>
      <c r="E1383" t="s">
        <v>20</v>
      </c>
      <c r="F1383" t="s">
        <v>159</v>
      </c>
    </row>
    <row r="1384" spans="1:6" x14ac:dyDescent="0.2">
      <c r="A1384" t="s">
        <v>155</v>
      </c>
      <c r="B1384" t="s">
        <v>121</v>
      </c>
      <c r="C1384" s="2">
        <v>1.165</v>
      </c>
      <c r="D1384" t="s">
        <v>14</v>
      </c>
      <c r="E1384" t="s">
        <v>22</v>
      </c>
      <c r="F1384" t="s">
        <v>160</v>
      </c>
    </row>
    <row r="1385" spans="1:6" x14ac:dyDescent="0.2">
      <c r="A1385" t="s">
        <v>155</v>
      </c>
      <c r="B1385" t="s">
        <v>121</v>
      </c>
      <c r="C1385" s="2">
        <v>1.1240000000000001</v>
      </c>
      <c r="D1385" t="s">
        <v>14</v>
      </c>
      <c r="E1385" t="s">
        <v>7</v>
      </c>
      <c r="F1385" t="s">
        <v>161</v>
      </c>
    </row>
    <row r="1386" spans="1:6" x14ac:dyDescent="0.2">
      <c r="A1386" t="s">
        <v>155</v>
      </c>
      <c r="B1386" t="s">
        <v>122</v>
      </c>
      <c r="C1386" s="2">
        <v>1.0409999999999999</v>
      </c>
      <c r="D1386" t="s">
        <v>14</v>
      </c>
      <c r="E1386" t="s">
        <v>15</v>
      </c>
      <c r="F1386" t="s">
        <v>156</v>
      </c>
    </row>
    <row r="1387" spans="1:6" x14ac:dyDescent="0.2">
      <c r="A1387" t="s">
        <v>155</v>
      </c>
      <c r="B1387" t="s">
        <v>122</v>
      </c>
      <c r="C1387" s="2">
        <v>1.2849999999999999</v>
      </c>
      <c r="D1387" t="s">
        <v>14</v>
      </c>
      <c r="E1387" t="s">
        <v>17</v>
      </c>
      <c r="F1387" t="s">
        <v>157</v>
      </c>
    </row>
    <row r="1388" spans="1:6" x14ac:dyDescent="0.2">
      <c r="A1388" t="s">
        <v>155</v>
      </c>
      <c r="B1388" t="s">
        <v>122</v>
      </c>
      <c r="C1388" s="2">
        <v>1.1759999999999999</v>
      </c>
      <c r="D1388" t="s">
        <v>14</v>
      </c>
      <c r="E1388" t="s">
        <v>19</v>
      </c>
      <c r="F1388" t="s">
        <v>158</v>
      </c>
    </row>
    <row r="1389" spans="1:6" x14ac:dyDescent="0.2">
      <c r="A1389" t="s">
        <v>155</v>
      </c>
      <c r="B1389" t="s">
        <v>122</v>
      </c>
      <c r="C1389" s="2">
        <v>1.0900000000000001</v>
      </c>
      <c r="D1389" t="s">
        <v>14</v>
      </c>
      <c r="E1389" t="s">
        <v>20</v>
      </c>
      <c r="F1389" t="s">
        <v>159</v>
      </c>
    </row>
    <row r="1390" spans="1:6" x14ac:dyDescent="0.2">
      <c r="A1390" t="s">
        <v>155</v>
      </c>
      <c r="B1390" t="s">
        <v>122</v>
      </c>
      <c r="C1390" s="2">
        <v>1.1970000000000001</v>
      </c>
      <c r="D1390" t="s">
        <v>14</v>
      </c>
      <c r="E1390" t="s">
        <v>22</v>
      </c>
      <c r="F1390" t="s">
        <v>160</v>
      </c>
    </row>
    <row r="1391" spans="1:6" x14ac:dyDescent="0.2">
      <c r="A1391" t="s">
        <v>155</v>
      </c>
      <c r="B1391" t="s">
        <v>122</v>
      </c>
      <c r="C1391" s="2">
        <v>1.1299999999999999</v>
      </c>
      <c r="D1391" t="s">
        <v>14</v>
      </c>
      <c r="E1391" t="s">
        <v>7</v>
      </c>
      <c r="F1391" t="s">
        <v>161</v>
      </c>
    </row>
    <row r="1392" spans="1:6" x14ac:dyDescent="0.2">
      <c r="A1392" t="s">
        <v>155</v>
      </c>
      <c r="B1392" t="s">
        <v>123</v>
      </c>
      <c r="C1392" s="2">
        <v>1.0489999999999999</v>
      </c>
      <c r="D1392" t="s">
        <v>14</v>
      </c>
      <c r="E1392" t="s">
        <v>15</v>
      </c>
      <c r="F1392" t="s">
        <v>156</v>
      </c>
    </row>
    <row r="1393" spans="1:6" x14ac:dyDescent="0.2">
      <c r="A1393" t="s">
        <v>155</v>
      </c>
      <c r="B1393" t="s">
        <v>123</v>
      </c>
      <c r="C1393" s="2">
        <v>1.2909999999999999</v>
      </c>
      <c r="D1393" t="s">
        <v>14</v>
      </c>
      <c r="E1393" t="s">
        <v>17</v>
      </c>
      <c r="F1393" t="s">
        <v>157</v>
      </c>
    </row>
    <row r="1394" spans="1:6" x14ac:dyDescent="0.2">
      <c r="A1394" t="s">
        <v>155</v>
      </c>
      <c r="B1394" t="s">
        <v>123</v>
      </c>
      <c r="C1394" s="2">
        <v>1.2589999999999999</v>
      </c>
      <c r="D1394" t="s">
        <v>14</v>
      </c>
      <c r="E1394" t="s">
        <v>19</v>
      </c>
      <c r="F1394" t="s">
        <v>158</v>
      </c>
    </row>
    <row r="1395" spans="1:6" x14ac:dyDescent="0.2">
      <c r="A1395" t="s">
        <v>155</v>
      </c>
      <c r="B1395" t="s">
        <v>123</v>
      </c>
      <c r="C1395" s="2">
        <v>1.097</v>
      </c>
      <c r="D1395" t="s">
        <v>14</v>
      </c>
      <c r="E1395" t="s">
        <v>20</v>
      </c>
      <c r="F1395" t="s">
        <v>159</v>
      </c>
    </row>
    <row r="1396" spans="1:6" x14ac:dyDescent="0.2">
      <c r="A1396" t="s">
        <v>155</v>
      </c>
      <c r="B1396" t="s">
        <v>123</v>
      </c>
      <c r="C1396" s="2">
        <v>1.119</v>
      </c>
      <c r="D1396" t="s">
        <v>14</v>
      </c>
      <c r="E1396" t="s">
        <v>22</v>
      </c>
      <c r="F1396" t="s">
        <v>160</v>
      </c>
    </row>
    <row r="1397" spans="1:6" x14ac:dyDescent="0.2">
      <c r="A1397" t="s">
        <v>155</v>
      </c>
      <c r="B1397" t="s">
        <v>123</v>
      </c>
      <c r="C1397" s="2">
        <v>0.92</v>
      </c>
      <c r="D1397" t="s">
        <v>14</v>
      </c>
      <c r="E1397" t="s">
        <v>7</v>
      </c>
      <c r="F1397" t="s">
        <v>161</v>
      </c>
    </row>
    <row r="1398" spans="1:6" x14ac:dyDescent="0.2">
      <c r="A1398" t="s">
        <v>155</v>
      </c>
      <c r="B1398" t="s">
        <v>124</v>
      </c>
      <c r="C1398" s="2">
        <v>0.89800000000000002</v>
      </c>
      <c r="D1398" t="s">
        <v>14</v>
      </c>
      <c r="E1398" t="s">
        <v>15</v>
      </c>
      <c r="F1398" t="s">
        <v>156</v>
      </c>
    </row>
    <row r="1399" spans="1:6" x14ac:dyDescent="0.2">
      <c r="A1399" t="s">
        <v>155</v>
      </c>
      <c r="B1399" t="s">
        <v>124</v>
      </c>
      <c r="C1399" s="2">
        <v>1.3280000000000001</v>
      </c>
      <c r="D1399" t="s">
        <v>14</v>
      </c>
      <c r="E1399" t="s">
        <v>17</v>
      </c>
      <c r="F1399" t="s">
        <v>157</v>
      </c>
    </row>
    <row r="1400" spans="1:6" x14ac:dyDescent="0.2">
      <c r="A1400" t="s">
        <v>155</v>
      </c>
      <c r="B1400" t="s">
        <v>124</v>
      </c>
      <c r="C1400" s="2">
        <v>1.117</v>
      </c>
      <c r="D1400" t="s">
        <v>14</v>
      </c>
      <c r="E1400" t="s">
        <v>19</v>
      </c>
      <c r="F1400" t="s">
        <v>158</v>
      </c>
    </row>
    <row r="1401" spans="1:6" x14ac:dyDescent="0.2">
      <c r="A1401" t="s">
        <v>155</v>
      </c>
      <c r="B1401" t="s">
        <v>124</v>
      </c>
      <c r="C1401" s="2">
        <v>0.98399999999999999</v>
      </c>
      <c r="D1401" t="s">
        <v>14</v>
      </c>
      <c r="E1401" t="s">
        <v>20</v>
      </c>
      <c r="F1401" t="s">
        <v>159</v>
      </c>
    </row>
    <row r="1402" spans="1:6" x14ac:dyDescent="0.2">
      <c r="A1402" t="s">
        <v>155</v>
      </c>
      <c r="B1402" t="s">
        <v>124</v>
      </c>
      <c r="C1402" s="2">
        <v>1.1000000000000001</v>
      </c>
      <c r="D1402" t="s">
        <v>14</v>
      </c>
      <c r="E1402" t="s">
        <v>22</v>
      </c>
      <c r="F1402" t="s">
        <v>160</v>
      </c>
    </row>
    <row r="1403" spans="1:6" x14ac:dyDescent="0.2">
      <c r="A1403" t="s">
        <v>155</v>
      </c>
      <c r="B1403" t="s">
        <v>124</v>
      </c>
      <c r="C1403" s="2">
        <v>0.84299999999999997</v>
      </c>
      <c r="D1403" t="s">
        <v>14</v>
      </c>
      <c r="E1403" t="s">
        <v>7</v>
      </c>
      <c r="F1403" t="s">
        <v>161</v>
      </c>
    </row>
    <row r="1404" spans="1:6" x14ac:dyDescent="0.2">
      <c r="A1404" t="s">
        <v>155</v>
      </c>
      <c r="B1404" t="s">
        <v>125</v>
      </c>
      <c r="C1404" s="2">
        <v>0.97499999999999998</v>
      </c>
      <c r="D1404" t="s">
        <v>14</v>
      </c>
      <c r="E1404" t="s">
        <v>15</v>
      </c>
      <c r="F1404" t="s">
        <v>156</v>
      </c>
    </row>
    <row r="1405" spans="1:6" x14ac:dyDescent="0.2">
      <c r="A1405" t="s">
        <v>155</v>
      </c>
      <c r="B1405" t="s">
        <v>125</v>
      </c>
      <c r="C1405" s="2">
        <v>1.377</v>
      </c>
      <c r="D1405" t="s">
        <v>14</v>
      </c>
      <c r="E1405" t="s">
        <v>17</v>
      </c>
      <c r="F1405" t="s">
        <v>157</v>
      </c>
    </row>
    <row r="1406" spans="1:6" x14ac:dyDescent="0.2">
      <c r="A1406" t="s">
        <v>155</v>
      </c>
      <c r="B1406" t="s">
        <v>125</v>
      </c>
      <c r="C1406" s="2">
        <v>1.093</v>
      </c>
      <c r="D1406" t="s">
        <v>14</v>
      </c>
      <c r="E1406" t="s">
        <v>19</v>
      </c>
      <c r="F1406" t="s">
        <v>158</v>
      </c>
    </row>
    <row r="1407" spans="1:6" x14ac:dyDescent="0.2">
      <c r="A1407" t="s">
        <v>155</v>
      </c>
      <c r="B1407" t="s">
        <v>125</v>
      </c>
      <c r="C1407" s="2">
        <v>1.0549999999999999</v>
      </c>
      <c r="D1407" t="s">
        <v>14</v>
      </c>
      <c r="E1407" t="s">
        <v>20</v>
      </c>
      <c r="F1407" t="s">
        <v>159</v>
      </c>
    </row>
    <row r="1408" spans="1:6" x14ac:dyDescent="0.2">
      <c r="A1408" t="s">
        <v>155</v>
      </c>
      <c r="B1408" t="s">
        <v>125</v>
      </c>
      <c r="C1408" s="2">
        <v>1.2190000000000001</v>
      </c>
      <c r="D1408" t="s">
        <v>14</v>
      </c>
      <c r="E1408" t="s">
        <v>22</v>
      </c>
      <c r="F1408" t="s">
        <v>160</v>
      </c>
    </row>
    <row r="1409" spans="1:6" x14ac:dyDescent="0.2">
      <c r="A1409" t="s">
        <v>155</v>
      </c>
      <c r="B1409" t="s">
        <v>125</v>
      </c>
      <c r="C1409" s="2">
        <v>1.0860000000000001</v>
      </c>
      <c r="D1409" t="s">
        <v>14</v>
      </c>
      <c r="E1409" t="s">
        <v>7</v>
      </c>
      <c r="F1409" t="s">
        <v>161</v>
      </c>
    </row>
    <row r="1410" spans="1:6" x14ac:dyDescent="0.2">
      <c r="A1410" t="s">
        <v>155</v>
      </c>
      <c r="B1410" t="s">
        <v>126</v>
      </c>
      <c r="C1410" s="2">
        <v>0.97</v>
      </c>
      <c r="D1410" t="s">
        <v>14</v>
      </c>
      <c r="E1410" t="s">
        <v>15</v>
      </c>
      <c r="F1410" t="s">
        <v>156</v>
      </c>
    </row>
    <row r="1411" spans="1:6" x14ac:dyDescent="0.2">
      <c r="A1411" t="s">
        <v>155</v>
      </c>
      <c r="B1411" t="s">
        <v>126</v>
      </c>
      <c r="C1411" s="2">
        <v>1.4419999999999999</v>
      </c>
      <c r="D1411" t="s">
        <v>14</v>
      </c>
      <c r="E1411" t="s">
        <v>17</v>
      </c>
      <c r="F1411" t="s">
        <v>157</v>
      </c>
    </row>
    <row r="1412" spans="1:6" x14ac:dyDescent="0.2">
      <c r="A1412" t="s">
        <v>155</v>
      </c>
      <c r="B1412" t="s">
        <v>126</v>
      </c>
      <c r="C1412" s="2">
        <v>1.123</v>
      </c>
      <c r="D1412" t="s">
        <v>14</v>
      </c>
      <c r="E1412" t="s">
        <v>19</v>
      </c>
      <c r="F1412" t="s">
        <v>158</v>
      </c>
    </row>
    <row r="1413" spans="1:6" x14ac:dyDescent="0.2">
      <c r="A1413" t="s">
        <v>155</v>
      </c>
      <c r="B1413" t="s">
        <v>126</v>
      </c>
      <c r="C1413" s="2">
        <v>1.0640000000000001</v>
      </c>
      <c r="D1413" t="s">
        <v>14</v>
      </c>
      <c r="E1413" t="s">
        <v>20</v>
      </c>
      <c r="F1413" t="s">
        <v>159</v>
      </c>
    </row>
    <row r="1414" spans="1:6" x14ac:dyDescent="0.2">
      <c r="A1414" t="s">
        <v>155</v>
      </c>
      <c r="B1414" t="s">
        <v>126</v>
      </c>
      <c r="C1414" s="2">
        <v>1.242</v>
      </c>
      <c r="D1414" t="s">
        <v>14</v>
      </c>
      <c r="E1414" t="s">
        <v>22</v>
      </c>
      <c r="F1414" t="s">
        <v>160</v>
      </c>
    </row>
    <row r="1415" spans="1:6" x14ac:dyDescent="0.2">
      <c r="A1415" t="s">
        <v>155</v>
      </c>
      <c r="B1415" t="s">
        <v>126</v>
      </c>
      <c r="C1415" s="2">
        <v>1.0640000000000001</v>
      </c>
      <c r="D1415" t="s">
        <v>14</v>
      </c>
      <c r="E1415" t="s">
        <v>7</v>
      </c>
      <c r="F1415" t="s">
        <v>161</v>
      </c>
    </row>
    <row r="1416" spans="1:6" x14ac:dyDescent="0.2">
      <c r="A1416" t="s">
        <v>155</v>
      </c>
      <c r="B1416" t="s">
        <v>127</v>
      </c>
      <c r="C1416" s="2">
        <v>1.0249999999999999</v>
      </c>
      <c r="D1416" t="s">
        <v>14</v>
      </c>
      <c r="E1416" t="s">
        <v>15</v>
      </c>
      <c r="F1416" t="s">
        <v>156</v>
      </c>
    </row>
    <row r="1417" spans="1:6" x14ac:dyDescent="0.2">
      <c r="A1417" t="s">
        <v>155</v>
      </c>
      <c r="B1417" t="s">
        <v>127</v>
      </c>
      <c r="C1417" s="2">
        <v>1.4319999999999999</v>
      </c>
      <c r="D1417" t="s">
        <v>14</v>
      </c>
      <c r="E1417" t="s">
        <v>17</v>
      </c>
      <c r="F1417" t="s">
        <v>157</v>
      </c>
    </row>
    <row r="1418" spans="1:6" x14ac:dyDescent="0.2">
      <c r="A1418" t="s">
        <v>155</v>
      </c>
      <c r="B1418" t="s">
        <v>127</v>
      </c>
      <c r="C1418" s="2">
        <v>1.1919999999999999</v>
      </c>
      <c r="D1418" t="s">
        <v>14</v>
      </c>
      <c r="E1418" t="s">
        <v>19</v>
      </c>
      <c r="F1418" t="s">
        <v>158</v>
      </c>
    </row>
    <row r="1419" spans="1:6" x14ac:dyDescent="0.2">
      <c r="A1419" t="s">
        <v>155</v>
      </c>
      <c r="B1419" t="s">
        <v>127</v>
      </c>
      <c r="C1419" s="2">
        <v>1.1060000000000001</v>
      </c>
      <c r="D1419" t="s">
        <v>14</v>
      </c>
      <c r="E1419" t="s">
        <v>20</v>
      </c>
      <c r="F1419" t="s">
        <v>159</v>
      </c>
    </row>
    <row r="1420" spans="1:6" x14ac:dyDescent="0.2">
      <c r="A1420" t="s">
        <v>155</v>
      </c>
      <c r="B1420" t="s">
        <v>127</v>
      </c>
      <c r="C1420" s="2">
        <v>1.1890000000000001</v>
      </c>
      <c r="D1420" t="s">
        <v>14</v>
      </c>
      <c r="E1420" t="s">
        <v>22</v>
      </c>
      <c r="F1420" t="s">
        <v>160</v>
      </c>
    </row>
    <row r="1421" spans="1:6" x14ac:dyDescent="0.2">
      <c r="A1421" t="s">
        <v>155</v>
      </c>
      <c r="B1421" t="s">
        <v>127</v>
      </c>
      <c r="C1421" s="2">
        <v>1.036</v>
      </c>
      <c r="D1421" t="s">
        <v>14</v>
      </c>
      <c r="E1421" t="s">
        <v>7</v>
      </c>
      <c r="F1421" t="s">
        <v>161</v>
      </c>
    </row>
    <row r="1422" spans="1:6" x14ac:dyDescent="0.2">
      <c r="A1422" t="s">
        <v>155</v>
      </c>
      <c r="B1422" t="s">
        <v>128</v>
      </c>
      <c r="C1422" s="2">
        <v>1.109</v>
      </c>
      <c r="D1422" t="s">
        <v>14</v>
      </c>
      <c r="E1422" t="s">
        <v>15</v>
      </c>
      <c r="F1422" t="s">
        <v>156</v>
      </c>
    </row>
    <row r="1423" spans="1:6" x14ac:dyDescent="0.2">
      <c r="A1423" t="s">
        <v>155</v>
      </c>
      <c r="B1423" t="s">
        <v>128</v>
      </c>
      <c r="C1423" s="2">
        <v>1.4630000000000001</v>
      </c>
      <c r="D1423" t="s">
        <v>14</v>
      </c>
      <c r="E1423" t="s">
        <v>17</v>
      </c>
      <c r="F1423" t="s">
        <v>157</v>
      </c>
    </row>
    <row r="1424" spans="1:6" x14ac:dyDescent="0.2">
      <c r="A1424" t="s">
        <v>155</v>
      </c>
      <c r="B1424" t="s">
        <v>128</v>
      </c>
      <c r="C1424" s="2">
        <v>1.4179999999999999</v>
      </c>
      <c r="D1424" t="s">
        <v>14</v>
      </c>
      <c r="E1424" t="s">
        <v>19</v>
      </c>
      <c r="F1424" t="s">
        <v>158</v>
      </c>
    </row>
    <row r="1425" spans="1:6" x14ac:dyDescent="0.2">
      <c r="A1425" t="s">
        <v>155</v>
      </c>
      <c r="B1425" t="s">
        <v>128</v>
      </c>
      <c r="C1425" s="2">
        <v>1.18</v>
      </c>
      <c r="D1425" t="s">
        <v>14</v>
      </c>
      <c r="E1425" t="s">
        <v>20</v>
      </c>
      <c r="F1425" t="s">
        <v>159</v>
      </c>
    </row>
    <row r="1426" spans="1:6" x14ac:dyDescent="0.2">
      <c r="A1426" t="s">
        <v>155</v>
      </c>
      <c r="B1426" t="s">
        <v>128</v>
      </c>
      <c r="C1426" s="2">
        <v>1.129</v>
      </c>
      <c r="D1426" t="s">
        <v>14</v>
      </c>
      <c r="E1426" t="s">
        <v>22</v>
      </c>
      <c r="F1426" t="s">
        <v>160</v>
      </c>
    </row>
    <row r="1427" spans="1:6" x14ac:dyDescent="0.2">
      <c r="A1427" t="s">
        <v>155</v>
      </c>
      <c r="B1427" t="s">
        <v>128</v>
      </c>
      <c r="C1427" s="2">
        <v>1.014</v>
      </c>
      <c r="D1427" t="s">
        <v>14</v>
      </c>
      <c r="E1427" t="s">
        <v>7</v>
      </c>
      <c r="F1427" t="s">
        <v>161</v>
      </c>
    </row>
    <row r="1428" spans="1:6" x14ac:dyDescent="0.2">
      <c r="A1428" t="s">
        <v>155</v>
      </c>
      <c r="B1428" t="s">
        <v>129</v>
      </c>
      <c r="C1428" s="2">
        <v>1.125</v>
      </c>
      <c r="D1428" t="s">
        <v>14</v>
      </c>
      <c r="E1428" t="s">
        <v>15</v>
      </c>
      <c r="F1428" t="s">
        <v>156</v>
      </c>
    </row>
    <row r="1429" spans="1:6" x14ac:dyDescent="0.2">
      <c r="A1429" t="s">
        <v>155</v>
      </c>
      <c r="B1429" t="s">
        <v>129</v>
      </c>
      <c r="C1429" s="2">
        <v>1.577</v>
      </c>
      <c r="D1429" t="s">
        <v>14</v>
      </c>
      <c r="E1429" t="s">
        <v>17</v>
      </c>
      <c r="F1429" t="s">
        <v>157</v>
      </c>
    </row>
    <row r="1430" spans="1:6" x14ac:dyDescent="0.2">
      <c r="A1430" t="s">
        <v>155</v>
      </c>
      <c r="B1430" t="s">
        <v>129</v>
      </c>
      <c r="C1430" s="2">
        <v>1.282</v>
      </c>
      <c r="D1430" t="s">
        <v>14</v>
      </c>
      <c r="E1430" t="s">
        <v>19</v>
      </c>
      <c r="F1430" t="s">
        <v>158</v>
      </c>
    </row>
    <row r="1431" spans="1:6" x14ac:dyDescent="0.2">
      <c r="A1431" t="s">
        <v>155</v>
      </c>
      <c r="B1431" t="s">
        <v>129</v>
      </c>
      <c r="C1431" s="2">
        <v>1.2150000000000001</v>
      </c>
      <c r="D1431" t="s">
        <v>14</v>
      </c>
      <c r="E1431" t="s">
        <v>20</v>
      </c>
      <c r="F1431" t="s">
        <v>159</v>
      </c>
    </row>
    <row r="1432" spans="1:6" x14ac:dyDescent="0.2">
      <c r="A1432" t="s">
        <v>155</v>
      </c>
      <c r="B1432" t="s">
        <v>129</v>
      </c>
      <c r="C1432" s="2">
        <v>1.264</v>
      </c>
      <c r="D1432" t="s">
        <v>14</v>
      </c>
      <c r="E1432" t="s">
        <v>22</v>
      </c>
      <c r="F1432" t="s">
        <v>160</v>
      </c>
    </row>
    <row r="1433" spans="1:6" x14ac:dyDescent="0.2">
      <c r="A1433" t="s">
        <v>155</v>
      </c>
      <c r="B1433" t="s">
        <v>129</v>
      </c>
      <c r="C1433" s="2">
        <v>1.0089999999999999</v>
      </c>
      <c r="D1433" t="s">
        <v>14</v>
      </c>
      <c r="E1433" t="s">
        <v>7</v>
      </c>
      <c r="F1433" t="s">
        <v>161</v>
      </c>
    </row>
    <row r="1434" spans="1:6" x14ac:dyDescent="0.2">
      <c r="A1434" t="s">
        <v>155</v>
      </c>
      <c r="B1434" t="s">
        <v>130</v>
      </c>
      <c r="C1434" s="2">
        <v>1.0389999999999999</v>
      </c>
      <c r="D1434" t="s">
        <v>14</v>
      </c>
      <c r="E1434" t="s">
        <v>15</v>
      </c>
      <c r="F1434" t="s">
        <v>156</v>
      </c>
    </row>
    <row r="1435" spans="1:6" x14ac:dyDescent="0.2">
      <c r="A1435" t="s">
        <v>155</v>
      </c>
      <c r="B1435" t="s">
        <v>130</v>
      </c>
      <c r="C1435" s="2">
        <v>1.5649999999999999</v>
      </c>
      <c r="D1435" t="s">
        <v>14</v>
      </c>
      <c r="E1435" t="s">
        <v>17</v>
      </c>
      <c r="F1435" t="s">
        <v>157</v>
      </c>
    </row>
    <row r="1436" spans="1:6" x14ac:dyDescent="0.2">
      <c r="A1436" t="s">
        <v>155</v>
      </c>
      <c r="B1436" t="s">
        <v>130</v>
      </c>
      <c r="C1436" s="2">
        <v>1.206</v>
      </c>
      <c r="D1436" t="s">
        <v>14</v>
      </c>
      <c r="E1436" t="s">
        <v>19</v>
      </c>
      <c r="F1436" t="s">
        <v>158</v>
      </c>
    </row>
    <row r="1437" spans="1:6" x14ac:dyDescent="0.2">
      <c r="A1437" t="s">
        <v>155</v>
      </c>
      <c r="B1437" t="s">
        <v>130</v>
      </c>
      <c r="C1437" s="2">
        <v>1.1439999999999999</v>
      </c>
      <c r="D1437" t="s">
        <v>14</v>
      </c>
      <c r="E1437" t="s">
        <v>20</v>
      </c>
      <c r="F1437" t="s">
        <v>159</v>
      </c>
    </row>
    <row r="1438" spans="1:6" x14ac:dyDescent="0.2">
      <c r="A1438" t="s">
        <v>155</v>
      </c>
      <c r="B1438" t="s">
        <v>130</v>
      </c>
      <c r="C1438" s="2">
        <v>1.2130000000000001</v>
      </c>
      <c r="D1438" t="s">
        <v>14</v>
      </c>
      <c r="E1438" t="s">
        <v>22</v>
      </c>
      <c r="F1438" t="s">
        <v>160</v>
      </c>
    </row>
    <row r="1439" spans="1:6" x14ac:dyDescent="0.2">
      <c r="A1439" t="s">
        <v>155</v>
      </c>
      <c r="B1439" t="s">
        <v>130</v>
      </c>
      <c r="C1439" s="2">
        <v>0.92600000000000005</v>
      </c>
      <c r="D1439" t="s">
        <v>14</v>
      </c>
      <c r="E1439" t="s">
        <v>7</v>
      </c>
      <c r="F1439" t="s">
        <v>161</v>
      </c>
    </row>
    <row r="1440" spans="1:6" x14ac:dyDescent="0.2">
      <c r="A1440" t="s">
        <v>155</v>
      </c>
      <c r="B1440" t="s">
        <v>131</v>
      </c>
      <c r="C1440" s="2">
        <v>1.0009999999999999</v>
      </c>
      <c r="D1440" t="s">
        <v>14</v>
      </c>
      <c r="E1440" t="s">
        <v>15</v>
      </c>
      <c r="F1440" t="s">
        <v>156</v>
      </c>
    </row>
    <row r="1441" spans="1:6" x14ac:dyDescent="0.2">
      <c r="A1441" t="s">
        <v>155</v>
      </c>
      <c r="B1441" t="s">
        <v>131</v>
      </c>
      <c r="C1441" s="2">
        <v>1.4510000000000001</v>
      </c>
      <c r="D1441" t="s">
        <v>14</v>
      </c>
      <c r="E1441" t="s">
        <v>17</v>
      </c>
      <c r="F1441" t="s">
        <v>157</v>
      </c>
    </row>
    <row r="1442" spans="1:6" x14ac:dyDescent="0.2">
      <c r="A1442" t="s">
        <v>155</v>
      </c>
      <c r="B1442" t="s">
        <v>131</v>
      </c>
      <c r="C1442" s="2">
        <v>1.1850000000000001</v>
      </c>
      <c r="D1442" t="s">
        <v>14</v>
      </c>
      <c r="E1442" t="s">
        <v>19</v>
      </c>
      <c r="F1442" t="s">
        <v>158</v>
      </c>
    </row>
    <row r="1443" spans="1:6" x14ac:dyDescent="0.2">
      <c r="A1443" t="s">
        <v>155</v>
      </c>
      <c r="B1443" t="s">
        <v>131</v>
      </c>
      <c r="C1443" s="2">
        <v>1.091</v>
      </c>
      <c r="D1443" t="s">
        <v>14</v>
      </c>
      <c r="E1443" t="s">
        <v>20</v>
      </c>
      <c r="F1443" t="s">
        <v>159</v>
      </c>
    </row>
    <row r="1444" spans="1:6" x14ac:dyDescent="0.2">
      <c r="A1444" t="s">
        <v>155</v>
      </c>
      <c r="B1444" t="s">
        <v>131</v>
      </c>
      <c r="C1444" s="2">
        <v>1.264</v>
      </c>
      <c r="D1444" t="s">
        <v>14</v>
      </c>
      <c r="E1444" t="s">
        <v>22</v>
      </c>
      <c r="F1444" t="s">
        <v>160</v>
      </c>
    </row>
    <row r="1445" spans="1:6" x14ac:dyDescent="0.2">
      <c r="A1445" t="s">
        <v>155</v>
      </c>
      <c r="B1445" t="s">
        <v>131</v>
      </c>
      <c r="C1445" s="2">
        <v>1.042</v>
      </c>
      <c r="D1445" t="s">
        <v>14</v>
      </c>
      <c r="E1445" t="s">
        <v>7</v>
      </c>
      <c r="F1445" t="s">
        <v>161</v>
      </c>
    </row>
    <row r="1446" spans="1:6" x14ac:dyDescent="0.2">
      <c r="A1446" t="s">
        <v>155</v>
      </c>
      <c r="B1446" t="s">
        <v>132</v>
      </c>
      <c r="C1446" s="2">
        <v>1.1279999999999999</v>
      </c>
      <c r="D1446" t="s">
        <v>14</v>
      </c>
      <c r="E1446" t="s">
        <v>15</v>
      </c>
      <c r="F1446" t="s">
        <v>156</v>
      </c>
    </row>
    <row r="1447" spans="1:6" x14ac:dyDescent="0.2">
      <c r="A1447" t="s">
        <v>155</v>
      </c>
      <c r="B1447" t="s">
        <v>132</v>
      </c>
      <c r="C1447" s="2">
        <v>1.528</v>
      </c>
      <c r="D1447" t="s">
        <v>14</v>
      </c>
      <c r="E1447" t="s">
        <v>17</v>
      </c>
      <c r="F1447" t="s">
        <v>157</v>
      </c>
    </row>
    <row r="1448" spans="1:6" x14ac:dyDescent="0.2">
      <c r="A1448" t="s">
        <v>155</v>
      </c>
      <c r="B1448" t="s">
        <v>132</v>
      </c>
      <c r="C1448" s="2">
        <v>1.325</v>
      </c>
      <c r="D1448" t="s">
        <v>14</v>
      </c>
      <c r="E1448" t="s">
        <v>19</v>
      </c>
      <c r="F1448" t="s">
        <v>158</v>
      </c>
    </row>
    <row r="1449" spans="1:6" x14ac:dyDescent="0.2">
      <c r="A1449" t="s">
        <v>155</v>
      </c>
      <c r="B1449" t="s">
        <v>132</v>
      </c>
      <c r="C1449" s="2">
        <v>1.208</v>
      </c>
      <c r="D1449" t="s">
        <v>14</v>
      </c>
      <c r="E1449" t="s">
        <v>20</v>
      </c>
      <c r="F1449" t="s">
        <v>159</v>
      </c>
    </row>
    <row r="1450" spans="1:6" x14ac:dyDescent="0.2">
      <c r="A1450" t="s">
        <v>155</v>
      </c>
      <c r="B1450" t="s">
        <v>132</v>
      </c>
      <c r="C1450" s="2">
        <v>1.3140000000000001</v>
      </c>
      <c r="D1450" t="s">
        <v>14</v>
      </c>
      <c r="E1450" t="s">
        <v>22</v>
      </c>
      <c r="F1450" t="s">
        <v>160</v>
      </c>
    </row>
    <row r="1451" spans="1:6" x14ac:dyDescent="0.2">
      <c r="A1451" t="s">
        <v>155</v>
      </c>
      <c r="B1451" t="s">
        <v>132</v>
      </c>
      <c r="C1451" s="2">
        <v>1.0529999999999999</v>
      </c>
      <c r="D1451" t="s">
        <v>14</v>
      </c>
      <c r="E1451" t="s">
        <v>7</v>
      </c>
      <c r="F1451" t="s">
        <v>161</v>
      </c>
    </row>
    <row r="1452" spans="1:6" x14ac:dyDescent="0.2">
      <c r="A1452" t="s">
        <v>155</v>
      </c>
      <c r="B1452" t="s">
        <v>133</v>
      </c>
      <c r="C1452" s="2">
        <v>1.3480000000000001</v>
      </c>
      <c r="D1452" t="s">
        <v>14</v>
      </c>
      <c r="E1452" t="s">
        <v>15</v>
      </c>
      <c r="F1452" t="s">
        <v>156</v>
      </c>
    </row>
    <row r="1453" spans="1:6" x14ac:dyDescent="0.2">
      <c r="A1453" t="s">
        <v>155</v>
      </c>
      <c r="B1453" t="s">
        <v>133</v>
      </c>
      <c r="C1453" s="2">
        <v>1.6359999999999999</v>
      </c>
      <c r="D1453" t="s">
        <v>14</v>
      </c>
      <c r="E1453" t="s">
        <v>17</v>
      </c>
      <c r="F1453" t="s">
        <v>157</v>
      </c>
    </row>
    <row r="1454" spans="1:6" x14ac:dyDescent="0.2">
      <c r="A1454" t="s">
        <v>155</v>
      </c>
      <c r="B1454" t="s">
        <v>133</v>
      </c>
      <c r="C1454" s="2">
        <v>1.403</v>
      </c>
      <c r="D1454" t="s">
        <v>14</v>
      </c>
      <c r="E1454" t="s">
        <v>19</v>
      </c>
      <c r="F1454" t="s">
        <v>158</v>
      </c>
    </row>
    <row r="1455" spans="1:6" x14ac:dyDescent="0.2">
      <c r="A1455" t="s">
        <v>155</v>
      </c>
      <c r="B1455" t="s">
        <v>133</v>
      </c>
      <c r="C1455" s="2">
        <v>1.4059999999999999</v>
      </c>
      <c r="D1455" t="s">
        <v>14</v>
      </c>
      <c r="E1455" t="s">
        <v>20</v>
      </c>
      <c r="F1455" t="s">
        <v>159</v>
      </c>
    </row>
    <row r="1456" spans="1:6" x14ac:dyDescent="0.2">
      <c r="A1456" t="s">
        <v>155</v>
      </c>
      <c r="B1456" t="s">
        <v>133</v>
      </c>
      <c r="C1456" s="2">
        <v>1.3240000000000001</v>
      </c>
      <c r="D1456" t="s">
        <v>14</v>
      </c>
      <c r="E1456" t="s">
        <v>22</v>
      </c>
      <c r="F1456" t="s">
        <v>160</v>
      </c>
    </row>
    <row r="1457" spans="1:6" x14ac:dyDescent="0.2">
      <c r="A1457" t="s">
        <v>155</v>
      </c>
      <c r="B1457" t="s">
        <v>133</v>
      </c>
      <c r="C1457" s="2">
        <v>0.998</v>
      </c>
      <c r="D1457" t="s">
        <v>14</v>
      </c>
      <c r="E1457" t="s">
        <v>7</v>
      </c>
      <c r="F1457" t="s">
        <v>161</v>
      </c>
    </row>
    <row r="1458" spans="1:6" x14ac:dyDescent="0.2">
      <c r="A1458" t="s">
        <v>155</v>
      </c>
      <c r="B1458" t="s">
        <v>134</v>
      </c>
      <c r="C1458" s="2">
        <v>1.32</v>
      </c>
      <c r="D1458" t="s">
        <v>14</v>
      </c>
      <c r="E1458" t="s">
        <v>15</v>
      </c>
      <c r="F1458" t="s">
        <v>156</v>
      </c>
    </row>
    <row r="1459" spans="1:6" x14ac:dyDescent="0.2">
      <c r="A1459" t="s">
        <v>155</v>
      </c>
      <c r="B1459" t="s">
        <v>134</v>
      </c>
      <c r="C1459" s="2">
        <v>1.8979999999999999</v>
      </c>
      <c r="D1459" t="s">
        <v>14</v>
      </c>
      <c r="E1459" t="s">
        <v>17</v>
      </c>
      <c r="F1459" t="s">
        <v>157</v>
      </c>
    </row>
    <row r="1460" spans="1:6" x14ac:dyDescent="0.2">
      <c r="A1460" t="s">
        <v>155</v>
      </c>
      <c r="B1460" t="s">
        <v>134</v>
      </c>
      <c r="C1460" s="2">
        <v>1.34</v>
      </c>
      <c r="D1460" t="s">
        <v>14</v>
      </c>
      <c r="E1460" t="s">
        <v>19</v>
      </c>
      <c r="F1460" t="s">
        <v>158</v>
      </c>
    </row>
    <row r="1461" spans="1:6" x14ac:dyDescent="0.2">
      <c r="A1461" t="s">
        <v>155</v>
      </c>
      <c r="B1461" t="s">
        <v>134</v>
      </c>
      <c r="C1461" s="2">
        <v>1.4359999999999999</v>
      </c>
      <c r="D1461" t="s">
        <v>14</v>
      </c>
      <c r="E1461" t="s">
        <v>20</v>
      </c>
      <c r="F1461" t="s">
        <v>159</v>
      </c>
    </row>
    <row r="1462" spans="1:6" x14ac:dyDescent="0.2">
      <c r="A1462" t="s">
        <v>155</v>
      </c>
      <c r="B1462" t="s">
        <v>134</v>
      </c>
      <c r="C1462" s="2">
        <v>1.42</v>
      </c>
      <c r="D1462" t="s">
        <v>14</v>
      </c>
      <c r="E1462" t="s">
        <v>22</v>
      </c>
      <c r="F1462" t="s">
        <v>160</v>
      </c>
    </row>
    <row r="1463" spans="1:6" x14ac:dyDescent="0.2">
      <c r="A1463" t="s">
        <v>155</v>
      </c>
      <c r="B1463" t="s">
        <v>134</v>
      </c>
      <c r="C1463" s="2">
        <v>0.93700000000000006</v>
      </c>
      <c r="D1463" t="s">
        <v>14</v>
      </c>
      <c r="E1463" t="s">
        <v>7</v>
      </c>
      <c r="F1463" t="s">
        <v>161</v>
      </c>
    </row>
    <row r="1464" spans="1:6" x14ac:dyDescent="0.2">
      <c r="A1464" t="s">
        <v>155</v>
      </c>
      <c r="B1464" t="s">
        <v>135</v>
      </c>
      <c r="C1464" s="2">
        <v>1.175</v>
      </c>
      <c r="D1464" t="s">
        <v>14</v>
      </c>
      <c r="E1464" t="s">
        <v>15</v>
      </c>
      <c r="F1464" t="s">
        <v>156</v>
      </c>
    </row>
    <row r="1465" spans="1:6" x14ac:dyDescent="0.2">
      <c r="A1465" t="s">
        <v>155</v>
      </c>
      <c r="B1465" t="s">
        <v>135</v>
      </c>
      <c r="C1465" s="2">
        <v>1.8180000000000001</v>
      </c>
      <c r="D1465" t="s">
        <v>14</v>
      </c>
      <c r="E1465" t="s">
        <v>17</v>
      </c>
      <c r="F1465" t="s">
        <v>157</v>
      </c>
    </row>
    <row r="1466" spans="1:6" x14ac:dyDescent="0.2">
      <c r="A1466" t="s">
        <v>155</v>
      </c>
      <c r="B1466" t="s">
        <v>135</v>
      </c>
      <c r="C1466" s="2">
        <v>1.3069999999999999</v>
      </c>
      <c r="D1466" t="s">
        <v>14</v>
      </c>
      <c r="E1466" t="s">
        <v>19</v>
      </c>
      <c r="F1466" t="s">
        <v>158</v>
      </c>
    </row>
    <row r="1467" spans="1:6" x14ac:dyDescent="0.2">
      <c r="A1467" t="s">
        <v>155</v>
      </c>
      <c r="B1467" t="s">
        <v>135</v>
      </c>
      <c r="C1467" s="2">
        <v>1.304</v>
      </c>
      <c r="D1467" t="s">
        <v>14</v>
      </c>
      <c r="E1467" t="s">
        <v>20</v>
      </c>
      <c r="F1467" t="s">
        <v>159</v>
      </c>
    </row>
    <row r="1468" spans="1:6" x14ac:dyDescent="0.2">
      <c r="A1468" t="s">
        <v>155</v>
      </c>
      <c r="B1468" t="s">
        <v>135</v>
      </c>
      <c r="C1468" s="2">
        <v>1.391</v>
      </c>
      <c r="D1468" t="s">
        <v>14</v>
      </c>
      <c r="E1468" t="s">
        <v>22</v>
      </c>
      <c r="F1468" t="s">
        <v>160</v>
      </c>
    </row>
    <row r="1469" spans="1:6" x14ac:dyDescent="0.2">
      <c r="A1469" t="s">
        <v>155</v>
      </c>
      <c r="B1469" t="s">
        <v>135</v>
      </c>
      <c r="C1469" s="2">
        <v>1.014</v>
      </c>
      <c r="D1469" t="s">
        <v>14</v>
      </c>
      <c r="E1469" t="s">
        <v>7</v>
      </c>
      <c r="F1469" t="s">
        <v>161</v>
      </c>
    </row>
    <row r="1470" spans="1:6" x14ac:dyDescent="0.2">
      <c r="A1470" t="s">
        <v>155</v>
      </c>
      <c r="B1470" t="s">
        <v>136</v>
      </c>
      <c r="C1470" s="2">
        <v>1.0760000000000001</v>
      </c>
      <c r="D1470" t="s">
        <v>14</v>
      </c>
      <c r="E1470" t="s">
        <v>15</v>
      </c>
      <c r="F1470" t="s">
        <v>156</v>
      </c>
    </row>
    <row r="1471" spans="1:6" x14ac:dyDescent="0.2">
      <c r="A1471" t="s">
        <v>155</v>
      </c>
      <c r="B1471" t="s">
        <v>136</v>
      </c>
      <c r="C1471" s="2">
        <v>1.8180000000000001</v>
      </c>
      <c r="D1471" t="s">
        <v>14</v>
      </c>
      <c r="E1471" t="s">
        <v>17</v>
      </c>
      <c r="F1471" t="s">
        <v>157</v>
      </c>
    </row>
    <row r="1472" spans="1:6" x14ac:dyDescent="0.2">
      <c r="A1472" t="s">
        <v>155</v>
      </c>
      <c r="B1472" t="s">
        <v>136</v>
      </c>
      <c r="C1472" s="2">
        <v>1.2809999999999999</v>
      </c>
      <c r="D1472" t="s">
        <v>14</v>
      </c>
      <c r="E1472" t="s">
        <v>19</v>
      </c>
      <c r="F1472" t="s">
        <v>158</v>
      </c>
    </row>
    <row r="1473" spans="1:6" x14ac:dyDescent="0.2">
      <c r="A1473" t="s">
        <v>155</v>
      </c>
      <c r="B1473" t="s">
        <v>136</v>
      </c>
      <c r="C1473" s="2">
        <v>1.224</v>
      </c>
      <c r="D1473" t="s">
        <v>14</v>
      </c>
      <c r="E1473" t="s">
        <v>20</v>
      </c>
      <c r="F1473" t="s">
        <v>159</v>
      </c>
    </row>
    <row r="1474" spans="1:6" x14ac:dyDescent="0.2">
      <c r="A1474" t="s">
        <v>155</v>
      </c>
      <c r="B1474" t="s">
        <v>136</v>
      </c>
      <c r="C1474" s="2">
        <v>1.3939999999999999</v>
      </c>
      <c r="D1474" t="s">
        <v>14</v>
      </c>
      <c r="E1474" t="s">
        <v>22</v>
      </c>
      <c r="F1474" t="s">
        <v>160</v>
      </c>
    </row>
    <row r="1475" spans="1:6" x14ac:dyDescent="0.2">
      <c r="A1475" t="s">
        <v>155</v>
      </c>
      <c r="B1475" t="s">
        <v>136</v>
      </c>
      <c r="C1475" s="2">
        <v>1.0249999999999999</v>
      </c>
      <c r="D1475" t="s">
        <v>14</v>
      </c>
      <c r="E1475" t="s">
        <v>7</v>
      </c>
      <c r="F1475" t="s">
        <v>161</v>
      </c>
    </row>
    <row r="1476" spans="1:6" x14ac:dyDescent="0.2">
      <c r="A1476" t="s">
        <v>155</v>
      </c>
      <c r="B1476" t="s">
        <v>137</v>
      </c>
      <c r="C1476" s="2">
        <v>1.0009999999999999</v>
      </c>
      <c r="D1476" t="s">
        <v>14</v>
      </c>
      <c r="E1476" t="s">
        <v>15</v>
      </c>
      <c r="F1476" t="s">
        <v>156</v>
      </c>
    </row>
    <row r="1477" spans="1:6" x14ac:dyDescent="0.2">
      <c r="A1477" t="s">
        <v>155</v>
      </c>
      <c r="B1477" t="s">
        <v>137</v>
      </c>
      <c r="C1477" s="2">
        <v>1.704</v>
      </c>
      <c r="D1477" t="s">
        <v>14</v>
      </c>
      <c r="E1477" t="s">
        <v>17</v>
      </c>
      <c r="F1477" t="s">
        <v>157</v>
      </c>
    </row>
    <row r="1478" spans="1:6" x14ac:dyDescent="0.2">
      <c r="A1478" t="s">
        <v>155</v>
      </c>
      <c r="B1478" t="s">
        <v>137</v>
      </c>
      <c r="C1478" s="2">
        <v>1.1399999999999999</v>
      </c>
      <c r="D1478" t="s">
        <v>14</v>
      </c>
      <c r="E1478" t="s">
        <v>19</v>
      </c>
      <c r="F1478" t="s">
        <v>158</v>
      </c>
    </row>
    <row r="1479" spans="1:6" x14ac:dyDescent="0.2">
      <c r="A1479" t="s">
        <v>155</v>
      </c>
      <c r="B1479" t="s">
        <v>137</v>
      </c>
      <c r="C1479" s="2">
        <v>1.1419999999999999</v>
      </c>
      <c r="D1479" t="s">
        <v>14</v>
      </c>
      <c r="E1479" t="s">
        <v>20</v>
      </c>
      <c r="F1479" t="s">
        <v>159</v>
      </c>
    </row>
    <row r="1480" spans="1:6" x14ac:dyDescent="0.2">
      <c r="A1480" t="s">
        <v>155</v>
      </c>
      <c r="B1480" t="s">
        <v>137</v>
      </c>
      <c r="C1480" s="2">
        <v>1.262</v>
      </c>
      <c r="D1480" t="s">
        <v>14</v>
      </c>
      <c r="E1480" t="s">
        <v>22</v>
      </c>
      <c r="F1480" t="s">
        <v>160</v>
      </c>
    </row>
    <row r="1481" spans="1:6" x14ac:dyDescent="0.2">
      <c r="A1481" t="s">
        <v>155</v>
      </c>
      <c r="B1481" t="s">
        <v>137</v>
      </c>
      <c r="C1481" s="2">
        <v>0.93100000000000005</v>
      </c>
      <c r="D1481" t="s">
        <v>14</v>
      </c>
      <c r="E1481" t="s">
        <v>7</v>
      </c>
      <c r="F1481" t="s">
        <v>161</v>
      </c>
    </row>
    <row r="1482" spans="1:6" x14ac:dyDescent="0.2">
      <c r="A1482" t="s">
        <v>155</v>
      </c>
      <c r="B1482" t="s">
        <v>138</v>
      </c>
      <c r="C1482" s="2">
        <v>0.90500000000000003</v>
      </c>
      <c r="D1482" t="s">
        <v>14</v>
      </c>
      <c r="E1482" t="s">
        <v>15</v>
      </c>
      <c r="F1482" t="s">
        <v>156</v>
      </c>
    </row>
    <row r="1483" spans="1:6" x14ac:dyDescent="0.2">
      <c r="A1483" t="s">
        <v>155</v>
      </c>
      <c r="B1483" t="s">
        <v>138</v>
      </c>
      <c r="C1483" s="2">
        <v>1.625</v>
      </c>
      <c r="D1483" t="s">
        <v>14</v>
      </c>
      <c r="E1483" t="s">
        <v>17</v>
      </c>
      <c r="F1483" t="s">
        <v>157</v>
      </c>
    </row>
    <row r="1484" spans="1:6" x14ac:dyDescent="0.2">
      <c r="A1484" t="s">
        <v>155</v>
      </c>
      <c r="B1484" t="s">
        <v>138</v>
      </c>
      <c r="C1484" s="2">
        <v>1.1220000000000001</v>
      </c>
      <c r="D1484" t="s">
        <v>14</v>
      </c>
      <c r="E1484" t="s">
        <v>19</v>
      </c>
      <c r="F1484" t="s">
        <v>158</v>
      </c>
    </row>
    <row r="1485" spans="1:6" x14ac:dyDescent="0.2">
      <c r="A1485" t="s">
        <v>155</v>
      </c>
      <c r="B1485" t="s">
        <v>138</v>
      </c>
      <c r="C1485" s="2">
        <v>1.0489999999999999</v>
      </c>
      <c r="D1485" t="s">
        <v>14</v>
      </c>
      <c r="E1485" t="s">
        <v>20</v>
      </c>
      <c r="F1485" t="s">
        <v>159</v>
      </c>
    </row>
    <row r="1486" spans="1:6" x14ac:dyDescent="0.2">
      <c r="A1486" t="s">
        <v>155</v>
      </c>
      <c r="B1486" t="s">
        <v>138</v>
      </c>
      <c r="C1486" s="2">
        <v>1.2350000000000001</v>
      </c>
      <c r="D1486" t="s">
        <v>14</v>
      </c>
      <c r="E1486" t="s">
        <v>22</v>
      </c>
      <c r="F1486" t="s">
        <v>160</v>
      </c>
    </row>
    <row r="1487" spans="1:6" x14ac:dyDescent="0.2">
      <c r="A1487" t="s">
        <v>155</v>
      </c>
      <c r="B1487" t="s">
        <v>138</v>
      </c>
      <c r="C1487" s="2">
        <v>0.97</v>
      </c>
      <c r="D1487" t="s">
        <v>14</v>
      </c>
      <c r="E1487" t="s">
        <v>7</v>
      </c>
      <c r="F1487" t="s">
        <v>161</v>
      </c>
    </row>
    <row r="1488" spans="1:6" x14ac:dyDescent="0.2">
      <c r="A1488" t="s">
        <v>155</v>
      </c>
      <c r="B1488" t="s">
        <v>139</v>
      </c>
      <c r="C1488" s="2">
        <v>0.93100000000000005</v>
      </c>
      <c r="D1488" t="s">
        <v>14</v>
      </c>
      <c r="E1488" t="s">
        <v>15</v>
      </c>
      <c r="F1488" t="s">
        <v>156</v>
      </c>
    </row>
    <row r="1489" spans="1:6" x14ac:dyDescent="0.2">
      <c r="A1489" t="s">
        <v>155</v>
      </c>
      <c r="B1489" t="s">
        <v>139</v>
      </c>
      <c r="C1489" s="2">
        <v>1.488</v>
      </c>
      <c r="D1489" t="s">
        <v>14</v>
      </c>
      <c r="E1489" t="s">
        <v>17</v>
      </c>
      <c r="F1489" t="s">
        <v>157</v>
      </c>
    </row>
    <row r="1490" spans="1:6" x14ac:dyDescent="0.2">
      <c r="A1490" t="s">
        <v>155</v>
      </c>
      <c r="B1490" t="s">
        <v>139</v>
      </c>
      <c r="C1490" s="2">
        <v>1.2150000000000001</v>
      </c>
      <c r="D1490" t="s">
        <v>14</v>
      </c>
      <c r="E1490" t="s">
        <v>19</v>
      </c>
      <c r="F1490" t="s">
        <v>158</v>
      </c>
    </row>
    <row r="1491" spans="1:6" x14ac:dyDescent="0.2">
      <c r="A1491" t="s">
        <v>155</v>
      </c>
      <c r="B1491" t="s">
        <v>139</v>
      </c>
      <c r="C1491" s="2">
        <v>1.042</v>
      </c>
      <c r="D1491" t="s">
        <v>14</v>
      </c>
      <c r="E1491" t="s">
        <v>20</v>
      </c>
      <c r="F1491" t="s">
        <v>159</v>
      </c>
    </row>
    <row r="1492" spans="1:6" x14ac:dyDescent="0.2">
      <c r="A1492" t="s">
        <v>155</v>
      </c>
      <c r="B1492" t="s">
        <v>139</v>
      </c>
      <c r="C1492" s="2">
        <v>1.1240000000000001</v>
      </c>
      <c r="D1492" t="s">
        <v>14</v>
      </c>
      <c r="E1492" t="s">
        <v>22</v>
      </c>
      <c r="F1492" t="s">
        <v>160</v>
      </c>
    </row>
    <row r="1493" spans="1:6" x14ac:dyDescent="0.2">
      <c r="A1493" t="s">
        <v>155</v>
      </c>
      <c r="B1493" t="s">
        <v>139</v>
      </c>
      <c r="C1493" s="2">
        <v>0.90900000000000003</v>
      </c>
      <c r="D1493" t="s">
        <v>14</v>
      </c>
      <c r="E1493" t="s">
        <v>7</v>
      </c>
      <c r="F1493" t="s">
        <v>161</v>
      </c>
    </row>
    <row r="1494" spans="1:6" x14ac:dyDescent="0.2">
      <c r="A1494" t="s">
        <v>155</v>
      </c>
      <c r="B1494" t="s">
        <v>140</v>
      </c>
      <c r="C1494" s="2">
        <v>0.91300000000000003</v>
      </c>
      <c r="D1494" t="s">
        <v>14</v>
      </c>
      <c r="E1494" t="s">
        <v>15</v>
      </c>
      <c r="F1494" t="s">
        <v>156</v>
      </c>
    </row>
    <row r="1495" spans="1:6" x14ac:dyDescent="0.2">
      <c r="A1495" t="s">
        <v>155</v>
      </c>
      <c r="B1495" t="s">
        <v>140</v>
      </c>
      <c r="C1495" s="2">
        <v>1.4359999999999999</v>
      </c>
      <c r="D1495" t="s">
        <v>14</v>
      </c>
      <c r="E1495" t="s">
        <v>17</v>
      </c>
      <c r="F1495" t="s">
        <v>157</v>
      </c>
    </row>
    <row r="1496" spans="1:6" x14ac:dyDescent="0.2">
      <c r="A1496" t="s">
        <v>155</v>
      </c>
      <c r="B1496" t="s">
        <v>140</v>
      </c>
      <c r="C1496" s="2">
        <v>1.1779999999999999</v>
      </c>
      <c r="D1496" t="s">
        <v>14</v>
      </c>
      <c r="E1496" t="s">
        <v>19</v>
      </c>
      <c r="F1496" t="s">
        <v>158</v>
      </c>
    </row>
    <row r="1497" spans="1:6" x14ac:dyDescent="0.2">
      <c r="A1497" t="s">
        <v>155</v>
      </c>
      <c r="B1497" t="s">
        <v>140</v>
      </c>
      <c r="C1497" s="2">
        <v>1.0169999999999999</v>
      </c>
      <c r="D1497" t="s">
        <v>14</v>
      </c>
      <c r="E1497" t="s">
        <v>20</v>
      </c>
      <c r="F1497" t="s">
        <v>159</v>
      </c>
    </row>
    <row r="1498" spans="1:6" x14ac:dyDescent="0.2">
      <c r="A1498" t="s">
        <v>155</v>
      </c>
      <c r="B1498" t="s">
        <v>140</v>
      </c>
      <c r="C1498" s="2">
        <v>1.0589999999999999</v>
      </c>
      <c r="D1498" t="s">
        <v>14</v>
      </c>
      <c r="E1498" t="s">
        <v>22</v>
      </c>
      <c r="F1498" t="s">
        <v>160</v>
      </c>
    </row>
    <row r="1499" spans="1:6" x14ac:dyDescent="0.2">
      <c r="A1499" t="s">
        <v>155</v>
      </c>
      <c r="B1499" t="s">
        <v>140</v>
      </c>
      <c r="C1499" s="2">
        <v>0.83199999999999996</v>
      </c>
      <c r="D1499" t="s">
        <v>14</v>
      </c>
      <c r="E1499" t="s">
        <v>7</v>
      </c>
      <c r="F1499" t="s">
        <v>161</v>
      </c>
    </row>
    <row r="1500" spans="1:6" x14ac:dyDescent="0.2">
      <c r="A1500" t="s">
        <v>155</v>
      </c>
      <c r="B1500" t="s">
        <v>141</v>
      </c>
      <c r="C1500" s="2">
        <v>0.90500000000000003</v>
      </c>
      <c r="D1500" t="s">
        <v>14</v>
      </c>
      <c r="E1500" t="s">
        <v>15</v>
      </c>
      <c r="F1500" t="s">
        <v>156</v>
      </c>
    </row>
    <row r="1501" spans="1:6" x14ac:dyDescent="0.2">
      <c r="A1501" t="s">
        <v>155</v>
      </c>
      <c r="B1501" t="s">
        <v>141</v>
      </c>
      <c r="C1501" s="2">
        <v>1.476</v>
      </c>
      <c r="D1501" t="s">
        <v>14</v>
      </c>
      <c r="E1501" t="s">
        <v>17</v>
      </c>
      <c r="F1501" t="s">
        <v>157</v>
      </c>
    </row>
    <row r="1502" spans="1:6" x14ac:dyDescent="0.2">
      <c r="A1502" t="s">
        <v>155</v>
      </c>
      <c r="B1502" t="s">
        <v>141</v>
      </c>
      <c r="C1502" s="2">
        <v>1.163</v>
      </c>
      <c r="D1502" t="s">
        <v>14</v>
      </c>
      <c r="E1502" t="s">
        <v>19</v>
      </c>
      <c r="F1502" t="s">
        <v>158</v>
      </c>
    </row>
    <row r="1503" spans="1:6" x14ac:dyDescent="0.2">
      <c r="A1503" t="s">
        <v>155</v>
      </c>
      <c r="B1503" t="s">
        <v>141</v>
      </c>
      <c r="C1503" s="2">
        <v>1.0189999999999999</v>
      </c>
      <c r="D1503" t="s">
        <v>14</v>
      </c>
      <c r="E1503" t="s">
        <v>20</v>
      </c>
      <c r="F1503" t="s">
        <v>159</v>
      </c>
    </row>
    <row r="1504" spans="1:6" x14ac:dyDescent="0.2">
      <c r="A1504" t="s">
        <v>155</v>
      </c>
      <c r="B1504" t="s">
        <v>141</v>
      </c>
      <c r="C1504" s="2">
        <v>1.1080000000000001</v>
      </c>
      <c r="D1504" t="s">
        <v>14</v>
      </c>
      <c r="E1504" t="s">
        <v>22</v>
      </c>
      <c r="F1504" t="s">
        <v>160</v>
      </c>
    </row>
    <row r="1505" spans="1:6" x14ac:dyDescent="0.2">
      <c r="A1505" t="s">
        <v>155</v>
      </c>
      <c r="B1505" t="s">
        <v>141</v>
      </c>
      <c r="C1505" s="2">
        <v>0.83799999999999997</v>
      </c>
      <c r="D1505" t="s">
        <v>14</v>
      </c>
      <c r="E1505" t="s">
        <v>7</v>
      </c>
      <c r="F1505" t="s">
        <v>161</v>
      </c>
    </row>
    <row r="1506" spans="1:6" x14ac:dyDescent="0.2">
      <c r="A1506" t="s">
        <v>155</v>
      </c>
      <c r="B1506" t="s">
        <v>142</v>
      </c>
      <c r="C1506" s="2">
        <v>0.90600000000000003</v>
      </c>
      <c r="D1506" t="s">
        <v>14</v>
      </c>
      <c r="E1506" t="s">
        <v>15</v>
      </c>
      <c r="F1506" t="s">
        <v>156</v>
      </c>
    </row>
    <row r="1507" spans="1:6" x14ac:dyDescent="0.2">
      <c r="A1507" t="s">
        <v>155</v>
      </c>
      <c r="B1507" t="s">
        <v>142</v>
      </c>
      <c r="C1507" s="2">
        <v>1.448</v>
      </c>
      <c r="D1507" t="s">
        <v>14</v>
      </c>
      <c r="E1507" t="s">
        <v>17</v>
      </c>
      <c r="F1507" t="s">
        <v>157</v>
      </c>
    </row>
    <row r="1508" spans="1:6" x14ac:dyDescent="0.2">
      <c r="A1508" t="s">
        <v>155</v>
      </c>
      <c r="B1508" t="s">
        <v>142</v>
      </c>
      <c r="C1508" s="2">
        <v>1.1399999999999999</v>
      </c>
      <c r="D1508" t="s">
        <v>14</v>
      </c>
      <c r="E1508" t="s">
        <v>19</v>
      </c>
      <c r="F1508" t="s">
        <v>158</v>
      </c>
    </row>
    <row r="1509" spans="1:6" x14ac:dyDescent="0.2">
      <c r="A1509" t="s">
        <v>155</v>
      </c>
      <c r="B1509" t="s">
        <v>142</v>
      </c>
      <c r="C1509" s="2">
        <v>1.014</v>
      </c>
      <c r="D1509" t="s">
        <v>14</v>
      </c>
      <c r="E1509" t="s">
        <v>20</v>
      </c>
      <c r="F1509" t="s">
        <v>159</v>
      </c>
    </row>
    <row r="1510" spans="1:6" x14ac:dyDescent="0.2">
      <c r="A1510" t="s">
        <v>155</v>
      </c>
      <c r="B1510" t="s">
        <v>142</v>
      </c>
      <c r="C1510" s="2">
        <v>1.107</v>
      </c>
      <c r="D1510" t="s">
        <v>14</v>
      </c>
      <c r="E1510" t="s">
        <v>22</v>
      </c>
      <c r="F1510" t="s">
        <v>160</v>
      </c>
    </row>
    <row r="1511" spans="1:6" x14ac:dyDescent="0.2">
      <c r="A1511" t="s">
        <v>155</v>
      </c>
      <c r="B1511" t="s">
        <v>142</v>
      </c>
      <c r="C1511" s="2">
        <v>0.80500000000000005</v>
      </c>
      <c r="D1511" t="s">
        <v>14</v>
      </c>
      <c r="E1511" t="s">
        <v>7</v>
      </c>
      <c r="F1511" t="s">
        <v>161</v>
      </c>
    </row>
    <row r="1512" spans="1:6" x14ac:dyDescent="0.2">
      <c r="A1512" t="s">
        <v>155</v>
      </c>
      <c r="B1512" t="s">
        <v>143</v>
      </c>
      <c r="C1512" s="2">
        <v>0.91500000000000004</v>
      </c>
      <c r="D1512" t="s">
        <v>14</v>
      </c>
      <c r="E1512" t="s">
        <v>15</v>
      </c>
      <c r="F1512" t="s">
        <v>156</v>
      </c>
    </row>
    <row r="1513" spans="1:6" x14ac:dyDescent="0.2">
      <c r="A1513" t="s">
        <v>155</v>
      </c>
      <c r="B1513" t="s">
        <v>143</v>
      </c>
      <c r="C1513" s="2">
        <v>1.34</v>
      </c>
      <c r="D1513" t="s">
        <v>14</v>
      </c>
      <c r="E1513" t="s">
        <v>17</v>
      </c>
      <c r="F1513" t="s">
        <v>157</v>
      </c>
    </row>
    <row r="1514" spans="1:6" x14ac:dyDescent="0.2">
      <c r="A1514" t="s">
        <v>155</v>
      </c>
      <c r="B1514" t="s">
        <v>143</v>
      </c>
      <c r="C1514" s="2">
        <v>1.1479999999999999</v>
      </c>
      <c r="D1514" t="s">
        <v>14</v>
      </c>
      <c r="E1514" t="s">
        <v>19</v>
      </c>
      <c r="F1514" t="s">
        <v>158</v>
      </c>
    </row>
    <row r="1515" spans="1:6" x14ac:dyDescent="0.2">
      <c r="A1515" t="s">
        <v>155</v>
      </c>
      <c r="B1515" t="s">
        <v>143</v>
      </c>
      <c r="C1515" s="2">
        <v>1</v>
      </c>
      <c r="D1515" t="s">
        <v>14</v>
      </c>
      <c r="E1515" t="s">
        <v>20</v>
      </c>
      <c r="F1515" t="s">
        <v>159</v>
      </c>
    </row>
    <row r="1516" spans="1:6" x14ac:dyDescent="0.2">
      <c r="A1516" t="s">
        <v>155</v>
      </c>
      <c r="B1516" t="s">
        <v>143</v>
      </c>
      <c r="C1516" s="2">
        <v>1.0349999999999999</v>
      </c>
      <c r="D1516" t="s">
        <v>14</v>
      </c>
      <c r="E1516" t="s">
        <v>22</v>
      </c>
      <c r="F1516" t="s">
        <v>160</v>
      </c>
    </row>
    <row r="1517" spans="1:6" x14ac:dyDescent="0.2">
      <c r="A1517" t="s">
        <v>155</v>
      </c>
      <c r="B1517" t="s">
        <v>143</v>
      </c>
      <c r="C1517" s="2">
        <v>0.80500000000000005</v>
      </c>
      <c r="D1517" t="s">
        <v>14</v>
      </c>
      <c r="E1517" t="s">
        <v>7</v>
      </c>
      <c r="F1517" t="s">
        <v>161</v>
      </c>
    </row>
    <row r="1518" spans="1:6" x14ac:dyDescent="0.2">
      <c r="A1518" t="s">
        <v>155</v>
      </c>
      <c r="B1518" t="s">
        <v>144</v>
      </c>
      <c r="C1518" s="2">
        <v>0.95</v>
      </c>
      <c r="D1518" t="s">
        <v>14</v>
      </c>
      <c r="E1518" t="s">
        <v>15</v>
      </c>
      <c r="F1518" t="s">
        <v>156</v>
      </c>
    </row>
    <row r="1519" spans="1:6" x14ac:dyDescent="0.2">
      <c r="A1519" t="s">
        <v>155</v>
      </c>
      <c r="B1519" t="s">
        <v>144</v>
      </c>
      <c r="C1519" s="2">
        <v>1.34</v>
      </c>
      <c r="D1519" t="s">
        <v>14</v>
      </c>
      <c r="E1519" t="s">
        <v>17</v>
      </c>
      <c r="F1519" t="s">
        <v>157</v>
      </c>
    </row>
    <row r="1520" spans="1:6" x14ac:dyDescent="0.2">
      <c r="A1520" t="s">
        <v>155</v>
      </c>
      <c r="B1520" t="s">
        <v>144</v>
      </c>
      <c r="C1520" s="2">
        <v>1.155</v>
      </c>
      <c r="D1520" t="s">
        <v>14</v>
      </c>
      <c r="E1520" t="s">
        <v>19</v>
      </c>
      <c r="F1520" t="s">
        <v>158</v>
      </c>
    </row>
    <row r="1521" spans="1:6" x14ac:dyDescent="0.2">
      <c r="A1521" t="s">
        <v>155</v>
      </c>
      <c r="B1521" t="s">
        <v>144</v>
      </c>
      <c r="C1521" s="2">
        <v>1.028</v>
      </c>
      <c r="D1521" t="s">
        <v>14</v>
      </c>
      <c r="E1521" t="s">
        <v>20</v>
      </c>
      <c r="F1521" t="s">
        <v>159</v>
      </c>
    </row>
    <row r="1522" spans="1:6" x14ac:dyDescent="0.2">
      <c r="A1522" t="s">
        <v>155</v>
      </c>
      <c r="B1522" t="s">
        <v>144</v>
      </c>
      <c r="C1522" s="2">
        <v>1.056</v>
      </c>
      <c r="D1522" t="s">
        <v>14</v>
      </c>
      <c r="E1522" t="s">
        <v>22</v>
      </c>
      <c r="F1522" t="s">
        <v>160</v>
      </c>
    </row>
    <row r="1523" spans="1:6" x14ac:dyDescent="0.2">
      <c r="A1523" t="s">
        <v>155</v>
      </c>
      <c r="B1523" t="s">
        <v>144</v>
      </c>
      <c r="C1523" s="2">
        <v>0.85399999999999998</v>
      </c>
      <c r="D1523" t="s">
        <v>14</v>
      </c>
      <c r="E1523" t="s">
        <v>7</v>
      </c>
      <c r="F1523" t="s">
        <v>161</v>
      </c>
    </row>
    <row r="1524" spans="1:6" x14ac:dyDescent="0.2">
      <c r="A1524" t="s">
        <v>155</v>
      </c>
      <c r="B1524" t="s">
        <v>145</v>
      </c>
      <c r="C1524" s="2">
        <v>0.98</v>
      </c>
      <c r="D1524" t="s">
        <v>14</v>
      </c>
      <c r="E1524" t="s">
        <v>15</v>
      </c>
      <c r="F1524" t="s">
        <v>156</v>
      </c>
    </row>
    <row r="1525" spans="1:6" x14ac:dyDescent="0.2">
      <c r="A1525" t="s">
        <v>155</v>
      </c>
      <c r="B1525" t="s">
        <v>145</v>
      </c>
      <c r="C1525" s="2">
        <v>1.34</v>
      </c>
      <c r="D1525" t="s">
        <v>14</v>
      </c>
      <c r="E1525" t="s">
        <v>17</v>
      </c>
      <c r="F1525" t="s">
        <v>157</v>
      </c>
    </row>
    <row r="1526" spans="1:6" x14ac:dyDescent="0.2">
      <c r="A1526" t="s">
        <v>155</v>
      </c>
      <c r="B1526" t="s">
        <v>145</v>
      </c>
      <c r="C1526" s="2">
        <v>1.157</v>
      </c>
      <c r="D1526" t="s">
        <v>14</v>
      </c>
      <c r="E1526" t="s">
        <v>19</v>
      </c>
      <c r="F1526" t="s">
        <v>158</v>
      </c>
    </row>
    <row r="1527" spans="1:6" x14ac:dyDescent="0.2">
      <c r="A1527" t="s">
        <v>155</v>
      </c>
      <c r="B1527" t="s">
        <v>145</v>
      </c>
      <c r="C1527" s="2">
        <v>1.052</v>
      </c>
      <c r="D1527" t="s">
        <v>14</v>
      </c>
      <c r="E1527" t="s">
        <v>20</v>
      </c>
      <c r="F1527" t="s">
        <v>159</v>
      </c>
    </row>
    <row r="1528" spans="1:6" x14ac:dyDescent="0.2">
      <c r="A1528" t="s">
        <v>155</v>
      </c>
      <c r="B1528" t="s">
        <v>145</v>
      </c>
      <c r="C1528" s="2">
        <v>1.05</v>
      </c>
      <c r="D1528" t="s">
        <v>14</v>
      </c>
      <c r="E1528" t="s">
        <v>22</v>
      </c>
      <c r="F1528" t="s">
        <v>160</v>
      </c>
    </row>
    <row r="1529" spans="1:6" x14ac:dyDescent="0.2">
      <c r="A1529" t="s">
        <v>155</v>
      </c>
      <c r="B1529" t="s">
        <v>145</v>
      </c>
      <c r="C1529" s="2">
        <v>0.83799999999999997</v>
      </c>
      <c r="D1529" t="s">
        <v>14</v>
      </c>
      <c r="E1529" t="s">
        <v>7</v>
      </c>
      <c r="F1529" t="s">
        <v>161</v>
      </c>
    </row>
    <row r="1530" spans="1:6" x14ac:dyDescent="0.2">
      <c r="A1530" t="s">
        <v>155</v>
      </c>
      <c r="B1530" t="s">
        <v>146</v>
      </c>
      <c r="C1530" s="2">
        <v>1.02</v>
      </c>
      <c r="D1530" t="s">
        <v>14</v>
      </c>
      <c r="E1530" t="s">
        <v>15</v>
      </c>
      <c r="F1530" t="s">
        <v>156</v>
      </c>
    </row>
    <row r="1531" spans="1:6" x14ac:dyDescent="0.2">
      <c r="A1531" t="s">
        <v>155</v>
      </c>
      <c r="B1531" t="s">
        <v>146</v>
      </c>
      <c r="C1531" s="2">
        <v>1.391</v>
      </c>
      <c r="D1531" t="s">
        <v>14</v>
      </c>
      <c r="E1531" t="s">
        <v>17</v>
      </c>
      <c r="F1531" t="s">
        <v>157</v>
      </c>
    </row>
    <row r="1532" spans="1:6" x14ac:dyDescent="0.2">
      <c r="A1532" t="s">
        <v>155</v>
      </c>
      <c r="B1532" t="s">
        <v>146</v>
      </c>
      <c r="C1532" s="2">
        <v>1.1539999999999999</v>
      </c>
      <c r="D1532" t="s">
        <v>14</v>
      </c>
      <c r="E1532" t="s">
        <v>19</v>
      </c>
      <c r="F1532" t="s">
        <v>158</v>
      </c>
    </row>
    <row r="1533" spans="1:6" x14ac:dyDescent="0.2">
      <c r="A1533" t="s">
        <v>155</v>
      </c>
      <c r="B1533" t="s">
        <v>146</v>
      </c>
      <c r="C1533" s="2">
        <v>1.0940000000000001</v>
      </c>
      <c r="D1533" t="s">
        <v>14</v>
      </c>
      <c r="E1533" t="s">
        <v>20</v>
      </c>
      <c r="F1533" t="s">
        <v>159</v>
      </c>
    </row>
    <row r="1534" spans="1:6" x14ac:dyDescent="0.2">
      <c r="A1534" t="s">
        <v>155</v>
      </c>
      <c r="B1534" t="s">
        <v>146</v>
      </c>
      <c r="C1534" s="2">
        <v>1.077</v>
      </c>
      <c r="D1534" t="s">
        <v>14</v>
      </c>
      <c r="E1534" t="s">
        <v>22</v>
      </c>
      <c r="F1534" t="s">
        <v>160</v>
      </c>
    </row>
    <row r="1535" spans="1:6" x14ac:dyDescent="0.2">
      <c r="A1535" t="s">
        <v>155</v>
      </c>
      <c r="B1535" t="s">
        <v>146</v>
      </c>
      <c r="C1535" s="2">
        <v>0.83799999999999997</v>
      </c>
      <c r="D1535" t="s">
        <v>14</v>
      </c>
      <c r="E1535" t="s">
        <v>7</v>
      </c>
      <c r="F1535" t="s">
        <v>161</v>
      </c>
    </row>
    <row r="1536" spans="1:6" x14ac:dyDescent="0.2">
      <c r="A1536" t="s">
        <v>155</v>
      </c>
      <c r="B1536" t="s">
        <v>147</v>
      </c>
      <c r="C1536" s="2">
        <v>1.06</v>
      </c>
      <c r="D1536" t="s">
        <v>14</v>
      </c>
      <c r="E1536" t="s">
        <v>15</v>
      </c>
      <c r="F1536" t="s">
        <v>156</v>
      </c>
    </row>
    <row r="1537" spans="1:6" x14ac:dyDescent="0.2">
      <c r="A1537" t="s">
        <v>155</v>
      </c>
      <c r="B1537" t="s">
        <v>147</v>
      </c>
      <c r="C1537" s="2">
        <v>1.448</v>
      </c>
      <c r="D1537" t="s">
        <v>14</v>
      </c>
      <c r="E1537" t="s">
        <v>17</v>
      </c>
      <c r="F1537" t="s">
        <v>157</v>
      </c>
    </row>
    <row r="1538" spans="1:6" x14ac:dyDescent="0.2">
      <c r="A1538" t="s">
        <v>155</v>
      </c>
      <c r="B1538" t="s">
        <v>147</v>
      </c>
      <c r="C1538" s="2">
        <v>1.153</v>
      </c>
      <c r="D1538" t="s">
        <v>14</v>
      </c>
      <c r="E1538" t="s">
        <v>19</v>
      </c>
      <c r="F1538" t="s">
        <v>158</v>
      </c>
    </row>
    <row r="1539" spans="1:6" x14ac:dyDescent="0.2">
      <c r="A1539" t="s">
        <v>155</v>
      </c>
      <c r="B1539" t="s">
        <v>147</v>
      </c>
      <c r="C1539" s="2">
        <v>1.1379999999999999</v>
      </c>
      <c r="D1539" t="s">
        <v>14</v>
      </c>
      <c r="E1539" t="s">
        <v>20</v>
      </c>
      <c r="F1539" t="s">
        <v>159</v>
      </c>
    </row>
    <row r="1540" spans="1:6" x14ac:dyDescent="0.2">
      <c r="A1540" t="s">
        <v>155</v>
      </c>
      <c r="B1540" t="s">
        <v>147</v>
      </c>
      <c r="C1540" s="2">
        <v>1.1040000000000001</v>
      </c>
      <c r="D1540" t="s">
        <v>14</v>
      </c>
      <c r="E1540" t="s">
        <v>22</v>
      </c>
      <c r="F1540" t="s">
        <v>160</v>
      </c>
    </row>
    <row r="1541" spans="1:6" x14ac:dyDescent="0.2">
      <c r="A1541" t="s">
        <v>155</v>
      </c>
      <c r="B1541" t="s">
        <v>147</v>
      </c>
      <c r="C1541" s="2">
        <v>0.83199999999999996</v>
      </c>
      <c r="D1541" t="s">
        <v>14</v>
      </c>
      <c r="E1541" t="s">
        <v>7</v>
      </c>
      <c r="F1541" t="s">
        <v>161</v>
      </c>
    </row>
    <row r="1542" spans="1:6" x14ac:dyDescent="0.2">
      <c r="A1542" t="s">
        <v>155</v>
      </c>
      <c r="B1542" t="s">
        <v>148</v>
      </c>
      <c r="C1542" s="2">
        <v>1.06</v>
      </c>
      <c r="D1542" t="s">
        <v>14</v>
      </c>
      <c r="E1542" t="s">
        <v>15</v>
      </c>
      <c r="F1542" t="s">
        <v>156</v>
      </c>
    </row>
    <row r="1543" spans="1:6" x14ac:dyDescent="0.2">
      <c r="A1543" t="s">
        <v>155</v>
      </c>
      <c r="B1543" t="s">
        <v>148</v>
      </c>
      <c r="C1543" s="2">
        <v>1.4710000000000001</v>
      </c>
      <c r="D1543" t="s">
        <v>14</v>
      </c>
      <c r="E1543" t="s">
        <v>17</v>
      </c>
      <c r="F1543" t="s">
        <v>157</v>
      </c>
    </row>
    <row r="1544" spans="1:6" x14ac:dyDescent="0.2">
      <c r="A1544" t="s">
        <v>155</v>
      </c>
      <c r="B1544" t="s">
        <v>148</v>
      </c>
      <c r="C1544" s="2">
        <v>1.153</v>
      </c>
      <c r="D1544" t="s">
        <v>14</v>
      </c>
      <c r="E1544" t="s">
        <v>19</v>
      </c>
      <c r="F1544" t="s">
        <v>158</v>
      </c>
    </row>
    <row r="1545" spans="1:6" x14ac:dyDescent="0.2">
      <c r="A1545" t="s">
        <v>155</v>
      </c>
      <c r="B1545" t="s">
        <v>148</v>
      </c>
      <c r="C1545" s="2">
        <v>1.1419999999999999</v>
      </c>
      <c r="D1545" t="s">
        <v>14</v>
      </c>
      <c r="E1545" t="s">
        <v>20</v>
      </c>
      <c r="F1545" t="s">
        <v>159</v>
      </c>
    </row>
    <row r="1546" spans="1:6" x14ac:dyDescent="0.2">
      <c r="A1546" t="s">
        <v>155</v>
      </c>
      <c r="B1546" t="s">
        <v>148</v>
      </c>
      <c r="C1546" s="2">
        <v>1.1160000000000001</v>
      </c>
      <c r="D1546" t="s">
        <v>14</v>
      </c>
      <c r="E1546" t="s">
        <v>22</v>
      </c>
      <c r="F1546" t="s">
        <v>160</v>
      </c>
    </row>
    <row r="1547" spans="1:6" x14ac:dyDescent="0.2">
      <c r="A1547" t="s">
        <v>155</v>
      </c>
      <c r="B1547" t="s">
        <v>148</v>
      </c>
      <c r="C1547" s="2">
        <v>0.83199999999999996</v>
      </c>
      <c r="D1547" t="s">
        <v>14</v>
      </c>
      <c r="E1547" t="s">
        <v>7</v>
      </c>
      <c r="F1547" t="s">
        <v>161</v>
      </c>
    </row>
    <row r="1548" spans="1:6" x14ac:dyDescent="0.2">
      <c r="A1548" t="s">
        <v>155</v>
      </c>
      <c r="B1548" t="s">
        <v>149</v>
      </c>
      <c r="C1548" s="2">
        <v>1.05</v>
      </c>
      <c r="D1548" t="s">
        <v>14</v>
      </c>
      <c r="E1548" t="s">
        <v>15</v>
      </c>
      <c r="F1548" t="s">
        <v>156</v>
      </c>
    </row>
    <row r="1549" spans="1:6" x14ac:dyDescent="0.2">
      <c r="A1549" t="s">
        <v>155</v>
      </c>
      <c r="B1549" t="s">
        <v>149</v>
      </c>
      <c r="C1549" s="2">
        <v>1.4590000000000001</v>
      </c>
      <c r="D1549" t="s">
        <v>14</v>
      </c>
      <c r="E1549" t="s">
        <v>17</v>
      </c>
      <c r="F1549" t="s">
        <v>157</v>
      </c>
    </row>
    <row r="1550" spans="1:6" x14ac:dyDescent="0.2">
      <c r="A1550" t="s">
        <v>155</v>
      </c>
      <c r="B1550" t="s">
        <v>149</v>
      </c>
      <c r="C1550" s="2">
        <v>1.1539999999999999</v>
      </c>
      <c r="D1550" t="s">
        <v>14</v>
      </c>
      <c r="E1550" t="s">
        <v>19</v>
      </c>
      <c r="F1550" t="s">
        <v>158</v>
      </c>
    </row>
    <row r="1551" spans="1:6" x14ac:dyDescent="0.2">
      <c r="A1551" t="s">
        <v>155</v>
      </c>
      <c r="B1551" t="s">
        <v>149</v>
      </c>
      <c r="C1551" s="2">
        <v>1.1319999999999999</v>
      </c>
      <c r="D1551" t="s">
        <v>14</v>
      </c>
      <c r="E1551" t="s">
        <v>20</v>
      </c>
      <c r="F1551" t="s">
        <v>159</v>
      </c>
    </row>
    <row r="1552" spans="1:6" x14ac:dyDescent="0.2">
      <c r="A1552" t="s">
        <v>155</v>
      </c>
      <c r="B1552" t="s">
        <v>149</v>
      </c>
      <c r="C1552" s="2">
        <v>1.109</v>
      </c>
      <c r="D1552" t="s">
        <v>14</v>
      </c>
      <c r="E1552" t="s">
        <v>22</v>
      </c>
      <c r="F1552" t="s">
        <v>160</v>
      </c>
    </row>
    <row r="1553" spans="1:6" x14ac:dyDescent="0.2">
      <c r="A1553" t="s">
        <v>155</v>
      </c>
      <c r="B1553" t="s">
        <v>149</v>
      </c>
      <c r="C1553" s="2">
        <v>0.82699999999999996</v>
      </c>
      <c r="D1553" t="s">
        <v>14</v>
      </c>
      <c r="E1553" t="s">
        <v>7</v>
      </c>
      <c r="F1553" t="s">
        <v>161</v>
      </c>
    </row>
    <row r="1554" spans="1:6" x14ac:dyDescent="0.2">
      <c r="A1554" t="s">
        <v>155</v>
      </c>
      <c r="B1554" t="s">
        <v>150</v>
      </c>
      <c r="C1554" s="2">
        <v>1.04</v>
      </c>
      <c r="D1554" t="s">
        <v>14</v>
      </c>
      <c r="E1554" t="s">
        <v>15</v>
      </c>
      <c r="F1554" t="s">
        <v>156</v>
      </c>
    </row>
    <row r="1555" spans="1:6" x14ac:dyDescent="0.2">
      <c r="A1555" t="s">
        <v>155</v>
      </c>
      <c r="B1555" t="s">
        <v>150</v>
      </c>
      <c r="C1555" s="2">
        <v>1.425</v>
      </c>
      <c r="D1555" t="s">
        <v>14</v>
      </c>
      <c r="E1555" t="s">
        <v>17</v>
      </c>
      <c r="F1555" t="s">
        <v>157</v>
      </c>
    </row>
    <row r="1556" spans="1:6" x14ac:dyDescent="0.2">
      <c r="A1556" t="s">
        <v>155</v>
      </c>
      <c r="B1556" t="s">
        <v>150</v>
      </c>
      <c r="C1556" s="2">
        <v>1.1539999999999999</v>
      </c>
      <c r="D1556" t="s">
        <v>14</v>
      </c>
      <c r="E1556" t="s">
        <v>19</v>
      </c>
      <c r="F1556" t="s">
        <v>158</v>
      </c>
    </row>
    <row r="1557" spans="1:6" x14ac:dyDescent="0.2">
      <c r="A1557" t="s">
        <v>155</v>
      </c>
      <c r="B1557" t="s">
        <v>150</v>
      </c>
      <c r="C1557" s="2">
        <v>1.117</v>
      </c>
      <c r="D1557" t="s">
        <v>14</v>
      </c>
      <c r="E1557" t="s">
        <v>20</v>
      </c>
      <c r="F1557" t="s">
        <v>159</v>
      </c>
    </row>
    <row r="1558" spans="1:6" x14ac:dyDescent="0.2">
      <c r="A1558" t="s">
        <v>155</v>
      </c>
      <c r="B1558" t="s">
        <v>150</v>
      </c>
      <c r="C1558" s="2">
        <v>1.095</v>
      </c>
      <c r="D1558" t="s">
        <v>14</v>
      </c>
      <c r="E1558" t="s">
        <v>22</v>
      </c>
      <c r="F1558" t="s">
        <v>160</v>
      </c>
    </row>
    <row r="1559" spans="1:6" x14ac:dyDescent="0.2">
      <c r="A1559" t="s">
        <v>155</v>
      </c>
      <c r="B1559" t="s">
        <v>150</v>
      </c>
      <c r="C1559" s="2">
        <v>0.83199999999999996</v>
      </c>
      <c r="D1559" t="s">
        <v>14</v>
      </c>
      <c r="E1559" t="s">
        <v>7</v>
      </c>
      <c r="F1559" t="s">
        <v>161</v>
      </c>
    </row>
    <row r="1560" spans="1:6" x14ac:dyDescent="0.2">
      <c r="A1560" t="s">
        <v>155</v>
      </c>
      <c r="B1560" t="s">
        <v>151</v>
      </c>
      <c r="C1560" s="2">
        <v>1.05</v>
      </c>
      <c r="D1560" t="s">
        <v>14</v>
      </c>
      <c r="E1560" t="s">
        <v>15</v>
      </c>
      <c r="F1560" t="s">
        <v>156</v>
      </c>
    </row>
    <row r="1561" spans="1:6" x14ac:dyDescent="0.2">
      <c r="A1561" t="s">
        <v>155</v>
      </c>
      <c r="B1561" t="s">
        <v>151</v>
      </c>
      <c r="C1561" s="2">
        <v>1.4019999999999999</v>
      </c>
      <c r="D1561" t="s">
        <v>14</v>
      </c>
      <c r="E1561" t="s">
        <v>17</v>
      </c>
      <c r="F1561" t="s">
        <v>157</v>
      </c>
    </row>
    <row r="1562" spans="1:6" x14ac:dyDescent="0.2">
      <c r="A1562" t="s">
        <v>155</v>
      </c>
      <c r="B1562" t="s">
        <v>151</v>
      </c>
      <c r="C1562" s="2">
        <v>1.1539999999999999</v>
      </c>
      <c r="D1562" t="s">
        <v>14</v>
      </c>
      <c r="E1562" t="s">
        <v>19</v>
      </c>
      <c r="F1562" t="s">
        <v>158</v>
      </c>
    </row>
    <row r="1563" spans="1:6" x14ac:dyDescent="0.2">
      <c r="A1563" t="s">
        <v>155</v>
      </c>
      <c r="B1563" t="s">
        <v>151</v>
      </c>
      <c r="C1563" s="2">
        <v>1.1200000000000001</v>
      </c>
      <c r="D1563" t="s">
        <v>14</v>
      </c>
      <c r="E1563" t="s">
        <v>20</v>
      </c>
      <c r="F1563" t="s">
        <v>159</v>
      </c>
    </row>
    <row r="1564" spans="1:6" x14ac:dyDescent="0.2">
      <c r="A1564" t="s">
        <v>155</v>
      </c>
      <c r="B1564" t="s">
        <v>151</v>
      </c>
      <c r="C1564" s="2">
        <v>1.0840000000000001</v>
      </c>
      <c r="D1564" t="s">
        <v>14</v>
      </c>
      <c r="E1564" t="s">
        <v>22</v>
      </c>
      <c r="F1564" t="s">
        <v>160</v>
      </c>
    </row>
    <row r="1565" spans="1:6" x14ac:dyDescent="0.2">
      <c r="A1565" t="s">
        <v>155</v>
      </c>
      <c r="B1565" t="s">
        <v>151</v>
      </c>
      <c r="C1565" s="2">
        <v>0.83199999999999996</v>
      </c>
      <c r="D1565" t="s">
        <v>14</v>
      </c>
      <c r="E1565" t="s">
        <v>7</v>
      </c>
      <c r="F1565" t="s">
        <v>161</v>
      </c>
    </row>
    <row r="1566" spans="1:6" x14ac:dyDescent="0.2">
      <c r="A1566" t="s">
        <v>155</v>
      </c>
      <c r="B1566" t="s">
        <v>152</v>
      </c>
      <c r="C1566" s="2">
        <v>1.04</v>
      </c>
      <c r="D1566" t="s">
        <v>14</v>
      </c>
      <c r="E1566" t="s">
        <v>15</v>
      </c>
      <c r="F1566" t="s">
        <v>156</v>
      </c>
    </row>
    <row r="1567" spans="1:6" x14ac:dyDescent="0.2">
      <c r="A1567" t="s">
        <v>155</v>
      </c>
      <c r="B1567" t="s">
        <v>152</v>
      </c>
      <c r="C1567" s="2">
        <v>1.448</v>
      </c>
      <c r="D1567" t="s">
        <v>14</v>
      </c>
      <c r="E1567" t="s">
        <v>17</v>
      </c>
      <c r="F1567" t="s">
        <v>157</v>
      </c>
    </row>
    <row r="1568" spans="1:6" x14ac:dyDescent="0.2">
      <c r="A1568" t="s">
        <v>155</v>
      </c>
      <c r="B1568" t="s">
        <v>152</v>
      </c>
      <c r="C1568" s="2">
        <v>1.1539999999999999</v>
      </c>
      <c r="D1568" t="s">
        <v>14</v>
      </c>
      <c r="E1568" t="s">
        <v>19</v>
      </c>
      <c r="F1568" t="s">
        <v>158</v>
      </c>
    </row>
    <row r="1569" spans="1:6" x14ac:dyDescent="0.2">
      <c r="A1569" t="s">
        <v>155</v>
      </c>
      <c r="B1569" t="s">
        <v>152</v>
      </c>
      <c r="C1569" s="2">
        <v>1.1220000000000001</v>
      </c>
      <c r="D1569" t="s">
        <v>14</v>
      </c>
      <c r="E1569" t="s">
        <v>20</v>
      </c>
      <c r="F1569" t="s">
        <v>159</v>
      </c>
    </row>
    <row r="1570" spans="1:6" x14ac:dyDescent="0.2">
      <c r="A1570" t="s">
        <v>155</v>
      </c>
      <c r="B1570" t="s">
        <v>152</v>
      </c>
      <c r="C1570" s="2">
        <v>1.113</v>
      </c>
      <c r="D1570" t="s">
        <v>14</v>
      </c>
      <c r="E1570" t="s">
        <v>22</v>
      </c>
      <c r="F1570" t="s">
        <v>160</v>
      </c>
    </row>
    <row r="1571" spans="1:6" x14ac:dyDescent="0.2">
      <c r="A1571" t="s">
        <v>155</v>
      </c>
      <c r="B1571" t="s">
        <v>152</v>
      </c>
      <c r="C1571" s="2">
        <v>0.84299999999999997</v>
      </c>
      <c r="D1571" t="s">
        <v>14</v>
      </c>
      <c r="E1571" t="s">
        <v>7</v>
      </c>
      <c r="F1571" t="s">
        <v>161</v>
      </c>
    </row>
    <row r="1572" spans="1:6" x14ac:dyDescent="0.2">
      <c r="A1572" t="s">
        <v>155</v>
      </c>
      <c r="B1572" t="s">
        <v>153</v>
      </c>
      <c r="C1572" s="2">
        <v>1.03</v>
      </c>
      <c r="D1572" t="s">
        <v>14</v>
      </c>
      <c r="E1572" t="s">
        <v>15</v>
      </c>
      <c r="F1572" t="s">
        <v>156</v>
      </c>
    </row>
    <row r="1573" spans="1:6" x14ac:dyDescent="0.2">
      <c r="A1573" t="s">
        <v>155</v>
      </c>
      <c r="B1573" t="s">
        <v>153</v>
      </c>
      <c r="C1573" s="2">
        <v>1.448</v>
      </c>
      <c r="D1573" t="s">
        <v>14</v>
      </c>
      <c r="E1573" t="s">
        <v>17</v>
      </c>
      <c r="F1573" t="s">
        <v>157</v>
      </c>
    </row>
    <row r="1574" spans="1:6" x14ac:dyDescent="0.2">
      <c r="A1574" t="s">
        <v>155</v>
      </c>
      <c r="B1574" t="s">
        <v>153</v>
      </c>
      <c r="C1574" s="2">
        <v>1.1539999999999999</v>
      </c>
      <c r="D1574" t="s">
        <v>14</v>
      </c>
      <c r="E1574" t="s">
        <v>19</v>
      </c>
      <c r="F1574" t="s">
        <v>158</v>
      </c>
    </row>
    <row r="1575" spans="1:6" x14ac:dyDescent="0.2">
      <c r="A1575" t="s">
        <v>155</v>
      </c>
      <c r="B1575" t="s">
        <v>153</v>
      </c>
      <c r="C1575" s="2">
        <v>1.1140000000000001</v>
      </c>
      <c r="D1575" t="s">
        <v>14</v>
      </c>
      <c r="E1575" t="s">
        <v>20</v>
      </c>
      <c r="F1575" t="s">
        <v>159</v>
      </c>
    </row>
    <row r="1576" spans="1:6" x14ac:dyDescent="0.2">
      <c r="A1576" t="s">
        <v>155</v>
      </c>
      <c r="B1576" t="s">
        <v>153</v>
      </c>
      <c r="C1576" s="2">
        <v>1.1200000000000001</v>
      </c>
      <c r="D1576" t="s">
        <v>14</v>
      </c>
      <c r="E1576" t="s">
        <v>22</v>
      </c>
      <c r="F1576" t="s">
        <v>160</v>
      </c>
    </row>
    <row r="1577" spans="1:6" x14ac:dyDescent="0.2">
      <c r="A1577" t="s">
        <v>155</v>
      </c>
      <c r="B1577" t="s">
        <v>153</v>
      </c>
      <c r="C1577" s="2">
        <v>0.85399999999999998</v>
      </c>
      <c r="D1577" t="s">
        <v>14</v>
      </c>
      <c r="E1577" t="s">
        <v>7</v>
      </c>
      <c r="F1577" t="s">
        <v>161</v>
      </c>
    </row>
    <row r="1578" spans="1:6" x14ac:dyDescent="0.2">
      <c r="A1578" t="s">
        <v>155</v>
      </c>
      <c r="B1578" t="s">
        <v>154</v>
      </c>
      <c r="C1578" s="2">
        <v>1.01</v>
      </c>
      <c r="D1578" t="s">
        <v>14</v>
      </c>
      <c r="E1578" t="s">
        <v>15</v>
      </c>
      <c r="F1578" t="s">
        <v>156</v>
      </c>
    </row>
    <row r="1579" spans="1:6" x14ac:dyDescent="0.2">
      <c r="A1579" t="s">
        <v>155</v>
      </c>
      <c r="B1579" t="s">
        <v>154</v>
      </c>
      <c r="C1579" s="2">
        <v>1.391</v>
      </c>
      <c r="D1579" t="s">
        <v>14</v>
      </c>
      <c r="E1579" t="s">
        <v>17</v>
      </c>
      <c r="F1579" t="s">
        <v>157</v>
      </c>
    </row>
    <row r="1580" spans="1:6" x14ac:dyDescent="0.2">
      <c r="A1580" t="s">
        <v>155</v>
      </c>
      <c r="B1580" t="s">
        <v>154</v>
      </c>
      <c r="C1580" s="2">
        <v>1.1539999999999999</v>
      </c>
      <c r="D1580" t="s">
        <v>14</v>
      </c>
      <c r="E1580" t="s">
        <v>19</v>
      </c>
      <c r="F1580" t="s">
        <v>158</v>
      </c>
    </row>
    <row r="1581" spans="1:6" x14ac:dyDescent="0.2">
      <c r="A1581" t="s">
        <v>155</v>
      </c>
      <c r="B1581" t="s">
        <v>154</v>
      </c>
      <c r="C1581" s="2">
        <v>1.0860000000000001</v>
      </c>
      <c r="D1581" t="s">
        <v>14</v>
      </c>
      <c r="E1581" t="s">
        <v>20</v>
      </c>
      <c r="F1581" t="s">
        <v>159</v>
      </c>
    </row>
    <row r="1582" spans="1:6" x14ac:dyDescent="0.2">
      <c r="A1582" t="s">
        <v>155</v>
      </c>
      <c r="B1582" t="s">
        <v>154</v>
      </c>
      <c r="C1582" s="2">
        <v>1.1140000000000001</v>
      </c>
      <c r="D1582" t="s">
        <v>14</v>
      </c>
      <c r="E1582" t="s">
        <v>22</v>
      </c>
      <c r="F1582" t="s">
        <v>160</v>
      </c>
    </row>
    <row r="1583" spans="1:6" x14ac:dyDescent="0.2">
      <c r="A1583" t="s">
        <v>155</v>
      </c>
      <c r="B1583" t="s">
        <v>154</v>
      </c>
      <c r="C1583" s="2">
        <v>0.90400000000000003</v>
      </c>
      <c r="D1583" t="s">
        <v>14</v>
      </c>
      <c r="E1583" t="s">
        <v>7</v>
      </c>
      <c r="F1583" t="s">
        <v>161</v>
      </c>
    </row>
    <row r="1584" spans="1:6" x14ac:dyDescent="0.2">
      <c r="A1584" t="s">
        <v>162</v>
      </c>
      <c r="B1584" t="s">
        <v>13</v>
      </c>
      <c r="C1584" s="2">
        <v>1.5680000000000001</v>
      </c>
      <c r="D1584" t="s">
        <v>14</v>
      </c>
      <c r="E1584" t="s">
        <v>15</v>
      </c>
      <c r="F1584" t="s">
        <v>163</v>
      </c>
    </row>
    <row r="1585" spans="1:6" x14ac:dyDescent="0.2">
      <c r="A1585" t="s">
        <v>162</v>
      </c>
      <c r="B1585" t="s">
        <v>13</v>
      </c>
      <c r="C1585" s="2">
        <v>2.0049999999999999</v>
      </c>
      <c r="D1585" t="s">
        <v>14</v>
      </c>
      <c r="E1585" t="s">
        <v>17</v>
      </c>
      <c r="F1585" t="s">
        <v>164</v>
      </c>
    </row>
    <row r="1586" spans="1:6" x14ac:dyDescent="0.2">
      <c r="A1586" t="s">
        <v>162</v>
      </c>
      <c r="B1586" t="s">
        <v>13</v>
      </c>
      <c r="C1586" s="2">
        <v>1.5649999999999999</v>
      </c>
      <c r="D1586" t="s">
        <v>14</v>
      </c>
      <c r="E1586" t="s">
        <v>19</v>
      </c>
      <c r="F1586" t="s">
        <v>165</v>
      </c>
    </row>
    <row r="1587" spans="1:6" x14ac:dyDescent="0.2">
      <c r="A1587" t="s">
        <v>162</v>
      </c>
      <c r="B1587" t="s">
        <v>13</v>
      </c>
      <c r="C1587" s="2">
        <v>1.655</v>
      </c>
      <c r="D1587" t="s">
        <v>14</v>
      </c>
      <c r="E1587" t="s">
        <v>20</v>
      </c>
      <c r="F1587" t="s">
        <v>166</v>
      </c>
    </row>
    <row r="1588" spans="1:6" x14ac:dyDescent="0.2">
      <c r="A1588" t="s">
        <v>162</v>
      </c>
      <c r="B1588" t="s">
        <v>13</v>
      </c>
      <c r="C1588" s="2">
        <v>1.2130000000000001</v>
      </c>
      <c r="D1588" t="s">
        <v>14</v>
      </c>
      <c r="E1588" t="s">
        <v>22</v>
      </c>
      <c r="F1588" t="s">
        <v>167</v>
      </c>
    </row>
    <row r="1589" spans="1:6" x14ac:dyDescent="0.2">
      <c r="A1589" t="s">
        <v>162</v>
      </c>
      <c r="B1589" t="s">
        <v>13</v>
      </c>
      <c r="C1589" s="2">
        <v>1.2130000000000001</v>
      </c>
      <c r="D1589" t="s">
        <v>14</v>
      </c>
      <c r="E1589" t="s">
        <v>7</v>
      </c>
      <c r="F1589" t="s">
        <v>167</v>
      </c>
    </row>
    <row r="1590" spans="1:6" x14ac:dyDescent="0.2">
      <c r="A1590" t="s">
        <v>162</v>
      </c>
      <c r="B1590" t="s">
        <v>24</v>
      </c>
      <c r="C1590" s="2">
        <v>1.6479999999999999</v>
      </c>
      <c r="D1590" t="s">
        <v>14</v>
      </c>
      <c r="E1590" t="s">
        <v>15</v>
      </c>
      <c r="F1590" t="s">
        <v>163</v>
      </c>
    </row>
    <row r="1591" spans="1:6" x14ac:dyDescent="0.2">
      <c r="A1591" t="s">
        <v>162</v>
      </c>
      <c r="B1591" t="s">
        <v>24</v>
      </c>
      <c r="C1591" s="2">
        <v>2.0209999999999999</v>
      </c>
      <c r="D1591" t="s">
        <v>14</v>
      </c>
      <c r="E1591" t="s">
        <v>17</v>
      </c>
      <c r="F1591" t="s">
        <v>164</v>
      </c>
    </row>
    <row r="1592" spans="1:6" x14ac:dyDescent="0.2">
      <c r="A1592" t="s">
        <v>162</v>
      </c>
      <c r="B1592" t="s">
        <v>24</v>
      </c>
      <c r="C1592" s="2">
        <v>1.5629999999999999</v>
      </c>
      <c r="D1592" t="s">
        <v>14</v>
      </c>
      <c r="E1592" t="s">
        <v>19</v>
      </c>
      <c r="F1592" t="s">
        <v>165</v>
      </c>
    </row>
    <row r="1593" spans="1:6" x14ac:dyDescent="0.2">
      <c r="A1593" t="s">
        <v>162</v>
      </c>
      <c r="B1593" t="s">
        <v>24</v>
      </c>
      <c r="C1593" s="2">
        <v>1.7230000000000001</v>
      </c>
      <c r="D1593" t="s">
        <v>14</v>
      </c>
      <c r="E1593" t="s">
        <v>20</v>
      </c>
      <c r="F1593" t="s">
        <v>166</v>
      </c>
    </row>
    <row r="1594" spans="1:6" x14ac:dyDescent="0.2">
      <c r="A1594" t="s">
        <v>162</v>
      </c>
      <c r="B1594" t="s">
        <v>24</v>
      </c>
      <c r="C1594" s="2">
        <v>1.3009999999999999</v>
      </c>
      <c r="D1594" t="s">
        <v>14</v>
      </c>
      <c r="E1594" t="s">
        <v>22</v>
      </c>
      <c r="F1594" t="s">
        <v>167</v>
      </c>
    </row>
    <row r="1595" spans="1:6" x14ac:dyDescent="0.2">
      <c r="A1595" t="s">
        <v>162</v>
      </c>
      <c r="B1595" t="s">
        <v>24</v>
      </c>
      <c r="C1595" s="2">
        <v>1.3009999999999999</v>
      </c>
      <c r="D1595" t="s">
        <v>14</v>
      </c>
      <c r="E1595" t="s">
        <v>7</v>
      </c>
      <c r="F1595" t="s">
        <v>167</v>
      </c>
    </row>
    <row r="1596" spans="1:6" x14ac:dyDescent="0.2">
      <c r="A1596" t="s">
        <v>162</v>
      </c>
      <c r="B1596" t="s">
        <v>25</v>
      </c>
      <c r="C1596" s="2">
        <v>1.6020000000000001</v>
      </c>
      <c r="D1596" t="s">
        <v>14</v>
      </c>
      <c r="E1596" t="s">
        <v>15</v>
      </c>
      <c r="F1596" t="s">
        <v>163</v>
      </c>
    </row>
    <row r="1597" spans="1:6" x14ac:dyDescent="0.2">
      <c r="A1597" t="s">
        <v>162</v>
      </c>
      <c r="B1597" t="s">
        <v>25</v>
      </c>
      <c r="C1597" s="2">
        <v>1.978</v>
      </c>
      <c r="D1597" t="s">
        <v>14</v>
      </c>
      <c r="E1597" t="s">
        <v>17</v>
      </c>
      <c r="F1597" t="s">
        <v>164</v>
      </c>
    </row>
    <row r="1598" spans="1:6" x14ac:dyDescent="0.2">
      <c r="A1598" t="s">
        <v>162</v>
      </c>
      <c r="B1598" t="s">
        <v>25</v>
      </c>
      <c r="C1598" s="2">
        <v>1.5669999999999999</v>
      </c>
      <c r="D1598" t="s">
        <v>14</v>
      </c>
      <c r="E1598" t="s">
        <v>19</v>
      </c>
      <c r="F1598" t="s">
        <v>165</v>
      </c>
    </row>
    <row r="1599" spans="1:6" x14ac:dyDescent="0.2">
      <c r="A1599" t="s">
        <v>162</v>
      </c>
      <c r="B1599" t="s">
        <v>25</v>
      </c>
      <c r="C1599" s="2">
        <v>1.677</v>
      </c>
      <c r="D1599" t="s">
        <v>14</v>
      </c>
      <c r="E1599" t="s">
        <v>20</v>
      </c>
      <c r="F1599" t="s">
        <v>166</v>
      </c>
    </row>
    <row r="1600" spans="1:6" x14ac:dyDescent="0.2">
      <c r="A1600" t="s">
        <v>162</v>
      </c>
      <c r="B1600" t="s">
        <v>25</v>
      </c>
      <c r="C1600" s="2">
        <v>1.3009999999999999</v>
      </c>
      <c r="D1600" t="s">
        <v>14</v>
      </c>
      <c r="E1600" t="s">
        <v>22</v>
      </c>
      <c r="F1600" t="s">
        <v>167</v>
      </c>
    </row>
    <row r="1601" spans="1:6" x14ac:dyDescent="0.2">
      <c r="A1601" t="s">
        <v>162</v>
      </c>
      <c r="B1601" t="s">
        <v>25</v>
      </c>
      <c r="C1601" s="2">
        <v>1.3009999999999999</v>
      </c>
      <c r="D1601" t="s">
        <v>14</v>
      </c>
      <c r="E1601" t="s">
        <v>7</v>
      </c>
      <c r="F1601" t="s">
        <v>167</v>
      </c>
    </row>
    <row r="1602" spans="1:6" x14ac:dyDescent="0.2">
      <c r="A1602" t="s">
        <v>162</v>
      </c>
      <c r="B1602" t="s">
        <v>26</v>
      </c>
      <c r="C1602" s="2">
        <v>1.486</v>
      </c>
      <c r="D1602" t="s">
        <v>14</v>
      </c>
      <c r="E1602" t="s">
        <v>15</v>
      </c>
      <c r="F1602" t="s">
        <v>163</v>
      </c>
    </row>
    <row r="1603" spans="1:6" x14ac:dyDescent="0.2">
      <c r="A1603" t="s">
        <v>162</v>
      </c>
      <c r="B1603" t="s">
        <v>26</v>
      </c>
      <c r="C1603" s="2">
        <v>1.901</v>
      </c>
      <c r="D1603" t="s">
        <v>14</v>
      </c>
      <c r="E1603" t="s">
        <v>17</v>
      </c>
      <c r="F1603" t="s">
        <v>164</v>
      </c>
    </row>
    <row r="1604" spans="1:6" x14ac:dyDescent="0.2">
      <c r="A1604" t="s">
        <v>162</v>
      </c>
      <c r="B1604" t="s">
        <v>26</v>
      </c>
      <c r="C1604" s="2">
        <v>1.575</v>
      </c>
      <c r="D1604" t="s">
        <v>14</v>
      </c>
      <c r="E1604" t="s">
        <v>19</v>
      </c>
      <c r="F1604" t="s">
        <v>165</v>
      </c>
    </row>
    <row r="1605" spans="1:6" x14ac:dyDescent="0.2">
      <c r="A1605" t="s">
        <v>162</v>
      </c>
      <c r="B1605" t="s">
        <v>26</v>
      </c>
      <c r="C1605" s="2">
        <v>1.569</v>
      </c>
      <c r="D1605" t="s">
        <v>14</v>
      </c>
      <c r="E1605" t="s">
        <v>20</v>
      </c>
      <c r="F1605" t="s">
        <v>166</v>
      </c>
    </row>
    <row r="1606" spans="1:6" x14ac:dyDescent="0.2">
      <c r="A1606" t="s">
        <v>162</v>
      </c>
      <c r="B1606" t="s">
        <v>26</v>
      </c>
      <c r="C1606" s="2">
        <v>1.3009999999999999</v>
      </c>
      <c r="D1606" t="s">
        <v>14</v>
      </c>
      <c r="E1606" t="s">
        <v>22</v>
      </c>
      <c r="F1606" t="s">
        <v>167</v>
      </c>
    </row>
    <row r="1607" spans="1:6" x14ac:dyDescent="0.2">
      <c r="A1607" t="s">
        <v>162</v>
      </c>
      <c r="B1607" t="s">
        <v>26</v>
      </c>
      <c r="C1607" s="2">
        <v>1.3009999999999999</v>
      </c>
      <c r="D1607" t="s">
        <v>14</v>
      </c>
      <c r="E1607" t="s">
        <v>7</v>
      </c>
      <c r="F1607" t="s">
        <v>167</v>
      </c>
    </row>
    <row r="1608" spans="1:6" x14ac:dyDescent="0.2">
      <c r="A1608" t="s">
        <v>162</v>
      </c>
      <c r="B1608" t="s">
        <v>27</v>
      </c>
      <c r="C1608" s="2">
        <v>1.458</v>
      </c>
      <c r="D1608" t="s">
        <v>14</v>
      </c>
      <c r="E1608" t="s">
        <v>15</v>
      </c>
      <c r="F1608" t="s">
        <v>163</v>
      </c>
    </row>
    <row r="1609" spans="1:6" x14ac:dyDescent="0.2">
      <c r="A1609" t="s">
        <v>162</v>
      </c>
      <c r="B1609" t="s">
        <v>27</v>
      </c>
      <c r="C1609" s="2">
        <v>1.7789999999999999</v>
      </c>
      <c r="D1609" t="s">
        <v>14</v>
      </c>
      <c r="E1609" t="s">
        <v>17</v>
      </c>
      <c r="F1609" t="s">
        <v>164</v>
      </c>
    </row>
    <row r="1610" spans="1:6" x14ac:dyDescent="0.2">
      <c r="A1610" t="s">
        <v>162</v>
      </c>
      <c r="B1610" t="s">
        <v>27</v>
      </c>
      <c r="C1610" s="2">
        <v>1.587</v>
      </c>
      <c r="D1610" t="s">
        <v>14</v>
      </c>
      <c r="E1610" t="s">
        <v>19</v>
      </c>
      <c r="F1610" t="s">
        <v>165</v>
      </c>
    </row>
    <row r="1611" spans="1:6" x14ac:dyDescent="0.2">
      <c r="A1611" t="s">
        <v>162</v>
      </c>
      <c r="B1611" t="s">
        <v>27</v>
      </c>
      <c r="C1611" s="2">
        <v>1.522</v>
      </c>
      <c r="D1611" t="s">
        <v>14</v>
      </c>
      <c r="E1611" t="s">
        <v>20</v>
      </c>
      <c r="F1611" t="s">
        <v>166</v>
      </c>
    </row>
    <row r="1612" spans="1:6" x14ac:dyDescent="0.2">
      <c r="A1612" t="s">
        <v>162</v>
      </c>
      <c r="B1612" t="s">
        <v>27</v>
      </c>
      <c r="C1612" s="2">
        <v>1.3009999999999999</v>
      </c>
      <c r="D1612" t="s">
        <v>14</v>
      </c>
      <c r="E1612" t="s">
        <v>22</v>
      </c>
      <c r="F1612" t="s">
        <v>167</v>
      </c>
    </row>
    <row r="1613" spans="1:6" x14ac:dyDescent="0.2">
      <c r="A1613" t="s">
        <v>162</v>
      </c>
      <c r="B1613" t="s">
        <v>27</v>
      </c>
      <c r="C1613" s="2">
        <v>1.3009999999999999</v>
      </c>
      <c r="D1613" t="s">
        <v>14</v>
      </c>
      <c r="E1613" t="s">
        <v>7</v>
      </c>
      <c r="F1613" t="s">
        <v>167</v>
      </c>
    </row>
    <row r="1614" spans="1:6" x14ac:dyDescent="0.2">
      <c r="A1614" t="s">
        <v>162</v>
      </c>
      <c r="B1614" t="s">
        <v>28</v>
      </c>
      <c r="C1614" s="2">
        <v>1.498</v>
      </c>
      <c r="D1614" t="s">
        <v>14</v>
      </c>
      <c r="E1614" t="s">
        <v>15</v>
      </c>
      <c r="F1614" t="s">
        <v>163</v>
      </c>
    </row>
    <row r="1615" spans="1:6" x14ac:dyDescent="0.2">
      <c r="A1615" t="s">
        <v>162</v>
      </c>
      <c r="B1615" t="s">
        <v>28</v>
      </c>
      <c r="C1615" s="2">
        <v>1.831</v>
      </c>
      <c r="D1615" t="s">
        <v>14</v>
      </c>
      <c r="E1615" t="s">
        <v>17</v>
      </c>
      <c r="F1615" t="s">
        <v>164</v>
      </c>
    </row>
    <row r="1616" spans="1:6" x14ac:dyDescent="0.2">
      <c r="A1616" t="s">
        <v>162</v>
      </c>
      <c r="B1616" t="s">
        <v>28</v>
      </c>
      <c r="C1616" s="2">
        <v>1.5880000000000001</v>
      </c>
      <c r="D1616" t="s">
        <v>14</v>
      </c>
      <c r="E1616" t="s">
        <v>19</v>
      </c>
      <c r="F1616" t="s">
        <v>165</v>
      </c>
    </row>
    <row r="1617" spans="1:6" x14ac:dyDescent="0.2">
      <c r="A1617" t="s">
        <v>162</v>
      </c>
      <c r="B1617" t="s">
        <v>28</v>
      </c>
      <c r="C1617" s="2">
        <v>1.5640000000000001</v>
      </c>
      <c r="D1617" t="s">
        <v>14</v>
      </c>
      <c r="E1617" t="s">
        <v>20</v>
      </c>
      <c r="F1617" t="s">
        <v>166</v>
      </c>
    </row>
    <row r="1618" spans="1:6" x14ac:dyDescent="0.2">
      <c r="A1618" t="s">
        <v>162</v>
      </c>
      <c r="B1618" t="s">
        <v>28</v>
      </c>
      <c r="C1618" s="2">
        <v>1.345</v>
      </c>
      <c r="D1618" t="s">
        <v>14</v>
      </c>
      <c r="E1618" t="s">
        <v>22</v>
      </c>
      <c r="F1618" t="s">
        <v>167</v>
      </c>
    </row>
    <row r="1619" spans="1:6" x14ac:dyDescent="0.2">
      <c r="A1619" t="s">
        <v>162</v>
      </c>
      <c r="B1619" t="s">
        <v>28</v>
      </c>
      <c r="C1619" s="2">
        <v>1.345</v>
      </c>
      <c r="D1619" t="s">
        <v>14</v>
      </c>
      <c r="E1619" t="s">
        <v>7</v>
      </c>
      <c r="F1619" t="s">
        <v>167</v>
      </c>
    </row>
    <row r="1620" spans="1:6" x14ac:dyDescent="0.2">
      <c r="A1620" t="s">
        <v>162</v>
      </c>
      <c r="B1620" t="s">
        <v>29</v>
      </c>
      <c r="C1620" s="2">
        <v>1.488</v>
      </c>
      <c r="D1620" t="s">
        <v>14</v>
      </c>
      <c r="E1620" t="s">
        <v>15</v>
      </c>
      <c r="F1620" t="s">
        <v>163</v>
      </c>
    </row>
    <row r="1621" spans="1:6" x14ac:dyDescent="0.2">
      <c r="A1621" t="s">
        <v>162</v>
      </c>
      <c r="B1621" t="s">
        <v>29</v>
      </c>
      <c r="C1621" s="2">
        <v>1.8169999999999999</v>
      </c>
      <c r="D1621" t="s">
        <v>14</v>
      </c>
      <c r="E1621" t="s">
        <v>17</v>
      </c>
      <c r="F1621" t="s">
        <v>164</v>
      </c>
    </row>
    <row r="1622" spans="1:6" x14ac:dyDescent="0.2">
      <c r="A1622" t="s">
        <v>162</v>
      </c>
      <c r="B1622" t="s">
        <v>29</v>
      </c>
      <c r="C1622" s="2">
        <v>1.5880000000000001</v>
      </c>
      <c r="D1622" t="s">
        <v>14</v>
      </c>
      <c r="E1622" t="s">
        <v>19</v>
      </c>
      <c r="F1622" t="s">
        <v>165</v>
      </c>
    </row>
    <row r="1623" spans="1:6" x14ac:dyDescent="0.2">
      <c r="A1623" t="s">
        <v>162</v>
      </c>
      <c r="B1623" t="s">
        <v>29</v>
      </c>
      <c r="C1623" s="2">
        <v>1.554</v>
      </c>
      <c r="D1623" t="s">
        <v>14</v>
      </c>
      <c r="E1623" t="s">
        <v>20</v>
      </c>
      <c r="F1623" t="s">
        <v>166</v>
      </c>
    </row>
    <row r="1624" spans="1:6" x14ac:dyDescent="0.2">
      <c r="A1624" t="s">
        <v>162</v>
      </c>
      <c r="B1624" t="s">
        <v>29</v>
      </c>
      <c r="C1624" s="2">
        <v>1.345</v>
      </c>
      <c r="D1624" t="s">
        <v>14</v>
      </c>
      <c r="E1624" t="s">
        <v>22</v>
      </c>
      <c r="F1624" t="s">
        <v>167</v>
      </c>
    </row>
    <row r="1625" spans="1:6" x14ac:dyDescent="0.2">
      <c r="A1625" t="s">
        <v>162</v>
      </c>
      <c r="B1625" t="s">
        <v>29</v>
      </c>
      <c r="C1625" s="2">
        <v>1.345</v>
      </c>
      <c r="D1625" t="s">
        <v>14</v>
      </c>
      <c r="E1625" t="s">
        <v>7</v>
      </c>
      <c r="F1625" t="s">
        <v>167</v>
      </c>
    </row>
    <row r="1626" spans="1:6" x14ac:dyDescent="0.2">
      <c r="A1626" t="s">
        <v>162</v>
      </c>
      <c r="B1626" t="s">
        <v>30</v>
      </c>
      <c r="C1626" s="2">
        <v>1.522</v>
      </c>
      <c r="D1626" t="s">
        <v>14</v>
      </c>
      <c r="E1626" t="s">
        <v>15</v>
      </c>
      <c r="F1626" t="s">
        <v>163</v>
      </c>
    </row>
    <row r="1627" spans="1:6" x14ac:dyDescent="0.2">
      <c r="A1627" t="s">
        <v>162</v>
      </c>
      <c r="B1627" t="s">
        <v>30</v>
      </c>
      <c r="C1627" s="2">
        <v>1.9039999999999999</v>
      </c>
      <c r="D1627" t="s">
        <v>14</v>
      </c>
      <c r="E1627" t="s">
        <v>17</v>
      </c>
      <c r="F1627" t="s">
        <v>164</v>
      </c>
    </row>
    <row r="1628" spans="1:6" x14ac:dyDescent="0.2">
      <c r="A1628" t="s">
        <v>162</v>
      </c>
      <c r="B1628" t="s">
        <v>30</v>
      </c>
      <c r="C1628" s="2">
        <v>1.5920000000000001</v>
      </c>
      <c r="D1628" t="s">
        <v>14</v>
      </c>
      <c r="E1628" t="s">
        <v>19</v>
      </c>
      <c r="F1628" t="s">
        <v>165</v>
      </c>
    </row>
    <row r="1629" spans="1:6" x14ac:dyDescent="0.2">
      <c r="A1629" t="s">
        <v>162</v>
      </c>
      <c r="B1629" t="s">
        <v>30</v>
      </c>
      <c r="C1629" s="2">
        <v>1.599</v>
      </c>
      <c r="D1629" t="s">
        <v>14</v>
      </c>
      <c r="E1629" t="s">
        <v>20</v>
      </c>
      <c r="F1629" t="s">
        <v>166</v>
      </c>
    </row>
    <row r="1630" spans="1:6" x14ac:dyDescent="0.2">
      <c r="A1630" t="s">
        <v>162</v>
      </c>
      <c r="B1630" t="s">
        <v>30</v>
      </c>
      <c r="C1630" s="2">
        <v>1.345</v>
      </c>
      <c r="D1630" t="s">
        <v>14</v>
      </c>
      <c r="E1630" t="s">
        <v>22</v>
      </c>
      <c r="F1630" t="s">
        <v>167</v>
      </c>
    </row>
    <row r="1631" spans="1:6" x14ac:dyDescent="0.2">
      <c r="A1631" t="s">
        <v>162</v>
      </c>
      <c r="B1631" t="s">
        <v>30</v>
      </c>
      <c r="C1631" s="2">
        <v>1.345</v>
      </c>
      <c r="D1631" t="s">
        <v>14</v>
      </c>
      <c r="E1631" t="s">
        <v>7</v>
      </c>
      <c r="F1631" t="s">
        <v>167</v>
      </c>
    </row>
    <row r="1632" spans="1:6" x14ac:dyDescent="0.2">
      <c r="A1632" t="s">
        <v>162</v>
      </c>
      <c r="B1632" t="s">
        <v>31</v>
      </c>
      <c r="C1632" s="2">
        <v>1.6160000000000001</v>
      </c>
      <c r="D1632" t="s">
        <v>14</v>
      </c>
      <c r="E1632" t="s">
        <v>15</v>
      </c>
      <c r="F1632" t="s">
        <v>163</v>
      </c>
    </row>
    <row r="1633" spans="1:6" x14ac:dyDescent="0.2">
      <c r="A1633" t="s">
        <v>162</v>
      </c>
      <c r="B1633" t="s">
        <v>31</v>
      </c>
      <c r="C1633" s="2">
        <v>1.976</v>
      </c>
      <c r="D1633" t="s">
        <v>14</v>
      </c>
      <c r="E1633" t="s">
        <v>17</v>
      </c>
      <c r="F1633" t="s">
        <v>164</v>
      </c>
    </row>
    <row r="1634" spans="1:6" x14ac:dyDescent="0.2">
      <c r="A1634" t="s">
        <v>162</v>
      </c>
      <c r="B1634" t="s">
        <v>31</v>
      </c>
      <c r="C1634" s="2">
        <v>1.5920000000000001</v>
      </c>
      <c r="D1634" t="s">
        <v>14</v>
      </c>
      <c r="E1634" t="s">
        <v>19</v>
      </c>
      <c r="F1634" t="s">
        <v>165</v>
      </c>
    </row>
    <row r="1635" spans="1:6" x14ac:dyDescent="0.2">
      <c r="A1635" t="s">
        <v>162</v>
      </c>
      <c r="B1635" t="s">
        <v>31</v>
      </c>
      <c r="C1635" s="2">
        <v>1.6879999999999999</v>
      </c>
      <c r="D1635" t="s">
        <v>14</v>
      </c>
      <c r="E1635" t="s">
        <v>20</v>
      </c>
      <c r="F1635" t="s">
        <v>166</v>
      </c>
    </row>
    <row r="1636" spans="1:6" x14ac:dyDescent="0.2">
      <c r="A1636" t="s">
        <v>162</v>
      </c>
      <c r="B1636" t="s">
        <v>31</v>
      </c>
      <c r="C1636" s="2">
        <v>1.4550000000000001</v>
      </c>
      <c r="D1636" t="s">
        <v>14</v>
      </c>
      <c r="E1636" t="s">
        <v>22</v>
      </c>
      <c r="F1636" t="s">
        <v>167</v>
      </c>
    </row>
    <row r="1637" spans="1:6" x14ac:dyDescent="0.2">
      <c r="A1637" t="s">
        <v>162</v>
      </c>
      <c r="B1637" t="s">
        <v>31</v>
      </c>
      <c r="C1637" s="2">
        <v>1.4550000000000001</v>
      </c>
      <c r="D1637" t="s">
        <v>14</v>
      </c>
      <c r="E1637" t="s">
        <v>7</v>
      </c>
      <c r="F1637" t="s">
        <v>167</v>
      </c>
    </row>
    <row r="1638" spans="1:6" x14ac:dyDescent="0.2">
      <c r="A1638" t="s">
        <v>162</v>
      </c>
      <c r="B1638" t="s">
        <v>32</v>
      </c>
      <c r="C1638" s="2">
        <v>1.6659999999999999</v>
      </c>
      <c r="D1638" t="s">
        <v>14</v>
      </c>
      <c r="E1638" t="s">
        <v>15</v>
      </c>
      <c r="F1638" t="s">
        <v>163</v>
      </c>
    </row>
    <row r="1639" spans="1:6" x14ac:dyDescent="0.2">
      <c r="A1639" t="s">
        <v>162</v>
      </c>
      <c r="B1639" t="s">
        <v>32</v>
      </c>
      <c r="C1639" s="2">
        <v>1.9510000000000001</v>
      </c>
      <c r="D1639" t="s">
        <v>14</v>
      </c>
      <c r="E1639" t="s">
        <v>17</v>
      </c>
      <c r="F1639" t="s">
        <v>164</v>
      </c>
    </row>
    <row r="1640" spans="1:6" x14ac:dyDescent="0.2">
      <c r="A1640" t="s">
        <v>162</v>
      </c>
      <c r="B1640" t="s">
        <v>32</v>
      </c>
      <c r="C1640" s="2">
        <v>1.5960000000000001</v>
      </c>
      <c r="D1640" t="s">
        <v>14</v>
      </c>
      <c r="E1640" t="s">
        <v>19</v>
      </c>
      <c r="F1640" t="s">
        <v>165</v>
      </c>
    </row>
    <row r="1641" spans="1:6" x14ac:dyDescent="0.2">
      <c r="A1641" t="s">
        <v>162</v>
      </c>
      <c r="B1641" t="s">
        <v>32</v>
      </c>
      <c r="C1641" s="2">
        <v>1.7230000000000001</v>
      </c>
      <c r="D1641" t="s">
        <v>14</v>
      </c>
      <c r="E1641" t="s">
        <v>20</v>
      </c>
      <c r="F1641" t="s">
        <v>166</v>
      </c>
    </row>
    <row r="1642" spans="1:6" x14ac:dyDescent="0.2">
      <c r="A1642" t="s">
        <v>162</v>
      </c>
      <c r="B1642" t="s">
        <v>32</v>
      </c>
      <c r="C1642" s="2">
        <v>1.4550000000000001</v>
      </c>
      <c r="D1642" t="s">
        <v>14</v>
      </c>
      <c r="E1642" t="s">
        <v>22</v>
      </c>
      <c r="F1642" t="s">
        <v>167</v>
      </c>
    </row>
    <row r="1643" spans="1:6" x14ac:dyDescent="0.2">
      <c r="A1643" t="s">
        <v>162</v>
      </c>
      <c r="B1643" t="s">
        <v>32</v>
      </c>
      <c r="C1643" s="2">
        <v>1.4550000000000001</v>
      </c>
      <c r="D1643" t="s">
        <v>14</v>
      </c>
      <c r="E1643" t="s">
        <v>7</v>
      </c>
      <c r="F1643" t="s">
        <v>167</v>
      </c>
    </row>
    <row r="1644" spans="1:6" x14ac:dyDescent="0.2">
      <c r="A1644" t="s">
        <v>162</v>
      </c>
      <c r="B1644" t="s">
        <v>33</v>
      </c>
      <c r="C1644" s="2">
        <v>1.6339999999999999</v>
      </c>
      <c r="D1644" t="s">
        <v>14</v>
      </c>
      <c r="E1644" t="s">
        <v>15</v>
      </c>
      <c r="F1644" t="s">
        <v>163</v>
      </c>
    </row>
    <row r="1645" spans="1:6" x14ac:dyDescent="0.2">
      <c r="A1645" t="s">
        <v>162</v>
      </c>
      <c r="B1645" t="s">
        <v>33</v>
      </c>
      <c r="C1645" s="2">
        <v>1.883</v>
      </c>
      <c r="D1645" t="s">
        <v>14</v>
      </c>
      <c r="E1645" t="s">
        <v>17</v>
      </c>
      <c r="F1645" t="s">
        <v>164</v>
      </c>
    </row>
    <row r="1646" spans="1:6" x14ac:dyDescent="0.2">
      <c r="A1646" t="s">
        <v>162</v>
      </c>
      <c r="B1646" t="s">
        <v>33</v>
      </c>
      <c r="C1646" s="2">
        <v>1.599</v>
      </c>
      <c r="D1646" t="s">
        <v>14</v>
      </c>
      <c r="E1646" t="s">
        <v>19</v>
      </c>
      <c r="F1646" t="s">
        <v>165</v>
      </c>
    </row>
    <row r="1647" spans="1:6" x14ac:dyDescent="0.2">
      <c r="A1647" t="s">
        <v>162</v>
      </c>
      <c r="B1647" t="s">
        <v>33</v>
      </c>
      <c r="C1647" s="2">
        <v>1.6830000000000001</v>
      </c>
      <c r="D1647" t="s">
        <v>14</v>
      </c>
      <c r="E1647" t="s">
        <v>20</v>
      </c>
      <c r="F1647" t="s">
        <v>166</v>
      </c>
    </row>
    <row r="1648" spans="1:6" x14ac:dyDescent="0.2">
      <c r="A1648" t="s">
        <v>162</v>
      </c>
      <c r="B1648" t="s">
        <v>33</v>
      </c>
      <c r="C1648" s="2">
        <v>1.4550000000000001</v>
      </c>
      <c r="D1648" t="s">
        <v>14</v>
      </c>
      <c r="E1648" t="s">
        <v>22</v>
      </c>
      <c r="F1648" t="s">
        <v>167</v>
      </c>
    </row>
    <row r="1649" spans="1:6" x14ac:dyDescent="0.2">
      <c r="A1649" t="s">
        <v>162</v>
      </c>
      <c r="B1649" t="s">
        <v>33</v>
      </c>
      <c r="C1649" s="2">
        <v>1.4550000000000001</v>
      </c>
      <c r="D1649" t="s">
        <v>14</v>
      </c>
      <c r="E1649" t="s">
        <v>7</v>
      </c>
      <c r="F1649" t="s">
        <v>167</v>
      </c>
    </row>
    <row r="1650" spans="1:6" x14ac:dyDescent="0.2">
      <c r="A1650" t="s">
        <v>162</v>
      </c>
      <c r="B1650" t="s">
        <v>34</v>
      </c>
      <c r="C1650" s="2">
        <v>1.629</v>
      </c>
      <c r="D1650" t="s">
        <v>14</v>
      </c>
      <c r="E1650" t="s">
        <v>15</v>
      </c>
      <c r="F1650" t="s">
        <v>163</v>
      </c>
    </row>
    <row r="1651" spans="1:6" x14ac:dyDescent="0.2">
      <c r="A1651" t="s">
        <v>162</v>
      </c>
      <c r="B1651" t="s">
        <v>34</v>
      </c>
      <c r="C1651" s="2">
        <v>1.9450000000000001</v>
      </c>
      <c r="D1651" t="s">
        <v>14</v>
      </c>
      <c r="E1651" t="s">
        <v>17</v>
      </c>
      <c r="F1651" t="s">
        <v>164</v>
      </c>
    </row>
    <row r="1652" spans="1:6" x14ac:dyDescent="0.2">
      <c r="A1652" t="s">
        <v>162</v>
      </c>
      <c r="B1652" t="s">
        <v>34</v>
      </c>
      <c r="C1652" s="2">
        <v>1.6040000000000001</v>
      </c>
      <c r="D1652" t="s">
        <v>14</v>
      </c>
      <c r="E1652" t="s">
        <v>19</v>
      </c>
      <c r="F1652" t="s">
        <v>165</v>
      </c>
    </row>
    <row r="1653" spans="1:6" x14ac:dyDescent="0.2">
      <c r="A1653" t="s">
        <v>162</v>
      </c>
      <c r="B1653" t="s">
        <v>34</v>
      </c>
      <c r="C1653" s="2">
        <v>1.6930000000000001</v>
      </c>
      <c r="D1653" t="s">
        <v>14</v>
      </c>
      <c r="E1653" t="s">
        <v>20</v>
      </c>
      <c r="F1653" t="s">
        <v>166</v>
      </c>
    </row>
    <row r="1654" spans="1:6" x14ac:dyDescent="0.2">
      <c r="A1654" t="s">
        <v>162</v>
      </c>
      <c r="B1654" t="s">
        <v>34</v>
      </c>
      <c r="C1654" s="2">
        <v>1.4550000000000001</v>
      </c>
      <c r="D1654" t="s">
        <v>14</v>
      </c>
      <c r="E1654" t="s">
        <v>22</v>
      </c>
      <c r="F1654" t="s">
        <v>167</v>
      </c>
    </row>
    <row r="1655" spans="1:6" x14ac:dyDescent="0.2">
      <c r="A1655" t="s">
        <v>162</v>
      </c>
      <c r="B1655" t="s">
        <v>34</v>
      </c>
      <c r="C1655" s="2">
        <v>1.4550000000000001</v>
      </c>
      <c r="D1655" t="s">
        <v>14</v>
      </c>
      <c r="E1655" t="s">
        <v>7</v>
      </c>
      <c r="F1655" t="s">
        <v>167</v>
      </c>
    </row>
    <row r="1656" spans="1:6" x14ac:dyDescent="0.2">
      <c r="A1656" t="s">
        <v>162</v>
      </c>
      <c r="B1656" t="s">
        <v>35</v>
      </c>
      <c r="C1656" s="2">
        <v>1.675</v>
      </c>
      <c r="D1656" t="s">
        <v>14</v>
      </c>
      <c r="E1656" t="s">
        <v>15</v>
      </c>
      <c r="F1656" t="s">
        <v>163</v>
      </c>
    </row>
    <row r="1657" spans="1:6" x14ac:dyDescent="0.2">
      <c r="A1657" t="s">
        <v>162</v>
      </c>
      <c r="B1657" t="s">
        <v>35</v>
      </c>
      <c r="C1657" s="2">
        <v>1.962</v>
      </c>
      <c r="D1657" t="s">
        <v>14</v>
      </c>
      <c r="E1657" t="s">
        <v>17</v>
      </c>
      <c r="F1657" t="s">
        <v>164</v>
      </c>
    </row>
    <row r="1658" spans="1:6" x14ac:dyDescent="0.2">
      <c r="A1658" t="s">
        <v>162</v>
      </c>
      <c r="B1658" t="s">
        <v>35</v>
      </c>
      <c r="C1658" s="2">
        <v>1.61</v>
      </c>
      <c r="D1658" t="s">
        <v>14</v>
      </c>
      <c r="E1658" t="s">
        <v>19</v>
      </c>
      <c r="F1658" t="s">
        <v>165</v>
      </c>
    </row>
    <row r="1659" spans="1:6" x14ac:dyDescent="0.2">
      <c r="A1659" t="s">
        <v>162</v>
      </c>
      <c r="B1659" t="s">
        <v>35</v>
      </c>
      <c r="C1659" s="2">
        <v>1.732</v>
      </c>
      <c r="D1659" t="s">
        <v>14</v>
      </c>
      <c r="E1659" t="s">
        <v>20</v>
      </c>
      <c r="F1659" t="s">
        <v>166</v>
      </c>
    </row>
    <row r="1660" spans="1:6" x14ac:dyDescent="0.2">
      <c r="A1660" t="s">
        <v>162</v>
      </c>
      <c r="B1660" t="s">
        <v>35</v>
      </c>
      <c r="C1660" s="2">
        <v>1.4550000000000001</v>
      </c>
      <c r="D1660" t="s">
        <v>14</v>
      </c>
      <c r="E1660" t="s">
        <v>22</v>
      </c>
      <c r="F1660" t="s">
        <v>167</v>
      </c>
    </row>
    <row r="1661" spans="1:6" x14ac:dyDescent="0.2">
      <c r="A1661" t="s">
        <v>162</v>
      </c>
      <c r="B1661" t="s">
        <v>35</v>
      </c>
      <c r="C1661" s="2">
        <v>1.4550000000000001</v>
      </c>
      <c r="D1661" t="s">
        <v>14</v>
      </c>
      <c r="E1661" t="s">
        <v>7</v>
      </c>
      <c r="F1661" t="s">
        <v>167</v>
      </c>
    </row>
    <row r="1662" spans="1:6" x14ac:dyDescent="0.2">
      <c r="A1662" t="s">
        <v>162</v>
      </c>
      <c r="B1662" t="s">
        <v>36</v>
      </c>
      <c r="C1662" s="2">
        <v>1.6379999999999999</v>
      </c>
      <c r="D1662" t="s">
        <v>14</v>
      </c>
      <c r="E1662" t="s">
        <v>15</v>
      </c>
      <c r="F1662" t="s">
        <v>163</v>
      </c>
    </row>
    <row r="1663" spans="1:6" x14ac:dyDescent="0.2">
      <c r="A1663" t="s">
        <v>162</v>
      </c>
      <c r="B1663" t="s">
        <v>36</v>
      </c>
      <c r="C1663" s="2">
        <v>1.91</v>
      </c>
      <c r="D1663" t="s">
        <v>14</v>
      </c>
      <c r="E1663" t="s">
        <v>17</v>
      </c>
      <c r="F1663" t="s">
        <v>164</v>
      </c>
    </row>
    <row r="1664" spans="1:6" x14ac:dyDescent="0.2">
      <c r="A1664" t="s">
        <v>162</v>
      </c>
      <c r="B1664" t="s">
        <v>36</v>
      </c>
      <c r="C1664" s="2">
        <v>1.6020000000000001</v>
      </c>
      <c r="D1664" t="s">
        <v>14</v>
      </c>
      <c r="E1664" t="s">
        <v>19</v>
      </c>
      <c r="F1664" t="s">
        <v>165</v>
      </c>
    </row>
    <row r="1665" spans="1:6" x14ac:dyDescent="0.2">
      <c r="A1665" t="s">
        <v>162</v>
      </c>
      <c r="B1665" t="s">
        <v>36</v>
      </c>
      <c r="C1665" s="2">
        <v>1.6930000000000001</v>
      </c>
      <c r="D1665" t="s">
        <v>14</v>
      </c>
      <c r="E1665" t="s">
        <v>20</v>
      </c>
      <c r="F1665" t="s">
        <v>166</v>
      </c>
    </row>
    <row r="1666" spans="1:6" x14ac:dyDescent="0.2">
      <c r="A1666" t="s">
        <v>162</v>
      </c>
      <c r="B1666" t="s">
        <v>36</v>
      </c>
      <c r="C1666" s="2">
        <v>1.5429999999999999</v>
      </c>
      <c r="D1666" t="s">
        <v>14</v>
      </c>
      <c r="E1666" t="s">
        <v>22</v>
      </c>
      <c r="F1666" t="s">
        <v>167</v>
      </c>
    </row>
    <row r="1667" spans="1:6" x14ac:dyDescent="0.2">
      <c r="A1667" t="s">
        <v>162</v>
      </c>
      <c r="B1667" t="s">
        <v>36</v>
      </c>
      <c r="C1667" s="2">
        <v>1.5429999999999999</v>
      </c>
      <c r="D1667" t="s">
        <v>14</v>
      </c>
      <c r="E1667" t="s">
        <v>7</v>
      </c>
      <c r="F1667" t="s">
        <v>167</v>
      </c>
    </row>
    <row r="1668" spans="1:6" x14ac:dyDescent="0.2">
      <c r="A1668" t="s">
        <v>162</v>
      </c>
      <c r="B1668" t="s">
        <v>37</v>
      </c>
      <c r="C1668" s="2">
        <v>1.673</v>
      </c>
      <c r="D1668" t="s">
        <v>14</v>
      </c>
      <c r="E1668" t="s">
        <v>15</v>
      </c>
      <c r="F1668" t="s">
        <v>163</v>
      </c>
    </row>
    <row r="1669" spans="1:6" x14ac:dyDescent="0.2">
      <c r="A1669" t="s">
        <v>162</v>
      </c>
      <c r="B1669" t="s">
        <v>37</v>
      </c>
      <c r="C1669" s="2">
        <v>1.909</v>
      </c>
      <c r="D1669" t="s">
        <v>14</v>
      </c>
      <c r="E1669" t="s">
        <v>17</v>
      </c>
      <c r="F1669" t="s">
        <v>164</v>
      </c>
    </row>
    <row r="1670" spans="1:6" x14ac:dyDescent="0.2">
      <c r="A1670" t="s">
        <v>162</v>
      </c>
      <c r="B1670" t="s">
        <v>37</v>
      </c>
      <c r="C1670" s="2">
        <v>1.5780000000000001</v>
      </c>
      <c r="D1670" t="s">
        <v>14</v>
      </c>
      <c r="E1670" t="s">
        <v>19</v>
      </c>
      <c r="F1670" t="s">
        <v>165</v>
      </c>
    </row>
    <row r="1671" spans="1:6" x14ac:dyDescent="0.2">
      <c r="A1671" t="s">
        <v>162</v>
      </c>
      <c r="B1671" t="s">
        <v>37</v>
      </c>
      <c r="C1671" s="2">
        <v>1.72</v>
      </c>
      <c r="D1671" t="s">
        <v>14</v>
      </c>
      <c r="E1671" t="s">
        <v>20</v>
      </c>
      <c r="F1671" t="s">
        <v>166</v>
      </c>
    </row>
    <row r="1672" spans="1:6" x14ac:dyDescent="0.2">
      <c r="A1672" t="s">
        <v>162</v>
      </c>
      <c r="B1672" t="s">
        <v>37</v>
      </c>
      <c r="C1672" s="2">
        <v>1.5429999999999999</v>
      </c>
      <c r="D1672" t="s">
        <v>14</v>
      </c>
      <c r="E1672" t="s">
        <v>22</v>
      </c>
      <c r="F1672" t="s">
        <v>167</v>
      </c>
    </row>
    <row r="1673" spans="1:6" x14ac:dyDescent="0.2">
      <c r="A1673" t="s">
        <v>162</v>
      </c>
      <c r="B1673" t="s">
        <v>37</v>
      </c>
      <c r="C1673" s="2">
        <v>1.5429999999999999</v>
      </c>
      <c r="D1673" t="s">
        <v>14</v>
      </c>
      <c r="E1673" t="s">
        <v>7</v>
      </c>
      <c r="F1673" t="s">
        <v>167</v>
      </c>
    </row>
    <row r="1674" spans="1:6" x14ac:dyDescent="0.2">
      <c r="A1674" t="s">
        <v>162</v>
      </c>
      <c r="B1674" t="s">
        <v>38</v>
      </c>
      <c r="C1674" s="2">
        <v>1.671</v>
      </c>
      <c r="D1674" t="s">
        <v>14</v>
      </c>
      <c r="E1674" t="s">
        <v>15</v>
      </c>
      <c r="F1674" t="s">
        <v>163</v>
      </c>
    </row>
    <row r="1675" spans="1:6" x14ac:dyDescent="0.2">
      <c r="A1675" t="s">
        <v>162</v>
      </c>
      <c r="B1675" t="s">
        <v>38</v>
      </c>
      <c r="C1675" s="2">
        <v>1.8919999999999999</v>
      </c>
      <c r="D1675" t="s">
        <v>14</v>
      </c>
      <c r="E1675" t="s">
        <v>17</v>
      </c>
      <c r="F1675" t="s">
        <v>164</v>
      </c>
    </row>
    <row r="1676" spans="1:6" x14ac:dyDescent="0.2">
      <c r="A1676" t="s">
        <v>162</v>
      </c>
      <c r="B1676" t="s">
        <v>38</v>
      </c>
      <c r="C1676" s="2">
        <v>1.5649999999999999</v>
      </c>
      <c r="D1676" t="s">
        <v>14</v>
      </c>
      <c r="E1676" t="s">
        <v>19</v>
      </c>
      <c r="F1676" t="s">
        <v>165</v>
      </c>
    </row>
    <row r="1677" spans="1:6" x14ac:dyDescent="0.2">
      <c r="A1677" t="s">
        <v>162</v>
      </c>
      <c r="B1677" t="s">
        <v>38</v>
      </c>
      <c r="C1677" s="2">
        <v>1.7150000000000001</v>
      </c>
      <c r="D1677" t="s">
        <v>14</v>
      </c>
      <c r="E1677" t="s">
        <v>20</v>
      </c>
      <c r="F1677" t="s">
        <v>166</v>
      </c>
    </row>
    <row r="1678" spans="1:6" x14ac:dyDescent="0.2">
      <c r="A1678" t="s">
        <v>162</v>
      </c>
      <c r="B1678" t="s">
        <v>38</v>
      </c>
      <c r="C1678" s="2">
        <v>1.5429999999999999</v>
      </c>
      <c r="D1678" t="s">
        <v>14</v>
      </c>
      <c r="E1678" t="s">
        <v>22</v>
      </c>
      <c r="F1678" t="s">
        <v>167</v>
      </c>
    </row>
    <row r="1679" spans="1:6" x14ac:dyDescent="0.2">
      <c r="A1679" t="s">
        <v>162</v>
      </c>
      <c r="B1679" t="s">
        <v>38</v>
      </c>
      <c r="C1679" s="2">
        <v>1.5429999999999999</v>
      </c>
      <c r="D1679" t="s">
        <v>14</v>
      </c>
      <c r="E1679" t="s">
        <v>7</v>
      </c>
      <c r="F1679" t="s">
        <v>167</v>
      </c>
    </row>
    <row r="1680" spans="1:6" x14ac:dyDescent="0.2">
      <c r="A1680" t="s">
        <v>162</v>
      </c>
      <c r="B1680" t="s">
        <v>39</v>
      </c>
      <c r="C1680" s="2">
        <v>1.6830000000000001</v>
      </c>
      <c r="D1680" t="s">
        <v>14</v>
      </c>
      <c r="E1680" t="s">
        <v>15</v>
      </c>
      <c r="F1680" t="s">
        <v>163</v>
      </c>
    </row>
    <row r="1681" spans="1:6" x14ac:dyDescent="0.2">
      <c r="A1681" t="s">
        <v>162</v>
      </c>
      <c r="B1681" t="s">
        <v>39</v>
      </c>
      <c r="C1681" s="2">
        <v>1.8819999999999999</v>
      </c>
      <c r="D1681" t="s">
        <v>14</v>
      </c>
      <c r="E1681" t="s">
        <v>17</v>
      </c>
      <c r="F1681" t="s">
        <v>164</v>
      </c>
    </row>
    <row r="1682" spans="1:6" x14ac:dyDescent="0.2">
      <c r="A1682" t="s">
        <v>162</v>
      </c>
      <c r="B1682" t="s">
        <v>39</v>
      </c>
      <c r="C1682" s="2">
        <v>1.5620000000000001</v>
      </c>
      <c r="D1682" t="s">
        <v>14</v>
      </c>
      <c r="E1682" t="s">
        <v>19</v>
      </c>
      <c r="F1682" t="s">
        <v>165</v>
      </c>
    </row>
    <row r="1683" spans="1:6" x14ac:dyDescent="0.2">
      <c r="A1683" t="s">
        <v>162</v>
      </c>
      <c r="B1683" t="s">
        <v>39</v>
      </c>
      <c r="C1683" s="2">
        <v>1.7230000000000001</v>
      </c>
      <c r="D1683" t="s">
        <v>14</v>
      </c>
      <c r="E1683" t="s">
        <v>20</v>
      </c>
      <c r="F1683" t="s">
        <v>166</v>
      </c>
    </row>
    <row r="1684" spans="1:6" x14ac:dyDescent="0.2">
      <c r="A1684" t="s">
        <v>162</v>
      </c>
      <c r="B1684" t="s">
        <v>39</v>
      </c>
      <c r="C1684" s="2">
        <v>1.5429999999999999</v>
      </c>
      <c r="D1684" t="s">
        <v>14</v>
      </c>
      <c r="E1684" t="s">
        <v>22</v>
      </c>
      <c r="F1684" t="s">
        <v>167</v>
      </c>
    </row>
    <row r="1685" spans="1:6" x14ac:dyDescent="0.2">
      <c r="A1685" t="s">
        <v>162</v>
      </c>
      <c r="B1685" t="s">
        <v>39</v>
      </c>
      <c r="C1685" s="2">
        <v>1.5429999999999999</v>
      </c>
      <c r="D1685" t="s">
        <v>14</v>
      </c>
      <c r="E1685" t="s">
        <v>7</v>
      </c>
      <c r="F1685" t="s">
        <v>167</v>
      </c>
    </row>
    <row r="1686" spans="1:6" x14ac:dyDescent="0.2">
      <c r="A1686" t="s">
        <v>162</v>
      </c>
      <c r="B1686" t="s">
        <v>40</v>
      </c>
      <c r="C1686" s="2">
        <v>1.65</v>
      </c>
      <c r="D1686" t="s">
        <v>14</v>
      </c>
      <c r="E1686" t="s">
        <v>15</v>
      </c>
      <c r="F1686" t="s">
        <v>163</v>
      </c>
    </row>
    <row r="1687" spans="1:6" x14ac:dyDescent="0.2">
      <c r="A1687" t="s">
        <v>162</v>
      </c>
      <c r="B1687" t="s">
        <v>40</v>
      </c>
      <c r="C1687" s="2">
        <v>1.8779999999999999</v>
      </c>
      <c r="D1687" t="s">
        <v>14</v>
      </c>
      <c r="E1687" t="s">
        <v>17</v>
      </c>
      <c r="F1687" t="s">
        <v>164</v>
      </c>
    </row>
    <row r="1688" spans="1:6" x14ac:dyDescent="0.2">
      <c r="A1688" t="s">
        <v>162</v>
      </c>
      <c r="B1688" t="s">
        <v>40</v>
      </c>
      <c r="C1688" s="2">
        <v>1.5640000000000001</v>
      </c>
      <c r="D1688" t="s">
        <v>14</v>
      </c>
      <c r="E1688" t="s">
        <v>19</v>
      </c>
      <c r="F1688" t="s">
        <v>165</v>
      </c>
    </row>
    <row r="1689" spans="1:6" x14ac:dyDescent="0.2">
      <c r="A1689" t="s">
        <v>162</v>
      </c>
      <c r="B1689" t="s">
        <v>40</v>
      </c>
      <c r="C1689" s="2">
        <v>1.696</v>
      </c>
      <c r="D1689" t="s">
        <v>14</v>
      </c>
      <c r="E1689" t="s">
        <v>20</v>
      </c>
      <c r="F1689" t="s">
        <v>166</v>
      </c>
    </row>
    <row r="1690" spans="1:6" x14ac:dyDescent="0.2">
      <c r="A1690" t="s">
        <v>162</v>
      </c>
      <c r="B1690" t="s">
        <v>40</v>
      </c>
      <c r="C1690" s="2">
        <v>1.5429999999999999</v>
      </c>
      <c r="D1690" t="s">
        <v>14</v>
      </c>
      <c r="E1690" t="s">
        <v>22</v>
      </c>
      <c r="F1690" t="s">
        <v>167</v>
      </c>
    </row>
    <row r="1691" spans="1:6" x14ac:dyDescent="0.2">
      <c r="A1691" t="s">
        <v>162</v>
      </c>
      <c r="B1691" t="s">
        <v>40</v>
      </c>
      <c r="C1691" s="2">
        <v>1.5429999999999999</v>
      </c>
      <c r="D1691" t="s">
        <v>14</v>
      </c>
      <c r="E1691" t="s">
        <v>7</v>
      </c>
      <c r="F1691" t="s">
        <v>167</v>
      </c>
    </row>
    <row r="1692" spans="1:6" x14ac:dyDescent="0.2">
      <c r="A1692" t="s">
        <v>162</v>
      </c>
      <c r="B1692" t="s">
        <v>41</v>
      </c>
      <c r="C1692" s="2">
        <v>1.68</v>
      </c>
      <c r="D1692" t="s">
        <v>14</v>
      </c>
      <c r="E1692" t="s">
        <v>15</v>
      </c>
      <c r="F1692" t="s">
        <v>163</v>
      </c>
    </row>
    <row r="1693" spans="1:6" x14ac:dyDescent="0.2">
      <c r="A1693" t="s">
        <v>162</v>
      </c>
      <c r="B1693" t="s">
        <v>41</v>
      </c>
      <c r="C1693" s="2">
        <v>1.9239999999999999</v>
      </c>
      <c r="D1693" t="s">
        <v>14</v>
      </c>
      <c r="E1693" t="s">
        <v>17</v>
      </c>
      <c r="F1693" t="s">
        <v>164</v>
      </c>
    </row>
    <row r="1694" spans="1:6" x14ac:dyDescent="0.2">
      <c r="A1694" t="s">
        <v>162</v>
      </c>
      <c r="B1694" t="s">
        <v>41</v>
      </c>
      <c r="C1694" s="2">
        <v>1.571</v>
      </c>
      <c r="D1694" t="s">
        <v>14</v>
      </c>
      <c r="E1694" t="s">
        <v>19</v>
      </c>
      <c r="F1694" t="s">
        <v>165</v>
      </c>
    </row>
    <row r="1695" spans="1:6" x14ac:dyDescent="0.2">
      <c r="A1695" t="s">
        <v>162</v>
      </c>
      <c r="B1695" t="s">
        <v>41</v>
      </c>
      <c r="C1695" s="2">
        <v>1.7290000000000001</v>
      </c>
      <c r="D1695" t="s">
        <v>14</v>
      </c>
      <c r="E1695" t="s">
        <v>20</v>
      </c>
      <c r="F1695" t="s">
        <v>166</v>
      </c>
    </row>
    <row r="1696" spans="1:6" x14ac:dyDescent="0.2">
      <c r="A1696" t="s">
        <v>162</v>
      </c>
      <c r="B1696" t="s">
        <v>41</v>
      </c>
      <c r="C1696" s="2">
        <v>1.5429999999999999</v>
      </c>
      <c r="D1696" t="s">
        <v>14</v>
      </c>
      <c r="E1696" t="s">
        <v>22</v>
      </c>
      <c r="F1696" t="s">
        <v>167</v>
      </c>
    </row>
    <row r="1697" spans="1:6" x14ac:dyDescent="0.2">
      <c r="A1697" t="s">
        <v>162</v>
      </c>
      <c r="B1697" t="s">
        <v>41</v>
      </c>
      <c r="C1697" s="2">
        <v>1.5429999999999999</v>
      </c>
      <c r="D1697" t="s">
        <v>14</v>
      </c>
      <c r="E1697" t="s">
        <v>7</v>
      </c>
      <c r="F1697" t="s">
        <v>167</v>
      </c>
    </row>
    <row r="1698" spans="1:6" x14ac:dyDescent="0.2">
      <c r="A1698" t="s">
        <v>162</v>
      </c>
      <c r="B1698" t="s">
        <v>42</v>
      </c>
      <c r="C1698" s="2">
        <v>1.704</v>
      </c>
      <c r="D1698" t="s">
        <v>14</v>
      </c>
      <c r="E1698" t="s">
        <v>15</v>
      </c>
      <c r="F1698" t="s">
        <v>163</v>
      </c>
    </row>
    <row r="1699" spans="1:6" x14ac:dyDescent="0.2">
      <c r="A1699" t="s">
        <v>162</v>
      </c>
      <c r="B1699" t="s">
        <v>42</v>
      </c>
      <c r="C1699" s="2">
        <v>1.869</v>
      </c>
      <c r="D1699" t="s">
        <v>14</v>
      </c>
      <c r="E1699" t="s">
        <v>17</v>
      </c>
      <c r="F1699" t="s">
        <v>164</v>
      </c>
    </row>
    <row r="1700" spans="1:6" x14ac:dyDescent="0.2">
      <c r="A1700" t="s">
        <v>162</v>
      </c>
      <c r="B1700" t="s">
        <v>42</v>
      </c>
      <c r="C1700" s="2">
        <v>1.583</v>
      </c>
      <c r="D1700" t="s">
        <v>14</v>
      </c>
      <c r="E1700" t="s">
        <v>19</v>
      </c>
      <c r="F1700" t="s">
        <v>165</v>
      </c>
    </row>
    <row r="1701" spans="1:6" x14ac:dyDescent="0.2">
      <c r="A1701" t="s">
        <v>162</v>
      </c>
      <c r="B1701" t="s">
        <v>42</v>
      </c>
      <c r="C1701" s="2">
        <v>1.7370000000000001</v>
      </c>
      <c r="D1701" t="s">
        <v>14</v>
      </c>
      <c r="E1701" t="s">
        <v>20</v>
      </c>
      <c r="F1701" t="s">
        <v>166</v>
      </c>
    </row>
    <row r="1702" spans="1:6" x14ac:dyDescent="0.2">
      <c r="A1702" t="s">
        <v>162</v>
      </c>
      <c r="B1702" t="s">
        <v>42</v>
      </c>
      <c r="C1702" s="2">
        <v>1.5429999999999999</v>
      </c>
      <c r="D1702" t="s">
        <v>14</v>
      </c>
      <c r="E1702" t="s">
        <v>22</v>
      </c>
      <c r="F1702" t="s">
        <v>167</v>
      </c>
    </row>
    <row r="1703" spans="1:6" x14ac:dyDescent="0.2">
      <c r="A1703" t="s">
        <v>162</v>
      </c>
      <c r="B1703" t="s">
        <v>42</v>
      </c>
      <c r="C1703" s="2">
        <v>1.5429999999999999</v>
      </c>
      <c r="D1703" t="s">
        <v>14</v>
      </c>
      <c r="E1703" t="s">
        <v>7</v>
      </c>
      <c r="F1703" t="s">
        <v>167</v>
      </c>
    </row>
    <row r="1704" spans="1:6" x14ac:dyDescent="0.2">
      <c r="A1704" t="s">
        <v>162</v>
      </c>
      <c r="B1704" t="s">
        <v>43</v>
      </c>
      <c r="C1704" s="2">
        <v>1.726</v>
      </c>
      <c r="D1704" t="s">
        <v>14</v>
      </c>
      <c r="E1704" t="s">
        <v>15</v>
      </c>
      <c r="F1704" t="s">
        <v>163</v>
      </c>
    </row>
    <row r="1705" spans="1:6" x14ac:dyDescent="0.2">
      <c r="A1705" t="s">
        <v>162</v>
      </c>
      <c r="B1705" t="s">
        <v>43</v>
      </c>
      <c r="C1705" s="2">
        <v>1.7490000000000001</v>
      </c>
      <c r="D1705" t="s">
        <v>14</v>
      </c>
      <c r="E1705" t="s">
        <v>17</v>
      </c>
      <c r="F1705" t="s">
        <v>164</v>
      </c>
    </row>
    <row r="1706" spans="1:6" x14ac:dyDescent="0.2">
      <c r="A1706" t="s">
        <v>162</v>
      </c>
      <c r="B1706" t="s">
        <v>43</v>
      </c>
      <c r="C1706" s="2">
        <v>1.587</v>
      </c>
      <c r="D1706" t="s">
        <v>14</v>
      </c>
      <c r="E1706" t="s">
        <v>19</v>
      </c>
      <c r="F1706" t="s">
        <v>165</v>
      </c>
    </row>
    <row r="1707" spans="1:6" x14ac:dyDescent="0.2">
      <c r="A1707" t="s">
        <v>162</v>
      </c>
      <c r="B1707" t="s">
        <v>43</v>
      </c>
      <c r="C1707" s="2">
        <v>1.7310000000000001</v>
      </c>
      <c r="D1707" t="s">
        <v>14</v>
      </c>
      <c r="E1707" t="s">
        <v>20</v>
      </c>
      <c r="F1707" t="s">
        <v>166</v>
      </c>
    </row>
    <row r="1708" spans="1:6" x14ac:dyDescent="0.2">
      <c r="A1708" t="s">
        <v>162</v>
      </c>
      <c r="B1708" t="s">
        <v>43</v>
      </c>
      <c r="C1708" s="2">
        <v>1.609</v>
      </c>
      <c r="D1708" t="s">
        <v>14</v>
      </c>
      <c r="E1708" t="s">
        <v>22</v>
      </c>
      <c r="F1708" t="s">
        <v>167</v>
      </c>
    </row>
    <row r="1709" spans="1:6" x14ac:dyDescent="0.2">
      <c r="A1709" t="s">
        <v>162</v>
      </c>
      <c r="B1709" t="s">
        <v>43</v>
      </c>
      <c r="C1709" s="2">
        <v>1.609</v>
      </c>
      <c r="D1709" t="s">
        <v>14</v>
      </c>
      <c r="E1709" t="s">
        <v>7</v>
      </c>
      <c r="F1709" t="s">
        <v>167</v>
      </c>
    </row>
    <row r="1710" spans="1:6" x14ac:dyDescent="0.2">
      <c r="A1710" t="s">
        <v>162</v>
      </c>
      <c r="B1710" t="s">
        <v>44</v>
      </c>
      <c r="C1710" s="2">
        <v>1.621</v>
      </c>
      <c r="D1710" t="s">
        <v>14</v>
      </c>
      <c r="E1710" t="s">
        <v>15</v>
      </c>
      <c r="F1710" t="s">
        <v>163</v>
      </c>
    </row>
    <row r="1711" spans="1:6" x14ac:dyDescent="0.2">
      <c r="A1711" t="s">
        <v>162</v>
      </c>
      <c r="B1711" t="s">
        <v>44</v>
      </c>
      <c r="C1711" s="2">
        <v>1.7050000000000001</v>
      </c>
      <c r="D1711" t="s">
        <v>14</v>
      </c>
      <c r="E1711" t="s">
        <v>17</v>
      </c>
      <c r="F1711" t="s">
        <v>164</v>
      </c>
    </row>
    <row r="1712" spans="1:6" x14ac:dyDescent="0.2">
      <c r="A1712" t="s">
        <v>162</v>
      </c>
      <c r="B1712" t="s">
        <v>44</v>
      </c>
      <c r="C1712" s="2">
        <v>1.59</v>
      </c>
      <c r="D1712" t="s">
        <v>14</v>
      </c>
      <c r="E1712" t="s">
        <v>19</v>
      </c>
      <c r="F1712" t="s">
        <v>165</v>
      </c>
    </row>
    <row r="1713" spans="1:6" x14ac:dyDescent="0.2">
      <c r="A1713" t="s">
        <v>162</v>
      </c>
      <c r="B1713" t="s">
        <v>44</v>
      </c>
      <c r="C1713" s="2">
        <v>1.6379999999999999</v>
      </c>
      <c r="D1713" t="s">
        <v>14</v>
      </c>
      <c r="E1713" t="s">
        <v>20</v>
      </c>
      <c r="F1713" t="s">
        <v>166</v>
      </c>
    </row>
    <row r="1714" spans="1:6" x14ac:dyDescent="0.2">
      <c r="A1714" t="s">
        <v>162</v>
      </c>
      <c r="B1714" t="s">
        <v>44</v>
      </c>
      <c r="C1714" s="2">
        <v>1.609</v>
      </c>
      <c r="D1714" t="s">
        <v>14</v>
      </c>
      <c r="E1714" t="s">
        <v>22</v>
      </c>
      <c r="F1714" t="s">
        <v>167</v>
      </c>
    </row>
    <row r="1715" spans="1:6" x14ac:dyDescent="0.2">
      <c r="A1715" t="s">
        <v>162</v>
      </c>
      <c r="B1715" t="s">
        <v>44</v>
      </c>
      <c r="C1715" s="2">
        <v>1.609</v>
      </c>
      <c r="D1715" t="s">
        <v>14</v>
      </c>
      <c r="E1715" t="s">
        <v>7</v>
      </c>
      <c r="F1715" t="s">
        <v>167</v>
      </c>
    </row>
    <row r="1716" spans="1:6" x14ac:dyDescent="0.2">
      <c r="A1716" t="s">
        <v>162</v>
      </c>
      <c r="B1716" t="s">
        <v>45</v>
      </c>
      <c r="C1716" s="2">
        <v>1.4410000000000001</v>
      </c>
      <c r="D1716" t="s">
        <v>14</v>
      </c>
      <c r="E1716" t="s">
        <v>15</v>
      </c>
      <c r="F1716" t="s">
        <v>163</v>
      </c>
    </row>
    <row r="1717" spans="1:6" x14ac:dyDescent="0.2">
      <c r="A1717" t="s">
        <v>162</v>
      </c>
      <c r="B1717" t="s">
        <v>45</v>
      </c>
      <c r="C1717" s="2">
        <v>1.5980000000000001</v>
      </c>
      <c r="D1717" t="s">
        <v>14</v>
      </c>
      <c r="E1717" t="s">
        <v>17</v>
      </c>
      <c r="F1717" t="s">
        <v>164</v>
      </c>
    </row>
    <row r="1718" spans="1:6" x14ac:dyDescent="0.2">
      <c r="A1718" t="s">
        <v>162</v>
      </c>
      <c r="B1718" t="s">
        <v>45</v>
      </c>
      <c r="C1718" s="2">
        <v>1.59</v>
      </c>
      <c r="D1718" t="s">
        <v>14</v>
      </c>
      <c r="E1718" t="s">
        <v>19</v>
      </c>
      <c r="F1718" t="s">
        <v>165</v>
      </c>
    </row>
    <row r="1719" spans="1:6" x14ac:dyDescent="0.2">
      <c r="A1719" t="s">
        <v>162</v>
      </c>
      <c r="B1719" t="s">
        <v>45</v>
      </c>
      <c r="C1719" s="2">
        <v>1.4730000000000001</v>
      </c>
      <c r="D1719" t="s">
        <v>14</v>
      </c>
      <c r="E1719" t="s">
        <v>20</v>
      </c>
      <c r="F1719" t="s">
        <v>166</v>
      </c>
    </row>
    <row r="1720" spans="1:6" x14ac:dyDescent="0.2">
      <c r="A1720" t="s">
        <v>162</v>
      </c>
      <c r="B1720" t="s">
        <v>45</v>
      </c>
      <c r="C1720" s="2">
        <v>1.5429999999999999</v>
      </c>
      <c r="D1720" t="s">
        <v>14</v>
      </c>
      <c r="E1720" t="s">
        <v>22</v>
      </c>
      <c r="F1720" t="s">
        <v>167</v>
      </c>
    </row>
    <row r="1721" spans="1:6" x14ac:dyDescent="0.2">
      <c r="A1721" t="s">
        <v>162</v>
      </c>
      <c r="B1721" t="s">
        <v>45</v>
      </c>
      <c r="C1721" s="2">
        <v>1.5429999999999999</v>
      </c>
      <c r="D1721" t="s">
        <v>14</v>
      </c>
      <c r="E1721" t="s">
        <v>7</v>
      </c>
      <c r="F1721" t="s">
        <v>167</v>
      </c>
    </row>
    <row r="1722" spans="1:6" x14ac:dyDescent="0.2">
      <c r="A1722" t="s">
        <v>162</v>
      </c>
      <c r="B1722" t="s">
        <v>46</v>
      </c>
      <c r="C1722" s="2">
        <v>1.2310000000000001</v>
      </c>
      <c r="D1722" t="s">
        <v>14</v>
      </c>
      <c r="E1722" t="s">
        <v>15</v>
      </c>
      <c r="F1722" t="s">
        <v>163</v>
      </c>
    </row>
    <row r="1723" spans="1:6" x14ac:dyDescent="0.2">
      <c r="A1723" t="s">
        <v>162</v>
      </c>
      <c r="B1723" t="s">
        <v>46</v>
      </c>
      <c r="C1723" s="2">
        <v>1.5329999999999999</v>
      </c>
      <c r="D1723" t="s">
        <v>14</v>
      </c>
      <c r="E1723" t="s">
        <v>17</v>
      </c>
      <c r="F1723" t="s">
        <v>164</v>
      </c>
    </row>
    <row r="1724" spans="1:6" x14ac:dyDescent="0.2">
      <c r="A1724" t="s">
        <v>162</v>
      </c>
      <c r="B1724" t="s">
        <v>46</v>
      </c>
      <c r="C1724" s="2">
        <v>1.5740000000000001</v>
      </c>
      <c r="D1724" t="s">
        <v>14</v>
      </c>
      <c r="E1724" t="s">
        <v>19</v>
      </c>
      <c r="F1724" t="s">
        <v>165</v>
      </c>
    </row>
    <row r="1725" spans="1:6" x14ac:dyDescent="0.2">
      <c r="A1725" t="s">
        <v>162</v>
      </c>
      <c r="B1725" t="s">
        <v>46</v>
      </c>
      <c r="C1725" s="2">
        <v>1.292</v>
      </c>
      <c r="D1725" t="s">
        <v>14</v>
      </c>
      <c r="E1725" t="s">
        <v>20</v>
      </c>
      <c r="F1725" t="s">
        <v>166</v>
      </c>
    </row>
    <row r="1726" spans="1:6" x14ac:dyDescent="0.2">
      <c r="A1726" t="s">
        <v>162</v>
      </c>
      <c r="B1726" t="s">
        <v>46</v>
      </c>
      <c r="C1726" s="2">
        <v>1.4550000000000001</v>
      </c>
      <c r="D1726" t="s">
        <v>14</v>
      </c>
      <c r="E1726" t="s">
        <v>22</v>
      </c>
      <c r="F1726" t="s">
        <v>167</v>
      </c>
    </row>
    <row r="1727" spans="1:6" x14ac:dyDescent="0.2">
      <c r="A1727" t="s">
        <v>162</v>
      </c>
      <c r="B1727" t="s">
        <v>46</v>
      </c>
      <c r="C1727" s="2">
        <v>1.4550000000000001</v>
      </c>
      <c r="D1727" t="s">
        <v>14</v>
      </c>
      <c r="E1727" t="s">
        <v>7</v>
      </c>
      <c r="F1727" t="s">
        <v>167</v>
      </c>
    </row>
    <row r="1728" spans="1:6" x14ac:dyDescent="0.2">
      <c r="A1728" t="s">
        <v>162</v>
      </c>
      <c r="B1728" t="s">
        <v>47</v>
      </c>
      <c r="C1728" s="2">
        <v>1.097</v>
      </c>
      <c r="D1728" t="s">
        <v>14</v>
      </c>
      <c r="E1728" t="s">
        <v>15</v>
      </c>
      <c r="F1728" t="s">
        <v>163</v>
      </c>
    </row>
    <row r="1729" spans="1:6" x14ac:dyDescent="0.2">
      <c r="A1729" t="s">
        <v>162</v>
      </c>
      <c r="B1729" t="s">
        <v>47</v>
      </c>
      <c r="C1729" s="2">
        <v>1.3069999999999999</v>
      </c>
      <c r="D1729" t="s">
        <v>14</v>
      </c>
      <c r="E1729" t="s">
        <v>17</v>
      </c>
      <c r="F1729" t="s">
        <v>164</v>
      </c>
    </row>
    <row r="1730" spans="1:6" x14ac:dyDescent="0.2">
      <c r="A1730" t="s">
        <v>162</v>
      </c>
      <c r="B1730" t="s">
        <v>47</v>
      </c>
      <c r="C1730" s="2">
        <v>1.5669999999999999</v>
      </c>
      <c r="D1730" t="s">
        <v>14</v>
      </c>
      <c r="E1730" t="s">
        <v>19</v>
      </c>
      <c r="F1730" t="s">
        <v>165</v>
      </c>
    </row>
    <row r="1731" spans="1:6" x14ac:dyDescent="0.2">
      <c r="A1731" t="s">
        <v>162</v>
      </c>
      <c r="B1731" t="s">
        <v>47</v>
      </c>
      <c r="C1731" s="2">
        <v>1.139</v>
      </c>
      <c r="D1731" t="s">
        <v>14</v>
      </c>
      <c r="E1731" t="s">
        <v>20</v>
      </c>
      <c r="F1731" t="s">
        <v>166</v>
      </c>
    </row>
    <row r="1732" spans="1:6" x14ac:dyDescent="0.2">
      <c r="A1732" t="s">
        <v>162</v>
      </c>
      <c r="B1732" t="s">
        <v>47</v>
      </c>
      <c r="C1732" s="2">
        <v>0.83799999999999997</v>
      </c>
      <c r="D1732" t="s">
        <v>14</v>
      </c>
      <c r="E1732" t="s">
        <v>22</v>
      </c>
      <c r="F1732" t="s">
        <v>167</v>
      </c>
    </row>
    <row r="1733" spans="1:6" x14ac:dyDescent="0.2">
      <c r="A1733" t="s">
        <v>162</v>
      </c>
      <c r="B1733" t="s">
        <v>47</v>
      </c>
      <c r="C1733" s="2">
        <v>0.83799999999999997</v>
      </c>
      <c r="D1733" t="s">
        <v>14</v>
      </c>
      <c r="E1733" t="s">
        <v>7</v>
      </c>
      <c r="F1733" t="s">
        <v>167</v>
      </c>
    </row>
    <row r="1734" spans="1:6" x14ac:dyDescent="0.2">
      <c r="A1734" t="s">
        <v>162</v>
      </c>
      <c r="B1734" t="s">
        <v>48</v>
      </c>
      <c r="C1734" s="2">
        <v>1.1120000000000001</v>
      </c>
      <c r="D1734" t="s">
        <v>14</v>
      </c>
      <c r="E1734" t="s">
        <v>15</v>
      </c>
      <c r="F1734" t="s">
        <v>163</v>
      </c>
    </row>
    <row r="1735" spans="1:6" x14ac:dyDescent="0.2">
      <c r="A1735" t="s">
        <v>162</v>
      </c>
      <c r="B1735" t="s">
        <v>48</v>
      </c>
      <c r="C1735" s="2">
        <v>1.2150000000000001</v>
      </c>
      <c r="D1735" t="s">
        <v>14</v>
      </c>
      <c r="E1735" t="s">
        <v>17</v>
      </c>
      <c r="F1735" t="s">
        <v>164</v>
      </c>
    </row>
    <row r="1736" spans="1:6" x14ac:dyDescent="0.2">
      <c r="A1736" t="s">
        <v>162</v>
      </c>
      <c r="B1736" t="s">
        <v>48</v>
      </c>
      <c r="C1736" s="2">
        <v>1.4710000000000001</v>
      </c>
      <c r="D1736" t="s">
        <v>14</v>
      </c>
      <c r="E1736" t="s">
        <v>19</v>
      </c>
      <c r="F1736" t="s">
        <v>165</v>
      </c>
    </row>
    <row r="1737" spans="1:6" x14ac:dyDescent="0.2">
      <c r="A1737" t="s">
        <v>162</v>
      </c>
      <c r="B1737" t="s">
        <v>48</v>
      </c>
      <c r="C1737" s="2">
        <v>1.133</v>
      </c>
      <c r="D1737" t="s">
        <v>14</v>
      </c>
      <c r="E1737" t="s">
        <v>20</v>
      </c>
      <c r="F1737" t="s">
        <v>166</v>
      </c>
    </row>
    <row r="1738" spans="1:6" x14ac:dyDescent="0.2">
      <c r="A1738" t="s">
        <v>162</v>
      </c>
      <c r="B1738" t="s">
        <v>48</v>
      </c>
      <c r="C1738" s="2">
        <v>0.72799999999999998</v>
      </c>
      <c r="D1738" t="s">
        <v>14</v>
      </c>
      <c r="E1738" t="s">
        <v>22</v>
      </c>
      <c r="F1738" t="s">
        <v>167</v>
      </c>
    </row>
    <row r="1739" spans="1:6" x14ac:dyDescent="0.2">
      <c r="A1739" t="s">
        <v>162</v>
      </c>
      <c r="B1739" t="s">
        <v>48</v>
      </c>
      <c r="C1739" s="2">
        <v>0.72799999999999998</v>
      </c>
      <c r="D1739" t="s">
        <v>14</v>
      </c>
      <c r="E1739" t="s">
        <v>7</v>
      </c>
      <c r="F1739" t="s">
        <v>167</v>
      </c>
    </row>
    <row r="1740" spans="1:6" x14ac:dyDescent="0.2">
      <c r="A1740" t="s">
        <v>162</v>
      </c>
      <c r="B1740" t="s">
        <v>49</v>
      </c>
      <c r="C1740" s="2">
        <v>1.32</v>
      </c>
      <c r="D1740" t="s">
        <v>14</v>
      </c>
      <c r="E1740" t="s">
        <v>15</v>
      </c>
      <c r="F1740" t="s">
        <v>163</v>
      </c>
    </row>
    <row r="1741" spans="1:6" x14ac:dyDescent="0.2">
      <c r="A1741" t="s">
        <v>162</v>
      </c>
      <c r="B1741" t="s">
        <v>49</v>
      </c>
      <c r="C1741" s="2">
        <v>1.3</v>
      </c>
      <c r="D1741" t="s">
        <v>14</v>
      </c>
      <c r="E1741" t="s">
        <v>17</v>
      </c>
      <c r="F1741" t="s">
        <v>164</v>
      </c>
    </row>
    <row r="1742" spans="1:6" x14ac:dyDescent="0.2">
      <c r="A1742" t="s">
        <v>162</v>
      </c>
      <c r="B1742" t="s">
        <v>49</v>
      </c>
      <c r="C1742" s="2">
        <v>1.5980000000000001</v>
      </c>
      <c r="D1742" t="s">
        <v>14</v>
      </c>
      <c r="E1742" t="s">
        <v>19</v>
      </c>
      <c r="F1742" t="s">
        <v>165</v>
      </c>
    </row>
    <row r="1743" spans="1:6" x14ac:dyDescent="0.2">
      <c r="A1743" t="s">
        <v>162</v>
      </c>
      <c r="B1743" t="s">
        <v>49</v>
      </c>
      <c r="C1743" s="2">
        <v>1.3160000000000001</v>
      </c>
      <c r="D1743" t="s">
        <v>14</v>
      </c>
      <c r="E1743" t="s">
        <v>20</v>
      </c>
      <c r="F1743" t="s">
        <v>166</v>
      </c>
    </row>
    <row r="1744" spans="1:6" x14ac:dyDescent="0.2">
      <c r="A1744" t="s">
        <v>162</v>
      </c>
      <c r="B1744" t="s">
        <v>49</v>
      </c>
      <c r="C1744" s="2">
        <v>0.72799999999999998</v>
      </c>
      <c r="D1744" t="s">
        <v>14</v>
      </c>
      <c r="E1744" t="s">
        <v>22</v>
      </c>
      <c r="F1744" t="s">
        <v>167</v>
      </c>
    </row>
    <row r="1745" spans="1:6" x14ac:dyDescent="0.2">
      <c r="A1745" t="s">
        <v>162</v>
      </c>
      <c r="B1745" t="s">
        <v>49</v>
      </c>
      <c r="C1745" s="2">
        <v>0.72799999999999998</v>
      </c>
      <c r="D1745" t="s">
        <v>14</v>
      </c>
      <c r="E1745" t="s">
        <v>7</v>
      </c>
      <c r="F1745" t="s">
        <v>167</v>
      </c>
    </row>
    <row r="1746" spans="1:6" x14ac:dyDescent="0.2">
      <c r="A1746" t="s">
        <v>162</v>
      </c>
      <c r="B1746" t="s">
        <v>50</v>
      </c>
      <c r="C1746" s="2">
        <v>1.5820000000000001</v>
      </c>
      <c r="D1746" t="s">
        <v>14</v>
      </c>
      <c r="E1746" t="s">
        <v>15</v>
      </c>
      <c r="F1746" t="s">
        <v>163</v>
      </c>
    </row>
    <row r="1747" spans="1:6" x14ac:dyDescent="0.2">
      <c r="A1747" t="s">
        <v>162</v>
      </c>
      <c r="B1747" t="s">
        <v>50</v>
      </c>
      <c r="C1747" s="2">
        <v>1.4870000000000001</v>
      </c>
      <c r="D1747" t="s">
        <v>14</v>
      </c>
      <c r="E1747" t="s">
        <v>17</v>
      </c>
      <c r="F1747" t="s">
        <v>164</v>
      </c>
    </row>
    <row r="1748" spans="1:6" x14ac:dyDescent="0.2">
      <c r="A1748" t="s">
        <v>162</v>
      </c>
      <c r="B1748" t="s">
        <v>50</v>
      </c>
      <c r="C1748" s="2">
        <v>1.7330000000000001</v>
      </c>
      <c r="D1748" t="s">
        <v>14</v>
      </c>
      <c r="E1748" t="s">
        <v>19</v>
      </c>
      <c r="F1748" t="s">
        <v>165</v>
      </c>
    </row>
    <row r="1749" spans="1:6" x14ac:dyDescent="0.2">
      <c r="A1749" t="s">
        <v>162</v>
      </c>
      <c r="B1749" t="s">
        <v>50</v>
      </c>
      <c r="C1749" s="2">
        <v>1.5629999999999999</v>
      </c>
      <c r="D1749" t="s">
        <v>14</v>
      </c>
      <c r="E1749" t="s">
        <v>20</v>
      </c>
      <c r="F1749" t="s">
        <v>166</v>
      </c>
    </row>
    <row r="1750" spans="1:6" x14ac:dyDescent="0.2">
      <c r="A1750" t="s">
        <v>162</v>
      </c>
      <c r="B1750" t="s">
        <v>50</v>
      </c>
      <c r="C1750" s="2">
        <v>0.72799999999999998</v>
      </c>
      <c r="D1750" t="s">
        <v>14</v>
      </c>
      <c r="E1750" t="s">
        <v>22</v>
      </c>
      <c r="F1750" t="s">
        <v>167</v>
      </c>
    </row>
    <row r="1751" spans="1:6" x14ac:dyDescent="0.2">
      <c r="A1751" t="s">
        <v>162</v>
      </c>
      <c r="B1751" t="s">
        <v>50</v>
      </c>
      <c r="C1751" s="2">
        <v>0.72799999999999998</v>
      </c>
      <c r="D1751" t="s">
        <v>14</v>
      </c>
      <c r="E1751" t="s">
        <v>7</v>
      </c>
      <c r="F1751" t="s">
        <v>167</v>
      </c>
    </row>
    <row r="1752" spans="1:6" x14ac:dyDescent="0.2">
      <c r="A1752" t="s">
        <v>162</v>
      </c>
      <c r="B1752" t="s">
        <v>51</v>
      </c>
      <c r="C1752" s="2">
        <v>1.5940000000000001</v>
      </c>
      <c r="D1752" t="s">
        <v>14</v>
      </c>
      <c r="E1752" t="s">
        <v>15</v>
      </c>
      <c r="F1752" t="s">
        <v>163</v>
      </c>
    </row>
    <row r="1753" spans="1:6" x14ac:dyDescent="0.2">
      <c r="A1753" t="s">
        <v>162</v>
      </c>
      <c r="B1753" t="s">
        <v>51</v>
      </c>
      <c r="C1753" s="2">
        <v>1.722</v>
      </c>
      <c r="D1753" t="s">
        <v>14</v>
      </c>
      <c r="E1753" t="s">
        <v>17</v>
      </c>
      <c r="F1753" t="s">
        <v>164</v>
      </c>
    </row>
    <row r="1754" spans="1:6" x14ac:dyDescent="0.2">
      <c r="A1754" t="s">
        <v>162</v>
      </c>
      <c r="B1754" t="s">
        <v>51</v>
      </c>
      <c r="C1754" s="2">
        <v>1.774</v>
      </c>
      <c r="D1754" t="s">
        <v>14</v>
      </c>
      <c r="E1754" t="s">
        <v>19</v>
      </c>
      <c r="F1754" t="s">
        <v>165</v>
      </c>
    </row>
    <row r="1755" spans="1:6" x14ac:dyDescent="0.2">
      <c r="A1755" t="s">
        <v>162</v>
      </c>
      <c r="B1755" t="s">
        <v>51</v>
      </c>
      <c r="C1755" s="2">
        <v>1.62</v>
      </c>
      <c r="D1755" t="s">
        <v>14</v>
      </c>
      <c r="E1755" t="s">
        <v>20</v>
      </c>
      <c r="F1755" t="s">
        <v>166</v>
      </c>
    </row>
    <row r="1756" spans="1:6" x14ac:dyDescent="0.2">
      <c r="A1756" t="s">
        <v>162</v>
      </c>
      <c r="B1756" t="s">
        <v>51</v>
      </c>
      <c r="C1756" s="2">
        <v>0.83799999999999997</v>
      </c>
      <c r="D1756" t="s">
        <v>14</v>
      </c>
      <c r="E1756" t="s">
        <v>22</v>
      </c>
      <c r="F1756" t="s">
        <v>167</v>
      </c>
    </row>
    <row r="1757" spans="1:6" x14ac:dyDescent="0.2">
      <c r="A1757" t="s">
        <v>162</v>
      </c>
      <c r="B1757" t="s">
        <v>51</v>
      </c>
      <c r="C1757" s="2">
        <v>0.83799999999999997</v>
      </c>
      <c r="D1757" t="s">
        <v>14</v>
      </c>
      <c r="E1757" t="s">
        <v>7</v>
      </c>
      <c r="F1757" t="s">
        <v>167</v>
      </c>
    </row>
    <row r="1758" spans="1:6" x14ac:dyDescent="0.2">
      <c r="A1758" t="s">
        <v>162</v>
      </c>
      <c r="B1758" t="s">
        <v>52</v>
      </c>
      <c r="C1758" s="2">
        <v>1.593</v>
      </c>
      <c r="D1758" t="s">
        <v>14</v>
      </c>
      <c r="E1758" t="s">
        <v>15</v>
      </c>
      <c r="F1758" t="s">
        <v>163</v>
      </c>
    </row>
    <row r="1759" spans="1:6" x14ac:dyDescent="0.2">
      <c r="A1759" t="s">
        <v>162</v>
      </c>
      <c r="B1759" t="s">
        <v>52</v>
      </c>
      <c r="C1759" s="2">
        <v>1.827</v>
      </c>
      <c r="D1759" t="s">
        <v>14</v>
      </c>
      <c r="E1759" t="s">
        <v>17</v>
      </c>
      <c r="F1759" t="s">
        <v>164</v>
      </c>
    </row>
    <row r="1760" spans="1:6" x14ac:dyDescent="0.2">
      <c r="A1760" t="s">
        <v>162</v>
      </c>
      <c r="B1760" t="s">
        <v>52</v>
      </c>
      <c r="C1760" s="2">
        <v>1.7150000000000001</v>
      </c>
      <c r="D1760" t="s">
        <v>14</v>
      </c>
      <c r="E1760" t="s">
        <v>19</v>
      </c>
      <c r="F1760" t="s">
        <v>165</v>
      </c>
    </row>
    <row r="1761" spans="1:6" x14ac:dyDescent="0.2">
      <c r="A1761" t="s">
        <v>162</v>
      </c>
      <c r="B1761" t="s">
        <v>52</v>
      </c>
      <c r="C1761" s="2">
        <v>1.64</v>
      </c>
      <c r="D1761" t="s">
        <v>14</v>
      </c>
      <c r="E1761" t="s">
        <v>20</v>
      </c>
      <c r="F1761" t="s">
        <v>166</v>
      </c>
    </row>
    <row r="1762" spans="1:6" x14ac:dyDescent="0.2">
      <c r="A1762" t="s">
        <v>162</v>
      </c>
      <c r="B1762" t="s">
        <v>52</v>
      </c>
      <c r="C1762" s="2">
        <v>0.83799999999999997</v>
      </c>
      <c r="D1762" t="s">
        <v>14</v>
      </c>
      <c r="E1762" t="s">
        <v>22</v>
      </c>
      <c r="F1762" t="s">
        <v>167</v>
      </c>
    </row>
    <row r="1763" spans="1:6" x14ac:dyDescent="0.2">
      <c r="A1763" t="s">
        <v>162</v>
      </c>
      <c r="B1763" t="s">
        <v>52</v>
      </c>
      <c r="C1763" s="2">
        <v>0.83799999999999997</v>
      </c>
      <c r="D1763" t="s">
        <v>14</v>
      </c>
      <c r="E1763" t="s">
        <v>7</v>
      </c>
      <c r="F1763" t="s">
        <v>167</v>
      </c>
    </row>
    <row r="1764" spans="1:6" x14ac:dyDescent="0.2">
      <c r="A1764" t="s">
        <v>162</v>
      </c>
      <c r="B1764" t="s">
        <v>53</v>
      </c>
      <c r="C1764" s="2">
        <v>1.377</v>
      </c>
      <c r="D1764" t="s">
        <v>14</v>
      </c>
      <c r="E1764" t="s">
        <v>15</v>
      </c>
      <c r="F1764" t="s">
        <v>163</v>
      </c>
    </row>
    <row r="1765" spans="1:6" x14ac:dyDescent="0.2">
      <c r="A1765" t="s">
        <v>162</v>
      </c>
      <c r="B1765" t="s">
        <v>53</v>
      </c>
      <c r="C1765" s="2">
        <v>1.7929999999999999</v>
      </c>
      <c r="D1765" t="s">
        <v>14</v>
      </c>
      <c r="E1765" t="s">
        <v>17</v>
      </c>
      <c r="F1765" t="s">
        <v>164</v>
      </c>
    </row>
    <row r="1766" spans="1:6" x14ac:dyDescent="0.2">
      <c r="A1766" t="s">
        <v>162</v>
      </c>
      <c r="B1766" t="s">
        <v>53</v>
      </c>
      <c r="C1766" s="2">
        <v>1.716</v>
      </c>
      <c r="D1766" t="s">
        <v>14</v>
      </c>
      <c r="E1766" t="s">
        <v>19</v>
      </c>
      <c r="F1766" t="s">
        <v>165</v>
      </c>
    </row>
    <row r="1767" spans="1:6" x14ac:dyDescent="0.2">
      <c r="A1767" t="s">
        <v>162</v>
      </c>
      <c r="B1767" t="s">
        <v>53</v>
      </c>
      <c r="C1767" s="2">
        <v>1.4610000000000001</v>
      </c>
      <c r="D1767" t="s">
        <v>14</v>
      </c>
      <c r="E1767" t="s">
        <v>20</v>
      </c>
      <c r="F1767" t="s">
        <v>166</v>
      </c>
    </row>
    <row r="1768" spans="1:6" x14ac:dyDescent="0.2">
      <c r="A1768" t="s">
        <v>162</v>
      </c>
      <c r="B1768" t="s">
        <v>53</v>
      </c>
      <c r="C1768" s="2">
        <v>0.83799999999999997</v>
      </c>
      <c r="D1768" t="s">
        <v>14</v>
      </c>
      <c r="E1768" t="s">
        <v>22</v>
      </c>
      <c r="F1768" t="s">
        <v>167</v>
      </c>
    </row>
    <row r="1769" spans="1:6" x14ac:dyDescent="0.2">
      <c r="A1769" t="s">
        <v>162</v>
      </c>
      <c r="B1769" t="s">
        <v>53</v>
      </c>
      <c r="C1769" s="2">
        <v>0.83799999999999997</v>
      </c>
      <c r="D1769" t="s">
        <v>14</v>
      </c>
      <c r="E1769" t="s">
        <v>7</v>
      </c>
      <c r="F1769" t="s">
        <v>167</v>
      </c>
    </row>
    <row r="1770" spans="1:6" x14ac:dyDescent="0.2">
      <c r="A1770" t="s">
        <v>162</v>
      </c>
      <c r="B1770" t="s">
        <v>54</v>
      </c>
      <c r="C1770" s="2">
        <v>1.109</v>
      </c>
      <c r="D1770" t="s">
        <v>14</v>
      </c>
      <c r="E1770" t="s">
        <v>15</v>
      </c>
      <c r="F1770" t="s">
        <v>163</v>
      </c>
    </row>
    <row r="1771" spans="1:6" x14ac:dyDescent="0.2">
      <c r="A1771" t="s">
        <v>162</v>
      </c>
      <c r="B1771" t="s">
        <v>54</v>
      </c>
      <c r="C1771" s="2">
        <v>1.72</v>
      </c>
      <c r="D1771" t="s">
        <v>14</v>
      </c>
      <c r="E1771" t="s">
        <v>17</v>
      </c>
      <c r="F1771" t="s">
        <v>164</v>
      </c>
    </row>
    <row r="1772" spans="1:6" x14ac:dyDescent="0.2">
      <c r="A1772" t="s">
        <v>162</v>
      </c>
      <c r="B1772" t="s">
        <v>54</v>
      </c>
      <c r="C1772" s="2">
        <v>1.605</v>
      </c>
      <c r="D1772" t="s">
        <v>14</v>
      </c>
      <c r="E1772" t="s">
        <v>19</v>
      </c>
      <c r="F1772" t="s">
        <v>165</v>
      </c>
    </row>
    <row r="1773" spans="1:6" x14ac:dyDescent="0.2">
      <c r="A1773" t="s">
        <v>162</v>
      </c>
      <c r="B1773" t="s">
        <v>54</v>
      </c>
      <c r="C1773" s="2">
        <v>1.2310000000000001</v>
      </c>
      <c r="D1773" t="s">
        <v>14</v>
      </c>
      <c r="E1773" t="s">
        <v>20</v>
      </c>
      <c r="F1773" t="s">
        <v>166</v>
      </c>
    </row>
    <row r="1774" spans="1:6" x14ac:dyDescent="0.2">
      <c r="A1774" t="s">
        <v>162</v>
      </c>
      <c r="B1774" t="s">
        <v>54</v>
      </c>
      <c r="C1774" s="2">
        <v>0.72799999999999998</v>
      </c>
      <c r="D1774" t="s">
        <v>14</v>
      </c>
      <c r="E1774" t="s">
        <v>22</v>
      </c>
      <c r="F1774" t="s">
        <v>167</v>
      </c>
    </row>
    <row r="1775" spans="1:6" x14ac:dyDescent="0.2">
      <c r="A1775" t="s">
        <v>162</v>
      </c>
      <c r="B1775" t="s">
        <v>54</v>
      </c>
      <c r="C1775" s="2">
        <v>0.72799999999999998</v>
      </c>
      <c r="D1775" t="s">
        <v>14</v>
      </c>
      <c r="E1775" t="s">
        <v>7</v>
      </c>
      <c r="F1775" t="s">
        <v>167</v>
      </c>
    </row>
    <row r="1776" spans="1:6" x14ac:dyDescent="0.2">
      <c r="A1776" t="s">
        <v>162</v>
      </c>
      <c r="B1776" t="s">
        <v>55</v>
      </c>
      <c r="C1776" s="2">
        <v>1.0049999999999999</v>
      </c>
      <c r="D1776" t="s">
        <v>14</v>
      </c>
      <c r="E1776" t="s">
        <v>15</v>
      </c>
      <c r="F1776" t="s">
        <v>163</v>
      </c>
    </row>
    <row r="1777" spans="1:6" x14ac:dyDescent="0.2">
      <c r="A1777" t="s">
        <v>162</v>
      </c>
      <c r="B1777" t="s">
        <v>55</v>
      </c>
      <c r="C1777" s="2">
        <v>1.599</v>
      </c>
      <c r="D1777" t="s">
        <v>14</v>
      </c>
      <c r="E1777" t="s">
        <v>17</v>
      </c>
      <c r="F1777" t="s">
        <v>164</v>
      </c>
    </row>
    <row r="1778" spans="1:6" x14ac:dyDescent="0.2">
      <c r="A1778" t="s">
        <v>162</v>
      </c>
      <c r="B1778" t="s">
        <v>55</v>
      </c>
      <c r="C1778" s="2">
        <v>1.5580000000000001</v>
      </c>
      <c r="D1778" t="s">
        <v>14</v>
      </c>
      <c r="E1778" t="s">
        <v>19</v>
      </c>
      <c r="F1778" t="s">
        <v>165</v>
      </c>
    </row>
    <row r="1779" spans="1:6" x14ac:dyDescent="0.2">
      <c r="A1779" t="s">
        <v>162</v>
      </c>
      <c r="B1779" t="s">
        <v>55</v>
      </c>
      <c r="C1779" s="2">
        <v>1.1240000000000001</v>
      </c>
      <c r="D1779" t="s">
        <v>14</v>
      </c>
      <c r="E1779" t="s">
        <v>20</v>
      </c>
      <c r="F1779" t="s">
        <v>166</v>
      </c>
    </row>
    <row r="1780" spans="1:6" x14ac:dyDescent="0.2">
      <c r="A1780" t="s">
        <v>162</v>
      </c>
      <c r="B1780" t="s">
        <v>55</v>
      </c>
      <c r="C1780" s="2">
        <v>0.63900000000000001</v>
      </c>
      <c r="D1780" t="s">
        <v>14</v>
      </c>
      <c r="E1780" t="s">
        <v>22</v>
      </c>
      <c r="F1780" t="s">
        <v>167</v>
      </c>
    </row>
    <row r="1781" spans="1:6" x14ac:dyDescent="0.2">
      <c r="A1781" t="s">
        <v>162</v>
      </c>
      <c r="B1781" t="s">
        <v>55</v>
      </c>
      <c r="C1781" s="2">
        <v>0.63900000000000001</v>
      </c>
      <c r="D1781" t="s">
        <v>14</v>
      </c>
      <c r="E1781" t="s">
        <v>7</v>
      </c>
      <c r="F1781" t="s">
        <v>167</v>
      </c>
    </row>
    <row r="1782" spans="1:6" x14ac:dyDescent="0.2">
      <c r="A1782" t="s">
        <v>162</v>
      </c>
      <c r="B1782" t="s">
        <v>56</v>
      </c>
      <c r="C1782" s="2">
        <v>1.1060000000000001</v>
      </c>
      <c r="D1782" t="s">
        <v>14</v>
      </c>
      <c r="E1782" t="s">
        <v>15</v>
      </c>
      <c r="F1782" t="s">
        <v>163</v>
      </c>
    </row>
    <row r="1783" spans="1:6" x14ac:dyDescent="0.2">
      <c r="A1783" t="s">
        <v>162</v>
      </c>
      <c r="B1783" t="s">
        <v>56</v>
      </c>
      <c r="C1783" s="2">
        <v>1.556</v>
      </c>
      <c r="D1783" t="s">
        <v>14</v>
      </c>
      <c r="E1783" t="s">
        <v>17</v>
      </c>
      <c r="F1783" t="s">
        <v>164</v>
      </c>
    </row>
    <row r="1784" spans="1:6" x14ac:dyDescent="0.2">
      <c r="A1784" t="s">
        <v>162</v>
      </c>
      <c r="B1784" t="s">
        <v>56</v>
      </c>
      <c r="C1784" s="2">
        <v>1.5149999999999999</v>
      </c>
      <c r="D1784" t="s">
        <v>14</v>
      </c>
      <c r="E1784" t="s">
        <v>19</v>
      </c>
      <c r="F1784" t="s">
        <v>165</v>
      </c>
    </row>
    <row r="1785" spans="1:6" x14ac:dyDescent="0.2">
      <c r="A1785" t="s">
        <v>162</v>
      </c>
      <c r="B1785" t="s">
        <v>56</v>
      </c>
      <c r="C1785" s="2">
        <v>1.196</v>
      </c>
      <c r="D1785" t="s">
        <v>14</v>
      </c>
      <c r="E1785" t="s">
        <v>20</v>
      </c>
      <c r="F1785" t="s">
        <v>166</v>
      </c>
    </row>
    <row r="1786" spans="1:6" x14ac:dyDescent="0.2">
      <c r="A1786" t="s">
        <v>162</v>
      </c>
      <c r="B1786" t="s">
        <v>56</v>
      </c>
      <c r="C1786" s="2">
        <v>0.63900000000000001</v>
      </c>
      <c r="D1786" t="s">
        <v>14</v>
      </c>
      <c r="E1786" t="s">
        <v>22</v>
      </c>
      <c r="F1786" t="s">
        <v>167</v>
      </c>
    </row>
    <row r="1787" spans="1:6" x14ac:dyDescent="0.2">
      <c r="A1787" t="s">
        <v>162</v>
      </c>
      <c r="B1787" t="s">
        <v>56</v>
      </c>
      <c r="C1787" s="2">
        <v>0.63900000000000001</v>
      </c>
      <c r="D1787" t="s">
        <v>14</v>
      </c>
      <c r="E1787" t="s">
        <v>7</v>
      </c>
      <c r="F1787" t="s">
        <v>167</v>
      </c>
    </row>
    <row r="1788" spans="1:6" x14ac:dyDescent="0.2">
      <c r="A1788" t="s">
        <v>162</v>
      </c>
      <c r="B1788" t="s">
        <v>57</v>
      </c>
      <c r="C1788" s="2">
        <v>1.2310000000000001</v>
      </c>
      <c r="D1788" t="s">
        <v>14</v>
      </c>
      <c r="E1788" t="s">
        <v>15</v>
      </c>
      <c r="F1788" t="s">
        <v>163</v>
      </c>
    </row>
    <row r="1789" spans="1:6" x14ac:dyDescent="0.2">
      <c r="A1789" t="s">
        <v>162</v>
      </c>
      <c r="B1789" t="s">
        <v>57</v>
      </c>
      <c r="C1789" s="2">
        <v>1.5309999999999999</v>
      </c>
      <c r="D1789" t="s">
        <v>14</v>
      </c>
      <c r="E1789" t="s">
        <v>17</v>
      </c>
      <c r="F1789" t="s">
        <v>164</v>
      </c>
    </row>
    <row r="1790" spans="1:6" x14ac:dyDescent="0.2">
      <c r="A1790" t="s">
        <v>162</v>
      </c>
      <c r="B1790" t="s">
        <v>57</v>
      </c>
      <c r="C1790" s="2">
        <v>1.4139999999999999</v>
      </c>
      <c r="D1790" t="s">
        <v>14</v>
      </c>
      <c r="E1790" t="s">
        <v>19</v>
      </c>
      <c r="F1790" t="s">
        <v>165</v>
      </c>
    </row>
    <row r="1791" spans="1:6" x14ac:dyDescent="0.2">
      <c r="A1791" t="s">
        <v>162</v>
      </c>
      <c r="B1791" t="s">
        <v>57</v>
      </c>
      <c r="C1791" s="2">
        <v>1.2909999999999999</v>
      </c>
      <c r="D1791" t="s">
        <v>14</v>
      </c>
      <c r="E1791" t="s">
        <v>20</v>
      </c>
      <c r="F1791" t="s">
        <v>166</v>
      </c>
    </row>
    <row r="1792" spans="1:6" x14ac:dyDescent="0.2">
      <c r="A1792" t="s">
        <v>162</v>
      </c>
      <c r="B1792" t="s">
        <v>57</v>
      </c>
      <c r="C1792" s="2">
        <v>0.63900000000000001</v>
      </c>
      <c r="D1792" t="s">
        <v>14</v>
      </c>
      <c r="E1792" t="s">
        <v>22</v>
      </c>
      <c r="F1792" t="s">
        <v>167</v>
      </c>
    </row>
    <row r="1793" spans="1:6" x14ac:dyDescent="0.2">
      <c r="A1793" t="s">
        <v>162</v>
      </c>
      <c r="B1793" t="s">
        <v>57</v>
      </c>
      <c r="C1793" s="2">
        <v>0.63900000000000001</v>
      </c>
      <c r="D1793" t="s">
        <v>14</v>
      </c>
      <c r="E1793" t="s">
        <v>7</v>
      </c>
      <c r="F1793" t="s">
        <v>167</v>
      </c>
    </row>
    <row r="1794" spans="1:6" x14ac:dyDescent="0.2">
      <c r="A1794" t="s">
        <v>162</v>
      </c>
      <c r="B1794" t="s">
        <v>58</v>
      </c>
      <c r="C1794" s="2">
        <v>1.2549999999999999</v>
      </c>
      <c r="D1794" t="s">
        <v>14</v>
      </c>
      <c r="E1794" t="s">
        <v>15</v>
      </c>
      <c r="F1794" t="s">
        <v>163</v>
      </c>
    </row>
    <row r="1795" spans="1:6" x14ac:dyDescent="0.2">
      <c r="A1795" t="s">
        <v>162</v>
      </c>
      <c r="B1795" t="s">
        <v>58</v>
      </c>
      <c r="C1795" s="2">
        <v>1.6</v>
      </c>
      <c r="D1795" t="s">
        <v>14</v>
      </c>
      <c r="E1795" t="s">
        <v>17</v>
      </c>
      <c r="F1795" t="s">
        <v>164</v>
      </c>
    </row>
    <row r="1796" spans="1:6" x14ac:dyDescent="0.2">
      <c r="A1796" t="s">
        <v>162</v>
      </c>
      <c r="B1796" t="s">
        <v>58</v>
      </c>
      <c r="C1796" s="2">
        <v>1.381</v>
      </c>
      <c r="D1796" t="s">
        <v>14</v>
      </c>
      <c r="E1796" t="s">
        <v>19</v>
      </c>
      <c r="F1796" t="s">
        <v>165</v>
      </c>
    </row>
    <row r="1797" spans="1:6" x14ac:dyDescent="0.2">
      <c r="A1797" t="s">
        <v>162</v>
      </c>
      <c r="B1797" t="s">
        <v>58</v>
      </c>
      <c r="C1797" s="2">
        <v>1.3240000000000001</v>
      </c>
      <c r="D1797" t="s">
        <v>14</v>
      </c>
      <c r="E1797" t="s">
        <v>20</v>
      </c>
      <c r="F1797" t="s">
        <v>166</v>
      </c>
    </row>
    <row r="1798" spans="1:6" x14ac:dyDescent="0.2">
      <c r="A1798" t="s">
        <v>162</v>
      </c>
      <c r="B1798" t="s">
        <v>58</v>
      </c>
      <c r="C1798" s="2">
        <v>0.63900000000000001</v>
      </c>
      <c r="D1798" t="s">
        <v>14</v>
      </c>
      <c r="E1798" t="s">
        <v>22</v>
      </c>
      <c r="F1798" t="s">
        <v>167</v>
      </c>
    </row>
    <row r="1799" spans="1:6" x14ac:dyDescent="0.2">
      <c r="A1799" t="s">
        <v>162</v>
      </c>
      <c r="B1799" t="s">
        <v>58</v>
      </c>
      <c r="C1799" s="2">
        <v>0.63900000000000001</v>
      </c>
      <c r="D1799" t="s">
        <v>14</v>
      </c>
      <c r="E1799" t="s">
        <v>7</v>
      </c>
      <c r="F1799" t="s">
        <v>167</v>
      </c>
    </row>
    <row r="1800" spans="1:6" x14ac:dyDescent="0.2">
      <c r="A1800" t="s">
        <v>162</v>
      </c>
      <c r="B1800" t="s">
        <v>59</v>
      </c>
      <c r="C1800" s="2">
        <v>1.1679999999999999</v>
      </c>
      <c r="D1800" t="s">
        <v>14</v>
      </c>
      <c r="E1800" t="s">
        <v>15</v>
      </c>
      <c r="F1800" t="s">
        <v>163</v>
      </c>
    </row>
    <row r="1801" spans="1:6" x14ac:dyDescent="0.2">
      <c r="A1801" t="s">
        <v>162</v>
      </c>
      <c r="B1801" t="s">
        <v>59</v>
      </c>
      <c r="C1801" s="2">
        <v>1.5640000000000001</v>
      </c>
      <c r="D1801" t="s">
        <v>14</v>
      </c>
      <c r="E1801" t="s">
        <v>17</v>
      </c>
      <c r="F1801" t="s">
        <v>164</v>
      </c>
    </row>
    <row r="1802" spans="1:6" x14ac:dyDescent="0.2">
      <c r="A1802" t="s">
        <v>162</v>
      </c>
      <c r="B1802" t="s">
        <v>59</v>
      </c>
      <c r="C1802" s="2">
        <v>1.361</v>
      </c>
      <c r="D1802" t="s">
        <v>14</v>
      </c>
      <c r="E1802" t="s">
        <v>19</v>
      </c>
      <c r="F1802" t="s">
        <v>165</v>
      </c>
    </row>
    <row r="1803" spans="1:6" x14ac:dyDescent="0.2">
      <c r="A1803" t="s">
        <v>162</v>
      </c>
      <c r="B1803" t="s">
        <v>59</v>
      </c>
      <c r="C1803" s="2">
        <v>1.2470000000000001</v>
      </c>
      <c r="D1803" t="s">
        <v>14</v>
      </c>
      <c r="E1803" t="s">
        <v>20</v>
      </c>
      <c r="F1803" t="s">
        <v>166</v>
      </c>
    </row>
    <row r="1804" spans="1:6" x14ac:dyDescent="0.2">
      <c r="A1804" t="s">
        <v>162</v>
      </c>
      <c r="B1804" t="s">
        <v>59</v>
      </c>
      <c r="C1804" s="2">
        <v>0.57299999999999995</v>
      </c>
      <c r="D1804" t="s">
        <v>14</v>
      </c>
      <c r="E1804" t="s">
        <v>22</v>
      </c>
      <c r="F1804" t="s">
        <v>167</v>
      </c>
    </row>
    <row r="1805" spans="1:6" x14ac:dyDescent="0.2">
      <c r="A1805" t="s">
        <v>162</v>
      </c>
      <c r="B1805" t="s">
        <v>59</v>
      </c>
      <c r="C1805" s="2">
        <v>0.57299999999999995</v>
      </c>
      <c r="D1805" t="s">
        <v>14</v>
      </c>
      <c r="E1805" t="s">
        <v>7</v>
      </c>
      <c r="F1805" t="s">
        <v>167</v>
      </c>
    </row>
    <row r="1806" spans="1:6" x14ac:dyDescent="0.2">
      <c r="A1806" t="s">
        <v>162</v>
      </c>
      <c r="B1806" t="s">
        <v>60</v>
      </c>
      <c r="C1806" s="2">
        <v>1.077</v>
      </c>
      <c r="D1806" t="s">
        <v>14</v>
      </c>
      <c r="E1806" t="s">
        <v>15</v>
      </c>
      <c r="F1806" t="s">
        <v>163</v>
      </c>
    </row>
    <row r="1807" spans="1:6" x14ac:dyDescent="0.2">
      <c r="A1807" t="s">
        <v>162</v>
      </c>
      <c r="B1807" t="s">
        <v>60</v>
      </c>
      <c r="C1807" s="2">
        <v>1.508</v>
      </c>
      <c r="D1807" t="s">
        <v>14</v>
      </c>
      <c r="E1807" t="s">
        <v>17</v>
      </c>
      <c r="F1807" t="s">
        <v>164</v>
      </c>
    </row>
    <row r="1808" spans="1:6" x14ac:dyDescent="0.2">
      <c r="A1808" t="s">
        <v>162</v>
      </c>
      <c r="B1808" t="s">
        <v>60</v>
      </c>
      <c r="C1808" s="2">
        <v>1.3720000000000001</v>
      </c>
      <c r="D1808" t="s">
        <v>14</v>
      </c>
      <c r="E1808" t="s">
        <v>19</v>
      </c>
      <c r="F1808" t="s">
        <v>165</v>
      </c>
    </row>
    <row r="1809" spans="1:6" x14ac:dyDescent="0.2">
      <c r="A1809" t="s">
        <v>162</v>
      </c>
      <c r="B1809" t="s">
        <v>60</v>
      </c>
      <c r="C1809" s="2">
        <v>1.163</v>
      </c>
      <c r="D1809" t="s">
        <v>14</v>
      </c>
      <c r="E1809" t="s">
        <v>20</v>
      </c>
      <c r="F1809" t="s">
        <v>166</v>
      </c>
    </row>
    <row r="1810" spans="1:6" x14ac:dyDescent="0.2">
      <c r="A1810" t="s">
        <v>162</v>
      </c>
      <c r="B1810" t="s">
        <v>60</v>
      </c>
      <c r="C1810" s="2">
        <v>0.52900000000000003</v>
      </c>
      <c r="D1810" t="s">
        <v>14</v>
      </c>
      <c r="E1810" t="s">
        <v>22</v>
      </c>
      <c r="F1810" t="s">
        <v>167</v>
      </c>
    </row>
    <row r="1811" spans="1:6" x14ac:dyDescent="0.2">
      <c r="A1811" t="s">
        <v>162</v>
      </c>
      <c r="B1811" t="s">
        <v>60</v>
      </c>
      <c r="C1811" s="2">
        <v>0.52900000000000003</v>
      </c>
      <c r="D1811" t="s">
        <v>14</v>
      </c>
      <c r="E1811" t="s">
        <v>7</v>
      </c>
      <c r="F1811" t="s">
        <v>167</v>
      </c>
    </row>
    <row r="1812" spans="1:6" x14ac:dyDescent="0.2">
      <c r="A1812" t="s">
        <v>162</v>
      </c>
      <c r="B1812" t="s">
        <v>61</v>
      </c>
      <c r="C1812" s="2">
        <v>1.2949999999999999</v>
      </c>
      <c r="D1812" t="s">
        <v>14</v>
      </c>
      <c r="E1812" t="s">
        <v>15</v>
      </c>
      <c r="F1812" t="s">
        <v>163</v>
      </c>
    </row>
    <row r="1813" spans="1:6" x14ac:dyDescent="0.2">
      <c r="A1813" t="s">
        <v>162</v>
      </c>
      <c r="B1813" t="s">
        <v>61</v>
      </c>
      <c r="C1813" s="2">
        <v>1.5089999999999999</v>
      </c>
      <c r="D1813" t="s">
        <v>14</v>
      </c>
      <c r="E1813" t="s">
        <v>17</v>
      </c>
      <c r="F1813" t="s">
        <v>164</v>
      </c>
    </row>
    <row r="1814" spans="1:6" x14ac:dyDescent="0.2">
      <c r="A1814" t="s">
        <v>162</v>
      </c>
      <c r="B1814" t="s">
        <v>61</v>
      </c>
      <c r="C1814" s="2">
        <v>1.4530000000000001</v>
      </c>
      <c r="D1814" t="s">
        <v>14</v>
      </c>
      <c r="E1814" t="s">
        <v>19</v>
      </c>
      <c r="F1814" t="s">
        <v>165</v>
      </c>
    </row>
    <row r="1815" spans="1:6" x14ac:dyDescent="0.2">
      <c r="A1815" t="s">
        <v>162</v>
      </c>
      <c r="B1815" t="s">
        <v>61</v>
      </c>
      <c r="C1815" s="2">
        <v>1.3380000000000001</v>
      </c>
      <c r="D1815" t="s">
        <v>14</v>
      </c>
      <c r="E1815" t="s">
        <v>20</v>
      </c>
      <c r="F1815" t="s">
        <v>166</v>
      </c>
    </row>
    <row r="1816" spans="1:6" x14ac:dyDescent="0.2">
      <c r="A1816" t="s">
        <v>162</v>
      </c>
      <c r="B1816" t="s">
        <v>61</v>
      </c>
      <c r="C1816" s="2">
        <v>0.63900000000000001</v>
      </c>
      <c r="D1816" t="s">
        <v>14</v>
      </c>
      <c r="E1816" t="s">
        <v>22</v>
      </c>
      <c r="F1816" t="s">
        <v>167</v>
      </c>
    </row>
    <row r="1817" spans="1:6" x14ac:dyDescent="0.2">
      <c r="A1817" t="s">
        <v>162</v>
      </c>
      <c r="B1817" t="s">
        <v>61</v>
      </c>
      <c r="C1817" s="2">
        <v>0.63900000000000001</v>
      </c>
      <c r="D1817" t="s">
        <v>14</v>
      </c>
      <c r="E1817" t="s">
        <v>7</v>
      </c>
      <c r="F1817" t="s">
        <v>167</v>
      </c>
    </row>
    <row r="1818" spans="1:6" x14ac:dyDescent="0.2">
      <c r="A1818" t="s">
        <v>162</v>
      </c>
      <c r="B1818" t="s">
        <v>62</v>
      </c>
      <c r="C1818" s="2">
        <v>1.3149999999999999</v>
      </c>
      <c r="D1818" t="s">
        <v>14</v>
      </c>
      <c r="E1818" t="s">
        <v>15</v>
      </c>
      <c r="F1818" t="s">
        <v>163</v>
      </c>
    </row>
    <row r="1819" spans="1:6" x14ac:dyDescent="0.2">
      <c r="A1819" t="s">
        <v>162</v>
      </c>
      <c r="B1819" t="s">
        <v>62</v>
      </c>
      <c r="C1819" s="2">
        <v>1.621</v>
      </c>
      <c r="D1819" t="s">
        <v>14</v>
      </c>
      <c r="E1819" t="s">
        <v>17</v>
      </c>
      <c r="F1819" t="s">
        <v>164</v>
      </c>
    </row>
    <row r="1820" spans="1:6" x14ac:dyDescent="0.2">
      <c r="A1820" t="s">
        <v>162</v>
      </c>
      <c r="B1820" t="s">
        <v>62</v>
      </c>
      <c r="C1820" s="2">
        <v>1.5660000000000001</v>
      </c>
      <c r="D1820" t="s">
        <v>14</v>
      </c>
      <c r="E1820" t="s">
        <v>19</v>
      </c>
      <c r="F1820" t="s">
        <v>165</v>
      </c>
    </row>
    <row r="1821" spans="1:6" x14ac:dyDescent="0.2">
      <c r="A1821" t="s">
        <v>162</v>
      </c>
      <c r="B1821" t="s">
        <v>62</v>
      </c>
      <c r="C1821" s="2">
        <v>1.377</v>
      </c>
      <c r="D1821" t="s">
        <v>14</v>
      </c>
      <c r="E1821" t="s">
        <v>20</v>
      </c>
      <c r="F1821" t="s">
        <v>166</v>
      </c>
    </row>
    <row r="1822" spans="1:6" x14ac:dyDescent="0.2">
      <c r="A1822" t="s">
        <v>162</v>
      </c>
      <c r="B1822" t="s">
        <v>62</v>
      </c>
      <c r="C1822" s="2">
        <v>0.72799999999999998</v>
      </c>
      <c r="D1822" t="s">
        <v>14</v>
      </c>
      <c r="E1822" t="s">
        <v>22</v>
      </c>
      <c r="F1822" t="s">
        <v>167</v>
      </c>
    </row>
    <row r="1823" spans="1:6" x14ac:dyDescent="0.2">
      <c r="A1823" t="s">
        <v>162</v>
      </c>
      <c r="B1823" t="s">
        <v>62</v>
      </c>
      <c r="C1823" s="2">
        <v>0.72799999999999998</v>
      </c>
      <c r="D1823" t="s">
        <v>14</v>
      </c>
      <c r="E1823" t="s">
        <v>7</v>
      </c>
      <c r="F1823" t="s">
        <v>167</v>
      </c>
    </row>
    <row r="1824" spans="1:6" x14ac:dyDescent="0.2">
      <c r="A1824" t="s">
        <v>162</v>
      </c>
      <c r="B1824" t="s">
        <v>63</v>
      </c>
      <c r="C1824" s="2">
        <v>1.3009999999999999</v>
      </c>
      <c r="D1824" t="s">
        <v>14</v>
      </c>
      <c r="E1824" t="s">
        <v>15</v>
      </c>
      <c r="F1824" t="s">
        <v>163</v>
      </c>
    </row>
    <row r="1825" spans="1:6" x14ac:dyDescent="0.2">
      <c r="A1825" t="s">
        <v>162</v>
      </c>
      <c r="B1825" t="s">
        <v>63</v>
      </c>
      <c r="C1825" s="2">
        <v>1.64</v>
      </c>
      <c r="D1825" t="s">
        <v>14</v>
      </c>
      <c r="E1825" t="s">
        <v>17</v>
      </c>
      <c r="F1825" t="s">
        <v>164</v>
      </c>
    </row>
    <row r="1826" spans="1:6" x14ac:dyDescent="0.2">
      <c r="A1826" t="s">
        <v>162</v>
      </c>
      <c r="B1826" t="s">
        <v>63</v>
      </c>
      <c r="C1826" s="2">
        <v>1.5089999999999999</v>
      </c>
      <c r="D1826" t="s">
        <v>14</v>
      </c>
      <c r="E1826" t="s">
        <v>19</v>
      </c>
      <c r="F1826" t="s">
        <v>165</v>
      </c>
    </row>
    <row r="1827" spans="1:6" x14ac:dyDescent="0.2">
      <c r="A1827" t="s">
        <v>162</v>
      </c>
      <c r="B1827" t="s">
        <v>63</v>
      </c>
      <c r="C1827" s="2">
        <v>1.369</v>
      </c>
      <c r="D1827" t="s">
        <v>14</v>
      </c>
      <c r="E1827" t="s">
        <v>20</v>
      </c>
      <c r="F1827" t="s">
        <v>166</v>
      </c>
    </row>
    <row r="1828" spans="1:6" x14ac:dyDescent="0.2">
      <c r="A1828" t="s">
        <v>162</v>
      </c>
      <c r="B1828" t="s">
        <v>63</v>
      </c>
      <c r="C1828" s="2">
        <v>0.72799999999999998</v>
      </c>
      <c r="D1828" t="s">
        <v>14</v>
      </c>
      <c r="E1828" t="s">
        <v>22</v>
      </c>
      <c r="F1828" t="s">
        <v>167</v>
      </c>
    </row>
    <row r="1829" spans="1:6" x14ac:dyDescent="0.2">
      <c r="A1829" t="s">
        <v>162</v>
      </c>
      <c r="B1829" t="s">
        <v>63</v>
      </c>
      <c r="C1829" s="2">
        <v>0.72799999999999998</v>
      </c>
      <c r="D1829" t="s">
        <v>14</v>
      </c>
      <c r="E1829" t="s">
        <v>7</v>
      </c>
      <c r="F1829" t="s">
        <v>167</v>
      </c>
    </row>
    <row r="1830" spans="1:6" x14ac:dyDescent="0.2">
      <c r="A1830" t="s">
        <v>162</v>
      </c>
      <c r="B1830" t="s">
        <v>64</v>
      </c>
      <c r="C1830" s="2">
        <v>1.2110000000000001</v>
      </c>
      <c r="D1830" t="s">
        <v>14</v>
      </c>
      <c r="E1830" t="s">
        <v>15</v>
      </c>
      <c r="F1830" t="s">
        <v>163</v>
      </c>
    </row>
    <row r="1831" spans="1:6" x14ac:dyDescent="0.2">
      <c r="A1831" t="s">
        <v>162</v>
      </c>
      <c r="B1831" t="s">
        <v>64</v>
      </c>
      <c r="C1831" s="2">
        <v>1.627</v>
      </c>
      <c r="D1831" t="s">
        <v>14</v>
      </c>
      <c r="E1831" t="s">
        <v>17</v>
      </c>
      <c r="F1831" t="s">
        <v>164</v>
      </c>
    </row>
    <row r="1832" spans="1:6" x14ac:dyDescent="0.2">
      <c r="A1832" t="s">
        <v>162</v>
      </c>
      <c r="B1832" t="s">
        <v>64</v>
      </c>
      <c r="C1832" s="2">
        <v>1.4610000000000001</v>
      </c>
      <c r="D1832" t="s">
        <v>14</v>
      </c>
      <c r="E1832" t="s">
        <v>19</v>
      </c>
      <c r="F1832" t="s">
        <v>165</v>
      </c>
    </row>
    <row r="1833" spans="1:6" x14ac:dyDescent="0.2">
      <c r="A1833" t="s">
        <v>162</v>
      </c>
      <c r="B1833" t="s">
        <v>64</v>
      </c>
      <c r="C1833" s="2">
        <v>1.2949999999999999</v>
      </c>
      <c r="D1833" t="s">
        <v>14</v>
      </c>
      <c r="E1833" t="s">
        <v>20</v>
      </c>
      <c r="F1833" t="s">
        <v>166</v>
      </c>
    </row>
    <row r="1834" spans="1:6" x14ac:dyDescent="0.2">
      <c r="A1834" t="s">
        <v>162</v>
      </c>
      <c r="B1834" t="s">
        <v>64</v>
      </c>
      <c r="C1834" s="2">
        <v>0.72799999999999998</v>
      </c>
      <c r="D1834" t="s">
        <v>14</v>
      </c>
      <c r="E1834" t="s">
        <v>22</v>
      </c>
      <c r="F1834" t="s">
        <v>167</v>
      </c>
    </row>
    <row r="1835" spans="1:6" x14ac:dyDescent="0.2">
      <c r="A1835" t="s">
        <v>162</v>
      </c>
      <c r="B1835" t="s">
        <v>64</v>
      </c>
      <c r="C1835" s="2">
        <v>0.72799999999999998</v>
      </c>
      <c r="D1835" t="s">
        <v>14</v>
      </c>
      <c r="E1835" t="s">
        <v>7</v>
      </c>
      <c r="F1835" t="s">
        <v>167</v>
      </c>
    </row>
    <row r="1836" spans="1:6" x14ac:dyDescent="0.2">
      <c r="A1836" t="s">
        <v>162</v>
      </c>
      <c r="B1836" t="s">
        <v>65</v>
      </c>
      <c r="C1836" s="2">
        <v>1.2310000000000001</v>
      </c>
      <c r="D1836" t="s">
        <v>14</v>
      </c>
      <c r="E1836" t="s">
        <v>15</v>
      </c>
      <c r="F1836" t="s">
        <v>163</v>
      </c>
    </row>
    <row r="1837" spans="1:6" x14ac:dyDescent="0.2">
      <c r="A1837" t="s">
        <v>162</v>
      </c>
      <c r="B1837" t="s">
        <v>65</v>
      </c>
      <c r="C1837" s="2">
        <v>1.5609999999999999</v>
      </c>
      <c r="D1837" t="s">
        <v>14</v>
      </c>
      <c r="E1837" t="s">
        <v>17</v>
      </c>
      <c r="F1837" t="s">
        <v>164</v>
      </c>
    </row>
    <row r="1838" spans="1:6" x14ac:dyDescent="0.2">
      <c r="A1838" t="s">
        <v>162</v>
      </c>
      <c r="B1838" t="s">
        <v>65</v>
      </c>
      <c r="C1838" s="2">
        <v>1.4370000000000001</v>
      </c>
      <c r="D1838" t="s">
        <v>14</v>
      </c>
      <c r="E1838" t="s">
        <v>19</v>
      </c>
      <c r="F1838" t="s">
        <v>165</v>
      </c>
    </row>
    <row r="1839" spans="1:6" x14ac:dyDescent="0.2">
      <c r="A1839" t="s">
        <v>162</v>
      </c>
      <c r="B1839" t="s">
        <v>65</v>
      </c>
      <c r="C1839" s="2">
        <v>1.2969999999999999</v>
      </c>
      <c r="D1839" t="s">
        <v>14</v>
      </c>
      <c r="E1839" t="s">
        <v>20</v>
      </c>
      <c r="F1839" t="s">
        <v>166</v>
      </c>
    </row>
    <row r="1840" spans="1:6" x14ac:dyDescent="0.2">
      <c r="A1840" t="s">
        <v>162</v>
      </c>
      <c r="B1840" t="s">
        <v>65</v>
      </c>
      <c r="C1840" s="2">
        <v>0.72799999999999998</v>
      </c>
      <c r="D1840" t="s">
        <v>14</v>
      </c>
      <c r="E1840" t="s">
        <v>22</v>
      </c>
      <c r="F1840" t="s">
        <v>167</v>
      </c>
    </row>
    <row r="1841" spans="1:6" x14ac:dyDescent="0.2">
      <c r="A1841" t="s">
        <v>162</v>
      </c>
      <c r="B1841" t="s">
        <v>65</v>
      </c>
      <c r="C1841" s="2">
        <v>0.72799999999999998</v>
      </c>
      <c r="D1841" t="s">
        <v>14</v>
      </c>
      <c r="E1841" t="s">
        <v>7</v>
      </c>
      <c r="F1841" t="s">
        <v>167</v>
      </c>
    </row>
    <row r="1842" spans="1:6" x14ac:dyDescent="0.2">
      <c r="A1842" t="s">
        <v>162</v>
      </c>
      <c r="B1842" t="s">
        <v>66</v>
      </c>
      <c r="C1842" s="2">
        <v>1.2350000000000001</v>
      </c>
      <c r="D1842" t="s">
        <v>14</v>
      </c>
      <c r="E1842" t="s">
        <v>15</v>
      </c>
      <c r="F1842" t="s">
        <v>163</v>
      </c>
    </row>
    <row r="1843" spans="1:6" x14ac:dyDescent="0.2">
      <c r="A1843" t="s">
        <v>162</v>
      </c>
      <c r="B1843" t="s">
        <v>66</v>
      </c>
      <c r="C1843" s="2">
        <v>1.5580000000000001</v>
      </c>
      <c r="D1843" t="s">
        <v>14</v>
      </c>
      <c r="E1843" t="s">
        <v>17</v>
      </c>
      <c r="F1843" t="s">
        <v>164</v>
      </c>
    </row>
    <row r="1844" spans="1:6" x14ac:dyDescent="0.2">
      <c r="A1844" t="s">
        <v>162</v>
      </c>
      <c r="B1844" t="s">
        <v>66</v>
      </c>
      <c r="C1844" s="2">
        <v>1.4039999999999999</v>
      </c>
      <c r="D1844" t="s">
        <v>14</v>
      </c>
      <c r="E1844" t="s">
        <v>19</v>
      </c>
      <c r="F1844" t="s">
        <v>165</v>
      </c>
    </row>
    <row r="1845" spans="1:6" x14ac:dyDescent="0.2">
      <c r="A1845" t="s">
        <v>162</v>
      </c>
      <c r="B1845" t="s">
        <v>66</v>
      </c>
      <c r="C1845" s="2">
        <v>1.2989999999999999</v>
      </c>
      <c r="D1845" t="s">
        <v>14</v>
      </c>
      <c r="E1845" t="s">
        <v>20</v>
      </c>
      <c r="F1845" t="s">
        <v>166</v>
      </c>
    </row>
    <row r="1846" spans="1:6" x14ac:dyDescent="0.2">
      <c r="A1846" t="s">
        <v>162</v>
      </c>
      <c r="B1846" t="s">
        <v>66</v>
      </c>
      <c r="C1846" s="2">
        <v>0.72799999999999998</v>
      </c>
      <c r="D1846" t="s">
        <v>14</v>
      </c>
      <c r="E1846" t="s">
        <v>22</v>
      </c>
      <c r="F1846" t="s">
        <v>167</v>
      </c>
    </row>
    <row r="1847" spans="1:6" x14ac:dyDescent="0.2">
      <c r="A1847" t="s">
        <v>162</v>
      </c>
      <c r="B1847" t="s">
        <v>66</v>
      </c>
      <c r="C1847" s="2">
        <v>0.72799999999999998</v>
      </c>
      <c r="D1847" t="s">
        <v>14</v>
      </c>
      <c r="E1847" t="s">
        <v>7</v>
      </c>
      <c r="F1847" t="s">
        <v>167</v>
      </c>
    </row>
    <row r="1848" spans="1:6" x14ac:dyDescent="0.2">
      <c r="A1848" t="s">
        <v>162</v>
      </c>
      <c r="B1848" t="s">
        <v>67</v>
      </c>
      <c r="C1848" s="2">
        <v>1.256</v>
      </c>
      <c r="D1848" t="s">
        <v>14</v>
      </c>
      <c r="E1848" t="s">
        <v>15</v>
      </c>
      <c r="F1848" t="s">
        <v>163</v>
      </c>
    </row>
    <row r="1849" spans="1:6" x14ac:dyDescent="0.2">
      <c r="A1849" t="s">
        <v>162</v>
      </c>
      <c r="B1849" t="s">
        <v>67</v>
      </c>
      <c r="C1849" s="2">
        <v>1.5580000000000001</v>
      </c>
      <c r="D1849" t="s">
        <v>14</v>
      </c>
      <c r="E1849" t="s">
        <v>17</v>
      </c>
      <c r="F1849" t="s">
        <v>164</v>
      </c>
    </row>
    <row r="1850" spans="1:6" x14ac:dyDescent="0.2">
      <c r="A1850" t="s">
        <v>162</v>
      </c>
      <c r="B1850" t="s">
        <v>67</v>
      </c>
      <c r="C1850" s="2">
        <v>1.409</v>
      </c>
      <c r="D1850" t="s">
        <v>14</v>
      </c>
      <c r="E1850" t="s">
        <v>19</v>
      </c>
      <c r="F1850" t="s">
        <v>165</v>
      </c>
    </row>
    <row r="1851" spans="1:6" x14ac:dyDescent="0.2">
      <c r="A1851" t="s">
        <v>162</v>
      </c>
      <c r="B1851" t="s">
        <v>67</v>
      </c>
      <c r="C1851" s="2">
        <v>1.3160000000000001</v>
      </c>
      <c r="D1851" t="s">
        <v>14</v>
      </c>
      <c r="E1851" t="s">
        <v>20</v>
      </c>
      <c r="F1851" t="s">
        <v>166</v>
      </c>
    </row>
    <row r="1852" spans="1:6" x14ac:dyDescent="0.2">
      <c r="A1852" t="s">
        <v>162</v>
      </c>
      <c r="B1852" t="s">
        <v>67</v>
      </c>
      <c r="C1852" s="2">
        <v>0.83799999999999997</v>
      </c>
      <c r="D1852" t="s">
        <v>14</v>
      </c>
      <c r="E1852" t="s">
        <v>22</v>
      </c>
      <c r="F1852" t="s">
        <v>167</v>
      </c>
    </row>
    <row r="1853" spans="1:6" x14ac:dyDescent="0.2">
      <c r="A1853" t="s">
        <v>162</v>
      </c>
      <c r="B1853" t="s">
        <v>67</v>
      </c>
      <c r="C1853" s="2">
        <v>0.83799999999999997</v>
      </c>
      <c r="D1853" t="s">
        <v>14</v>
      </c>
      <c r="E1853" t="s">
        <v>7</v>
      </c>
      <c r="F1853" t="s">
        <v>167</v>
      </c>
    </row>
    <row r="1854" spans="1:6" x14ac:dyDescent="0.2">
      <c r="A1854" t="s">
        <v>162</v>
      </c>
      <c r="B1854" t="s">
        <v>68</v>
      </c>
      <c r="C1854" s="2">
        <v>1.2190000000000001</v>
      </c>
      <c r="D1854" t="s">
        <v>14</v>
      </c>
      <c r="E1854" t="s">
        <v>15</v>
      </c>
      <c r="F1854" t="s">
        <v>163</v>
      </c>
    </row>
    <row r="1855" spans="1:6" x14ac:dyDescent="0.2">
      <c r="A1855" t="s">
        <v>162</v>
      </c>
      <c r="B1855" t="s">
        <v>68</v>
      </c>
      <c r="C1855" s="2">
        <v>1.5329999999999999</v>
      </c>
      <c r="D1855" t="s">
        <v>14</v>
      </c>
      <c r="E1855" t="s">
        <v>17</v>
      </c>
      <c r="F1855" t="s">
        <v>164</v>
      </c>
    </row>
    <row r="1856" spans="1:6" x14ac:dyDescent="0.2">
      <c r="A1856" t="s">
        <v>162</v>
      </c>
      <c r="B1856" t="s">
        <v>68</v>
      </c>
      <c r="C1856" s="2">
        <v>1.4390000000000001</v>
      </c>
      <c r="D1856" t="s">
        <v>14</v>
      </c>
      <c r="E1856" t="s">
        <v>19</v>
      </c>
      <c r="F1856" t="s">
        <v>165</v>
      </c>
    </row>
    <row r="1857" spans="1:6" x14ac:dyDescent="0.2">
      <c r="A1857" t="s">
        <v>162</v>
      </c>
      <c r="B1857" t="s">
        <v>68</v>
      </c>
      <c r="C1857" s="2">
        <v>1.282</v>
      </c>
      <c r="D1857" t="s">
        <v>14</v>
      </c>
      <c r="E1857" t="s">
        <v>20</v>
      </c>
      <c r="F1857" t="s">
        <v>166</v>
      </c>
    </row>
    <row r="1858" spans="1:6" x14ac:dyDescent="0.2">
      <c r="A1858" t="s">
        <v>162</v>
      </c>
      <c r="B1858" t="s">
        <v>68</v>
      </c>
      <c r="C1858" s="2">
        <v>0.83799999999999997</v>
      </c>
      <c r="D1858" t="s">
        <v>14</v>
      </c>
      <c r="E1858" t="s">
        <v>22</v>
      </c>
      <c r="F1858" t="s">
        <v>167</v>
      </c>
    </row>
    <row r="1859" spans="1:6" x14ac:dyDescent="0.2">
      <c r="A1859" t="s">
        <v>162</v>
      </c>
      <c r="B1859" t="s">
        <v>68</v>
      </c>
      <c r="C1859" s="2">
        <v>0.83799999999999997</v>
      </c>
      <c r="D1859" t="s">
        <v>14</v>
      </c>
      <c r="E1859" t="s">
        <v>7</v>
      </c>
      <c r="F1859" t="s">
        <v>167</v>
      </c>
    </row>
    <row r="1860" spans="1:6" x14ac:dyDescent="0.2">
      <c r="A1860" t="s">
        <v>162</v>
      </c>
      <c r="B1860" t="s">
        <v>69</v>
      </c>
      <c r="C1860" s="2">
        <v>1.1060000000000001</v>
      </c>
      <c r="D1860" t="s">
        <v>14</v>
      </c>
      <c r="E1860" t="s">
        <v>15</v>
      </c>
      <c r="F1860" t="s">
        <v>163</v>
      </c>
    </row>
    <row r="1861" spans="1:6" x14ac:dyDescent="0.2">
      <c r="A1861" t="s">
        <v>162</v>
      </c>
      <c r="B1861" t="s">
        <v>69</v>
      </c>
      <c r="C1861" s="2">
        <v>1.5009999999999999</v>
      </c>
      <c r="D1861" t="s">
        <v>14</v>
      </c>
      <c r="E1861" t="s">
        <v>17</v>
      </c>
      <c r="F1861" t="s">
        <v>164</v>
      </c>
    </row>
    <row r="1862" spans="1:6" x14ac:dyDescent="0.2">
      <c r="A1862" t="s">
        <v>162</v>
      </c>
      <c r="B1862" t="s">
        <v>69</v>
      </c>
      <c r="C1862" s="2">
        <v>1.4970000000000001</v>
      </c>
      <c r="D1862" t="s">
        <v>14</v>
      </c>
      <c r="E1862" t="s">
        <v>19</v>
      </c>
      <c r="F1862" t="s">
        <v>165</v>
      </c>
    </row>
    <row r="1863" spans="1:6" x14ac:dyDescent="0.2">
      <c r="A1863" t="s">
        <v>162</v>
      </c>
      <c r="B1863" t="s">
        <v>69</v>
      </c>
      <c r="C1863" s="2">
        <v>1.1850000000000001</v>
      </c>
      <c r="D1863" t="s">
        <v>14</v>
      </c>
      <c r="E1863" t="s">
        <v>20</v>
      </c>
      <c r="F1863" t="s">
        <v>166</v>
      </c>
    </row>
    <row r="1864" spans="1:6" x14ac:dyDescent="0.2">
      <c r="A1864" t="s">
        <v>162</v>
      </c>
      <c r="B1864" t="s">
        <v>69</v>
      </c>
      <c r="C1864" s="2">
        <v>0.77200000000000002</v>
      </c>
      <c r="D1864" t="s">
        <v>14</v>
      </c>
      <c r="E1864" t="s">
        <v>22</v>
      </c>
      <c r="F1864" t="s">
        <v>167</v>
      </c>
    </row>
    <row r="1865" spans="1:6" x14ac:dyDescent="0.2">
      <c r="A1865" t="s">
        <v>162</v>
      </c>
      <c r="B1865" t="s">
        <v>69</v>
      </c>
      <c r="C1865" s="2">
        <v>0.77200000000000002</v>
      </c>
      <c r="D1865" t="s">
        <v>14</v>
      </c>
      <c r="E1865" t="s">
        <v>7</v>
      </c>
      <c r="F1865" t="s">
        <v>167</v>
      </c>
    </row>
    <row r="1866" spans="1:6" x14ac:dyDescent="0.2">
      <c r="A1866" t="s">
        <v>162</v>
      </c>
      <c r="B1866" t="s">
        <v>70</v>
      </c>
      <c r="C1866" s="2">
        <v>1.149</v>
      </c>
      <c r="D1866" t="s">
        <v>14</v>
      </c>
      <c r="E1866" t="s">
        <v>15</v>
      </c>
      <c r="F1866" t="s">
        <v>163</v>
      </c>
    </row>
    <row r="1867" spans="1:6" x14ac:dyDescent="0.2">
      <c r="A1867" t="s">
        <v>162</v>
      </c>
      <c r="B1867" t="s">
        <v>70</v>
      </c>
      <c r="C1867" s="2">
        <v>1.4330000000000001</v>
      </c>
      <c r="D1867" t="s">
        <v>14</v>
      </c>
      <c r="E1867" t="s">
        <v>17</v>
      </c>
      <c r="F1867" t="s">
        <v>164</v>
      </c>
    </row>
    <row r="1868" spans="1:6" x14ac:dyDescent="0.2">
      <c r="A1868" t="s">
        <v>162</v>
      </c>
      <c r="B1868" t="s">
        <v>70</v>
      </c>
      <c r="C1868" s="2">
        <v>1.5169999999999999</v>
      </c>
      <c r="D1868" t="s">
        <v>14</v>
      </c>
      <c r="E1868" t="s">
        <v>19</v>
      </c>
      <c r="F1868" t="s">
        <v>165</v>
      </c>
    </row>
    <row r="1869" spans="1:6" x14ac:dyDescent="0.2">
      <c r="A1869" t="s">
        <v>162</v>
      </c>
      <c r="B1869" t="s">
        <v>70</v>
      </c>
      <c r="C1869" s="2">
        <v>1.2050000000000001</v>
      </c>
      <c r="D1869" t="s">
        <v>14</v>
      </c>
      <c r="E1869" t="s">
        <v>20</v>
      </c>
      <c r="F1869" t="s">
        <v>166</v>
      </c>
    </row>
    <row r="1870" spans="1:6" x14ac:dyDescent="0.2">
      <c r="A1870" t="s">
        <v>162</v>
      </c>
      <c r="B1870" t="s">
        <v>70</v>
      </c>
      <c r="C1870" s="2">
        <v>0.72799999999999998</v>
      </c>
      <c r="D1870" t="s">
        <v>14</v>
      </c>
      <c r="E1870" t="s">
        <v>22</v>
      </c>
      <c r="F1870" t="s">
        <v>167</v>
      </c>
    </row>
    <row r="1871" spans="1:6" x14ac:dyDescent="0.2">
      <c r="A1871" t="s">
        <v>162</v>
      </c>
      <c r="B1871" t="s">
        <v>70</v>
      </c>
      <c r="C1871" s="2">
        <v>0.72799999999999998</v>
      </c>
      <c r="D1871" t="s">
        <v>14</v>
      </c>
      <c r="E1871" t="s">
        <v>7</v>
      </c>
      <c r="F1871" t="s">
        <v>167</v>
      </c>
    </row>
    <row r="1872" spans="1:6" x14ac:dyDescent="0.2">
      <c r="A1872" t="s">
        <v>162</v>
      </c>
      <c r="B1872" t="s">
        <v>71</v>
      </c>
      <c r="C1872" s="2">
        <v>1.22</v>
      </c>
      <c r="D1872" t="s">
        <v>14</v>
      </c>
      <c r="E1872" t="s">
        <v>15</v>
      </c>
      <c r="F1872" t="s">
        <v>163</v>
      </c>
    </row>
    <row r="1873" spans="1:6" x14ac:dyDescent="0.2">
      <c r="A1873" t="s">
        <v>162</v>
      </c>
      <c r="B1873" t="s">
        <v>71</v>
      </c>
      <c r="C1873" s="2">
        <v>1.502</v>
      </c>
      <c r="D1873" t="s">
        <v>14</v>
      </c>
      <c r="E1873" t="s">
        <v>17</v>
      </c>
      <c r="F1873" t="s">
        <v>164</v>
      </c>
    </row>
    <row r="1874" spans="1:6" x14ac:dyDescent="0.2">
      <c r="A1874" t="s">
        <v>162</v>
      </c>
      <c r="B1874" t="s">
        <v>71</v>
      </c>
      <c r="C1874" s="2">
        <v>1.5189999999999999</v>
      </c>
      <c r="D1874" t="s">
        <v>14</v>
      </c>
      <c r="E1874" t="s">
        <v>19</v>
      </c>
      <c r="F1874" t="s">
        <v>165</v>
      </c>
    </row>
    <row r="1875" spans="1:6" x14ac:dyDescent="0.2">
      <c r="A1875" t="s">
        <v>162</v>
      </c>
      <c r="B1875" t="s">
        <v>71</v>
      </c>
      <c r="C1875" s="2">
        <v>1.276</v>
      </c>
      <c r="D1875" t="s">
        <v>14</v>
      </c>
      <c r="E1875" t="s">
        <v>20</v>
      </c>
      <c r="F1875" t="s">
        <v>166</v>
      </c>
    </row>
    <row r="1876" spans="1:6" x14ac:dyDescent="0.2">
      <c r="A1876" t="s">
        <v>162</v>
      </c>
      <c r="B1876" t="s">
        <v>71</v>
      </c>
      <c r="C1876" s="2">
        <v>0.72799999999999998</v>
      </c>
      <c r="D1876" t="s">
        <v>14</v>
      </c>
      <c r="E1876" t="s">
        <v>22</v>
      </c>
      <c r="F1876" t="s">
        <v>167</v>
      </c>
    </row>
    <row r="1877" spans="1:6" x14ac:dyDescent="0.2">
      <c r="A1877" t="s">
        <v>162</v>
      </c>
      <c r="B1877" t="s">
        <v>71</v>
      </c>
      <c r="C1877" s="2">
        <v>0.72799999999999998</v>
      </c>
      <c r="D1877" t="s">
        <v>14</v>
      </c>
      <c r="E1877" t="s">
        <v>7</v>
      </c>
      <c r="F1877" t="s">
        <v>167</v>
      </c>
    </row>
    <row r="1878" spans="1:6" x14ac:dyDescent="0.2">
      <c r="A1878" t="s">
        <v>162</v>
      </c>
      <c r="B1878" t="s">
        <v>72</v>
      </c>
      <c r="C1878" s="2">
        <v>1.331</v>
      </c>
      <c r="D1878" t="s">
        <v>14</v>
      </c>
      <c r="E1878" t="s">
        <v>15</v>
      </c>
      <c r="F1878" t="s">
        <v>163</v>
      </c>
    </row>
    <row r="1879" spans="1:6" x14ac:dyDescent="0.2">
      <c r="A1879" t="s">
        <v>162</v>
      </c>
      <c r="B1879" t="s">
        <v>72</v>
      </c>
      <c r="C1879" s="2">
        <v>1.5529999999999999</v>
      </c>
      <c r="D1879" t="s">
        <v>14</v>
      </c>
      <c r="E1879" t="s">
        <v>17</v>
      </c>
      <c r="F1879" t="s">
        <v>164</v>
      </c>
    </row>
    <row r="1880" spans="1:6" x14ac:dyDescent="0.2">
      <c r="A1880" t="s">
        <v>162</v>
      </c>
      <c r="B1880" t="s">
        <v>72</v>
      </c>
      <c r="C1880" s="2">
        <v>1.508</v>
      </c>
      <c r="D1880" t="s">
        <v>14</v>
      </c>
      <c r="E1880" t="s">
        <v>19</v>
      </c>
      <c r="F1880" t="s">
        <v>165</v>
      </c>
    </row>
    <row r="1881" spans="1:6" x14ac:dyDescent="0.2">
      <c r="A1881" t="s">
        <v>162</v>
      </c>
      <c r="B1881" t="s">
        <v>72</v>
      </c>
      <c r="C1881" s="2">
        <v>1.375</v>
      </c>
      <c r="D1881" t="s">
        <v>14</v>
      </c>
      <c r="E1881" t="s">
        <v>20</v>
      </c>
      <c r="F1881" t="s">
        <v>166</v>
      </c>
    </row>
    <row r="1882" spans="1:6" x14ac:dyDescent="0.2">
      <c r="A1882" t="s">
        <v>162</v>
      </c>
      <c r="B1882" t="s">
        <v>72</v>
      </c>
      <c r="C1882" s="2">
        <v>0.83799999999999997</v>
      </c>
      <c r="D1882" t="s">
        <v>14</v>
      </c>
      <c r="E1882" t="s">
        <v>22</v>
      </c>
      <c r="F1882" t="s">
        <v>167</v>
      </c>
    </row>
    <row r="1883" spans="1:6" x14ac:dyDescent="0.2">
      <c r="A1883" t="s">
        <v>162</v>
      </c>
      <c r="B1883" t="s">
        <v>72</v>
      </c>
      <c r="C1883" s="2">
        <v>0.83799999999999997</v>
      </c>
      <c r="D1883" t="s">
        <v>14</v>
      </c>
      <c r="E1883" t="s">
        <v>7</v>
      </c>
      <c r="F1883" t="s">
        <v>167</v>
      </c>
    </row>
    <row r="1884" spans="1:6" x14ac:dyDescent="0.2">
      <c r="A1884" t="s">
        <v>162</v>
      </c>
      <c r="B1884" t="s">
        <v>73</v>
      </c>
      <c r="C1884" s="2">
        <v>1.2869999999999999</v>
      </c>
      <c r="D1884" t="s">
        <v>14</v>
      </c>
      <c r="E1884" t="s">
        <v>15</v>
      </c>
      <c r="F1884" t="s">
        <v>163</v>
      </c>
    </row>
    <row r="1885" spans="1:6" x14ac:dyDescent="0.2">
      <c r="A1885" t="s">
        <v>162</v>
      </c>
      <c r="B1885" t="s">
        <v>73</v>
      </c>
      <c r="C1885" s="2">
        <v>1.603</v>
      </c>
      <c r="D1885" t="s">
        <v>14</v>
      </c>
      <c r="E1885" t="s">
        <v>17</v>
      </c>
      <c r="F1885" t="s">
        <v>164</v>
      </c>
    </row>
    <row r="1886" spans="1:6" x14ac:dyDescent="0.2">
      <c r="A1886" t="s">
        <v>162</v>
      </c>
      <c r="B1886" t="s">
        <v>73</v>
      </c>
      <c r="C1886" s="2">
        <v>1.4359999999999999</v>
      </c>
      <c r="D1886" t="s">
        <v>14</v>
      </c>
      <c r="E1886" t="s">
        <v>19</v>
      </c>
      <c r="F1886" t="s">
        <v>165</v>
      </c>
    </row>
    <row r="1887" spans="1:6" x14ac:dyDescent="0.2">
      <c r="A1887" t="s">
        <v>162</v>
      </c>
      <c r="B1887" t="s">
        <v>73</v>
      </c>
      <c r="C1887" s="2">
        <v>1.35</v>
      </c>
      <c r="D1887" t="s">
        <v>14</v>
      </c>
      <c r="E1887" t="s">
        <v>20</v>
      </c>
      <c r="F1887" t="s">
        <v>166</v>
      </c>
    </row>
    <row r="1888" spans="1:6" x14ac:dyDescent="0.2">
      <c r="A1888" t="s">
        <v>162</v>
      </c>
      <c r="B1888" t="s">
        <v>73</v>
      </c>
      <c r="C1888" s="2">
        <v>0.90400000000000003</v>
      </c>
      <c r="D1888" t="s">
        <v>14</v>
      </c>
      <c r="E1888" t="s">
        <v>22</v>
      </c>
      <c r="F1888" t="s">
        <v>167</v>
      </c>
    </row>
    <row r="1889" spans="1:6" x14ac:dyDescent="0.2">
      <c r="A1889" t="s">
        <v>162</v>
      </c>
      <c r="B1889" t="s">
        <v>73</v>
      </c>
      <c r="C1889" s="2">
        <v>0.90400000000000003</v>
      </c>
      <c r="D1889" t="s">
        <v>14</v>
      </c>
      <c r="E1889" t="s">
        <v>7</v>
      </c>
      <c r="F1889" t="s">
        <v>167</v>
      </c>
    </row>
    <row r="1890" spans="1:6" x14ac:dyDescent="0.2">
      <c r="A1890" t="s">
        <v>162</v>
      </c>
      <c r="B1890" t="s">
        <v>74</v>
      </c>
      <c r="C1890" s="2">
        <v>1.268</v>
      </c>
      <c r="D1890" t="s">
        <v>14</v>
      </c>
      <c r="E1890" t="s">
        <v>15</v>
      </c>
      <c r="F1890" t="s">
        <v>163</v>
      </c>
    </row>
    <row r="1891" spans="1:6" x14ac:dyDescent="0.2">
      <c r="A1891" t="s">
        <v>162</v>
      </c>
      <c r="B1891" t="s">
        <v>74</v>
      </c>
      <c r="C1891" s="2">
        <v>1.6180000000000001</v>
      </c>
      <c r="D1891" t="s">
        <v>14</v>
      </c>
      <c r="E1891" t="s">
        <v>17</v>
      </c>
      <c r="F1891" t="s">
        <v>164</v>
      </c>
    </row>
    <row r="1892" spans="1:6" x14ac:dyDescent="0.2">
      <c r="A1892" t="s">
        <v>162</v>
      </c>
      <c r="B1892" t="s">
        <v>74</v>
      </c>
      <c r="C1892" s="2">
        <v>1.452</v>
      </c>
      <c r="D1892" t="s">
        <v>14</v>
      </c>
      <c r="E1892" t="s">
        <v>19</v>
      </c>
      <c r="F1892" t="s">
        <v>165</v>
      </c>
    </row>
    <row r="1893" spans="1:6" x14ac:dyDescent="0.2">
      <c r="A1893" t="s">
        <v>162</v>
      </c>
      <c r="B1893" t="s">
        <v>74</v>
      </c>
      <c r="C1893" s="2">
        <v>1.3380000000000001</v>
      </c>
      <c r="D1893" t="s">
        <v>14</v>
      </c>
      <c r="E1893" t="s">
        <v>20</v>
      </c>
      <c r="F1893" t="s">
        <v>166</v>
      </c>
    </row>
    <row r="1894" spans="1:6" x14ac:dyDescent="0.2">
      <c r="A1894" t="s">
        <v>162</v>
      </c>
      <c r="B1894" t="s">
        <v>74</v>
      </c>
      <c r="C1894" s="2">
        <v>0.90400000000000003</v>
      </c>
      <c r="D1894" t="s">
        <v>14</v>
      </c>
      <c r="E1894" t="s">
        <v>22</v>
      </c>
      <c r="F1894" t="s">
        <v>167</v>
      </c>
    </row>
    <row r="1895" spans="1:6" x14ac:dyDescent="0.2">
      <c r="A1895" t="s">
        <v>162</v>
      </c>
      <c r="B1895" t="s">
        <v>74</v>
      </c>
      <c r="C1895" s="2">
        <v>0.90400000000000003</v>
      </c>
      <c r="D1895" t="s">
        <v>14</v>
      </c>
      <c r="E1895" t="s">
        <v>7</v>
      </c>
      <c r="F1895" t="s">
        <v>167</v>
      </c>
    </row>
    <row r="1896" spans="1:6" x14ac:dyDescent="0.2">
      <c r="A1896" t="s">
        <v>162</v>
      </c>
      <c r="B1896" t="s">
        <v>75</v>
      </c>
      <c r="C1896" s="2">
        <v>1.2250000000000001</v>
      </c>
      <c r="D1896" t="s">
        <v>14</v>
      </c>
      <c r="E1896" t="s">
        <v>15</v>
      </c>
      <c r="F1896" t="s">
        <v>163</v>
      </c>
    </row>
    <row r="1897" spans="1:6" x14ac:dyDescent="0.2">
      <c r="A1897" t="s">
        <v>162</v>
      </c>
      <c r="B1897" t="s">
        <v>75</v>
      </c>
      <c r="C1897" s="2">
        <v>1.67</v>
      </c>
      <c r="D1897" t="s">
        <v>14</v>
      </c>
      <c r="E1897" t="s">
        <v>17</v>
      </c>
      <c r="F1897" t="s">
        <v>164</v>
      </c>
    </row>
    <row r="1898" spans="1:6" x14ac:dyDescent="0.2">
      <c r="A1898" t="s">
        <v>162</v>
      </c>
      <c r="B1898" t="s">
        <v>75</v>
      </c>
      <c r="C1898" s="2">
        <v>1.383</v>
      </c>
      <c r="D1898" t="s">
        <v>14</v>
      </c>
      <c r="E1898" t="s">
        <v>19</v>
      </c>
      <c r="F1898" t="s">
        <v>165</v>
      </c>
    </row>
    <row r="1899" spans="1:6" x14ac:dyDescent="0.2">
      <c r="A1899" t="s">
        <v>162</v>
      </c>
      <c r="B1899" t="s">
        <v>75</v>
      </c>
      <c r="C1899" s="2">
        <v>1.3140000000000001</v>
      </c>
      <c r="D1899" t="s">
        <v>14</v>
      </c>
      <c r="E1899" t="s">
        <v>20</v>
      </c>
      <c r="F1899" t="s">
        <v>166</v>
      </c>
    </row>
    <row r="1900" spans="1:6" x14ac:dyDescent="0.2">
      <c r="A1900" t="s">
        <v>162</v>
      </c>
      <c r="B1900" t="s">
        <v>75</v>
      </c>
      <c r="C1900" s="2">
        <v>0.83799999999999997</v>
      </c>
      <c r="D1900" t="s">
        <v>14</v>
      </c>
      <c r="E1900" t="s">
        <v>22</v>
      </c>
      <c r="F1900" t="s">
        <v>167</v>
      </c>
    </row>
    <row r="1901" spans="1:6" x14ac:dyDescent="0.2">
      <c r="A1901" t="s">
        <v>162</v>
      </c>
      <c r="B1901" t="s">
        <v>75</v>
      </c>
      <c r="C1901" s="2">
        <v>0.83799999999999997</v>
      </c>
      <c r="D1901" t="s">
        <v>14</v>
      </c>
      <c r="E1901" t="s">
        <v>7</v>
      </c>
      <c r="F1901" t="s">
        <v>167</v>
      </c>
    </row>
    <row r="1902" spans="1:6" x14ac:dyDescent="0.2">
      <c r="A1902" t="s">
        <v>162</v>
      </c>
      <c r="B1902" t="s">
        <v>76</v>
      </c>
      <c r="C1902" s="2">
        <v>1.0660000000000001</v>
      </c>
      <c r="D1902" t="s">
        <v>14</v>
      </c>
      <c r="E1902" t="s">
        <v>15</v>
      </c>
      <c r="F1902" t="s">
        <v>163</v>
      </c>
    </row>
    <row r="1903" spans="1:6" x14ac:dyDescent="0.2">
      <c r="A1903" t="s">
        <v>162</v>
      </c>
      <c r="B1903" t="s">
        <v>76</v>
      </c>
      <c r="C1903" s="2">
        <v>1.633</v>
      </c>
      <c r="D1903" t="s">
        <v>14</v>
      </c>
      <c r="E1903" t="s">
        <v>17</v>
      </c>
      <c r="F1903" t="s">
        <v>164</v>
      </c>
    </row>
    <row r="1904" spans="1:6" x14ac:dyDescent="0.2">
      <c r="A1904" t="s">
        <v>162</v>
      </c>
      <c r="B1904" t="s">
        <v>76</v>
      </c>
      <c r="C1904" s="2">
        <v>1.3879999999999999</v>
      </c>
      <c r="D1904" t="s">
        <v>14</v>
      </c>
      <c r="E1904" t="s">
        <v>19</v>
      </c>
      <c r="F1904" t="s">
        <v>165</v>
      </c>
    </row>
    <row r="1905" spans="1:6" x14ac:dyDescent="0.2">
      <c r="A1905" t="s">
        <v>162</v>
      </c>
      <c r="B1905" t="s">
        <v>76</v>
      </c>
      <c r="C1905" s="2">
        <v>1.18</v>
      </c>
      <c r="D1905" t="s">
        <v>14</v>
      </c>
      <c r="E1905" t="s">
        <v>20</v>
      </c>
      <c r="F1905" t="s">
        <v>166</v>
      </c>
    </row>
    <row r="1906" spans="1:6" x14ac:dyDescent="0.2">
      <c r="A1906" t="s">
        <v>162</v>
      </c>
      <c r="B1906" t="s">
        <v>76</v>
      </c>
      <c r="C1906" s="2">
        <v>0.83799999999999997</v>
      </c>
      <c r="D1906" t="s">
        <v>14</v>
      </c>
      <c r="E1906" t="s">
        <v>22</v>
      </c>
      <c r="F1906" t="s">
        <v>167</v>
      </c>
    </row>
    <row r="1907" spans="1:6" x14ac:dyDescent="0.2">
      <c r="A1907" t="s">
        <v>162</v>
      </c>
      <c r="B1907" t="s">
        <v>76</v>
      </c>
      <c r="C1907" s="2">
        <v>0.83799999999999997</v>
      </c>
      <c r="D1907" t="s">
        <v>14</v>
      </c>
      <c r="E1907" t="s">
        <v>7</v>
      </c>
      <c r="F1907" t="s">
        <v>167</v>
      </c>
    </row>
    <row r="1908" spans="1:6" x14ac:dyDescent="0.2">
      <c r="A1908" t="s">
        <v>162</v>
      </c>
      <c r="B1908" t="s">
        <v>77</v>
      </c>
      <c r="C1908" s="2">
        <v>1.0669999999999999</v>
      </c>
      <c r="D1908" t="s">
        <v>14</v>
      </c>
      <c r="E1908" t="s">
        <v>15</v>
      </c>
      <c r="F1908" t="s">
        <v>163</v>
      </c>
    </row>
    <row r="1909" spans="1:6" x14ac:dyDescent="0.2">
      <c r="A1909" t="s">
        <v>162</v>
      </c>
      <c r="B1909" t="s">
        <v>77</v>
      </c>
      <c r="C1909" s="2">
        <v>1.617</v>
      </c>
      <c r="D1909" t="s">
        <v>14</v>
      </c>
      <c r="E1909" t="s">
        <v>17</v>
      </c>
      <c r="F1909" t="s">
        <v>164</v>
      </c>
    </row>
    <row r="1910" spans="1:6" x14ac:dyDescent="0.2">
      <c r="A1910" t="s">
        <v>162</v>
      </c>
      <c r="B1910" t="s">
        <v>77</v>
      </c>
      <c r="C1910" s="2">
        <v>1.415</v>
      </c>
      <c r="D1910" t="s">
        <v>14</v>
      </c>
      <c r="E1910" t="s">
        <v>19</v>
      </c>
      <c r="F1910" t="s">
        <v>165</v>
      </c>
    </row>
    <row r="1911" spans="1:6" x14ac:dyDescent="0.2">
      <c r="A1911" t="s">
        <v>162</v>
      </c>
      <c r="B1911" t="s">
        <v>77</v>
      </c>
      <c r="C1911" s="2">
        <v>1.177</v>
      </c>
      <c r="D1911" t="s">
        <v>14</v>
      </c>
      <c r="E1911" t="s">
        <v>20</v>
      </c>
      <c r="F1911" t="s">
        <v>166</v>
      </c>
    </row>
    <row r="1912" spans="1:6" x14ac:dyDescent="0.2">
      <c r="A1912" t="s">
        <v>162</v>
      </c>
      <c r="B1912" t="s">
        <v>77</v>
      </c>
      <c r="C1912" s="2">
        <v>0.83799999999999997</v>
      </c>
      <c r="D1912" t="s">
        <v>14</v>
      </c>
      <c r="E1912" t="s">
        <v>22</v>
      </c>
      <c r="F1912" t="s">
        <v>167</v>
      </c>
    </row>
    <row r="1913" spans="1:6" x14ac:dyDescent="0.2">
      <c r="A1913" t="s">
        <v>162</v>
      </c>
      <c r="B1913" t="s">
        <v>77</v>
      </c>
      <c r="C1913" s="2">
        <v>0.83799999999999997</v>
      </c>
      <c r="D1913" t="s">
        <v>14</v>
      </c>
      <c r="E1913" t="s">
        <v>7</v>
      </c>
      <c r="F1913" t="s">
        <v>167</v>
      </c>
    </row>
    <row r="1914" spans="1:6" x14ac:dyDescent="0.2">
      <c r="A1914" t="s">
        <v>162</v>
      </c>
      <c r="B1914" t="s">
        <v>78</v>
      </c>
      <c r="C1914" s="2">
        <v>1.3080000000000001</v>
      </c>
      <c r="D1914" t="s">
        <v>14</v>
      </c>
      <c r="E1914" t="s">
        <v>15</v>
      </c>
      <c r="F1914" t="s">
        <v>163</v>
      </c>
    </row>
    <row r="1915" spans="1:6" x14ac:dyDescent="0.2">
      <c r="A1915" t="s">
        <v>162</v>
      </c>
      <c r="B1915" t="s">
        <v>78</v>
      </c>
      <c r="C1915" s="2">
        <v>1.659</v>
      </c>
      <c r="D1915" t="s">
        <v>14</v>
      </c>
      <c r="E1915" t="s">
        <v>17</v>
      </c>
      <c r="F1915" t="s">
        <v>164</v>
      </c>
    </row>
    <row r="1916" spans="1:6" x14ac:dyDescent="0.2">
      <c r="A1916" t="s">
        <v>162</v>
      </c>
      <c r="B1916" t="s">
        <v>78</v>
      </c>
      <c r="C1916" s="2">
        <v>1.5409999999999999</v>
      </c>
      <c r="D1916" t="s">
        <v>14</v>
      </c>
      <c r="E1916" t="s">
        <v>19</v>
      </c>
      <c r="F1916" t="s">
        <v>165</v>
      </c>
    </row>
    <row r="1917" spans="1:6" x14ac:dyDescent="0.2">
      <c r="A1917" t="s">
        <v>162</v>
      </c>
      <c r="B1917" t="s">
        <v>78</v>
      </c>
      <c r="C1917" s="2">
        <v>1.3779999999999999</v>
      </c>
      <c r="D1917" t="s">
        <v>14</v>
      </c>
      <c r="E1917" t="s">
        <v>20</v>
      </c>
      <c r="F1917" t="s">
        <v>166</v>
      </c>
    </row>
    <row r="1918" spans="1:6" x14ac:dyDescent="0.2">
      <c r="A1918" t="s">
        <v>162</v>
      </c>
      <c r="B1918" t="s">
        <v>78</v>
      </c>
      <c r="C1918" s="2">
        <v>0.90400000000000003</v>
      </c>
      <c r="D1918" t="s">
        <v>14</v>
      </c>
      <c r="E1918" t="s">
        <v>22</v>
      </c>
      <c r="F1918" t="s">
        <v>167</v>
      </c>
    </row>
    <row r="1919" spans="1:6" x14ac:dyDescent="0.2">
      <c r="A1919" t="s">
        <v>162</v>
      </c>
      <c r="B1919" t="s">
        <v>78</v>
      </c>
      <c r="C1919" s="2">
        <v>0.90400000000000003</v>
      </c>
      <c r="D1919" t="s">
        <v>14</v>
      </c>
      <c r="E1919" t="s">
        <v>7</v>
      </c>
      <c r="F1919" t="s">
        <v>167</v>
      </c>
    </row>
    <row r="1920" spans="1:6" x14ac:dyDescent="0.2">
      <c r="A1920" t="s">
        <v>162</v>
      </c>
      <c r="B1920" t="s">
        <v>79</v>
      </c>
      <c r="C1920" s="2">
        <v>1.407</v>
      </c>
      <c r="D1920" t="s">
        <v>14</v>
      </c>
      <c r="E1920" t="s">
        <v>15</v>
      </c>
      <c r="F1920" t="s">
        <v>163</v>
      </c>
    </row>
    <row r="1921" spans="1:6" x14ac:dyDescent="0.2">
      <c r="A1921" t="s">
        <v>162</v>
      </c>
      <c r="B1921" t="s">
        <v>79</v>
      </c>
      <c r="C1921" s="2">
        <v>1.722</v>
      </c>
      <c r="D1921" t="s">
        <v>14</v>
      </c>
      <c r="E1921" t="s">
        <v>17</v>
      </c>
      <c r="F1921" t="s">
        <v>164</v>
      </c>
    </row>
    <row r="1922" spans="1:6" x14ac:dyDescent="0.2">
      <c r="A1922" t="s">
        <v>162</v>
      </c>
      <c r="B1922" t="s">
        <v>79</v>
      </c>
      <c r="C1922" s="2">
        <v>1.62</v>
      </c>
      <c r="D1922" t="s">
        <v>14</v>
      </c>
      <c r="E1922" t="s">
        <v>19</v>
      </c>
      <c r="F1922" t="s">
        <v>165</v>
      </c>
    </row>
    <row r="1923" spans="1:6" x14ac:dyDescent="0.2">
      <c r="A1923" t="s">
        <v>162</v>
      </c>
      <c r="B1923" t="s">
        <v>79</v>
      </c>
      <c r="C1923" s="2">
        <v>1.47</v>
      </c>
      <c r="D1923" t="s">
        <v>14</v>
      </c>
      <c r="E1923" t="s">
        <v>20</v>
      </c>
      <c r="F1923" t="s">
        <v>166</v>
      </c>
    </row>
    <row r="1924" spans="1:6" x14ac:dyDescent="0.2">
      <c r="A1924" t="s">
        <v>162</v>
      </c>
      <c r="B1924" t="s">
        <v>79</v>
      </c>
      <c r="C1924" s="2">
        <v>0.94799999999999995</v>
      </c>
      <c r="D1924" t="s">
        <v>14</v>
      </c>
      <c r="E1924" t="s">
        <v>22</v>
      </c>
      <c r="F1924" t="s">
        <v>167</v>
      </c>
    </row>
    <row r="1925" spans="1:6" x14ac:dyDescent="0.2">
      <c r="A1925" t="s">
        <v>162</v>
      </c>
      <c r="B1925" t="s">
        <v>79</v>
      </c>
      <c r="C1925" s="2">
        <v>0.94799999999999995</v>
      </c>
      <c r="D1925" t="s">
        <v>14</v>
      </c>
      <c r="E1925" t="s">
        <v>7</v>
      </c>
      <c r="F1925" t="s">
        <v>167</v>
      </c>
    </row>
    <row r="1926" spans="1:6" x14ac:dyDescent="0.2">
      <c r="A1926" t="s">
        <v>162</v>
      </c>
      <c r="B1926" t="s">
        <v>80</v>
      </c>
      <c r="C1926" s="2">
        <v>1.3879999999999999</v>
      </c>
      <c r="D1926" t="s">
        <v>14</v>
      </c>
      <c r="E1926" t="s">
        <v>15</v>
      </c>
      <c r="F1926" t="s">
        <v>163</v>
      </c>
    </row>
    <row r="1927" spans="1:6" x14ac:dyDescent="0.2">
      <c r="A1927" t="s">
        <v>162</v>
      </c>
      <c r="B1927" t="s">
        <v>80</v>
      </c>
      <c r="C1927" s="2">
        <v>1.7330000000000001</v>
      </c>
      <c r="D1927" t="s">
        <v>14</v>
      </c>
      <c r="E1927" t="s">
        <v>17</v>
      </c>
      <c r="F1927" t="s">
        <v>164</v>
      </c>
    </row>
    <row r="1928" spans="1:6" x14ac:dyDescent="0.2">
      <c r="A1928" t="s">
        <v>162</v>
      </c>
      <c r="B1928" t="s">
        <v>80</v>
      </c>
      <c r="C1928" s="2">
        <v>1.63</v>
      </c>
      <c r="D1928" t="s">
        <v>14</v>
      </c>
      <c r="E1928" t="s">
        <v>19</v>
      </c>
      <c r="F1928" t="s">
        <v>165</v>
      </c>
    </row>
    <row r="1929" spans="1:6" x14ac:dyDescent="0.2">
      <c r="A1929" t="s">
        <v>162</v>
      </c>
      <c r="B1929" t="s">
        <v>80</v>
      </c>
      <c r="C1929" s="2">
        <v>1.4570000000000001</v>
      </c>
      <c r="D1929" t="s">
        <v>14</v>
      </c>
      <c r="E1929" t="s">
        <v>20</v>
      </c>
      <c r="F1929" t="s">
        <v>166</v>
      </c>
    </row>
    <row r="1930" spans="1:6" x14ac:dyDescent="0.2">
      <c r="A1930" t="s">
        <v>162</v>
      </c>
      <c r="B1930" t="s">
        <v>80</v>
      </c>
      <c r="C1930" s="2">
        <v>1.0249999999999999</v>
      </c>
      <c r="D1930" t="s">
        <v>14</v>
      </c>
      <c r="E1930" t="s">
        <v>22</v>
      </c>
      <c r="F1930" t="s">
        <v>167</v>
      </c>
    </row>
    <row r="1931" spans="1:6" x14ac:dyDescent="0.2">
      <c r="A1931" t="s">
        <v>162</v>
      </c>
      <c r="B1931" t="s">
        <v>80</v>
      </c>
      <c r="C1931" s="2">
        <v>1.0249999999999999</v>
      </c>
      <c r="D1931" t="s">
        <v>14</v>
      </c>
      <c r="E1931" t="s">
        <v>7</v>
      </c>
      <c r="F1931" t="s">
        <v>167</v>
      </c>
    </row>
    <row r="1932" spans="1:6" x14ac:dyDescent="0.2">
      <c r="A1932" t="s">
        <v>162</v>
      </c>
      <c r="B1932" t="s">
        <v>81</v>
      </c>
      <c r="C1932" s="2">
        <v>1.355</v>
      </c>
      <c r="D1932" t="s">
        <v>14</v>
      </c>
      <c r="E1932" t="s">
        <v>15</v>
      </c>
      <c r="F1932" t="s">
        <v>163</v>
      </c>
    </row>
    <row r="1933" spans="1:6" x14ac:dyDescent="0.2">
      <c r="A1933" t="s">
        <v>162</v>
      </c>
      <c r="B1933" t="s">
        <v>81</v>
      </c>
      <c r="C1933" s="2">
        <v>1.673</v>
      </c>
      <c r="D1933" t="s">
        <v>14</v>
      </c>
      <c r="E1933" t="s">
        <v>17</v>
      </c>
      <c r="F1933" t="s">
        <v>164</v>
      </c>
    </row>
    <row r="1934" spans="1:6" x14ac:dyDescent="0.2">
      <c r="A1934" t="s">
        <v>162</v>
      </c>
      <c r="B1934" t="s">
        <v>81</v>
      </c>
      <c r="C1934" s="2">
        <v>1.7290000000000001</v>
      </c>
      <c r="D1934" t="s">
        <v>14</v>
      </c>
      <c r="E1934" t="s">
        <v>19</v>
      </c>
      <c r="F1934" t="s">
        <v>165</v>
      </c>
    </row>
    <row r="1935" spans="1:6" x14ac:dyDescent="0.2">
      <c r="A1935" t="s">
        <v>162</v>
      </c>
      <c r="B1935" t="s">
        <v>81</v>
      </c>
      <c r="C1935" s="2">
        <v>1.419</v>
      </c>
      <c r="D1935" t="s">
        <v>14</v>
      </c>
      <c r="E1935" t="s">
        <v>20</v>
      </c>
      <c r="F1935" t="s">
        <v>166</v>
      </c>
    </row>
    <row r="1936" spans="1:6" x14ac:dyDescent="0.2">
      <c r="A1936" t="s">
        <v>162</v>
      </c>
      <c r="B1936" t="s">
        <v>81</v>
      </c>
      <c r="C1936" s="2">
        <v>1.0580000000000001</v>
      </c>
      <c r="D1936" t="s">
        <v>14</v>
      </c>
      <c r="E1936" t="s">
        <v>22</v>
      </c>
      <c r="F1936" t="s">
        <v>167</v>
      </c>
    </row>
    <row r="1937" spans="1:6" x14ac:dyDescent="0.2">
      <c r="A1937" t="s">
        <v>162</v>
      </c>
      <c r="B1937" t="s">
        <v>81</v>
      </c>
      <c r="C1937" s="2">
        <v>1.0580000000000001</v>
      </c>
      <c r="D1937" t="s">
        <v>14</v>
      </c>
      <c r="E1937" t="s">
        <v>7</v>
      </c>
      <c r="F1937" t="s">
        <v>167</v>
      </c>
    </row>
    <row r="1938" spans="1:6" x14ac:dyDescent="0.2">
      <c r="A1938" t="s">
        <v>162</v>
      </c>
      <c r="B1938" t="s">
        <v>82</v>
      </c>
      <c r="C1938" s="2">
        <v>1.413</v>
      </c>
      <c r="D1938" t="s">
        <v>14</v>
      </c>
      <c r="E1938" t="s">
        <v>15</v>
      </c>
      <c r="F1938" t="s">
        <v>163</v>
      </c>
    </row>
    <row r="1939" spans="1:6" x14ac:dyDescent="0.2">
      <c r="A1939" t="s">
        <v>162</v>
      </c>
      <c r="B1939" t="s">
        <v>82</v>
      </c>
      <c r="C1939" s="2">
        <v>1.675</v>
      </c>
      <c r="D1939" t="s">
        <v>14</v>
      </c>
      <c r="E1939" t="s">
        <v>17</v>
      </c>
      <c r="F1939" t="s">
        <v>164</v>
      </c>
    </row>
    <row r="1940" spans="1:6" x14ac:dyDescent="0.2">
      <c r="A1940" t="s">
        <v>162</v>
      </c>
      <c r="B1940" t="s">
        <v>82</v>
      </c>
      <c r="C1940" s="2">
        <v>1.8109999999999999</v>
      </c>
      <c r="D1940" t="s">
        <v>14</v>
      </c>
      <c r="E1940" t="s">
        <v>19</v>
      </c>
      <c r="F1940" t="s">
        <v>165</v>
      </c>
    </row>
    <row r="1941" spans="1:6" x14ac:dyDescent="0.2">
      <c r="A1941" t="s">
        <v>162</v>
      </c>
      <c r="B1941" t="s">
        <v>82</v>
      </c>
      <c r="C1941" s="2">
        <v>1.4650000000000001</v>
      </c>
      <c r="D1941" t="s">
        <v>14</v>
      </c>
      <c r="E1941" t="s">
        <v>20</v>
      </c>
      <c r="F1941" t="s">
        <v>166</v>
      </c>
    </row>
    <row r="1942" spans="1:6" x14ac:dyDescent="0.2">
      <c r="A1942" t="s">
        <v>162</v>
      </c>
      <c r="B1942" t="s">
        <v>82</v>
      </c>
      <c r="C1942" s="2">
        <v>1.0580000000000001</v>
      </c>
      <c r="D1942" t="s">
        <v>14</v>
      </c>
      <c r="E1942" t="s">
        <v>22</v>
      </c>
      <c r="F1942" t="s">
        <v>167</v>
      </c>
    </row>
    <row r="1943" spans="1:6" x14ac:dyDescent="0.2">
      <c r="A1943" t="s">
        <v>162</v>
      </c>
      <c r="B1943" t="s">
        <v>82</v>
      </c>
      <c r="C1943" s="2">
        <v>1.0580000000000001</v>
      </c>
      <c r="D1943" t="s">
        <v>14</v>
      </c>
      <c r="E1943" t="s">
        <v>7</v>
      </c>
      <c r="F1943" t="s">
        <v>167</v>
      </c>
    </row>
    <row r="1944" spans="1:6" x14ac:dyDescent="0.2">
      <c r="A1944" t="s">
        <v>162</v>
      </c>
      <c r="B1944" t="s">
        <v>83</v>
      </c>
      <c r="C1944" s="2">
        <v>1.4770000000000001</v>
      </c>
      <c r="D1944" t="s">
        <v>14</v>
      </c>
      <c r="E1944" t="s">
        <v>15</v>
      </c>
      <c r="F1944" t="s">
        <v>163</v>
      </c>
    </row>
    <row r="1945" spans="1:6" x14ac:dyDescent="0.2">
      <c r="A1945" t="s">
        <v>162</v>
      </c>
      <c r="B1945" t="s">
        <v>83</v>
      </c>
      <c r="C1945" s="2">
        <v>1.7130000000000001</v>
      </c>
      <c r="D1945" t="s">
        <v>14</v>
      </c>
      <c r="E1945" t="s">
        <v>17</v>
      </c>
      <c r="F1945" t="s">
        <v>164</v>
      </c>
    </row>
    <row r="1946" spans="1:6" x14ac:dyDescent="0.2">
      <c r="A1946" t="s">
        <v>162</v>
      </c>
      <c r="B1946" t="s">
        <v>83</v>
      </c>
      <c r="C1946" s="2">
        <v>1.8360000000000001</v>
      </c>
      <c r="D1946" t="s">
        <v>14</v>
      </c>
      <c r="E1946" t="s">
        <v>19</v>
      </c>
      <c r="F1946" t="s">
        <v>165</v>
      </c>
    </row>
    <row r="1947" spans="1:6" x14ac:dyDescent="0.2">
      <c r="A1947" t="s">
        <v>162</v>
      </c>
      <c r="B1947" t="s">
        <v>83</v>
      </c>
      <c r="C1947" s="2">
        <v>1.524</v>
      </c>
      <c r="D1947" t="s">
        <v>14</v>
      </c>
      <c r="E1947" t="s">
        <v>20</v>
      </c>
      <c r="F1947" t="s">
        <v>166</v>
      </c>
    </row>
    <row r="1948" spans="1:6" x14ac:dyDescent="0.2">
      <c r="A1948" t="s">
        <v>162</v>
      </c>
      <c r="B1948" t="s">
        <v>83</v>
      </c>
      <c r="C1948" s="2">
        <v>0.99199999999999999</v>
      </c>
      <c r="D1948" t="s">
        <v>14</v>
      </c>
      <c r="E1948" t="s">
        <v>22</v>
      </c>
      <c r="F1948" t="s">
        <v>167</v>
      </c>
    </row>
    <row r="1949" spans="1:6" x14ac:dyDescent="0.2">
      <c r="A1949" t="s">
        <v>162</v>
      </c>
      <c r="B1949" t="s">
        <v>83</v>
      </c>
      <c r="C1949" s="2">
        <v>0.99199999999999999</v>
      </c>
      <c r="D1949" t="s">
        <v>14</v>
      </c>
      <c r="E1949" t="s">
        <v>7</v>
      </c>
      <c r="F1949" t="s">
        <v>167</v>
      </c>
    </row>
    <row r="1950" spans="1:6" x14ac:dyDescent="0.2">
      <c r="A1950" t="s">
        <v>162</v>
      </c>
      <c r="B1950" t="s">
        <v>84</v>
      </c>
      <c r="C1950" s="2">
        <v>1.397</v>
      </c>
      <c r="D1950" t="s">
        <v>14</v>
      </c>
      <c r="E1950" t="s">
        <v>15</v>
      </c>
      <c r="F1950" t="s">
        <v>163</v>
      </c>
    </row>
    <row r="1951" spans="1:6" x14ac:dyDescent="0.2">
      <c r="A1951" t="s">
        <v>162</v>
      </c>
      <c r="B1951" t="s">
        <v>84</v>
      </c>
      <c r="C1951" s="2">
        <v>1.7529999999999999</v>
      </c>
      <c r="D1951" t="s">
        <v>14</v>
      </c>
      <c r="E1951" t="s">
        <v>17</v>
      </c>
      <c r="F1951" t="s">
        <v>164</v>
      </c>
    </row>
    <row r="1952" spans="1:6" x14ac:dyDescent="0.2">
      <c r="A1952" t="s">
        <v>162</v>
      </c>
      <c r="B1952" t="s">
        <v>84</v>
      </c>
      <c r="C1952" s="2">
        <v>1.8260000000000001</v>
      </c>
      <c r="D1952" t="s">
        <v>14</v>
      </c>
      <c r="E1952" t="s">
        <v>19</v>
      </c>
      <c r="F1952" t="s">
        <v>165</v>
      </c>
    </row>
    <row r="1953" spans="1:6" x14ac:dyDescent="0.2">
      <c r="A1953" t="s">
        <v>162</v>
      </c>
      <c r="B1953" t="s">
        <v>84</v>
      </c>
      <c r="C1953" s="2">
        <v>1.468</v>
      </c>
      <c r="D1953" t="s">
        <v>14</v>
      </c>
      <c r="E1953" t="s">
        <v>20</v>
      </c>
      <c r="F1953" t="s">
        <v>166</v>
      </c>
    </row>
    <row r="1954" spans="1:6" x14ac:dyDescent="0.2">
      <c r="A1954" t="s">
        <v>162</v>
      </c>
      <c r="B1954" t="s">
        <v>84</v>
      </c>
      <c r="C1954" s="2">
        <v>1.08</v>
      </c>
      <c r="D1954" t="s">
        <v>14</v>
      </c>
      <c r="E1954" t="s">
        <v>22</v>
      </c>
      <c r="F1954" t="s">
        <v>167</v>
      </c>
    </row>
    <row r="1955" spans="1:6" x14ac:dyDescent="0.2">
      <c r="A1955" t="s">
        <v>162</v>
      </c>
      <c r="B1955" t="s">
        <v>84</v>
      </c>
      <c r="C1955" s="2">
        <v>1.08</v>
      </c>
      <c r="D1955" t="s">
        <v>14</v>
      </c>
      <c r="E1955" t="s">
        <v>7</v>
      </c>
      <c r="F1955" t="s">
        <v>167</v>
      </c>
    </row>
    <row r="1956" spans="1:6" x14ac:dyDescent="0.2">
      <c r="A1956" t="s">
        <v>162</v>
      </c>
      <c r="B1956" t="s">
        <v>85</v>
      </c>
      <c r="C1956" s="2">
        <v>1.4339999999999999</v>
      </c>
      <c r="D1956" t="s">
        <v>14</v>
      </c>
      <c r="E1956" t="s">
        <v>15</v>
      </c>
      <c r="F1956" t="s">
        <v>163</v>
      </c>
    </row>
    <row r="1957" spans="1:6" x14ac:dyDescent="0.2">
      <c r="A1957" t="s">
        <v>162</v>
      </c>
      <c r="B1957" t="s">
        <v>85</v>
      </c>
      <c r="C1957" s="2">
        <v>1.708</v>
      </c>
      <c r="D1957" t="s">
        <v>14</v>
      </c>
      <c r="E1957" t="s">
        <v>17</v>
      </c>
      <c r="F1957" t="s">
        <v>164</v>
      </c>
    </row>
    <row r="1958" spans="1:6" x14ac:dyDescent="0.2">
      <c r="A1958" t="s">
        <v>162</v>
      </c>
      <c r="B1958" t="s">
        <v>85</v>
      </c>
      <c r="C1958" s="2">
        <v>1.708</v>
      </c>
      <c r="D1958" t="s">
        <v>14</v>
      </c>
      <c r="E1958" t="s">
        <v>19</v>
      </c>
      <c r="F1958" t="s">
        <v>165</v>
      </c>
    </row>
    <row r="1959" spans="1:6" x14ac:dyDescent="0.2">
      <c r="A1959" t="s">
        <v>162</v>
      </c>
      <c r="B1959" t="s">
        <v>85</v>
      </c>
      <c r="C1959" s="2">
        <v>1.4890000000000001</v>
      </c>
      <c r="D1959" t="s">
        <v>14</v>
      </c>
      <c r="E1959" t="s">
        <v>20</v>
      </c>
      <c r="F1959" t="s">
        <v>166</v>
      </c>
    </row>
    <row r="1960" spans="1:6" x14ac:dyDescent="0.2">
      <c r="A1960" t="s">
        <v>162</v>
      </c>
      <c r="B1960" t="s">
        <v>85</v>
      </c>
      <c r="C1960" s="2">
        <v>1.08</v>
      </c>
      <c r="D1960" t="s">
        <v>14</v>
      </c>
      <c r="E1960" t="s">
        <v>22</v>
      </c>
      <c r="F1960" t="s">
        <v>167</v>
      </c>
    </row>
    <row r="1961" spans="1:6" x14ac:dyDescent="0.2">
      <c r="A1961" t="s">
        <v>162</v>
      </c>
      <c r="B1961" t="s">
        <v>85</v>
      </c>
      <c r="C1961" s="2">
        <v>1.08</v>
      </c>
      <c r="D1961" t="s">
        <v>14</v>
      </c>
      <c r="E1961" t="s">
        <v>7</v>
      </c>
      <c r="F1961" t="s">
        <v>167</v>
      </c>
    </row>
    <row r="1962" spans="1:6" x14ac:dyDescent="0.2">
      <c r="A1962" t="s">
        <v>162</v>
      </c>
      <c r="B1962" t="s">
        <v>86</v>
      </c>
      <c r="C1962" s="2">
        <v>1.4470000000000001</v>
      </c>
      <c r="D1962" t="s">
        <v>14</v>
      </c>
      <c r="E1962" t="s">
        <v>15</v>
      </c>
      <c r="F1962" t="s">
        <v>163</v>
      </c>
    </row>
    <row r="1963" spans="1:6" x14ac:dyDescent="0.2">
      <c r="A1963" t="s">
        <v>162</v>
      </c>
      <c r="B1963" t="s">
        <v>86</v>
      </c>
      <c r="C1963" s="2">
        <v>1.675</v>
      </c>
      <c r="D1963" t="s">
        <v>14</v>
      </c>
      <c r="E1963" t="s">
        <v>17</v>
      </c>
      <c r="F1963" t="s">
        <v>164</v>
      </c>
    </row>
    <row r="1964" spans="1:6" x14ac:dyDescent="0.2">
      <c r="A1964" t="s">
        <v>162</v>
      </c>
      <c r="B1964" t="s">
        <v>86</v>
      </c>
      <c r="C1964" s="2">
        <v>1.726</v>
      </c>
      <c r="D1964" t="s">
        <v>14</v>
      </c>
      <c r="E1964" t="s">
        <v>19</v>
      </c>
      <c r="F1964" t="s">
        <v>165</v>
      </c>
    </row>
    <row r="1965" spans="1:6" x14ac:dyDescent="0.2">
      <c r="A1965" t="s">
        <v>162</v>
      </c>
      <c r="B1965" t="s">
        <v>86</v>
      </c>
      <c r="C1965" s="2">
        <v>1.492</v>
      </c>
      <c r="D1965" t="s">
        <v>14</v>
      </c>
      <c r="E1965" t="s">
        <v>20</v>
      </c>
      <c r="F1965" t="s">
        <v>166</v>
      </c>
    </row>
    <row r="1966" spans="1:6" x14ac:dyDescent="0.2">
      <c r="A1966" t="s">
        <v>162</v>
      </c>
      <c r="B1966" t="s">
        <v>86</v>
      </c>
      <c r="C1966" s="2">
        <v>1.08</v>
      </c>
      <c r="D1966" t="s">
        <v>14</v>
      </c>
      <c r="E1966" t="s">
        <v>22</v>
      </c>
      <c r="F1966" t="s">
        <v>167</v>
      </c>
    </row>
    <row r="1967" spans="1:6" x14ac:dyDescent="0.2">
      <c r="A1967" t="s">
        <v>162</v>
      </c>
      <c r="B1967" t="s">
        <v>86</v>
      </c>
      <c r="C1967" s="2">
        <v>1.08</v>
      </c>
      <c r="D1967" t="s">
        <v>14</v>
      </c>
      <c r="E1967" t="s">
        <v>7</v>
      </c>
      <c r="F1967" t="s">
        <v>167</v>
      </c>
    </row>
    <row r="1968" spans="1:6" x14ac:dyDescent="0.2">
      <c r="A1968" t="s">
        <v>162</v>
      </c>
      <c r="B1968" t="s">
        <v>87</v>
      </c>
      <c r="C1968" s="2">
        <v>1.3819999999999999</v>
      </c>
      <c r="D1968" t="s">
        <v>14</v>
      </c>
      <c r="E1968" t="s">
        <v>15</v>
      </c>
      <c r="F1968" t="s">
        <v>163</v>
      </c>
    </row>
    <row r="1969" spans="1:6" x14ac:dyDescent="0.2">
      <c r="A1969" t="s">
        <v>162</v>
      </c>
      <c r="B1969" t="s">
        <v>87</v>
      </c>
      <c r="C1969" s="2">
        <v>1.6120000000000001</v>
      </c>
      <c r="D1969" t="s">
        <v>14</v>
      </c>
      <c r="E1969" t="s">
        <v>17</v>
      </c>
      <c r="F1969" t="s">
        <v>164</v>
      </c>
    </row>
    <row r="1970" spans="1:6" x14ac:dyDescent="0.2">
      <c r="A1970" t="s">
        <v>162</v>
      </c>
      <c r="B1970" t="s">
        <v>87</v>
      </c>
      <c r="C1970" s="2">
        <v>1.7729999999999999</v>
      </c>
      <c r="D1970" t="s">
        <v>14</v>
      </c>
      <c r="E1970" t="s">
        <v>19</v>
      </c>
      <c r="F1970" t="s">
        <v>165</v>
      </c>
    </row>
    <row r="1971" spans="1:6" x14ac:dyDescent="0.2">
      <c r="A1971" t="s">
        <v>162</v>
      </c>
      <c r="B1971" t="s">
        <v>87</v>
      </c>
      <c r="C1971" s="2">
        <v>1.4279999999999999</v>
      </c>
      <c r="D1971" t="s">
        <v>14</v>
      </c>
      <c r="E1971" t="s">
        <v>20</v>
      </c>
      <c r="F1971" t="s">
        <v>166</v>
      </c>
    </row>
    <row r="1972" spans="1:6" x14ac:dyDescent="0.2">
      <c r="A1972" t="s">
        <v>162</v>
      </c>
      <c r="B1972" t="s">
        <v>87</v>
      </c>
      <c r="C1972" s="2">
        <v>1.08</v>
      </c>
      <c r="D1972" t="s">
        <v>14</v>
      </c>
      <c r="E1972" t="s">
        <v>22</v>
      </c>
      <c r="F1972" t="s">
        <v>167</v>
      </c>
    </row>
    <row r="1973" spans="1:6" x14ac:dyDescent="0.2">
      <c r="A1973" t="s">
        <v>162</v>
      </c>
      <c r="B1973" t="s">
        <v>87</v>
      </c>
      <c r="C1973" s="2">
        <v>1.08</v>
      </c>
      <c r="D1973" t="s">
        <v>14</v>
      </c>
      <c r="E1973" t="s">
        <v>7</v>
      </c>
      <c r="F1973" t="s">
        <v>167</v>
      </c>
    </row>
    <row r="1974" spans="1:6" x14ac:dyDescent="0.2">
      <c r="A1974" t="s">
        <v>162</v>
      </c>
      <c r="B1974" t="s">
        <v>88</v>
      </c>
      <c r="C1974" s="2">
        <v>1.4259999999999999</v>
      </c>
      <c r="D1974" t="s">
        <v>14</v>
      </c>
      <c r="E1974" t="s">
        <v>15</v>
      </c>
      <c r="F1974" t="s">
        <v>163</v>
      </c>
    </row>
    <row r="1975" spans="1:6" x14ac:dyDescent="0.2">
      <c r="A1975" t="s">
        <v>162</v>
      </c>
      <c r="B1975" t="s">
        <v>88</v>
      </c>
      <c r="C1975" s="2">
        <v>1.641</v>
      </c>
      <c r="D1975" t="s">
        <v>14</v>
      </c>
      <c r="E1975" t="s">
        <v>17</v>
      </c>
      <c r="F1975" t="s">
        <v>164</v>
      </c>
    </row>
    <row r="1976" spans="1:6" x14ac:dyDescent="0.2">
      <c r="A1976" t="s">
        <v>162</v>
      </c>
      <c r="B1976" t="s">
        <v>88</v>
      </c>
      <c r="C1976" s="2">
        <v>1.738</v>
      </c>
      <c r="D1976" t="s">
        <v>14</v>
      </c>
      <c r="E1976" t="s">
        <v>19</v>
      </c>
      <c r="F1976" t="s">
        <v>165</v>
      </c>
    </row>
    <row r="1977" spans="1:6" x14ac:dyDescent="0.2">
      <c r="A1977" t="s">
        <v>162</v>
      </c>
      <c r="B1977" t="s">
        <v>88</v>
      </c>
      <c r="C1977" s="2">
        <v>1.4690000000000001</v>
      </c>
      <c r="D1977" t="s">
        <v>14</v>
      </c>
      <c r="E1977" t="s">
        <v>20</v>
      </c>
      <c r="F1977" t="s">
        <v>166</v>
      </c>
    </row>
    <row r="1978" spans="1:6" x14ac:dyDescent="0.2">
      <c r="A1978" t="s">
        <v>162</v>
      </c>
      <c r="B1978" t="s">
        <v>88</v>
      </c>
      <c r="C1978" s="2">
        <v>1.08</v>
      </c>
      <c r="D1978" t="s">
        <v>14</v>
      </c>
      <c r="E1978" t="s">
        <v>22</v>
      </c>
      <c r="F1978" t="s">
        <v>167</v>
      </c>
    </row>
    <row r="1979" spans="1:6" x14ac:dyDescent="0.2">
      <c r="A1979" t="s">
        <v>162</v>
      </c>
      <c r="B1979" t="s">
        <v>88</v>
      </c>
      <c r="C1979" s="2">
        <v>1.08</v>
      </c>
      <c r="D1979" t="s">
        <v>14</v>
      </c>
      <c r="E1979" t="s">
        <v>7</v>
      </c>
      <c r="F1979" t="s">
        <v>167</v>
      </c>
    </row>
    <row r="1980" spans="1:6" x14ac:dyDescent="0.2">
      <c r="A1980" t="s">
        <v>162</v>
      </c>
      <c r="B1980" t="s">
        <v>89</v>
      </c>
      <c r="C1980" s="2">
        <v>1.468</v>
      </c>
      <c r="D1980" t="s">
        <v>14</v>
      </c>
      <c r="E1980" t="s">
        <v>15</v>
      </c>
      <c r="F1980" t="s">
        <v>163</v>
      </c>
    </row>
    <row r="1981" spans="1:6" x14ac:dyDescent="0.2">
      <c r="A1981" t="s">
        <v>162</v>
      </c>
      <c r="B1981" t="s">
        <v>89</v>
      </c>
      <c r="C1981" s="2">
        <v>1.6240000000000001</v>
      </c>
      <c r="D1981" t="s">
        <v>14</v>
      </c>
      <c r="E1981" t="s">
        <v>17</v>
      </c>
      <c r="F1981" t="s">
        <v>164</v>
      </c>
    </row>
    <row r="1982" spans="1:6" x14ac:dyDescent="0.2">
      <c r="A1982" t="s">
        <v>162</v>
      </c>
      <c r="B1982" t="s">
        <v>89</v>
      </c>
      <c r="C1982" s="2">
        <v>1.659</v>
      </c>
      <c r="D1982" t="s">
        <v>14</v>
      </c>
      <c r="E1982" t="s">
        <v>19</v>
      </c>
      <c r="F1982" t="s">
        <v>165</v>
      </c>
    </row>
    <row r="1983" spans="1:6" x14ac:dyDescent="0.2">
      <c r="A1983" t="s">
        <v>162</v>
      </c>
      <c r="B1983" t="s">
        <v>89</v>
      </c>
      <c r="C1983" s="2">
        <v>1.4990000000000001</v>
      </c>
      <c r="D1983" t="s">
        <v>14</v>
      </c>
      <c r="E1983" t="s">
        <v>20</v>
      </c>
      <c r="F1983" t="s">
        <v>166</v>
      </c>
    </row>
    <row r="1984" spans="1:6" x14ac:dyDescent="0.2">
      <c r="A1984" t="s">
        <v>162</v>
      </c>
      <c r="B1984" t="s">
        <v>89</v>
      </c>
      <c r="C1984" s="2">
        <v>1.08</v>
      </c>
      <c r="D1984" t="s">
        <v>14</v>
      </c>
      <c r="E1984" t="s">
        <v>22</v>
      </c>
      <c r="F1984" t="s">
        <v>167</v>
      </c>
    </row>
    <row r="1985" spans="1:6" x14ac:dyDescent="0.2">
      <c r="A1985" t="s">
        <v>162</v>
      </c>
      <c r="B1985" t="s">
        <v>89</v>
      </c>
      <c r="C1985" s="2">
        <v>1.08</v>
      </c>
      <c r="D1985" t="s">
        <v>14</v>
      </c>
      <c r="E1985" t="s">
        <v>7</v>
      </c>
      <c r="F1985" t="s">
        <v>167</v>
      </c>
    </row>
    <row r="1986" spans="1:6" x14ac:dyDescent="0.2">
      <c r="A1986" t="s">
        <v>162</v>
      </c>
      <c r="B1986" t="s">
        <v>90</v>
      </c>
      <c r="C1986" s="2">
        <v>1.4590000000000001</v>
      </c>
      <c r="D1986" t="s">
        <v>14</v>
      </c>
      <c r="E1986" t="s">
        <v>15</v>
      </c>
      <c r="F1986" t="s">
        <v>163</v>
      </c>
    </row>
    <row r="1987" spans="1:6" x14ac:dyDescent="0.2">
      <c r="A1987" t="s">
        <v>162</v>
      </c>
      <c r="B1987" t="s">
        <v>90</v>
      </c>
      <c r="C1987" s="2">
        <v>1.599</v>
      </c>
      <c r="D1987" t="s">
        <v>14</v>
      </c>
      <c r="E1987" t="s">
        <v>17</v>
      </c>
      <c r="F1987" t="s">
        <v>164</v>
      </c>
    </row>
    <row r="1988" spans="1:6" x14ac:dyDescent="0.2">
      <c r="A1988" t="s">
        <v>162</v>
      </c>
      <c r="B1988" t="s">
        <v>90</v>
      </c>
      <c r="C1988" s="2">
        <v>1.6859999999999999</v>
      </c>
      <c r="D1988" t="s">
        <v>14</v>
      </c>
      <c r="E1988" t="s">
        <v>19</v>
      </c>
      <c r="F1988" t="s">
        <v>165</v>
      </c>
    </row>
    <row r="1989" spans="1:6" x14ac:dyDescent="0.2">
      <c r="A1989" t="s">
        <v>162</v>
      </c>
      <c r="B1989" t="s">
        <v>90</v>
      </c>
      <c r="C1989" s="2">
        <v>1.4870000000000001</v>
      </c>
      <c r="D1989" t="s">
        <v>14</v>
      </c>
      <c r="E1989" t="s">
        <v>20</v>
      </c>
      <c r="F1989" t="s">
        <v>166</v>
      </c>
    </row>
    <row r="1990" spans="1:6" x14ac:dyDescent="0.2">
      <c r="A1990" t="s">
        <v>162</v>
      </c>
      <c r="B1990" t="s">
        <v>90</v>
      </c>
      <c r="C1990" s="2">
        <v>1.08</v>
      </c>
      <c r="D1990" t="s">
        <v>14</v>
      </c>
      <c r="E1990" t="s">
        <v>22</v>
      </c>
      <c r="F1990" t="s">
        <v>167</v>
      </c>
    </row>
    <row r="1991" spans="1:6" x14ac:dyDescent="0.2">
      <c r="A1991" t="s">
        <v>162</v>
      </c>
      <c r="B1991" t="s">
        <v>90</v>
      </c>
      <c r="C1991" s="2">
        <v>1.08</v>
      </c>
      <c r="D1991" t="s">
        <v>14</v>
      </c>
      <c r="E1991" t="s">
        <v>7</v>
      </c>
      <c r="F1991" t="s">
        <v>167</v>
      </c>
    </row>
    <row r="1992" spans="1:6" x14ac:dyDescent="0.2">
      <c r="A1992" t="s">
        <v>162</v>
      </c>
      <c r="B1992" t="s">
        <v>91</v>
      </c>
      <c r="C1992" s="2">
        <v>1.36</v>
      </c>
      <c r="D1992" t="s">
        <v>14</v>
      </c>
      <c r="E1992" t="s">
        <v>15</v>
      </c>
      <c r="F1992" t="s">
        <v>163</v>
      </c>
    </row>
    <row r="1993" spans="1:6" x14ac:dyDescent="0.2">
      <c r="A1993" t="s">
        <v>162</v>
      </c>
      <c r="B1993" t="s">
        <v>91</v>
      </c>
      <c r="C1993" s="2">
        <v>1.6140000000000001</v>
      </c>
      <c r="D1993" t="s">
        <v>14</v>
      </c>
      <c r="E1993" t="s">
        <v>17</v>
      </c>
      <c r="F1993" t="s">
        <v>164</v>
      </c>
    </row>
    <row r="1994" spans="1:6" x14ac:dyDescent="0.2">
      <c r="A1994" t="s">
        <v>162</v>
      </c>
      <c r="B1994" t="s">
        <v>91</v>
      </c>
      <c r="C1994" s="2">
        <v>1.67</v>
      </c>
      <c r="D1994" t="s">
        <v>14</v>
      </c>
      <c r="E1994" t="s">
        <v>19</v>
      </c>
      <c r="F1994" t="s">
        <v>165</v>
      </c>
    </row>
    <row r="1995" spans="1:6" x14ac:dyDescent="0.2">
      <c r="A1995" t="s">
        <v>162</v>
      </c>
      <c r="B1995" t="s">
        <v>91</v>
      </c>
      <c r="C1995" s="2">
        <v>1.411</v>
      </c>
      <c r="D1995" t="s">
        <v>14</v>
      </c>
      <c r="E1995" t="s">
        <v>20</v>
      </c>
      <c r="F1995" t="s">
        <v>166</v>
      </c>
    </row>
    <row r="1996" spans="1:6" x14ac:dyDescent="0.2">
      <c r="A1996" t="s">
        <v>162</v>
      </c>
      <c r="B1996" t="s">
        <v>91</v>
      </c>
      <c r="C1996" s="2">
        <v>1.1459999999999999</v>
      </c>
      <c r="D1996" t="s">
        <v>14</v>
      </c>
      <c r="E1996" t="s">
        <v>22</v>
      </c>
      <c r="F1996" t="s">
        <v>167</v>
      </c>
    </row>
    <row r="1997" spans="1:6" x14ac:dyDescent="0.2">
      <c r="A1997" t="s">
        <v>162</v>
      </c>
      <c r="B1997" t="s">
        <v>91</v>
      </c>
      <c r="C1997" s="2">
        <v>1.1459999999999999</v>
      </c>
      <c r="D1997" t="s">
        <v>14</v>
      </c>
      <c r="E1997" t="s">
        <v>7</v>
      </c>
      <c r="F1997" t="s">
        <v>167</v>
      </c>
    </row>
    <row r="1998" spans="1:6" x14ac:dyDescent="0.2">
      <c r="A1998" t="s">
        <v>162</v>
      </c>
      <c r="B1998" t="s">
        <v>92</v>
      </c>
      <c r="C1998" s="2">
        <v>1.2509999999999999</v>
      </c>
      <c r="D1998" t="s">
        <v>14</v>
      </c>
      <c r="E1998" t="s">
        <v>15</v>
      </c>
      <c r="F1998" t="s">
        <v>163</v>
      </c>
    </row>
    <row r="1999" spans="1:6" x14ac:dyDescent="0.2">
      <c r="A1999" t="s">
        <v>162</v>
      </c>
      <c r="B1999" t="s">
        <v>92</v>
      </c>
      <c r="C1999" s="2">
        <v>1.59</v>
      </c>
      <c r="D1999" t="s">
        <v>14</v>
      </c>
      <c r="E1999" t="s">
        <v>17</v>
      </c>
      <c r="F1999" t="s">
        <v>164</v>
      </c>
    </row>
    <row r="2000" spans="1:6" x14ac:dyDescent="0.2">
      <c r="A2000" t="s">
        <v>162</v>
      </c>
      <c r="B2000" t="s">
        <v>92</v>
      </c>
      <c r="C2000" s="2">
        <v>1.677</v>
      </c>
      <c r="D2000" t="s">
        <v>14</v>
      </c>
      <c r="E2000" t="s">
        <v>19</v>
      </c>
      <c r="F2000" t="s">
        <v>165</v>
      </c>
    </row>
    <row r="2001" spans="1:6" x14ac:dyDescent="0.2">
      <c r="A2001" t="s">
        <v>162</v>
      </c>
      <c r="B2001" t="s">
        <v>92</v>
      </c>
      <c r="C2001" s="2">
        <v>1.319</v>
      </c>
      <c r="D2001" t="s">
        <v>14</v>
      </c>
      <c r="E2001" t="s">
        <v>20</v>
      </c>
      <c r="F2001" t="s">
        <v>166</v>
      </c>
    </row>
    <row r="2002" spans="1:6" x14ac:dyDescent="0.2">
      <c r="A2002" t="s">
        <v>162</v>
      </c>
      <c r="B2002" t="s">
        <v>92</v>
      </c>
      <c r="C2002" s="2">
        <v>1.1459999999999999</v>
      </c>
      <c r="D2002" t="s">
        <v>14</v>
      </c>
      <c r="E2002" t="s">
        <v>22</v>
      </c>
      <c r="F2002" t="s">
        <v>167</v>
      </c>
    </row>
    <row r="2003" spans="1:6" x14ac:dyDescent="0.2">
      <c r="A2003" t="s">
        <v>162</v>
      </c>
      <c r="B2003" t="s">
        <v>92</v>
      </c>
      <c r="C2003" s="2">
        <v>1.1459999999999999</v>
      </c>
      <c r="D2003" t="s">
        <v>14</v>
      </c>
      <c r="E2003" t="s">
        <v>7</v>
      </c>
      <c r="F2003" t="s">
        <v>167</v>
      </c>
    </row>
    <row r="2004" spans="1:6" x14ac:dyDescent="0.2">
      <c r="A2004" t="s">
        <v>162</v>
      </c>
      <c r="B2004" t="s">
        <v>93</v>
      </c>
      <c r="C2004" s="2">
        <v>1.1020000000000001</v>
      </c>
      <c r="D2004" t="s">
        <v>14</v>
      </c>
      <c r="E2004" t="s">
        <v>15</v>
      </c>
      <c r="F2004" t="s">
        <v>163</v>
      </c>
    </row>
    <row r="2005" spans="1:6" x14ac:dyDescent="0.2">
      <c r="A2005" t="s">
        <v>162</v>
      </c>
      <c r="B2005" t="s">
        <v>93</v>
      </c>
      <c r="C2005" s="2">
        <v>1.5629999999999999</v>
      </c>
      <c r="D2005" t="s">
        <v>14</v>
      </c>
      <c r="E2005" t="s">
        <v>17</v>
      </c>
      <c r="F2005" t="s">
        <v>164</v>
      </c>
    </row>
    <row r="2006" spans="1:6" x14ac:dyDescent="0.2">
      <c r="A2006" t="s">
        <v>162</v>
      </c>
      <c r="B2006" t="s">
        <v>93</v>
      </c>
      <c r="C2006" s="2">
        <v>1.5580000000000001</v>
      </c>
      <c r="D2006" t="s">
        <v>14</v>
      </c>
      <c r="E2006" t="s">
        <v>19</v>
      </c>
      <c r="F2006" t="s">
        <v>165</v>
      </c>
    </row>
    <row r="2007" spans="1:6" x14ac:dyDescent="0.2">
      <c r="A2007" t="s">
        <v>162</v>
      </c>
      <c r="B2007" t="s">
        <v>93</v>
      </c>
      <c r="C2007" s="2">
        <v>1.194</v>
      </c>
      <c r="D2007" t="s">
        <v>14</v>
      </c>
      <c r="E2007" t="s">
        <v>20</v>
      </c>
      <c r="F2007" t="s">
        <v>166</v>
      </c>
    </row>
    <row r="2008" spans="1:6" x14ac:dyDescent="0.2">
      <c r="A2008" t="s">
        <v>162</v>
      </c>
      <c r="B2008" t="s">
        <v>93</v>
      </c>
      <c r="C2008" s="2">
        <v>1.08</v>
      </c>
      <c r="D2008" t="s">
        <v>14</v>
      </c>
      <c r="E2008" t="s">
        <v>22</v>
      </c>
      <c r="F2008" t="s">
        <v>167</v>
      </c>
    </row>
    <row r="2009" spans="1:6" x14ac:dyDescent="0.2">
      <c r="A2009" t="s">
        <v>162</v>
      </c>
      <c r="B2009" t="s">
        <v>93</v>
      </c>
      <c r="C2009" s="2">
        <v>1.08</v>
      </c>
      <c r="D2009" t="s">
        <v>14</v>
      </c>
      <c r="E2009" t="s">
        <v>7</v>
      </c>
      <c r="F2009" t="s">
        <v>167</v>
      </c>
    </row>
    <row r="2010" spans="1:6" x14ac:dyDescent="0.2">
      <c r="A2010" t="s">
        <v>162</v>
      </c>
      <c r="B2010" t="s">
        <v>94</v>
      </c>
      <c r="C2010" s="2">
        <v>1.0169999999999999</v>
      </c>
      <c r="D2010" t="s">
        <v>14</v>
      </c>
      <c r="E2010" t="s">
        <v>15</v>
      </c>
      <c r="F2010" t="s">
        <v>163</v>
      </c>
    </row>
    <row r="2011" spans="1:6" x14ac:dyDescent="0.2">
      <c r="A2011" t="s">
        <v>162</v>
      </c>
      <c r="B2011" t="s">
        <v>94</v>
      </c>
      <c r="C2011" s="2">
        <v>1.4750000000000001</v>
      </c>
      <c r="D2011" t="s">
        <v>14</v>
      </c>
      <c r="E2011" t="s">
        <v>17</v>
      </c>
      <c r="F2011" t="s">
        <v>164</v>
      </c>
    </row>
    <row r="2012" spans="1:6" x14ac:dyDescent="0.2">
      <c r="A2012" t="s">
        <v>162</v>
      </c>
      <c r="B2012" t="s">
        <v>94</v>
      </c>
      <c r="C2012" s="2">
        <v>1.4219999999999999</v>
      </c>
      <c r="D2012" t="s">
        <v>14</v>
      </c>
      <c r="E2012" t="s">
        <v>19</v>
      </c>
      <c r="F2012" t="s">
        <v>165</v>
      </c>
    </row>
    <row r="2013" spans="1:6" x14ac:dyDescent="0.2">
      <c r="A2013" t="s">
        <v>162</v>
      </c>
      <c r="B2013" t="s">
        <v>94</v>
      </c>
      <c r="C2013" s="2">
        <v>1.109</v>
      </c>
      <c r="D2013" t="s">
        <v>14</v>
      </c>
      <c r="E2013" t="s">
        <v>20</v>
      </c>
      <c r="F2013" t="s">
        <v>166</v>
      </c>
    </row>
    <row r="2014" spans="1:6" x14ac:dyDescent="0.2">
      <c r="A2014" t="s">
        <v>162</v>
      </c>
      <c r="B2014" t="s">
        <v>94</v>
      </c>
      <c r="C2014" s="2">
        <v>1.014</v>
      </c>
      <c r="D2014" t="s">
        <v>14</v>
      </c>
      <c r="E2014" t="s">
        <v>22</v>
      </c>
      <c r="F2014" t="s">
        <v>167</v>
      </c>
    </row>
    <row r="2015" spans="1:6" x14ac:dyDescent="0.2">
      <c r="A2015" t="s">
        <v>162</v>
      </c>
      <c r="B2015" t="s">
        <v>94</v>
      </c>
      <c r="C2015" s="2">
        <v>1.014</v>
      </c>
      <c r="D2015" t="s">
        <v>14</v>
      </c>
      <c r="E2015" t="s">
        <v>7</v>
      </c>
      <c r="F2015" t="s">
        <v>167</v>
      </c>
    </row>
    <row r="2016" spans="1:6" x14ac:dyDescent="0.2">
      <c r="A2016" t="s">
        <v>162</v>
      </c>
      <c r="B2016" t="s">
        <v>95</v>
      </c>
      <c r="C2016" s="2">
        <v>1.0409999999999999</v>
      </c>
      <c r="D2016" t="s">
        <v>14</v>
      </c>
      <c r="E2016" t="s">
        <v>15</v>
      </c>
      <c r="F2016" t="s">
        <v>163</v>
      </c>
    </row>
    <row r="2017" spans="1:6" x14ac:dyDescent="0.2">
      <c r="A2017" t="s">
        <v>162</v>
      </c>
      <c r="B2017" t="s">
        <v>95</v>
      </c>
      <c r="C2017" s="2">
        <v>1.45</v>
      </c>
      <c r="D2017" t="s">
        <v>14</v>
      </c>
      <c r="E2017" t="s">
        <v>17</v>
      </c>
      <c r="F2017" t="s">
        <v>164</v>
      </c>
    </row>
    <row r="2018" spans="1:6" x14ac:dyDescent="0.2">
      <c r="A2018" t="s">
        <v>162</v>
      </c>
      <c r="B2018" t="s">
        <v>95</v>
      </c>
      <c r="C2018" s="2">
        <v>1.397</v>
      </c>
      <c r="D2018" t="s">
        <v>14</v>
      </c>
      <c r="E2018" t="s">
        <v>19</v>
      </c>
      <c r="F2018" t="s">
        <v>165</v>
      </c>
    </row>
    <row r="2019" spans="1:6" x14ac:dyDescent="0.2">
      <c r="A2019" t="s">
        <v>162</v>
      </c>
      <c r="B2019" t="s">
        <v>95</v>
      </c>
      <c r="C2019" s="2">
        <v>1.1220000000000001</v>
      </c>
      <c r="D2019" t="s">
        <v>14</v>
      </c>
      <c r="E2019" t="s">
        <v>20</v>
      </c>
      <c r="F2019" t="s">
        <v>166</v>
      </c>
    </row>
    <row r="2020" spans="1:6" x14ac:dyDescent="0.2">
      <c r="A2020" t="s">
        <v>162</v>
      </c>
      <c r="B2020" t="s">
        <v>95</v>
      </c>
      <c r="C2020" s="2">
        <v>1.014</v>
      </c>
      <c r="D2020" t="s">
        <v>14</v>
      </c>
      <c r="E2020" t="s">
        <v>22</v>
      </c>
      <c r="F2020" t="s">
        <v>167</v>
      </c>
    </row>
    <row r="2021" spans="1:6" x14ac:dyDescent="0.2">
      <c r="A2021" t="s">
        <v>162</v>
      </c>
      <c r="B2021" t="s">
        <v>95</v>
      </c>
      <c r="C2021" s="2">
        <v>1.014</v>
      </c>
      <c r="D2021" t="s">
        <v>14</v>
      </c>
      <c r="E2021" t="s">
        <v>7</v>
      </c>
      <c r="F2021" t="s">
        <v>167</v>
      </c>
    </row>
    <row r="2022" spans="1:6" x14ac:dyDescent="0.2">
      <c r="A2022" t="s">
        <v>162</v>
      </c>
      <c r="B2022" t="s">
        <v>96</v>
      </c>
      <c r="C2022" s="2">
        <v>1.2270000000000001</v>
      </c>
      <c r="D2022" t="s">
        <v>14</v>
      </c>
      <c r="E2022" t="s">
        <v>15</v>
      </c>
      <c r="F2022" t="s">
        <v>163</v>
      </c>
    </row>
    <row r="2023" spans="1:6" x14ac:dyDescent="0.2">
      <c r="A2023" t="s">
        <v>162</v>
      </c>
      <c r="B2023" t="s">
        <v>96</v>
      </c>
      <c r="C2023" s="2">
        <v>1.4419999999999999</v>
      </c>
      <c r="D2023" t="s">
        <v>14</v>
      </c>
      <c r="E2023" t="s">
        <v>17</v>
      </c>
      <c r="F2023" t="s">
        <v>164</v>
      </c>
    </row>
    <row r="2024" spans="1:6" x14ac:dyDescent="0.2">
      <c r="A2024" t="s">
        <v>162</v>
      </c>
      <c r="B2024" t="s">
        <v>96</v>
      </c>
      <c r="C2024" s="2">
        <v>1.4059999999999999</v>
      </c>
      <c r="D2024" t="s">
        <v>14</v>
      </c>
      <c r="E2024" t="s">
        <v>19</v>
      </c>
      <c r="F2024" t="s">
        <v>165</v>
      </c>
    </row>
    <row r="2025" spans="1:6" x14ac:dyDescent="0.2">
      <c r="A2025" t="s">
        <v>162</v>
      </c>
      <c r="B2025" t="s">
        <v>96</v>
      </c>
      <c r="C2025" s="2">
        <v>1.27</v>
      </c>
      <c r="D2025" t="s">
        <v>14</v>
      </c>
      <c r="E2025" t="s">
        <v>20</v>
      </c>
      <c r="F2025" t="s">
        <v>166</v>
      </c>
    </row>
    <row r="2026" spans="1:6" x14ac:dyDescent="0.2">
      <c r="A2026" t="s">
        <v>162</v>
      </c>
      <c r="B2026" t="s">
        <v>96</v>
      </c>
      <c r="C2026" s="2">
        <v>1.014</v>
      </c>
      <c r="D2026" t="s">
        <v>14</v>
      </c>
      <c r="E2026" t="s">
        <v>22</v>
      </c>
      <c r="F2026" t="s">
        <v>167</v>
      </c>
    </row>
    <row r="2027" spans="1:6" x14ac:dyDescent="0.2">
      <c r="A2027" t="s">
        <v>162</v>
      </c>
      <c r="B2027" t="s">
        <v>96</v>
      </c>
      <c r="C2027" s="2">
        <v>1.014</v>
      </c>
      <c r="D2027" t="s">
        <v>14</v>
      </c>
      <c r="E2027" t="s">
        <v>7</v>
      </c>
      <c r="F2027" t="s">
        <v>167</v>
      </c>
    </row>
    <row r="2028" spans="1:6" x14ac:dyDescent="0.2">
      <c r="A2028" t="s">
        <v>162</v>
      </c>
      <c r="B2028" t="s">
        <v>97</v>
      </c>
      <c r="C2028" s="2">
        <v>1.1379999999999999</v>
      </c>
      <c r="D2028" t="s">
        <v>14</v>
      </c>
      <c r="E2028" t="s">
        <v>15</v>
      </c>
      <c r="F2028" t="s">
        <v>163</v>
      </c>
    </row>
    <row r="2029" spans="1:6" x14ac:dyDescent="0.2">
      <c r="A2029" t="s">
        <v>162</v>
      </c>
      <c r="B2029" t="s">
        <v>97</v>
      </c>
      <c r="C2029" s="2">
        <v>1.4690000000000001</v>
      </c>
      <c r="D2029" t="s">
        <v>14</v>
      </c>
      <c r="E2029" t="s">
        <v>17</v>
      </c>
      <c r="F2029" t="s">
        <v>164</v>
      </c>
    </row>
    <row r="2030" spans="1:6" x14ac:dyDescent="0.2">
      <c r="A2030" t="s">
        <v>162</v>
      </c>
      <c r="B2030" t="s">
        <v>97</v>
      </c>
      <c r="C2030" s="2">
        <v>1.4390000000000001</v>
      </c>
      <c r="D2030" t="s">
        <v>14</v>
      </c>
      <c r="E2030" t="s">
        <v>19</v>
      </c>
      <c r="F2030" t="s">
        <v>165</v>
      </c>
    </row>
    <row r="2031" spans="1:6" x14ac:dyDescent="0.2">
      <c r="A2031" t="s">
        <v>162</v>
      </c>
      <c r="B2031" t="s">
        <v>97</v>
      </c>
      <c r="C2031" s="2">
        <v>1.204</v>
      </c>
      <c r="D2031" t="s">
        <v>14</v>
      </c>
      <c r="E2031" t="s">
        <v>20</v>
      </c>
      <c r="F2031" t="s">
        <v>166</v>
      </c>
    </row>
    <row r="2032" spans="1:6" x14ac:dyDescent="0.2">
      <c r="A2032" t="s">
        <v>162</v>
      </c>
      <c r="B2032" t="s">
        <v>97</v>
      </c>
      <c r="C2032" s="2">
        <v>1.014</v>
      </c>
      <c r="D2032" t="s">
        <v>14</v>
      </c>
      <c r="E2032" t="s">
        <v>22</v>
      </c>
      <c r="F2032" t="s">
        <v>167</v>
      </c>
    </row>
    <row r="2033" spans="1:6" x14ac:dyDescent="0.2">
      <c r="A2033" t="s">
        <v>162</v>
      </c>
      <c r="B2033" t="s">
        <v>97</v>
      </c>
      <c r="C2033" s="2">
        <v>1.014</v>
      </c>
      <c r="D2033" t="s">
        <v>14</v>
      </c>
      <c r="E2033" t="s">
        <v>7</v>
      </c>
      <c r="F2033" t="s">
        <v>167</v>
      </c>
    </row>
    <row r="2034" spans="1:6" x14ac:dyDescent="0.2">
      <c r="A2034" t="s">
        <v>162</v>
      </c>
      <c r="B2034" t="s">
        <v>98</v>
      </c>
      <c r="C2034" s="2">
        <v>1.0960000000000001</v>
      </c>
      <c r="D2034" t="s">
        <v>14</v>
      </c>
      <c r="E2034" t="s">
        <v>15</v>
      </c>
      <c r="F2034" t="s">
        <v>163</v>
      </c>
    </row>
    <row r="2035" spans="1:6" x14ac:dyDescent="0.2">
      <c r="A2035" t="s">
        <v>162</v>
      </c>
      <c r="B2035" t="s">
        <v>98</v>
      </c>
      <c r="C2035" s="2">
        <v>1.494</v>
      </c>
      <c r="D2035" t="s">
        <v>14</v>
      </c>
      <c r="E2035" t="s">
        <v>17</v>
      </c>
      <c r="F2035" t="s">
        <v>164</v>
      </c>
    </row>
    <row r="2036" spans="1:6" x14ac:dyDescent="0.2">
      <c r="A2036" t="s">
        <v>162</v>
      </c>
      <c r="B2036" t="s">
        <v>98</v>
      </c>
      <c r="C2036" s="2">
        <v>1.407</v>
      </c>
      <c r="D2036" t="s">
        <v>14</v>
      </c>
      <c r="E2036" t="s">
        <v>19</v>
      </c>
      <c r="F2036" t="s">
        <v>165</v>
      </c>
    </row>
    <row r="2037" spans="1:6" x14ac:dyDescent="0.2">
      <c r="A2037" t="s">
        <v>162</v>
      </c>
      <c r="B2037" t="s">
        <v>98</v>
      </c>
      <c r="C2037" s="2">
        <v>1.1759999999999999</v>
      </c>
      <c r="D2037" t="s">
        <v>14</v>
      </c>
      <c r="E2037" t="s">
        <v>20</v>
      </c>
      <c r="F2037" t="s">
        <v>166</v>
      </c>
    </row>
    <row r="2038" spans="1:6" x14ac:dyDescent="0.2">
      <c r="A2038" t="s">
        <v>162</v>
      </c>
      <c r="B2038" t="s">
        <v>98</v>
      </c>
      <c r="C2038" s="2">
        <v>1.08</v>
      </c>
      <c r="D2038" t="s">
        <v>14</v>
      </c>
      <c r="E2038" t="s">
        <v>22</v>
      </c>
      <c r="F2038" t="s">
        <v>167</v>
      </c>
    </row>
    <row r="2039" spans="1:6" x14ac:dyDescent="0.2">
      <c r="A2039" t="s">
        <v>162</v>
      </c>
      <c r="B2039" t="s">
        <v>98</v>
      </c>
      <c r="C2039" s="2">
        <v>1.08</v>
      </c>
      <c r="D2039" t="s">
        <v>14</v>
      </c>
      <c r="E2039" t="s">
        <v>7</v>
      </c>
      <c r="F2039" t="s">
        <v>167</v>
      </c>
    </row>
    <row r="2040" spans="1:6" x14ac:dyDescent="0.2">
      <c r="A2040" t="s">
        <v>162</v>
      </c>
      <c r="B2040" t="s">
        <v>99</v>
      </c>
      <c r="C2040" s="2">
        <v>1.075</v>
      </c>
      <c r="D2040" t="s">
        <v>14</v>
      </c>
      <c r="E2040" t="s">
        <v>15</v>
      </c>
      <c r="F2040" t="s">
        <v>163</v>
      </c>
    </row>
    <row r="2041" spans="1:6" x14ac:dyDescent="0.2">
      <c r="A2041" t="s">
        <v>162</v>
      </c>
      <c r="B2041" t="s">
        <v>99</v>
      </c>
      <c r="C2041" s="2">
        <v>1.5269999999999999</v>
      </c>
      <c r="D2041" t="s">
        <v>14</v>
      </c>
      <c r="E2041" t="s">
        <v>17</v>
      </c>
      <c r="F2041" t="s">
        <v>164</v>
      </c>
    </row>
    <row r="2042" spans="1:6" x14ac:dyDescent="0.2">
      <c r="A2042" t="s">
        <v>162</v>
      </c>
      <c r="B2042" t="s">
        <v>99</v>
      </c>
      <c r="C2042" s="2">
        <v>1.3</v>
      </c>
      <c r="D2042" t="s">
        <v>14</v>
      </c>
      <c r="E2042" t="s">
        <v>19</v>
      </c>
      <c r="F2042" t="s">
        <v>165</v>
      </c>
    </row>
    <row r="2043" spans="1:6" x14ac:dyDescent="0.2">
      <c r="A2043" t="s">
        <v>162</v>
      </c>
      <c r="B2043" t="s">
        <v>99</v>
      </c>
      <c r="C2043" s="2">
        <v>1.165</v>
      </c>
      <c r="D2043" t="s">
        <v>14</v>
      </c>
      <c r="E2043" t="s">
        <v>20</v>
      </c>
      <c r="F2043" t="s">
        <v>166</v>
      </c>
    </row>
    <row r="2044" spans="1:6" x14ac:dyDescent="0.2">
      <c r="A2044" t="s">
        <v>162</v>
      </c>
      <c r="B2044" t="s">
        <v>99</v>
      </c>
      <c r="C2044" s="2">
        <v>1.08</v>
      </c>
      <c r="D2044" t="s">
        <v>14</v>
      </c>
      <c r="E2044" t="s">
        <v>22</v>
      </c>
      <c r="F2044" t="s">
        <v>167</v>
      </c>
    </row>
    <row r="2045" spans="1:6" x14ac:dyDescent="0.2">
      <c r="A2045" t="s">
        <v>162</v>
      </c>
      <c r="B2045" t="s">
        <v>99</v>
      </c>
      <c r="C2045" s="2">
        <v>1.08</v>
      </c>
      <c r="D2045" t="s">
        <v>14</v>
      </c>
      <c r="E2045" t="s">
        <v>7</v>
      </c>
      <c r="F2045" t="s">
        <v>167</v>
      </c>
    </row>
    <row r="2046" spans="1:6" x14ac:dyDescent="0.2">
      <c r="A2046" t="s">
        <v>162</v>
      </c>
      <c r="B2046" t="s">
        <v>100</v>
      </c>
      <c r="C2046" s="2">
        <v>0.90800000000000003</v>
      </c>
      <c r="D2046" t="s">
        <v>14</v>
      </c>
      <c r="E2046" t="s">
        <v>15</v>
      </c>
      <c r="F2046" t="s">
        <v>163</v>
      </c>
    </row>
    <row r="2047" spans="1:6" x14ac:dyDescent="0.2">
      <c r="A2047" t="s">
        <v>162</v>
      </c>
      <c r="B2047" t="s">
        <v>100</v>
      </c>
      <c r="C2047" s="2">
        <v>1.5409999999999999</v>
      </c>
      <c r="D2047" t="s">
        <v>14</v>
      </c>
      <c r="E2047" t="s">
        <v>17</v>
      </c>
      <c r="F2047" t="s">
        <v>164</v>
      </c>
    </row>
    <row r="2048" spans="1:6" x14ac:dyDescent="0.2">
      <c r="A2048" t="s">
        <v>162</v>
      </c>
      <c r="B2048" t="s">
        <v>100</v>
      </c>
      <c r="C2048" s="2">
        <v>1.2649999999999999</v>
      </c>
      <c r="D2048" t="s">
        <v>14</v>
      </c>
      <c r="E2048" t="s">
        <v>19</v>
      </c>
      <c r="F2048" t="s">
        <v>165</v>
      </c>
    </row>
    <row r="2049" spans="1:6" x14ac:dyDescent="0.2">
      <c r="A2049" t="s">
        <v>162</v>
      </c>
      <c r="B2049" t="s">
        <v>100</v>
      </c>
      <c r="C2049" s="2">
        <v>1.034</v>
      </c>
      <c r="D2049" t="s">
        <v>14</v>
      </c>
      <c r="E2049" t="s">
        <v>20</v>
      </c>
      <c r="F2049" t="s">
        <v>166</v>
      </c>
    </row>
    <row r="2050" spans="1:6" x14ac:dyDescent="0.2">
      <c r="A2050" t="s">
        <v>162</v>
      </c>
      <c r="B2050" t="s">
        <v>100</v>
      </c>
      <c r="C2050" s="2">
        <v>1.08</v>
      </c>
      <c r="D2050" t="s">
        <v>14</v>
      </c>
      <c r="E2050" t="s">
        <v>22</v>
      </c>
      <c r="F2050" t="s">
        <v>167</v>
      </c>
    </row>
    <row r="2051" spans="1:6" x14ac:dyDescent="0.2">
      <c r="A2051" t="s">
        <v>162</v>
      </c>
      <c r="B2051" t="s">
        <v>100</v>
      </c>
      <c r="C2051" s="2">
        <v>1.08</v>
      </c>
      <c r="D2051" t="s">
        <v>14</v>
      </c>
      <c r="E2051" t="s">
        <v>7</v>
      </c>
      <c r="F2051" t="s">
        <v>167</v>
      </c>
    </row>
    <row r="2052" spans="1:6" x14ac:dyDescent="0.2">
      <c r="A2052" t="s">
        <v>162</v>
      </c>
      <c r="B2052" t="s">
        <v>101</v>
      </c>
      <c r="C2052" s="2">
        <v>0.91400000000000003</v>
      </c>
      <c r="D2052" t="s">
        <v>14</v>
      </c>
      <c r="E2052" t="s">
        <v>15</v>
      </c>
      <c r="F2052" t="s">
        <v>163</v>
      </c>
    </row>
    <row r="2053" spans="1:6" x14ac:dyDescent="0.2">
      <c r="A2053" t="s">
        <v>162</v>
      </c>
      <c r="B2053" t="s">
        <v>101</v>
      </c>
      <c r="C2053" s="2">
        <v>1.448</v>
      </c>
      <c r="D2053" t="s">
        <v>14</v>
      </c>
      <c r="E2053" t="s">
        <v>17</v>
      </c>
      <c r="F2053" t="s">
        <v>164</v>
      </c>
    </row>
    <row r="2054" spans="1:6" x14ac:dyDescent="0.2">
      <c r="A2054" t="s">
        <v>162</v>
      </c>
      <c r="B2054" t="s">
        <v>101</v>
      </c>
      <c r="C2054" s="2">
        <v>1.28</v>
      </c>
      <c r="D2054" t="s">
        <v>14</v>
      </c>
      <c r="E2054" t="s">
        <v>19</v>
      </c>
      <c r="F2054" t="s">
        <v>165</v>
      </c>
    </row>
    <row r="2055" spans="1:6" x14ac:dyDescent="0.2">
      <c r="A2055" t="s">
        <v>162</v>
      </c>
      <c r="B2055" t="s">
        <v>101</v>
      </c>
      <c r="C2055" s="2">
        <v>1.0209999999999999</v>
      </c>
      <c r="D2055" t="s">
        <v>14</v>
      </c>
      <c r="E2055" t="s">
        <v>20</v>
      </c>
      <c r="F2055" t="s">
        <v>166</v>
      </c>
    </row>
    <row r="2056" spans="1:6" x14ac:dyDescent="0.2">
      <c r="A2056" t="s">
        <v>162</v>
      </c>
      <c r="B2056" t="s">
        <v>101</v>
      </c>
      <c r="C2056" s="2">
        <v>1.014</v>
      </c>
      <c r="D2056" t="s">
        <v>14</v>
      </c>
      <c r="E2056" t="s">
        <v>22</v>
      </c>
      <c r="F2056" t="s">
        <v>167</v>
      </c>
    </row>
    <row r="2057" spans="1:6" x14ac:dyDescent="0.2">
      <c r="A2057" t="s">
        <v>162</v>
      </c>
      <c r="B2057" t="s">
        <v>101</v>
      </c>
      <c r="C2057" s="2">
        <v>1.014</v>
      </c>
      <c r="D2057" t="s">
        <v>14</v>
      </c>
      <c r="E2057" t="s">
        <v>7</v>
      </c>
      <c r="F2057" t="s">
        <v>167</v>
      </c>
    </row>
    <row r="2058" spans="1:6" x14ac:dyDescent="0.2">
      <c r="A2058" t="s">
        <v>162</v>
      </c>
      <c r="B2058" t="s">
        <v>102</v>
      </c>
      <c r="C2058" s="2">
        <v>1.0229999999999999</v>
      </c>
      <c r="D2058" t="s">
        <v>14</v>
      </c>
      <c r="E2058" t="s">
        <v>15</v>
      </c>
      <c r="F2058" t="s">
        <v>163</v>
      </c>
    </row>
    <row r="2059" spans="1:6" x14ac:dyDescent="0.2">
      <c r="A2059" t="s">
        <v>162</v>
      </c>
      <c r="B2059" t="s">
        <v>102</v>
      </c>
      <c r="C2059" s="2">
        <v>1.44</v>
      </c>
      <c r="D2059" t="s">
        <v>14</v>
      </c>
      <c r="E2059" t="s">
        <v>17</v>
      </c>
      <c r="F2059" t="s">
        <v>164</v>
      </c>
    </row>
    <row r="2060" spans="1:6" x14ac:dyDescent="0.2">
      <c r="A2060" t="s">
        <v>162</v>
      </c>
      <c r="B2060" t="s">
        <v>102</v>
      </c>
      <c r="C2060" s="2">
        <v>1.21</v>
      </c>
      <c r="D2060" t="s">
        <v>14</v>
      </c>
      <c r="E2060" t="s">
        <v>19</v>
      </c>
      <c r="F2060" t="s">
        <v>165</v>
      </c>
    </row>
    <row r="2061" spans="1:6" x14ac:dyDescent="0.2">
      <c r="A2061" t="s">
        <v>162</v>
      </c>
      <c r="B2061" t="s">
        <v>102</v>
      </c>
      <c r="C2061" s="2">
        <v>1.1060000000000001</v>
      </c>
      <c r="D2061" t="s">
        <v>14</v>
      </c>
      <c r="E2061" t="s">
        <v>20</v>
      </c>
      <c r="F2061" t="s">
        <v>166</v>
      </c>
    </row>
    <row r="2062" spans="1:6" x14ac:dyDescent="0.2">
      <c r="A2062" t="s">
        <v>162</v>
      </c>
      <c r="B2062" t="s">
        <v>102</v>
      </c>
      <c r="C2062" s="2">
        <v>0.94799999999999995</v>
      </c>
      <c r="D2062" t="s">
        <v>14</v>
      </c>
      <c r="E2062" t="s">
        <v>22</v>
      </c>
      <c r="F2062" t="s">
        <v>167</v>
      </c>
    </row>
    <row r="2063" spans="1:6" x14ac:dyDescent="0.2">
      <c r="A2063" t="s">
        <v>162</v>
      </c>
      <c r="B2063" t="s">
        <v>102</v>
      </c>
      <c r="C2063" s="2">
        <v>0.94799999999999995</v>
      </c>
      <c r="D2063" t="s">
        <v>14</v>
      </c>
      <c r="E2063" t="s">
        <v>7</v>
      </c>
      <c r="F2063" t="s">
        <v>167</v>
      </c>
    </row>
    <row r="2064" spans="1:6" x14ac:dyDescent="0.2">
      <c r="A2064" t="s">
        <v>162</v>
      </c>
      <c r="B2064" t="s">
        <v>103</v>
      </c>
      <c r="C2064" s="2">
        <v>1.0089999999999999</v>
      </c>
      <c r="D2064" t="s">
        <v>14</v>
      </c>
      <c r="E2064" t="s">
        <v>15</v>
      </c>
      <c r="F2064" t="s">
        <v>163</v>
      </c>
    </row>
    <row r="2065" spans="1:6" x14ac:dyDescent="0.2">
      <c r="A2065" t="s">
        <v>162</v>
      </c>
      <c r="B2065" t="s">
        <v>103</v>
      </c>
      <c r="C2065" s="2">
        <v>1.375</v>
      </c>
      <c r="D2065" t="s">
        <v>14</v>
      </c>
      <c r="E2065" t="s">
        <v>17</v>
      </c>
      <c r="F2065" t="s">
        <v>164</v>
      </c>
    </row>
    <row r="2066" spans="1:6" x14ac:dyDescent="0.2">
      <c r="A2066" t="s">
        <v>162</v>
      </c>
      <c r="B2066" t="s">
        <v>103</v>
      </c>
      <c r="C2066" s="2">
        <v>1.1679999999999999</v>
      </c>
      <c r="D2066" t="s">
        <v>14</v>
      </c>
      <c r="E2066" t="s">
        <v>19</v>
      </c>
      <c r="F2066" t="s">
        <v>165</v>
      </c>
    </row>
    <row r="2067" spans="1:6" x14ac:dyDescent="0.2">
      <c r="A2067" t="s">
        <v>162</v>
      </c>
      <c r="B2067" t="s">
        <v>103</v>
      </c>
      <c r="C2067" s="2">
        <v>1.0820000000000001</v>
      </c>
      <c r="D2067" t="s">
        <v>14</v>
      </c>
      <c r="E2067" t="s">
        <v>20</v>
      </c>
      <c r="F2067" t="s">
        <v>166</v>
      </c>
    </row>
    <row r="2068" spans="1:6" x14ac:dyDescent="0.2">
      <c r="A2068" t="s">
        <v>162</v>
      </c>
      <c r="B2068" t="s">
        <v>103</v>
      </c>
      <c r="C2068" s="2">
        <v>1.014</v>
      </c>
      <c r="D2068" t="s">
        <v>14</v>
      </c>
      <c r="E2068" t="s">
        <v>22</v>
      </c>
      <c r="F2068" t="s">
        <v>167</v>
      </c>
    </row>
    <row r="2069" spans="1:6" x14ac:dyDescent="0.2">
      <c r="A2069" t="s">
        <v>162</v>
      </c>
      <c r="B2069" t="s">
        <v>103</v>
      </c>
      <c r="C2069" s="2">
        <v>1.014</v>
      </c>
      <c r="D2069" t="s">
        <v>14</v>
      </c>
      <c r="E2069" t="s">
        <v>7</v>
      </c>
      <c r="F2069" t="s">
        <v>167</v>
      </c>
    </row>
    <row r="2070" spans="1:6" x14ac:dyDescent="0.2">
      <c r="A2070" t="s">
        <v>162</v>
      </c>
      <c r="B2070" t="s">
        <v>104</v>
      </c>
      <c r="C2070" s="2">
        <v>0.96699999999999997</v>
      </c>
      <c r="D2070" t="s">
        <v>14</v>
      </c>
      <c r="E2070" t="s">
        <v>15</v>
      </c>
      <c r="F2070" t="s">
        <v>163</v>
      </c>
    </row>
    <row r="2071" spans="1:6" x14ac:dyDescent="0.2">
      <c r="A2071" t="s">
        <v>162</v>
      </c>
      <c r="B2071" t="s">
        <v>104</v>
      </c>
      <c r="C2071" s="2">
        <v>1.403</v>
      </c>
      <c r="D2071" t="s">
        <v>14</v>
      </c>
      <c r="E2071" t="s">
        <v>17</v>
      </c>
      <c r="F2071" t="s">
        <v>164</v>
      </c>
    </row>
    <row r="2072" spans="1:6" x14ac:dyDescent="0.2">
      <c r="A2072" t="s">
        <v>162</v>
      </c>
      <c r="B2072" t="s">
        <v>104</v>
      </c>
      <c r="C2072" s="2">
        <v>1.17</v>
      </c>
      <c r="D2072" t="s">
        <v>14</v>
      </c>
      <c r="E2072" t="s">
        <v>19</v>
      </c>
      <c r="F2072" t="s">
        <v>165</v>
      </c>
    </row>
    <row r="2073" spans="1:6" x14ac:dyDescent="0.2">
      <c r="A2073" t="s">
        <v>162</v>
      </c>
      <c r="B2073" t="s">
        <v>104</v>
      </c>
      <c r="C2073" s="2">
        <v>1.054</v>
      </c>
      <c r="D2073" t="s">
        <v>14</v>
      </c>
      <c r="E2073" t="s">
        <v>20</v>
      </c>
      <c r="F2073" t="s">
        <v>166</v>
      </c>
    </row>
    <row r="2074" spans="1:6" x14ac:dyDescent="0.2">
      <c r="A2074" t="s">
        <v>162</v>
      </c>
      <c r="B2074" t="s">
        <v>104</v>
      </c>
      <c r="C2074" s="2">
        <v>1.014</v>
      </c>
      <c r="D2074" t="s">
        <v>14</v>
      </c>
      <c r="E2074" t="s">
        <v>22</v>
      </c>
      <c r="F2074" t="s">
        <v>167</v>
      </c>
    </row>
    <row r="2075" spans="1:6" x14ac:dyDescent="0.2">
      <c r="A2075" t="s">
        <v>162</v>
      </c>
      <c r="B2075" t="s">
        <v>104</v>
      </c>
      <c r="C2075" s="2">
        <v>1.014</v>
      </c>
      <c r="D2075" t="s">
        <v>14</v>
      </c>
      <c r="E2075" t="s">
        <v>7</v>
      </c>
      <c r="F2075" t="s">
        <v>167</v>
      </c>
    </row>
    <row r="2076" spans="1:6" x14ac:dyDescent="0.2">
      <c r="A2076" t="s">
        <v>162</v>
      </c>
      <c r="B2076" t="s">
        <v>105</v>
      </c>
      <c r="C2076" s="2">
        <v>0.97599999999999998</v>
      </c>
      <c r="D2076" t="s">
        <v>14</v>
      </c>
      <c r="E2076" t="s">
        <v>15</v>
      </c>
      <c r="F2076" t="s">
        <v>163</v>
      </c>
    </row>
    <row r="2077" spans="1:6" x14ac:dyDescent="0.2">
      <c r="A2077" t="s">
        <v>162</v>
      </c>
      <c r="B2077" t="s">
        <v>105</v>
      </c>
      <c r="C2077" s="2">
        <v>1.365</v>
      </c>
      <c r="D2077" t="s">
        <v>14</v>
      </c>
      <c r="E2077" t="s">
        <v>17</v>
      </c>
      <c r="F2077" t="s">
        <v>164</v>
      </c>
    </row>
    <row r="2078" spans="1:6" x14ac:dyDescent="0.2">
      <c r="A2078" t="s">
        <v>162</v>
      </c>
      <c r="B2078" t="s">
        <v>105</v>
      </c>
      <c r="C2078" s="2">
        <v>1.119</v>
      </c>
      <c r="D2078" t="s">
        <v>14</v>
      </c>
      <c r="E2078" t="s">
        <v>19</v>
      </c>
      <c r="F2078" t="s">
        <v>165</v>
      </c>
    </row>
    <row r="2079" spans="1:6" x14ac:dyDescent="0.2">
      <c r="A2079" t="s">
        <v>162</v>
      </c>
      <c r="B2079" t="s">
        <v>105</v>
      </c>
      <c r="C2079" s="2">
        <v>1.054</v>
      </c>
      <c r="D2079" t="s">
        <v>14</v>
      </c>
      <c r="E2079" t="s">
        <v>20</v>
      </c>
      <c r="F2079" t="s">
        <v>166</v>
      </c>
    </row>
    <row r="2080" spans="1:6" x14ac:dyDescent="0.2">
      <c r="A2080" t="s">
        <v>162</v>
      </c>
      <c r="B2080" t="s">
        <v>105</v>
      </c>
      <c r="C2080" s="2">
        <v>0.94799999999999995</v>
      </c>
      <c r="D2080" t="s">
        <v>14</v>
      </c>
      <c r="E2080" t="s">
        <v>22</v>
      </c>
      <c r="F2080" t="s">
        <v>167</v>
      </c>
    </row>
    <row r="2081" spans="1:6" x14ac:dyDescent="0.2">
      <c r="A2081" t="s">
        <v>162</v>
      </c>
      <c r="B2081" t="s">
        <v>105</v>
      </c>
      <c r="C2081" s="2">
        <v>0.94799999999999995</v>
      </c>
      <c r="D2081" t="s">
        <v>14</v>
      </c>
      <c r="E2081" t="s">
        <v>7</v>
      </c>
      <c r="F2081" t="s">
        <v>167</v>
      </c>
    </row>
    <row r="2082" spans="1:6" x14ac:dyDescent="0.2">
      <c r="A2082" t="s">
        <v>162</v>
      </c>
      <c r="B2082" t="s">
        <v>106</v>
      </c>
      <c r="C2082" s="2">
        <v>0.85599999999999998</v>
      </c>
      <c r="D2082" t="s">
        <v>14</v>
      </c>
      <c r="E2082" t="s">
        <v>15</v>
      </c>
      <c r="F2082" t="s">
        <v>163</v>
      </c>
    </row>
    <row r="2083" spans="1:6" x14ac:dyDescent="0.2">
      <c r="A2083" t="s">
        <v>162</v>
      </c>
      <c r="B2083" t="s">
        <v>106</v>
      </c>
      <c r="C2083" s="2">
        <v>1.3720000000000001</v>
      </c>
      <c r="D2083" t="s">
        <v>14</v>
      </c>
      <c r="E2083" t="s">
        <v>17</v>
      </c>
      <c r="F2083" t="s">
        <v>164</v>
      </c>
    </row>
    <row r="2084" spans="1:6" x14ac:dyDescent="0.2">
      <c r="A2084" t="s">
        <v>162</v>
      </c>
      <c r="B2084" t="s">
        <v>106</v>
      </c>
      <c r="C2084" s="2">
        <v>1.091</v>
      </c>
      <c r="D2084" t="s">
        <v>14</v>
      </c>
      <c r="E2084" t="s">
        <v>19</v>
      </c>
      <c r="F2084" t="s">
        <v>165</v>
      </c>
    </row>
    <row r="2085" spans="1:6" x14ac:dyDescent="0.2">
      <c r="A2085" t="s">
        <v>162</v>
      </c>
      <c r="B2085" t="s">
        <v>106</v>
      </c>
      <c r="C2085" s="2">
        <v>0.95899999999999996</v>
      </c>
      <c r="D2085" t="s">
        <v>14</v>
      </c>
      <c r="E2085" t="s">
        <v>20</v>
      </c>
      <c r="F2085" t="s">
        <v>166</v>
      </c>
    </row>
    <row r="2086" spans="1:6" x14ac:dyDescent="0.2">
      <c r="A2086" t="s">
        <v>162</v>
      </c>
      <c r="B2086" t="s">
        <v>106</v>
      </c>
      <c r="C2086" s="2">
        <v>0.94799999999999995</v>
      </c>
      <c r="D2086" t="s">
        <v>14</v>
      </c>
      <c r="E2086" t="s">
        <v>22</v>
      </c>
      <c r="F2086" t="s">
        <v>167</v>
      </c>
    </row>
    <row r="2087" spans="1:6" x14ac:dyDescent="0.2">
      <c r="A2087" t="s">
        <v>162</v>
      </c>
      <c r="B2087" t="s">
        <v>106</v>
      </c>
      <c r="C2087" s="2">
        <v>0.94799999999999995</v>
      </c>
      <c r="D2087" t="s">
        <v>14</v>
      </c>
      <c r="E2087" t="s">
        <v>7</v>
      </c>
      <c r="F2087" t="s">
        <v>167</v>
      </c>
    </row>
    <row r="2088" spans="1:6" x14ac:dyDescent="0.2">
      <c r="A2088" t="s">
        <v>162</v>
      </c>
      <c r="B2088" t="s">
        <v>107</v>
      </c>
      <c r="C2088" s="2">
        <v>0.91600000000000004</v>
      </c>
      <c r="D2088" t="s">
        <v>14</v>
      </c>
      <c r="E2088" t="s">
        <v>15</v>
      </c>
      <c r="F2088" t="s">
        <v>163</v>
      </c>
    </row>
    <row r="2089" spans="1:6" x14ac:dyDescent="0.2">
      <c r="A2089" t="s">
        <v>162</v>
      </c>
      <c r="B2089" t="s">
        <v>107</v>
      </c>
      <c r="C2089" s="2">
        <v>1.3779999999999999</v>
      </c>
      <c r="D2089" t="s">
        <v>14</v>
      </c>
      <c r="E2089" t="s">
        <v>17</v>
      </c>
      <c r="F2089" t="s">
        <v>164</v>
      </c>
    </row>
    <row r="2090" spans="1:6" x14ac:dyDescent="0.2">
      <c r="A2090" t="s">
        <v>162</v>
      </c>
      <c r="B2090" t="s">
        <v>107</v>
      </c>
      <c r="C2090" s="2">
        <v>1.089</v>
      </c>
      <c r="D2090" t="s">
        <v>14</v>
      </c>
      <c r="E2090" t="s">
        <v>19</v>
      </c>
      <c r="F2090" t="s">
        <v>165</v>
      </c>
    </row>
    <row r="2091" spans="1:6" x14ac:dyDescent="0.2">
      <c r="A2091" t="s">
        <v>162</v>
      </c>
      <c r="B2091" t="s">
        <v>107</v>
      </c>
      <c r="C2091" s="2">
        <v>1.008</v>
      </c>
      <c r="D2091" t="s">
        <v>14</v>
      </c>
      <c r="E2091" t="s">
        <v>20</v>
      </c>
      <c r="F2091" t="s">
        <v>166</v>
      </c>
    </row>
    <row r="2092" spans="1:6" x14ac:dyDescent="0.2">
      <c r="A2092" t="s">
        <v>162</v>
      </c>
      <c r="B2092" t="s">
        <v>107</v>
      </c>
      <c r="C2092" s="2">
        <v>1.036</v>
      </c>
      <c r="D2092" t="s">
        <v>14</v>
      </c>
      <c r="E2092" t="s">
        <v>22</v>
      </c>
      <c r="F2092" t="s">
        <v>167</v>
      </c>
    </row>
    <row r="2093" spans="1:6" x14ac:dyDescent="0.2">
      <c r="A2093" t="s">
        <v>162</v>
      </c>
      <c r="B2093" t="s">
        <v>107</v>
      </c>
      <c r="C2093" s="2">
        <v>1.036</v>
      </c>
      <c r="D2093" t="s">
        <v>14</v>
      </c>
      <c r="E2093" t="s">
        <v>7</v>
      </c>
      <c r="F2093" t="s">
        <v>167</v>
      </c>
    </row>
    <row r="2094" spans="1:6" x14ac:dyDescent="0.2">
      <c r="A2094" t="s">
        <v>162</v>
      </c>
      <c r="B2094" t="s">
        <v>108</v>
      </c>
      <c r="C2094" s="2">
        <v>0.91800000000000004</v>
      </c>
      <c r="D2094" t="s">
        <v>14</v>
      </c>
      <c r="E2094" t="s">
        <v>15</v>
      </c>
      <c r="F2094" t="s">
        <v>163</v>
      </c>
    </row>
    <row r="2095" spans="1:6" x14ac:dyDescent="0.2">
      <c r="A2095" t="s">
        <v>162</v>
      </c>
      <c r="B2095" t="s">
        <v>108</v>
      </c>
      <c r="C2095" s="2">
        <v>1.3360000000000001</v>
      </c>
      <c r="D2095" t="s">
        <v>14</v>
      </c>
      <c r="E2095" t="s">
        <v>17</v>
      </c>
      <c r="F2095" t="s">
        <v>164</v>
      </c>
    </row>
    <row r="2096" spans="1:6" x14ac:dyDescent="0.2">
      <c r="A2096" t="s">
        <v>162</v>
      </c>
      <c r="B2096" t="s">
        <v>108</v>
      </c>
      <c r="C2096" s="2">
        <v>1.038</v>
      </c>
      <c r="D2096" t="s">
        <v>14</v>
      </c>
      <c r="E2096" t="s">
        <v>19</v>
      </c>
      <c r="F2096" t="s">
        <v>165</v>
      </c>
    </row>
    <row r="2097" spans="1:6" x14ac:dyDescent="0.2">
      <c r="A2097" t="s">
        <v>162</v>
      </c>
      <c r="B2097" t="s">
        <v>108</v>
      </c>
      <c r="C2097" s="2">
        <v>1.002</v>
      </c>
      <c r="D2097" t="s">
        <v>14</v>
      </c>
      <c r="E2097" t="s">
        <v>20</v>
      </c>
      <c r="F2097" t="s">
        <v>166</v>
      </c>
    </row>
    <row r="2098" spans="1:6" x14ac:dyDescent="0.2">
      <c r="A2098" t="s">
        <v>162</v>
      </c>
      <c r="B2098" t="s">
        <v>108</v>
      </c>
      <c r="C2098" s="2">
        <v>1.036</v>
      </c>
      <c r="D2098" t="s">
        <v>14</v>
      </c>
      <c r="E2098" t="s">
        <v>22</v>
      </c>
      <c r="F2098" t="s">
        <v>167</v>
      </c>
    </row>
    <row r="2099" spans="1:6" x14ac:dyDescent="0.2">
      <c r="A2099" t="s">
        <v>162</v>
      </c>
      <c r="B2099" t="s">
        <v>108</v>
      </c>
      <c r="C2099" s="2">
        <v>1.036</v>
      </c>
      <c r="D2099" t="s">
        <v>14</v>
      </c>
      <c r="E2099" t="s">
        <v>7</v>
      </c>
      <c r="F2099" t="s">
        <v>167</v>
      </c>
    </row>
    <row r="2100" spans="1:6" x14ac:dyDescent="0.2">
      <c r="A2100" t="s">
        <v>162</v>
      </c>
      <c r="B2100" t="s">
        <v>109</v>
      </c>
      <c r="C2100" s="2">
        <v>0.76</v>
      </c>
      <c r="D2100" t="s">
        <v>14</v>
      </c>
      <c r="E2100" t="s">
        <v>15</v>
      </c>
      <c r="F2100" t="s">
        <v>163</v>
      </c>
    </row>
    <row r="2101" spans="1:6" x14ac:dyDescent="0.2">
      <c r="A2101" t="s">
        <v>162</v>
      </c>
      <c r="B2101" t="s">
        <v>109</v>
      </c>
      <c r="C2101" s="2">
        <v>1.3</v>
      </c>
      <c r="D2101" t="s">
        <v>14</v>
      </c>
      <c r="E2101" t="s">
        <v>17</v>
      </c>
      <c r="F2101" t="s">
        <v>164</v>
      </c>
    </row>
    <row r="2102" spans="1:6" x14ac:dyDescent="0.2">
      <c r="A2102" t="s">
        <v>162</v>
      </c>
      <c r="B2102" t="s">
        <v>109</v>
      </c>
      <c r="C2102" s="2">
        <v>1.0329999999999999</v>
      </c>
      <c r="D2102" t="s">
        <v>14</v>
      </c>
      <c r="E2102" t="s">
        <v>19</v>
      </c>
      <c r="F2102" t="s">
        <v>165</v>
      </c>
    </row>
    <row r="2103" spans="1:6" x14ac:dyDescent="0.2">
      <c r="A2103" t="s">
        <v>162</v>
      </c>
      <c r="B2103" t="s">
        <v>109</v>
      </c>
      <c r="C2103" s="2">
        <v>0.86799999999999999</v>
      </c>
      <c r="D2103" t="s">
        <v>14</v>
      </c>
      <c r="E2103" t="s">
        <v>20</v>
      </c>
      <c r="F2103" t="s">
        <v>166</v>
      </c>
    </row>
    <row r="2104" spans="1:6" x14ac:dyDescent="0.2">
      <c r="A2104" t="s">
        <v>162</v>
      </c>
      <c r="B2104" t="s">
        <v>109</v>
      </c>
      <c r="C2104" s="2">
        <v>1.036</v>
      </c>
      <c r="D2104" t="s">
        <v>14</v>
      </c>
      <c r="E2104" t="s">
        <v>22</v>
      </c>
      <c r="F2104" t="s">
        <v>167</v>
      </c>
    </row>
    <row r="2105" spans="1:6" x14ac:dyDescent="0.2">
      <c r="A2105" t="s">
        <v>162</v>
      </c>
      <c r="B2105" t="s">
        <v>109</v>
      </c>
      <c r="C2105" s="2">
        <v>1.036</v>
      </c>
      <c r="D2105" t="s">
        <v>14</v>
      </c>
      <c r="E2105" t="s">
        <v>7</v>
      </c>
      <c r="F2105" t="s">
        <v>167</v>
      </c>
    </row>
    <row r="2106" spans="1:6" x14ac:dyDescent="0.2">
      <c r="A2106" t="s">
        <v>162</v>
      </c>
      <c r="B2106" t="s">
        <v>110</v>
      </c>
      <c r="C2106" s="2">
        <v>0.53600000000000003</v>
      </c>
      <c r="D2106" t="s">
        <v>14</v>
      </c>
      <c r="E2106" t="s">
        <v>15</v>
      </c>
      <c r="F2106" t="s">
        <v>163</v>
      </c>
    </row>
    <row r="2107" spans="1:6" x14ac:dyDescent="0.2">
      <c r="A2107" t="s">
        <v>162</v>
      </c>
      <c r="B2107" t="s">
        <v>110</v>
      </c>
      <c r="C2107" s="2">
        <v>1.1779999999999999</v>
      </c>
      <c r="D2107" t="s">
        <v>14</v>
      </c>
      <c r="E2107" t="s">
        <v>17</v>
      </c>
      <c r="F2107" t="s">
        <v>164</v>
      </c>
    </row>
    <row r="2108" spans="1:6" x14ac:dyDescent="0.2">
      <c r="A2108" t="s">
        <v>162</v>
      </c>
      <c r="B2108" t="s">
        <v>110</v>
      </c>
      <c r="C2108" s="2">
        <v>1.0649999999999999</v>
      </c>
      <c r="D2108" t="s">
        <v>14</v>
      </c>
      <c r="E2108" t="s">
        <v>19</v>
      </c>
      <c r="F2108" t="s">
        <v>165</v>
      </c>
    </row>
    <row r="2109" spans="1:6" x14ac:dyDescent="0.2">
      <c r="A2109" t="s">
        <v>162</v>
      </c>
      <c r="B2109" t="s">
        <v>110</v>
      </c>
      <c r="C2109" s="2">
        <v>0.66400000000000003</v>
      </c>
      <c r="D2109" t="s">
        <v>14</v>
      </c>
      <c r="E2109" t="s">
        <v>20</v>
      </c>
      <c r="F2109" t="s">
        <v>166</v>
      </c>
    </row>
    <row r="2110" spans="1:6" x14ac:dyDescent="0.2">
      <c r="A2110" t="s">
        <v>162</v>
      </c>
      <c r="B2110" t="s">
        <v>110</v>
      </c>
      <c r="C2110" s="2">
        <v>0.94799999999999995</v>
      </c>
      <c r="D2110" t="s">
        <v>14</v>
      </c>
      <c r="E2110" t="s">
        <v>22</v>
      </c>
      <c r="F2110" t="s">
        <v>167</v>
      </c>
    </row>
    <row r="2111" spans="1:6" x14ac:dyDescent="0.2">
      <c r="A2111" t="s">
        <v>162</v>
      </c>
      <c r="B2111" t="s">
        <v>110</v>
      </c>
      <c r="C2111" s="2">
        <v>0.94799999999999995</v>
      </c>
      <c r="D2111" t="s">
        <v>14</v>
      </c>
      <c r="E2111" t="s">
        <v>7</v>
      </c>
      <c r="F2111" t="s">
        <v>167</v>
      </c>
    </row>
    <row r="2112" spans="1:6" x14ac:dyDescent="0.2">
      <c r="A2112" t="s">
        <v>162</v>
      </c>
      <c r="B2112" t="s">
        <v>111</v>
      </c>
      <c r="C2112" s="2">
        <v>0.71399999999999997</v>
      </c>
      <c r="D2112" t="s">
        <v>14</v>
      </c>
      <c r="E2112" t="s">
        <v>15</v>
      </c>
      <c r="F2112" t="s">
        <v>163</v>
      </c>
    </row>
    <row r="2113" spans="1:6" x14ac:dyDescent="0.2">
      <c r="A2113" t="s">
        <v>162</v>
      </c>
      <c r="B2113" t="s">
        <v>111</v>
      </c>
      <c r="C2113" s="2">
        <v>1.129</v>
      </c>
      <c r="D2113" t="s">
        <v>14</v>
      </c>
      <c r="E2113" t="s">
        <v>17</v>
      </c>
      <c r="F2113" t="s">
        <v>164</v>
      </c>
    </row>
    <row r="2114" spans="1:6" x14ac:dyDescent="0.2">
      <c r="A2114" t="s">
        <v>162</v>
      </c>
      <c r="B2114" t="s">
        <v>111</v>
      </c>
      <c r="C2114" s="2">
        <v>1.046</v>
      </c>
      <c r="D2114" t="s">
        <v>14</v>
      </c>
      <c r="E2114" t="s">
        <v>19</v>
      </c>
      <c r="F2114" t="s">
        <v>165</v>
      </c>
    </row>
    <row r="2115" spans="1:6" x14ac:dyDescent="0.2">
      <c r="A2115" t="s">
        <v>162</v>
      </c>
      <c r="B2115" t="s">
        <v>111</v>
      </c>
      <c r="C2115" s="2">
        <v>0.79700000000000004</v>
      </c>
      <c r="D2115" t="s">
        <v>14</v>
      </c>
      <c r="E2115" t="s">
        <v>20</v>
      </c>
      <c r="F2115" t="s">
        <v>166</v>
      </c>
    </row>
    <row r="2116" spans="1:6" x14ac:dyDescent="0.2">
      <c r="A2116" t="s">
        <v>162</v>
      </c>
      <c r="B2116" t="s">
        <v>111</v>
      </c>
      <c r="C2116" s="2">
        <v>0.94799999999999995</v>
      </c>
      <c r="D2116" t="s">
        <v>14</v>
      </c>
      <c r="E2116" t="s">
        <v>22</v>
      </c>
      <c r="F2116" t="s">
        <v>167</v>
      </c>
    </row>
    <row r="2117" spans="1:6" x14ac:dyDescent="0.2">
      <c r="A2117" t="s">
        <v>162</v>
      </c>
      <c r="B2117" t="s">
        <v>111</v>
      </c>
      <c r="C2117" s="2">
        <v>0.94799999999999995</v>
      </c>
      <c r="D2117" t="s">
        <v>14</v>
      </c>
      <c r="E2117" t="s">
        <v>7</v>
      </c>
      <c r="F2117" t="s">
        <v>167</v>
      </c>
    </row>
    <row r="2118" spans="1:6" x14ac:dyDescent="0.2">
      <c r="A2118" t="s">
        <v>162</v>
      </c>
      <c r="B2118" t="s">
        <v>112</v>
      </c>
      <c r="C2118" s="2">
        <v>0.92500000000000004</v>
      </c>
      <c r="D2118" t="s">
        <v>14</v>
      </c>
      <c r="E2118" t="s">
        <v>15</v>
      </c>
      <c r="F2118" t="s">
        <v>163</v>
      </c>
    </row>
    <row r="2119" spans="1:6" x14ac:dyDescent="0.2">
      <c r="A2119" t="s">
        <v>162</v>
      </c>
      <c r="B2119" t="s">
        <v>112</v>
      </c>
      <c r="C2119" s="2">
        <v>1.232</v>
      </c>
      <c r="D2119" t="s">
        <v>14</v>
      </c>
      <c r="E2119" t="s">
        <v>17</v>
      </c>
      <c r="F2119" t="s">
        <v>164</v>
      </c>
    </row>
    <row r="2120" spans="1:6" x14ac:dyDescent="0.2">
      <c r="A2120" t="s">
        <v>162</v>
      </c>
      <c r="B2120" t="s">
        <v>112</v>
      </c>
      <c r="C2120" s="2">
        <v>1.089</v>
      </c>
      <c r="D2120" t="s">
        <v>14</v>
      </c>
      <c r="E2120" t="s">
        <v>19</v>
      </c>
      <c r="F2120" t="s">
        <v>165</v>
      </c>
    </row>
    <row r="2121" spans="1:6" x14ac:dyDescent="0.2">
      <c r="A2121" t="s">
        <v>162</v>
      </c>
      <c r="B2121" t="s">
        <v>112</v>
      </c>
      <c r="C2121" s="2">
        <v>0.98599999999999999</v>
      </c>
      <c r="D2121" t="s">
        <v>14</v>
      </c>
      <c r="E2121" t="s">
        <v>20</v>
      </c>
      <c r="F2121" t="s">
        <v>166</v>
      </c>
    </row>
    <row r="2122" spans="1:6" x14ac:dyDescent="0.2">
      <c r="A2122" t="s">
        <v>162</v>
      </c>
      <c r="B2122" t="s">
        <v>112</v>
      </c>
      <c r="C2122" s="2">
        <v>1.036</v>
      </c>
      <c r="D2122" t="s">
        <v>14</v>
      </c>
      <c r="E2122" t="s">
        <v>22</v>
      </c>
      <c r="F2122" t="s">
        <v>167</v>
      </c>
    </row>
    <row r="2123" spans="1:6" x14ac:dyDescent="0.2">
      <c r="A2123" t="s">
        <v>162</v>
      </c>
      <c r="B2123" t="s">
        <v>112</v>
      </c>
      <c r="C2123" s="2">
        <v>1.036</v>
      </c>
      <c r="D2123" t="s">
        <v>14</v>
      </c>
      <c r="E2123" t="s">
        <v>7</v>
      </c>
      <c r="F2123" t="s">
        <v>167</v>
      </c>
    </row>
    <row r="2124" spans="1:6" x14ac:dyDescent="0.2">
      <c r="A2124" t="s">
        <v>162</v>
      </c>
      <c r="B2124" t="s">
        <v>113</v>
      </c>
      <c r="C2124" s="2">
        <v>0.92</v>
      </c>
      <c r="D2124" t="s">
        <v>14</v>
      </c>
      <c r="E2124" t="s">
        <v>15</v>
      </c>
      <c r="F2124" t="s">
        <v>163</v>
      </c>
    </row>
    <row r="2125" spans="1:6" x14ac:dyDescent="0.2">
      <c r="A2125" t="s">
        <v>162</v>
      </c>
      <c r="B2125" t="s">
        <v>113</v>
      </c>
      <c r="C2125" s="2">
        <v>1.345</v>
      </c>
      <c r="D2125" t="s">
        <v>14</v>
      </c>
      <c r="E2125" t="s">
        <v>17</v>
      </c>
      <c r="F2125" t="s">
        <v>164</v>
      </c>
    </row>
    <row r="2126" spans="1:6" x14ac:dyDescent="0.2">
      <c r="A2126" t="s">
        <v>162</v>
      </c>
      <c r="B2126" t="s">
        <v>113</v>
      </c>
      <c r="C2126" s="2">
        <v>1.161</v>
      </c>
      <c r="D2126" t="s">
        <v>14</v>
      </c>
      <c r="E2126" t="s">
        <v>19</v>
      </c>
      <c r="F2126" t="s">
        <v>165</v>
      </c>
    </row>
    <row r="2127" spans="1:6" x14ac:dyDescent="0.2">
      <c r="A2127" t="s">
        <v>162</v>
      </c>
      <c r="B2127" t="s">
        <v>113</v>
      </c>
      <c r="C2127" s="2">
        <v>1.0049999999999999</v>
      </c>
      <c r="D2127" t="s">
        <v>14</v>
      </c>
      <c r="E2127" t="s">
        <v>20</v>
      </c>
      <c r="F2127" t="s">
        <v>166</v>
      </c>
    </row>
    <row r="2128" spans="1:6" x14ac:dyDescent="0.2">
      <c r="A2128" t="s">
        <v>162</v>
      </c>
      <c r="B2128" t="s">
        <v>113</v>
      </c>
      <c r="C2128" s="2">
        <v>1.1459999999999999</v>
      </c>
      <c r="D2128" t="s">
        <v>14</v>
      </c>
      <c r="E2128" t="s">
        <v>22</v>
      </c>
      <c r="F2128" t="s">
        <v>167</v>
      </c>
    </row>
    <row r="2129" spans="1:6" x14ac:dyDescent="0.2">
      <c r="A2129" t="s">
        <v>162</v>
      </c>
      <c r="B2129" t="s">
        <v>113</v>
      </c>
      <c r="C2129" s="2">
        <v>1.1459999999999999</v>
      </c>
      <c r="D2129" t="s">
        <v>14</v>
      </c>
      <c r="E2129" t="s">
        <v>7</v>
      </c>
      <c r="F2129" t="s">
        <v>167</v>
      </c>
    </row>
    <row r="2130" spans="1:6" x14ac:dyDescent="0.2">
      <c r="A2130" t="s">
        <v>162</v>
      </c>
      <c r="B2130" t="s">
        <v>114</v>
      </c>
      <c r="C2130" s="2">
        <v>0.88300000000000001</v>
      </c>
      <c r="D2130" t="s">
        <v>14</v>
      </c>
      <c r="E2130" t="s">
        <v>15</v>
      </c>
      <c r="F2130" t="s">
        <v>163</v>
      </c>
    </row>
    <row r="2131" spans="1:6" x14ac:dyDescent="0.2">
      <c r="A2131" t="s">
        <v>162</v>
      </c>
      <c r="B2131" t="s">
        <v>114</v>
      </c>
      <c r="C2131" s="2">
        <v>1.391</v>
      </c>
      <c r="D2131" t="s">
        <v>14</v>
      </c>
      <c r="E2131" t="s">
        <v>17</v>
      </c>
      <c r="F2131" t="s">
        <v>164</v>
      </c>
    </row>
    <row r="2132" spans="1:6" x14ac:dyDescent="0.2">
      <c r="A2132" t="s">
        <v>162</v>
      </c>
      <c r="B2132" t="s">
        <v>114</v>
      </c>
      <c r="C2132" s="2">
        <v>1.1639999999999999</v>
      </c>
      <c r="D2132" t="s">
        <v>14</v>
      </c>
      <c r="E2132" t="s">
        <v>19</v>
      </c>
      <c r="F2132" t="s">
        <v>165</v>
      </c>
    </row>
    <row r="2133" spans="1:6" x14ac:dyDescent="0.2">
      <c r="A2133" t="s">
        <v>162</v>
      </c>
      <c r="B2133" t="s">
        <v>114</v>
      </c>
      <c r="C2133" s="2">
        <v>0.98399999999999999</v>
      </c>
      <c r="D2133" t="s">
        <v>14</v>
      </c>
      <c r="E2133" t="s">
        <v>20</v>
      </c>
      <c r="F2133" t="s">
        <v>166</v>
      </c>
    </row>
    <row r="2134" spans="1:6" x14ac:dyDescent="0.2">
      <c r="A2134" t="s">
        <v>162</v>
      </c>
      <c r="B2134" t="s">
        <v>114</v>
      </c>
      <c r="C2134" s="2">
        <v>1.2569999999999999</v>
      </c>
      <c r="D2134" t="s">
        <v>14</v>
      </c>
      <c r="E2134" t="s">
        <v>22</v>
      </c>
      <c r="F2134" t="s">
        <v>167</v>
      </c>
    </row>
    <row r="2135" spans="1:6" x14ac:dyDescent="0.2">
      <c r="A2135" t="s">
        <v>162</v>
      </c>
      <c r="B2135" t="s">
        <v>114</v>
      </c>
      <c r="C2135" s="2">
        <v>1.2569999999999999</v>
      </c>
      <c r="D2135" t="s">
        <v>14</v>
      </c>
      <c r="E2135" t="s">
        <v>7</v>
      </c>
      <c r="F2135" t="s">
        <v>167</v>
      </c>
    </row>
    <row r="2136" spans="1:6" x14ac:dyDescent="0.2">
      <c r="A2136" t="s">
        <v>162</v>
      </c>
      <c r="B2136" t="s">
        <v>115</v>
      </c>
      <c r="C2136" s="2">
        <v>0.93700000000000006</v>
      </c>
      <c r="D2136" t="s">
        <v>14</v>
      </c>
      <c r="E2136" t="s">
        <v>15</v>
      </c>
      <c r="F2136" t="s">
        <v>163</v>
      </c>
    </row>
    <row r="2137" spans="1:6" x14ac:dyDescent="0.2">
      <c r="A2137" t="s">
        <v>162</v>
      </c>
      <c r="B2137" t="s">
        <v>115</v>
      </c>
      <c r="C2137" s="2">
        <v>1.3740000000000001</v>
      </c>
      <c r="D2137" t="s">
        <v>14</v>
      </c>
      <c r="E2137" t="s">
        <v>17</v>
      </c>
      <c r="F2137" t="s">
        <v>164</v>
      </c>
    </row>
    <row r="2138" spans="1:6" x14ac:dyDescent="0.2">
      <c r="A2138" t="s">
        <v>162</v>
      </c>
      <c r="B2138" t="s">
        <v>115</v>
      </c>
      <c r="C2138" s="2">
        <v>1.23</v>
      </c>
      <c r="D2138" t="s">
        <v>14</v>
      </c>
      <c r="E2138" t="s">
        <v>19</v>
      </c>
      <c r="F2138" t="s">
        <v>165</v>
      </c>
    </row>
    <row r="2139" spans="1:6" x14ac:dyDescent="0.2">
      <c r="A2139" t="s">
        <v>162</v>
      </c>
      <c r="B2139" t="s">
        <v>115</v>
      </c>
      <c r="C2139" s="2">
        <v>1.0249999999999999</v>
      </c>
      <c r="D2139" t="s">
        <v>14</v>
      </c>
      <c r="E2139" t="s">
        <v>20</v>
      </c>
      <c r="F2139" t="s">
        <v>166</v>
      </c>
    </row>
    <row r="2140" spans="1:6" x14ac:dyDescent="0.2">
      <c r="A2140" t="s">
        <v>162</v>
      </c>
      <c r="B2140" t="s">
        <v>115</v>
      </c>
      <c r="C2140" s="2">
        <v>1.367</v>
      </c>
      <c r="D2140" t="s">
        <v>14</v>
      </c>
      <c r="E2140" t="s">
        <v>22</v>
      </c>
      <c r="F2140" t="s">
        <v>167</v>
      </c>
    </row>
    <row r="2141" spans="1:6" x14ac:dyDescent="0.2">
      <c r="A2141" t="s">
        <v>162</v>
      </c>
      <c r="B2141" t="s">
        <v>115</v>
      </c>
      <c r="C2141" s="2">
        <v>1.367</v>
      </c>
      <c r="D2141" t="s">
        <v>14</v>
      </c>
      <c r="E2141" t="s">
        <v>7</v>
      </c>
      <c r="F2141" t="s">
        <v>167</v>
      </c>
    </row>
    <row r="2142" spans="1:6" x14ac:dyDescent="0.2">
      <c r="A2142" t="s">
        <v>162</v>
      </c>
      <c r="B2142" t="s">
        <v>116</v>
      </c>
      <c r="C2142" s="2">
        <v>0.98899999999999999</v>
      </c>
      <c r="D2142" t="s">
        <v>14</v>
      </c>
      <c r="E2142" t="s">
        <v>15</v>
      </c>
      <c r="F2142" t="s">
        <v>163</v>
      </c>
    </row>
    <row r="2143" spans="1:6" x14ac:dyDescent="0.2">
      <c r="A2143" t="s">
        <v>162</v>
      </c>
      <c r="B2143" t="s">
        <v>116</v>
      </c>
      <c r="C2143" s="2">
        <v>1.36</v>
      </c>
      <c r="D2143" t="s">
        <v>14</v>
      </c>
      <c r="E2143" t="s">
        <v>17</v>
      </c>
      <c r="F2143" t="s">
        <v>164</v>
      </c>
    </row>
    <row r="2144" spans="1:6" x14ac:dyDescent="0.2">
      <c r="A2144" t="s">
        <v>162</v>
      </c>
      <c r="B2144" t="s">
        <v>116</v>
      </c>
      <c r="C2144" s="2">
        <v>1.2270000000000001</v>
      </c>
      <c r="D2144" t="s">
        <v>14</v>
      </c>
      <c r="E2144" t="s">
        <v>19</v>
      </c>
      <c r="F2144" t="s">
        <v>165</v>
      </c>
    </row>
    <row r="2145" spans="1:6" x14ac:dyDescent="0.2">
      <c r="A2145" t="s">
        <v>162</v>
      </c>
      <c r="B2145" t="s">
        <v>116</v>
      </c>
      <c r="C2145" s="2">
        <v>1.0629999999999999</v>
      </c>
      <c r="D2145" t="s">
        <v>14</v>
      </c>
      <c r="E2145" t="s">
        <v>20</v>
      </c>
      <c r="F2145" t="s">
        <v>166</v>
      </c>
    </row>
    <row r="2146" spans="1:6" x14ac:dyDescent="0.2">
      <c r="A2146" t="s">
        <v>162</v>
      </c>
      <c r="B2146" t="s">
        <v>116</v>
      </c>
      <c r="C2146" s="2">
        <v>1.367</v>
      </c>
      <c r="D2146" t="s">
        <v>14</v>
      </c>
      <c r="E2146" t="s">
        <v>22</v>
      </c>
      <c r="F2146" t="s">
        <v>167</v>
      </c>
    </row>
    <row r="2147" spans="1:6" x14ac:dyDescent="0.2">
      <c r="A2147" t="s">
        <v>162</v>
      </c>
      <c r="B2147" t="s">
        <v>116</v>
      </c>
      <c r="C2147" s="2">
        <v>1.367</v>
      </c>
      <c r="D2147" t="s">
        <v>14</v>
      </c>
      <c r="E2147" t="s">
        <v>7</v>
      </c>
      <c r="F2147" t="s">
        <v>167</v>
      </c>
    </row>
    <row r="2148" spans="1:6" x14ac:dyDescent="0.2">
      <c r="A2148" t="s">
        <v>162</v>
      </c>
      <c r="B2148" t="s">
        <v>117</v>
      </c>
      <c r="C2148" s="2">
        <v>0.995</v>
      </c>
      <c r="D2148" t="s">
        <v>14</v>
      </c>
      <c r="E2148" t="s">
        <v>15</v>
      </c>
      <c r="F2148" t="s">
        <v>163</v>
      </c>
    </row>
    <row r="2149" spans="1:6" x14ac:dyDescent="0.2">
      <c r="A2149" t="s">
        <v>162</v>
      </c>
      <c r="B2149" t="s">
        <v>117</v>
      </c>
      <c r="C2149" s="2">
        <v>1.379</v>
      </c>
      <c r="D2149" t="s">
        <v>14</v>
      </c>
      <c r="E2149" t="s">
        <v>17</v>
      </c>
      <c r="F2149" t="s">
        <v>164</v>
      </c>
    </row>
    <row r="2150" spans="1:6" x14ac:dyDescent="0.2">
      <c r="A2150" t="s">
        <v>162</v>
      </c>
      <c r="B2150" t="s">
        <v>117</v>
      </c>
      <c r="C2150" s="2">
        <v>1.2490000000000001</v>
      </c>
      <c r="D2150" t="s">
        <v>14</v>
      </c>
      <c r="E2150" t="s">
        <v>19</v>
      </c>
      <c r="F2150" t="s">
        <v>165</v>
      </c>
    </row>
    <row r="2151" spans="1:6" x14ac:dyDescent="0.2">
      <c r="A2151" t="s">
        <v>162</v>
      </c>
      <c r="B2151" t="s">
        <v>117</v>
      </c>
      <c r="C2151" s="2">
        <v>1.0720000000000001</v>
      </c>
      <c r="D2151" t="s">
        <v>14</v>
      </c>
      <c r="E2151" t="s">
        <v>20</v>
      </c>
      <c r="F2151" t="s">
        <v>166</v>
      </c>
    </row>
    <row r="2152" spans="1:6" x14ac:dyDescent="0.2">
      <c r="A2152" t="s">
        <v>162</v>
      </c>
      <c r="B2152" t="s">
        <v>117</v>
      </c>
      <c r="C2152" s="2">
        <v>1.367</v>
      </c>
      <c r="D2152" t="s">
        <v>14</v>
      </c>
      <c r="E2152" t="s">
        <v>22</v>
      </c>
      <c r="F2152" t="s">
        <v>167</v>
      </c>
    </row>
    <row r="2153" spans="1:6" x14ac:dyDescent="0.2">
      <c r="A2153" t="s">
        <v>162</v>
      </c>
      <c r="B2153" t="s">
        <v>117</v>
      </c>
      <c r="C2153" s="2">
        <v>1.367</v>
      </c>
      <c r="D2153" t="s">
        <v>14</v>
      </c>
      <c r="E2153" t="s">
        <v>7</v>
      </c>
      <c r="F2153" t="s">
        <v>167</v>
      </c>
    </row>
    <row r="2154" spans="1:6" x14ac:dyDescent="0.2">
      <c r="A2154" t="s">
        <v>162</v>
      </c>
      <c r="B2154" t="s">
        <v>118</v>
      </c>
      <c r="C2154" s="2">
        <v>1.1240000000000001</v>
      </c>
      <c r="D2154" t="s">
        <v>14</v>
      </c>
      <c r="E2154" t="s">
        <v>15</v>
      </c>
      <c r="F2154" t="s">
        <v>163</v>
      </c>
    </row>
    <row r="2155" spans="1:6" x14ac:dyDescent="0.2">
      <c r="A2155" t="s">
        <v>162</v>
      </c>
      <c r="B2155" t="s">
        <v>118</v>
      </c>
      <c r="C2155" s="2">
        <v>1.454</v>
      </c>
      <c r="D2155" t="s">
        <v>14</v>
      </c>
      <c r="E2155" t="s">
        <v>17</v>
      </c>
      <c r="F2155" t="s">
        <v>164</v>
      </c>
    </row>
    <row r="2156" spans="1:6" x14ac:dyDescent="0.2">
      <c r="A2156" t="s">
        <v>162</v>
      </c>
      <c r="B2156" t="s">
        <v>118</v>
      </c>
      <c r="C2156" s="2">
        <v>1.3089999999999999</v>
      </c>
      <c r="D2156" t="s">
        <v>14</v>
      </c>
      <c r="E2156" t="s">
        <v>19</v>
      </c>
      <c r="F2156" t="s">
        <v>165</v>
      </c>
    </row>
    <row r="2157" spans="1:6" x14ac:dyDescent="0.2">
      <c r="A2157" t="s">
        <v>162</v>
      </c>
      <c r="B2157" t="s">
        <v>118</v>
      </c>
      <c r="C2157" s="2">
        <v>1.19</v>
      </c>
      <c r="D2157" t="s">
        <v>14</v>
      </c>
      <c r="E2157" t="s">
        <v>20</v>
      </c>
      <c r="F2157" t="s">
        <v>166</v>
      </c>
    </row>
    <row r="2158" spans="1:6" x14ac:dyDescent="0.2">
      <c r="A2158" t="s">
        <v>162</v>
      </c>
      <c r="B2158" t="s">
        <v>118</v>
      </c>
      <c r="C2158" s="2">
        <v>1.4770000000000001</v>
      </c>
      <c r="D2158" t="s">
        <v>14</v>
      </c>
      <c r="E2158" t="s">
        <v>22</v>
      </c>
      <c r="F2158" t="s">
        <v>167</v>
      </c>
    </row>
    <row r="2159" spans="1:6" x14ac:dyDescent="0.2">
      <c r="A2159" t="s">
        <v>162</v>
      </c>
      <c r="B2159" t="s">
        <v>118</v>
      </c>
      <c r="C2159" s="2">
        <v>1.4770000000000001</v>
      </c>
      <c r="D2159" t="s">
        <v>14</v>
      </c>
      <c r="E2159" t="s">
        <v>7</v>
      </c>
      <c r="F2159" t="s">
        <v>167</v>
      </c>
    </row>
    <row r="2160" spans="1:6" x14ac:dyDescent="0.2">
      <c r="A2160" t="s">
        <v>162</v>
      </c>
      <c r="B2160" t="s">
        <v>119</v>
      </c>
      <c r="C2160" s="2">
        <v>1.1419999999999999</v>
      </c>
      <c r="D2160" t="s">
        <v>14</v>
      </c>
      <c r="E2160" t="s">
        <v>15</v>
      </c>
      <c r="F2160" t="s">
        <v>163</v>
      </c>
    </row>
    <row r="2161" spans="1:6" x14ac:dyDescent="0.2">
      <c r="A2161" t="s">
        <v>162</v>
      </c>
      <c r="B2161" t="s">
        <v>119</v>
      </c>
      <c r="C2161" s="2">
        <v>1.583</v>
      </c>
      <c r="D2161" t="s">
        <v>14</v>
      </c>
      <c r="E2161" t="s">
        <v>17</v>
      </c>
      <c r="F2161" t="s">
        <v>164</v>
      </c>
    </row>
    <row r="2162" spans="1:6" x14ac:dyDescent="0.2">
      <c r="A2162" t="s">
        <v>162</v>
      </c>
      <c r="B2162" t="s">
        <v>119</v>
      </c>
      <c r="C2162" s="2">
        <v>1.266</v>
      </c>
      <c r="D2162" t="s">
        <v>14</v>
      </c>
      <c r="E2162" t="s">
        <v>19</v>
      </c>
      <c r="F2162" t="s">
        <v>165</v>
      </c>
    </row>
    <row r="2163" spans="1:6" x14ac:dyDescent="0.2">
      <c r="A2163" t="s">
        <v>162</v>
      </c>
      <c r="B2163" t="s">
        <v>119</v>
      </c>
      <c r="C2163" s="2">
        <v>1.2310000000000001</v>
      </c>
      <c r="D2163" t="s">
        <v>14</v>
      </c>
      <c r="E2163" t="s">
        <v>20</v>
      </c>
      <c r="F2163" t="s">
        <v>166</v>
      </c>
    </row>
    <row r="2164" spans="1:6" x14ac:dyDescent="0.2">
      <c r="A2164" t="s">
        <v>162</v>
      </c>
      <c r="B2164" t="s">
        <v>119</v>
      </c>
      <c r="C2164" s="2">
        <v>1.587</v>
      </c>
      <c r="D2164" t="s">
        <v>14</v>
      </c>
      <c r="E2164" t="s">
        <v>22</v>
      </c>
      <c r="F2164" t="s">
        <v>167</v>
      </c>
    </row>
    <row r="2165" spans="1:6" x14ac:dyDescent="0.2">
      <c r="A2165" t="s">
        <v>162</v>
      </c>
      <c r="B2165" t="s">
        <v>119</v>
      </c>
      <c r="C2165" s="2">
        <v>1.587</v>
      </c>
      <c r="D2165" t="s">
        <v>14</v>
      </c>
      <c r="E2165" t="s">
        <v>7</v>
      </c>
      <c r="F2165" t="s">
        <v>167</v>
      </c>
    </row>
    <row r="2166" spans="1:6" x14ac:dyDescent="0.2">
      <c r="A2166" t="s">
        <v>162</v>
      </c>
      <c r="B2166" t="s">
        <v>120</v>
      </c>
      <c r="C2166" s="2">
        <v>1.075</v>
      </c>
      <c r="D2166" t="s">
        <v>14</v>
      </c>
      <c r="E2166" t="s">
        <v>15</v>
      </c>
      <c r="F2166" t="s">
        <v>163</v>
      </c>
    </row>
    <row r="2167" spans="1:6" x14ac:dyDescent="0.2">
      <c r="A2167" t="s">
        <v>162</v>
      </c>
      <c r="B2167" t="s">
        <v>120</v>
      </c>
      <c r="C2167" s="2">
        <v>1.7529999999999999</v>
      </c>
      <c r="D2167" t="s">
        <v>14</v>
      </c>
      <c r="E2167" t="s">
        <v>17</v>
      </c>
      <c r="F2167" t="s">
        <v>164</v>
      </c>
    </row>
    <row r="2168" spans="1:6" x14ac:dyDescent="0.2">
      <c r="A2168" t="s">
        <v>162</v>
      </c>
      <c r="B2168" t="s">
        <v>120</v>
      </c>
      <c r="C2168" s="2">
        <v>1.286</v>
      </c>
      <c r="D2168" t="s">
        <v>14</v>
      </c>
      <c r="E2168" t="s">
        <v>19</v>
      </c>
      <c r="F2168" t="s">
        <v>165</v>
      </c>
    </row>
    <row r="2169" spans="1:6" x14ac:dyDescent="0.2">
      <c r="A2169" t="s">
        <v>162</v>
      </c>
      <c r="B2169" t="s">
        <v>120</v>
      </c>
      <c r="C2169" s="2">
        <v>1.2110000000000001</v>
      </c>
      <c r="D2169" t="s">
        <v>14</v>
      </c>
      <c r="E2169" t="s">
        <v>20</v>
      </c>
      <c r="F2169" t="s">
        <v>166</v>
      </c>
    </row>
    <row r="2170" spans="1:6" x14ac:dyDescent="0.2">
      <c r="A2170" t="s">
        <v>162</v>
      </c>
      <c r="B2170" t="s">
        <v>120</v>
      </c>
      <c r="C2170" s="2">
        <v>1.742</v>
      </c>
      <c r="D2170" t="s">
        <v>14</v>
      </c>
      <c r="E2170" t="s">
        <v>22</v>
      </c>
      <c r="F2170" t="s">
        <v>167</v>
      </c>
    </row>
    <row r="2171" spans="1:6" x14ac:dyDescent="0.2">
      <c r="A2171" t="s">
        <v>162</v>
      </c>
      <c r="B2171" t="s">
        <v>120</v>
      </c>
      <c r="C2171" s="2">
        <v>1.742</v>
      </c>
      <c r="D2171" t="s">
        <v>14</v>
      </c>
      <c r="E2171" t="s">
        <v>7</v>
      </c>
      <c r="F2171" t="s">
        <v>167</v>
      </c>
    </row>
    <row r="2172" spans="1:6" x14ac:dyDescent="0.2">
      <c r="A2172" t="s">
        <v>162</v>
      </c>
      <c r="B2172" t="s">
        <v>121</v>
      </c>
      <c r="C2172" s="2">
        <v>1.2529999999999999</v>
      </c>
      <c r="D2172" t="s">
        <v>14</v>
      </c>
      <c r="E2172" t="s">
        <v>15</v>
      </c>
      <c r="F2172" t="s">
        <v>163</v>
      </c>
    </row>
    <row r="2173" spans="1:6" x14ac:dyDescent="0.2">
      <c r="A2173" t="s">
        <v>162</v>
      </c>
      <c r="B2173" t="s">
        <v>121</v>
      </c>
      <c r="C2173" s="2">
        <v>2</v>
      </c>
      <c r="D2173" t="s">
        <v>14</v>
      </c>
      <c r="E2173" t="s">
        <v>17</v>
      </c>
      <c r="F2173" t="s">
        <v>164</v>
      </c>
    </row>
    <row r="2174" spans="1:6" x14ac:dyDescent="0.2">
      <c r="A2174" t="s">
        <v>162</v>
      </c>
      <c r="B2174" t="s">
        <v>121</v>
      </c>
      <c r="C2174" s="2">
        <v>1.417</v>
      </c>
      <c r="D2174" t="s">
        <v>14</v>
      </c>
      <c r="E2174" t="s">
        <v>19</v>
      </c>
      <c r="F2174" t="s">
        <v>165</v>
      </c>
    </row>
    <row r="2175" spans="1:6" x14ac:dyDescent="0.2">
      <c r="A2175" t="s">
        <v>162</v>
      </c>
      <c r="B2175" t="s">
        <v>121</v>
      </c>
      <c r="C2175" s="2">
        <v>1.4019999999999999</v>
      </c>
      <c r="D2175" t="s">
        <v>14</v>
      </c>
      <c r="E2175" t="s">
        <v>20</v>
      </c>
      <c r="F2175" t="s">
        <v>166</v>
      </c>
    </row>
    <row r="2176" spans="1:6" x14ac:dyDescent="0.2">
      <c r="A2176" t="s">
        <v>162</v>
      </c>
      <c r="B2176" t="s">
        <v>121</v>
      </c>
      <c r="C2176" s="2">
        <v>1.8959999999999999</v>
      </c>
      <c r="D2176" t="s">
        <v>14</v>
      </c>
      <c r="E2176" t="s">
        <v>22</v>
      </c>
      <c r="F2176" t="s">
        <v>167</v>
      </c>
    </row>
    <row r="2177" spans="1:6" x14ac:dyDescent="0.2">
      <c r="A2177" t="s">
        <v>162</v>
      </c>
      <c r="B2177" t="s">
        <v>121</v>
      </c>
      <c r="C2177" s="2">
        <v>1.8959999999999999</v>
      </c>
      <c r="D2177" t="s">
        <v>14</v>
      </c>
      <c r="E2177" t="s">
        <v>7</v>
      </c>
      <c r="F2177" t="s">
        <v>167</v>
      </c>
    </row>
    <row r="2178" spans="1:6" x14ac:dyDescent="0.2">
      <c r="A2178" t="s">
        <v>162</v>
      </c>
      <c r="B2178" t="s">
        <v>122</v>
      </c>
      <c r="C2178" s="2">
        <v>1.2410000000000001</v>
      </c>
      <c r="D2178" t="s">
        <v>14</v>
      </c>
      <c r="E2178" t="s">
        <v>15</v>
      </c>
      <c r="F2178" t="s">
        <v>163</v>
      </c>
    </row>
    <row r="2179" spans="1:6" x14ac:dyDescent="0.2">
      <c r="A2179" t="s">
        <v>162</v>
      </c>
      <c r="B2179" t="s">
        <v>122</v>
      </c>
      <c r="C2179" s="2">
        <v>2.2490000000000001</v>
      </c>
      <c r="D2179" t="s">
        <v>14</v>
      </c>
      <c r="E2179" t="s">
        <v>17</v>
      </c>
      <c r="F2179" t="s">
        <v>164</v>
      </c>
    </row>
    <row r="2180" spans="1:6" x14ac:dyDescent="0.2">
      <c r="A2180" t="s">
        <v>162</v>
      </c>
      <c r="B2180" t="s">
        <v>122</v>
      </c>
      <c r="C2180" s="2">
        <v>1.401</v>
      </c>
      <c r="D2180" t="s">
        <v>14</v>
      </c>
      <c r="E2180" t="s">
        <v>19</v>
      </c>
      <c r="F2180" t="s">
        <v>165</v>
      </c>
    </row>
    <row r="2181" spans="1:6" x14ac:dyDescent="0.2">
      <c r="A2181" t="s">
        <v>162</v>
      </c>
      <c r="B2181" t="s">
        <v>122</v>
      </c>
      <c r="C2181" s="2">
        <v>1.4419999999999999</v>
      </c>
      <c r="D2181" t="s">
        <v>14</v>
      </c>
      <c r="E2181" t="s">
        <v>20</v>
      </c>
      <c r="F2181" t="s">
        <v>166</v>
      </c>
    </row>
    <row r="2182" spans="1:6" x14ac:dyDescent="0.2">
      <c r="A2182" t="s">
        <v>162</v>
      </c>
      <c r="B2182" t="s">
        <v>122</v>
      </c>
      <c r="C2182" s="2">
        <v>2.0499999999999998</v>
      </c>
      <c r="D2182" t="s">
        <v>14</v>
      </c>
      <c r="E2182" t="s">
        <v>22</v>
      </c>
      <c r="F2182" t="s">
        <v>167</v>
      </c>
    </row>
    <row r="2183" spans="1:6" x14ac:dyDescent="0.2">
      <c r="A2183" t="s">
        <v>162</v>
      </c>
      <c r="B2183" t="s">
        <v>122</v>
      </c>
      <c r="C2183" s="2">
        <v>2.0499999999999998</v>
      </c>
      <c r="D2183" t="s">
        <v>14</v>
      </c>
      <c r="E2183" t="s">
        <v>7</v>
      </c>
      <c r="F2183" t="s">
        <v>167</v>
      </c>
    </row>
    <row r="2184" spans="1:6" x14ac:dyDescent="0.2">
      <c r="A2184" t="s">
        <v>162</v>
      </c>
      <c r="B2184" t="s">
        <v>123</v>
      </c>
      <c r="C2184" s="2">
        <v>1.2470000000000001</v>
      </c>
      <c r="D2184" t="s">
        <v>14</v>
      </c>
      <c r="E2184" t="s">
        <v>15</v>
      </c>
      <c r="F2184" t="s">
        <v>163</v>
      </c>
    </row>
    <row r="2185" spans="1:6" x14ac:dyDescent="0.2">
      <c r="A2185" t="s">
        <v>162</v>
      </c>
      <c r="B2185" t="s">
        <v>123</v>
      </c>
      <c r="C2185" s="2">
        <v>2.3210000000000002</v>
      </c>
      <c r="D2185" t="s">
        <v>14</v>
      </c>
      <c r="E2185" t="s">
        <v>17</v>
      </c>
      <c r="F2185" t="s">
        <v>164</v>
      </c>
    </row>
    <row r="2186" spans="1:6" x14ac:dyDescent="0.2">
      <c r="A2186" t="s">
        <v>162</v>
      </c>
      <c r="B2186" t="s">
        <v>123</v>
      </c>
      <c r="C2186" s="2">
        <v>1.347</v>
      </c>
      <c r="D2186" t="s">
        <v>14</v>
      </c>
      <c r="E2186" t="s">
        <v>19</v>
      </c>
      <c r="F2186" t="s">
        <v>165</v>
      </c>
    </row>
    <row r="2187" spans="1:6" x14ac:dyDescent="0.2">
      <c r="A2187" t="s">
        <v>162</v>
      </c>
      <c r="B2187" t="s">
        <v>123</v>
      </c>
      <c r="C2187" s="2">
        <v>1.462</v>
      </c>
      <c r="D2187" t="s">
        <v>14</v>
      </c>
      <c r="E2187" t="s">
        <v>20</v>
      </c>
      <c r="F2187" t="s">
        <v>166</v>
      </c>
    </row>
    <row r="2188" spans="1:6" x14ac:dyDescent="0.2">
      <c r="A2188" t="s">
        <v>162</v>
      </c>
      <c r="B2188" t="s">
        <v>123</v>
      </c>
      <c r="C2188" s="2">
        <v>2.161</v>
      </c>
      <c r="D2188" t="s">
        <v>14</v>
      </c>
      <c r="E2188" t="s">
        <v>22</v>
      </c>
      <c r="F2188" t="s">
        <v>167</v>
      </c>
    </row>
    <row r="2189" spans="1:6" x14ac:dyDescent="0.2">
      <c r="A2189" t="s">
        <v>162</v>
      </c>
      <c r="B2189" t="s">
        <v>123</v>
      </c>
      <c r="C2189" s="2">
        <v>2.161</v>
      </c>
      <c r="D2189" t="s">
        <v>14</v>
      </c>
      <c r="E2189" t="s">
        <v>7</v>
      </c>
      <c r="F2189" t="s">
        <v>167</v>
      </c>
    </row>
    <row r="2190" spans="1:6" x14ac:dyDescent="0.2">
      <c r="A2190" t="s">
        <v>162</v>
      </c>
      <c r="B2190" t="s">
        <v>124</v>
      </c>
      <c r="C2190" s="2">
        <v>1.097</v>
      </c>
      <c r="D2190" t="s">
        <v>14</v>
      </c>
      <c r="E2190" t="s">
        <v>15</v>
      </c>
      <c r="F2190" t="s">
        <v>163</v>
      </c>
    </row>
    <row r="2191" spans="1:6" x14ac:dyDescent="0.2">
      <c r="A2191" t="s">
        <v>162</v>
      </c>
      <c r="B2191" t="s">
        <v>124</v>
      </c>
      <c r="C2191" s="2">
        <v>2.2050000000000001</v>
      </c>
      <c r="D2191" t="s">
        <v>14</v>
      </c>
      <c r="E2191" t="s">
        <v>17</v>
      </c>
      <c r="F2191" t="s">
        <v>164</v>
      </c>
    </row>
    <row r="2192" spans="1:6" x14ac:dyDescent="0.2">
      <c r="A2192" t="s">
        <v>162</v>
      </c>
      <c r="B2192" t="s">
        <v>124</v>
      </c>
      <c r="C2192" s="2">
        <v>1.2729999999999999</v>
      </c>
      <c r="D2192" t="s">
        <v>14</v>
      </c>
      <c r="E2192" t="s">
        <v>19</v>
      </c>
      <c r="F2192" t="s">
        <v>165</v>
      </c>
    </row>
    <row r="2193" spans="1:6" x14ac:dyDescent="0.2">
      <c r="A2193" t="s">
        <v>162</v>
      </c>
      <c r="B2193" t="s">
        <v>124</v>
      </c>
      <c r="C2193" s="2">
        <v>1.3180000000000001</v>
      </c>
      <c r="D2193" t="s">
        <v>14</v>
      </c>
      <c r="E2193" t="s">
        <v>20</v>
      </c>
      <c r="F2193" t="s">
        <v>166</v>
      </c>
    </row>
    <row r="2194" spans="1:6" x14ac:dyDescent="0.2">
      <c r="A2194" t="s">
        <v>162</v>
      </c>
      <c r="B2194" t="s">
        <v>124</v>
      </c>
      <c r="C2194" s="2">
        <v>2.2709999999999999</v>
      </c>
      <c r="D2194" t="s">
        <v>14</v>
      </c>
      <c r="E2194" t="s">
        <v>22</v>
      </c>
      <c r="F2194" t="s">
        <v>167</v>
      </c>
    </row>
    <row r="2195" spans="1:6" x14ac:dyDescent="0.2">
      <c r="A2195" t="s">
        <v>162</v>
      </c>
      <c r="B2195" t="s">
        <v>124</v>
      </c>
      <c r="C2195" s="2">
        <v>2.2709999999999999</v>
      </c>
      <c r="D2195" t="s">
        <v>14</v>
      </c>
      <c r="E2195" t="s">
        <v>7</v>
      </c>
      <c r="F2195" t="s">
        <v>167</v>
      </c>
    </row>
    <row r="2196" spans="1:6" x14ac:dyDescent="0.2">
      <c r="A2196" t="s">
        <v>162</v>
      </c>
      <c r="B2196" t="s">
        <v>125</v>
      </c>
      <c r="C2196" s="2">
        <v>1.1779999999999999</v>
      </c>
      <c r="D2196" t="s">
        <v>14</v>
      </c>
      <c r="E2196" t="s">
        <v>15</v>
      </c>
      <c r="F2196" t="s">
        <v>163</v>
      </c>
    </row>
    <row r="2197" spans="1:6" x14ac:dyDescent="0.2">
      <c r="A2197" t="s">
        <v>162</v>
      </c>
      <c r="B2197" t="s">
        <v>125</v>
      </c>
      <c r="C2197" s="2">
        <v>2.1160000000000001</v>
      </c>
      <c r="D2197" t="s">
        <v>14</v>
      </c>
      <c r="E2197" t="s">
        <v>17</v>
      </c>
      <c r="F2197" t="s">
        <v>164</v>
      </c>
    </row>
    <row r="2198" spans="1:6" x14ac:dyDescent="0.2">
      <c r="A2198" t="s">
        <v>162</v>
      </c>
      <c r="B2198" t="s">
        <v>125</v>
      </c>
      <c r="C2198" s="2">
        <v>1.32</v>
      </c>
      <c r="D2198" t="s">
        <v>14</v>
      </c>
      <c r="E2198" t="s">
        <v>19</v>
      </c>
      <c r="F2198" t="s">
        <v>165</v>
      </c>
    </row>
    <row r="2199" spans="1:6" x14ac:dyDescent="0.2">
      <c r="A2199" t="s">
        <v>162</v>
      </c>
      <c r="B2199" t="s">
        <v>125</v>
      </c>
      <c r="C2199" s="2">
        <v>1.3660000000000001</v>
      </c>
      <c r="D2199" t="s">
        <v>14</v>
      </c>
      <c r="E2199" t="s">
        <v>20</v>
      </c>
      <c r="F2199" t="s">
        <v>166</v>
      </c>
    </row>
    <row r="2200" spans="1:6" x14ac:dyDescent="0.2">
      <c r="A2200" t="s">
        <v>162</v>
      </c>
      <c r="B2200" t="s">
        <v>125</v>
      </c>
      <c r="C2200" s="2">
        <v>2.3809999999999998</v>
      </c>
      <c r="D2200" t="s">
        <v>14</v>
      </c>
      <c r="E2200" t="s">
        <v>22</v>
      </c>
      <c r="F2200" t="s">
        <v>167</v>
      </c>
    </row>
    <row r="2201" spans="1:6" x14ac:dyDescent="0.2">
      <c r="A2201" t="s">
        <v>162</v>
      </c>
      <c r="B2201" t="s">
        <v>125</v>
      </c>
      <c r="C2201" s="2">
        <v>2.3809999999999998</v>
      </c>
      <c r="D2201" t="s">
        <v>14</v>
      </c>
      <c r="E2201" t="s">
        <v>7</v>
      </c>
      <c r="F2201" t="s">
        <v>167</v>
      </c>
    </row>
    <row r="2202" spans="1:6" x14ac:dyDescent="0.2">
      <c r="A2202" t="s">
        <v>162</v>
      </c>
      <c r="B2202" t="s">
        <v>126</v>
      </c>
      <c r="C2202" s="2">
        <v>1.1719999999999999</v>
      </c>
      <c r="D2202" t="s">
        <v>14</v>
      </c>
      <c r="E2202" t="s">
        <v>15</v>
      </c>
      <c r="F2202" t="s">
        <v>163</v>
      </c>
    </row>
    <row r="2203" spans="1:6" x14ac:dyDescent="0.2">
      <c r="A2203" t="s">
        <v>162</v>
      </c>
      <c r="B2203" t="s">
        <v>126</v>
      </c>
      <c r="C2203" s="2">
        <v>2.012</v>
      </c>
      <c r="D2203" t="s">
        <v>14</v>
      </c>
      <c r="E2203" t="s">
        <v>17</v>
      </c>
      <c r="F2203" t="s">
        <v>164</v>
      </c>
    </row>
    <row r="2204" spans="1:6" x14ac:dyDescent="0.2">
      <c r="A2204" t="s">
        <v>162</v>
      </c>
      <c r="B2204" t="s">
        <v>126</v>
      </c>
      <c r="C2204" s="2">
        <v>1.3160000000000001</v>
      </c>
      <c r="D2204" t="s">
        <v>14</v>
      </c>
      <c r="E2204" t="s">
        <v>19</v>
      </c>
      <c r="F2204" t="s">
        <v>165</v>
      </c>
    </row>
    <row r="2205" spans="1:6" x14ac:dyDescent="0.2">
      <c r="A2205" t="s">
        <v>162</v>
      </c>
      <c r="B2205" t="s">
        <v>126</v>
      </c>
      <c r="C2205" s="2">
        <v>1.34</v>
      </c>
      <c r="D2205" t="s">
        <v>14</v>
      </c>
      <c r="E2205" t="s">
        <v>20</v>
      </c>
      <c r="F2205" t="s">
        <v>166</v>
      </c>
    </row>
    <row r="2206" spans="1:6" x14ac:dyDescent="0.2">
      <c r="A2206" t="s">
        <v>162</v>
      </c>
      <c r="B2206" t="s">
        <v>126</v>
      </c>
      <c r="C2206" s="2">
        <v>2.3809999999999998</v>
      </c>
      <c r="D2206" t="s">
        <v>14</v>
      </c>
      <c r="E2206" t="s">
        <v>22</v>
      </c>
      <c r="F2206" t="s">
        <v>167</v>
      </c>
    </row>
    <row r="2207" spans="1:6" x14ac:dyDescent="0.2">
      <c r="A2207" t="s">
        <v>162</v>
      </c>
      <c r="B2207" t="s">
        <v>126</v>
      </c>
      <c r="C2207" s="2">
        <v>2.3809999999999998</v>
      </c>
      <c r="D2207" t="s">
        <v>14</v>
      </c>
      <c r="E2207" t="s">
        <v>7</v>
      </c>
      <c r="F2207" t="s">
        <v>167</v>
      </c>
    </row>
    <row r="2208" spans="1:6" x14ac:dyDescent="0.2">
      <c r="A2208" t="s">
        <v>162</v>
      </c>
      <c r="B2208" t="s">
        <v>127</v>
      </c>
      <c r="C2208" s="2">
        <v>1.2330000000000001</v>
      </c>
      <c r="D2208" t="s">
        <v>14</v>
      </c>
      <c r="E2208" t="s">
        <v>15</v>
      </c>
      <c r="F2208" t="s">
        <v>163</v>
      </c>
    </row>
    <row r="2209" spans="1:6" x14ac:dyDescent="0.2">
      <c r="A2209" t="s">
        <v>162</v>
      </c>
      <c r="B2209" t="s">
        <v>127</v>
      </c>
      <c r="C2209" s="2">
        <v>1.9590000000000001</v>
      </c>
      <c r="D2209" t="s">
        <v>14</v>
      </c>
      <c r="E2209" t="s">
        <v>17</v>
      </c>
      <c r="F2209" t="s">
        <v>164</v>
      </c>
    </row>
    <row r="2210" spans="1:6" x14ac:dyDescent="0.2">
      <c r="A2210" t="s">
        <v>162</v>
      </c>
      <c r="B2210" t="s">
        <v>127</v>
      </c>
      <c r="C2210" s="2">
        <v>1.3460000000000001</v>
      </c>
      <c r="D2210" t="s">
        <v>14</v>
      </c>
      <c r="E2210" t="s">
        <v>19</v>
      </c>
      <c r="F2210" t="s">
        <v>165</v>
      </c>
    </row>
    <row r="2211" spans="1:6" x14ac:dyDescent="0.2">
      <c r="A2211" t="s">
        <v>162</v>
      </c>
      <c r="B2211" t="s">
        <v>127</v>
      </c>
      <c r="C2211" s="2">
        <v>1.379</v>
      </c>
      <c r="D2211" t="s">
        <v>14</v>
      </c>
      <c r="E2211" t="s">
        <v>20</v>
      </c>
      <c r="F2211" t="s">
        <v>166</v>
      </c>
    </row>
    <row r="2212" spans="1:6" x14ac:dyDescent="0.2">
      <c r="A2212" t="s">
        <v>162</v>
      </c>
      <c r="B2212" t="s">
        <v>127</v>
      </c>
      <c r="C2212" s="2">
        <v>2.3809999999999998</v>
      </c>
      <c r="D2212" t="s">
        <v>14</v>
      </c>
      <c r="E2212" t="s">
        <v>22</v>
      </c>
      <c r="F2212" t="s">
        <v>167</v>
      </c>
    </row>
    <row r="2213" spans="1:6" x14ac:dyDescent="0.2">
      <c r="A2213" t="s">
        <v>162</v>
      </c>
      <c r="B2213" t="s">
        <v>127</v>
      </c>
      <c r="C2213" s="2">
        <v>2.3809999999999998</v>
      </c>
      <c r="D2213" t="s">
        <v>14</v>
      </c>
      <c r="E2213" t="s">
        <v>7</v>
      </c>
      <c r="F2213" t="s">
        <v>167</v>
      </c>
    </row>
    <row r="2214" spans="1:6" x14ac:dyDescent="0.2">
      <c r="A2214" t="s">
        <v>162</v>
      </c>
      <c r="B2214" t="s">
        <v>128</v>
      </c>
      <c r="C2214" s="2">
        <v>1.321</v>
      </c>
      <c r="D2214" t="s">
        <v>14</v>
      </c>
      <c r="E2214" t="s">
        <v>15</v>
      </c>
      <c r="F2214" t="s">
        <v>163</v>
      </c>
    </row>
    <row r="2215" spans="1:6" x14ac:dyDescent="0.2">
      <c r="A2215" t="s">
        <v>162</v>
      </c>
      <c r="B2215" t="s">
        <v>128</v>
      </c>
      <c r="C2215" s="2">
        <v>1.9139999999999999</v>
      </c>
      <c r="D2215" t="s">
        <v>14</v>
      </c>
      <c r="E2215" t="s">
        <v>17</v>
      </c>
      <c r="F2215" t="s">
        <v>164</v>
      </c>
    </row>
    <row r="2216" spans="1:6" x14ac:dyDescent="0.2">
      <c r="A2216" t="s">
        <v>162</v>
      </c>
      <c r="B2216" t="s">
        <v>128</v>
      </c>
      <c r="C2216" s="2">
        <v>1.548</v>
      </c>
      <c r="D2216" t="s">
        <v>14</v>
      </c>
      <c r="E2216" t="s">
        <v>19</v>
      </c>
      <c r="F2216" t="s">
        <v>165</v>
      </c>
    </row>
    <row r="2217" spans="1:6" x14ac:dyDescent="0.2">
      <c r="A2217" t="s">
        <v>162</v>
      </c>
      <c r="B2217" t="s">
        <v>128</v>
      </c>
      <c r="C2217" s="2">
        <v>1.44</v>
      </c>
      <c r="D2217" t="s">
        <v>14</v>
      </c>
      <c r="E2217" t="s">
        <v>20</v>
      </c>
      <c r="F2217" t="s">
        <v>166</v>
      </c>
    </row>
    <row r="2218" spans="1:6" x14ac:dyDescent="0.2">
      <c r="A2218" t="s">
        <v>162</v>
      </c>
      <c r="B2218" t="s">
        <v>128</v>
      </c>
      <c r="C2218" s="2">
        <v>2.2709999999999999</v>
      </c>
      <c r="D2218" t="s">
        <v>14</v>
      </c>
      <c r="E2218" t="s">
        <v>22</v>
      </c>
      <c r="F2218" t="s">
        <v>167</v>
      </c>
    </row>
    <row r="2219" spans="1:6" x14ac:dyDescent="0.2">
      <c r="A2219" t="s">
        <v>162</v>
      </c>
      <c r="B2219" t="s">
        <v>128</v>
      </c>
      <c r="C2219" s="2">
        <v>2.2709999999999999</v>
      </c>
      <c r="D2219" t="s">
        <v>14</v>
      </c>
      <c r="E2219" t="s">
        <v>7</v>
      </c>
      <c r="F2219" t="s">
        <v>167</v>
      </c>
    </row>
    <row r="2220" spans="1:6" x14ac:dyDescent="0.2">
      <c r="A2220" t="s">
        <v>162</v>
      </c>
      <c r="B2220" t="s">
        <v>129</v>
      </c>
      <c r="C2220" s="2">
        <v>1.333</v>
      </c>
      <c r="D2220" t="s">
        <v>14</v>
      </c>
      <c r="E2220" t="s">
        <v>15</v>
      </c>
      <c r="F2220" t="s">
        <v>163</v>
      </c>
    </row>
    <row r="2221" spans="1:6" x14ac:dyDescent="0.2">
      <c r="A2221" t="s">
        <v>162</v>
      </c>
      <c r="B2221" t="s">
        <v>129</v>
      </c>
      <c r="C2221" s="2">
        <v>1.9890000000000001</v>
      </c>
      <c r="D2221" t="s">
        <v>14</v>
      </c>
      <c r="E2221" t="s">
        <v>17</v>
      </c>
      <c r="F2221" t="s">
        <v>164</v>
      </c>
    </row>
    <row r="2222" spans="1:6" x14ac:dyDescent="0.2">
      <c r="A2222" t="s">
        <v>162</v>
      </c>
      <c r="B2222" t="s">
        <v>129</v>
      </c>
      <c r="C2222" s="2">
        <v>1.462</v>
      </c>
      <c r="D2222" t="s">
        <v>14</v>
      </c>
      <c r="E2222" t="s">
        <v>19</v>
      </c>
      <c r="F2222" t="s">
        <v>165</v>
      </c>
    </row>
    <row r="2223" spans="1:6" x14ac:dyDescent="0.2">
      <c r="A2223" t="s">
        <v>162</v>
      </c>
      <c r="B2223" t="s">
        <v>129</v>
      </c>
      <c r="C2223" s="2">
        <v>1.464</v>
      </c>
      <c r="D2223" t="s">
        <v>14</v>
      </c>
      <c r="E2223" t="s">
        <v>20</v>
      </c>
      <c r="F2223" t="s">
        <v>166</v>
      </c>
    </row>
    <row r="2224" spans="1:6" x14ac:dyDescent="0.2">
      <c r="A2224" t="s">
        <v>162</v>
      </c>
      <c r="B2224" t="s">
        <v>129</v>
      </c>
      <c r="C2224" s="2">
        <v>2.161</v>
      </c>
      <c r="D2224" t="s">
        <v>14</v>
      </c>
      <c r="E2224" t="s">
        <v>22</v>
      </c>
      <c r="F2224" t="s">
        <v>167</v>
      </c>
    </row>
    <row r="2225" spans="1:6" x14ac:dyDescent="0.2">
      <c r="A2225" t="s">
        <v>162</v>
      </c>
      <c r="B2225" t="s">
        <v>129</v>
      </c>
      <c r="C2225" s="2">
        <v>2.161</v>
      </c>
      <c r="D2225" t="s">
        <v>14</v>
      </c>
      <c r="E2225" t="s">
        <v>7</v>
      </c>
      <c r="F2225" t="s">
        <v>167</v>
      </c>
    </row>
    <row r="2226" spans="1:6" x14ac:dyDescent="0.2">
      <c r="A2226" t="s">
        <v>162</v>
      </c>
      <c r="B2226" t="s">
        <v>130</v>
      </c>
      <c r="C2226" s="2">
        <v>1.2410000000000001</v>
      </c>
      <c r="D2226" t="s">
        <v>14</v>
      </c>
      <c r="E2226" t="s">
        <v>15</v>
      </c>
      <c r="F2226" t="s">
        <v>163</v>
      </c>
    </row>
    <row r="2227" spans="1:6" x14ac:dyDescent="0.2">
      <c r="A2227" t="s">
        <v>162</v>
      </c>
      <c r="B2227" t="s">
        <v>130</v>
      </c>
      <c r="C2227" s="2">
        <v>1.9430000000000001</v>
      </c>
      <c r="D2227" t="s">
        <v>14</v>
      </c>
      <c r="E2227" t="s">
        <v>17</v>
      </c>
      <c r="F2227" t="s">
        <v>164</v>
      </c>
    </row>
    <row r="2228" spans="1:6" x14ac:dyDescent="0.2">
      <c r="A2228" t="s">
        <v>162</v>
      </c>
      <c r="B2228" t="s">
        <v>130</v>
      </c>
      <c r="C2228" s="2">
        <v>1.4139999999999999</v>
      </c>
      <c r="D2228" t="s">
        <v>14</v>
      </c>
      <c r="E2228" t="s">
        <v>19</v>
      </c>
      <c r="F2228" t="s">
        <v>165</v>
      </c>
    </row>
    <row r="2229" spans="1:6" x14ac:dyDescent="0.2">
      <c r="A2229" t="s">
        <v>162</v>
      </c>
      <c r="B2229" t="s">
        <v>130</v>
      </c>
      <c r="C2229" s="2">
        <v>1.381</v>
      </c>
      <c r="D2229" t="s">
        <v>14</v>
      </c>
      <c r="E2229" t="s">
        <v>20</v>
      </c>
      <c r="F2229" t="s">
        <v>166</v>
      </c>
    </row>
    <row r="2230" spans="1:6" x14ac:dyDescent="0.2">
      <c r="A2230" t="s">
        <v>162</v>
      </c>
      <c r="B2230" t="s">
        <v>130</v>
      </c>
      <c r="C2230" s="2">
        <v>2.0499999999999998</v>
      </c>
      <c r="D2230" t="s">
        <v>14</v>
      </c>
      <c r="E2230" t="s">
        <v>22</v>
      </c>
      <c r="F2230" t="s">
        <v>167</v>
      </c>
    </row>
    <row r="2231" spans="1:6" x14ac:dyDescent="0.2">
      <c r="A2231" t="s">
        <v>162</v>
      </c>
      <c r="B2231" t="s">
        <v>130</v>
      </c>
      <c r="C2231" s="2">
        <v>2.0499999999999998</v>
      </c>
      <c r="D2231" t="s">
        <v>14</v>
      </c>
      <c r="E2231" t="s">
        <v>7</v>
      </c>
      <c r="F2231" t="s">
        <v>167</v>
      </c>
    </row>
    <row r="2232" spans="1:6" x14ac:dyDescent="0.2">
      <c r="A2232" t="s">
        <v>162</v>
      </c>
      <c r="B2232" t="s">
        <v>131</v>
      </c>
      <c r="C2232" s="2">
        <v>1.214</v>
      </c>
      <c r="D2232" t="s">
        <v>14</v>
      </c>
      <c r="E2232" t="s">
        <v>15</v>
      </c>
      <c r="F2232" t="s">
        <v>163</v>
      </c>
    </row>
    <row r="2233" spans="1:6" x14ac:dyDescent="0.2">
      <c r="A2233" t="s">
        <v>162</v>
      </c>
      <c r="B2233" t="s">
        <v>131</v>
      </c>
      <c r="C2233" s="2">
        <v>1.956</v>
      </c>
      <c r="D2233" t="s">
        <v>14</v>
      </c>
      <c r="E2233" t="s">
        <v>17</v>
      </c>
      <c r="F2233" t="s">
        <v>164</v>
      </c>
    </row>
    <row r="2234" spans="1:6" x14ac:dyDescent="0.2">
      <c r="A2234" t="s">
        <v>162</v>
      </c>
      <c r="B2234" t="s">
        <v>131</v>
      </c>
      <c r="C2234" s="2">
        <v>1.4430000000000001</v>
      </c>
      <c r="D2234" t="s">
        <v>14</v>
      </c>
      <c r="E2234" t="s">
        <v>19</v>
      </c>
      <c r="F2234" t="s">
        <v>165</v>
      </c>
    </row>
    <row r="2235" spans="1:6" x14ac:dyDescent="0.2">
      <c r="A2235" t="s">
        <v>162</v>
      </c>
      <c r="B2235" t="s">
        <v>131</v>
      </c>
      <c r="C2235" s="2">
        <v>1.3640000000000001</v>
      </c>
      <c r="D2235" t="s">
        <v>14</v>
      </c>
      <c r="E2235" t="s">
        <v>20</v>
      </c>
      <c r="F2235" t="s">
        <v>166</v>
      </c>
    </row>
    <row r="2236" spans="1:6" x14ac:dyDescent="0.2">
      <c r="A2236" t="s">
        <v>162</v>
      </c>
      <c r="B2236" t="s">
        <v>131</v>
      </c>
      <c r="C2236" s="2">
        <v>2.0499999999999998</v>
      </c>
      <c r="D2236" t="s">
        <v>14</v>
      </c>
      <c r="E2236" t="s">
        <v>22</v>
      </c>
      <c r="F2236" t="s">
        <v>167</v>
      </c>
    </row>
    <row r="2237" spans="1:6" x14ac:dyDescent="0.2">
      <c r="A2237" t="s">
        <v>162</v>
      </c>
      <c r="B2237" t="s">
        <v>131</v>
      </c>
      <c r="C2237" s="2">
        <v>2.0499999999999998</v>
      </c>
      <c r="D2237" t="s">
        <v>14</v>
      </c>
      <c r="E2237" t="s">
        <v>7</v>
      </c>
      <c r="F2237" t="s">
        <v>167</v>
      </c>
    </row>
    <row r="2238" spans="1:6" x14ac:dyDescent="0.2">
      <c r="A2238" t="s">
        <v>162</v>
      </c>
      <c r="B2238" t="s">
        <v>132</v>
      </c>
      <c r="C2238" s="2">
        <v>1.3460000000000001</v>
      </c>
      <c r="D2238" t="s">
        <v>14</v>
      </c>
      <c r="E2238" t="s">
        <v>15</v>
      </c>
      <c r="F2238" t="s">
        <v>163</v>
      </c>
    </row>
    <row r="2239" spans="1:6" x14ac:dyDescent="0.2">
      <c r="A2239" t="s">
        <v>162</v>
      </c>
      <c r="B2239" t="s">
        <v>132</v>
      </c>
      <c r="C2239" s="2">
        <v>1.984</v>
      </c>
      <c r="D2239" t="s">
        <v>14</v>
      </c>
      <c r="E2239" t="s">
        <v>17</v>
      </c>
      <c r="F2239" t="s">
        <v>164</v>
      </c>
    </row>
    <row r="2240" spans="1:6" x14ac:dyDescent="0.2">
      <c r="A2240" t="s">
        <v>162</v>
      </c>
      <c r="B2240" t="s">
        <v>132</v>
      </c>
      <c r="C2240" s="2">
        <v>1.466</v>
      </c>
      <c r="D2240" t="s">
        <v>14</v>
      </c>
      <c r="E2240" t="s">
        <v>19</v>
      </c>
      <c r="F2240" t="s">
        <v>165</v>
      </c>
    </row>
    <row r="2241" spans="1:6" x14ac:dyDescent="0.2">
      <c r="A2241" t="s">
        <v>162</v>
      </c>
      <c r="B2241" t="s">
        <v>132</v>
      </c>
      <c r="C2241" s="2">
        <v>1.4750000000000001</v>
      </c>
      <c r="D2241" t="s">
        <v>14</v>
      </c>
      <c r="E2241" t="s">
        <v>20</v>
      </c>
      <c r="F2241" t="s">
        <v>166</v>
      </c>
    </row>
    <row r="2242" spans="1:6" x14ac:dyDescent="0.2">
      <c r="A2242" t="s">
        <v>162</v>
      </c>
      <c r="B2242" t="s">
        <v>132</v>
      </c>
      <c r="C2242" s="2">
        <v>2.0499999999999998</v>
      </c>
      <c r="D2242" t="s">
        <v>14</v>
      </c>
      <c r="E2242" t="s">
        <v>22</v>
      </c>
      <c r="F2242" t="s">
        <v>167</v>
      </c>
    </row>
    <row r="2243" spans="1:6" x14ac:dyDescent="0.2">
      <c r="A2243" t="s">
        <v>162</v>
      </c>
      <c r="B2243" t="s">
        <v>132</v>
      </c>
      <c r="C2243" s="2">
        <v>2.0499999999999998</v>
      </c>
      <c r="D2243" t="s">
        <v>14</v>
      </c>
      <c r="E2243" t="s">
        <v>7</v>
      </c>
      <c r="F2243" t="s">
        <v>167</v>
      </c>
    </row>
    <row r="2244" spans="1:6" x14ac:dyDescent="0.2">
      <c r="A2244" t="s">
        <v>162</v>
      </c>
      <c r="B2244" t="s">
        <v>133</v>
      </c>
      <c r="C2244" s="2">
        <v>1.581</v>
      </c>
      <c r="D2244" t="s">
        <v>14</v>
      </c>
      <c r="E2244" t="s">
        <v>15</v>
      </c>
      <c r="F2244" t="s">
        <v>163</v>
      </c>
    </row>
    <row r="2245" spans="1:6" x14ac:dyDescent="0.2">
      <c r="A2245" t="s">
        <v>162</v>
      </c>
      <c r="B2245" t="s">
        <v>133</v>
      </c>
      <c r="C2245" s="2">
        <v>2.0760000000000001</v>
      </c>
      <c r="D2245" t="s">
        <v>14</v>
      </c>
      <c r="E2245" t="s">
        <v>17</v>
      </c>
      <c r="F2245" t="s">
        <v>164</v>
      </c>
    </row>
    <row r="2246" spans="1:6" x14ac:dyDescent="0.2">
      <c r="A2246" t="s">
        <v>162</v>
      </c>
      <c r="B2246" t="s">
        <v>133</v>
      </c>
      <c r="C2246" s="2">
        <v>1.52</v>
      </c>
      <c r="D2246" t="s">
        <v>14</v>
      </c>
      <c r="E2246" t="s">
        <v>19</v>
      </c>
      <c r="F2246" t="s">
        <v>165</v>
      </c>
    </row>
    <row r="2247" spans="1:6" x14ac:dyDescent="0.2">
      <c r="A2247" t="s">
        <v>162</v>
      </c>
      <c r="B2247" t="s">
        <v>133</v>
      </c>
      <c r="C2247" s="2">
        <v>1.6819999999999999</v>
      </c>
      <c r="D2247" t="s">
        <v>14</v>
      </c>
      <c r="E2247" t="s">
        <v>20</v>
      </c>
      <c r="F2247" t="s">
        <v>166</v>
      </c>
    </row>
    <row r="2248" spans="1:6" x14ac:dyDescent="0.2">
      <c r="A2248" t="s">
        <v>162</v>
      </c>
      <c r="B2248" t="s">
        <v>133</v>
      </c>
      <c r="C2248" s="2">
        <v>2.1379999999999999</v>
      </c>
      <c r="D2248" t="s">
        <v>14</v>
      </c>
      <c r="E2248" t="s">
        <v>22</v>
      </c>
      <c r="F2248" t="s">
        <v>167</v>
      </c>
    </row>
    <row r="2249" spans="1:6" x14ac:dyDescent="0.2">
      <c r="A2249" t="s">
        <v>162</v>
      </c>
      <c r="B2249" t="s">
        <v>133</v>
      </c>
      <c r="C2249" s="2">
        <v>2.1379999999999999</v>
      </c>
      <c r="D2249" t="s">
        <v>14</v>
      </c>
      <c r="E2249" t="s">
        <v>7</v>
      </c>
      <c r="F2249" t="s">
        <v>167</v>
      </c>
    </row>
    <row r="2250" spans="1:6" x14ac:dyDescent="0.2">
      <c r="A2250" t="s">
        <v>162</v>
      </c>
      <c r="B2250" t="s">
        <v>134</v>
      </c>
      <c r="C2250" s="2">
        <v>1.556</v>
      </c>
      <c r="D2250" t="s">
        <v>14</v>
      </c>
      <c r="E2250" t="s">
        <v>15</v>
      </c>
      <c r="F2250" t="s">
        <v>163</v>
      </c>
    </row>
    <row r="2251" spans="1:6" x14ac:dyDescent="0.2">
      <c r="A2251" t="s">
        <v>162</v>
      </c>
      <c r="B2251" t="s">
        <v>134</v>
      </c>
      <c r="C2251" s="2">
        <v>2.319</v>
      </c>
      <c r="D2251" t="s">
        <v>14</v>
      </c>
      <c r="E2251" t="s">
        <v>17</v>
      </c>
      <c r="F2251" t="s">
        <v>164</v>
      </c>
    </row>
    <row r="2252" spans="1:6" x14ac:dyDescent="0.2">
      <c r="A2252" t="s">
        <v>162</v>
      </c>
      <c r="B2252" t="s">
        <v>134</v>
      </c>
      <c r="C2252" s="2">
        <v>1.5429999999999999</v>
      </c>
      <c r="D2252" t="s">
        <v>14</v>
      </c>
      <c r="E2252" t="s">
        <v>19</v>
      </c>
      <c r="F2252" t="s">
        <v>165</v>
      </c>
    </row>
    <row r="2253" spans="1:6" x14ac:dyDescent="0.2">
      <c r="A2253" t="s">
        <v>162</v>
      </c>
      <c r="B2253" t="s">
        <v>134</v>
      </c>
      <c r="C2253" s="2">
        <v>1.71</v>
      </c>
      <c r="D2253" t="s">
        <v>14</v>
      </c>
      <c r="E2253" t="s">
        <v>20</v>
      </c>
      <c r="F2253" t="s">
        <v>166</v>
      </c>
    </row>
    <row r="2254" spans="1:6" x14ac:dyDescent="0.2">
      <c r="A2254" t="s">
        <v>162</v>
      </c>
      <c r="B2254" t="s">
        <v>134</v>
      </c>
      <c r="C2254" s="2">
        <v>2.1379999999999999</v>
      </c>
      <c r="D2254" t="s">
        <v>14</v>
      </c>
      <c r="E2254" t="s">
        <v>22</v>
      </c>
      <c r="F2254" t="s">
        <v>167</v>
      </c>
    </row>
    <row r="2255" spans="1:6" x14ac:dyDescent="0.2">
      <c r="A2255" t="s">
        <v>162</v>
      </c>
      <c r="B2255" t="s">
        <v>134</v>
      </c>
      <c r="C2255" s="2">
        <v>2.1379999999999999</v>
      </c>
      <c r="D2255" t="s">
        <v>14</v>
      </c>
      <c r="E2255" t="s">
        <v>7</v>
      </c>
      <c r="F2255" t="s">
        <v>167</v>
      </c>
    </row>
    <row r="2256" spans="1:6" x14ac:dyDescent="0.2">
      <c r="A2256" t="s">
        <v>162</v>
      </c>
      <c r="B2256" t="s">
        <v>135</v>
      </c>
      <c r="C2256" s="2">
        <v>1.407</v>
      </c>
      <c r="D2256" t="s">
        <v>14</v>
      </c>
      <c r="E2256" t="s">
        <v>15</v>
      </c>
      <c r="F2256" t="s">
        <v>163</v>
      </c>
    </row>
    <row r="2257" spans="1:6" x14ac:dyDescent="0.2">
      <c r="A2257" t="s">
        <v>162</v>
      </c>
      <c r="B2257" t="s">
        <v>135</v>
      </c>
      <c r="C2257" s="2">
        <v>2.1850000000000001</v>
      </c>
      <c r="D2257" t="s">
        <v>14</v>
      </c>
      <c r="E2257" t="s">
        <v>17</v>
      </c>
      <c r="F2257" t="s">
        <v>164</v>
      </c>
    </row>
    <row r="2258" spans="1:6" x14ac:dyDescent="0.2">
      <c r="A2258" t="s">
        <v>162</v>
      </c>
      <c r="B2258" t="s">
        <v>135</v>
      </c>
      <c r="C2258" s="2">
        <v>1.53</v>
      </c>
      <c r="D2258" t="s">
        <v>14</v>
      </c>
      <c r="E2258" t="s">
        <v>19</v>
      </c>
      <c r="F2258" t="s">
        <v>165</v>
      </c>
    </row>
    <row r="2259" spans="1:6" x14ac:dyDescent="0.2">
      <c r="A2259" t="s">
        <v>162</v>
      </c>
      <c r="B2259" t="s">
        <v>135</v>
      </c>
      <c r="C2259" s="2">
        <v>1.5640000000000001</v>
      </c>
      <c r="D2259" t="s">
        <v>14</v>
      </c>
      <c r="E2259" t="s">
        <v>20</v>
      </c>
      <c r="F2259" t="s">
        <v>166</v>
      </c>
    </row>
    <row r="2260" spans="1:6" x14ac:dyDescent="0.2">
      <c r="A2260" t="s">
        <v>162</v>
      </c>
      <c r="B2260" t="s">
        <v>135</v>
      </c>
      <c r="C2260" s="2">
        <v>2.2050000000000001</v>
      </c>
      <c r="D2260" t="s">
        <v>14</v>
      </c>
      <c r="E2260" t="s">
        <v>22</v>
      </c>
      <c r="F2260" t="s">
        <v>167</v>
      </c>
    </row>
    <row r="2261" spans="1:6" x14ac:dyDescent="0.2">
      <c r="A2261" t="s">
        <v>162</v>
      </c>
      <c r="B2261" t="s">
        <v>135</v>
      </c>
      <c r="C2261" s="2">
        <v>2.2050000000000001</v>
      </c>
      <c r="D2261" t="s">
        <v>14</v>
      </c>
      <c r="E2261" t="s">
        <v>7</v>
      </c>
      <c r="F2261" t="s">
        <v>167</v>
      </c>
    </row>
    <row r="2262" spans="1:6" x14ac:dyDescent="0.2">
      <c r="A2262" t="s">
        <v>162</v>
      </c>
      <c r="B2262" t="s">
        <v>136</v>
      </c>
      <c r="C2262" s="2">
        <v>1.3029999999999999</v>
      </c>
      <c r="D2262" t="s">
        <v>14</v>
      </c>
      <c r="E2262" t="s">
        <v>15</v>
      </c>
      <c r="F2262" t="s">
        <v>163</v>
      </c>
    </row>
    <row r="2263" spans="1:6" x14ac:dyDescent="0.2">
      <c r="A2263" t="s">
        <v>162</v>
      </c>
      <c r="B2263" t="s">
        <v>136</v>
      </c>
      <c r="C2263" s="2">
        <v>2.1070000000000002</v>
      </c>
      <c r="D2263" t="s">
        <v>14</v>
      </c>
      <c r="E2263" t="s">
        <v>17</v>
      </c>
      <c r="F2263" t="s">
        <v>164</v>
      </c>
    </row>
    <row r="2264" spans="1:6" x14ac:dyDescent="0.2">
      <c r="A2264" t="s">
        <v>162</v>
      </c>
      <c r="B2264" t="s">
        <v>136</v>
      </c>
      <c r="C2264" s="2">
        <v>1.5209999999999999</v>
      </c>
      <c r="D2264" t="s">
        <v>14</v>
      </c>
      <c r="E2264" t="s">
        <v>19</v>
      </c>
      <c r="F2264" t="s">
        <v>165</v>
      </c>
    </row>
    <row r="2265" spans="1:6" x14ac:dyDescent="0.2">
      <c r="A2265" t="s">
        <v>162</v>
      </c>
      <c r="B2265" t="s">
        <v>136</v>
      </c>
      <c r="C2265" s="2">
        <v>1.4650000000000001</v>
      </c>
      <c r="D2265" t="s">
        <v>14</v>
      </c>
      <c r="E2265" t="s">
        <v>20</v>
      </c>
      <c r="F2265" t="s">
        <v>166</v>
      </c>
    </row>
    <row r="2266" spans="1:6" x14ac:dyDescent="0.2">
      <c r="A2266" t="s">
        <v>162</v>
      </c>
      <c r="B2266" t="s">
        <v>136</v>
      </c>
      <c r="C2266" s="2">
        <v>2.2050000000000001</v>
      </c>
      <c r="D2266" t="s">
        <v>14</v>
      </c>
      <c r="E2266" t="s">
        <v>22</v>
      </c>
      <c r="F2266" t="s">
        <v>167</v>
      </c>
    </row>
    <row r="2267" spans="1:6" x14ac:dyDescent="0.2">
      <c r="A2267" t="s">
        <v>162</v>
      </c>
      <c r="B2267" t="s">
        <v>136</v>
      </c>
      <c r="C2267" s="2">
        <v>2.2050000000000001</v>
      </c>
      <c r="D2267" t="s">
        <v>14</v>
      </c>
      <c r="E2267" t="s">
        <v>7</v>
      </c>
      <c r="F2267" t="s">
        <v>167</v>
      </c>
    </row>
    <row r="2268" spans="1:6" x14ac:dyDescent="0.2">
      <c r="A2268" t="s">
        <v>162</v>
      </c>
      <c r="B2268" t="s">
        <v>137</v>
      </c>
      <c r="C2268" s="2">
        <v>1.2170000000000001</v>
      </c>
      <c r="D2268" t="s">
        <v>14</v>
      </c>
      <c r="E2268" t="s">
        <v>15</v>
      </c>
      <c r="F2268" t="s">
        <v>163</v>
      </c>
    </row>
    <row r="2269" spans="1:6" x14ac:dyDescent="0.2">
      <c r="A2269" t="s">
        <v>162</v>
      </c>
      <c r="B2269" t="s">
        <v>137</v>
      </c>
      <c r="C2269" s="2">
        <v>1.887</v>
      </c>
      <c r="D2269" t="s">
        <v>14</v>
      </c>
      <c r="E2269" t="s">
        <v>17</v>
      </c>
      <c r="F2269" t="s">
        <v>164</v>
      </c>
    </row>
    <row r="2270" spans="1:6" x14ac:dyDescent="0.2">
      <c r="A2270" t="s">
        <v>162</v>
      </c>
      <c r="B2270" t="s">
        <v>137</v>
      </c>
      <c r="C2270" s="2">
        <v>1.4850000000000001</v>
      </c>
      <c r="D2270" t="s">
        <v>14</v>
      </c>
      <c r="E2270" t="s">
        <v>19</v>
      </c>
      <c r="F2270" t="s">
        <v>165</v>
      </c>
    </row>
    <row r="2271" spans="1:6" x14ac:dyDescent="0.2">
      <c r="A2271" t="s">
        <v>162</v>
      </c>
      <c r="B2271" t="s">
        <v>137</v>
      </c>
      <c r="C2271" s="2">
        <v>1.351</v>
      </c>
      <c r="D2271" t="s">
        <v>14</v>
      </c>
      <c r="E2271" t="s">
        <v>20</v>
      </c>
      <c r="F2271" t="s">
        <v>166</v>
      </c>
    </row>
    <row r="2272" spans="1:6" x14ac:dyDescent="0.2">
      <c r="A2272" t="s">
        <v>162</v>
      </c>
      <c r="B2272" t="s">
        <v>137</v>
      </c>
      <c r="C2272" s="2">
        <v>2.1379999999999999</v>
      </c>
      <c r="D2272" t="s">
        <v>14</v>
      </c>
      <c r="E2272" t="s">
        <v>22</v>
      </c>
      <c r="F2272" t="s">
        <v>167</v>
      </c>
    </row>
    <row r="2273" spans="1:6" x14ac:dyDescent="0.2">
      <c r="A2273" t="s">
        <v>162</v>
      </c>
      <c r="B2273" t="s">
        <v>137</v>
      </c>
      <c r="C2273" s="2">
        <v>2.1379999999999999</v>
      </c>
      <c r="D2273" t="s">
        <v>14</v>
      </c>
      <c r="E2273" t="s">
        <v>7</v>
      </c>
      <c r="F2273" t="s">
        <v>167</v>
      </c>
    </row>
    <row r="2274" spans="1:6" x14ac:dyDescent="0.2">
      <c r="A2274" t="s">
        <v>162</v>
      </c>
      <c r="B2274" t="s">
        <v>138</v>
      </c>
      <c r="C2274" s="2">
        <v>1.119</v>
      </c>
      <c r="D2274" t="s">
        <v>14</v>
      </c>
      <c r="E2274" t="s">
        <v>15</v>
      </c>
      <c r="F2274" t="s">
        <v>163</v>
      </c>
    </row>
    <row r="2275" spans="1:6" x14ac:dyDescent="0.2">
      <c r="A2275" t="s">
        <v>162</v>
      </c>
      <c r="B2275" t="s">
        <v>138</v>
      </c>
      <c r="C2275" s="2">
        <v>1.788</v>
      </c>
      <c r="D2275" t="s">
        <v>14</v>
      </c>
      <c r="E2275" t="s">
        <v>17</v>
      </c>
      <c r="F2275" t="s">
        <v>164</v>
      </c>
    </row>
    <row r="2276" spans="1:6" x14ac:dyDescent="0.2">
      <c r="A2276" t="s">
        <v>162</v>
      </c>
      <c r="B2276" t="s">
        <v>138</v>
      </c>
      <c r="C2276" s="2">
        <v>1.4510000000000001</v>
      </c>
      <c r="D2276" t="s">
        <v>14</v>
      </c>
      <c r="E2276" t="s">
        <v>19</v>
      </c>
      <c r="F2276" t="s">
        <v>165</v>
      </c>
    </row>
    <row r="2277" spans="1:6" x14ac:dyDescent="0.2">
      <c r="A2277" t="s">
        <v>162</v>
      </c>
      <c r="B2277" t="s">
        <v>138</v>
      </c>
      <c r="C2277" s="2">
        <v>1.2529999999999999</v>
      </c>
      <c r="D2277" t="s">
        <v>14</v>
      </c>
      <c r="E2277" t="s">
        <v>20</v>
      </c>
      <c r="F2277" t="s">
        <v>166</v>
      </c>
    </row>
    <row r="2278" spans="1:6" x14ac:dyDescent="0.2">
      <c r="A2278" t="s">
        <v>162</v>
      </c>
      <c r="B2278" t="s">
        <v>138</v>
      </c>
      <c r="C2278" s="2">
        <v>2.0499999999999998</v>
      </c>
      <c r="D2278" t="s">
        <v>14</v>
      </c>
      <c r="E2278" t="s">
        <v>22</v>
      </c>
      <c r="F2278" t="s">
        <v>167</v>
      </c>
    </row>
    <row r="2279" spans="1:6" x14ac:dyDescent="0.2">
      <c r="A2279" t="s">
        <v>162</v>
      </c>
      <c r="B2279" t="s">
        <v>138</v>
      </c>
      <c r="C2279" s="2">
        <v>2.0499999999999998</v>
      </c>
      <c r="D2279" t="s">
        <v>14</v>
      </c>
      <c r="E2279" t="s">
        <v>7</v>
      </c>
      <c r="F2279" t="s">
        <v>167</v>
      </c>
    </row>
    <row r="2280" spans="1:6" x14ac:dyDescent="0.2">
      <c r="A2280" t="s">
        <v>162</v>
      </c>
      <c r="B2280" t="s">
        <v>139</v>
      </c>
      <c r="C2280" s="2">
        <v>1.1379999999999999</v>
      </c>
      <c r="D2280" t="s">
        <v>14</v>
      </c>
      <c r="E2280" t="s">
        <v>15</v>
      </c>
      <c r="F2280" t="s">
        <v>163</v>
      </c>
    </row>
    <row r="2281" spans="1:6" x14ac:dyDescent="0.2">
      <c r="A2281" t="s">
        <v>162</v>
      </c>
      <c r="B2281" t="s">
        <v>139</v>
      </c>
      <c r="C2281" s="2">
        <v>1.609</v>
      </c>
      <c r="D2281" t="s">
        <v>14</v>
      </c>
      <c r="E2281" t="s">
        <v>17</v>
      </c>
      <c r="F2281" t="s">
        <v>164</v>
      </c>
    </row>
    <row r="2282" spans="1:6" x14ac:dyDescent="0.2">
      <c r="A2282" t="s">
        <v>162</v>
      </c>
      <c r="B2282" t="s">
        <v>139</v>
      </c>
      <c r="C2282" s="2">
        <v>1.405</v>
      </c>
      <c r="D2282" t="s">
        <v>14</v>
      </c>
      <c r="E2282" t="s">
        <v>19</v>
      </c>
      <c r="F2282" t="s">
        <v>165</v>
      </c>
    </row>
    <row r="2283" spans="1:6" x14ac:dyDescent="0.2">
      <c r="A2283" t="s">
        <v>162</v>
      </c>
      <c r="B2283" t="s">
        <v>139</v>
      </c>
      <c r="C2283" s="2">
        <v>1.232</v>
      </c>
      <c r="D2283" t="s">
        <v>14</v>
      </c>
      <c r="E2283" t="s">
        <v>20</v>
      </c>
      <c r="F2283" t="s">
        <v>166</v>
      </c>
    </row>
    <row r="2284" spans="1:6" x14ac:dyDescent="0.2">
      <c r="A2284" t="s">
        <v>162</v>
      </c>
      <c r="B2284" t="s">
        <v>139</v>
      </c>
      <c r="C2284" s="2">
        <v>1.984</v>
      </c>
      <c r="D2284" t="s">
        <v>14</v>
      </c>
      <c r="E2284" t="s">
        <v>22</v>
      </c>
      <c r="F2284" t="s">
        <v>167</v>
      </c>
    </row>
    <row r="2285" spans="1:6" x14ac:dyDescent="0.2">
      <c r="A2285" t="s">
        <v>162</v>
      </c>
      <c r="B2285" t="s">
        <v>139</v>
      </c>
      <c r="C2285" s="2">
        <v>1.984</v>
      </c>
      <c r="D2285" t="s">
        <v>14</v>
      </c>
      <c r="E2285" t="s">
        <v>7</v>
      </c>
      <c r="F2285" t="s">
        <v>167</v>
      </c>
    </row>
    <row r="2286" spans="1:6" x14ac:dyDescent="0.2">
      <c r="A2286" t="s">
        <v>162</v>
      </c>
      <c r="B2286" t="s">
        <v>140</v>
      </c>
      <c r="C2286" s="2">
        <v>1.1160000000000001</v>
      </c>
      <c r="D2286" t="s">
        <v>14</v>
      </c>
      <c r="E2286" t="s">
        <v>15</v>
      </c>
      <c r="F2286" t="s">
        <v>163</v>
      </c>
    </row>
    <row r="2287" spans="1:6" x14ac:dyDescent="0.2">
      <c r="A2287" t="s">
        <v>162</v>
      </c>
      <c r="B2287" t="s">
        <v>140</v>
      </c>
      <c r="C2287" s="2">
        <v>1.601</v>
      </c>
      <c r="D2287" t="s">
        <v>14</v>
      </c>
      <c r="E2287" t="s">
        <v>17</v>
      </c>
      <c r="F2287" t="s">
        <v>164</v>
      </c>
    </row>
    <row r="2288" spans="1:6" x14ac:dyDescent="0.2">
      <c r="A2288" t="s">
        <v>162</v>
      </c>
      <c r="B2288" t="s">
        <v>140</v>
      </c>
      <c r="C2288" s="2">
        <v>1.395</v>
      </c>
      <c r="D2288" t="s">
        <v>14</v>
      </c>
      <c r="E2288" t="s">
        <v>19</v>
      </c>
      <c r="F2288" t="s">
        <v>165</v>
      </c>
    </row>
    <row r="2289" spans="1:6" x14ac:dyDescent="0.2">
      <c r="A2289" t="s">
        <v>162</v>
      </c>
      <c r="B2289" t="s">
        <v>140</v>
      </c>
      <c r="C2289" s="2">
        <v>1.2130000000000001</v>
      </c>
      <c r="D2289" t="s">
        <v>14</v>
      </c>
      <c r="E2289" t="s">
        <v>20</v>
      </c>
      <c r="F2289" t="s">
        <v>166</v>
      </c>
    </row>
    <row r="2290" spans="1:6" x14ac:dyDescent="0.2">
      <c r="A2290" t="s">
        <v>162</v>
      </c>
      <c r="B2290" t="s">
        <v>140</v>
      </c>
      <c r="C2290" s="2">
        <v>1.984</v>
      </c>
      <c r="D2290" t="s">
        <v>14</v>
      </c>
      <c r="E2290" t="s">
        <v>22</v>
      </c>
      <c r="F2290" t="s">
        <v>167</v>
      </c>
    </row>
    <row r="2291" spans="1:6" x14ac:dyDescent="0.2">
      <c r="A2291" t="s">
        <v>162</v>
      </c>
      <c r="B2291" t="s">
        <v>140</v>
      </c>
      <c r="C2291" s="2">
        <v>1.984</v>
      </c>
      <c r="D2291" t="s">
        <v>14</v>
      </c>
      <c r="E2291" t="s">
        <v>7</v>
      </c>
      <c r="F2291" t="s">
        <v>167</v>
      </c>
    </row>
    <row r="2292" spans="1:6" x14ac:dyDescent="0.2">
      <c r="A2292" t="s">
        <v>162</v>
      </c>
      <c r="B2292" t="s">
        <v>141</v>
      </c>
      <c r="C2292" s="2">
        <v>1.1100000000000001</v>
      </c>
      <c r="D2292" t="s">
        <v>14</v>
      </c>
      <c r="E2292" t="s">
        <v>15</v>
      </c>
      <c r="F2292" t="s">
        <v>163</v>
      </c>
    </row>
    <row r="2293" spans="1:6" x14ac:dyDescent="0.2">
      <c r="A2293" t="s">
        <v>162</v>
      </c>
      <c r="B2293" t="s">
        <v>141</v>
      </c>
      <c r="C2293" s="2">
        <v>1.6870000000000001</v>
      </c>
      <c r="D2293" t="s">
        <v>14</v>
      </c>
      <c r="E2293" t="s">
        <v>17</v>
      </c>
      <c r="F2293" t="s">
        <v>164</v>
      </c>
    </row>
    <row r="2294" spans="1:6" x14ac:dyDescent="0.2">
      <c r="A2294" t="s">
        <v>162</v>
      </c>
      <c r="B2294" t="s">
        <v>141</v>
      </c>
      <c r="C2294" s="2">
        <v>1.3560000000000001</v>
      </c>
      <c r="D2294" t="s">
        <v>14</v>
      </c>
      <c r="E2294" t="s">
        <v>19</v>
      </c>
      <c r="F2294" t="s">
        <v>165</v>
      </c>
    </row>
    <row r="2295" spans="1:6" x14ac:dyDescent="0.2">
      <c r="A2295" t="s">
        <v>162</v>
      </c>
      <c r="B2295" t="s">
        <v>141</v>
      </c>
      <c r="C2295" s="2">
        <v>1.2250000000000001</v>
      </c>
      <c r="D2295" t="s">
        <v>14</v>
      </c>
      <c r="E2295" t="s">
        <v>20</v>
      </c>
      <c r="F2295" t="s">
        <v>166</v>
      </c>
    </row>
    <row r="2296" spans="1:6" x14ac:dyDescent="0.2">
      <c r="A2296" t="s">
        <v>162</v>
      </c>
      <c r="B2296" t="s">
        <v>141</v>
      </c>
      <c r="C2296" s="2">
        <v>1.984</v>
      </c>
      <c r="D2296" t="s">
        <v>14</v>
      </c>
      <c r="E2296" t="s">
        <v>22</v>
      </c>
      <c r="F2296" t="s">
        <v>167</v>
      </c>
    </row>
    <row r="2297" spans="1:6" x14ac:dyDescent="0.2">
      <c r="A2297" t="s">
        <v>162</v>
      </c>
      <c r="B2297" t="s">
        <v>141</v>
      </c>
      <c r="C2297" s="2">
        <v>1.984</v>
      </c>
      <c r="D2297" t="s">
        <v>14</v>
      </c>
      <c r="E2297" t="s">
        <v>7</v>
      </c>
      <c r="F2297" t="s">
        <v>167</v>
      </c>
    </row>
    <row r="2298" spans="1:6" x14ac:dyDescent="0.2">
      <c r="A2298" t="s">
        <v>162</v>
      </c>
      <c r="B2298" t="s">
        <v>142</v>
      </c>
      <c r="C2298" s="2">
        <v>1.1060000000000001</v>
      </c>
      <c r="D2298" t="s">
        <v>14</v>
      </c>
      <c r="E2298" t="s">
        <v>15</v>
      </c>
      <c r="F2298" t="s">
        <v>163</v>
      </c>
    </row>
    <row r="2299" spans="1:6" x14ac:dyDescent="0.2">
      <c r="A2299" t="s">
        <v>162</v>
      </c>
      <c r="B2299" t="s">
        <v>142</v>
      </c>
      <c r="C2299" s="2">
        <v>1.7270000000000001</v>
      </c>
      <c r="D2299" t="s">
        <v>14</v>
      </c>
      <c r="E2299" t="s">
        <v>17</v>
      </c>
      <c r="F2299" t="s">
        <v>164</v>
      </c>
    </row>
    <row r="2300" spans="1:6" x14ac:dyDescent="0.2">
      <c r="A2300" t="s">
        <v>162</v>
      </c>
      <c r="B2300" t="s">
        <v>142</v>
      </c>
      <c r="C2300" s="2">
        <v>1.369</v>
      </c>
      <c r="D2300" t="s">
        <v>14</v>
      </c>
      <c r="E2300" t="s">
        <v>19</v>
      </c>
      <c r="F2300" t="s">
        <v>165</v>
      </c>
    </row>
    <row r="2301" spans="1:6" x14ac:dyDescent="0.2">
      <c r="A2301" t="s">
        <v>162</v>
      </c>
      <c r="B2301" t="s">
        <v>142</v>
      </c>
      <c r="C2301" s="2">
        <v>1.23</v>
      </c>
      <c r="D2301" t="s">
        <v>14</v>
      </c>
      <c r="E2301" t="s">
        <v>20</v>
      </c>
      <c r="F2301" t="s">
        <v>166</v>
      </c>
    </row>
    <row r="2302" spans="1:6" x14ac:dyDescent="0.2">
      <c r="A2302" t="s">
        <v>162</v>
      </c>
      <c r="B2302" t="s">
        <v>142</v>
      </c>
      <c r="C2302" s="2">
        <v>1.984</v>
      </c>
      <c r="D2302" t="s">
        <v>14</v>
      </c>
      <c r="E2302" t="s">
        <v>22</v>
      </c>
      <c r="F2302" t="s">
        <v>167</v>
      </c>
    </row>
    <row r="2303" spans="1:6" x14ac:dyDescent="0.2">
      <c r="A2303" t="s">
        <v>162</v>
      </c>
      <c r="B2303" t="s">
        <v>142</v>
      </c>
      <c r="C2303" s="2">
        <v>1.984</v>
      </c>
      <c r="D2303" t="s">
        <v>14</v>
      </c>
      <c r="E2303" t="s">
        <v>7</v>
      </c>
      <c r="F2303" t="s">
        <v>167</v>
      </c>
    </row>
    <row r="2304" spans="1:6" x14ac:dyDescent="0.2">
      <c r="A2304" t="s">
        <v>162</v>
      </c>
      <c r="B2304" t="s">
        <v>143</v>
      </c>
      <c r="C2304" s="2">
        <v>1.1200000000000001</v>
      </c>
      <c r="D2304" t="s">
        <v>14</v>
      </c>
      <c r="E2304" t="s">
        <v>15</v>
      </c>
      <c r="F2304" t="s">
        <v>163</v>
      </c>
    </row>
    <row r="2305" spans="1:6" x14ac:dyDescent="0.2">
      <c r="A2305" t="s">
        <v>162</v>
      </c>
      <c r="B2305" t="s">
        <v>143</v>
      </c>
      <c r="C2305" s="2">
        <v>1.6080000000000001</v>
      </c>
      <c r="D2305" t="s">
        <v>14</v>
      </c>
      <c r="E2305" t="s">
        <v>17</v>
      </c>
      <c r="F2305" t="s">
        <v>164</v>
      </c>
    </row>
    <row r="2306" spans="1:6" x14ac:dyDescent="0.2">
      <c r="A2306" t="s">
        <v>162</v>
      </c>
      <c r="B2306" t="s">
        <v>143</v>
      </c>
      <c r="C2306" s="2">
        <v>1.3140000000000001</v>
      </c>
      <c r="D2306" t="s">
        <v>14</v>
      </c>
      <c r="E2306" t="s">
        <v>19</v>
      </c>
      <c r="F2306" t="s">
        <v>165</v>
      </c>
    </row>
    <row r="2307" spans="1:6" x14ac:dyDescent="0.2">
      <c r="A2307" t="s">
        <v>162</v>
      </c>
      <c r="B2307" t="s">
        <v>143</v>
      </c>
      <c r="C2307" s="2">
        <v>1.2170000000000001</v>
      </c>
      <c r="D2307" t="s">
        <v>14</v>
      </c>
      <c r="E2307" t="s">
        <v>20</v>
      </c>
      <c r="F2307" t="s">
        <v>166</v>
      </c>
    </row>
    <row r="2308" spans="1:6" x14ac:dyDescent="0.2">
      <c r="A2308" t="s">
        <v>162</v>
      </c>
      <c r="B2308" t="s">
        <v>143</v>
      </c>
      <c r="C2308" s="2">
        <v>2.0939999999999999</v>
      </c>
      <c r="D2308" t="s">
        <v>14</v>
      </c>
      <c r="E2308" t="s">
        <v>22</v>
      </c>
      <c r="F2308" t="s">
        <v>167</v>
      </c>
    </row>
    <row r="2309" spans="1:6" x14ac:dyDescent="0.2">
      <c r="A2309" t="s">
        <v>162</v>
      </c>
      <c r="B2309" t="s">
        <v>143</v>
      </c>
      <c r="C2309" s="2">
        <v>2.0939999999999999</v>
      </c>
      <c r="D2309" t="s">
        <v>14</v>
      </c>
      <c r="E2309" t="s">
        <v>7</v>
      </c>
      <c r="F2309" t="s">
        <v>167</v>
      </c>
    </row>
    <row r="2310" spans="1:6" x14ac:dyDescent="0.2">
      <c r="A2310" t="s">
        <v>162</v>
      </c>
      <c r="B2310" t="s">
        <v>144</v>
      </c>
      <c r="C2310" s="2">
        <v>1.157</v>
      </c>
      <c r="D2310" t="s">
        <v>14</v>
      </c>
      <c r="E2310" t="s">
        <v>15</v>
      </c>
      <c r="F2310" t="s">
        <v>163</v>
      </c>
    </row>
    <row r="2311" spans="1:6" x14ac:dyDescent="0.2">
      <c r="A2311" t="s">
        <v>162</v>
      </c>
      <c r="B2311" t="s">
        <v>144</v>
      </c>
      <c r="C2311" s="2">
        <v>1.5980000000000001</v>
      </c>
      <c r="D2311" t="s">
        <v>14</v>
      </c>
      <c r="E2311" t="s">
        <v>17</v>
      </c>
      <c r="F2311" t="s">
        <v>164</v>
      </c>
    </row>
    <row r="2312" spans="1:6" x14ac:dyDescent="0.2">
      <c r="A2312" t="s">
        <v>162</v>
      </c>
      <c r="B2312" t="s">
        <v>144</v>
      </c>
      <c r="C2312" s="2">
        <v>1.319</v>
      </c>
      <c r="D2312" t="s">
        <v>14</v>
      </c>
      <c r="E2312" t="s">
        <v>19</v>
      </c>
      <c r="F2312" t="s">
        <v>165</v>
      </c>
    </row>
    <row r="2313" spans="1:6" x14ac:dyDescent="0.2">
      <c r="A2313" t="s">
        <v>162</v>
      </c>
      <c r="B2313" t="s">
        <v>144</v>
      </c>
      <c r="C2313" s="2">
        <v>1.2450000000000001</v>
      </c>
      <c r="D2313" t="s">
        <v>14</v>
      </c>
      <c r="E2313" t="s">
        <v>20</v>
      </c>
      <c r="F2313" t="s">
        <v>166</v>
      </c>
    </row>
    <row r="2314" spans="1:6" x14ac:dyDescent="0.2">
      <c r="A2314" t="s">
        <v>162</v>
      </c>
      <c r="B2314" t="s">
        <v>144</v>
      </c>
      <c r="C2314" s="2">
        <v>2.0939999999999999</v>
      </c>
      <c r="D2314" t="s">
        <v>14</v>
      </c>
      <c r="E2314" t="s">
        <v>22</v>
      </c>
      <c r="F2314" t="s">
        <v>167</v>
      </c>
    </row>
    <row r="2315" spans="1:6" x14ac:dyDescent="0.2">
      <c r="A2315" t="s">
        <v>162</v>
      </c>
      <c r="B2315" t="s">
        <v>144</v>
      </c>
      <c r="C2315" s="2">
        <v>2.0939999999999999</v>
      </c>
      <c r="D2315" t="s">
        <v>14</v>
      </c>
      <c r="E2315" t="s">
        <v>7</v>
      </c>
      <c r="F2315" t="s">
        <v>167</v>
      </c>
    </row>
    <row r="2316" spans="1:6" x14ac:dyDescent="0.2">
      <c r="A2316" t="s">
        <v>162</v>
      </c>
      <c r="B2316" t="s">
        <v>145</v>
      </c>
      <c r="C2316" s="2">
        <v>1.1890000000000001</v>
      </c>
      <c r="D2316" t="s">
        <v>14</v>
      </c>
      <c r="E2316" t="s">
        <v>15</v>
      </c>
      <c r="F2316" t="s">
        <v>163</v>
      </c>
    </row>
    <row r="2317" spans="1:6" x14ac:dyDescent="0.2">
      <c r="A2317" t="s">
        <v>162</v>
      </c>
      <c r="B2317" t="s">
        <v>145</v>
      </c>
      <c r="C2317" s="2">
        <v>1.599</v>
      </c>
      <c r="D2317" t="s">
        <v>14</v>
      </c>
      <c r="E2317" t="s">
        <v>17</v>
      </c>
      <c r="F2317" t="s">
        <v>164</v>
      </c>
    </row>
    <row r="2318" spans="1:6" x14ac:dyDescent="0.2">
      <c r="A2318" t="s">
        <v>162</v>
      </c>
      <c r="B2318" t="s">
        <v>145</v>
      </c>
      <c r="C2318" s="2">
        <v>1.3240000000000001</v>
      </c>
      <c r="D2318" t="s">
        <v>14</v>
      </c>
      <c r="E2318" t="s">
        <v>19</v>
      </c>
      <c r="F2318" t="s">
        <v>165</v>
      </c>
    </row>
    <row r="2319" spans="1:6" x14ac:dyDescent="0.2">
      <c r="A2319" t="s">
        <v>162</v>
      </c>
      <c r="B2319" t="s">
        <v>145</v>
      </c>
      <c r="C2319" s="2">
        <v>1.2709999999999999</v>
      </c>
      <c r="D2319" t="s">
        <v>14</v>
      </c>
      <c r="E2319" t="s">
        <v>20</v>
      </c>
      <c r="F2319" t="s">
        <v>166</v>
      </c>
    </row>
    <row r="2320" spans="1:6" x14ac:dyDescent="0.2">
      <c r="A2320" t="s">
        <v>162</v>
      </c>
      <c r="B2320" t="s">
        <v>145</v>
      </c>
      <c r="C2320" s="2">
        <v>2.0939999999999999</v>
      </c>
      <c r="D2320" t="s">
        <v>14</v>
      </c>
      <c r="E2320" t="s">
        <v>22</v>
      </c>
      <c r="F2320" t="s">
        <v>167</v>
      </c>
    </row>
    <row r="2321" spans="1:6" x14ac:dyDescent="0.2">
      <c r="A2321" t="s">
        <v>162</v>
      </c>
      <c r="B2321" t="s">
        <v>145</v>
      </c>
      <c r="C2321" s="2">
        <v>2.0939999999999999</v>
      </c>
      <c r="D2321" t="s">
        <v>14</v>
      </c>
      <c r="E2321" t="s">
        <v>7</v>
      </c>
      <c r="F2321" t="s">
        <v>167</v>
      </c>
    </row>
    <row r="2322" spans="1:6" x14ac:dyDescent="0.2">
      <c r="A2322" t="s">
        <v>162</v>
      </c>
      <c r="B2322" t="s">
        <v>146</v>
      </c>
      <c r="C2322" s="2">
        <v>1.232</v>
      </c>
      <c r="D2322" t="s">
        <v>14</v>
      </c>
      <c r="E2322" t="s">
        <v>15</v>
      </c>
      <c r="F2322" t="s">
        <v>163</v>
      </c>
    </row>
    <row r="2323" spans="1:6" x14ac:dyDescent="0.2">
      <c r="A2323" t="s">
        <v>162</v>
      </c>
      <c r="B2323" t="s">
        <v>146</v>
      </c>
      <c r="C2323" s="2">
        <v>1.637</v>
      </c>
      <c r="D2323" t="s">
        <v>14</v>
      </c>
      <c r="E2323" t="s">
        <v>17</v>
      </c>
      <c r="F2323" t="s">
        <v>164</v>
      </c>
    </row>
    <row r="2324" spans="1:6" x14ac:dyDescent="0.2">
      <c r="A2324" t="s">
        <v>162</v>
      </c>
      <c r="B2324" t="s">
        <v>146</v>
      </c>
      <c r="C2324" s="2">
        <v>1.325</v>
      </c>
      <c r="D2324" t="s">
        <v>14</v>
      </c>
      <c r="E2324" t="s">
        <v>19</v>
      </c>
      <c r="F2324" t="s">
        <v>165</v>
      </c>
    </row>
    <row r="2325" spans="1:6" x14ac:dyDescent="0.2">
      <c r="A2325" t="s">
        <v>162</v>
      </c>
      <c r="B2325" t="s">
        <v>146</v>
      </c>
      <c r="C2325" s="2">
        <v>1.3129999999999999</v>
      </c>
      <c r="D2325" t="s">
        <v>14</v>
      </c>
      <c r="E2325" t="s">
        <v>20</v>
      </c>
      <c r="F2325" t="s">
        <v>166</v>
      </c>
    </row>
    <row r="2326" spans="1:6" x14ac:dyDescent="0.2">
      <c r="A2326" t="s">
        <v>162</v>
      </c>
      <c r="B2326" t="s">
        <v>146</v>
      </c>
      <c r="C2326" s="2">
        <v>1.984</v>
      </c>
      <c r="D2326" t="s">
        <v>14</v>
      </c>
      <c r="E2326" t="s">
        <v>22</v>
      </c>
      <c r="F2326" t="s">
        <v>167</v>
      </c>
    </row>
    <row r="2327" spans="1:6" x14ac:dyDescent="0.2">
      <c r="A2327" t="s">
        <v>162</v>
      </c>
      <c r="B2327" t="s">
        <v>146</v>
      </c>
      <c r="C2327" s="2">
        <v>1.984</v>
      </c>
      <c r="D2327" t="s">
        <v>14</v>
      </c>
      <c r="E2327" t="s">
        <v>7</v>
      </c>
      <c r="F2327" t="s">
        <v>167</v>
      </c>
    </row>
    <row r="2328" spans="1:6" x14ac:dyDescent="0.2">
      <c r="A2328" t="s">
        <v>162</v>
      </c>
      <c r="B2328" t="s">
        <v>147</v>
      </c>
      <c r="C2328" s="2">
        <v>1.274</v>
      </c>
      <c r="D2328" t="s">
        <v>14</v>
      </c>
      <c r="E2328" t="s">
        <v>15</v>
      </c>
      <c r="F2328" t="s">
        <v>163</v>
      </c>
    </row>
    <row r="2329" spans="1:6" x14ac:dyDescent="0.2">
      <c r="A2329" t="s">
        <v>162</v>
      </c>
      <c r="B2329" t="s">
        <v>147</v>
      </c>
      <c r="C2329" s="2">
        <v>1.6910000000000001</v>
      </c>
      <c r="D2329" t="s">
        <v>14</v>
      </c>
      <c r="E2329" t="s">
        <v>17</v>
      </c>
      <c r="F2329" t="s">
        <v>164</v>
      </c>
    </row>
    <row r="2330" spans="1:6" x14ac:dyDescent="0.2">
      <c r="A2330" t="s">
        <v>162</v>
      </c>
      <c r="B2330" t="s">
        <v>147</v>
      </c>
      <c r="C2330" s="2">
        <v>1.3240000000000001</v>
      </c>
      <c r="D2330" t="s">
        <v>14</v>
      </c>
      <c r="E2330" t="s">
        <v>19</v>
      </c>
      <c r="F2330" t="s">
        <v>165</v>
      </c>
    </row>
    <row r="2331" spans="1:6" x14ac:dyDescent="0.2">
      <c r="A2331" t="s">
        <v>162</v>
      </c>
      <c r="B2331" t="s">
        <v>147</v>
      </c>
      <c r="C2331" s="2">
        <v>1.3580000000000001</v>
      </c>
      <c r="D2331" t="s">
        <v>14</v>
      </c>
      <c r="E2331" t="s">
        <v>20</v>
      </c>
      <c r="F2331" t="s">
        <v>166</v>
      </c>
    </row>
    <row r="2332" spans="1:6" x14ac:dyDescent="0.2">
      <c r="A2332" t="s">
        <v>162</v>
      </c>
      <c r="B2332" t="s">
        <v>147</v>
      </c>
      <c r="C2332" s="2">
        <v>1.9179999999999999</v>
      </c>
      <c r="D2332" t="s">
        <v>14</v>
      </c>
      <c r="E2332" t="s">
        <v>22</v>
      </c>
      <c r="F2332" t="s">
        <v>167</v>
      </c>
    </row>
    <row r="2333" spans="1:6" x14ac:dyDescent="0.2">
      <c r="A2333" t="s">
        <v>162</v>
      </c>
      <c r="B2333" t="s">
        <v>147</v>
      </c>
      <c r="C2333" s="2">
        <v>1.9179999999999999</v>
      </c>
      <c r="D2333" t="s">
        <v>14</v>
      </c>
      <c r="E2333" t="s">
        <v>7</v>
      </c>
      <c r="F2333" t="s">
        <v>167</v>
      </c>
    </row>
    <row r="2334" spans="1:6" x14ac:dyDescent="0.2">
      <c r="A2334" t="s">
        <v>162</v>
      </c>
      <c r="B2334" t="s">
        <v>148</v>
      </c>
      <c r="C2334" s="2">
        <v>1.274</v>
      </c>
      <c r="D2334" t="s">
        <v>14</v>
      </c>
      <c r="E2334" t="s">
        <v>15</v>
      </c>
      <c r="F2334" t="s">
        <v>163</v>
      </c>
    </row>
    <row r="2335" spans="1:6" x14ac:dyDescent="0.2">
      <c r="A2335" t="s">
        <v>162</v>
      </c>
      <c r="B2335" t="s">
        <v>148</v>
      </c>
      <c r="C2335" s="2">
        <v>1.724</v>
      </c>
      <c r="D2335" t="s">
        <v>14</v>
      </c>
      <c r="E2335" t="s">
        <v>17</v>
      </c>
      <c r="F2335" t="s">
        <v>164</v>
      </c>
    </row>
    <row r="2336" spans="1:6" x14ac:dyDescent="0.2">
      <c r="A2336" t="s">
        <v>162</v>
      </c>
      <c r="B2336" t="s">
        <v>148</v>
      </c>
      <c r="C2336" s="2">
        <v>1.323</v>
      </c>
      <c r="D2336" t="s">
        <v>14</v>
      </c>
      <c r="E2336" t="s">
        <v>19</v>
      </c>
      <c r="F2336" t="s">
        <v>165</v>
      </c>
    </row>
    <row r="2337" spans="1:6" x14ac:dyDescent="0.2">
      <c r="A2337" t="s">
        <v>162</v>
      </c>
      <c r="B2337" t="s">
        <v>148</v>
      </c>
      <c r="C2337" s="2">
        <v>1.3640000000000001</v>
      </c>
      <c r="D2337" t="s">
        <v>14</v>
      </c>
      <c r="E2337" t="s">
        <v>20</v>
      </c>
      <c r="F2337" t="s">
        <v>166</v>
      </c>
    </row>
    <row r="2338" spans="1:6" x14ac:dyDescent="0.2">
      <c r="A2338" t="s">
        <v>162</v>
      </c>
      <c r="B2338" t="s">
        <v>148</v>
      </c>
      <c r="C2338" s="2">
        <v>1.9179999999999999</v>
      </c>
      <c r="D2338" t="s">
        <v>14</v>
      </c>
      <c r="E2338" t="s">
        <v>22</v>
      </c>
      <c r="F2338" t="s">
        <v>167</v>
      </c>
    </row>
    <row r="2339" spans="1:6" x14ac:dyDescent="0.2">
      <c r="A2339" t="s">
        <v>162</v>
      </c>
      <c r="B2339" t="s">
        <v>148</v>
      </c>
      <c r="C2339" s="2">
        <v>1.9179999999999999</v>
      </c>
      <c r="D2339" t="s">
        <v>14</v>
      </c>
      <c r="E2339" t="s">
        <v>7</v>
      </c>
      <c r="F2339" t="s">
        <v>167</v>
      </c>
    </row>
    <row r="2340" spans="1:6" x14ac:dyDescent="0.2">
      <c r="A2340" t="s">
        <v>162</v>
      </c>
      <c r="B2340" t="s">
        <v>149</v>
      </c>
      <c r="C2340" s="2">
        <v>1.2629999999999999</v>
      </c>
      <c r="D2340" t="s">
        <v>14</v>
      </c>
      <c r="E2340" t="s">
        <v>15</v>
      </c>
      <c r="F2340" t="s">
        <v>163</v>
      </c>
    </row>
    <row r="2341" spans="1:6" x14ac:dyDescent="0.2">
      <c r="A2341" t="s">
        <v>162</v>
      </c>
      <c r="B2341" t="s">
        <v>149</v>
      </c>
      <c r="C2341" s="2">
        <v>1.7050000000000001</v>
      </c>
      <c r="D2341" t="s">
        <v>14</v>
      </c>
      <c r="E2341" t="s">
        <v>17</v>
      </c>
      <c r="F2341" t="s">
        <v>164</v>
      </c>
    </row>
    <row r="2342" spans="1:6" x14ac:dyDescent="0.2">
      <c r="A2342" t="s">
        <v>162</v>
      </c>
      <c r="B2342" t="s">
        <v>149</v>
      </c>
      <c r="C2342" s="2">
        <v>1.323</v>
      </c>
      <c r="D2342" t="s">
        <v>14</v>
      </c>
      <c r="E2342" t="s">
        <v>19</v>
      </c>
      <c r="F2342" t="s">
        <v>165</v>
      </c>
    </row>
    <row r="2343" spans="1:6" x14ac:dyDescent="0.2">
      <c r="A2343" t="s">
        <v>162</v>
      </c>
      <c r="B2343" t="s">
        <v>149</v>
      </c>
      <c r="C2343" s="2">
        <v>1.3520000000000001</v>
      </c>
      <c r="D2343" t="s">
        <v>14</v>
      </c>
      <c r="E2343" t="s">
        <v>20</v>
      </c>
      <c r="F2343" t="s">
        <v>166</v>
      </c>
    </row>
    <row r="2344" spans="1:6" x14ac:dyDescent="0.2">
      <c r="A2344" t="s">
        <v>162</v>
      </c>
      <c r="B2344" t="s">
        <v>149</v>
      </c>
      <c r="C2344" s="2">
        <v>1.9179999999999999</v>
      </c>
      <c r="D2344" t="s">
        <v>14</v>
      </c>
      <c r="E2344" t="s">
        <v>22</v>
      </c>
      <c r="F2344" t="s">
        <v>167</v>
      </c>
    </row>
    <row r="2345" spans="1:6" x14ac:dyDescent="0.2">
      <c r="A2345" t="s">
        <v>162</v>
      </c>
      <c r="B2345" t="s">
        <v>149</v>
      </c>
      <c r="C2345" s="2">
        <v>1.9179999999999999</v>
      </c>
      <c r="D2345" t="s">
        <v>14</v>
      </c>
      <c r="E2345" t="s">
        <v>7</v>
      </c>
      <c r="F2345" t="s">
        <v>167</v>
      </c>
    </row>
    <row r="2346" spans="1:6" x14ac:dyDescent="0.2">
      <c r="A2346" t="s">
        <v>162</v>
      </c>
      <c r="B2346" t="s">
        <v>150</v>
      </c>
      <c r="C2346" s="2">
        <v>1.252</v>
      </c>
      <c r="D2346" t="s">
        <v>14</v>
      </c>
      <c r="E2346" t="s">
        <v>15</v>
      </c>
      <c r="F2346" t="s">
        <v>163</v>
      </c>
    </row>
    <row r="2347" spans="1:6" x14ac:dyDescent="0.2">
      <c r="A2347" t="s">
        <v>162</v>
      </c>
      <c r="B2347" t="s">
        <v>150</v>
      </c>
      <c r="C2347" s="2">
        <v>1.6859999999999999</v>
      </c>
      <c r="D2347" t="s">
        <v>14</v>
      </c>
      <c r="E2347" t="s">
        <v>17</v>
      </c>
      <c r="F2347" t="s">
        <v>164</v>
      </c>
    </row>
    <row r="2348" spans="1:6" x14ac:dyDescent="0.2">
      <c r="A2348" t="s">
        <v>162</v>
      </c>
      <c r="B2348" t="s">
        <v>150</v>
      </c>
      <c r="C2348" s="2">
        <v>1.323</v>
      </c>
      <c r="D2348" t="s">
        <v>14</v>
      </c>
      <c r="E2348" t="s">
        <v>19</v>
      </c>
      <c r="F2348" t="s">
        <v>165</v>
      </c>
    </row>
    <row r="2349" spans="1:6" x14ac:dyDescent="0.2">
      <c r="A2349" t="s">
        <v>162</v>
      </c>
      <c r="B2349" t="s">
        <v>150</v>
      </c>
      <c r="C2349" s="2">
        <v>1.339</v>
      </c>
      <c r="D2349" t="s">
        <v>14</v>
      </c>
      <c r="E2349" t="s">
        <v>20</v>
      </c>
      <c r="F2349" t="s">
        <v>166</v>
      </c>
    </row>
    <row r="2350" spans="1:6" x14ac:dyDescent="0.2">
      <c r="A2350" t="s">
        <v>162</v>
      </c>
      <c r="B2350" t="s">
        <v>150</v>
      </c>
      <c r="C2350" s="2">
        <v>1.9179999999999999</v>
      </c>
      <c r="D2350" t="s">
        <v>14</v>
      </c>
      <c r="E2350" t="s">
        <v>22</v>
      </c>
      <c r="F2350" t="s">
        <v>167</v>
      </c>
    </row>
    <row r="2351" spans="1:6" x14ac:dyDescent="0.2">
      <c r="A2351" t="s">
        <v>162</v>
      </c>
      <c r="B2351" t="s">
        <v>150</v>
      </c>
      <c r="C2351" s="2">
        <v>1.9179999999999999</v>
      </c>
      <c r="D2351" t="s">
        <v>14</v>
      </c>
      <c r="E2351" t="s">
        <v>7</v>
      </c>
      <c r="F2351" t="s">
        <v>167</v>
      </c>
    </row>
    <row r="2352" spans="1:6" x14ac:dyDescent="0.2">
      <c r="A2352" t="s">
        <v>162</v>
      </c>
      <c r="B2352" t="s">
        <v>151</v>
      </c>
      <c r="C2352" s="2">
        <v>1.2629999999999999</v>
      </c>
      <c r="D2352" t="s">
        <v>14</v>
      </c>
      <c r="E2352" t="s">
        <v>15</v>
      </c>
      <c r="F2352" t="s">
        <v>163</v>
      </c>
    </row>
    <row r="2353" spans="1:6" x14ac:dyDescent="0.2">
      <c r="A2353" t="s">
        <v>162</v>
      </c>
      <c r="B2353" t="s">
        <v>151</v>
      </c>
      <c r="C2353" s="2">
        <v>1.6679999999999999</v>
      </c>
      <c r="D2353" t="s">
        <v>14</v>
      </c>
      <c r="E2353" t="s">
        <v>17</v>
      </c>
      <c r="F2353" t="s">
        <v>164</v>
      </c>
    </row>
    <row r="2354" spans="1:6" x14ac:dyDescent="0.2">
      <c r="A2354" t="s">
        <v>162</v>
      </c>
      <c r="B2354" t="s">
        <v>151</v>
      </c>
      <c r="C2354" s="2">
        <v>1.323</v>
      </c>
      <c r="D2354" t="s">
        <v>14</v>
      </c>
      <c r="E2354" t="s">
        <v>19</v>
      </c>
      <c r="F2354" t="s">
        <v>165</v>
      </c>
    </row>
    <row r="2355" spans="1:6" x14ac:dyDescent="0.2">
      <c r="A2355" t="s">
        <v>162</v>
      </c>
      <c r="B2355" t="s">
        <v>151</v>
      </c>
      <c r="C2355" s="2">
        <v>1.3440000000000001</v>
      </c>
      <c r="D2355" t="s">
        <v>14</v>
      </c>
      <c r="E2355" t="s">
        <v>20</v>
      </c>
      <c r="F2355" t="s">
        <v>166</v>
      </c>
    </row>
    <row r="2356" spans="1:6" x14ac:dyDescent="0.2">
      <c r="A2356" t="s">
        <v>162</v>
      </c>
      <c r="B2356" t="s">
        <v>151</v>
      </c>
      <c r="C2356" s="2">
        <v>1.9179999999999999</v>
      </c>
      <c r="D2356" t="s">
        <v>14</v>
      </c>
      <c r="E2356" t="s">
        <v>22</v>
      </c>
      <c r="F2356" t="s">
        <v>167</v>
      </c>
    </row>
    <row r="2357" spans="1:6" x14ac:dyDescent="0.2">
      <c r="A2357" t="s">
        <v>162</v>
      </c>
      <c r="B2357" t="s">
        <v>151</v>
      </c>
      <c r="C2357" s="2">
        <v>1.9179999999999999</v>
      </c>
      <c r="D2357" t="s">
        <v>14</v>
      </c>
      <c r="E2357" t="s">
        <v>7</v>
      </c>
      <c r="F2357" t="s">
        <v>167</v>
      </c>
    </row>
    <row r="2358" spans="1:6" x14ac:dyDescent="0.2">
      <c r="A2358" t="s">
        <v>162</v>
      </c>
      <c r="B2358" t="s">
        <v>152</v>
      </c>
      <c r="C2358" s="2">
        <v>1.2549999999999999</v>
      </c>
      <c r="D2358" t="s">
        <v>14</v>
      </c>
      <c r="E2358" t="s">
        <v>15</v>
      </c>
      <c r="F2358" t="s">
        <v>163</v>
      </c>
    </row>
    <row r="2359" spans="1:6" x14ac:dyDescent="0.2">
      <c r="A2359" t="s">
        <v>162</v>
      </c>
      <c r="B2359" t="s">
        <v>152</v>
      </c>
      <c r="C2359" s="2">
        <v>1.7170000000000001</v>
      </c>
      <c r="D2359" t="s">
        <v>14</v>
      </c>
      <c r="E2359" t="s">
        <v>17</v>
      </c>
      <c r="F2359" t="s">
        <v>164</v>
      </c>
    </row>
    <row r="2360" spans="1:6" x14ac:dyDescent="0.2">
      <c r="A2360" t="s">
        <v>162</v>
      </c>
      <c r="B2360" t="s">
        <v>152</v>
      </c>
      <c r="C2360" s="2">
        <v>1.323</v>
      </c>
      <c r="D2360" t="s">
        <v>14</v>
      </c>
      <c r="E2360" t="s">
        <v>19</v>
      </c>
      <c r="F2360" t="s">
        <v>165</v>
      </c>
    </row>
    <row r="2361" spans="1:6" x14ac:dyDescent="0.2">
      <c r="A2361" t="s">
        <v>162</v>
      </c>
      <c r="B2361" t="s">
        <v>152</v>
      </c>
      <c r="C2361" s="2">
        <v>1.347</v>
      </c>
      <c r="D2361" t="s">
        <v>14</v>
      </c>
      <c r="E2361" t="s">
        <v>20</v>
      </c>
      <c r="F2361" t="s">
        <v>166</v>
      </c>
    </row>
    <row r="2362" spans="1:6" x14ac:dyDescent="0.2">
      <c r="A2362" t="s">
        <v>162</v>
      </c>
      <c r="B2362" t="s">
        <v>152</v>
      </c>
      <c r="C2362" s="2">
        <v>1.9179999999999999</v>
      </c>
      <c r="D2362" t="s">
        <v>14</v>
      </c>
      <c r="E2362" t="s">
        <v>22</v>
      </c>
      <c r="F2362" t="s">
        <v>167</v>
      </c>
    </row>
    <row r="2363" spans="1:6" x14ac:dyDescent="0.2">
      <c r="A2363" t="s">
        <v>162</v>
      </c>
      <c r="B2363" t="s">
        <v>152</v>
      </c>
      <c r="C2363" s="2">
        <v>1.9179999999999999</v>
      </c>
      <c r="D2363" t="s">
        <v>14</v>
      </c>
      <c r="E2363" t="s">
        <v>7</v>
      </c>
      <c r="F2363" t="s">
        <v>167</v>
      </c>
    </row>
    <row r="2364" spans="1:6" x14ac:dyDescent="0.2">
      <c r="A2364" t="s">
        <v>162</v>
      </c>
      <c r="B2364" t="s">
        <v>153</v>
      </c>
      <c r="C2364" s="2">
        <v>1.244</v>
      </c>
      <c r="D2364" t="s">
        <v>14</v>
      </c>
      <c r="E2364" t="s">
        <v>15</v>
      </c>
      <c r="F2364" t="s">
        <v>163</v>
      </c>
    </row>
    <row r="2365" spans="1:6" x14ac:dyDescent="0.2">
      <c r="A2365" t="s">
        <v>162</v>
      </c>
      <c r="B2365" t="s">
        <v>153</v>
      </c>
      <c r="C2365" s="2">
        <v>1.71</v>
      </c>
      <c r="D2365" t="s">
        <v>14</v>
      </c>
      <c r="E2365" t="s">
        <v>17</v>
      </c>
      <c r="F2365" t="s">
        <v>164</v>
      </c>
    </row>
    <row r="2366" spans="1:6" x14ac:dyDescent="0.2">
      <c r="A2366" t="s">
        <v>162</v>
      </c>
      <c r="B2366" t="s">
        <v>153</v>
      </c>
      <c r="C2366" s="2">
        <v>1.323</v>
      </c>
      <c r="D2366" t="s">
        <v>14</v>
      </c>
      <c r="E2366" t="s">
        <v>19</v>
      </c>
      <c r="F2366" t="s">
        <v>165</v>
      </c>
    </row>
    <row r="2367" spans="1:6" x14ac:dyDescent="0.2">
      <c r="A2367" t="s">
        <v>162</v>
      </c>
      <c r="B2367" t="s">
        <v>153</v>
      </c>
      <c r="C2367" s="2">
        <v>1.337</v>
      </c>
      <c r="D2367" t="s">
        <v>14</v>
      </c>
      <c r="E2367" t="s">
        <v>20</v>
      </c>
      <c r="F2367" t="s">
        <v>166</v>
      </c>
    </row>
    <row r="2368" spans="1:6" x14ac:dyDescent="0.2">
      <c r="A2368" t="s">
        <v>162</v>
      </c>
      <c r="B2368" t="s">
        <v>153</v>
      </c>
      <c r="C2368" s="2">
        <v>1.8520000000000001</v>
      </c>
      <c r="D2368" t="s">
        <v>14</v>
      </c>
      <c r="E2368" t="s">
        <v>22</v>
      </c>
      <c r="F2368" t="s">
        <v>167</v>
      </c>
    </row>
    <row r="2369" spans="1:6" x14ac:dyDescent="0.2">
      <c r="A2369" t="s">
        <v>162</v>
      </c>
      <c r="B2369" t="s">
        <v>153</v>
      </c>
      <c r="C2369" s="2">
        <v>1.8520000000000001</v>
      </c>
      <c r="D2369" t="s">
        <v>14</v>
      </c>
      <c r="E2369" t="s">
        <v>7</v>
      </c>
      <c r="F2369" t="s">
        <v>167</v>
      </c>
    </row>
    <row r="2370" spans="1:6" x14ac:dyDescent="0.2">
      <c r="A2370" t="s">
        <v>162</v>
      </c>
      <c r="B2370" t="s">
        <v>154</v>
      </c>
      <c r="C2370" s="2">
        <v>1.2230000000000001</v>
      </c>
      <c r="D2370" t="s">
        <v>14</v>
      </c>
      <c r="E2370" t="s">
        <v>15</v>
      </c>
      <c r="F2370" t="s">
        <v>163</v>
      </c>
    </row>
    <row r="2371" spans="1:6" x14ac:dyDescent="0.2">
      <c r="A2371" t="s">
        <v>162</v>
      </c>
      <c r="B2371" t="s">
        <v>154</v>
      </c>
      <c r="C2371" s="2">
        <v>1.6559999999999999</v>
      </c>
      <c r="D2371" t="s">
        <v>14</v>
      </c>
      <c r="E2371" t="s">
        <v>17</v>
      </c>
      <c r="F2371" t="s">
        <v>164</v>
      </c>
    </row>
    <row r="2372" spans="1:6" x14ac:dyDescent="0.2">
      <c r="A2372" t="s">
        <v>162</v>
      </c>
      <c r="B2372" t="s">
        <v>154</v>
      </c>
      <c r="C2372" s="2">
        <v>1.323</v>
      </c>
      <c r="D2372" t="s">
        <v>14</v>
      </c>
      <c r="E2372" t="s">
        <v>19</v>
      </c>
      <c r="F2372" t="s">
        <v>165</v>
      </c>
    </row>
    <row r="2373" spans="1:6" x14ac:dyDescent="0.2">
      <c r="A2373" t="s">
        <v>162</v>
      </c>
      <c r="B2373" t="s">
        <v>154</v>
      </c>
      <c r="C2373" s="2">
        <v>1.31</v>
      </c>
      <c r="D2373" t="s">
        <v>14</v>
      </c>
      <c r="E2373" t="s">
        <v>20</v>
      </c>
      <c r="F2373" t="s">
        <v>166</v>
      </c>
    </row>
    <row r="2374" spans="1:6" x14ac:dyDescent="0.2">
      <c r="A2374" t="s">
        <v>162</v>
      </c>
      <c r="B2374" t="s">
        <v>154</v>
      </c>
      <c r="C2374" s="2">
        <v>1.8520000000000001</v>
      </c>
      <c r="D2374" t="s">
        <v>14</v>
      </c>
      <c r="E2374" t="s">
        <v>22</v>
      </c>
      <c r="F2374" t="s">
        <v>167</v>
      </c>
    </row>
    <row r="2375" spans="1:6" x14ac:dyDescent="0.2">
      <c r="A2375" t="s">
        <v>162</v>
      </c>
      <c r="B2375" t="s">
        <v>154</v>
      </c>
      <c r="C2375" s="2">
        <v>1.8520000000000001</v>
      </c>
      <c r="D2375" t="s">
        <v>14</v>
      </c>
      <c r="E2375" t="s">
        <v>7</v>
      </c>
      <c r="F2375" t="s">
        <v>167</v>
      </c>
    </row>
    <row r="2376" spans="1:6" x14ac:dyDescent="0.2">
      <c r="A2376" t="s">
        <v>168</v>
      </c>
      <c r="B2376" t="s">
        <v>13</v>
      </c>
      <c r="C2376" s="2">
        <v>1.2649999999999999</v>
      </c>
      <c r="D2376" t="s">
        <v>14</v>
      </c>
      <c r="E2376" t="s">
        <v>15</v>
      </c>
      <c r="F2376" t="s">
        <v>169</v>
      </c>
    </row>
    <row r="2377" spans="1:6" x14ac:dyDescent="0.2">
      <c r="A2377" t="s">
        <v>168</v>
      </c>
      <c r="B2377" t="s">
        <v>13</v>
      </c>
      <c r="C2377" s="2">
        <v>1.448</v>
      </c>
      <c r="D2377" t="s">
        <v>14</v>
      </c>
      <c r="E2377" t="s">
        <v>17</v>
      </c>
      <c r="F2377" t="s">
        <v>170</v>
      </c>
    </row>
    <row r="2378" spans="1:6" x14ac:dyDescent="0.2">
      <c r="A2378" t="s">
        <v>168</v>
      </c>
      <c r="B2378" t="s">
        <v>13</v>
      </c>
      <c r="C2378" s="2">
        <v>1.032</v>
      </c>
      <c r="D2378" t="s">
        <v>14</v>
      </c>
      <c r="E2378" t="s">
        <v>19</v>
      </c>
      <c r="F2378" t="s">
        <v>171</v>
      </c>
    </row>
    <row r="2379" spans="1:6" x14ac:dyDescent="0.2">
      <c r="A2379" t="s">
        <v>168</v>
      </c>
      <c r="B2379" t="s">
        <v>13</v>
      </c>
      <c r="C2379" s="2">
        <v>1.115</v>
      </c>
      <c r="D2379" t="s">
        <v>14</v>
      </c>
      <c r="E2379" t="s">
        <v>20</v>
      </c>
      <c r="F2379" t="s">
        <v>172</v>
      </c>
    </row>
    <row r="2380" spans="1:6" x14ac:dyDescent="0.2">
      <c r="A2380" t="s">
        <v>168</v>
      </c>
      <c r="B2380" t="s">
        <v>13</v>
      </c>
      <c r="C2380" s="2">
        <v>1.609</v>
      </c>
      <c r="D2380" t="s">
        <v>14</v>
      </c>
      <c r="E2380" t="s">
        <v>22</v>
      </c>
      <c r="F2380" t="s">
        <v>173</v>
      </c>
    </row>
    <row r="2381" spans="1:6" x14ac:dyDescent="0.2">
      <c r="A2381" t="s">
        <v>168</v>
      </c>
      <c r="B2381" t="s">
        <v>13</v>
      </c>
      <c r="C2381" s="2">
        <v>1.609</v>
      </c>
      <c r="D2381" t="s">
        <v>14</v>
      </c>
      <c r="E2381" t="s">
        <v>7</v>
      </c>
      <c r="F2381" t="s">
        <v>173</v>
      </c>
    </row>
    <row r="2382" spans="1:6" x14ac:dyDescent="0.2">
      <c r="A2382" t="s">
        <v>168</v>
      </c>
      <c r="B2382" t="s">
        <v>24</v>
      </c>
      <c r="C2382" s="2">
        <v>1.379</v>
      </c>
      <c r="D2382" t="s">
        <v>14</v>
      </c>
      <c r="E2382" t="s">
        <v>15</v>
      </c>
      <c r="F2382" t="s">
        <v>169</v>
      </c>
    </row>
    <row r="2383" spans="1:6" x14ac:dyDescent="0.2">
      <c r="A2383" t="s">
        <v>168</v>
      </c>
      <c r="B2383" t="s">
        <v>24</v>
      </c>
      <c r="C2383" s="2">
        <v>1.4730000000000001</v>
      </c>
      <c r="D2383" t="s">
        <v>14</v>
      </c>
      <c r="E2383" t="s">
        <v>17</v>
      </c>
      <c r="F2383" t="s">
        <v>170</v>
      </c>
    </row>
    <row r="2384" spans="1:6" x14ac:dyDescent="0.2">
      <c r="A2384" t="s">
        <v>168</v>
      </c>
      <c r="B2384" t="s">
        <v>24</v>
      </c>
      <c r="C2384" s="2">
        <v>1.03</v>
      </c>
      <c r="D2384" t="s">
        <v>14</v>
      </c>
      <c r="E2384" t="s">
        <v>19</v>
      </c>
      <c r="F2384" t="s">
        <v>171</v>
      </c>
    </row>
    <row r="2385" spans="1:6" x14ac:dyDescent="0.2">
      <c r="A2385" t="s">
        <v>168</v>
      </c>
      <c r="B2385" t="s">
        <v>24</v>
      </c>
      <c r="C2385" s="2">
        <v>1.119</v>
      </c>
      <c r="D2385" t="s">
        <v>14</v>
      </c>
      <c r="E2385" t="s">
        <v>20</v>
      </c>
      <c r="F2385" t="s">
        <v>172</v>
      </c>
    </row>
    <row r="2386" spans="1:6" x14ac:dyDescent="0.2">
      <c r="A2386" t="s">
        <v>168</v>
      </c>
      <c r="B2386" t="s">
        <v>24</v>
      </c>
      <c r="C2386" s="2">
        <v>1.742</v>
      </c>
      <c r="D2386" t="s">
        <v>14</v>
      </c>
      <c r="E2386" t="s">
        <v>22</v>
      </c>
      <c r="F2386" t="s">
        <v>173</v>
      </c>
    </row>
    <row r="2387" spans="1:6" x14ac:dyDescent="0.2">
      <c r="A2387" t="s">
        <v>168</v>
      </c>
      <c r="B2387" t="s">
        <v>24</v>
      </c>
      <c r="C2387" s="2">
        <v>1.742</v>
      </c>
      <c r="D2387" t="s">
        <v>14</v>
      </c>
      <c r="E2387" t="s">
        <v>7</v>
      </c>
      <c r="F2387" t="s">
        <v>173</v>
      </c>
    </row>
    <row r="2388" spans="1:6" x14ac:dyDescent="0.2">
      <c r="A2388" t="s">
        <v>168</v>
      </c>
      <c r="B2388" t="s">
        <v>25</v>
      </c>
      <c r="C2388" s="2">
        <v>1.36</v>
      </c>
      <c r="D2388" t="s">
        <v>14</v>
      </c>
      <c r="E2388" t="s">
        <v>15</v>
      </c>
      <c r="F2388" t="s">
        <v>169</v>
      </c>
    </row>
    <row r="2389" spans="1:6" x14ac:dyDescent="0.2">
      <c r="A2389" t="s">
        <v>168</v>
      </c>
      <c r="B2389" t="s">
        <v>25</v>
      </c>
      <c r="C2389" s="2">
        <v>1.498</v>
      </c>
      <c r="D2389" t="s">
        <v>14</v>
      </c>
      <c r="E2389" t="s">
        <v>17</v>
      </c>
      <c r="F2389" t="s">
        <v>170</v>
      </c>
    </row>
    <row r="2390" spans="1:6" x14ac:dyDescent="0.2">
      <c r="A2390" t="s">
        <v>168</v>
      </c>
      <c r="B2390" t="s">
        <v>25</v>
      </c>
      <c r="C2390" s="2">
        <v>1.0329999999999999</v>
      </c>
      <c r="D2390" t="s">
        <v>14</v>
      </c>
      <c r="E2390" t="s">
        <v>19</v>
      </c>
      <c r="F2390" t="s">
        <v>171</v>
      </c>
    </row>
    <row r="2391" spans="1:6" x14ac:dyDescent="0.2">
      <c r="A2391" t="s">
        <v>168</v>
      </c>
      <c r="B2391" t="s">
        <v>25</v>
      </c>
      <c r="C2391" s="2">
        <v>1.1259999999999999</v>
      </c>
      <c r="D2391" t="s">
        <v>14</v>
      </c>
      <c r="E2391" t="s">
        <v>20</v>
      </c>
      <c r="F2391" t="s">
        <v>172</v>
      </c>
    </row>
    <row r="2392" spans="1:6" x14ac:dyDescent="0.2">
      <c r="A2392" t="s">
        <v>168</v>
      </c>
      <c r="B2392" t="s">
        <v>25</v>
      </c>
      <c r="C2392" s="2">
        <v>1.609</v>
      </c>
      <c r="D2392" t="s">
        <v>14</v>
      </c>
      <c r="E2392" t="s">
        <v>22</v>
      </c>
      <c r="F2392" t="s">
        <v>173</v>
      </c>
    </row>
    <row r="2393" spans="1:6" x14ac:dyDescent="0.2">
      <c r="A2393" t="s">
        <v>168</v>
      </c>
      <c r="B2393" t="s">
        <v>25</v>
      </c>
      <c r="C2393" s="2">
        <v>1.609</v>
      </c>
      <c r="D2393" t="s">
        <v>14</v>
      </c>
      <c r="E2393" t="s">
        <v>7</v>
      </c>
      <c r="F2393" t="s">
        <v>173</v>
      </c>
    </row>
    <row r="2394" spans="1:6" x14ac:dyDescent="0.2">
      <c r="A2394" t="s">
        <v>168</v>
      </c>
      <c r="B2394" t="s">
        <v>26</v>
      </c>
      <c r="C2394" s="2">
        <v>1.3180000000000001</v>
      </c>
      <c r="D2394" t="s">
        <v>14</v>
      </c>
      <c r="E2394" t="s">
        <v>15</v>
      </c>
      <c r="F2394" t="s">
        <v>169</v>
      </c>
    </row>
    <row r="2395" spans="1:6" x14ac:dyDescent="0.2">
      <c r="A2395" t="s">
        <v>168</v>
      </c>
      <c r="B2395" t="s">
        <v>26</v>
      </c>
      <c r="C2395" s="2">
        <v>1.4390000000000001</v>
      </c>
      <c r="D2395" t="s">
        <v>14</v>
      </c>
      <c r="E2395" t="s">
        <v>17</v>
      </c>
      <c r="F2395" t="s">
        <v>170</v>
      </c>
    </row>
    <row r="2396" spans="1:6" x14ac:dyDescent="0.2">
      <c r="A2396" t="s">
        <v>168</v>
      </c>
      <c r="B2396" t="s">
        <v>26</v>
      </c>
      <c r="C2396" s="2">
        <v>1.0389999999999999</v>
      </c>
      <c r="D2396" t="s">
        <v>14</v>
      </c>
      <c r="E2396" t="s">
        <v>19</v>
      </c>
      <c r="F2396" t="s">
        <v>171</v>
      </c>
    </row>
    <row r="2397" spans="1:6" x14ac:dyDescent="0.2">
      <c r="A2397" t="s">
        <v>168</v>
      </c>
      <c r="B2397" t="s">
        <v>26</v>
      </c>
      <c r="C2397" s="2">
        <v>1.119</v>
      </c>
      <c r="D2397" t="s">
        <v>14</v>
      </c>
      <c r="E2397" t="s">
        <v>20</v>
      </c>
      <c r="F2397" t="s">
        <v>172</v>
      </c>
    </row>
    <row r="2398" spans="1:6" x14ac:dyDescent="0.2">
      <c r="A2398" t="s">
        <v>168</v>
      </c>
      <c r="B2398" t="s">
        <v>26</v>
      </c>
      <c r="C2398" s="2">
        <v>1.389</v>
      </c>
      <c r="D2398" t="s">
        <v>14</v>
      </c>
      <c r="E2398" t="s">
        <v>22</v>
      </c>
      <c r="F2398" t="s">
        <v>173</v>
      </c>
    </row>
    <row r="2399" spans="1:6" x14ac:dyDescent="0.2">
      <c r="A2399" t="s">
        <v>168</v>
      </c>
      <c r="B2399" t="s">
        <v>26</v>
      </c>
      <c r="C2399" s="2">
        <v>1.389</v>
      </c>
      <c r="D2399" t="s">
        <v>14</v>
      </c>
      <c r="E2399" t="s">
        <v>7</v>
      </c>
      <c r="F2399" t="s">
        <v>173</v>
      </c>
    </row>
    <row r="2400" spans="1:6" x14ac:dyDescent="0.2">
      <c r="A2400" t="s">
        <v>168</v>
      </c>
      <c r="B2400" t="s">
        <v>27</v>
      </c>
      <c r="C2400" s="2">
        <v>1.3180000000000001</v>
      </c>
      <c r="D2400" t="s">
        <v>14</v>
      </c>
      <c r="E2400" t="s">
        <v>15</v>
      </c>
      <c r="F2400" t="s">
        <v>169</v>
      </c>
    </row>
    <row r="2401" spans="1:6" x14ac:dyDescent="0.2">
      <c r="A2401" t="s">
        <v>168</v>
      </c>
      <c r="B2401" t="s">
        <v>27</v>
      </c>
      <c r="C2401" s="2">
        <v>1.331</v>
      </c>
      <c r="D2401" t="s">
        <v>14</v>
      </c>
      <c r="E2401" t="s">
        <v>17</v>
      </c>
      <c r="F2401" t="s">
        <v>170</v>
      </c>
    </row>
    <row r="2402" spans="1:6" x14ac:dyDescent="0.2">
      <c r="A2402" t="s">
        <v>168</v>
      </c>
      <c r="B2402" t="s">
        <v>27</v>
      </c>
      <c r="C2402" s="2">
        <v>1.046</v>
      </c>
      <c r="D2402" t="s">
        <v>14</v>
      </c>
      <c r="E2402" t="s">
        <v>19</v>
      </c>
      <c r="F2402" t="s">
        <v>171</v>
      </c>
    </row>
    <row r="2403" spans="1:6" x14ac:dyDescent="0.2">
      <c r="A2403" t="s">
        <v>168</v>
      </c>
      <c r="B2403" t="s">
        <v>27</v>
      </c>
      <c r="C2403" s="2">
        <v>1.103</v>
      </c>
      <c r="D2403" t="s">
        <v>14</v>
      </c>
      <c r="E2403" t="s">
        <v>20</v>
      </c>
      <c r="F2403" t="s">
        <v>172</v>
      </c>
    </row>
    <row r="2404" spans="1:6" x14ac:dyDescent="0.2">
      <c r="A2404" t="s">
        <v>168</v>
      </c>
      <c r="B2404" t="s">
        <v>27</v>
      </c>
      <c r="C2404" s="2">
        <v>1.367</v>
      </c>
      <c r="D2404" t="s">
        <v>14</v>
      </c>
      <c r="E2404" t="s">
        <v>22</v>
      </c>
      <c r="F2404" t="s">
        <v>173</v>
      </c>
    </row>
    <row r="2405" spans="1:6" x14ac:dyDescent="0.2">
      <c r="A2405" t="s">
        <v>168</v>
      </c>
      <c r="B2405" t="s">
        <v>27</v>
      </c>
      <c r="C2405" s="2">
        <v>1.367</v>
      </c>
      <c r="D2405" t="s">
        <v>14</v>
      </c>
      <c r="E2405" t="s">
        <v>7</v>
      </c>
      <c r="F2405" t="s">
        <v>173</v>
      </c>
    </row>
    <row r="2406" spans="1:6" x14ac:dyDescent="0.2">
      <c r="A2406" t="s">
        <v>168</v>
      </c>
      <c r="B2406" t="s">
        <v>28</v>
      </c>
      <c r="C2406" s="2">
        <v>1.3129999999999999</v>
      </c>
      <c r="D2406" t="s">
        <v>14</v>
      </c>
      <c r="E2406" t="s">
        <v>15</v>
      </c>
      <c r="F2406" t="s">
        <v>169</v>
      </c>
    </row>
    <row r="2407" spans="1:6" x14ac:dyDescent="0.2">
      <c r="A2407" t="s">
        <v>168</v>
      </c>
      <c r="B2407" t="s">
        <v>28</v>
      </c>
      <c r="C2407" s="2">
        <v>1.37</v>
      </c>
      <c r="D2407" t="s">
        <v>14</v>
      </c>
      <c r="E2407" t="s">
        <v>17</v>
      </c>
      <c r="F2407" t="s">
        <v>170</v>
      </c>
    </row>
    <row r="2408" spans="1:6" x14ac:dyDescent="0.2">
      <c r="A2408" t="s">
        <v>168</v>
      </c>
      <c r="B2408" t="s">
        <v>28</v>
      </c>
      <c r="C2408" s="2">
        <v>1.0469999999999999</v>
      </c>
      <c r="D2408" t="s">
        <v>14</v>
      </c>
      <c r="E2408" t="s">
        <v>19</v>
      </c>
      <c r="F2408" t="s">
        <v>171</v>
      </c>
    </row>
    <row r="2409" spans="1:6" x14ac:dyDescent="0.2">
      <c r="A2409" t="s">
        <v>168</v>
      </c>
      <c r="B2409" t="s">
        <v>28</v>
      </c>
      <c r="C2409" s="2">
        <v>1.1120000000000001</v>
      </c>
      <c r="D2409" t="s">
        <v>14</v>
      </c>
      <c r="E2409" t="s">
        <v>20</v>
      </c>
      <c r="F2409" t="s">
        <v>172</v>
      </c>
    </row>
    <row r="2410" spans="1:6" x14ac:dyDescent="0.2">
      <c r="A2410" t="s">
        <v>168</v>
      </c>
      <c r="B2410" t="s">
        <v>28</v>
      </c>
      <c r="C2410" s="2">
        <v>1.4330000000000001</v>
      </c>
      <c r="D2410" t="s">
        <v>14</v>
      </c>
      <c r="E2410" t="s">
        <v>22</v>
      </c>
      <c r="F2410" t="s">
        <v>173</v>
      </c>
    </row>
    <row r="2411" spans="1:6" x14ac:dyDescent="0.2">
      <c r="A2411" t="s">
        <v>168</v>
      </c>
      <c r="B2411" t="s">
        <v>28</v>
      </c>
      <c r="C2411" s="2">
        <v>1.4330000000000001</v>
      </c>
      <c r="D2411" t="s">
        <v>14</v>
      </c>
      <c r="E2411" t="s">
        <v>7</v>
      </c>
      <c r="F2411" t="s">
        <v>173</v>
      </c>
    </row>
    <row r="2412" spans="1:6" x14ac:dyDescent="0.2">
      <c r="A2412" t="s">
        <v>168</v>
      </c>
      <c r="B2412" t="s">
        <v>29</v>
      </c>
      <c r="C2412" s="2">
        <v>1.3129999999999999</v>
      </c>
      <c r="D2412" t="s">
        <v>14</v>
      </c>
      <c r="E2412" t="s">
        <v>15</v>
      </c>
      <c r="F2412" t="s">
        <v>169</v>
      </c>
    </row>
    <row r="2413" spans="1:6" x14ac:dyDescent="0.2">
      <c r="A2413" t="s">
        <v>168</v>
      </c>
      <c r="B2413" t="s">
        <v>29</v>
      </c>
      <c r="C2413" s="2">
        <v>1.359</v>
      </c>
      <c r="D2413" t="s">
        <v>14</v>
      </c>
      <c r="E2413" t="s">
        <v>17</v>
      </c>
      <c r="F2413" t="s">
        <v>170</v>
      </c>
    </row>
    <row r="2414" spans="1:6" x14ac:dyDescent="0.2">
      <c r="A2414" t="s">
        <v>168</v>
      </c>
      <c r="B2414" t="s">
        <v>29</v>
      </c>
      <c r="C2414" s="2">
        <v>1.0469999999999999</v>
      </c>
      <c r="D2414" t="s">
        <v>14</v>
      </c>
      <c r="E2414" t="s">
        <v>19</v>
      </c>
      <c r="F2414" t="s">
        <v>171</v>
      </c>
    </row>
    <row r="2415" spans="1:6" x14ac:dyDescent="0.2">
      <c r="A2415" t="s">
        <v>168</v>
      </c>
      <c r="B2415" t="s">
        <v>29</v>
      </c>
      <c r="C2415" s="2">
        <v>1.1100000000000001</v>
      </c>
      <c r="D2415" t="s">
        <v>14</v>
      </c>
      <c r="E2415" t="s">
        <v>20</v>
      </c>
      <c r="F2415" t="s">
        <v>172</v>
      </c>
    </row>
    <row r="2416" spans="1:6" x14ac:dyDescent="0.2">
      <c r="A2416" t="s">
        <v>168</v>
      </c>
      <c r="B2416" t="s">
        <v>29</v>
      </c>
      <c r="C2416" s="2">
        <v>1.4330000000000001</v>
      </c>
      <c r="D2416" t="s">
        <v>14</v>
      </c>
      <c r="E2416" t="s">
        <v>22</v>
      </c>
      <c r="F2416" t="s">
        <v>173</v>
      </c>
    </row>
    <row r="2417" spans="1:6" x14ac:dyDescent="0.2">
      <c r="A2417" t="s">
        <v>168</v>
      </c>
      <c r="B2417" t="s">
        <v>29</v>
      </c>
      <c r="C2417" s="2">
        <v>1.4330000000000001</v>
      </c>
      <c r="D2417" t="s">
        <v>14</v>
      </c>
      <c r="E2417" t="s">
        <v>7</v>
      </c>
      <c r="F2417" t="s">
        <v>173</v>
      </c>
    </row>
    <row r="2418" spans="1:6" x14ac:dyDescent="0.2">
      <c r="A2418" t="s">
        <v>168</v>
      </c>
      <c r="B2418" t="s">
        <v>30</v>
      </c>
      <c r="C2418" s="2">
        <v>1.3029999999999999</v>
      </c>
      <c r="D2418" t="s">
        <v>14</v>
      </c>
      <c r="E2418" t="s">
        <v>15</v>
      </c>
      <c r="F2418" t="s">
        <v>169</v>
      </c>
    </row>
    <row r="2419" spans="1:6" x14ac:dyDescent="0.2">
      <c r="A2419" t="s">
        <v>168</v>
      </c>
      <c r="B2419" t="s">
        <v>30</v>
      </c>
      <c r="C2419" s="2">
        <v>1.4510000000000001</v>
      </c>
      <c r="D2419" t="s">
        <v>14</v>
      </c>
      <c r="E2419" t="s">
        <v>17</v>
      </c>
      <c r="F2419" t="s">
        <v>170</v>
      </c>
    </row>
    <row r="2420" spans="1:6" x14ac:dyDescent="0.2">
      <c r="A2420" t="s">
        <v>168</v>
      </c>
      <c r="B2420" t="s">
        <v>30</v>
      </c>
      <c r="C2420" s="2">
        <v>1.0489999999999999</v>
      </c>
      <c r="D2420" t="s">
        <v>14</v>
      </c>
      <c r="E2420" t="s">
        <v>19</v>
      </c>
      <c r="F2420" t="s">
        <v>171</v>
      </c>
    </row>
    <row r="2421" spans="1:6" x14ac:dyDescent="0.2">
      <c r="A2421" t="s">
        <v>168</v>
      </c>
      <c r="B2421" t="s">
        <v>30</v>
      </c>
      <c r="C2421" s="2">
        <v>1.1299999999999999</v>
      </c>
      <c r="D2421" t="s">
        <v>14</v>
      </c>
      <c r="E2421" t="s">
        <v>20</v>
      </c>
      <c r="F2421" t="s">
        <v>172</v>
      </c>
    </row>
    <row r="2422" spans="1:6" x14ac:dyDescent="0.2">
      <c r="A2422" t="s">
        <v>168</v>
      </c>
      <c r="B2422" t="s">
        <v>30</v>
      </c>
      <c r="C2422" s="2">
        <v>1.5429999999999999</v>
      </c>
      <c r="D2422" t="s">
        <v>14</v>
      </c>
      <c r="E2422" t="s">
        <v>22</v>
      </c>
      <c r="F2422" t="s">
        <v>173</v>
      </c>
    </row>
    <row r="2423" spans="1:6" x14ac:dyDescent="0.2">
      <c r="A2423" t="s">
        <v>168</v>
      </c>
      <c r="B2423" t="s">
        <v>30</v>
      </c>
      <c r="C2423" s="2">
        <v>1.5429999999999999</v>
      </c>
      <c r="D2423" t="s">
        <v>14</v>
      </c>
      <c r="E2423" t="s">
        <v>7</v>
      </c>
      <c r="F2423" t="s">
        <v>173</v>
      </c>
    </row>
    <row r="2424" spans="1:6" x14ac:dyDescent="0.2">
      <c r="A2424" t="s">
        <v>168</v>
      </c>
      <c r="B2424" t="s">
        <v>31</v>
      </c>
      <c r="C2424" s="2">
        <v>1.393</v>
      </c>
      <c r="D2424" t="s">
        <v>14</v>
      </c>
      <c r="E2424" t="s">
        <v>15</v>
      </c>
      <c r="F2424" t="s">
        <v>169</v>
      </c>
    </row>
    <row r="2425" spans="1:6" x14ac:dyDescent="0.2">
      <c r="A2425" t="s">
        <v>168</v>
      </c>
      <c r="B2425" t="s">
        <v>31</v>
      </c>
      <c r="C2425" s="2">
        <v>1.5349999999999999</v>
      </c>
      <c r="D2425" t="s">
        <v>14</v>
      </c>
      <c r="E2425" t="s">
        <v>17</v>
      </c>
      <c r="F2425" t="s">
        <v>170</v>
      </c>
    </row>
    <row r="2426" spans="1:6" x14ac:dyDescent="0.2">
      <c r="A2426" t="s">
        <v>168</v>
      </c>
      <c r="B2426" t="s">
        <v>31</v>
      </c>
      <c r="C2426" s="2">
        <v>1.05</v>
      </c>
      <c r="D2426" t="s">
        <v>14</v>
      </c>
      <c r="E2426" t="s">
        <v>19</v>
      </c>
      <c r="F2426" t="s">
        <v>171</v>
      </c>
    </row>
    <row r="2427" spans="1:6" x14ac:dyDescent="0.2">
      <c r="A2427" t="s">
        <v>168</v>
      </c>
      <c r="B2427" t="s">
        <v>31</v>
      </c>
      <c r="C2427" s="2">
        <v>1.147</v>
      </c>
      <c r="D2427" t="s">
        <v>14</v>
      </c>
      <c r="E2427" t="s">
        <v>20</v>
      </c>
      <c r="F2427" t="s">
        <v>172</v>
      </c>
    </row>
    <row r="2428" spans="1:6" x14ac:dyDescent="0.2">
      <c r="A2428" t="s">
        <v>168</v>
      </c>
      <c r="B2428" t="s">
        <v>31</v>
      </c>
      <c r="C2428" s="2">
        <v>1.5429999999999999</v>
      </c>
      <c r="D2428" t="s">
        <v>14</v>
      </c>
      <c r="E2428" t="s">
        <v>22</v>
      </c>
      <c r="F2428" t="s">
        <v>173</v>
      </c>
    </row>
    <row r="2429" spans="1:6" x14ac:dyDescent="0.2">
      <c r="A2429" t="s">
        <v>168</v>
      </c>
      <c r="B2429" t="s">
        <v>31</v>
      </c>
      <c r="C2429" s="2">
        <v>1.5429999999999999</v>
      </c>
      <c r="D2429" t="s">
        <v>14</v>
      </c>
      <c r="E2429" t="s">
        <v>7</v>
      </c>
      <c r="F2429" t="s">
        <v>173</v>
      </c>
    </row>
    <row r="2430" spans="1:6" x14ac:dyDescent="0.2">
      <c r="A2430" t="s">
        <v>168</v>
      </c>
      <c r="B2430" t="s">
        <v>32</v>
      </c>
      <c r="C2430" s="2">
        <v>1.419</v>
      </c>
      <c r="D2430" t="s">
        <v>14</v>
      </c>
      <c r="E2430" t="s">
        <v>15</v>
      </c>
      <c r="F2430" t="s">
        <v>169</v>
      </c>
    </row>
    <row r="2431" spans="1:6" x14ac:dyDescent="0.2">
      <c r="A2431" t="s">
        <v>168</v>
      </c>
      <c r="B2431" t="s">
        <v>32</v>
      </c>
      <c r="C2431" s="2">
        <v>1.514</v>
      </c>
      <c r="D2431" t="s">
        <v>14</v>
      </c>
      <c r="E2431" t="s">
        <v>17</v>
      </c>
      <c r="F2431" t="s">
        <v>170</v>
      </c>
    </row>
    <row r="2432" spans="1:6" x14ac:dyDescent="0.2">
      <c r="A2432" t="s">
        <v>168</v>
      </c>
      <c r="B2432" t="s">
        <v>32</v>
      </c>
      <c r="C2432" s="2">
        <v>1.052</v>
      </c>
      <c r="D2432" t="s">
        <v>14</v>
      </c>
      <c r="E2432" t="s">
        <v>19</v>
      </c>
      <c r="F2432" t="s">
        <v>171</v>
      </c>
    </row>
    <row r="2433" spans="1:6" x14ac:dyDescent="0.2">
      <c r="A2433" t="s">
        <v>168</v>
      </c>
      <c r="B2433" t="s">
        <v>32</v>
      </c>
      <c r="C2433" s="2">
        <v>1.145</v>
      </c>
      <c r="D2433" t="s">
        <v>14</v>
      </c>
      <c r="E2433" t="s">
        <v>20</v>
      </c>
      <c r="F2433" t="s">
        <v>172</v>
      </c>
    </row>
    <row r="2434" spans="1:6" x14ac:dyDescent="0.2">
      <c r="A2434" t="s">
        <v>168</v>
      </c>
      <c r="B2434" t="s">
        <v>32</v>
      </c>
      <c r="C2434" s="2">
        <v>1.488</v>
      </c>
      <c r="D2434" t="s">
        <v>14</v>
      </c>
      <c r="E2434" t="s">
        <v>22</v>
      </c>
      <c r="F2434" t="s">
        <v>173</v>
      </c>
    </row>
    <row r="2435" spans="1:6" x14ac:dyDescent="0.2">
      <c r="A2435" t="s">
        <v>168</v>
      </c>
      <c r="B2435" t="s">
        <v>32</v>
      </c>
      <c r="C2435" s="2">
        <v>1.488</v>
      </c>
      <c r="D2435" t="s">
        <v>14</v>
      </c>
      <c r="E2435" t="s">
        <v>7</v>
      </c>
      <c r="F2435" t="s">
        <v>173</v>
      </c>
    </row>
    <row r="2436" spans="1:6" x14ac:dyDescent="0.2">
      <c r="A2436" t="s">
        <v>168</v>
      </c>
      <c r="B2436" t="s">
        <v>33</v>
      </c>
      <c r="C2436" s="2">
        <v>1.375</v>
      </c>
      <c r="D2436" t="s">
        <v>14</v>
      </c>
      <c r="E2436" t="s">
        <v>15</v>
      </c>
      <c r="F2436" t="s">
        <v>169</v>
      </c>
    </row>
    <row r="2437" spans="1:6" x14ac:dyDescent="0.2">
      <c r="A2437" t="s">
        <v>168</v>
      </c>
      <c r="B2437" t="s">
        <v>33</v>
      </c>
      <c r="C2437" s="2">
        <v>1.4570000000000001</v>
      </c>
      <c r="D2437" t="s">
        <v>14</v>
      </c>
      <c r="E2437" t="s">
        <v>17</v>
      </c>
      <c r="F2437" t="s">
        <v>170</v>
      </c>
    </row>
    <row r="2438" spans="1:6" x14ac:dyDescent="0.2">
      <c r="A2438" t="s">
        <v>168</v>
      </c>
      <c r="B2438" t="s">
        <v>33</v>
      </c>
      <c r="C2438" s="2">
        <v>1.054</v>
      </c>
      <c r="D2438" t="s">
        <v>14</v>
      </c>
      <c r="E2438" t="s">
        <v>19</v>
      </c>
      <c r="F2438" t="s">
        <v>171</v>
      </c>
    </row>
    <row r="2439" spans="1:6" x14ac:dyDescent="0.2">
      <c r="A2439" t="s">
        <v>168</v>
      </c>
      <c r="B2439" t="s">
        <v>33</v>
      </c>
      <c r="C2439" s="2">
        <v>1.135</v>
      </c>
      <c r="D2439" t="s">
        <v>14</v>
      </c>
      <c r="E2439" t="s">
        <v>20</v>
      </c>
      <c r="F2439" t="s">
        <v>172</v>
      </c>
    </row>
    <row r="2440" spans="1:6" x14ac:dyDescent="0.2">
      <c r="A2440" t="s">
        <v>168</v>
      </c>
      <c r="B2440" t="s">
        <v>33</v>
      </c>
      <c r="C2440" s="2">
        <v>1.466</v>
      </c>
      <c r="D2440" t="s">
        <v>14</v>
      </c>
      <c r="E2440" t="s">
        <v>22</v>
      </c>
      <c r="F2440" t="s">
        <v>173</v>
      </c>
    </row>
    <row r="2441" spans="1:6" x14ac:dyDescent="0.2">
      <c r="A2441" t="s">
        <v>168</v>
      </c>
      <c r="B2441" t="s">
        <v>33</v>
      </c>
      <c r="C2441" s="2">
        <v>1.466</v>
      </c>
      <c r="D2441" t="s">
        <v>14</v>
      </c>
      <c r="E2441" t="s">
        <v>7</v>
      </c>
      <c r="F2441" t="s">
        <v>173</v>
      </c>
    </row>
    <row r="2442" spans="1:6" x14ac:dyDescent="0.2">
      <c r="A2442" t="s">
        <v>168</v>
      </c>
      <c r="B2442" t="s">
        <v>34</v>
      </c>
      <c r="C2442" s="2">
        <v>1.375</v>
      </c>
      <c r="D2442" t="s">
        <v>14</v>
      </c>
      <c r="E2442" t="s">
        <v>15</v>
      </c>
      <c r="F2442" t="s">
        <v>169</v>
      </c>
    </row>
    <row r="2443" spans="1:6" x14ac:dyDescent="0.2">
      <c r="A2443" t="s">
        <v>168</v>
      </c>
      <c r="B2443" t="s">
        <v>34</v>
      </c>
      <c r="C2443" s="2">
        <v>1.5209999999999999</v>
      </c>
      <c r="D2443" t="s">
        <v>14</v>
      </c>
      <c r="E2443" t="s">
        <v>17</v>
      </c>
      <c r="F2443" t="s">
        <v>170</v>
      </c>
    </row>
    <row r="2444" spans="1:6" x14ac:dyDescent="0.2">
      <c r="A2444" t="s">
        <v>168</v>
      </c>
      <c r="B2444" t="s">
        <v>34</v>
      </c>
      <c r="C2444" s="2">
        <v>1.0569999999999999</v>
      </c>
      <c r="D2444" t="s">
        <v>14</v>
      </c>
      <c r="E2444" t="s">
        <v>19</v>
      </c>
      <c r="F2444" t="s">
        <v>171</v>
      </c>
    </row>
    <row r="2445" spans="1:6" x14ac:dyDescent="0.2">
      <c r="A2445" t="s">
        <v>168</v>
      </c>
      <c r="B2445" t="s">
        <v>34</v>
      </c>
      <c r="C2445" s="2">
        <v>1.1499999999999999</v>
      </c>
      <c r="D2445" t="s">
        <v>14</v>
      </c>
      <c r="E2445" t="s">
        <v>20</v>
      </c>
      <c r="F2445" t="s">
        <v>172</v>
      </c>
    </row>
    <row r="2446" spans="1:6" x14ac:dyDescent="0.2">
      <c r="A2446" t="s">
        <v>168</v>
      </c>
      <c r="B2446" t="s">
        <v>34</v>
      </c>
      <c r="C2446" s="2">
        <v>1.554</v>
      </c>
      <c r="D2446" t="s">
        <v>14</v>
      </c>
      <c r="E2446" t="s">
        <v>22</v>
      </c>
      <c r="F2446" t="s">
        <v>173</v>
      </c>
    </row>
    <row r="2447" spans="1:6" x14ac:dyDescent="0.2">
      <c r="A2447" t="s">
        <v>168</v>
      </c>
      <c r="B2447" t="s">
        <v>34</v>
      </c>
      <c r="C2447" s="2">
        <v>1.554</v>
      </c>
      <c r="D2447" t="s">
        <v>14</v>
      </c>
      <c r="E2447" t="s">
        <v>7</v>
      </c>
      <c r="F2447" t="s">
        <v>173</v>
      </c>
    </row>
    <row r="2448" spans="1:6" x14ac:dyDescent="0.2">
      <c r="A2448" t="s">
        <v>168</v>
      </c>
      <c r="B2448" t="s">
        <v>35</v>
      </c>
      <c r="C2448" s="2">
        <v>1.387</v>
      </c>
      <c r="D2448" t="s">
        <v>14</v>
      </c>
      <c r="E2448" t="s">
        <v>15</v>
      </c>
      <c r="F2448" t="s">
        <v>169</v>
      </c>
    </row>
    <row r="2449" spans="1:6" x14ac:dyDescent="0.2">
      <c r="A2449" t="s">
        <v>168</v>
      </c>
      <c r="B2449" t="s">
        <v>35</v>
      </c>
      <c r="C2449" s="2">
        <v>1.54</v>
      </c>
      <c r="D2449" t="s">
        <v>14</v>
      </c>
      <c r="E2449" t="s">
        <v>17</v>
      </c>
      <c r="F2449" t="s">
        <v>170</v>
      </c>
    </row>
    <row r="2450" spans="1:6" x14ac:dyDescent="0.2">
      <c r="A2450" t="s">
        <v>168</v>
      </c>
      <c r="B2450" t="s">
        <v>35</v>
      </c>
      <c r="C2450" s="2">
        <v>1.0620000000000001</v>
      </c>
      <c r="D2450" t="s">
        <v>14</v>
      </c>
      <c r="E2450" t="s">
        <v>19</v>
      </c>
      <c r="F2450" t="s">
        <v>171</v>
      </c>
    </row>
    <row r="2451" spans="1:6" x14ac:dyDescent="0.2">
      <c r="A2451" t="s">
        <v>168</v>
      </c>
      <c r="B2451" t="s">
        <v>35</v>
      </c>
      <c r="C2451" s="2">
        <v>1.157</v>
      </c>
      <c r="D2451" t="s">
        <v>14</v>
      </c>
      <c r="E2451" t="s">
        <v>20</v>
      </c>
      <c r="F2451" t="s">
        <v>172</v>
      </c>
    </row>
    <row r="2452" spans="1:6" x14ac:dyDescent="0.2">
      <c r="A2452" t="s">
        <v>168</v>
      </c>
      <c r="B2452" t="s">
        <v>35</v>
      </c>
      <c r="C2452" s="2">
        <v>1.6419999999999999</v>
      </c>
      <c r="D2452" t="s">
        <v>14</v>
      </c>
      <c r="E2452" t="s">
        <v>22</v>
      </c>
      <c r="F2452" t="s">
        <v>173</v>
      </c>
    </row>
    <row r="2453" spans="1:6" x14ac:dyDescent="0.2">
      <c r="A2453" t="s">
        <v>168</v>
      </c>
      <c r="B2453" t="s">
        <v>35</v>
      </c>
      <c r="C2453" s="2">
        <v>1.6419999999999999</v>
      </c>
      <c r="D2453" t="s">
        <v>14</v>
      </c>
      <c r="E2453" t="s">
        <v>7</v>
      </c>
      <c r="F2453" t="s">
        <v>173</v>
      </c>
    </row>
    <row r="2454" spans="1:6" x14ac:dyDescent="0.2">
      <c r="A2454" t="s">
        <v>168</v>
      </c>
      <c r="B2454" t="s">
        <v>36</v>
      </c>
      <c r="C2454" s="2">
        <v>1.373</v>
      </c>
      <c r="D2454" t="s">
        <v>14</v>
      </c>
      <c r="E2454" t="s">
        <v>15</v>
      </c>
      <c r="F2454" t="s">
        <v>169</v>
      </c>
    </row>
    <row r="2455" spans="1:6" x14ac:dyDescent="0.2">
      <c r="A2455" t="s">
        <v>168</v>
      </c>
      <c r="B2455" t="s">
        <v>36</v>
      </c>
      <c r="C2455" s="2">
        <v>1.542</v>
      </c>
      <c r="D2455" t="s">
        <v>14</v>
      </c>
      <c r="E2455" t="s">
        <v>17</v>
      </c>
      <c r="F2455" t="s">
        <v>170</v>
      </c>
    </row>
    <row r="2456" spans="1:6" x14ac:dyDescent="0.2">
      <c r="A2456" t="s">
        <v>168</v>
      </c>
      <c r="B2456" t="s">
        <v>36</v>
      </c>
      <c r="C2456" s="2">
        <v>1.056</v>
      </c>
      <c r="D2456" t="s">
        <v>14</v>
      </c>
      <c r="E2456" t="s">
        <v>19</v>
      </c>
      <c r="F2456" t="s">
        <v>171</v>
      </c>
    </row>
    <row r="2457" spans="1:6" x14ac:dyDescent="0.2">
      <c r="A2457" t="s">
        <v>168</v>
      </c>
      <c r="B2457" t="s">
        <v>36</v>
      </c>
      <c r="C2457" s="2">
        <v>1.153</v>
      </c>
      <c r="D2457" t="s">
        <v>14</v>
      </c>
      <c r="E2457" t="s">
        <v>20</v>
      </c>
      <c r="F2457" t="s">
        <v>172</v>
      </c>
    </row>
    <row r="2458" spans="1:6" x14ac:dyDescent="0.2">
      <c r="A2458" t="s">
        <v>168</v>
      </c>
      <c r="B2458" t="s">
        <v>36</v>
      </c>
      <c r="C2458" s="2">
        <v>1.62</v>
      </c>
      <c r="D2458" t="s">
        <v>14</v>
      </c>
      <c r="E2458" t="s">
        <v>22</v>
      </c>
      <c r="F2458" t="s">
        <v>173</v>
      </c>
    </row>
    <row r="2459" spans="1:6" x14ac:dyDescent="0.2">
      <c r="A2459" t="s">
        <v>168</v>
      </c>
      <c r="B2459" t="s">
        <v>36</v>
      </c>
      <c r="C2459" s="2">
        <v>1.62</v>
      </c>
      <c r="D2459" t="s">
        <v>14</v>
      </c>
      <c r="E2459" t="s">
        <v>7</v>
      </c>
      <c r="F2459" t="s">
        <v>173</v>
      </c>
    </row>
    <row r="2460" spans="1:6" x14ac:dyDescent="0.2">
      <c r="A2460" t="s">
        <v>168</v>
      </c>
      <c r="B2460" t="s">
        <v>37</v>
      </c>
      <c r="C2460" s="2">
        <v>1.3480000000000001</v>
      </c>
      <c r="D2460" t="s">
        <v>14</v>
      </c>
      <c r="E2460" t="s">
        <v>15</v>
      </c>
      <c r="F2460" t="s">
        <v>169</v>
      </c>
    </row>
    <row r="2461" spans="1:6" x14ac:dyDescent="0.2">
      <c r="A2461" t="s">
        <v>168</v>
      </c>
      <c r="B2461" t="s">
        <v>37</v>
      </c>
      <c r="C2461" s="2">
        <v>1.5629999999999999</v>
      </c>
      <c r="D2461" t="s">
        <v>14</v>
      </c>
      <c r="E2461" t="s">
        <v>17</v>
      </c>
      <c r="F2461" t="s">
        <v>170</v>
      </c>
    </row>
    <row r="2462" spans="1:6" x14ac:dyDescent="0.2">
      <c r="A2462" t="s">
        <v>168</v>
      </c>
      <c r="B2462" t="s">
        <v>37</v>
      </c>
      <c r="C2462" s="2">
        <v>1.0409999999999999</v>
      </c>
      <c r="D2462" t="s">
        <v>14</v>
      </c>
      <c r="E2462" t="s">
        <v>19</v>
      </c>
      <c r="F2462" t="s">
        <v>171</v>
      </c>
    </row>
    <row r="2463" spans="1:6" x14ac:dyDescent="0.2">
      <c r="A2463" t="s">
        <v>168</v>
      </c>
      <c r="B2463" t="s">
        <v>37</v>
      </c>
      <c r="C2463" s="2">
        <v>1.145</v>
      </c>
      <c r="D2463" t="s">
        <v>14</v>
      </c>
      <c r="E2463" t="s">
        <v>20</v>
      </c>
      <c r="F2463" t="s">
        <v>172</v>
      </c>
    </row>
    <row r="2464" spans="1:6" x14ac:dyDescent="0.2">
      <c r="A2464" t="s">
        <v>168</v>
      </c>
      <c r="B2464" t="s">
        <v>37</v>
      </c>
      <c r="C2464" s="2">
        <v>1.587</v>
      </c>
      <c r="D2464" t="s">
        <v>14</v>
      </c>
      <c r="E2464" t="s">
        <v>22</v>
      </c>
      <c r="F2464" t="s">
        <v>173</v>
      </c>
    </row>
    <row r="2465" spans="1:6" x14ac:dyDescent="0.2">
      <c r="A2465" t="s">
        <v>168</v>
      </c>
      <c r="B2465" t="s">
        <v>37</v>
      </c>
      <c r="C2465" s="2">
        <v>1.587</v>
      </c>
      <c r="D2465" t="s">
        <v>14</v>
      </c>
      <c r="E2465" t="s">
        <v>7</v>
      </c>
      <c r="F2465" t="s">
        <v>173</v>
      </c>
    </row>
    <row r="2466" spans="1:6" x14ac:dyDescent="0.2">
      <c r="A2466" t="s">
        <v>168</v>
      </c>
      <c r="B2466" t="s">
        <v>38</v>
      </c>
      <c r="C2466" s="2">
        <v>1.325</v>
      </c>
      <c r="D2466" t="s">
        <v>14</v>
      </c>
      <c r="E2466" t="s">
        <v>15</v>
      </c>
      <c r="F2466" t="s">
        <v>169</v>
      </c>
    </row>
    <row r="2467" spans="1:6" x14ac:dyDescent="0.2">
      <c r="A2467" t="s">
        <v>168</v>
      </c>
      <c r="B2467" t="s">
        <v>38</v>
      </c>
      <c r="C2467" s="2">
        <v>1.575</v>
      </c>
      <c r="D2467" t="s">
        <v>14</v>
      </c>
      <c r="E2467" t="s">
        <v>17</v>
      </c>
      <c r="F2467" t="s">
        <v>170</v>
      </c>
    </row>
    <row r="2468" spans="1:6" x14ac:dyDescent="0.2">
      <c r="A2468" t="s">
        <v>168</v>
      </c>
      <c r="B2468" t="s">
        <v>38</v>
      </c>
      <c r="C2468" s="2">
        <v>1.032</v>
      </c>
      <c r="D2468" t="s">
        <v>14</v>
      </c>
      <c r="E2468" t="s">
        <v>19</v>
      </c>
      <c r="F2468" t="s">
        <v>171</v>
      </c>
    </row>
    <row r="2469" spans="1:6" x14ac:dyDescent="0.2">
      <c r="A2469" t="s">
        <v>168</v>
      </c>
      <c r="B2469" t="s">
        <v>38</v>
      </c>
      <c r="C2469" s="2">
        <v>1.141</v>
      </c>
      <c r="D2469" t="s">
        <v>14</v>
      </c>
      <c r="E2469" t="s">
        <v>20</v>
      </c>
      <c r="F2469" t="s">
        <v>172</v>
      </c>
    </row>
    <row r="2470" spans="1:6" x14ac:dyDescent="0.2">
      <c r="A2470" t="s">
        <v>168</v>
      </c>
      <c r="B2470" t="s">
        <v>38</v>
      </c>
      <c r="C2470" s="2">
        <v>1.5649999999999999</v>
      </c>
      <c r="D2470" t="s">
        <v>14</v>
      </c>
      <c r="E2470" t="s">
        <v>22</v>
      </c>
      <c r="F2470" t="s">
        <v>173</v>
      </c>
    </row>
    <row r="2471" spans="1:6" x14ac:dyDescent="0.2">
      <c r="A2471" t="s">
        <v>168</v>
      </c>
      <c r="B2471" t="s">
        <v>38</v>
      </c>
      <c r="C2471" s="2">
        <v>1.5649999999999999</v>
      </c>
      <c r="D2471" t="s">
        <v>14</v>
      </c>
      <c r="E2471" t="s">
        <v>7</v>
      </c>
      <c r="F2471" t="s">
        <v>173</v>
      </c>
    </row>
    <row r="2472" spans="1:6" x14ac:dyDescent="0.2">
      <c r="A2472" t="s">
        <v>168</v>
      </c>
      <c r="B2472" t="s">
        <v>39</v>
      </c>
      <c r="C2472" s="2">
        <v>1.3169999999999999</v>
      </c>
      <c r="D2472" t="s">
        <v>14</v>
      </c>
      <c r="E2472" t="s">
        <v>15</v>
      </c>
      <c r="F2472" t="s">
        <v>169</v>
      </c>
    </row>
    <row r="2473" spans="1:6" x14ac:dyDescent="0.2">
      <c r="A2473" t="s">
        <v>168</v>
      </c>
      <c r="B2473" t="s">
        <v>39</v>
      </c>
      <c r="C2473" s="2">
        <v>1.58</v>
      </c>
      <c r="D2473" t="s">
        <v>14</v>
      </c>
      <c r="E2473" t="s">
        <v>17</v>
      </c>
      <c r="F2473" t="s">
        <v>170</v>
      </c>
    </row>
    <row r="2474" spans="1:6" x14ac:dyDescent="0.2">
      <c r="A2474" t="s">
        <v>168</v>
      </c>
      <c r="B2474" t="s">
        <v>39</v>
      </c>
      <c r="C2474" s="2">
        <v>1.03</v>
      </c>
      <c r="D2474" t="s">
        <v>14</v>
      </c>
      <c r="E2474" t="s">
        <v>19</v>
      </c>
      <c r="F2474" t="s">
        <v>171</v>
      </c>
    </row>
    <row r="2475" spans="1:6" x14ac:dyDescent="0.2">
      <c r="A2475" t="s">
        <v>168</v>
      </c>
      <c r="B2475" t="s">
        <v>39</v>
      </c>
      <c r="C2475" s="2">
        <v>1.1399999999999999</v>
      </c>
      <c r="D2475" t="s">
        <v>14</v>
      </c>
      <c r="E2475" t="s">
        <v>20</v>
      </c>
      <c r="F2475" t="s">
        <v>172</v>
      </c>
    </row>
    <row r="2476" spans="1:6" x14ac:dyDescent="0.2">
      <c r="A2476" t="s">
        <v>168</v>
      </c>
      <c r="B2476" t="s">
        <v>39</v>
      </c>
      <c r="C2476" s="2">
        <v>1.554</v>
      </c>
      <c r="D2476" t="s">
        <v>14</v>
      </c>
      <c r="E2476" t="s">
        <v>22</v>
      </c>
      <c r="F2476" t="s">
        <v>173</v>
      </c>
    </row>
    <row r="2477" spans="1:6" x14ac:dyDescent="0.2">
      <c r="A2477" t="s">
        <v>168</v>
      </c>
      <c r="B2477" t="s">
        <v>39</v>
      </c>
      <c r="C2477" s="2">
        <v>1.554</v>
      </c>
      <c r="D2477" t="s">
        <v>14</v>
      </c>
      <c r="E2477" t="s">
        <v>7</v>
      </c>
      <c r="F2477" t="s">
        <v>173</v>
      </c>
    </row>
    <row r="2478" spans="1:6" x14ac:dyDescent="0.2">
      <c r="A2478" t="s">
        <v>168</v>
      </c>
      <c r="B2478" t="s">
        <v>40</v>
      </c>
      <c r="C2478" s="2">
        <v>1.319</v>
      </c>
      <c r="D2478" t="s">
        <v>14</v>
      </c>
      <c r="E2478" t="s">
        <v>15</v>
      </c>
      <c r="F2478" t="s">
        <v>169</v>
      </c>
    </row>
    <row r="2479" spans="1:6" x14ac:dyDescent="0.2">
      <c r="A2479" t="s">
        <v>168</v>
      </c>
      <c r="B2479" t="s">
        <v>40</v>
      </c>
      <c r="C2479" s="2">
        <v>1.5780000000000001</v>
      </c>
      <c r="D2479" t="s">
        <v>14</v>
      </c>
      <c r="E2479" t="s">
        <v>17</v>
      </c>
      <c r="F2479" t="s">
        <v>170</v>
      </c>
    </row>
    <row r="2480" spans="1:6" x14ac:dyDescent="0.2">
      <c r="A2480" t="s">
        <v>168</v>
      </c>
      <c r="B2480" t="s">
        <v>40</v>
      </c>
      <c r="C2480" s="2">
        <v>1.0309999999999999</v>
      </c>
      <c r="D2480" t="s">
        <v>14</v>
      </c>
      <c r="E2480" t="s">
        <v>19</v>
      </c>
      <c r="F2480" t="s">
        <v>171</v>
      </c>
    </row>
    <row r="2481" spans="1:6" x14ac:dyDescent="0.2">
      <c r="A2481" t="s">
        <v>168</v>
      </c>
      <c r="B2481" t="s">
        <v>40</v>
      </c>
      <c r="C2481" s="2">
        <v>1.1399999999999999</v>
      </c>
      <c r="D2481" t="s">
        <v>14</v>
      </c>
      <c r="E2481" t="s">
        <v>20</v>
      </c>
      <c r="F2481" t="s">
        <v>172</v>
      </c>
    </row>
    <row r="2482" spans="1:6" x14ac:dyDescent="0.2">
      <c r="A2482" t="s">
        <v>168</v>
      </c>
      <c r="B2482" t="s">
        <v>40</v>
      </c>
      <c r="C2482" s="2">
        <v>1.488</v>
      </c>
      <c r="D2482" t="s">
        <v>14</v>
      </c>
      <c r="E2482" t="s">
        <v>22</v>
      </c>
      <c r="F2482" t="s">
        <v>173</v>
      </c>
    </row>
    <row r="2483" spans="1:6" x14ac:dyDescent="0.2">
      <c r="A2483" t="s">
        <v>168</v>
      </c>
      <c r="B2483" t="s">
        <v>40</v>
      </c>
      <c r="C2483" s="2">
        <v>1.488</v>
      </c>
      <c r="D2483" t="s">
        <v>14</v>
      </c>
      <c r="E2483" t="s">
        <v>7</v>
      </c>
      <c r="F2483" t="s">
        <v>173</v>
      </c>
    </row>
    <row r="2484" spans="1:6" x14ac:dyDescent="0.2">
      <c r="A2484" t="s">
        <v>168</v>
      </c>
      <c r="B2484" t="s">
        <v>41</v>
      </c>
      <c r="C2484" s="2">
        <v>1.3180000000000001</v>
      </c>
      <c r="D2484" t="s">
        <v>14</v>
      </c>
      <c r="E2484" t="s">
        <v>15</v>
      </c>
      <c r="F2484" t="s">
        <v>169</v>
      </c>
    </row>
    <row r="2485" spans="1:6" x14ac:dyDescent="0.2">
      <c r="A2485" t="s">
        <v>168</v>
      </c>
      <c r="B2485" t="s">
        <v>41</v>
      </c>
      <c r="C2485" s="2">
        <v>1.5920000000000001</v>
      </c>
      <c r="D2485" t="s">
        <v>14</v>
      </c>
      <c r="E2485" t="s">
        <v>17</v>
      </c>
      <c r="F2485" t="s">
        <v>170</v>
      </c>
    </row>
    <row r="2486" spans="1:6" x14ac:dyDescent="0.2">
      <c r="A2486" t="s">
        <v>168</v>
      </c>
      <c r="B2486" t="s">
        <v>41</v>
      </c>
      <c r="C2486" s="2">
        <v>1.036</v>
      </c>
      <c r="D2486" t="s">
        <v>14</v>
      </c>
      <c r="E2486" t="s">
        <v>19</v>
      </c>
      <c r="F2486" t="s">
        <v>171</v>
      </c>
    </row>
    <row r="2487" spans="1:6" x14ac:dyDescent="0.2">
      <c r="A2487" t="s">
        <v>168</v>
      </c>
      <c r="B2487" t="s">
        <v>41</v>
      </c>
      <c r="C2487" s="2">
        <v>1.147</v>
      </c>
      <c r="D2487" t="s">
        <v>14</v>
      </c>
      <c r="E2487" t="s">
        <v>20</v>
      </c>
      <c r="F2487" t="s">
        <v>172</v>
      </c>
    </row>
    <row r="2488" spans="1:6" x14ac:dyDescent="0.2">
      <c r="A2488" t="s">
        <v>168</v>
      </c>
      <c r="B2488" t="s">
        <v>41</v>
      </c>
      <c r="C2488" s="2">
        <v>1.488</v>
      </c>
      <c r="D2488" t="s">
        <v>14</v>
      </c>
      <c r="E2488" t="s">
        <v>22</v>
      </c>
      <c r="F2488" t="s">
        <v>173</v>
      </c>
    </row>
    <row r="2489" spans="1:6" x14ac:dyDescent="0.2">
      <c r="A2489" t="s">
        <v>168</v>
      </c>
      <c r="B2489" t="s">
        <v>41</v>
      </c>
      <c r="C2489" s="2">
        <v>1.488</v>
      </c>
      <c r="D2489" t="s">
        <v>14</v>
      </c>
      <c r="E2489" t="s">
        <v>7</v>
      </c>
      <c r="F2489" t="s">
        <v>173</v>
      </c>
    </row>
    <row r="2490" spans="1:6" x14ac:dyDescent="0.2">
      <c r="A2490" t="s">
        <v>168</v>
      </c>
      <c r="B2490" t="s">
        <v>42</v>
      </c>
      <c r="C2490" s="2">
        <v>1.3080000000000001</v>
      </c>
      <c r="D2490" t="s">
        <v>14</v>
      </c>
      <c r="E2490" t="s">
        <v>15</v>
      </c>
      <c r="F2490" t="s">
        <v>169</v>
      </c>
    </row>
    <row r="2491" spans="1:6" x14ac:dyDescent="0.2">
      <c r="A2491" t="s">
        <v>168</v>
      </c>
      <c r="B2491" t="s">
        <v>42</v>
      </c>
      <c r="C2491" s="2">
        <v>1.542</v>
      </c>
      <c r="D2491" t="s">
        <v>14</v>
      </c>
      <c r="E2491" t="s">
        <v>17</v>
      </c>
      <c r="F2491" t="s">
        <v>170</v>
      </c>
    </row>
    <row r="2492" spans="1:6" x14ac:dyDescent="0.2">
      <c r="A2492" t="s">
        <v>168</v>
      </c>
      <c r="B2492" t="s">
        <v>42</v>
      </c>
      <c r="C2492" s="2">
        <v>1.044</v>
      </c>
      <c r="D2492" t="s">
        <v>14</v>
      </c>
      <c r="E2492" t="s">
        <v>19</v>
      </c>
      <c r="F2492" t="s">
        <v>171</v>
      </c>
    </row>
    <row r="2493" spans="1:6" x14ac:dyDescent="0.2">
      <c r="A2493" t="s">
        <v>168</v>
      </c>
      <c r="B2493" t="s">
        <v>42</v>
      </c>
      <c r="C2493" s="2">
        <v>1.143</v>
      </c>
      <c r="D2493" t="s">
        <v>14</v>
      </c>
      <c r="E2493" t="s">
        <v>20</v>
      </c>
      <c r="F2493" t="s">
        <v>172</v>
      </c>
    </row>
    <row r="2494" spans="1:6" x14ac:dyDescent="0.2">
      <c r="A2494" t="s">
        <v>168</v>
      </c>
      <c r="B2494" t="s">
        <v>42</v>
      </c>
      <c r="C2494" s="2">
        <v>1.5980000000000001</v>
      </c>
      <c r="D2494" t="s">
        <v>14</v>
      </c>
      <c r="E2494" t="s">
        <v>22</v>
      </c>
      <c r="F2494" t="s">
        <v>173</v>
      </c>
    </row>
    <row r="2495" spans="1:6" x14ac:dyDescent="0.2">
      <c r="A2495" t="s">
        <v>168</v>
      </c>
      <c r="B2495" t="s">
        <v>42</v>
      </c>
      <c r="C2495" s="2">
        <v>1.5980000000000001</v>
      </c>
      <c r="D2495" t="s">
        <v>14</v>
      </c>
      <c r="E2495" t="s">
        <v>7</v>
      </c>
      <c r="F2495" t="s">
        <v>173</v>
      </c>
    </row>
    <row r="2496" spans="1:6" x14ac:dyDescent="0.2">
      <c r="A2496" t="s">
        <v>168</v>
      </c>
      <c r="B2496" t="s">
        <v>43</v>
      </c>
      <c r="C2496" s="2">
        <v>1.2829999999999999</v>
      </c>
      <c r="D2496" t="s">
        <v>14</v>
      </c>
      <c r="E2496" t="s">
        <v>15</v>
      </c>
      <c r="F2496" t="s">
        <v>169</v>
      </c>
    </row>
    <row r="2497" spans="1:6" x14ac:dyDescent="0.2">
      <c r="A2497" t="s">
        <v>168</v>
      </c>
      <c r="B2497" t="s">
        <v>43</v>
      </c>
      <c r="C2497" s="2">
        <v>1.4370000000000001</v>
      </c>
      <c r="D2497" t="s">
        <v>14</v>
      </c>
      <c r="E2497" t="s">
        <v>17</v>
      </c>
      <c r="F2497" t="s">
        <v>170</v>
      </c>
    </row>
    <row r="2498" spans="1:6" x14ac:dyDescent="0.2">
      <c r="A2498" t="s">
        <v>168</v>
      </c>
      <c r="B2498" t="s">
        <v>43</v>
      </c>
      <c r="C2498" s="2">
        <v>1.046</v>
      </c>
      <c r="D2498" t="s">
        <v>14</v>
      </c>
      <c r="E2498" t="s">
        <v>19</v>
      </c>
      <c r="F2498" t="s">
        <v>171</v>
      </c>
    </row>
    <row r="2499" spans="1:6" x14ac:dyDescent="0.2">
      <c r="A2499" t="s">
        <v>168</v>
      </c>
      <c r="B2499" t="s">
        <v>43</v>
      </c>
      <c r="C2499" s="2">
        <v>1.1240000000000001</v>
      </c>
      <c r="D2499" t="s">
        <v>14</v>
      </c>
      <c r="E2499" t="s">
        <v>20</v>
      </c>
      <c r="F2499" t="s">
        <v>172</v>
      </c>
    </row>
    <row r="2500" spans="1:6" x14ac:dyDescent="0.2">
      <c r="A2500" t="s">
        <v>168</v>
      </c>
      <c r="B2500" t="s">
        <v>43</v>
      </c>
      <c r="C2500" s="2">
        <v>1.5980000000000001</v>
      </c>
      <c r="D2500" t="s">
        <v>14</v>
      </c>
      <c r="E2500" t="s">
        <v>22</v>
      </c>
      <c r="F2500" t="s">
        <v>173</v>
      </c>
    </row>
    <row r="2501" spans="1:6" x14ac:dyDescent="0.2">
      <c r="A2501" t="s">
        <v>168</v>
      </c>
      <c r="B2501" t="s">
        <v>43</v>
      </c>
      <c r="C2501" s="2">
        <v>1.5980000000000001</v>
      </c>
      <c r="D2501" t="s">
        <v>14</v>
      </c>
      <c r="E2501" t="s">
        <v>7</v>
      </c>
      <c r="F2501" t="s">
        <v>173</v>
      </c>
    </row>
    <row r="2502" spans="1:6" x14ac:dyDescent="0.2">
      <c r="A2502" t="s">
        <v>168</v>
      </c>
      <c r="B2502" t="s">
        <v>44</v>
      </c>
      <c r="C2502" s="2">
        <v>1.2290000000000001</v>
      </c>
      <c r="D2502" t="s">
        <v>14</v>
      </c>
      <c r="E2502" t="s">
        <v>15</v>
      </c>
      <c r="F2502" t="s">
        <v>169</v>
      </c>
    </row>
    <row r="2503" spans="1:6" x14ac:dyDescent="0.2">
      <c r="A2503" t="s">
        <v>168</v>
      </c>
      <c r="B2503" t="s">
        <v>44</v>
      </c>
      <c r="C2503" s="2">
        <v>1.401</v>
      </c>
      <c r="D2503" t="s">
        <v>14</v>
      </c>
      <c r="E2503" t="s">
        <v>17</v>
      </c>
      <c r="F2503" t="s">
        <v>170</v>
      </c>
    </row>
    <row r="2504" spans="1:6" x14ac:dyDescent="0.2">
      <c r="A2504" t="s">
        <v>168</v>
      </c>
      <c r="B2504" t="s">
        <v>44</v>
      </c>
      <c r="C2504" s="2">
        <v>1.0489999999999999</v>
      </c>
      <c r="D2504" t="s">
        <v>14</v>
      </c>
      <c r="E2504" t="s">
        <v>19</v>
      </c>
      <c r="F2504" t="s">
        <v>171</v>
      </c>
    </row>
    <row r="2505" spans="1:6" x14ac:dyDescent="0.2">
      <c r="A2505" t="s">
        <v>168</v>
      </c>
      <c r="B2505" t="s">
        <v>44</v>
      </c>
      <c r="C2505" s="2">
        <v>1.119</v>
      </c>
      <c r="D2505" t="s">
        <v>14</v>
      </c>
      <c r="E2505" t="s">
        <v>20</v>
      </c>
      <c r="F2505" t="s">
        <v>172</v>
      </c>
    </row>
    <row r="2506" spans="1:6" x14ac:dyDescent="0.2">
      <c r="A2506" t="s">
        <v>168</v>
      </c>
      <c r="B2506" t="s">
        <v>44</v>
      </c>
      <c r="C2506" s="2">
        <v>1.6870000000000001</v>
      </c>
      <c r="D2506" t="s">
        <v>14</v>
      </c>
      <c r="E2506" t="s">
        <v>22</v>
      </c>
      <c r="F2506" t="s">
        <v>173</v>
      </c>
    </row>
    <row r="2507" spans="1:6" x14ac:dyDescent="0.2">
      <c r="A2507" t="s">
        <v>168</v>
      </c>
      <c r="B2507" t="s">
        <v>44</v>
      </c>
      <c r="C2507" s="2">
        <v>1.6870000000000001</v>
      </c>
      <c r="D2507" t="s">
        <v>14</v>
      </c>
      <c r="E2507" t="s">
        <v>7</v>
      </c>
      <c r="F2507" t="s">
        <v>173</v>
      </c>
    </row>
    <row r="2508" spans="1:6" x14ac:dyDescent="0.2">
      <c r="A2508" t="s">
        <v>168</v>
      </c>
      <c r="B2508" t="s">
        <v>45</v>
      </c>
      <c r="C2508" s="2">
        <v>1.123</v>
      </c>
      <c r="D2508" t="s">
        <v>14</v>
      </c>
      <c r="E2508" t="s">
        <v>15</v>
      </c>
      <c r="F2508" t="s">
        <v>169</v>
      </c>
    </row>
    <row r="2509" spans="1:6" x14ac:dyDescent="0.2">
      <c r="A2509" t="s">
        <v>168</v>
      </c>
      <c r="B2509" t="s">
        <v>45</v>
      </c>
      <c r="C2509" s="2">
        <v>1.2669999999999999</v>
      </c>
      <c r="D2509" t="s">
        <v>14</v>
      </c>
      <c r="E2509" t="s">
        <v>17</v>
      </c>
      <c r="F2509" t="s">
        <v>170</v>
      </c>
    </row>
    <row r="2510" spans="1:6" x14ac:dyDescent="0.2">
      <c r="A2510" t="s">
        <v>168</v>
      </c>
      <c r="B2510" t="s">
        <v>45</v>
      </c>
      <c r="C2510" s="2">
        <v>1.0489999999999999</v>
      </c>
      <c r="D2510" t="s">
        <v>14</v>
      </c>
      <c r="E2510" t="s">
        <v>19</v>
      </c>
      <c r="F2510" t="s">
        <v>171</v>
      </c>
    </row>
    <row r="2511" spans="1:6" x14ac:dyDescent="0.2">
      <c r="A2511" t="s">
        <v>168</v>
      </c>
      <c r="B2511" t="s">
        <v>45</v>
      </c>
      <c r="C2511" s="2">
        <v>1.0920000000000001</v>
      </c>
      <c r="D2511" t="s">
        <v>14</v>
      </c>
      <c r="E2511" t="s">
        <v>20</v>
      </c>
      <c r="F2511" t="s">
        <v>172</v>
      </c>
    </row>
    <row r="2512" spans="1:6" x14ac:dyDescent="0.2">
      <c r="A2512" t="s">
        <v>168</v>
      </c>
      <c r="B2512" t="s">
        <v>45</v>
      </c>
      <c r="C2512" s="2">
        <v>1.5760000000000001</v>
      </c>
      <c r="D2512" t="s">
        <v>14</v>
      </c>
      <c r="E2512" t="s">
        <v>22</v>
      </c>
      <c r="F2512" t="s">
        <v>173</v>
      </c>
    </row>
    <row r="2513" spans="1:6" x14ac:dyDescent="0.2">
      <c r="A2513" t="s">
        <v>168</v>
      </c>
      <c r="B2513" t="s">
        <v>45</v>
      </c>
      <c r="C2513" s="2">
        <v>1.5760000000000001</v>
      </c>
      <c r="D2513" t="s">
        <v>14</v>
      </c>
      <c r="E2513" t="s">
        <v>7</v>
      </c>
      <c r="F2513" t="s">
        <v>173</v>
      </c>
    </row>
    <row r="2514" spans="1:6" x14ac:dyDescent="0.2">
      <c r="A2514" t="s">
        <v>168</v>
      </c>
      <c r="B2514" t="s">
        <v>46</v>
      </c>
      <c r="C2514" s="2">
        <v>0.8</v>
      </c>
      <c r="D2514" t="s">
        <v>14</v>
      </c>
      <c r="E2514" t="s">
        <v>15</v>
      </c>
      <c r="F2514" t="s">
        <v>169</v>
      </c>
    </row>
    <row r="2515" spans="1:6" x14ac:dyDescent="0.2">
      <c r="A2515" t="s">
        <v>168</v>
      </c>
      <c r="B2515" t="s">
        <v>46</v>
      </c>
      <c r="C2515" s="2">
        <v>1.1759999999999999</v>
      </c>
      <c r="D2515" t="s">
        <v>14</v>
      </c>
      <c r="E2515" t="s">
        <v>17</v>
      </c>
      <c r="F2515" t="s">
        <v>170</v>
      </c>
    </row>
    <row r="2516" spans="1:6" x14ac:dyDescent="0.2">
      <c r="A2516" t="s">
        <v>168</v>
      </c>
      <c r="B2516" t="s">
        <v>46</v>
      </c>
      <c r="C2516" s="2">
        <v>1.038</v>
      </c>
      <c r="D2516" t="s">
        <v>14</v>
      </c>
      <c r="E2516" t="s">
        <v>19</v>
      </c>
      <c r="F2516" t="s">
        <v>171</v>
      </c>
    </row>
    <row r="2517" spans="1:6" x14ac:dyDescent="0.2">
      <c r="A2517" t="s">
        <v>168</v>
      </c>
      <c r="B2517" t="s">
        <v>46</v>
      </c>
      <c r="C2517" s="2">
        <v>1.0649999999999999</v>
      </c>
      <c r="D2517" t="s">
        <v>14</v>
      </c>
      <c r="E2517" t="s">
        <v>20</v>
      </c>
      <c r="F2517" t="s">
        <v>172</v>
      </c>
    </row>
    <row r="2518" spans="1:6" x14ac:dyDescent="0.2">
      <c r="A2518" t="s">
        <v>168</v>
      </c>
      <c r="B2518" t="s">
        <v>46</v>
      </c>
      <c r="C2518" s="2">
        <v>1.3560000000000001</v>
      </c>
      <c r="D2518" t="s">
        <v>14</v>
      </c>
      <c r="E2518" t="s">
        <v>22</v>
      </c>
      <c r="F2518" t="s">
        <v>173</v>
      </c>
    </row>
    <row r="2519" spans="1:6" x14ac:dyDescent="0.2">
      <c r="A2519" t="s">
        <v>168</v>
      </c>
      <c r="B2519" t="s">
        <v>46</v>
      </c>
      <c r="C2519" s="2">
        <v>1.3560000000000001</v>
      </c>
      <c r="D2519" t="s">
        <v>14</v>
      </c>
      <c r="E2519" t="s">
        <v>7</v>
      </c>
      <c r="F2519" t="s">
        <v>173</v>
      </c>
    </row>
    <row r="2520" spans="1:6" x14ac:dyDescent="0.2">
      <c r="A2520" t="s">
        <v>168</v>
      </c>
      <c r="B2520" t="s">
        <v>47</v>
      </c>
      <c r="C2520" s="2">
        <v>0.73899999999999999</v>
      </c>
      <c r="D2520" t="s">
        <v>14</v>
      </c>
      <c r="E2520" t="s">
        <v>15</v>
      </c>
      <c r="F2520" t="s">
        <v>169</v>
      </c>
    </row>
    <row r="2521" spans="1:6" x14ac:dyDescent="0.2">
      <c r="A2521" t="s">
        <v>168</v>
      </c>
      <c r="B2521" t="s">
        <v>47</v>
      </c>
      <c r="C2521" s="2">
        <v>0.97</v>
      </c>
      <c r="D2521" t="s">
        <v>14</v>
      </c>
      <c r="E2521" t="s">
        <v>17</v>
      </c>
      <c r="F2521" t="s">
        <v>170</v>
      </c>
    </row>
    <row r="2522" spans="1:6" x14ac:dyDescent="0.2">
      <c r="A2522" t="s">
        <v>168</v>
      </c>
      <c r="B2522" t="s">
        <v>47</v>
      </c>
      <c r="C2522" s="2">
        <v>1.0329999999999999</v>
      </c>
      <c r="D2522" t="s">
        <v>14</v>
      </c>
      <c r="E2522" t="s">
        <v>19</v>
      </c>
      <c r="F2522" t="s">
        <v>171</v>
      </c>
    </row>
    <row r="2523" spans="1:6" x14ac:dyDescent="0.2">
      <c r="A2523" t="s">
        <v>168</v>
      </c>
      <c r="B2523" t="s">
        <v>47</v>
      </c>
      <c r="C2523" s="2">
        <v>1.02</v>
      </c>
      <c r="D2523" t="s">
        <v>14</v>
      </c>
      <c r="E2523" t="s">
        <v>20</v>
      </c>
      <c r="F2523" t="s">
        <v>172</v>
      </c>
    </row>
    <row r="2524" spans="1:6" x14ac:dyDescent="0.2">
      <c r="A2524" t="s">
        <v>168</v>
      </c>
      <c r="B2524" t="s">
        <v>47</v>
      </c>
      <c r="C2524" s="2">
        <v>1.091</v>
      </c>
      <c r="D2524" t="s">
        <v>14</v>
      </c>
      <c r="E2524" t="s">
        <v>22</v>
      </c>
      <c r="F2524" t="s">
        <v>173</v>
      </c>
    </row>
    <row r="2525" spans="1:6" x14ac:dyDescent="0.2">
      <c r="A2525" t="s">
        <v>168</v>
      </c>
      <c r="B2525" t="s">
        <v>47</v>
      </c>
      <c r="C2525" s="2">
        <v>1.091</v>
      </c>
      <c r="D2525" t="s">
        <v>14</v>
      </c>
      <c r="E2525" t="s">
        <v>7</v>
      </c>
      <c r="F2525" t="s">
        <v>173</v>
      </c>
    </row>
    <row r="2526" spans="1:6" x14ac:dyDescent="0.2">
      <c r="A2526" t="s">
        <v>168</v>
      </c>
      <c r="B2526" t="s">
        <v>48</v>
      </c>
      <c r="C2526" s="2">
        <v>0.84799999999999998</v>
      </c>
      <c r="D2526" t="s">
        <v>14</v>
      </c>
      <c r="E2526" t="s">
        <v>15</v>
      </c>
      <c r="F2526" t="s">
        <v>169</v>
      </c>
    </row>
    <row r="2527" spans="1:6" x14ac:dyDescent="0.2">
      <c r="A2527" t="s">
        <v>168</v>
      </c>
      <c r="B2527" t="s">
        <v>48</v>
      </c>
      <c r="C2527" s="2">
        <v>0.85699999999999998</v>
      </c>
      <c r="D2527" t="s">
        <v>14</v>
      </c>
      <c r="E2527" t="s">
        <v>17</v>
      </c>
      <c r="F2527" t="s">
        <v>170</v>
      </c>
    </row>
    <row r="2528" spans="1:6" x14ac:dyDescent="0.2">
      <c r="A2528" t="s">
        <v>168</v>
      </c>
      <c r="B2528" t="s">
        <v>48</v>
      </c>
      <c r="C2528" s="2">
        <v>1.1120000000000001</v>
      </c>
      <c r="D2528" t="s">
        <v>14</v>
      </c>
      <c r="E2528" t="s">
        <v>19</v>
      </c>
      <c r="F2528" t="s">
        <v>171</v>
      </c>
    </row>
    <row r="2529" spans="1:6" x14ac:dyDescent="0.2">
      <c r="A2529" t="s">
        <v>168</v>
      </c>
      <c r="B2529" t="s">
        <v>48</v>
      </c>
      <c r="C2529" s="2">
        <v>1.0609999999999999</v>
      </c>
      <c r="D2529" t="s">
        <v>14</v>
      </c>
      <c r="E2529" t="s">
        <v>20</v>
      </c>
      <c r="F2529" t="s">
        <v>172</v>
      </c>
    </row>
    <row r="2530" spans="1:6" x14ac:dyDescent="0.2">
      <c r="A2530" t="s">
        <v>168</v>
      </c>
      <c r="B2530" t="s">
        <v>48</v>
      </c>
      <c r="C2530" s="2">
        <v>1.113</v>
      </c>
      <c r="D2530" t="s">
        <v>14</v>
      </c>
      <c r="E2530" t="s">
        <v>22</v>
      </c>
      <c r="F2530" t="s">
        <v>173</v>
      </c>
    </row>
    <row r="2531" spans="1:6" x14ac:dyDescent="0.2">
      <c r="A2531" t="s">
        <v>168</v>
      </c>
      <c r="B2531" t="s">
        <v>48</v>
      </c>
      <c r="C2531" s="2">
        <v>1.113</v>
      </c>
      <c r="D2531" t="s">
        <v>14</v>
      </c>
      <c r="E2531" t="s">
        <v>7</v>
      </c>
      <c r="F2531" t="s">
        <v>173</v>
      </c>
    </row>
    <row r="2532" spans="1:6" x14ac:dyDescent="0.2">
      <c r="A2532" t="s">
        <v>168</v>
      </c>
      <c r="B2532" t="s">
        <v>49</v>
      </c>
      <c r="C2532" s="2">
        <v>0.98299999999999998</v>
      </c>
      <c r="D2532" t="s">
        <v>14</v>
      </c>
      <c r="E2532" t="s">
        <v>15</v>
      </c>
      <c r="F2532" t="s">
        <v>169</v>
      </c>
    </row>
    <row r="2533" spans="1:6" x14ac:dyDescent="0.2">
      <c r="A2533" t="s">
        <v>168</v>
      </c>
      <c r="B2533" t="s">
        <v>49</v>
      </c>
      <c r="C2533" s="2">
        <v>0.93200000000000005</v>
      </c>
      <c r="D2533" t="s">
        <v>14</v>
      </c>
      <c r="E2533" t="s">
        <v>17</v>
      </c>
      <c r="F2533" t="s">
        <v>170</v>
      </c>
    </row>
    <row r="2534" spans="1:6" x14ac:dyDescent="0.2">
      <c r="A2534" t="s">
        <v>168</v>
      </c>
      <c r="B2534" t="s">
        <v>49</v>
      </c>
      <c r="C2534" s="2">
        <v>1.1779999999999999</v>
      </c>
      <c r="D2534" t="s">
        <v>14</v>
      </c>
      <c r="E2534" t="s">
        <v>19</v>
      </c>
      <c r="F2534" t="s">
        <v>171</v>
      </c>
    </row>
    <row r="2535" spans="1:6" x14ac:dyDescent="0.2">
      <c r="A2535" t="s">
        <v>168</v>
      </c>
      <c r="B2535" t="s">
        <v>49</v>
      </c>
      <c r="C2535" s="2">
        <v>1.129</v>
      </c>
      <c r="D2535" t="s">
        <v>14</v>
      </c>
      <c r="E2535" t="s">
        <v>20</v>
      </c>
      <c r="F2535" t="s">
        <v>172</v>
      </c>
    </row>
    <row r="2536" spans="1:6" x14ac:dyDescent="0.2">
      <c r="A2536" t="s">
        <v>168</v>
      </c>
      <c r="B2536" t="s">
        <v>49</v>
      </c>
      <c r="C2536" s="2">
        <v>1.08</v>
      </c>
      <c r="D2536" t="s">
        <v>14</v>
      </c>
      <c r="E2536" t="s">
        <v>22</v>
      </c>
      <c r="F2536" t="s">
        <v>173</v>
      </c>
    </row>
    <row r="2537" spans="1:6" x14ac:dyDescent="0.2">
      <c r="A2537" t="s">
        <v>168</v>
      </c>
      <c r="B2537" t="s">
        <v>49</v>
      </c>
      <c r="C2537" s="2">
        <v>1.08</v>
      </c>
      <c r="D2537" t="s">
        <v>14</v>
      </c>
      <c r="E2537" t="s">
        <v>7</v>
      </c>
      <c r="F2537" t="s">
        <v>173</v>
      </c>
    </row>
    <row r="2538" spans="1:6" x14ac:dyDescent="0.2">
      <c r="A2538" t="s">
        <v>168</v>
      </c>
      <c r="B2538" t="s">
        <v>50</v>
      </c>
      <c r="C2538" s="2">
        <v>1.0009999999999999</v>
      </c>
      <c r="D2538" t="s">
        <v>14</v>
      </c>
      <c r="E2538" t="s">
        <v>15</v>
      </c>
      <c r="F2538" t="s">
        <v>169</v>
      </c>
    </row>
    <row r="2539" spans="1:6" x14ac:dyDescent="0.2">
      <c r="A2539" t="s">
        <v>168</v>
      </c>
      <c r="B2539" t="s">
        <v>50</v>
      </c>
      <c r="C2539" s="2">
        <v>0.98599999999999999</v>
      </c>
      <c r="D2539" t="s">
        <v>14</v>
      </c>
      <c r="E2539" t="s">
        <v>17</v>
      </c>
      <c r="F2539" t="s">
        <v>170</v>
      </c>
    </row>
    <row r="2540" spans="1:6" x14ac:dyDescent="0.2">
      <c r="A2540" t="s">
        <v>168</v>
      </c>
      <c r="B2540" t="s">
        <v>50</v>
      </c>
      <c r="C2540" s="2">
        <v>1.214</v>
      </c>
      <c r="D2540" t="s">
        <v>14</v>
      </c>
      <c r="E2540" t="s">
        <v>19</v>
      </c>
      <c r="F2540" t="s">
        <v>171</v>
      </c>
    </row>
    <row r="2541" spans="1:6" x14ac:dyDescent="0.2">
      <c r="A2541" t="s">
        <v>168</v>
      </c>
      <c r="B2541" t="s">
        <v>50</v>
      </c>
      <c r="C2541" s="2">
        <v>1.169</v>
      </c>
      <c r="D2541" t="s">
        <v>14</v>
      </c>
      <c r="E2541" t="s">
        <v>20</v>
      </c>
      <c r="F2541" t="s">
        <v>172</v>
      </c>
    </row>
    <row r="2542" spans="1:6" x14ac:dyDescent="0.2">
      <c r="A2542" t="s">
        <v>168</v>
      </c>
      <c r="B2542" t="s">
        <v>50</v>
      </c>
      <c r="C2542" s="2">
        <v>0.94799999999999995</v>
      </c>
      <c r="D2542" t="s">
        <v>14</v>
      </c>
      <c r="E2542" t="s">
        <v>22</v>
      </c>
      <c r="F2542" t="s">
        <v>173</v>
      </c>
    </row>
    <row r="2543" spans="1:6" x14ac:dyDescent="0.2">
      <c r="A2543" t="s">
        <v>168</v>
      </c>
      <c r="B2543" t="s">
        <v>50</v>
      </c>
      <c r="C2543" s="2">
        <v>0.94799999999999995</v>
      </c>
      <c r="D2543" t="s">
        <v>14</v>
      </c>
      <c r="E2543" t="s">
        <v>7</v>
      </c>
      <c r="F2543" t="s">
        <v>173</v>
      </c>
    </row>
    <row r="2544" spans="1:6" x14ac:dyDescent="0.2">
      <c r="A2544" t="s">
        <v>168</v>
      </c>
      <c r="B2544" t="s">
        <v>51</v>
      </c>
      <c r="C2544" s="2">
        <v>0.98</v>
      </c>
      <c r="D2544" t="s">
        <v>14</v>
      </c>
      <c r="E2544" t="s">
        <v>15</v>
      </c>
      <c r="F2544" t="s">
        <v>169</v>
      </c>
    </row>
    <row r="2545" spans="1:6" x14ac:dyDescent="0.2">
      <c r="A2545" t="s">
        <v>168</v>
      </c>
      <c r="B2545" t="s">
        <v>51</v>
      </c>
      <c r="C2545" s="2">
        <v>1.1040000000000001</v>
      </c>
      <c r="D2545" t="s">
        <v>14</v>
      </c>
      <c r="E2545" t="s">
        <v>17</v>
      </c>
      <c r="F2545" t="s">
        <v>170</v>
      </c>
    </row>
    <row r="2546" spans="1:6" x14ac:dyDescent="0.2">
      <c r="A2546" t="s">
        <v>168</v>
      </c>
      <c r="B2546" t="s">
        <v>51</v>
      </c>
      <c r="C2546" s="2">
        <v>1.216</v>
      </c>
      <c r="D2546" t="s">
        <v>14</v>
      </c>
      <c r="E2546" t="s">
        <v>19</v>
      </c>
      <c r="F2546" t="s">
        <v>171</v>
      </c>
    </row>
    <row r="2547" spans="1:6" x14ac:dyDescent="0.2">
      <c r="A2547" t="s">
        <v>168</v>
      </c>
      <c r="B2547" t="s">
        <v>51</v>
      </c>
      <c r="C2547" s="2">
        <v>1.1930000000000001</v>
      </c>
      <c r="D2547" t="s">
        <v>14</v>
      </c>
      <c r="E2547" t="s">
        <v>20</v>
      </c>
      <c r="F2547" t="s">
        <v>172</v>
      </c>
    </row>
    <row r="2548" spans="1:6" x14ac:dyDescent="0.2">
      <c r="A2548" t="s">
        <v>168</v>
      </c>
      <c r="B2548" t="s">
        <v>51</v>
      </c>
      <c r="C2548" s="2">
        <v>0.92600000000000005</v>
      </c>
      <c r="D2548" t="s">
        <v>14</v>
      </c>
      <c r="E2548" t="s">
        <v>22</v>
      </c>
      <c r="F2548" t="s">
        <v>173</v>
      </c>
    </row>
    <row r="2549" spans="1:6" x14ac:dyDescent="0.2">
      <c r="A2549" t="s">
        <v>168</v>
      </c>
      <c r="B2549" t="s">
        <v>51</v>
      </c>
      <c r="C2549" s="2">
        <v>0.92600000000000005</v>
      </c>
      <c r="D2549" t="s">
        <v>14</v>
      </c>
      <c r="E2549" t="s">
        <v>7</v>
      </c>
      <c r="F2549" t="s">
        <v>173</v>
      </c>
    </row>
    <row r="2550" spans="1:6" x14ac:dyDescent="0.2">
      <c r="A2550" t="s">
        <v>168</v>
      </c>
      <c r="B2550" t="s">
        <v>52</v>
      </c>
      <c r="C2550" s="2">
        <v>0.95</v>
      </c>
      <c r="D2550" t="s">
        <v>14</v>
      </c>
      <c r="E2550" t="s">
        <v>15</v>
      </c>
      <c r="F2550" t="s">
        <v>169</v>
      </c>
    </row>
    <row r="2551" spans="1:6" x14ac:dyDescent="0.2">
      <c r="A2551" t="s">
        <v>168</v>
      </c>
      <c r="B2551" t="s">
        <v>52</v>
      </c>
      <c r="C2551" s="2">
        <v>1.155</v>
      </c>
      <c r="D2551" t="s">
        <v>14</v>
      </c>
      <c r="E2551" t="s">
        <v>17</v>
      </c>
      <c r="F2551" t="s">
        <v>170</v>
      </c>
    </row>
    <row r="2552" spans="1:6" x14ac:dyDescent="0.2">
      <c r="A2552" t="s">
        <v>168</v>
      </c>
      <c r="B2552" t="s">
        <v>52</v>
      </c>
      <c r="C2552" s="2">
        <v>1.173</v>
      </c>
      <c r="D2552" t="s">
        <v>14</v>
      </c>
      <c r="E2552" t="s">
        <v>19</v>
      </c>
      <c r="F2552" t="s">
        <v>171</v>
      </c>
    </row>
    <row r="2553" spans="1:6" x14ac:dyDescent="0.2">
      <c r="A2553" t="s">
        <v>168</v>
      </c>
      <c r="B2553" t="s">
        <v>52</v>
      </c>
      <c r="C2553" s="2">
        <v>1.169</v>
      </c>
      <c r="D2553" t="s">
        <v>14</v>
      </c>
      <c r="E2553" t="s">
        <v>20</v>
      </c>
      <c r="F2553" t="s">
        <v>172</v>
      </c>
    </row>
    <row r="2554" spans="1:6" x14ac:dyDescent="0.2">
      <c r="A2554" t="s">
        <v>168</v>
      </c>
      <c r="B2554" t="s">
        <v>52</v>
      </c>
      <c r="C2554" s="2">
        <v>0.88200000000000001</v>
      </c>
      <c r="D2554" t="s">
        <v>14</v>
      </c>
      <c r="E2554" t="s">
        <v>22</v>
      </c>
      <c r="F2554" t="s">
        <v>173</v>
      </c>
    </row>
    <row r="2555" spans="1:6" x14ac:dyDescent="0.2">
      <c r="A2555" t="s">
        <v>168</v>
      </c>
      <c r="B2555" t="s">
        <v>52</v>
      </c>
      <c r="C2555" s="2">
        <v>0.88200000000000001</v>
      </c>
      <c r="D2555" t="s">
        <v>14</v>
      </c>
      <c r="E2555" t="s">
        <v>7</v>
      </c>
      <c r="F2555" t="s">
        <v>173</v>
      </c>
    </row>
    <row r="2556" spans="1:6" x14ac:dyDescent="0.2">
      <c r="A2556" t="s">
        <v>168</v>
      </c>
      <c r="B2556" t="s">
        <v>53</v>
      </c>
      <c r="C2556" s="2">
        <v>0.89</v>
      </c>
      <c r="D2556" t="s">
        <v>14</v>
      </c>
      <c r="E2556" t="s">
        <v>15</v>
      </c>
      <c r="F2556" t="s">
        <v>169</v>
      </c>
    </row>
    <row r="2557" spans="1:6" x14ac:dyDescent="0.2">
      <c r="A2557" t="s">
        <v>168</v>
      </c>
      <c r="B2557" t="s">
        <v>53</v>
      </c>
      <c r="C2557" s="2">
        <v>1.111</v>
      </c>
      <c r="D2557" t="s">
        <v>14</v>
      </c>
      <c r="E2557" t="s">
        <v>17</v>
      </c>
      <c r="F2557" t="s">
        <v>170</v>
      </c>
    </row>
    <row r="2558" spans="1:6" x14ac:dyDescent="0.2">
      <c r="A2558" t="s">
        <v>168</v>
      </c>
      <c r="B2558" t="s">
        <v>53</v>
      </c>
      <c r="C2558" s="2">
        <v>1.1080000000000001</v>
      </c>
      <c r="D2558" t="s">
        <v>14</v>
      </c>
      <c r="E2558" t="s">
        <v>19</v>
      </c>
      <c r="F2558" t="s">
        <v>171</v>
      </c>
    </row>
    <row r="2559" spans="1:6" x14ac:dyDescent="0.2">
      <c r="A2559" t="s">
        <v>168</v>
      </c>
      <c r="B2559" t="s">
        <v>53</v>
      </c>
      <c r="C2559" s="2">
        <v>1.1080000000000001</v>
      </c>
      <c r="D2559" t="s">
        <v>14</v>
      </c>
      <c r="E2559" t="s">
        <v>20</v>
      </c>
      <c r="F2559" t="s">
        <v>172</v>
      </c>
    </row>
    <row r="2560" spans="1:6" x14ac:dyDescent="0.2">
      <c r="A2560" t="s">
        <v>168</v>
      </c>
      <c r="B2560" t="s">
        <v>53</v>
      </c>
      <c r="C2560" s="2">
        <v>0.80500000000000005</v>
      </c>
      <c r="D2560" t="s">
        <v>14</v>
      </c>
      <c r="E2560" t="s">
        <v>22</v>
      </c>
      <c r="F2560" t="s">
        <v>173</v>
      </c>
    </row>
    <row r="2561" spans="1:6" x14ac:dyDescent="0.2">
      <c r="A2561" t="s">
        <v>168</v>
      </c>
      <c r="B2561" t="s">
        <v>53</v>
      </c>
      <c r="C2561" s="2">
        <v>0.80500000000000005</v>
      </c>
      <c r="D2561" t="s">
        <v>14</v>
      </c>
      <c r="E2561" t="s">
        <v>7</v>
      </c>
      <c r="F2561" t="s">
        <v>173</v>
      </c>
    </row>
    <row r="2562" spans="1:6" x14ac:dyDescent="0.2">
      <c r="A2562" t="s">
        <v>168</v>
      </c>
      <c r="B2562" t="s">
        <v>54</v>
      </c>
      <c r="C2562" s="2">
        <v>0.79300000000000004</v>
      </c>
      <c r="D2562" t="s">
        <v>14</v>
      </c>
      <c r="E2562" t="s">
        <v>15</v>
      </c>
      <c r="F2562" t="s">
        <v>169</v>
      </c>
    </row>
    <row r="2563" spans="1:6" x14ac:dyDescent="0.2">
      <c r="A2563" t="s">
        <v>168</v>
      </c>
      <c r="B2563" t="s">
        <v>54</v>
      </c>
      <c r="C2563" s="2">
        <v>1.036</v>
      </c>
      <c r="D2563" t="s">
        <v>14</v>
      </c>
      <c r="E2563" t="s">
        <v>17</v>
      </c>
      <c r="F2563" t="s">
        <v>170</v>
      </c>
    </row>
    <row r="2564" spans="1:6" x14ac:dyDescent="0.2">
      <c r="A2564" t="s">
        <v>168</v>
      </c>
      <c r="B2564" t="s">
        <v>54</v>
      </c>
      <c r="C2564" s="2">
        <v>1.0449999999999999</v>
      </c>
      <c r="D2564" t="s">
        <v>14</v>
      </c>
      <c r="E2564" t="s">
        <v>19</v>
      </c>
      <c r="F2564" t="s">
        <v>171</v>
      </c>
    </row>
    <row r="2565" spans="1:6" x14ac:dyDescent="0.2">
      <c r="A2565" t="s">
        <v>168</v>
      </c>
      <c r="B2565" t="s">
        <v>54</v>
      </c>
      <c r="C2565" s="2">
        <v>1.0429999999999999</v>
      </c>
      <c r="D2565" t="s">
        <v>14</v>
      </c>
      <c r="E2565" t="s">
        <v>20</v>
      </c>
      <c r="F2565" t="s">
        <v>172</v>
      </c>
    </row>
    <row r="2566" spans="1:6" x14ac:dyDescent="0.2">
      <c r="A2566" t="s">
        <v>168</v>
      </c>
      <c r="B2566" t="s">
        <v>54</v>
      </c>
      <c r="C2566" s="2">
        <v>0.72799999999999998</v>
      </c>
      <c r="D2566" t="s">
        <v>14</v>
      </c>
      <c r="E2566" t="s">
        <v>22</v>
      </c>
      <c r="F2566" t="s">
        <v>173</v>
      </c>
    </row>
    <row r="2567" spans="1:6" x14ac:dyDescent="0.2">
      <c r="A2567" t="s">
        <v>168</v>
      </c>
      <c r="B2567" t="s">
        <v>54</v>
      </c>
      <c r="C2567" s="2">
        <v>0.72799999999999998</v>
      </c>
      <c r="D2567" t="s">
        <v>14</v>
      </c>
      <c r="E2567" t="s">
        <v>7</v>
      </c>
      <c r="F2567" t="s">
        <v>173</v>
      </c>
    </row>
    <row r="2568" spans="1:6" x14ac:dyDescent="0.2">
      <c r="A2568" t="s">
        <v>168</v>
      </c>
      <c r="B2568" t="s">
        <v>55</v>
      </c>
      <c r="C2568" s="2">
        <v>0.64800000000000002</v>
      </c>
      <c r="D2568" t="s">
        <v>14</v>
      </c>
      <c r="E2568" t="s">
        <v>15</v>
      </c>
      <c r="F2568" t="s">
        <v>169</v>
      </c>
    </row>
    <row r="2569" spans="1:6" x14ac:dyDescent="0.2">
      <c r="A2569" t="s">
        <v>168</v>
      </c>
      <c r="B2569" t="s">
        <v>55</v>
      </c>
      <c r="C2569" s="2">
        <v>0.92</v>
      </c>
      <c r="D2569" t="s">
        <v>14</v>
      </c>
      <c r="E2569" t="s">
        <v>17</v>
      </c>
      <c r="F2569" t="s">
        <v>170</v>
      </c>
    </row>
    <row r="2570" spans="1:6" x14ac:dyDescent="0.2">
      <c r="A2570" t="s">
        <v>168</v>
      </c>
      <c r="B2570" t="s">
        <v>55</v>
      </c>
      <c r="C2570" s="2">
        <v>0.85899999999999999</v>
      </c>
      <c r="D2570" t="s">
        <v>14</v>
      </c>
      <c r="E2570" t="s">
        <v>19</v>
      </c>
      <c r="F2570" t="s">
        <v>171</v>
      </c>
    </row>
    <row r="2571" spans="1:6" x14ac:dyDescent="0.2">
      <c r="A2571" t="s">
        <v>168</v>
      </c>
      <c r="B2571" t="s">
        <v>55</v>
      </c>
      <c r="C2571" s="2">
        <v>0.872</v>
      </c>
      <c r="D2571" t="s">
        <v>14</v>
      </c>
      <c r="E2571" t="s">
        <v>20</v>
      </c>
      <c r="F2571" t="s">
        <v>172</v>
      </c>
    </row>
    <row r="2572" spans="1:6" x14ac:dyDescent="0.2">
      <c r="A2572" t="s">
        <v>168</v>
      </c>
      <c r="B2572" t="s">
        <v>55</v>
      </c>
      <c r="C2572" s="2">
        <v>0.66100000000000003</v>
      </c>
      <c r="D2572" t="s">
        <v>14</v>
      </c>
      <c r="E2572" t="s">
        <v>22</v>
      </c>
      <c r="F2572" t="s">
        <v>173</v>
      </c>
    </row>
    <row r="2573" spans="1:6" x14ac:dyDescent="0.2">
      <c r="A2573" t="s">
        <v>168</v>
      </c>
      <c r="B2573" t="s">
        <v>55</v>
      </c>
      <c r="C2573" s="2">
        <v>0.66100000000000003</v>
      </c>
      <c r="D2573" t="s">
        <v>14</v>
      </c>
      <c r="E2573" t="s">
        <v>7</v>
      </c>
      <c r="F2573" t="s">
        <v>173</v>
      </c>
    </row>
    <row r="2574" spans="1:6" x14ac:dyDescent="0.2">
      <c r="A2574" t="s">
        <v>168</v>
      </c>
      <c r="B2574" t="s">
        <v>56</v>
      </c>
      <c r="C2574" s="2">
        <v>0.54500000000000004</v>
      </c>
      <c r="D2574" t="s">
        <v>14</v>
      </c>
      <c r="E2574" t="s">
        <v>15</v>
      </c>
      <c r="F2574" t="s">
        <v>169</v>
      </c>
    </row>
    <row r="2575" spans="1:6" x14ac:dyDescent="0.2">
      <c r="A2575" t="s">
        <v>168</v>
      </c>
      <c r="B2575" t="s">
        <v>56</v>
      </c>
      <c r="C2575" s="2">
        <v>0.79800000000000004</v>
      </c>
      <c r="D2575" t="s">
        <v>14</v>
      </c>
      <c r="E2575" t="s">
        <v>17</v>
      </c>
      <c r="F2575" t="s">
        <v>170</v>
      </c>
    </row>
    <row r="2576" spans="1:6" x14ac:dyDescent="0.2">
      <c r="A2576" t="s">
        <v>168</v>
      </c>
      <c r="B2576" t="s">
        <v>56</v>
      </c>
      <c r="C2576" s="2">
        <v>0.68600000000000005</v>
      </c>
      <c r="D2576" t="s">
        <v>14</v>
      </c>
      <c r="E2576" t="s">
        <v>19</v>
      </c>
      <c r="F2576" t="s">
        <v>171</v>
      </c>
    </row>
    <row r="2577" spans="1:6" x14ac:dyDescent="0.2">
      <c r="A2577" t="s">
        <v>168</v>
      </c>
      <c r="B2577" t="s">
        <v>56</v>
      </c>
      <c r="C2577" s="2">
        <v>0.70799999999999996</v>
      </c>
      <c r="D2577" t="s">
        <v>14</v>
      </c>
      <c r="E2577" t="s">
        <v>20</v>
      </c>
      <c r="F2577" t="s">
        <v>172</v>
      </c>
    </row>
    <row r="2578" spans="1:6" x14ac:dyDescent="0.2">
      <c r="A2578" t="s">
        <v>168</v>
      </c>
      <c r="B2578" t="s">
        <v>56</v>
      </c>
      <c r="C2578" s="2">
        <v>0.67200000000000004</v>
      </c>
      <c r="D2578" t="s">
        <v>14</v>
      </c>
      <c r="E2578" t="s">
        <v>22</v>
      </c>
      <c r="F2578" t="s">
        <v>173</v>
      </c>
    </row>
    <row r="2579" spans="1:6" x14ac:dyDescent="0.2">
      <c r="A2579" t="s">
        <v>168</v>
      </c>
      <c r="B2579" t="s">
        <v>56</v>
      </c>
      <c r="C2579" s="2">
        <v>0.67200000000000004</v>
      </c>
      <c r="D2579" t="s">
        <v>14</v>
      </c>
      <c r="E2579" t="s">
        <v>7</v>
      </c>
      <c r="F2579" t="s">
        <v>173</v>
      </c>
    </row>
    <row r="2580" spans="1:6" x14ac:dyDescent="0.2">
      <c r="A2580" t="s">
        <v>168</v>
      </c>
      <c r="B2580" t="s">
        <v>57</v>
      </c>
      <c r="C2580" s="2">
        <v>0.61299999999999999</v>
      </c>
      <c r="D2580" t="s">
        <v>14</v>
      </c>
      <c r="E2580" t="s">
        <v>15</v>
      </c>
      <c r="F2580" t="s">
        <v>169</v>
      </c>
    </row>
    <row r="2581" spans="1:6" x14ac:dyDescent="0.2">
      <c r="A2581" t="s">
        <v>168</v>
      </c>
      <c r="B2581" t="s">
        <v>57</v>
      </c>
      <c r="C2581" s="2">
        <v>0.72</v>
      </c>
      <c r="D2581" t="s">
        <v>14</v>
      </c>
      <c r="E2581" t="s">
        <v>17</v>
      </c>
      <c r="F2581" t="s">
        <v>170</v>
      </c>
    </row>
    <row r="2582" spans="1:6" x14ac:dyDescent="0.2">
      <c r="A2582" t="s">
        <v>168</v>
      </c>
      <c r="B2582" t="s">
        <v>57</v>
      </c>
      <c r="C2582" s="2">
        <v>0.73299999999999998</v>
      </c>
      <c r="D2582" t="s">
        <v>14</v>
      </c>
      <c r="E2582" t="s">
        <v>19</v>
      </c>
      <c r="F2582" t="s">
        <v>171</v>
      </c>
    </row>
    <row r="2583" spans="1:6" x14ac:dyDescent="0.2">
      <c r="A2583" t="s">
        <v>168</v>
      </c>
      <c r="B2583" t="s">
        <v>57</v>
      </c>
      <c r="C2583" s="2">
        <v>0.73</v>
      </c>
      <c r="D2583" t="s">
        <v>14</v>
      </c>
      <c r="E2583" t="s">
        <v>20</v>
      </c>
      <c r="F2583" t="s">
        <v>172</v>
      </c>
    </row>
    <row r="2584" spans="1:6" x14ac:dyDescent="0.2">
      <c r="A2584" t="s">
        <v>168</v>
      </c>
      <c r="B2584" t="s">
        <v>57</v>
      </c>
      <c r="C2584" s="2">
        <v>0.69399999999999995</v>
      </c>
      <c r="D2584" t="s">
        <v>14</v>
      </c>
      <c r="E2584" t="s">
        <v>22</v>
      </c>
      <c r="F2584" t="s">
        <v>173</v>
      </c>
    </row>
    <row r="2585" spans="1:6" x14ac:dyDescent="0.2">
      <c r="A2585" t="s">
        <v>168</v>
      </c>
      <c r="B2585" t="s">
        <v>57</v>
      </c>
      <c r="C2585" s="2">
        <v>0.69399999999999995</v>
      </c>
      <c r="D2585" t="s">
        <v>14</v>
      </c>
      <c r="E2585" t="s">
        <v>7</v>
      </c>
      <c r="F2585" t="s">
        <v>173</v>
      </c>
    </row>
    <row r="2586" spans="1:6" x14ac:dyDescent="0.2">
      <c r="A2586" t="s">
        <v>168</v>
      </c>
      <c r="B2586" t="s">
        <v>58</v>
      </c>
      <c r="C2586" s="2">
        <v>0.66700000000000004</v>
      </c>
      <c r="D2586" t="s">
        <v>14</v>
      </c>
      <c r="E2586" t="s">
        <v>15</v>
      </c>
      <c r="F2586" t="s">
        <v>169</v>
      </c>
    </row>
    <row r="2587" spans="1:6" x14ac:dyDescent="0.2">
      <c r="A2587" t="s">
        <v>168</v>
      </c>
      <c r="B2587" t="s">
        <v>58</v>
      </c>
      <c r="C2587" s="2">
        <v>0.72899999999999998</v>
      </c>
      <c r="D2587" t="s">
        <v>14</v>
      </c>
      <c r="E2587" t="s">
        <v>17</v>
      </c>
      <c r="F2587" t="s">
        <v>170</v>
      </c>
    </row>
    <row r="2588" spans="1:6" x14ac:dyDescent="0.2">
      <c r="A2588" t="s">
        <v>168</v>
      </c>
      <c r="B2588" t="s">
        <v>58</v>
      </c>
      <c r="C2588" s="2">
        <v>0.72199999999999998</v>
      </c>
      <c r="D2588" t="s">
        <v>14</v>
      </c>
      <c r="E2588" t="s">
        <v>19</v>
      </c>
      <c r="F2588" t="s">
        <v>171</v>
      </c>
    </row>
    <row r="2589" spans="1:6" x14ac:dyDescent="0.2">
      <c r="A2589" t="s">
        <v>168</v>
      </c>
      <c r="B2589" t="s">
        <v>58</v>
      </c>
      <c r="C2589" s="2">
        <v>0.72299999999999998</v>
      </c>
      <c r="D2589" t="s">
        <v>14</v>
      </c>
      <c r="E2589" t="s">
        <v>20</v>
      </c>
      <c r="F2589" t="s">
        <v>172</v>
      </c>
    </row>
    <row r="2590" spans="1:6" x14ac:dyDescent="0.2">
      <c r="A2590" t="s">
        <v>168</v>
      </c>
      <c r="B2590" t="s">
        <v>58</v>
      </c>
      <c r="C2590" s="2">
        <v>0.70499999999999996</v>
      </c>
      <c r="D2590" t="s">
        <v>14</v>
      </c>
      <c r="E2590" t="s">
        <v>22</v>
      </c>
      <c r="F2590" t="s">
        <v>173</v>
      </c>
    </row>
    <row r="2591" spans="1:6" x14ac:dyDescent="0.2">
      <c r="A2591" t="s">
        <v>168</v>
      </c>
      <c r="B2591" t="s">
        <v>58</v>
      </c>
      <c r="C2591" s="2">
        <v>0.70499999999999996</v>
      </c>
      <c r="D2591" t="s">
        <v>14</v>
      </c>
      <c r="E2591" t="s">
        <v>7</v>
      </c>
      <c r="F2591" t="s">
        <v>173</v>
      </c>
    </row>
    <row r="2592" spans="1:6" x14ac:dyDescent="0.2">
      <c r="A2592" t="s">
        <v>168</v>
      </c>
      <c r="B2592" t="s">
        <v>59</v>
      </c>
      <c r="C2592" s="2">
        <v>0.64600000000000002</v>
      </c>
      <c r="D2592" t="s">
        <v>14</v>
      </c>
      <c r="E2592" t="s">
        <v>15</v>
      </c>
      <c r="F2592" t="s">
        <v>169</v>
      </c>
    </row>
    <row r="2593" spans="1:6" x14ac:dyDescent="0.2">
      <c r="A2593" t="s">
        <v>168</v>
      </c>
      <c r="B2593" t="s">
        <v>59</v>
      </c>
      <c r="C2593" s="2">
        <v>0.67300000000000004</v>
      </c>
      <c r="D2593" t="s">
        <v>14</v>
      </c>
      <c r="E2593" t="s">
        <v>17</v>
      </c>
      <c r="F2593" t="s">
        <v>170</v>
      </c>
    </row>
    <row r="2594" spans="1:6" x14ac:dyDescent="0.2">
      <c r="A2594" t="s">
        <v>168</v>
      </c>
      <c r="B2594" t="s">
        <v>59</v>
      </c>
      <c r="C2594" s="2">
        <v>0.72099999999999997</v>
      </c>
      <c r="D2594" t="s">
        <v>14</v>
      </c>
      <c r="E2594" t="s">
        <v>19</v>
      </c>
      <c r="F2594" t="s">
        <v>171</v>
      </c>
    </row>
    <row r="2595" spans="1:6" x14ac:dyDescent="0.2">
      <c r="A2595" t="s">
        <v>168</v>
      </c>
      <c r="B2595" t="s">
        <v>59</v>
      </c>
      <c r="C2595" s="2">
        <v>0.71099999999999997</v>
      </c>
      <c r="D2595" t="s">
        <v>14</v>
      </c>
      <c r="E2595" t="s">
        <v>20</v>
      </c>
      <c r="F2595" t="s">
        <v>172</v>
      </c>
    </row>
    <row r="2596" spans="1:6" x14ac:dyDescent="0.2">
      <c r="A2596" t="s">
        <v>168</v>
      </c>
      <c r="B2596" t="s">
        <v>59</v>
      </c>
      <c r="C2596" s="2">
        <v>0.69399999999999995</v>
      </c>
      <c r="D2596" t="s">
        <v>14</v>
      </c>
      <c r="E2596" t="s">
        <v>22</v>
      </c>
      <c r="F2596" t="s">
        <v>173</v>
      </c>
    </row>
    <row r="2597" spans="1:6" x14ac:dyDescent="0.2">
      <c r="A2597" t="s">
        <v>168</v>
      </c>
      <c r="B2597" t="s">
        <v>59</v>
      </c>
      <c r="C2597" s="2">
        <v>0.69399999999999995</v>
      </c>
      <c r="D2597" t="s">
        <v>14</v>
      </c>
      <c r="E2597" t="s">
        <v>7</v>
      </c>
      <c r="F2597" t="s">
        <v>173</v>
      </c>
    </row>
    <row r="2598" spans="1:6" x14ac:dyDescent="0.2">
      <c r="A2598" t="s">
        <v>168</v>
      </c>
      <c r="B2598" t="s">
        <v>60</v>
      </c>
      <c r="C2598" s="2">
        <v>0.68100000000000005</v>
      </c>
      <c r="D2598" t="s">
        <v>14</v>
      </c>
      <c r="E2598" t="s">
        <v>15</v>
      </c>
      <c r="F2598" t="s">
        <v>169</v>
      </c>
    </row>
    <row r="2599" spans="1:6" x14ac:dyDescent="0.2">
      <c r="A2599" t="s">
        <v>168</v>
      </c>
      <c r="B2599" t="s">
        <v>60</v>
      </c>
      <c r="C2599" s="2">
        <v>0.621</v>
      </c>
      <c r="D2599" t="s">
        <v>14</v>
      </c>
      <c r="E2599" t="s">
        <v>17</v>
      </c>
      <c r="F2599" t="s">
        <v>170</v>
      </c>
    </row>
    <row r="2600" spans="1:6" x14ac:dyDescent="0.2">
      <c r="A2600" t="s">
        <v>168</v>
      </c>
      <c r="B2600" t="s">
        <v>60</v>
      </c>
      <c r="C2600" s="2">
        <v>0.71699999999999997</v>
      </c>
      <c r="D2600" t="s">
        <v>14</v>
      </c>
      <c r="E2600" t="s">
        <v>19</v>
      </c>
      <c r="F2600" t="s">
        <v>171</v>
      </c>
    </row>
    <row r="2601" spans="1:6" x14ac:dyDescent="0.2">
      <c r="A2601" t="s">
        <v>168</v>
      </c>
      <c r="B2601" t="s">
        <v>60</v>
      </c>
      <c r="C2601" s="2">
        <v>0.69799999999999995</v>
      </c>
      <c r="D2601" t="s">
        <v>14</v>
      </c>
      <c r="E2601" t="s">
        <v>20</v>
      </c>
      <c r="F2601" t="s">
        <v>172</v>
      </c>
    </row>
    <row r="2602" spans="1:6" x14ac:dyDescent="0.2">
      <c r="A2602" t="s">
        <v>168</v>
      </c>
      <c r="B2602" t="s">
        <v>60</v>
      </c>
      <c r="C2602" s="2">
        <v>0.66100000000000003</v>
      </c>
      <c r="D2602" t="s">
        <v>14</v>
      </c>
      <c r="E2602" t="s">
        <v>22</v>
      </c>
      <c r="F2602" t="s">
        <v>173</v>
      </c>
    </row>
    <row r="2603" spans="1:6" x14ac:dyDescent="0.2">
      <c r="A2603" t="s">
        <v>168</v>
      </c>
      <c r="B2603" t="s">
        <v>60</v>
      </c>
      <c r="C2603" s="2">
        <v>0.66100000000000003</v>
      </c>
      <c r="D2603" t="s">
        <v>14</v>
      </c>
      <c r="E2603" t="s">
        <v>7</v>
      </c>
      <c r="F2603" t="s">
        <v>173</v>
      </c>
    </row>
    <row r="2604" spans="1:6" x14ac:dyDescent="0.2">
      <c r="A2604" t="s">
        <v>168</v>
      </c>
      <c r="B2604" t="s">
        <v>61</v>
      </c>
      <c r="C2604" s="2">
        <v>0.71099999999999997</v>
      </c>
      <c r="D2604" t="s">
        <v>14</v>
      </c>
      <c r="E2604" t="s">
        <v>15</v>
      </c>
      <c r="F2604" t="s">
        <v>169</v>
      </c>
    </row>
    <row r="2605" spans="1:6" x14ac:dyDescent="0.2">
      <c r="A2605" t="s">
        <v>168</v>
      </c>
      <c r="B2605" t="s">
        <v>61</v>
      </c>
      <c r="C2605" s="2">
        <v>0.622</v>
      </c>
      <c r="D2605" t="s">
        <v>14</v>
      </c>
      <c r="E2605" t="s">
        <v>17</v>
      </c>
      <c r="F2605" t="s">
        <v>170</v>
      </c>
    </row>
    <row r="2606" spans="1:6" x14ac:dyDescent="0.2">
      <c r="A2606" t="s">
        <v>168</v>
      </c>
      <c r="B2606" t="s">
        <v>61</v>
      </c>
      <c r="C2606" s="2">
        <v>0.83899999999999997</v>
      </c>
      <c r="D2606" t="s">
        <v>14</v>
      </c>
      <c r="E2606" t="s">
        <v>19</v>
      </c>
      <c r="F2606" t="s">
        <v>171</v>
      </c>
    </row>
    <row r="2607" spans="1:6" x14ac:dyDescent="0.2">
      <c r="A2607" t="s">
        <v>168</v>
      </c>
      <c r="B2607" t="s">
        <v>61</v>
      </c>
      <c r="C2607" s="2">
        <v>0.79600000000000004</v>
      </c>
      <c r="D2607" t="s">
        <v>14</v>
      </c>
      <c r="E2607" t="s">
        <v>20</v>
      </c>
      <c r="F2607" t="s">
        <v>172</v>
      </c>
    </row>
    <row r="2608" spans="1:6" x14ac:dyDescent="0.2">
      <c r="A2608" t="s">
        <v>168</v>
      </c>
      <c r="B2608" t="s">
        <v>61</v>
      </c>
      <c r="C2608" s="2">
        <v>0.69399999999999995</v>
      </c>
      <c r="D2608" t="s">
        <v>14</v>
      </c>
      <c r="E2608" t="s">
        <v>22</v>
      </c>
      <c r="F2608" t="s">
        <v>173</v>
      </c>
    </row>
    <row r="2609" spans="1:6" x14ac:dyDescent="0.2">
      <c r="A2609" t="s">
        <v>168</v>
      </c>
      <c r="B2609" t="s">
        <v>61</v>
      </c>
      <c r="C2609" s="2">
        <v>0.69399999999999995</v>
      </c>
      <c r="D2609" t="s">
        <v>14</v>
      </c>
      <c r="E2609" t="s">
        <v>7</v>
      </c>
      <c r="F2609" t="s">
        <v>173</v>
      </c>
    </row>
    <row r="2610" spans="1:6" x14ac:dyDescent="0.2">
      <c r="A2610" t="s">
        <v>168</v>
      </c>
      <c r="B2610" t="s">
        <v>62</v>
      </c>
      <c r="C2610" s="2">
        <v>0.74</v>
      </c>
      <c r="D2610" t="s">
        <v>14</v>
      </c>
      <c r="E2610" t="s">
        <v>15</v>
      </c>
      <c r="F2610" t="s">
        <v>169</v>
      </c>
    </row>
    <row r="2611" spans="1:6" x14ac:dyDescent="0.2">
      <c r="A2611" t="s">
        <v>168</v>
      </c>
      <c r="B2611" t="s">
        <v>62</v>
      </c>
      <c r="C2611" s="2">
        <v>0.70299999999999996</v>
      </c>
      <c r="D2611" t="s">
        <v>14</v>
      </c>
      <c r="E2611" t="s">
        <v>17</v>
      </c>
      <c r="F2611" t="s">
        <v>170</v>
      </c>
    </row>
    <row r="2612" spans="1:6" x14ac:dyDescent="0.2">
      <c r="A2612" t="s">
        <v>168</v>
      </c>
      <c r="B2612" t="s">
        <v>62</v>
      </c>
      <c r="C2612" s="2">
        <v>0.88200000000000001</v>
      </c>
      <c r="D2612" t="s">
        <v>14</v>
      </c>
      <c r="E2612" t="s">
        <v>19</v>
      </c>
      <c r="F2612" t="s">
        <v>171</v>
      </c>
    </row>
    <row r="2613" spans="1:6" x14ac:dyDescent="0.2">
      <c r="A2613" t="s">
        <v>168</v>
      </c>
      <c r="B2613" t="s">
        <v>62</v>
      </c>
      <c r="C2613" s="2">
        <v>0.84599999999999997</v>
      </c>
      <c r="D2613" t="s">
        <v>14</v>
      </c>
      <c r="E2613" t="s">
        <v>20</v>
      </c>
      <c r="F2613" t="s">
        <v>172</v>
      </c>
    </row>
    <row r="2614" spans="1:6" x14ac:dyDescent="0.2">
      <c r="A2614" t="s">
        <v>168</v>
      </c>
      <c r="B2614" t="s">
        <v>62</v>
      </c>
      <c r="C2614" s="2">
        <v>0.71599999999999997</v>
      </c>
      <c r="D2614" t="s">
        <v>14</v>
      </c>
      <c r="E2614" t="s">
        <v>22</v>
      </c>
      <c r="F2614" t="s">
        <v>173</v>
      </c>
    </row>
    <row r="2615" spans="1:6" x14ac:dyDescent="0.2">
      <c r="A2615" t="s">
        <v>168</v>
      </c>
      <c r="B2615" t="s">
        <v>62</v>
      </c>
      <c r="C2615" s="2">
        <v>0.71599999999999997</v>
      </c>
      <c r="D2615" t="s">
        <v>14</v>
      </c>
      <c r="E2615" t="s">
        <v>7</v>
      </c>
      <c r="F2615" t="s">
        <v>173</v>
      </c>
    </row>
    <row r="2616" spans="1:6" x14ac:dyDescent="0.2">
      <c r="A2616" t="s">
        <v>168</v>
      </c>
      <c r="B2616" t="s">
        <v>63</v>
      </c>
      <c r="C2616" s="2">
        <v>0.746</v>
      </c>
      <c r="D2616" t="s">
        <v>14</v>
      </c>
      <c r="E2616" t="s">
        <v>15</v>
      </c>
      <c r="F2616" t="s">
        <v>169</v>
      </c>
    </row>
    <row r="2617" spans="1:6" x14ac:dyDescent="0.2">
      <c r="A2617" t="s">
        <v>168</v>
      </c>
      <c r="B2617" t="s">
        <v>63</v>
      </c>
      <c r="C2617" s="2">
        <v>0.71799999999999997</v>
      </c>
      <c r="D2617" t="s">
        <v>14</v>
      </c>
      <c r="E2617" t="s">
        <v>17</v>
      </c>
      <c r="F2617" t="s">
        <v>170</v>
      </c>
    </row>
    <row r="2618" spans="1:6" x14ac:dyDescent="0.2">
      <c r="A2618" t="s">
        <v>168</v>
      </c>
      <c r="B2618" t="s">
        <v>63</v>
      </c>
      <c r="C2618" s="2">
        <v>0.91600000000000004</v>
      </c>
      <c r="D2618" t="s">
        <v>14</v>
      </c>
      <c r="E2618" t="s">
        <v>19</v>
      </c>
      <c r="F2618" t="s">
        <v>171</v>
      </c>
    </row>
    <row r="2619" spans="1:6" x14ac:dyDescent="0.2">
      <c r="A2619" t="s">
        <v>168</v>
      </c>
      <c r="B2619" t="s">
        <v>63</v>
      </c>
      <c r="C2619" s="2">
        <v>0.877</v>
      </c>
      <c r="D2619" t="s">
        <v>14</v>
      </c>
      <c r="E2619" t="s">
        <v>20</v>
      </c>
      <c r="F2619" t="s">
        <v>172</v>
      </c>
    </row>
    <row r="2620" spans="1:6" x14ac:dyDescent="0.2">
      <c r="A2620" t="s">
        <v>168</v>
      </c>
      <c r="B2620" t="s">
        <v>63</v>
      </c>
      <c r="C2620" s="2">
        <v>0.71599999999999997</v>
      </c>
      <c r="D2620" t="s">
        <v>14</v>
      </c>
      <c r="E2620" t="s">
        <v>22</v>
      </c>
      <c r="F2620" t="s">
        <v>173</v>
      </c>
    </row>
    <row r="2621" spans="1:6" x14ac:dyDescent="0.2">
      <c r="A2621" t="s">
        <v>168</v>
      </c>
      <c r="B2621" t="s">
        <v>63</v>
      </c>
      <c r="C2621" s="2">
        <v>0.71599999999999997</v>
      </c>
      <c r="D2621" t="s">
        <v>14</v>
      </c>
      <c r="E2621" t="s">
        <v>7</v>
      </c>
      <c r="F2621" t="s">
        <v>173</v>
      </c>
    </row>
    <row r="2622" spans="1:6" x14ac:dyDescent="0.2">
      <c r="A2622" t="s">
        <v>168</v>
      </c>
      <c r="B2622" t="s">
        <v>64</v>
      </c>
      <c r="C2622" s="2">
        <v>0.74</v>
      </c>
      <c r="D2622" t="s">
        <v>14</v>
      </c>
      <c r="E2622" t="s">
        <v>15</v>
      </c>
      <c r="F2622" t="s">
        <v>169</v>
      </c>
    </row>
    <row r="2623" spans="1:6" x14ac:dyDescent="0.2">
      <c r="A2623" t="s">
        <v>168</v>
      </c>
      <c r="B2623" t="s">
        <v>64</v>
      </c>
      <c r="C2623" s="2">
        <v>0.73199999999999998</v>
      </c>
      <c r="D2623" t="s">
        <v>14</v>
      </c>
      <c r="E2623" t="s">
        <v>17</v>
      </c>
      <c r="F2623" t="s">
        <v>170</v>
      </c>
    </row>
    <row r="2624" spans="1:6" x14ac:dyDescent="0.2">
      <c r="A2624" t="s">
        <v>168</v>
      </c>
      <c r="B2624" t="s">
        <v>64</v>
      </c>
      <c r="C2624" s="2">
        <v>0.89100000000000001</v>
      </c>
      <c r="D2624" t="s">
        <v>14</v>
      </c>
      <c r="E2624" t="s">
        <v>19</v>
      </c>
      <c r="F2624" t="s">
        <v>171</v>
      </c>
    </row>
    <row r="2625" spans="1:6" x14ac:dyDescent="0.2">
      <c r="A2625" t="s">
        <v>168</v>
      </c>
      <c r="B2625" t="s">
        <v>64</v>
      </c>
      <c r="C2625" s="2">
        <v>0.86</v>
      </c>
      <c r="D2625" t="s">
        <v>14</v>
      </c>
      <c r="E2625" t="s">
        <v>20</v>
      </c>
      <c r="F2625" t="s">
        <v>172</v>
      </c>
    </row>
    <row r="2626" spans="1:6" x14ac:dyDescent="0.2">
      <c r="A2626" t="s">
        <v>168</v>
      </c>
      <c r="B2626" t="s">
        <v>64</v>
      </c>
      <c r="C2626" s="2">
        <v>0.72799999999999998</v>
      </c>
      <c r="D2626" t="s">
        <v>14</v>
      </c>
      <c r="E2626" t="s">
        <v>22</v>
      </c>
      <c r="F2626" t="s">
        <v>173</v>
      </c>
    </row>
    <row r="2627" spans="1:6" x14ac:dyDescent="0.2">
      <c r="A2627" t="s">
        <v>168</v>
      </c>
      <c r="B2627" t="s">
        <v>64</v>
      </c>
      <c r="C2627" s="2">
        <v>0.72799999999999998</v>
      </c>
      <c r="D2627" t="s">
        <v>14</v>
      </c>
      <c r="E2627" t="s">
        <v>7</v>
      </c>
      <c r="F2627" t="s">
        <v>173</v>
      </c>
    </row>
    <row r="2628" spans="1:6" x14ac:dyDescent="0.2">
      <c r="A2628" t="s">
        <v>168</v>
      </c>
      <c r="B2628" t="s">
        <v>65</v>
      </c>
      <c r="C2628" s="2">
        <v>0.73399999999999999</v>
      </c>
      <c r="D2628" t="s">
        <v>14</v>
      </c>
      <c r="E2628" t="s">
        <v>15</v>
      </c>
      <c r="F2628" t="s">
        <v>169</v>
      </c>
    </row>
    <row r="2629" spans="1:6" x14ac:dyDescent="0.2">
      <c r="A2629" t="s">
        <v>168</v>
      </c>
      <c r="B2629" t="s">
        <v>65</v>
      </c>
      <c r="C2629" s="2">
        <v>0.74199999999999999</v>
      </c>
      <c r="D2629" t="s">
        <v>14</v>
      </c>
      <c r="E2629" t="s">
        <v>17</v>
      </c>
      <c r="F2629" t="s">
        <v>170</v>
      </c>
    </row>
    <row r="2630" spans="1:6" x14ac:dyDescent="0.2">
      <c r="A2630" t="s">
        <v>168</v>
      </c>
      <c r="B2630" t="s">
        <v>65</v>
      </c>
      <c r="C2630" s="2">
        <v>0.89500000000000002</v>
      </c>
      <c r="D2630" t="s">
        <v>14</v>
      </c>
      <c r="E2630" t="s">
        <v>19</v>
      </c>
      <c r="F2630" t="s">
        <v>171</v>
      </c>
    </row>
    <row r="2631" spans="1:6" x14ac:dyDescent="0.2">
      <c r="A2631" t="s">
        <v>168</v>
      </c>
      <c r="B2631" t="s">
        <v>65</v>
      </c>
      <c r="C2631" s="2">
        <v>0.86399999999999999</v>
      </c>
      <c r="D2631" t="s">
        <v>14</v>
      </c>
      <c r="E2631" t="s">
        <v>20</v>
      </c>
      <c r="F2631" t="s">
        <v>172</v>
      </c>
    </row>
    <row r="2632" spans="1:6" x14ac:dyDescent="0.2">
      <c r="A2632" t="s">
        <v>168</v>
      </c>
      <c r="B2632" t="s">
        <v>65</v>
      </c>
      <c r="C2632" s="2">
        <v>0.73899999999999999</v>
      </c>
      <c r="D2632" t="s">
        <v>14</v>
      </c>
      <c r="E2632" t="s">
        <v>22</v>
      </c>
      <c r="F2632" t="s">
        <v>173</v>
      </c>
    </row>
    <row r="2633" spans="1:6" x14ac:dyDescent="0.2">
      <c r="A2633" t="s">
        <v>168</v>
      </c>
      <c r="B2633" t="s">
        <v>65</v>
      </c>
      <c r="C2633" s="2">
        <v>0.73899999999999999</v>
      </c>
      <c r="D2633" t="s">
        <v>14</v>
      </c>
      <c r="E2633" t="s">
        <v>7</v>
      </c>
      <c r="F2633" t="s">
        <v>173</v>
      </c>
    </row>
    <row r="2634" spans="1:6" x14ac:dyDescent="0.2">
      <c r="A2634" t="s">
        <v>168</v>
      </c>
      <c r="B2634" t="s">
        <v>66</v>
      </c>
      <c r="C2634" s="2">
        <v>0.745</v>
      </c>
      <c r="D2634" t="s">
        <v>14</v>
      </c>
      <c r="E2634" t="s">
        <v>15</v>
      </c>
      <c r="F2634" t="s">
        <v>169</v>
      </c>
    </row>
    <row r="2635" spans="1:6" x14ac:dyDescent="0.2">
      <c r="A2635" t="s">
        <v>168</v>
      </c>
      <c r="B2635" t="s">
        <v>66</v>
      </c>
      <c r="C2635" s="2">
        <v>0.751</v>
      </c>
      <c r="D2635" t="s">
        <v>14</v>
      </c>
      <c r="E2635" t="s">
        <v>17</v>
      </c>
      <c r="F2635" t="s">
        <v>170</v>
      </c>
    </row>
    <row r="2636" spans="1:6" x14ac:dyDescent="0.2">
      <c r="A2636" t="s">
        <v>168</v>
      </c>
      <c r="B2636" t="s">
        <v>66</v>
      </c>
      <c r="C2636" s="2">
        <v>0.95</v>
      </c>
      <c r="D2636" t="s">
        <v>14</v>
      </c>
      <c r="E2636" t="s">
        <v>19</v>
      </c>
      <c r="F2636" t="s">
        <v>171</v>
      </c>
    </row>
    <row r="2637" spans="1:6" x14ac:dyDescent="0.2">
      <c r="A2637" t="s">
        <v>168</v>
      </c>
      <c r="B2637" t="s">
        <v>66</v>
      </c>
      <c r="C2637" s="2">
        <v>0.91</v>
      </c>
      <c r="D2637" t="s">
        <v>14</v>
      </c>
      <c r="E2637" t="s">
        <v>20</v>
      </c>
      <c r="F2637" t="s">
        <v>172</v>
      </c>
    </row>
    <row r="2638" spans="1:6" x14ac:dyDescent="0.2">
      <c r="A2638" t="s">
        <v>168</v>
      </c>
      <c r="B2638" t="s">
        <v>66</v>
      </c>
      <c r="C2638" s="2">
        <v>0.81599999999999995</v>
      </c>
      <c r="D2638" t="s">
        <v>14</v>
      </c>
      <c r="E2638" t="s">
        <v>22</v>
      </c>
      <c r="F2638" t="s">
        <v>173</v>
      </c>
    </row>
    <row r="2639" spans="1:6" x14ac:dyDescent="0.2">
      <c r="A2639" t="s">
        <v>168</v>
      </c>
      <c r="B2639" t="s">
        <v>66</v>
      </c>
      <c r="C2639" s="2">
        <v>0.81599999999999995</v>
      </c>
      <c r="D2639" t="s">
        <v>14</v>
      </c>
      <c r="E2639" t="s">
        <v>7</v>
      </c>
      <c r="F2639" t="s">
        <v>173</v>
      </c>
    </row>
    <row r="2640" spans="1:6" x14ac:dyDescent="0.2">
      <c r="A2640" t="s">
        <v>168</v>
      </c>
      <c r="B2640" t="s">
        <v>67</v>
      </c>
      <c r="C2640" s="2">
        <v>0.79500000000000004</v>
      </c>
      <c r="D2640" t="s">
        <v>14</v>
      </c>
      <c r="E2640" t="s">
        <v>15</v>
      </c>
      <c r="F2640" t="s">
        <v>169</v>
      </c>
    </row>
    <row r="2641" spans="1:6" x14ac:dyDescent="0.2">
      <c r="A2641" t="s">
        <v>168</v>
      </c>
      <c r="B2641" t="s">
        <v>67</v>
      </c>
      <c r="C2641" s="2">
        <v>0.77400000000000002</v>
      </c>
      <c r="D2641" t="s">
        <v>14</v>
      </c>
      <c r="E2641" t="s">
        <v>17</v>
      </c>
      <c r="F2641" t="s">
        <v>170</v>
      </c>
    </row>
    <row r="2642" spans="1:6" x14ac:dyDescent="0.2">
      <c r="A2642" t="s">
        <v>168</v>
      </c>
      <c r="B2642" t="s">
        <v>67</v>
      </c>
      <c r="C2642" s="2">
        <v>1.0269999999999999</v>
      </c>
      <c r="D2642" t="s">
        <v>14</v>
      </c>
      <c r="E2642" t="s">
        <v>19</v>
      </c>
      <c r="F2642" t="s">
        <v>171</v>
      </c>
    </row>
    <row r="2643" spans="1:6" x14ac:dyDescent="0.2">
      <c r="A2643" t="s">
        <v>168</v>
      </c>
      <c r="B2643" t="s">
        <v>67</v>
      </c>
      <c r="C2643" s="2">
        <v>0.97599999999999998</v>
      </c>
      <c r="D2643" t="s">
        <v>14</v>
      </c>
      <c r="E2643" t="s">
        <v>20</v>
      </c>
      <c r="F2643" t="s">
        <v>172</v>
      </c>
    </row>
    <row r="2644" spans="1:6" x14ac:dyDescent="0.2">
      <c r="A2644" t="s">
        <v>168</v>
      </c>
      <c r="B2644" t="s">
        <v>67</v>
      </c>
      <c r="C2644" s="2">
        <v>0.94799999999999995</v>
      </c>
      <c r="D2644" t="s">
        <v>14</v>
      </c>
      <c r="E2644" t="s">
        <v>22</v>
      </c>
      <c r="F2644" t="s">
        <v>173</v>
      </c>
    </row>
    <row r="2645" spans="1:6" x14ac:dyDescent="0.2">
      <c r="A2645" t="s">
        <v>168</v>
      </c>
      <c r="B2645" t="s">
        <v>67</v>
      </c>
      <c r="C2645" s="2">
        <v>0.94799999999999995</v>
      </c>
      <c r="D2645" t="s">
        <v>14</v>
      </c>
      <c r="E2645" t="s">
        <v>7</v>
      </c>
      <c r="F2645" t="s">
        <v>173</v>
      </c>
    </row>
    <row r="2646" spans="1:6" x14ac:dyDescent="0.2">
      <c r="A2646" t="s">
        <v>168</v>
      </c>
      <c r="B2646" t="s">
        <v>68</v>
      </c>
      <c r="C2646" s="2">
        <v>0.77800000000000002</v>
      </c>
      <c r="D2646" t="s">
        <v>14</v>
      </c>
      <c r="E2646" t="s">
        <v>15</v>
      </c>
      <c r="F2646" t="s">
        <v>169</v>
      </c>
    </row>
    <row r="2647" spans="1:6" x14ac:dyDescent="0.2">
      <c r="A2647" t="s">
        <v>168</v>
      </c>
      <c r="B2647" t="s">
        <v>68</v>
      </c>
      <c r="C2647" s="2">
        <v>0.79900000000000004</v>
      </c>
      <c r="D2647" t="s">
        <v>14</v>
      </c>
      <c r="E2647" t="s">
        <v>17</v>
      </c>
      <c r="F2647" t="s">
        <v>170</v>
      </c>
    </row>
    <row r="2648" spans="1:6" x14ac:dyDescent="0.2">
      <c r="A2648" t="s">
        <v>168</v>
      </c>
      <c r="B2648" t="s">
        <v>68</v>
      </c>
      <c r="C2648" s="2">
        <v>1.018</v>
      </c>
      <c r="D2648" t="s">
        <v>14</v>
      </c>
      <c r="E2648" t="s">
        <v>19</v>
      </c>
      <c r="F2648" t="s">
        <v>171</v>
      </c>
    </row>
    <row r="2649" spans="1:6" x14ac:dyDescent="0.2">
      <c r="A2649" t="s">
        <v>168</v>
      </c>
      <c r="B2649" t="s">
        <v>68</v>
      </c>
      <c r="C2649" s="2">
        <v>0.97399999999999998</v>
      </c>
      <c r="D2649" t="s">
        <v>14</v>
      </c>
      <c r="E2649" t="s">
        <v>20</v>
      </c>
      <c r="F2649" t="s">
        <v>172</v>
      </c>
    </row>
    <row r="2650" spans="1:6" x14ac:dyDescent="0.2">
      <c r="A2650" t="s">
        <v>168</v>
      </c>
      <c r="B2650" t="s">
        <v>68</v>
      </c>
      <c r="C2650" s="2">
        <v>0.91500000000000004</v>
      </c>
      <c r="D2650" t="s">
        <v>14</v>
      </c>
      <c r="E2650" t="s">
        <v>22</v>
      </c>
      <c r="F2650" t="s">
        <v>173</v>
      </c>
    </row>
    <row r="2651" spans="1:6" x14ac:dyDescent="0.2">
      <c r="A2651" t="s">
        <v>168</v>
      </c>
      <c r="B2651" t="s">
        <v>68</v>
      </c>
      <c r="C2651" s="2">
        <v>0.91500000000000004</v>
      </c>
      <c r="D2651" t="s">
        <v>14</v>
      </c>
      <c r="E2651" t="s">
        <v>7</v>
      </c>
      <c r="F2651" t="s">
        <v>173</v>
      </c>
    </row>
    <row r="2652" spans="1:6" x14ac:dyDescent="0.2">
      <c r="A2652" t="s">
        <v>168</v>
      </c>
      <c r="B2652" t="s">
        <v>69</v>
      </c>
      <c r="C2652" s="2">
        <v>0.69399999999999995</v>
      </c>
      <c r="D2652" t="s">
        <v>14</v>
      </c>
      <c r="E2652" t="s">
        <v>15</v>
      </c>
      <c r="F2652" t="s">
        <v>169</v>
      </c>
    </row>
    <row r="2653" spans="1:6" x14ac:dyDescent="0.2">
      <c r="A2653" t="s">
        <v>168</v>
      </c>
      <c r="B2653" t="s">
        <v>69</v>
      </c>
      <c r="C2653" s="2">
        <v>0.81499999999999995</v>
      </c>
      <c r="D2653" t="s">
        <v>14</v>
      </c>
      <c r="E2653" t="s">
        <v>17</v>
      </c>
      <c r="F2653" t="s">
        <v>170</v>
      </c>
    </row>
    <row r="2654" spans="1:6" x14ac:dyDescent="0.2">
      <c r="A2654" t="s">
        <v>168</v>
      </c>
      <c r="B2654" t="s">
        <v>69</v>
      </c>
      <c r="C2654" s="2">
        <v>1.002</v>
      </c>
      <c r="D2654" t="s">
        <v>14</v>
      </c>
      <c r="E2654" t="s">
        <v>19</v>
      </c>
      <c r="F2654" t="s">
        <v>171</v>
      </c>
    </row>
    <row r="2655" spans="1:6" x14ac:dyDescent="0.2">
      <c r="A2655" t="s">
        <v>168</v>
      </c>
      <c r="B2655" t="s">
        <v>69</v>
      </c>
      <c r="C2655" s="2">
        <v>0.96499999999999997</v>
      </c>
      <c r="D2655" t="s">
        <v>14</v>
      </c>
      <c r="E2655" t="s">
        <v>20</v>
      </c>
      <c r="F2655" t="s">
        <v>172</v>
      </c>
    </row>
    <row r="2656" spans="1:6" x14ac:dyDescent="0.2">
      <c r="A2656" t="s">
        <v>168</v>
      </c>
      <c r="B2656" t="s">
        <v>69</v>
      </c>
      <c r="C2656" s="2">
        <v>0.78300000000000003</v>
      </c>
      <c r="D2656" t="s">
        <v>14</v>
      </c>
      <c r="E2656" t="s">
        <v>22</v>
      </c>
      <c r="F2656" t="s">
        <v>173</v>
      </c>
    </row>
    <row r="2657" spans="1:6" x14ac:dyDescent="0.2">
      <c r="A2657" t="s">
        <v>168</v>
      </c>
      <c r="B2657" t="s">
        <v>69</v>
      </c>
      <c r="C2657" s="2">
        <v>0.78300000000000003</v>
      </c>
      <c r="D2657" t="s">
        <v>14</v>
      </c>
      <c r="E2657" t="s">
        <v>7</v>
      </c>
      <c r="F2657" t="s">
        <v>173</v>
      </c>
    </row>
    <row r="2658" spans="1:6" x14ac:dyDescent="0.2">
      <c r="A2658" t="s">
        <v>168</v>
      </c>
      <c r="B2658" t="s">
        <v>70</v>
      </c>
      <c r="C2658" s="2">
        <v>0.76100000000000001</v>
      </c>
      <c r="D2658" t="s">
        <v>14</v>
      </c>
      <c r="E2658" t="s">
        <v>15</v>
      </c>
      <c r="F2658" t="s">
        <v>169</v>
      </c>
    </row>
    <row r="2659" spans="1:6" x14ac:dyDescent="0.2">
      <c r="A2659" t="s">
        <v>168</v>
      </c>
      <c r="B2659" t="s">
        <v>70</v>
      </c>
      <c r="C2659" s="2">
        <v>0.76400000000000001</v>
      </c>
      <c r="D2659" t="s">
        <v>14</v>
      </c>
      <c r="E2659" t="s">
        <v>17</v>
      </c>
      <c r="F2659" t="s">
        <v>170</v>
      </c>
    </row>
    <row r="2660" spans="1:6" x14ac:dyDescent="0.2">
      <c r="A2660" t="s">
        <v>168</v>
      </c>
      <c r="B2660" t="s">
        <v>70</v>
      </c>
      <c r="C2660" s="2">
        <v>1.0760000000000001</v>
      </c>
      <c r="D2660" t="s">
        <v>14</v>
      </c>
      <c r="E2660" t="s">
        <v>19</v>
      </c>
      <c r="F2660" t="s">
        <v>171</v>
      </c>
    </row>
    <row r="2661" spans="1:6" x14ac:dyDescent="0.2">
      <c r="A2661" t="s">
        <v>168</v>
      </c>
      <c r="B2661" t="s">
        <v>70</v>
      </c>
      <c r="C2661" s="2">
        <v>1.014</v>
      </c>
      <c r="D2661" t="s">
        <v>14</v>
      </c>
      <c r="E2661" t="s">
        <v>20</v>
      </c>
      <c r="F2661" t="s">
        <v>172</v>
      </c>
    </row>
    <row r="2662" spans="1:6" x14ac:dyDescent="0.2">
      <c r="A2662" t="s">
        <v>168</v>
      </c>
      <c r="B2662" t="s">
        <v>70</v>
      </c>
      <c r="C2662" s="2">
        <v>0.69399999999999995</v>
      </c>
      <c r="D2662" t="s">
        <v>14</v>
      </c>
      <c r="E2662" t="s">
        <v>22</v>
      </c>
      <c r="F2662" t="s">
        <v>173</v>
      </c>
    </row>
    <row r="2663" spans="1:6" x14ac:dyDescent="0.2">
      <c r="A2663" t="s">
        <v>168</v>
      </c>
      <c r="B2663" t="s">
        <v>70</v>
      </c>
      <c r="C2663" s="2">
        <v>0.69399999999999995</v>
      </c>
      <c r="D2663" t="s">
        <v>14</v>
      </c>
      <c r="E2663" t="s">
        <v>7</v>
      </c>
      <c r="F2663" t="s">
        <v>173</v>
      </c>
    </row>
    <row r="2664" spans="1:6" x14ac:dyDescent="0.2">
      <c r="A2664" t="s">
        <v>168</v>
      </c>
      <c r="B2664" t="s">
        <v>71</v>
      </c>
      <c r="C2664" s="2">
        <v>0.92900000000000005</v>
      </c>
      <c r="D2664" t="s">
        <v>14</v>
      </c>
      <c r="E2664" t="s">
        <v>15</v>
      </c>
      <c r="F2664" t="s">
        <v>169</v>
      </c>
    </row>
    <row r="2665" spans="1:6" x14ac:dyDescent="0.2">
      <c r="A2665" t="s">
        <v>168</v>
      </c>
      <c r="B2665" t="s">
        <v>71</v>
      </c>
      <c r="C2665" s="2">
        <v>0.81699999999999995</v>
      </c>
      <c r="D2665" t="s">
        <v>14</v>
      </c>
      <c r="E2665" t="s">
        <v>17</v>
      </c>
      <c r="F2665" t="s">
        <v>170</v>
      </c>
    </row>
    <row r="2666" spans="1:6" x14ac:dyDescent="0.2">
      <c r="A2666" t="s">
        <v>168</v>
      </c>
      <c r="B2666" t="s">
        <v>71</v>
      </c>
      <c r="C2666" s="2">
        <v>1.0960000000000001</v>
      </c>
      <c r="D2666" t="s">
        <v>14</v>
      </c>
      <c r="E2666" t="s">
        <v>19</v>
      </c>
      <c r="F2666" t="s">
        <v>171</v>
      </c>
    </row>
    <row r="2667" spans="1:6" x14ac:dyDescent="0.2">
      <c r="A2667" t="s">
        <v>168</v>
      </c>
      <c r="B2667" t="s">
        <v>71</v>
      </c>
      <c r="C2667" s="2">
        <v>1.04</v>
      </c>
      <c r="D2667" t="s">
        <v>14</v>
      </c>
      <c r="E2667" t="s">
        <v>20</v>
      </c>
      <c r="F2667" t="s">
        <v>172</v>
      </c>
    </row>
    <row r="2668" spans="1:6" x14ac:dyDescent="0.2">
      <c r="A2668" t="s">
        <v>168</v>
      </c>
      <c r="B2668" t="s">
        <v>71</v>
      </c>
      <c r="C2668" s="2">
        <v>0.91500000000000004</v>
      </c>
      <c r="D2668" t="s">
        <v>14</v>
      </c>
      <c r="E2668" t="s">
        <v>22</v>
      </c>
      <c r="F2668" t="s">
        <v>173</v>
      </c>
    </row>
    <row r="2669" spans="1:6" x14ac:dyDescent="0.2">
      <c r="A2669" t="s">
        <v>168</v>
      </c>
      <c r="B2669" t="s">
        <v>71</v>
      </c>
      <c r="C2669" s="2">
        <v>0.91500000000000004</v>
      </c>
      <c r="D2669" t="s">
        <v>14</v>
      </c>
      <c r="E2669" t="s">
        <v>7</v>
      </c>
      <c r="F2669" t="s">
        <v>173</v>
      </c>
    </row>
    <row r="2670" spans="1:6" x14ac:dyDescent="0.2">
      <c r="A2670" t="s">
        <v>168</v>
      </c>
      <c r="B2670" t="s">
        <v>72</v>
      </c>
      <c r="C2670" s="2">
        <v>1.0029999999999999</v>
      </c>
      <c r="D2670" t="s">
        <v>14</v>
      </c>
      <c r="E2670" t="s">
        <v>15</v>
      </c>
      <c r="F2670" t="s">
        <v>169</v>
      </c>
    </row>
    <row r="2671" spans="1:6" x14ac:dyDescent="0.2">
      <c r="A2671" t="s">
        <v>168</v>
      </c>
      <c r="B2671" t="s">
        <v>72</v>
      </c>
      <c r="C2671" s="2">
        <v>0.86699999999999999</v>
      </c>
      <c r="D2671" t="s">
        <v>14</v>
      </c>
      <c r="E2671" t="s">
        <v>17</v>
      </c>
      <c r="F2671" t="s">
        <v>170</v>
      </c>
    </row>
    <row r="2672" spans="1:6" x14ac:dyDescent="0.2">
      <c r="A2672" t="s">
        <v>168</v>
      </c>
      <c r="B2672" t="s">
        <v>72</v>
      </c>
      <c r="C2672" s="2">
        <v>1.113</v>
      </c>
      <c r="D2672" t="s">
        <v>14</v>
      </c>
      <c r="E2672" t="s">
        <v>19</v>
      </c>
      <c r="F2672" t="s">
        <v>171</v>
      </c>
    </row>
    <row r="2673" spans="1:6" x14ac:dyDescent="0.2">
      <c r="A2673" t="s">
        <v>168</v>
      </c>
      <c r="B2673" t="s">
        <v>72</v>
      </c>
      <c r="C2673" s="2">
        <v>1.0629999999999999</v>
      </c>
      <c r="D2673" t="s">
        <v>14</v>
      </c>
      <c r="E2673" t="s">
        <v>20</v>
      </c>
      <c r="F2673" t="s">
        <v>172</v>
      </c>
    </row>
    <row r="2674" spans="1:6" x14ac:dyDescent="0.2">
      <c r="A2674" t="s">
        <v>168</v>
      </c>
      <c r="B2674" t="s">
        <v>72</v>
      </c>
      <c r="C2674" s="2">
        <v>1.0580000000000001</v>
      </c>
      <c r="D2674" t="s">
        <v>14</v>
      </c>
      <c r="E2674" t="s">
        <v>22</v>
      </c>
      <c r="F2674" t="s">
        <v>173</v>
      </c>
    </row>
    <row r="2675" spans="1:6" x14ac:dyDescent="0.2">
      <c r="A2675" t="s">
        <v>168</v>
      </c>
      <c r="B2675" t="s">
        <v>72</v>
      </c>
      <c r="C2675" s="2">
        <v>1.0580000000000001</v>
      </c>
      <c r="D2675" t="s">
        <v>14</v>
      </c>
      <c r="E2675" t="s">
        <v>7</v>
      </c>
      <c r="F2675" t="s">
        <v>173</v>
      </c>
    </row>
    <row r="2676" spans="1:6" x14ac:dyDescent="0.2">
      <c r="A2676" t="s">
        <v>168</v>
      </c>
      <c r="B2676" t="s">
        <v>73</v>
      </c>
      <c r="C2676" s="2">
        <v>0.87</v>
      </c>
      <c r="D2676" t="s">
        <v>14</v>
      </c>
      <c r="E2676" t="s">
        <v>15</v>
      </c>
      <c r="F2676" t="s">
        <v>169</v>
      </c>
    </row>
    <row r="2677" spans="1:6" x14ac:dyDescent="0.2">
      <c r="A2677" t="s">
        <v>168</v>
      </c>
      <c r="B2677" t="s">
        <v>73</v>
      </c>
      <c r="C2677" s="2">
        <v>0.92400000000000004</v>
      </c>
      <c r="D2677" t="s">
        <v>14</v>
      </c>
      <c r="E2677" t="s">
        <v>17</v>
      </c>
      <c r="F2677" t="s">
        <v>170</v>
      </c>
    </row>
    <row r="2678" spans="1:6" x14ac:dyDescent="0.2">
      <c r="A2678" t="s">
        <v>168</v>
      </c>
      <c r="B2678" t="s">
        <v>73</v>
      </c>
      <c r="C2678" s="2">
        <v>1.0640000000000001</v>
      </c>
      <c r="D2678" t="s">
        <v>14</v>
      </c>
      <c r="E2678" t="s">
        <v>19</v>
      </c>
      <c r="F2678" t="s">
        <v>171</v>
      </c>
    </row>
    <row r="2679" spans="1:6" x14ac:dyDescent="0.2">
      <c r="A2679" t="s">
        <v>168</v>
      </c>
      <c r="B2679" t="s">
        <v>73</v>
      </c>
      <c r="C2679" s="2">
        <v>1.036</v>
      </c>
      <c r="D2679" t="s">
        <v>14</v>
      </c>
      <c r="E2679" t="s">
        <v>20</v>
      </c>
      <c r="F2679" t="s">
        <v>172</v>
      </c>
    </row>
    <row r="2680" spans="1:6" x14ac:dyDescent="0.2">
      <c r="A2680" t="s">
        <v>168</v>
      </c>
      <c r="B2680" t="s">
        <v>73</v>
      </c>
      <c r="C2680" s="2">
        <v>1.1459999999999999</v>
      </c>
      <c r="D2680" t="s">
        <v>14</v>
      </c>
      <c r="E2680" t="s">
        <v>22</v>
      </c>
      <c r="F2680" t="s">
        <v>173</v>
      </c>
    </row>
    <row r="2681" spans="1:6" x14ac:dyDescent="0.2">
      <c r="A2681" t="s">
        <v>168</v>
      </c>
      <c r="B2681" t="s">
        <v>73</v>
      </c>
      <c r="C2681" s="2">
        <v>1.1459999999999999</v>
      </c>
      <c r="D2681" t="s">
        <v>14</v>
      </c>
      <c r="E2681" t="s">
        <v>7</v>
      </c>
      <c r="F2681" t="s">
        <v>173</v>
      </c>
    </row>
    <row r="2682" spans="1:6" x14ac:dyDescent="0.2">
      <c r="A2682" t="s">
        <v>168</v>
      </c>
      <c r="B2682" t="s">
        <v>74</v>
      </c>
      <c r="C2682" s="2">
        <v>0.78</v>
      </c>
      <c r="D2682" t="s">
        <v>14</v>
      </c>
      <c r="E2682" t="s">
        <v>15</v>
      </c>
      <c r="F2682" t="s">
        <v>169</v>
      </c>
    </row>
    <row r="2683" spans="1:6" x14ac:dyDescent="0.2">
      <c r="A2683" t="s">
        <v>168</v>
      </c>
      <c r="B2683" t="s">
        <v>74</v>
      </c>
      <c r="C2683" s="2">
        <v>0.94299999999999995</v>
      </c>
      <c r="D2683" t="s">
        <v>14</v>
      </c>
      <c r="E2683" t="s">
        <v>17</v>
      </c>
      <c r="F2683" t="s">
        <v>170</v>
      </c>
    </row>
    <row r="2684" spans="1:6" x14ac:dyDescent="0.2">
      <c r="A2684" t="s">
        <v>168</v>
      </c>
      <c r="B2684" t="s">
        <v>74</v>
      </c>
      <c r="C2684" s="2">
        <v>0.97899999999999998</v>
      </c>
      <c r="D2684" t="s">
        <v>14</v>
      </c>
      <c r="E2684" t="s">
        <v>19</v>
      </c>
      <c r="F2684" t="s">
        <v>171</v>
      </c>
    </row>
    <row r="2685" spans="1:6" x14ac:dyDescent="0.2">
      <c r="A2685" t="s">
        <v>168</v>
      </c>
      <c r="B2685" t="s">
        <v>74</v>
      </c>
      <c r="C2685" s="2">
        <v>0.97099999999999997</v>
      </c>
      <c r="D2685" t="s">
        <v>14</v>
      </c>
      <c r="E2685" t="s">
        <v>20</v>
      </c>
      <c r="F2685" t="s">
        <v>172</v>
      </c>
    </row>
    <row r="2686" spans="1:6" x14ac:dyDescent="0.2">
      <c r="A2686" t="s">
        <v>168</v>
      </c>
      <c r="B2686" t="s">
        <v>74</v>
      </c>
      <c r="C2686" s="2">
        <v>1.014</v>
      </c>
      <c r="D2686" t="s">
        <v>14</v>
      </c>
      <c r="E2686" t="s">
        <v>22</v>
      </c>
      <c r="F2686" t="s">
        <v>173</v>
      </c>
    </row>
    <row r="2687" spans="1:6" x14ac:dyDescent="0.2">
      <c r="A2687" t="s">
        <v>168</v>
      </c>
      <c r="B2687" t="s">
        <v>74</v>
      </c>
      <c r="C2687" s="2">
        <v>1.014</v>
      </c>
      <c r="D2687" t="s">
        <v>14</v>
      </c>
      <c r="E2687" t="s">
        <v>7</v>
      </c>
      <c r="F2687" t="s">
        <v>173</v>
      </c>
    </row>
    <row r="2688" spans="1:6" x14ac:dyDescent="0.2">
      <c r="A2688" t="s">
        <v>168</v>
      </c>
      <c r="B2688" t="s">
        <v>75</v>
      </c>
      <c r="C2688" s="2">
        <v>0.75800000000000001</v>
      </c>
      <c r="D2688" t="s">
        <v>14</v>
      </c>
      <c r="E2688" t="s">
        <v>15</v>
      </c>
      <c r="F2688" t="s">
        <v>169</v>
      </c>
    </row>
    <row r="2689" spans="1:6" x14ac:dyDescent="0.2">
      <c r="A2689" t="s">
        <v>168</v>
      </c>
      <c r="B2689" t="s">
        <v>75</v>
      </c>
      <c r="C2689" s="2">
        <v>0.97299999999999998</v>
      </c>
      <c r="D2689" t="s">
        <v>14</v>
      </c>
      <c r="E2689" t="s">
        <v>17</v>
      </c>
      <c r="F2689" t="s">
        <v>170</v>
      </c>
    </row>
    <row r="2690" spans="1:6" x14ac:dyDescent="0.2">
      <c r="A2690" t="s">
        <v>168</v>
      </c>
      <c r="B2690" t="s">
        <v>75</v>
      </c>
      <c r="C2690" s="2">
        <v>0.97499999999999998</v>
      </c>
      <c r="D2690" t="s">
        <v>14</v>
      </c>
      <c r="E2690" t="s">
        <v>19</v>
      </c>
      <c r="F2690" t="s">
        <v>171</v>
      </c>
    </row>
    <row r="2691" spans="1:6" x14ac:dyDescent="0.2">
      <c r="A2691" t="s">
        <v>168</v>
      </c>
      <c r="B2691" t="s">
        <v>75</v>
      </c>
      <c r="C2691" s="2">
        <v>0.97499999999999998</v>
      </c>
      <c r="D2691" t="s">
        <v>14</v>
      </c>
      <c r="E2691" t="s">
        <v>20</v>
      </c>
      <c r="F2691" t="s">
        <v>172</v>
      </c>
    </row>
    <row r="2692" spans="1:6" x14ac:dyDescent="0.2">
      <c r="A2692" t="s">
        <v>168</v>
      </c>
      <c r="B2692" t="s">
        <v>75</v>
      </c>
      <c r="C2692" s="2">
        <v>0.84899999999999998</v>
      </c>
      <c r="D2692" t="s">
        <v>14</v>
      </c>
      <c r="E2692" t="s">
        <v>22</v>
      </c>
      <c r="F2692" t="s">
        <v>173</v>
      </c>
    </row>
    <row r="2693" spans="1:6" x14ac:dyDescent="0.2">
      <c r="A2693" t="s">
        <v>168</v>
      </c>
      <c r="B2693" t="s">
        <v>75</v>
      </c>
      <c r="C2693" s="2">
        <v>0.84899999999999998</v>
      </c>
      <c r="D2693" t="s">
        <v>14</v>
      </c>
      <c r="E2693" t="s">
        <v>7</v>
      </c>
      <c r="F2693" t="s">
        <v>173</v>
      </c>
    </row>
    <row r="2694" spans="1:6" x14ac:dyDescent="0.2">
      <c r="A2694" t="s">
        <v>168</v>
      </c>
      <c r="B2694" t="s">
        <v>76</v>
      </c>
      <c r="C2694" s="2">
        <v>0.79100000000000004</v>
      </c>
      <c r="D2694" t="s">
        <v>14</v>
      </c>
      <c r="E2694" t="s">
        <v>15</v>
      </c>
      <c r="F2694" t="s">
        <v>169</v>
      </c>
    </row>
    <row r="2695" spans="1:6" x14ac:dyDescent="0.2">
      <c r="A2695" t="s">
        <v>168</v>
      </c>
      <c r="B2695" t="s">
        <v>76</v>
      </c>
      <c r="C2695" s="2">
        <v>0.94299999999999995</v>
      </c>
      <c r="D2695" t="s">
        <v>14</v>
      </c>
      <c r="E2695" t="s">
        <v>17</v>
      </c>
      <c r="F2695" t="s">
        <v>170</v>
      </c>
    </row>
    <row r="2696" spans="1:6" x14ac:dyDescent="0.2">
      <c r="A2696" t="s">
        <v>168</v>
      </c>
      <c r="B2696" t="s">
        <v>76</v>
      </c>
      <c r="C2696" s="2">
        <v>0.99</v>
      </c>
      <c r="D2696" t="s">
        <v>14</v>
      </c>
      <c r="E2696" t="s">
        <v>19</v>
      </c>
      <c r="F2696" t="s">
        <v>171</v>
      </c>
    </row>
    <row r="2697" spans="1:6" x14ac:dyDescent="0.2">
      <c r="A2697" t="s">
        <v>168</v>
      </c>
      <c r="B2697" t="s">
        <v>76</v>
      </c>
      <c r="C2697" s="2">
        <v>0.98</v>
      </c>
      <c r="D2697" t="s">
        <v>14</v>
      </c>
      <c r="E2697" t="s">
        <v>20</v>
      </c>
      <c r="F2697" t="s">
        <v>172</v>
      </c>
    </row>
    <row r="2698" spans="1:6" x14ac:dyDescent="0.2">
      <c r="A2698" t="s">
        <v>168</v>
      </c>
      <c r="B2698" t="s">
        <v>76</v>
      </c>
      <c r="C2698" s="2">
        <v>0.84899999999999998</v>
      </c>
      <c r="D2698" t="s">
        <v>14</v>
      </c>
      <c r="E2698" t="s">
        <v>22</v>
      </c>
      <c r="F2698" t="s">
        <v>173</v>
      </c>
    </row>
    <row r="2699" spans="1:6" x14ac:dyDescent="0.2">
      <c r="A2699" t="s">
        <v>168</v>
      </c>
      <c r="B2699" t="s">
        <v>76</v>
      </c>
      <c r="C2699" s="2">
        <v>0.84899999999999998</v>
      </c>
      <c r="D2699" t="s">
        <v>14</v>
      </c>
      <c r="E2699" t="s">
        <v>7</v>
      </c>
      <c r="F2699" t="s">
        <v>173</v>
      </c>
    </row>
    <row r="2700" spans="1:6" x14ac:dyDescent="0.2">
      <c r="A2700" t="s">
        <v>168</v>
      </c>
      <c r="B2700" t="s">
        <v>77</v>
      </c>
      <c r="C2700" s="2">
        <v>0.80800000000000005</v>
      </c>
      <c r="D2700" t="s">
        <v>14</v>
      </c>
      <c r="E2700" t="s">
        <v>15</v>
      </c>
      <c r="F2700" t="s">
        <v>169</v>
      </c>
    </row>
    <row r="2701" spans="1:6" x14ac:dyDescent="0.2">
      <c r="A2701" t="s">
        <v>168</v>
      </c>
      <c r="B2701" t="s">
        <v>77</v>
      </c>
      <c r="C2701" s="2">
        <v>0.90900000000000003</v>
      </c>
      <c r="D2701" t="s">
        <v>14</v>
      </c>
      <c r="E2701" t="s">
        <v>17</v>
      </c>
      <c r="F2701" t="s">
        <v>170</v>
      </c>
    </row>
    <row r="2702" spans="1:6" x14ac:dyDescent="0.2">
      <c r="A2702" t="s">
        <v>168</v>
      </c>
      <c r="B2702" t="s">
        <v>77</v>
      </c>
      <c r="C2702" s="2">
        <v>1.0129999999999999</v>
      </c>
      <c r="D2702" t="s">
        <v>14</v>
      </c>
      <c r="E2702" t="s">
        <v>19</v>
      </c>
      <c r="F2702" t="s">
        <v>171</v>
      </c>
    </row>
    <row r="2703" spans="1:6" x14ac:dyDescent="0.2">
      <c r="A2703" t="s">
        <v>168</v>
      </c>
      <c r="B2703" t="s">
        <v>77</v>
      </c>
      <c r="C2703" s="2">
        <v>0.99299999999999999</v>
      </c>
      <c r="D2703" t="s">
        <v>14</v>
      </c>
      <c r="E2703" t="s">
        <v>20</v>
      </c>
      <c r="F2703" t="s">
        <v>172</v>
      </c>
    </row>
    <row r="2704" spans="1:6" x14ac:dyDescent="0.2">
      <c r="A2704" t="s">
        <v>168</v>
      </c>
      <c r="B2704" t="s">
        <v>77</v>
      </c>
      <c r="C2704" s="2">
        <v>0.86</v>
      </c>
      <c r="D2704" t="s">
        <v>14</v>
      </c>
      <c r="E2704" t="s">
        <v>22</v>
      </c>
      <c r="F2704" t="s">
        <v>173</v>
      </c>
    </row>
    <row r="2705" spans="1:6" x14ac:dyDescent="0.2">
      <c r="A2705" t="s">
        <v>168</v>
      </c>
      <c r="B2705" t="s">
        <v>77</v>
      </c>
      <c r="C2705" s="2">
        <v>0.86</v>
      </c>
      <c r="D2705" t="s">
        <v>14</v>
      </c>
      <c r="E2705" t="s">
        <v>7</v>
      </c>
      <c r="F2705" t="s">
        <v>173</v>
      </c>
    </row>
    <row r="2706" spans="1:6" x14ac:dyDescent="0.2">
      <c r="A2706" t="s">
        <v>168</v>
      </c>
      <c r="B2706" t="s">
        <v>78</v>
      </c>
      <c r="C2706" s="2">
        <v>0.81299999999999994</v>
      </c>
      <c r="D2706" t="s">
        <v>14</v>
      </c>
      <c r="E2706" t="s">
        <v>15</v>
      </c>
      <c r="F2706" t="s">
        <v>169</v>
      </c>
    </row>
    <row r="2707" spans="1:6" x14ac:dyDescent="0.2">
      <c r="A2707" t="s">
        <v>168</v>
      </c>
      <c r="B2707" t="s">
        <v>78</v>
      </c>
      <c r="C2707" s="2">
        <v>0.93300000000000005</v>
      </c>
      <c r="D2707" t="s">
        <v>14</v>
      </c>
      <c r="E2707" t="s">
        <v>17</v>
      </c>
      <c r="F2707" t="s">
        <v>170</v>
      </c>
    </row>
    <row r="2708" spans="1:6" x14ac:dyDescent="0.2">
      <c r="A2708" t="s">
        <v>168</v>
      </c>
      <c r="B2708" t="s">
        <v>78</v>
      </c>
      <c r="C2708" s="2">
        <v>1.1120000000000001</v>
      </c>
      <c r="D2708" t="s">
        <v>14</v>
      </c>
      <c r="E2708" t="s">
        <v>19</v>
      </c>
      <c r="F2708" t="s">
        <v>171</v>
      </c>
    </row>
    <row r="2709" spans="1:6" x14ac:dyDescent="0.2">
      <c r="A2709" t="s">
        <v>168</v>
      </c>
      <c r="B2709" t="s">
        <v>78</v>
      </c>
      <c r="C2709" s="2">
        <v>1.0760000000000001</v>
      </c>
      <c r="D2709" t="s">
        <v>14</v>
      </c>
      <c r="E2709" t="s">
        <v>20</v>
      </c>
      <c r="F2709" t="s">
        <v>172</v>
      </c>
    </row>
    <row r="2710" spans="1:6" x14ac:dyDescent="0.2">
      <c r="A2710" t="s">
        <v>168</v>
      </c>
      <c r="B2710" t="s">
        <v>78</v>
      </c>
      <c r="C2710" s="2">
        <v>0.871</v>
      </c>
      <c r="D2710" t="s">
        <v>14</v>
      </c>
      <c r="E2710" t="s">
        <v>22</v>
      </c>
      <c r="F2710" t="s">
        <v>173</v>
      </c>
    </row>
    <row r="2711" spans="1:6" x14ac:dyDescent="0.2">
      <c r="A2711" t="s">
        <v>168</v>
      </c>
      <c r="B2711" t="s">
        <v>78</v>
      </c>
      <c r="C2711" s="2">
        <v>0.871</v>
      </c>
      <c r="D2711" t="s">
        <v>14</v>
      </c>
      <c r="E2711" t="s">
        <v>7</v>
      </c>
      <c r="F2711" t="s">
        <v>173</v>
      </c>
    </row>
    <row r="2712" spans="1:6" x14ac:dyDescent="0.2">
      <c r="A2712" t="s">
        <v>168</v>
      </c>
      <c r="B2712" t="s">
        <v>79</v>
      </c>
      <c r="C2712" s="2">
        <v>0.874</v>
      </c>
      <c r="D2712" t="s">
        <v>14</v>
      </c>
      <c r="E2712" t="s">
        <v>15</v>
      </c>
      <c r="F2712" t="s">
        <v>169</v>
      </c>
    </row>
    <row r="2713" spans="1:6" x14ac:dyDescent="0.2">
      <c r="A2713" t="s">
        <v>168</v>
      </c>
      <c r="B2713" t="s">
        <v>79</v>
      </c>
      <c r="C2713" s="2">
        <v>0.98899999999999999</v>
      </c>
      <c r="D2713" t="s">
        <v>14</v>
      </c>
      <c r="E2713" t="s">
        <v>17</v>
      </c>
      <c r="F2713" t="s">
        <v>170</v>
      </c>
    </row>
    <row r="2714" spans="1:6" x14ac:dyDescent="0.2">
      <c r="A2714" t="s">
        <v>168</v>
      </c>
      <c r="B2714" t="s">
        <v>79</v>
      </c>
      <c r="C2714" s="2">
        <v>1.1950000000000001</v>
      </c>
      <c r="D2714" t="s">
        <v>14</v>
      </c>
      <c r="E2714" t="s">
        <v>19</v>
      </c>
      <c r="F2714" t="s">
        <v>171</v>
      </c>
    </row>
    <row r="2715" spans="1:6" x14ac:dyDescent="0.2">
      <c r="A2715" t="s">
        <v>168</v>
      </c>
      <c r="B2715" t="s">
        <v>79</v>
      </c>
      <c r="C2715" s="2">
        <v>1.1539999999999999</v>
      </c>
      <c r="D2715" t="s">
        <v>14</v>
      </c>
      <c r="E2715" t="s">
        <v>20</v>
      </c>
      <c r="F2715" t="s">
        <v>172</v>
      </c>
    </row>
    <row r="2716" spans="1:6" x14ac:dyDescent="0.2">
      <c r="A2716" t="s">
        <v>168</v>
      </c>
      <c r="B2716" t="s">
        <v>79</v>
      </c>
      <c r="C2716" s="2">
        <v>1.0249999999999999</v>
      </c>
      <c r="D2716" t="s">
        <v>14</v>
      </c>
      <c r="E2716" t="s">
        <v>22</v>
      </c>
      <c r="F2716" t="s">
        <v>173</v>
      </c>
    </row>
    <row r="2717" spans="1:6" x14ac:dyDescent="0.2">
      <c r="A2717" t="s">
        <v>168</v>
      </c>
      <c r="B2717" t="s">
        <v>79</v>
      </c>
      <c r="C2717" s="2">
        <v>1.0249999999999999</v>
      </c>
      <c r="D2717" t="s">
        <v>14</v>
      </c>
      <c r="E2717" t="s">
        <v>7</v>
      </c>
      <c r="F2717" t="s">
        <v>173</v>
      </c>
    </row>
    <row r="2718" spans="1:6" x14ac:dyDescent="0.2">
      <c r="A2718" t="s">
        <v>168</v>
      </c>
      <c r="B2718" t="s">
        <v>80</v>
      </c>
      <c r="C2718" s="2">
        <v>0.83799999999999997</v>
      </c>
      <c r="D2718" t="s">
        <v>14</v>
      </c>
      <c r="E2718" t="s">
        <v>15</v>
      </c>
      <c r="F2718" t="s">
        <v>169</v>
      </c>
    </row>
    <row r="2719" spans="1:6" x14ac:dyDescent="0.2">
      <c r="A2719" t="s">
        <v>168</v>
      </c>
      <c r="B2719" t="s">
        <v>80</v>
      </c>
      <c r="C2719" s="2">
        <v>1.0109999999999999</v>
      </c>
      <c r="D2719" t="s">
        <v>14</v>
      </c>
      <c r="E2719" t="s">
        <v>17</v>
      </c>
      <c r="F2719" t="s">
        <v>170</v>
      </c>
    </row>
    <row r="2720" spans="1:6" x14ac:dyDescent="0.2">
      <c r="A2720" t="s">
        <v>168</v>
      </c>
      <c r="B2720" t="s">
        <v>80</v>
      </c>
      <c r="C2720" s="2">
        <v>1.153</v>
      </c>
      <c r="D2720" t="s">
        <v>14</v>
      </c>
      <c r="E2720" t="s">
        <v>19</v>
      </c>
      <c r="F2720" t="s">
        <v>171</v>
      </c>
    </row>
    <row r="2721" spans="1:6" x14ac:dyDescent="0.2">
      <c r="A2721" t="s">
        <v>168</v>
      </c>
      <c r="B2721" t="s">
        <v>80</v>
      </c>
      <c r="C2721" s="2">
        <v>1.1240000000000001</v>
      </c>
      <c r="D2721" t="s">
        <v>14</v>
      </c>
      <c r="E2721" t="s">
        <v>20</v>
      </c>
      <c r="F2721" t="s">
        <v>172</v>
      </c>
    </row>
    <row r="2722" spans="1:6" x14ac:dyDescent="0.2">
      <c r="A2722" t="s">
        <v>168</v>
      </c>
      <c r="B2722" t="s">
        <v>80</v>
      </c>
      <c r="C2722" s="2">
        <v>1.0580000000000001</v>
      </c>
      <c r="D2722" t="s">
        <v>14</v>
      </c>
      <c r="E2722" t="s">
        <v>22</v>
      </c>
      <c r="F2722" t="s">
        <v>173</v>
      </c>
    </row>
    <row r="2723" spans="1:6" x14ac:dyDescent="0.2">
      <c r="A2723" t="s">
        <v>168</v>
      </c>
      <c r="B2723" t="s">
        <v>80</v>
      </c>
      <c r="C2723" s="2">
        <v>1.0580000000000001</v>
      </c>
      <c r="D2723" t="s">
        <v>14</v>
      </c>
      <c r="E2723" t="s">
        <v>7</v>
      </c>
      <c r="F2723" t="s">
        <v>173</v>
      </c>
    </row>
    <row r="2724" spans="1:6" x14ac:dyDescent="0.2">
      <c r="A2724" t="s">
        <v>168</v>
      </c>
      <c r="B2724" t="s">
        <v>81</v>
      </c>
      <c r="C2724" s="2">
        <v>0.83199999999999996</v>
      </c>
      <c r="D2724" t="s">
        <v>14</v>
      </c>
      <c r="E2724" t="s">
        <v>15</v>
      </c>
      <c r="F2724" t="s">
        <v>169</v>
      </c>
    </row>
    <row r="2725" spans="1:6" x14ac:dyDescent="0.2">
      <c r="A2725" t="s">
        <v>168</v>
      </c>
      <c r="B2725" t="s">
        <v>81</v>
      </c>
      <c r="C2725" s="2">
        <v>1.0089999999999999</v>
      </c>
      <c r="D2725" t="s">
        <v>14</v>
      </c>
      <c r="E2725" t="s">
        <v>17</v>
      </c>
      <c r="F2725" t="s">
        <v>170</v>
      </c>
    </row>
    <row r="2726" spans="1:6" x14ac:dyDescent="0.2">
      <c r="A2726" t="s">
        <v>168</v>
      </c>
      <c r="B2726" t="s">
        <v>81</v>
      </c>
      <c r="C2726" s="2">
        <v>1.1180000000000001</v>
      </c>
      <c r="D2726" t="s">
        <v>14</v>
      </c>
      <c r="E2726" t="s">
        <v>19</v>
      </c>
      <c r="F2726" t="s">
        <v>171</v>
      </c>
    </row>
    <row r="2727" spans="1:6" x14ac:dyDescent="0.2">
      <c r="A2727" t="s">
        <v>168</v>
      </c>
      <c r="B2727" t="s">
        <v>81</v>
      </c>
      <c r="C2727" s="2">
        <v>1.0960000000000001</v>
      </c>
      <c r="D2727" t="s">
        <v>14</v>
      </c>
      <c r="E2727" t="s">
        <v>20</v>
      </c>
      <c r="F2727" t="s">
        <v>172</v>
      </c>
    </row>
    <row r="2728" spans="1:6" x14ac:dyDescent="0.2">
      <c r="A2728" t="s">
        <v>168</v>
      </c>
      <c r="B2728" t="s">
        <v>81</v>
      </c>
      <c r="C2728" s="2">
        <v>1.08</v>
      </c>
      <c r="D2728" t="s">
        <v>14</v>
      </c>
      <c r="E2728" t="s">
        <v>22</v>
      </c>
      <c r="F2728" t="s">
        <v>173</v>
      </c>
    </row>
    <row r="2729" spans="1:6" x14ac:dyDescent="0.2">
      <c r="A2729" t="s">
        <v>168</v>
      </c>
      <c r="B2729" t="s">
        <v>81</v>
      </c>
      <c r="C2729" s="2">
        <v>1.08</v>
      </c>
      <c r="D2729" t="s">
        <v>14</v>
      </c>
      <c r="E2729" t="s">
        <v>7</v>
      </c>
      <c r="F2729" t="s">
        <v>173</v>
      </c>
    </row>
    <row r="2730" spans="1:6" x14ac:dyDescent="0.2">
      <c r="A2730" t="s">
        <v>168</v>
      </c>
      <c r="B2730" t="s">
        <v>82</v>
      </c>
      <c r="C2730" s="2">
        <v>0.874</v>
      </c>
      <c r="D2730" t="s">
        <v>14</v>
      </c>
      <c r="E2730" t="s">
        <v>15</v>
      </c>
      <c r="F2730" t="s">
        <v>169</v>
      </c>
    </row>
    <row r="2731" spans="1:6" x14ac:dyDescent="0.2">
      <c r="A2731" t="s">
        <v>168</v>
      </c>
      <c r="B2731" t="s">
        <v>82</v>
      </c>
      <c r="C2731" s="2">
        <v>1.056</v>
      </c>
      <c r="D2731" t="s">
        <v>14</v>
      </c>
      <c r="E2731" t="s">
        <v>17</v>
      </c>
      <c r="F2731" t="s">
        <v>170</v>
      </c>
    </row>
    <row r="2732" spans="1:6" x14ac:dyDescent="0.2">
      <c r="A2732" t="s">
        <v>168</v>
      </c>
      <c r="B2732" t="s">
        <v>82</v>
      </c>
      <c r="C2732" s="2">
        <v>1.1910000000000001</v>
      </c>
      <c r="D2732" t="s">
        <v>14</v>
      </c>
      <c r="E2732" t="s">
        <v>19</v>
      </c>
      <c r="F2732" t="s">
        <v>171</v>
      </c>
    </row>
    <row r="2733" spans="1:6" x14ac:dyDescent="0.2">
      <c r="A2733" t="s">
        <v>168</v>
      </c>
      <c r="B2733" t="s">
        <v>82</v>
      </c>
      <c r="C2733" s="2">
        <v>1.1639999999999999</v>
      </c>
      <c r="D2733" t="s">
        <v>14</v>
      </c>
      <c r="E2733" t="s">
        <v>20</v>
      </c>
      <c r="F2733" t="s">
        <v>172</v>
      </c>
    </row>
    <row r="2734" spans="1:6" x14ac:dyDescent="0.2">
      <c r="A2734" t="s">
        <v>168</v>
      </c>
      <c r="B2734" t="s">
        <v>82</v>
      </c>
      <c r="C2734" s="2">
        <v>1.1020000000000001</v>
      </c>
      <c r="D2734" t="s">
        <v>14</v>
      </c>
      <c r="E2734" t="s">
        <v>22</v>
      </c>
      <c r="F2734" t="s">
        <v>173</v>
      </c>
    </row>
    <row r="2735" spans="1:6" x14ac:dyDescent="0.2">
      <c r="A2735" t="s">
        <v>168</v>
      </c>
      <c r="B2735" t="s">
        <v>82</v>
      </c>
      <c r="C2735" s="2">
        <v>1.1020000000000001</v>
      </c>
      <c r="D2735" t="s">
        <v>14</v>
      </c>
      <c r="E2735" t="s">
        <v>7</v>
      </c>
      <c r="F2735" t="s">
        <v>173</v>
      </c>
    </row>
    <row r="2736" spans="1:6" x14ac:dyDescent="0.2">
      <c r="A2736" t="s">
        <v>168</v>
      </c>
      <c r="B2736" t="s">
        <v>83</v>
      </c>
      <c r="C2736" s="2">
        <v>0.95</v>
      </c>
      <c r="D2736" t="s">
        <v>14</v>
      </c>
      <c r="E2736" t="s">
        <v>15</v>
      </c>
      <c r="F2736" t="s">
        <v>169</v>
      </c>
    </row>
    <row r="2737" spans="1:6" x14ac:dyDescent="0.2">
      <c r="A2737" t="s">
        <v>168</v>
      </c>
      <c r="B2737" t="s">
        <v>83</v>
      </c>
      <c r="C2737" s="2">
        <v>1.1120000000000001</v>
      </c>
      <c r="D2737" t="s">
        <v>14</v>
      </c>
      <c r="E2737" t="s">
        <v>17</v>
      </c>
      <c r="F2737" t="s">
        <v>170</v>
      </c>
    </row>
    <row r="2738" spans="1:6" x14ac:dyDescent="0.2">
      <c r="A2738" t="s">
        <v>168</v>
      </c>
      <c r="B2738" t="s">
        <v>83</v>
      </c>
      <c r="C2738" s="2">
        <v>1.2649999999999999</v>
      </c>
      <c r="D2738" t="s">
        <v>14</v>
      </c>
      <c r="E2738" t="s">
        <v>19</v>
      </c>
      <c r="F2738" t="s">
        <v>171</v>
      </c>
    </row>
    <row r="2739" spans="1:6" x14ac:dyDescent="0.2">
      <c r="A2739" t="s">
        <v>168</v>
      </c>
      <c r="B2739" t="s">
        <v>83</v>
      </c>
      <c r="C2739" s="2">
        <v>1.234</v>
      </c>
      <c r="D2739" t="s">
        <v>14</v>
      </c>
      <c r="E2739" t="s">
        <v>20</v>
      </c>
      <c r="F2739" t="s">
        <v>172</v>
      </c>
    </row>
    <row r="2740" spans="1:6" x14ac:dyDescent="0.2">
      <c r="A2740" t="s">
        <v>168</v>
      </c>
      <c r="B2740" t="s">
        <v>83</v>
      </c>
      <c r="C2740" s="2">
        <v>1.3009999999999999</v>
      </c>
      <c r="D2740" t="s">
        <v>14</v>
      </c>
      <c r="E2740" t="s">
        <v>22</v>
      </c>
      <c r="F2740" t="s">
        <v>173</v>
      </c>
    </row>
    <row r="2741" spans="1:6" x14ac:dyDescent="0.2">
      <c r="A2741" t="s">
        <v>168</v>
      </c>
      <c r="B2741" t="s">
        <v>83</v>
      </c>
      <c r="C2741" s="2">
        <v>1.3009999999999999</v>
      </c>
      <c r="D2741" t="s">
        <v>14</v>
      </c>
      <c r="E2741" t="s">
        <v>7</v>
      </c>
      <c r="F2741" t="s">
        <v>173</v>
      </c>
    </row>
    <row r="2742" spans="1:6" x14ac:dyDescent="0.2">
      <c r="A2742" t="s">
        <v>168</v>
      </c>
      <c r="B2742" t="s">
        <v>84</v>
      </c>
      <c r="C2742" s="2">
        <v>1.026</v>
      </c>
      <c r="D2742" t="s">
        <v>14</v>
      </c>
      <c r="E2742" t="s">
        <v>15</v>
      </c>
      <c r="F2742" t="s">
        <v>169</v>
      </c>
    </row>
    <row r="2743" spans="1:6" x14ac:dyDescent="0.2">
      <c r="A2743" t="s">
        <v>168</v>
      </c>
      <c r="B2743" t="s">
        <v>84</v>
      </c>
      <c r="C2743" s="2">
        <v>1.1599999999999999</v>
      </c>
      <c r="D2743" t="s">
        <v>14</v>
      </c>
      <c r="E2743" t="s">
        <v>17</v>
      </c>
      <c r="F2743" t="s">
        <v>170</v>
      </c>
    </row>
    <row r="2744" spans="1:6" x14ac:dyDescent="0.2">
      <c r="A2744" t="s">
        <v>168</v>
      </c>
      <c r="B2744" t="s">
        <v>84</v>
      </c>
      <c r="C2744" s="2">
        <v>1.319</v>
      </c>
      <c r="D2744" t="s">
        <v>14</v>
      </c>
      <c r="E2744" t="s">
        <v>19</v>
      </c>
      <c r="F2744" t="s">
        <v>171</v>
      </c>
    </row>
    <row r="2745" spans="1:6" x14ac:dyDescent="0.2">
      <c r="A2745" t="s">
        <v>168</v>
      </c>
      <c r="B2745" t="s">
        <v>84</v>
      </c>
      <c r="C2745" s="2">
        <v>1.2869999999999999</v>
      </c>
      <c r="D2745" t="s">
        <v>14</v>
      </c>
      <c r="E2745" t="s">
        <v>20</v>
      </c>
      <c r="F2745" t="s">
        <v>172</v>
      </c>
    </row>
    <row r="2746" spans="1:6" x14ac:dyDescent="0.2">
      <c r="A2746" t="s">
        <v>168</v>
      </c>
      <c r="B2746" t="s">
        <v>84</v>
      </c>
      <c r="C2746" s="2">
        <v>1.1679999999999999</v>
      </c>
      <c r="D2746" t="s">
        <v>14</v>
      </c>
      <c r="E2746" t="s">
        <v>22</v>
      </c>
      <c r="F2746" t="s">
        <v>173</v>
      </c>
    </row>
    <row r="2747" spans="1:6" x14ac:dyDescent="0.2">
      <c r="A2747" t="s">
        <v>168</v>
      </c>
      <c r="B2747" t="s">
        <v>84</v>
      </c>
      <c r="C2747" s="2">
        <v>1.1679999999999999</v>
      </c>
      <c r="D2747" t="s">
        <v>14</v>
      </c>
      <c r="E2747" t="s">
        <v>7</v>
      </c>
      <c r="F2747" t="s">
        <v>173</v>
      </c>
    </row>
    <row r="2748" spans="1:6" x14ac:dyDescent="0.2">
      <c r="A2748" t="s">
        <v>168</v>
      </c>
      <c r="B2748" t="s">
        <v>85</v>
      </c>
      <c r="C2748" s="2">
        <v>0.996</v>
      </c>
      <c r="D2748" t="s">
        <v>14</v>
      </c>
      <c r="E2748" t="s">
        <v>15</v>
      </c>
      <c r="F2748" t="s">
        <v>169</v>
      </c>
    </row>
    <row r="2749" spans="1:6" x14ac:dyDescent="0.2">
      <c r="A2749" t="s">
        <v>168</v>
      </c>
      <c r="B2749" t="s">
        <v>85</v>
      </c>
      <c r="C2749" s="2">
        <v>1.131</v>
      </c>
      <c r="D2749" t="s">
        <v>14</v>
      </c>
      <c r="E2749" t="s">
        <v>17</v>
      </c>
      <c r="F2749" t="s">
        <v>170</v>
      </c>
    </row>
    <row r="2750" spans="1:6" x14ac:dyDescent="0.2">
      <c r="A2750" t="s">
        <v>168</v>
      </c>
      <c r="B2750" t="s">
        <v>85</v>
      </c>
      <c r="C2750" s="2">
        <v>1.2490000000000001</v>
      </c>
      <c r="D2750" t="s">
        <v>14</v>
      </c>
      <c r="E2750" t="s">
        <v>19</v>
      </c>
      <c r="F2750" t="s">
        <v>171</v>
      </c>
    </row>
    <row r="2751" spans="1:6" x14ac:dyDescent="0.2">
      <c r="A2751" t="s">
        <v>168</v>
      </c>
      <c r="B2751" t="s">
        <v>85</v>
      </c>
      <c r="C2751" s="2">
        <v>1.2250000000000001</v>
      </c>
      <c r="D2751" t="s">
        <v>14</v>
      </c>
      <c r="E2751" t="s">
        <v>20</v>
      </c>
      <c r="F2751" t="s">
        <v>172</v>
      </c>
    </row>
    <row r="2752" spans="1:6" x14ac:dyDescent="0.2">
      <c r="A2752" t="s">
        <v>168</v>
      </c>
      <c r="B2752" t="s">
        <v>85</v>
      </c>
      <c r="C2752" s="2">
        <v>1.036</v>
      </c>
      <c r="D2752" t="s">
        <v>14</v>
      </c>
      <c r="E2752" t="s">
        <v>22</v>
      </c>
      <c r="F2752" t="s">
        <v>173</v>
      </c>
    </row>
    <row r="2753" spans="1:6" x14ac:dyDescent="0.2">
      <c r="A2753" t="s">
        <v>168</v>
      </c>
      <c r="B2753" t="s">
        <v>85</v>
      </c>
      <c r="C2753" s="2">
        <v>1.036</v>
      </c>
      <c r="D2753" t="s">
        <v>14</v>
      </c>
      <c r="E2753" t="s">
        <v>7</v>
      </c>
      <c r="F2753" t="s">
        <v>173</v>
      </c>
    </row>
    <row r="2754" spans="1:6" x14ac:dyDescent="0.2">
      <c r="A2754" t="s">
        <v>168</v>
      </c>
      <c r="B2754" t="s">
        <v>86</v>
      </c>
      <c r="C2754" s="2">
        <v>0.98799999999999999</v>
      </c>
      <c r="D2754" t="s">
        <v>14</v>
      </c>
      <c r="E2754" t="s">
        <v>15</v>
      </c>
      <c r="F2754" t="s">
        <v>169</v>
      </c>
    </row>
    <row r="2755" spans="1:6" x14ac:dyDescent="0.2">
      <c r="A2755" t="s">
        <v>168</v>
      </c>
      <c r="B2755" t="s">
        <v>86</v>
      </c>
      <c r="C2755" s="2">
        <v>1.137</v>
      </c>
      <c r="D2755" t="s">
        <v>14</v>
      </c>
      <c r="E2755" t="s">
        <v>17</v>
      </c>
      <c r="F2755" t="s">
        <v>170</v>
      </c>
    </row>
    <row r="2756" spans="1:6" x14ac:dyDescent="0.2">
      <c r="A2756" t="s">
        <v>168</v>
      </c>
      <c r="B2756" t="s">
        <v>86</v>
      </c>
      <c r="C2756" s="2">
        <v>1.258</v>
      </c>
      <c r="D2756" t="s">
        <v>14</v>
      </c>
      <c r="E2756" t="s">
        <v>19</v>
      </c>
      <c r="F2756" t="s">
        <v>171</v>
      </c>
    </row>
    <row r="2757" spans="1:6" x14ac:dyDescent="0.2">
      <c r="A2757" t="s">
        <v>168</v>
      </c>
      <c r="B2757" t="s">
        <v>86</v>
      </c>
      <c r="C2757" s="2">
        <v>1.234</v>
      </c>
      <c r="D2757" t="s">
        <v>14</v>
      </c>
      <c r="E2757" t="s">
        <v>20</v>
      </c>
      <c r="F2757" t="s">
        <v>172</v>
      </c>
    </row>
    <row r="2758" spans="1:6" x14ac:dyDescent="0.2">
      <c r="A2758" t="s">
        <v>168</v>
      </c>
      <c r="B2758" t="s">
        <v>86</v>
      </c>
      <c r="C2758" s="2">
        <v>1.014</v>
      </c>
      <c r="D2758" t="s">
        <v>14</v>
      </c>
      <c r="E2758" t="s">
        <v>22</v>
      </c>
      <c r="F2758" t="s">
        <v>173</v>
      </c>
    </row>
    <row r="2759" spans="1:6" x14ac:dyDescent="0.2">
      <c r="A2759" t="s">
        <v>168</v>
      </c>
      <c r="B2759" t="s">
        <v>86</v>
      </c>
      <c r="C2759" s="2">
        <v>1.014</v>
      </c>
      <c r="D2759" t="s">
        <v>14</v>
      </c>
      <c r="E2759" t="s">
        <v>7</v>
      </c>
      <c r="F2759" t="s">
        <v>173</v>
      </c>
    </row>
    <row r="2760" spans="1:6" x14ac:dyDescent="0.2">
      <c r="A2760" t="s">
        <v>168</v>
      </c>
      <c r="B2760" t="s">
        <v>87</v>
      </c>
      <c r="C2760" s="2">
        <v>1.0309999999999999</v>
      </c>
      <c r="D2760" t="s">
        <v>14</v>
      </c>
      <c r="E2760" t="s">
        <v>15</v>
      </c>
      <c r="F2760" t="s">
        <v>169</v>
      </c>
    </row>
    <row r="2761" spans="1:6" x14ac:dyDescent="0.2">
      <c r="A2761" t="s">
        <v>168</v>
      </c>
      <c r="B2761" t="s">
        <v>87</v>
      </c>
      <c r="C2761" s="2">
        <v>1.1240000000000001</v>
      </c>
      <c r="D2761" t="s">
        <v>14</v>
      </c>
      <c r="E2761" t="s">
        <v>17</v>
      </c>
      <c r="F2761" t="s">
        <v>170</v>
      </c>
    </row>
    <row r="2762" spans="1:6" x14ac:dyDescent="0.2">
      <c r="A2762" t="s">
        <v>168</v>
      </c>
      <c r="B2762" t="s">
        <v>87</v>
      </c>
      <c r="C2762" s="2">
        <v>1.2909999999999999</v>
      </c>
      <c r="D2762" t="s">
        <v>14</v>
      </c>
      <c r="E2762" t="s">
        <v>19</v>
      </c>
      <c r="F2762" t="s">
        <v>171</v>
      </c>
    </row>
    <row r="2763" spans="1:6" x14ac:dyDescent="0.2">
      <c r="A2763" t="s">
        <v>168</v>
      </c>
      <c r="B2763" t="s">
        <v>87</v>
      </c>
      <c r="C2763" s="2">
        <v>1.258</v>
      </c>
      <c r="D2763" t="s">
        <v>14</v>
      </c>
      <c r="E2763" t="s">
        <v>20</v>
      </c>
      <c r="F2763" t="s">
        <v>172</v>
      </c>
    </row>
    <row r="2764" spans="1:6" x14ac:dyDescent="0.2">
      <c r="A2764" t="s">
        <v>168</v>
      </c>
      <c r="B2764" t="s">
        <v>87</v>
      </c>
      <c r="C2764" s="2">
        <v>1.1240000000000001</v>
      </c>
      <c r="D2764" t="s">
        <v>14</v>
      </c>
      <c r="E2764" t="s">
        <v>22</v>
      </c>
      <c r="F2764" t="s">
        <v>173</v>
      </c>
    </row>
    <row r="2765" spans="1:6" x14ac:dyDescent="0.2">
      <c r="A2765" t="s">
        <v>168</v>
      </c>
      <c r="B2765" t="s">
        <v>87</v>
      </c>
      <c r="C2765" s="2">
        <v>1.1240000000000001</v>
      </c>
      <c r="D2765" t="s">
        <v>14</v>
      </c>
      <c r="E2765" t="s">
        <v>7</v>
      </c>
      <c r="F2765" t="s">
        <v>173</v>
      </c>
    </row>
    <row r="2766" spans="1:6" x14ac:dyDescent="0.2">
      <c r="A2766" t="s">
        <v>168</v>
      </c>
      <c r="B2766" t="s">
        <v>88</v>
      </c>
      <c r="C2766" s="2">
        <v>1.0189999999999999</v>
      </c>
      <c r="D2766" t="s">
        <v>14</v>
      </c>
      <c r="E2766" t="s">
        <v>15</v>
      </c>
      <c r="F2766" t="s">
        <v>169</v>
      </c>
    </row>
    <row r="2767" spans="1:6" x14ac:dyDescent="0.2">
      <c r="A2767" t="s">
        <v>168</v>
      </c>
      <c r="B2767" t="s">
        <v>88</v>
      </c>
      <c r="C2767" s="2">
        <v>1.206</v>
      </c>
      <c r="D2767" t="s">
        <v>14</v>
      </c>
      <c r="E2767" t="s">
        <v>17</v>
      </c>
      <c r="F2767" t="s">
        <v>170</v>
      </c>
    </row>
    <row r="2768" spans="1:6" x14ac:dyDescent="0.2">
      <c r="A2768" t="s">
        <v>168</v>
      </c>
      <c r="B2768" t="s">
        <v>88</v>
      </c>
      <c r="C2768" s="2">
        <v>1.254</v>
      </c>
      <c r="D2768" t="s">
        <v>14</v>
      </c>
      <c r="E2768" t="s">
        <v>19</v>
      </c>
      <c r="F2768" t="s">
        <v>171</v>
      </c>
    </row>
    <row r="2769" spans="1:6" x14ac:dyDescent="0.2">
      <c r="A2769" t="s">
        <v>168</v>
      </c>
      <c r="B2769" t="s">
        <v>88</v>
      </c>
      <c r="C2769" s="2">
        <v>1.244</v>
      </c>
      <c r="D2769" t="s">
        <v>14</v>
      </c>
      <c r="E2769" t="s">
        <v>20</v>
      </c>
      <c r="F2769" t="s">
        <v>172</v>
      </c>
    </row>
    <row r="2770" spans="1:6" x14ac:dyDescent="0.2">
      <c r="A2770" t="s">
        <v>168</v>
      </c>
      <c r="B2770" t="s">
        <v>88</v>
      </c>
      <c r="C2770" s="2">
        <v>1.3009999999999999</v>
      </c>
      <c r="D2770" t="s">
        <v>14</v>
      </c>
      <c r="E2770" t="s">
        <v>22</v>
      </c>
      <c r="F2770" t="s">
        <v>173</v>
      </c>
    </row>
    <row r="2771" spans="1:6" x14ac:dyDescent="0.2">
      <c r="A2771" t="s">
        <v>168</v>
      </c>
      <c r="B2771" t="s">
        <v>88</v>
      </c>
      <c r="C2771" s="2">
        <v>1.3009999999999999</v>
      </c>
      <c r="D2771" t="s">
        <v>14</v>
      </c>
      <c r="E2771" t="s">
        <v>7</v>
      </c>
      <c r="F2771" t="s">
        <v>173</v>
      </c>
    </row>
    <row r="2772" spans="1:6" x14ac:dyDescent="0.2">
      <c r="A2772" t="s">
        <v>168</v>
      </c>
      <c r="B2772" t="s">
        <v>89</v>
      </c>
      <c r="C2772" s="2">
        <v>0.99399999999999999</v>
      </c>
      <c r="D2772" t="s">
        <v>14</v>
      </c>
      <c r="E2772" t="s">
        <v>15</v>
      </c>
      <c r="F2772" t="s">
        <v>169</v>
      </c>
    </row>
    <row r="2773" spans="1:6" x14ac:dyDescent="0.2">
      <c r="A2773" t="s">
        <v>168</v>
      </c>
      <c r="B2773" t="s">
        <v>89</v>
      </c>
      <c r="C2773" s="2">
        <v>1.206</v>
      </c>
      <c r="D2773" t="s">
        <v>14</v>
      </c>
      <c r="E2773" t="s">
        <v>17</v>
      </c>
      <c r="F2773" t="s">
        <v>170</v>
      </c>
    </row>
    <row r="2774" spans="1:6" x14ac:dyDescent="0.2">
      <c r="A2774" t="s">
        <v>168</v>
      </c>
      <c r="B2774" t="s">
        <v>89</v>
      </c>
      <c r="C2774" s="2">
        <v>1.2130000000000001</v>
      </c>
      <c r="D2774" t="s">
        <v>14</v>
      </c>
      <c r="E2774" t="s">
        <v>19</v>
      </c>
      <c r="F2774" t="s">
        <v>171</v>
      </c>
    </row>
    <row r="2775" spans="1:6" x14ac:dyDescent="0.2">
      <c r="A2775" t="s">
        <v>168</v>
      </c>
      <c r="B2775" t="s">
        <v>89</v>
      </c>
      <c r="C2775" s="2">
        <v>1.212</v>
      </c>
      <c r="D2775" t="s">
        <v>14</v>
      </c>
      <c r="E2775" t="s">
        <v>20</v>
      </c>
      <c r="F2775" t="s">
        <v>172</v>
      </c>
    </row>
    <row r="2776" spans="1:6" x14ac:dyDescent="0.2">
      <c r="A2776" t="s">
        <v>168</v>
      </c>
      <c r="B2776" t="s">
        <v>89</v>
      </c>
      <c r="C2776" s="2">
        <v>1.3009999999999999</v>
      </c>
      <c r="D2776" t="s">
        <v>14</v>
      </c>
      <c r="E2776" t="s">
        <v>22</v>
      </c>
      <c r="F2776" t="s">
        <v>173</v>
      </c>
    </row>
    <row r="2777" spans="1:6" x14ac:dyDescent="0.2">
      <c r="A2777" t="s">
        <v>168</v>
      </c>
      <c r="B2777" t="s">
        <v>89</v>
      </c>
      <c r="C2777" s="2">
        <v>1.3009999999999999</v>
      </c>
      <c r="D2777" t="s">
        <v>14</v>
      </c>
      <c r="E2777" t="s">
        <v>7</v>
      </c>
      <c r="F2777" t="s">
        <v>173</v>
      </c>
    </row>
    <row r="2778" spans="1:6" x14ac:dyDescent="0.2">
      <c r="A2778" t="s">
        <v>168</v>
      </c>
      <c r="B2778" t="s">
        <v>90</v>
      </c>
      <c r="C2778" s="2">
        <v>1.038</v>
      </c>
      <c r="D2778" t="s">
        <v>14</v>
      </c>
      <c r="E2778" t="s">
        <v>15</v>
      </c>
      <c r="F2778" t="s">
        <v>169</v>
      </c>
    </row>
    <row r="2779" spans="1:6" x14ac:dyDescent="0.2">
      <c r="A2779" t="s">
        <v>168</v>
      </c>
      <c r="B2779" t="s">
        <v>90</v>
      </c>
      <c r="C2779" s="2">
        <v>1.2010000000000001</v>
      </c>
      <c r="D2779" t="s">
        <v>14</v>
      </c>
      <c r="E2779" t="s">
        <v>17</v>
      </c>
      <c r="F2779" t="s">
        <v>170</v>
      </c>
    </row>
    <row r="2780" spans="1:6" x14ac:dyDescent="0.2">
      <c r="A2780" t="s">
        <v>168</v>
      </c>
      <c r="B2780" t="s">
        <v>90</v>
      </c>
      <c r="C2780" s="2">
        <v>1.335</v>
      </c>
      <c r="D2780" t="s">
        <v>14</v>
      </c>
      <c r="E2780" t="s">
        <v>19</v>
      </c>
      <c r="F2780" t="s">
        <v>171</v>
      </c>
    </row>
    <row r="2781" spans="1:6" x14ac:dyDescent="0.2">
      <c r="A2781" t="s">
        <v>168</v>
      </c>
      <c r="B2781" t="s">
        <v>90</v>
      </c>
      <c r="C2781" s="2">
        <v>1.3080000000000001</v>
      </c>
      <c r="D2781" t="s">
        <v>14</v>
      </c>
      <c r="E2781" t="s">
        <v>20</v>
      </c>
      <c r="F2781" t="s">
        <v>172</v>
      </c>
    </row>
    <row r="2782" spans="1:6" x14ac:dyDescent="0.2">
      <c r="A2782" t="s">
        <v>168</v>
      </c>
      <c r="B2782" t="s">
        <v>90</v>
      </c>
      <c r="C2782" s="2">
        <v>1.345</v>
      </c>
      <c r="D2782" t="s">
        <v>14</v>
      </c>
      <c r="E2782" t="s">
        <v>22</v>
      </c>
      <c r="F2782" t="s">
        <v>173</v>
      </c>
    </row>
    <row r="2783" spans="1:6" x14ac:dyDescent="0.2">
      <c r="A2783" t="s">
        <v>168</v>
      </c>
      <c r="B2783" t="s">
        <v>90</v>
      </c>
      <c r="C2783" s="2">
        <v>1.345</v>
      </c>
      <c r="D2783" t="s">
        <v>14</v>
      </c>
      <c r="E2783" t="s">
        <v>7</v>
      </c>
      <c r="F2783" t="s">
        <v>173</v>
      </c>
    </row>
    <row r="2784" spans="1:6" x14ac:dyDescent="0.2">
      <c r="A2784" t="s">
        <v>168</v>
      </c>
      <c r="B2784" t="s">
        <v>91</v>
      </c>
      <c r="C2784" s="2">
        <v>1.0429999999999999</v>
      </c>
      <c r="D2784" t="s">
        <v>14</v>
      </c>
      <c r="E2784" t="s">
        <v>15</v>
      </c>
      <c r="F2784" t="s">
        <v>169</v>
      </c>
    </row>
    <row r="2785" spans="1:6" x14ac:dyDescent="0.2">
      <c r="A2785" t="s">
        <v>168</v>
      </c>
      <c r="B2785" t="s">
        <v>91</v>
      </c>
      <c r="C2785" s="2">
        <v>1.224</v>
      </c>
      <c r="D2785" t="s">
        <v>14</v>
      </c>
      <c r="E2785" t="s">
        <v>17</v>
      </c>
      <c r="F2785" t="s">
        <v>170</v>
      </c>
    </row>
    <row r="2786" spans="1:6" x14ac:dyDescent="0.2">
      <c r="A2786" t="s">
        <v>168</v>
      </c>
      <c r="B2786" t="s">
        <v>91</v>
      </c>
      <c r="C2786" s="2">
        <v>1.3480000000000001</v>
      </c>
      <c r="D2786" t="s">
        <v>14</v>
      </c>
      <c r="E2786" t="s">
        <v>19</v>
      </c>
      <c r="F2786" t="s">
        <v>171</v>
      </c>
    </row>
    <row r="2787" spans="1:6" x14ac:dyDescent="0.2">
      <c r="A2787" t="s">
        <v>168</v>
      </c>
      <c r="B2787" t="s">
        <v>91</v>
      </c>
      <c r="C2787" s="2">
        <v>1.323</v>
      </c>
      <c r="D2787" t="s">
        <v>14</v>
      </c>
      <c r="E2787" t="s">
        <v>20</v>
      </c>
      <c r="F2787" t="s">
        <v>172</v>
      </c>
    </row>
    <row r="2788" spans="1:6" x14ac:dyDescent="0.2">
      <c r="A2788" t="s">
        <v>168</v>
      </c>
      <c r="B2788" t="s">
        <v>91</v>
      </c>
      <c r="C2788" s="2">
        <v>1.323</v>
      </c>
      <c r="D2788" t="s">
        <v>14</v>
      </c>
      <c r="E2788" t="s">
        <v>22</v>
      </c>
      <c r="F2788" t="s">
        <v>173</v>
      </c>
    </row>
    <row r="2789" spans="1:6" x14ac:dyDescent="0.2">
      <c r="A2789" t="s">
        <v>168</v>
      </c>
      <c r="B2789" t="s">
        <v>91</v>
      </c>
      <c r="C2789" s="2">
        <v>1.323</v>
      </c>
      <c r="D2789" t="s">
        <v>14</v>
      </c>
      <c r="E2789" t="s">
        <v>7</v>
      </c>
      <c r="F2789" t="s">
        <v>173</v>
      </c>
    </row>
    <row r="2790" spans="1:6" x14ac:dyDescent="0.2">
      <c r="A2790" t="s">
        <v>168</v>
      </c>
      <c r="B2790" t="s">
        <v>92</v>
      </c>
      <c r="C2790" s="2">
        <v>1.0640000000000001</v>
      </c>
      <c r="D2790" t="s">
        <v>14</v>
      </c>
      <c r="E2790" t="s">
        <v>15</v>
      </c>
      <c r="F2790" t="s">
        <v>169</v>
      </c>
    </row>
    <row r="2791" spans="1:6" x14ac:dyDescent="0.2">
      <c r="A2791" t="s">
        <v>168</v>
      </c>
      <c r="B2791" t="s">
        <v>92</v>
      </c>
      <c r="C2791" s="2">
        <v>1.228</v>
      </c>
      <c r="D2791" t="s">
        <v>14</v>
      </c>
      <c r="E2791" t="s">
        <v>17</v>
      </c>
      <c r="F2791" t="s">
        <v>170</v>
      </c>
    </row>
    <row r="2792" spans="1:6" x14ac:dyDescent="0.2">
      <c r="A2792" t="s">
        <v>168</v>
      </c>
      <c r="B2792" t="s">
        <v>92</v>
      </c>
      <c r="C2792" s="2">
        <v>1.401</v>
      </c>
      <c r="D2792" t="s">
        <v>14</v>
      </c>
      <c r="E2792" t="s">
        <v>19</v>
      </c>
      <c r="F2792" t="s">
        <v>171</v>
      </c>
    </row>
    <row r="2793" spans="1:6" x14ac:dyDescent="0.2">
      <c r="A2793" t="s">
        <v>168</v>
      </c>
      <c r="B2793" t="s">
        <v>92</v>
      </c>
      <c r="C2793" s="2">
        <v>1.3660000000000001</v>
      </c>
      <c r="D2793" t="s">
        <v>14</v>
      </c>
      <c r="E2793" t="s">
        <v>20</v>
      </c>
      <c r="F2793" t="s">
        <v>172</v>
      </c>
    </row>
    <row r="2794" spans="1:6" x14ac:dyDescent="0.2">
      <c r="A2794" t="s">
        <v>168</v>
      </c>
      <c r="B2794" t="s">
        <v>92</v>
      </c>
      <c r="C2794" s="2">
        <v>1.323</v>
      </c>
      <c r="D2794" t="s">
        <v>14</v>
      </c>
      <c r="E2794" t="s">
        <v>22</v>
      </c>
      <c r="F2794" t="s">
        <v>173</v>
      </c>
    </row>
    <row r="2795" spans="1:6" x14ac:dyDescent="0.2">
      <c r="A2795" t="s">
        <v>168</v>
      </c>
      <c r="B2795" t="s">
        <v>92</v>
      </c>
      <c r="C2795" s="2">
        <v>1.323</v>
      </c>
      <c r="D2795" t="s">
        <v>14</v>
      </c>
      <c r="E2795" t="s">
        <v>7</v>
      </c>
      <c r="F2795" t="s">
        <v>173</v>
      </c>
    </row>
    <row r="2796" spans="1:6" x14ac:dyDescent="0.2">
      <c r="A2796" t="s">
        <v>168</v>
      </c>
      <c r="B2796" t="s">
        <v>93</v>
      </c>
      <c r="C2796" s="2">
        <v>0.90200000000000002</v>
      </c>
      <c r="D2796" t="s">
        <v>14</v>
      </c>
      <c r="E2796" t="s">
        <v>15</v>
      </c>
      <c r="F2796" t="s">
        <v>169</v>
      </c>
    </row>
    <row r="2797" spans="1:6" x14ac:dyDescent="0.2">
      <c r="A2797" t="s">
        <v>168</v>
      </c>
      <c r="B2797" t="s">
        <v>93</v>
      </c>
      <c r="C2797" s="2">
        <v>1.2050000000000001</v>
      </c>
      <c r="D2797" t="s">
        <v>14</v>
      </c>
      <c r="E2797" t="s">
        <v>17</v>
      </c>
      <c r="F2797" t="s">
        <v>170</v>
      </c>
    </row>
    <row r="2798" spans="1:6" x14ac:dyDescent="0.2">
      <c r="A2798" t="s">
        <v>168</v>
      </c>
      <c r="B2798" t="s">
        <v>93</v>
      </c>
      <c r="C2798" s="2">
        <v>1.2110000000000001</v>
      </c>
      <c r="D2798" t="s">
        <v>14</v>
      </c>
      <c r="E2798" t="s">
        <v>19</v>
      </c>
      <c r="F2798" t="s">
        <v>171</v>
      </c>
    </row>
    <row r="2799" spans="1:6" x14ac:dyDescent="0.2">
      <c r="A2799" t="s">
        <v>168</v>
      </c>
      <c r="B2799" t="s">
        <v>93</v>
      </c>
      <c r="C2799" s="2">
        <v>1.21</v>
      </c>
      <c r="D2799" t="s">
        <v>14</v>
      </c>
      <c r="E2799" t="s">
        <v>20</v>
      </c>
      <c r="F2799" t="s">
        <v>172</v>
      </c>
    </row>
    <row r="2800" spans="1:6" x14ac:dyDescent="0.2">
      <c r="A2800" t="s">
        <v>168</v>
      </c>
      <c r="B2800" t="s">
        <v>93</v>
      </c>
      <c r="C2800" s="2">
        <v>1.1020000000000001</v>
      </c>
      <c r="D2800" t="s">
        <v>14</v>
      </c>
      <c r="E2800" t="s">
        <v>22</v>
      </c>
      <c r="F2800" t="s">
        <v>173</v>
      </c>
    </row>
    <row r="2801" spans="1:6" x14ac:dyDescent="0.2">
      <c r="A2801" t="s">
        <v>168</v>
      </c>
      <c r="B2801" t="s">
        <v>93</v>
      </c>
      <c r="C2801" s="2">
        <v>1.1020000000000001</v>
      </c>
      <c r="D2801" t="s">
        <v>14</v>
      </c>
      <c r="E2801" t="s">
        <v>7</v>
      </c>
      <c r="F2801" t="s">
        <v>173</v>
      </c>
    </row>
    <row r="2802" spans="1:6" x14ac:dyDescent="0.2">
      <c r="A2802" t="s">
        <v>168</v>
      </c>
      <c r="B2802" t="s">
        <v>94</v>
      </c>
      <c r="C2802" s="2">
        <v>0.86</v>
      </c>
      <c r="D2802" t="s">
        <v>14</v>
      </c>
      <c r="E2802" t="s">
        <v>15</v>
      </c>
      <c r="F2802" t="s">
        <v>169</v>
      </c>
    </row>
    <row r="2803" spans="1:6" x14ac:dyDescent="0.2">
      <c r="A2803" t="s">
        <v>168</v>
      </c>
      <c r="B2803" t="s">
        <v>94</v>
      </c>
      <c r="C2803" s="2">
        <v>1.093</v>
      </c>
      <c r="D2803" t="s">
        <v>14</v>
      </c>
      <c r="E2803" t="s">
        <v>17</v>
      </c>
      <c r="F2803" t="s">
        <v>170</v>
      </c>
    </row>
    <row r="2804" spans="1:6" x14ac:dyDescent="0.2">
      <c r="A2804" t="s">
        <v>168</v>
      </c>
      <c r="B2804" t="s">
        <v>94</v>
      </c>
      <c r="C2804" s="2">
        <v>1.129</v>
      </c>
      <c r="D2804" t="s">
        <v>14</v>
      </c>
      <c r="E2804" t="s">
        <v>19</v>
      </c>
      <c r="F2804" t="s">
        <v>171</v>
      </c>
    </row>
    <row r="2805" spans="1:6" x14ac:dyDescent="0.2">
      <c r="A2805" t="s">
        <v>168</v>
      </c>
      <c r="B2805" t="s">
        <v>94</v>
      </c>
      <c r="C2805" s="2">
        <v>1.1220000000000001</v>
      </c>
      <c r="D2805" t="s">
        <v>14</v>
      </c>
      <c r="E2805" t="s">
        <v>20</v>
      </c>
      <c r="F2805" t="s">
        <v>172</v>
      </c>
    </row>
    <row r="2806" spans="1:6" x14ac:dyDescent="0.2">
      <c r="A2806" t="s">
        <v>168</v>
      </c>
      <c r="B2806" t="s">
        <v>94</v>
      </c>
      <c r="C2806" s="2">
        <v>0.92600000000000005</v>
      </c>
      <c r="D2806" t="s">
        <v>14</v>
      </c>
      <c r="E2806" t="s">
        <v>22</v>
      </c>
      <c r="F2806" t="s">
        <v>173</v>
      </c>
    </row>
    <row r="2807" spans="1:6" x14ac:dyDescent="0.2">
      <c r="A2807" t="s">
        <v>168</v>
      </c>
      <c r="B2807" t="s">
        <v>94</v>
      </c>
      <c r="C2807" s="2">
        <v>0.92600000000000005</v>
      </c>
      <c r="D2807" t="s">
        <v>14</v>
      </c>
      <c r="E2807" t="s">
        <v>7</v>
      </c>
      <c r="F2807" t="s">
        <v>173</v>
      </c>
    </row>
    <row r="2808" spans="1:6" x14ac:dyDescent="0.2">
      <c r="A2808" t="s">
        <v>168</v>
      </c>
      <c r="B2808" t="s">
        <v>95</v>
      </c>
      <c r="C2808" s="2">
        <v>0.878</v>
      </c>
      <c r="D2808" t="s">
        <v>14</v>
      </c>
      <c r="E2808" t="s">
        <v>15</v>
      </c>
      <c r="F2808" t="s">
        <v>169</v>
      </c>
    </row>
    <row r="2809" spans="1:6" x14ac:dyDescent="0.2">
      <c r="A2809" t="s">
        <v>168</v>
      </c>
      <c r="B2809" t="s">
        <v>95</v>
      </c>
      <c r="C2809" s="2">
        <v>1.056</v>
      </c>
      <c r="D2809" t="s">
        <v>14</v>
      </c>
      <c r="E2809" t="s">
        <v>17</v>
      </c>
      <c r="F2809" t="s">
        <v>170</v>
      </c>
    </row>
    <row r="2810" spans="1:6" x14ac:dyDescent="0.2">
      <c r="A2810" t="s">
        <v>168</v>
      </c>
      <c r="B2810" t="s">
        <v>95</v>
      </c>
      <c r="C2810" s="2">
        <v>1.169</v>
      </c>
      <c r="D2810" t="s">
        <v>14</v>
      </c>
      <c r="E2810" t="s">
        <v>19</v>
      </c>
      <c r="F2810" t="s">
        <v>171</v>
      </c>
    </row>
    <row r="2811" spans="1:6" x14ac:dyDescent="0.2">
      <c r="A2811" t="s">
        <v>168</v>
      </c>
      <c r="B2811" t="s">
        <v>95</v>
      </c>
      <c r="C2811" s="2">
        <v>1.147</v>
      </c>
      <c r="D2811" t="s">
        <v>14</v>
      </c>
      <c r="E2811" t="s">
        <v>20</v>
      </c>
      <c r="F2811" t="s">
        <v>172</v>
      </c>
    </row>
    <row r="2812" spans="1:6" x14ac:dyDescent="0.2">
      <c r="A2812" t="s">
        <v>168</v>
      </c>
      <c r="B2812" t="s">
        <v>95</v>
      </c>
      <c r="C2812" s="2">
        <v>0.88200000000000001</v>
      </c>
      <c r="D2812" t="s">
        <v>14</v>
      </c>
      <c r="E2812" t="s">
        <v>22</v>
      </c>
      <c r="F2812" t="s">
        <v>173</v>
      </c>
    </row>
    <row r="2813" spans="1:6" x14ac:dyDescent="0.2">
      <c r="A2813" t="s">
        <v>168</v>
      </c>
      <c r="B2813" t="s">
        <v>95</v>
      </c>
      <c r="C2813" s="2">
        <v>0.88200000000000001</v>
      </c>
      <c r="D2813" t="s">
        <v>14</v>
      </c>
      <c r="E2813" t="s">
        <v>7</v>
      </c>
      <c r="F2813" t="s">
        <v>173</v>
      </c>
    </row>
    <row r="2814" spans="1:6" x14ac:dyDescent="0.2">
      <c r="A2814" t="s">
        <v>168</v>
      </c>
      <c r="B2814" t="s">
        <v>96</v>
      </c>
      <c r="C2814" s="2">
        <v>0.84899999999999998</v>
      </c>
      <c r="D2814" t="s">
        <v>14</v>
      </c>
      <c r="E2814" t="s">
        <v>15</v>
      </c>
      <c r="F2814" t="s">
        <v>169</v>
      </c>
    </row>
    <row r="2815" spans="1:6" x14ac:dyDescent="0.2">
      <c r="A2815" t="s">
        <v>168</v>
      </c>
      <c r="B2815" t="s">
        <v>96</v>
      </c>
      <c r="C2815" s="2">
        <v>1.05</v>
      </c>
      <c r="D2815" t="s">
        <v>14</v>
      </c>
      <c r="E2815" t="s">
        <v>17</v>
      </c>
      <c r="F2815" t="s">
        <v>170</v>
      </c>
    </row>
    <row r="2816" spans="1:6" x14ac:dyDescent="0.2">
      <c r="A2816" t="s">
        <v>168</v>
      </c>
      <c r="B2816" t="s">
        <v>96</v>
      </c>
      <c r="C2816" s="2">
        <v>1.133</v>
      </c>
      <c r="D2816" t="s">
        <v>14</v>
      </c>
      <c r="E2816" t="s">
        <v>19</v>
      </c>
      <c r="F2816" t="s">
        <v>171</v>
      </c>
    </row>
    <row r="2817" spans="1:6" x14ac:dyDescent="0.2">
      <c r="A2817" t="s">
        <v>168</v>
      </c>
      <c r="B2817" t="s">
        <v>96</v>
      </c>
      <c r="C2817" s="2">
        <v>1.1160000000000001</v>
      </c>
      <c r="D2817" t="s">
        <v>14</v>
      </c>
      <c r="E2817" t="s">
        <v>20</v>
      </c>
      <c r="F2817" t="s">
        <v>172</v>
      </c>
    </row>
    <row r="2818" spans="1:6" x14ac:dyDescent="0.2">
      <c r="A2818" t="s">
        <v>168</v>
      </c>
      <c r="B2818" t="s">
        <v>96</v>
      </c>
      <c r="C2818" s="2">
        <v>0.84899999999999998</v>
      </c>
      <c r="D2818" t="s">
        <v>14</v>
      </c>
      <c r="E2818" t="s">
        <v>22</v>
      </c>
      <c r="F2818" t="s">
        <v>173</v>
      </c>
    </row>
    <row r="2819" spans="1:6" x14ac:dyDescent="0.2">
      <c r="A2819" t="s">
        <v>168</v>
      </c>
      <c r="B2819" t="s">
        <v>96</v>
      </c>
      <c r="C2819" s="2">
        <v>0.84899999999999998</v>
      </c>
      <c r="D2819" t="s">
        <v>14</v>
      </c>
      <c r="E2819" t="s">
        <v>7</v>
      </c>
      <c r="F2819" t="s">
        <v>173</v>
      </c>
    </row>
    <row r="2820" spans="1:6" x14ac:dyDescent="0.2">
      <c r="A2820" t="s">
        <v>168</v>
      </c>
      <c r="B2820" t="s">
        <v>97</v>
      </c>
      <c r="C2820" s="2">
        <v>0.80300000000000005</v>
      </c>
      <c r="D2820" t="s">
        <v>14</v>
      </c>
      <c r="E2820" t="s">
        <v>15</v>
      </c>
      <c r="F2820" t="s">
        <v>169</v>
      </c>
    </row>
    <row r="2821" spans="1:6" x14ac:dyDescent="0.2">
      <c r="A2821" t="s">
        <v>168</v>
      </c>
      <c r="B2821" t="s">
        <v>97</v>
      </c>
      <c r="C2821" s="2">
        <v>1.073</v>
      </c>
      <c r="D2821" t="s">
        <v>14</v>
      </c>
      <c r="E2821" t="s">
        <v>17</v>
      </c>
      <c r="F2821" t="s">
        <v>170</v>
      </c>
    </row>
    <row r="2822" spans="1:6" x14ac:dyDescent="0.2">
      <c r="A2822" t="s">
        <v>168</v>
      </c>
      <c r="B2822" t="s">
        <v>97</v>
      </c>
      <c r="C2822" s="2">
        <v>1.0529999999999999</v>
      </c>
      <c r="D2822" t="s">
        <v>14</v>
      </c>
      <c r="E2822" t="s">
        <v>19</v>
      </c>
      <c r="F2822" t="s">
        <v>171</v>
      </c>
    </row>
    <row r="2823" spans="1:6" x14ac:dyDescent="0.2">
      <c r="A2823" t="s">
        <v>168</v>
      </c>
      <c r="B2823" t="s">
        <v>97</v>
      </c>
      <c r="C2823" s="2">
        <v>1.0569999999999999</v>
      </c>
      <c r="D2823" t="s">
        <v>14</v>
      </c>
      <c r="E2823" t="s">
        <v>20</v>
      </c>
      <c r="F2823" t="s">
        <v>172</v>
      </c>
    </row>
    <row r="2824" spans="1:6" x14ac:dyDescent="0.2">
      <c r="A2824" t="s">
        <v>168</v>
      </c>
      <c r="B2824" t="s">
        <v>97</v>
      </c>
      <c r="C2824" s="2">
        <v>0.78300000000000003</v>
      </c>
      <c r="D2824" t="s">
        <v>14</v>
      </c>
      <c r="E2824" t="s">
        <v>22</v>
      </c>
      <c r="F2824" t="s">
        <v>173</v>
      </c>
    </row>
    <row r="2825" spans="1:6" x14ac:dyDescent="0.2">
      <c r="A2825" t="s">
        <v>168</v>
      </c>
      <c r="B2825" t="s">
        <v>97</v>
      </c>
      <c r="C2825" s="2">
        <v>0.78300000000000003</v>
      </c>
      <c r="D2825" t="s">
        <v>14</v>
      </c>
      <c r="E2825" t="s">
        <v>7</v>
      </c>
      <c r="F2825" t="s">
        <v>173</v>
      </c>
    </row>
    <row r="2826" spans="1:6" x14ac:dyDescent="0.2">
      <c r="A2826" t="s">
        <v>168</v>
      </c>
      <c r="B2826" t="s">
        <v>98</v>
      </c>
      <c r="C2826" s="2">
        <v>0.79100000000000004</v>
      </c>
      <c r="D2826" t="s">
        <v>14</v>
      </c>
      <c r="E2826" t="s">
        <v>15</v>
      </c>
      <c r="F2826" t="s">
        <v>169</v>
      </c>
    </row>
    <row r="2827" spans="1:6" x14ac:dyDescent="0.2">
      <c r="A2827" t="s">
        <v>168</v>
      </c>
      <c r="B2827" t="s">
        <v>98</v>
      </c>
      <c r="C2827" s="2">
        <v>1.0900000000000001</v>
      </c>
      <c r="D2827" t="s">
        <v>14</v>
      </c>
      <c r="E2827" t="s">
        <v>17</v>
      </c>
      <c r="F2827" t="s">
        <v>170</v>
      </c>
    </row>
    <row r="2828" spans="1:6" x14ac:dyDescent="0.2">
      <c r="A2828" t="s">
        <v>168</v>
      </c>
      <c r="B2828" t="s">
        <v>98</v>
      </c>
      <c r="C2828" s="2">
        <v>1.0249999999999999</v>
      </c>
      <c r="D2828" t="s">
        <v>14</v>
      </c>
      <c r="E2828" t="s">
        <v>19</v>
      </c>
      <c r="F2828" t="s">
        <v>171</v>
      </c>
    </row>
    <row r="2829" spans="1:6" x14ac:dyDescent="0.2">
      <c r="A2829" t="s">
        <v>168</v>
      </c>
      <c r="B2829" t="s">
        <v>98</v>
      </c>
      <c r="C2829" s="2">
        <v>1.038</v>
      </c>
      <c r="D2829" t="s">
        <v>14</v>
      </c>
      <c r="E2829" t="s">
        <v>20</v>
      </c>
      <c r="F2829" t="s">
        <v>172</v>
      </c>
    </row>
    <row r="2830" spans="1:6" x14ac:dyDescent="0.2">
      <c r="A2830" t="s">
        <v>168</v>
      </c>
      <c r="B2830" t="s">
        <v>98</v>
      </c>
      <c r="C2830" s="2">
        <v>0.78300000000000003</v>
      </c>
      <c r="D2830" t="s">
        <v>14</v>
      </c>
      <c r="E2830" t="s">
        <v>22</v>
      </c>
      <c r="F2830" t="s">
        <v>173</v>
      </c>
    </row>
    <row r="2831" spans="1:6" x14ac:dyDescent="0.2">
      <c r="A2831" t="s">
        <v>168</v>
      </c>
      <c r="B2831" t="s">
        <v>98</v>
      </c>
      <c r="C2831" s="2">
        <v>0.78300000000000003</v>
      </c>
      <c r="D2831" t="s">
        <v>14</v>
      </c>
      <c r="E2831" t="s">
        <v>7</v>
      </c>
      <c r="F2831" t="s">
        <v>173</v>
      </c>
    </row>
    <row r="2832" spans="1:6" x14ac:dyDescent="0.2">
      <c r="A2832" t="s">
        <v>168</v>
      </c>
      <c r="B2832" t="s">
        <v>99</v>
      </c>
      <c r="C2832" s="2">
        <v>0.77200000000000002</v>
      </c>
      <c r="D2832" t="s">
        <v>14</v>
      </c>
      <c r="E2832" t="s">
        <v>15</v>
      </c>
      <c r="F2832" t="s">
        <v>169</v>
      </c>
    </row>
    <row r="2833" spans="1:6" x14ac:dyDescent="0.2">
      <c r="A2833" t="s">
        <v>168</v>
      </c>
      <c r="B2833" t="s">
        <v>99</v>
      </c>
      <c r="C2833" s="2">
        <v>1.107</v>
      </c>
      <c r="D2833" t="s">
        <v>14</v>
      </c>
      <c r="E2833" t="s">
        <v>17</v>
      </c>
      <c r="F2833" t="s">
        <v>170</v>
      </c>
    </row>
    <row r="2834" spans="1:6" x14ac:dyDescent="0.2">
      <c r="A2834" t="s">
        <v>168</v>
      </c>
      <c r="B2834" t="s">
        <v>99</v>
      </c>
      <c r="C2834" s="2">
        <v>0.96499999999999997</v>
      </c>
      <c r="D2834" t="s">
        <v>14</v>
      </c>
      <c r="E2834" t="s">
        <v>19</v>
      </c>
      <c r="F2834" t="s">
        <v>171</v>
      </c>
    </row>
    <row r="2835" spans="1:6" x14ac:dyDescent="0.2">
      <c r="A2835" t="s">
        <v>168</v>
      </c>
      <c r="B2835" t="s">
        <v>99</v>
      </c>
      <c r="C2835" s="2">
        <v>0.99299999999999999</v>
      </c>
      <c r="D2835" t="s">
        <v>14</v>
      </c>
      <c r="E2835" t="s">
        <v>20</v>
      </c>
      <c r="F2835" t="s">
        <v>172</v>
      </c>
    </row>
    <row r="2836" spans="1:6" x14ac:dyDescent="0.2">
      <c r="A2836" t="s">
        <v>168</v>
      </c>
      <c r="B2836" t="s">
        <v>99</v>
      </c>
      <c r="C2836" s="2">
        <v>0.88200000000000001</v>
      </c>
      <c r="D2836" t="s">
        <v>14</v>
      </c>
      <c r="E2836" t="s">
        <v>22</v>
      </c>
      <c r="F2836" t="s">
        <v>173</v>
      </c>
    </row>
    <row r="2837" spans="1:6" x14ac:dyDescent="0.2">
      <c r="A2837" t="s">
        <v>168</v>
      </c>
      <c r="B2837" t="s">
        <v>99</v>
      </c>
      <c r="C2837" s="2">
        <v>0.88200000000000001</v>
      </c>
      <c r="D2837" t="s">
        <v>14</v>
      </c>
      <c r="E2837" t="s">
        <v>7</v>
      </c>
      <c r="F2837" t="s">
        <v>173</v>
      </c>
    </row>
    <row r="2838" spans="1:6" x14ac:dyDescent="0.2">
      <c r="A2838" t="s">
        <v>168</v>
      </c>
      <c r="B2838" t="s">
        <v>100</v>
      </c>
      <c r="C2838" s="2">
        <v>0.80800000000000005</v>
      </c>
      <c r="D2838" t="s">
        <v>14</v>
      </c>
      <c r="E2838" t="s">
        <v>15</v>
      </c>
      <c r="F2838" t="s">
        <v>169</v>
      </c>
    </row>
    <row r="2839" spans="1:6" x14ac:dyDescent="0.2">
      <c r="A2839" t="s">
        <v>168</v>
      </c>
      <c r="B2839" t="s">
        <v>100</v>
      </c>
      <c r="C2839" s="2">
        <v>1.117</v>
      </c>
      <c r="D2839" t="s">
        <v>14</v>
      </c>
      <c r="E2839" t="s">
        <v>17</v>
      </c>
      <c r="F2839" t="s">
        <v>170</v>
      </c>
    </row>
    <row r="2840" spans="1:6" x14ac:dyDescent="0.2">
      <c r="A2840" t="s">
        <v>168</v>
      </c>
      <c r="B2840" t="s">
        <v>100</v>
      </c>
      <c r="C2840" s="2">
        <v>1.022</v>
      </c>
      <c r="D2840" t="s">
        <v>14</v>
      </c>
      <c r="E2840" t="s">
        <v>19</v>
      </c>
      <c r="F2840" t="s">
        <v>171</v>
      </c>
    </row>
    <row r="2841" spans="1:6" x14ac:dyDescent="0.2">
      <c r="A2841" t="s">
        <v>168</v>
      </c>
      <c r="B2841" t="s">
        <v>100</v>
      </c>
      <c r="C2841" s="2">
        <v>1.0409999999999999</v>
      </c>
      <c r="D2841" t="s">
        <v>14</v>
      </c>
      <c r="E2841" t="s">
        <v>20</v>
      </c>
      <c r="F2841" t="s">
        <v>172</v>
      </c>
    </row>
    <row r="2842" spans="1:6" x14ac:dyDescent="0.2">
      <c r="A2842" t="s">
        <v>168</v>
      </c>
      <c r="B2842" t="s">
        <v>100</v>
      </c>
      <c r="C2842" s="2">
        <v>0.80500000000000005</v>
      </c>
      <c r="D2842" t="s">
        <v>14</v>
      </c>
      <c r="E2842" t="s">
        <v>22</v>
      </c>
      <c r="F2842" t="s">
        <v>173</v>
      </c>
    </row>
    <row r="2843" spans="1:6" x14ac:dyDescent="0.2">
      <c r="A2843" t="s">
        <v>168</v>
      </c>
      <c r="B2843" t="s">
        <v>100</v>
      </c>
      <c r="C2843" s="2">
        <v>0.80500000000000005</v>
      </c>
      <c r="D2843" t="s">
        <v>14</v>
      </c>
      <c r="E2843" t="s">
        <v>7</v>
      </c>
      <c r="F2843" t="s">
        <v>173</v>
      </c>
    </row>
    <row r="2844" spans="1:6" x14ac:dyDescent="0.2">
      <c r="A2844" t="s">
        <v>168</v>
      </c>
      <c r="B2844" t="s">
        <v>101</v>
      </c>
      <c r="C2844" s="2">
        <v>0.85899999999999999</v>
      </c>
      <c r="D2844" t="s">
        <v>14</v>
      </c>
      <c r="E2844" t="s">
        <v>15</v>
      </c>
      <c r="F2844" t="s">
        <v>169</v>
      </c>
    </row>
    <row r="2845" spans="1:6" x14ac:dyDescent="0.2">
      <c r="A2845" t="s">
        <v>168</v>
      </c>
      <c r="B2845" t="s">
        <v>101</v>
      </c>
      <c r="C2845" s="2">
        <v>1.0209999999999999</v>
      </c>
      <c r="D2845" t="s">
        <v>14</v>
      </c>
      <c r="E2845" t="s">
        <v>17</v>
      </c>
      <c r="F2845" t="s">
        <v>170</v>
      </c>
    </row>
    <row r="2846" spans="1:6" x14ac:dyDescent="0.2">
      <c r="A2846" t="s">
        <v>168</v>
      </c>
      <c r="B2846" t="s">
        <v>101</v>
      </c>
      <c r="C2846" s="2">
        <v>1.1080000000000001</v>
      </c>
      <c r="D2846" t="s">
        <v>14</v>
      </c>
      <c r="E2846" t="s">
        <v>19</v>
      </c>
      <c r="F2846" t="s">
        <v>171</v>
      </c>
    </row>
    <row r="2847" spans="1:6" x14ac:dyDescent="0.2">
      <c r="A2847" t="s">
        <v>168</v>
      </c>
      <c r="B2847" t="s">
        <v>101</v>
      </c>
      <c r="C2847" s="2">
        <v>1.0900000000000001</v>
      </c>
      <c r="D2847" t="s">
        <v>14</v>
      </c>
      <c r="E2847" t="s">
        <v>20</v>
      </c>
      <c r="F2847" t="s">
        <v>172</v>
      </c>
    </row>
    <row r="2848" spans="1:6" x14ac:dyDescent="0.2">
      <c r="A2848" t="s">
        <v>168</v>
      </c>
      <c r="B2848" t="s">
        <v>101</v>
      </c>
      <c r="C2848" s="2">
        <v>0.83799999999999997</v>
      </c>
      <c r="D2848" t="s">
        <v>14</v>
      </c>
      <c r="E2848" t="s">
        <v>22</v>
      </c>
      <c r="F2848" t="s">
        <v>173</v>
      </c>
    </row>
    <row r="2849" spans="1:6" x14ac:dyDescent="0.2">
      <c r="A2849" t="s">
        <v>168</v>
      </c>
      <c r="B2849" t="s">
        <v>101</v>
      </c>
      <c r="C2849" s="2">
        <v>0.83799999999999997</v>
      </c>
      <c r="D2849" t="s">
        <v>14</v>
      </c>
      <c r="E2849" t="s">
        <v>7</v>
      </c>
      <c r="F2849" t="s">
        <v>173</v>
      </c>
    </row>
    <row r="2850" spans="1:6" x14ac:dyDescent="0.2">
      <c r="A2850" t="s">
        <v>168</v>
      </c>
      <c r="B2850" t="s">
        <v>102</v>
      </c>
      <c r="C2850" s="2">
        <v>0.875</v>
      </c>
      <c r="D2850" t="s">
        <v>14</v>
      </c>
      <c r="E2850" t="s">
        <v>15</v>
      </c>
      <c r="F2850" t="s">
        <v>169</v>
      </c>
    </row>
    <row r="2851" spans="1:6" x14ac:dyDescent="0.2">
      <c r="A2851" t="s">
        <v>168</v>
      </c>
      <c r="B2851" t="s">
        <v>102</v>
      </c>
      <c r="C2851" s="2">
        <v>1.012</v>
      </c>
      <c r="D2851" t="s">
        <v>14</v>
      </c>
      <c r="E2851" t="s">
        <v>17</v>
      </c>
      <c r="F2851" t="s">
        <v>170</v>
      </c>
    </row>
    <row r="2852" spans="1:6" x14ac:dyDescent="0.2">
      <c r="A2852" t="s">
        <v>168</v>
      </c>
      <c r="B2852" t="s">
        <v>102</v>
      </c>
      <c r="C2852" s="2">
        <v>1.0720000000000001</v>
      </c>
      <c r="D2852" t="s">
        <v>14</v>
      </c>
      <c r="E2852" t="s">
        <v>19</v>
      </c>
      <c r="F2852" t="s">
        <v>171</v>
      </c>
    </row>
    <row r="2853" spans="1:6" x14ac:dyDescent="0.2">
      <c r="A2853" t="s">
        <v>168</v>
      </c>
      <c r="B2853" t="s">
        <v>102</v>
      </c>
      <c r="C2853" s="2">
        <v>1.06</v>
      </c>
      <c r="D2853" t="s">
        <v>14</v>
      </c>
      <c r="E2853" t="s">
        <v>20</v>
      </c>
      <c r="F2853" t="s">
        <v>172</v>
      </c>
    </row>
    <row r="2854" spans="1:6" x14ac:dyDescent="0.2">
      <c r="A2854" t="s">
        <v>168</v>
      </c>
      <c r="B2854" t="s">
        <v>102</v>
      </c>
      <c r="C2854" s="2">
        <v>0.83799999999999997</v>
      </c>
      <c r="D2854" t="s">
        <v>14</v>
      </c>
      <c r="E2854" t="s">
        <v>22</v>
      </c>
      <c r="F2854" t="s">
        <v>173</v>
      </c>
    </row>
    <row r="2855" spans="1:6" x14ac:dyDescent="0.2">
      <c r="A2855" t="s">
        <v>168</v>
      </c>
      <c r="B2855" t="s">
        <v>102</v>
      </c>
      <c r="C2855" s="2">
        <v>0.83799999999999997</v>
      </c>
      <c r="D2855" t="s">
        <v>14</v>
      </c>
      <c r="E2855" t="s">
        <v>7</v>
      </c>
      <c r="F2855" t="s">
        <v>173</v>
      </c>
    </row>
    <row r="2856" spans="1:6" x14ac:dyDescent="0.2">
      <c r="A2856" t="s">
        <v>168</v>
      </c>
      <c r="B2856" t="s">
        <v>103</v>
      </c>
      <c r="C2856" s="2">
        <v>0.84499999999999997</v>
      </c>
      <c r="D2856" t="s">
        <v>14</v>
      </c>
      <c r="E2856" t="s">
        <v>15</v>
      </c>
      <c r="F2856" t="s">
        <v>169</v>
      </c>
    </row>
    <row r="2857" spans="1:6" x14ac:dyDescent="0.2">
      <c r="A2857" t="s">
        <v>168</v>
      </c>
      <c r="B2857" t="s">
        <v>103</v>
      </c>
      <c r="C2857" s="2">
        <v>0.94599999999999995</v>
      </c>
      <c r="D2857" t="s">
        <v>14</v>
      </c>
      <c r="E2857" t="s">
        <v>17</v>
      </c>
      <c r="F2857" t="s">
        <v>170</v>
      </c>
    </row>
    <row r="2858" spans="1:6" x14ac:dyDescent="0.2">
      <c r="A2858" t="s">
        <v>168</v>
      </c>
      <c r="B2858" t="s">
        <v>103</v>
      </c>
      <c r="C2858" s="2">
        <v>1.073</v>
      </c>
      <c r="D2858" t="s">
        <v>14</v>
      </c>
      <c r="E2858" t="s">
        <v>19</v>
      </c>
      <c r="F2858" t="s">
        <v>171</v>
      </c>
    </row>
    <row r="2859" spans="1:6" x14ac:dyDescent="0.2">
      <c r="A2859" t="s">
        <v>168</v>
      </c>
      <c r="B2859" t="s">
        <v>103</v>
      </c>
      <c r="C2859" s="2">
        <v>1.048</v>
      </c>
      <c r="D2859" t="s">
        <v>14</v>
      </c>
      <c r="E2859" t="s">
        <v>20</v>
      </c>
      <c r="F2859" t="s">
        <v>172</v>
      </c>
    </row>
    <row r="2860" spans="1:6" x14ac:dyDescent="0.2">
      <c r="A2860" t="s">
        <v>168</v>
      </c>
      <c r="B2860" t="s">
        <v>103</v>
      </c>
      <c r="C2860" s="2">
        <v>0.86</v>
      </c>
      <c r="D2860" t="s">
        <v>14</v>
      </c>
      <c r="E2860" t="s">
        <v>22</v>
      </c>
      <c r="F2860" t="s">
        <v>173</v>
      </c>
    </row>
    <row r="2861" spans="1:6" x14ac:dyDescent="0.2">
      <c r="A2861" t="s">
        <v>168</v>
      </c>
      <c r="B2861" t="s">
        <v>103</v>
      </c>
      <c r="C2861" s="2">
        <v>0.86</v>
      </c>
      <c r="D2861" t="s">
        <v>14</v>
      </c>
      <c r="E2861" t="s">
        <v>7</v>
      </c>
      <c r="F2861" t="s">
        <v>173</v>
      </c>
    </row>
    <row r="2862" spans="1:6" x14ac:dyDescent="0.2">
      <c r="A2862" t="s">
        <v>168</v>
      </c>
      <c r="B2862" t="s">
        <v>104</v>
      </c>
      <c r="C2862" s="2">
        <v>0.84399999999999997</v>
      </c>
      <c r="D2862" t="s">
        <v>14</v>
      </c>
      <c r="E2862" t="s">
        <v>15</v>
      </c>
      <c r="F2862" t="s">
        <v>169</v>
      </c>
    </row>
    <row r="2863" spans="1:6" x14ac:dyDescent="0.2">
      <c r="A2863" t="s">
        <v>168</v>
      </c>
      <c r="B2863" t="s">
        <v>104</v>
      </c>
      <c r="C2863" s="2">
        <v>0.96099999999999997</v>
      </c>
      <c r="D2863" t="s">
        <v>14</v>
      </c>
      <c r="E2863" t="s">
        <v>17</v>
      </c>
      <c r="F2863" t="s">
        <v>170</v>
      </c>
    </row>
    <row r="2864" spans="1:6" x14ac:dyDescent="0.2">
      <c r="A2864" t="s">
        <v>168</v>
      </c>
      <c r="B2864" t="s">
        <v>104</v>
      </c>
      <c r="C2864" s="2">
        <v>1.0469999999999999</v>
      </c>
      <c r="D2864" t="s">
        <v>14</v>
      </c>
      <c r="E2864" t="s">
        <v>19</v>
      </c>
      <c r="F2864" t="s">
        <v>171</v>
      </c>
    </row>
    <row r="2865" spans="1:6" x14ac:dyDescent="0.2">
      <c r="A2865" t="s">
        <v>168</v>
      </c>
      <c r="B2865" t="s">
        <v>104</v>
      </c>
      <c r="C2865" s="2">
        <v>1.03</v>
      </c>
      <c r="D2865" t="s">
        <v>14</v>
      </c>
      <c r="E2865" t="s">
        <v>20</v>
      </c>
      <c r="F2865" t="s">
        <v>172</v>
      </c>
    </row>
    <row r="2866" spans="1:6" x14ac:dyDescent="0.2">
      <c r="A2866" t="s">
        <v>168</v>
      </c>
      <c r="B2866" t="s">
        <v>104</v>
      </c>
      <c r="C2866" s="2">
        <v>0.82699999999999996</v>
      </c>
      <c r="D2866" t="s">
        <v>14</v>
      </c>
      <c r="E2866" t="s">
        <v>22</v>
      </c>
      <c r="F2866" t="s">
        <v>173</v>
      </c>
    </row>
    <row r="2867" spans="1:6" x14ac:dyDescent="0.2">
      <c r="A2867" t="s">
        <v>168</v>
      </c>
      <c r="B2867" t="s">
        <v>104</v>
      </c>
      <c r="C2867" s="2">
        <v>0.82699999999999996</v>
      </c>
      <c r="D2867" t="s">
        <v>14</v>
      </c>
      <c r="E2867" t="s">
        <v>7</v>
      </c>
      <c r="F2867" t="s">
        <v>173</v>
      </c>
    </row>
    <row r="2868" spans="1:6" x14ac:dyDescent="0.2">
      <c r="A2868" t="s">
        <v>168</v>
      </c>
      <c r="B2868" t="s">
        <v>105</v>
      </c>
      <c r="C2868" s="2">
        <v>0.85499999999999998</v>
      </c>
      <c r="D2868" t="s">
        <v>14</v>
      </c>
      <c r="E2868" t="s">
        <v>15</v>
      </c>
      <c r="F2868" t="s">
        <v>169</v>
      </c>
    </row>
    <row r="2869" spans="1:6" x14ac:dyDescent="0.2">
      <c r="A2869" t="s">
        <v>168</v>
      </c>
      <c r="B2869" t="s">
        <v>105</v>
      </c>
      <c r="C2869" s="2">
        <v>0.92800000000000005</v>
      </c>
      <c r="D2869" t="s">
        <v>14</v>
      </c>
      <c r="E2869" t="s">
        <v>17</v>
      </c>
      <c r="F2869" t="s">
        <v>170</v>
      </c>
    </row>
    <row r="2870" spans="1:6" x14ac:dyDescent="0.2">
      <c r="A2870" t="s">
        <v>168</v>
      </c>
      <c r="B2870" t="s">
        <v>105</v>
      </c>
      <c r="C2870" s="2">
        <v>0.98899999999999999</v>
      </c>
      <c r="D2870" t="s">
        <v>14</v>
      </c>
      <c r="E2870" t="s">
        <v>19</v>
      </c>
      <c r="F2870" t="s">
        <v>171</v>
      </c>
    </row>
    <row r="2871" spans="1:6" x14ac:dyDescent="0.2">
      <c r="A2871" t="s">
        <v>168</v>
      </c>
      <c r="B2871" t="s">
        <v>105</v>
      </c>
      <c r="C2871" s="2">
        <v>0.97699999999999998</v>
      </c>
      <c r="D2871" t="s">
        <v>14</v>
      </c>
      <c r="E2871" t="s">
        <v>20</v>
      </c>
      <c r="F2871" t="s">
        <v>172</v>
      </c>
    </row>
    <row r="2872" spans="1:6" x14ac:dyDescent="0.2">
      <c r="A2872" t="s">
        <v>168</v>
      </c>
      <c r="B2872" t="s">
        <v>105</v>
      </c>
      <c r="C2872" s="2">
        <v>0.77200000000000002</v>
      </c>
      <c r="D2872" t="s">
        <v>14</v>
      </c>
      <c r="E2872" t="s">
        <v>22</v>
      </c>
      <c r="F2872" t="s">
        <v>173</v>
      </c>
    </row>
    <row r="2873" spans="1:6" x14ac:dyDescent="0.2">
      <c r="A2873" t="s">
        <v>168</v>
      </c>
      <c r="B2873" t="s">
        <v>105</v>
      </c>
      <c r="C2873" s="2">
        <v>0.77200000000000002</v>
      </c>
      <c r="D2873" t="s">
        <v>14</v>
      </c>
      <c r="E2873" t="s">
        <v>7</v>
      </c>
      <c r="F2873" t="s">
        <v>173</v>
      </c>
    </row>
    <row r="2874" spans="1:6" x14ac:dyDescent="0.2">
      <c r="A2874" t="s">
        <v>168</v>
      </c>
      <c r="B2874" t="s">
        <v>106</v>
      </c>
      <c r="C2874" s="2">
        <v>0.80400000000000005</v>
      </c>
      <c r="D2874" t="s">
        <v>14</v>
      </c>
      <c r="E2874" t="s">
        <v>15</v>
      </c>
      <c r="F2874" t="s">
        <v>169</v>
      </c>
    </row>
    <row r="2875" spans="1:6" x14ac:dyDescent="0.2">
      <c r="A2875" t="s">
        <v>168</v>
      </c>
      <c r="B2875" t="s">
        <v>106</v>
      </c>
      <c r="C2875" s="2">
        <v>0.93899999999999995</v>
      </c>
      <c r="D2875" t="s">
        <v>14</v>
      </c>
      <c r="E2875" t="s">
        <v>17</v>
      </c>
      <c r="F2875" t="s">
        <v>170</v>
      </c>
    </row>
    <row r="2876" spans="1:6" x14ac:dyDescent="0.2">
      <c r="A2876" t="s">
        <v>168</v>
      </c>
      <c r="B2876" t="s">
        <v>106</v>
      </c>
      <c r="C2876" s="2">
        <v>0.93500000000000005</v>
      </c>
      <c r="D2876" t="s">
        <v>14</v>
      </c>
      <c r="E2876" t="s">
        <v>19</v>
      </c>
      <c r="F2876" t="s">
        <v>171</v>
      </c>
    </row>
    <row r="2877" spans="1:6" x14ac:dyDescent="0.2">
      <c r="A2877" t="s">
        <v>168</v>
      </c>
      <c r="B2877" t="s">
        <v>106</v>
      </c>
      <c r="C2877" s="2">
        <v>0.93600000000000005</v>
      </c>
      <c r="D2877" t="s">
        <v>14</v>
      </c>
      <c r="E2877" t="s">
        <v>20</v>
      </c>
      <c r="F2877" t="s">
        <v>172</v>
      </c>
    </row>
    <row r="2878" spans="1:6" x14ac:dyDescent="0.2">
      <c r="A2878" t="s">
        <v>168</v>
      </c>
      <c r="B2878" t="s">
        <v>106</v>
      </c>
      <c r="C2878" s="2">
        <v>0.72799999999999998</v>
      </c>
      <c r="D2878" t="s">
        <v>14</v>
      </c>
      <c r="E2878" t="s">
        <v>22</v>
      </c>
      <c r="F2878" t="s">
        <v>173</v>
      </c>
    </row>
    <row r="2879" spans="1:6" x14ac:dyDescent="0.2">
      <c r="A2879" t="s">
        <v>168</v>
      </c>
      <c r="B2879" t="s">
        <v>106</v>
      </c>
      <c r="C2879" s="2">
        <v>0.72799999999999998</v>
      </c>
      <c r="D2879" t="s">
        <v>14</v>
      </c>
      <c r="E2879" t="s">
        <v>7</v>
      </c>
      <c r="F2879" t="s">
        <v>173</v>
      </c>
    </row>
    <row r="2880" spans="1:6" x14ac:dyDescent="0.2">
      <c r="A2880" t="s">
        <v>168</v>
      </c>
      <c r="B2880" t="s">
        <v>107</v>
      </c>
      <c r="C2880" s="2">
        <v>0.879</v>
      </c>
      <c r="D2880" t="s">
        <v>14</v>
      </c>
      <c r="E2880" t="s">
        <v>15</v>
      </c>
      <c r="F2880" t="s">
        <v>169</v>
      </c>
    </row>
    <row r="2881" spans="1:6" x14ac:dyDescent="0.2">
      <c r="A2881" t="s">
        <v>168</v>
      </c>
      <c r="B2881" t="s">
        <v>107</v>
      </c>
      <c r="C2881" s="2">
        <v>0.93899999999999995</v>
      </c>
      <c r="D2881" t="s">
        <v>14</v>
      </c>
      <c r="E2881" t="s">
        <v>17</v>
      </c>
      <c r="F2881" t="s">
        <v>170</v>
      </c>
    </row>
    <row r="2882" spans="1:6" x14ac:dyDescent="0.2">
      <c r="A2882" t="s">
        <v>168</v>
      </c>
      <c r="B2882" t="s">
        <v>107</v>
      </c>
      <c r="C2882" s="2">
        <v>0.96799999999999997</v>
      </c>
      <c r="D2882" t="s">
        <v>14</v>
      </c>
      <c r="E2882" t="s">
        <v>19</v>
      </c>
      <c r="F2882" t="s">
        <v>171</v>
      </c>
    </row>
    <row r="2883" spans="1:6" x14ac:dyDescent="0.2">
      <c r="A2883" t="s">
        <v>168</v>
      </c>
      <c r="B2883" t="s">
        <v>107</v>
      </c>
      <c r="C2883" s="2">
        <v>0.96199999999999997</v>
      </c>
      <c r="D2883" t="s">
        <v>14</v>
      </c>
      <c r="E2883" t="s">
        <v>20</v>
      </c>
      <c r="F2883" t="s">
        <v>172</v>
      </c>
    </row>
    <row r="2884" spans="1:6" x14ac:dyDescent="0.2">
      <c r="A2884" t="s">
        <v>168</v>
      </c>
      <c r="B2884" t="s">
        <v>107</v>
      </c>
      <c r="C2884" s="2">
        <v>0.72799999999999998</v>
      </c>
      <c r="D2884" t="s">
        <v>14</v>
      </c>
      <c r="E2884" t="s">
        <v>22</v>
      </c>
      <c r="F2884" t="s">
        <v>173</v>
      </c>
    </row>
    <row r="2885" spans="1:6" x14ac:dyDescent="0.2">
      <c r="A2885" t="s">
        <v>168</v>
      </c>
      <c r="B2885" t="s">
        <v>107</v>
      </c>
      <c r="C2885" s="2">
        <v>0.72799999999999998</v>
      </c>
      <c r="D2885" t="s">
        <v>14</v>
      </c>
      <c r="E2885" t="s">
        <v>7</v>
      </c>
      <c r="F2885" t="s">
        <v>173</v>
      </c>
    </row>
    <row r="2886" spans="1:6" x14ac:dyDescent="0.2">
      <c r="A2886" t="s">
        <v>168</v>
      </c>
      <c r="B2886" t="s">
        <v>108</v>
      </c>
      <c r="C2886" s="2">
        <v>0.82399999999999995</v>
      </c>
      <c r="D2886" t="s">
        <v>14</v>
      </c>
      <c r="E2886" t="s">
        <v>15</v>
      </c>
      <c r="F2886" t="s">
        <v>169</v>
      </c>
    </row>
    <row r="2887" spans="1:6" x14ac:dyDescent="0.2">
      <c r="A2887" t="s">
        <v>168</v>
      </c>
      <c r="B2887" t="s">
        <v>108</v>
      </c>
      <c r="C2887" s="2">
        <v>0.92100000000000004</v>
      </c>
      <c r="D2887" t="s">
        <v>14</v>
      </c>
      <c r="E2887" t="s">
        <v>17</v>
      </c>
      <c r="F2887" t="s">
        <v>170</v>
      </c>
    </row>
    <row r="2888" spans="1:6" x14ac:dyDescent="0.2">
      <c r="A2888" t="s">
        <v>168</v>
      </c>
      <c r="B2888" t="s">
        <v>108</v>
      </c>
      <c r="C2888" s="2">
        <v>0.88500000000000001</v>
      </c>
      <c r="D2888" t="s">
        <v>14</v>
      </c>
      <c r="E2888" t="s">
        <v>19</v>
      </c>
      <c r="F2888" t="s">
        <v>171</v>
      </c>
    </row>
    <row r="2889" spans="1:6" x14ac:dyDescent="0.2">
      <c r="A2889" t="s">
        <v>168</v>
      </c>
      <c r="B2889" t="s">
        <v>108</v>
      </c>
      <c r="C2889" s="2">
        <v>0.89200000000000002</v>
      </c>
      <c r="D2889" t="s">
        <v>14</v>
      </c>
      <c r="E2889" t="s">
        <v>20</v>
      </c>
      <c r="F2889" t="s">
        <v>172</v>
      </c>
    </row>
    <row r="2890" spans="1:6" x14ac:dyDescent="0.2">
      <c r="A2890" t="s">
        <v>168</v>
      </c>
      <c r="B2890" t="s">
        <v>108</v>
      </c>
      <c r="C2890" s="2">
        <v>0.70499999999999996</v>
      </c>
      <c r="D2890" t="s">
        <v>14</v>
      </c>
      <c r="E2890" t="s">
        <v>22</v>
      </c>
      <c r="F2890" t="s">
        <v>173</v>
      </c>
    </row>
    <row r="2891" spans="1:6" x14ac:dyDescent="0.2">
      <c r="A2891" t="s">
        <v>168</v>
      </c>
      <c r="B2891" t="s">
        <v>108</v>
      </c>
      <c r="C2891" s="2">
        <v>0.70499999999999996</v>
      </c>
      <c r="D2891" t="s">
        <v>14</v>
      </c>
      <c r="E2891" t="s">
        <v>7</v>
      </c>
      <c r="F2891" t="s">
        <v>173</v>
      </c>
    </row>
    <row r="2892" spans="1:6" x14ac:dyDescent="0.2">
      <c r="A2892" t="s">
        <v>168</v>
      </c>
      <c r="B2892" t="s">
        <v>109</v>
      </c>
      <c r="C2892" s="2">
        <v>0.71899999999999997</v>
      </c>
      <c r="D2892" t="s">
        <v>14</v>
      </c>
      <c r="E2892" t="s">
        <v>15</v>
      </c>
      <c r="F2892" t="s">
        <v>169</v>
      </c>
    </row>
    <row r="2893" spans="1:6" x14ac:dyDescent="0.2">
      <c r="A2893" t="s">
        <v>168</v>
      </c>
      <c r="B2893" t="s">
        <v>109</v>
      </c>
      <c r="C2893" s="2">
        <v>0.91300000000000003</v>
      </c>
      <c r="D2893" t="s">
        <v>14</v>
      </c>
      <c r="E2893" t="s">
        <v>17</v>
      </c>
      <c r="F2893" t="s">
        <v>170</v>
      </c>
    </row>
    <row r="2894" spans="1:6" x14ac:dyDescent="0.2">
      <c r="A2894" t="s">
        <v>168</v>
      </c>
      <c r="B2894" t="s">
        <v>109</v>
      </c>
      <c r="C2894" s="2">
        <v>0.85699999999999998</v>
      </c>
      <c r="D2894" t="s">
        <v>14</v>
      </c>
      <c r="E2894" t="s">
        <v>19</v>
      </c>
      <c r="F2894" t="s">
        <v>171</v>
      </c>
    </row>
    <row r="2895" spans="1:6" x14ac:dyDescent="0.2">
      <c r="A2895" t="s">
        <v>168</v>
      </c>
      <c r="B2895" t="s">
        <v>109</v>
      </c>
      <c r="C2895" s="2">
        <v>0.86799999999999999</v>
      </c>
      <c r="D2895" t="s">
        <v>14</v>
      </c>
      <c r="E2895" t="s">
        <v>20</v>
      </c>
      <c r="F2895" t="s">
        <v>172</v>
      </c>
    </row>
    <row r="2896" spans="1:6" x14ac:dyDescent="0.2">
      <c r="A2896" t="s">
        <v>168</v>
      </c>
      <c r="B2896" t="s">
        <v>109</v>
      </c>
      <c r="C2896" s="2">
        <v>0.61699999999999999</v>
      </c>
      <c r="D2896" t="s">
        <v>14</v>
      </c>
      <c r="E2896" t="s">
        <v>22</v>
      </c>
      <c r="F2896" t="s">
        <v>173</v>
      </c>
    </row>
    <row r="2897" spans="1:6" x14ac:dyDescent="0.2">
      <c r="A2897" t="s">
        <v>168</v>
      </c>
      <c r="B2897" t="s">
        <v>109</v>
      </c>
      <c r="C2897" s="2">
        <v>0.61699999999999999</v>
      </c>
      <c r="D2897" t="s">
        <v>14</v>
      </c>
      <c r="E2897" t="s">
        <v>7</v>
      </c>
      <c r="F2897" t="s">
        <v>173</v>
      </c>
    </row>
    <row r="2898" spans="1:6" x14ac:dyDescent="0.2">
      <c r="A2898" t="s">
        <v>168</v>
      </c>
      <c r="B2898" t="s">
        <v>110</v>
      </c>
      <c r="C2898" s="2">
        <v>0.56699999999999995</v>
      </c>
      <c r="D2898" t="s">
        <v>14</v>
      </c>
      <c r="E2898" t="s">
        <v>15</v>
      </c>
      <c r="F2898" t="s">
        <v>169</v>
      </c>
    </row>
    <row r="2899" spans="1:6" x14ac:dyDescent="0.2">
      <c r="A2899" t="s">
        <v>168</v>
      </c>
      <c r="B2899" t="s">
        <v>110</v>
      </c>
      <c r="C2899" s="2">
        <v>0.70599999999999996</v>
      </c>
      <c r="D2899" t="s">
        <v>14</v>
      </c>
      <c r="E2899" t="s">
        <v>17</v>
      </c>
      <c r="F2899" t="s">
        <v>170</v>
      </c>
    </row>
    <row r="2900" spans="1:6" x14ac:dyDescent="0.2">
      <c r="A2900" t="s">
        <v>168</v>
      </c>
      <c r="B2900" t="s">
        <v>110</v>
      </c>
      <c r="C2900" s="2">
        <v>0.84299999999999997</v>
      </c>
      <c r="D2900" t="s">
        <v>14</v>
      </c>
      <c r="E2900" t="s">
        <v>19</v>
      </c>
      <c r="F2900" t="s">
        <v>171</v>
      </c>
    </row>
    <row r="2901" spans="1:6" x14ac:dyDescent="0.2">
      <c r="A2901" t="s">
        <v>168</v>
      </c>
      <c r="B2901" t="s">
        <v>110</v>
      </c>
      <c r="C2901" s="2">
        <v>0.81599999999999995</v>
      </c>
      <c r="D2901" t="s">
        <v>14</v>
      </c>
      <c r="E2901" t="s">
        <v>20</v>
      </c>
      <c r="F2901" t="s">
        <v>172</v>
      </c>
    </row>
    <row r="2902" spans="1:6" x14ac:dyDescent="0.2">
      <c r="A2902" t="s">
        <v>168</v>
      </c>
      <c r="B2902" t="s">
        <v>110</v>
      </c>
      <c r="C2902" s="2">
        <v>0.57299999999999995</v>
      </c>
      <c r="D2902" t="s">
        <v>14</v>
      </c>
      <c r="E2902" t="s">
        <v>22</v>
      </c>
      <c r="F2902" t="s">
        <v>173</v>
      </c>
    </row>
    <row r="2903" spans="1:6" x14ac:dyDescent="0.2">
      <c r="A2903" t="s">
        <v>168</v>
      </c>
      <c r="B2903" t="s">
        <v>110</v>
      </c>
      <c r="C2903" s="2">
        <v>0.57299999999999995</v>
      </c>
      <c r="D2903" t="s">
        <v>14</v>
      </c>
      <c r="E2903" t="s">
        <v>7</v>
      </c>
      <c r="F2903" t="s">
        <v>173</v>
      </c>
    </row>
    <row r="2904" spans="1:6" x14ac:dyDescent="0.2">
      <c r="A2904" t="s">
        <v>168</v>
      </c>
      <c r="B2904" t="s">
        <v>111</v>
      </c>
      <c r="C2904" s="2">
        <v>0.67800000000000005</v>
      </c>
      <c r="D2904" t="s">
        <v>14</v>
      </c>
      <c r="E2904" t="s">
        <v>15</v>
      </c>
      <c r="F2904" t="s">
        <v>169</v>
      </c>
    </row>
    <row r="2905" spans="1:6" x14ac:dyDescent="0.2">
      <c r="A2905" t="s">
        <v>168</v>
      </c>
      <c r="B2905" t="s">
        <v>111</v>
      </c>
      <c r="C2905" s="2">
        <v>0.622</v>
      </c>
      <c r="D2905" t="s">
        <v>14</v>
      </c>
      <c r="E2905" t="s">
        <v>17</v>
      </c>
      <c r="F2905" t="s">
        <v>170</v>
      </c>
    </row>
    <row r="2906" spans="1:6" x14ac:dyDescent="0.2">
      <c r="A2906" t="s">
        <v>168</v>
      </c>
      <c r="B2906" t="s">
        <v>111</v>
      </c>
      <c r="C2906" s="2">
        <v>0.88</v>
      </c>
      <c r="D2906" t="s">
        <v>14</v>
      </c>
      <c r="E2906" t="s">
        <v>19</v>
      </c>
      <c r="F2906" t="s">
        <v>171</v>
      </c>
    </row>
    <row r="2907" spans="1:6" x14ac:dyDescent="0.2">
      <c r="A2907" t="s">
        <v>168</v>
      </c>
      <c r="B2907" t="s">
        <v>111</v>
      </c>
      <c r="C2907" s="2">
        <v>0.82799999999999996</v>
      </c>
      <c r="D2907" t="s">
        <v>14</v>
      </c>
      <c r="E2907" t="s">
        <v>20</v>
      </c>
      <c r="F2907" t="s">
        <v>172</v>
      </c>
    </row>
    <row r="2908" spans="1:6" x14ac:dyDescent="0.2">
      <c r="A2908" t="s">
        <v>168</v>
      </c>
      <c r="B2908" t="s">
        <v>111</v>
      </c>
      <c r="C2908" s="2">
        <v>0.57299999999999995</v>
      </c>
      <c r="D2908" t="s">
        <v>14</v>
      </c>
      <c r="E2908" t="s">
        <v>22</v>
      </c>
      <c r="F2908" t="s">
        <v>173</v>
      </c>
    </row>
    <row r="2909" spans="1:6" x14ac:dyDescent="0.2">
      <c r="A2909" t="s">
        <v>168</v>
      </c>
      <c r="B2909" t="s">
        <v>111</v>
      </c>
      <c r="C2909" s="2">
        <v>0.57299999999999995</v>
      </c>
      <c r="D2909" t="s">
        <v>14</v>
      </c>
      <c r="E2909" t="s">
        <v>7</v>
      </c>
      <c r="F2909" t="s">
        <v>173</v>
      </c>
    </row>
    <row r="2910" spans="1:6" x14ac:dyDescent="0.2">
      <c r="A2910" t="s">
        <v>168</v>
      </c>
      <c r="B2910" t="s">
        <v>112</v>
      </c>
      <c r="C2910" s="2">
        <v>0.70499999999999996</v>
      </c>
      <c r="D2910" t="s">
        <v>14</v>
      </c>
      <c r="E2910" t="s">
        <v>15</v>
      </c>
      <c r="F2910" t="s">
        <v>169</v>
      </c>
    </row>
    <row r="2911" spans="1:6" x14ac:dyDescent="0.2">
      <c r="A2911" t="s">
        <v>168</v>
      </c>
      <c r="B2911" t="s">
        <v>112</v>
      </c>
      <c r="C2911" s="2">
        <v>0.70899999999999996</v>
      </c>
      <c r="D2911" t="s">
        <v>14</v>
      </c>
      <c r="E2911" t="s">
        <v>17</v>
      </c>
      <c r="F2911" t="s">
        <v>170</v>
      </c>
    </row>
    <row r="2912" spans="1:6" x14ac:dyDescent="0.2">
      <c r="A2912" t="s">
        <v>168</v>
      </c>
      <c r="B2912" t="s">
        <v>112</v>
      </c>
      <c r="C2912" s="2">
        <v>0.94099999999999995</v>
      </c>
      <c r="D2912" t="s">
        <v>14</v>
      </c>
      <c r="E2912" t="s">
        <v>19</v>
      </c>
      <c r="F2912" t="s">
        <v>171</v>
      </c>
    </row>
    <row r="2913" spans="1:6" x14ac:dyDescent="0.2">
      <c r="A2913" t="s">
        <v>168</v>
      </c>
      <c r="B2913" t="s">
        <v>112</v>
      </c>
      <c r="C2913" s="2">
        <v>0.89400000000000002</v>
      </c>
      <c r="D2913" t="s">
        <v>14</v>
      </c>
      <c r="E2913" t="s">
        <v>20</v>
      </c>
      <c r="F2913" t="s">
        <v>172</v>
      </c>
    </row>
    <row r="2914" spans="1:6" x14ac:dyDescent="0.2">
      <c r="A2914" t="s">
        <v>168</v>
      </c>
      <c r="B2914" t="s">
        <v>112</v>
      </c>
      <c r="C2914" s="2">
        <v>0.58399999999999996</v>
      </c>
      <c r="D2914" t="s">
        <v>14</v>
      </c>
      <c r="E2914" t="s">
        <v>22</v>
      </c>
      <c r="F2914" t="s">
        <v>173</v>
      </c>
    </row>
    <row r="2915" spans="1:6" x14ac:dyDescent="0.2">
      <c r="A2915" t="s">
        <v>168</v>
      </c>
      <c r="B2915" t="s">
        <v>112</v>
      </c>
      <c r="C2915" s="2">
        <v>0.58399999999999996</v>
      </c>
      <c r="D2915" t="s">
        <v>14</v>
      </c>
      <c r="E2915" t="s">
        <v>7</v>
      </c>
      <c r="F2915" t="s">
        <v>173</v>
      </c>
    </row>
    <row r="2916" spans="1:6" x14ac:dyDescent="0.2">
      <c r="A2916" t="s">
        <v>168</v>
      </c>
      <c r="B2916" t="s">
        <v>113</v>
      </c>
      <c r="C2916" s="2">
        <v>0.752</v>
      </c>
      <c r="D2916" t="s">
        <v>14</v>
      </c>
      <c r="E2916" t="s">
        <v>15</v>
      </c>
      <c r="F2916" t="s">
        <v>169</v>
      </c>
    </row>
    <row r="2917" spans="1:6" x14ac:dyDescent="0.2">
      <c r="A2917" t="s">
        <v>168</v>
      </c>
      <c r="B2917" t="s">
        <v>113</v>
      </c>
      <c r="C2917" s="2">
        <v>0.80800000000000005</v>
      </c>
      <c r="D2917" t="s">
        <v>14</v>
      </c>
      <c r="E2917" t="s">
        <v>17</v>
      </c>
      <c r="F2917" t="s">
        <v>170</v>
      </c>
    </row>
    <row r="2918" spans="1:6" x14ac:dyDescent="0.2">
      <c r="A2918" t="s">
        <v>168</v>
      </c>
      <c r="B2918" t="s">
        <v>113</v>
      </c>
      <c r="C2918" s="2">
        <v>0.96199999999999997</v>
      </c>
      <c r="D2918" t="s">
        <v>14</v>
      </c>
      <c r="E2918" t="s">
        <v>19</v>
      </c>
      <c r="F2918" t="s">
        <v>171</v>
      </c>
    </row>
    <row r="2919" spans="1:6" x14ac:dyDescent="0.2">
      <c r="A2919" t="s">
        <v>168</v>
      </c>
      <c r="B2919" t="s">
        <v>113</v>
      </c>
      <c r="C2919" s="2">
        <v>0.93100000000000005</v>
      </c>
      <c r="D2919" t="s">
        <v>14</v>
      </c>
      <c r="E2919" t="s">
        <v>20</v>
      </c>
      <c r="F2919" t="s">
        <v>172</v>
      </c>
    </row>
    <row r="2920" spans="1:6" x14ac:dyDescent="0.2">
      <c r="A2920" t="s">
        <v>168</v>
      </c>
      <c r="B2920" t="s">
        <v>113</v>
      </c>
      <c r="C2920" s="2">
        <v>0.71599999999999997</v>
      </c>
      <c r="D2920" t="s">
        <v>14</v>
      </c>
      <c r="E2920" t="s">
        <v>22</v>
      </c>
      <c r="F2920" t="s">
        <v>173</v>
      </c>
    </row>
    <row r="2921" spans="1:6" x14ac:dyDescent="0.2">
      <c r="A2921" t="s">
        <v>168</v>
      </c>
      <c r="B2921" t="s">
        <v>113</v>
      </c>
      <c r="C2921" s="2">
        <v>0.71599999999999997</v>
      </c>
      <c r="D2921" t="s">
        <v>14</v>
      </c>
      <c r="E2921" t="s">
        <v>7</v>
      </c>
      <c r="F2921" t="s">
        <v>173</v>
      </c>
    </row>
    <row r="2922" spans="1:6" x14ac:dyDescent="0.2">
      <c r="A2922" t="s">
        <v>168</v>
      </c>
      <c r="B2922" t="s">
        <v>114</v>
      </c>
      <c r="C2922" s="2">
        <v>0.76300000000000001</v>
      </c>
      <c r="D2922" t="s">
        <v>14</v>
      </c>
      <c r="E2922" t="s">
        <v>15</v>
      </c>
      <c r="F2922" t="s">
        <v>169</v>
      </c>
    </row>
    <row r="2923" spans="1:6" x14ac:dyDescent="0.2">
      <c r="A2923" t="s">
        <v>168</v>
      </c>
      <c r="B2923" t="s">
        <v>114</v>
      </c>
      <c r="C2923" s="2">
        <v>0.86699999999999999</v>
      </c>
      <c r="D2923" t="s">
        <v>14</v>
      </c>
      <c r="E2923" t="s">
        <v>17</v>
      </c>
      <c r="F2923" t="s">
        <v>170</v>
      </c>
    </row>
    <row r="2924" spans="1:6" x14ac:dyDescent="0.2">
      <c r="A2924" t="s">
        <v>168</v>
      </c>
      <c r="B2924" t="s">
        <v>114</v>
      </c>
      <c r="C2924" s="2">
        <v>0.97199999999999998</v>
      </c>
      <c r="D2924" t="s">
        <v>14</v>
      </c>
      <c r="E2924" t="s">
        <v>19</v>
      </c>
      <c r="F2924" t="s">
        <v>171</v>
      </c>
    </row>
    <row r="2925" spans="1:6" x14ac:dyDescent="0.2">
      <c r="A2925" t="s">
        <v>168</v>
      </c>
      <c r="B2925" t="s">
        <v>114</v>
      </c>
      <c r="C2925" s="2">
        <v>0.95099999999999996</v>
      </c>
      <c r="D2925" t="s">
        <v>14</v>
      </c>
      <c r="E2925" t="s">
        <v>20</v>
      </c>
      <c r="F2925" t="s">
        <v>172</v>
      </c>
    </row>
    <row r="2926" spans="1:6" x14ac:dyDescent="0.2">
      <c r="A2926" t="s">
        <v>168</v>
      </c>
      <c r="B2926" t="s">
        <v>114</v>
      </c>
      <c r="C2926" s="2">
        <v>0.79400000000000004</v>
      </c>
      <c r="D2926" t="s">
        <v>14</v>
      </c>
      <c r="E2926" t="s">
        <v>22</v>
      </c>
      <c r="F2926" t="s">
        <v>173</v>
      </c>
    </row>
    <row r="2927" spans="1:6" x14ac:dyDescent="0.2">
      <c r="A2927" t="s">
        <v>168</v>
      </c>
      <c r="B2927" t="s">
        <v>114</v>
      </c>
      <c r="C2927" s="2">
        <v>0.79400000000000004</v>
      </c>
      <c r="D2927" t="s">
        <v>14</v>
      </c>
      <c r="E2927" t="s">
        <v>7</v>
      </c>
      <c r="F2927" t="s">
        <v>173</v>
      </c>
    </row>
    <row r="2928" spans="1:6" x14ac:dyDescent="0.2">
      <c r="A2928" t="s">
        <v>168</v>
      </c>
      <c r="B2928" t="s">
        <v>115</v>
      </c>
      <c r="C2928" s="2">
        <v>0.82399999999999995</v>
      </c>
      <c r="D2928" t="s">
        <v>14</v>
      </c>
      <c r="E2928" t="s">
        <v>15</v>
      </c>
      <c r="F2928" t="s">
        <v>169</v>
      </c>
    </row>
    <row r="2929" spans="1:6" x14ac:dyDescent="0.2">
      <c r="A2929" t="s">
        <v>168</v>
      </c>
      <c r="B2929" t="s">
        <v>115</v>
      </c>
      <c r="C2929" s="2">
        <v>0.86399999999999999</v>
      </c>
      <c r="D2929" t="s">
        <v>14</v>
      </c>
      <c r="E2929" t="s">
        <v>17</v>
      </c>
      <c r="F2929" t="s">
        <v>170</v>
      </c>
    </row>
    <row r="2930" spans="1:6" x14ac:dyDescent="0.2">
      <c r="A2930" t="s">
        <v>168</v>
      </c>
      <c r="B2930" t="s">
        <v>115</v>
      </c>
      <c r="C2930" s="2">
        <v>1.0249999999999999</v>
      </c>
      <c r="D2930" t="s">
        <v>14</v>
      </c>
      <c r="E2930" t="s">
        <v>19</v>
      </c>
      <c r="F2930" t="s">
        <v>171</v>
      </c>
    </row>
    <row r="2931" spans="1:6" x14ac:dyDescent="0.2">
      <c r="A2931" t="s">
        <v>168</v>
      </c>
      <c r="B2931" t="s">
        <v>115</v>
      </c>
      <c r="C2931" s="2">
        <v>0.99299999999999999</v>
      </c>
      <c r="D2931" t="s">
        <v>14</v>
      </c>
      <c r="E2931" t="s">
        <v>20</v>
      </c>
      <c r="F2931" t="s">
        <v>172</v>
      </c>
    </row>
    <row r="2932" spans="1:6" x14ac:dyDescent="0.2">
      <c r="A2932" t="s">
        <v>168</v>
      </c>
      <c r="B2932" t="s">
        <v>115</v>
      </c>
      <c r="C2932" s="2">
        <v>0.79400000000000004</v>
      </c>
      <c r="D2932" t="s">
        <v>14</v>
      </c>
      <c r="E2932" t="s">
        <v>22</v>
      </c>
      <c r="F2932" t="s">
        <v>173</v>
      </c>
    </row>
    <row r="2933" spans="1:6" x14ac:dyDescent="0.2">
      <c r="A2933" t="s">
        <v>168</v>
      </c>
      <c r="B2933" t="s">
        <v>115</v>
      </c>
      <c r="C2933" s="2">
        <v>0.79400000000000004</v>
      </c>
      <c r="D2933" t="s">
        <v>14</v>
      </c>
      <c r="E2933" t="s">
        <v>7</v>
      </c>
      <c r="F2933" t="s">
        <v>173</v>
      </c>
    </row>
    <row r="2934" spans="1:6" x14ac:dyDescent="0.2">
      <c r="A2934" t="s">
        <v>168</v>
      </c>
      <c r="B2934" t="s">
        <v>116</v>
      </c>
      <c r="C2934" s="2">
        <v>0.85199999999999998</v>
      </c>
      <c r="D2934" t="s">
        <v>14</v>
      </c>
      <c r="E2934" t="s">
        <v>15</v>
      </c>
      <c r="F2934" t="s">
        <v>169</v>
      </c>
    </row>
    <row r="2935" spans="1:6" x14ac:dyDescent="0.2">
      <c r="A2935" t="s">
        <v>168</v>
      </c>
      <c r="B2935" t="s">
        <v>116</v>
      </c>
      <c r="C2935" s="2">
        <v>0.84799999999999998</v>
      </c>
      <c r="D2935" t="s">
        <v>14</v>
      </c>
      <c r="E2935" t="s">
        <v>17</v>
      </c>
      <c r="F2935" t="s">
        <v>170</v>
      </c>
    </row>
    <row r="2936" spans="1:6" x14ac:dyDescent="0.2">
      <c r="A2936" t="s">
        <v>168</v>
      </c>
      <c r="B2936" t="s">
        <v>116</v>
      </c>
      <c r="C2936" s="2">
        <v>1.036</v>
      </c>
      <c r="D2936" t="s">
        <v>14</v>
      </c>
      <c r="E2936" t="s">
        <v>19</v>
      </c>
      <c r="F2936" t="s">
        <v>171</v>
      </c>
    </row>
    <row r="2937" spans="1:6" x14ac:dyDescent="0.2">
      <c r="A2937" t="s">
        <v>168</v>
      </c>
      <c r="B2937" t="s">
        <v>116</v>
      </c>
      <c r="C2937" s="2">
        <v>0.998</v>
      </c>
      <c r="D2937" t="s">
        <v>14</v>
      </c>
      <c r="E2937" t="s">
        <v>20</v>
      </c>
      <c r="F2937" t="s">
        <v>172</v>
      </c>
    </row>
    <row r="2938" spans="1:6" x14ac:dyDescent="0.2">
      <c r="A2938" t="s">
        <v>168</v>
      </c>
      <c r="B2938" t="s">
        <v>116</v>
      </c>
      <c r="C2938" s="2">
        <v>0.80500000000000005</v>
      </c>
      <c r="D2938" t="s">
        <v>14</v>
      </c>
      <c r="E2938" t="s">
        <v>22</v>
      </c>
      <c r="F2938" t="s">
        <v>173</v>
      </c>
    </row>
    <row r="2939" spans="1:6" x14ac:dyDescent="0.2">
      <c r="A2939" t="s">
        <v>168</v>
      </c>
      <c r="B2939" t="s">
        <v>116</v>
      </c>
      <c r="C2939" s="2">
        <v>0.80500000000000005</v>
      </c>
      <c r="D2939" t="s">
        <v>14</v>
      </c>
      <c r="E2939" t="s">
        <v>7</v>
      </c>
      <c r="F2939" t="s">
        <v>173</v>
      </c>
    </row>
    <row r="2940" spans="1:6" x14ac:dyDescent="0.2">
      <c r="A2940" t="s">
        <v>168</v>
      </c>
      <c r="B2940" t="s">
        <v>117</v>
      </c>
      <c r="C2940" s="2">
        <v>0.879</v>
      </c>
      <c r="D2940" t="s">
        <v>14</v>
      </c>
      <c r="E2940" t="s">
        <v>15</v>
      </c>
      <c r="F2940" t="s">
        <v>169</v>
      </c>
    </row>
    <row r="2941" spans="1:6" x14ac:dyDescent="0.2">
      <c r="A2941" t="s">
        <v>168</v>
      </c>
      <c r="B2941" t="s">
        <v>117</v>
      </c>
      <c r="C2941" s="2">
        <v>0.85199999999999998</v>
      </c>
      <c r="D2941" t="s">
        <v>14</v>
      </c>
      <c r="E2941" t="s">
        <v>17</v>
      </c>
      <c r="F2941" t="s">
        <v>170</v>
      </c>
    </row>
    <row r="2942" spans="1:6" x14ac:dyDescent="0.2">
      <c r="A2942" t="s">
        <v>168</v>
      </c>
      <c r="B2942" t="s">
        <v>117</v>
      </c>
      <c r="C2942" s="2">
        <v>1.0429999999999999</v>
      </c>
      <c r="D2942" t="s">
        <v>14</v>
      </c>
      <c r="E2942" t="s">
        <v>19</v>
      </c>
      <c r="F2942" t="s">
        <v>171</v>
      </c>
    </row>
    <row r="2943" spans="1:6" x14ac:dyDescent="0.2">
      <c r="A2943" t="s">
        <v>168</v>
      </c>
      <c r="B2943" t="s">
        <v>117</v>
      </c>
      <c r="C2943" s="2">
        <v>1.0049999999999999</v>
      </c>
      <c r="D2943" t="s">
        <v>14</v>
      </c>
      <c r="E2943" t="s">
        <v>20</v>
      </c>
      <c r="F2943" t="s">
        <v>172</v>
      </c>
    </row>
    <row r="2944" spans="1:6" x14ac:dyDescent="0.2">
      <c r="A2944" t="s">
        <v>168</v>
      </c>
      <c r="B2944" t="s">
        <v>117</v>
      </c>
      <c r="C2944" s="2">
        <v>0.84899999999999998</v>
      </c>
      <c r="D2944" t="s">
        <v>14</v>
      </c>
      <c r="E2944" t="s">
        <v>22</v>
      </c>
      <c r="F2944" t="s">
        <v>173</v>
      </c>
    </row>
    <row r="2945" spans="1:6" x14ac:dyDescent="0.2">
      <c r="A2945" t="s">
        <v>168</v>
      </c>
      <c r="B2945" t="s">
        <v>117</v>
      </c>
      <c r="C2945" s="2">
        <v>0.84899999999999998</v>
      </c>
      <c r="D2945" t="s">
        <v>14</v>
      </c>
      <c r="E2945" t="s">
        <v>7</v>
      </c>
      <c r="F2945" t="s">
        <v>173</v>
      </c>
    </row>
    <row r="2946" spans="1:6" x14ac:dyDescent="0.2">
      <c r="A2946" t="s">
        <v>168</v>
      </c>
      <c r="B2946" t="s">
        <v>118</v>
      </c>
      <c r="C2946" s="2">
        <v>0.93799999999999994</v>
      </c>
      <c r="D2946" t="s">
        <v>14</v>
      </c>
      <c r="E2946" t="s">
        <v>15</v>
      </c>
      <c r="F2946" t="s">
        <v>169</v>
      </c>
    </row>
    <row r="2947" spans="1:6" x14ac:dyDescent="0.2">
      <c r="A2947" t="s">
        <v>168</v>
      </c>
      <c r="B2947" t="s">
        <v>118</v>
      </c>
      <c r="C2947" s="2">
        <v>0.89400000000000002</v>
      </c>
      <c r="D2947" t="s">
        <v>14</v>
      </c>
      <c r="E2947" t="s">
        <v>17</v>
      </c>
      <c r="F2947" t="s">
        <v>170</v>
      </c>
    </row>
    <row r="2948" spans="1:6" x14ac:dyDescent="0.2">
      <c r="A2948" t="s">
        <v>168</v>
      </c>
      <c r="B2948" t="s">
        <v>118</v>
      </c>
      <c r="C2948" s="2">
        <v>1.159</v>
      </c>
      <c r="D2948" t="s">
        <v>14</v>
      </c>
      <c r="E2948" t="s">
        <v>19</v>
      </c>
      <c r="F2948" t="s">
        <v>171</v>
      </c>
    </row>
    <row r="2949" spans="1:6" x14ac:dyDescent="0.2">
      <c r="A2949" t="s">
        <v>168</v>
      </c>
      <c r="B2949" t="s">
        <v>118</v>
      </c>
      <c r="C2949" s="2">
        <v>1.1060000000000001</v>
      </c>
      <c r="D2949" t="s">
        <v>14</v>
      </c>
      <c r="E2949" t="s">
        <v>20</v>
      </c>
      <c r="F2949" t="s">
        <v>172</v>
      </c>
    </row>
    <row r="2950" spans="1:6" x14ac:dyDescent="0.2">
      <c r="A2950" t="s">
        <v>168</v>
      </c>
      <c r="B2950" t="s">
        <v>118</v>
      </c>
      <c r="C2950" s="2">
        <v>1.069</v>
      </c>
      <c r="D2950" t="s">
        <v>14</v>
      </c>
      <c r="E2950" t="s">
        <v>22</v>
      </c>
      <c r="F2950" t="s">
        <v>173</v>
      </c>
    </row>
    <row r="2951" spans="1:6" x14ac:dyDescent="0.2">
      <c r="A2951" t="s">
        <v>168</v>
      </c>
      <c r="B2951" t="s">
        <v>118</v>
      </c>
      <c r="C2951" s="2">
        <v>1.069</v>
      </c>
      <c r="D2951" t="s">
        <v>14</v>
      </c>
      <c r="E2951" t="s">
        <v>7</v>
      </c>
      <c r="F2951" t="s">
        <v>173</v>
      </c>
    </row>
    <row r="2952" spans="1:6" x14ac:dyDescent="0.2">
      <c r="A2952" t="s">
        <v>168</v>
      </c>
      <c r="B2952" t="s">
        <v>119</v>
      </c>
      <c r="C2952" s="2">
        <v>0.91400000000000003</v>
      </c>
      <c r="D2952" t="s">
        <v>14</v>
      </c>
      <c r="E2952" t="s">
        <v>15</v>
      </c>
      <c r="F2952" t="s">
        <v>169</v>
      </c>
    </row>
    <row r="2953" spans="1:6" x14ac:dyDescent="0.2">
      <c r="A2953" t="s">
        <v>168</v>
      </c>
      <c r="B2953" t="s">
        <v>119</v>
      </c>
      <c r="C2953" s="2">
        <v>0.97399999999999998</v>
      </c>
      <c r="D2953" t="s">
        <v>14</v>
      </c>
      <c r="E2953" t="s">
        <v>17</v>
      </c>
      <c r="F2953" t="s">
        <v>170</v>
      </c>
    </row>
    <row r="2954" spans="1:6" x14ac:dyDescent="0.2">
      <c r="A2954" t="s">
        <v>168</v>
      </c>
      <c r="B2954" t="s">
        <v>119</v>
      </c>
      <c r="C2954" s="2">
        <v>1.1200000000000001</v>
      </c>
      <c r="D2954" t="s">
        <v>14</v>
      </c>
      <c r="E2954" t="s">
        <v>19</v>
      </c>
      <c r="F2954" t="s">
        <v>171</v>
      </c>
    </row>
    <row r="2955" spans="1:6" x14ac:dyDescent="0.2">
      <c r="A2955" t="s">
        <v>168</v>
      </c>
      <c r="B2955" t="s">
        <v>119</v>
      </c>
      <c r="C2955" s="2">
        <v>1.091</v>
      </c>
      <c r="D2955" t="s">
        <v>14</v>
      </c>
      <c r="E2955" t="s">
        <v>20</v>
      </c>
      <c r="F2955" t="s">
        <v>172</v>
      </c>
    </row>
    <row r="2956" spans="1:6" x14ac:dyDescent="0.2">
      <c r="A2956" t="s">
        <v>168</v>
      </c>
      <c r="B2956" t="s">
        <v>119</v>
      </c>
      <c r="C2956" s="2">
        <v>1.3340000000000001</v>
      </c>
      <c r="D2956" t="s">
        <v>14</v>
      </c>
      <c r="E2956" t="s">
        <v>22</v>
      </c>
      <c r="F2956" t="s">
        <v>173</v>
      </c>
    </row>
    <row r="2957" spans="1:6" x14ac:dyDescent="0.2">
      <c r="A2957" t="s">
        <v>168</v>
      </c>
      <c r="B2957" t="s">
        <v>119</v>
      </c>
      <c r="C2957" s="2">
        <v>1.3340000000000001</v>
      </c>
      <c r="D2957" t="s">
        <v>14</v>
      </c>
      <c r="E2957" t="s">
        <v>7</v>
      </c>
      <c r="F2957" t="s">
        <v>173</v>
      </c>
    </row>
    <row r="2958" spans="1:6" x14ac:dyDescent="0.2">
      <c r="A2958" t="s">
        <v>168</v>
      </c>
      <c r="B2958" t="s">
        <v>120</v>
      </c>
      <c r="C2958" s="2">
        <v>0.94399999999999995</v>
      </c>
      <c r="D2958" t="s">
        <v>14</v>
      </c>
      <c r="E2958" t="s">
        <v>15</v>
      </c>
      <c r="F2958" t="s">
        <v>169</v>
      </c>
    </row>
    <row r="2959" spans="1:6" x14ac:dyDescent="0.2">
      <c r="A2959" t="s">
        <v>168</v>
      </c>
      <c r="B2959" t="s">
        <v>120</v>
      </c>
      <c r="C2959" s="2">
        <v>1.07</v>
      </c>
      <c r="D2959" t="s">
        <v>14</v>
      </c>
      <c r="E2959" t="s">
        <v>17</v>
      </c>
      <c r="F2959" t="s">
        <v>170</v>
      </c>
    </row>
    <row r="2960" spans="1:6" x14ac:dyDescent="0.2">
      <c r="A2960" t="s">
        <v>168</v>
      </c>
      <c r="B2960" t="s">
        <v>120</v>
      </c>
      <c r="C2960" s="2">
        <v>1.1479999999999999</v>
      </c>
      <c r="D2960" t="s">
        <v>14</v>
      </c>
      <c r="E2960" t="s">
        <v>19</v>
      </c>
      <c r="F2960" t="s">
        <v>171</v>
      </c>
    </row>
    <row r="2961" spans="1:6" x14ac:dyDescent="0.2">
      <c r="A2961" t="s">
        <v>168</v>
      </c>
      <c r="B2961" t="s">
        <v>120</v>
      </c>
      <c r="C2961" s="2">
        <v>1.133</v>
      </c>
      <c r="D2961" t="s">
        <v>14</v>
      </c>
      <c r="E2961" t="s">
        <v>20</v>
      </c>
      <c r="F2961" t="s">
        <v>172</v>
      </c>
    </row>
    <row r="2962" spans="1:6" x14ac:dyDescent="0.2">
      <c r="A2962" t="s">
        <v>168</v>
      </c>
      <c r="B2962" t="s">
        <v>120</v>
      </c>
      <c r="C2962" s="2">
        <v>1.9510000000000001</v>
      </c>
      <c r="D2962" t="s">
        <v>14</v>
      </c>
      <c r="E2962" t="s">
        <v>22</v>
      </c>
      <c r="F2962" t="s">
        <v>173</v>
      </c>
    </row>
    <row r="2963" spans="1:6" x14ac:dyDescent="0.2">
      <c r="A2963" t="s">
        <v>168</v>
      </c>
      <c r="B2963" t="s">
        <v>120</v>
      </c>
      <c r="C2963" s="2">
        <v>1.9510000000000001</v>
      </c>
      <c r="D2963" t="s">
        <v>14</v>
      </c>
      <c r="E2963" t="s">
        <v>7</v>
      </c>
      <c r="F2963" t="s">
        <v>173</v>
      </c>
    </row>
    <row r="2964" spans="1:6" x14ac:dyDescent="0.2">
      <c r="A2964" t="s">
        <v>168</v>
      </c>
      <c r="B2964" t="s">
        <v>121</v>
      </c>
      <c r="C2964" s="2">
        <v>1.1180000000000001</v>
      </c>
      <c r="D2964" t="s">
        <v>14</v>
      </c>
      <c r="E2964" t="s">
        <v>15</v>
      </c>
      <c r="F2964" t="s">
        <v>169</v>
      </c>
    </row>
    <row r="2965" spans="1:6" x14ac:dyDescent="0.2">
      <c r="A2965" t="s">
        <v>168</v>
      </c>
      <c r="B2965" t="s">
        <v>121</v>
      </c>
      <c r="C2965" s="2">
        <v>1.155</v>
      </c>
      <c r="D2965" t="s">
        <v>14</v>
      </c>
      <c r="E2965" t="s">
        <v>17</v>
      </c>
      <c r="F2965" t="s">
        <v>170</v>
      </c>
    </row>
    <row r="2966" spans="1:6" x14ac:dyDescent="0.2">
      <c r="A2966" t="s">
        <v>168</v>
      </c>
      <c r="B2966" t="s">
        <v>121</v>
      </c>
      <c r="C2966" s="2">
        <v>1.2809999999999999</v>
      </c>
      <c r="D2966" t="s">
        <v>14</v>
      </c>
      <c r="E2966" t="s">
        <v>19</v>
      </c>
      <c r="F2966" t="s">
        <v>171</v>
      </c>
    </row>
    <row r="2967" spans="1:6" x14ac:dyDescent="0.2">
      <c r="A2967" t="s">
        <v>168</v>
      </c>
      <c r="B2967" t="s">
        <v>121</v>
      </c>
      <c r="C2967" s="2">
        <v>1.256</v>
      </c>
      <c r="D2967" t="s">
        <v>14</v>
      </c>
      <c r="E2967" t="s">
        <v>20</v>
      </c>
      <c r="F2967" t="s">
        <v>172</v>
      </c>
    </row>
    <row r="2968" spans="1:6" x14ac:dyDescent="0.2">
      <c r="A2968" t="s">
        <v>168</v>
      </c>
      <c r="B2968" t="s">
        <v>121</v>
      </c>
      <c r="C2968" s="2">
        <v>1.5429999999999999</v>
      </c>
      <c r="D2968" t="s">
        <v>14</v>
      </c>
      <c r="E2968" t="s">
        <v>22</v>
      </c>
      <c r="F2968" t="s">
        <v>173</v>
      </c>
    </row>
    <row r="2969" spans="1:6" x14ac:dyDescent="0.2">
      <c r="A2969" t="s">
        <v>168</v>
      </c>
      <c r="B2969" t="s">
        <v>121</v>
      </c>
      <c r="C2969" s="2">
        <v>1.5429999999999999</v>
      </c>
      <c r="D2969" t="s">
        <v>14</v>
      </c>
      <c r="E2969" t="s">
        <v>7</v>
      </c>
      <c r="F2969" t="s">
        <v>173</v>
      </c>
    </row>
    <row r="2970" spans="1:6" x14ac:dyDescent="0.2">
      <c r="A2970" t="s">
        <v>168</v>
      </c>
      <c r="B2970" t="s">
        <v>122</v>
      </c>
      <c r="C2970" s="2">
        <v>1.07</v>
      </c>
      <c r="D2970" t="s">
        <v>14</v>
      </c>
      <c r="E2970" t="s">
        <v>15</v>
      </c>
      <c r="F2970" t="s">
        <v>169</v>
      </c>
    </row>
    <row r="2971" spans="1:6" x14ac:dyDescent="0.2">
      <c r="A2971" t="s">
        <v>168</v>
      </c>
      <c r="B2971" t="s">
        <v>122</v>
      </c>
      <c r="C2971" s="2">
        <v>1.248</v>
      </c>
      <c r="D2971" t="s">
        <v>14</v>
      </c>
      <c r="E2971" t="s">
        <v>17</v>
      </c>
      <c r="F2971" t="s">
        <v>170</v>
      </c>
    </row>
    <row r="2972" spans="1:6" x14ac:dyDescent="0.2">
      <c r="A2972" t="s">
        <v>168</v>
      </c>
      <c r="B2972" t="s">
        <v>122</v>
      </c>
      <c r="C2972" s="2">
        <v>1.228</v>
      </c>
      <c r="D2972" t="s">
        <v>14</v>
      </c>
      <c r="E2972" t="s">
        <v>19</v>
      </c>
      <c r="F2972" t="s">
        <v>171</v>
      </c>
    </row>
    <row r="2973" spans="1:6" x14ac:dyDescent="0.2">
      <c r="A2973" t="s">
        <v>168</v>
      </c>
      <c r="B2973" t="s">
        <v>122</v>
      </c>
      <c r="C2973" s="2">
        <v>1.232</v>
      </c>
      <c r="D2973" t="s">
        <v>14</v>
      </c>
      <c r="E2973" t="s">
        <v>20</v>
      </c>
      <c r="F2973" t="s">
        <v>172</v>
      </c>
    </row>
    <row r="2974" spans="1:6" x14ac:dyDescent="0.2">
      <c r="A2974" t="s">
        <v>168</v>
      </c>
      <c r="B2974" t="s">
        <v>122</v>
      </c>
      <c r="C2974" s="2">
        <v>1.2569999999999999</v>
      </c>
      <c r="D2974" t="s">
        <v>14</v>
      </c>
      <c r="E2974" t="s">
        <v>22</v>
      </c>
      <c r="F2974" t="s">
        <v>173</v>
      </c>
    </row>
    <row r="2975" spans="1:6" x14ac:dyDescent="0.2">
      <c r="A2975" t="s">
        <v>168</v>
      </c>
      <c r="B2975" t="s">
        <v>122</v>
      </c>
      <c r="C2975" s="2">
        <v>1.2569999999999999</v>
      </c>
      <c r="D2975" t="s">
        <v>14</v>
      </c>
      <c r="E2975" t="s">
        <v>7</v>
      </c>
      <c r="F2975" t="s">
        <v>173</v>
      </c>
    </row>
    <row r="2976" spans="1:6" x14ac:dyDescent="0.2">
      <c r="A2976" t="s">
        <v>168</v>
      </c>
      <c r="B2976" t="s">
        <v>123</v>
      </c>
      <c r="C2976" s="2">
        <v>1.0549999999999999</v>
      </c>
      <c r="D2976" t="s">
        <v>14</v>
      </c>
      <c r="E2976" t="s">
        <v>15</v>
      </c>
      <c r="F2976" t="s">
        <v>169</v>
      </c>
    </row>
    <row r="2977" spans="1:6" x14ac:dyDescent="0.2">
      <c r="A2977" t="s">
        <v>168</v>
      </c>
      <c r="B2977" t="s">
        <v>123</v>
      </c>
      <c r="C2977" s="2">
        <v>1.26</v>
      </c>
      <c r="D2977" t="s">
        <v>14</v>
      </c>
      <c r="E2977" t="s">
        <v>17</v>
      </c>
      <c r="F2977" t="s">
        <v>170</v>
      </c>
    </row>
    <row r="2978" spans="1:6" x14ac:dyDescent="0.2">
      <c r="A2978" t="s">
        <v>168</v>
      </c>
      <c r="B2978" t="s">
        <v>123</v>
      </c>
      <c r="C2978" s="2">
        <v>1.256</v>
      </c>
      <c r="D2978" t="s">
        <v>14</v>
      </c>
      <c r="E2978" t="s">
        <v>19</v>
      </c>
      <c r="F2978" t="s">
        <v>171</v>
      </c>
    </row>
    <row r="2979" spans="1:6" x14ac:dyDescent="0.2">
      <c r="A2979" t="s">
        <v>168</v>
      </c>
      <c r="B2979" t="s">
        <v>123</v>
      </c>
      <c r="C2979" s="2">
        <v>1.258</v>
      </c>
      <c r="D2979" t="s">
        <v>14</v>
      </c>
      <c r="E2979" t="s">
        <v>20</v>
      </c>
      <c r="F2979" t="s">
        <v>172</v>
      </c>
    </row>
    <row r="2980" spans="1:6" x14ac:dyDescent="0.2">
      <c r="A2980" t="s">
        <v>168</v>
      </c>
      <c r="B2980" t="s">
        <v>123</v>
      </c>
      <c r="C2980" s="2">
        <v>1.5429999999999999</v>
      </c>
      <c r="D2980" t="s">
        <v>14</v>
      </c>
      <c r="E2980" t="s">
        <v>22</v>
      </c>
      <c r="F2980" t="s">
        <v>173</v>
      </c>
    </row>
    <row r="2981" spans="1:6" x14ac:dyDescent="0.2">
      <c r="A2981" t="s">
        <v>168</v>
      </c>
      <c r="B2981" t="s">
        <v>123</v>
      </c>
      <c r="C2981" s="2">
        <v>1.5429999999999999</v>
      </c>
      <c r="D2981" t="s">
        <v>14</v>
      </c>
      <c r="E2981" t="s">
        <v>7</v>
      </c>
      <c r="F2981" t="s">
        <v>173</v>
      </c>
    </row>
    <row r="2982" spans="1:6" x14ac:dyDescent="0.2">
      <c r="A2982" t="s">
        <v>168</v>
      </c>
      <c r="B2982" t="s">
        <v>124</v>
      </c>
      <c r="C2982" s="2">
        <v>0.93400000000000005</v>
      </c>
      <c r="D2982" t="s">
        <v>14</v>
      </c>
      <c r="E2982" t="s">
        <v>15</v>
      </c>
      <c r="F2982" t="s">
        <v>169</v>
      </c>
    </row>
    <row r="2983" spans="1:6" x14ac:dyDescent="0.2">
      <c r="A2983" t="s">
        <v>168</v>
      </c>
      <c r="B2983" t="s">
        <v>124</v>
      </c>
      <c r="C2983" s="2">
        <v>1.3089999999999999</v>
      </c>
      <c r="D2983" t="s">
        <v>14</v>
      </c>
      <c r="E2983" t="s">
        <v>17</v>
      </c>
      <c r="F2983" t="s">
        <v>170</v>
      </c>
    </row>
    <row r="2984" spans="1:6" x14ac:dyDescent="0.2">
      <c r="A2984" t="s">
        <v>168</v>
      </c>
      <c r="B2984" t="s">
        <v>124</v>
      </c>
      <c r="C2984" s="2">
        <v>1.1759999999999999</v>
      </c>
      <c r="D2984" t="s">
        <v>14</v>
      </c>
      <c r="E2984" t="s">
        <v>19</v>
      </c>
      <c r="F2984" t="s">
        <v>171</v>
      </c>
    </row>
    <row r="2985" spans="1:6" x14ac:dyDescent="0.2">
      <c r="A2985" t="s">
        <v>168</v>
      </c>
      <c r="B2985" t="s">
        <v>124</v>
      </c>
      <c r="C2985" s="2">
        <v>1.2030000000000001</v>
      </c>
      <c r="D2985" t="s">
        <v>14</v>
      </c>
      <c r="E2985" t="s">
        <v>20</v>
      </c>
      <c r="F2985" t="s">
        <v>172</v>
      </c>
    </row>
    <row r="2986" spans="1:6" x14ac:dyDescent="0.2">
      <c r="A2986" t="s">
        <v>168</v>
      </c>
      <c r="B2986" t="s">
        <v>124</v>
      </c>
      <c r="C2986" s="2">
        <v>1.631</v>
      </c>
      <c r="D2986" t="s">
        <v>14</v>
      </c>
      <c r="E2986" t="s">
        <v>22</v>
      </c>
      <c r="F2986" t="s">
        <v>173</v>
      </c>
    </row>
    <row r="2987" spans="1:6" x14ac:dyDescent="0.2">
      <c r="A2987" t="s">
        <v>168</v>
      </c>
      <c r="B2987" t="s">
        <v>124</v>
      </c>
      <c r="C2987" s="2">
        <v>1.631</v>
      </c>
      <c r="D2987" t="s">
        <v>14</v>
      </c>
      <c r="E2987" t="s">
        <v>7</v>
      </c>
      <c r="F2987" t="s">
        <v>173</v>
      </c>
    </row>
    <row r="2988" spans="1:6" x14ac:dyDescent="0.2">
      <c r="A2988" t="s">
        <v>168</v>
      </c>
      <c r="B2988" t="s">
        <v>125</v>
      </c>
      <c r="C2988" s="2">
        <v>0.95</v>
      </c>
      <c r="D2988" t="s">
        <v>14</v>
      </c>
      <c r="E2988" t="s">
        <v>15</v>
      </c>
      <c r="F2988" t="s">
        <v>169</v>
      </c>
    </row>
    <row r="2989" spans="1:6" x14ac:dyDescent="0.2">
      <c r="A2989" t="s">
        <v>168</v>
      </c>
      <c r="B2989" t="s">
        <v>125</v>
      </c>
      <c r="C2989" s="2">
        <v>1.371</v>
      </c>
      <c r="D2989" t="s">
        <v>14</v>
      </c>
      <c r="E2989" t="s">
        <v>17</v>
      </c>
      <c r="F2989" t="s">
        <v>170</v>
      </c>
    </row>
    <row r="2990" spans="1:6" x14ac:dyDescent="0.2">
      <c r="A2990" t="s">
        <v>168</v>
      </c>
      <c r="B2990" t="s">
        <v>125</v>
      </c>
      <c r="C2990" s="2">
        <v>1.151</v>
      </c>
      <c r="D2990" t="s">
        <v>14</v>
      </c>
      <c r="E2990" t="s">
        <v>19</v>
      </c>
      <c r="F2990" t="s">
        <v>171</v>
      </c>
    </row>
    <row r="2991" spans="1:6" x14ac:dyDescent="0.2">
      <c r="A2991" t="s">
        <v>168</v>
      </c>
      <c r="B2991" t="s">
        <v>125</v>
      </c>
      <c r="C2991" s="2">
        <v>1.196</v>
      </c>
      <c r="D2991" t="s">
        <v>14</v>
      </c>
      <c r="E2991" t="s">
        <v>20</v>
      </c>
      <c r="F2991" t="s">
        <v>172</v>
      </c>
    </row>
    <row r="2992" spans="1:6" x14ac:dyDescent="0.2">
      <c r="A2992" t="s">
        <v>168</v>
      </c>
      <c r="B2992" t="s">
        <v>125</v>
      </c>
      <c r="C2992" s="2">
        <v>1.675</v>
      </c>
      <c r="D2992" t="s">
        <v>14</v>
      </c>
      <c r="E2992" t="s">
        <v>22</v>
      </c>
      <c r="F2992" t="s">
        <v>173</v>
      </c>
    </row>
    <row r="2993" spans="1:6" x14ac:dyDescent="0.2">
      <c r="A2993" t="s">
        <v>168</v>
      </c>
      <c r="B2993" t="s">
        <v>125</v>
      </c>
      <c r="C2993" s="2">
        <v>1.675</v>
      </c>
      <c r="D2993" t="s">
        <v>14</v>
      </c>
      <c r="E2993" t="s">
        <v>7</v>
      </c>
      <c r="F2993" t="s">
        <v>173</v>
      </c>
    </row>
    <row r="2994" spans="1:6" x14ac:dyDescent="0.2">
      <c r="A2994" t="s">
        <v>168</v>
      </c>
      <c r="B2994" t="s">
        <v>126</v>
      </c>
      <c r="C2994" s="2">
        <v>0.94899999999999995</v>
      </c>
      <c r="D2994" t="s">
        <v>14</v>
      </c>
      <c r="E2994" t="s">
        <v>15</v>
      </c>
      <c r="F2994" t="s">
        <v>169</v>
      </c>
    </row>
    <row r="2995" spans="1:6" x14ac:dyDescent="0.2">
      <c r="A2995" t="s">
        <v>168</v>
      </c>
      <c r="B2995" t="s">
        <v>126</v>
      </c>
      <c r="C2995" s="2">
        <v>1.4419999999999999</v>
      </c>
      <c r="D2995" t="s">
        <v>14</v>
      </c>
      <c r="E2995" t="s">
        <v>17</v>
      </c>
      <c r="F2995" t="s">
        <v>170</v>
      </c>
    </row>
    <row r="2996" spans="1:6" x14ac:dyDescent="0.2">
      <c r="A2996" t="s">
        <v>168</v>
      </c>
      <c r="B2996" t="s">
        <v>126</v>
      </c>
      <c r="C2996" s="2">
        <v>1.1559999999999999</v>
      </c>
      <c r="D2996" t="s">
        <v>14</v>
      </c>
      <c r="E2996" t="s">
        <v>19</v>
      </c>
      <c r="F2996" t="s">
        <v>171</v>
      </c>
    </row>
    <row r="2997" spans="1:6" x14ac:dyDescent="0.2">
      <c r="A2997" t="s">
        <v>168</v>
      </c>
      <c r="B2997" t="s">
        <v>126</v>
      </c>
      <c r="C2997" s="2">
        <v>1.2130000000000001</v>
      </c>
      <c r="D2997" t="s">
        <v>14</v>
      </c>
      <c r="E2997" t="s">
        <v>20</v>
      </c>
      <c r="F2997" t="s">
        <v>172</v>
      </c>
    </row>
    <row r="2998" spans="1:6" x14ac:dyDescent="0.2">
      <c r="A2998" t="s">
        <v>168</v>
      </c>
      <c r="B2998" t="s">
        <v>126</v>
      </c>
      <c r="C2998" s="2">
        <v>1.9179999999999999</v>
      </c>
      <c r="D2998" t="s">
        <v>14</v>
      </c>
      <c r="E2998" t="s">
        <v>22</v>
      </c>
      <c r="F2998" t="s">
        <v>173</v>
      </c>
    </row>
    <row r="2999" spans="1:6" x14ac:dyDescent="0.2">
      <c r="A2999" t="s">
        <v>168</v>
      </c>
      <c r="B2999" t="s">
        <v>126</v>
      </c>
      <c r="C2999" s="2">
        <v>1.9179999999999999</v>
      </c>
      <c r="D2999" t="s">
        <v>14</v>
      </c>
      <c r="E2999" t="s">
        <v>7</v>
      </c>
      <c r="F2999" t="s">
        <v>173</v>
      </c>
    </row>
    <row r="3000" spans="1:6" x14ac:dyDescent="0.2">
      <c r="A3000" t="s">
        <v>168</v>
      </c>
      <c r="B3000" t="s">
        <v>127</v>
      </c>
      <c r="C3000" s="2">
        <v>0.95499999999999996</v>
      </c>
      <c r="D3000" t="s">
        <v>14</v>
      </c>
      <c r="E3000" t="s">
        <v>15</v>
      </c>
      <c r="F3000" t="s">
        <v>169</v>
      </c>
    </row>
    <row r="3001" spans="1:6" x14ac:dyDescent="0.2">
      <c r="A3001" t="s">
        <v>168</v>
      </c>
      <c r="B3001" t="s">
        <v>127</v>
      </c>
      <c r="C3001" s="2">
        <v>1.4359999999999999</v>
      </c>
      <c r="D3001" t="s">
        <v>14</v>
      </c>
      <c r="E3001" t="s">
        <v>17</v>
      </c>
      <c r="F3001" t="s">
        <v>170</v>
      </c>
    </row>
    <row r="3002" spans="1:6" x14ac:dyDescent="0.2">
      <c r="A3002" t="s">
        <v>168</v>
      </c>
      <c r="B3002" t="s">
        <v>127</v>
      </c>
      <c r="C3002" s="2">
        <v>1.171</v>
      </c>
      <c r="D3002" t="s">
        <v>14</v>
      </c>
      <c r="E3002" t="s">
        <v>19</v>
      </c>
      <c r="F3002" t="s">
        <v>171</v>
      </c>
    </row>
    <row r="3003" spans="1:6" x14ac:dyDescent="0.2">
      <c r="A3003" t="s">
        <v>168</v>
      </c>
      <c r="B3003" t="s">
        <v>127</v>
      </c>
      <c r="C3003" s="2">
        <v>1.2250000000000001</v>
      </c>
      <c r="D3003" t="s">
        <v>14</v>
      </c>
      <c r="E3003" t="s">
        <v>20</v>
      </c>
      <c r="F3003" t="s">
        <v>172</v>
      </c>
    </row>
    <row r="3004" spans="1:6" x14ac:dyDescent="0.2">
      <c r="A3004" t="s">
        <v>168</v>
      </c>
      <c r="B3004" t="s">
        <v>127</v>
      </c>
      <c r="C3004" s="2">
        <v>1.8520000000000001</v>
      </c>
      <c r="D3004" t="s">
        <v>14</v>
      </c>
      <c r="E3004" t="s">
        <v>22</v>
      </c>
      <c r="F3004" t="s">
        <v>173</v>
      </c>
    </row>
    <row r="3005" spans="1:6" x14ac:dyDescent="0.2">
      <c r="A3005" t="s">
        <v>168</v>
      </c>
      <c r="B3005" t="s">
        <v>127</v>
      </c>
      <c r="C3005" s="2">
        <v>1.8520000000000001</v>
      </c>
      <c r="D3005" t="s">
        <v>14</v>
      </c>
      <c r="E3005" t="s">
        <v>7</v>
      </c>
      <c r="F3005" t="s">
        <v>173</v>
      </c>
    </row>
    <row r="3006" spans="1:6" x14ac:dyDescent="0.2">
      <c r="A3006" t="s">
        <v>168</v>
      </c>
      <c r="B3006" t="s">
        <v>128</v>
      </c>
      <c r="C3006" s="2">
        <v>1</v>
      </c>
      <c r="D3006" t="s">
        <v>14</v>
      </c>
      <c r="E3006" t="s">
        <v>15</v>
      </c>
      <c r="F3006" t="s">
        <v>169</v>
      </c>
    </row>
    <row r="3007" spans="1:6" x14ac:dyDescent="0.2">
      <c r="A3007" t="s">
        <v>168</v>
      </c>
      <c r="B3007" t="s">
        <v>128</v>
      </c>
      <c r="C3007" s="2">
        <v>1.4670000000000001</v>
      </c>
      <c r="D3007" t="s">
        <v>14</v>
      </c>
      <c r="E3007" t="s">
        <v>17</v>
      </c>
      <c r="F3007" t="s">
        <v>170</v>
      </c>
    </row>
    <row r="3008" spans="1:6" x14ac:dyDescent="0.2">
      <c r="A3008" t="s">
        <v>168</v>
      </c>
      <c r="B3008" t="s">
        <v>128</v>
      </c>
      <c r="C3008" s="2">
        <v>1.325</v>
      </c>
      <c r="D3008" t="s">
        <v>14</v>
      </c>
      <c r="E3008" t="s">
        <v>19</v>
      </c>
      <c r="F3008" t="s">
        <v>171</v>
      </c>
    </row>
    <row r="3009" spans="1:6" x14ac:dyDescent="0.2">
      <c r="A3009" t="s">
        <v>168</v>
      </c>
      <c r="B3009" t="s">
        <v>128</v>
      </c>
      <c r="C3009" s="2">
        <v>1.3540000000000001</v>
      </c>
      <c r="D3009" t="s">
        <v>14</v>
      </c>
      <c r="E3009" t="s">
        <v>20</v>
      </c>
      <c r="F3009" t="s">
        <v>172</v>
      </c>
    </row>
    <row r="3010" spans="1:6" x14ac:dyDescent="0.2">
      <c r="A3010" t="s">
        <v>168</v>
      </c>
      <c r="B3010" t="s">
        <v>128</v>
      </c>
      <c r="C3010" s="2">
        <v>1.653</v>
      </c>
      <c r="D3010" t="s">
        <v>14</v>
      </c>
      <c r="E3010" t="s">
        <v>22</v>
      </c>
      <c r="F3010" t="s">
        <v>173</v>
      </c>
    </row>
    <row r="3011" spans="1:6" x14ac:dyDescent="0.2">
      <c r="A3011" t="s">
        <v>168</v>
      </c>
      <c r="B3011" t="s">
        <v>128</v>
      </c>
      <c r="C3011" s="2">
        <v>1.653</v>
      </c>
      <c r="D3011" t="s">
        <v>14</v>
      </c>
      <c r="E3011" t="s">
        <v>7</v>
      </c>
      <c r="F3011" t="s">
        <v>173</v>
      </c>
    </row>
    <row r="3012" spans="1:6" x14ac:dyDescent="0.2">
      <c r="A3012" t="s">
        <v>168</v>
      </c>
      <c r="B3012" t="s">
        <v>129</v>
      </c>
      <c r="C3012" s="2">
        <v>0.98799999999999999</v>
      </c>
      <c r="D3012" t="s">
        <v>14</v>
      </c>
      <c r="E3012" t="s">
        <v>15</v>
      </c>
      <c r="F3012" t="s">
        <v>169</v>
      </c>
    </row>
    <row r="3013" spans="1:6" x14ac:dyDescent="0.2">
      <c r="A3013" t="s">
        <v>168</v>
      </c>
      <c r="B3013" t="s">
        <v>129</v>
      </c>
      <c r="C3013" s="2">
        <v>1.5840000000000001</v>
      </c>
      <c r="D3013" t="s">
        <v>14</v>
      </c>
      <c r="E3013" t="s">
        <v>17</v>
      </c>
      <c r="F3013" t="s">
        <v>170</v>
      </c>
    </row>
    <row r="3014" spans="1:6" x14ac:dyDescent="0.2">
      <c r="A3014" t="s">
        <v>168</v>
      </c>
      <c r="B3014" t="s">
        <v>129</v>
      </c>
      <c r="C3014" s="2">
        <v>1.1919999999999999</v>
      </c>
      <c r="D3014" t="s">
        <v>14</v>
      </c>
      <c r="E3014" t="s">
        <v>19</v>
      </c>
      <c r="F3014" t="s">
        <v>171</v>
      </c>
    </row>
    <row r="3015" spans="1:6" x14ac:dyDescent="0.2">
      <c r="A3015" t="s">
        <v>168</v>
      </c>
      <c r="B3015" t="s">
        <v>129</v>
      </c>
      <c r="C3015" s="2">
        <v>1.2709999999999999</v>
      </c>
      <c r="D3015" t="s">
        <v>14</v>
      </c>
      <c r="E3015" t="s">
        <v>20</v>
      </c>
      <c r="F3015" t="s">
        <v>172</v>
      </c>
    </row>
    <row r="3016" spans="1:6" x14ac:dyDescent="0.2">
      <c r="A3016" t="s">
        <v>168</v>
      </c>
      <c r="B3016" t="s">
        <v>129</v>
      </c>
      <c r="C3016" s="2">
        <v>1.4550000000000001</v>
      </c>
      <c r="D3016" t="s">
        <v>14</v>
      </c>
      <c r="E3016" t="s">
        <v>22</v>
      </c>
      <c r="F3016" t="s">
        <v>173</v>
      </c>
    </row>
    <row r="3017" spans="1:6" x14ac:dyDescent="0.2">
      <c r="A3017" t="s">
        <v>168</v>
      </c>
      <c r="B3017" t="s">
        <v>129</v>
      </c>
      <c r="C3017" s="2">
        <v>1.4550000000000001</v>
      </c>
      <c r="D3017" t="s">
        <v>14</v>
      </c>
      <c r="E3017" t="s">
        <v>7</v>
      </c>
      <c r="F3017" t="s">
        <v>173</v>
      </c>
    </row>
    <row r="3018" spans="1:6" x14ac:dyDescent="0.2">
      <c r="A3018" t="s">
        <v>168</v>
      </c>
      <c r="B3018" t="s">
        <v>130</v>
      </c>
      <c r="C3018" s="2">
        <v>0.93899999999999995</v>
      </c>
      <c r="D3018" t="s">
        <v>14</v>
      </c>
      <c r="E3018" t="s">
        <v>15</v>
      </c>
      <c r="F3018" t="s">
        <v>169</v>
      </c>
    </row>
    <row r="3019" spans="1:6" x14ac:dyDescent="0.2">
      <c r="A3019" t="s">
        <v>168</v>
      </c>
      <c r="B3019" t="s">
        <v>130</v>
      </c>
      <c r="C3019" s="2">
        <v>1.5840000000000001</v>
      </c>
      <c r="D3019" t="s">
        <v>14</v>
      </c>
      <c r="E3019" t="s">
        <v>17</v>
      </c>
      <c r="F3019" t="s">
        <v>170</v>
      </c>
    </row>
    <row r="3020" spans="1:6" x14ac:dyDescent="0.2">
      <c r="A3020" t="s">
        <v>168</v>
      </c>
      <c r="B3020" t="s">
        <v>130</v>
      </c>
      <c r="C3020" s="2">
        <v>1.131</v>
      </c>
      <c r="D3020" t="s">
        <v>14</v>
      </c>
      <c r="E3020" t="s">
        <v>19</v>
      </c>
      <c r="F3020" t="s">
        <v>171</v>
      </c>
    </row>
    <row r="3021" spans="1:6" x14ac:dyDescent="0.2">
      <c r="A3021" t="s">
        <v>168</v>
      </c>
      <c r="B3021" t="s">
        <v>130</v>
      </c>
      <c r="C3021" s="2">
        <v>1.222</v>
      </c>
      <c r="D3021" t="s">
        <v>14</v>
      </c>
      <c r="E3021" t="s">
        <v>20</v>
      </c>
      <c r="F3021" t="s">
        <v>172</v>
      </c>
    </row>
    <row r="3022" spans="1:6" x14ac:dyDescent="0.2">
      <c r="A3022" t="s">
        <v>168</v>
      </c>
      <c r="B3022" t="s">
        <v>130</v>
      </c>
      <c r="C3022" s="2">
        <v>1.2350000000000001</v>
      </c>
      <c r="D3022" t="s">
        <v>14</v>
      </c>
      <c r="E3022" t="s">
        <v>22</v>
      </c>
      <c r="F3022" t="s">
        <v>173</v>
      </c>
    </row>
    <row r="3023" spans="1:6" x14ac:dyDescent="0.2">
      <c r="A3023" t="s">
        <v>168</v>
      </c>
      <c r="B3023" t="s">
        <v>130</v>
      </c>
      <c r="C3023" s="2">
        <v>1.2350000000000001</v>
      </c>
      <c r="D3023" t="s">
        <v>14</v>
      </c>
      <c r="E3023" t="s">
        <v>7</v>
      </c>
      <c r="F3023" t="s">
        <v>173</v>
      </c>
    </row>
    <row r="3024" spans="1:6" x14ac:dyDescent="0.2">
      <c r="A3024" t="s">
        <v>168</v>
      </c>
      <c r="B3024" t="s">
        <v>131</v>
      </c>
      <c r="C3024" s="2">
        <v>1.0109999999999999</v>
      </c>
      <c r="D3024" t="s">
        <v>14</v>
      </c>
      <c r="E3024" t="s">
        <v>15</v>
      </c>
      <c r="F3024" t="s">
        <v>169</v>
      </c>
    </row>
    <row r="3025" spans="1:6" x14ac:dyDescent="0.2">
      <c r="A3025" t="s">
        <v>168</v>
      </c>
      <c r="B3025" t="s">
        <v>131</v>
      </c>
      <c r="C3025" s="2">
        <v>1.468</v>
      </c>
      <c r="D3025" t="s">
        <v>14</v>
      </c>
      <c r="E3025" t="s">
        <v>17</v>
      </c>
      <c r="F3025" t="s">
        <v>170</v>
      </c>
    </row>
    <row r="3026" spans="1:6" x14ac:dyDescent="0.2">
      <c r="A3026" t="s">
        <v>168</v>
      </c>
      <c r="B3026" t="s">
        <v>131</v>
      </c>
      <c r="C3026" s="2">
        <v>1.175</v>
      </c>
      <c r="D3026" t="s">
        <v>14</v>
      </c>
      <c r="E3026" t="s">
        <v>19</v>
      </c>
      <c r="F3026" t="s">
        <v>171</v>
      </c>
    </row>
    <row r="3027" spans="1:6" x14ac:dyDescent="0.2">
      <c r="A3027" t="s">
        <v>168</v>
      </c>
      <c r="B3027" t="s">
        <v>131</v>
      </c>
      <c r="C3027" s="2">
        <v>1.234</v>
      </c>
      <c r="D3027" t="s">
        <v>14</v>
      </c>
      <c r="E3027" t="s">
        <v>20</v>
      </c>
      <c r="F3027" t="s">
        <v>172</v>
      </c>
    </row>
    <row r="3028" spans="1:6" x14ac:dyDescent="0.2">
      <c r="A3028" t="s">
        <v>168</v>
      </c>
      <c r="B3028" t="s">
        <v>131</v>
      </c>
      <c r="C3028" s="2">
        <v>1.2350000000000001</v>
      </c>
      <c r="D3028" t="s">
        <v>14</v>
      </c>
      <c r="E3028" t="s">
        <v>22</v>
      </c>
      <c r="F3028" t="s">
        <v>173</v>
      </c>
    </row>
    <row r="3029" spans="1:6" x14ac:dyDescent="0.2">
      <c r="A3029" t="s">
        <v>168</v>
      </c>
      <c r="B3029" t="s">
        <v>131</v>
      </c>
      <c r="C3029" s="2">
        <v>1.2350000000000001</v>
      </c>
      <c r="D3029" t="s">
        <v>14</v>
      </c>
      <c r="E3029" t="s">
        <v>7</v>
      </c>
      <c r="F3029" t="s">
        <v>173</v>
      </c>
    </row>
    <row r="3030" spans="1:6" x14ac:dyDescent="0.2">
      <c r="A3030" t="s">
        <v>168</v>
      </c>
      <c r="B3030" t="s">
        <v>132</v>
      </c>
      <c r="C3030" s="2">
        <v>1.143</v>
      </c>
      <c r="D3030" t="s">
        <v>14</v>
      </c>
      <c r="E3030" t="s">
        <v>15</v>
      </c>
      <c r="F3030" t="s">
        <v>169</v>
      </c>
    </row>
    <row r="3031" spans="1:6" x14ac:dyDescent="0.2">
      <c r="A3031" t="s">
        <v>168</v>
      </c>
      <c r="B3031" t="s">
        <v>132</v>
      </c>
      <c r="C3031" s="2">
        <v>1.5449999999999999</v>
      </c>
      <c r="D3031" t="s">
        <v>14</v>
      </c>
      <c r="E3031" t="s">
        <v>17</v>
      </c>
      <c r="F3031" t="s">
        <v>170</v>
      </c>
    </row>
    <row r="3032" spans="1:6" x14ac:dyDescent="0.2">
      <c r="A3032" t="s">
        <v>168</v>
      </c>
      <c r="B3032" t="s">
        <v>132</v>
      </c>
      <c r="C3032" s="2">
        <v>1.246</v>
      </c>
      <c r="D3032" t="s">
        <v>14</v>
      </c>
      <c r="E3032" t="s">
        <v>19</v>
      </c>
      <c r="F3032" t="s">
        <v>171</v>
      </c>
    </row>
    <row r="3033" spans="1:6" x14ac:dyDescent="0.2">
      <c r="A3033" t="s">
        <v>168</v>
      </c>
      <c r="B3033" t="s">
        <v>132</v>
      </c>
      <c r="C3033" s="2">
        <v>1.306</v>
      </c>
      <c r="D3033" t="s">
        <v>14</v>
      </c>
      <c r="E3033" t="s">
        <v>20</v>
      </c>
      <c r="F3033" t="s">
        <v>172</v>
      </c>
    </row>
    <row r="3034" spans="1:6" x14ac:dyDescent="0.2">
      <c r="A3034" t="s">
        <v>168</v>
      </c>
      <c r="B3034" t="s">
        <v>132</v>
      </c>
      <c r="C3034" s="2">
        <v>1.367</v>
      </c>
      <c r="D3034" t="s">
        <v>14</v>
      </c>
      <c r="E3034" t="s">
        <v>22</v>
      </c>
      <c r="F3034" t="s">
        <v>173</v>
      </c>
    </row>
    <row r="3035" spans="1:6" x14ac:dyDescent="0.2">
      <c r="A3035" t="s">
        <v>168</v>
      </c>
      <c r="B3035" t="s">
        <v>132</v>
      </c>
      <c r="C3035" s="2">
        <v>1.367</v>
      </c>
      <c r="D3035" t="s">
        <v>14</v>
      </c>
      <c r="E3035" t="s">
        <v>7</v>
      </c>
      <c r="F3035" t="s">
        <v>173</v>
      </c>
    </row>
    <row r="3036" spans="1:6" x14ac:dyDescent="0.2">
      <c r="A3036" t="s">
        <v>168</v>
      </c>
      <c r="B3036" t="s">
        <v>133</v>
      </c>
      <c r="C3036" s="2">
        <v>1.3109999999999999</v>
      </c>
      <c r="D3036" t="s">
        <v>14</v>
      </c>
      <c r="E3036" t="s">
        <v>15</v>
      </c>
      <c r="F3036" t="s">
        <v>169</v>
      </c>
    </row>
    <row r="3037" spans="1:6" x14ac:dyDescent="0.2">
      <c r="A3037" t="s">
        <v>168</v>
      </c>
      <c r="B3037" t="s">
        <v>133</v>
      </c>
      <c r="C3037" s="2">
        <v>1.653</v>
      </c>
      <c r="D3037" t="s">
        <v>14</v>
      </c>
      <c r="E3037" t="s">
        <v>17</v>
      </c>
      <c r="F3037" t="s">
        <v>170</v>
      </c>
    </row>
    <row r="3038" spans="1:6" x14ac:dyDescent="0.2">
      <c r="A3038" t="s">
        <v>168</v>
      </c>
      <c r="B3038" t="s">
        <v>133</v>
      </c>
      <c r="C3038" s="2">
        <v>1.306</v>
      </c>
      <c r="D3038" t="s">
        <v>14</v>
      </c>
      <c r="E3038" t="s">
        <v>19</v>
      </c>
      <c r="F3038" t="s">
        <v>171</v>
      </c>
    </row>
    <row r="3039" spans="1:6" x14ac:dyDescent="0.2">
      <c r="A3039" t="s">
        <v>168</v>
      </c>
      <c r="B3039" t="s">
        <v>133</v>
      </c>
      <c r="C3039" s="2">
        <v>1.3759999999999999</v>
      </c>
      <c r="D3039" t="s">
        <v>14</v>
      </c>
      <c r="E3039" t="s">
        <v>20</v>
      </c>
      <c r="F3039" t="s">
        <v>172</v>
      </c>
    </row>
    <row r="3040" spans="1:6" x14ac:dyDescent="0.2">
      <c r="A3040" t="s">
        <v>168</v>
      </c>
      <c r="B3040" t="s">
        <v>133</v>
      </c>
      <c r="C3040" s="2">
        <v>1.587</v>
      </c>
      <c r="D3040" t="s">
        <v>14</v>
      </c>
      <c r="E3040" t="s">
        <v>22</v>
      </c>
      <c r="F3040" t="s">
        <v>173</v>
      </c>
    </row>
    <row r="3041" spans="1:6" x14ac:dyDescent="0.2">
      <c r="A3041" t="s">
        <v>168</v>
      </c>
      <c r="B3041" t="s">
        <v>133</v>
      </c>
      <c r="C3041" s="2">
        <v>1.587</v>
      </c>
      <c r="D3041" t="s">
        <v>14</v>
      </c>
      <c r="E3041" t="s">
        <v>7</v>
      </c>
      <c r="F3041" t="s">
        <v>173</v>
      </c>
    </row>
    <row r="3042" spans="1:6" x14ac:dyDescent="0.2">
      <c r="A3042" t="s">
        <v>168</v>
      </c>
      <c r="B3042" t="s">
        <v>134</v>
      </c>
      <c r="C3042" s="2">
        <v>1.274</v>
      </c>
      <c r="D3042" t="s">
        <v>14</v>
      </c>
      <c r="E3042" t="s">
        <v>15</v>
      </c>
      <c r="F3042" t="s">
        <v>169</v>
      </c>
    </row>
    <row r="3043" spans="1:6" x14ac:dyDescent="0.2">
      <c r="A3043" t="s">
        <v>168</v>
      </c>
      <c r="B3043" t="s">
        <v>134</v>
      </c>
      <c r="C3043" s="2">
        <v>1.91</v>
      </c>
      <c r="D3043" t="s">
        <v>14</v>
      </c>
      <c r="E3043" t="s">
        <v>17</v>
      </c>
      <c r="F3043" t="s">
        <v>170</v>
      </c>
    </row>
    <row r="3044" spans="1:6" x14ac:dyDescent="0.2">
      <c r="A3044" t="s">
        <v>168</v>
      </c>
      <c r="B3044" t="s">
        <v>134</v>
      </c>
      <c r="C3044" s="2">
        <v>1.222</v>
      </c>
      <c r="D3044" t="s">
        <v>14</v>
      </c>
      <c r="E3044" t="s">
        <v>19</v>
      </c>
      <c r="F3044" t="s">
        <v>171</v>
      </c>
    </row>
    <row r="3045" spans="1:6" x14ac:dyDescent="0.2">
      <c r="A3045" t="s">
        <v>168</v>
      </c>
      <c r="B3045" t="s">
        <v>134</v>
      </c>
      <c r="C3045" s="2">
        <v>1.36</v>
      </c>
      <c r="D3045" t="s">
        <v>14</v>
      </c>
      <c r="E3045" t="s">
        <v>20</v>
      </c>
      <c r="F3045" t="s">
        <v>172</v>
      </c>
    </row>
    <row r="3046" spans="1:6" x14ac:dyDescent="0.2">
      <c r="A3046" t="s">
        <v>168</v>
      </c>
      <c r="B3046" t="s">
        <v>134</v>
      </c>
      <c r="C3046" s="2">
        <v>1.5649999999999999</v>
      </c>
      <c r="D3046" t="s">
        <v>14</v>
      </c>
      <c r="E3046" t="s">
        <v>22</v>
      </c>
      <c r="F3046" t="s">
        <v>173</v>
      </c>
    </row>
    <row r="3047" spans="1:6" x14ac:dyDescent="0.2">
      <c r="A3047" t="s">
        <v>168</v>
      </c>
      <c r="B3047" t="s">
        <v>134</v>
      </c>
      <c r="C3047" s="2">
        <v>1.5649999999999999</v>
      </c>
      <c r="D3047" t="s">
        <v>14</v>
      </c>
      <c r="E3047" t="s">
        <v>7</v>
      </c>
      <c r="F3047" t="s">
        <v>173</v>
      </c>
    </row>
    <row r="3048" spans="1:6" x14ac:dyDescent="0.2">
      <c r="A3048" t="s">
        <v>168</v>
      </c>
      <c r="B3048" t="s">
        <v>135</v>
      </c>
      <c r="C3048" s="2">
        <v>1.1240000000000001</v>
      </c>
      <c r="D3048" t="s">
        <v>14</v>
      </c>
      <c r="E3048" t="s">
        <v>15</v>
      </c>
      <c r="F3048" t="s">
        <v>169</v>
      </c>
    </row>
    <row r="3049" spans="1:6" x14ac:dyDescent="0.2">
      <c r="A3049" t="s">
        <v>168</v>
      </c>
      <c r="B3049" t="s">
        <v>135</v>
      </c>
      <c r="C3049" s="2">
        <v>1.835</v>
      </c>
      <c r="D3049" t="s">
        <v>14</v>
      </c>
      <c r="E3049" t="s">
        <v>17</v>
      </c>
      <c r="F3049" t="s">
        <v>170</v>
      </c>
    </row>
    <row r="3050" spans="1:6" x14ac:dyDescent="0.2">
      <c r="A3050" t="s">
        <v>168</v>
      </c>
      <c r="B3050" t="s">
        <v>135</v>
      </c>
      <c r="C3050" s="2">
        <v>1.2629999999999999</v>
      </c>
      <c r="D3050" t="s">
        <v>14</v>
      </c>
      <c r="E3050" t="s">
        <v>19</v>
      </c>
      <c r="F3050" t="s">
        <v>171</v>
      </c>
    </row>
    <row r="3051" spans="1:6" x14ac:dyDescent="0.2">
      <c r="A3051" t="s">
        <v>168</v>
      </c>
      <c r="B3051" t="s">
        <v>135</v>
      </c>
      <c r="C3051" s="2">
        <v>1.3779999999999999</v>
      </c>
      <c r="D3051" t="s">
        <v>14</v>
      </c>
      <c r="E3051" t="s">
        <v>20</v>
      </c>
      <c r="F3051" t="s">
        <v>172</v>
      </c>
    </row>
    <row r="3052" spans="1:6" x14ac:dyDescent="0.2">
      <c r="A3052" t="s">
        <v>168</v>
      </c>
      <c r="B3052" t="s">
        <v>135</v>
      </c>
      <c r="C3052" s="2">
        <v>1.345</v>
      </c>
      <c r="D3052" t="s">
        <v>14</v>
      </c>
      <c r="E3052" t="s">
        <v>22</v>
      </c>
      <c r="F3052" t="s">
        <v>173</v>
      </c>
    </row>
    <row r="3053" spans="1:6" x14ac:dyDescent="0.2">
      <c r="A3053" t="s">
        <v>168</v>
      </c>
      <c r="B3053" t="s">
        <v>135</v>
      </c>
      <c r="C3053" s="2">
        <v>1.345</v>
      </c>
      <c r="D3053" t="s">
        <v>14</v>
      </c>
      <c r="E3053" t="s">
        <v>7</v>
      </c>
      <c r="F3053" t="s">
        <v>173</v>
      </c>
    </row>
    <row r="3054" spans="1:6" x14ac:dyDescent="0.2">
      <c r="A3054" t="s">
        <v>168</v>
      </c>
      <c r="B3054" t="s">
        <v>136</v>
      </c>
      <c r="C3054" s="2">
        <v>1.0069999999999999</v>
      </c>
      <c r="D3054" t="s">
        <v>14</v>
      </c>
      <c r="E3054" t="s">
        <v>15</v>
      </c>
      <c r="F3054" t="s">
        <v>169</v>
      </c>
    </row>
    <row r="3055" spans="1:6" x14ac:dyDescent="0.2">
      <c r="A3055" t="s">
        <v>168</v>
      </c>
      <c r="B3055" t="s">
        <v>136</v>
      </c>
      <c r="C3055" s="2">
        <v>1.8240000000000001</v>
      </c>
      <c r="D3055" t="s">
        <v>14</v>
      </c>
      <c r="E3055" t="s">
        <v>17</v>
      </c>
      <c r="F3055" t="s">
        <v>170</v>
      </c>
    </row>
    <row r="3056" spans="1:6" x14ac:dyDescent="0.2">
      <c r="A3056" t="s">
        <v>168</v>
      </c>
      <c r="B3056" t="s">
        <v>136</v>
      </c>
      <c r="C3056" s="2">
        <v>1.226</v>
      </c>
      <c r="D3056" t="s">
        <v>14</v>
      </c>
      <c r="E3056" t="s">
        <v>19</v>
      </c>
      <c r="F3056" t="s">
        <v>171</v>
      </c>
    </row>
    <row r="3057" spans="1:6" x14ac:dyDescent="0.2">
      <c r="A3057" t="s">
        <v>168</v>
      </c>
      <c r="B3057" t="s">
        <v>136</v>
      </c>
      <c r="C3057" s="2">
        <v>1.3460000000000001</v>
      </c>
      <c r="D3057" t="s">
        <v>14</v>
      </c>
      <c r="E3057" t="s">
        <v>20</v>
      </c>
      <c r="F3057" t="s">
        <v>172</v>
      </c>
    </row>
    <row r="3058" spans="1:6" x14ac:dyDescent="0.2">
      <c r="A3058" t="s">
        <v>168</v>
      </c>
      <c r="B3058" t="s">
        <v>136</v>
      </c>
      <c r="C3058" s="2">
        <v>1.1240000000000001</v>
      </c>
      <c r="D3058" t="s">
        <v>14</v>
      </c>
      <c r="E3058" t="s">
        <v>22</v>
      </c>
      <c r="F3058" t="s">
        <v>173</v>
      </c>
    </row>
    <row r="3059" spans="1:6" x14ac:dyDescent="0.2">
      <c r="A3059" t="s">
        <v>168</v>
      </c>
      <c r="B3059" t="s">
        <v>136</v>
      </c>
      <c r="C3059" s="2">
        <v>1.1240000000000001</v>
      </c>
      <c r="D3059" t="s">
        <v>14</v>
      </c>
      <c r="E3059" t="s">
        <v>7</v>
      </c>
      <c r="F3059" t="s">
        <v>173</v>
      </c>
    </row>
    <row r="3060" spans="1:6" x14ac:dyDescent="0.2">
      <c r="A3060" t="s">
        <v>168</v>
      </c>
      <c r="B3060" t="s">
        <v>137</v>
      </c>
      <c r="C3060" s="2">
        <v>0.91900000000000004</v>
      </c>
      <c r="D3060" t="s">
        <v>14</v>
      </c>
      <c r="E3060" t="s">
        <v>15</v>
      </c>
      <c r="F3060" t="s">
        <v>169</v>
      </c>
    </row>
    <row r="3061" spans="1:6" x14ac:dyDescent="0.2">
      <c r="A3061" t="s">
        <v>168</v>
      </c>
      <c r="B3061" t="s">
        <v>137</v>
      </c>
      <c r="C3061" s="2">
        <v>1.6870000000000001</v>
      </c>
      <c r="D3061" t="s">
        <v>14</v>
      </c>
      <c r="E3061" t="s">
        <v>17</v>
      </c>
      <c r="F3061" t="s">
        <v>170</v>
      </c>
    </row>
    <row r="3062" spans="1:6" x14ac:dyDescent="0.2">
      <c r="A3062" t="s">
        <v>168</v>
      </c>
      <c r="B3062" t="s">
        <v>137</v>
      </c>
      <c r="C3062" s="2">
        <v>1.1399999999999999</v>
      </c>
      <c r="D3062" t="s">
        <v>14</v>
      </c>
      <c r="E3062" t="s">
        <v>19</v>
      </c>
      <c r="F3062" t="s">
        <v>171</v>
      </c>
    </row>
    <row r="3063" spans="1:6" x14ac:dyDescent="0.2">
      <c r="A3063" t="s">
        <v>168</v>
      </c>
      <c r="B3063" t="s">
        <v>137</v>
      </c>
      <c r="C3063" s="2">
        <v>1.2490000000000001</v>
      </c>
      <c r="D3063" t="s">
        <v>14</v>
      </c>
      <c r="E3063" t="s">
        <v>20</v>
      </c>
      <c r="F3063" t="s">
        <v>172</v>
      </c>
    </row>
    <row r="3064" spans="1:6" x14ac:dyDescent="0.2">
      <c r="A3064" t="s">
        <v>168</v>
      </c>
      <c r="B3064" t="s">
        <v>137</v>
      </c>
      <c r="C3064" s="2">
        <v>1.036</v>
      </c>
      <c r="D3064" t="s">
        <v>14</v>
      </c>
      <c r="E3064" t="s">
        <v>22</v>
      </c>
      <c r="F3064" t="s">
        <v>173</v>
      </c>
    </row>
    <row r="3065" spans="1:6" x14ac:dyDescent="0.2">
      <c r="A3065" t="s">
        <v>168</v>
      </c>
      <c r="B3065" t="s">
        <v>137</v>
      </c>
      <c r="C3065" s="2">
        <v>1.036</v>
      </c>
      <c r="D3065" t="s">
        <v>14</v>
      </c>
      <c r="E3065" t="s">
        <v>7</v>
      </c>
      <c r="F3065" t="s">
        <v>173</v>
      </c>
    </row>
    <row r="3066" spans="1:6" x14ac:dyDescent="0.2">
      <c r="A3066" t="s">
        <v>168</v>
      </c>
      <c r="B3066" t="s">
        <v>138</v>
      </c>
      <c r="C3066" s="2">
        <v>0.89500000000000002</v>
      </c>
      <c r="D3066" t="s">
        <v>14</v>
      </c>
      <c r="E3066" t="s">
        <v>15</v>
      </c>
      <c r="F3066" t="s">
        <v>169</v>
      </c>
    </row>
    <row r="3067" spans="1:6" x14ac:dyDescent="0.2">
      <c r="A3067" t="s">
        <v>168</v>
      </c>
      <c r="B3067" t="s">
        <v>138</v>
      </c>
      <c r="C3067" s="2">
        <v>1.59</v>
      </c>
      <c r="D3067" t="s">
        <v>14</v>
      </c>
      <c r="E3067" t="s">
        <v>17</v>
      </c>
      <c r="F3067" t="s">
        <v>170</v>
      </c>
    </row>
    <row r="3068" spans="1:6" x14ac:dyDescent="0.2">
      <c r="A3068" t="s">
        <v>168</v>
      </c>
      <c r="B3068" t="s">
        <v>138</v>
      </c>
      <c r="C3068" s="2">
        <v>1.101</v>
      </c>
      <c r="D3068" t="s">
        <v>14</v>
      </c>
      <c r="E3068" t="s">
        <v>19</v>
      </c>
      <c r="F3068" t="s">
        <v>171</v>
      </c>
    </row>
    <row r="3069" spans="1:6" x14ac:dyDescent="0.2">
      <c r="A3069" t="s">
        <v>168</v>
      </c>
      <c r="B3069" t="s">
        <v>138</v>
      </c>
      <c r="C3069" s="2">
        <v>1.1990000000000001</v>
      </c>
      <c r="D3069" t="s">
        <v>14</v>
      </c>
      <c r="E3069" t="s">
        <v>20</v>
      </c>
      <c r="F3069" t="s">
        <v>172</v>
      </c>
    </row>
    <row r="3070" spans="1:6" x14ac:dyDescent="0.2">
      <c r="A3070" t="s">
        <v>168</v>
      </c>
      <c r="B3070" t="s">
        <v>138</v>
      </c>
      <c r="C3070" s="2">
        <v>1.08</v>
      </c>
      <c r="D3070" t="s">
        <v>14</v>
      </c>
      <c r="E3070" t="s">
        <v>22</v>
      </c>
      <c r="F3070" t="s">
        <v>173</v>
      </c>
    </row>
    <row r="3071" spans="1:6" x14ac:dyDescent="0.2">
      <c r="A3071" t="s">
        <v>168</v>
      </c>
      <c r="B3071" t="s">
        <v>138</v>
      </c>
      <c r="C3071" s="2">
        <v>1.08</v>
      </c>
      <c r="D3071" t="s">
        <v>14</v>
      </c>
      <c r="E3071" t="s">
        <v>7</v>
      </c>
      <c r="F3071" t="s">
        <v>173</v>
      </c>
    </row>
    <row r="3072" spans="1:6" x14ac:dyDescent="0.2">
      <c r="A3072" t="s">
        <v>168</v>
      </c>
      <c r="B3072" t="s">
        <v>139</v>
      </c>
      <c r="C3072" s="2">
        <v>0.88200000000000001</v>
      </c>
      <c r="D3072" t="s">
        <v>14</v>
      </c>
      <c r="E3072" t="s">
        <v>15</v>
      </c>
      <c r="F3072" t="s">
        <v>169</v>
      </c>
    </row>
    <row r="3073" spans="1:6" x14ac:dyDescent="0.2">
      <c r="A3073" t="s">
        <v>168</v>
      </c>
      <c r="B3073" t="s">
        <v>139</v>
      </c>
      <c r="C3073" s="2">
        <v>1.4019999999999999</v>
      </c>
      <c r="D3073" t="s">
        <v>14</v>
      </c>
      <c r="E3073" t="s">
        <v>17</v>
      </c>
      <c r="F3073" t="s">
        <v>170</v>
      </c>
    </row>
    <row r="3074" spans="1:6" x14ac:dyDescent="0.2">
      <c r="A3074" t="s">
        <v>168</v>
      </c>
      <c r="B3074" t="s">
        <v>139</v>
      </c>
      <c r="C3074" s="2">
        <v>1.1180000000000001</v>
      </c>
      <c r="D3074" t="s">
        <v>14</v>
      </c>
      <c r="E3074" t="s">
        <v>19</v>
      </c>
      <c r="F3074" t="s">
        <v>171</v>
      </c>
    </row>
    <row r="3075" spans="1:6" x14ac:dyDescent="0.2">
      <c r="A3075" t="s">
        <v>168</v>
      </c>
      <c r="B3075" t="s">
        <v>139</v>
      </c>
      <c r="C3075" s="2">
        <v>1.175</v>
      </c>
      <c r="D3075" t="s">
        <v>14</v>
      </c>
      <c r="E3075" t="s">
        <v>20</v>
      </c>
      <c r="F3075" t="s">
        <v>172</v>
      </c>
    </row>
    <row r="3076" spans="1:6" x14ac:dyDescent="0.2">
      <c r="A3076" t="s">
        <v>168</v>
      </c>
      <c r="B3076" t="s">
        <v>139</v>
      </c>
      <c r="C3076" s="2">
        <v>0.97</v>
      </c>
      <c r="D3076" t="s">
        <v>14</v>
      </c>
      <c r="E3076" t="s">
        <v>22</v>
      </c>
      <c r="F3076" t="s">
        <v>173</v>
      </c>
    </row>
    <row r="3077" spans="1:6" x14ac:dyDescent="0.2">
      <c r="A3077" t="s">
        <v>168</v>
      </c>
      <c r="B3077" t="s">
        <v>139</v>
      </c>
      <c r="C3077" s="2">
        <v>0.97</v>
      </c>
      <c r="D3077" t="s">
        <v>14</v>
      </c>
      <c r="E3077" t="s">
        <v>7</v>
      </c>
      <c r="F3077" t="s">
        <v>173</v>
      </c>
    </row>
    <row r="3078" spans="1:6" x14ac:dyDescent="0.2">
      <c r="A3078" t="s">
        <v>168</v>
      </c>
      <c r="B3078" t="s">
        <v>140</v>
      </c>
      <c r="C3078" s="2">
        <v>0.88400000000000001</v>
      </c>
      <c r="D3078" t="s">
        <v>14</v>
      </c>
      <c r="E3078" t="s">
        <v>15</v>
      </c>
      <c r="F3078" t="s">
        <v>169</v>
      </c>
    </row>
    <row r="3079" spans="1:6" x14ac:dyDescent="0.2">
      <c r="A3079" t="s">
        <v>168</v>
      </c>
      <c r="B3079" t="s">
        <v>140</v>
      </c>
      <c r="C3079" s="2">
        <v>1.345</v>
      </c>
      <c r="D3079" t="s">
        <v>14</v>
      </c>
      <c r="E3079" t="s">
        <v>17</v>
      </c>
      <c r="F3079" t="s">
        <v>170</v>
      </c>
    </row>
    <row r="3080" spans="1:6" x14ac:dyDescent="0.2">
      <c r="A3080" t="s">
        <v>168</v>
      </c>
      <c r="B3080" t="s">
        <v>140</v>
      </c>
      <c r="C3080" s="2">
        <v>1.1459999999999999</v>
      </c>
      <c r="D3080" t="s">
        <v>14</v>
      </c>
      <c r="E3080" t="s">
        <v>19</v>
      </c>
      <c r="F3080" t="s">
        <v>171</v>
      </c>
    </row>
    <row r="3081" spans="1:6" x14ac:dyDescent="0.2">
      <c r="A3081" t="s">
        <v>168</v>
      </c>
      <c r="B3081" t="s">
        <v>140</v>
      </c>
      <c r="C3081" s="2">
        <v>1.1859999999999999</v>
      </c>
      <c r="D3081" t="s">
        <v>14</v>
      </c>
      <c r="E3081" t="s">
        <v>20</v>
      </c>
      <c r="F3081" t="s">
        <v>172</v>
      </c>
    </row>
    <row r="3082" spans="1:6" x14ac:dyDescent="0.2">
      <c r="A3082" t="s">
        <v>168</v>
      </c>
      <c r="B3082" t="s">
        <v>140</v>
      </c>
      <c r="C3082" s="2">
        <v>0.70499999999999996</v>
      </c>
      <c r="D3082" t="s">
        <v>14</v>
      </c>
      <c r="E3082" t="s">
        <v>22</v>
      </c>
      <c r="F3082" t="s">
        <v>173</v>
      </c>
    </row>
    <row r="3083" spans="1:6" x14ac:dyDescent="0.2">
      <c r="A3083" t="s">
        <v>168</v>
      </c>
      <c r="B3083" t="s">
        <v>140</v>
      </c>
      <c r="C3083" s="2">
        <v>0.70499999999999996</v>
      </c>
      <c r="D3083" t="s">
        <v>14</v>
      </c>
      <c r="E3083" t="s">
        <v>7</v>
      </c>
      <c r="F3083" t="s">
        <v>173</v>
      </c>
    </row>
    <row r="3084" spans="1:6" x14ac:dyDescent="0.2">
      <c r="A3084" t="s">
        <v>168</v>
      </c>
      <c r="B3084" t="s">
        <v>141</v>
      </c>
      <c r="C3084" s="2">
        <v>0.879</v>
      </c>
      <c r="D3084" t="s">
        <v>14</v>
      </c>
      <c r="E3084" t="s">
        <v>15</v>
      </c>
      <c r="F3084" t="s">
        <v>169</v>
      </c>
    </row>
    <row r="3085" spans="1:6" x14ac:dyDescent="0.2">
      <c r="A3085" t="s">
        <v>168</v>
      </c>
      <c r="B3085" t="s">
        <v>141</v>
      </c>
      <c r="C3085" s="2">
        <v>1.3680000000000001</v>
      </c>
      <c r="D3085" t="s">
        <v>14</v>
      </c>
      <c r="E3085" t="s">
        <v>17</v>
      </c>
      <c r="F3085" t="s">
        <v>170</v>
      </c>
    </row>
    <row r="3086" spans="1:6" x14ac:dyDescent="0.2">
      <c r="A3086" t="s">
        <v>168</v>
      </c>
      <c r="B3086" t="s">
        <v>141</v>
      </c>
      <c r="C3086" s="2">
        <v>1.103</v>
      </c>
      <c r="D3086" t="s">
        <v>14</v>
      </c>
      <c r="E3086" t="s">
        <v>19</v>
      </c>
      <c r="F3086" t="s">
        <v>171</v>
      </c>
    </row>
    <row r="3087" spans="1:6" x14ac:dyDescent="0.2">
      <c r="A3087" t="s">
        <v>168</v>
      </c>
      <c r="B3087" t="s">
        <v>141</v>
      </c>
      <c r="C3087" s="2">
        <v>1.1559999999999999</v>
      </c>
      <c r="D3087" t="s">
        <v>14</v>
      </c>
      <c r="E3087" t="s">
        <v>20</v>
      </c>
      <c r="F3087" t="s">
        <v>172</v>
      </c>
    </row>
    <row r="3088" spans="1:6" x14ac:dyDescent="0.2">
      <c r="A3088" t="s">
        <v>168</v>
      </c>
      <c r="B3088" t="s">
        <v>141</v>
      </c>
      <c r="C3088" s="2">
        <v>0.72799999999999998</v>
      </c>
      <c r="D3088" t="s">
        <v>14</v>
      </c>
      <c r="E3088" t="s">
        <v>22</v>
      </c>
      <c r="F3088" t="s">
        <v>173</v>
      </c>
    </row>
    <row r="3089" spans="1:6" x14ac:dyDescent="0.2">
      <c r="A3089" t="s">
        <v>168</v>
      </c>
      <c r="B3089" t="s">
        <v>141</v>
      </c>
      <c r="C3089" s="2">
        <v>0.72799999999999998</v>
      </c>
      <c r="D3089" t="s">
        <v>14</v>
      </c>
      <c r="E3089" t="s">
        <v>7</v>
      </c>
      <c r="F3089" t="s">
        <v>173</v>
      </c>
    </row>
    <row r="3090" spans="1:6" x14ac:dyDescent="0.2">
      <c r="A3090" t="s">
        <v>168</v>
      </c>
      <c r="B3090" t="s">
        <v>142</v>
      </c>
      <c r="C3090" s="2">
        <v>0.90100000000000002</v>
      </c>
      <c r="D3090" t="s">
        <v>14</v>
      </c>
      <c r="E3090" t="s">
        <v>15</v>
      </c>
      <c r="F3090" t="s">
        <v>169</v>
      </c>
    </row>
    <row r="3091" spans="1:6" x14ac:dyDescent="0.2">
      <c r="A3091" t="s">
        <v>168</v>
      </c>
      <c r="B3091" t="s">
        <v>142</v>
      </c>
      <c r="C3091" s="2">
        <v>1.3340000000000001</v>
      </c>
      <c r="D3091" t="s">
        <v>14</v>
      </c>
      <c r="E3091" t="s">
        <v>17</v>
      </c>
      <c r="F3091" t="s">
        <v>170</v>
      </c>
    </row>
    <row r="3092" spans="1:6" x14ac:dyDescent="0.2">
      <c r="A3092" t="s">
        <v>168</v>
      </c>
      <c r="B3092" t="s">
        <v>142</v>
      </c>
      <c r="C3092" s="2">
        <v>1.1279999999999999</v>
      </c>
      <c r="D3092" t="s">
        <v>14</v>
      </c>
      <c r="E3092" t="s">
        <v>19</v>
      </c>
      <c r="F3092" t="s">
        <v>171</v>
      </c>
    </row>
    <row r="3093" spans="1:6" x14ac:dyDescent="0.2">
      <c r="A3093" t="s">
        <v>168</v>
      </c>
      <c r="B3093" t="s">
        <v>142</v>
      </c>
      <c r="C3093" s="2">
        <v>1.169</v>
      </c>
      <c r="D3093" t="s">
        <v>14</v>
      </c>
      <c r="E3093" t="s">
        <v>20</v>
      </c>
      <c r="F3093" t="s">
        <v>172</v>
      </c>
    </row>
    <row r="3094" spans="1:6" x14ac:dyDescent="0.2">
      <c r="A3094" t="s">
        <v>168</v>
      </c>
      <c r="B3094" t="s">
        <v>142</v>
      </c>
      <c r="C3094" s="2">
        <v>0.70499999999999996</v>
      </c>
      <c r="D3094" t="s">
        <v>14</v>
      </c>
      <c r="E3094" t="s">
        <v>22</v>
      </c>
      <c r="F3094" t="s">
        <v>173</v>
      </c>
    </row>
    <row r="3095" spans="1:6" x14ac:dyDescent="0.2">
      <c r="A3095" t="s">
        <v>168</v>
      </c>
      <c r="B3095" t="s">
        <v>142</v>
      </c>
      <c r="C3095" s="2">
        <v>0.70499999999999996</v>
      </c>
      <c r="D3095" t="s">
        <v>14</v>
      </c>
      <c r="E3095" t="s">
        <v>7</v>
      </c>
      <c r="F3095" t="s">
        <v>173</v>
      </c>
    </row>
    <row r="3096" spans="1:6" x14ac:dyDescent="0.2">
      <c r="A3096" t="s">
        <v>168</v>
      </c>
      <c r="B3096" t="s">
        <v>143</v>
      </c>
      <c r="C3096" s="2">
        <v>0.92</v>
      </c>
      <c r="D3096" t="s">
        <v>14</v>
      </c>
      <c r="E3096" t="s">
        <v>15</v>
      </c>
      <c r="F3096" t="s">
        <v>169</v>
      </c>
    </row>
    <row r="3097" spans="1:6" x14ac:dyDescent="0.2">
      <c r="A3097" t="s">
        <v>168</v>
      </c>
      <c r="B3097" t="s">
        <v>143</v>
      </c>
      <c r="C3097" s="2">
        <v>1.226</v>
      </c>
      <c r="D3097" t="s">
        <v>14</v>
      </c>
      <c r="E3097" t="s">
        <v>17</v>
      </c>
      <c r="F3097" t="s">
        <v>170</v>
      </c>
    </row>
    <row r="3098" spans="1:6" x14ac:dyDescent="0.2">
      <c r="A3098" t="s">
        <v>168</v>
      </c>
      <c r="B3098" t="s">
        <v>143</v>
      </c>
      <c r="C3098" s="2">
        <v>1.135</v>
      </c>
      <c r="D3098" t="s">
        <v>14</v>
      </c>
      <c r="E3098" t="s">
        <v>19</v>
      </c>
      <c r="F3098" t="s">
        <v>171</v>
      </c>
    </row>
    <row r="3099" spans="1:6" x14ac:dyDescent="0.2">
      <c r="A3099" t="s">
        <v>168</v>
      </c>
      <c r="B3099" t="s">
        <v>143</v>
      </c>
      <c r="C3099" s="2">
        <v>1.153</v>
      </c>
      <c r="D3099" t="s">
        <v>14</v>
      </c>
      <c r="E3099" t="s">
        <v>20</v>
      </c>
      <c r="F3099" t="s">
        <v>172</v>
      </c>
    </row>
    <row r="3100" spans="1:6" x14ac:dyDescent="0.2">
      <c r="A3100" t="s">
        <v>168</v>
      </c>
      <c r="B3100" t="s">
        <v>143</v>
      </c>
      <c r="C3100" s="2">
        <v>0.70499999999999996</v>
      </c>
      <c r="D3100" t="s">
        <v>14</v>
      </c>
      <c r="E3100" t="s">
        <v>22</v>
      </c>
      <c r="F3100" t="s">
        <v>173</v>
      </c>
    </row>
    <row r="3101" spans="1:6" x14ac:dyDescent="0.2">
      <c r="A3101" t="s">
        <v>168</v>
      </c>
      <c r="B3101" t="s">
        <v>143</v>
      </c>
      <c r="C3101" s="2">
        <v>0.70499999999999996</v>
      </c>
      <c r="D3101" t="s">
        <v>14</v>
      </c>
      <c r="E3101" t="s">
        <v>7</v>
      </c>
      <c r="F3101" t="s">
        <v>173</v>
      </c>
    </row>
    <row r="3102" spans="1:6" x14ac:dyDescent="0.2">
      <c r="A3102" t="s">
        <v>168</v>
      </c>
      <c r="B3102" t="s">
        <v>144</v>
      </c>
      <c r="C3102" s="2">
        <v>0.94</v>
      </c>
      <c r="D3102" t="s">
        <v>14</v>
      </c>
      <c r="E3102" t="s">
        <v>15</v>
      </c>
      <c r="F3102" t="s">
        <v>169</v>
      </c>
    </row>
    <row r="3103" spans="1:6" x14ac:dyDescent="0.2">
      <c r="A3103" t="s">
        <v>168</v>
      </c>
      <c r="B3103" t="s">
        <v>144</v>
      </c>
      <c r="C3103" s="2">
        <v>1.226</v>
      </c>
      <c r="D3103" t="s">
        <v>14</v>
      </c>
      <c r="E3103" t="s">
        <v>17</v>
      </c>
      <c r="F3103" t="s">
        <v>170</v>
      </c>
    </row>
    <row r="3104" spans="1:6" x14ac:dyDescent="0.2">
      <c r="A3104" t="s">
        <v>168</v>
      </c>
      <c r="B3104" t="s">
        <v>144</v>
      </c>
      <c r="C3104" s="2">
        <v>1.1339999999999999</v>
      </c>
      <c r="D3104" t="s">
        <v>14</v>
      </c>
      <c r="E3104" t="s">
        <v>19</v>
      </c>
      <c r="F3104" t="s">
        <v>171</v>
      </c>
    </row>
    <row r="3105" spans="1:6" x14ac:dyDescent="0.2">
      <c r="A3105" t="s">
        <v>168</v>
      </c>
      <c r="B3105" t="s">
        <v>144</v>
      </c>
      <c r="C3105" s="2">
        <v>1.1519999999999999</v>
      </c>
      <c r="D3105" t="s">
        <v>14</v>
      </c>
      <c r="E3105" t="s">
        <v>20</v>
      </c>
      <c r="F3105" t="s">
        <v>172</v>
      </c>
    </row>
    <row r="3106" spans="1:6" x14ac:dyDescent="0.2">
      <c r="A3106" t="s">
        <v>168</v>
      </c>
      <c r="B3106" t="s">
        <v>144</v>
      </c>
      <c r="C3106" s="2">
        <v>0.75</v>
      </c>
      <c r="D3106" t="s">
        <v>14</v>
      </c>
      <c r="E3106" t="s">
        <v>22</v>
      </c>
      <c r="F3106" t="s">
        <v>173</v>
      </c>
    </row>
    <row r="3107" spans="1:6" x14ac:dyDescent="0.2">
      <c r="A3107" t="s">
        <v>168</v>
      </c>
      <c r="B3107" t="s">
        <v>144</v>
      </c>
      <c r="C3107" s="2">
        <v>0.75</v>
      </c>
      <c r="D3107" t="s">
        <v>14</v>
      </c>
      <c r="E3107" t="s">
        <v>7</v>
      </c>
      <c r="F3107" t="s">
        <v>173</v>
      </c>
    </row>
    <row r="3108" spans="1:6" x14ac:dyDescent="0.2">
      <c r="A3108" t="s">
        <v>168</v>
      </c>
      <c r="B3108" t="s">
        <v>145</v>
      </c>
      <c r="C3108" s="2">
        <v>0.97</v>
      </c>
      <c r="D3108" t="s">
        <v>14</v>
      </c>
      <c r="E3108" t="s">
        <v>15</v>
      </c>
      <c r="F3108" t="s">
        <v>169</v>
      </c>
    </row>
    <row r="3109" spans="1:6" x14ac:dyDescent="0.2">
      <c r="A3109" t="s">
        <v>168</v>
      </c>
      <c r="B3109" t="s">
        <v>145</v>
      </c>
      <c r="C3109" s="2">
        <v>1.1970000000000001</v>
      </c>
      <c r="D3109" t="s">
        <v>14</v>
      </c>
      <c r="E3109" t="s">
        <v>17</v>
      </c>
      <c r="F3109" t="s">
        <v>170</v>
      </c>
    </row>
    <row r="3110" spans="1:6" x14ac:dyDescent="0.2">
      <c r="A3110" t="s">
        <v>168</v>
      </c>
      <c r="B3110" t="s">
        <v>145</v>
      </c>
      <c r="C3110" s="2">
        <v>1.1339999999999999</v>
      </c>
      <c r="D3110" t="s">
        <v>14</v>
      </c>
      <c r="E3110" t="s">
        <v>19</v>
      </c>
      <c r="F3110" t="s">
        <v>171</v>
      </c>
    </row>
    <row r="3111" spans="1:6" x14ac:dyDescent="0.2">
      <c r="A3111" t="s">
        <v>168</v>
      </c>
      <c r="B3111" t="s">
        <v>145</v>
      </c>
      <c r="C3111" s="2">
        <v>1.1459999999999999</v>
      </c>
      <c r="D3111" t="s">
        <v>14</v>
      </c>
      <c r="E3111" t="s">
        <v>20</v>
      </c>
      <c r="F3111" t="s">
        <v>172</v>
      </c>
    </row>
    <row r="3112" spans="1:6" x14ac:dyDescent="0.2">
      <c r="A3112" t="s">
        <v>168</v>
      </c>
      <c r="B3112" t="s">
        <v>145</v>
      </c>
      <c r="C3112" s="2">
        <v>0.72799999999999998</v>
      </c>
      <c r="D3112" t="s">
        <v>14</v>
      </c>
      <c r="E3112" t="s">
        <v>22</v>
      </c>
      <c r="F3112" t="s">
        <v>173</v>
      </c>
    </row>
    <row r="3113" spans="1:6" x14ac:dyDescent="0.2">
      <c r="A3113" t="s">
        <v>168</v>
      </c>
      <c r="B3113" t="s">
        <v>145</v>
      </c>
      <c r="C3113" s="2">
        <v>0.72799999999999998</v>
      </c>
      <c r="D3113" t="s">
        <v>14</v>
      </c>
      <c r="E3113" t="s">
        <v>7</v>
      </c>
      <c r="F3113" t="s">
        <v>173</v>
      </c>
    </row>
    <row r="3114" spans="1:6" x14ac:dyDescent="0.2">
      <c r="A3114" t="s">
        <v>168</v>
      </c>
      <c r="B3114" t="s">
        <v>146</v>
      </c>
      <c r="C3114" s="2">
        <v>0.99</v>
      </c>
      <c r="D3114" t="s">
        <v>14</v>
      </c>
      <c r="E3114" t="s">
        <v>15</v>
      </c>
      <c r="F3114" t="s">
        <v>169</v>
      </c>
    </row>
    <row r="3115" spans="1:6" x14ac:dyDescent="0.2">
      <c r="A3115" t="s">
        <v>168</v>
      </c>
      <c r="B3115" t="s">
        <v>146</v>
      </c>
      <c r="C3115" s="2">
        <v>1.208</v>
      </c>
      <c r="D3115" t="s">
        <v>14</v>
      </c>
      <c r="E3115" t="s">
        <v>17</v>
      </c>
      <c r="F3115" t="s">
        <v>170</v>
      </c>
    </row>
    <row r="3116" spans="1:6" x14ac:dyDescent="0.2">
      <c r="A3116" t="s">
        <v>168</v>
      </c>
      <c r="B3116" t="s">
        <v>146</v>
      </c>
      <c r="C3116" s="2">
        <v>1.1339999999999999</v>
      </c>
      <c r="D3116" t="s">
        <v>14</v>
      </c>
      <c r="E3116" t="s">
        <v>19</v>
      </c>
      <c r="F3116" t="s">
        <v>171</v>
      </c>
    </row>
    <row r="3117" spans="1:6" x14ac:dyDescent="0.2">
      <c r="A3117" t="s">
        <v>168</v>
      </c>
      <c r="B3117" t="s">
        <v>146</v>
      </c>
      <c r="C3117" s="2">
        <v>1.149</v>
      </c>
      <c r="D3117" t="s">
        <v>14</v>
      </c>
      <c r="E3117" t="s">
        <v>20</v>
      </c>
      <c r="F3117" t="s">
        <v>172</v>
      </c>
    </row>
    <row r="3118" spans="1:6" x14ac:dyDescent="0.2">
      <c r="A3118" t="s">
        <v>168</v>
      </c>
      <c r="B3118" t="s">
        <v>146</v>
      </c>
      <c r="C3118" s="2">
        <v>0.70499999999999996</v>
      </c>
      <c r="D3118" t="s">
        <v>14</v>
      </c>
      <c r="E3118" t="s">
        <v>22</v>
      </c>
      <c r="F3118" t="s">
        <v>173</v>
      </c>
    </row>
    <row r="3119" spans="1:6" x14ac:dyDescent="0.2">
      <c r="A3119" t="s">
        <v>168</v>
      </c>
      <c r="B3119" t="s">
        <v>146</v>
      </c>
      <c r="C3119" s="2">
        <v>0.70499999999999996</v>
      </c>
      <c r="D3119" t="s">
        <v>14</v>
      </c>
      <c r="E3119" t="s">
        <v>7</v>
      </c>
      <c r="F3119" t="s">
        <v>173</v>
      </c>
    </row>
    <row r="3120" spans="1:6" x14ac:dyDescent="0.2">
      <c r="A3120" t="s">
        <v>168</v>
      </c>
      <c r="B3120" t="s">
        <v>147</v>
      </c>
      <c r="C3120" s="2">
        <v>1.02</v>
      </c>
      <c r="D3120" t="s">
        <v>14</v>
      </c>
      <c r="E3120" t="s">
        <v>15</v>
      </c>
      <c r="F3120" t="s">
        <v>169</v>
      </c>
    </row>
    <row r="3121" spans="1:6" x14ac:dyDescent="0.2">
      <c r="A3121" t="s">
        <v>168</v>
      </c>
      <c r="B3121" t="s">
        <v>147</v>
      </c>
      <c r="C3121" s="2">
        <v>1.2310000000000001</v>
      </c>
      <c r="D3121" t="s">
        <v>14</v>
      </c>
      <c r="E3121" t="s">
        <v>17</v>
      </c>
      <c r="F3121" t="s">
        <v>170</v>
      </c>
    </row>
    <row r="3122" spans="1:6" x14ac:dyDescent="0.2">
      <c r="A3122" t="s">
        <v>168</v>
      </c>
      <c r="B3122" t="s">
        <v>147</v>
      </c>
      <c r="C3122" s="2">
        <v>1.1339999999999999</v>
      </c>
      <c r="D3122" t="s">
        <v>14</v>
      </c>
      <c r="E3122" t="s">
        <v>19</v>
      </c>
      <c r="F3122" t="s">
        <v>171</v>
      </c>
    </row>
    <row r="3123" spans="1:6" x14ac:dyDescent="0.2">
      <c r="A3123" t="s">
        <v>168</v>
      </c>
      <c r="B3123" t="s">
        <v>147</v>
      </c>
      <c r="C3123" s="2">
        <v>1.153</v>
      </c>
      <c r="D3123" t="s">
        <v>14</v>
      </c>
      <c r="E3123" t="s">
        <v>20</v>
      </c>
      <c r="F3123" t="s">
        <v>172</v>
      </c>
    </row>
    <row r="3124" spans="1:6" x14ac:dyDescent="0.2">
      <c r="A3124" t="s">
        <v>168</v>
      </c>
      <c r="B3124" t="s">
        <v>147</v>
      </c>
      <c r="C3124" s="2">
        <v>0.75</v>
      </c>
      <c r="D3124" t="s">
        <v>14</v>
      </c>
      <c r="E3124" t="s">
        <v>22</v>
      </c>
      <c r="F3124" t="s">
        <v>173</v>
      </c>
    </row>
    <row r="3125" spans="1:6" x14ac:dyDescent="0.2">
      <c r="A3125" t="s">
        <v>168</v>
      </c>
      <c r="B3125" t="s">
        <v>147</v>
      </c>
      <c r="C3125" s="2">
        <v>0.75</v>
      </c>
      <c r="D3125" t="s">
        <v>14</v>
      </c>
      <c r="E3125" t="s">
        <v>7</v>
      </c>
      <c r="F3125" t="s">
        <v>173</v>
      </c>
    </row>
    <row r="3126" spans="1:6" x14ac:dyDescent="0.2">
      <c r="A3126" t="s">
        <v>168</v>
      </c>
      <c r="B3126" t="s">
        <v>148</v>
      </c>
      <c r="C3126" s="2">
        <v>1.02</v>
      </c>
      <c r="D3126" t="s">
        <v>14</v>
      </c>
      <c r="E3126" t="s">
        <v>15</v>
      </c>
      <c r="F3126" t="s">
        <v>169</v>
      </c>
    </row>
    <row r="3127" spans="1:6" x14ac:dyDescent="0.2">
      <c r="A3127" t="s">
        <v>168</v>
      </c>
      <c r="B3127" t="s">
        <v>148</v>
      </c>
      <c r="C3127" s="2">
        <v>1.254</v>
      </c>
      <c r="D3127" t="s">
        <v>14</v>
      </c>
      <c r="E3127" t="s">
        <v>17</v>
      </c>
      <c r="F3127" t="s">
        <v>170</v>
      </c>
    </row>
    <row r="3128" spans="1:6" x14ac:dyDescent="0.2">
      <c r="A3128" t="s">
        <v>168</v>
      </c>
      <c r="B3128" t="s">
        <v>148</v>
      </c>
      <c r="C3128" s="2">
        <v>1.1339999999999999</v>
      </c>
      <c r="D3128" t="s">
        <v>14</v>
      </c>
      <c r="E3128" t="s">
        <v>19</v>
      </c>
      <c r="F3128" t="s">
        <v>171</v>
      </c>
    </row>
    <row r="3129" spans="1:6" x14ac:dyDescent="0.2">
      <c r="A3129" t="s">
        <v>168</v>
      </c>
      <c r="B3129" t="s">
        <v>148</v>
      </c>
      <c r="C3129" s="2">
        <v>1.1579999999999999</v>
      </c>
      <c r="D3129" t="s">
        <v>14</v>
      </c>
      <c r="E3129" t="s">
        <v>20</v>
      </c>
      <c r="F3129" t="s">
        <v>172</v>
      </c>
    </row>
    <row r="3130" spans="1:6" x14ac:dyDescent="0.2">
      <c r="A3130" t="s">
        <v>168</v>
      </c>
      <c r="B3130" t="s">
        <v>148</v>
      </c>
      <c r="C3130" s="2">
        <v>0.77200000000000002</v>
      </c>
      <c r="D3130" t="s">
        <v>14</v>
      </c>
      <c r="E3130" t="s">
        <v>22</v>
      </c>
      <c r="F3130" t="s">
        <v>173</v>
      </c>
    </row>
    <row r="3131" spans="1:6" x14ac:dyDescent="0.2">
      <c r="A3131" t="s">
        <v>168</v>
      </c>
      <c r="B3131" t="s">
        <v>148</v>
      </c>
      <c r="C3131" s="2">
        <v>0.77200000000000002</v>
      </c>
      <c r="D3131" t="s">
        <v>14</v>
      </c>
      <c r="E3131" t="s">
        <v>7</v>
      </c>
      <c r="F3131" t="s">
        <v>173</v>
      </c>
    </row>
    <row r="3132" spans="1:6" x14ac:dyDescent="0.2">
      <c r="A3132" t="s">
        <v>168</v>
      </c>
      <c r="B3132" t="s">
        <v>149</v>
      </c>
      <c r="C3132" s="2">
        <v>1.01</v>
      </c>
      <c r="D3132" t="s">
        <v>14</v>
      </c>
      <c r="E3132" t="s">
        <v>15</v>
      </c>
      <c r="F3132" t="s">
        <v>169</v>
      </c>
    </row>
    <row r="3133" spans="1:6" x14ac:dyDescent="0.2">
      <c r="A3133" t="s">
        <v>168</v>
      </c>
      <c r="B3133" t="s">
        <v>149</v>
      </c>
      <c r="C3133" s="2">
        <v>1.2430000000000001</v>
      </c>
      <c r="D3133" t="s">
        <v>14</v>
      </c>
      <c r="E3133" t="s">
        <v>17</v>
      </c>
      <c r="F3133" t="s">
        <v>170</v>
      </c>
    </row>
    <row r="3134" spans="1:6" x14ac:dyDescent="0.2">
      <c r="A3134" t="s">
        <v>168</v>
      </c>
      <c r="B3134" t="s">
        <v>149</v>
      </c>
      <c r="C3134" s="2">
        <v>1.1339999999999999</v>
      </c>
      <c r="D3134" t="s">
        <v>14</v>
      </c>
      <c r="E3134" t="s">
        <v>19</v>
      </c>
      <c r="F3134" t="s">
        <v>171</v>
      </c>
    </row>
    <row r="3135" spans="1:6" x14ac:dyDescent="0.2">
      <c r="A3135" t="s">
        <v>168</v>
      </c>
      <c r="B3135" t="s">
        <v>149</v>
      </c>
      <c r="C3135" s="2">
        <v>1.1559999999999999</v>
      </c>
      <c r="D3135" t="s">
        <v>14</v>
      </c>
      <c r="E3135" t="s">
        <v>20</v>
      </c>
      <c r="F3135" t="s">
        <v>172</v>
      </c>
    </row>
    <row r="3136" spans="1:6" x14ac:dyDescent="0.2">
      <c r="A3136" t="s">
        <v>168</v>
      </c>
      <c r="B3136" t="s">
        <v>149</v>
      </c>
      <c r="C3136" s="2">
        <v>0.79400000000000004</v>
      </c>
      <c r="D3136" t="s">
        <v>14</v>
      </c>
      <c r="E3136" t="s">
        <v>22</v>
      </c>
      <c r="F3136" t="s">
        <v>173</v>
      </c>
    </row>
    <row r="3137" spans="1:6" x14ac:dyDescent="0.2">
      <c r="A3137" t="s">
        <v>168</v>
      </c>
      <c r="B3137" t="s">
        <v>149</v>
      </c>
      <c r="C3137" s="2">
        <v>0.79400000000000004</v>
      </c>
      <c r="D3137" t="s">
        <v>14</v>
      </c>
      <c r="E3137" t="s">
        <v>7</v>
      </c>
      <c r="F3137" t="s">
        <v>173</v>
      </c>
    </row>
    <row r="3138" spans="1:6" x14ac:dyDescent="0.2">
      <c r="A3138" t="s">
        <v>168</v>
      </c>
      <c r="B3138" t="s">
        <v>150</v>
      </c>
      <c r="C3138" s="2">
        <v>1</v>
      </c>
      <c r="D3138" t="s">
        <v>14</v>
      </c>
      <c r="E3138" t="s">
        <v>15</v>
      </c>
      <c r="F3138" t="s">
        <v>169</v>
      </c>
    </row>
    <row r="3139" spans="1:6" x14ac:dyDescent="0.2">
      <c r="A3139" t="s">
        <v>168</v>
      </c>
      <c r="B3139" t="s">
        <v>150</v>
      </c>
      <c r="C3139" s="2">
        <v>1.208</v>
      </c>
      <c r="D3139" t="s">
        <v>14</v>
      </c>
      <c r="E3139" t="s">
        <v>17</v>
      </c>
      <c r="F3139" t="s">
        <v>170</v>
      </c>
    </row>
    <row r="3140" spans="1:6" x14ac:dyDescent="0.2">
      <c r="A3140" t="s">
        <v>168</v>
      </c>
      <c r="B3140" t="s">
        <v>150</v>
      </c>
      <c r="C3140" s="2">
        <v>1.1339999999999999</v>
      </c>
      <c r="D3140" t="s">
        <v>14</v>
      </c>
      <c r="E3140" t="s">
        <v>19</v>
      </c>
      <c r="F3140" t="s">
        <v>171</v>
      </c>
    </row>
    <row r="3141" spans="1:6" x14ac:dyDescent="0.2">
      <c r="A3141" t="s">
        <v>168</v>
      </c>
      <c r="B3141" t="s">
        <v>150</v>
      </c>
      <c r="C3141" s="2">
        <v>1.149</v>
      </c>
      <c r="D3141" t="s">
        <v>14</v>
      </c>
      <c r="E3141" t="s">
        <v>20</v>
      </c>
      <c r="F3141" t="s">
        <v>172</v>
      </c>
    </row>
    <row r="3142" spans="1:6" x14ac:dyDescent="0.2">
      <c r="A3142" t="s">
        <v>168</v>
      </c>
      <c r="B3142" t="s">
        <v>150</v>
      </c>
      <c r="C3142" s="2">
        <v>0.79400000000000004</v>
      </c>
      <c r="D3142" t="s">
        <v>14</v>
      </c>
      <c r="E3142" t="s">
        <v>22</v>
      </c>
      <c r="F3142" t="s">
        <v>173</v>
      </c>
    </row>
    <row r="3143" spans="1:6" x14ac:dyDescent="0.2">
      <c r="A3143" t="s">
        <v>168</v>
      </c>
      <c r="B3143" t="s">
        <v>150</v>
      </c>
      <c r="C3143" s="2">
        <v>0.79400000000000004</v>
      </c>
      <c r="D3143" t="s">
        <v>14</v>
      </c>
      <c r="E3143" t="s">
        <v>7</v>
      </c>
      <c r="F3143" t="s">
        <v>173</v>
      </c>
    </row>
    <row r="3144" spans="1:6" x14ac:dyDescent="0.2">
      <c r="A3144" t="s">
        <v>168</v>
      </c>
      <c r="B3144" t="s">
        <v>151</v>
      </c>
      <c r="C3144" s="2">
        <v>1.01</v>
      </c>
      <c r="D3144" t="s">
        <v>14</v>
      </c>
      <c r="E3144" t="s">
        <v>15</v>
      </c>
      <c r="F3144" t="s">
        <v>169</v>
      </c>
    </row>
    <row r="3145" spans="1:6" x14ac:dyDescent="0.2">
      <c r="A3145" t="s">
        <v>168</v>
      </c>
      <c r="B3145" t="s">
        <v>151</v>
      </c>
      <c r="C3145" s="2">
        <v>1.1859999999999999</v>
      </c>
      <c r="D3145" t="s">
        <v>14</v>
      </c>
      <c r="E3145" t="s">
        <v>17</v>
      </c>
      <c r="F3145" t="s">
        <v>170</v>
      </c>
    </row>
    <row r="3146" spans="1:6" x14ac:dyDescent="0.2">
      <c r="A3146" t="s">
        <v>168</v>
      </c>
      <c r="B3146" t="s">
        <v>151</v>
      </c>
      <c r="C3146" s="2">
        <v>1.1339999999999999</v>
      </c>
      <c r="D3146" t="s">
        <v>14</v>
      </c>
      <c r="E3146" t="s">
        <v>19</v>
      </c>
      <c r="F3146" t="s">
        <v>171</v>
      </c>
    </row>
    <row r="3147" spans="1:6" x14ac:dyDescent="0.2">
      <c r="A3147" t="s">
        <v>168</v>
      </c>
      <c r="B3147" t="s">
        <v>151</v>
      </c>
      <c r="C3147" s="2">
        <v>1.1439999999999999</v>
      </c>
      <c r="D3147" t="s">
        <v>14</v>
      </c>
      <c r="E3147" t="s">
        <v>20</v>
      </c>
      <c r="F3147" t="s">
        <v>172</v>
      </c>
    </row>
    <row r="3148" spans="1:6" x14ac:dyDescent="0.2">
      <c r="A3148" t="s">
        <v>168</v>
      </c>
      <c r="B3148" t="s">
        <v>151</v>
      </c>
      <c r="C3148" s="2">
        <v>0.81599999999999995</v>
      </c>
      <c r="D3148" t="s">
        <v>14</v>
      </c>
      <c r="E3148" t="s">
        <v>22</v>
      </c>
      <c r="F3148" t="s">
        <v>173</v>
      </c>
    </row>
    <row r="3149" spans="1:6" x14ac:dyDescent="0.2">
      <c r="A3149" t="s">
        <v>168</v>
      </c>
      <c r="B3149" t="s">
        <v>151</v>
      </c>
      <c r="C3149" s="2">
        <v>0.81599999999999995</v>
      </c>
      <c r="D3149" t="s">
        <v>14</v>
      </c>
      <c r="E3149" t="s">
        <v>7</v>
      </c>
      <c r="F3149" t="s">
        <v>173</v>
      </c>
    </row>
    <row r="3150" spans="1:6" x14ac:dyDescent="0.2">
      <c r="A3150" t="s">
        <v>168</v>
      </c>
      <c r="B3150" t="s">
        <v>152</v>
      </c>
      <c r="C3150" s="2">
        <v>1</v>
      </c>
      <c r="D3150" t="s">
        <v>14</v>
      </c>
      <c r="E3150" t="s">
        <v>15</v>
      </c>
      <c r="F3150" t="s">
        <v>169</v>
      </c>
    </row>
    <row r="3151" spans="1:6" x14ac:dyDescent="0.2">
      <c r="A3151" t="s">
        <v>168</v>
      </c>
      <c r="B3151" t="s">
        <v>152</v>
      </c>
      <c r="C3151" s="2">
        <v>1.22</v>
      </c>
      <c r="D3151" t="s">
        <v>14</v>
      </c>
      <c r="E3151" t="s">
        <v>17</v>
      </c>
      <c r="F3151" t="s">
        <v>170</v>
      </c>
    </row>
    <row r="3152" spans="1:6" x14ac:dyDescent="0.2">
      <c r="A3152" t="s">
        <v>168</v>
      </c>
      <c r="B3152" t="s">
        <v>152</v>
      </c>
      <c r="C3152" s="2">
        <v>1.1339999999999999</v>
      </c>
      <c r="D3152" t="s">
        <v>14</v>
      </c>
      <c r="E3152" t="s">
        <v>19</v>
      </c>
      <c r="F3152" t="s">
        <v>171</v>
      </c>
    </row>
    <row r="3153" spans="1:6" x14ac:dyDescent="0.2">
      <c r="A3153" t="s">
        <v>168</v>
      </c>
      <c r="B3153" t="s">
        <v>152</v>
      </c>
      <c r="C3153" s="2">
        <v>1.151</v>
      </c>
      <c r="D3153" t="s">
        <v>14</v>
      </c>
      <c r="E3153" t="s">
        <v>20</v>
      </c>
      <c r="F3153" t="s">
        <v>172</v>
      </c>
    </row>
    <row r="3154" spans="1:6" x14ac:dyDescent="0.2">
      <c r="A3154" t="s">
        <v>168</v>
      </c>
      <c r="B3154" t="s">
        <v>152</v>
      </c>
      <c r="C3154" s="2">
        <v>0.83799999999999997</v>
      </c>
      <c r="D3154" t="s">
        <v>14</v>
      </c>
      <c r="E3154" t="s">
        <v>22</v>
      </c>
      <c r="F3154" t="s">
        <v>173</v>
      </c>
    </row>
    <row r="3155" spans="1:6" x14ac:dyDescent="0.2">
      <c r="A3155" t="s">
        <v>168</v>
      </c>
      <c r="B3155" t="s">
        <v>152</v>
      </c>
      <c r="C3155" s="2">
        <v>0.83799999999999997</v>
      </c>
      <c r="D3155" t="s">
        <v>14</v>
      </c>
      <c r="E3155" t="s">
        <v>7</v>
      </c>
      <c r="F3155" t="s">
        <v>173</v>
      </c>
    </row>
    <row r="3156" spans="1:6" x14ac:dyDescent="0.2">
      <c r="A3156" t="s">
        <v>168</v>
      </c>
      <c r="B3156" t="s">
        <v>153</v>
      </c>
      <c r="C3156" s="2">
        <v>0.99</v>
      </c>
      <c r="D3156" t="s">
        <v>14</v>
      </c>
      <c r="E3156" t="s">
        <v>15</v>
      </c>
      <c r="F3156" t="s">
        <v>169</v>
      </c>
    </row>
    <row r="3157" spans="1:6" x14ac:dyDescent="0.2">
      <c r="A3157" t="s">
        <v>168</v>
      </c>
      <c r="B3157" t="s">
        <v>153</v>
      </c>
      <c r="C3157" s="2">
        <v>1.22</v>
      </c>
      <c r="D3157" t="s">
        <v>14</v>
      </c>
      <c r="E3157" t="s">
        <v>17</v>
      </c>
      <c r="F3157" t="s">
        <v>170</v>
      </c>
    </row>
    <row r="3158" spans="1:6" x14ac:dyDescent="0.2">
      <c r="A3158" t="s">
        <v>168</v>
      </c>
      <c r="B3158" t="s">
        <v>153</v>
      </c>
      <c r="C3158" s="2">
        <v>1.1339999999999999</v>
      </c>
      <c r="D3158" t="s">
        <v>14</v>
      </c>
      <c r="E3158" t="s">
        <v>19</v>
      </c>
      <c r="F3158" t="s">
        <v>171</v>
      </c>
    </row>
    <row r="3159" spans="1:6" x14ac:dyDescent="0.2">
      <c r="A3159" t="s">
        <v>168</v>
      </c>
      <c r="B3159" t="s">
        <v>153</v>
      </c>
      <c r="C3159" s="2">
        <v>1.151</v>
      </c>
      <c r="D3159" t="s">
        <v>14</v>
      </c>
      <c r="E3159" t="s">
        <v>20</v>
      </c>
      <c r="F3159" t="s">
        <v>172</v>
      </c>
    </row>
    <row r="3160" spans="1:6" x14ac:dyDescent="0.2">
      <c r="A3160" t="s">
        <v>168</v>
      </c>
      <c r="B3160" t="s">
        <v>153</v>
      </c>
      <c r="C3160" s="2">
        <v>0.86</v>
      </c>
      <c r="D3160" t="s">
        <v>14</v>
      </c>
      <c r="E3160" t="s">
        <v>22</v>
      </c>
      <c r="F3160" t="s">
        <v>173</v>
      </c>
    </row>
    <row r="3161" spans="1:6" x14ac:dyDescent="0.2">
      <c r="A3161" t="s">
        <v>168</v>
      </c>
      <c r="B3161" t="s">
        <v>153</v>
      </c>
      <c r="C3161" s="2">
        <v>0.86</v>
      </c>
      <c r="D3161" t="s">
        <v>14</v>
      </c>
      <c r="E3161" t="s">
        <v>7</v>
      </c>
      <c r="F3161" t="s">
        <v>173</v>
      </c>
    </row>
    <row r="3162" spans="1:6" x14ac:dyDescent="0.2">
      <c r="A3162" t="s">
        <v>168</v>
      </c>
      <c r="B3162" t="s">
        <v>154</v>
      </c>
      <c r="C3162" s="2">
        <v>0.97</v>
      </c>
      <c r="D3162" t="s">
        <v>14</v>
      </c>
      <c r="E3162" t="s">
        <v>15</v>
      </c>
      <c r="F3162" t="s">
        <v>169</v>
      </c>
    </row>
    <row r="3163" spans="1:6" x14ac:dyDescent="0.2">
      <c r="A3163" t="s">
        <v>168</v>
      </c>
      <c r="B3163" t="s">
        <v>154</v>
      </c>
      <c r="C3163" s="2">
        <v>1.163</v>
      </c>
      <c r="D3163" t="s">
        <v>14</v>
      </c>
      <c r="E3163" t="s">
        <v>17</v>
      </c>
      <c r="F3163" t="s">
        <v>170</v>
      </c>
    </row>
    <row r="3164" spans="1:6" x14ac:dyDescent="0.2">
      <c r="A3164" t="s">
        <v>168</v>
      </c>
      <c r="B3164" t="s">
        <v>154</v>
      </c>
      <c r="C3164" s="2">
        <v>1.1339999999999999</v>
      </c>
      <c r="D3164" t="s">
        <v>14</v>
      </c>
      <c r="E3164" t="s">
        <v>19</v>
      </c>
      <c r="F3164" t="s">
        <v>171</v>
      </c>
    </row>
    <row r="3165" spans="1:6" x14ac:dyDescent="0.2">
      <c r="A3165" t="s">
        <v>168</v>
      </c>
      <c r="B3165" t="s">
        <v>154</v>
      </c>
      <c r="C3165" s="2">
        <v>1.1399999999999999</v>
      </c>
      <c r="D3165" t="s">
        <v>14</v>
      </c>
      <c r="E3165" t="s">
        <v>20</v>
      </c>
      <c r="F3165" t="s">
        <v>172</v>
      </c>
    </row>
    <row r="3166" spans="1:6" x14ac:dyDescent="0.2">
      <c r="A3166" t="s">
        <v>168</v>
      </c>
      <c r="B3166" t="s">
        <v>154</v>
      </c>
      <c r="C3166" s="2">
        <v>0.86</v>
      </c>
      <c r="D3166" t="s">
        <v>14</v>
      </c>
      <c r="E3166" t="s">
        <v>22</v>
      </c>
      <c r="F3166" t="s">
        <v>173</v>
      </c>
    </row>
    <row r="3167" spans="1:6" x14ac:dyDescent="0.2">
      <c r="A3167" t="s">
        <v>168</v>
      </c>
      <c r="B3167" t="s">
        <v>154</v>
      </c>
      <c r="C3167" s="2">
        <v>0.86</v>
      </c>
      <c r="D3167" t="s">
        <v>14</v>
      </c>
      <c r="E3167" t="s">
        <v>7</v>
      </c>
      <c r="F3167" t="s">
        <v>173</v>
      </c>
    </row>
    <row r="3168" spans="1:6" x14ac:dyDescent="0.2">
      <c r="A3168" t="s">
        <v>174</v>
      </c>
      <c r="B3168" t="s">
        <v>13</v>
      </c>
      <c r="C3168" s="2">
        <v>0.42499999999999999</v>
      </c>
      <c r="D3168" t="s">
        <v>14</v>
      </c>
      <c r="E3168" t="s">
        <v>15</v>
      </c>
      <c r="F3168" t="s">
        <v>175</v>
      </c>
    </row>
    <row r="3169" spans="1:6" x14ac:dyDescent="0.2">
      <c r="A3169" t="s">
        <v>174</v>
      </c>
      <c r="B3169" t="s">
        <v>13</v>
      </c>
      <c r="C3169" s="2">
        <v>0.498</v>
      </c>
      <c r="D3169" t="s">
        <v>14</v>
      </c>
      <c r="E3169" t="s">
        <v>17</v>
      </c>
      <c r="F3169" t="s">
        <v>176</v>
      </c>
    </row>
    <row r="3170" spans="1:6" x14ac:dyDescent="0.2">
      <c r="A3170" t="s">
        <v>174</v>
      </c>
      <c r="B3170" t="s">
        <v>13</v>
      </c>
      <c r="C3170" s="2">
        <v>0.24</v>
      </c>
      <c r="D3170" t="s">
        <v>14</v>
      </c>
      <c r="E3170" t="s">
        <v>19</v>
      </c>
      <c r="F3170" t="s">
        <v>177</v>
      </c>
    </row>
    <row r="3171" spans="1:6" x14ac:dyDescent="0.2">
      <c r="A3171" t="s">
        <v>174</v>
      </c>
      <c r="B3171" t="s">
        <v>13</v>
      </c>
      <c r="C3171" s="2">
        <v>0.45900000000000002</v>
      </c>
      <c r="D3171" t="s">
        <v>14</v>
      </c>
      <c r="E3171" t="s">
        <v>20</v>
      </c>
      <c r="F3171" t="s">
        <v>178</v>
      </c>
    </row>
    <row r="3172" spans="1:6" x14ac:dyDescent="0.2">
      <c r="A3172" t="s">
        <v>174</v>
      </c>
      <c r="B3172" t="s">
        <v>13</v>
      </c>
      <c r="C3172" s="2">
        <v>0.48199999999999998</v>
      </c>
      <c r="D3172" t="s">
        <v>14</v>
      </c>
      <c r="E3172" t="s">
        <v>22</v>
      </c>
      <c r="F3172" t="s">
        <v>179</v>
      </c>
    </row>
    <row r="3173" spans="1:6" x14ac:dyDescent="0.2">
      <c r="A3173" t="s">
        <v>174</v>
      </c>
      <c r="B3173" t="s">
        <v>13</v>
      </c>
      <c r="C3173" s="2">
        <v>0.48199999999999998</v>
      </c>
      <c r="D3173" t="s">
        <v>14</v>
      </c>
      <c r="E3173" t="s">
        <v>7</v>
      </c>
      <c r="F3173" t="s">
        <v>179</v>
      </c>
    </row>
    <row r="3174" spans="1:6" x14ac:dyDescent="0.2">
      <c r="A3174" t="s">
        <v>174</v>
      </c>
      <c r="B3174" t="s">
        <v>24</v>
      </c>
      <c r="C3174" s="2">
        <v>0.40500000000000003</v>
      </c>
      <c r="D3174" t="s">
        <v>14</v>
      </c>
      <c r="E3174" t="s">
        <v>15</v>
      </c>
      <c r="F3174" t="s">
        <v>175</v>
      </c>
    </row>
    <row r="3175" spans="1:6" x14ac:dyDescent="0.2">
      <c r="A3175" t="s">
        <v>174</v>
      </c>
      <c r="B3175" t="s">
        <v>24</v>
      </c>
      <c r="C3175" s="2">
        <v>0.502</v>
      </c>
      <c r="D3175" t="s">
        <v>14</v>
      </c>
      <c r="E3175" t="s">
        <v>17</v>
      </c>
      <c r="F3175" t="s">
        <v>176</v>
      </c>
    </row>
    <row r="3176" spans="1:6" x14ac:dyDescent="0.2">
      <c r="A3176" t="s">
        <v>174</v>
      </c>
      <c r="B3176" t="s">
        <v>24</v>
      </c>
      <c r="C3176" s="2">
        <v>0.24</v>
      </c>
      <c r="D3176" t="s">
        <v>14</v>
      </c>
      <c r="E3176" t="s">
        <v>19</v>
      </c>
      <c r="F3176" t="s">
        <v>177</v>
      </c>
    </row>
    <row r="3177" spans="1:6" x14ac:dyDescent="0.2">
      <c r="A3177" t="s">
        <v>174</v>
      </c>
      <c r="B3177" t="s">
        <v>24</v>
      </c>
      <c r="C3177" s="2">
        <v>0.45900000000000002</v>
      </c>
      <c r="D3177" t="s">
        <v>14</v>
      </c>
      <c r="E3177" t="s">
        <v>20</v>
      </c>
      <c r="F3177" t="s">
        <v>178</v>
      </c>
    </row>
    <row r="3178" spans="1:6" x14ac:dyDescent="0.2">
      <c r="A3178" t="s">
        <v>174</v>
      </c>
      <c r="B3178" t="s">
        <v>24</v>
      </c>
      <c r="C3178" s="2">
        <v>0.48199999999999998</v>
      </c>
      <c r="D3178" t="s">
        <v>14</v>
      </c>
      <c r="E3178" t="s">
        <v>22</v>
      </c>
      <c r="F3178" t="s">
        <v>179</v>
      </c>
    </row>
    <row r="3179" spans="1:6" x14ac:dyDescent="0.2">
      <c r="A3179" t="s">
        <v>174</v>
      </c>
      <c r="B3179" t="s">
        <v>24</v>
      </c>
      <c r="C3179" s="2">
        <v>0.48199999999999998</v>
      </c>
      <c r="D3179" t="s">
        <v>14</v>
      </c>
      <c r="E3179" t="s">
        <v>7</v>
      </c>
      <c r="F3179" t="s">
        <v>179</v>
      </c>
    </row>
    <row r="3180" spans="1:6" x14ac:dyDescent="0.2">
      <c r="A3180" t="s">
        <v>174</v>
      </c>
      <c r="B3180" t="s">
        <v>25</v>
      </c>
      <c r="C3180" s="2">
        <v>0.38500000000000001</v>
      </c>
      <c r="D3180" t="s">
        <v>14</v>
      </c>
      <c r="E3180" t="s">
        <v>15</v>
      </c>
      <c r="F3180" t="s">
        <v>175</v>
      </c>
    </row>
    <row r="3181" spans="1:6" x14ac:dyDescent="0.2">
      <c r="A3181" t="s">
        <v>174</v>
      </c>
      <c r="B3181" t="s">
        <v>25</v>
      </c>
      <c r="C3181" s="2">
        <v>0.48599999999999999</v>
      </c>
      <c r="D3181" t="s">
        <v>14</v>
      </c>
      <c r="E3181" t="s">
        <v>17</v>
      </c>
      <c r="F3181" t="s">
        <v>176</v>
      </c>
    </row>
    <row r="3182" spans="1:6" x14ac:dyDescent="0.2">
      <c r="A3182" t="s">
        <v>174</v>
      </c>
      <c r="B3182" t="s">
        <v>25</v>
      </c>
      <c r="C3182" s="2">
        <v>0.24</v>
      </c>
      <c r="D3182" t="s">
        <v>14</v>
      </c>
      <c r="E3182" t="s">
        <v>19</v>
      </c>
      <c r="F3182" t="s">
        <v>177</v>
      </c>
    </row>
    <row r="3183" spans="1:6" x14ac:dyDescent="0.2">
      <c r="A3183" t="s">
        <v>174</v>
      </c>
      <c r="B3183" t="s">
        <v>25</v>
      </c>
      <c r="C3183" s="2">
        <v>0.45900000000000002</v>
      </c>
      <c r="D3183" t="s">
        <v>14</v>
      </c>
      <c r="E3183" t="s">
        <v>20</v>
      </c>
      <c r="F3183" t="s">
        <v>178</v>
      </c>
    </row>
    <row r="3184" spans="1:6" x14ac:dyDescent="0.2">
      <c r="A3184" t="s">
        <v>174</v>
      </c>
      <c r="B3184" t="s">
        <v>25</v>
      </c>
      <c r="C3184" s="2">
        <v>0.48199999999999998</v>
      </c>
      <c r="D3184" t="s">
        <v>14</v>
      </c>
      <c r="E3184" t="s">
        <v>22</v>
      </c>
      <c r="F3184" t="s">
        <v>179</v>
      </c>
    </row>
    <row r="3185" spans="1:6" x14ac:dyDescent="0.2">
      <c r="A3185" t="s">
        <v>174</v>
      </c>
      <c r="B3185" t="s">
        <v>25</v>
      </c>
      <c r="C3185" s="2">
        <v>0.48199999999999998</v>
      </c>
      <c r="D3185" t="s">
        <v>14</v>
      </c>
      <c r="E3185" t="s">
        <v>7</v>
      </c>
      <c r="F3185" t="s">
        <v>179</v>
      </c>
    </row>
    <row r="3186" spans="1:6" x14ac:dyDescent="0.2">
      <c r="A3186" t="s">
        <v>174</v>
      </c>
      <c r="B3186" t="s">
        <v>26</v>
      </c>
      <c r="C3186" s="2">
        <v>0.38500000000000001</v>
      </c>
      <c r="D3186" t="s">
        <v>14</v>
      </c>
      <c r="E3186" t="s">
        <v>15</v>
      </c>
      <c r="F3186" t="s">
        <v>175</v>
      </c>
    </row>
    <row r="3187" spans="1:6" x14ac:dyDescent="0.2">
      <c r="A3187" t="s">
        <v>174</v>
      </c>
      <c r="B3187" t="s">
        <v>26</v>
      </c>
      <c r="C3187" s="2">
        <v>0.48799999999999999</v>
      </c>
      <c r="D3187" t="s">
        <v>14</v>
      </c>
      <c r="E3187" t="s">
        <v>17</v>
      </c>
      <c r="F3187" t="s">
        <v>176</v>
      </c>
    </row>
    <row r="3188" spans="1:6" x14ac:dyDescent="0.2">
      <c r="A3188" t="s">
        <v>174</v>
      </c>
      <c r="B3188" t="s">
        <v>26</v>
      </c>
      <c r="C3188" s="2">
        <v>0.24199999999999999</v>
      </c>
      <c r="D3188" t="s">
        <v>14</v>
      </c>
      <c r="E3188" t="s">
        <v>19</v>
      </c>
      <c r="F3188" t="s">
        <v>177</v>
      </c>
    </row>
    <row r="3189" spans="1:6" x14ac:dyDescent="0.2">
      <c r="A3189" t="s">
        <v>174</v>
      </c>
      <c r="B3189" t="s">
        <v>26</v>
      </c>
      <c r="C3189" s="2">
        <v>0.45900000000000002</v>
      </c>
      <c r="D3189" t="s">
        <v>14</v>
      </c>
      <c r="E3189" t="s">
        <v>20</v>
      </c>
      <c r="F3189" t="s">
        <v>178</v>
      </c>
    </row>
    <row r="3190" spans="1:6" x14ac:dyDescent="0.2">
      <c r="A3190" t="s">
        <v>174</v>
      </c>
      <c r="B3190" t="s">
        <v>26</v>
      </c>
      <c r="C3190" s="2">
        <v>0.49299999999999999</v>
      </c>
      <c r="D3190" t="s">
        <v>14</v>
      </c>
      <c r="E3190" t="s">
        <v>22</v>
      </c>
      <c r="F3190" t="s">
        <v>179</v>
      </c>
    </row>
    <row r="3191" spans="1:6" x14ac:dyDescent="0.2">
      <c r="A3191" t="s">
        <v>174</v>
      </c>
      <c r="B3191" t="s">
        <v>26</v>
      </c>
      <c r="C3191" s="2">
        <v>0.49299999999999999</v>
      </c>
      <c r="D3191" t="s">
        <v>14</v>
      </c>
      <c r="E3191" t="s">
        <v>7</v>
      </c>
      <c r="F3191" t="s">
        <v>179</v>
      </c>
    </row>
    <row r="3192" spans="1:6" x14ac:dyDescent="0.2">
      <c r="A3192" t="s">
        <v>174</v>
      </c>
      <c r="B3192" t="s">
        <v>27</v>
      </c>
      <c r="C3192" s="2">
        <v>0.39500000000000002</v>
      </c>
      <c r="D3192" t="s">
        <v>14</v>
      </c>
      <c r="E3192" t="s">
        <v>15</v>
      </c>
      <c r="F3192" t="s">
        <v>175</v>
      </c>
    </row>
    <row r="3193" spans="1:6" x14ac:dyDescent="0.2">
      <c r="A3193" t="s">
        <v>174</v>
      </c>
      <c r="B3193" t="s">
        <v>27</v>
      </c>
      <c r="C3193" s="2">
        <v>0.48699999999999999</v>
      </c>
      <c r="D3193" t="s">
        <v>14</v>
      </c>
      <c r="E3193" t="s">
        <v>17</v>
      </c>
      <c r="F3193" t="s">
        <v>176</v>
      </c>
    </row>
    <row r="3194" spans="1:6" x14ac:dyDescent="0.2">
      <c r="A3194" t="s">
        <v>174</v>
      </c>
      <c r="B3194" t="s">
        <v>27</v>
      </c>
      <c r="C3194" s="2">
        <v>0.24299999999999999</v>
      </c>
      <c r="D3194" t="s">
        <v>14</v>
      </c>
      <c r="E3194" t="s">
        <v>19</v>
      </c>
      <c r="F3194" t="s">
        <v>177</v>
      </c>
    </row>
    <row r="3195" spans="1:6" x14ac:dyDescent="0.2">
      <c r="A3195" t="s">
        <v>174</v>
      </c>
      <c r="B3195" t="s">
        <v>27</v>
      </c>
      <c r="C3195" s="2">
        <v>0.45900000000000002</v>
      </c>
      <c r="D3195" t="s">
        <v>14</v>
      </c>
      <c r="E3195" t="s">
        <v>20</v>
      </c>
      <c r="F3195" t="s">
        <v>178</v>
      </c>
    </row>
    <row r="3196" spans="1:6" x14ac:dyDescent="0.2">
      <c r="A3196" t="s">
        <v>174</v>
      </c>
      <c r="B3196" t="s">
        <v>27</v>
      </c>
      <c r="C3196" s="2">
        <v>0.51500000000000001</v>
      </c>
      <c r="D3196" t="s">
        <v>14</v>
      </c>
      <c r="E3196" t="s">
        <v>22</v>
      </c>
      <c r="F3196" t="s">
        <v>179</v>
      </c>
    </row>
    <row r="3197" spans="1:6" x14ac:dyDescent="0.2">
      <c r="A3197" t="s">
        <v>174</v>
      </c>
      <c r="B3197" t="s">
        <v>27</v>
      </c>
      <c r="C3197" s="2">
        <v>0.51500000000000001</v>
      </c>
      <c r="D3197" t="s">
        <v>14</v>
      </c>
      <c r="E3197" t="s">
        <v>7</v>
      </c>
      <c r="F3197" t="s">
        <v>179</v>
      </c>
    </row>
    <row r="3198" spans="1:6" x14ac:dyDescent="0.2">
      <c r="A3198" t="s">
        <v>174</v>
      </c>
      <c r="B3198" t="s">
        <v>28</v>
      </c>
      <c r="C3198" s="2">
        <v>0.39500000000000002</v>
      </c>
      <c r="D3198" t="s">
        <v>14</v>
      </c>
      <c r="E3198" t="s">
        <v>15</v>
      </c>
      <c r="F3198" t="s">
        <v>175</v>
      </c>
    </row>
    <row r="3199" spans="1:6" x14ac:dyDescent="0.2">
      <c r="A3199" t="s">
        <v>174</v>
      </c>
      <c r="B3199" t="s">
        <v>28</v>
      </c>
      <c r="C3199" s="2">
        <v>0.49399999999999999</v>
      </c>
      <c r="D3199" t="s">
        <v>14</v>
      </c>
      <c r="E3199" t="s">
        <v>17</v>
      </c>
      <c r="F3199" t="s">
        <v>176</v>
      </c>
    </row>
    <row r="3200" spans="1:6" x14ac:dyDescent="0.2">
      <c r="A3200" t="s">
        <v>174</v>
      </c>
      <c r="B3200" t="s">
        <v>28</v>
      </c>
      <c r="C3200" s="2">
        <v>0.24399999999999999</v>
      </c>
      <c r="D3200" t="s">
        <v>14</v>
      </c>
      <c r="E3200" t="s">
        <v>19</v>
      </c>
      <c r="F3200" t="s">
        <v>177</v>
      </c>
    </row>
    <row r="3201" spans="1:6" x14ac:dyDescent="0.2">
      <c r="A3201" t="s">
        <v>174</v>
      </c>
      <c r="B3201" t="s">
        <v>28</v>
      </c>
      <c r="C3201" s="2">
        <v>0.45900000000000002</v>
      </c>
      <c r="D3201" t="s">
        <v>14</v>
      </c>
      <c r="E3201" t="s">
        <v>20</v>
      </c>
      <c r="F3201" t="s">
        <v>178</v>
      </c>
    </row>
    <row r="3202" spans="1:6" x14ac:dyDescent="0.2">
      <c r="A3202" t="s">
        <v>174</v>
      </c>
      <c r="B3202" t="s">
        <v>28</v>
      </c>
      <c r="C3202" s="2">
        <v>0.51500000000000001</v>
      </c>
      <c r="D3202" t="s">
        <v>14</v>
      </c>
      <c r="E3202" t="s">
        <v>22</v>
      </c>
      <c r="F3202" t="s">
        <v>179</v>
      </c>
    </row>
    <row r="3203" spans="1:6" x14ac:dyDescent="0.2">
      <c r="A3203" t="s">
        <v>174</v>
      </c>
      <c r="B3203" t="s">
        <v>28</v>
      </c>
      <c r="C3203" s="2">
        <v>0.51500000000000001</v>
      </c>
      <c r="D3203" t="s">
        <v>14</v>
      </c>
      <c r="E3203" t="s">
        <v>7</v>
      </c>
      <c r="F3203" t="s">
        <v>179</v>
      </c>
    </row>
    <row r="3204" spans="1:6" x14ac:dyDescent="0.2">
      <c r="A3204" t="s">
        <v>174</v>
      </c>
      <c r="B3204" t="s">
        <v>29</v>
      </c>
      <c r="C3204" s="2">
        <v>0.39500000000000002</v>
      </c>
      <c r="D3204" t="s">
        <v>14</v>
      </c>
      <c r="E3204" t="s">
        <v>15</v>
      </c>
      <c r="F3204" t="s">
        <v>175</v>
      </c>
    </row>
    <row r="3205" spans="1:6" x14ac:dyDescent="0.2">
      <c r="A3205" t="s">
        <v>174</v>
      </c>
      <c r="B3205" t="s">
        <v>29</v>
      </c>
      <c r="C3205" s="2">
        <v>0.49</v>
      </c>
      <c r="D3205" t="s">
        <v>14</v>
      </c>
      <c r="E3205" t="s">
        <v>17</v>
      </c>
      <c r="F3205" t="s">
        <v>176</v>
      </c>
    </row>
    <row r="3206" spans="1:6" x14ac:dyDescent="0.2">
      <c r="A3206" t="s">
        <v>174</v>
      </c>
      <c r="B3206" t="s">
        <v>29</v>
      </c>
      <c r="C3206" s="2">
        <v>0.24399999999999999</v>
      </c>
      <c r="D3206" t="s">
        <v>14</v>
      </c>
      <c r="E3206" t="s">
        <v>19</v>
      </c>
      <c r="F3206" t="s">
        <v>177</v>
      </c>
    </row>
    <row r="3207" spans="1:6" x14ac:dyDescent="0.2">
      <c r="A3207" t="s">
        <v>174</v>
      </c>
      <c r="B3207" t="s">
        <v>29</v>
      </c>
      <c r="C3207" s="2">
        <v>0.45900000000000002</v>
      </c>
      <c r="D3207" t="s">
        <v>14</v>
      </c>
      <c r="E3207" t="s">
        <v>20</v>
      </c>
      <c r="F3207" t="s">
        <v>178</v>
      </c>
    </row>
    <row r="3208" spans="1:6" x14ac:dyDescent="0.2">
      <c r="A3208" t="s">
        <v>174</v>
      </c>
      <c r="B3208" t="s">
        <v>29</v>
      </c>
      <c r="C3208" s="2">
        <v>0.51500000000000001</v>
      </c>
      <c r="D3208" t="s">
        <v>14</v>
      </c>
      <c r="E3208" t="s">
        <v>22</v>
      </c>
      <c r="F3208" t="s">
        <v>179</v>
      </c>
    </row>
    <row r="3209" spans="1:6" x14ac:dyDescent="0.2">
      <c r="A3209" t="s">
        <v>174</v>
      </c>
      <c r="B3209" t="s">
        <v>29</v>
      </c>
      <c r="C3209" s="2">
        <v>0.51500000000000001</v>
      </c>
      <c r="D3209" t="s">
        <v>14</v>
      </c>
      <c r="E3209" t="s">
        <v>7</v>
      </c>
      <c r="F3209" t="s">
        <v>179</v>
      </c>
    </row>
    <row r="3210" spans="1:6" x14ac:dyDescent="0.2">
      <c r="A3210" t="s">
        <v>174</v>
      </c>
      <c r="B3210" t="s">
        <v>30</v>
      </c>
      <c r="C3210" s="2">
        <v>0.38500000000000001</v>
      </c>
      <c r="D3210" t="s">
        <v>14</v>
      </c>
      <c r="E3210" t="s">
        <v>15</v>
      </c>
      <c r="F3210" t="s">
        <v>175</v>
      </c>
    </row>
    <row r="3211" spans="1:6" x14ac:dyDescent="0.2">
      <c r="A3211" t="s">
        <v>174</v>
      </c>
      <c r="B3211" t="s">
        <v>30</v>
      </c>
      <c r="C3211" s="2">
        <v>0.499</v>
      </c>
      <c r="D3211" t="s">
        <v>14</v>
      </c>
      <c r="E3211" t="s">
        <v>17</v>
      </c>
      <c r="F3211" t="s">
        <v>176</v>
      </c>
    </row>
    <row r="3212" spans="1:6" x14ac:dyDescent="0.2">
      <c r="A3212" t="s">
        <v>174</v>
      </c>
      <c r="B3212" t="s">
        <v>30</v>
      </c>
      <c r="C3212" s="2">
        <v>0.24399999999999999</v>
      </c>
      <c r="D3212" t="s">
        <v>14</v>
      </c>
      <c r="E3212" t="s">
        <v>19</v>
      </c>
      <c r="F3212" t="s">
        <v>177</v>
      </c>
    </row>
    <row r="3213" spans="1:6" x14ac:dyDescent="0.2">
      <c r="A3213" t="s">
        <v>174</v>
      </c>
      <c r="B3213" t="s">
        <v>30</v>
      </c>
      <c r="C3213" s="2">
        <v>0.45900000000000002</v>
      </c>
      <c r="D3213" t="s">
        <v>14</v>
      </c>
      <c r="E3213" t="s">
        <v>20</v>
      </c>
      <c r="F3213" t="s">
        <v>178</v>
      </c>
    </row>
    <row r="3214" spans="1:6" x14ac:dyDescent="0.2">
      <c r="A3214" t="s">
        <v>174</v>
      </c>
      <c r="B3214" t="s">
        <v>30</v>
      </c>
      <c r="C3214" s="2">
        <v>0.48199999999999998</v>
      </c>
      <c r="D3214" t="s">
        <v>14</v>
      </c>
      <c r="E3214" t="s">
        <v>22</v>
      </c>
      <c r="F3214" t="s">
        <v>179</v>
      </c>
    </row>
    <row r="3215" spans="1:6" x14ac:dyDescent="0.2">
      <c r="A3215" t="s">
        <v>174</v>
      </c>
      <c r="B3215" t="s">
        <v>30</v>
      </c>
      <c r="C3215" s="2">
        <v>0.48199999999999998</v>
      </c>
      <c r="D3215" t="s">
        <v>14</v>
      </c>
      <c r="E3215" t="s">
        <v>7</v>
      </c>
      <c r="F3215" t="s">
        <v>179</v>
      </c>
    </row>
    <row r="3216" spans="1:6" x14ac:dyDescent="0.2">
      <c r="A3216" t="s">
        <v>174</v>
      </c>
      <c r="B3216" t="s">
        <v>31</v>
      </c>
      <c r="C3216" s="2">
        <v>0.38500000000000001</v>
      </c>
      <c r="D3216" t="s">
        <v>14</v>
      </c>
      <c r="E3216" t="s">
        <v>15</v>
      </c>
      <c r="F3216" t="s">
        <v>175</v>
      </c>
    </row>
    <row r="3217" spans="1:6" x14ac:dyDescent="0.2">
      <c r="A3217" t="s">
        <v>174</v>
      </c>
      <c r="B3217" t="s">
        <v>31</v>
      </c>
      <c r="C3217" s="2">
        <v>0.501</v>
      </c>
      <c r="D3217" t="s">
        <v>14</v>
      </c>
      <c r="E3217" t="s">
        <v>17</v>
      </c>
      <c r="F3217" t="s">
        <v>176</v>
      </c>
    </row>
    <row r="3218" spans="1:6" x14ac:dyDescent="0.2">
      <c r="A3218" t="s">
        <v>174</v>
      </c>
      <c r="B3218" t="s">
        <v>31</v>
      </c>
      <c r="C3218" s="2">
        <v>0.24399999999999999</v>
      </c>
      <c r="D3218" t="s">
        <v>14</v>
      </c>
      <c r="E3218" t="s">
        <v>19</v>
      </c>
      <c r="F3218" t="s">
        <v>177</v>
      </c>
    </row>
    <row r="3219" spans="1:6" x14ac:dyDescent="0.2">
      <c r="A3219" t="s">
        <v>174</v>
      </c>
      <c r="B3219" t="s">
        <v>31</v>
      </c>
      <c r="C3219" s="2">
        <v>0.45900000000000002</v>
      </c>
      <c r="D3219" t="s">
        <v>14</v>
      </c>
      <c r="E3219" t="s">
        <v>20</v>
      </c>
      <c r="F3219" t="s">
        <v>178</v>
      </c>
    </row>
    <row r="3220" spans="1:6" x14ac:dyDescent="0.2">
      <c r="A3220" t="s">
        <v>174</v>
      </c>
      <c r="B3220" t="s">
        <v>31</v>
      </c>
      <c r="C3220" s="2">
        <v>0.46</v>
      </c>
      <c r="D3220" t="s">
        <v>14</v>
      </c>
      <c r="E3220" t="s">
        <v>22</v>
      </c>
      <c r="F3220" t="s">
        <v>179</v>
      </c>
    </row>
    <row r="3221" spans="1:6" x14ac:dyDescent="0.2">
      <c r="A3221" t="s">
        <v>174</v>
      </c>
      <c r="B3221" t="s">
        <v>31</v>
      </c>
      <c r="C3221" s="2">
        <v>0.46</v>
      </c>
      <c r="D3221" t="s">
        <v>14</v>
      </c>
      <c r="E3221" t="s">
        <v>7</v>
      </c>
      <c r="F3221" t="s">
        <v>179</v>
      </c>
    </row>
    <row r="3222" spans="1:6" x14ac:dyDescent="0.2">
      <c r="A3222" t="s">
        <v>174</v>
      </c>
      <c r="B3222" t="s">
        <v>32</v>
      </c>
      <c r="C3222" s="2">
        <v>0.39500000000000002</v>
      </c>
      <c r="D3222" t="s">
        <v>14</v>
      </c>
      <c r="E3222" t="s">
        <v>15</v>
      </c>
      <c r="F3222" t="s">
        <v>175</v>
      </c>
    </row>
    <row r="3223" spans="1:6" x14ac:dyDescent="0.2">
      <c r="A3223" t="s">
        <v>174</v>
      </c>
      <c r="B3223" t="s">
        <v>32</v>
      </c>
      <c r="C3223" s="2">
        <v>0.51200000000000001</v>
      </c>
      <c r="D3223" t="s">
        <v>14</v>
      </c>
      <c r="E3223" t="s">
        <v>17</v>
      </c>
      <c r="F3223" t="s">
        <v>176</v>
      </c>
    </row>
    <row r="3224" spans="1:6" x14ac:dyDescent="0.2">
      <c r="A3224" t="s">
        <v>174</v>
      </c>
      <c r="B3224" t="s">
        <v>32</v>
      </c>
      <c r="C3224" s="2">
        <v>0.245</v>
      </c>
      <c r="D3224" t="s">
        <v>14</v>
      </c>
      <c r="E3224" t="s">
        <v>19</v>
      </c>
      <c r="F3224" t="s">
        <v>177</v>
      </c>
    </row>
    <row r="3225" spans="1:6" x14ac:dyDescent="0.2">
      <c r="A3225" t="s">
        <v>174</v>
      </c>
      <c r="B3225" t="s">
        <v>32</v>
      </c>
      <c r="C3225" s="2">
        <v>0.45900000000000002</v>
      </c>
      <c r="D3225" t="s">
        <v>14</v>
      </c>
      <c r="E3225" t="s">
        <v>20</v>
      </c>
      <c r="F3225" t="s">
        <v>178</v>
      </c>
    </row>
    <row r="3226" spans="1:6" x14ac:dyDescent="0.2">
      <c r="A3226" t="s">
        <v>174</v>
      </c>
      <c r="B3226" t="s">
        <v>32</v>
      </c>
      <c r="C3226" s="2">
        <v>0.46</v>
      </c>
      <c r="D3226" t="s">
        <v>14</v>
      </c>
      <c r="E3226" t="s">
        <v>22</v>
      </c>
      <c r="F3226" t="s">
        <v>179</v>
      </c>
    </row>
    <row r="3227" spans="1:6" x14ac:dyDescent="0.2">
      <c r="A3227" t="s">
        <v>174</v>
      </c>
      <c r="B3227" t="s">
        <v>32</v>
      </c>
      <c r="C3227" s="2">
        <v>0.46</v>
      </c>
      <c r="D3227" t="s">
        <v>14</v>
      </c>
      <c r="E3227" t="s">
        <v>7</v>
      </c>
      <c r="F3227" t="s">
        <v>179</v>
      </c>
    </row>
    <row r="3228" spans="1:6" x14ac:dyDescent="0.2">
      <c r="A3228" t="s">
        <v>174</v>
      </c>
      <c r="B3228" t="s">
        <v>33</v>
      </c>
      <c r="C3228" s="2">
        <v>0.41</v>
      </c>
      <c r="D3228" t="s">
        <v>14</v>
      </c>
      <c r="E3228" t="s">
        <v>15</v>
      </c>
      <c r="F3228" t="s">
        <v>175</v>
      </c>
    </row>
    <row r="3229" spans="1:6" x14ac:dyDescent="0.2">
      <c r="A3229" t="s">
        <v>174</v>
      </c>
      <c r="B3229" t="s">
        <v>33</v>
      </c>
      <c r="C3229" s="2">
        <v>0.50600000000000001</v>
      </c>
      <c r="D3229" t="s">
        <v>14</v>
      </c>
      <c r="E3229" t="s">
        <v>17</v>
      </c>
      <c r="F3229" t="s">
        <v>176</v>
      </c>
    </row>
    <row r="3230" spans="1:6" x14ac:dyDescent="0.2">
      <c r="A3230" t="s">
        <v>174</v>
      </c>
      <c r="B3230" t="s">
        <v>33</v>
      </c>
      <c r="C3230" s="2">
        <v>0.245</v>
      </c>
      <c r="D3230" t="s">
        <v>14</v>
      </c>
      <c r="E3230" t="s">
        <v>19</v>
      </c>
      <c r="F3230" t="s">
        <v>177</v>
      </c>
    </row>
    <row r="3231" spans="1:6" x14ac:dyDescent="0.2">
      <c r="A3231" t="s">
        <v>174</v>
      </c>
      <c r="B3231" t="s">
        <v>33</v>
      </c>
      <c r="C3231" s="2">
        <v>0.45900000000000002</v>
      </c>
      <c r="D3231" t="s">
        <v>14</v>
      </c>
      <c r="E3231" t="s">
        <v>20</v>
      </c>
      <c r="F3231" t="s">
        <v>178</v>
      </c>
    </row>
    <row r="3232" spans="1:6" x14ac:dyDescent="0.2">
      <c r="A3232" t="s">
        <v>174</v>
      </c>
      <c r="B3232" t="s">
        <v>33</v>
      </c>
      <c r="C3232" s="2">
        <v>0.46</v>
      </c>
      <c r="D3232" t="s">
        <v>14</v>
      </c>
      <c r="E3232" t="s">
        <v>22</v>
      </c>
      <c r="F3232" t="s">
        <v>179</v>
      </c>
    </row>
    <row r="3233" spans="1:6" x14ac:dyDescent="0.2">
      <c r="A3233" t="s">
        <v>174</v>
      </c>
      <c r="B3233" t="s">
        <v>33</v>
      </c>
      <c r="C3233" s="2">
        <v>0.46</v>
      </c>
      <c r="D3233" t="s">
        <v>14</v>
      </c>
      <c r="E3233" t="s">
        <v>7</v>
      </c>
      <c r="F3233" t="s">
        <v>179</v>
      </c>
    </row>
    <row r="3234" spans="1:6" x14ac:dyDescent="0.2">
      <c r="A3234" t="s">
        <v>174</v>
      </c>
      <c r="B3234" t="s">
        <v>34</v>
      </c>
      <c r="C3234" s="2">
        <v>0.41499999999999998</v>
      </c>
      <c r="D3234" t="s">
        <v>14</v>
      </c>
      <c r="E3234" t="s">
        <v>15</v>
      </c>
      <c r="F3234" t="s">
        <v>175</v>
      </c>
    </row>
    <row r="3235" spans="1:6" x14ac:dyDescent="0.2">
      <c r="A3235" t="s">
        <v>174</v>
      </c>
      <c r="B3235" t="s">
        <v>34</v>
      </c>
      <c r="C3235" s="2">
        <v>0.51400000000000001</v>
      </c>
      <c r="D3235" t="s">
        <v>14</v>
      </c>
      <c r="E3235" t="s">
        <v>17</v>
      </c>
      <c r="F3235" t="s">
        <v>176</v>
      </c>
    </row>
    <row r="3236" spans="1:6" x14ac:dyDescent="0.2">
      <c r="A3236" t="s">
        <v>174</v>
      </c>
      <c r="B3236" t="s">
        <v>34</v>
      </c>
      <c r="C3236" s="2">
        <v>0.246</v>
      </c>
      <c r="D3236" t="s">
        <v>14</v>
      </c>
      <c r="E3236" t="s">
        <v>19</v>
      </c>
      <c r="F3236" t="s">
        <v>177</v>
      </c>
    </row>
    <row r="3237" spans="1:6" x14ac:dyDescent="0.2">
      <c r="A3237" t="s">
        <v>174</v>
      </c>
      <c r="B3237" t="s">
        <v>34</v>
      </c>
      <c r="C3237" s="2">
        <v>0.45900000000000002</v>
      </c>
      <c r="D3237" t="s">
        <v>14</v>
      </c>
      <c r="E3237" t="s">
        <v>20</v>
      </c>
      <c r="F3237" t="s">
        <v>178</v>
      </c>
    </row>
    <row r="3238" spans="1:6" x14ac:dyDescent="0.2">
      <c r="A3238" t="s">
        <v>174</v>
      </c>
      <c r="B3238" t="s">
        <v>34</v>
      </c>
      <c r="C3238" s="2">
        <v>0.46</v>
      </c>
      <c r="D3238" t="s">
        <v>14</v>
      </c>
      <c r="E3238" t="s">
        <v>22</v>
      </c>
      <c r="F3238" t="s">
        <v>179</v>
      </c>
    </row>
    <row r="3239" spans="1:6" x14ac:dyDescent="0.2">
      <c r="A3239" t="s">
        <v>174</v>
      </c>
      <c r="B3239" t="s">
        <v>34</v>
      </c>
      <c r="C3239" s="2">
        <v>0.46</v>
      </c>
      <c r="D3239" t="s">
        <v>14</v>
      </c>
      <c r="E3239" t="s">
        <v>7</v>
      </c>
      <c r="F3239" t="s">
        <v>179</v>
      </c>
    </row>
    <row r="3240" spans="1:6" x14ac:dyDescent="0.2">
      <c r="A3240" t="s">
        <v>174</v>
      </c>
      <c r="B3240" t="s">
        <v>35</v>
      </c>
      <c r="C3240" s="2">
        <v>0.41499999999999998</v>
      </c>
      <c r="D3240" t="s">
        <v>14</v>
      </c>
      <c r="E3240" t="s">
        <v>15</v>
      </c>
      <c r="F3240" t="s">
        <v>175</v>
      </c>
    </row>
    <row r="3241" spans="1:6" x14ac:dyDescent="0.2">
      <c r="A3241" t="s">
        <v>174</v>
      </c>
      <c r="B3241" t="s">
        <v>35</v>
      </c>
      <c r="C3241" s="2">
        <v>0.51100000000000001</v>
      </c>
      <c r="D3241" t="s">
        <v>14</v>
      </c>
      <c r="E3241" t="s">
        <v>17</v>
      </c>
      <c r="F3241" t="s">
        <v>176</v>
      </c>
    </row>
    <row r="3242" spans="1:6" x14ac:dyDescent="0.2">
      <c r="A3242" t="s">
        <v>174</v>
      </c>
      <c r="B3242" t="s">
        <v>35</v>
      </c>
      <c r="C3242" s="2">
        <v>0.247</v>
      </c>
      <c r="D3242" t="s">
        <v>14</v>
      </c>
      <c r="E3242" t="s">
        <v>19</v>
      </c>
      <c r="F3242" t="s">
        <v>177</v>
      </c>
    </row>
    <row r="3243" spans="1:6" x14ac:dyDescent="0.2">
      <c r="A3243" t="s">
        <v>174</v>
      </c>
      <c r="B3243" t="s">
        <v>35</v>
      </c>
      <c r="C3243" s="2">
        <v>0.45900000000000002</v>
      </c>
      <c r="D3243" t="s">
        <v>14</v>
      </c>
      <c r="E3243" t="s">
        <v>20</v>
      </c>
      <c r="F3243" t="s">
        <v>178</v>
      </c>
    </row>
    <row r="3244" spans="1:6" x14ac:dyDescent="0.2">
      <c r="A3244" t="s">
        <v>174</v>
      </c>
      <c r="B3244" t="s">
        <v>35</v>
      </c>
      <c r="C3244" s="2">
        <v>0.46</v>
      </c>
      <c r="D3244" t="s">
        <v>14</v>
      </c>
      <c r="E3244" t="s">
        <v>22</v>
      </c>
      <c r="F3244" t="s">
        <v>179</v>
      </c>
    </row>
    <row r="3245" spans="1:6" x14ac:dyDescent="0.2">
      <c r="A3245" t="s">
        <v>174</v>
      </c>
      <c r="B3245" t="s">
        <v>35</v>
      </c>
      <c r="C3245" s="2">
        <v>0.46</v>
      </c>
      <c r="D3245" t="s">
        <v>14</v>
      </c>
      <c r="E3245" t="s">
        <v>7</v>
      </c>
      <c r="F3245" t="s">
        <v>179</v>
      </c>
    </row>
    <row r="3246" spans="1:6" x14ac:dyDescent="0.2">
      <c r="A3246" t="s">
        <v>174</v>
      </c>
      <c r="B3246" t="s">
        <v>36</v>
      </c>
      <c r="C3246" s="2">
        <v>0.41499999999999998</v>
      </c>
      <c r="D3246" t="s">
        <v>14</v>
      </c>
      <c r="E3246" t="s">
        <v>15</v>
      </c>
      <c r="F3246" t="s">
        <v>175</v>
      </c>
    </row>
    <row r="3247" spans="1:6" x14ac:dyDescent="0.2">
      <c r="A3247" t="s">
        <v>174</v>
      </c>
      <c r="B3247" t="s">
        <v>36</v>
      </c>
      <c r="C3247" s="2">
        <v>0.51200000000000001</v>
      </c>
      <c r="D3247" t="s">
        <v>14</v>
      </c>
      <c r="E3247" t="s">
        <v>17</v>
      </c>
      <c r="F3247" t="s">
        <v>176</v>
      </c>
    </row>
    <row r="3248" spans="1:6" x14ac:dyDescent="0.2">
      <c r="A3248" t="s">
        <v>174</v>
      </c>
      <c r="B3248" t="s">
        <v>36</v>
      </c>
      <c r="C3248" s="2">
        <v>0.246</v>
      </c>
      <c r="D3248" t="s">
        <v>14</v>
      </c>
      <c r="E3248" t="s">
        <v>19</v>
      </c>
      <c r="F3248" t="s">
        <v>177</v>
      </c>
    </row>
    <row r="3249" spans="1:6" x14ac:dyDescent="0.2">
      <c r="A3249" t="s">
        <v>174</v>
      </c>
      <c r="B3249" t="s">
        <v>36</v>
      </c>
      <c r="C3249" s="2">
        <v>0.45900000000000002</v>
      </c>
      <c r="D3249" t="s">
        <v>14</v>
      </c>
      <c r="E3249" t="s">
        <v>20</v>
      </c>
      <c r="F3249" t="s">
        <v>178</v>
      </c>
    </row>
    <row r="3250" spans="1:6" x14ac:dyDescent="0.2">
      <c r="A3250" t="s">
        <v>174</v>
      </c>
      <c r="B3250" t="s">
        <v>36</v>
      </c>
      <c r="C3250" s="2">
        <v>0.44600000000000001</v>
      </c>
      <c r="D3250" t="s">
        <v>14</v>
      </c>
      <c r="E3250" t="s">
        <v>22</v>
      </c>
      <c r="F3250" t="s">
        <v>179</v>
      </c>
    </row>
    <row r="3251" spans="1:6" x14ac:dyDescent="0.2">
      <c r="A3251" t="s">
        <v>174</v>
      </c>
      <c r="B3251" t="s">
        <v>36</v>
      </c>
      <c r="C3251" s="2">
        <v>0.44600000000000001</v>
      </c>
      <c r="D3251" t="s">
        <v>14</v>
      </c>
      <c r="E3251" t="s">
        <v>7</v>
      </c>
      <c r="F3251" t="s">
        <v>179</v>
      </c>
    </row>
    <row r="3252" spans="1:6" x14ac:dyDescent="0.2">
      <c r="A3252" t="s">
        <v>174</v>
      </c>
      <c r="B3252" t="s">
        <v>37</v>
      </c>
      <c r="C3252" s="2">
        <v>0.40500000000000003</v>
      </c>
      <c r="D3252" t="s">
        <v>14</v>
      </c>
      <c r="E3252" t="s">
        <v>15</v>
      </c>
      <c r="F3252" t="s">
        <v>175</v>
      </c>
    </row>
    <row r="3253" spans="1:6" x14ac:dyDescent="0.2">
      <c r="A3253" t="s">
        <v>174</v>
      </c>
      <c r="B3253" t="s">
        <v>37</v>
      </c>
      <c r="C3253" s="2">
        <v>0.51900000000000002</v>
      </c>
      <c r="D3253" t="s">
        <v>14</v>
      </c>
      <c r="E3253" t="s">
        <v>17</v>
      </c>
      <c r="F3253" t="s">
        <v>176</v>
      </c>
    </row>
    <row r="3254" spans="1:6" x14ac:dyDescent="0.2">
      <c r="A3254" t="s">
        <v>174</v>
      </c>
      <c r="B3254" t="s">
        <v>37</v>
      </c>
      <c r="C3254" s="2">
        <v>0.24199999999999999</v>
      </c>
      <c r="D3254" t="s">
        <v>14</v>
      </c>
      <c r="E3254" t="s">
        <v>19</v>
      </c>
      <c r="F3254" t="s">
        <v>177</v>
      </c>
    </row>
    <row r="3255" spans="1:6" x14ac:dyDescent="0.2">
      <c r="A3255" t="s">
        <v>174</v>
      </c>
      <c r="B3255" t="s">
        <v>37</v>
      </c>
      <c r="C3255" s="2">
        <v>0.45900000000000002</v>
      </c>
      <c r="D3255" t="s">
        <v>14</v>
      </c>
      <c r="E3255" t="s">
        <v>20</v>
      </c>
      <c r="F3255" t="s">
        <v>178</v>
      </c>
    </row>
    <row r="3256" spans="1:6" x14ac:dyDescent="0.2">
      <c r="A3256" t="s">
        <v>174</v>
      </c>
      <c r="B3256" t="s">
        <v>37</v>
      </c>
      <c r="C3256" s="2">
        <v>0.46300000000000002</v>
      </c>
      <c r="D3256" t="s">
        <v>14</v>
      </c>
      <c r="E3256" t="s">
        <v>22</v>
      </c>
      <c r="F3256" t="s">
        <v>179</v>
      </c>
    </row>
    <row r="3257" spans="1:6" x14ac:dyDescent="0.2">
      <c r="A3257" t="s">
        <v>174</v>
      </c>
      <c r="B3257" t="s">
        <v>37</v>
      </c>
      <c r="C3257" s="2">
        <v>0.46300000000000002</v>
      </c>
      <c r="D3257" t="s">
        <v>14</v>
      </c>
      <c r="E3257" t="s">
        <v>7</v>
      </c>
      <c r="F3257" t="s">
        <v>179</v>
      </c>
    </row>
    <row r="3258" spans="1:6" x14ac:dyDescent="0.2">
      <c r="A3258" t="s">
        <v>174</v>
      </c>
      <c r="B3258" t="s">
        <v>38</v>
      </c>
      <c r="C3258" s="2">
        <v>0.40500000000000003</v>
      </c>
      <c r="D3258" t="s">
        <v>14</v>
      </c>
      <c r="E3258" t="s">
        <v>15</v>
      </c>
      <c r="F3258" t="s">
        <v>175</v>
      </c>
    </row>
    <row r="3259" spans="1:6" x14ac:dyDescent="0.2">
      <c r="A3259" t="s">
        <v>174</v>
      </c>
      <c r="B3259" t="s">
        <v>38</v>
      </c>
      <c r="C3259" s="2">
        <v>0.51800000000000002</v>
      </c>
      <c r="D3259" t="s">
        <v>14</v>
      </c>
      <c r="E3259" t="s">
        <v>17</v>
      </c>
      <c r="F3259" t="s">
        <v>176</v>
      </c>
    </row>
    <row r="3260" spans="1:6" x14ac:dyDescent="0.2">
      <c r="A3260" t="s">
        <v>174</v>
      </c>
      <c r="B3260" t="s">
        <v>38</v>
      </c>
      <c r="C3260" s="2">
        <v>0.24</v>
      </c>
      <c r="D3260" t="s">
        <v>14</v>
      </c>
      <c r="E3260" t="s">
        <v>19</v>
      </c>
      <c r="F3260" t="s">
        <v>177</v>
      </c>
    </row>
    <row r="3261" spans="1:6" x14ac:dyDescent="0.2">
      <c r="A3261" t="s">
        <v>174</v>
      </c>
      <c r="B3261" t="s">
        <v>38</v>
      </c>
      <c r="C3261" s="2">
        <v>0.45900000000000002</v>
      </c>
      <c r="D3261" t="s">
        <v>14</v>
      </c>
      <c r="E3261" t="s">
        <v>20</v>
      </c>
      <c r="F3261" t="s">
        <v>178</v>
      </c>
    </row>
    <row r="3262" spans="1:6" x14ac:dyDescent="0.2">
      <c r="A3262" t="s">
        <v>174</v>
      </c>
      <c r="B3262" t="s">
        <v>38</v>
      </c>
      <c r="C3262" s="2">
        <v>0.47399999999999998</v>
      </c>
      <c r="D3262" t="s">
        <v>14</v>
      </c>
      <c r="E3262" t="s">
        <v>22</v>
      </c>
      <c r="F3262" t="s">
        <v>179</v>
      </c>
    </row>
    <row r="3263" spans="1:6" x14ac:dyDescent="0.2">
      <c r="A3263" t="s">
        <v>174</v>
      </c>
      <c r="B3263" t="s">
        <v>38</v>
      </c>
      <c r="C3263" s="2">
        <v>0.47399999999999998</v>
      </c>
      <c r="D3263" t="s">
        <v>14</v>
      </c>
      <c r="E3263" t="s">
        <v>7</v>
      </c>
      <c r="F3263" t="s">
        <v>179</v>
      </c>
    </row>
    <row r="3264" spans="1:6" x14ac:dyDescent="0.2">
      <c r="A3264" t="s">
        <v>174</v>
      </c>
      <c r="B3264" t="s">
        <v>39</v>
      </c>
      <c r="C3264" s="2">
        <v>0.40500000000000003</v>
      </c>
      <c r="D3264" t="s">
        <v>14</v>
      </c>
      <c r="E3264" t="s">
        <v>15</v>
      </c>
      <c r="F3264" t="s">
        <v>175</v>
      </c>
    </row>
    <row r="3265" spans="1:6" x14ac:dyDescent="0.2">
      <c r="A3265" t="s">
        <v>174</v>
      </c>
      <c r="B3265" t="s">
        <v>39</v>
      </c>
      <c r="C3265" s="2">
        <v>0.51500000000000001</v>
      </c>
      <c r="D3265" t="s">
        <v>14</v>
      </c>
      <c r="E3265" t="s">
        <v>17</v>
      </c>
      <c r="F3265" t="s">
        <v>176</v>
      </c>
    </row>
    <row r="3266" spans="1:6" x14ac:dyDescent="0.2">
      <c r="A3266" t="s">
        <v>174</v>
      </c>
      <c r="B3266" t="s">
        <v>39</v>
      </c>
      <c r="C3266" s="2">
        <v>0.24</v>
      </c>
      <c r="D3266" t="s">
        <v>14</v>
      </c>
      <c r="E3266" t="s">
        <v>19</v>
      </c>
      <c r="F3266" t="s">
        <v>177</v>
      </c>
    </row>
    <row r="3267" spans="1:6" x14ac:dyDescent="0.2">
      <c r="A3267" t="s">
        <v>174</v>
      </c>
      <c r="B3267" t="s">
        <v>39</v>
      </c>
      <c r="C3267" s="2">
        <v>0.45900000000000002</v>
      </c>
      <c r="D3267" t="s">
        <v>14</v>
      </c>
      <c r="E3267" t="s">
        <v>20</v>
      </c>
      <c r="F3267" t="s">
        <v>178</v>
      </c>
    </row>
    <row r="3268" spans="1:6" x14ac:dyDescent="0.2">
      <c r="A3268" t="s">
        <v>174</v>
      </c>
      <c r="B3268" t="s">
        <v>39</v>
      </c>
      <c r="C3268" s="2">
        <v>0.47399999999999998</v>
      </c>
      <c r="D3268" t="s">
        <v>14</v>
      </c>
      <c r="E3268" t="s">
        <v>22</v>
      </c>
      <c r="F3268" t="s">
        <v>179</v>
      </c>
    </row>
    <row r="3269" spans="1:6" x14ac:dyDescent="0.2">
      <c r="A3269" t="s">
        <v>174</v>
      </c>
      <c r="B3269" t="s">
        <v>39</v>
      </c>
      <c r="C3269" s="2">
        <v>0.47399999999999998</v>
      </c>
      <c r="D3269" t="s">
        <v>14</v>
      </c>
      <c r="E3269" t="s">
        <v>7</v>
      </c>
      <c r="F3269" t="s">
        <v>179</v>
      </c>
    </row>
    <row r="3270" spans="1:6" x14ac:dyDescent="0.2">
      <c r="A3270" t="s">
        <v>174</v>
      </c>
      <c r="B3270" t="s">
        <v>40</v>
      </c>
      <c r="C3270" s="2">
        <v>0.40500000000000003</v>
      </c>
      <c r="D3270" t="s">
        <v>14</v>
      </c>
      <c r="E3270" t="s">
        <v>15</v>
      </c>
      <c r="F3270" t="s">
        <v>175</v>
      </c>
    </row>
    <row r="3271" spans="1:6" x14ac:dyDescent="0.2">
      <c r="A3271" t="s">
        <v>174</v>
      </c>
      <c r="B3271" t="s">
        <v>40</v>
      </c>
      <c r="C3271" s="2">
        <v>0.51</v>
      </c>
      <c r="D3271" t="s">
        <v>14</v>
      </c>
      <c r="E3271" t="s">
        <v>17</v>
      </c>
      <c r="F3271" t="s">
        <v>176</v>
      </c>
    </row>
    <row r="3272" spans="1:6" x14ac:dyDescent="0.2">
      <c r="A3272" t="s">
        <v>174</v>
      </c>
      <c r="B3272" t="s">
        <v>40</v>
      </c>
      <c r="C3272" s="2">
        <v>0.24</v>
      </c>
      <c r="D3272" t="s">
        <v>14</v>
      </c>
      <c r="E3272" t="s">
        <v>19</v>
      </c>
      <c r="F3272" t="s">
        <v>177</v>
      </c>
    </row>
    <row r="3273" spans="1:6" x14ac:dyDescent="0.2">
      <c r="A3273" t="s">
        <v>174</v>
      </c>
      <c r="B3273" t="s">
        <v>40</v>
      </c>
      <c r="C3273" s="2">
        <v>0.45900000000000002</v>
      </c>
      <c r="D3273" t="s">
        <v>14</v>
      </c>
      <c r="E3273" t="s">
        <v>20</v>
      </c>
      <c r="F3273" t="s">
        <v>178</v>
      </c>
    </row>
    <row r="3274" spans="1:6" x14ac:dyDescent="0.2">
      <c r="A3274" t="s">
        <v>174</v>
      </c>
      <c r="B3274" t="s">
        <v>40</v>
      </c>
      <c r="C3274" s="2">
        <v>0.47399999999999998</v>
      </c>
      <c r="D3274" t="s">
        <v>14</v>
      </c>
      <c r="E3274" t="s">
        <v>22</v>
      </c>
      <c r="F3274" t="s">
        <v>179</v>
      </c>
    </row>
    <row r="3275" spans="1:6" x14ac:dyDescent="0.2">
      <c r="A3275" t="s">
        <v>174</v>
      </c>
      <c r="B3275" t="s">
        <v>40</v>
      </c>
      <c r="C3275" s="2">
        <v>0.47399999999999998</v>
      </c>
      <c r="D3275" t="s">
        <v>14</v>
      </c>
      <c r="E3275" t="s">
        <v>7</v>
      </c>
      <c r="F3275" t="s">
        <v>179</v>
      </c>
    </row>
    <row r="3276" spans="1:6" x14ac:dyDescent="0.2">
      <c r="A3276" t="s">
        <v>174</v>
      </c>
      <c r="B3276" t="s">
        <v>41</v>
      </c>
      <c r="C3276" s="2">
        <v>0.40500000000000003</v>
      </c>
      <c r="D3276" t="s">
        <v>14</v>
      </c>
      <c r="E3276" t="s">
        <v>15</v>
      </c>
      <c r="F3276" t="s">
        <v>175</v>
      </c>
    </row>
    <row r="3277" spans="1:6" x14ac:dyDescent="0.2">
      <c r="A3277" t="s">
        <v>174</v>
      </c>
      <c r="B3277" t="s">
        <v>41</v>
      </c>
      <c r="C3277" s="2">
        <v>0.50800000000000001</v>
      </c>
      <c r="D3277" t="s">
        <v>14</v>
      </c>
      <c r="E3277" t="s">
        <v>17</v>
      </c>
      <c r="F3277" t="s">
        <v>176</v>
      </c>
    </row>
    <row r="3278" spans="1:6" x14ac:dyDescent="0.2">
      <c r="A3278" t="s">
        <v>174</v>
      </c>
      <c r="B3278" t="s">
        <v>41</v>
      </c>
      <c r="C3278" s="2">
        <v>0.24099999999999999</v>
      </c>
      <c r="D3278" t="s">
        <v>14</v>
      </c>
      <c r="E3278" t="s">
        <v>19</v>
      </c>
      <c r="F3278" t="s">
        <v>177</v>
      </c>
    </row>
    <row r="3279" spans="1:6" x14ac:dyDescent="0.2">
      <c r="A3279" t="s">
        <v>174</v>
      </c>
      <c r="B3279" t="s">
        <v>41</v>
      </c>
      <c r="C3279" s="2">
        <v>0.45900000000000002</v>
      </c>
      <c r="D3279" t="s">
        <v>14</v>
      </c>
      <c r="E3279" t="s">
        <v>20</v>
      </c>
      <c r="F3279" t="s">
        <v>178</v>
      </c>
    </row>
    <row r="3280" spans="1:6" x14ac:dyDescent="0.2">
      <c r="A3280" t="s">
        <v>174</v>
      </c>
      <c r="B3280" t="s">
        <v>41</v>
      </c>
      <c r="C3280" s="2">
        <v>0.47399999999999998</v>
      </c>
      <c r="D3280" t="s">
        <v>14</v>
      </c>
      <c r="E3280" t="s">
        <v>22</v>
      </c>
      <c r="F3280" t="s">
        <v>179</v>
      </c>
    </row>
    <row r="3281" spans="1:6" x14ac:dyDescent="0.2">
      <c r="A3281" t="s">
        <v>174</v>
      </c>
      <c r="B3281" t="s">
        <v>41</v>
      </c>
      <c r="C3281" s="2">
        <v>0.47399999999999998</v>
      </c>
      <c r="D3281" t="s">
        <v>14</v>
      </c>
      <c r="E3281" t="s">
        <v>7</v>
      </c>
      <c r="F3281" t="s">
        <v>179</v>
      </c>
    </row>
    <row r="3282" spans="1:6" x14ac:dyDescent="0.2">
      <c r="A3282" t="s">
        <v>174</v>
      </c>
      <c r="B3282" t="s">
        <v>42</v>
      </c>
      <c r="C3282" s="2">
        <v>0.40500000000000003</v>
      </c>
      <c r="D3282" t="s">
        <v>14</v>
      </c>
      <c r="E3282" t="s">
        <v>15</v>
      </c>
      <c r="F3282" t="s">
        <v>175</v>
      </c>
    </row>
    <row r="3283" spans="1:6" x14ac:dyDescent="0.2">
      <c r="A3283" t="s">
        <v>174</v>
      </c>
      <c r="B3283" t="s">
        <v>42</v>
      </c>
      <c r="C3283" s="2">
        <v>0.501</v>
      </c>
      <c r="D3283" t="s">
        <v>14</v>
      </c>
      <c r="E3283" t="s">
        <v>17</v>
      </c>
      <c r="F3283" t="s">
        <v>176</v>
      </c>
    </row>
    <row r="3284" spans="1:6" x14ac:dyDescent="0.2">
      <c r="A3284" t="s">
        <v>174</v>
      </c>
      <c r="B3284" t="s">
        <v>42</v>
      </c>
      <c r="C3284" s="2">
        <v>0.24299999999999999</v>
      </c>
      <c r="D3284" t="s">
        <v>14</v>
      </c>
      <c r="E3284" t="s">
        <v>19</v>
      </c>
      <c r="F3284" t="s">
        <v>177</v>
      </c>
    </row>
    <row r="3285" spans="1:6" x14ac:dyDescent="0.2">
      <c r="A3285" t="s">
        <v>174</v>
      </c>
      <c r="B3285" t="s">
        <v>42</v>
      </c>
      <c r="C3285" s="2">
        <v>0.45900000000000002</v>
      </c>
      <c r="D3285" t="s">
        <v>14</v>
      </c>
      <c r="E3285" t="s">
        <v>20</v>
      </c>
      <c r="F3285" t="s">
        <v>178</v>
      </c>
    </row>
    <row r="3286" spans="1:6" x14ac:dyDescent="0.2">
      <c r="A3286" t="s">
        <v>174</v>
      </c>
      <c r="B3286" t="s">
        <v>42</v>
      </c>
      <c r="C3286" s="2">
        <v>0.46300000000000002</v>
      </c>
      <c r="D3286" t="s">
        <v>14</v>
      </c>
      <c r="E3286" t="s">
        <v>22</v>
      </c>
      <c r="F3286" t="s">
        <v>179</v>
      </c>
    </row>
    <row r="3287" spans="1:6" x14ac:dyDescent="0.2">
      <c r="A3287" t="s">
        <v>174</v>
      </c>
      <c r="B3287" t="s">
        <v>42</v>
      </c>
      <c r="C3287" s="2">
        <v>0.46300000000000002</v>
      </c>
      <c r="D3287" t="s">
        <v>14</v>
      </c>
      <c r="E3287" t="s">
        <v>7</v>
      </c>
      <c r="F3287" t="s">
        <v>179</v>
      </c>
    </row>
    <row r="3288" spans="1:6" x14ac:dyDescent="0.2">
      <c r="A3288" t="s">
        <v>174</v>
      </c>
      <c r="B3288" t="s">
        <v>43</v>
      </c>
      <c r="C3288" s="2">
        <v>0.39800000000000002</v>
      </c>
      <c r="D3288" t="s">
        <v>14</v>
      </c>
      <c r="E3288" t="s">
        <v>15</v>
      </c>
      <c r="F3288" t="s">
        <v>175</v>
      </c>
    </row>
    <row r="3289" spans="1:6" x14ac:dyDescent="0.2">
      <c r="A3289" t="s">
        <v>174</v>
      </c>
      <c r="B3289" t="s">
        <v>43</v>
      </c>
      <c r="C3289" s="2">
        <v>0.48799999999999999</v>
      </c>
      <c r="D3289" t="s">
        <v>14</v>
      </c>
      <c r="E3289" t="s">
        <v>17</v>
      </c>
      <c r="F3289" t="s">
        <v>176</v>
      </c>
    </row>
    <row r="3290" spans="1:6" x14ac:dyDescent="0.2">
      <c r="A3290" t="s">
        <v>174</v>
      </c>
      <c r="B3290" t="s">
        <v>43</v>
      </c>
      <c r="C3290" s="2">
        <v>0.24299999999999999</v>
      </c>
      <c r="D3290" t="s">
        <v>14</v>
      </c>
      <c r="E3290" t="s">
        <v>19</v>
      </c>
      <c r="F3290" t="s">
        <v>177</v>
      </c>
    </row>
    <row r="3291" spans="1:6" x14ac:dyDescent="0.2">
      <c r="A3291" t="s">
        <v>174</v>
      </c>
      <c r="B3291" t="s">
        <v>43</v>
      </c>
      <c r="C3291" s="2">
        <v>0.45900000000000002</v>
      </c>
      <c r="D3291" t="s">
        <v>14</v>
      </c>
      <c r="E3291" t="s">
        <v>20</v>
      </c>
      <c r="F3291" t="s">
        <v>178</v>
      </c>
    </row>
    <row r="3292" spans="1:6" x14ac:dyDescent="0.2">
      <c r="A3292" t="s">
        <v>174</v>
      </c>
      <c r="B3292" t="s">
        <v>43</v>
      </c>
      <c r="C3292" s="2">
        <v>0.46300000000000002</v>
      </c>
      <c r="D3292" t="s">
        <v>14</v>
      </c>
      <c r="E3292" t="s">
        <v>22</v>
      </c>
      <c r="F3292" t="s">
        <v>179</v>
      </c>
    </row>
    <row r="3293" spans="1:6" x14ac:dyDescent="0.2">
      <c r="A3293" t="s">
        <v>174</v>
      </c>
      <c r="B3293" t="s">
        <v>43</v>
      </c>
      <c r="C3293" s="2">
        <v>0.46300000000000002</v>
      </c>
      <c r="D3293" t="s">
        <v>14</v>
      </c>
      <c r="E3293" t="s">
        <v>7</v>
      </c>
      <c r="F3293" t="s">
        <v>179</v>
      </c>
    </row>
    <row r="3294" spans="1:6" x14ac:dyDescent="0.2">
      <c r="A3294" t="s">
        <v>174</v>
      </c>
      <c r="B3294" t="s">
        <v>44</v>
      </c>
      <c r="C3294" s="2">
        <v>0.39800000000000002</v>
      </c>
      <c r="D3294" t="s">
        <v>14</v>
      </c>
      <c r="E3294" t="s">
        <v>15</v>
      </c>
      <c r="F3294" t="s">
        <v>175</v>
      </c>
    </row>
    <row r="3295" spans="1:6" x14ac:dyDescent="0.2">
      <c r="A3295" t="s">
        <v>174</v>
      </c>
      <c r="B3295" t="s">
        <v>44</v>
      </c>
      <c r="C3295" s="2">
        <v>0.47499999999999998</v>
      </c>
      <c r="D3295" t="s">
        <v>14</v>
      </c>
      <c r="E3295" t="s">
        <v>17</v>
      </c>
      <c r="F3295" t="s">
        <v>176</v>
      </c>
    </row>
    <row r="3296" spans="1:6" x14ac:dyDescent="0.2">
      <c r="A3296" t="s">
        <v>174</v>
      </c>
      <c r="B3296" t="s">
        <v>44</v>
      </c>
      <c r="C3296" s="2">
        <v>0.24399999999999999</v>
      </c>
      <c r="D3296" t="s">
        <v>14</v>
      </c>
      <c r="E3296" t="s">
        <v>19</v>
      </c>
      <c r="F3296" t="s">
        <v>177</v>
      </c>
    </row>
    <row r="3297" spans="1:6" x14ac:dyDescent="0.2">
      <c r="A3297" t="s">
        <v>174</v>
      </c>
      <c r="B3297" t="s">
        <v>44</v>
      </c>
      <c r="C3297" s="2">
        <v>0.45900000000000002</v>
      </c>
      <c r="D3297" t="s">
        <v>14</v>
      </c>
      <c r="E3297" t="s">
        <v>20</v>
      </c>
      <c r="F3297" t="s">
        <v>178</v>
      </c>
    </row>
    <row r="3298" spans="1:6" x14ac:dyDescent="0.2">
      <c r="A3298" t="s">
        <v>174</v>
      </c>
      <c r="B3298" t="s">
        <v>44</v>
      </c>
      <c r="C3298" s="2">
        <v>0.46300000000000002</v>
      </c>
      <c r="D3298" t="s">
        <v>14</v>
      </c>
      <c r="E3298" t="s">
        <v>22</v>
      </c>
      <c r="F3298" t="s">
        <v>179</v>
      </c>
    </row>
    <row r="3299" spans="1:6" x14ac:dyDescent="0.2">
      <c r="A3299" t="s">
        <v>174</v>
      </c>
      <c r="B3299" t="s">
        <v>44</v>
      </c>
      <c r="C3299" s="2">
        <v>0.46300000000000002</v>
      </c>
      <c r="D3299" t="s">
        <v>14</v>
      </c>
      <c r="E3299" t="s">
        <v>7</v>
      </c>
      <c r="F3299" t="s">
        <v>179</v>
      </c>
    </row>
    <row r="3300" spans="1:6" x14ac:dyDescent="0.2">
      <c r="A3300" t="s">
        <v>174</v>
      </c>
      <c r="B3300" t="s">
        <v>45</v>
      </c>
      <c r="C3300" s="2">
        <v>0.39800000000000002</v>
      </c>
      <c r="D3300" t="s">
        <v>14</v>
      </c>
      <c r="E3300" t="s">
        <v>15</v>
      </c>
      <c r="F3300" t="s">
        <v>175</v>
      </c>
    </row>
    <row r="3301" spans="1:6" x14ac:dyDescent="0.2">
      <c r="A3301" t="s">
        <v>174</v>
      </c>
      <c r="B3301" t="s">
        <v>45</v>
      </c>
      <c r="C3301" s="2">
        <v>0.46800000000000003</v>
      </c>
      <c r="D3301" t="s">
        <v>14</v>
      </c>
      <c r="E3301" t="s">
        <v>17</v>
      </c>
      <c r="F3301" t="s">
        <v>176</v>
      </c>
    </row>
    <row r="3302" spans="1:6" x14ac:dyDescent="0.2">
      <c r="A3302" t="s">
        <v>174</v>
      </c>
      <c r="B3302" t="s">
        <v>45</v>
      </c>
      <c r="C3302" s="2">
        <v>0.24399999999999999</v>
      </c>
      <c r="D3302" t="s">
        <v>14</v>
      </c>
      <c r="E3302" t="s">
        <v>19</v>
      </c>
      <c r="F3302" t="s">
        <v>177</v>
      </c>
    </row>
    <row r="3303" spans="1:6" x14ac:dyDescent="0.2">
      <c r="A3303" t="s">
        <v>174</v>
      </c>
      <c r="B3303" t="s">
        <v>45</v>
      </c>
      <c r="C3303" s="2">
        <v>0.45900000000000002</v>
      </c>
      <c r="D3303" t="s">
        <v>14</v>
      </c>
      <c r="E3303" t="s">
        <v>20</v>
      </c>
      <c r="F3303" t="s">
        <v>178</v>
      </c>
    </row>
    <row r="3304" spans="1:6" x14ac:dyDescent="0.2">
      <c r="A3304" t="s">
        <v>174</v>
      </c>
      <c r="B3304" t="s">
        <v>45</v>
      </c>
      <c r="C3304" s="2">
        <v>0.46800000000000003</v>
      </c>
      <c r="D3304" t="s">
        <v>14</v>
      </c>
      <c r="E3304" t="s">
        <v>22</v>
      </c>
      <c r="F3304" t="s">
        <v>179</v>
      </c>
    </row>
    <row r="3305" spans="1:6" x14ac:dyDescent="0.2">
      <c r="A3305" t="s">
        <v>174</v>
      </c>
      <c r="B3305" t="s">
        <v>45</v>
      </c>
      <c r="C3305" s="2">
        <v>0.46800000000000003</v>
      </c>
      <c r="D3305" t="s">
        <v>14</v>
      </c>
      <c r="E3305" t="s">
        <v>7</v>
      </c>
      <c r="F3305" t="s">
        <v>179</v>
      </c>
    </row>
    <row r="3306" spans="1:6" x14ac:dyDescent="0.2">
      <c r="A3306" t="s">
        <v>174</v>
      </c>
      <c r="B3306" t="s">
        <v>46</v>
      </c>
      <c r="C3306" s="2">
        <v>0.39800000000000002</v>
      </c>
      <c r="D3306" t="s">
        <v>14</v>
      </c>
      <c r="E3306" t="s">
        <v>15</v>
      </c>
      <c r="F3306" t="s">
        <v>175</v>
      </c>
    </row>
    <row r="3307" spans="1:6" x14ac:dyDescent="0.2">
      <c r="A3307" t="s">
        <v>174</v>
      </c>
      <c r="B3307" t="s">
        <v>46</v>
      </c>
      <c r="C3307" s="2">
        <v>0.46200000000000002</v>
      </c>
      <c r="D3307" t="s">
        <v>14</v>
      </c>
      <c r="E3307" t="s">
        <v>17</v>
      </c>
      <c r="F3307" t="s">
        <v>176</v>
      </c>
    </row>
    <row r="3308" spans="1:6" x14ac:dyDescent="0.2">
      <c r="A3308" t="s">
        <v>174</v>
      </c>
      <c r="B3308" t="s">
        <v>46</v>
      </c>
      <c r="C3308" s="2">
        <v>0.24099999999999999</v>
      </c>
      <c r="D3308" t="s">
        <v>14</v>
      </c>
      <c r="E3308" t="s">
        <v>19</v>
      </c>
      <c r="F3308" t="s">
        <v>177</v>
      </c>
    </row>
    <row r="3309" spans="1:6" x14ac:dyDescent="0.2">
      <c r="A3309" t="s">
        <v>174</v>
      </c>
      <c r="B3309" t="s">
        <v>46</v>
      </c>
      <c r="C3309" s="2">
        <v>0.45900000000000002</v>
      </c>
      <c r="D3309" t="s">
        <v>14</v>
      </c>
      <c r="E3309" t="s">
        <v>20</v>
      </c>
      <c r="F3309" t="s">
        <v>178</v>
      </c>
    </row>
    <row r="3310" spans="1:6" x14ac:dyDescent="0.2">
      <c r="A3310" t="s">
        <v>174</v>
      </c>
      <c r="B3310" t="s">
        <v>46</v>
      </c>
      <c r="C3310" s="2">
        <v>0.49099999999999999</v>
      </c>
      <c r="D3310" t="s">
        <v>14</v>
      </c>
      <c r="E3310" t="s">
        <v>22</v>
      </c>
      <c r="F3310" t="s">
        <v>179</v>
      </c>
    </row>
    <row r="3311" spans="1:6" x14ac:dyDescent="0.2">
      <c r="A3311" t="s">
        <v>174</v>
      </c>
      <c r="B3311" t="s">
        <v>46</v>
      </c>
      <c r="C3311" s="2">
        <v>0.49099999999999999</v>
      </c>
      <c r="D3311" t="s">
        <v>14</v>
      </c>
      <c r="E3311" t="s">
        <v>7</v>
      </c>
      <c r="F3311" t="s">
        <v>179</v>
      </c>
    </row>
    <row r="3312" spans="1:6" x14ac:dyDescent="0.2">
      <c r="A3312" t="s">
        <v>174</v>
      </c>
      <c r="B3312" t="s">
        <v>47</v>
      </c>
      <c r="C3312" s="2">
        <v>0.38800000000000001</v>
      </c>
      <c r="D3312" t="s">
        <v>14</v>
      </c>
      <c r="E3312" t="s">
        <v>15</v>
      </c>
      <c r="F3312" t="s">
        <v>175</v>
      </c>
    </row>
    <row r="3313" spans="1:6" x14ac:dyDescent="0.2">
      <c r="A3313" t="s">
        <v>174</v>
      </c>
      <c r="B3313" t="s">
        <v>47</v>
      </c>
      <c r="C3313" s="2">
        <v>0.436</v>
      </c>
      <c r="D3313" t="s">
        <v>14</v>
      </c>
      <c r="E3313" t="s">
        <v>17</v>
      </c>
      <c r="F3313" t="s">
        <v>176</v>
      </c>
    </row>
    <row r="3314" spans="1:6" x14ac:dyDescent="0.2">
      <c r="A3314" t="s">
        <v>174</v>
      </c>
      <c r="B3314" t="s">
        <v>47</v>
      </c>
      <c r="C3314" s="2">
        <v>0.24</v>
      </c>
      <c r="D3314" t="s">
        <v>14</v>
      </c>
      <c r="E3314" t="s">
        <v>19</v>
      </c>
      <c r="F3314" t="s">
        <v>177</v>
      </c>
    </row>
    <row r="3315" spans="1:6" x14ac:dyDescent="0.2">
      <c r="A3315" t="s">
        <v>174</v>
      </c>
      <c r="B3315" t="s">
        <v>47</v>
      </c>
      <c r="C3315" s="2">
        <v>0.45900000000000002</v>
      </c>
      <c r="D3315" t="s">
        <v>14</v>
      </c>
      <c r="E3315" t="s">
        <v>20</v>
      </c>
      <c r="F3315" t="s">
        <v>178</v>
      </c>
    </row>
    <row r="3316" spans="1:6" x14ac:dyDescent="0.2">
      <c r="A3316" t="s">
        <v>174</v>
      </c>
      <c r="B3316" t="s">
        <v>47</v>
      </c>
      <c r="C3316" s="2">
        <v>0.48499999999999999</v>
      </c>
      <c r="D3316" t="s">
        <v>14</v>
      </c>
      <c r="E3316" t="s">
        <v>22</v>
      </c>
      <c r="F3316" t="s">
        <v>179</v>
      </c>
    </row>
    <row r="3317" spans="1:6" x14ac:dyDescent="0.2">
      <c r="A3317" t="s">
        <v>174</v>
      </c>
      <c r="B3317" t="s">
        <v>47</v>
      </c>
      <c r="C3317" s="2">
        <v>0.48499999999999999</v>
      </c>
      <c r="D3317" t="s">
        <v>14</v>
      </c>
      <c r="E3317" t="s">
        <v>7</v>
      </c>
      <c r="F3317" t="s">
        <v>179</v>
      </c>
    </row>
    <row r="3318" spans="1:6" x14ac:dyDescent="0.2">
      <c r="A3318" t="s">
        <v>174</v>
      </c>
      <c r="B3318" t="s">
        <v>48</v>
      </c>
      <c r="C3318" s="2">
        <v>0.38800000000000001</v>
      </c>
      <c r="D3318" t="s">
        <v>14</v>
      </c>
      <c r="E3318" t="s">
        <v>15</v>
      </c>
      <c r="F3318" t="s">
        <v>175</v>
      </c>
    </row>
    <row r="3319" spans="1:6" x14ac:dyDescent="0.2">
      <c r="A3319" t="s">
        <v>174</v>
      </c>
      <c r="B3319" t="s">
        <v>48</v>
      </c>
      <c r="C3319" s="2">
        <v>0.42599999999999999</v>
      </c>
      <c r="D3319" t="s">
        <v>14</v>
      </c>
      <c r="E3319" t="s">
        <v>17</v>
      </c>
      <c r="F3319" t="s">
        <v>176</v>
      </c>
    </row>
    <row r="3320" spans="1:6" x14ac:dyDescent="0.2">
      <c r="A3320" t="s">
        <v>174</v>
      </c>
      <c r="B3320" t="s">
        <v>48</v>
      </c>
      <c r="C3320" s="2">
        <v>0.23899999999999999</v>
      </c>
      <c r="D3320" t="s">
        <v>14</v>
      </c>
      <c r="E3320" t="s">
        <v>19</v>
      </c>
      <c r="F3320" t="s">
        <v>177</v>
      </c>
    </row>
    <row r="3321" spans="1:6" x14ac:dyDescent="0.2">
      <c r="A3321" t="s">
        <v>174</v>
      </c>
      <c r="B3321" t="s">
        <v>48</v>
      </c>
      <c r="C3321" s="2">
        <v>0.45900000000000002</v>
      </c>
      <c r="D3321" t="s">
        <v>14</v>
      </c>
      <c r="E3321" t="s">
        <v>20</v>
      </c>
      <c r="F3321" t="s">
        <v>178</v>
      </c>
    </row>
    <row r="3322" spans="1:6" x14ac:dyDescent="0.2">
      <c r="A3322" t="s">
        <v>174</v>
      </c>
      <c r="B3322" t="s">
        <v>48</v>
      </c>
      <c r="C3322" s="2">
        <v>0.45700000000000002</v>
      </c>
      <c r="D3322" t="s">
        <v>14</v>
      </c>
      <c r="E3322" t="s">
        <v>22</v>
      </c>
      <c r="F3322" t="s">
        <v>179</v>
      </c>
    </row>
    <row r="3323" spans="1:6" x14ac:dyDescent="0.2">
      <c r="A3323" t="s">
        <v>174</v>
      </c>
      <c r="B3323" t="s">
        <v>48</v>
      </c>
      <c r="C3323" s="2">
        <v>0.45700000000000002</v>
      </c>
      <c r="D3323" t="s">
        <v>14</v>
      </c>
      <c r="E3323" t="s">
        <v>7</v>
      </c>
      <c r="F3323" t="s">
        <v>179</v>
      </c>
    </row>
    <row r="3324" spans="1:6" x14ac:dyDescent="0.2">
      <c r="A3324" t="s">
        <v>174</v>
      </c>
      <c r="B3324" t="s">
        <v>49</v>
      </c>
      <c r="C3324" s="2">
        <v>0.38800000000000001</v>
      </c>
      <c r="D3324" t="s">
        <v>14</v>
      </c>
      <c r="E3324" t="s">
        <v>15</v>
      </c>
      <c r="F3324" t="s">
        <v>175</v>
      </c>
    </row>
    <row r="3325" spans="1:6" x14ac:dyDescent="0.2">
      <c r="A3325" t="s">
        <v>174</v>
      </c>
      <c r="B3325" t="s">
        <v>49</v>
      </c>
      <c r="C3325" s="2">
        <v>0.40600000000000003</v>
      </c>
      <c r="D3325" t="s">
        <v>14</v>
      </c>
      <c r="E3325" t="s">
        <v>17</v>
      </c>
      <c r="F3325" t="s">
        <v>176</v>
      </c>
    </row>
    <row r="3326" spans="1:6" x14ac:dyDescent="0.2">
      <c r="A3326" t="s">
        <v>174</v>
      </c>
      <c r="B3326" t="s">
        <v>49</v>
      </c>
      <c r="C3326" s="2">
        <v>0.24</v>
      </c>
      <c r="D3326" t="s">
        <v>14</v>
      </c>
      <c r="E3326" t="s">
        <v>19</v>
      </c>
      <c r="F3326" t="s">
        <v>177</v>
      </c>
    </row>
    <row r="3327" spans="1:6" x14ac:dyDescent="0.2">
      <c r="A3327" t="s">
        <v>174</v>
      </c>
      <c r="B3327" t="s">
        <v>49</v>
      </c>
      <c r="C3327" s="2">
        <v>0.45900000000000002</v>
      </c>
      <c r="D3327" t="s">
        <v>14</v>
      </c>
      <c r="E3327" t="s">
        <v>20</v>
      </c>
      <c r="F3327" t="s">
        <v>178</v>
      </c>
    </row>
    <row r="3328" spans="1:6" x14ac:dyDescent="0.2">
      <c r="A3328" t="s">
        <v>174</v>
      </c>
      <c r="B3328" t="s">
        <v>49</v>
      </c>
      <c r="C3328" s="2">
        <v>0.45700000000000002</v>
      </c>
      <c r="D3328" t="s">
        <v>14</v>
      </c>
      <c r="E3328" t="s">
        <v>22</v>
      </c>
      <c r="F3328" t="s">
        <v>179</v>
      </c>
    </row>
    <row r="3329" spans="1:6" x14ac:dyDescent="0.2">
      <c r="A3329" t="s">
        <v>174</v>
      </c>
      <c r="B3329" t="s">
        <v>49</v>
      </c>
      <c r="C3329" s="2">
        <v>0.45700000000000002</v>
      </c>
      <c r="D3329" t="s">
        <v>14</v>
      </c>
      <c r="E3329" t="s">
        <v>7</v>
      </c>
      <c r="F3329" t="s">
        <v>179</v>
      </c>
    </row>
    <row r="3330" spans="1:6" x14ac:dyDescent="0.2">
      <c r="A3330" t="s">
        <v>174</v>
      </c>
      <c r="B3330" t="s">
        <v>50</v>
      </c>
      <c r="C3330" s="2">
        <v>0.39300000000000002</v>
      </c>
      <c r="D3330" t="s">
        <v>14</v>
      </c>
      <c r="E3330" t="s">
        <v>15</v>
      </c>
      <c r="F3330" t="s">
        <v>175</v>
      </c>
    </row>
    <row r="3331" spans="1:6" x14ac:dyDescent="0.2">
      <c r="A3331" t="s">
        <v>174</v>
      </c>
      <c r="B3331" t="s">
        <v>50</v>
      </c>
      <c r="C3331" s="2">
        <v>0.40400000000000003</v>
      </c>
      <c r="D3331" t="s">
        <v>14</v>
      </c>
      <c r="E3331" t="s">
        <v>17</v>
      </c>
      <c r="F3331" t="s">
        <v>176</v>
      </c>
    </row>
    <row r="3332" spans="1:6" x14ac:dyDescent="0.2">
      <c r="A3332" t="s">
        <v>174</v>
      </c>
      <c r="B3332" t="s">
        <v>50</v>
      </c>
      <c r="C3332" s="2">
        <v>0.24099999999999999</v>
      </c>
      <c r="D3332" t="s">
        <v>14</v>
      </c>
      <c r="E3332" t="s">
        <v>19</v>
      </c>
      <c r="F3332" t="s">
        <v>177</v>
      </c>
    </row>
    <row r="3333" spans="1:6" x14ac:dyDescent="0.2">
      <c r="A3333" t="s">
        <v>174</v>
      </c>
      <c r="B3333" t="s">
        <v>50</v>
      </c>
      <c r="C3333" s="2">
        <v>0.45900000000000002</v>
      </c>
      <c r="D3333" t="s">
        <v>14</v>
      </c>
      <c r="E3333" t="s">
        <v>20</v>
      </c>
      <c r="F3333" t="s">
        <v>178</v>
      </c>
    </row>
    <row r="3334" spans="1:6" x14ac:dyDescent="0.2">
      <c r="A3334" t="s">
        <v>174</v>
      </c>
      <c r="B3334" t="s">
        <v>50</v>
      </c>
      <c r="C3334" s="2">
        <v>0.45700000000000002</v>
      </c>
      <c r="D3334" t="s">
        <v>14</v>
      </c>
      <c r="E3334" t="s">
        <v>22</v>
      </c>
      <c r="F3334" t="s">
        <v>179</v>
      </c>
    </row>
    <row r="3335" spans="1:6" x14ac:dyDescent="0.2">
      <c r="A3335" t="s">
        <v>174</v>
      </c>
      <c r="B3335" t="s">
        <v>50</v>
      </c>
      <c r="C3335" s="2">
        <v>0.45700000000000002</v>
      </c>
      <c r="D3335" t="s">
        <v>14</v>
      </c>
      <c r="E3335" t="s">
        <v>7</v>
      </c>
      <c r="F3335" t="s">
        <v>179</v>
      </c>
    </row>
    <row r="3336" spans="1:6" x14ac:dyDescent="0.2">
      <c r="A3336" t="s">
        <v>174</v>
      </c>
      <c r="B3336" t="s">
        <v>51</v>
      </c>
      <c r="C3336" s="2">
        <v>0.39300000000000002</v>
      </c>
      <c r="D3336" t="s">
        <v>14</v>
      </c>
      <c r="E3336" t="s">
        <v>15</v>
      </c>
      <c r="F3336" t="s">
        <v>175</v>
      </c>
    </row>
    <row r="3337" spans="1:6" x14ac:dyDescent="0.2">
      <c r="A3337" t="s">
        <v>174</v>
      </c>
      <c r="B3337" t="s">
        <v>51</v>
      </c>
      <c r="C3337" s="2">
        <v>0.41799999999999998</v>
      </c>
      <c r="D3337" t="s">
        <v>14</v>
      </c>
      <c r="E3337" t="s">
        <v>17</v>
      </c>
      <c r="F3337" t="s">
        <v>176</v>
      </c>
    </row>
    <row r="3338" spans="1:6" x14ac:dyDescent="0.2">
      <c r="A3338" t="s">
        <v>174</v>
      </c>
      <c r="B3338" t="s">
        <v>51</v>
      </c>
      <c r="C3338" s="2">
        <v>0.24099999999999999</v>
      </c>
      <c r="D3338" t="s">
        <v>14</v>
      </c>
      <c r="E3338" t="s">
        <v>19</v>
      </c>
      <c r="F3338" t="s">
        <v>177</v>
      </c>
    </row>
    <row r="3339" spans="1:6" x14ac:dyDescent="0.2">
      <c r="A3339" t="s">
        <v>174</v>
      </c>
      <c r="B3339" t="s">
        <v>51</v>
      </c>
      <c r="C3339" s="2">
        <v>0.45900000000000002</v>
      </c>
      <c r="D3339" t="s">
        <v>14</v>
      </c>
      <c r="E3339" t="s">
        <v>20</v>
      </c>
      <c r="F3339" t="s">
        <v>178</v>
      </c>
    </row>
    <row r="3340" spans="1:6" x14ac:dyDescent="0.2">
      <c r="A3340" t="s">
        <v>174</v>
      </c>
      <c r="B3340" t="s">
        <v>51</v>
      </c>
      <c r="C3340" s="2">
        <v>0.45700000000000002</v>
      </c>
      <c r="D3340" t="s">
        <v>14</v>
      </c>
      <c r="E3340" t="s">
        <v>22</v>
      </c>
      <c r="F3340" t="s">
        <v>179</v>
      </c>
    </row>
    <row r="3341" spans="1:6" x14ac:dyDescent="0.2">
      <c r="A3341" t="s">
        <v>174</v>
      </c>
      <c r="B3341" t="s">
        <v>51</v>
      </c>
      <c r="C3341" s="2">
        <v>0.45700000000000002</v>
      </c>
      <c r="D3341" t="s">
        <v>14</v>
      </c>
      <c r="E3341" t="s">
        <v>7</v>
      </c>
      <c r="F3341" t="s">
        <v>179</v>
      </c>
    </row>
    <row r="3342" spans="1:6" x14ac:dyDescent="0.2">
      <c r="A3342" t="s">
        <v>174</v>
      </c>
      <c r="B3342" t="s">
        <v>52</v>
      </c>
      <c r="C3342" s="2">
        <v>0.39300000000000002</v>
      </c>
      <c r="D3342" t="s">
        <v>14</v>
      </c>
      <c r="E3342" t="s">
        <v>15</v>
      </c>
      <c r="F3342" t="s">
        <v>175</v>
      </c>
    </row>
    <row r="3343" spans="1:6" x14ac:dyDescent="0.2">
      <c r="A3343" t="s">
        <v>174</v>
      </c>
      <c r="B3343" t="s">
        <v>52</v>
      </c>
      <c r="C3343" s="2">
        <v>0.42</v>
      </c>
      <c r="D3343" t="s">
        <v>14</v>
      </c>
      <c r="E3343" t="s">
        <v>17</v>
      </c>
      <c r="F3343" t="s">
        <v>176</v>
      </c>
    </row>
    <row r="3344" spans="1:6" x14ac:dyDescent="0.2">
      <c r="A3344" t="s">
        <v>174</v>
      </c>
      <c r="B3344" t="s">
        <v>52</v>
      </c>
      <c r="C3344" s="2">
        <v>0.24099999999999999</v>
      </c>
      <c r="D3344" t="s">
        <v>14</v>
      </c>
      <c r="E3344" t="s">
        <v>19</v>
      </c>
      <c r="F3344" t="s">
        <v>177</v>
      </c>
    </row>
    <row r="3345" spans="1:6" x14ac:dyDescent="0.2">
      <c r="A3345" t="s">
        <v>174</v>
      </c>
      <c r="B3345" t="s">
        <v>52</v>
      </c>
      <c r="C3345" s="2">
        <v>0.45900000000000002</v>
      </c>
      <c r="D3345" t="s">
        <v>14</v>
      </c>
      <c r="E3345" t="s">
        <v>20</v>
      </c>
      <c r="F3345" t="s">
        <v>178</v>
      </c>
    </row>
    <row r="3346" spans="1:6" x14ac:dyDescent="0.2">
      <c r="A3346" t="s">
        <v>174</v>
      </c>
      <c r="B3346" t="s">
        <v>52</v>
      </c>
      <c r="C3346" s="2">
        <v>0.44600000000000001</v>
      </c>
      <c r="D3346" t="s">
        <v>14</v>
      </c>
      <c r="E3346" t="s">
        <v>22</v>
      </c>
      <c r="F3346" t="s">
        <v>179</v>
      </c>
    </row>
    <row r="3347" spans="1:6" x14ac:dyDescent="0.2">
      <c r="A3347" t="s">
        <v>174</v>
      </c>
      <c r="B3347" t="s">
        <v>52</v>
      </c>
      <c r="C3347" s="2">
        <v>0.44600000000000001</v>
      </c>
      <c r="D3347" t="s">
        <v>14</v>
      </c>
      <c r="E3347" t="s">
        <v>7</v>
      </c>
      <c r="F3347" t="s">
        <v>179</v>
      </c>
    </row>
    <row r="3348" spans="1:6" x14ac:dyDescent="0.2">
      <c r="A3348" t="s">
        <v>174</v>
      </c>
      <c r="B3348" t="s">
        <v>53</v>
      </c>
      <c r="C3348" s="2">
        <v>0.375</v>
      </c>
      <c r="D3348" t="s">
        <v>14</v>
      </c>
      <c r="E3348" t="s">
        <v>15</v>
      </c>
      <c r="F3348" t="s">
        <v>175</v>
      </c>
    </row>
    <row r="3349" spans="1:6" x14ac:dyDescent="0.2">
      <c r="A3349" t="s">
        <v>174</v>
      </c>
      <c r="B3349" t="s">
        <v>53</v>
      </c>
      <c r="C3349" s="2">
        <v>0.41299999999999998</v>
      </c>
      <c r="D3349" t="s">
        <v>14</v>
      </c>
      <c r="E3349" t="s">
        <v>17</v>
      </c>
      <c r="F3349" t="s">
        <v>176</v>
      </c>
    </row>
    <row r="3350" spans="1:6" x14ac:dyDescent="0.2">
      <c r="A3350" t="s">
        <v>174</v>
      </c>
      <c r="B3350" t="s">
        <v>53</v>
      </c>
      <c r="C3350" s="2">
        <v>0.24099999999999999</v>
      </c>
      <c r="D3350" t="s">
        <v>14</v>
      </c>
      <c r="E3350" t="s">
        <v>19</v>
      </c>
      <c r="F3350" t="s">
        <v>177</v>
      </c>
    </row>
    <row r="3351" spans="1:6" x14ac:dyDescent="0.2">
      <c r="A3351" t="s">
        <v>174</v>
      </c>
      <c r="B3351" t="s">
        <v>53</v>
      </c>
      <c r="C3351" s="2">
        <v>0.45900000000000002</v>
      </c>
      <c r="D3351" t="s">
        <v>14</v>
      </c>
      <c r="E3351" t="s">
        <v>20</v>
      </c>
      <c r="F3351" t="s">
        <v>178</v>
      </c>
    </row>
    <row r="3352" spans="1:6" x14ac:dyDescent="0.2">
      <c r="A3352" t="s">
        <v>174</v>
      </c>
      <c r="B3352" t="s">
        <v>53</v>
      </c>
      <c r="C3352" s="2">
        <v>0.44600000000000001</v>
      </c>
      <c r="D3352" t="s">
        <v>14</v>
      </c>
      <c r="E3352" t="s">
        <v>22</v>
      </c>
      <c r="F3352" t="s">
        <v>179</v>
      </c>
    </row>
    <row r="3353" spans="1:6" x14ac:dyDescent="0.2">
      <c r="A3353" t="s">
        <v>174</v>
      </c>
      <c r="B3353" t="s">
        <v>53</v>
      </c>
      <c r="C3353" s="2">
        <v>0.44600000000000001</v>
      </c>
      <c r="D3353" t="s">
        <v>14</v>
      </c>
      <c r="E3353" t="s">
        <v>7</v>
      </c>
      <c r="F3353" t="s">
        <v>179</v>
      </c>
    </row>
    <row r="3354" spans="1:6" x14ac:dyDescent="0.2">
      <c r="A3354" t="s">
        <v>174</v>
      </c>
      <c r="B3354" t="s">
        <v>54</v>
      </c>
      <c r="C3354" s="2">
        <v>0.375</v>
      </c>
      <c r="D3354" t="s">
        <v>14</v>
      </c>
      <c r="E3354" t="s">
        <v>15</v>
      </c>
      <c r="F3354" t="s">
        <v>175</v>
      </c>
    </row>
    <row r="3355" spans="1:6" x14ac:dyDescent="0.2">
      <c r="A3355" t="s">
        <v>174</v>
      </c>
      <c r="B3355" t="s">
        <v>54</v>
      </c>
      <c r="C3355" s="2">
        <v>0.41799999999999998</v>
      </c>
      <c r="D3355" t="s">
        <v>14</v>
      </c>
      <c r="E3355" t="s">
        <v>17</v>
      </c>
      <c r="F3355" t="s">
        <v>176</v>
      </c>
    </row>
    <row r="3356" spans="1:6" x14ac:dyDescent="0.2">
      <c r="A3356" t="s">
        <v>174</v>
      </c>
      <c r="B3356" t="s">
        <v>54</v>
      </c>
      <c r="C3356" s="2">
        <v>0.23599999999999999</v>
      </c>
      <c r="D3356" t="s">
        <v>14</v>
      </c>
      <c r="E3356" t="s">
        <v>19</v>
      </c>
      <c r="F3356" t="s">
        <v>177</v>
      </c>
    </row>
    <row r="3357" spans="1:6" x14ac:dyDescent="0.2">
      <c r="A3357" t="s">
        <v>174</v>
      </c>
      <c r="B3357" t="s">
        <v>54</v>
      </c>
      <c r="C3357" s="2">
        <v>0.45900000000000002</v>
      </c>
      <c r="D3357" t="s">
        <v>14</v>
      </c>
      <c r="E3357" t="s">
        <v>20</v>
      </c>
      <c r="F3357" t="s">
        <v>178</v>
      </c>
    </row>
    <row r="3358" spans="1:6" x14ac:dyDescent="0.2">
      <c r="A3358" t="s">
        <v>174</v>
      </c>
      <c r="B3358" t="s">
        <v>54</v>
      </c>
      <c r="C3358" s="2">
        <v>0.435</v>
      </c>
      <c r="D3358" t="s">
        <v>14</v>
      </c>
      <c r="E3358" t="s">
        <v>22</v>
      </c>
      <c r="F3358" t="s">
        <v>179</v>
      </c>
    </row>
    <row r="3359" spans="1:6" x14ac:dyDescent="0.2">
      <c r="A3359" t="s">
        <v>174</v>
      </c>
      <c r="B3359" t="s">
        <v>54</v>
      </c>
      <c r="C3359" s="2">
        <v>0.435</v>
      </c>
      <c r="D3359" t="s">
        <v>14</v>
      </c>
      <c r="E3359" t="s">
        <v>7</v>
      </c>
      <c r="F3359" t="s">
        <v>179</v>
      </c>
    </row>
    <row r="3360" spans="1:6" x14ac:dyDescent="0.2">
      <c r="A3360" t="s">
        <v>174</v>
      </c>
      <c r="B3360" t="s">
        <v>55</v>
      </c>
      <c r="C3360" s="2">
        <v>0.375</v>
      </c>
      <c r="D3360" t="s">
        <v>14</v>
      </c>
      <c r="E3360" t="s">
        <v>15</v>
      </c>
      <c r="F3360" t="s">
        <v>175</v>
      </c>
    </row>
    <row r="3361" spans="1:6" x14ac:dyDescent="0.2">
      <c r="A3361" t="s">
        <v>174</v>
      </c>
      <c r="B3361" t="s">
        <v>55</v>
      </c>
      <c r="C3361" s="2">
        <v>0.42099999999999999</v>
      </c>
      <c r="D3361" t="s">
        <v>14</v>
      </c>
      <c r="E3361" t="s">
        <v>17</v>
      </c>
      <c r="F3361" t="s">
        <v>176</v>
      </c>
    </row>
    <row r="3362" spans="1:6" x14ac:dyDescent="0.2">
      <c r="A3362" t="s">
        <v>174</v>
      </c>
      <c r="B3362" t="s">
        <v>55</v>
      </c>
      <c r="C3362" s="2">
        <v>0.23499999999999999</v>
      </c>
      <c r="D3362" t="s">
        <v>14</v>
      </c>
      <c r="E3362" t="s">
        <v>19</v>
      </c>
      <c r="F3362" t="s">
        <v>177</v>
      </c>
    </row>
    <row r="3363" spans="1:6" x14ac:dyDescent="0.2">
      <c r="A3363" t="s">
        <v>174</v>
      </c>
      <c r="B3363" t="s">
        <v>55</v>
      </c>
      <c r="C3363" s="2">
        <v>0.45900000000000002</v>
      </c>
      <c r="D3363" t="s">
        <v>14</v>
      </c>
      <c r="E3363" t="s">
        <v>20</v>
      </c>
      <c r="F3363" t="s">
        <v>178</v>
      </c>
    </row>
    <row r="3364" spans="1:6" x14ac:dyDescent="0.2">
      <c r="A3364" t="s">
        <v>174</v>
      </c>
      <c r="B3364" t="s">
        <v>55</v>
      </c>
      <c r="C3364" s="2">
        <v>0.435</v>
      </c>
      <c r="D3364" t="s">
        <v>14</v>
      </c>
      <c r="E3364" t="s">
        <v>22</v>
      </c>
      <c r="F3364" t="s">
        <v>179</v>
      </c>
    </row>
    <row r="3365" spans="1:6" x14ac:dyDescent="0.2">
      <c r="A3365" t="s">
        <v>174</v>
      </c>
      <c r="B3365" t="s">
        <v>55</v>
      </c>
      <c r="C3365" s="2">
        <v>0.435</v>
      </c>
      <c r="D3365" t="s">
        <v>14</v>
      </c>
      <c r="E3365" t="s">
        <v>7</v>
      </c>
      <c r="F3365" t="s">
        <v>179</v>
      </c>
    </row>
    <row r="3366" spans="1:6" x14ac:dyDescent="0.2">
      <c r="A3366" t="s">
        <v>174</v>
      </c>
      <c r="B3366" t="s">
        <v>56</v>
      </c>
      <c r="C3366" s="2">
        <v>0.375</v>
      </c>
      <c r="D3366" t="s">
        <v>14</v>
      </c>
      <c r="E3366" t="s">
        <v>15</v>
      </c>
      <c r="F3366" t="s">
        <v>175</v>
      </c>
    </row>
    <row r="3367" spans="1:6" x14ac:dyDescent="0.2">
      <c r="A3367" t="s">
        <v>174</v>
      </c>
      <c r="B3367" t="s">
        <v>56</v>
      </c>
      <c r="C3367" s="2">
        <v>0.42099999999999999</v>
      </c>
      <c r="D3367" t="s">
        <v>14</v>
      </c>
      <c r="E3367" t="s">
        <v>17</v>
      </c>
      <c r="F3367" t="s">
        <v>176</v>
      </c>
    </row>
    <row r="3368" spans="1:6" x14ac:dyDescent="0.2">
      <c r="A3368" t="s">
        <v>174</v>
      </c>
      <c r="B3368" t="s">
        <v>56</v>
      </c>
      <c r="C3368" s="2">
        <v>0.23499999999999999</v>
      </c>
      <c r="D3368" t="s">
        <v>14</v>
      </c>
      <c r="E3368" t="s">
        <v>19</v>
      </c>
      <c r="F3368" t="s">
        <v>177</v>
      </c>
    </row>
    <row r="3369" spans="1:6" x14ac:dyDescent="0.2">
      <c r="A3369" t="s">
        <v>174</v>
      </c>
      <c r="B3369" t="s">
        <v>56</v>
      </c>
      <c r="C3369" s="2">
        <v>0.45900000000000002</v>
      </c>
      <c r="D3369" t="s">
        <v>14</v>
      </c>
      <c r="E3369" t="s">
        <v>20</v>
      </c>
      <c r="F3369" t="s">
        <v>178</v>
      </c>
    </row>
    <row r="3370" spans="1:6" x14ac:dyDescent="0.2">
      <c r="A3370" t="s">
        <v>174</v>
      </c>
      <c r="B3370" t="s">
        <v>56</v>
      </c>
      <c r="C3370" s="2">
        <v>0.46600000000000003</v>
      </c>
      <c r="D3370" t="s">
        <v>14</v>
      </c>
      <c r="E3370" t="s">
        <v>22</v>
      </c>
      <c r="F3370" t="s">
        <v>179</v>
      </c>
    </row>
    <row r="3371" spans="1:6" x14ac:dyDescent="0.2">
      <c r="A3371" t="s">
        <v>174</v>
      </c>
      <c r="B3371" t="s">
        <v>56</v>
      </c>
      <c r="C3371" s="2">
        <v>0.46600000000000003</v>
      </c>
      <c r="D3371" t="s">
        <v>14</v>
      </c>
      <c r="E3371" t="s">
        <v>7</v>
      </c>
      <c r="F3371" t="s">
        <v>179</v>
      </c>
    </row>
    <row r="3372" spans="1:6" x14ac:dyDescent="0.2">
      <c r="A3372" t="s">
        <v>174</v>
      </c>
      <c r="B3372" t="s">
        <v>57</v>
      </c>
      <c r="C3372" s="2">
        <v>0.375</v>
      </c>
      <c r="D3372" t="s">
        <v>14</v>
      </c>
      <c r="E3372" t="s">
        <v>15</v>
      </c>
      <c r="F3372" t="s">
        <v>175</v>
      </c>
    </row>
    <row r="3373" spans="1:6" x14ac:dyDescent="0.2">
      <c r="A3373" t="s">
        <v>174</v>
      </c>
      <c r="B3373" t="s">
        <v>57</v>
      </c>
      <c r="C3373" s="2">
        <v>0.40300000000000002</v>
      </c>
      <c r="D3373" t="s">
        <v>14</v>
      </c>
      <c r="E3373" t="s">
        <v>17</v>
      </c>
      <c r="F3373" t="s">
        <v>176</v>
      </c>
    </row>
    <row r="3374" spans="1:6" x14ac:dyDescent="0.2">
      <c r="A3374" t="s">
        <v>174</v>
      </c>
      <c r="B3374" t="s">
        <v>57</v>
      </c>
      <c r="C3374" s="2">
        <v>0.23499999999999999</v>
      </c>
      <c r="D3374" t="s">
        <v>14</v>
      </c>
      <c r="E3374" t="s">
        <v>19</v>
      </c>
      <c r="F3374" t="s">
        <v>177</v>
      </c>
    </row>
    <row r="3375" spans="1:6" x14ac:dyDescent="0.2">
      <c r="A3375" t="s">
        <v>174</v>
      </c>
      <c r="B3375" t="s">
        <v>57</v>
      </c>
      <c r="C3375" s="2">
        <v>0.45900000000000002</v>
      </c>
      <c r="D3375" t="s">
        <v>14</v>
      </c>
      <c r="E3375" t="s">
        <v>20</v>
      </c>
      <c r="F3375" t="s">
        <v>178</v>
      </c>
    </row>
    <row r="3376" spans="1:6" x14ac:dyDescent="0.2">
      <c r="A3376" t="s">
        <v>174</v>
      </c>
      <c r="B3376" t="s">
        <v>57</v>
      </c>
      <c r="C3376" s="2">
        <v>0.47699999999999998</v>
      </c>
      <c r="D3376" t="s">
        <v>14</v>
      </c>
      <c r="E3376" t="s">
        <v>22</v>
      </c>
      <c r="F3376" t="s">
        <v>179</v>
      </c>
    </row>
    <row r="3377" spans="1:6" x14ac:dyDescent="0.2">
      <c r="A3377" t="s">
        <v>174</v>
      </c>
      <c r="B3377" t="s">
        <v>57</v>
      </c>
      <c r="C3377" s="2">
        <v>0.47699999999999998</v>
      </c>
      <c r="D3377" t="s">
        <v>14</v>
      </c>
      <c r="E3377" t="s">
        <v>7</v>
      </c>
      <c r="F3377" t="s">
        <v>179</v>
      </c>
    </row>
    <row r="3378" spans="1:6" x14ac:dyDescent="0.2">
      <c r="A3378" t="s">
        <v>174</v>
      </c>
      <c r="B3378" t="s">
        <v>58</v>
      </c>
      <c r="C3378" s="2">
        <v>0.375</v>
      </c>
      <c r="D3378" t="s">
        <v>14</v>
      </c>
      <c r="E3378" t="s">
        <v>15</v>
      </c>
      <c r="F3378" t="s">
        <v>175</v>
      </c>
    </row>
    <row r="3379" spans="1:6" x14ac:dyDescent="0.2">
      <c r="A3379" t="s">
        <v>174</v>
      </c>
      <c r="B3379" t="s">
        <v>58</v>
      </c>
      <c r="C3379" s="2">
        <v>0.40799999999999997</v>
      </c>
      <c r="D3379" t="s">
        <v>14</v>
      </c>
      <c r="E3379" t="s">
        <v>17</v>
      </c>
      <c r="F3379" t="s">
        <v>176</v>
      </c>
    </row>
    <row r="3380" spans="1:6" x14ac:dyDescent="0.2">
      <c r="A3380" t="s">
        <v>174</v>
      </c>
      <c r="B3380" t="s">
        <v>58</v>
      </c>
      <c r="C3380" s="2">
        <v>0.23200000000000001</v>
      </c>
      <c r="D3380" t="s">
        <v>14</v>
      </c>
      <c r="E3380" t="s">
        <v>19</v>
      </c>
      <c r="F3380" t="s">
        <v>177</v>
      </c>
    </row>
    <row r="3381" spans="1:6" x14ac:dyDescent="0.2">
      <c r="A3381" t="s">
        <v>174</v>
      </c>
      <c r="B3381" t="s">
        <v>58</v>
      </c>
      <c r="C3381" s="2">
        <v>0.45900000000000002</v>
      </c>
      <c r="D3381" t="s">
        <v>14</v>
      </c>
      <c r="E3381" t="s">
        <v>20</v>
      </c>
      <c r="F3381" t="s">
        <v>178</v>
      </c>
    </row>
    <row r="3382" spans="1:6" x14ac:dyDescent="0.2">
      <c r="A3382" t="s">
        <v>174</v>
      </c>
      <c r="B3382" t="s">
        <v>58</v>
      </c>
      <c r="C3382" s="2">
        <v>0.48199999999999998</v>
      </c>
      <c r="D3382" t="s">
        <v>14</v>
      </c>
      <c r="E3382" t="s">
        <v>22</v>
      </c>
      <c r="F3382" t="s">
        <v>179</v>
      </c>
    </row>
    <row r="3383" spans="1:6" x14ac:dyDescent="0.2">
      <c r="A3383" t="s">
        <v>174</v>
      </c>
      <c r="B3383" t="s">
        <v>58</v>
      </c>
      <c r="C3383" s="2">
        <v>0.48199999999999998</v>
      </c>
      <c r="D3383" t="s">
        <v>14</v>
      </c>
      <c r="E3383" t="s">
        <v>7</v>
      </c>
      <c r="F3383" t="s">
        <v>179</v>
      </c>
    </row>
    <row r="3384" spans="1:6" x14ac:dyDescent="0.2">
      <c r="A3384" t="s">
        <v>174</v>
      </c>
      <c r="B3384" t="s">
        <v>59</v>
      </c>
      <c r="C3384" s="2">
        <v>0.375</v>
      </c>
      <c r="D3384" t="s">
        <v>14</v>
      </c>
      <c r="E3384" t="s">
        <v>15</v>
      </c>
      <c r="F3384" t="s">
        <v>175</v>
      </c>
    </row>
    <row r="3385" spans="1:6" x14ac:dyDescent="0.2">
      <c r="A3385" t="s">
        <v>174</v>
      </c>
      <c r="B3385" t="s">
        <v>59</v>
      </c>
      <c r="C3385" s="2">
        <v>0.40699999999999997</v>
      </c>
      <c r="D3385" t="s">
        <v>14</v>
      </c>
      <c r="E3385" t="s">
        <v>17</v>
      </c>
      <c r="F3385" t="s">
        <v>176</v>
      </c>
    </row>
    <row r="3386" spans="1:6" x14ac:dyDescent="0.2">
      <c r="A3386" t="s">
        <v>174</v>
      </c>
      <c r="B3386" t="s">
        <v>59</v>
      </c>
      <c r="C3386" s="2">
        <v>0.22700000000000001</v>
      </c>
      <c r="D3386" t="s">
        <v>14</v>
      </c>
      <c r="E3386" t="s">
        <v>19</v>
      </c>
      <c r="F3386" t="s">
        <v>177</v>
      </c>
    </row>
    <row r="3387" spans="1:6" x14ac:dyDescent="0.2">
      <c r="A3387" t="s">
        <v>174</v>
      </c>
      <c r="B3387" t="s">
        <v>59</v>
      </c>
      <c r="C3387" s="2">
        <v>0.45900000000000002</v>
      </c>
      <c r="D3387" t="s">
        <v>14</v>
      </c>
      <c r="E3387" t="s">
        <v>20</v>
      </c>
      <c r="F3387" t="s">
        <v>178</v>
      </c>
    </row>
    <row r="3388" spans="1:6" x14ac:dyDescent="0.2">
      <c r="A3388" t="s">
        <v>174</v>
      </c>
      <c r="B3388" t="s">
        <v>59</v>
      </c>
      <c r="C3388" s="2">
        <v>0.47099999999999997</v>
      </c>
      <c r="D3388" t="s">
        <v>14</v>
      </c>
      <c r="E3388" t="s">
        <v>22</v>
      </c>
      <c r="F3388" t="s">
        <v>179</v>
      </c>
    </row>
    <row r="3389" spans="1:6" x14ac:dyDescent="0.2">
      <c r="A3389" t="s">
        <v>174</v>
      </c>
      <c r="B3389" t="s">
        <v>59</v>
      </c>
      <c r="C3389" s="2">
        <v>0.47099999999999997</v>
      </c>
      <c r="D3389" t="s">
        <v>14</v>
      </c>
      <c r="E3389" t="s">
        <v>7</v>
      </c>
      <c r="F3389" t="s">
        <v>179</v>
      </c>
    </row>
    <row r="3390" spans="1:6" x14ac:dyDescent="0.2">
      <c r="A3390" t="s">
        <v>174</v>
      </c>
      <c r="B3390" t="s">
        <v>60</v>
      </c>
      <c r="C3390" s="2">
        <v>0.375</v>
      </c>
      <c r="D3390" t="s">
        <v>14</v>
      </c>
      <c r="E3390" t="s">
        <v>15</v>
      </c>
      <c r="F3390" t="s">
        <v>175</v>
      </c>
    </row>
    <row r="3391" spans="1:6" x14ac:dyDescent="0.2">
      <c r="A3391" t="s">
        <v>174</v>
      </c>
      <c r="B3391" t="s">
        <v>60</v>
      </c>
      <c r="C3391" s="2">
        <v>0.41599999999999998</v>
      </c>
      <c r="D3391" t="s">
        <v>14</v>
      </c>
      <c r="E3391" t="s">
        <v>17</v>
      </c>
      <c r="F3391" t="s">
        <v>176</v>
      </c>
    </row>
    <row r="3392" spans="1:6" x14ac:dyDescent="0.2">
      <c r="A3392" t="s">
        <v>174</v>
      </c>
      <c r="B3392" t="s">
        <v>60</v>
      </c>
      <c r="C3392" s="2">
        <v>0.22800000000000001</v>
      </c>
      <c r="D3392" t="s">
        <v>14</v>
      </c>
      <c r="E3392" t="s">
        <v>19</v>
      </c>
      <c r="F3392" t="s">
        <v>177</v>
      </c>
    </row>
    <row r="3393" spans="1:6" x14ac:dyDescent="0.2">
      <c r="A3393" t="s">
        <v>174</v>
      </c>
      <c r="B3393" t="s">
        <v>60</v>
      </c>
      <c r="C3393" s="2">
        <v>0.45900000000000002</v>
      </c>
      <c r="D3393" t="s">
        <v>14</v>
      </c>
      <c r="E3393" t="s">
        <v>20</v>
      </c>
      <c r="F3393" t="s">
        <v>178</v>
      </c>
    </row>
    <row r="3394" spans="1:6" x14ac:dyDescent="0.2">
      <c r="A3394" t="s">
        <v>174</v>
      </c>
      <c r="B3394" t="s">
        <v>60</v>
      </c>
      <c r="C3394" s="2">
        <v>0.45500000000000002</v>
      </c>
      <c r="D3394" t="s">
        <v>14</v>
      </c>
      <c r="E3394" t="s">
        <v>22</v>
      </c>
      <c r="F3394" t="s">
        <v>179</v>
      </c>
    </row>
    <row r="3395" spans="1:6" x14ac:dyDescent="0.2">
      <c r="A3395" t="s">
        <v>174</v>
      </c>
      <c r="B3395" t="s">
        <v>60</v>
      </c>
      <c r="C3395" s="2">
        <v>0.45500000000000002</v>
      </c>
      <c r="D3395" t="s">
        <v>14</v>
      </c>
      <c r="E3395" t="s">
        <v>7</v>
      </c>
      <c r="F3395" t="s">
        <v>179</v>
      </c>
    </row>
    <row r="3396" spans="1:6" x14ac:dyDescent="0.2">
      <c r="A3396" t="s">
        <v>174</v>
      </c>
      <c r="B3396" t="s">
        <v>61</v>
      </c>
      <c r="C3396" s="2">
        <v>0.375</v>
      </c>
      <c r="D3396" t="s">
        <v>14</v>
      </c>
      <c r="E3396" t="s">
        <v>15</v>
      </c>
      <c r="F3396" t="s">
        <v>175</v>
      </c>
    </row>
    <row r="3397" spans="1:6" x14ac:dyDescent="0.2">
      <c r="A3397" t="s">
        <v>174</v>
      </c>
      <c r="B3397" t="s">
        <v>61</v>
      </c>
      <c r="C3397" s="2">
        <v>0.41599999999999998</v>
      </c>
      <c r="D3397" t="s">
        <v>14</v>
      </c>
      <c r="E3397" t="s">
        <v>17</v>
      </c>
      <c r="F3397" t="s">
        <v>176</v>
      </c>
    </row>
    <row r="3398" spans="1:6" x14ac:dyDescent="0.2">
      <c r="A3398" t="s">
        <v>174</v>
      </c>
      <c r="B3398" t="s">
        <v>61</v>
      </c>
      <c r="C3398" s="2">
        <v>0.23</v>
      </c>
      <c r="D3398" t="s">
        <v>14</v>
      </c>
      <c r="E3398" t="s">
        <v>19</v>
      </c>
      <c r="F3398" t="s">
        <v>177</v>
      </c>
    </row>
    <row r="3399" spans="1:6" x14ac:dyDescent="0.2">
      <c r="A3399" t="s">
        <v>174</v>
      </c>
      <c r="B3399" t="s">
        <v>61</v>
      </c>
      <c r="C3399" s="2">
        <v>0.45900000000000002</v>
      </c>
      <c r="D3399" t="s">
        <v>14</v>
      </c>
      <c r="E3399" t="s">
        <v>20</v>
      </c>
      <c r="F3399" t="s">
        <v>178</v>
      </c>
    </row>
    <row r="3400" spans="1:6" x14ac:dyDescent="0.2">
      <c r="A3400" t="s">
        <v>174</v>
      </c>
      <c r="B3400" t="s">
        <v>61</v>
      </c>
      <c r="C3400" s="2">
        <v>0.45500000000000002</v>
      </c>
      <c r="D3400" t="s">
        <v>14</v>
      </c>
      <c r="E3400" t="s">
        <v>22</v>
      </c>
      <c r="F3400" t="s">
        <v>179</v>
      </c>
    </row>
    <row r="3401" spans="1:6" x14ac:dyDescent="0.2">
      <c r="A3401" t="s">
        <v>174</v>
      </c>
      <c r="B3401" t="s">
        <v>61</v>
      </c>
      <c r="C3401" s="2">
        <v>0.45500000000000002</v>
      </c>
      <c r="D3401" t="s">
        <v>14</v>
      </c>
      <c r="E3401" t="s">
        <v>7</v>
      </c>
      <c r="F3401" t="s">
        <v>179</v>
      </c>
    </row>
    <row r="3402" spans="1:6" x14ac:dyDescent="0.2">
      <c r="A3402" t="s">
        <v>174</v>
      </c>
      <c r="B3402" t="s">
        <v>62</v>
      </c>
      <c r="C3402" s="2">
        <v>0.37</v>
      </c>
      <c r="D3402" t="s">
        <v>14</v>
      </c>
      <c r="E3402" t="s">
        <v>15</v>
      </c>
      <c r="F3402" t="s">
        <v>175</v>
      </c>
    </row>
    <row r="3403" spans="1:6" x14ac:dyDescent="0.2">
      <c r="A3403" t="s">
        <v>174</v>
      </c>
      <c r="B3403" t="s">
        <v>62</v>
      </c>
      <c r="C3403" s="2">
        <v>0.42499999999999999</v>
      </c>
      <c r="D3403" t="s">
        <v>14</v>
      </c>
      <c r="E3403" t="s">
        <v>17</v>
      </c>
      <c r="F3403" t="s">
        <v>176</v>
      </c>
    </row>
    <row r="3404" spans="1:6" x14ac:dyDescent="0.2">
      <c r="A3404" t="s">
        <v>174</v>
      </c>
      <c r="B3404" t="s">
        <v>62</v>
      </c>
      <c r="C3404" s="2">
        <v>0.23100000000000001</v>
      </c>
      <c r="D3404" t="s">
        <v>14</v>
      </c>
      <c r="E3404" t="s">
        <v>19</v>
      </c>
      <c r="F3404" t="s">
        <v>177</v>
      </c>
    </row>
    <row r="3405" spans="1:6" x14ac:dyDescent="0.2">
      <c r="A3405" t="s">
        <v>174</v>
      </c>
      <c r="B3405" t="s">
        <v>62</v>
      </c>
      <c r="C3405" s="2">
        <v>0.45900000000000002</v>
      </c>
      <c r="D3405" t="s">
        <v>14</v>
      </c>
      <c r="E3405" t="s">
        <v>20</v>
      </c>
      <c r="F3405" t="s">
        <v>178</v>
      </c>
    </row>
    <row r="3406" spans="1:6" x14ac:dyDescent="0.2">
      <c r="A3406" t="s">
        <v>174</v>
      </c>
      <c r="B3406" t="s">
        <v>62</v>
      </c>
      <c r="C3406" s="2">
        <v>0.47399999999999998</v>
      </c>
      <c r="D3406" t="s">
        <v>14</v>
      </c>
      <c r="E3406" t="s">
        <v>22</v>
      </c>
      <c r="F3406" t="s">
        <v>179</v>
      </c>
    </row>
    <row r="3407" spans="1:6" x14ac:dyDescent="0.2">
      <c r="A3407" t="s">
        <v>174</v>
      </c>
      <c r="B3407" t="s">
        <v>62</v>
      </c>
      <c r="C3407" s="2">
        <v>0.47399999999999998</v>
      </c>
      <c r="D3407" t="s">
        <v>14</v>
      </c>
      <c r="E3407" t="s">
        <v>7</v>
      </c>
      <c r="F3407" t="s">
        <v>179</v>
      </c>
    </row>
    <row r="3408" spans="1:6" x14ac:dyDescent="0.2">
      <c r="A3408" t="s">
        <v>174</v>
      </c>
      <c r="B3408" t="s">
        <v>63</v>
      </c>
      <c r="C3408" s="2">
        <v>0.36499999999999999</v>
      </c>
      <c r="D3408" t="s">
        <v>14</v>
      </c>
      <c r="E3408" t="s">
        <v>15</v>
      </c>
      <c r="F3408" t="s">
        <v>175</v>
      </c>
    </row>
    <row r="3409" spans="1:6" x14ac:dyDescent="0.2">
      <c r="A3409" t="s">
        <v>174</v>
      </c>
      <c r="B3409" t="s">
        <v>63</v>
      </c>
      <c r="C3409" s="2">
        <v>0.42399999999999999</v>
      </c>
      <c r="D3409" t="s">
        <v>14</v>
      </c>
      <c r="E3409" t="s">
        <v>17</v>
      </c>
      <c r="F3409" t="s">
        <v>176</v>
      </c>
    </row>
    <row r="3410" spans="1:6" x14ac:dyDescent="0.2">
      <c r="A3410" t="s">
        <v>174</v>
      </c>
      <c r="B3410" t="s">
        <v>63</v>
      </c>
      <c r="C3410" s="2">
        <v>0.22900000000000001</v>
      </c>
      <c r="D3410" t="s">
        <v>14</v>
      </c>
      <c r="E3410" t="s">
        <v>19</v>
      </c>
      <c r="F3410" t="s">
        <v>177</v>
      </c>
    </row>
    <row r="3411" spans="1:6" x14ac:dyDescent="0.2">
      <c r="A3411" t="s">
        <v>174</v>
      </c>
      <c r="B3411" t="s">
        <v>63</v>
      </c>
      <c r="C3411" s="2">
        <v>0.45900000000000002</v>
      </c>
      <c r="D3411" t="s">
        <v>14</v>
      </c>
      <c r="E3411" t="s">
        <v>20</v>
      </c>
      <c r="F3411" t="s">
        <v>178</v>
      </c>
    </row>
    <row r="3412" spans="1:6" x14ac:dyDescent="0.2">
      <c r="A3412" t="s">
        <v>174</v>
      </c>
      <c r="B3412" t="s">
        <v>63</v>
      </c>
      <c r="C3412" s="2">
        <v>0.496</v>
      </c>
      <c r="D3412" t="s">
        <v>14</v>
      </c>
      <c r="E3412" t="s">
        <v>22</v>
      </c>
      <c r="F3412" t="s">
        <v>179</v>
      </c>
    </row>
    <row r="3413" spans="1:6" x14ac:dyDescent="0.2">
      <c r="A3413" t="s">
        <v>174</v>
      </c>
      <c r="B3413" t="s">
        <v>63</v>
      </c>
      <c r="C3413" s="2">
        <v>0.496</v>
      </c>
      <c r="D3413" t="s">
        <v>14</v>
      </c>
      <c r="E3413" t="s">
        <v>7</v>
      </c>
      <c r="F3413" t="s">
        <v>179</v>
      </c>
    </row>
    <row r="3414" spans="1:6" x14ac:dyDescent="0.2">
      <c r="A3414" t="s">
        <v>174</v>
      </c>
      <c r="B3414" t="s">
        <v>64</v>
      </c>
      <c r="C3414" s="2">
        <v>0.36499999999999999</v>
      </c>
      <c r="D3414" t="s">
        <v>14</v>
      </c>
      <c r="E3414" t="s">
        <v>15</v>
      </c>
      <c r="F3414" t="s">
        <v>175</v>
      </c>
    </row>
    <row r="3415" spans="1:6" x14ac:dyDescent="0.2">
      <c r="A3415" t="s">
        <v>174</v>
      </c>
      <c r="B3415" t="s">
        <v>64</v>
      </c>
      <c r="C3415" s="2">
        <v>0.42099999999999999</v>
      </c>
      <c r="D3415" t="s">
        <v>14</v>
      </c>
      <c r="E3415" t="s">
        <v>17</v>
      </c>
      <c r="F3415" t="s">
        <v>176</v>
      </c>
    </row>
    <row r="3416" spans="1:6" x14ac:dyDescent="0.2">
      <c r="A3416" t="s">
        <v>174</v>
      </c>
      <c r="B3416" t="s">
        <v>64</v>
      </c>
      <c r="C3416" s="2">
        <v>0.22700000000000001</v>
      </c>
      <c r="D3416" t="s">
        <v>14</v>
      </c>
      <c r="E3416" t="s">
        <v>19</v>
      </c>
      <c r="F3416" t="s">
        <v>177</v>
      </c>
    </row>
    <row r="3417" spans="1:6" x14ac:dyDescent="0.2">
      <c r="A3417" t="s">
        <v>174</v>
      </c>
      <c r="B3417" t="s">
        <v>64</v>
      </c>
      <c r="C3417" s="2">
        <v>0.45900000000000002</v>
      </c>
      <c r="D3417" t="s">
        <v>14</v>
      </c>
      <c r="E3417" t="s">
        <v>20</v>
      </c>
      <c r="F3417" t="s">
        <v>178</v>
      </c>
    </row>
    <row r="3418" spans="1:6" x14ac:dyDescent="0.2">
      <c r="A3418" t="s">
        <v>174</v>
      </c>
      <c r="B3418" t="s">
        <v>64</v>
      </c>
      <c r="C3418" s="2">
        <v>0.50700000000000001</v>
      </c>
      <c r="D3418" t="s">
        <v>14</v>
      </c>
      <c r="E3418" t="s">
        <v>22</v>
      </c>
      <c r="F3418" t="s">
        <v>179</v>
      </c>
    </row>
    <row r="3419" spans="1:6" x14ac:dyDescent="0.2">
      <c r="A3419" t="s">
        <v>174</v>
      </c>
      <c r="B3419" t="s">
        <v>64</v>
      </c>
      <c r="C3419" s="2">
        <v>0.50700000000000001</v>
      </c>
      <c r="D3419" t="s">
        <v>14</v>
      </c>
      <c r="E3419" t="s">
        <v>7</v>
      </c>
      <c r="F3419" t="s">
        <v>179</v>
      </c>
    </row>
    <row r="3420" spans="1:6" x14ac:dyDescent="0.2">
      <c r="A3420" t="s">
        <v>174</v>
      </c>
      <c r="B3420" t="s">
        <v>65</v>
      </c>
      <c r="C3420" s="2">
        <v>0.375</v>
      </c>
      <c r="D3420" t="s">
        <v>14</v>
      </c>
      <c r="E3420" t="s">
        <v>15</v>
      </c>
      <c r="F3420" t="s">
        <v>175</v>
      </c>
    </row>
    <row r="3421" spans="1:6" x14ac:dyDescent="0.2">
      <c r="A3421" t="s">
        <v>174</v>
      </c>
      <c r="B3421" t="s">
        <v>65</v>
      </c>
      <c r="C3421" s="2">
        <v>0.41499999999999998</v>
      </c>
      <c r="D3421" t="s">
        <v>14</v>
      </c>
      <c r="E3421" t="s">
        <v>17</v>
      </c>
      <c r="F3421" t="s">
        <v>176</v>
      </c>
    </row>
    <row r="3422" spans="1:6" x14ac:dyDescent="0.2">
      <c r="A3422" t="s">
        <v>174</v>
      </c>
      <c r="B3422" t="s">
        <v>65</v>
      </c>
      <c r="C3422" s="2">
        <v>0.224</v>
      </c>
      <c r="D3422" t="s">
        <v>14</v>
      </c>
      <c r="E3422" t="s">
        <v>19</v>
      </c>
      <c r="F3422" t="s">
        <v>177</v>
      </c>
    </row>
    <row r="3423" spans="1:6" x14ac:dyDescent="0.2">
      <c r="A3423" t="s">
        <v>174</v>
      </c>
      <c r="B3423" t="s">
        <v>65</v>
      </c>
      <c r="C3423" s="2">
        <v>0.45900000000000002</v>
      </c>
      <c r="D3423" t="s">
        <v>14</v>
      </c>
      <c r="E3423" t="s">
        <v>20</v>
      </c>
      <c r="F3423" t="s">
        <v>178</v>
      </c>
    </row>
    <row r="3424" spans="1:6" x14ac:dyDescent="0.2">
      <c r="A3424" t="s">
        <v>174</v>
      </c>
      <c r="B3424" t="s">
        <v>65</v>
      </c>
      <c r="C3424" s="2">
        <v>0.52900000000000003</v>
      </c>
      <c r="D3424" t="s">
        <v>14</v>
      </c>
      <c r="E3424" t="s">
        <v>22</v>
      </c>
      <c r="F3424" t="s">
        <v>179</v>
      </c>
    </row>
    <row r="3425" spans="1:6" x14ac:dyDescent="0.2">
      <c r="A3425" t="s">
        <v>174</v>
      </c>
      <c r="B3425" t="s">
        <v>65</v>
      </c>
      <c r="C3425" s="2">
        <v>0.52900000000000003</v>
      </c>
      <c r="D3425" t="s">
        <v>14</v>
      </c>
      <c r="E3425" t="s">
        <v>7</v>
      </c>
      <c r="F3425" t="s">
        <v>179</v>
      </c>
    </row>
    <row r="3426" spans="1:6" x14ac:dyDescent="0.2">
      <c r="A3426" t="s">
        <v>174</v>
      </c>
      <c r="B3426" t="s">
        <v>66</v>
      </c>
      <c r="C3426" s="2">
        <v>0.38500000000000001</v>
      </c>
      <c r="D3426" t="s">
        <v>14</v>
      </c>
      <c r="E3426" t="s">
        <v>15</v>
      </c>
      <c r="F3426" t="s">
        <v>175</v>
      </c>
    </row>
    <row r="3427" spans="1:6" x14ac:dyDescent="0.2">
      <c r="A3427" t="s">
        <v>174</v>
      </c>
      <c r="B3427" t="s">
        <v>66</v>
      </c>
      <c r="C3427" s="2">
        <v>0.42</v>
      </c>
      <c r="D3427" t="s">
        <v>14</v>
      </c>
      <c r="E3427" t="s">
        <v>17</v>
      </c>
      <c r="F3427" t="s">
        <v>176</v>
      </c>
    </row>
    <row r="3428" spans="1:6" x14ac:dyDescent="0.2">
      <c r="A3428" t="s">
        <v>174</v>
      </c>
      <c r="B3428" t="s">
        <v>66</v>
      </c>
      <c r="C3428" s="2">
        <v>0.22500000000000001</v>
      </c>
      <c r="D3428" t="s">
        <v>14</v>
      </c>
      <c r="E3428" t="s">
        <v>19</v>
      </c>
      <c r="F3428" t="s">
        <v>177</v>
      </c>
    </row>
    <row r="3429" spans="1:6" x14ac:dyDescent="0.2">
      <c r="A3429" t="s">
        <v>174</v>
      </c>
      <c r="B3429" t="s">
        <v>66</v>
      </c>
      <c r="C3429" s="2">
        <v>0.45900000000000002</v>
      </c>
      <c r="D3429" t="s">
        <v>14</v>
      </c>
      <c r="E3429" t="s">
        <v>20</v>
      </c>
      <c r="F3429" t="s">
        <v>178</v>
      </c>
    </row>
    <row r="3430" spans="1:6" x14ac:dyDescent="0.2">
      <c r="A3430" t="s">
        <v>174</v>
      </c>
      <c r="B3430" t="s">
        <v>66</v>
      </c>
      <c r="C3430" s="2">
        <v>0.54</v>
      </c>
      <c r="D3430" t="s">
        <v>14</v>
      </c>
      <c r="E3430" t="s">
        <v>22</v>
      </c>
      <c r="F3430" t="s">
        <v>179</v>
      </c>
    </row>
    <row r="3431" spans="1:6" x14ac:dyDescent="0.2">
      <c r="A3431" t="s">
        <v>174</v>
      </c>
      <c r="B3431" t="s">
        <v>66</v>
      </c>
      <c r="C3431" s="2">
        <v>0.54</v>
      </c>
      <c r="D3431" t="s">
        <v>14</v>
      </c>
      <c r="E3431" t="s">
        <v>7</v>
      </c>
      <c r="F3431" t="s">
        <v>179</v>
      </c>
    </row>
    <row r="3432" spans="1:6" x14ac:dyDescent="0.2">
      <c r="A3432" t="s">
        <v>174</v>
      </c>
      <c r="B3432" t="s">
        <v>67</v>
      </c>
      <c r="C3432" s="2">
        <v>0.4</v>
      </c>
      <c r="D3432" t="s">
        <v>14</v>
      </c>
      <c r="E3432" t="s">
        <v>15</v>
      </c>
      <c r="F3432" t="s">
        <v>175</v>
      </c>
    </row>
    <row r="3433" spans="1:6" x14ac:dyDescent="0.2">
      <c r="A3433" t="s">
        <v>174</v>
      </c>
      <c r="B3433" t="s">
        <v>67</v>
      </c>
      <c r="C3433" s="2">
        <v>0.42</v>
      </c>
      <c r="D3433" t="s">
        <v>14</v>
      </c>
      <c r="E3433" t="s">
        <v>17</v>
      </c>
      <c r="F3433" t="s">
        <v>176</v>
      </c>
    </row>
    <row r="3434" spans="1:6" x14ac:dyDescent="0.2">
      <c r="A3434" t="s">
        <v>174</v>
      </c>
      <c r="B3434" t="s">
        <v>67</v>
      </c>
      <c r="C3434" s="2">
        <v>0.224</v>
      </c>
      <c r="D3434" t="s">
        <v>14</v>
      </c>
      <c r="E3434" t="s">
        <v>19</v>
      </c>
      <c r="F3434" t="s">
        <v>177</v>
      </c>
    </row>
    <row r="3435" spans="1:6" x14ac:dyDescent="0.2">
      <c r="A3435" t="s">
        <v>174</v>
      </c>
      <c r="B3435" t="s">
        <v>67</v>
      </c>
      <c r="C3435" s="2">
        <v>0.45900000000000002</v>
      </c>
      <c r="D3435" t="s">
        <v>14</v>
      </c>
      <c r="E3435" t="s">
        <v>20</v>
      </c>
      <c r="F3435" t="s">
        <v>178</v>
      </c>
    </row>
    <row r="3436" spans="1:6" x14ac:dyDescent="0.2">
      <c r="A3436" t="s">
        <v>174</v>
      </c>
      <c r="B3436" t="s">
        <v>67</v>
      </c>
      <c r="C3436" s="2">
        <v>0.56999999999999995</v>
      </c>
      <c r="D3436" t="s">
        <v>14</v>
      </c>
      <c r="E3436" t="s">
        <v>22</v>
      </c>
      <c r="F3436" t="s">
        <v>179</v>
      </c>
    </row>
    <row r="3437" spans="1:6" x14ac:dyDescent="0.2">
      <c r="A3437" t="s">
        <v>174</v>
      </c>
      <c r="B3437" t="s">
        <v>67</v>
      </c>
      <c r="C3437" s="2">
        <v>0.56999999999999995</v>
      </c>
      <c r="D3437" t="s">
        <v>14</v>
      </c>
      <c r="E3437" t="s">
        <v>7</v>
      </c>
      <c r="F3437" t="s">
        <v>179</v>
      </c>
    </row>
    <row r="3438" spans="1:6" x14ac:dyDescent="0.2">
      <c r="A3438" t="s">
        <v>174</v>
      </c>
      <c r="B3438" t="s">
        <v>68</v>
      </c>
      <c r="C3438" s="2">
        <v>0.40500000000000003</v>
      </c>
      <c r="D3438" t="s">
        <v>14</v>
      </c>
      <c r="E3438" t="s">
        <v>15</v>
      </c>
      <c r="F3438" t="s">
        <v>175</v>
      </c>
    </row>
    <row r="3439" spans="1:6" x14ac:dyDescent="0.2">
      <c r="A3439" t="s">
        <v>174</v>
      </c>
      <c r="B3439" t="s">
        <v>68</v>
      </c>
      <c r="C3439" s="2">
        <v>0.41299999999999998</v>
      </c>
      <c r="D3439" t="s">
        <v>14</v>
      </c>
      <c r="E3439" t="s">
        <v>17</v>
      </c>
      <c r="F3439" t="s">
        <v>176</v>
      </c>
    </row>
    <row r="3440" spans="1:6" x14ac:dyDescent="0.2">
      <c r="A3440" t="s">
        <v>174</v>
      </c>
      <c r="B3440" t="s">
        <v>68</v>
      </c>
      <c r="C3440" s="2">
        <v>0.222</v>
      </c>
      <c r="D3440" t="s">
        <v>14</v>
      </c>
      <c r="E3440" t="s">
        <v>19</v>
      </c>
      <c r="F3440" t="s">
        <v>177</v>
      </c>
    </row>
    <row r="3441" spans="1:6" x14ac:dyDescent="0.2">
      <c r="A3441" t="s">
        <v>174</v>
      </c>
      <c r="B3441" t="s">
        <v>68</v>
      </c>
      <c r="C3441" s="2">
        <v>0.45900000000000002</v>
      </c>
      <c r="D3441" t="s">
        <v>14</v>
      </c>
      <c r="E3441" t="s">
        <v>20</v>
      </c>
      <c r="F3441" t="s">
        <v>178</v>
      </c>
    </row>
    <row r="3442" spans="1:6" x14ac:dyDescent="0.2">
      <c r="A3442" t="s">
        <v>174</v>
      </c>
      <c r="B3442" t="s">
        <v>68</v>
      </c>
      <c r="C3442" s="2">
        <v>0.60899999999999999</v>
      </c>
      <c r="D3442" t="s">
        <v>14</v>
      </c>
      <c r="E3442" t="s">
        <v>22</v>
      </c>
      <c r="F3442" t="s">
        <v>179</v>
      </c>
    </row>
    <row r="3443" spans="1:6" x14ac:dyDescent="0.2">
      <c r="A3443" t="s">
        <v>174</v>
      </c>
      <c r="B3443" t="s">
        <v>68</v>
      </c>
      <c r="C3443" s="2">
        <v>0.60899999999999999</v>
      </c>
      <c r="D3443" t="s">
        <v>14</v>
      </c>
      <c r="E3443" t="s">
        <v>7</v>
      </c>
      <c r="F3443" t="s">
        <v>179</v>
      </c>
    </row>
    <row r="3444" spans="1:6" x14ac:dyDescent="0.2">
      <c r="A3444" t="s">
        <v>174</v>
      </c>
      <c r="B3444" t="s">
        <v>69</v>
      </c>
      <c r="C3444" s="2">
        <v>0.41499999999999998</v>
      </c>
      <c r="D3444" t="s">
        <v>14</v>
      </c>
      <c r="E3444" t="s">
        <v>15</v>
      </c>
      <c r="F3444" t="s">
        <v>175</v>
      </c>
    </row>
    <row r="3445" spans="1:6" x14ac:dyDescent="0.2">
      <c r="A3445" t="s">
        <v>174</v>
      </c>
      <c r="B3445" t="s">
        <v>69</v>
      </c>
      <c r="C3445" s="2">
        <v>0.40500000000000003</v>
      </c>
      <c r="D3445" t="s">
        <v>14</v>
      </c>
      <c r="E3445" t="s">
        <v>17</v>
      </c>
      <c r="F3445" t="s">
        <v>176</v>
      </c>
    </row>
    <row r="3446" spans="1:6" x14ac:dyDescent="0.2">
      <c r="A3446" t="s">
        <v>174</v>
      </c>
      <c r="B3446" t="s">
        <v>69</v>
      </c>
      <c r="C3446" s="2">
        <v>0.218</v>
      </c>
      <c r="D3446" t="s">
        <v>14</v>
      </c>
      <c r="E3446" t="s">
        <v>19</v>
      </c>
      <c r="F3446" t="s">
        <v>177</v>
      </c>
    </row>
    <row r="3447" spans="1:6" x14ac:dyDescent="0.2">
      <c r="A3447" t="s">
        <v>174</v>
      </c>
      <c r="B3447" t="s">
        <v>69</v>
      </c>
      <c r="C3447" s="2">
        <v>0.45900000000000002</v>
      </c>
      <c r="D3447" t="s">
        <v>14</v>
      </c>
      <c r="E3447" t="s">
        <v>20</v>
      </c>
      <c r="F3447" t="s">
        <v>178</v>
      </c>
    </row>
    <row r="3448" spans="1:6" x14ac:dyDescent="0.2">
      <c r="A3448" t="s">
        <v>174</v>
      </c>
      <c r="B3448" t="s">
        <v>69</v>
      </c>
      <c r="C3448" s="2">
        <v>0.62</v>
      </c>
      <c r="D3448" t="s">
        <v>14</v>
      </c>
      <c r="E3448" t="s">
        <v>22</v>
      </c>
      <c r="F3448" t="s">
        <v>179</v>
      </c>
    </row>
    <row r="3449" spans="1:6" x14ac:dyDescent="0.2">
      <c r="A3449" t="s">
        <v>174</v>
      </c>
      <c r="B3449" t="s">
        <v>69</v>
      </c>
      <c r="C3449" s="2">
        <v>0.62</v>
      </c>
      <c r="D3449" t="s">
        <v>14</v>
      </c>
      <c r="E3449" t="s">
        <v>7</v>
      </c>
      <c r="F3449" t="s">
        <v>179</v>
      </c>
    </row>
    <row r="3450" spans="1:6" x14ac:dyDescent="0.2">
      <c r="A3450" t="s">
        <v>174</v>
      </c>
      <c r="B3450" t="s">
        <v>70</v>
      </c>
      <c r="C3450" s="2">
        <v>0.44</v>
      </c>
      <c r="D3450" t="s">
        <v>14</v>
      </c>
      <c r="E3450" t="s">
        <v>15</v>
      </c>
      <c r="F3450" t="s">
        <v>175</v>
      </c>
    </row>
    <row r="3451" spans="1:6" x14ac:dyDescent="0.2">
      <c r="A3451" t="s">
        <v>174</v>
      </c>
      <c r="B3451" t="s">
        <v>70</v>
      </c>
      <c r="C3451" s="2">
        <v>0.39500000000000002</v>
      </c>
      <c r="D3451" t="s">
        <v>14</v>
      </c>
      <c r="E3451" t="s">
        <v>17</v>
      </c>
      <c r="F3451" t="s">
        <v>176</v>
      </c>
    </row>
    <row r="3452" spans="1:6" x14ac:dyDescent="0.2">
      <c r="A3452" t="s">
        <v>174</v>
      </c>
      <c r="B3452" t="s">
        <v>70</v>
      </c>
      <c r="C3452" s="2">
        <v>0.216</v>
      </c>
      <c r="D3452" t="s">
        <v>14</v>
      </c>
      <c r="E3452" t="s">
        <v>19</v>
      </c>
      <c r="F3452" t="s">
        <v>177</v>
      </c>
    </row>
    <row r="3453" spans="1:6" x14ac:dyDescent="0.2">
      <c r="A3453" t="s">
        <v>174</v>
      </c>
      <c r="B3453" t="s">
        <v>70</v>
      </c>
      <c r="C3453" s="2">
        <v>0.45900000000000002</v>
      </c>
      <c r="D3453" t="s">
        <v>14</v>
      </c>
      <c r="E3453" t="s">
        <v>20</v>
      </c>
      <c r="F3453" t="s">
        <v>178</v>
      </c>
    </row>
    <row r="3454" spans="1:6" x14ac:dyDescent="0.2">
      <c r="A3454" t="s">
        <v>174</v>
      </c>
      <c r="B3454" t="s">
        <v>70</v>
      </c>
      <c r="C3454" s="2">
        <v>0.623</v>
      </c>
      <c r="D3454" t="s">
        <v>14</v>
      </c>
      <c r="E3454" t="s">
        <v>22</v>
      </c>
      <c r="F3454" t="s">
        <v>179</v>
      </c>
    </row>
    <row r="3455" spans="1:6" x14ac:dyDescent="0.2">
      <c r="A3455" t="s">
        <v>174</v>
      </c>
      <c r="B3455" t="s">
        <v>70</v>
      </c>
      <c r="C3455" s="2">
        <v>0.623</v>
      </c>
      <c r="D3455" t="s">
        <v>14</v>
      </c>
      <c r="E3455" t="s">
        <v>7</v>
      </c>
      <c r="F3455" t="s">
        <v>179</v>
      </c>
    </row>
    <row r="3456" spans="1:6" x14ac:dyDescent="0.2">
      <c r="A3456" t="s">
        <v>174</v>
      </c>
      <c r="B3456" t="s">
        <v>71</v>
      </c>
      <c r="C3456" s="2">
        <v>0.45</v>
      </c>
      <c r="D3456" t="s">
        <v>14</v>
      </c>
      <c r="E3456" t="s">
        <v>15</v>
      </c>
      <c r="F3456" t="s">
        <v>175</v>
      </c>
    </row>
    <row r="3457" spans="1:6" x14ac:dyDescent="0.2">
      <c r="A3457" t="s">
        <v>174</v>
      </c>
      <c r="B3457" t="s">
        <v>71</v>
      </c>
      <c r="C3457" s="2">
        <v>0.39800000000000002</v>
      </c>
      <c r="D3457" t="s">
        <v>14</v>
      </c>
      <c r="E3457" t="s">
        <v>17</v>
      </c>
      <c r="F3457" t="s">
        <v>176</v>
      </c>
    </row>
    <row r="3458" spans="1:6" x14ac:dyDescent="0.2">
      <c r="A3458" t="s">
        <v>174</v>
      </c>
      <c r="B3458" t="s">
        <v>71</v>
      </c>
      <c r="C3458" s="2">
        <v>0.217</v>
      </c>
      <c r="D3458" t="s">
        <v>14</v>
      </c>
      <c r="E3458" t="s">
        <v>19</v>
      </c>
      <c r="F3458" t="s">
        <v>177</v>
      </c>
    </row>
    <row r="3459" spans="1:6" x14ac:dyDescent="0.2">
      <c r="A3459" t="s">
        <v>174</v>
      </c>
      <c r="B3459" t="s">
        <v>71</v>
      </c>
      <c r="C3459" s="2">
        <v>0.45900000000000002</v>
      </c>
      <c r="D3459" t="s">
        <v>14</v>
      </c>
      <c r="E3459" t="s">
        <v>20</v>
      </c>
      <c r="F3459" t="s">
        <v>178</v>
      </c>
    </row>
    <row r="3460" spans="1:6" x14ac:dyDescent="0.2">
      <c r="A3460" t="s">
        <v>174</v>
      </c>
      <c r="B3460" t="s">
        <v>71</v>
      </c>
      <c r="C3460" s="2">
        <v>0.623</v>
      </c>
      <c r="D3460" t="s">
        <v>14</v>
      </c>
      <c r="E3460" t="s">
        <v>22</v>
      </c>
      <c r="F3460" t="s">
        <v>179</v>
      </c>
    </row>
    <row r="3461" spans="1:6" x14ac:dyDescent="0.2">
      <c r="A3461" t="s">
        <v>174</v>
      </c>
      <c r="B3461" t="s">
        <v>71</v>
      </c>
      <c r="C3461" s="2">
        <v>0.623</v>
      </c>
      <c r="D3461" t="s">
        <v>14</v>
      </c>
      <c r="E3461" t="s">
        <v>7</v>
      </c>
      <c r="F3461" t="s">
        <v>179</v>
      </c>
    </row>
    <row r="3462" spans="1:6" x14ac:dyDescent="0.2">
      <c r="A3462" t="s">
        <v>174</v>
      </c>
      <c r="B3462" t="s">
        <v>72</v>
      </c>
      <c r="C3462" s="2">
        <v>0.46500000000000002</v>
      </c>
      <c r="D3462" t="s">
        <v>14</v>
      </c>
      <c r="E3462" t="s">
        <v>15</v>
      </c>
      <c r="F3462" t="s">
        <v>175</v>
      </c>
    </row>
    <row r="3463" spans="1:6" x14ac:dyDescent="0.2">
      <c r="A3463" t="s">
        <v>174</v>
      </c>
      <c r="B3463" t="s">
        <v>72</v>
      </c>
      <c r="C3463" s="2">
        <v>0.39900000000000002</v>
      </c>
      <c r="D3463" t="s">
        <v>14</v>
      </c>
      <c r="E3463" t="s">
        <v>17</v>
      </c>
      <c r="F3463" t="s">
        <v>176</v>
      </c>
    </row>
    <row r="3464" spans="1:6" x14ac:dyDescent="0.2">
      <c r="A3464" t="s">
        <v>174</v>
      </c>
      <c r="B3464" t="s">
        <v>72</v>
      </c>
      <c r="C3464" s="2">
        <v>0.218</v>
      </c>
      <c r="D3464" t="s">
        <v>14</v>
      </c>
      <c r="E3464" t="s">
        <v>19</v>
      </c>
      <c r="F3464" t="s">
        <v>177</v>
      </c>
    </row>
    <row r="3465" spans="1:6" x14ac:dyDescent="0.2">
      <c r="A3465" t="s">
        <v>174</v>
      </c>
      <c r="B3465" t="s">
        <v>72</v>
      </c>
      <c r="C3465" s="2">
        <v>0.45900000000000002</v>
      </c>
      <c r="D3465" t="s">
        <v>14</v>
      </c>
      <c r="E3465" t="s">
        <v>20</v>
      </c>
      <c r="F3465" t="s">
        <v>178</v>
      </c>
    </row>
    <row r="3466" spans="1:6" x14ac:dyDescent="0.2">
      <c r="A3466" t="s">
        <v>174</v>
      </c>
      <c r="B3466" t="s">
        <v>72</v>
      </c>
      <c r="C3466" s="2">
        <v>0.623</v>
      </c>
      <c r="D3466" t="s">
        <v>14</v>
      </c>
      <c r="E3466" t="s">
        <v>22</v>
      </c>
      <c r="F3466" t="s">
        <v>179</v>
      </c>
    </row>
    <row r="3467" spans="1:6" x14ac:dyDescent="0.2">
      <c r="A3467" t="s">
        <v>174</v>
      </c>
      <c r="B3467" t="s">
        <v>72</v>
      </c>
      <c r="C3467" s="2">
        <v>0.623</v>
      </c>
      <c r="D3467" t="s">
        <v>14</v>
      </c>
      <c r="E3467" t="s">
        <v>7</v>
      </c>
      <c r="F3467" t="s">
        <v>179</v>
      </c>
    </row>
    <row r="3468" spans="1:6" x14ac:dyDescent="0.2">
      <c r="A3468" t="s">
        <v>174</v>
      </c>
      <c r="B3468" t="s">
        <v>73</v>
      </c>
      <c r="C3468" s="2">
        <v>0.48</v>
      </c>
      <c r="D3468" t="s">
        <v>14</v>
      </c>
      <c r="E3468" t="s">
        <v>15</v>
      </c>
      <c r="F3468" t="s">
        <v>175</v>
      </c>
    </row>
    <row r="3469" spans="1:6" x14ac:dyDescent="0.2">
      <c r="A3469" t="s">
        <v>174</v>
      </c>
      <c r="B3469" t="s">
        <v>73</v>
      </c>
      <c r="C3469" s="2">
        <v>0.40100000000000002</v>
      </c>
      <c r="D3469" t="s">
        <v>14</v>
      </c>
      <c r="E3469" t="s">
        <v>17</v>
      </c>
      <c r="F3469" t="s">
        <v>176</v>
      </c>
    </row>
    <row r="3470" spans="1:6" x14ac:dyDescent="0.2">
      <c r="A3470" t="s">
        <v>174</v>
      </c>
      <c r="B3470" t="s">
        <v>73</v>
      </c>
      <c r="C3470" s="2">
        <v>0.223</v>
      </c>
      <c r="D3470" t="s">
        <v>14</v>
      </c>
      <c r="E3470" t="s">
        <v>19</v>
      </c>
      <c r="F3470" t="s">
        <v>177</v>
      </c>
    </row>
    <row r="3471" spans="1:6" x14ac:dyDescent="0.2">
      <c r="A3471" t="s">
        <v>174</v>
      </c>
      <c r="B3471" t="s">
        <v>73</v>
      </c>
      <c r="C3471" s="2">
        <v>0.45900000000000002</v>
      </c>
      <c r="D3471" t="s">
        <v>14</v>
      </c>
      <c r="E3471" t="s">
        <v>20</v>
      </c>
      <c r="F3471" t="s">
        <v>178</v>
      </c>
    </row>
    <row r="3472" spans="1:6" x14ac:dyDescent="0.2">
      <c r="A3472" t="s">
        <v>174</v>
      </c>
      <c r="B3472" t="s">
        <v>73</v>
      </c>
      <c r="C3472" s="2">
        <v>0.63400000000000001</v>
      </c>
      <c r="D3472" t="s">
        <v>14</v>
      </c>
      <c r="E3472" t="s">
        <v>22</v>
      </c>
      <c r="F3472" t="s">
        <v>179</v>
      </c>
    </row>
    <row r="3473" spans="1:6" x14ac:dyDescent="0.2">
      <c r="A3473" t="s">
        <v>174</v>
      </c>
      <c r="B3473" t="s">
        <v>73</v>
      </c>
      <c r="C3473" s="2">
        <v>0.63400000000000001</v>
      </c>
      <c r="D3473" t="s">
        <v>14</v>
      </c>
      <c r="E3473" t="s">
        <v>7</v>
      </c>
      <c r="F3473" t="s">
        <v>179</v>
      </c>
    </row>
    <row r="3474" spans="1:6" x14ac:dyDescent="0.2">
      <c r="A3474" t="s">
        <v>174</v>
      </c>
      <c r="B3474" t="s">
        <v>74</v>
      </c>
      <c r="C3474" s="2">
        <v>0.49</v>
      </c>
      <c r="D3474" t="s">
        <v>14</v>
      </c>
      <c r="E3474" t="s">
        <v>15</v>
      </c>
      <c r="F3474" t="s">
        <v>175</v>
      </c>
    </row>
    <row r="3475" spans="1:6" x14ac:dyDescent="0.2">
      <c r="A3475" t="s">
        <v>174</v>
      </c>
      <c r="B3475" t="s">
        <v>74</v>
      </c>
      <c r="C3475" s="2">
        <v>0.40200000000000002</v>
      </c>
      <c r="D3475" t="s">
        <v>14</v>
      </c>
      <c r="E3475" t="s">
        <v>17</v>
      </c>
      <c r="F3475" t="s">
        <v>176</v>
      </c>
    </row>
    <row r="3476" spans="1:6" x14ac:dyDescent="0.2">
      <c r="A3476" t="s">
        <v>174</v>
      </c>
      <c r="B3476" t="s">
        <v>74</v>
      </c>
      <c r="C3476" s="2">
        <v>0.22900000000000001</v>
      </c>
      <c r="D3476" t="s">
        <v>14</v>
      </c>
      <c r="E3476" t="s">
        <v>19</v>
      </c>
      <c r="F3476" t="s">
        <v>177</v>
      </c>
    </row>
    <row r="3477" spans="1:6" x14ac:dyDescent="0.2">
      <c r="A3477" t="s">
        <v>174</v>
      </c>
      <c r="B3477" t="s">
        <v>74</v>
      </c>
      <c r="C3477" s="2">
        <v>0.45900000000000002</v>
      </c>
      <c r="D3477" t="s">
        <v>14</v>
      </c>
      <c r="E3477" t="s">
        <v>20</v>
      </c>
      <c r="F3477" t="s">
        <v>178</v>
      </c>
    </row>
    <row r="3478" spans="1:6" x14ac:dyDescent="0.2">
      <c r="A3478" t="s">
        <v>174</v>
      </c>
      <c r="B3478" t="s">
        <v>74</v>
      </c>
      <c r="C3478" s="2">
        <v>0.68300000000000005</v>
      </c>
      <c r="D3478" t="s">
        <v>14</v>
      </c>
      <c r="E3478" t="s">
        <v>22</v>
      </c>
      <c r="F3478" t="s">
        <v>179</v>
      </c>
    </row>
    <row r="3479" spans="1:6" x14ac:dyDescent="0.2">
      <c r="A3479" t="s">
        <v>174</v>
      </c>
      <c r="B3479" t="s">
        <v>74</v>
      </c>
      <c r="C3479" s="2">
        <v>0.68300000000000005</v>
      </c>
      <c r="D3479" t="s">
        <v>14</v>
      </c>
      <c r="E3479" t="s">
        <v>7</v>
      </c>
      <c r="F3479" t="s">
        <v>179</v>
      </c>
    </row>
    <row r="3480" spans="1:6" x14ac:dyDescent="0.2">
      <c r="A3480" t="s">
        <v>174</v>
      </c>
      <c r="B3480" t="s">
        <v>75</v>
      </c>
      <c r="C3480" s="2">
        <v>0.5</v>
      </c>
      <c r="D3480" t="s">
        <v>14</v>
      </c>
      <c r="E3480" t="s">
        <v>15</v>
      </c>
      <c r="F3480" t="s">
        <v>175</v>
      </c>
    </row>
    <row r="3481" spans="1:6" x14ac:dyDescent="0.2">
      <c r="A3481" t="s">
        <v>174</v>
      </c>
      <c r="B3481" t="s">
        <v>75</v>
      </c>
      <c r="C3481" s="2">
        <v>0.41499999999999998</v>
      </c>
      <c r="D3481" t="s">
        <v>14</v>
      </c>
      <c r="E3481" t="s">
        <v>17</v>
      </c>
      <c r="F3481" t="s">
        <v>176</v>
      </c>
    </row>
    <row r="3482" spans="1:6" x14ac:dyDescent="0.2">
      <c r="A3482" t="s">
        <v>174</v>
      </c>
      <c r="B3482" t="s">
        <v>75</v>
      </c>
      <c r="C3482" s="2">
        <v>0.22900000000000001</v>
      </c>
      <c r="D3482" t="s">
        <v>14</v>
      </c>
      <c r="E3482" t="s">
        <v>19</v>
      </c>
      <c r="F3482" t="s">
        <v>177</v>
      </c>
    </row>
    <row r="3483" spans="1:6" x14ac:dyDescent="0.2">
      <c r="A3483" t="s">
        <v>174</v>
      </c>
      <c r="B3483" t="s">
        <v>75</v>
      </c>
      <c r="C3483" s="2">
        <v>0.45900000000000002</v>
      </c>
      <c r="D3483" t="s">
        <v>14</v>
      </c>
      <c r="E3483" t="s">
        <v>20</v>
      </c>
      <c r="F3483" t="s">
        <v>178</v>
      </c>
    </row>
    <row r="3484" spans="1:6" x14ac:dyDescent="0.2">
      <c r="A3484" t="s">
        <v>174</v>
      </c>
      <c r="B3484" t="s">
        <v>75</v>
      </c>
      <c r="C3484" s="2">
        <v>0.68899999999999995</v>
      </c>
      <c r="D3484" t="s">
        <v>14</v>
      </c>
      <c r="E3484" t="s">
        <v>22</v>
      </c>
      <c r="F3484" t="s">
        <v>179</v>
      </c>
    </row>
    <row r="3485" spans="1:6" x14ac:dyDescent="0.2">
      <c r="A3485" t="s">
        <v>174</v>
      </c>
      <c r="B3485" t="s">
        <v>75</v>
      </c>
      <c r="C3485" s="2">
        <v>0.68899999999999995</v>
      </c>
      <c r="D3485" t="s">
        <v>14</v>
      </c>
      <c r="E3485" t="s">
        <v>7</v>
      </c>
      <c r="F3485" t="s">
        <v>179</v>
      </c>
    </row>
    <row r="3486" spans="1:6" x14ac:dyDescent="0.2">
      <c r="A3486" t="s">
        <v>174</v>
      </c>
      <c r="B3486" t="s">
        <v>76</v>
      </c>
      <c r="C3486" s="2">
        <v>0.51500000000000001</v>
      </c>
      <c r="D3486" t="s">
        <v>14</v>
      </c>
      <c r="E3486" t="s">
        <v>15</v>
      </c>
      <c r="F3486" t="s">
        <v>175</v>
      </c>
    </row>
    <row r="3487" spans="1:6" x14ac:dyDescent="0.2">
      <c r="A3487" t="s">
        <v>174</v>
      </c>
      <c r="B3487" t="s">
        <v>76</v>
      </c>
      <c r="C3487" s="2">
        <v>0.42099999999999999</v>
      </c>
      <c r="D3487" t="s">
        <v>14</v>
      </c>
      <c r="E3487" t="s">
        <v>17</v>
      </c>
      <c r="F3487" t="s">
        <v>176</v>
      </c>
    </row>
    <row r="3488" spans="1:6" x14ac:dyDescent="0.2">
      <c r="A3488" t="s">
        <v>174</v>
      </c>
      <c r="B3488" t="s">
        <v>76</v>
      </c>
      <c r="C3488" s="2">
        <v>0.23400000000000001</v>
      </c>
      <c r="D3488" t="s">
        <v>14</v>
      </c>
      <c r="E3488" t="s">
        <v>19</v>
      </c>
      <c r="F3488" t="s">
        <v>177</v>
      </c>
    </row>
    <row r="3489" spans="1:6" x14ac:dyDescent="0.2">
      <c r="A3489" t="s">
        <v>174</v>
      </c>
      <c r="B3489" t="s">
        <v>76</v>
      </c>
      <c r="C3489" s="2">
        <v>0.45900000000000002</v>
      </c>
      <c r="D3489" t="s">
        <v>14</v>
      </c>
      <c r="E3489" t="s">
        <v>20</v>
      </c>
      <c r="F3489" t="s">
        <v>178</v>
      </c>
    </row>
    <row r="3490" spans="1:6" x14ac:dyDescent="0.2">
      <c r="A3490" t="s">
        <v>174</v>
      </c>
      <c r="B3490" t="s">
        <v>76</v>
      </c>
      <c r="C3490" s="2">
        <v>0.68899999999999995</v>
      </c>
      <c r="D3490" t="s">
        <v>14</v>
      </c>
      <c r="E3490" t="s">
        <v>22</v>
      </c>
      <c r="F3490" t="s">
        <v>179</v>
      </c>
    </row>
    <row r="3491" spans="1:6" x14ac:dyDescent="0.2">
      <c r="A3491" t="s">
        <v>174</v>
      </c>
      <c r="B3491" t="s">
        <v>76</v>
      </c>
      <c r="C3491" s="2">
        <v>0.68899999999999995</v>
      </c>
      <c r="D3491" t="s">
        <v>14</v>
      </c>
      <c r="E3491" t="s">
        <v>7</v>
      </c>
      <c r="F3491" t="s">
        <v>179</v>
      </c>
    </row>
    <row r="3492" spans="1:6" x14ac:dyDescent="0.2">
      <c r="A3492" t="s">
        <v>174</v>
      </c>
      <c r="B3492" t="s">
        <v>77</v>
      </c>
      <c r="C3492" s="2">
        <v>0.51500000000000001</v>
      </c>
      <c r="D3492" t="s">
        <v>14</v>
      </c>
      <c r="E3492" t="s">
        <v>15</v>
      </c>
      <c r="F3492" t="s">
        <v>175</v>
      </c>
    </row>
    <row r="3493" spans="1:6" x14ac:dyDescent="0.2">
      <c r="A3493" t="s">
        <v>174</v>
      </c>
      <c r="B3493" t="s">
        <v>77</v>
      </c>
      <c r="C3493" s="2">
        <v>0.432</v>
      </c>
      <c r="D3493" t="s">
        <v>14</v>
      </c>
      <c r="E3493" t="s">
        <v>17</v>
      </c>
      <c r="F3493" t="s">
        <v>176</v>
      </c>
    </row>
    <row r="3494" spans="1:6" x14ac:dyDescent="0.2">
      <c r="A3494" t="s">
        <v>174</v>
      </c>
      <c r="B3494" t="s">
        <v>77</v>
      </c>
      <c r="C3494" s="2">
        <v>0.23499999999999999</v>
      </c>
      <c r="D3494" t="s">
        <v>14</v>
      </c>
      <c r="E3494" t="s">
        <v>19</v>
      </c>
      <c r="F3494" t="s">
        <v>177</v>
      </c>
    </row>
    <row r="3495" spans="1:6" x14ac:dyDescent="0.2">
      <c r="A3495" t="s">
        <v>174</v>
      </c>
      <c r="B3495" t="s">
        <v>77</v>
      </c>
      <c r="C3495" s="2">
        <v>0.45900000000000002</v>
      </c>
      <c r="D3495" t="s">
        <v>14</v>
      </c>
      <c r="E3495" t="s">
        <v>20</v>
      </c>
      <c r="F3495" t="s">
        <v>178</v>
      </c>
    </row>
    <row r="3496" spans="1:6" x14ac:dyDescent="0.2">
      <c r="A3496" t="s">
        <v>174</v>
      </c>
      <c r="B3496" t="s">
        <v>77</v>
      </c>
      <c r="C3496" s="2">
        <v>0.70499999999999996</v>
      </c>
      <c r="D3496" t="s">
        <v>14</v>
      </c>
      <c r="E3496" t="s">
        <v>22</v>
      </c>
      <c r="F3496" t="s">
        <v>179</v>
      </c>
    </row>
    <row r="3497" spans="1:6" x14ac:dyDescent="0.2">
      <c r="A3497" t="s">
        <v>174</v>
      </c>
      <c r="B3497" t="s">
        <v>77</v>
      </c>
      <c r="C3497" s="2">
        <v>0.70499999999999996</v>
      </c>
      <c r="D3497" t="s">
        <v>14</v>
      </c>
      <c r="E3497" t="s">
        <v>7</v>
      </c>
      <c r="F3497" t="s">
        <v>179</v>
      </c>
    </row>
    <row r="3498" spans="1:6" x14ac:dyDescent="0.2">
      <c r="A3498" t="s">
        <v>174</v>
      </c>
      <c r="B3498" t="s">
        <v>78</v>
      </c>
      <c r="C3498" s="2">
        <v>0.51500000000000001</v>
      </c>
      <c r="D3498" t="s">
        <v>14</v>
      </c>
      <c r="E3498" t="s">
        <v>15</v>
      </c>
      <c r="F3498" t="s">
        <v>175</v>
      </c>
    </row>
    <row r="3499" spans="1:6" x14ac:dyDescent="0.2">
      <c r="A3499" t="s">
        <v>174</v>
      </c>
      <c r="B3499" t="s">
        <v>78</v>
      </c>
      <c r="C3499" s="2">
        <v>0.443</v>
      </c>
      <c r="D3499" t="s">
        <v>14</v>
      </c>
      <c r="E3499" t="s">
        <v>17</v>
      </c>
      <c r="F3499" t="s">
        <v>176</v>
      </c>
    </row>
    <row r="3500" spans="1:6" x14ac:dyDescent="0.2">
      <c r="A3500" t="s">
        <v>174</v>
      </c>
      <c r="B3500" t="s">
        <v>78</v>
      </c>
      <c r="C3500" s="2">
        <v>0.24</v>
      </c>
      <c r="D3500" t="s">
        <v>14</v>
      </c>
      <c r="E3500" t="s">
        <v>19</v>
      </c>
      <c r="F3500" t="s">
        <v>177</v>
      </c>
    </row>
    <row r="3501" spans="1:6" x14ac:dyDescent="0.2">
      <c r="A3501" t="s">
        <v>174</v>
      </c>
      <c r="B3501" t="s">
        <v>78</v>
      </c>
      <c r="C3501" s="2">
        <v>0.45900000000000002</v>
      </c>
      <c r="D3501" t="s">
        <v>14</v>
      </c>
      <c r="E3501" t="s">
        <v>20</v>
      </c>
      <c r="F3501" t="s">
        <v>178</v>
      </c>
    </row>
    <row r="3502" spans="1:6" x14ac:dyDescent="0.2">
      <c r="A3502" t="s">
        <v>174</v>
      </c>
      <c r="B3502" t="s">
        <v>78</v>
      </c>
      <c r="C3502" s="2">
        <v>0.70499999999999996</v>
      </c>
      <c r="D3502" t="s">
        <v>14</v>
      </c>
      <c r="E3502" t="s">
        <v>22</v>
      </c>
      <c r="F3502" t="s">
        <v>179</v>
      </c>
    </row>
    <row r="3503" spans="1:6" x14ac:dyDescent="0.2">
      <c r="A3503" t="s">
        <v>174</v>
      </c>
      <c r="B3503" t="s">
        <v>78</v>
      </c>
      <c r="C3503" s="2">
        <v>0.70499999999999996</v>
      </c>
      <c r="D3503" t="s">
        <v>14</v>
      </c>
      <c r="E3503" t="s">
        <v>7</v>
      </c>
      <c r="F3503" t="s">
        <v>179</v>
      </c>
    </row>
    <row r="3504" spans="1:6" x14ac:dyDescent="0.2">
      <c r="A3504" t="s">
        <v>174</v>
      </c>
      <c r="B3504" t="s">
        <v>79</v>
      </c>
      <c r="C3504" s="2">
        <v>0.53</v>
      </c>
      <c r="D3504" t="s">
        <v>14</v>
      </c>
      <c r="E3504" t="s">
        <v>15</v>
      </c>
      <c r="F3504" t="s">
        <v>175</v>
      </c>
    </row>
    <row r="3505" spans="1:6" x14ac:dyDescent="0.2">
      <c r="A3505" t="s">
        <v>174</v>
      </c>
      <c r="B3505" t="s">
        <v>79</v>
      </c>
      <c r="C3505" s="2">
        <v>0.44700000000000001</v>
      </c>
      <c r="D3505" t="s">
        <v>14</v>
      </c>
      <c r="E3505" t="s">
        <v>17</v>
      </c>
      <c r="F3505" t="s">
        <v>176</v>
      </c>
    </row>
    <row r="3506" spans="1:6" x14ac:dyDescent="0.2">
      <c r="A3506" t="s">
        <v>174</v>
      </c>
      <c r="B3506" t="s">
        <v>79</v>
      </c>
      <c r="C3506" s="2">
        <v>0.26300000000000001</v>
      </c>
      <c r="D3506" t="s">
        <v>14</v>
      </c>
      <c r="E3506" t="s">
        <v>19</v>
      </c>
      <c r="F3506" t="s">
        <v>177</v>
      </c>
    </row>
    <row r="3507" spans="1:6" x14ac:dyDescent="0.2">
      <c r="A3507" t="s">
        <v>174</v>
      </c>
      <c r="B3507" t="s">
        <v>79</v>
      </c>
      <c r="C3507" s="2">
        <v>0.45900000000000002</v>
      </c>
      <c r="D3507" t="s">
        <v>14</v>
      </c>
      <c r="E3507" t="s">
        <v>20</v>
      </c>
      <c r="F3507" t="s">
        <v>178</v>
      </c>
    </row>
    <row r="3508" spans="1:6" x14ac:dyDescent="0.2">
      <c r="A3508" t="s">
        <v>174</v>
      </c>
      <c r="B3508" t="s">
        <v>79</v>
      </c>
      <c r="C3508" s="2">
        <v>0.72799999999999998</v>
      </c>
      <c r="D3508" t="s">
        <v>14</v>
      </c>
      <c r="E3508" t="s">
        <v>22</v>
      </c>
      <c r="F3508" t="s">
        <v>179</v>
      </c>
    </row>
    <row r="3509" spans="1:6" x14ac:dyDescent="0.2">
      <c r="A3509" t="s">
        <v>174</v>
      </c>
      <c r="B3509" t="s">
        <v>79</v>
      </c>
      <c r="C3509" s="2">
        <v>0.72799999999999998</v>
      </c>
      <c r="D3509" t="s">
        <v>14</v>
      </c>
      <c r="E3509" t="s">
        <v>7</v>
      </c>
      <c r="F3509" t="s">
        <v>179</v>
      </c>
    </row>
    <row r="3510" spans="1:6" x14ac:dyDescent="0.2">
      <c r="A3510" t="s">
        <v>174</v>
      </c>
      <c r="B3510" t="s">
        <v>80</v>
      </c>
      <c r="C3510" s="2">
        <v>0.55000000000000004</v>
      </c>
      <c r="D3510" t="s">
        <v>14</v>
      </c>
      <c r="E3510" t="s">
        <v>15</v>
      </c>
      <c r="F3510" t="s">
        <v>175</v>
      </c>
    </row>
    <row r="3511" spans="1:6" x14ac:dyDescent="0.2">
      <c r="A3511" t="s">
        <v>174</v>
      </c>
      <c r="B3511" t="s">
        <v>80</v>
      </c>
      <c r="C3511" s="2">
        <v>0.441</v>
      </c>
      <c r="D3511" t="s">
        <v>14</v>
      </c>
      <c r="E3511" t="s">
        <v>17</v>
      </c>
      <c r="F3511" t="s">
        <v>176</v>
      </c>
    </row>
    <row r="3512" spans="1:6" x14ac:dyDescent="0.2">
      <c r="A3512" t="s">
        <v>174</v>
      </c>
      <c r="B3512" t="s">
        <v>80</v>
      </c>
      <c r="C3512" s="2">
        <v>0.313</v>
      </c>
      <c r="D3512" t="s">
        <v>14</v>
      </c>
      <c r="E3512" t="s">
        <v>19</v>
      </c>
      <c r="F3512" t="s">
        <v>177</v>
      </c>
    </row>
    <row r="3513" spans="1:6" x14ac:dyDescent="0.2">
      <c r="A3513" t="s">
        <v>174</v>
      </c>
      <c r="B3513" t="s">
        <v>80</v>
      </c>
      <c r="C3513" s="2">
        <v>0.45900000000000002</v>
      </c>
      <c r="D3513" t="s">
        <v>14</v>
      </c>
      <c r="E3513" t="s">
        <v>20</v>
      </c>
      <c r="F3513" t="s">
        <v>178</v>
      </c>
    </row>
    <row r="3514" spans="1:6" x14ac:dyDescent="0.2">
      <c r="A3514" t="s">
        <v>174</v>
      </c>
      <c r="B3514" t="s">
        <v>80</v>
      </c>
      <c r="C3514" s="2">
        <v>0.77200000000000002</v>
      </c>
      <c r="D3514" t="s">
        <v>14</v>
      </c>
      <c r="E3514" t="s">
        <v>22</v>
      </c>
      <c r="F3514" t="s">
        <v>179</v>
      </c>
    </row>
    <row r="3515" spans="1:6" x14ac:dyDescent="0.2">
      <c r="A3515" t="s">
        <v>174</v>
      </c>
      <c r="B3515" t="s">
        <v>80</v>
      </c>
      <c r="C3515" s="2">
        <v>0.77200000000000002</v>
      </c>
      <c r="D3515" t="s">
        <v>14</v>
      </c>
      <c r="E3515" t="s">
        <v>7</v>
      </c>
      <c r="F3515" t="s">
        <v>179</v>
      </c>
    </row>
    <row r="3516" spans="1:6" x14ac:dyDescent="0.2">
      <c r="A3516" t="s">
        <v>174</v>
      </c>
      <c r="B3516" t="s">
        <v>81</v>
      </c>
      <c r="C3516" s="2">
        <v>0.56999999999999995</v>
      </c>
      <c r="D3516" t="s">
        <v>14</v>
      </c>
      <c r="E3516" t="s">
        <v>15</v>
      </c>
      <c r="F3516" t="s">
        <v>175</v>
      </c>
    </row>
    <row r="3517" spans="1:6" x14ac:dyDescent="0.2">
      <c r="A3517" t="s">
        <v>174</v>
      </c>
      <c r="B3517" t="s">
        <v>81</v>
      </c>
      <c r="C3517" s="2">
        <v>0.44</v>
      </c>
      <c r="D3517" t="s">
        <v>14</v>
      </c>
      <c r="E3517" t="s">
        <v>17</v>
      </c>
      <c r="F3517" t="s">
        <v>176</v>
      </c>
    </row>
    <row r="3518" spans="1:6" x14ac:dyDescent="0.2">
      <c r="A3518" t="s">
        <v>174</v>
      </c>
      <c r="B3518" t="s">
        <v>81</v>
      </c>
      <c r="C3518" s="2">
        <v>0.34899999999999998</v>
      </c>
      <c r="D3518" t="s">
        <v>14</v>
      </c>
      <c r="E3518" t="s">
        <v>19</v>
      </c>
      <c r="F3518" t="s">
        <v>177</v>
      </c>
    </row>
    <row r="3519" spans="1:6" x14ac:dyDescent="0.2">
      <c r="A3519" t="s">
        <v>174</v>
      </c>
      <c r="B3519" t="s">
        <v>81</v>
      </c>
      <c r="C3519" s="2">
        <v>0.45900000000000002</v>
      </c>
      <c r="D3519" t="s">
        <v>14</v>
      </c>
      <c r="E3519" t="s">
        <v>20</v>
      </c>
      <c r="F3519" t="s">
        <v>178</v>
      </c>
    </row>
    <row r="3520" spans="1:6" x14ac:dyDescent="0.2">
      <c r="A3520" t="s">
        <v>174</v>
      </c>
      <c r="B3520" t="s">
        <v>81</v>
      </c>
      <c r="C3520" s="2">
        <v>0.77700000000000002</v>
      </c>
      <c r="D3520" t="s">
        <v>14</v>
      </c>
      <c r="E3520" t="s">
        <v>22</v>
      </c>
      <c r="F3520" t="s">
        <v>179</v>
      </c>
    </row>
    <row r="3521" spans="1:6" x14ac:dyDescent="0.2">
      <c r="A3521" t="s">
        <v>174</v>
      </c>
      <c r="B3521" t="s">
        <v>81</v>
      </c>
      <c r="C3521" s="2">
        <v>0.77700000000000002</v>
      </c>
      <c r="D3521" t="s">
        <v>14</v>
      </c>
      <c r="E3521" t="s">
        <v>7</v>
      </c>
      <c r="F3521" t="s">
        <v>179</v>
      </c>
    </row>
    <row r="3522" spans="1:6" x14ac:dyDescent="0.2">
      <c r="A3522" t="s">
        <v>174</v>
      </c>
      <c r="B3522" t="s">
        <v>82</v>
      </c>
      <c r="C3522" s="2">
        <v>0.63</v>
      </c>
      <c r="D3522" t="s">
        <v>14</v>
      </c>
      <c r="E3522" t="s">
        <v>15</v>
      </c>
      <c r="F3522" t="s">
        <v>175</v>
      </c>
    </row>
    <row r="3523" spans="1:6" x14ac:dyDescent="0.2">
      <c r="A3523" t="s">
        <v>174</v>
      </c>
      <c r="B3523" t="s">
        <v>82</v>
      </c>
      <c r="C3523" s="2">
        <v>0.44400000000000001</v>
      </c>
      <c r="D3523" t="s">
        <v>14</v>
      </c>
      <c r="E3523" t="s">
        <v>17</v>
      </c>
      <c r="F3523" t="s">
        <v>176</v>
      </c>
    </row>
    <row r="3524" spans="1:6" x14ac:dyDescent="0.2">
      <c r="A3524" t="s">
        <v>174</v>
      </c>
      <c r="B3524" t="s">
        <v>82</v>
      </c>
      <c r="C3524" s="2">
        <v>0.312</v>
      </c>
      <c r="D3524" t="s">
        <v>14</v>
      </c>
      <c r="E3524" t="s">
        <v>19</v>
      </c>
      <c r="F3524" t="s">
        <v>177</v>
      </c>
    </row>
    <row r="3525" spans="1:6" x14ac:dyDescent="0.2">
      <c r="A3525" t="s">
        <v>174</v>
      </c>
      <c r="B3525" t="s">
        <v>82</v>
      </c>
      <c r="C3525" s="2">
        <v>0.45900000000000002</v>
      </c>
      <c r="D3525" t="s">
        <v>14</v>
      </c>
      <c r="E3525" t="s">
        <v>20</v>
      </c>
      <c r="F3525" t="s">
        <v>178</v>
      </c>
    </row>
    <row r="3526" spans="1:6" x14ac:dyDescent="0.2">
      <c r="A3526" t="s">
        <v>174</v>
      </c>
      <c r="B3526" t="s">
        <v>82</v>
      </c>
      <c r="C3526" s="2">
        <v>0.77700000000000002</v>
      </c>
      <c r="D3526" t="s">
        <v>14</v>
      </c>
      <c r="E3526" t="s">
        <v>22</v>
      </c>
      <c r="F3526" t="s">
        <v>179</v>
      </c>
    </row>
    <row r="3527" spans="1:6" x14ac:dyDescent="0.2">
      <c r="A3527" t="s">
        <v>174</v>
      </c>
      <c r="B3527" t="s">
        <v>82</v>
      </c>
      <c r="C3527" s="2">
        <v>0.77700000000000002</v>
      </c>
      <c r="D3527" t="s">
        <v>14</v>
      </c>
      <c r="E3527" t="s">
        <v>7</v>
      </c>
      <c r="F3527" t="s">
        <v>179</v>
      </c>
    </row>
    <row r="3528" spans="1:6" x14ac:dyDescent="0.2">
      <c r="A3528" t="s">
        <v>174</v>
      </c>
      <c r="B3528" t="s">
        <v>83</v>
      </c>
      <c r="C3528" s="2">
        <v>0.63</v>
      </c>
      <c r="D3528" t="s">
        <v>14</v>
      </c>
      <c r="E3528" t="s">
        <v>15</v>
      </c>
      <c r="F3528" t="s">
        <v>175</v>
      </c>
    </row>
    <row r="3529" spans="1:6" x14ac:dyDescent="0.2">
      <c r="A3529" t="s">
        <v>174</v>
      </c>
      <c r="B3529" t="s">
        <v>83</v>
      </c>
      <c r="C3529" s="2">
        <v>0.45700000000000002</v>
      </c>
      <c r="D3529" t="s">
        <v>14</v>
      </c>
      <c r="E3529" t="s">
        <v>17</v>
      </c>
      <c r="F3529" t="s">
        <v>176</v>
      </c>
    </row>
    <row r="3530" spans="1:6" x14ac:dyDescent="0.2">
      <c r="A3530" t="s">
        <v>174</v>
      </c>
      <c r="B3530" t="s">
        <v>83</v>
      </c>
      <c r="C3530" s="2">
        <v>0.29199999999999998</v>
      </c>
      <c r="D3530" t="s">
        <v>14</v>
      </c>
      <c r="E3530" t="s">
        <v>19</v>
      </c>
      <c r="F3530" t="s">
        <v>177</v>
      </c>
    </row>
    <row r="3531" spans="1:6" x14ac:dyDescent="0.2">
      <c r="A3531" t="s">
        <v>174</v>
      </c>
      <c r="B3531" t="s">
        <v>83</v>
      </c>
      <c r="C3531" s="2">
        <v>0.45900000000000002</v>
      </c>
      <c r="D3531" t="s">
        <v>14</v>
      </c>
      <c r="E3531" t="s">
        <v>20</v>
      </c>
      <c r="F3531" t="s">
        <v>178</v>
      </c>
    </row>
    <row r="3532" spans="1:6" x14ac:dyDescent="0.2">
      <c r="A3532" t="s">
        <v>174</v>
      </c>
      <c r="B3532" t="s">
        <v>83</v>
      </c>
      <c r="C3532" s="2">
        <v>0.81</v>
      </c>
      <c r="D3532" t="s">
        <v>14</v>
      </c>
      <c r="E3532" t="s">
        <v>22</v>
      </c>
      <c r="F3532" t="s">
        <v>179</v>
      </c>
    </row>
    <row r="3533" spans="1:6" x14ac:dyDescent="0.2">
      <c r="A3533" t="s">
        <v>174</v>
      </c>
      <c r="B3533" t="s">
        <v>83</v>
      </c>
      <c r="C3533" s="2">
        <v>0.81</v>
      </c>
      <c r="D3533" t="s">
        <v>14</v>
      </c>
      <c r="E3533" t="s">
        <v>7</v>
      </c>
      <c r="F3533" t="s">
        <v>179</v>
      </c>
    </row>
    <row r="3534" spans="1:6" x14ac:dyDescent="0.2">
      <c r="A3534" t="s">
        <v>174</v>
      </c>
      <c r="B3534" t="s">
        <v>84</v>
      </c>
      <c r="C3534" s="2">
        <v>0.63</v>
      </c>
      <c r="D3534" t="s">
        <v>14</v>
      </c>
      <c r="E3534" t="s">
        <v>15</v>
      </c>
      <c r="F3534" t="s">
        <v>175</v>
      </c>
    </row>
    <row r="3535" spans="1:6" x14ac:dyDescent="0.2">
      <c r="A3535" t="s">
        <v>174</v>
      </c>
      <c r="B3535" t="s">
        <v>84</v>
      </c>
      <c r="C3535" s="2">
        <v>0.46300000000000002</v>
      </c>
      <c r="D3535" t="s">
        <v>14</v>
      </c>
      <c r="E3535" t="s">
        <v>17</v>
      </c>
      <c r="F3535" t="s">
        <v>176</v>
      </c>
    </row>
    <row r="3536" spans="1:6" x14ac:dyDescent="0.2">
      <c r="A3536" t="s">
        <v>174</v>
      </c>
      <c r="B3536" t="s">
        <v>84</v>
      </c>
      <c r="C3536" s="2">
        <v>0.28499999999999998</v>
      </c>
      <c r="D3536" t="s">
        <v>14</v>
      </c>
      <c r="E3536" t="s">
        <v>19</v>
      </c>
      <c r="F3536" t="s">
        <v>177</v>
      </c>
    </row>
    <row r="3537" spans="1:6" x14ac:dyDescent="0.2">
      <c r="A3537" t="s">
        <v>174</v>
      </c>
      <c r="B3537" t="s">
        <v>84</v>
      </c>
      <c r="C3537" s="2">
        <v>0.45900000000000002</v>
      </c>
      <c r="D3537" t="s">
        <v>14</v>
      </c>
      <c r="E3537" t="s">
        <v>20</v>
      </c>
      <c r="F3537" t="s">
        <v>178</v>
      </c>
    </row>
    <row r="3538" spans="1:6" x14ac:dyDescent="0.2">
      <c r="A3538" t="s">
        <v>174</v>
      </c>
      <c r="B3538" t="s">
        <v>84</v>
      </c>
      <c r="C3538" s="2">
        <v>0.82699999999999996</v>
      </c>
      <c r="D3538" t="s">
        <v>14</v>
      </c>
      <c r="E3538" t="s">
        <v>22</v>
      </c>
      <c r="F3538" t="s">
        <v>179</v>
      </c>
    </row>
    <row r="3539" spans="1:6" x14ac:dyDescent="0.2">
      <c r="A3539" t="s">
        <v>174</v>
      </c>
      <c r="B3539" t="s">
        <v>84</v>
      </c>
      <c r="C3539" s="2">
        <v>0.82699999999999996</v>
      </c>
      <c r="D3539" t="s">
        <v>14</v>
      </c>
      <c r="E3539" t="s">
        <v>7</v>
      </c>
      <c r="F3539" t="s">
        <v>179</v>
      </c>
    </row>
    <row r="3540" spans="1:6" x14ac:dyDescent="0.2">
      <c r="A3540" t="s">
        <v>174</v>
      </c>
      <c r="B3540" t="s">
        <v>85</v>
      </c>
      <c r="C3540" s="2">
        <v>0.63</v>
      </c>
      <c r="D3540" t="s">
        <v>14</v>
      </c>
      <c r="E3540" t="s">
        <v>15</v>
      </c>
      <c r="F3540" t="s">
        <v>175</v>
      </c>
    </row>
    <row r="3541" spans="1:6" x14ac:dyDescent="0.2">
      <c r="A3541" t="s">
        <v>174</v>
      </c>
      <c r="B3541" t="s">
        <v>85</v>
      </c>
      <c r="C3541" s="2">
        <v>0.46200000000000002</v>
      </c>
      <c r="D3541" t="s">
        <v>14</v>
      </c>
      <c r="E3541" t="s">
        <v>17</v>
      </c>
      <c r="F3541" t="s">
        <v>176</v>
      </c>
    </row>
    <row r="3542" spans="1:6" x14ac:dyDescent="0.2">
      <c r="A3542" t="s">
        <v>174</v>
      </c>
      <c r="B3542" t="s">
        <v>85</v>
      </c>
      <c r="C3542" s="2">
        <v>0.3</v>
      </c>
      <c r="D3542" t="s">
        <v>14</v>
      </c>
      <c r="E3542" t="s">
        <v>19</v>
      </c>
      <c r="F3542" t="s">
        <v>177</v>
      </c>
    </row>
    <row r="3543" spans="1:6" x14ac:dyDescent="0.2">
      <c r="A3543" t="s">
        <v>174</v>
      </c>
      <c r="B3543" t="s">
        <v>85</v>
      </c>
      <c r="C3543" s="2">
        <v>0.45900000000000002</v>
      </c>
      <c r="D3543" t="s">
        <v>14</v>
      </c>
      <c r="E3543" t="s">
        <v>20</v>
      </c>
      <c r="F3543" t="s">
        <v>178</v>
      </c>
    </row>
    <row r="3544" spans="1:6" x14ac:dyDescent="0.2">
      <c r="A3544" t="s">
        <v>174</v>
      </c>
      <c r="B3544" t="s">
        <v>85</v>
      </c>
      <c r="C3544" s="2">
        <v>0.83799999999999997</v>
      </c>
      <c r="D3544" t="s">
        <v>14</v>
      </c>
      <c r="E3544" t="s">
        <v>22</v>
      </c>
      <c r="F3544" t="s">
        <v>179</v>
      </c>
    </row>
    <row r="3545" spans="1:6" x14ac:dyDescent="0.2">
      <c r="A3545" t="s">
        <v>174</v>
      </c>
      <c r="B3545" t="s">
        <v>85</v>
      </c>
      <c r="C3545" s="2">
        <v>0.83799999999999997</v>
      </c>
      <c r="D3545" t="s">
        <v>14</v>
      </c>
      <c r="E3545" t="s">
        <v>7</v>
      </c>
      <c r="F3545" t="s">
        <v>179</v>
      </c>
    </row>
    <row r="3546" spans="1:6" x14ac:dyDescent="0.2">
      <c r="A3546" t="s">
        <v>174</v>
      </c>
      <c r="B3546" t="s">
        <v>86</v>
      </c>
      <c r="C3546" s="2">
        <v>0.63</v>
      </c>
      <c r="D3546" t="s">
        <v>14</v>
      </c>
      <c r="E3546" t="s">
        <v>15</v>
      </c>
      <c r="F3546" t="s">
        <v>175</v>
      </c>
    </row>
    <row r="3547" spans="1:6" x14ac:dyDescent="0.2">
      <c r="A3547" t="s">
        <v>174</v>
      </c>
      <c r="B3547" t="s">
        <v>86</v>
      </c>
      <c r="C3547" s="2">
        <v>0.46</v>
      </c>
      <c r="D3547" t="s">
        <v>14</v>
      </c>
      <c r="E3547" t="s">
        <v>17</v>
      </c>
      <c r="F3547" t="s">
        <v>176</v>
      </c>
    </row>
    <row r="3548" spans="1:6" x14ac:dyDescent="0.2">
      <c r="A3548" t="s">
        <v>174</v>
      </c>
      <c r="B3548" t="s">
        <v>86</v>
      </c>
      <c r="C3548" s="2">
        <v>0.29299999999999998</v>
      </c>
      <c r="D3548" t="s">
        <v>14</v>
      </c>
      <c r="E3548" t="s">
        <v>19</v>
      </c>
      <c r="F3548" t="s">
        <v>177</v>
      </c>
    </row>
    <row r="3549" spans="1:6" x14ac:dyDescent="0.2">
      <c r="A3549" t="s">
        <v>174</v>
      </c>
      <c r="B3549" t="s">
        <v>86</v>
      </c>
      <c r="C3549" s="2">
        <v>0.45900000000000002</v>
      </c>
      <c r="D3549" t="s">
        <v>14</v>
      </c>
      <c r="E3549" t="s">
        <v>20</v>
      </c>
      <c r="F3549" t="s">
        <v>178</v>
      </c>
    </row>
    <row r="3550" spans="1:6" x14ac:dyDescent="0.2">
      <c r="A3550" t="s">
        <v>174</v>
      </c>
      <c r="B3550" t="s">
        <v>86</v>
      </c>
      <c r="C3550" s="2">
        <v>0.876</v>
      </c>
      <c r="D3550" t="s">
        <v>14</v>
      </c>
      <c r="E3550" t="s">
        <v>22</v>
      </c>
      <c r="F3550" t="s">
        <v>179</v>
      </c>
    </row>
    <row r="3551" spans="1:6" x14ac:dyDescent="0.2">
      <c r="A3551" t="s">
        <v>174</v>
      </c>
      <c r="B3551" t="s">
        <v>86</v>
      </c>
      <c r="C3551" s="2">
        <v>0.876</v>
      </c>
      <c r="D3551" t="s">
        <v>14</v>
      </c>
      <c r="E3551" t="s">
        <v>7</v>
      </c>
      <c r="F3551" t="s">
        <v>179</v>
      </c>
    </row>
    <row r="3552" spans="1:6" x14ac:dyDescent="0.2">
      <c r="A3552" t="s">
        <v>174</v>
      </c>
      <c r="B3552" t="s">
        <v>87</v>
      </c>
      <c r="C3552" s="2">
        <v>0.63</v>
      </c>
      <c r="D3552" t="s">
        <v>14</v>
      </c>
      <c r="E3552" t="s">
        <v>15</v>
      </c>
      <c r="F3552" t="s">
        <v>175</v>
      </c>
    </row>
    <row r="3553" spans="1:6" x14ac:dyDescent="0.2">
      <c r="A3553" t="s">
        <v>174</v>
      </c>
      <c r="B3553" t="s">
        <v>87</v>
      </c>
      <c r="C3553" s="2">
        <v>0.443</v>
      </c>
      <c r="D3553" t="s">
        <v>14</v>
      </c>
      <c r="E3553" t="s">
        <v>17</v>
      </c>
      <c r="F3553" t="s">
        <v>176</v>
      </c>
    </row>
    <row r="3554" spans="1:6" x14ac:dyDescent="0.2">
      <c r="A3554" t="s">
        <v>174</v>
      </c>
      <c r="B3554" t="s">
        <v>87</v>
      </c>
      <c r="C3554" s="2">
        <v>0.28499999999999998</v>
      </c>
      <c r="D3554" t="s">
        <v>14</v>
      </c>
      <c r="E3554" t="s">
        <v>19</v>
      </c>
      <c r="F3554" t="s">
        <v>177</v>
      </c>
    </row>
    <row r="3555" spans="1:6" x14ac:dyDescent="0.2">
      <c r="A3555" t="s">
        <v>174</v>
      </c>
      <c r="B3555" t="s">
        <v>87</v>
      </c>
      <c r="C3555" s="2">
        <v>0.45900000000000002</v>
      </c>
      <c r="D3555" t="s">
        <v>14</v>
      </c>
      <c r="E3555" t="s">
        <v>20</v>
      </c>
      <c r="F3555" t="s">
        <v>178</v>
      </c>
    </row>
    <row r="3556" spans="1:6" x14ac:dyDescent="0.2">
      <c r="A3556" t="s">
        <v>174</v>
      </c>
      <c r="B3556" t="s">
        <v>87</v>
      </c>
      <c r="C3556" s="2">
        <v>0.876</v>
      </c>
      <c r="D3556" t="s">
        <v>14</v>
      </c>
      <c r="E3556" t="s">
        <v>22</v>
      </c>
      <c r="F3556" t="s">
        <v>179</v>
      </c>
    </row>
    <row r="3557" spans="1:6" x14ac:dyDescent="0.2">
      <c r="A3557" t="s">
        <v>174</v>
      </c>
      <c r="B3557" t="s">
        <v>87</v>
      </c>
      <c r="C3557" s="2">
        <v>0.876</v>
      </c>
      <c r="D3557" t="s">
        <v>14</v>
      </c>
      <c r="E3557" t="s">
        <v>7</v>
      </c>
      <c r="F3557" t="s">
        <v>179</v>
      </c>
    </row>
    <row r="3558" spans="1:6" x14ac:dyDescent="0.2">
      <c r="A3558" t="s">
        <v>174</v>
      </c>
      <c r="B3558" t="s">
        <v>88</v>
      </c>
      <c r="C3558" s="2">
        <v>0.61</v>
      </c>
      <c r="D3558" t="s">
        <v>14</v>
      </c>
      <c r="E3558" t="s">
        <v>15</v>
      </c>
      <c r="F3558" t="s">
        <v>175</v>
      </c>
    </row>
    <row r="3559" spans="1:6" x14ac:dyDescent="0.2">
      <c r="A3559" t="s">
        <v>174</v>
      </c>
      <c r="B3559" t="s">
        <v>88</v>
      </c>
      <c r="C3559" s="2">
        <v>0.438</v>
      </c>
      <c r="D3559" t="s">
        <v>14</v>
      </c>
      <c r="E3559" t="s">
        <v>17</v>
      </c>
      <c r="F3559" t="s">
        <v>176</v>
      </c>
    </row>
    <row r="3560" spans="1:6" x14ac:dyDescent="0.2">
      <c r="A3560" t="s">
        <v>174</v>
      </c>
      <c r="B3560" t="s">
        <v>88</v>
      </c>
      <c r="C3560" s="2">
        <v>0.23899999999999999</v>
      </c>
      <c r="D3560" t="s">
        <v>14</v>
      </c>
      <c r="E3560" t="s">
        <v>19</v>
      </c>
      <c r="F3560" t="s">
        <v>177</v>
      </c>
    </row>
    <row r="3561" spans="1:6" x14ac:dyDescent="0.2">
      <c r="A3561" t="s">
        <v>174</v>
      </c>
      <c r="B3561" t="s">
        <v>88</v>
      </c>
      <c r="C3561" s="2">
        <v>0.45900000000000002</v>
      </c>
      <c r="D3561" t="s">
        <v>14</v>
      </c>
      <c r="E3561" t="s">
        <v>20</v>
      </c>
      <c r="F3561" t="s">
        <v>178</v>
      </c>
    </row>
    <row r="3562" spans="1:6" x14ac:dyDescent="0.2">
      <c r="A3562" t="s">
        <v>174</v>
      </c>
      <c r="B3562" t="s">
        <v>88</v>
      </c>
      <c r="C3562" s="2">
        <v>0.876</v>
      </c>
      <c r="D3562" t="s">
        <v>14</v>
      </c>
      <c r="E3562" t="s">
        <v>22</v>
      </c>
      <c r="F3562" t="s">
        <v>179</v>
      </c>
    </row>
    <row r="3563" spans="1:6" x14ac:dyDescent="0.2">
      <c r="A3563" t="s">
        <v>174</v>
      </c>
      <c r="B3563" t="s">
        <v>88</v>
      </c>
      <c r="C3563" s="2">
        <v>0.876</v>
      </c>
      <c r="D3563" t="s">
        <v>14</v>
      </c>
      <c r="E3563" t="s">
        <v>7</v>
      </c>
      <c r="F3563" t="s">
        <v>179</v>
      </c>
    </row>
    <row r="3564" spans="1:6" x14ac:dyDescent="0.2">
      <c r="A3564" t="s">
        <v>174</v>
      </c>
      <c r="B3564" t="s">
        <v>89</v>
      </c>
      <c r="C3564" s="2">
        <v>0.6</v>
      </c>
      <c r="D3564" t="s">
        <v>14</v>
      </c>
      <c r="E3564" t="s">
        <v>15</v>
      </c>
      <c r="F3564" t="s">
        <v>175</v>
      </c>
    </row>
    <row r="3565" spans="1:6" x14ac:dyDescent="0.2">
      <c r="A3565" t="s">
        <v>174</v>
      </c>
      <c r="B3565" t="s">
        <v>89</v>
      </c>
      <c r="C3565" s="2">
        <v>0.438</v>
      </c>
      <c r="D3565" t="s">
        <v>14</v>
      </c>
      <c r="E3565" t="s">
        <v>17</v>
      </c>
      <c r="F3565" t="s">
        <v>176</v>
      </c>
    </row>
    <row r="3566" spans="1:6" x14ac:dyDescent="0.2">
      <c r="A3566" t="s">
        <v>174</v>
      </c>
      <c r="B3566" t="s">
        <v>89</v>
      </c>
      <c r="C3566" s="2">
        <v>0.22900000000000001</v>
      </c>
      <c r="D3566" t="s">
        <v>14</v>
      </c>
      <c r="E3566" t="s">
        <v>19</v>
      </c>
      <c r="F3566" t="s">
        <v>177</v>
      </c>
    </row>
    <row r="3567" spans="1:6" x14ac:dyDescent="0.2">
      <c r="A3567" t="s">
        <v>174</v>
      </c>
      <c r="B3567" t="s">
        <v>89</v>
      </c>
      <c r="C3567" s="2">
        <v>0.45900000000000002</v>
      </c>
      <c r="D3567" t="s">
        <v>14</v>
      </c>
      <c r="E3567" t="s">
        <v>20</v>
      </c>
      <c r="F3567" t="s">
        <v>178</v>
      </c>
    </row>
    <row r="3568" spans="1:6" x14ac:dyDescent="0.2">
      <c r="A3568" t="s">
        <v>174</v>
      </c>
      <c r="B3568" t="s">
        <v>89</v>
      </c>
      <c r="C3568" s="2">
        <v>0.871</v>
      </c>
      <c r="D3568" t="s">
        <v>14</v>
      </c>
      <c r="E3568" t="s">
        <v>22</v>
      </c>
      <c r="F3568" t="s">
        <v>179</v>
      </c>
    </row>
    <row r="3569" spans="1:6" x14ac:dyDescent="0.2">
      <c r="A3569" t="s">
        <v>174</v>
      </c>
      <c r="B3569" t="s">
        <v>89</v>
      </c>
      <c r="C3569" s="2">
        <v>0.871</v>
      </c>
      <c r="D3569" t="s">
        <v>14</v>
      </c>
      <c r="E3569" t="s">
        <v>7</v>
      </c>
      <c r="F3569" t="s">
        <v>179</v>
      </c>
    </row>
    <row r="3570" spans="1:6" x14ac:dyDescent="0.2">
      <c r="A3570" t="s">
        <v>174</v>
      </c>
      <c r="B3570" t="s">
        <v>90</v>
      </c>
      <c r="C3570" s="2">
        <v>0.57999999999999996</v>
      </c>
      <c r="D3570" t="s">
        <v>14</v>
      </c>
      <c r="E3570" t="s">
        <v>15</v>
      </c>
      <c r="F3570" t="s">
        <v>175</v>
      </c>
    </row>
    <row r="3571" spans="1:6" x14ac:dyDescent="0.2">
      <c r="A3571" t="s">
        <v>174</v>
      </c>
      <c r="B3571" t="s">
        <v>90</v>
      </c>
      <c r="C3571" s="2">
        <v>0.433</v>
      </c>
      <c r="D3571" t="s">
        <v>14</v>
      </c>
      <c r="E3571" t="s">
        <v>17</v>
      </c>
      <c r="F3571" t="s">
        <v>176</v>
      </c>
    </row>
    <row r="3572" spans="1:6" x14ac:dyDescent="0.2">
      <c r="A3572" t="s">
        <v>174</v>
      </c>
      <c r="B3572" t="s">
        <v>90</v>
      </c>
      <c r="C3572" s="2">
        <v>0.22600000000000001</v>
      </c>
      <c r="D3572" t="s">
        <v>14</v>
      </c>
      <c r="E3572" t="s">
        <v>19</v>
      </c>
      <c r="F3572" t="s">
        <v>177</v>
      </c>
    </row>
    <row r="3573" spans="1:6" x14ac:dyDescent="0.2">
      <c r="A3573" t="s">
        <v>174</v>
      </c>
      <c r="B3573" t="s">
        <v>90</v>
      </c>
      <c r="C3573" s="2">
        <v>0.45900000000000002</v>
      </c>
      <c r="D3573" t="s">
        <v>14</v>
      </c>
      <c r="E3573" t="s">
        <v>20</v>
      </c>
      <c r="F3573" t="s">
        <v>178</v>
      </c>
    </row>
    <row r="3574" spans="1:6" x14ac:dyDescent="0.2">
      <c r="A3574" t="s">
        <v>174</v>
      </c>
      <c r="B3574" t="s">
        <v>90</v>
      </c>
      <c r="C3574" s="2">
        <v>0.86499999999999999</v>
      </c>
      <c r="D3574" t="s">
        <v>14</v>
      </c>
      <c r="E3574" t="s">
        <v>22</v>
      </c>
      <c r="F3574" t="s">
        <v>179</v>
      </c>
    </row>
    <row r="3575" spans="1:6" x14ac:dyDescent="0.2">
      <c r="A3575" t="s">
        <v>174</v>
      </c>
      <c r="B3575" t="s">
        <v>90</v>
      </c>
      <c r="C3575" s="2">
        <v>0.86499999999999999</v>
      </c>
      <c r="D3575" t="s">
        <v>14</v>
      </c>
      <c r="E3575" t="s">
        <v>7</v>
      </c>
      <c r="F3575" t="s">
        <v>179</v>
      </c>
    </row>
    <row r="3576" spans="1:6" x14ac:dyDescent="0.2">
      <c r="A3576" t="s">
        <v>174</v>
      </c>
      <c r="B3576" t="s">
        <v>91</v>
      </c>
      <c r="C3576" s="2">
        <v>0.57999999999999996</v>
      </c>
      <c r="D3576" t="s">
        <v>14</v>
      </c>
      <c r="E3576" t="s">
        <v>15</v>
      </c>
      <c r="F3576" t="s">
        <v>175</v>
      </c>
    </row>
    <row r="3577" spans="1:6" x14ac:dyDescent="0.2">
      <c r="A3577" t="s">
        <v>174</v>
      </c>
      <c r="B3577" t="s">
        <v>91</v>
      </c>
      <c r="C3577" s="2">
        <v>0.437</v>
      </c>
      <c r="D3577" t="s">
        <v>14</v>
      </c>
      <c r="E3577" t="s">
        <v>17</v>
      </c>
      <c r="F3577" t="s">
        <v>176</v>
      </c>
    </row>
    <row r="3578" spans="1:6" x14ac:dyDescent="0.2">
      <c r="A3578" t="s">
        <v>174</v>
      </c>
      <c r="B3578" t="s">
        <v>91</v>
      </c>
      <c r="C3578" s="2">
        <v>0.24</v>
      </c>
      <c r="D3578" t="s">
        <v>14</v>
      </c>
      <c r="E3578" t="s">
        <v>19</v>
      </c>
      <c r="F3578" t="s">
        <v>177</v>
      </c>
    </row>
    <row r="3579" spans="1:6" x14ac:dyDescent="0.2">
      <c r="A3579" t="s">
        <v>174</v>
      </c>
      <c r="B3579" t="s">
        <v>91</v>
      </c>
      <c r="C3579" s="2">
        <v>0.45900000000000002</v>
      </c>
      <c r="D3579" t="s">
        <v>14</v>
      </c>
      <c r="E3579" t="s">
        <v>20</v>
      </c>
      <c r="F3579" t="s">
        <v>178</v>
      </c>
    </row>
    <row r="3580" spans="1:6" x14ac:dyDescent="0.2">
      <c r="A3580" t="s">
        <v>174</v>
      </c>
      <c r="B3580" t="s">
        <v>91</v>
      </c>
      <c r="C3580" s="2">
        <v>0.84899999999999998</v>
      </c>
      <c r="D3580" t="s">
        <v>14</v>
      </c>
      <c r="E3580" t="s">
        <v>22</v>
      </c>
      <c r="F3580" t="s">
        <v>179</v>
      </c>
    </row>
    <row r="3581" spans="1:6" x14ac:dyDescent="0.2">
      <c r="A3581" t="s">
        <v>174</v>
      </c>
      <c r="B3581" t="s">
        <v>91</v>
      </c>
      <c r="C3581" s="2">
        <v>0.84899999999999998</v>
      </c>
      <c r="D3581" t="s">
        <v>14</v>
      </c>
      <c r="E3581" t="s">
        <v>7</v>
      </c>
      <c r="F3581" t="s">
        <v>179</v>
      </c>
    </row>
    <row r="3582" spans="1:6" x14ac:dyDescent="0.2">
      <c r="A3582" t="s">
        <v>174</v>
      </c>
      <c r="B3582" t="s">
        <v>92</v>
      </c>
      <c r="C3582" s="2">
        <v>0.57999999999999996</v>
      </c>
      <c r="D3582" t="s">
        <v>14</v>
      </c>
      <c r="E3582" t="s">
        <v>15</v>
      </c>
      <c r="F3582" t="s">
        <v>175</v>
      </c>
    </row>
    <row r="3583" spans="1:6" x14ac:dyDescent="0.2">
      <c r="A3583" t="s">
        <v>174</v>
      </c>
      <c r="B3583" t="s">
        <v>92</v>
      </c>
      <c r="C3583" s="2">
        <v>0.43099999999999999</v>
      </c>
      <c r="D3583" t="s">
        <v>14</v>
      </c>
      <c r="E3583" t="s">
        <v>17</v>
      </c>
      <c r="F3583" t="s">
        <v>176</v>
      </c>
    </row>
    <row r="3584" spans="1:6" x14ac:dyDescent="0.2">
      <c r="A3584" t="s">
        <v>174</v>
      </c>
      <c r="B3584" t="s">
        <v>92</v>
      </c>
      <c r="C3584" s="2">
        <v>0.253</v>
      </c>
      <c r="D3584" t="s">
        <v>14</v>
      </c>
      <c r="E3584" t="s">
        <v>19</v>
      </c>
      <c r="F3584" t="s">
        <v>177</v>
      </c>
    </row>
    <row r="3585" spans="1:6" x14ac:dyDescent="0.2">
      <c r="A3585" t="s">
        <v>174</v>
      </c>
      <c r="B3585" t="s">
        <v>92</v>
      </c>
      <c r="C3585" s="2">
        <v>0.45900000000000002</v>
      </c>
      <c r="D3585" t="s">
        <v>14</v>
      </c>
      <c r="E3585" t="s">
        <v>20</v>
      </c>
      <c r="F3585" t="s">
        <v>178</v>
      </c>
    </row>
    <row r="3586" spans="1:6" x14ac:dyDescent="0.2">
      <c r="A3586" t="s">
        <v>174</v>
      </c>
      <c r="B3586" t="s">
        <v>92</v>
      </c>
      <c r="C3586" s="2">
        <v>0.83199999999999996</v>
      </c>
      <c r="D3586" t="s">
        <v>14</v>
      </c>
      <c r="E3586" t="s">
        <v>22</v>
      </c>
      <c r="F3586" t="s">
        <v>179</v>
      </c>
    </row>
    <row r="3587" spans="1:6" x14ac:dyDescent="0.2">
      <c r="A3587" t="s">
        <v>174</v>
      </c>
      <c r="B3587" t="s">
        <v>92</v>
      </c>
      <c r="C3587" s="2">
        <v>0.83199999999999996</v>
      </c>
      <c r="D3587" t="s">
        <v>14</v>
      </c>
      <c r="E3587" t="s">
        <v>7</v>
      </c>
      <c r="F3587" t="s">
        <v>179</v>
      </c>
    </row>
    <row r="3588" spans="1:6" x14ac:dyDescent="0.2">
      <c r="A3588" t="s">
        <v>174</v>
      </c>
      <c r="B3588" t="s">
        <v>93</v>
      </c>
      <c r="C3588" s="2">
        <v>0.56000000000000005</v>
      </c>
      <c r="D3588" t="s">
        <v>14</v>
      </c>
      <c r="E3588" t="s">
        <v>15</v>
      </c>
      <c r="F3588" t="s">
        <v>175</v>
      </c>
    </row>
    <row r="3589" spans="1:6" x14ac:dyDescent="0.2">
      <c r="A3589" t="s">
        <v>174</v>
      </c>
      <c r="B3589" t="s">
        <v>93</v>
      </c>
      <c r="C3589" s="2">
        <v>0.42599999999999999</v>
      </c>
      <c r="D3589" t="s">
        <v>14</v>
      </c>
      <c r="E3589" t="s">
        <v>17</v>
      </c>
      <c r="F3589" t="s">
        <v>176</v>
      </c>
    </row>
    <row r="3590" spans="1:6" x14ac:dyDescent="0.2">
      <c r="A3590" t="s">
        <v>174</v>
      </c>
      <c r="B3590" t="s">
        <v>93</v>
      </c>
      <c r="C3590" s="2">
        <v>0.24199999999999999</v>
      </c>
      <c r="D3590" t="s">
        <v>14</v>
      </c>
      <c r="E3590" t="s">
        <v>19</v>
      </c>
      <c r="F3590" t="s">
        <v>177</v>
      </c>
    </row>
    <row r="3591" spans="1:6" x14ac:dyDescent="0.2">
      <c r="A3591" t="s">
        <v>174</v>
      </c>
      <c r="B3591" t="s">
        <v>93</v>
      </c>
      <c r="C3591" s="2">
        <v>0.45900000000000002</v>
      </c>
      <c r="D3591" t="s">
        <v>14</v>
      </c>
      <c r="E3591" t="s">
        <v>20</v>
      </c>
      <c r="F3591" t="s">
        <v>178</v>
      </c>
    </row>
    <row r="3592" spans="1:6" x14ac:dyDescent="0.2">
      <c r="A3592" t="s">
        <v>174</v>
      </c>
      <c r="B3592" t="s">
        <v>93</v>
      </c>
      <c r="C3592" s="2">
        <v>0.82099999999999995</v>
      </c>
      <c r="D3592" t="s">
        <v>14</v>
      </c>
      <c r="E3592" t="s">
        <v>22</v>
      </c>
      <c r="F3592" t="s">
        <v>179</v>
      </c>
    </row>
    <row r="3593" spans="1:6" x14ac:dyDescent="0.2">
      <c r="A3593" t="s">
        <v>174</v>
      </c>
      <c r="B3593" t="s">
        <v>93</v>
      </c>
      <c r="C3593" s="2">
        <v>0.82099999999999995</v>
      </c>
      <c r="D3593" t="s">
        <v>14</v>
      </c>
      <c r="E3593" t="s">
        <v>7</v>
      </c>
      <c r="F3593" t="s">
        <v>179</v>
      </c>
    </row>
    <row r="3594" spans="1:6" x14ac:dyDescent="0.2">
      <c r="A3594" t="s">
        <v>174</v>
      </c>
      <c r="B3594" t="s">
        <v>94</v>
      </c>
      <c r="C3594" s="2">
        <v>0.54500000000000004</v>
      </c>
      <c r="D3594" t="s">
        <v>14</v>
      </c>
      <c r="E3594" t="s">
        <v>15</v>
      </c>
      <c r="F3594" t="s">
        <v>175</v>
      </c>
    </row>
    <row r="3595" spans="1:6" x14ac:dyDescent="0.2">
      <c r="A3595" t="s">
        <v>174</v>
      </c>
      <c r="B3595" t="s">
        <v>94</v>
      </c>
      <c r="C3595" s="2">
        <v>0.42699999999999999</v>
      </c>
      <c r="D3595" t="s">
        <v>14</v>
      </c>
      <c r="E3595" t="s">
        <v>17</v>
      </c>
      <c r="F3595" t="s">
        <v>176</v>
      </c>
    </row>
    <row r="3596" spans="1:6" x14ac:dyDescent="0.2">
      <c r="A3596" t="s">
        <v>174</v>
      </c>
      <c r="B3596" t="s">
        <v>94</v>
      </c>
      <c r="C3596" s="2">
        <v>0.215</v>
      </c>
      <c r="D3596" t="s">
        <v>14</v>
      </c>
      <c r="E3596" t="s">
        <v>19</v>
      </c>
      <c r="F3596" t="s">
        <v>177</v>
      </c>
    </row>
    <row r="3597" spans="1:6" x14ac:dyDescent="0.2">
      <c r="A3597" t="s">
        <v>174</v>
      </c>
      <c r="B3597" t="s">
        <v>94</v>
      </c>
      <c r="C3597" s="2">
        <v>0.45900000000000002</v>
      </c>
      <c r="D3597" t="s">
        <v>14</v>
      </c>
      <c r="E3597" t="s">
        <v>20</v>
      </c>
      <c r="F3597" t="s">
        <v>178</v>
      </c>
    </row>
    <row r="3598" spans="1:6" x14ac:dyDescent="0.2">
      <c r="A3598" t="s">
        <v>174</v>
      </c>
      <c r="B3598" t="s">
        <v>94</v>
      </c>
      <c r="C3598" s="2">
        <v>0.82099999999999995</v>
      </c>
      <c r="D3598" t="s">
        <v>14</v>
      </c>
      <c r="E3598" t="s">
        <v>22</v>
      </c>
      <c r="F3598" t="s">
        <v>179</v>
      </c>
    </row>
    <row r="3599" spans="1:6" x14ac:dyDescent="0.2">
      <c r="A3599" t="s">
        <v>174</v>
      </c>
      <c r="B3599" t="s">
        <v>94</v>
      </c>
      <c r="C3599" s="2">
        <v>0.82099999999999995</v>
      </c>
      <c r="D3599" t="s">
        <v>14</v>
      </c>
      <c r="E3599" t="s">
        <v>7</v>
      </c>
      <c r="F3599" t="s">
        <v>179</v>
      </c>
    </row>
    <row r="3600" spans="1:6" x14ac:dyDescent="0.2">
      <c r="A3600" t="s">
        <v>174</v>
      </c>
      <c r="B3600" t="s">
        <v>95</v>
      </c>
      <c r="C3600" s="2">
        <v>0.54500000000000004</v>
      </c>
      <c r="D3600" t="s">
        <v>14</v>
      </c>
      <c r="E3600" t="s">
        <v>15</v>
      </c>
      <c r="F3600" t="s">
        <v>175</v>
      </c>
    </row>
    <row r="3601" spans="1:6" x14ac:dyDescent="0.2">
      <c r="A3601" t="s">
        <v>174</v>
      </c>
      <c r="B3601" t="s">
        <v>95</v>
      </c>
      <c r="C3601" s="2">
        <v>0.42799999999999999</v>
      </c>
      <c r="D3601" t="s">
        <v>14</v>
      </c>
      <c r="E3601" t="s">
        <v>17</v>
      </c>
      <c r="F3601" t="s">
        <v>176</v>
      </c>
    </row>
    <row r="3602" spans="1:6" x14ac:dyDescent="0.2">
      <c r="A3602" t="s">
        <v>174</v>
      </c>
      <c r="B3602" t="s">
        <v>95</v>
      </c>
      <c r="C3602" s="2">
        <v>0.20300000000000001</v>
      </c>
      <c r="D3602" t="s">
        <v>14</v>
      </c>
      <c r="E3602" t="s">
        <v>19</v>
      </c>
      <c r="F3602" t="s">
        <v>177</v>
      </c>
    </row>
    <row r="3603" spans="1:6" x14ac:dyDescent="0.2">
      <c r="A3603" t="s">
        <v>174</v>
      </c>
      <c r="B3603" t="s">
        <v>95</v>
      </c>
      <c r="C3603" s="2">
        <v>0.45900000000000002</v>
      </c>
      <c r="D3603" t="s">
        <v>14</v>
      </c>
      <c r="E3603" t="s">
        <v>20</v>
      </c>
      <c r="F3603" t="s">
        <v>178</v>
      </c>
    </row>
    <row r="3604" spans="1:6" x14ac:dyDescent="0.2">
      <c r="A3604" t="s">
        <v>174</v>
      </c>
      <c r="B3604" t="s">
        <v>95</v>
      </c>
      <c r="C3604" s="2">
        <v>0.79900000000000004</v>
      </c>
      <c r="D3604" t="s">
        <v>14</v>
      </c>
      <c r="E3604" t="s">
        <v>22</v>
      </c>
      <c r="F3604" t="s">
        <v>179</v>
      </c>
    </row>
    <row r="3605" spans="1:6" x14ac:dyDescent="0.2">
      <c r="A3605" t="s">
        <v>174</v>
      </c>
      <c r="B3605" t="s">
        <v>95</v>
      </c>
      <c r="C3605" s="2">
        <v>0.79900000000000004</v>
      </c>
      <c r="D3605" t="s">
        <v>14</v>
      </c>
      <c r="E3605" t="s">
        <v>7</v>
      </c>
      <c r="F3605" t="s">
        <v>179</v>
      </c>
    </row>
    <row r="3606" spans="1:6" x14ac:dyDescent="0.2">
      <c r="A3606" t="s">
        <v>174</v>
      </c>
      <c r="B3606" t="s">
        <v>96</v>
      </c>
      <c r="C3606" s="2">
        <v>0.5</v>
      </c>
      <c r="D3606" t="s">
        <v>14</v>
      </c>
      <c r="E3606" t="s">
        <v>15</v>
      </c>
      <c r="F3606" t="s">
        <v>175</v>
      </c>
    </row>
    <row r="3607" spans="1:6" x14ac:dyDescent="0.2">
      <c r="A3607" t="s">
        <v>174</v>
      </c>
      <c r="B3607" t="s">
        <v>96</v>
      </c>
      <c r="C3607" s="2">
        <v>0.42599999999999999</v>
      </c>
      <c r="D3607" t="s">
        <v>14</v>
      </c>
      <c r="E3607" t="s">
        <v>17</v>
      </c>
      <c r="F3607" t="s">
        <v>176</v>
      </c>
    </row>
    <row r="3608" spans="1:6" x14ac:dyDescent="0.2">
      <c r="A3608" t="s">
        <v>174</v>
      </c>
      <c r="B3608" t="s">
        <v>96</v>
      </c>
      <c r="C3608" s="2">
        <v>0.20399999999999999</v>
      </c>
      <c r="D3608" t="s">
        <v>14</v>
      </c>
      <c r="E3608" t="s">
        <v>19</v>
      </c>
      <c r="F3608" t="s">
        <v>177</v>
      </c>
    </row>
    <row r="3609" spans="1:6" x14ac:dyDescent="0.2">
      <c r="A3609" t="s">
        <v>174</v>
      </c>
      <c r="B3609" t="s">
        <v>96</v>
      </c>
      <c r="C3609" s="2">
        <v>0.45900000000000002</v>
      </c>
      <c r="D3609" t="s">
        <v>14</v>
      </c>
      <c r="E3609" t="s">
        <v>20</v>
      </c>
      <c r="F3609" t="s">
        <v>178</v>
      </c>
    </row>
    <row r="3610" spans="1:6" x14ac:dyDescent="0.2">
      <c r="A3610" t="s">
        <v>174</v>
      </c>
      <c r="B3610" t="s">
        <v>96</v>
      </c>
      <c r="C3610" s="2">
        <v>0.78800000000000003</v>
      </c>
      <c r="D3610" t="s">
        <v>14</v>
      </c>
      <c r="E3610" t="s">
        <v>22</v>
      </c>
      <c r="F3610" t="s">
        <v>179</v>
      </c>
    </row>
    <row r="3611" spans="1:6" x14ac:dyDescent="0.2">
      <c r="A3611" t="s">
        <v>174</v>
      </c>
      <c r="B3611" t="s">
        <v>96</v>
      </c>
      <c r="C3611" s="2">
        <v>0.78800000000000003</v>
      </c>
      <c r="D3611" t="s">
        <v>14</v>
      </c>
      <c r="E3611" t="s">
        <v>7</v>
      </c>
      <c r="F3611" t="s">
        <v>179</v>
      </c>
    </row>
    <row r="3612" spans="1:6" x14ac:dyDescent="0.2">
      <c r="A3612" t="s">
        <v>174</v>
      </c>
      <c r="B3612" t="s">
        <v>97</v>
      </c>
      <c r="C3612" s="2">
        <v>0.51</v>
      </c>
      <c r="D3612" t="s">
        <v>14</v>
      </c>
      <c r="E3612" t="s">
        <v>15</v>
      </c>
      <c r="F3612" t="s">
        <v>175</v>
      </c>
    </row>
    <row r="3613" spans="1:6" x14ac:dyDescent="0.2">
      <c r="A3613" t="s">
        <v>174</v>
      </c>
      <c r="B3613" t="s">
        <v>97</v>
      </c>
      <c r="C3613" s="2">
        <v>0.42399999999999999</v>
      </c>
      <c r="D3613" t="s">
        <v>14</v>
      </c>
      <c r="E3613" t="s">
        <v>17</v>
      </c>
      <c r="F3613" t="s">
        <v>176</v>
      </c>
    </row>
    <row r="3614" spans="1:6" x14ac:dyDescent="0.2">
      <c r="A3614" t="s">
        <v>174</v>
      </c>
      <c r="B3614" t="s">
        <v>97</v>
      </c>
      <c r="C3614" s="2">
        <v>0.21299999999999999</v>
      </c>
      <c r="D3614" t="s">
        <v>14</v>
      </c>
      <c r="E3614" t="s">
        <v>19</v>
      </c>
      <c r="F3614" t="s">
        <v>177</v>
      </c>
    </row>
    <row r="3615" spans="1:6" x14ac:dyDescent="0.2">
      <c r="A3615" t="s">
        <v>174</v>
      </c>
      <c r="B3615" t="s">
        <v>97</v>
      </c>
      <c r="C3615" s="2">
        <v>0.45900000000000002</v>
      </c>
      <c r="D3615" t="s">
        <v>14</v>
      </c>
      <c r="E3615" t="s">
        <v>20</v>
      </c>
      <c r="F3615" t="s">
        <v>178</v>
      </c>
    </row>
    <row r="3616" spans="1:6" x14ac:dyDescent="0.2">
      <c r="A3616" t="s">
        <v>174</v>
      </c>
      <c r="B3616" t="s">
        <v>97</v>
      </c>
      <c r="C3616" s="2">
        <v>0.78300000000000003</v>
      </c>
      <c r="D3616" t="s">
        <v>14</v>
      </c>
      <c r="E3616" t="s">
        <v>22</v>
      </c>
      <c r="F3616" t="s">
        <v>179</v>
      </c>
    </row>
    <row r="3617" spans="1:6" x14ac:dyDescent="0.2">
      <c r="A3617" t="s">
        <v>174</v>
      </c>
      <c r="B3617" t="s">
        <v>97</v>
      </c>
      <c r="C3617" s="2">
        <v>0.78300000000000003</v>
      </c>
      <c r="D3617" t="s">
        <v>14</v>
      </c>
      <c r="E3617" t="s">
        <v>7</v>
      </c>
      <c r="F3617" t="s">
        <v>179</v>
      </c>
    </row>
    <row r="3618" spans="1:6" x14ac:dyDescent="0.2">
      <c r="A3618" t="s">
        <v>174</v>
      </c>
      <c r="B3618" t="s">
        <v>98</v>
      </c>
      <c r="C3618" s="2">
        <v>0.51700000000000002</v>
      </c>
      <c r="D3618" t="s">
        <v>14</v>
      </c>
      <c r="E3618" t="s">
        <v>15</v>
      </c>
      <c r="F3618" t="s">
        <v>175</v>
      </c>
    </row>
    <row r="3619" spans="1:6" x14ac:dyDescent="0.2">
      <c r="A3619" t="s">
        <v>174</v>
      </c>
      <c r="B3619" t="s">
        <v>98</v>
      </c>
      <c r="C3619" s="2">
        <v>0.42099999999999999</v>
      </c>
      <c r="D3619" t="s">
        <v>14</v>
      </c>
      <c r="E3619" t="s">
        <v>17</v>
      </c>
      <c r="F3619" t="s">
        <v>176</v>
      </c>
    </row>
    <row r="3620" spans="1:6" x14ac:dyDescent="0.2">
      <c r="A3620" t="s">
        <v>174</v>
      </c>
      <c r="B3620" t="s">
        <v>98</v>
      </c>
      <c r="C3620" s="2">
        <v>0.19800000000000001</v>
      </c>
      <c r="D3620" t="s">
        <v>14</v>
      </c>
      <c r="E3620" t="s">
        <v>19</v>
      </c>
      <c r="F3620" t="s">
        <v>177</v>
      </c>
    </row>
    <row r="3621" spans="1:6" x14ac:dyDescent="0.2">
      <c r="A3621" t="s">
        <v>174</v>
      </c>
      <c r="B3621" t="s">
        <v>98</v>
      </c>
      <c r="C3621" s="2">
        <v>0.45900000000000002</v>
      </c>
      <c r="D3621" t="s">
        <v>14</v>
      </c>
      <c r="E3621" t="s">
        <v>20</v>
      </c>
      <c r="F3621" t="s">
        <v>178</v>
      </c>
    </row>
    <row r="3622" spans="1:6" x14ac:dyDescent="0.2">
      <c r="A3622" t="s">
        <v>174</v>
      </c>
      <c r="B3622" t="s">
        <v>98</v>
      </c>
      <c r="C3622" s="2">
        <v>0.77700000000000002</v>
      </c>
      <c r="D3622" t="s">
        <v>14</v>
      </c>
      <c r="E3622" t="s">
        <v>22</v>
      </c>
      <c r="F3622" t="s">
        <v>179</v>
      </c>
    </row>
    <row r="3623" spans="1:6" x14ac:dyDescent="0.2">
      <c r="A3623" t="s">
        <v>174</v>
      </c>
      <c r="B3623" t="s">
        <v>98</v>
      </c>
      <c r="C3623" s="2">
        <v>0.77700000000000002</v>
      </c>
      <c r="D3623" t="s">
        <v>14</v>
      </c>
      <c r="E3623" t="s">
        <v>7</v>
      </c>
      <c r="F3623" t="s">
        <v>179</v>
      </c>
    </row>
    <row r="3624" spans="1:6" x14ac:dyDescent="0.2">
      <c r="A3624" t="s">
        <v>174</v>
      </c>
      <c r="B3624" t="s">
        <v>99</v>
      </c>
      <c r="C3624" s="2">
        <v>0.51700000000000002</v>
      </c>
      <c r="D3624" t="s">
        <v>14</v>
      </c>
      <c r="E3624" t="s">
        <v>15</v>
      </c>
      <c r="F3624" t="s">
        <v>175</v>
      </c>
    </row>
    <row r="3625" spans="1:6" x14ac:dyDescent="0.2">
      <c r="A3625" t="s">
        <v>174</v>
      </c>
      <c r="B3625" t="s">
        <v>99</v>
      </c>
      <c r="C3625" s="2">
        <v>0.41899999999999998</v>
      </c>
      <c r="D3625" t="s">
        <v>14</v>
      </c>
      <c r="E3625" t="s">
        <v>17</v>
      </c>
      <c r="F3625" t="s">
        <v>176</v>
      </c>
    </row>
    <row r="3626" spans="1:6" x14ac:dyDescent="0.2">
      <c r="A3626" t="s">
        <v>174</v>
      </c>
      <c r="B3626" t="s">
        <v>99</v>
      </c>
      <c r="C3626" s="2">
        <v>0.19400000000000001</v>
      </c>
      <c r="D3626" t="s">
        <v>14</v>
      </c>
      <c r="E3626" t="s">
        <v>19</v>
      </c>
      <c r="F3626" t="s">
        <v>177</v>
      </c>
    </row>
    <row r="3627" spans="1:6" x14ac:dyDescent="0.2">
      <c r="A3627" t="s">
        <v>174</v>
      </c>
      <c r="B3627" t="s">
        <v>99</v>
      </c>
      <c r="C3627" s="2">
        <v>0.45900000000000002</v>
      </c>
      <c r="D3627" t="s">
        <v>14</v>
      </c>
      <c r="E3627" t="s">
        <v>20</v>
      </c>
      <c r="F3627" t="s">
        <v>178</v>
      </c>
    </row>
    <row r="3628" spans="1:6" x14ac:dyDescent="0.2">
      <c r="A3628" t="s">
        <v>174</v>
      </c>
      <c r="B3628" t="s">
        <v>99</v>
      </c>
      <c r="C3628" s="2">
        <v>0.76600000000000001</v>
      </c>
      <c r="D3628" t="s">
        <v>14</v>
      </c>
      <c r="E3628" t="s">
        <v>22</v>
      </c>
      <c r="F3628" t="s">
        <v>179</v>
      </c>
    </row>
    <row r="3629" spans="1:6" x14ac:dyDescent="0.2">
      <c r="A3629" t="s">
        <v>174</v>
      </c>
      <c r="B3629" t="s">
        <v>99</v>
      </c>
      <c r="C3629" s="2">
        <v>0.76600000000000001</v>
      </c>
      <c r="D3629" t="s">
        <v>14</v>
      </c>
      <c r="E3629" t="s">
        <v>7</v>
      </c>
      <c r="F3629" t="s">
        <v>179</v>
      </c>
    </row>
    <row r="3630" spans="1:6" x14ac:dyDescent="0.2">
      <c r="A3630" t="s">
        <v>174</v>
      </c>
      <c r="B3630" t="s">
        <v>100</v>
      </c>
      <c r="C3630" s="2">
        <v>0.5</v>
      </c>
      <c r="D3630" t="s">
        <v>14</v>
      </c>
      <c r="E3630" t="s">
        <v>15</v>
      </c>
      <c r="F3630" t="s">
        <v>175</v>
      </c>
    </row>
    <row r="3631" spans="1:6" x14ac:dyDescent="0.2">
      <c r="A3631" t="s">
        <v>174</v>
      </c>
      <c r="B3631" t="s">
        <v>100</v>
      </c>
      <c r="C3631" s="2">
        <v>0.42299999999999999</v>
      </c>
      <c r="D3631" t="s">
        <v>14</v>
      </c>
      <c r="E3631" t="s">
        <v>17</v>
      </c>
      <c r="F3631" t="s">
        <v>176</v>
      </c>
    </row>
    <row r="3632" spans="1:6" x14ac:dyDescent="0.2">
      <c r="A3632" t="s">
        <v>174</v>
      </c>
      <c r="B3632" t="s">
        <v>100</v>
      </c>
      <c r="C3632" s="2">
        <v>0.184</v>
      </c>
      <c r="D3632" t="s">
        <v>14</v>
      </c>
      <c r="E3632" t="s">
        <v>19</v>
      </c>
      <c r="F3632" t="s">
        <v>177</v>
      </c>
    </row>
    <row r="3633" spans="1:6" x14ac:dyDescent="0.2">
      <c r="A3633" t="s">
        <v>174</v>
      </c>
      <c r="B3633" t="s">
        <v>100</v>
      </c>
      <c r="C3633" s="2">
        <v>0.45900000000000002</v>
      </c>
      <c r="D3633" t="s">
        <v>14</v>
      </c>
      <c r="E3633" t="s">
        <v>20</v>
      </c>
      <c r="F3633" t="s">
        <v>178</v>
      </c>
    </row>
    <row r="3634" spans="1:6" x14ac:dyDescent="0.2">
      <c r="A3634" t="s">
        <v>174</v>
      </c>
      <c r="B3634" t="s">
        <v>100</v>
      </c>
      <c r="C3634" s="2">
        <v>0.76100000000000001</v>
      </c>
      <c r="D3634" t="s">
        <v>14</v>
      </c>
      <c r="E3634" t="s">
        <v>22</v>
      </c>
      <c r="F3634" t="s">
        <v>179</v>
      </c>
    </row>
    <row r="3635" spans="1:6" x14ac:dyDescent="0.2">
      <c r="A3635" t="s">
        <v>174</v>
      </c>
      <c r="B3635" t="s">
        <v>100</v>
      </c>
      <c r="C3635" s="2">
        <v>0.76100000000000001</v>
      </c>
      <c r="D3635" t="s">
        <v>14</v>
      </c>
      <c r="E3635" t="s">
        <v>7</v>
      </c>
      <c r="F3635" t="s">
        <v>179</v>
      </c>
    </row>
    <row r="3636" spans="1:6" x14ac:dyDescent="0.2">
      <c r="A3636" t="s">
        <v>174</v>
      </c>
      <c r="B3636" t="s">
        <v>101</v>
      </c>
      <c r="C3636" s="2">
        <v>0.47</v>
      </c>
      <c r="D3636" t="s">
        <v>14</v>
      </c>
      <c r="E3636" t="s">
        <v>15</v>
      </c>
      <c r="F3636" t="s">
        <v>175</v>
      </c>
    </row>
    <row r="3637" spans="1:6" x14ac:dyDescent="0.2">
      <c r="A3637" t="s">
        <v>174</v>
      </c>
      <c r="B3637" t="s">
        <v>101</v>
      </c>
      <c r="C3637" s="2">
        <v>0.42099999999999999</v>
      </c>
      <c r="D3637" t="s">
        <v>14</v>
      </c>
      <c r="E3637" t="s">
        <v>17</v>
      </c>
      <c r="F3637" t="s">
        <v>176</v>
      </c>
    </row>
    <row r="3638" spans="1:6" x14ac:dyDescent="0.2">
      <c r="A3638" t="s">
        <v>174</v>
      </c>
      <c r="B3638" t="s">
        <v>101</v>
      </c>
      <c r="C3638" s="2">
        <v>0.184</v>
      </c>
      <c r="D3638" t="s">
        <v>14</v>
      </c>
      <c r="E3638" t="s">
        <v>19</v>
      </c>
      <c r="F3638" t="s">
        <v>177</v>
      </c>
    </row>
    <row r="3639" spans="1:6" x14ac:dyDescent="0.2">
      <c r="A3639" t="s">
        <v>174</v>
      </c>
      <c r="B3639" t="s">
        <v>101</v>
      </c>
      <c r="C3639" s="2">
        <v>0.45900000000000002</v>
      </c>
      <c r="D3639" t="s">
        <v>14</v>
      </c>
      <c r="E3639" t="s">
        <v>20</v>
      </c>
      <c r="F3639" t="s">
        <v>178</v>
      </c>
    </row>
    <row r="3640" spans="1:6" x14ac:dyDescent="0.2">
      <c r="A3640" t="s">
        <v>174</v>
      </c>
      <c r="B3640" t="s">
        <v>101</v>
      </c>
      <c r="C3640" s="2">
        <v>0.76600000000000001</v>
      </c>
      <c r="D3640" t="s">
        <v>14</v>
      </c>
      <c r="E3640" t="s">
        <v>22</v>
      </c>
      <c r="F3640" t="s">
        <v>179</v>
      </c>
    </row>
    <row r="3641" spans="1:6" x14ac:dyDescent="0.2">
      <c r="A3641" t="s">
        <v>174</v>
      </c>
      <c r="B3641" t="s">
        <v>101</v>
      </c>
      <c r="C3641" s="2">
        <v>0.76600000000000001</v>
      </c>
      <c r="D3641" t="s">
        <v>14</v>
      </c>
      <c r="E3641" t="s">
        <v>7</v>
      </c>
      <c r="F3641" t="s">
        <v>179</v>
      </c>
    </row>
    <row r="3642" spans="1:6" x14ac:dyDescent="0.2">
      <c r="A3642" t="s">
        <v>174</v>
      </c>
      <c r="B3642" t="s">
        <v>102</v>
      </c>
      <c r="C3642" s="2">
        <v>0.47</v>
      </c>
      <c r="D3642" t="s">
        <v>14</v>
      </c>
      <c r="E3642" t="s">
        <v>15</v>
      </c>
      <c r="F3642" t="s">
        <v>175</v>
      </c>
    </row>
    <row r="3643" spans="1:6" x14ac:dyDescent="0.2">
      <c r="A3643" t="s">
        <v>174</v>
      </c>
      <c r="B3643" t="s">
        <v>102</v>
      </c>
      <c r="C3643" s="2">
        <v>0.41699999999999998</v>
      </c>
      <c r="D3643" t="s">
        <v>14</v>
      </c>
      <c r="E3643" t="s">
        <v>17</v>
      </c>
      <c r="F3643" t="s">
        <v>176</v>
      </c>
    </row>
    <row r="3644" spans="1:6" x14ac:dyDescent="0.2">
      <c r="A3644" t="s">
        <v>174</v>
      </c>
      <c r="B3644" t="s">
        <v>102</v>
      </c>
      <c r="C3644" s="2">
        <v>0.17899999999999999</v>
      </c>
      <c r="D3644" t="s">
        <v>14</v>
      </c>
      <c r="E3644" t="s">
        <v>19</v>
      </c>
      <c r="F3644" t="s">
        <v>177</v>
      </c>
    </row>
    <row r="3645" spans="1:6" x14ac:dyDescent="0.2">
      <c r="A3645" t="s">
        <v>174</v>
      </c>
      <c r="B3645" t="s">
        <v>102</v>
      </c>
      <c r="C3645" s="2">
        <v>0.45900000000000002</v>
      </c>
      <c r="D3645" t="s">
        <v>14</v>
      </c>
      <c r="E3645" t="s">
        <v>20</v>
      </c>
      <c r="F3645" t="s">
        <v>178</v>
      </c>
    </row>
    <row r="3646" spans="1:6" x14ac:dyDescent="0.2">
      <c r="A3646" t="s">
        <v>174</v>
      </c>
      <c r="B3646" t="s">
        <v>102</v>
      </c>
      <c r="C3646" s="2">
        <v>0.76600000000000001</v>
      </c>
      <c r="D3646" t="s">
        <v>14</v>
      </c>
      <c r="E3646" t="s">
        <v>22</v>
      </c>
      <c r="F3646" t="s">
        <v>179</v>
      </c>
    </row>
    <row r="3647" spans="1:6" x14ac:dyDescent="0.2">
      <c r="A3647" t="s">
        <v>174</v>
      </c>
      <c r="B3647" t="s">
        <v>102</v>
      </c>
      <c r="C3647" s="2">
        <v>0.76600000000000001</v>
      </c>
      <c r="D3647" t="s">
        <v>14</v>
      </c>
      <c r="E3647" t="s">
        <v>7</v>
      </c>
      <c r="F3647" t="s">
        <v>179</v>
      </c>
    </row>
    <row r="3648" spans="1:6" x14ac:dyDescent="0.2">
      <c r="A3648" t="s">
        <v>174</v>
      </c>
      <c r="B3648" t="s">
        <v>103</v>
      </c>
      <c r="C3648" s="2">
        <v>0.48899999999999999</v>
      </c>
      <c r="D3648" t="s">
        <v>14</v>
      </c>
      <c r="E3648" t="s">
        <v>15</v>
      </c>
      <c r="F3648" t="s">
        <v>175</v>
      </c>
    </row>
    <row r="3649" spans="1:6" x14ac:dyDescent="0.2">
      <c r="A3649" t="s">
        <v>174</v>
      </c>
      <c r="B3649" t="s">
        <v>103</v>
      </c>
      <c r="C3649" s="2">
        <v>0.41299999999999998</v>
      </c>
      <c r="D3649" t="s">
        <v>14</v>
      </c>
      <c r="E3649" t="s">
        <v>17</v>
      </c>
      <c r="F3649" t="s">
        <v>176</v>
      </c>
    </row>
    <row r="3650" spans="1:6" x14ac:dyDescent="0.2">
      <c r="A3650" t="s">
        <v>174</v>
      </c>
      <c r="B3650" t="s">
        <v>103</v>
      </c>
      <c r="C3650" s="2">
        <v>0.192</v>
      </c>
      <c r="D3650" t="s">
        <v>14</v>
      </c>
      <c r="E3650" t="s">
        <v>19</v>
      </c>
      <c r="F3650" t="s">
        <v>177</v>
      </c>
    </row>
    <row r="3651" spans="1:6" x14ac:dyDescent="0.2">
      <c r="A3651" t="s">
        <v>174</v>
      </c>
      <c r="B3651" t="s">
        <v>103</v>
      </c>
      <c r="C3651" s="2">
        <v>0.45900000000000002</v>
      </c>
      <c r="D3651" t="s">
        <v>14</v>
      </c>
      <c r="E3651" t="s">
        <v>20</v>
      </c>
      <c r="F3651" t="s">
        <v>178</v>
      </c>
    </row>
    <row r="3652" spans="1:6" x14ac:dyDescent="0.2">
      <c r="A3652" t="s">
        <v>174</v>
      </c>
      <c r="B3652" t="s">
        <v>103</v>
      </c>
      <c r="C3652" s="2">
        <v>0.755</v>
      </c>
      <c r="D3652" t="s">
        <v>14</v>
      </c>
      <c r="E3652" t="s">
        <v>22</v>
      </c>
      <c r="F3652" t="s">
        <v>179</v>
      </c>
    </row>
    <row r="3653" spans="1:6" x14ac:dyDescent="0.2">
      <c r="A3653" t="s">
        <v>174</v>
      </c>
      <c r="B3653" t="s">
        <v>103</v>
      </c>
      <c r="C3653" s="2">
        <v>0.755</v>
      </c>
      <c r="D3653" t="s">
        <v>14</v>
      </c>
      <c r="E3653" t="s">
        <v>7</v>
      </c>
      <c r="F3653" t="s">
        <v>179</v>
      </c>
    </row>
    <row r="3654" spans="1:6" x14ac:dyDescent="0.2">
      <c r="A3654" t="s">
        <v>174</v>
      </c>
      <c r="B3654" t="s">
        <v>104</v>
      </c>
      <c r="C3654" s="2">
        <v>0.49099999999999999</v>
      </c>
      <c r="D3654" t="s">
        <v>14</v>
      </c>
      <c r="E3654" t="s">
        <v>15</v>
      </c>
      <c r="F3654" t="s">
        <v>175</v>
      </c>
    </row>
    <row r="3655" spans="1:6" x14ac:dyDescent="0.2">
      <c r="A3655" t="s">
        <v>174</v>
      </c>
      <c r="B3655" t="s">
        <v>104</v>
      </c>
      <c r="C3655" s="2">
        <v>0.41399999999999998</v>
      </c>
      <c r="D3655" t="s">
        <v>14</v>
      </c>
      <c r="E3655" t="s">
        <v>17</v>
      </c>
      <c r="F3655" t="s">
        <v>176</v>
      </c>
    </row>
    <row r="3656" spans="1:6" x14ac:dyDescent="0.2">
      <c r="A3656" t="s">
        <v>174</v>
      </c>
      <c r="B3656" t="s">
        <v>104</v>
      </c>
      <c r="C3656" s="2">
        <v>0.20699999999999999</v>
      </c>
      <c r="D3656" t="s">
        <v>14</v>
      </c>
      <c r="E3656" t="s">
        <v>19</v>
      </c>
      <c r="F3656" t="s">
        <v>177</v>
      </c>
    </row>
    <row r="3657" spans="1:6" x14ac:dyDescent="0.2">
      <c r="A3657" t="s">
        <v>174</v>
      </c>
      <c r="B3657" t="s">
        <v>104</v>
      </c>
      <c r="C3657" s="2">
        <v>0.45900000000000002</v>
      </c>
      <c r="D3657" t="s">
        <v>14</v>
      </c>
      <c r="E3657" t="s">
        <v>20</v>
      </c>
      <c r="F3657" t="s">
        <v>178</v>
      </c>
    </row>
    <row r="3658" spans="1:6" x14ac:dyDescent="0.2">
      <c r="A3658" t="s">
        <v>174</v>
      </c>
      <c r="B3658" t="s">
        <v>104</v>
      </c>
      <c r="C3658" s="2">
        <v>0.73899999999999999</v>
      </c>
      <c r="D3658" t="s">
        <v>14</v>
      </c>
      <c r="E3658" t="s">
        <v>22</v>
      </c>
      <c r="F3658" t="s">
        <v>179</v>
      </c>
    </row>
    <row r="3659" spans="1:6" x14ac:dyDescent="0.2">
      <c r="A3659" t="s">
        <v>174</v>
      </c>
      <c r="B3659" t="s">
        <v>104</v>
      </c>
      <c r="C3659" s="2">
        <v>0.73899999999999999</v>
      </c>
      <c r="D3659" t="s">
        <v>14</v>
      </c>
      <c r="E3659" t="s">
        <v>7</v>
      </c>
      <c r="F3659" t="s">
        <v>179</v>
      </c>
    </row>
    <row r="3660" spans="1:6" x14ac:dyDescent="0.2">
      <c r="A3660" t="s">
        <v>174</v>
      </c>
      <c r="B3660" t="s">
        <v>105</v>
      </c>
      <c r="C3660" s="2">
        <v>0.49099999999999999</v>
      </c>
      <c r="D3660" t="s">
        <v>14</v>
      </c>
      <c r="E3660" t="s">
        <v>15</v>
      </c>
      <c r="F3660" t="s">
        <v>175</v>
      </c>
    </row>
    <row r="3661" spans="1:6" x14ac:dyDescent="0.2">
      <c r="A3661" t="s">
        <v>174</v>
      </c>
      <c r="B3661" t="s">
        <v>105</v>
      </c>
      <c r="C3661" s="2">
        <v>0.41399999999999998</v>
      </c>
      <c r="D3661" t="s">
        <v>14</v>
      </c>
      <c r="E3661" t="s">
        <v>17</v>
      </c>
      <c r="F3661" t="s">
        <v>176</v>
      </c>
    </row>
    <row r="3662" spans="1:6" x14ac:dyDescent="0.2">
      <c r="A3662" t="s">
        <v>174</v>
      </c>
      <c r="B3662" t="s">
        <v>105</v>
      </c>
      <c r="C3662" s="2">
        <v>0.186</v>
      </c>
      <c r="D3662" t="s">
        <v>14</v>
      </c>
      <c r="E3662" t="s">
        <v>19</v>
      </c>
      <c r="F3662" t="s">
        <v>177</v>
      </c>
    </row>
    <row r="3663" spans="1:6" x14ac:dyDescent="0.2">
      <c r="A3663" t="s">
        <v>174</v>
      </c>
      <c r="B3663" t="s">
        <v>105</v>
      </c>
      <c r="C3663" s="2">
        <v>0.45900000000000002</v>
      </c>
      <c r="D3663" t="s">
        <v>14</v>
      </c>
      <c r="E3663" t="s">
        <v>20</v>
      </c>
      <c r="F3663" t="s">
        <v>178</v>
      </c>
    </row>
    <row r="3664" spans="1:6" x14ac:dyDescent="0.2">
      <c r="A3664" t="s">
        <v>174</v>
      </c>
      <c r="B3664" t="s">
        <v>105</v>
      </c>
      <c r="C3664" s="2">
        <v>0.72799999999999998</v>
      </c>
      <c r="D3664" t="s">
        <v>14</v>
      </c>
      <c r="E3664" t="s">
        <v>22</v>
      </c>
      <c r="F3664" t="s">
        <v>179</v>
      </c>
    </row>
    <row r="3665" spans="1:6" x14ac:dyDescent="0.2">
      <c r="A3665" t="s">
        <v>174</v>
      </c>
      <c r="B3665" t="s">
        <v>105</v>
      </c>
      <c r="C3665" s="2">
        <v>0.72799999999999998</v>
      </c>
      <c r="D3665" t="s">
        <v>14</v>
      </c>
      <c r="E3665" t="s">
        <v>7</v>
      </c>
      <c r="F3665" t="s">
        <v>179</v>
      </c>
    </row>
    <row r="3666" spans="1:6" x14ac:dyDescent="0.2">
      <c r="A3666" t="s">
        <v>174</v>
      </c>
      <c r="B3666" t="s">
        <v>106</v>
      </c>
      <c r="C3666" s="2">
        <v>0.49099999999999999</v>
      </c>
      <c r="D3666" t="s">
        <v>14</v>
      </c>
      <c r="E3666" t="s">
        <v>15</v>
      </c>
      <c r="F3666" t="s">
        <v>175</v>
      </c>
    </row>
    <row r="3667" spans="1:6" x14ac:dyDescent="0.2">
      <c r="A3667" t="s">
        <v>174</v>
      </c>
      <c r="B3667" t="s">
        <v>106</v>
      </c>
      <c r="C3667" s="2">
        <v>0.41699999999999998</v>
      </c>
      <c r="D3667" t="s">
        <v>14</v>
      </c>
      <c r="E3667" t="s">
        <v>17</v>
      </c>
      <c r="F3667" t="s">
        <v>176</v>
      </c>
    </row>
    <row r="3668" spans="1:6" x14ac:dyDescent="0.2">
      <c r="A3668" t="s">
        <v>174</v>
      </c>
      <c r="B3668" t="s">
        <v>106</v>
      </c>
      <c r="C3668" s="2">
        <v>0.16500000000000001</v>
      </c>
      <c r="D3668" t="s">
        <v>14</v>
      </c>
      <c r="E3668" t="s">
        <v>19</v>
      </c>
      <c r="F3668" t="s">
        <v>177</v>
      </c>
    </row>
    <row r="3669" spans="1:6" x14ac:dyDescent="0.2">
      <c r="A3669" t="s">
        <v>174</v>
      </c>
      <c r="B3669" t="s">
        <v>106</v>
      </c>
      <c r="C3669" s="2">
        <v>0.45900000000000002</v>
      </c>
      <c r="D3669" t="s">
        <v>14</v>
      </c>
      <c r="E3669" t="s">
        <v>20</v>
      </c>
      <c r="F3669" t="s">
        <v>178</v>
      </c>
    </row>
    <row r="3670" spans="1:6" x14ac:dyDescent="0.2">
      <c r="A3670" t="s">
        <v>174</v>
      </c>
      <c r="B3670" t="s">
        <v>106</v>
      </c>
      <c r="C3670" s="2">
        <v>0.72199999999999998</v>
      </c>
      <c r="D3670" t="s">
        <v>14</v>
      </c>
      <c r="E3670" t="s">
        <v>22</v>
      </c>
      <c r="F3670" t="s">
        <v>179</v>
      </c>
    </row>
    <row r="3671" spans="1:6" x14ac:dyDescent="0.2">
      <c r="A3671" t="s">
        <v>174</v>
      </c>
      <c r="B3671" t="s">
        <v>106</v>
      </c>
      <c r="C3671" s="2">
        <v>0.72199999999999998</v>
      </c>
      <c r="D3671" t="s">
        <v>14</v>
      </c>
      <c r="E3671" t="s">
        <v>7</v>
      </c>
      <c r="F3671" t="s">
        <v>179</v>
      </c>
    </row>
    <row r="3672" spans="1:6" x14ac:dyDescent="0.2">
      <c r="A3672" t="s">
        <v>174</v>
      </c>
      <c r="B3672" t="s">
        <v>107</v>
      </c>
      <c r="C3672" s="2">
        <v>0.47</v>
      </c>
      <c r="D3672" t="s">
        <v>14</v>
      </c>
      <c r="E3672" t="s">
        <v>15</v>
      </c>
      <c r="F3672" t="s">
        <v>175</v>
      </c>
    </row>
    <row r="3673" spans="1:6" x14ac:dyDescent="0.2">
      <c r="A3673" t="s">
        <v>174</v>
      </c>
      <c r="B3673" t="s">
        <v>107</v>
      </c>
      <c r="C3673" s="2">
        <v>0.41699999999999998</v>
      </c>
      <c r="D3673" t="s">
        <v>14</v>
      </c>
      <c r="E3673" t="s">
        <v>17</v>
      </c>
      <c r="F3673" t="s">
        <v>176</v>
      </c>
    </row>
    <row r="3674" spans="1:6" x14ac:dyDescent="0.2">
      <c r="A3674" t="s">
        <v>174</v>
      </c>
      <c r="B3674" t="s">
        <v>107</v>
      </c>
      <c r="C3674" s="2">
        <v>0.16300000000000001</v>
      </c>
      <c r="D3674" t="s">
        <v>14</v>
      </c>
      <c r="E3674" t="s">
        <v>19</v>
      </c>
      <c r="F3674" t="s">
        <v>177</v>
      </c>
    </row>
    <row r="3675" spans="1:6" x14ac:dyDescent="0.2">
      <c r="A3675" t="s">
        <v>174</v>
      </c>
      <c r="B3675" t="s">
        <v>107</v>
      </c>
      <c r="C3675" s="2">
        <v>0.45900000000000002</v>
      </c>
      <c r="D3675" t="s">
        <v>14</v>
      </c>
      <c r="E3675" t="s">
        <v>20</v>
      </c>
      <c r="F3675" t="s">
        <v>178</v>
      </c>
    </row>
    <row r="3676" spans="1:6" x14ac:dyDescent="0.2">
      <c r="A3676" t="s">
        <v>174</v>
      </c>
      <c r="B3676" t="s">
        <v>107</v>
      </c>
      <c r="C3676" s="2">
        <v>0.71699999999999997</v>
      </c>
      <c r="D3676" t="s">
        <v>14</v>
      </c>
      <c r="E3676" t="s">
        <v>22</v>
      </c>
      <c r="F3676" t="s">
        <v>179</v>
      </c>
    </row>
    <row r="3677" spans="1:6" x14ac:dyDescent="0.2">
      <c r="A3677" t="s">
        <v>174</v>
      </c>
      <c r="B3677" t="s">
        <v>107</v>
      </c>
      <c r="C3677" s="2">
        <v>0.71699999999999997</v>
      </c>
      <c r="D3677" t="s">
        <v>14</v>
      </c>
      <c r="E3677" t="s">
        <v>7</v>
      </c>
      <c r="F3677" t="s">
        <v>179</v>
      </c>
    </row>
    <row r="3678" spans="1:6" x14ac:dyDescent="0.2">
      <c r="A3678" t="s">
        <v>174</v>
      </c>
      <c r="B3678" t="s">
        <v>108</v>
      </c>
      <c r="C3678" s="2">
        <v>0.47</v>
      </c>
      <c r="D3678" t="s">
        <v>14</v>
      </c>
      <c r="E3678" t="s">
        <v>15</v>
      </c>
      <c r="F3678" t="s">
        <v>175</v>
      </c>
    </row>
    <row r="3679" spans="1:6" x14ac:dyDescent="0.2">
      <c r="A3679" t="s">
        <v>174</v>
      </c>
      <c r="B3679" t="s">
        <v>108</v>
      </c>
      <c r="C3679" s="2">
        <v>0.40899999999999997</v>
      </c>
      <c r="D3679" t="s">
        <v>14</v>
      </c>
      <c r="E3679" t="s">
        <v>17</v>
      </c>
      <c r="F3679" t="s">
        <v>176</v>
      </c>
    </row>
    <row r="3680" spans="1:6" x14ac:dyDescent="0.2">
      <c r="A3680" t="s">
        <v>174</v>
      </c>
      <c r="B3680" t="s">
        <v>108</v>
      </c>
      <c r="C3680" s="2">
        <v>0.161</v>
      </c>
      <c r="D3680" t="s">
        <v>14</v>
      </c>
      <c r="E3680" t="s">
        <v>19</v>
      </c>
      <c r="F3680" t="s">
        <v>177</v>
      </c>
    </row>
    <row r="3681" spans="1:6" x14ac:dyDescent="0.2">
      <c r="A3681" t="s">
        <v>174</v>
      </c>
      <c r="B3681" t="s">
        <v>108</v>
      </c>
      <c r="C3681" s="2">
        <v>0.45800000000000002</v>
      </c>
      <c r="D3681" t="s">
        <v>14</v>
      </c>
      <c r="E3681" t="s">
        <v>20</v>
      </c>
      <c r="F3681" t="s">
        <v>178</v>
      </c>
    </row>
    <row r="3682" spans="1:6" x14ac:dyDescent="0.2">
      <c r="A3682" t="s">
        <v>174</v>
      </c>
      <c r="B3682" t="s">
        <v>108</v>
      </c>
      <c r="C3682" s="2">
        <v>0.71099999999999997</v>
      </c>
      <c r="D3682" t="s">
        <v>14</v>
      </c>
      <c r="E3682" t="s">
        <v>22</v>
      </c>
      <c r="F3682" t="s">
        <v>179</v>
      </c>
    </row>
    <row r="3683" spans="1:6" x14ac:dyDescent="0.2">
      <c r="A3683" t="s">
        <v>174</v>
      </c>
      <c r="B3683" t="s">
        <v>108</v>
      </c>
      <c r="C3683" s="2">
        <v>0.71099999999999997</v>
      </c>
      <c r="D3683" t="s">
        <v>14</v>
      </c>
      <c r="E3683" t="s">
        <v>7</v>
      </c>
      <c r="F3683" t="s">
        <v>179</v>
      </c>
    </row>
    <row r="3684" spans="1:6" x14ac:dyDescent="0.2">
      <c r="A3684" t="s">
        <v>174</v>
      </c>
      <c r="B3684" t="s">
        <v>109</v>
      </c>
      <c r="C3684" s="2">
        <v>0.45</v>
      </c>
      <c r="D3684" t="s">
        <v>14</v>
      </c>
      <c r="E3684" t="s">
        <v>15</v>
      </c>
      <c r="F3684" t="s">
        <v>175</v>
      </c>
    </row>
    <row r="3685" spans="1:6" x14ac:dyDescent="0.2">
      <c r="A3685" t="s">
        <v>174</v>
      </c>
      <c r="B3685" t="s">
        <v>109</v>
      </c>
      <c r="C3685" s="2">
        <v>0.41499999999999998</v>
      </c>
      <c r="D3685" t="s">
        <v>14</v>
      </c>
      <c r="E3685" t="s">
        <v>17</v>
      </c>
      <c r="F3685" t="s">
        <v>176</v>
      </c>
    </row>
    <row r="3686" spans="1:6" x14ac:dyDescent="0.2">
      <c r="A3686" t="s">
        <v>174</v>
      </c>
      <c r="B3686" t="s">
        <v>109</v>
      </c>
      <c r="C3686" s="2">
        <v>0.153</v>
      </c>
      <c r="D3686" t="s">
        <v>14</v>
      </c>
      <c r="E3686" t="s">
        <v>19</v>
      </c>
      <c r="F3686" t="s">
        <v>177</v>
      </c>
    </row>
    <row r="3687" spans="1:6" x14ac:dyDescent="0.2">
      <c r="A3687" t="s">
        <v>174</v>
      </c>
      <c r="B3687" t="s">
        <v>109</v>
      </c>
      <c r="C3687" s="2">
        <v>0.443</v>
      </c>
      <c r="D3687" t="s">
        <v>14</v>
      </c>
      <c r="E3687" t="s">
        <v>20</v>
      </c>
      <c r="F3687" t="s">
        <v>178</v>
      </c>
    </row>
    <row r="3688" spans="1:6" x14ac:dyDescent="0.2">
      <c r="A3688" t="s">
        <v>174</v>
      </c>
      <c r="B3688" t="s">
        <v>109</v>
      </c>
      <c r="C3688" s="2">
        <v>0.71699999999999997</v>
      </c>
      <c r="D3688" t="s">
        <v>14</v>
      </c>
      <c r="E3688" t="s">
        <v>22</v>
      </c>
      <c r="F3688" t="s">
        <v>179</v>
      </c>
    </row>
    <row r="3689" spans="1:6" x14ac:dyDescent="0.2">
      <c r="A3689" t="s">
        <v>174</v>
      </c>
      <c r="B3689" t="s">
        <v>109</v>
      </c>
      <c r="C3689" s="2">
        <v>0.71699999999999997</v>
      </c>
      <c r="D3689" t="s">
        <v>14</v>
      </c>
      <c r="E3689" t="s">
        <v>7</v>
      </c>
      <c r="F3689" t="s">
        <v>179</v>
      </c>
    </row>
    <row r="3690" spans="1:6" x14ac:dyDescent="0.2">
      <c r="A3690" t="s">
        <v>174</v>
      </c>
      <c r="B3690" t="s">
        <v>110</v>
      </c>
      <c r="C3690" s="2">
        <v>0.42499999999999999</v>
      </c>
      <c r="D3690" t="s">
        <v>14</v>
      </c>
      <c r="E3690" t="s">
        <v>15</v>
      </c>
      <c r="F3690" t="s">
        <v>175</v>
      </c>
    </row>
    <row r="3691" spans="1:6" x14ac:dyDescent="0.2">
      <c r="A3691" t="s">
        <v>174</v>
      </c>
      <c r="B3691" t="s">
        <v>110</v>
      </c>
      <c r="C3691" s="2">
        <v>0.40699999999999997</v>
      </c>
      <c r="D3691" t="s">
        <v>14</v>
      </c>
      <c r="E3691" t="s">
        <v>17</v>
      </c>
      <c r="F3691" t="s">
        <v>176</v>
      </c>
    </row>
    <row r="3692" spans="1:6" x14ac:dyDescent="0.2">
      <c r="A3692" t="s">
        <v>174</v>
      </c>
      <c r="B3692" t="s">
        <v>110</v>
      </c>
      <c r="C3692" s="2">
        <v>0.14000000000000001</v>
      </c>
      <c r="D3692" t="s">
        <v>14</v>
      </c>
      <c r="E3692" t="s">
        <v>19</v>
      </c>
      <c r="F3692" t="s">
        <v>177</v>
      </c>
    </row>
    <row r="3693" spans="1:6" x14ac:dyDescent="0.2">
      <c r="A3693" t="s">
        <v>174</v>
      </c>
      <c r="B3693" t="s">
        <v>110</v>
      </c>
      <c r="C3693" s="2">
        <v>0.42099999999999999</v>
      </c>
      <c r="D3693" t="s">
        <v>14</v>
      </c>
      <c r="E3693" t="s">
        <v>20</v>
      </c>
      <c r="F3693" t="s">
        <v>178</v>
      </c>
    </row>
    <row r="3694" spans="1:6" x14ac:dyDescent="0.2">
      <c r="A3694" t="s">
        <v>174</v>
      </c>
      <c r="B3694" t="s">
        <v>110</v>
      </c>
      <c r="C3694" s="2">
        <v>0.73899999999999999</v>
      </c>
      <c r="D3694" t="s">
        <v>14</v>
      </c>
      <c r="E3694" t="s">
        <v>22</v>
      </c>
      <c r="F3694" t="s">
        <v>179</v>
      </c>
    </row>
    <row r="3695" spans="1:6" x14ac:dyDescent="0.2">
      <c r="A3695" t="s">
        <v>174</v>
      </c>
      <c r="B3695" t="s">
        <v>110</v>
      </c>
      <c r="C3695" s="2">
        <v>0.73899999999999999</v>
      </c>
      <c r="D3695" t="s">
        <v>14</v>
      </c>
      <c r="E3695" t="s">
        <v>7</v>
      </c>
      <c r="F3695" t="s">
        <v>179</v>
      </c>
    </row>
    <row r="3696" spans="1:6" x14ac:dyDescent="0.2">
      <c r="A3696" t="s">
        <v>174</v>
      </c>
      <c r="B3696" t="s">
        <v>111</v>
      </c>
      <c r="C3696" s="2">
        <v>0.438</v>
      </c>
      <c r="D3696" t="s">
        <v>14</v>
      </c>
      <c r="E3696" t="s">
        <v>15</v>
      </c>
      <c r="F3696" t="s">
        <v>175</v>
      </c>
    </row>
    <row r="3697" spans="1:6" x14ac:dyDescent="0.2">
      <c r="A3697" t="s">
        <v>174</v>
      </c>
      <c r="B3697" t="s">
        <v>111</v>
      </c>
      <c r="C3697" s="2">
        <v>0.40899999999999997</v>
      </c>
      <c r="D3697" t="s">
        <v>14</v>
      </c>
      <c r="E3697" t="s">
        <v>17</v>
      </c>
      <c r="F3697" t="s">
        <v>176</v>
      </c>
    </row>
    <row r="3698" spans="1:6" x14ac:dyDescent="0.2">
      <c r="A3698" t="s">
        <v>174</v>
      </c>
      <c r="B3698" t="s">
        <v>111</v>
      </c>
      <c r="C3698" s="2">
        <v>0.15</v>
      </c>
      <c r="D3698" t="s">
        <v>14</v>
      </c>
      <c r="E3698" t="s">
        <v>19</v>
      </c>
      <c r="F3698" t="s">
        <v>177</v>
      </c>
    </row>
    <row r="3699" spans="1:6" x14ac:dyDescent="0.2">
      <c r="A3699" t="s">
        <v>174</v>
      </c>
      <c r="B3699" t="s">
        <v>111</v>
      </c>
      <c r="C3699" s="2">
        <v>0.432</v>
      </c>
      <c r="D3699" t="s">
        <v>14</v>
      </c>
      <c r="E3699" t="s">
        <v>20</v>
      </c>
      <c r="F3699" t="s">
        <v>178</v>
      </c>
    </row>
    <row r="3700" spans="1:6" x14ac:dyDescent="0.2">
      <c r="A3700" t="s">
        <v>174</v>
      </c>
      <c r="B3700" t="s">
        <v>111</v>
      </c>
      <c r="C3700" s="2">
        <v>0.77700000000000002</v>
      </c>
      <c r="D3700" t="s">
        <v>14</v>
      </c>
      <c r="E3700" t="s">
        <v>22</v>
      </c>
      <c r="F3700" t="s">
        <v>179</v>
      </c>
    </row>
    <row r="3701" spans="1:6" x14ac:dyDescent="0.2">
      <c r="A3701" t="s">
        <v>174</v>
      </c>
      <c r="B3701" t="s">
        <v>111</v>
      </c>
      <c r="C3701" s="2">
        <v>0.77700000000000002</v>
      </c>
      <c r="D3701" t="s">
        <v>14</v>
      </c>
      <c r="E3701" t="s">
        <v>7</v>
      </c>
      <c r="F3701" t="s">
        <v>179</v>
      </c>
    </row>
    <row r="3702" spans="1:6" x14ac:dyDescent="0.2">
      <c r="A3702" t="s">
        <v>174</v>
      </c>
      <c r="B3702" t="s">
        <v>112</v>
      </c>
      <c r="C3702" s="2">
        <v>0.438</v>
      </c>
      <c r="D3702" t="s">
        <v>14</v>
      </c>
      <c r="E3702" t="s">
        <v>15</v>
      </c>
      <c r="F3702" t="s">
        <v>175</v>
      </c>
    </row>
    <row r="3703" spans="1:6" x14ac:dyDescent="0.2">
      <c r="A3703" t="s">
        <v>174</v>
      </c>
      <c r="B3703" t="s">
        <v>112</v>
      </c>
      <c r="C3703" s="2">
        <v>0.42199999999999999</v>
      </c>
      <c r="D3703" t="s">
        <v>14</v>
      </c>
      <c r="E3703" t="s">
        <v>17</v>
      </c>
      <c r="F3703" t="s">
        <v>176</v>
      </c>
    </row>
    <row r="3704" spans="1:6" x14ac:dyDescent="0.2">
      <c r="A3704" t="s">
        <v>174</v>
      </c>
      <c r="B3704" t="s">
        <v>112</v>
      </c>
      <c r="C3704" s="2">
        <v>0.14099999999999999</v>
      </c>
      <c r="D3704" t="s">
        <v>14</v>
      </c>
      <c r="E3704" t="s">
        <v>19</v>
      </c>
      <c r="F3704" t="s">
        <v>177</v>
      </c>
    </row>
    <row r="3705" spans="1:6" x14ac:dyDescent="0.2">
      <c r="A3705" t="s">
        <v>174</v>
      </c>
      <c r="B3705" t="s">
        <v>112</v>
      </c>
      <c r="C3705" s="2">
        <v>0.435</v>
      </c>
      <c r="D3705" t="s">
        <v>14</v>
      </c>
      <c r="E3705" t="s">
        <v>20</v>
      </c>
      <c r="F3705" t="s">
        <v>178</v>
      </c>
    </row>
    <row r="3706" spans="1:6" x14ac:dyDescent="0.2">
      <c r="A3706" t="s">
        <v>174</v>
      </c>
      <c r="B3706" t="s">
        <v>112</v>
      </c>
      <c r="C3706" s="2">
        <v>0.79400000000000004</v>
      </c>
      <c r="D3706" t="s">
        <v>14</v>
      </c>
      <c r="E3706" t="s">
        <v>22</v>
      </c>
      <c r="F3706" t="s">
        <v>179</v>
      </c>
    </row>
    <row r="3707" spans="1:6" x14ac:dyDescent="0.2">
      <c r="A3707" t="s">
        <v>174</v>
      </c>
      <c r="B3707" t="s">
        <v>112</v>
      </c>
      <c r="C3707" s="2">
        <v>0.79400000000000004</v>
      </c>
      <c r="D3707" t="s">
        <v>14</v>
      </c>
      <c r="E3707" t="s">
        <v>7</v>
      </c>
      <c r="F3707" t="s">
        <v>179</v>
      </c>
    </row>
    <row r="3708" spans="1:6" x14ac:dyDescent="0.2">
      <c r="A3708" t="s">
        <v>174</v>
      </c>
      <c r="B3708" t="s">
        <v>113</v>
      </c>
      <c r="C3708" s="2">
        <v>0.40500000000000003</v>
      </c>
      <c r="D3708" t="s">
        <v>14</v>
      </c>
      <c r="E3708" t="s">
        <v>15</v>
      </c>
      <c r="F3708" t="s">
        <v>175</v>
      </c>
    </row>
    <row r="3709" spans="1:6" x14ac:dyDescent="0.2">
      <c r="A3709" t="s">
        <v>174</v>
      </c>
      <c r="B3709" t="s">
        <v>113</v>
      </c>
      <c r="C3709" s="2">
        <v>0.43</v>
      </c>
      <c r="D3709" t="s">
        <v>14</v>
      </c>
      <c r="E3709" t="s">
        <v>17</v>
      </c>
      <c r="F3709" t="s">
        <v>176</v>
      </c>
    </row>
    <row r="3710" spans="1:6" x14ac:dyDescent="0.2">
      <c r="A3710" t="s">
        <v>174</v>
      </c>
      <c r="B3710" t="s">
        <v>113</v>
      </c>
      <c r="C3710" s="2">
        <v>0.13300000000000001</v>
      </c>
      <c r="D3710" t="s">
        <v>14</v>
      </c>
      <c r="E3710" t="s">
        <v>19</v>
      </c>
      <c r="F3710" t="s">
        <v>177</v>
      </c>
    </row>
    <row r="3711" spans="1:6" x14ac:dyDescent="0.2">
      <c r="A3711" t="s">
        <v>174</v>
      </c>
      <c r="B3711" t="s">
        <v>113</v>
      </c>
      <c r="C3711" s="2">
        <v>0.41</v>
      </c>
      <c r="D3711" t="s">
        <v>14</v>
      </c>
      <c r="E3711" t="s">
        <v>20</v>
      </c>
      <c r="F3711" t="s">
        <v>178</v>
      </c>
    </row>
    <row r="3712" spans="1:6" x14ac:dyDescent="0.2">
      <c r="A3712" t="s">
        <v>174</v>
      </c>
      <c r="B3712" t="s">
        <v>113</v>
      </c>
      <c r="C3712" s="2">
        <v>0.78300000000000003</v>
      </c>
      <c r="D3712" t="s">
        <v>14</v>
      </c>
      <c r="E3712" t="s">
        <v>22</v>
      </c>
      <c r="F3712" t="s">
        <v>179</v>
      </c>
    </row>
    <row r="3713" spans="1:6" x14ac:dyDescent="0.2">
      <c r="A3713" t="s">
        <v>174</v>
      </c>
      <c r="B3713" t="s">
        <v>113</v>
      </c>
      <c r="C3713" s="2">
        <v>0.78300000000000003</v>
      </c>
      <c r="D3713" t="s">
        <v>14</v>
      </c>
      <c r="E3713" t="s">
        <v>7</v>
      </c>
      <c r="F3713" t="s">
        <v>179</v>
      </c>
    </row>
    <row r="3714" spans="1:6" x14ac:dyDescent="0.2">
      <c r="A3714" t="s">
        <v>174</v>
      </c>
      <c r="B3714" t="s">
        <v>114</v>
      </c>
      <c r="C3714" s="2">
        <v>0.38500000000000001</v>
      </c>
      <c r="D3714" t="s">
        <v>14</v>
      </c>
      <c r="E3714" t="s">
        <v>15</v>
      </c>
      <c r="F3714" t="s">
        <v>175</v>
      </c>
    </row>
    <row r="3715" spans="1:6" x14ac:dyDescent="0.2">
      <c r="A3715" t="s">
        <v>174</v>
      </c>
      <c r="B3715" t="s">
        <v>114</v>
      </c>
      <c r="C3715" s="2">
        <v>0.44400000000000001</v>
      </c>
      <c r="D3715" t="s">
        <v>14</v>
      </c>
      <c r="E3715" t="s">
        <v>17</v>
      </c>
      <c r="F3715" t="s">
        <v>176</v>
      </c>
    </row>
    <row r="3716" spans="1:6" x14ac:dyDescent="0.2">
      <c r="A3716" t="s">
        <v>174</v>
      </c>
      <c r="B3716" t="s">
        <v>114</v>
      </c>
      <c r="C3716" s="2">
        <v>0.13</v>
      </c>
      <c r="D3716" t="s">
        <v>14</v>
      </c>
      <c r="E3716" t="s">
        <v>19</v>
      </c>
      <c r="F3716" t="s">
        <v>177</v>
      </c>
    </row>
    <row r="3717" spans="1:6" x14ac:dyDescent="0.2">
      <c r="A3717" t="s">
        <v>174</v>
      </c>
      <c r="B3717" t="s">
        <v>114</v>
      </c>
      <c r="C3717" s="2">
        <v>0.39600000000000002</v>
      </c>
      <c r="D3717" t="s">
        <v>14</v>
      </c>
      <c r="E3717" t="s">
        <v>20</v>
      </c>
      <c r="F3717" t="s">
        <v>178</v>
      </c>
    </row>
    <row r="3718" spans="1:6" x14ac:dyDescent="0.2">
      <c r="A3718" t="s">
        <v>174</v>
      </c>
      <c r="B3718" t="s">
        <v>114</v>
      </c>
      <c r="C3718" s="2">
        <v>0.77200000000000002</v>
      </c>
      <c r="D3718" t="s">
        <v>14</v>
      </c>
      <c r="E3718" t="s">
        <v>22</v>
      </c>
      <c r="F3718" t="s">
        <v>179</v>
      </c>
    </row>
    <row r="3719" spans="1:6" x14ac:dyDescent="0.2">
      <c r="A3719" t="s">
        <v>174</v>
      </c>
      <c r="B3719" t="s">
        <v>114</v>
      </c>
      <c r="C3719" s="2">
        <v>0.77200000000000002</v>
      </c>
      <c r="D3719" t="s">
        <v>14</v>
      </c>
      <c r="E3719" t="s">
        <v>7</v>
      </c>
      <c r="F3719" t="s">
        <v>179</v>
      </c>
    </row>
    <row r="3720" spans="1:6" x14ac:dyDescent="0.2">
      <c r="A3720" t="s">
        <v>174</v>
      </c>
      <c r="B3720" t="s">
        <v>115</v>
      </c>
      <c r="C3720" s="2">
        <v>0.38500000000000001</v>
      </c>
      <c r="D3720" t="s">
        <v>14</v>
      </c>
      <c r="E3720" t="s">
        <v>15</v>
      </c>
      <c r="F3720" t="s">
        <v>175</v>
      </c>
    </row>
    <row r="3721" spans="1:6" x14ac:dyDescent="0.2">
      <c r="A3721" t="s">
        <v>174</v>
      </c>
      <c r="B3721" t="s">
        <v>115</v>
      </c>
      <c r="C3721" s="2">
        <v>0.442</v>
      </c>
      <c r="D3721" t="s">
        <v>14</v>
      </c>
      <c r="E3721" t="s">
        <v>17</v>
      </c>
      <c r="F3721" t="s">
        <v>176</v>
      </c>
    </row>
    <row r="3722" spans="1:6" x14ac:dyDescent="0.2">
      <c r="A3722" t="s">
        <v>174</v>
      </c>
      <c r="B3722" t="s">
        <v>115</v>
      </c>
      <c r="C3722" s="2">
        <v>0.13100000000000001</v>
      </c>
      <c r="D3722" t="s">
        <v>14</v>
      </c>
      <c r="E3722" t="s">
        <v>19</v>
      </c>
      <c r="F3722" t="s">
        <v>177</v>
      </c>
    </row>
    <row r="3723" spans="1:6" x14ac:dyDescent="0.2">
      <c r="A3723" t="s">
        <v>174</v>
      </c>
      <c r="B3723" t="s">
        <v>115</v>
      </c>
      <c r="C3723" s="2">
        <v>0.39600000000000002</v>
      </c>
      <c r="D3723" t="s">
        <v>14</v>
      </c>
      <c r="E3723" t="s">
        <v>20</v>
      </c>
      <c r="F3723" t="s">
        <v>178</v>
      </c>
    </row>
    <row r="3724" spans="1:6" x14ac:dyDescent="0.2">
      <c r="A3724" t="s">
        <v>174</v>
      </c>
      <c r="B3724" t="s">
        <v>115</v>
      </c>
      <c r="C3724" s="2">
        <v>0.75</v>
      </c>
      <c r="D3724" t="s">
        <v>14</v>
      </c>
      <c r="E3724" t="s">
        <v>22</v>
      </c>
      <c r="F3724" t="s">
        <v>179</v>
      </c>
    </row>
    <row r="3725" spans="1:6" x14ac:dyDescent="0.2">
      <c r="A3725" t="s">
        <v>174</v>
      </c>
      <c r="B3725" t="s">
        <v>115</v>
      </c>
      <c r="C3725" s="2">
        <v>0.75</v>
      </c>
      <c r="D3725" t="s">
        <v>14</v>
      </c>
      <c r="E3725" t="s">
        <v>7</v>
      </c>
      <c r="F3725" t="s">
        <v>179</v>
      </c>
    </row>
    <row r="3726" spans="1:6" x14ac:dyDescent="0.2">
      <c r="A3726" t="s">
        <v>174</v>
      </c>
      <c r="B3726" t="s">
        <v>116</v>
      </c>
      <c r="C3726" s="2">
        <v>0.373</v>
      </c>
      <c r="D3726" t="s">
        <v>14</v>
      </c>
      <c r="E3726" t="s">
        <v>15</v>
      </c>
      <c r="F3726" t="s">
        <v>175</v>
      </c>
    </row>
    <row r="3727" spans="1:6" x14ac:dyDescent="0.2">
      <c r="A3727" t="s">
        <v>174</v>
      </c>
      <c r="B3727" t="s">
        <v>116</v>
      </c>
      <c r="C3727" s="2">
        <v>0.442</v>
      </c>
      <c r="D3727" t="s">
        <v>14</v>
      </c>
      <c r="E3727" t="s">
        <v>17</v>
      </c>
      <c r="F3727" t="s">
        <v>176</v>
      </c>
    </row>
    <row r="3728" spans="1:6" x14ac:dyDescent="0.2">
      <c r="A3728" t="s">
        <v>174</v>
      </c>
      <c r="B3728" t="s">
        <v>116</v>
      </c>
      <c r="C3728" s="2">
        <v>0.13300000000000001</v>
      </c>
      <c r="D3728" t="s">
        <v>14</v>
      </c>
      <c r="E3728" t="s">
        <v>19</v>
      </c>
      <c r="F3728" t="s">
        <v>177</v>
      </c>
    </row>
    <row r="3729" spans="1:6" x14ac:dyDescent="0.2">
      <c r="A3729" t="s">
        <v>174</v>
      </c>
      <c r="B3729" t="s">
        <v>116</v>
      </c>
      <c r="C3729" s="2">
        <v>0.38700000000000001</v>
      </c>
      <c r="D3729" t="s">
        <v>14</v>
      </c>
      <c r="E3729" t="s">
        <v>20</v>
      </c>
      <c r="F3729" t="s">
        <v>178</v>
      </c>
    </row>
    <row r="3730" spans="1:6" x14ac:dyDescent="0.2">
      <c r="A3730" t="s">
        <v>174</v>
      </c>
      <c r="B3730" t="s">
        <v>116</v>
      </c>
      <c r="C3730" s="2">
        <v>0.73299999999999998</v>
      </c>
      <c r="D3730" t="s">
        <v>14</v>
      </c>
      <c r="E3730" t="s">
        <v>22</v>
      </c>
      <c r="F3730" t="s">
        <v>179</v>
      </c>
    </row>
    <row r="3731" spans="1:6" x14ac:dyDescent="0.2">
      <c r="A3731" t="s">
        <v>174</v>
      </c>
      <c r="B3731" t="s">
        <v>116</v>
      </c>
      <c r="C3731" s="2">
        <v>0.73299999999999998</v>
      </c>
      <c r="D3731" t="s">
        <v>14</v>
      </c>
      <c r="E3731" t="s">
        <v>7</v>
      </c>
      <c r="F3731" t="s">
        <v>179</v>
      </c>
    </row>
    <row r="3732" spans="1:6" x14ac:dyDescent="0.2">
      <c r="A3732" t="s">
        <v>174</v>
      </c>
      <c r="B3732" t="s">
        <v>117</v>
      </c>
      <c r="C3732" s="2">
        <v>0.35099999999999998</v>
      </c>
      <c r="D3732" t="s">
        <v>14</v>
      </c>
      <c r="E3732" t="s">
        <v>15</v>
      </c>
      <c r="F3732" t="s">
        <v>175</v>
      </c>
    </row>
    <row r="3733" spans="1:6" x14ac:dyDescent="0.2">
      <c r="A3733" t="s">
        <v>174</v>
      </c>
      <c r="B3733" t="s">
        <v>117</v>
      </c>
      <c r="C3733" s="2">
        <v>0.44400000000000001</v>
      </c>
      <c r="D3733" t="s">
        <v>14</v>
      </c>
      <c r="E3733" t="s">
        <v>17</v>
      </c>
      <c r="F3733" t="s">
        <v>176</v>
      </c>
    </row>
    <row r="3734" spans="1:6" x14ac:dyDescent="0.2">
      <c r="A3734" t="s">
        <v>174</v>
      </c>
      <c r="B3734" t="s">
        <v>117</v>
      </c>
      <c r="C3734" s="2">
        <v>0.13600000000000001</v>
      </c>
      <c r="D3734" t="s">
        <v>14</v>
      </c>
      <c r="E3734" t="s">
        <v>19</v>
      </c>
      <c r="F3734" t="s">
        <v>177</v>
      </c>
    </row>
    <row r="3735" spans="1:6" x14ac:dyDescent="0.2">
      <c r="A3735" t="s">
        <v>174</v>
      </c>
      <c r="B3735" t="s">
        <v>117</v>
      </c>
      <c r="C3735" s="2">
        <v>0.37</v>
      </c>
      <c r="D3735" t="s">
        <v>14</v>
      </c>
      <c r="E3735" t="s">
        <v>20</v>
      </c>
      <c r="F3735" t="s">
        <v>178</v>
      </c>
    </row>
    <row r="3736" spans="1:6" x14ac:dyDescent="0.2">
      <c r="A3736" t="s">
        <v>174</v>
      </c>
      <c r="B3736" t="s">
        <v>117</v>
      </c>
      <c r="C3736" s="2">
        <v>0.71699999999999997</v>
      </c>
      <c r="D3736" t="s">
        <v>14</v>
      </c>
      <c r="E3736" t="s">
        <v>22</v>
      </c>
      <c r="F3736" t="s">
        <v>179</v>
      </c>
    </row>
    <row r="3737" spans="1:6" x14ac:dyDescent="0.2">
      <c r="A3737" t="s">
        <v>174</v>
      </c>
      <c r="B3737" t="s">
        <v>117</v>
      </c>
      <c r="C3737" s="2">
        <v>0.71699999999999997</v>
      </c>
      <c r="D3737" t="s">
        <v>14</v>
      </c>
      <c r="E3737" t="s">
        <v>7</v>
      </c>
      <c r="F3737" t="s">
        <v>179</v>
      </c>
    </row>
    <row r="3738" spans="1:6" x14ac:dyDescent="0.2">
      <c r="A3738" t="s">
        <v>174</v>
      </c>
      <c r="B3738" t="s">
        <v>118</v>
      </c>
      <c r="C3738" s="2">
        <v>0.35099999999999998</v>
      </c>
      <c r="D3738" t="s">
        <v>14</v>
      </c>
      <c r="E3738" t="s">
        <v>15</v>
      </c>
      <c r="F3738" t="s">
        <v>175</v>
      </c>
    </row>
    <row r="3739" spans="1:6" x14ac:dyDescent="0.2">
      <c r="A3739" t="s">
        <v>174</v>
      </c>
      <c r="B3739" t="s">
        <v>118</v>
      </c>
      <c r="C3739" s="2">
        <v>0.45600000000000002</v>
      </c>
      <c r="D3739" t="s">
        <v>14</v>
      </c>
      <c r="E3739" t="s">
        <v>17</v>
      </c>
      <c r="F3739" t="s">
        <v>176</v>
      </c>
    </row>
    <row r="3740" spans="1:6" x14ac:dyDescent="0.2">
      <c r="A3740" t="s">
        <v>174</v>
      </c>
      <c r="B3740" t="s">
        <v>118</v>
      </c>
      <c r="C3740" s="2">
        <v>0.13800000000000001</v>
      </c>
      <c r="D3740" t="s">
        <v>14</v>
      </c>
      <c r="E3740" t="s">
        <v>19</v>
      </c>
      <c r="F3740" t="s">
        <v>177</v>
      </c>
    </row>
    <row r="3741" spans="1:6" x14ac:dyDescent="0.2">
      <c r="A3741" t="s">
        <v>174</v>
      </c>
      <c r="B3741" t="s">
        <v>118</v>
      </c>
      <c r="C3741" s="2">
        <v>0.372</v>
      </c>
      <c r="D3741" t="s">
        <v>14</v>
      </c>
      <c r="E3741" t="s">
        <v>20</v>
      </c>
      <c r="F3741" t="s">
        <v>178</v>
      </c>
    </row>
    <row r="3742" spans="1:6" x14ac:dyDescent="0.2">
      <c r="A3742" t="s">
        <v>174</v>
      </c>
      <c r="B3742" t="s">
        <v>118</v>
      </c>
      <c r="C3742" s="2">
        <v>0.71099999999999997</v>
      </c>
      <c r="D3742" t="s">
        <v>14</v>
      </c>
      <c r="E3742" t="s">
        <v>22</v>
      </c>
      <c r="F3742" t="s">
        <v>179</v>
      </c>
    </row>
    <row r="3743" spans="1:6" x14ac:dyDescent="0.2">
      <c r="A3743" t="s">
        <v>174</v>
      </c>
      <c r="B3743" t="s">
        <v>118</v>
      </c>
      <c r="C3743" s="2">
        <v>0.71099999999999997</v>
      </c>
      <c r="D3743" t="s">
        <v>14</v>
      </c>
      <c r="E3743" t="s">
        <v>7</v>
      </c>
      <c r="F3743" t="s">
        <v>179</v>
      </c>
    </row>
    <row r="3744" spans="1:6" x14ac:dyDescent="0.2">
      <c r="A3744" t="s">
        <v>174</v>
      </c>
      <c r="B3744" t="s">
        <v>119</v>
      </c>
      <c r="C3744" s="2">
        <v>0.35099999999999998</v>
      </c>
      <c r="D3744" t="s">
        <v>14</v>
      </c>
      <c r="E3744" t="s">
        <v>15</v>
      </c>
      <c r="F3744" t="s">
        <v>175</v>
      </c>
    </row>
    <row r="3745" spans="1:6" x14ac:dyDescent="0.2">
      <c r="A3745" t="s">
        <v>174</v>
      </c>
      <c r="B3745" t="s">
        <v>119</v>
      </c>
      <c r="C3745" s="2">
        <v>0.45700000000000002</v>
      </c>
      <c r="D3745" t="s">
        <v>14</v>
      </c>
      <c r="E3745" t="s">
        <v>17</v>
      </c>
      <c r="F3745" t="s">
        <v>176</v>
      </c>
    </row>
    <row r="3746" spans="1:6" x14ac:dyDescent="0.2">
      <c r="A3746" t="s">
        <v>174</v>
      </c>
      <c r="B3746" t="s">
        <v>119</v>
      </c>
      <c r="C3746" s="2">
        <v>0.13900000000000001</v>
      </c>
      <c r="D3746" t="s">
        <v>14</v>
      </c>
      <c r="E3746" t="s">
        <v>19</v>
      </c>
      <c r="F3746" t="s">
        <v>177</v>
      </c>
    </row>
    <row r="3747" spans="1:6" x14ac:dyDescent="0.2">
      <c r="A3747" t="s">
        <v>174</v>
      </c>
      <c r="B3747" t="s">
        <v>119</v>
      </c>
      <c r="C3747" s="2">
        <v>0.372</v>
      </c>
      <c r="D3747" t="s">
        <v>14</v>
      </c>
      <c r="E3747" t="s">
        <v>20</v>
      </c>
      <c r="F3747" t="s">
        <v>178</v>
      </c>
    </row>
    <row r="3748" spans="1:6" x14ac:dyDescent="0.2">
      <c r="A3748" t="s">
        <v>174</v>
      </c>
      <c r="B3748" t="s">
        <v>119</v>
      </c>
      <c r="C3748" s="2">
        <v>0.7</v>
      </c>
      <c r="D3748" t="s">
        <v>14</v>
      </c>
      <c r="E3748" t="s">
        <v>22</v>
      </c>
      <c r="F3748" t="s">
        <v>179</v>
      </c>
    </row>
    <row r="3749" spans="1:6" x14ac:dyDescent="0.2">
      <c r="A3749" t="s">
        <v>174</v>
      </c>
      <c r="B3749" t="s">
        <v>119</v>
      </c>
      <c r="C3749" s="2">
        <v>0.7</v>
      </c>
      <c r="D3749" t="s">
        <v>14</v>
      </c>
      <c r="E3749" t="s">
        <v>7</v>
      </c>
      <c r="F3749" t="s">
        <v>179</v>
      </c>
    </row>
    <row r="3750" spans="1:6" x14ac:dyDescent="0.2">
      <c r="A3750" t="s">
        <v>174</v>
      </c>
      <c r="B3750" t="s">
        <v>120</v>
      </c>
      <c r="C3750" s="2">
        <v>0.35099999999999998</v>
      </c>
      <c r="D3750" t="s">
        <v>14</v>
      </c>
      <c r="E3750" t="s">
        <v>15</v>
      </c>
      <c r="F3750" t="s">
        <v>175</v>
      </c>
    </row>
    <row r="3751" spans="1:6" x14ac:dyDescent="0.2">
      <c r="A3751" t="s">
        <v>174</v>
      </c>
      <c r="B3751" t="s">
        <v>120</v>
      </c>
      <c r="C3751" s="2">
        <v>0.45300000000000001</v>
      </c>
      <c r="D3751" t="s">
        <v>14</v>
      </c>
      <c r="E3751" t="s">
        <v>17</v>
      </c>
      <c r="F3751" t="s">
        <v>176</v>
      </c>
    </row>
    <row r="3752" spans="1:6" x14ac:dyDescent="0.2">
      <c r="A3752" t="s">
        <v>174</v>
      </c>
      <c r="B3752" t="s">
        <v>120</v>
      </c>
      <c r="C3752" s="2">
        <v>0.13800000000000001</v>
      </c>
      <c r="D3752" t="s">
        <v>14</v>
      </c>
      <c r="E3752" t="s">
        <v>19</v>
      </c>
      <c r="F3752" t="s">
        <v>177</v>
      </c>
    </row>
    <row r="3753" spans="1:6" x14ac:dyDescent="0.2">
      <c r="A3753" t="s">
        <v>174</v>
      </c>
      <c r="B3753" t="s">
        <v>120</v>
      </c>
      <c r="C3753" s="2">
        <v>0.371</v>
      </c>
      <c r="D3753" t="s">
        <v>14</v>
      </c>
      <c r="E3753" t="s">
        <v>20</v>
      </c>
      <c r="F3753" t="s">
        <v>178</v>
      </c>
    </row>
    <row r="3754" spans="1:6" x14ac:dyDescent="0.2">
      <c r="A3754" t="s">
        <v>174</v>
      </c>
      <c r="B3754" t="s">
        <v>120</v>
      </c>
      <c r="C3754" s="2">
        <v>0.7</v>
      </c>
      <c r="D3754" t="s">
        <v>14</v>
      </c>
      <c r="E3754" t="s">
        <v>22</v>
      </c>
      <c r="F3754" t="s">
        <v>179</v>
      </c>
    </row>
    <row r="3755" spans="1:6" x14ac:dyDescent="0.2">
      <c r="A3755" t="s">
        <v>174</v>
      </c>
      <c r="B3755" t="s">
        <v>120</v>
      </c>
      <c r="C3755" s="2">
        <v>0.7</v>
      </c>
      <c r="D3755" t="s">
        <v>14</v>
      </c>
      <c r="E3755" t="s">
        <v>7</v>
      </c>
      <c r="F3755" t="s">
        <v>179</v>
      </c>
    </row>
    <row r="3756" spans="1:6" x14ac:dyDescent="0.2">
      <c r="A3756" t="s">
        <v>174</v>
      </c>
      <c r="B3756" t="s">
        <v>121</v>
      </c>
      <c r="C3756" s="2">
        <v>0.35099999999999998</v>
      </c>
      <c r="D3756" t="s">
        <v>14</v>
      </c>
      <c r="E3756" t="s">
        <v>15</v>
      </c>
      <c r="F3756" t="s">
        <v>175</v>
      </c>
    </row>
    <row r="3757" spans="1:6" x14ac:dyDescent="0.2">
      <c r="A3757" t="s">
        <v>174</v>
      </c>
      <c r="B3757" t="s">
        <v>121</v>
      </c>
      <c r="C3757" s="2">
        <v>0.44600000000000001</v>
      </c>
      <c r="D3757" t="s">
        <v>14</v>
      </c>
      <c r="E3757" t="s">
        <v>17</v>
      </c>
      <c r="F3757" t="s">
        <v>176</v>
      </c>
    </row>
    <row r="3758" spans="1:6" x14ac:dyDescent="0.2">
      <c r="A3758" t="s">
        <v>174</v>
      </c>
      <c r="B3758" t="s">
        <v>121</v>
      </c>
      <c r="C3758" s="2">
        <v>0.13200000000000001</v>
      </c>
      <c r="D3758" t="s">
        <v>14</v>
      </c>
      <c r="E3758" t="s">
        <v>19</v>
      </c>
      <c r="F3758" t="s">
        <v>177</v>
      </c>
    </row>
    <row r="3759" spans="1:6" x14ac:dyDescent="0.2">
      <c r="A3759" t="s">
        <v>174</v>
      </c>
      <c r="B3759" t="s">
        <v>121</v>
      </c>
      <c r="C3759" s="2">
        <v>0.37</v>
      </c>
      <c r="D3759" t="s">
        <v>14</v>
      </c>
      <c r="E3759" t="s">
        <v>20</v>
      </c>
      <c r="F3759" t="s">
        <v>178</v>
      </c>
    </row>
    <row r="3760" spans="1:6" x14ac:dyDescent="0.2">
      <c r="A3760" t="s">
        <v>174</v>
      </c>
      <c r="B3760" t="s">
        <v>121</v>
      </c>
      <c r="C3760" s="2">
        <v>0.74399999999999999</v>
      </c>
      <c r="D3760" t="s">
        <v>14</v>
      </c>
      <c r="E3760" t="s">
        <v>22</v>
      </c>
      <c r="F3760" t="s">
        <v>179</v>
      </c>
    </row>
    <row r="3761" spans="1:6" x14ac:dyDescent="0.2">
      <c r="A3761" t="s">
        <v>174</v>
      </c>
      <c r="B3761" t="s">
        <v>121</v>
      </c>
      <c r="C3761" s="2">
        <v>0.74399999999999999</v>
      </c>
      <c r="D3761" t="s">
        <v>14</v>
      </c>
      <c r="E3761" t="s">
        <v>7</v>
      </c>
      <c r="F3761" t="s">
        <v>179</v>
      </c>
    </row>
    <row r="3762" spans="1:6" x14ac:dyDescent="0.2">
      <c r="A3762" t="s">
        <v>174</v>
      </c>
      <c r="B3762" t="s">
        <v>122</v>
      </c>
      <c r="C3762" s="2">
        <v>0.35099999999999998</v>
      </c>
      <c r="D3762" t="s">
        <v>14</v>
      </c>
      <c r="E3762" t="s">
        <v>15</v>
      </c>
      <c r="F3762" t="s">
        <v>175</v>
      </c>
    </row>
    <row r="3763" spans="1:6" x14ac:dyDescent="0.2">
      <c r="A3763" t="s">
        <v>174</v>
      </c>
      <c r="B3763" t="s">
        <v>122</v>
      </c>
      <c r="C3763" s="2">
        <v>0.502</v>
      </c>
      <c r="D3763" t="s">
        <v>14</v>
      </c>
      <c r="E3763" t="s">
        <v>17</v>
      </c>
      <c r="F3763" t="s">
        <v>176</v>
      </c>
    </row>
    <row r="3764" spans="1:6" x14ac:dyDescent="0.2">
      <c r="A3764" t="s">
        <v>174</v>
      </c>
      <c r="B3764" t="s">
        <v>122</v>
      </c>
      <c r="C3764" s="2">
        <v>0.158</v>
      </c>
      <c r="D3764" t="s">
        <v>14</v>
      </c>
      <c r="E3764" t="s">
        <v>19</v>
      </c>
      <c r="F3764" t="s">
        <v>177</v>
      </c>
    </row>
    <row r="3765" spans="1:6" x14ac:dyDescent="0.2">
      <c r="A3765" t="s">
        <v>174</v>
      </c>
      <c r="B3765" t="s">
        <v>122</v>
      </c>
      <c r="C3765" s="2">
        <v>0.38100000000000001</v>
      </c>
      <c r="D3765" t="s">
        <v>14</v>
      </c>
      <c r="E3765" t="s">
        <v>20</v>
      </c>
      <c r="F3765" t="s">
        <v>178</v>
      </c>
    </row>
    <row r="3766" spans="1:6" x14ac:dyDescent="0.2">
      <c r="A3766" t="s">
        <v>174</v>
      </c>
      <c r="B3766" t="s">
        <v>122</v>
      </c>
      <c r="C3766" s="2">
        <v>0.80500000000000005</v>
      </c>
      <c r="D3766" t="s">
        <v>14</v>
      </c>
      <c r="E3766" t="s">
        <v>22</v>
      </c>
      <c r="F3766" t="s">
        <v>179</v>
      </c>
    </row>
    <row r="3767" spans="1:6" x14ac:dyDescent="0.2">
      <c r="A3767" t="s">
        <v>174</v>
      </c>
      <c r="B3767" t="s">
        <v>122</v>
      </c>
      <c r="C3767" s="2">
        <v>0.80500000000000005</v>
      </c>
      <c r="D3767" t="s">
        <v>14</v>
      </c>
      <c r="E3767" t="s">
        <v>7</v>
      </c>
      <c r="F3767" t="s">
        <v>179</v>
      </c>
    </row>
    <row r="3768" spans="1:6" x14ac:dyDescent="0.2">
      <c r="A3768" t="s">
        <v>174</v>
      </c>
      <c r="B3768" t="s">
        <v>123</v>
      </c>
      <c r="C3768" s="2">
        <v>0.371</v>
      </c>
      <c r="D3768" t="s">
        <v>14</v>
      </c>
      <c r="E3768" t="s">
        <v>15</v>
      </c>
      <c r="F3768" t="s">
        <v>175</v>
      </c>
    </row>
    <row r="3769" spans="1:6" x14ac:dyDescent="0.2">
      <c r="A3769" t="s">
        <v>174</v>
      </c>
      <c r="B3769" t="s">
        <v>123</v>
      </c>
      <c r="C3769" s="2">
        <v>0.502</v>
      </c>
      <c r="D3769" t="s">
        <v>14</v>
      </c>
      <c r="E3769" t="s">
        <v>17</v>
      </c>
      <c r="F3769" t="s">
        <v>176</v>
      </c>
    </row>
    <row r="3770" spans="1:6" x14ac:dyDescent="0.2">
      <c r="A3770" t="s">
        <v>174</v>
      </c>
      <c r="B3770" t="s">
        <v>123</v>
      </c>
      <c r="C3770" s="2">
        <v>0.159</v>
      </c>
      <c r="D3770" t="s">
        <v>14</v>
      </c>
      <c r="E3770" t="s">
        <v>19</v>
      </c>
      <c r="F3770" t="s">
        <v>177</v>
      </c>
    </row>
    <row r="3771" spans="1:6" x14ac:dyDescent="0.2">
      <c r="A3771" t="s">
        <v>174</v>
      </c>
      <c r="B3771" t="s">
        <v>123</v>
      </c>
      <c r="C3771" s="2">
        <v>0.39700000000000002</v>
      </c>
      <c r="D3771" t="s">
        <v>14</v>
      </c>
      <c r="E3771" t="s">
        <v>20</v>
      </c>
      <c r="F3771" t="s">
        <v>178</v>
      </c>
    </row>
    <row r="3772" spans="1:6" x14ac:dyDescent="0.2">
      <c r="A3772" t="s">
        <v>174</v>
      </c>
      <c r="B3772" t="s">
        <v>123</v>
      </c>
      <c r="C3772" s="2">
        <v>0.82699999999999996</v>
      </c>
      <c r="D3772" t="s">
        <v>14</v>
      </c>
      <c r="E3772" t="s">
        <v>22</v>
      </c>
      <c r="F3772" t="s">
        <v>179</v>
      </c>
    </row>
    <row r="3773" spans="1:6" x14ac:dyDescent="0.2">
      <c r="A3773" t="s">
        <v>174</v>
      </c>
      <c r="B3773" t="s">
        <v>123</v>
      </c>
      <c r="C3773" s="2">
        <v>0.82699999999999996</v>
      </c>
      <c r="D3773" t="s">
        <v>14</v>
      </c>
      <c r="E3773" t="s">
        <v>7</v>
      </c>
      <c r="F3773" t="s">
        <v>179</v>
      </c>
    </row>
    <row r="3774" spans="1:6" x14ac:dyDescent="0.2">
      <c r="A3774" t="s">
        <v>174</v>
      </c>
      <c r="B3774" t="s">
        <v>124</v>
      </c>
      <c r="C3774" s="2">
        <v>0.39100000000000001</v>
      </c>
      <c r="D3774" t="s">
        <v>14</v>
      </c>
      <c r="E3774" t="s">
        <v>15</v>
      </c>
      <c r="F3774" t="s">
        <v>175</v>
      </c>
    </row>
    <row r="3775" spans="1:6" x14ac:dyDescent="0.2">
      <c r="A3775" t="s">
        <v>174</v>
      </c>
      <c r="B3775" t="s">
        <v>124</v>
      </c>
      <c r="C3775" s="2">
        <v>0.502</v>
      </c>
      <c r="D3775" t="s">
        <v>14</v>
      </c>
      <c r="E3775" t="s">
        <v>17</v>
      </c>
      <c r="F3775" t="s">
        <v>176</v>
      </c>
    </row>
    <row r="3776" spans="1:6" x14ac:dyDescent="0.2">
      <c r="A3776" t="s">
        <v>174</v>
      </c>
      <c r="B3776" t="s">
        <v>124</v>
      </c>
      <c r="C3776" s="2">
        <v>0.159</v>
      </c>
      <c r="D3776" t="s">
        <v>14</v>
      </c>
      <c r="E3776" t="s">
        <v>19</v>
      </c>
      <c r="F3776" t="s">
        <v>177</v>
      </c>
    </row>
    <row r="3777" spans="1:6" x14ac:dyDescent="0.2">
      <c r="A3777" t="s">
        <v>174</v>
      </c>
      <c r="B3777" t="s">
        <v>124</v>
      </c>
      <c r="C3777" s="2">
        <v>0.41299999999999998</v>
      </c>
      <c r="D3777" t="s">
        <v>14</v>
      </c>
      <c r="E3777" t="s">
        <v>20</v>
      </c>
      <c r="F3777" t="s">
        <v>178</v>
      </c>
    </row>
    <row r="3778" spans="1:6" x14ac:dyDescent="0.2">
      <c r="A3778" t="s">
        <v>174</v>
      </c>
      <c r="B3778" t="s">
        <v>124</v>
      </c>
      <c r="C3778" s="2">
        <v>0.86499999999999999</v>
      </c>
      <c r="D3778" t="s">
        <v>14</v>
      </c>
      <c r="E3778" t="s">
        <v>22</v>
      </c>
      <c r="F3778" t="s">
        <v>179</v>
      </c>
    </row>
    <row r="3779" spans="1:6" x14ac:dyDescent="0.2">
      <c r="A3779" t="s">
        <v>174</v>
      </c>
      <c r="B3779" t="s">
        <v>124</v>
      </c>
      <c r="C3779" s="2">
        <v>0.86499999999999999</v>
      </c>
      <c r="D3779" t="s">
        <v>14</v>
      </c>
      <c r="E3779" t="s">
        <v>7</v>
      </c>
      <c r="F3779" t="s">
        <v>179</v>
      </c>
    </row>
    <row r="3780" spans="1:6" x14ac:dyDescent="0.2">
      <c r="A3780" t="s">
        <v>174</v>
      </c>
      <c r="B3780" t="s">
        <v>125</v>
      </c>
      <c r="C3780" s="2">
        <v>0.40200000000000002</v>
      </c>
      <c r="D3780" t="s">
        <v>14</v>
      </c>
      <c r="E3780" t="s">
        <v>15</v>
      </c>
      <c r="F3780" t="s">
        <v>175</v>
      </c>
    </row>
    <row r="3781" spans="1:6" x14ac:dyDescent="0.2">
      <c r="A3781" t="s">
        <v>174</v>
      </c>
      <c r="B3781" t="s">
        <v>125</v>
      </c>
      <c r="C3781" s="2">
        <v>0.57999999999999996</v>
      </c>
      <c r="D3781" t="s">
        <v>14</v>
      </c>
      <c r="E3781" t="s">
        <v>17</v>
      </c>
      <c r="F3781" t="s">
        <v>176</v>
      </c>
    </row>
    <row r="3782" spans="1:6" x14ac:dyDescent="0.2">
      <c r="A3782" t="s">
        <v>174</v>
      </c>
      <c r="B3782" t="s">
        <v>125</v>
      </c>
      <c r="C3782" s="2">
        <v>0.18099999999999999</v>
      </c>
      <c r="D3782" t="s">
        <v>14</v>
      </c>
      <c r="E3782" t="s">
        <v>19</v>
      </c>
      <c r="F3782" t="s">
        <v>177</v>
      </c>
    </row>
    <row r="3783" spans="1:6" x14ac:dyDescent="0.2">
      <c r="A3783" t="s">
        <v>174</v>
      </c>
      <c r="B3783" t="s">
        <v>125</v>
      </c>
      <c r="C3783" s="2">
        <v>0.438</v>
      </c>
      <c r="D3783" t="s">
        <v>14</v>
      </c>
      <c r="E3783" t="s">
        <v>20</v>
      </c>
      <c r="F3783" t="s">
        <v>178</v>
      </c>
    </row>
    <row r="3784" spans="1:6" x14ac:dyDescent="0.2">
      <c r="A3784" t="s">
        <v>174</v>
      </c>
      <c r="B3784" t="s">
        <v>125</v>
      </c>
      <c r="C3784" s="2">
        <v>0.88700000000000001</v>
      </c>
      <c r="D3784" t="s">
        <v>14</v>
      </c>
      <c r="E3784" t="s">
        <v>22</v>
      </c>
      <c r="F3784" t="s">
        <v>179</v>
      </c>
    </row>
    <row r="3785" spans="1:6" x14ac:dyDescent="0.2">
      <c r="A3785" t="s">
        <v>174</v>
      </c>
      <c r="B3785" t="s">
        <v>125</v>
      </c>
      <c r="C3785" s="2">
        <v>0.88700000000000001</v>
      </c>
      <c r="D3785" t="s">
        <v>14</v>
      </c>
      <c r="E3785" t="s">
        <v>7</v>
      </c>
      <c r="F3785" t="s">
        <v>179</v>
      </c>
    </row>
    <row r="3786" spans="1:6" x14ac:dyDescent="0.2">
      <c r="A3786" t="s">
        <v>174</v>
      </c>
      <c r="B3786" t="s">
        <v>126</v>
      </c>
      <c r="C3786" s="2">
        <v>0.44400000000000001</v>
      </c>
      <c r="D3786" t="s">
        <v>14</v>
      </c>
      <c r="E3786" t="s">
        <v>15</v>
      </c>
      <c r="F3786" t="s">
        <v>175</v>
      </c>
    </row>
    <row r="3787" spans="1:6" x14ac:dyDescent="0.2">
      <c r="A3787" t="s">
        <v>174</v>
      </c>
      <c r="B3787" t="s">
        <v>126</v>
      </c>
      <c r="C3787" s="2">
        <v>0.57999999999999996</v>
      </c>
      <c r="D3787" t="s">
        <v>14</v>
      </c>
      <c r="E3787" t="s">
        <v>17</v>
      </c>
      <c r="F3787" t="s">
        <v>176</v>
      </c>
    </row>
    <row r="3788" spans="1:6" x14ac:dyDescent="0.2">
      <c r="A3788" t="s">
        <v>174</v>
      </c>
      <c r="B3788" t="s">
        <v>126</v>
      </c>
      <c r="C3788" s="2">
        <v>0.19600000000000001</v>
      </c>
      <c r="D3788" t="s">
        <v>14</v>
      </c>
      <c r="E3788" t="s">
        <v>19</v>
      </c>
      <c r="F3788" t="s">
        <v>177</v>
      </c>
    </row>
    <row r="3789" spans="1:6" x14ac:dyDescent="0.2">
      <c r="A3789" t="s">
        <v>174</v>
      </c>
      <c r="B3789" t="s">
        <v>126</v>
      </c>
      <c r="C3789" s="2">
        <v>0.47099999999999997</v>
      </c>
      <c r="D3789" t="s">
        <v>14</v>
      </c>
      <c r="E3789" t="s">
        <v>20</v>
      </c>
      <c r="F3789" t="s">
        <v>178</v>
      </c>
    </row>
    <row r="3790" spans="1:6" x14ac:dyDescent="0.2">
      <c r="A3790" t="s">
        <v>174</v>
      </c>
      <c r="B3790" t="s">
        <v>126</v>
      </c>
      <c r="C3790" s="2">
        <v>0.90400000000000003</v>
      </c>
      <c r="D3790" t="s">
        <v>14</v>
      </c>
      <c r="E3790" t="s">
        <v>22</v>
      </c>
      <c r="F3790" t="s">
        <v>179</v>
      </c>
    </row>
    <row r="3791" spans="1:6" x14ac:dyDescent="0.2">
      <c r="A3791" t="s">
        <v>174</v>
      </c>
      <c r="B3791" t="s">
        <v>126</v>
      </c>
      <c r="C3791" s="2">
        <v>0.90400000000000003</v>
      </c>
      <c r="D3791" t="s">
        <v>14</v>
      </c>
      <c r="E3791" t="s">
        <v>7</v>
      </c>
      <c r="F3791" t="s">
        <v>179</v>
      </c>
    </row>
    <row r="3792" spans="1:6" x14ac:dyDescent="0.2">
      <c r="A3792" t="s">
        <v>174</v>
      </c>
      <c r="B3792" t="s">
        <v>127</v>
      </c>
      <c r="C3792" s="2">
        <v>0.44800000000000001</v>
      </c>
      <c r="D3792" t="s">
        <v>14</v>
      </c>
      <c r="E3792" t="s">
        <v>15</v>
      </c>
      <c r="F3792" t="s">
        <v>175</v>
      </c>
    </row>
    <row r="3793" spans="1:6" x14ac:dyDescent="0.2">
      <c r="A3793" t="s">
        <v>174</v>
      </c>
      <c r="B3793" t="s">
        <v>127</v>
      </c>
      <c r="C3793" s="2">
        <v>0.57999999999999996</v>
      </c>
      <c r="D3793" t="s">
        <v>14</v>
      </c>
      <c r="E3793" t="s">
        <v>17</v>
      </c>
      <c r="F3793" t="s">
        <v>176</v>
      </c>
    </row>
    <row r="3794" spans="1:6" x14ac:dyDescent="0.2">
      <c r="A3794" t="s">
        <v>174</v>
      </c>
      <c r="B3794" t="s">
        <v>127</v>
      </c>
      <c r="C3794" s="2">
        <v>0.26600000000000001</v>
      </c>
      <c r="D3794" t="s">
        <v>14</v>
      </c>
      <c r="E3794" t="s">
        <v>19</v>
      </c>
      <c r="F3794" t="s">
        <v>177</v>
      </c>
    </row>
    <row r="3795" spans="1:6" x14ac:dyDescent="0.2">
      <c r="A3795" t="s">
        <v>174</v>
      </c>
      <c r="B3795" t="s">
        <v>127</v>
      </c>
      <c r="C3795" s="2">
        <v>0.47399999999999998</v>
      </c>
      <c r="D3795" t="s">
        <v>14</v>
      </c>
      <c r="E3795" t="s">
        <v>20</v>
      </c>
      <c r="F3795" t="s">
        <v>178</v>
      </c>
    </row>
    <row r="3796" spans="1:6" x14ac:dyDescent="0.2">
      <c r="A3796" t="s">
        <v>174</v>
      </c>
      <c r="B3796" t="s">
        <v>127</v>
      </c>
      <c r="C3796" s="2">
        <v>0.93700000000000006</v>
      </c>
      <c r="D3796" t="s">
        <v>14</v>
      </c>
      <c r="E3796" t="s">
        <v>22</v>
      </c>
      <c r="F3796" t="s">
        <v>179</v>
      </c>
    </row>
    <row r="3797" spans="1:6" x14ac:dyDescent="0.2">
      <c r="A3797" t="s">
        <v>174</v>
      </c>
      <c r="B3797" t="s">
        <v>127</v>
      </c>
      <c r="C3797" s="2">
        <v>0.93700000000000006</v>
      </c>
      <c r="D3797" t="s">
        <v>14</v>
      </c>
      <c r="E3797" t="s">
        <v>7</v>
      </c>
      <c r="F3797" t="s">
        <v>179</v>
      </c>
    </row>
    <row r="3798" spans="1:6" x14ac:dyDescent="0.2">
      <c r="A3798" t="s">
        <v>174</v>
      </c>
      <c r="B3798" t="s">
        <v>128</v>
      </c>
      <c r="C3798" s="2">
        <v>0.47799999999999998</v>
      </c>
      <c r="D3798" t="s">
        <v>14</v>
      </c>
      <c r="E3798" t="s">
        <v>15</v>
      </c>
      <c r="F3798" t="s">
        <v>175</v>
      </c>
    </row>
    <row r="3799" spans="1:6" x14ac:dyDescent="0.2">
      <c r="A3799" t="s">
        <v>174</v>
      </c>
      <c r="B3799" t="s">
        <v>128</v>
      </c>
      <c r="C3799" s="2">
        <v>0.72</v>
      </c>
      <c r="D3799" t="s">
        <v>14</v>
      </c>
      <c r="E3799" t="s">
        <v>17</v>
      </c>
      <c r="F3799" t="s">
        <v>176</v>
      </c>
    </row>
    <row r="3800" spans="1:6" x14ac:dyDescent="0.2">
      <c r="A3800" t="s">
        <v>174</v>
      </c>
      <c r="B3800" t="s">
        <v>128</v>
      </c>
      <c r="C3800" s="2">
        <v>0.433</v>
      </c>
      <c r="D3800" t="s">
        <v>14</v>
      </c>
      <c r="E3800" t="s">
        <v>19</v>
      </c>
      <c r="F3800" t="s">
        <v>177</v>
      </c>
    </row>
    <row r="3801" spans="1:6" x14ac:dyDescent="0.2">
      <c r="A3801" t="s">
        <v>174</v>
      </c>
      <c r="B3801" t="s">
        <v>128</v>
      </c>
      <c r="C3801" s="2">
        <v>0.52600000000000002</v>
      </c>
      <c r="D3801" t="s">
        <v>14</v>
      </c>
      <c r="E3801" t="s">
        <v>20</v>
      </c>
      <c r="F3801" t="s">
        <v>178</v>
      </c>
    </row>
    <row r="3802" spans="1:6" x14ac:dyDescent="0.2">
      <c r="A3802" t="s">
        <v>174</v>
      </c>
      <c r="B3802" t="s">
        <v>128</v>
      </c>
      <c r="C3802" s="2">
        <v>0.98699999999999999</v>
      </c>
      <c r="D3802" t="s">
        <v>14</v>
      </c>
      <c r="E3802" t="s">
        <v>22</v>
      </c>
      <c r="F3802" t="s">
        <v>179</v>
      </c>
    </row>
    <row r="3803" spans="1:6" x14ac:dyDescent="0.2">
      <c r="A3803" t="s">
        <v>174</v>
      </c>
      <c r="B3803" t="s">
        <v>128</v>
      </c>
      <c r="C3803" s="2">
        <v>0.98699999999999999</v>
      </c>
      <c r="D3803" t="s">
        <v>14</v>
      </c>
      <c r="E3803" t="s">
        <v>7</v>
      </c>
      <c r="F3803" t="s">
        <v>179</v>
      </c>
    </row>
    <row r="3804" spans="1:6" x14ac:dyDescent="0.2">
      <c r="A3804" t="s">
        <v>174</v>
      </c>
      <c r="B3804" t="s">
        <v>129</v>
      </c>
      <c r="C3804" s="2">
        <v>0.55000000000000004</v>
      </c>
      <c r="D3804" t="s">
        <v>14</v>
      </c>
      <c r="E3804" t="s">
        <v>15</v>
      </c>
      <c r="F3804" t="s">
        <v>175</v>
      </c>
    </row>
    <row r="3805" spans="1:6" x14ac:dyDescent="0.2">
      <c r="A3805" t="s">
        <v>174</v>
      </c>
      <c r="B3805" t="s">
        <v>129</v>
      </c>
      <c r="C3805" s="2">
        <v>0.72</v>
      </c>
      <c r="D3805" t="s">
        <v>14</v>
      </c>
      <c r="E3805" t="s">
        <v>17</v>
      </c>
      <c r="F3805" t="s">
        <v>176</v>
      </c>
    </row>
    <row r="3806" spans="1:6" x14ac:dyDescent="0.2">
      <c r="A3806" t="s">
        <v>174</v>
      </c>
      <c r="B3806" t="s">
        <v>129</v>
      </c>
      <c r="C3806" s="2">
        <v>0.34100000000000003</v>
      </c>
      <c r="D3806" t="s">
        <v>14</v>
      </c>
      <c r="E3806" t="s">
        <v>19</v>
      </c>
      <c r="F3806" t="s">
        <v>177</v>
      </c>
    </row>
    <row r="3807" spans="1:6" x14ac:dyDescent="0.2">
      <c r="A3807" t="s">
        <v>174</v>
      </c>
      <c r="B3807" t="s">
        <v>129</v>
      </c>
      <c r="C3807" s="2">
        <v>0.58399999999999996</v>
      </c>
      <c r="D3807" t="s">
        <v>14</v>
      </c>
      <c r="E3807" t="s">
        <v>20</v>
      </c>
      <c r="F3807" t="s">
        <v>178</v>
      </c>
    </row>
    <row r="3808" spans="1:6" x14ac:dyDescent="0.2">
      <c r="A3808" t="s">
        <v>174</v>
      </c>
      <c r="B3808" t="s">
        <v>129</v>
      </c>
      <c r="C3808" s="2">
        <v>1.02</v>
      </c>
      <c r="D3808" t="s">
        <v>14</v>
      </c>
      <c r="E3808" t="s">
        <v>22</v>
      </c>
      <c r="F3808" t="s">
        <v>179</v>
      </c>
    </row>
    <row r="3809" spans="1:6" x14ac:dyDescent="0.2">
      <c r="A3809" t="s">
        <v>174</v>
      </c>
      <c r="B3809" t="s">
        <v>129</v>
      </c>
      <c r="C3809" s="2">
        <v>1.02</v>
      </c>
      <c r="D3809" t="s">
        <v>14</v>
      </c>
      <c r="E3809" t="s">
        <v>7</v>
      </c>
      <c r="F3809" t="s">
        <v>179</v>
      </c>
    </row>
    <row r="3810" spans="1:6" x14ac:dyDescent="0.2">
      <c r="A3810" t="s">
        <v>174</v>
      </c>
      <c r="B3810" t="s">
        <v>130</v>
      </c>
      <c r="C3810" s="2">
        <v>0.69699999999999995</v>
      </c>
      <c r="D3810" t="s">
        <v>14</v>
      </c>
      <c r="E3810" t="s">
        <v>15</v>
      </c>
      <c r="F3810" t="s">
        <v>175</v>
      </c>
    </row>
    <row r="3811" spans="1:6" x14ac:dyDescent="0.2">
      <c r="A3811" t="s">
        <v>174</v>
      </c>
      <c r="B3811" t="s">
        <v>130</v>
      </c>
      <c r="C3811" s="2">
        <v>0.72</v>
      </c>
      <c r="D3811" t="s">
        <v>14</v>
      </c>
      <c r="E3811" t="s">
        <v>17</v>
      </c>
      <c r="F3811" t="s">
        <v>176</v>
      </c>
    </row>
    <row r="3812" spans="1:6" x14ac:dyDescent="0.2">
      <c r="A3812" t="s">
        <v>174</v>
      </c>
      <c r="B3812" t="s">
        <v>130</v>
      </c>
      <c r="C3812" s="2">
        <v>0.27700000000000002</v>
      </c>
      <c r="D3812" t="s">
        <v>14</v>
      </c>
      <c r="E3812" t="s">
        <v>19</v>
      </c>
      <c r="F3812" t="s">
        <v>177</v>
      </c>
    </row>
    <row r="3813" spans="1:6" x14ac:dyDescent="0.2">
      <c r="A3813" t="s">
        <v>174</v>
      </c>
      <c r="B3813" t="s">
        <v>130</v>
      </c>
      <c r="C3813" s="2">
        <v>0.70099999999999996</v>
      </c>
      <c r="D3813" t="s">
        <v>14</v>
      </c>
      <c r="E3813" t="s">
        <v>20</v>
      </c>
      <c r="F3813" t="s">
        <v>178</v>
      </c>
    </row>
    <row r="3814" spans="1:6" x14ac:dyDescent="0.2">
      <c r="A3814" t="s">
        <v>174</v>
      </c>
      <c r="B3814" t="s">
        <v>130</v>
      </c>
      <c r="C3814" s="2">
        <v>1.036</v>
      </c>
      <c r="D3814" t="s">
        <v>14</v>
      </c>
      <c r="E3814" t="s">
        <v>22</v>
      </c>
      <c r="F3814" t="s">
        <v>179</v>
      </c>
    </row>
    <row r="3815" spans="1:6" x14ac:dyDescent="0.2">
      <c r="A3815" t="s">
        <v>174</v>
      </c>
      <c r="B3815" t="s">
        <v>130</v>
      </c>
      <c r="C3815" s="2">
        <v>1.036</v>
      </c>
      <c r="D3815" t="s">
        <v>14</v>
      </c>
      <c r="E3815" t="s">
        <v>7</v>
      </c>
      <c r="F3815" t="s">
        <v>179</v>
      </c>
    </row>
    <row r="3816" spans="1:6" x14ac:dyDescent="0.2">
      <c r="A3816" t="s">
        <v>174</v>
      </c>
      <c r="B3816" t="s">
        <v>131</v>
      </c>
      <c r="C3816" s="2">
        <v>0.69899999999999995</v>
      </c>
      <c r="D3816" t="s">
        <v>14</v>
      </c>
      <c r="E3816" t="s">
        <v>15</v>
      </c>
      <c r="F3816" t="s">
        <v>175</v>
      </c>
    </row>
    <row r="3817" spans="1:6" x14ac:dyDescent="0.2">
      <c r="A3817" t="s">
        <v>174</v>
      </c>
      <c r="B3817" t="s">
        <v>131</v>
      </c>
      <c r="C3817" s="2">
        <v>0.88200000000000001</v>
      </c>
      <c r="D3817" t="s">
        <v>14</v>
      </c>
      <c r="E3817" t="s">
        <v>17</v>
      </c>
      <c r="F3817" t="s">
        <v>176</v>
      </c>
    </row>
    <row r="3818" spans="1:6" x14ac:dyDescent="0.2">
      <c r="A3818" t="s">
        <v>174</v>
      </c>
      <c r="B3818" t="s">
        <v>131</v>
      </c>
      <c r="C3818" s="2">
        <v>0.27700000000000002</v>
      </c>
      <c r="D3818" t="s">
        <v>14</v>
      </c>
      <c r="E3818" t="s">
        <v>19</v>
      </c>
      <c r="F3818" t="s">
        <v>177</v>
      </c>
    </row>
    <row r="3819" spans="1:6" x14ac:dyDescent="0.2">
      <c r="A3819" t="s">
        <v>174</v>
      </c>
      <c r="B3819" t="s">
        <v>131</v>
      </c>
      <c r="C3819" s="2">
        <v>0.73499999999999999</v>
      </c>
      <c r="D3819" t="s">
        <v>14</v>
      </c>
      <c r="E3819" t="s">
        <v>20</v>
      </c>
      <c r="F3819" t="s">
        <v>178</v>
      </c>
    </row>
    <row r="3820" spans="1:6" x14ac:dyDescent="0.2">
      <c r="A3820" t="s">
        <v>174</v>
      </c>
      <c r="B3820" t="s">
        <v>131</v>
      </c>
      <c r="C3820" s="2">
        <v>1.0529999999999999</v>
      </c>
      <c r="D3820" t="s">
        <v>14</v>
      </c>
      <c r="E3820" t="s">
        <v>22</v>
      </c>
      <c r="F3820" t="s">
        <v>179</v>
      </c>
    </row>
    <row r="3821" spans="1:6" x14ac:dyDescent="0.2">
      <c r="A3821" t="s">
        <v>174</v>
      </c>
      <c r="B3821" t="s">
        <v>131</v>
      </c>
      <c r="C3821" s="2">
        <v>1.0529999999999999</v>
      </c>
      <c r="D3821" t="s">
        <v>14</v>
      </c>
      <c r="E3821" t="s">
        <v>7</v>
      </c>
      <c r="F3821" t="s">
        <v>179</v>
      </c>
    </row>
    <row r="3822" spans="1:6" x14ac:dyDescent="0.2">
      <c r="A3822" t="s">
        <v>174</v>
      </c>
      <c r="B3822" t="s">
        <v>132</v>
      </c>
      <c r="C3822" s="2">
        <v>0.64100000000000001</v>
      </c>
      <c r="D3822" t="s">
        <v>14</v>
      </c>
      <c r="E3822" t="s">
        <v>15</v>
      </c>
      <c r="F3822" t="s">
        <v>175</v>
      </c>
    </row>
    <row r="3823" spans="1:6" x14ac:dyDescent="0.2">
      <c r="A3823" t="s">
        <v>174</v>
      </c>
      <c r="B3823" t="s">
        <v>132</v>
      </c>
      <c r="C3823" s="2">
        <v>0.88200000000000001</v>
      </c>
      <c r="D3823" t="s">
        <v>14</v>
      </c>
      <c r="E3823" t="s">
        <v>17</v>
      </c>
      <c r="F3823" t="s">
        <v>176</v>
      </c>
    </row>
    <row r="3824" spans="1:6" x14ac:dyDescent="0.2">
      <c r="A3824" t="s">
        <v>174</v>
      </c>
      <c r="B3824" t="s">
        <v>132</v>
      </c>
      <c r="C3824" s="2">
        <v>0.30399999999999999</v>
      </c>
      <c r="D3824" t="s">
        <v>14</v>
      </c>
      <c r="E3824" t="s">
        <v>19</v>
      </c>
      <c r="F3824" t="s">
        <v>177</v>
      </c>
    </row>
    <row r="3825" spans="1:6" x14ac:dyDescent="0.2">
      <c r="A3825" t="s">
        <v>174</v>
      </c>
      <c r="B3825" t="s">
        <v>132</v>
      </c>
      <c r="C3825" s="2">
        <v>0.68899999999999995</v>
      </c>
      <c r="D3825" t="s">
        <v>14</v>
      </c>
      <c r="E3825" t="s">
        <v>20</v>
      </c>
      <c r="F3825" t="s">
        <v>178</v>
      </c>
    </row>
    <row r="3826" spans="1:6" x14ac:dyDescent="0.2">
      <c r="A3826" t="s">
        <v>174</v>
      </c>
      <c r="B3826" t="s">
        <v>132</v>
      </c>
      <c r="C3826" s="2">
        <v>1.0640000000000001</v>
      </c>
      <c r="D3826" t="s">
        <v>14</v>
      </c>
      <c r="E3826" t="s">
        <v>22</v>
      </c>
      <c r="F3826" t="s">
        <v>179</v>
      </c>
    </row>
    <row r="3827" spans="1:6" x14ac:dyDescent="0.2">
      <c r="A3827" t="s">
        <v>174</v>
      </c>
      <c r="B3827" t="s">
        <v>132</v>
      </c>
      <c r="C3827" s="2">
        <v>1.0640000000000001</v>
      </c>
      <c r="D3827" t="s">
        <v>14</v>
      </c>
      <c r="E3827" t="s">
        <v>7</v>
      </c>
      <c r="F3827" t="s">
        <v>179</v>
      </c>
    </row>
    <row r="3828" spans="1:6" x14ac:dyDescent="0.2">
      <c r="A3828" t="s">
        <v>174</v>
      </c>
      <c r="B3828" t="s">
        <v>133</v>
      </c>
      <c r="C3828" s="2">
        <v>0.68</v>
      </c>
      <c r="D3828" t="s">
        <v>14</v>
      </c>
      <c r="E3828" t="s">
        <v>15</v>
      </c>
      <c r="F3828" t="s">
        <v>175</v>
      </c>
    </row>
    <row r="3829" spans="1:6" x14ac:dyDescent="0.2">
      <c r="A3829" t="s">
        <v>174</v>
      </c>
      <c r="B3829" t="s">
        <v>133</v>
      </c>
      <c r="C3829" s="2">
        <v>0.88200000000000001</v>
      </c>
      <c r="D3829" t="s">
        <v>14</v>
      </c>
      <c r="E3829" t="s">
        <v>17</v>
      </c>
      <c r="F3829" t="s">
        <v>176</v>
      </c>
    </row>
    <row r="3830" spans="1:6" x14ac:dyDescent="0.2">
      <c r="A3830" t="s">
        <v>174</v>
      </c>
      <c r="B3830" t="s">
        <v>133</v>
      </c>
      <c r="C3830" s="2">
        <v>0.316</v>
      </c>
      <c r="D3830" t="s">
        <v>14</v>
      </c>
      <c r="E3830" t="s">
        <v>19</v>
      </c>
      <c r="F3830" t="s">
        <v>177</v>
      </c>
    </row>
    <row r="3831" spans="1:6" x14ac:dyDescent="0.2">
      <c r="A3831" t="s">
        <v>174</v>
      </c>
      <c r="B3831" t="s">
        <v>133</v>
      </c>
      <c r="C3831" s="2">
        <v>0.72</v>
      </c>
      <c r="D3831" t="s">
        <v>14</v>
      </c>
      <c r="E3831" t="s">
        <v>20</v>
      </c>
      <c r="F3831" t="s">
        <v>178</v>
      </c>
    </row>
    <row r="3832" spans="1:6" x14ac:dyDescent="0.2">
      <c r="A3832" t="s">
        <v>174</v>
      </c>
      <c r="B3832" t="s">
        <v>133</v>
      </c>
      <c r="C3832" s="2">
        <v>1.097</v>
      </c>
      <c r="D3832" t="s">
        <v>14</v>
      </c>
      <c r="E3832" t="s">
        <v>22</v>
      </c>
      <c r="F3832" t="s">
        <v>179</v>
      </c>
    </row>
    <row r="3833" spans="1:6" x14ac:dyDescent="0.2">
      <c r="A3833" t="s">
        <v>174</v>
      </c>
      <c r="B3833" t="s">
        <v>133</v>
      </c>
      <c r="C3833" s="2">
        <v>1.097</v>
      </c>
      <c r="D3833" t="s">
        <v>14</v>
      </c>
      <c r="E3833" t="s">
        <v>7</v>
      </c>
      <c r="F3833" t="s">
        <v>179</v>
      </c>
    </row>
    <row r="3834" spans="1:6" x14ac:dyDescent="0.2">
      <c r="A3834" t="s">
        <v>174</v>
      </c>
      <c r="B3834" t="s">
        <v>134</v>
      </c>
      <c r="C3834" s="2">
        <v>0.68700000000000006</v>
      </c>
      <c r="D3834" t="s">
        <v>14</v>
      </c>
      <c r="E3834" t="s">
        <v>15</v>
      </c>
      <c r="F3834" t="s">
        <v>175</v>
      </c>
    </row>
    <row r="3835" spans="1:6" x14ac:dyDescent="0.2">
      <c r="A3835" t="s">
        <v>174</v>
      </c>
      <c r="B3835" t="s">
        <v>134</v>
      </c>
      <c r="C3835" s="2">
        <v>1.3029999999999999</v>
      </c>
      <c r="D3835" t="s">
        <v>14</v>
      </c>
      <c r="E3835" t="s">
        <v>17</v>
      </c>
      <c r="F3835" t="s">
        <v>176</v>
      </c>
    </row>
    <row r="3836" spans="1:6" x14ac:dyDescent="0.2">
      <c r="A3836" t="s">
        <v>174</v>
      </c>
      <c r="B3836" t="s">
        <v>134</v>
      </c>
      <c r="C3836" s="2">
        <v>0.35299999999999998</v>
      </c>
      <c r="D3836" t="s">
        <v>14</v>
      </c>
      <c r="E3836" t="s">
        <v>19</v>
      </c>
      <c r="F3836" t="s">
        <v>177</v>
      </c>
    </row>
    <row r="3837" spans="1:6" x14ac:dyDescent="0.2">
      <c r="A3837" t="s">
        <v>174</v>
      </c>
      <c r="B3837" t="s">
        <v>134</v>
      </c>
      <c r="C3837" s="2">
        <v>0.81</v>
      </c>
      <c r="D3837" t="s">
        <v>14</v>
      </c>
      <c r="E3837" t="s">
        <v>20</v>
      </c>
      <c r="F3837" t="s">
        <v>178</v>
      </c>
    </row>
    <row r="3838" spans="1:6" x14ac:dyDescent="0.2">
      <c r="A3838" t="s">
        <v>174</v>
      </c>
      <c r="B3838" t="s">
        <v>134</v>
      </c>
      <c r="C3838" s="2">
        <v>1.1519999999999999</v>
      </c>
      <c r="D3838" t="s">
        <v>14</v>
      </c>
      <c r="E3838" t="s">
        <v>22</v>
      </c>
      <c r="F3838" t="s">
        <v>179</v>
      </c>
    </row>
    <row r="3839" spans="1:6" x14ac:dyDescent="0.2">
      <c r="A3839" t="s">
        <v>174</v>
      </c>
      <c r="B3839" t="s">
        <v>134</v>
      </c>
      <c r="C3839" s="2">
        <v>1.1519999999999999</v>
      </c>
      <c r="D3839" t="s">
        <v>14</v>
      </c>
      <c r="E3839" t="s">
        <v>7</v>
      </c>
      <c r="F3839" t="s">
        <v>179</v>
      </c>
    </row>
    <row r="3840" spans="1:6" x14ac:dyDescent="0.2">
      <c r="A3840" t="s">
        <v>174</v>
      </c>
      <c r="B3840" t="s">
        <v>135</v>
      </c>
      <c r="C3840" s="2">
        <v>0.68500000000000005</v>
      </c>
      <c r="D3840" t="s">
        <v>14</v>
      </c>
      <c r="E3840" t="s">
        <v>15</v>
      </c>
      <c r="F3840" t="s">
        <v>175</v>
      </c>
    </row>
    <row r="3841" spans="1:6" x14ac:dyDescent="0.2">
      <c r="A3841" t="s">
        <v>174</v>
      </c>
      <c r="B3841" t="s">
        <v>135</v>
      </c>
      <c r="C3841" s="2">
        <v>1.3029999999999999</v>
      </c>
      <c r="D3841" t="s">
        <v>14</v>
      </c>
      <c r="E3841" t="s">
        <v>17</v>
      </c>
      <c r="F3841" t="s">
        <v>176</v>
      </c>
    </row>
    <row r="3842" spans="1:6" x14ac:dyDescent="0.2">
      <c r="A3842" t="s">
        <v>174</v>
      </c>
      <c r="B3842" t="s">
        <v>135</v>
      </c>
      <c r="C3842" s="2">
        <v>0.34699999999999998</v>
      </c>
      <c r="D3842" t="s">
        <v>14</v>
      </c>
      <c r="E3842" t="s">
        <v>19</v>
      </c>
      <c r="F3842" t="s">
        <v>177</v>
      </c>
    </row>
    <row r="3843" spans="1:6" x14ac:dyDescent="0.2">
      <c r="A3843" t="s">
        <v>174</v>
      </c>
      <c r="B3843" t="s">
        <v>135</v>
      </c>
      <c r="C3843" s="2">
        <v>0.80800000000000005</v>
      </c>
      <c r="D3843" t="s">
        <v>14</v>
      </c>
      <c r="E3843" t="s">
        <v>20</v>
      </c>
      <c r="F3843" t="s">
        <v>178</v>
      </c>
    </row>
    <row r="3844" spans="1:6" x14ac:dyDescent="0.2">
      <c r="A3844" t="s">
        <v>174</v>
      </c>
      <c r="B3844" t="s">
        <v>135</v>
      </c>
      <c r="C3844" s="2">
        <v>1.1739999999999999</v>
      </c>
      <c r="D3844" t="s">
        <v>14</v>
      </c>
      <c r="E3844" t="s">
        <v>22</v>
      </c>
      <c r="F3844" t="s">
        <v>179</v>
      </c>
    </row>
    <row r="3845" spans="1:6" x14ac:dyDescent="0.2">
      <c r="A3845" t="s">
        <v>174</v>
      </c>
      <c r="B3845" t="s">
        <v>135</v>
      </c>
      <c r="C3845" s="2">
        <v>1.1739999999999999</v>
      </c>
      <c r="D3845" t="s">
        <v>14</v>
      </c>
      <c r="E3845" t="s">
        <v>7</v>
      </c>
      <c r="F3845" t="s">
        <v>179</v>
      </c>
    </row>
    <row r="3846" spans="1:6" x14ac:dyDescent="0.2">
      <c r="A3846" t="s">
        <v>174</v>
      </c>
      <c r="B3846" t="s">
        <v>136</v>
      </c>
      <c r="C3846" s="2">
        <v>0.69499999999999995</v>
      </c>
      <c r="D3846" t="s">
        <v>14</v>
      </c>
      <c r="E3846" t="s">
        <v>15</v>
      </c>
      <c r="F3846" t="s">
        <v>175</v>
      </c>
    </row>
    <row r="3847" spans="1:6" x14ac:dyDescent="0.2">
      <c r="A3847" t="s">
        <v>174</v>
      </c>
      <c r="B3847" t="s">
        <v>136</v>
      </c>
      <c r="C3847" s="2">
        <v>1.3029999999999999</v>
      </c>
      <c r="D3847" t="s">
        <v>14</v>
      </c>
      <c r="E3847" t="s">
        <v>17</v>
      </c>
      <c r="F3847" t="s">
        <v>176</v>
      </c>
    </row>
    <row r="3848" spans="1:6" x14ac:dyDescent="0.2">
      <c r="A3848" t="s">
        <v>174</v>
      </c>
      <c r="B3848" t="s">
        <v>136</v>
      </c>
      <c r="C3848" s="2">
        <v>0.32800000000000001</v>
      </c>
      <c r="D3848" t="s">
        <v>14</v>
      </c>
      <c r="E3848" t="s">
        <v>19</v>
      </c>
      <c r="F3848" t="s">
        <v>177</v>
      </c>
    </row>
    <row r="3849" spans="1:6" x14ac:dyDescent="0.2">
      <c r="A3849" t="s">
        <v>174</v>
      </c>
      <c r="B3849" t="s">
        <v>136</v>
      </c>
      <c r="C3849" s="2">
        <v>0.81599999999999995</v>
      </c>
      <c r="D3849" t="s">
        <v>14</v>
      </c>
      <c r="E3849" t="s">
        <v>20</v>
      </c>
      <c r="F3849" t="s">
        <v>178</v>
      </c>
    </row>
    <row r="3850" spans="1:6" x14ac:dyDescent="0.2">
      <c r="A3850" t="s">
        <v>174</v>
      </c>
      <c r="B3850" t="s">
        <v>136</v>
      </c>
      <c r="C3850" s="2">
        <v>1.2350000000000001</v>
      </c>
      <c r="D3850" t="s">
        <v>14</v>
      </c>
      <c r="E3850" t="s">
        <v>22</v>
      </c>
      <c r="F3850" t="s">
        <v>179</v>
      </c>
    </row>
    <row r="3851" spans="1:6" x14ac:dyDescent="0.2">
      <c r="A3851" t="s">
        <v>174</v>
      </c>
      <c r="B3851" t="s">
        <v>136</v>
      </c>
      <c r="C3851" s="2">
        <v>1.2350000000000001</v>
      </c>
      <c r="D3851" t="s">
        <v>14</v>
      </c>
      <c r="E3851" t="s">
        <v>7</v>
      </c>
      <c r="F3851" t="s">
        <v>179</v>
      </c>
    </row>
    <row r="3852" spans="1:6" x14ac:dyDescent="0.2">
      <c r="A3852" t="s">
        <v>174</v>
      </c>
      <c r="B3852" t="s">
        <v>137</v>
      </c>
      <c r="C3852" s="2">
        <v>0.68100000000000005</v>
      </c>
      <c r="D3852" t="s">
        <v>14</v>
      </c>
      <c r="E3852" t="s">
        <v>15</v>
      </c>
      <c r="F3852" t="s">
        <v>175</v>
      </c>
    </row>
    <row r="3853" spans="1:6" x14ac:dyDescent="0.2">
      <c r="A3853" t="s">
        <v>174</v>
      </c>
      <c r="B3853" t="s">
        <v>137</v>
      </c>
      <c r="C3853" s="2">
        <v>1.41</v>
      </c>
      <c r="D3853" t="s">
        <v>14</v>
      </c>
      <c r="E3853" t="s">
        <v>17</v>
      </c>
      <c r="F3853" t="s">
        <v>176</v>
      </c>
    </row>
    <row r="3854" spans="1:6" x14ac:dyDescent="0.2">
      <c r="A3854" t="s">
        <v>174</v>
      </c>
      <c r="B3854" t="s">
        <v>137</v>
      </c>
      <c r="C3854" s="2">
        <v>0.311</v>
      </c>
      <c r="D3854" t="s">
        <v>14</v>
      </c>
      <c r="E3854" t="s">
        <v>19</v>
      </c>
      <c r="F3854" t="s">
        <v>177</v>
      </c>
    </row>
    <row r="3855" spans="1:6" x14ac:dyDescent="0.2">
      <c r="A3855" t="s">
        <v>174</v>
      </c>
      <c r="B3855" t="s">
        <v>137</v>
      </c>
      <c r="C3855" s="2">
        <v>0.82699999999999996</v>
      </c>
      <c r="D3855" t="s">
        <v>14</v>
      </c>
      <c r="E3855" t="s">
        <v>20</v>
      </c>
      <c r="F3855" t="s">
        <v>178</v>
      </c>
    </row>
    <row r="3856" spans="1:6" x14ac:dyDescent="0.2">
      <c r="A3856" t="s">
        <v>174</v>
      </c>
      <c r="B3856" t="s">
        <v>137</v>
      </c>
      <c r="C3856" s="2">
        <v>1.262</v>
      </c>
      <c r="D3856" t="s">
        <v>14</v>
      </c>
      <c r="E3856" t="s">
        <v>22</v>
      </c>
      <c r="F3856" t="s">
        <v>179</v>
      </c>
    </row>
    <row r="3857" spans="1:6" x14ac:dyDescent="0.2">
      <c r="A3857" t="s">
        <v>174</v>
      </c>
      <c r="B3857" t="s">
        <v>137</v>
      </c>
      <c r="C3857" s="2">
        <v>1.262</v>
      </c>
      <c r="D3857" t="s">
        <v>14</v>
      </c>
      <c r="E3857" t="s">
        <v>7</v>
      </c>
      <c r="F3857" t="s">
        <v>179</v>
      </c>
    </row>
    <row r="3858" spans="1:6" x14ac:dyDescent="0.2">
      <c r="A3858" t="s">
        <v>174</v>
      </c>
      <c r="B3858" t="s">
        <v>138</v>
      </c>
      <c r="C3858" s="2">
        <v>0.65800000000000003</v>
      </c>
      <c r="D3858" t="s">
        <v>14</v>
      </c>
      <c r="E3858" t="s">
        <v>15</v>
      </c>
      <c r="F3858" t="s">
        <v>175</v>
      </c>
    </row>
    <row r="3859" spans="1:6" x14ac:dyDescent="0.2">
      <c r="A3859" t="s">
        <v>174</v>
      </c>
      <c r="B3859" t="s">
        <v>138</v>
      </c>
      <c r="C3859" s="2">
        <v>1.41</v>
      </c>
      <c r="D3859" t="s">
        <v>14</v>
      </c>
      <c r="E3859" t="s">
        <v>17</v>
      </c>
      <c r="F3859" t="s">
        <v>176</v>
      </c>
    </row>
    <row r="3860" spans="1:6" x14ac:dyDescent="0.2">
      <c r="A3860" t="s">
        <v>174</v>
      </c>
      <c r="B3860" t="s">
        <v>138</v>
      </c>
      <c r="C3860" s="2">
        <v>0.29099999999999998</v>
      </c>
      <c r="D3860" t="s">
        <v>14</v>
      </c>
      <c r="E3860" t="s">
        <v>19</v>
      </c>
      <c r="F3860" t="s">
        <v>177</v>
      </c>
    </row>
    <row r="3861" spans="1:6" x14ac:dyDescent="0.2">
      <c r="A3861" t="s">
        <v>174</v>
      </c>
      <c r="B3861" t="s">
        <v>138</v>
      </c>
      <c r="C3861" s="2">
        <v>0.80800000000000005</v>
      </c>
      <c r="D3861" t="s">
        <v>14</v>
      </c>
      <c r="E3861" t="s">
        <v>20</v>
      </c>
      <c r="F3861" t="s">
        <v>178</v>
      </c>
    </row>
    <row r="3862" spans="1:6" x14ac:dyDescent="0.2">
      <c r="A3862" t="s">
        <v>174</v>
      </c>
      <c r="B3862" t="s">
        <v>138</v>
      </c>
      <c r="C3862" s="2">
        <v>1.29</v>
      </c>
      <c r="D3862" t="s">
        <v>14</v>
      </c>
      <c r="E3862" t="s">
        <v>22</v>
      </c>
      <c r="F3862" t="s">
        <v>179</v>
      </c>
    </row>
    <row r="3863" spans="1:6" x14ac:dyDescent="0.2">
      <c r="A3863" t="s">
        <v>174</v>
      </c>
      <c r="B3863" t="s">
        <v>138</v>
      </c>
      <c r="C3863" s="2">
        <v>1.29</v>
      </c>
      <c r="D3863" t="s">
        <v>14</v>
      </c>
      <c r="E3863" t="s">
        <v>7</v>
      </c>
      <c r="F3863" t="s">
        <v>179</v>
      </c>
    </row>
    <row r="3864" spans="1:6" x14ac:dyDescent="0.2">
      <c r="A3864" t="s">
        <v>174</v>
      </c>
      <c r="B3864" t="s">
        <v>139</v>
      </c>
      <c r="C3864" s="2">
        <v>0.60699999999999998</v>
      </c>
      <c r="D3864" t="s">
        <v>14</v>
      </c>
      <c r="E3864" t="s">
        <v>15</v>
      </c>
      <c r="F3864" t="s">
        <v>175</v>
      </c>
    </row>
    <row r="3865" spans="1:6" x14ac:dyDescent="0.2">
      <c r="A3865" t="s">
        <v>174</v>
      </c>
      <c r="B3865" t="s">
        <v>139</v>
      </c>
      <c r="C3865" s="2">
        <v>1.41</v>
      </c>
      <c r="D3865" t="s">
        <v>14</v>
      </c>
      <c r="E3865" t="s">
        <v>17</v>
      </c>
      <c r="F3865" t="s">
        <v>176</v>
      </c>
    </row>
    <row r="3866" spans="1:6" x14ac:dyDescent="0.2">
      <c r="A3866" t="s">
        <v>174</v>
      </c>
      <c r="B3866" t="s">
        <v>139</v>
      </c>
      <c r="C3866" s="2">
        <v>0.30299999999999999</v>
      </c>
      <c r="D3866" t="s">
        <v>14</v>
      </c>
      <c r="E3866" t="s">
        <v>19</v>
      </c>
      <c r="F3866" t="s">
        <v>177</v>
      </c>
    </row>
    <row r="3867" spans="1:6" x14ac:dyDescent="0.2">
      <c r="A3867" t="s">
        <v>174</v>
      </c>
      <c r="B3867" t="s">
        <v>139</v>
      </c>
      <c r="C3867" s="2">
        <v>0.76700000000000002</v>
      </c>
      <c r="D3867" t="s">
        <v>14</v>
      </c>
      <c r="E3867" t="s">
        <v>20</v>
      </c>
      <c r="F3867" t="s">
        <v>178</v>
      </c>
    </row>
    <row r="3868" spans="1:6" x14ac:dyDescent="0.2">
      <c r="A3868" t="s">
        <v>174</v>
      </c>
      <c r="B3868" t="s">
        <v>139</v>
      </c>
      <c r="C3868" s="2">
        <v>1.339</v>
      </c>
      <c r="D3868" t="s">
        <v>14</v>
      </c>
      <c r="E3868" t="s">
        <v>22</v>
      </c>
      <c r="F3868" t="s">
        <v>179</v>
      </c>
    </row>
    <row r="3869" spans="1:6" x14ac:dyDescent="0.2">
      <c r="A3869" t="s">
        <v>174</v>
      </c>
      <c r="B3869" t="s">
        <v>139</v>
      </c>
      <c r="C3869" s="2">
        <v>1.339</v>
      </c>
      <c r="D3869" t="s">
        <v>14</v>
      </c>
      <c r="E3869" t="s">
        <v>7</v>
      </c>
      <c r="F3869" t="s">
        <v>179</v>
      </c>
    </row>
    <row r="3870" spans="1:6" x14ac:dyDescent="0.2">
      <c r="A3870" t="s">
        <v>174</v>
      </c>
      <c r="B3870" t="s">
        <v>140</v>
      </c>
      <c r="C3870" s="2">
        <v>0.59799999999999998</v>
      </c>
      <c r="D3870" t="s">
        <v>14</v>
      </c>
      <c r="E3870" t="s">
        <v>15</v>
      </c>
      <c r="F3870" t="s">
        <v>175</v>
      </c>
    </row>
    <row r="3871" spans="1:6" x14ac:dyDescent="0.2">
      <c r="A3871" t="s">
        <v>174</v>
      </c>
      <c r="B3871" t="s">
        <v>140</v>
      </c>
      <c r="C3871" s="2">
        <v>2.7440000000000002</v>
      </c>
      <c r="D3871" t="s">
        <v>14</v>
      </c>
      <c r="E3871" t="s">
        <v>17</v>
      </c>
      <c r="F3871" t="s">
        <v>176</v>
      </c>
    </row>
    <row r="3872" spans="1:6" x14ac:dyDescent="0.2">
      <c r="A3872" t="s">
        <v>174</v>
      </c>
      <c r="B3872" t="s">
        <v>140</v>
      </c>
      <c r="C3872" s="2">
        <v>0.34</v>
      </c>
      <c r="D3872" t="s">
        <v>14</v>
      </c>
      <c r="E3872" t="s">
        <v>19</v>
      </c>
      <c r="F3872" t="s">
        <v>177</v>
      </c>
    </row>
    <row r="3873" spans="1:6" x14ac:dyDescent="0.2">
      <c r="A3873" t="s">
        <v>174</v>
      </c>
      <c r="B3873" t="s">
        <v>140</v>
      </c>
      <c r="C3873" s="2">
        <v>1.0269999999999999</v>
      </c>
      <c r="D3873" t="s">
        <v>14</v>
      </c>
      <c r="E3873" t="s">
        <v>20</v>
      </c>
      <c r="F3873" t="s">
        <v>178</v>
      </c>
    </row>
    <row r="3874" spans="1:6" x14ac:dyDescent="0.2">
      <c r="A3874" t="s">
        <v>174</v>
      </c>
      <c r="B3874" t="s">
        <v>140</v>
      </c>
      <c r="C3874" s="2">
        <v>1.3720000000000001</v>
      </c>
      <c r="D3874" t="s">
        <v>14</v>
      </c>
      <c r="E3874" t="s">
        <v>22</v>
      </c>
      <c r="F3874" t="s">
        <v>179</v>
      </c>
    </row>
    <row r="3875" spans="1:6" x14ac:dyDescent="0.2">
      <c r="A3875" t="s">
        <v>174</v>
      </c>
      <c r="B3875" t="s">
        <v>140</v>
      </c>
      <c r="C3875" s="2">
        <v>1.3720000000000001</v>
      </c>
      <c r="D3875" t="s">
        <v>14</v>
      </c>
      <c r="E3875" t="s">
        <v>7</v>
      </c>
      <c r="F3875" t="s">
        <v>179</v>
      </c>
    </row>
    <row r="3876" spans="1:6" x14ac:dyDescent="0.2">
      <c r="A3876" t="s">
        <v>174</v>
      </c>
      <c r="B3876" t="s">
        <v>141</v>
      </c>
      <c r="C3876" s="2">
        <v>0.68500000000000005</v>
      </c>
      <c r="D3876" t="s">
        <v>14</v>
      </c>
      <c r="E3876" t="s">
        <v>15</v>
      </c>
      <c r="F3876" t="s">
        <v>175</v>
      </c>
    </row>
    <row r="3877" spans="1:6" x14ac:dyDescent="0.2">
      <c r="A3877" t="s">
        <v>174</v>
      </c>
      <c r="B3877" t="s">
        <v>141</v>
      </c>
      <c r="C3877" s="2">
        <v>2.7440000000000002</v>
      </c>
      <c r="D3877" t="s">
        <v>14</v>
      </c>
      <c r="E3877" t="s">
        <v>17</v>
      </c>
      <c r="F3877" t="s">
        <v>176</v>
      </c>
    </row>
    <row r="3878" spans="1:6" x14ac:dyDescent="0.2">
      <c r="A3878" t="s">
        <v>174</v>
      </c>
      <c r="B3878" t="s">
        <v>141</v>
      </c>
      <c r="C3878" s="2">
        <v>0.307</v>
      </c>
      <c r="D3878" t="s">
        <v>14</v>
      </c>
      <c r="E3878" t="s">
        <v>19</v>
      </c>
      <c r="F3878" t="s">
        <v>177</v>
      </c>
    </row>
    <row r="3879" spans="1:6" x14ac:dyDescent="0.2">
      <c r="A3879" t="s">
        <v>174</v>
      </c>
      <c r="B3879" t="s">
        <v>141</v>
      </c>
      <c r="C3879" s="2">
        <v>1.097</v>
      </c>
      <c r="D3879" t="s">
        <v>14</v>
      </c>
      <c r="E3879" t="s">
        <v>20</v>
      </c>
      <c r="F3879" t="s">
        <v>178</v>
      </c>
    </row>
    <row r="3880" spans="1:6" x14ac:dyDescent="0.2">
      <c r="A3880" t="s">
        <v>174</v>
      </c>
      <c r="B3880" t="s">
        <v>141</v>
      </c>
      <c r="C3880" s="2">
        <v>1.3779999999999999</v>
      </c>
      <c r="D3880" t="s">
        <v>14</v>
      </c>
      <c r="E3880" t="s">
        <v>22</v>
      </c>
      <c r="F3880" t="s">
        <v>179</v>
      </c>
    </row>
    <row r="3881" spans="1:6" x14ac:dyDescent="0.2">
      <c r="A3881" t="s">
        <v>174</v>
      </c>
      <c r="B3881" t="s">
        <v>141</v>
      </c>
      <c r="C3881" s="2">
        <v>1.3779999999999999</v>
      </c>
      <c r="D3881" t="s">
        <v>14</v>
      </c>
      <c r="E3881" t="s">
        <v>7</v>
      </c>
      <c r="F3881" t="s">
        <v>179</v>
      </c>
    </row>
    <row r="3882" spans="1:6" x14ac:dyDescent="0.2">
      <c r="A3882" t="s">
        <v>174</v>
      </c>
      <c r="B3882" t="s">
        <v>142</v>
      </c>
      <c r="C3882" s="2">
        <v>0.74399999999999999</v>
      </c>
      <c r="D3882" t="s">
        <v>14</v>
      </c>
      <c r="E3882" t="s">
        <v>15</v>
      </c>
      <c r="F3882" t="s">
        <v>175</v>
      </c>
    </row>
    <row r="3883" spans="1:6" x14ac:dyDescent="0.2">
      <c r="A3883" t="s">
        <v>174</v>
      </c>
      <c r="B3883" t="s">
        <v>142</v>
      </c>
      <c r="C3883" s="2">
        <v>2.7440000000000002</v>
      </c>
      <c r="D3883" t="s">
        <v>14</v>
      </c>
      <c r="E3883" t="s">
        <v>17</v>
      </c>
      <c r="F3883" t="s">
        <v>176</v>
      </c>
    </row>
    <row r="3884" spans="1:6" x14ac:dyDescent="0.2">
      <c r="A3884" t="s">
        <v>174</v>
      </c>
      <c r="B3884" t="s">
        <v>142</v>
      </c>
      <c r="C3884" s="2">
        <v>0.312</v>
      </c>
      <c r="D3884" t="s">
        <v>14</v>
      </c>
      <c r="E3884" t="s">
        <v>19</v>
      </c>
      <c r="F3884" t="s">
        <v>177</v>
      </c>
    </row>
    <row r="3885" spans="1:6" x14ac:dyDescent="0.2">
      <c r="A3885" t="s">
        <v>174</v>
      </c>
      <c r="B3885" t="s">
        <v>142</v>
      </c>
      <c r="C3885" s="2">
        <v>1.1439999999999999</v>
      </c>
      <c r="D3885" t="s">
        <v>14</v>
      </c>
      <c r="E3885" t="s">
        <v>20</v>
      </c>
      <c r="F3885" t="s">
        <v>178</v>
      </c>
    </row>
    <row r="3886" spans="1:6" x14ac:dyDescent="0.2">
      <c r="A3886" t="s">
        <v>174</v>
      </c>
      <c r="B3886" t="s">
        <v>142</v>
      </c>
      <c r="C3886" s="2">
        <v>1.3720000000000001</v>
      </c>
      <c r="D3886" t="s">
        <v>14</v>
      </c>
      <c r="E3886" t="s">
        <v>22</v>
      </c>
      <c r="F3886" t="s">
        <v>179</v>
      </c>
    </row>
    <row r="3887" spans="1:6" x14ac:dyDescent="0.2">
      <c r="A3887" t="s">
        <v>174</v>
      </c>
      <c r="B3887" t="s">
        <v>142</v>
      </c>
      <c r="C3887" s="2">
        <v>1.3720000000000001</v>
      </c>
      <c r="D3887" t="s">
        <v>14</v>
      </c>
      <c r="E3887" t="s">
        <v>7</v>
      </c>
      <c r="F3887" t="s">
        <v>179</v>
      </c>
    </row>
    <row r="3888" spans="1:6" x14ac:dyDescent="0.2">
      <c r="A3888" t="s">
        <v>174</v>
      </c>
      <c r="B3888" t="s">
        <v>143</v>
      </c>
      <c r="C3888" s="2">
        <v>0.65</v>
      </c>
      <c r="D3888" t="s">
        <v>14</v>
      </c>
      <c r="E3888" t="s">
        <v>15</v>
      </c>
      <c r="F3888" t="s">
        <v>175</v>
      </c>
    </row>
    <row r="3889" spans="1:6" x14ac:dyDescent="0.2">
      <c r="A3889" t="s">
        <v>174</v>
      </c>
      <c r="B3889" t="s">
        <v>143</v>
      </c>
      <c r="C3889" s="2">
        <v>1.8320000000000001</v>
      </c>
      <c r="D3889" t="s">
        <v>14</v>
      </c>
      <c r="E3889" t="s">
        <v>17</v>
      </c>
      <c r="F3889" t="s">
        <v>176</v>
      </c>
    </row>
    <row r="3890" spans="1:6" x14ac:dyDescent="0.2">
      <c r="A3890" t="s">
        <v>174</v>
      </c>
      <c r="B3890" t="s">
        <v>143</v>
      </c>
      <c r="C3890" s="2">
        <v>0.34699999999999998</v>
      </c>
      <c r="D3890" t="s">
        <v>14</v>
      </c>
      <c r="E3890" t="s">
        <v>19</v>
      </c>
      <c r="F3890" t="s">
        <v>177</v>
      </c>
    </row>
    <row r="3891" spans="1:6" x14ac:dyDescent="0.2">
      <c r="A3891" t="s">
        <v>174</v>
      </c>
      <c r="B3891" t="s">
        <v>143</v>
      </c>
      <c r="C3891" s="2">
        <v>0.88600000000000001</v>
      </c>
      <c r="D3891" t="s">
        <v>14</v>
      </c>
      <c r="E3891" t="s">
        <v>20</v>
      </c>
      <c r="F3891" t="s">
        <v>178</v>
      </c>
    </row>
    <row r="3892" spans="1:6" x14ac:dyDescent="0.2">
      <c r="A3892" t="s">
        <v>174</v>
      </c>
      <c r="B3892" t="s">
        <v>143</v>
      </c>
      <c r="C3892" s="2">
        <v>1.3720000000000001</v>
      </c>
      <c r="D3892" t="s">
        <v>14</v>
      </c>
      <c r="E3892" t="s">
        <v>22</v>
      </c>
      <c r="F3892" t="s">
        <v>179</v>
      </c>
    </row>
    <row r="3893" spans="1:6" x14ac:dyDescent="0.2">
      <c r="A3893" t="s">
        <v>174</v>
      </c>
      <c r="B3893" t="s">
        <v>143</v>
      </c>
      <c r="C3893" s="2">
        <v>1.3720000000000001</v>
      </c>
      <c r="D3893" t="s">
        <v>14</v>
      </c>
      <c r="E3893" t="s">
        <v>7</v>
      </c>
      <c r="F3893" t="s">
        <v>179</v>
      </c>
    </row>
    <row r="3894" spans="1:6" x14ac:dyDescent="0.2">
      <c r="A3894" t="s">
        <v>174</v>
      </c>
      <c r="B3894" t="s">
        <v>144</v>
      </c>
      <c r="C3894" s="2">
        <v>0.59</v>
      </c>
      <c r="D3894" t="s">
        <v>14</v>
      </c>
      <c r="E3894" t="s">
        <v>15</v>
      </c>
      <c r="F3894" t="s">
        <v>175</v>
      </c>
    </row>
    <row r="3895" spans="1:6" x14ac:dyDescent="0.2">
      <c r="A3895" t="s">
        <v>174</v>
      </c>
      <c r="B3895" t="s">
        <v>144</v>
      </c>
      <c r="C3895" s="2">
        <v>1.8320000000000001</v>
      </c>
      <c r="D3895" t="s">
        <v>14</v>
      </c>
      <c r="E3895" t="s">
        <v>17</v>
      </c>
      <c r="F3895" t="s">
        <v>176</v>
      </c>
    </row>
    <row r="3896" spans="1:6" x14ac:dyDescent="0.2">
      <c r="A3896" t="s">
        <v>174</v>
      </c>
      <c r="B3896" t="s">
        <v>144</v>
      </c>
      <c r="C3896" s="2">
        <v>0.34300000000000003</v>
      </c>
      <c r="D3896" t="s">
        <v>14</v>
      </c>
      <c r="E3896" t="s">
        <v>19</v>
      </c>
      <c r="F3896" t="s">
        <v>177</v>
      </c>
    </row>
    <row r="3897" spans="1:6" x14ac:dyDescent="0.2">
      <c r="A3897" t="s">
        <v>174</v>
      </c>
      <c r="B3897" t="s">
        <v>144</v>
      </c>
      <c r="C3897" s="2">
        <v>0.83799999999999997</v>
      </c>
      <c r="D3897" t="s">
        <v>14</v>
      </c>
      <c r="E3897" t="s">
        <v>20</v>
      </c>
      <c r="F3897" t="s">
        <v>178</v>
      </c>
    </row>
    <row r="3898" spans="1:6" x14ac:dyDescent="0.2">
      <c r="A3898" t="s">
        <v>174</v>
      </c>
      <c r="B3898" t="s">
        <v>144</v>
      </c>
      <c r="C3898" s="2">
        <v>1.361</v>
      </c>
      <c r="D3898" t="s">
        <v>14</v>
      </c>
      <c r="E3898" t="s">
        <v>22</v>
      </c>
      <c r="F3898" t="s">
        <v>179</v>
      </c>
    </row>
    <row r="3899" spans="1:6" x14ac:dyDescent="0.2">
      <c r="A3899" t="s">
        <v>174</v>
      </c>
      <c r="B3899" t="s">
        <v>144</v>
      </c>
      <c r="C3899" s="2">
        <v>1.361</v>
      </c>
      <c r="D3899" t="s">
        <v>14</v>
      </c>
      <c r="E3899" t="s">
        <v>7</v>
      </c>
      <c r="F3899" t="s">
        <v>179</v>
      </c>
    </row>
    <row r="3900" spans="1:6" x14ac:dyDescent="0.2">
      <c r="A3900" t="s">
        <v>174</v>
      </c>
      <c r="B3900" t="s">
        <v>145</v>
      </c>
      <c r="C3900" s="2">
        <v>0.59</v>
      </c>
      <c r="D3900" t="s">
        <v>14</v>
      </c>
      <c r="E3900" t="s">
        <v>15</v>
      </c>
      <c r="F3900" t="s">
        <v>175</v>
      </c>
    </row>
    <row r="3901" spans="1:6" x14ac:dyDescent="0.2">
      <c r="A3901" t="s">
        <v>174</v>
      </c>
      <c r="B3901" t="s">
        <v>145</v>
      </c>
      <c r="C3901" s="2">
        <v>1.8320000000000001</v>
      </c>
      <c r="D3901" t="s">
        <v>14</v>
      </c>
      <c r="E3901" t="s">
        <v>17</v>
      </c>
      <c r="F3901" t="s">
        <v>176</v>
      </c>
    </row>
    <row r="3902" spans="1:6" x14ac:dyDescent="0.2">
      <c r="A3902" t="s">
        <v>174</v>
      </c>
      <c r="B3902" t="s">
        <v>145</v>
      </c>
      <c r="C3902" s="2">
        <v>0.34300000000000003</v>
      </c>
      <c r="D3902" t="s">
        <v>14</v>
      </c>
      <c r="E3902" t="s">
        <v>19</v>
      </c>
      <c r="F3902" t="s">
        <v>177</v>
      </c>
    </row>
    <row r="3903" spans="1:6" x14ac:dyDescent="0.2">
      <c r="A3903" t="s">
        <v>174</v>
      </c>
      <c r="B3903" t="s">
        <v>145</v>
      </c>
      <c r="C3903" s="2">
        <v>0.83799999999999997</v>
      </c>
      <c r="D3903" t="s">
        <v>14</v>
      </c>
      <c r="E3903" t="s">
        <v>20</v>
      </c>
      <c r="F3903" t="s">
        <v>178</v>
      </c>
    </row>
    <row r="3904" spans="1:6" x14ac:dyDescent="0.2">
      <c r="A3904" t="s">
        <v>174</v>
      </c>
      <c r="B3904" t="s">
        <v>145</v>
      </c>
      <c r="C3904" s="2">
        <v>1.339</v>
      </c>
      <c r="D3904" t="s">
        <v>14</v>
      </c>
      <c r="E3904" t="s">
        <v>22</v>
      </c>
      <c r="F3904" t="s">
        <v>179</v>
      </c>
    </row>
    <row r="3905" spans="1:6" x14ac:dyDescent="0.2">
      <c r="A3905" t="s">
        <v>174</v>
      </c>
      <c r="B3905" t="s">
        <v>145</v>
      </c>
      <c r="C3905" s="2">
        <v>1.339</v>
      </c>
      <c r="D3905" t="s">
        <v>14</v>
      </c>
      <c r="E3905" t="s">
        <v>7</v>
      </c>
      <c r="F3905" t="s">
        <v>179</v>
      </c>
    </row>
    <row r="3906" spans="1:6" x14ac:dyDescent="0.2">
      <c r="A3906" t="s">
        <v>174</v>
      </c>
      <c r="B3906" t="s">
        <v>146</v>
      </c>
      <c r="C3906" s="2">
        <v>0.63500000000000001</v>
      </c>
      <c r="D3906" t="s">
        <v>14</v>
      </c>
      <c r="E3906" t="s">
        <v>15</v>
      </c>
      <c r="F3906" t="s">
        <v>175</v>
      </c>
    </row>
    <row r="3907" spans="1:6" x14ac:dyDescent="0.2">
      <c r="A3907" t="s">
        <v>174</v>
      </c>
      <c r="B3907" t="s">
        <v>146</v>
      </c>
      <c r="C3907" s="2">
        <v>1.6040000000000001</v>
      </c>
      <c r="D3907" t="s">
        <v>14</v>
      </c>
      <c r="E3907" t="s">
        <v>17</v>
      </c>
      <c r="F3907" t="s">
        <v>176</v>
      </c>
    </row>
    <row r="3908" spans="1:6" x14ac:dyDescent="0.2">
      <c r="A3908" t="s">
        <v>174</v>
      </c>
      <c r="B3908" t="s">
        <v>146</v>
      </c>
      <c r="C3908" s="2">
        <v>0.34300000000000003</v>
      </c>
      <c r="D3908" t="s">
        <v>14</v>
      </c>
      <c r="E3908" t="s">
        <v>19</v>
      </c>
      <c r="F3908" t="s">
        <v>177</v>
      </c>
    </row>
    <row r="3909" spans="1:6" x14ac:dyDescent="0.2">
      <c r="A3909" t="s">
        <v>174</v>
      </c>
      <c r="B3909" t="s">
        <v>146</v>
      </c>
      <c r="C3909" s="2">
        <v>0.82899999999999996</v>
      </c>
      <c r="D3909" t="s">
        <v>14</v>
      </c>
      <c r="E3909" t="s">
        <v>20</v>
      </c>
      <c r="F3909" t="s">
        <v>178</v>
      </c>
    </row>
    <row r="3910" spans="1:6" x14ac:dyDescent="0.2">
      <c r="A3910" t="s">
        <v>174</v>
      </c>
      <c r="B3910" t="s">
        <v>146</v>
      </c>
      <c r="C3910" s="2">
        <v>1.306</v>
      </c>
      <c r="D3910" t="s">
        <v>14</v>
      </c>
      <c r="E3910" t="s">
        <v>22</v>
      </c>
      <c r="F3910" t="s">
        <v>179</v>
      </c>
    </row>
    <row r="3911" spans="1:6" x14ac:dyDescent="0.2">
      <c r="A3911" t="s">
        <v>174</v>
      </c>
      <c r="B3911" t="s">
        <v>146</v>
      </c>
      <c r="C3911" s="2">
        <v>1.306</v>
      </c>
      <c r="D3911" t="s">
        <v>14</v>
      </c>
      <c r="E3911" t="s">
        <v>7</v>
      </c>
      <c r="F3911" t="s">
        <v>179</v>
      </c>
    </row>
    <row r="3912" spans="1:6" x14ac:dyDescent="0.2">
      <c r="A3912" t="s">
        <v>174</v>
      </c>
      <c r="B3912" t="s">
        <v>147</v>
      </c>
      <c r="C3912" s="2">
        <v>0.68500000000000005</v>
      </c>
      <c r="D3912" t="s">
        <v>14</v>
      </c>
      <c r="E3912" t="s">
        <v>15</v>
      </c>
      <c r="F3912" t="s">
        <v>175</v>
      </c>
    </row>
    <row r="3913" spans="1:6" x14ac:dyDescent="0.2">
      <c r="A3913" t="s">
        <v>174</v>
      </c>
      <c r="B3913" t="s">
        <v>147</v>
      </c>
      <c r="C3913" s="2">
        <v>1.6040000000000001</v>
      </c>
      <c r="D3913" t="s">
        <v>14</v>
      </c>
      <c r="E3913" t="s">
        <v>17</v>
      </c>
      <c r="F3913" t="s">
        <v>176</v>
      </c>
    </row>
    <row r="3914" spans="1:6" x14ac:dyDescent="0.2">
      <c r="A3914" t="s">
        <v>174</v>
      </c>
      <c r="B3914" t="s">
        <v>147</v>
      </c>
      <c r="C3914" s="2">
        <v>0.34300000000000003</v>
      </c>
      <c r="D3914" t="s">
        <v>14</v>
      </c>
      <c r="E3914" t="s">
        <v>19</v>
      </c>
      <c r="F3914" t="s">
        <v>177</v>
      </c>
    </row>
    <row r="3915" spans="1:6" x14ac:dyDescent="0.2">
      <c r="A3915" t="s">
        <v>174</v>
      </c>
      <c r="B3915" t="s">
        <v>147</v>
      </c>
      <c r="C3915" s="2">
        <v>0.86899999999999999</v>
      </c>
      <c r="D3915" t="s">
        <v>14</v>
      </c>
      <c r="E3915" t="s">
        <v>20</v>
      </c>
      <c r="F3915" t="s">
        <v>178</v>
      </c>
    </row>
    <row r="3916" spans="1:6" x14ac:dyDescent="0.2">
      <c r="A3916" t="s">
        <v>174</v>
      </c>
      <c r="B3916" t="s">
        <v>147</v>
      </c>
      <c r="C3916" s="2">
        <v>1.262</v>
      </c>
      <c r="D3916" t="s">
        <v>14</v>
      </c>
      <c r="E3916" t="s">
        <v>22</v>
      </c>
      <c r="F3916" t="s">
        <v>179</v>
      </c>
    </row>
    <row r="3917" spans="1:6" x14ac:dyDescent="0.2">
      <c r="A3917" t="s">
        <v>174</v>
      </c>
      <c r="B3917" t="s">
        <v>147</v>
      </c>
      <c r="C3917" s="2">
        <v>1.262</v>
      </c>
      <c r="D3917" t="s">
        <v>14</v>
      </c>
      <c r="E3917" t="s">
        <v>7</v>
      </c>
      <c r="F3917" t="s">
        <v>179</v>
      </c>
    </row>
    <row r="3918" spans="1:6" x14ac:dyDescent="0.2">
      <c r="A3918" t="s">
        <v>174</v>
      </c>
      <c r="B3918" t="s">
        <v>148</v>
      </c>
      <c r="C3918" s="2">
        <v>0.7</v>
      </c>
      <c r="D3918" t="s">
        <v>14</v>
      </c>
      <c r="E3918" t="s">
        <v>15</v>
      </c>
      <c r="F3918" t="s">
        <v>175</v>
      </c>
    </row>
    <row r="3919" spans="1:6" x14ac:dyDescent="0.2">
      <c r="A3919" t="s">
        <v>174</v>
      </c>
      <c r="B3919" t="s">
        <v>148</v>
      </c>
      <c r="C3919" s="2">
        <v>1.6040000000000001</v>
      </c>
      <c r="D3919" t="s">
        <v>14</v>
      </c>
      <c r="E3919" t="s">
        <v>17</v>
      </c>
      <c r="F3919" t="s">
        <v>176</v>
      </c>
    </row>
    <row r="3920" spans="1:6" x14ac:dyDescent="0.2">
      <c r="A3920" t="s">
        <v>174</v>
      </c>
      <c r="B3920" t="s">
        <v>148</v>
      </c>
      <c r="C3920" s="2">
        <v>0.34300000000000003</v>
      </c>
      <c r="D3920" t="s">
        <v>14</v>
      </c>
      <c r="E3920" t="s">
        <v>19</v>
      </c>
      <c r="F3920" t="s">
        <v>177</v>
      </c>
    </row>
    <row r="3921" spans="1:6" x14ac:dyDescent="0.2">
      <c r="A3921" t="s">
        <v>174</v>
      </c>
      <c r="B3921" t="s">
        <v>148</v>
      </c>
      <c r="C3921" s="2">
        <v>0.88100000000000001</v>
      </c>
      <c r="D3921" t="s">
        <v>14</v>
      </c>
      <c r="E3921" t="s">
        <v>20</v>
      </c>
      <c r="F3921" t="s">
        <v>178</v>
      </c>
    </row>
    <row r="3922" spans="1:6" x14ac:dyDescent="0.2">
      <c r="A3922" t="s">
        <v>174</v>
      </c>
      <c r="B3922" t="s">
        <v>148</v>
      </c>
      <c r="C3922" s="2">
        <v>1.19</v>
      </c>
      <c r="D3922" t="s">
        <v>14</v>
      </c>
      <c r="E3922" t="s">
        <v>22</v>
      </c>
      <c r="F3922" t="s">
        <v>179</v>
      </c>
    </row>
    <row r="3923" spans="1:6" x14ac:dyDescent="0.2">
      <c r="A3923" t="s">
        <v>174</v>
      </c>
      <c r="B3923" t="s">
        <v>148</v>
      </c>
      <c r="C3923" s="2">
        <v>1.19</v>
      </c>
      <c r="D3923" t="s">
        <v>14</v>
      </c>
      <c r="E3923" t="s">
        <v>7</v>
      </c>
      <c r="F3923" t="s">
        <v>179</v>
      </c>
    </row>
    <row r="3924" spans="1:6" x14ac:dyDescent="0.2">
      <c r="A3924" t="s">
        <v>174</v>
      </c>
      <c r="B3924" t="s">
        <v>149</v>
      </c>
      <c r="C3924" s="2">
        <v>0.69499999999999995</v>
      </c>
      <c r="D3924" t="s">
        <v>14</v>
      </c>
      <c r="E3924" t="s">
        <v>15</v>
      </c>
      <c r="F3924" t="s">
        <v>175</v>
      </c>
    </row>
    <row r="3925" spans="1:6" x14ac:dyDescent="0.2">
      <c r="A3925" t="s">
        <v>174</v>
      </c>
      <c r="B3925" t="s">
        <v>149</v>
      </c>
      <c r="C3925" s="2">
        <v>1.6040000000000001</v>
      </c>
      <c r="D3925" t="s">
        <v>14</v>
      </c>
      <c r="E3925" t="s">
        <v>17</v>
      </c>
      <c r="F3925" t="s">
        <v>176</v>
      </c>
    </row>
    <row r="3926" spans="1:6" x14ac:dyDescent="0.2">
      <c r="A3926" t="s">
        <v>174</v>
      </c>
      <c r="B3926" t="s">
        <v>149</v>
      </c>
      <c r="C3926" s="2">
        <v>0.34300000000000003</v>
      </c>
      <c r="D3926" t="s">
        <v>14</v>
      </c>
      <c r="E3926" t="s">
        <v>19</v>
      </c>
      <c r="F3926" t="s">
        <v>177</v>
      </c>
    </row>
    <row r="3927" spans="1:6" x14ac:dyDescent="0.2">
      <c r="A3927" t="s">
        <v>174</v>
      </c>
      <c r="B3927" t="s">
        <v>149</v>
      </c>
      <c r="C3927" s="2">
        <v>0.877</v>
      </c>
      <c r="D3927" t="s">
        <v>14</v>
      </c>
      <c r="E3927" t="s">
        <v>20</v>
      </c>
      <c r="F3927" t="s">
        <v>178</v>
      </c>
    </row>
    <row r="3928" spans="1:6" x14ac:dyDescent="0.2">
      <c r="A3928" t="s">
        <v>174</v>
      </c>
      <c r="B3928" t="s">
        <v>149</v>
      </c>
      <c r="C3928" s="2">
        <v>1.157</v>
      </c>
      <c r="D3928" t="s">
        <v>14</v>
      </c>
      <c r="E3928" t="s">
        <v>22</v>
      </c>
      <c r="F3928" t="s">
        <v>179</v>
      </c>
    </row>
    <row r="3929" spans="1:6" x14ac:dyDescent="0.2">
      <c r="A3929" t="s">
        <v>174</v>
      </c>
      <c r="B3929" t="s">
        <v>149</v>
      </c>
      <c r="C3929" s="2">
        <v>1.157</v>
      </c>
      <c r="D3929" t="s">
        <v>14</v>
      </c>
      <c r="E3929" t="s">
        <v>7</v>
      </c>
      <c r="F3929" t="s">
        <v>179</v>
      </c>
    </row>
    <row r="3930" spans="1:6" x14ac:dyDescent="0.2">
      <c r="A3930" t="s">
        <v>174</v>
      </c>
      <c r="B3930" t="s">
        <v>150</v>
      </c>
      <c r="C3930" s="2">
        <v>0.69</v>
      </c>
      <c r="D3930" t="s">
        <v>14</v>
      </c>
      <c r="E3930" t="s">
        <v>15</v>
      </c>
      <c r="F3930" t="s">
        <v>175</v>
      </c>
    </row>
    <row r="3931" spans="1:6" x14ac:dyDescent="0.2">
      <c r="A3931" t="s">
        <v>174</v>
      </c>
      <c r="B3931" t="s">
        <v>150</v>
      </c>
      <c r="C3931" s="2">
        <v>1.6040000000000001</v>
      </c>
      <c r="D3931" t="s">
        <v>14</v>
      </c>
      <c r="E3931" t="s">
        <v>17</v>
      </c>
      <c r="F3931" t="s">
        <v>176</v>
      </c>
    </row>
    <row r="3932" spans="1:6" x14ac:dyDescent="0.2">
      <c r="A3932" t="s">
        <v>174</v>
      </c>
      <c r="B3932" t="s">
        <v>150</v>
      </c>
      <c r="C3932" s="2">
        <v>0.34300000000000003</v>
      </c>
      <c r="D3932" t="s">
        <v>14</v>
      </c>
      <c r="E3932" t="s">
        <v>19</v>
      </c>
      <c r="F3932" t="s">
        <v>177</v>
      </c>
    </row>
    <row r="3933" spans="1:6" x14ac:dyDescent="0.2">
      <c r="A3933" t="s">
        <v>174</v>
      </c>
      <c r="B3933" t="s">
        <v>150</v>
      </c>
      <c r="C3933" s="2">
        <v>0.873</v>
      </c>
      <c r="D3933" t="s">
        <v>14</v>
      </c>
      <c r="E3933" t="s">
        <v>20</v>
      </c>
      <c r="F3933" t="s">
        <v>178</v>
      </c>
    </row>
    <row r="3934" spans="1:6" x14ac:dyDescent="0.2">
      <c r="A3934" t="s">
        <v>174</v>
      </c>
      <c r="B3934" t="s">
        <v>150</v>
      </c>
      <c r="C3934" s="2">
        <v>1.135</v>
      </c>
      <c r="D3934" t="s">
        <v>14</v>
      </c>
      <c r="E3934" t="s">
        <v>22</v>
      </c>
      <c r="F3934" t="s">
        <v>179</v>
      </c>
    </row>
    <row r="3935" spans="1:6" x14ac:dyDescent="0.2">
      <c r="A3935" t="s">
        <v>174</v>
      </c>
      <c r="B3935" t="s">
        <v>150</v>
      </c>
      <c r="C3935" s="2">
        <v>1.135</v>
      </c>
      <c r="D3935" t="s">
        <v>14</v>
      </c>
      <c r="E3935" t="s">
        <v>7</v>
      </c>
      <c r="F3935" t="s">
        <v>179</v>
      </c>
    </row>
    <row r="3936" spans="1:6" x14ac:dyDescent="0.2">
      <c r="A3936" t="s">
        <v>174</v>
      </c>
      <c r="B3936" t="s">
        <v>151</v>
      </c>
      <c r="C3936" s="2">
        <v>0.68500000000000005</v>
      </c>
      <c r="D3936" t="s">
        <v>14</v>
      </c>
      <c r="E3936" t="s">
        <v>15</v>
      </c>
      <c r="F3936" t="s">
        <v>175</v>
      </c>
    </row>
    <row r="3937" spans="1:6" x14ac:dyDescent="0.2">
      <c r="A3937" t="s">
        <v>174</v>
      </c>
      <c r="B3937" t="s">
        <v>151</v>
      </c>
      <c r="C3937" s="2">
        <v>1.6040000000000001</v>
      </c>
      <c r="D3937" t="s">
        <v>14</v>
      </c>
      <c r="E3937" t="s">
        <v>17</v>
      </c>
      <c r="F3937" t="s">
        <v>176</v>
      </c>
    </row>
    <row r="3938" spans="1:6" x14ac:dyDescent="0.2">
      <c r="A3938" t="s">
        <v>174</v>
      </c>
      <c r="B3938" t="s">
        <v>151</v>
      </c>
      <c r="C3938" s="2">
        <v>0.34300000000000003</v>
      </c>
      <c r="D3938" t="s">
        <v>14</v>
      </c>
      <c r="E3938" t="s">
        <v>19</v>
      </c>
      <c r="F3938" t="s">
        <v>177</v>
      </c>
    </row>
    <row r="3939" spans="1:6" x14ac:dyDescent="0.2">
      <c r="A3939" t="s">
        <v>174</v>
      </c>
      <c r="B3939" t="s">
        <v>151</v>
      </c>
      <c r="C3939" s="2">
        <v>0.86899999999999999</v>
      </c>
      <c r="D3939" t="s">
        <v>14</v>
      </c>
      <c r="E3939" t="s">
        <v>20</v>
      </c>
      <c r="F3939" t="s">
        <v>178</v>
      </c>
    </row>
    <row r="3940" spans="1:6" x14ac:dyDescent="0.2">
      <c r="A3940" t="s">
        <v>174</v>
      </c>
      <c r="B3940" t="s">
        <v>151</v>
      </c>
      <c r="C3940" s="2">
        <v>1.1240000000000001</v>
      </c>
      <c r="D3940" t="s">
        <v>14</v>
      </c>
      <c r="E3940" t="s">
        <v>22</v>
      </c>
      <c r="F3940" t="s">
        <v>179</v>
      </c>
    </row>
    <row r="3941" spans="1:6" x14ac:dyDescent="0.2">
      <c r="A3941" t="s">
        <v>174</v>
      </c>
      <c r="B3941" t="s">
        <v>151</v>
      </c>
      <c r="C3941" s="2">
        <v>1.1240000000000001</v>
      </c>
      <c r="D3941" t="s">
        <v>14</v>
      </c>
      <c r="E3941" t="s">
        <v>7</v>
      </c>
      <c r="F3941" t="s">
        <v>179</v>
      </c>
    </row>
    <row r="3942" spans="1:6" x14ac:dyDescent="0.2">
      <c r="A3942" t="s">
        <v>174</v>
      </c>
      <c r="B3942" t="s">
        <v>152</v>
      </c>
      <c r="C3942" s="2">
        <v>0.72</v>
      </c>
      <c r="D3942" t="s">
        <v>14</v>
      </c>
      <c r="E3942" t="s">
        <v>15</v>
      </c>
      <c r="F3942" t="s">
        <v>175</v>
      </c>
    </row>
    <row r="3943" spans="1:6" x14ac:dyDescent="0.2">
      <c r="A3943" t="s">
        <v>174</v>
      </c>
      <c r="B3943" t="s">
        <v>152</v>
      </c>
      <c r="C3943" s="2">
        <v>1.7749999999999999</v>
      </c>
      <c r="D3943" t="s">
        <v>14</v>
      </c>
      <c r="E3943" t="s">
        <v>17</v>
      </c>
      <c r="F3943" t="s">
        <v>176</v>
      </c>
    </row>
    <row r="3944" spans="1:6" x14ac:dyDescent="0.2">
      <c r="A3944" t="s">
        <v>174</v>
      </c>
      <c r="B3944" t="s">
        <v>152</v>
      </c>
      <c r="C3944" s="2">
        <v>0.34300000000000003</v>
      </c>
      <c r="D3944" t="s">
        <v>14</v>
      </c>
      <c r="E3944" t="s">
        <v>19</v>
      </c>
      <c r="F3944" t="s">
        <v>177</v>
      </c>
    </row>
    <row r="3945" spans="1:6" x14ac:dyDescent="0.2">
      <c r="A3945" t="s">
        <v>174</v>
      </c>
      <c r="B3945" t="s">
        <v>152</v>
      </c>
      <c r="C3945" s="2">
        <v>0.93100000000000005</v>
      </c>
      <c r="D3945" t="s">
        <v>14</v>
      </c>
      <c r="E3945" t="s">
        <v>20</v>
      </c>
      <c r="F3945" t="s">
        <v>178</v>
      </c>
    </row>
    <row r="3946" spans="1:6" x14ac:dyDescent="0.2">
      <c r="A3946" t="s">
        <v>174</v>
      </c>
      <c r="B3946" t="s">
        <v>152</v>
      </c>
      <c r="C3946" s="2">
        <v>1.1240000000000001</v>
      </c>
      <c r="D3946" t="s">
        <v>14</v>
      </c>
      <c r="E3946" t="s">
        <v>22</v>
      </c>
      <c r="F3946" t="s">
        <v>179</v>
      </c>
    </row>
    <row r="3947" spans="1:6" x14ac:dyDescent="0.2">
      <c r="A3947" t="s">
        <v>174</v>
      </c>
      <c r="B3947" t="s">
        <v>152</v>
      </c>
      <c r="C3947" s="2">
        <v>1.1240000000000001</v>
      </c>
      <c r="D3947" t="s">
        <v>14</v>
      </c>
      <c r="E3947" t="s">
        <v>7</v>
      </c>
      <c r="F3947" t="s">
        <v>179</v>
      </c>
    </row>
    <row r="3948" spans="1:6" x14ac:dyDescent="0.2">
      <c r="A3948" t="s">
        <v>174</v>
      </c>
      <c r="B3948" t="s">
        <v>153</v>
      </c>
      <c r="C3948" s="2">
        <v>0.73</v>
      </c>
      <c r="D3948" t="s">
        <v>14</v>
      </c>
      <c r="E3948" t="s">
        <v>15</v>
      </c>
      <c r="F3948" t="s">
        <v>175</v>
      </c>
    </row>
    <row r="3949" spans="1:6" x14ac:dyDescent="0.2">
      <c r="A3949" t="s">
        <v>174</v>
      </c>
      <c r="B3949" t="s">
        <v>153</v>
      </c>
      <c r="C3949" s="2">
        <v>1.7749999999999999</v>
      </c>
      <c r="D3949" t="s">
        <v>14</v>
      </c>
      <c r="E3949" t="s">
        <v>17</v>
      </c>
      <c r="F3949" t="s">
        <v>176</v>
      </c>
    </row>
    <row r="3950" spans="1:6" x14ac:dyDescent="0.2">
      <c r="A3950" t="s">
        <v>174</v>
      </c>
      <c r="B3950" t="s">
        <v>153</v>
      </c>
      <c r="C3950" s="2">
        <v>0.34300000000000003</v>
      </c>
      <c r="D3950" t="s">
        <v>14</v>
      </c>
      <c r="E3950" t="s">
        <v>19</v>
      </c>
      <c r="F3950" t="s">
        <v>177</v>
      </c>
    </row>
    <row r="3951" spans="1:6" x14ac:dyDescent="0.2">
      <c r="A3951" t="s">
        <v>174</v>
      </c>
      <c r="B3951" t="s">
        <v>153</v>
      </c>
      <c r="C3951" s="2">
        <v>0.93899999999999995</v>
      </c>
      <c r="D3951" t="s">
        <v>14</v>
      </c>
      <c r="E3951" t="s">
        <v>20</v>
      </c>
      <c r="F3951" t="s">
        <v>178</v>
      </c>
    </row>
    <row r="3952" spans="1:6" x14ac:dyDescent="0.2">
      <c r="A3952" t="s">
        <v>174</v>
      </c>
      <c r="B3952" t="s">
        <v>153</v>
      </c>
      <c r="C3952" s="2">
        <v>1.1240000000000001</v>
      </c>
      <c r="D3952" t="s">
        <v>14</v>
      </c>
      <c r="E3952" t="s">
        <v>22</v>
      </c>
      <c r="F3952" t="s">
        <v>179</v>
      </c>
    </row>
    <row r="3953" spans="1:6" x14ac:dyDescent="0.2">
      <c r="A3953" t="s">
        <v>174</v>
      </c>
      <c r="B3953" t="s">
        <v>153</v>
      </c>
      <c r="C3953" s="2">
        <v>1.1240000000000001</v>
      </c>
      <c r="D3953" t="s">
        <v>14</v>
      </c>
      <c r="E3953" t="s">
        <v>7</v>
      </c>
      <c r="F3953" t="s">
        <v>179</v>
      </c>
    </row>
    <row r="3954" spans="1:6" x14ac:dyDescent="0.2">
      <c r="A3954" t="s">
        <v>174</v>
      </c>
      <c r="B3954" t="s">
        <v>154</v>
      </c>
      <c r="C3954" s="2">
        <v>0.73</v>
      </c>
      <c r="D3954" t="s">
        <v>14</v>
      </c>
      <c r="E3954" t="s">
        <v>15</v>
      </c>
      <c r="F3954" t="s">
        <v>175</v>
      </c>
    </row>
    <row r="3955" spans="1:6" x14ac:dyDescent="0.2">
      <c r="A3955" t="s">
        <v>174</v>
      </c>
      <c r="B3955" t="s">
        <v>154</v>
      </c>
      <c r="C3955" s="2">
        <v>1.7749999999999999</v>
      </c>
      <c r="D3955" t="s">
        <v>14</v>
      </c>
      <c r="E3955" t="s">
        <v>17</v>
      </c>
      <c r="F3955" t="s">
        <v>176</v>
      </c>
    </row>
    <row r="3956" spans="1:6" x14ac:dyDescent="0.2">
      <c r="A3956" t="s">
        <v>174</v>
      </c>
      <c r="B3956" t="s">
        <v>154</v>
      </c>
      <c r="C3956" s="2">
        <v>0.34300000000000003</v>
      </c>
      <c r="D3956" t="s">
        <v>14</v>
      </c>
      <c r="E3956" t="s">
        <v>19</v>
      </c>
      <c r="F3956" t="s">
        <v>177</v>
      </c>
    </row>
    <row r="3957" spans="1:6" x14ac:dyDescent="0.2">
      <c r="A3957" t="s">
        <v>174</v>
      </c>
      <c r="B3957" t="s">
        <v>154</v>
      </c>
      <c r="C3957" s="2">
        <v>0.93899999999999995</v>
      </c>
      <c r="D3957" t="s">
        <v>14</v>
      </c>
      <c r="E3957" t="s">
        <v>20</v>
      </c>
      <c r="F3957" t="s">
        <v>178</v>
      </c>
    </row>
    <row r="3958" spans="1:6" x14ac:dyDescent="0.2">
      <c r="A3958" t="s">
        <v>174</v>
      </c>
      <c r="B3958" t="s">
        <v>154</v>
      </c>
      <c r="C3958" s="2">
        <v>1.1240000000000001</v>
      </c>
      <c r="D3958" t="s">
        <v>14</v>
      </c>
      <c r="E3958" t="s">
        <v>22</v>
      </c>
      <c r="F3958" t="s">
        <v>179</v>
      </c>
    </row>
    <row r="3959" spans="1:6" x14ac:dyDescent="0.2">
      <c r="A3959" t="s">
        <v>174</v>
      </c>
      <c r="B3959" t="s">
        <v>154</v>
      </c>
      <c r="C3959" s="2">
        <v>1.1240000000000001</v>
      </c>
      <c r="D3959" t="s">
        <v>14</v>
      </c>
      <c r="E3959" t="s">
        <v>7</v>
      </c>
      <c r="F3959" t="s">
        <v>179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BE281-00A5-448E-82B5-84B2F9FE22D7}">
  <dimension ref="A1:F1385"/>
  <sheetViews>
    <sheetView workbookViewId="0"/>
  </sheetViews>
  <sheetFormatPr baseColWidth="10" defaultColWidth="9.1640625" defaultRowHeight="15" x14ac:dyDescent="0.2"/>
  <cols>
    <col min="1" max="1" width="11" style="4" customWidth="1"/>
    <col min="2" max="16384" width="9.1640625" style="4"/>
  </cols>
  <sheetData>
    <row r="1" spans="1:6" x14ac:dyDescent="0.2">
      <c r="A1" s="4" t="s">
        <v>188</v>
      </c>
      <c r="B1" s="11" t="s">
        <v>214</v>
      </c>
      <c r="C1" s="11" t="s">
        <v>415</v>
      </c>
      <c r="D1" s="11" t="s">
        <v>1794</v>
      </c>
      <c r="E1" s="11" t="s">
        <v>1900</v>
      </c>
      <c r="F1" s="11" t="s">
        <v>1903</v>
      </c>
    </row>
    <row r="2" spans="1:6" x14ac:dyDescent="0.2">
      <c r="B2" s="4" t="s">
        <v>215</v>
      </c>
      <c r="C2" s="4" t="s">
        <v>416</v>
      </c>
      <c r="D2" s="4" t="s">
        <v>1795</v>
      </c>
      <c r="E2" s="4" t="s">
        <v>1901</v>
      </c>
      <c r="F2" s="4">
        <v>1</v>
      </c>
    </row>
    <row r="3" spans="1:6" x14ac:dyDescent="0.2">
      <c r="B3" s="4" t="s">
        <v>216</v>
      </c>
      <c r="C3" s="4" t="s">
        <v>417</v>
      </c>
      <c r="D3" s="4" t="s">
        <v>1796</v>
      </c>
      <c r="E3" s="4" t="s">
        <v>1902</v>
      </c>
      <c r="F3" s="4">
        <v>2</v>
      </c>
    </row>
    <row r="4" spans="1:6" x14ac:dyDescent="0.2">
      <c r="B4" s="4" t="s">
        <v>217</v>
      </c>
      <c r="C4" s="4" t="s">
        <v>418</v>
      </c>
      <c r="D4" s="4">
        <v>0</v>
      </c>
      <c r="E4" s="12" t="s">
        <v>414</v>
      </c>
      <c r="F4" s="12">
        <v>3</v>
      </c>
    </row>
    <row r="5" spans="1:6" x14ac:dyDescent="0.2">
      <c r="B5" s="4" t="s">
        <v>218</v>
      </c>
      <c r="C5" s="4" t="s">
        <v>419</v>
      </c>
      <c r="D5" s="4">
        <v>231</v>
      </c>
      <c r="E5" s="11"/>
      <c r="F5" s="12" t="s">
        <v>414</v>
      </c>
    </row>
    <row r="6" spans="1:6" x14ac:dyDescent="0.2">
      <c r="B6" s="4" t="s">
        <v>219</v>
      </c>
      <c r="C6" s="4" t="s">
        <v>420</v>
      </c>
      <c r="D6" s="4" t="s">
        <v>1797</v>
      </c>
      <c r="E6" s="11"/>
      <c r="F6" s="11"/>
    </row>
    <row r="7" spans="1:6" x14ac:dyDescent="0.2">
      <c r="B7" s="4" t="s">
        <v>220</v>
      </c>
      <c r="C7" s="4" t="s">
        <v>421</v>
      </c>
      <c r="D7" s="4" t="s">
        <v>1798</v>
      </c>
      <c r="E7" s="11"/>
      <c r="F7" s="11"/>
    </row>
    <row r="8" spans="1:6" x14ac:dyDescent="0.2">
      <c r="B8" s="4" t="s">
        <v>221</v>
      </c>
      <c r="C8" s="4" t="s">
        <v>422</v>
      </c>
      <c r="D8" s="4" t="s">
        <v>1799</v>
      </c>
      <c r="E8" s="11"/>
      <c r="F8" s="11"/>
    </row>
    <row r="9" spans="1:6" x14ac:dyDescent="0.2">
      <c r="B9" s="4" t="s">
        <v>222</v>
      </c>
      <c r="C9" s="4" t="s">
        <v>423</v>
      </c>
      <c r="D9" s="4" t="s">
        <v>1800</v>
      </c>
      <c r="E9" s="11"/>
      <c r="F9" s="11"/>
    </row>
    <row r="10" spans="1:6" x14ac:dyDescent="0.2">
      <c r="B10" s="4" t="s">
        <v>223</v>
      </c>
      <c r="C10" s="4" t="s">
        <v>424</v>
      </c>
      <c r="D10" s="4" t="s">
        <v>1801</v>
      </c>
      <c r="E10" s="11"/>
      <c r="F10" s="11"/>
    </row>
    <row r="11" spans="1:6" x14ac:dyDescent="0.2">
      <c r="B11" s="4" t="s">
        <v>224</v>
      </c>
      <c r="C11" s="4" t="s">
        <v>425</v>
      </c>
      <c r="D11" s="4" t="s">
        <v>1802</v>
      </c>
      <c r="E11" s="11"/>
      <c r="F11" s="11"/>
    </row>
    <row r="12" spans="1:6" x14ac:dyDescent="0.2">
      <c r="B12" s="4" t="s">
        <v>225</v>
      </c>
      <c r="C12" s="4" t="s">
        <v>426</v>
      </c>
      <c r="D12" s="4" t="s">
        <v>1803</v>
      </c>
      <c r="E12" s="11"/>
      <c r="F12" s="11"/>
    </row>
    <row r="13" spans="1:6" x14ac:dyDescent="0.2">
      <c r="B13" s="4" t="s">
        <v>226</v>
      </c>
      <c r="C13" s="4" t="s">
        <v>427</v>
      </c>
      <c r="D13" s="4" t="s">
        <v>1804</v>
      </c>
      <c r="E13" s="11"/>
      <c r="F13" s="11"/>
    </row>
    <row r="14" spans="1:6" x14ac:dyDescent="0.2">
      <c r="B14" s="4" t="s">
        <v>227</v>
      </c>
      <c r="C14" s="4" t="s">
        <v>428</v>
      </c>
      <c r="D14" s="4" t="s">
        <v>1805</v>
      </c>
      <c r="E14" s="11"/>
      <c r="F14" s="11"/>
    </row>
    <row r="15" spans="1:6" x14ac:dyDescent="0.2">
      <c r="B15" s="4" t="s">
        <v>228</v>
      </c>
      <c r="C15" s="4" t="s">
        <v>429</v>
      </c>
      <c r="D15" s="4" t="s">
        <v>1806</v>
      </c>
      <c r="E15" s="11"/>
      <c r="F15" s="11"/>
    </row>
    <row r="16" spans="1:6" x14ac:dyDescent="0.2">
      <c r="B16" s="4" t="s">
        <v>229</v>
      </c>
      <c r="C16" s="4" t="s">
        <v>430</v>
      </c>
      <c r="D16" s="4" t="s">
        <v>249</v>
      </c>
      <c r="E16" s="11"/>
      <c r="F16" s="11"/>
    </row>
    <row r="17" spans="2:6" x14ac:dyDescent="0.2">
      <c r="B17" s="4" t="s">
        <v>230</v>
      </c>
      <c r="C17" s="4" t="s">
        <v>431</v>
      </c>
      <c r="D17" s="4" t="s">
        <v>1807</v>
      </c>
      <c r="E17" s="11"/>
      <c r="F17" s="11"/>
    </row>
    <row r="18" spans="2:6" x14ac:dyDescent="0.2">
      <c r="B18" s="4" t="s">
        <v>231</v>
      </c>
      <c r="C18" s="4" t="s">
        <v>432</v>
      </c>
      <c r="D18" s="4" t="s">
        <v>1808</v>
      </c>
      <c r="E18" s="11"/>
      <c r="F18" s="11"/>
    </row>
    <row r="19" spans="2:6" x14ac:dyDescent="0.2">
      <c r="B19" s="4" t="s">
        <v>232</v>
      </c>
      <c r="C19" s="4" t="s">
        <v>433</v>
      </c>
      <c r="D19" s="4" t="s">
        <v>1809</v>
      </c>
      <c r="E19" s="11"/>
      <c r="F19" s="11"/>
    </row>
    <row r="20" spans="2:6" x14ac:dyDescent="0.2">
      <c r="B20" s="4" t="s">
        <v>233</v>
      </c>
      <c r="C20" s="4" t="s">
        <v>434</v>
      </c>
      <c r="D20" s="4" t="s">
        <v>1810</v>
      </c>
      <c r="E20" s="11"/>
      <c r="F20" s="11"/>
    </row>
    <row r="21" spans="2:6" x14ac:dyDescent="0.2">
      <c r="B21" s="4" t="s">
        <v>234</v>
      </c>
      <c r="C21" s="4" t="s">
        <v>435</v>
      </c>
      <c r="D21" s="4" t="s">
        <v>1811</v>
      </c>
      <c r="E21" s="11"/>
      <c r="F21" s="11"/>
    </row>
    <row r="22" spans="2:6" x14ac:dyDescent="0.2">
      <c r="B22" s="4" t="s">
        <v>235</v>
      </c>
      <c r="C22" s="4" t="s">
        <v>436</v>
      </c>
      <c r="D22" s="4" t="s">
        <v>1812</v>
      </c>
      <c r="E22" s="11"/>
      <c r="F22" s="11"/>
    </row>
    <row r="23" spans="2:6" x14ac:dyDescent="0.2">
      <c r="B23" s="4" t="s">
        <v>236</v>
      </c>
      <c r="C23" s="4" t="s">
        <v>437</v>
      </c>
      <c r="D23" s="4" t="s">
        <v>1813</v>
      </c>
      <c r="E23" s="11"/>
      <c r="F23" s="11"/>
    </row>
    <row r="24" spans="2:6" x14ac:dyDescent="0.2">
      <c r="B24" s="4" t="s">
        <v>237</v>
      </c>
      <c r="C24" s="4" t="s">
        <v>438</v>
      </c>
      <c r="D24" s="4" t="s">
        <v>1814</v>
      </c>
      <c r="E24" s="11"/>
      <c r="F24" s="11"/>
    </row>
    <row r="25" spans="2:6" x14ac:dyDescent="0.2">
      <c r="B25" s="4" t="s">
        <v>238</v>
      </c>
      <c r="C25" s="4" t="s">
        <v>439</v>
      </c>
      <c r="D25" s="4" t="s">
        <v>1815</v>
      </c>
      <c r="E25" s="11"/>
      <c r="F25" s="11"/>
    </row>
    <row r="26" spans="2:6" x14ac:dyDescent="0.2">
      <c r="B26" s="4" t="s">
        <v>239</v>
      </c>
      <c r="C26" s="4" t="s">
        <v>440</v>
      </c>
      <c r="D26" s="4" t="s">
        <v>1816</v>
      </c>
      <c r="E26" s="11"/>
      <c r="F26" s="11"/>
    </row>
    <row r="27" spans="2:6" x14ac:dyDescent="0.2">
      <c r="B27" s="4" t="s">
        <v>240</v>
      </c>
      <c r="C27" s="4" t="s">
        <v>441</v>
      </c>
      <c r="D27" s="4" t="s">
        <v>1817</v>
      </c>
      <c r="E27" s="11"/>
      <c r="F27" s="11"/>
    </row>
    <row r="28" spans="2:6" x14ac:dyDescent="0.2">
      <c r="B28" s="4" t="s">
        <v>241</v>
      </c>
      <c r="C28" s="4" t="s">
        <v>442</v>
      </c>
      <c r="D28" s="4" t="s">
        <v>1818</v>
      </c>
      <c r="E28" s="11"/>
      <c r="F28" s="11"/>
    </row>
    <row r="29" spans="2:6" x14ac:dyDescent="0.2">
      <c r="B29" s="4" t="s">
        <v>242</v>
      </c>
      <c r="C29" s="4" t="s">
        <v>443</v>
      </c>
      <c r="D29" s="4" t="s">
        <v>1819</v>
      </c>
      <c r="E29" s="11"/>
      <c r="F29" s="11"/>
    </row>
    <row r="30" spans="2:6" x14ac:dyDescent="0.2">
      <c r="B30" s="4" t="s">
        <v>243</v>
      </c>
      <c r="C30" s="4" t="s">
        <v>444</v>
      </c>
      <c r="D30" s="4" t="s">
        <v>1820</v>
      </c>
      <c r="E30" s="11"/>
      <c r="F30" s="11"/>
    </row>
    <row r="31" spans="2:6" x14ac:dyDescent="0.2">
      <c r="B31" s="4" t="s">
        <v>244</v>
      </c>
      <c r="C31" s="4" t="s">
        <v>445</v>
      </c>
      <c r="D31" s="4" t="s">
        <v>1821</v>
      </c>
      <c r="E31" s="11"/>
      <c r="F31" s="11"/>
    </row>
    <row r="32" spans="2:6" x14ac:dyDescent="0.2">
      <c r="B32" s="4" t="s">
        <v>245</v>
      </c>
      <c r="C32" s="4" t="s">
        <v>446</v>
      </c>
      <c r="D32" s="4" t="s">
        <v>17</v>
      </c>
      <c r="E32" s="11"/>
      <c r="F32" s="11"/>
    </row>
    <row r="33" spans="2:6" x14ac:dyDescent="0.2">
      <c r="B33" s="4" t="s">
        <v>246</v>
      </c>
      <c r="C33" s="4" t="s">
        <v>447</v>
      </c>
      <c r="D33" s="4" t="s">
        <v>1822</v>
      </c>
      <c r="E33" s="11"/>
      <c r="F33" s="11"/>
    </row>
    <row r="34" spans="2:6" x14ac:dyDescent="0.2">
      <c r="B34" s="4" t="s">
        <v>247</v>
      </c>
      <c r="C34" s="4" t="s">
        <v>448</v>
      </c>
      <c r="D34" s="4" t="s">
        <v>1823</v>
      </c>
      <c r="E34" s="11"/>
      <c r="F34" s="11"/>
    </row>
    <row r="35" spans="2:6" x14ac:dyDescent="0.2">
      <c r="B35" s="4" t="s">
        <v>248</v>
      </c>
      <c r="C35" s="4" t="s">
        <v>449</v>
      </c>
      <c r="D35" s="4" t="s">
        <v>1824</v>
      </c>
      <c r="E35" s="11"/>
      <c r="F35" s="11"/>
    </row>
    <row r="36" spans="2:6" x14ac:dyDescent="0.2">
      <c r="B36" s="4" t="s">
        <v>249</v>
      </c>
      <c r="C36" s="4" t="s">
        <v>450</v>
      </c>
      <c r="D36" s="4" t="s">
        <v>1825</v>
      </c>
      <c r="E36" s="11"/>
      <c r="F36" s="11"/>
    </row>
    <row r="37" spans="2:6" x14ac:dyDescent="0.2">
      <c r="B37" s="4" t="s">
        <v>250</v>
      </c>
      <c r="C37" s="4" t="s">
        <v>451</v>
      </c>
      <c r="D37" s="4" t="s">
        <v>1826</v>
      </c>
      <c r="E37" s="11"/>
      <c r="F37" s="11"/>
    </row>
    <row r="38" spans="2:6" x14ac:dyDescent="0.2">
      <c r="B38" s="4" t="s">
        <v>251</v>
      </c>
      <c r="C38" s="4" t="s">
        <v>452</v>
      </c>
      <c r="D38" s="4" t="s">
        <v>1827</v>
      </c>
      <c r="E38" s="11"/>
      <c r="F38" s="11"/>
    </row>
    <row r="39" spans="2:6" x14ac:dyDescent="0.2">
      <c r="B39" s="4" t="s">
        <v>252</v>
      </c>
      <c r="C39" s="4" t="s">
        <v>453</v>
      </c>
      <c r="D39" s="4" t="s">
        <v>1828</v>
      </c>
      <c r="E39" s="11"/>
      <c r="F39" s="11"/>
    </row>
    <row r="40" spans="2:6" x14ac:dyDescent="0.2">
      <c r="B40" s="4" t="s">
        <v>253</v>
      </c>
      <c r="C40" s="4" t="s">
        <v>454</v>
      </c>
      <c r="D40" s="4" t="s">
        <v>1829</v>
      </c>
      <c r="E40" s="11"/>
      <c r="F40" s="11"/>
    </row>
    <row r="41" spans="2:6" x14ac:dyDescent="0.2">
      <c r="B41" s="4" t="s">
        <v>254</v>
      </c>
      <c r="C41" s="4" t="s">
        <v>455</v>
      </c>
      <c r="D41" s="4" t="s">
        <v>1830</v>
      </c>
      <c r="E41" s="11"/>
      <c r="F41" s="11"/>
    </row>
    <row r="42" spans="2:6" x14ac:dyDescent="0.2">
      <c r="B42" s="4" t="s">
        <v>255</v>
      </c>
      <c r="C42" s="4" t="s">
        <v>456</v>
      </c>
      <c r="D42" s="4" t="s">
        <v>1831</v>
      </c>
      <c r="E42" s="11"/>
      <c r="F42" s="11"/>
    </row>
    <row r="43" spans="2:6" x14ac:dyDescent="0.2">
      <c r="B43" s="4" t="s">
        <v>256</v>
      </c>
      <c r="C43" s="4" t="s">
        <v>457</v>
      </c>
      <c r="D43" s="4" t="s">
        <v>1832</v>
      </c>
      <c r="E43" s="11"/>
      <c r="F43" s="11"/>
    </row>
    <row r="44" spans="2:6" x14ac:dyDescent="0.2">
      <c r="B44" s="4" t="s">
        <v>257</v>
      </c>
      <c r="C44" s="4" t="s">
        <v>458</v>
      </c>
      <c r="D44" s="4" t="s">
        <v>1833</v>
      </c>
      <c r="E44" s="11"/>
      <c r="F44" s="11"/>
    </row>
    <row r="45" spans="2:6" x14ac:dyDescent="0.2">
      <c r="B45" s="4" t="s">
        <v>258</v>
      </c>
      <c r="C45" s="4" t="s">
        <v>459</v>
      </c>
      <c r="D45" s="4" t="s">
        <v>1834</v>
      </c>
      <c r="E45" s="11"/>
      <c r="F45" s="11"/>
    </row>
    <row r="46" spans="2:6" x14ac:dyDescent="0.2">
      <c r="B46" s="4" t="s">
        <v>259</v>
      </c>
      <c r="C46" s="4" t="s">
        <v>460</v>
      </c>
      <c r="D46" s="4" t="s">
        <v>1835</v>
      </c>
      <c r="E46" s="11"/>
      <c r="F46" s="11"/>
    </row>
    <row r="47" spans="2:6" x14ac:dyDescent="0.2">
      <c r="B47" s="4" t="s">
        <v>260</v>
      </c>
      <c r="C47" s="4" t="s">
        <v>461</v>
      </c>
      <c r="D47" s="4" t="s">
        <v>1836</v>
      </c>
      <c r="E47" s="11"/>
      <c r="F47" s="11"/>
    </row>
    <row r="48" spans="2:6" x14ac:dyDescent="0.2">
      <c r="B48" s="4" t="s">
        <v>261</v>
      </c>
      <c r="C48" s="4" t="s">
        <v>462</v>
      </c>
      <c r="D48" s="4" t="s">
        <v>1837</v>
      </c>
      <c r="E48" s="11"/>
      <c r="F48" s="11"/>
    </row>
    <row r="49" spans="2:6" x14ac:dyDescent="0.2">
      <c r="B49" s="4" t="s">
        <v>262</v>
      </c>
      <c r="C49" s="4" t="s">
        <v>463</v>
      </c>
      <c r="D49" s="4" t="s">
        <v>14</v>
      </c>
      <c r="E49" s="11"/>
      <c r="F49" s="11"/>
    </row>
    <row r="50" spans="2:6" x14ac:dyDescent="0.2">
      <c r="B50" s="4" t="s">
        <v>263</v>
      </c>
      <c r="C50" s="4" t="s">
        <v>464</v>
      </c>
      <c r="D50" s="4" t="s">
        <v>306</v>
      </c>
      <c r="E50" s="11"/>
      <c r="F50" s="11"/>
    </row>
    <row r="51" spans="2:6" x14ac:dyDescent="0.2">
      <c r="B51" s="4" t="s">
        <v>264</v>
      </c>
      <c r="C51" s="4" t="s">
        <v>465</v>
      </c>
      <c r="D51" s="4" t="s">
        <v>1838</v>
      </c>
      <c r="E51" s="11"/>
      <c r="F51" s="11"/>
    </row>
    <row r="52" spans="2:6" x14ac:dyDescent="0.2">
      <c r="B52" s="4" t="s">
        <v>265</v>
      </c>
      <c r="C52" s="4" t="s">
        <v>466</v>
      </c>
      <c r="D52" s="4" t="s">
        <v>1839</v>
      </c>
      <c r="E52" s="11"/>
      <c r="F52" s="11"/>
    </row>
    <row r="53" spans="2:6" x14ac:dyDescent="0.2">
      <c r="B53" s="4" t="s">
        <v>266</v>
      </c>
      <c r="C53" s="4" t="s">
        <v>467</v>
      </c>
      <c r="D53" s="4" t="s">
        <v>1840</v>
      </c>
      <c r="E53" s="11"/>
      <c r="F53" s="11"/>
    </row>
    <row r="54" spans="2:6" x14ac:dyDescent="0.2">
      <c r="B54" s="4" t="s">
        <v>267</v>
      </c>
      <c r="C54" s="4" t="s">
        <v>468</v>
      </c>
      <c r="D54" s="4" t="s">
        <v>1841</v>
      </c>
      <c r="E54" s="11"/>
      <c r="F54" s="11"/>
    </row>
    <row r="55" spans="2:6" x14ac:dyDescent="0.2">
      <c r="B55" s="4" t="s">
        <v>268</v>
      </c>
      <c r="C55" s="4" t="s">
        <v>469</v>
      </c>
      <c r="D55" s="4" t="s">
        <v>1842</v>
      </c>
      <c r="E55" s="11"/>
      <c r="F55" s="11"/>
    </row>
    <row r="56" spans="2:6" x14ac:dyDescent="0.2">
      <c r="B56" s="4" t="s">
        <v>269</v>
      </c>
      <c r="C56" s="4" t="s">
        <v>470</v>
      </c>
      <c r="D56" s="4" t="s">
        <v>1843</v>
      </c>
      <c r="E56" s="11"/>
      <c r="F56" s="11"/>
    </row>
    <row r="57" spans="2:6" x14ac:dyDescent="0.2">
      <c r="B57" s="4" t="s">
        <v>270</v>
      </c>
      <c r="C57" s="4" t="s">
        <v>471</v>
      </c>
      <c r="D57" s="4" t="s">
        <v>1844</v>
      </c>
      <c r="E57" s="11"/>
      <c r="F57" s="11"/>
    </row>
    <row r="58" spans="2:6" x14ac:dyDescent="0.2">
      <c r="B58" s="4" t="s">
        <v>271</v>
      </c>
      <c r="C58" s="4" t="s">
        <v>472</v>
      </c>
      <c r="D58" s="4" t="s">
        <v>1845</v>
      </c>
      <c r="E58" s="11"/>
      <c r="F58" s="11"/>
    </row>
    <row r="59" spans="2:6" x14ac:dyDescent="0.2">
      <c r="B59" s="4" t="s">
        <v>272</v>
      </c>
      <c r="C59" s="4" t="s">
        <v>473</v>
      </c>
      <c r="D59" s="4" t="s">
        <v>1846</v>
      </c>
      <c r="E59" s="11"/>
      <c r="F59" s="11"/>
    </row>
    <row r="60" spans="2:6" x14ac:dyDescent="0.2">
      <c r="B60" s="4" t="s">
        <v>273</v>
      </c>
      <c r="C60" s="4" t="s">
        <v>474</v>
      </c>
      <c r="D60" s="4" t="s">
        <v>1847</v>
      </c>
      <c r="E60" s="11"/>
      <c r="F60" s="11"/>
    </row>
    <row r="61" spans="2:6" x14ac:dyDescent="0.2">
      <c r="B61" s="4" t="s">
        <v>274</v>
      </c>
      <c r="C61" s="4" t="s">
        <v>475</v>
      </c>
      <c r="D61" s="4" t="s">
        <v>1848</v>
      </c>
      <c r="E61" s="11"/>
      <c r="F61" s="11"/>
    </row>
    <row r="62" spans="2:6" x14ac:dyDescent="0.2">
      <c r="B62" s="4" t="s">
        <v>275</v>
      </c>
      <c r="C62" s="4" t="s">
        <v>476</v>
      </c>
      <c r="D62" s="4" t="s">
        <v>1849</v>
      </c>
      <c r="E62" s="11"/>
      <c r="F62" s="11"/>
    </row>
    <row r="63" spans="2:6" x14ac:dyDescent="0.2">
      <c r="B63" s="4" t="s">
        <v>276</v>
      </c>
      <c r="C63" s="4" t="s">
        <v>477</v>
      </c>
      <c r="D63" s="4" t="s">
        <v>1850</v>
      </c>
      <c r="E63" s="11"/>
      <c r="F63" s="11"/>
    </row>
    <row r="64" spans="2:6" x14ac:dyDescent="0.2">
      <c r="B64" s="4" t="s">
        <v>277</v>
      </c>
      <c r="C64" s="4" t="s">
        <v>478</v>
      </c>
      <c r="D64" s="4" t="s">
        <v>1851</v>
      </c>
      <c r="E64" s="11"/>
      <c r="F64" s="11"/>
    </row>
    <row r="65" spans="2:6" x14ac:dyDescent="0.2">
      <c r="B65" s="4" t="s">
        <v>278</v>
      </c>
      <c r="C65" s="4" t="s">
        <v>479</v>
      </c>
      <c r="D65" s="4" t="s">
        <v>1852</v>
      </c>
      <c r="E65" s="11"/>
      <c r="F65" s="11"/>
    </row>
    <row r="66" spans="2:6" x14ac:dyDescent="0.2">
      <c r="B66" s="4" t="s">
        <v>279</v>
      </c>
      <c r="C66" s="4" t="s">
        <v>480</v>
      </c>
      <c r="D66" s="4" t="s">
        <v>1853</v>
      </c>
      <c r="E66" s="11"/>
      <c r="F66" s="11"/>
    </row>
    <row r="67" spans="2:6" x14ac:dyDescent="0.2">
      <c r="B67" s="4" t="s">
        <v>280</v>
      </c>
      <c r="C67" s="4" t="s">
        <v>481</v>
      </c>
      <c r="D67" s="4" t="s">
        <v>1854</v>
      </c>
      <c r="E67" s="11"/>
      <c r="F67" s="11"/>
    </row>
    <row r="68" spans="2:6" x14ac:dyDescent="0.2">
      <c r="B68" s="4" t="s">
        <v>281</v>
      </c>
      <c r="C68" s="4" t="s">
        <v>482</v>
      </c>
      <c r="D68" s="4" t="s">
        <v>1855</v>
      </c>
      <c r="E68" s="11"/>
      <c r="F68" s="11"/>
    </row>
    <row r="69" spans="2:6" x14ac:dyDescent="0.2">
      <c r="B69" s="4" t="s">
        <v>282</v>
      </c>
      <c r="C69" s="4" t="s">
        <v>483</v>
      </c>
      <c r="D69" s="4" t="s">
        <v>1856</v>
      </c>
      <c r="E69" s="11"/>
      <c r="F69" s="11"/>
    </row>
    <row r="70" spans="2:6" x14ac:dyDescent="0.2">
      <c r="B70" s="4" t="s">
        <v>283</v>
      </c>
      <c r="C70" s="4" t="s">
        <v>484</v>
      </c>
      <c r="D70" s="4" t="s">
        <v>1857</v>
      </c>
      <c r="E70" s="11"/>
      <c r="F70" s="11"/>
    </row>
    <row r="71" spans="2:6" x14ac:dyDescent="0.2">
      <c r="B71" s="4" t="s">
        <v>284</v>
      </c>
      <c r="C71" s="4" t="s">
        <v>485</v>
      </c>
      <c r="D71" s="4" t="s">
        <v>1858</v>
      </c>
      <c r="E71" s="11"/>
      <c r="F71" s="11"/>
    </row>
    <row r="72" spans="2:6" x14ac:dyDescent="0.2">
      <c r="B72" s="4" t="s">
        <v>285</v>
      </c>
      <c r="C72" s="4" t="s">
        <v>486</v>
      </c>
      <c r="D72" s="4" t="s">
        <v>1859</v>
      </c>
      <c r="E72" s="11"/>
      <c r="F72" s="11"/>
    </row>
    <row r="73" spans="2:6" x14ac:dyDescent="0.2">
      <c r="B73" s="4" t="s">
        <v>286</v>
      </c>
      <c r="C73" s="4" t="s">
        <v>487</v>
      </c>
      <c r="D73" s="4" t="s">
        <v>1860</v>
      </c>
      <c r="E73" s="11"/>
      <c r="F73" s="11"/>
    </row>
    <row r="74" spans="2:6" x14ac:dyDescent="0.2">
      <c r="B74" s="4" t="s">
        <v>287</v>
      </c>
      <c r="C74" s="4" t="s">
        <v>488</v>
      </c>
      <c r="D74" s="4" t="s">
        <v>1861</v>
      </c>
      <c r="E74" s="11"/>
      <c r="F74" s="11"/>
    </row>
    <row r="75" spans="2:6" x14ac:dyDescent="0.2">
      <c r="B75" s="4" t="s">
        <v>288</v>
      </c>
      <c r="C75" s="4" t="s">
        <v>489</v>
      </c>
      <c r="D75" s="4" t="s">
        <v>1862</v>
      </c>
      <c r="E75" s="11"/>
      <c r="F75" s="11"/>
    </row>
    <row r="76" spans="2:6" x14ac:dyDescent="0.2">
      <c r="B76" s="4" t="s">
        <v>289</v>
      </c>
      <c r="C76" s="4" t="s">
        <v>490</v>
      </c>
      <c r="D76" s="4" t="s">
        <v>1863</v>
      </c>
      <c r="E76" s="11"/>
      <c r="F76" s="11"/>
    </row>
    <row r="77" spans="2:6" x14ac:dyDescent="0.2">
      <c r="B77" s="4" t="s">
        <v>290</v>
      </c>
      <c r="C77" s="4" t="s">
        <v>491</v>
      </c>
      <c r="D77" s="4" t="s">
        <v>1864</v>
      </c>
      <c r="E77" s="11"/>
      <c r="F77" s="11"/>
    </row>
    <row r="78" spans="2:6" x14ac:dyDescent="0.2">
      <c r="B78" s="4" t="s">
        <v>291</v>
      </c>
      <c r="C78" s="4" t="s">
        <v>492</v>
      </c>
      <c r="D78" s="4" t="s">
        <v>1865</v>
      </c>
      <c r="E78" s="11"/>
      <c r="F78" s="11"/>
    </row>
    <row r="79" spans="2:6" x14ac:dyDescent="0.2">
      <c r="B79" s="4" t="s">
        <v>292</v>
      </c>
      <c r="C79" s="4" t="s">
        <v>493</v>
      </c>
      <c r="D79" s="4" t="s">
        <v>1866</v>
      </c>
      <c r="E79" s="11"/>
      <c r="F79" s="11"/>
    </row>
    <row r="80" spans="2:6" x14ac:dyDescent="0.2">
      <c r="B80" s="4" t="s">
        <v>293</v>
      </c>
      <c r="C80" s="4" t="s">
        <v>494</v>
      </c>
      <c r="D80" s="4" t="s">
        <v>1867</v>
      </c>
      <c r="E80" s="11"/>
      <c r="F80" s="11"/>
    </row>
    <row r="81" spans="2:6" x14ac:dyDescent="0.2">
      <c r="B81" s="4" t="s">
        <v>294</v>
      </c>
      <c r="C81" s="4" t="s">
        <v>495</v>
      </c>
      <c r="D81" s="4" t="s">
        <v>1868</v>
      </c>
      <c r="E81" s="11"/>
      <c r="F81" s="11"/>
    </row>
    <row r="82" spans="2:6" x14ac:dyDescent="0.2">
      <c r="B82" s="4" t="s">
        <v>295</v>
      </c>
      <c r="C82" s="4" t="s">
        <v>496</v>
      </c>
      <c r="D82" s="4" t="s">
        <v>1869</v>
      </c>
      <c r="E82" s="11"/>
      <c r="F82" s="11"/>
    </row>
    <row r="83" spans="2:6" x14ac:dyDescent="0.2">
      <c r="B83" s="4" t="s">
        <v>296</v>
      </c>
      <c r="C83" s="4" t="s">
        <v>497</v>
      </c>
      <c r="D83" s="4" t="s">
        <v>1870</v>
      </c>
      <c r="E83" s="11"/>
      <c r="F83" s="11"/>
    </row>
    <row r="84" spans="2:6" x14ac:dyDescent="0.2">
      <c r="B84" s="4" t="s">
        <v>297</v>
      </c>
      <c r="C84" s="4" t="s">
        <v>498</v>
      </c>
      <c r="D84" s="4" t="s">
        <v>1871</v>
      </c>
      <c r="E84" s="11"/>
      <c r="F84" s="11"/>
    </row>
    <row r="85" spans="2:6" x14ac:dyDescent="0.2">
      <c r="B85" s="4" t="s">
        <v>298</v>
      </c>
      <c r="C85" s="4" t="s">
        <v>499</v>
      </c>
      <c r="D85" s="4" t="s">
        <v>1872</v>
      </c>
      <c r="E85" s="11"/>
      <c r="F85" s="11"/>
    </row>
    <row r="86" spans="2:6" x14ac:dyDescent="0.2">
      <c r="B86" s="4" t="s">
        <v>299</v>
      </c>
      <c r="C86" s="4" t="s">
        <v>500</v>
      </c>
      <c r="D86" s="4" t="s">
        <v>1873</v>
      </c>
      <c r="E86" s="11"/>
      <c r="F86" s="11"/>
    </row>
    <row r="87" spans="2:6" x14ac:dyDescent="0.2">
      <c r="B87" s="4" t="s">
        <v>300</v>
      </c>
      <c r="C87" s="4" t="s">
        <v>501</v>
      </c>
      <c r="D87" s="4" t="s">
        <v>1874</v>
      </c>
      <c r="E87" s="11"/>
      <c r="F87" s="11"/>
    </row>
    <row r="88" spans="2:6" x14ac:dyDescent="0.2">
      <c r="B88" s="4" t="s">
        <v>301</v>
      </c>
      <c r="C88" s="4" t="s">
        <v>502</v>
      </c>
      <c r="D88" s="4" t="s">
        <v>1875</v>
      </c>
      <c r="E88" s="11"/>
      <c r="F88" s="11"/>
    </row>
    <row r="89" spans="2:6" x14ac:dyDescent="0.2">
      <c r="B89" s="4" t="s">
        <v>302</v>
      </c>
      <c r="C89" s="4" t="s">
        <v>503</v>
      </c>
      <c r="D89" s="4" t="s">
        <v>1876</v>
      </c>
      <c r="E89" s="11"/>
      <c r="F89" s="11"/>
    </row>
    <row r="90" spans="2:6" x14ac:dyDescent="0.2">
      <c r="B90" s="4" t="s">
        <v>303</v>
      </c>
      <c r="C90" s="4" t="s">
        <v>504</v>
      </c>
      <c r="D90" s="4" t="s">
        <v>359</v>
      </c>
      <c r="E90" s="11"/>
      <c r="F90" s="11"/>
    </row>
    <row r="91" spans="2:6" x14ac:dyDescent="0.2">
      <c r="B91" s="4" t="s">
        <v>304</v>
      </c>
      <c r="C91" s="4" t="s">
        <v>505</v>
      </c>
      <c r="D91" s="4" t="s">
        <v>1877</v>
      </c>
      <c r="E91" s="11"/>
      <c r="F91" s="11"/>
    </row>
    <row r="92" spans="2:6" x14ac:dyDescent="0.2">
      <c r="B92" s="4" t="s">
        <v>305</v>
      </c>
      <c r="C92" s="4" t="s">
        <v>506</v>
      </c>
      <c r="D92" s="4" t="s">
        <v>1878</v>
      </c>
      <c r="E92" s="11"/>
      <c r="F92" s="11"/>
    </row>
    <row r="93" spans="2:6" x14ac:dyDescent="0.2">
      <c r="B93" s="4" t="s">
        <v>306</v>
      </c>
      <c r="C93" s="4" t="s">
        <v>507</v>
      </c>
      <c r="D93" s="4" t="s">
        <v>1879</v>
      </c>
      <c r="E93" s="11"/>
      <c r="F93" s="11"/>
    </row>
    <row r="94" spans="2:6" x14ac:dyDescent="0.2">
      <c r="B94" s="4" t="s">
        <v>307</v>
      </c>
      <c r="C94" s="4" t="s">
        <v>508</v>
      </c>
      <c r="D94" s="4" t="s">
        <v>1880</v>
      </c>
      <c r="E94" s="11"/>
      <c r="F94" s="11"/>
    </row>
    <row r="95" spans="2:6" x14ac:dyDescent="0.2">
      <c r="B95" s="4" t="s">
        <v>308</v>
      </c>
      <c r="C95" s="4" t="s">
        <v>509</v>
      </c>
      <c r="D95" s="4" t="s">
        <v>1881</v>
      </c>
      <c r="E95" s="11"/>
      <c r="F95" s="11"/>
    </row>
    <row r="96" spans="2:6" x14ac:dyDescent="0.2">
      <c r="B96" s="4" t="s">
        <v>309</v>
      </c>
      <c r="C96" s="4" t="s">
        <v>510</v>
      </c>
      <c r="D96" s="4" t="s">
        <v>1882</v>
      </c>
      <c r="E96" s="11"/>
      <c r="F96" s="11"/>
    </row>
    <row r="97" spans="2:6" x14ac:dyDescent="0.2">
      <c r="B97" s="4" t="s">
        <v>310</v>
      </c>
      <c r="C97" s="4" t="s">
        <v>511</v>
      </c>
      <c r="D97" s="4" t="s">
        <v>1883</v>
      </c>
      <c r="E97" s="11"/>
      <c r="F97" s="11"/>
    </row>
    <row r="98" spans="2:6" x14ac:dyDescent="0.2">
      <c r="B98" s="4" t="s">
        <v>311</v>
      </c>
      <c r="C98" s="4" t="s">
        <v>512</v>
      </c>
      <c r="D98" s="4" t="s">
        <v>1884</v>
      </c>
      <c r="E98" s="11"/>
      <c r="F98" s="11"/>
    </row>
    <row r="99" spans="2:6" x14ac:dyDescent="0.2">
      <c r="B99" s="4" t="s">
        <v>312</v>
      </c>
      <c r="C99" s="4" t="s">
        <v>513</v>
      </c>
      <c r="D99" s="4" t="s">
        <v>1885</v>
      </c>
      <c r="E99" s="11"/>
      <c r="F99" s="11"/>
    </row>
    <row r="100" spans="2:6" x14ac:dyDescent="0.2">
      <c r="B100" s="4" t="s">
        <v>313</v>
      </c>
      <c r="C100" s="4" t="s">
        <v>514</v>
      </c>
      <c r="D100" s="4" t="s">
        <v>1886</v>
      </c>
      <c r="E100" s="11"/>
      <c r="F100" s="11"/>
    </row>
    <row r="101" spans="2:6" x14ac:dyDescent="0.2">
      <c r="B101" s="4" t="s">
        <v>314</v>
      </c>
      <c r="C101" s="4" t="s">
        <v>515</v>
      </c>
      <c r="D101" s="4" t="s">
        <v>394</v>
      </c>
      <c r="E101" s="11"/>
      <c r="F101" s="11"/>
    </row>
    <row r="102" spans="2:6" x14ac:dyDescent="0.2">
      <c r="B102" s="4" t="s">
        <v>315</v>
      </c>
      <c r="C102" s="4" t="s">
        <v>516</v>
      </c>
      <c r="D102" s="4" t="s">
        <v>1887</v>
      </c>
      <c r="E102" s="11"/>
      <c r="F102" s="11"/>
    </row>
    <row r="103" spans="2:6" x14ac:dyDescent="0.2">
      <c r="B103" s="4" t="s">
        <v>316</v>
      </c>
      <c r="C103" s="4" t="s">
        <v>517</v>
      </c>
      <c r="D103" s="4" t="s">
        <v>1888</v>
      </c>
      <c r="E103" s="11"/>
      <c r="F103" s="11"/>
    </row>
    <row r="104" spans="2:6" x14ac:dyDescent="0.2">
      <c r="B104" s="4" t="s">
        <v>317</v>
      </c>
      <c r="C104" s="4" t="s">
        <v>518</v>
      </c>
      <c r="D104" s="4" t="s">
        <v>1889</v>
      </c>
      <c r="E104" s="11"/>
      <c r="F104" s="11"/>
    </row>
    <row r="105" spans="2:6" x14ac:dyDescent="0.2">
      <c r="B105" s="4" t="s">
        <v>318</v>
      </c>
      <c r="C105" s="4" t="s">
        <v>519</v>
      </c>
      <c r="D105" s="4" t="s">
        <v>1890</v>
      </c>
      <c r="E105" s="11"/>
      <c r="F105" s="11"/>
    </row>
    <row r="106" spans="2:6" x14ac:dyDescent="0.2">
      <c r="B106" s="4" t="s">
        <v>319</v>
      </c>
      <c r="C106" s="4" t="s">
        <v>520</v>
      </c>
      <c r="D106" s="4" t="s">
        <v>1891</v>
      </c>
      <c r="E106" s="11"/>
      <c r="F106" s="11"/>
    </row>
    <row r="107" spans="2:6" x14ac:dyDescent="0.2">
      <c r="B107" s="4" t="s">
        <v>320</v>
      </c>
      <c r="C107" s="4" t="s">
        <v>521</v>
      </c>
      <c r="D107" s="4" t="s">
        <v>1892</v>
      </c>
      <c r="E107" s="11"/>
      <c r="F107" s="11"/>
    </row>
    <row r="108" spans="2:6" x14ac:dyDescent="0.2">
      <c r="B108" s="4" t="s">
        <v>321</v>
      </c>
      <c r="C108" s="4" t="s">
        <v>522</v>
      </c>
      <c r="D108" s="4" t="s">
        <v>1893</v>
      </c>
      <c r="E108" s="11"/>
      <c r="F108" s="11"/>
    </row>
    <row r="109" spans="2:6" x14ac:dyDescent="0.2">
      <c r="B109" s="4" t="s">
        <v>322</v>
      </c>
      <c r="C109" s="4" t="s">
        <v>523</v>
      </c>
      <c r="D109" s="4" t="s">
        <v>1894</v>
      </c>
      <c r="E109" s="11"/>
      <c r="F109" s="11"/>
    </row>
    <row r="110" spans="2:6" x14ac:dyDescent="0.2">
      <c r="B110" s="4" t="s">
        <v>323</v>
      </c>
      <c r="C110" s="4" t="s">
        <v>524</v>
      </c>
      <c r="D110" s="4" t="s">
        <v>1895</v>
      </c>
      <c r="E110" s="11"/>
      <c r="F110" s="11"/>
    </row>
    <row r="111" spans="2:6" x14ac:dyDescent="0.2">
      <c r="B111" s="4" t="s">
        <v>324</v>
      </c>
      <c r="C111" s="4" t="s">
        <v>525</v>
      </c>
      <c r="D111" s="4" t="s">
        <v>1896</v>
      </c>
      <c r="E111" s="11"/>
      <c r="F111" s="11"/>
    </row>
    <row r="112" spans="2:6" x14ac:dyDescent="0.2">
      <c r="B112" s="4" t="s">
        <v>325</v>
      </c>
      <c r="C112" s="4" t="s">
        <v>526</v>
      </c>
      <c r="D112" s="4" t="s">
        <v>1897</v>
      </c>
      <c r="E112" s="11"/>
      <c r="F112" s="11"/>
    </row>
    <row r="113" spans="2:6" x14ac:dyDescent="0.2">
      <c r="B113" s="4" t="s">
        <v>326</v>
      </c>
      <c r="C113" s="4" t="s">
        <v>527</v>
      </c>
      <c r="D113" s="4" t="s">
        <v>1898</v>
      </c>
      <c r="E113" s="11"/>
      <c r="F113" s="11"/>
    </row>
    <row r="114" spans="2:6" x14ac:dyDescent="0.2">
      <c r="B114" s="4" t="s">
        <v>327</v>
      </c>
      <c r="C114" s="4" t="s">
        <v>528</v>
      </c>
      <c r="D114" s="4" t="s">
        <v>1899</v>
      </c>
      <c r="E114" s="11"/>
      <c r="F114" s="11"/>
    </row>
    <row r="115" spans="2:6" x14ac:dyDescent="0.2">
      <c r="B115" s="4" t="s">
        <v>328</v>
      </c>
      <c r="C115" s="4" t="s">
        <v>529</v>
      </c>
      <c r="D115" s="12" t="s">
        <v>414</v>
      </c>
      <c r="E115" s="13"/>
      <c r="F115" s="13"/>
    </row>
    <row r="116" spans="2:6" x14ac:dyDescent="0.2">
      <c r="B116" s="4" t="s">
        <v>329</v>
      </c>
      <c r="C116" s="4" t="s">
        <v>530</v>
      </c>
      <c r="D116" s="11"/>
      <c r="E116" s="11"/>
      <c r="F116" s="11"/>
    </row>
    <row r="117" spans="2:6" x14ac:dyDescent="0.2">
      <c r="B117" s="4" t="s">
        <v>330</v>
      </c>
      <c r="C117" s="4" t="s">
        <v>531</v>
      </c>
      <c r="D117" s="11"/>
      <c r="E117" s="11"/>
      <c r="F117" s="11"/>
    </row>
    <row r="118" spans="2:6" x14ac:dyDescent="0.2">
      <c r="B118" s="4" t="s">
        <v>331</v>
      </c>
      <c r="C118" s="4" t="s">
        <v>532</v>
      </c>
      <c r="D118" s="11"/>
      <c r="E118" s="11"/>
      <c r="F118" s="11"/>
    </row>
    <row r="119" spans="2:6" x14ac:dyDescent="0.2">
      <c r="B119" s="4" t="s">
        <v>332</v>
      </c>
      <c r="C119" s="4" t="s">
        <v>533</v>
      </c>
      <c r="D119" s="11"/>
      <c r="E119" s="11"/>
      <c r="F119" s="11"/>
    </row>
    <row r="120" spans="2:6" x14ac:dyDescent="0.2">
      <c r="B120" s="4" t="s">
        <v>333</v>
      </c>
      <c r="C120" s="4" t="s">
        <v>534</v>
      </c>
      <c r="D120" s="11"/>
      <c r="E120" s="11"/>
      <c r="F120" s="11"/>
    </row>
    <row r="121" spans="2:6" x14ac:dyDescent="0.2">
      <c r="B121" s="4" t="s">
        <v>334</v>
      </c>
      <c r="C121" s="4" t="s">
        <v>535</v>
      </c>
      <c r="D121" s="11"/>
      <c r="E121" s="11"/>
      <c r="F121" s="11"/>
    </row>
    <row r="122" spans="2:6" x14ac:dyDescent="0.2">
      <c r="B122" s="4" t="s">
        <v>335</v>
      </c>
      <c r="C122" s="4" t="s">
        <v>536</v>
      </c>
      <c r="D122" s="11"/>
      <c r="E122" s="11"/>
      <c r="F122" s="11"/>
    </row>
    <row r="123" spans="2:6" x14ac:dyDescent="0.2">
      <c r="B123" s="4" t="s">
        <v>336</v>
      </c>
      <c r="C123" s="4" t="s">
        <v>537</v>
      </c>
      <c r="D123" s="11"/>
      <c r="E123" s="11"/>
      <c r="F123" s="11"/>
    </row>
    <row r="124" spans="2:6" x14ac:dyDescent="0.2">
      <c r="B124" s="4" t="s">
        <v>337</v>
      </c>
      <c r="C124" s="4" t="s">
        <v>538</v>
      </c>
      <c r="D124" s="11"/>
      <c r="E124" s="11"/>
      <c r="F124" s="11"/>
    </row>
    <row r="125" spans="2:6" x14ac:dyDescent="0.2">
      <c r="B125" s="4" t="s">
        <v>338</v>
      </c>
      <c r="C125" s="4" t="s">
        <v>539</v>
      </c>
      <c r="D125" s="11"/>
      <c r="E125" s="11"/>
      <c r="F125" s="11"/>
    </row>
    <row r="126" spans="2:6" x14ac:dyDescent="0.2">
      <c r="B126" s="4" t="s">
        <v>339</v>
      </c>
      <c r="C126" s="4" t="s">
        <v>540</v>
      </c>
      <c r="D126" s="11"/>
      <c r="E126" s="11"/>
      <c r="F126" s="11"/>
    </row>
    <row r="127" spans="2:6" x14ac:dyDescent="0.2">
      <c r="B127" s="4" t="s">
        <v>340</v>
      </c>
      <c r="C127" s="4" t="s">
        <v>541</v>
      </c>
      <c r="D127" s="11"/>
      <c r="E127" s="11"/>
      <c r="F127" s="11"/>
    </row>
    <row r="128" spans="2:6" x14ac:dyDescent="0.2">
      <c r="B128" s="4" t="s">
        <v>341</v>
      </c>
      <c r="C128" s="4" t="s">
        <v>542</v>
      </c>
      <c r="D128" s="11"/>
      <c r="E128" s="11"/>
      <c r="F128" s="11"/>
    </row>
    <row r="129" spans="2:6" x14ac:dyDescent="0.2">
      <c r="B129" s="4" t="s">
        <v>342</v>
      </c>
      <c r="C129" s="4" t="s">
        <v>543</v>
      </c>
      <c r="D129" s="11"/>
      <c r="E129" s="11"/>
      <c r="F129" s="11"/>
    </row>
    <row r="130" spans="2:6" x14ac:dyDescent="0.2">
      <c r="B130" s="4" t="s">
        <v>343</v>
      </c>
      <c r="C130" s="4" t="s">
        <v>544</v>
      </c>
      <c r="D130" s="11"/>
      <c r="E130" s="11"/>
      <c r="F130" s="11"/>
    </row>
    <row r="131" spans="2:6" x14ac:dyDescent="0.2">
      <c r="B131" s="4" t="s">
        <v>344</v>
      </c>
      <c r="C131" s="4" t="s">
        <v>545</v>
      </c>
      <c r="D131" s="11"/>
      <c r="E131" s="11"/>
      <c r="F131" s="11"/>
    </row>
    <row r="132" spans="2:6" x14ac:dyDescent="0.2">
      <c r="B132" s="4" t="s">
        <v>345</v>
      </c>
      <c r="C132" s="4" t="s">
        <v>546</v>
      </c>
      <c r="D132" s="11"/>
      <c r="E132" s="11"/>
      <c r="F132" s="11"/>
    </row>
    <row r="133" spans="2:6" x14ac:dyDescent="0.2">
      <c r="B133" s="4" t="s">
        <v>346</v>
      </c>
      <c r="C133" s="4" t="s">
        <v>547</v>
      </c>
      <c r="D133" s="11"/>
      <c r="E133" s="11"/>
      <c r="F133" s="11"/>
    </row>
    <row r="134" spans="2:6" x14ac:dyDescent="0.2">
      <c r="B134" s="4" t="s">
        <v>347</v>
      </c>
      <c r="C134" s="4" t="s">
        <v>548</v>
      </c>
      <c r="D134" s="11"/>
      <c r="E134" s="11"/>
      <c r="F134" s="11"/>
    </row>
    <row r="135" spans="2:6" x14ac:dyDescent="0.2">
      <c r="B135" s="4" t="s">
        <v>348</v>
      </c>
      <c r="C135" s="4" t="s">
        <v>549</v>
      </c>
      <c r="D135" s="11"/>
      <c r="E135" s="11"/>
      <c r="F135" s="11"/>
    </row>
    <row r="136" spans="2:6" x14ac:dyDescent="0.2">
      <c r="B136" s="4" t="s">
        <v>349</v>
      </c>
      <c r="C136" s="4" t="s">
        <v>550</v>
      </c>
      <c r="D136" s="11"/>
      <c r="E136" s="11"/>
      <c r="F136" s="11"/>
    </row>
    <row r="137" spans="2:6" x14ac:dyDescent="0.2">
      <c r="B137" s="4" t="s">
        <v>350</v>
      </c>
      <c r="C137" s="4" t="s">
        <v>551</v>
      </c>
      <c r="D137" s="11"/>
      <c r="E137" s="11"/>
      <c r="F137" s="11"/>
    </row>
    <row r="138" spans="2:6" x14ac:dyDescent="0.2">
      <c r="B138" s="4" t="s">
        <v>351</v>
      </c>
      <c r="C138" s="4" t="s">
        <v>552</v>
      </c>
      <c r="D138" s="11"/>
      <c r="E138" s="11"/>
      <c r="F138" s="11"/>
    </row>
    <row r="139" spans="2:6" x14ac:dyDescent="0.2">
      <c r="B139" s="4" t="s">
        <v>352</v>
      </c>
      <c r="C139" s="4" t="s">
        <v>553</v>
      </c>
      <c r="D139" s="11"/>
      <c r="E139" s="11"/>
      <c r="F139" s="11"/>
    </row>
    <row r="140" spans="2:6" x14ac:dyDescent="0.2">
      <c r="B140" s="4" t="s">
        <v>353</v>
      </c>
      <c r="C140" s="4" t="s">
        <v>554</v>
      </c>
      <c r="D140" s="11"/>
      <c r="E140" s="11"/>
      <c r="F140" s="11"/>
    </row>
    <row r="141" spans="2:6" x14ac:dyDescent="0.2">
      <c r="B141" s="4" t="s">
        <v>354</v>
      </c>
      <c r="C141" s="4" t="s">
        <v>555</v>
      </c>
      <c r="D141" s="11"/>
      <c r="E141" s="11"/>
      <c r="F141" s="11"/>
    </row>
    <row r="142" spans="2:6" x14ac:dyDescent="0.2">
      <c r="B142" s="4" t="s">
        <v>355</v>
      </c>
      <c r="C142" s="4" t="s">
        <v>556</v>
      </c>
      <c r="D142" s="11"/>
      <c r="E142" s="11"/>
      <c r="F142" s="11"/>
    </row>
    <row r="143" spans="2:6" x14ac:dyDescent="0.2">
      <c r="B143" s="4" t="s">
        <v>356</v>
      </c>
      <c r="C143" s="4" t="s">
        <v>557</v>
      </c>
      <c r="D143" s="11"/>
      <c r="E143" s="11"/>
      <c r="F143" s="11"/>
    </row>
    <row r="144" spans="2:6" x14ac:dyDescent="0.2">
      <c r="B144" s="4" t="s">
        <v>357</v>
      </c>
      <c r="C144" s="4" t="s">
        <v>558</v>
      </c>
      <c r="D144" s="11"/>
      <c r="E144" s="11"/>
      <c r="F144" s="11"/>
    </row>
    <row r="145" spans="2:6" x14ac:dyDescent="0.2">
      <c r="B145" s="4" t="s">
        <v>358</v>
      </c>
      <c r="C145" s="4" t="s">
        <v>559</v>
      </c>
      <c r="D145" s="11"/>
      <c r="E145" s="11"/>
      <c r="F145" s="11"/>
    </row>
    <row r="146" spans="2:6" x14ac:dyDescent="0.2">
      <c r="B146" s="4" t="s">
        <v>359</v>
      </c>
      <c r="C146" s="4" t="s">
        <v>560</v>
      </c>
      <c r="D146" s="11"/>
      <c r="E146" s="11"/>
      <c r="F146" s="11"/>
    </row>
    <row r="147" spans="2:6" x14ac:dyDescent="0.2">
      <c r="B147" s="4" t="s">
        <v>360</v>
      </c>
      <c r="C147" s="4" t="s">
        <v>561</v>
      </c>
      <c r="D147" s="11"/>
      <c r="E147" s="11"/>
      <c r="F147" s="11"/>
    </row>
    <row r="148" spans="2:6" x14ac:dyDescent="0.2">
      <c r="B148" s="4" t="s">
        <v>361</v>
      </c>
      <c r="C148" s="4" t="s">
        <v>562</v>
      </c>
      <c r="D148" s="11"/>
      <c r="E148" s="11"/>
      <c r="F148" s="11"/>
    </row>
    <row r="149" spans="2:6" x14ac:dyDescent="0.2">
      <c r="B149" s="4" t="s">
        <v>362</v>
      </c>
      <c r="C149" s="4" t="s">
        <v>563</v>
      </c>
      <c r="D149" s="11"/>
      <c r="E149" s="11"/>
      <c r="F149" s="11"/>
    </row>
    <row r="150" spans="2:6" x14ac:dyDescent="0.2">
      <c r="B150" s="4" t="s">
        <v>363</v>
      </c>
      <c r="C150" s="4" t="s">
        <v>564</v>
      </c>
      <c r="D150" s="11"/>
      <c r="E150" s="11"/>
      <c r="F150" s="11"/>
    </row>
    <row r="151" spans="2:6" x14ac:dyDescent="0.2">
      <c r="B151" s="4" t="s">
        <v>364</v>
      </c>
      <c r="C151" s="4" t="s">
        <v>565</v>
      </c>
      <c r="D151" s="11"/>
      <c r="E151" s="11"/>
      <c r="F151" s="11"/>
    </row>
    <row r="152" spans="2:6" x14ac:dyDescent="0.2">
      <c r="B152" s="4" t="s">
        <v>365</v>
      </c>
      <c r="C152" s="4" t="s">
        <v>566</v>
      </c>
      <c r="D152" s="11"/>
      <c r="E152" s="11"/>
      <c r="F152" s="11"/>
    </row>
    <row r="153" spans="2:6" x14ac:dyDescent="0.2">
      <c r="B153" s="4" t="s">
        <v>366</v>
      </c>
      <c r="C153" s="4" t="s">
        <v>567</v>
      </c>
      <c r="D153" s="11"/>
      <c r="E153" s="11"/>
      <c r="F153" s="11"/>
    </row>
    <row r="154" spans="2:6" x14ac:dyDescent="0.2">
      <c r="B154" s="4" t="s">
        <v>367</v>
      </c>
      <c r="C154" s="4" t="s">
        <v>568</v>
      </c>
      <c r="D154" s="11"/>
      <c r="E154" s="11"/>
      <c r="F154" s="11"/>
    </row>
    <row r="155" spans="2:6" x14ac:dyDescent="0.2">
      <c r="B155" s="4" t="s">
        <v>368</v>
      </c>
      <c r="C155" s="4" t="s">
        <v>569</v>
      </c>
      <c r="D155" s="11"/>
      <c r="E155" s="11"/>
      <c r="F155" s="11"/>
    </row>
    <row r="156" spans="2:6" x14ac:dyDescent="0.2">
      <c r="B156" s="4" t="s">
        <v>369</v>
      </c>
      <c r="C156" s="4" t="s">
        <v>570</v>
      </c>
      <c r="D156" s="11"/>
      <c r="E156" s="11"/>
      <c r="F156" s="11"/>
    </row>
    <row r="157" spans="2:6" x14ac:dyDescent="0.2">
      <c r="B157" s="4" t="s">
        <v>370</v>
      </c>
      <c r="C157" s="4" t="s">
        <v>571</v>
      </c>
      <c r="D157" s="11"/>
      <c r="E157" s="11"/>
      <c r="F157" s="11"/>
    </row>
    <row r="158" spans="2:6" x14ac:dyDescent="0.2">
      <c r="B158" s="4" t="s">
        <v>371</v>
      </c>
      <c r="C158" s="4" t="s">
        <v>572</v>
      </c>
      <c r="D158" s="11"/>
      <c r="E158" s="11"/>
      <c r="F158" s="11"/>
    </row>
    <row r="159" spans="2:6" x14ac:dyDescent="0.2">
      <c r="B159" s="4" t="s">
        <v>372</v>
      </c>
      <c r="C159" s="4" t="s">
        <v>573</v>
      </c>
      <c r="D159" s="11"/>
      <c r="E159" s="11"/>
      <c r="F159" s="11"/>
    </row>
    <row r="160" spans="2:6" x14ac:dyDescent="0.2">
      <c r="B160" s="4" t="s">
        <v>373</v>
      </c>
      <c r="C160" s="4" t="s">
        <v>574</v>
      </c>
      <c r="D160" s="11"/>
      <c r="E160" s="11"/>
      <c r="F160" s="11"/>
    </row>
    <row r="161" spans="2:6" x14ac:dyDescent="0.2">
      <c r="B161" s="4" t="s">
        <v>374</v>
      </c>
      <c r="C161" s="4" t="s">
        <v>575</v>
      </c>
      <c r="D161" s="11"/>
      <c r="E161" s="11"/>
      <c r="F161" s="11"/>
    </row>
    <row r="162" spans="2:6" x14ac:dyDescent="0.2">
      <c r="B162" s="4" t="s">
        <v>375</v>
      </c>
      <c r="C162" s="4" t="s">
        <v>576</v>
      </c>
      <c r="D162" s="11"/>
      <c r="E162" s="11"/>
      <c r="F162" s="11"/>
    </row>
    <row r="163" spans="2:6" x14ac:dyDescent="0.2">
      <c r="B163" s="4" t="s">
        <v>376</v>
      </c>
      <c r="C163" s="4" t="s">
        <v>577</v>
      </c>
      <c r="D163" s="11"/>
      <c r="E163" s="11"/>
      <c r="F163" s="11"/>
    </row>
    <row r="164" spans="2:6" x14ac:dyDescent="0.2">
      <c r="B164" s="4" t="s">
        <v>377</v>
      </c>
      <c r="C164" s="4" t="s">
        <v>578</v>
      </c>
      <c r="D164" s="11"/>
      <c r="E164" s="11"/>
      <c r="F164" s="11"/>
    </row>
    <row r="165" spans="2:6" x14ac:dyDescent="0.2">
      <c r="B165" s="4" t="s">
        <v>378</v>
      </c>
      <c r="C165" s="4" t="s">
        <v>579</v>
      </c>
      <c r="D165" s="11"/>
      <c r="E165" s="11"/>
      <c r="F165" s="11"/>
    </row>
    <row r="166" spans="2:6" x14ac:dyDescent="0.2">
      <c r="B166" s="4" t="s">
        <v>379</v>
      </c>
      <c r="C166" s="4" t="s">
        <v>580</v>
      </c>
      <c r="D166" s="11"/>
      <c r="E166" s="11"/>
      <c r="F166" s="11"/>
    </row>
    <row r="167" spans="2:6" x14ac:dyDescent="0.2">
      <c r="B167" s="4" t="s">
        <v>380</v>
      </c>
      <c r="C167" s="4" t="s">
        <v>581</v>
      </c>
      <c r="D167" s="11"/>
      <c r="E167" s="11"/>
      <c r="F167" s="11"/>
    </row>
    <row r="168" spans="2:6" x14ac:dyDescent="0.2">
      <c r="B168" s="4" t="s">
        <v>381</v>
      </c>
      <c r="C168" s="4" t="s">
        <v>582</v>
      </c>
      <c r="D168" s="11"/>
      <c r="E168" s="11"/>
      <c r="F168" s="11"/>
    </row>
    <row r="169" spans="2:6" x14ac:dyDescent="0.2">
      <c r="B169" s="4" t="s">
        <v>382</v>
      </c>
      <c r="C169" s="4" t="s">
        <v>583</v>
      </c>
      <c r="D169" s="11"/>
      <c r="E169" s="11"/>
      <c r="F169" s="11"/>
    </row>
    <row r="170" spans="2:6" x14ac:dyDescent="0.2">
      <c r="B170" s="4" t="s">
        <v>383</v>
      </c>
      <c r="C170" s="4" t="s">
        <v>584</v>
      </c>
      <c r="D170" s="11"/>
      <c r="E170" s="11"/>
      <c r="F170" s="11"/>
    </row>
    <row r="171" spans="2:6" x14ac:dyDescent="0.2">
      <c r="B171" s="4" t="s">
        <v>384</v>
      </c>
      <c r="C171" s="4" t="s">
        <v>585</v>
      </c>
      <c r="D171" s="11"/>
      <c r="E171" s="11"/>
      <c r="F171" s="11"/>
    </row>
    <row r="172" spans="2:6" x14ac:dyDescent="0.2">
      <c r="B172" s="4" t="s">
        <v>385</v>
      </c>
      <c r="C172" s="4" t="s">
        <v>586</v>
      </c>
      <c r="D172" s="11"/>
      <c r="E172" s="11"/>
      <c r="F172" s="11"/>
    </row>
    <row r="173" spans="2:6" x14ac:dyDescent="0.2">
      <c r="B173" s="4" t="s">
        <v>386</v>
      </c>
      <c r="C173" s="4" t="s">
        <v>587</v>
      </c>
      <c r="D173" s="11"/>
      <c r="E173" s="11"/>
      <c r="F173" s="11"/>
    </row>
    <row r="174" spans="2:6" x14ac:dyDescent="0.2">
      <c r="B174" s="4" t="s">
        <v>387</v>
      </c>
      <c r="C174" s="4" t="s">
        <v>588</v>
      </c>
      <c r="D174" s="11"/>
      <c r="E174" s="11"/>
      <c r="F174" s="11"/>
    </row>
    <row r="175" spans="2:6" x14ac:dyDescent="0.2">
      <c r="B175" s="4" t="s">
        <v>388</v>
      </c>
      <c r="C175" s="4" t="s">
        <v>589</v>
      </c>
      <c r="D175" s="11"/>
      <c r="E175" s="11"/>
      <c r="F175" s="11"/>
    </row>
    <row r="176" spans="2:6" x14ac:dyDescent="0.2">
      <c r="B176" s="4" t="s">
        <v>389</v>
      </c>
      <c r="C176" s="4" t="s">
        <v>590</v>
      </c>
      <c r="D176" s="11"/>
      <c r="E176" s="11"/>
      <c r="F176" s="11"/>
    </row>
    <row r="177" spans="2:6" x14ac:dyDescent="0.2">
      <c r="B177" s="4" t="s">
        <v>390</v>
      </c>
      <c r="C177" s="4" t="s">
        <v>591</v>
      </c>
      <c r="D177" s="11"/>
      <c r="E177" s="11"/>
      <c r="F177" s="11"/>
    </row>
    <row r="178" spans="2:6" x14ac:dyDescent="0.2">
      <c r="B178" s="4" t="s">
        <v>391</v>
      </c>
      <c r="C178" s="4" t="s">
        <v>592</v>
      </c>
      <c r="D178" s="11"/>
      <c r="E178" s="11"/>
      <c r="F178" s="11"/>
    </row>
    <row r="179" spans="2:6" x14ac:dyDescent="0.2">
      <c r="B179" s="4" t="s">
        <v>392</v>
      </c>
      <c r="C179" s="4" t="s">
        <v>593</v>
      </c>
      <c r="D179" s="11"/>
      <c r="E179" s="11"/>
      <c r="F179" s="11"/>
    </row>
    <row r="180" spans="2:6" x14ac:dyDescent="0.2">
      <c r="B180" s="4" t="s">
        <v>393</v>
      </c>
      <c r="C180" s="4" t="s">
        <v>594</v>
      </c>
      <c r="D180" s="11"/>
      <c r="E180" s="11"/>
      <c r="F180" s="11"/>
    </row>
    <row r="181" spans="2:6" x14ac:dyDescent="0.2">
      <c r="B181" s="4" t="s">
        <v>394</v>
      </c>
      <c r="C181" s="4" t="s">
        <v>595</v>
      </c>
      <c r="D181" s="11"/>
      <c r="E181" s="11"/>
      <c r="F181" s="11"/>
    </row>
    <row r="182" spans="2:6" x14ac:dyDescent="0.2">
      <c r="B182" s="4" t="s">
        <v>395</v>
      </c>
      <c r="C182" s="4" t="s">
        <v>596</v>
      </c>
      <c r="D182" s="11"/>
      <c r="E182" s="11"/>
      <c r="F182" s="11"/>
    </row>
    <row r="183" spans="2:6" x14ac:dyDescent="0.2">
      <c r="B183" s="4" t="s">
        <v>396</v>
      </c>
      <c r="C183" s="4" t="s">
        <v>597</v>
      </c>
      <c r="D183" s="11"/>
      <c r="E183" s="11"/>
      <c r="F183" s="11"/>
    </row>
    <row r="184" spans="2:6" x14ac:dyDescent="0.2">
      <c r="B184" s="4" t="s">
        <v>397</v>
      </c>
      <c r="C184" s="4" t="s">
        <v>598</v>
      </c>
      <c r="D184" s="11"/>
      <c r="E184" s="11"/>
      <c r="F184" s="11"/>
    </row>
    <row r="185" spans="2:6" x14ac:dyDescent="0.2">
      <c r="B185" s="4" t="s">
        <v>398</v>
      </c>
      <c r="C185" s="4" t="s">
        <v>599</v>
      </c>
      <c r="D185" s="11"/>
      <c r="E185" s="11"/>
      <c r="F185" s="11"/>
    </row>
    <row r="186" spans="2:6" x14ac:dyDescent="0.2">
      <c r="B186" s="4" t="s">
        <v>399</v>
      </c>
      <c r="C186" s="4" t="s">
        <v>600</v>
      </c>
      <c r="D186" s="11"/>
      <c r="E186" s="11"/>
      <c r="F186" s="11"/>
    </row>
    <row r="187" spans="2:6" x14ac:dyDescent="0.2">
      <c r="B187" s="4" t="s">
        <v>400</v>
      </c>
      <c r="C187" s="4" t="s">
        <v>601</v>
      </c>
      <c r="D187" s="11"/>
      <c r="E187" s="11"/>
      <c r="F187" s="11"/>
    </row>
    <row r="188" spans="2:6" x14ac:dyDescent="0.2">
      <c r="B188" s="4" t="s">
        <v>401</v>
      </c>
      <c r="C188" s="4" t="s">
        <v>602</v>
      </c>
      <c r="D188" s="11"/>
      <c r="E188" s="11"/>
      <c r="F188" s="11"/>
    </row>
    <row r="189" spans="2:6" x14ac:dyDescent="0.2">
      <c r="B189" s="4" t="s">
        <v>402</v>
      </c>
      <c r="C189" s="4" t="s">
        <v>603</v>
      </c>
      <c r="D189" s="11"/>
      <c r="E189" s="11"/>
      <c r="F189" s="11"/>
    </row>
    <row r="190" spans="2:6" x14ac:dyDescent="0.2">
      <c r="B190" s="4" t="s">
        <v>403</v>
      </c>
      <c r="C190" s="4" t="s">
        <v>604</v>
      </c>
      <c r="D190" s="11"/>
      <c r="E190" s="11"/>
      <c r="F190" s="11"/>
    </row>
    <row r="191" spans="2:6" x14ac:dyDescent="0.2">
      <c r="B191" s="4" t="s">
        <v>404</v>
      </c>
      <c r="C191" s="4" t="s">
        <v>605</v>
      </c>
      <c r="D191" s="11"/>
      <c r="E191" s="11"/>
      <c r="F191" s="11"/>
    </row>
    <row r="192" spans="2:6" x14ac:dyDescent="0.2">
      <c r="B192" s="4" t="s">
        <v>405</v>
      </c>
      <c r="C192" s="4" t="s">
        <v>606</v>
      </c>
      <c r="D192" s="11"/>
      <c r="E192" s="11"/>
      <c r="F192" s="11"/>
    </row>
    <row r="193" spans="2:6" x14ac:dyDescent="0.2">
      <c r="B193" s="4" t="s">
        <v>406</v>
      </c>
      <c r="C193" s="4" t="s">
        <v>607</v>
      </c>
      <c r="D193" s="11"/>
      <c r="E193" s="11"/>
      <c r="F193" s="11"/>
    </row>
    <row r="194" spans="2:6" x14ac:dyDescent="0.2">
      <c r="B194" s="4" t="s">
        <v>407</v>
      </c>
      <c r="C194" s="4" t="s">
        <v>608</v>
      </c>
      <c r="D194" s="11"/>
      <c r="E194" s="11"/>
      <c r="F194" s="11"/>
    </row>
    <row r="195" spans="2:6" x14ac:dyDescent="0.2">
      <c r="B195" s="4" t="s">
        <v>408</v>
      </c>
      <c r="C195" s="4" t="s">
        <v>609</v>
      </c>
      <c r="D195" s="11"/>
      <c r="E195" s="11"/>
      <c r="F195" s="11"/>
    </row>
    <row r="196" spans="2:6" x14ac:dyDescent="0.2">
      <c r="B196" s="4" t="s">
        <v>409</v>
      </c>
      <c r="C196" s="4" t="s">
        <v>610</v>
      </c>
      <c r="D196" s="11"/>
      <c r="E196" s="11"/>
      <c r="F196" s="11"/>
    </row>
    <row r="197" spans="2:6" x14ac:dyDescent="0.2">
      <c r="B197" s="4" t="s">
        <v>410</v>
      </c>
      <c r="C197" s="4" t="s">
        <v>611</v>
      </c>
      <c r="D197" s="11"/>
      <c r="E197" s="11"/>
      <c r="F197" s="11"/>
    </row>
    <row r="198" spans="2:6" x14ac:dyDescent="0.2">
      <c r="B198" s="4" t="s">
        <v>411</v>
      </c>
      <c r="C198" s="4" t="s">
        <v>612</v>
      </c>
      <c r="D198" s="11"/>
      <c r="E198" s="11"/>
      <c r="F198" s="11"/>
    </row>
    <row r="199" spans="2:6" x14ac:dyDescent="0.2">
      <c r="B199" s="4" t="s">
        <v>412</v>
      </c>
      <c r="C199" s="4" t="s">
        <v>613</v>
      </c>
      <c r="D199" s="11"/>
      <c r="E199" s="11"/>
      <c r="F199" s="11"/>
    </row>
    <row r="200" spans="2:6" x14ac:dyDescent="0.2">
      <c r="B200" s="4" t="s">
        <v>413</v>
      </c>
      <c r="C200" s="4" t="s">
        <v>614</v>
      </c>
      <c r="D200" s="11"/>
      <c r="E200" s="11"/>
      <c r="F200" s="11"/>
    </row>
    <row r="201" spans="2:6" x14ac:dyDescent="0.2">
      <c r="B201" s="12" t="s">
        <v>414</v>
      </c>
      <c r="C201" s="12" t="s">
        <v>615</v>
      </c>
      <c r="D201" s="13"/>
      <c r="E201" s="13"/>
      <c r="F201" s="13"/>
    </row>
    <row r="202" spans="2:6" x14ac:dyDescent="0.2">
      <c r="C202" s="4" t="s">
        <v>616</v>
      </c>
      <c r="D202" s="11"/>
      <c r="E202" s="11"/>
      <c r="F202" s="11"/>
    </row>
    <row r="203" spans="2:6" x14ac:dyDescent="0.2">
      <c r="C203" s="4" t="s">
        <v>617</v>
      </c>
      <c r="D203" s="11"/>
      <c r="E203" s="11"/>
      <c r="F203" s="11"/>
    </row>
    <row r="204" spans="2:6" x14ac:dyDescent="0.2">
      <c r="C204" s="4" t="s">
        <v>618</v>
      </c>
      <c r="D204" s="11"/>
      <c r="E204" s="11"/>
      <c r="F204" s="11"/>
    </row>
    <row r="205" spans="2:6" x14ac:dyDescent="0.2">
      <c r="C205" s="4" t="s">
        <v>619</v>
      </c>
      <c r="D205" s="11"/>
      <c r="E205" s="11"/>
      <c r="F205" s="11"/>
    </row>
    <row r="206" spans="2:6" x14ac:dyDescent="0.2">
      <c r="C206" s="4" t="s">
        <v>620</v>
      </c>
      <c r="D206" s="11"/>
      <c r="E206" s="11"/>
      <c r="F206" s="11"/>
    </row>
    <row r="207" spans="2:6" x14ac:dyDescent="0.2">
      <c r="C207" s="4" t="s">
        <v>621</v>
      </c>
      <c r="D207" s="11"/>
      <c r="E207" s="11"/>
      <c r="F207" s="11"/>
    </row>
    <row r="208" spans="2:6" x14ac:dyDescent="0.2">
      <c r="C208" s="4" t="s">
        <v>622</v>
      </c>
      <c r="D208" s="11"/>
      <c r="E208" s="11"/>
      <c r="F208" s="11"/>
    </row>
    <row r="209" spans="3:6" x14ac:dyDescent="0.2">
      <c r="C209" s="4" t="s">
        <v>623</v>
      </c>
      <c r="D209" s="11"/>
      <c r="E209" s="11"/>
      <c r="F209" s="11"/>
    </row>
    <row r="210" spans="3:6" x14ac:dyDescent="0.2">
      <c r="C210" s="4" t="s">
        <v>624</v>
      </c>
      <c r="D210" s="11"/>
      <c r="E210" s="11"/>
      <c r="F210" s="11"/>
    </row>
    <row r="211" spans="3:6" x14ac:dyDescent="0.2">
      <c r="C211" s="4" t="s">
        <v>625</v>
      </c>
      <c r="D211" s="11"/>
      <c r="E211" s="11"/>
      <c r="F211" s="11"/>
    </row>
    <row r="212" spans="3:6" x14ac:dyDescent="0.2">
      <c r="C212" s="4" t="s">
        <v>626</v>
      </c>
      <c r="D212" s="11"/>
      <c r="E212" s="11"/>
      <c r="F212" s="11"/>
    </row>
    <row r="213" spans="3:6" x14ac:dyDescent="0.2">
      <c r="C213" s="4" t="s">
        <v>627</v>
      </c>
      <c r="D213" s="11"/>
      <c r="E213" s="11"/>
      <c r="F213" s="11"/>
    </row>
    <row r="214" spans="3:6" x14ac:dyDescent="0.2">
      <c r="C214" s="4" t="s">
        <v>628</v>
      </c>
      <c r="D214" s="11"/>
      <c r="E214" s="11"/>
      <c r="F214" s="11"/>
    </row>
    <row r="215" spans="3:6" x14ac:dyDescent="0.2">
      <c r="C215" s="4" t="s">
        <v>629</v>
      </c>
      <c r="D215" s="11"/>
      <c r="E215" s="11"/>
      <c r="F215" s="11"/>
    </row>
    <row r="216" spans="3:6" x14ac:dyDescent="0.2">
      <c r="C216" s="4" t="s">
        <v>630</v>
      </c>
      <c r="D216" s="11"/>
      <c r="E216" s="11"/>
      <c r="F216" s="11"/>
    </row>
    <row r="217" spans="3:6" x14ac:dyDescent="0.2">
      <c r="C217" s="4" t="s">
        <v>631</v>
      </c>
      <c r="D217" s="11"/>
      <c r="E217" s="11"/>
      <c r="F217" s="11"/>
    </row>
    <row r="218" spans="3:6" x14ac:dyDescent="0.2">
      <c r="C218" s="4" t="s">
        <v>632</v>
      </c>
      <c r="D218" s="11"/>
      <c r="E218" s="11"/>
      <c r="F218" s="11"/>
    </row>
    <row r="219" spans="3:6" x14ac:dyDescent="0.2">
      <c r="C219" s="4" t="s">
        <v>633</v>
      </c>
      <c r="D219" s="11"/>
      <c r="E219" s="11"/>
      <c r="F219" s="11"/>
    </row>
    <row r="220" spans="3:6" x14ac:dyDescent="0.2">
      <c r="C220" s="4" t="s">
        <v>634</v>
      </c>
      <c r="D220" s="11"/>
      <c r="E220" s="11"/>
      <c r="F220" s="11"/>
    </row>
    <row r="221" spans="3:6" x14ac:dyDescent="0.2">
      <c r="C221" s="4" t="s">
        <v>635</v>
      </c>
      <c r="D221" s="11"/>
      <c r="E221" s="11"/>
      <c r="F221" s="11"/>
    </row>
    <row r="222" spans="3:6" x14ac:dyDescent="0.2">
      <c r="C222" s="4" t="s">
        <v>636</v>
      </c>
      <c r="D222" s="11"/>
      <c r="E222" s="11"/>
      <c r="F222" s="11"/>
    </row>
    <row r="223" spans="3:6" x14ac:dyDescent="0.2">
      <c r="C223" s="4" t="s">
        <v>637</v>
      </c>
      <c r="D223" s="11"/>
      <c r="E223" s="11"/>
      <c r="F223" s="11"/>
    </row>
    <row r="224" spans="3:6" x14ac:dyDescent="0.2">
      <c r="C224" s="4" t="s">
        <v>638</v>
      </c>
      <c r="D224" s="11"/>
      <c r="E224" s="11"/>
      <c r="F224" s="11"/>
    </row>
    <row r="225" spans="3:6" x14ac:dyDescent="0.2">
      <c r="C225" s="4" t="s">
        <v>639</v>
      </c>
      <c r="D225" s="11"/>
      <c r="E225" s="11"/>
      <c r="F225" s="11"/>
    </row>
    <row r="226" spans="3:6" x14ac:dyDescent="0.2">
      <c r="C226" s="4" t="s">
        <v>640</v>
      </c>
      <c r="D226" s="11"/>
      <c r="E226" s="11"/>
      <c r="F226" s="11"/>
    </row>
    <row r="227" spans="3:6" x14ac:dyDescent="0.2">
      <c r="C227" s="4" t="s">
        <v>641</v>
      </c>
      <c r="D227" s="11"/>
      <c r="E227" s="11"/>
      <c r="F227" s="11"/>
    </row>
    <row r="228" spans="3:6" x14ac:dyDescent="0.2">
      <c r="C228" s="4" t="s">
        <v>642</v>
      </c>
      <c r="D228" s="11"/>
      <c r="E228" s="11"/>
      <c r="F228" s="11"/>
    </row>
    <row r="229" spans="3:6" x14ac:dyDescent="0.2">
      <c r="C229" s="4" t="s">
        <v>643</v>
      </c>
      <c r="D229" s="11"/>
      <c r="E229" s="11"/>
      <c r="F229" s="11"/>
    </row>
    <row r="230" spans="3:6" x14ac:dyDescent="0.2">
      <c r="C230" s="4" t="s">
        <v>644</v>
      </c>
      <c r="D230" s="11"/>
      <c r="E230" s="11"/>
      <c r="F230" s="11"/>
    </row>
    <row r="231" spans="3:6" x14ac:dyDescent="0.2">
      <c r="C231" s="4" t="s">
        <v>645</v>
      </c>
      <c r="D231" s="11"/>
      <c r="E231" s="11"/>
      <c r="F231" s="11"/>
    </row>
    <row r="232" spans="3:6" x14ac:dyDescent="0.2">
      <c r="C232" s="4" t="s">
        <v>646</v>
      </c>
      <c r="D232" s="11"/>
      <c r="E232" s="11"/>
      <c r="F232" s="11"/>
    </row>
    <row r="233" spans="3:6" x14ac:dyDescent="0.2">
      <c r="C233" s="4" t="s">
        <v>647</v>
      </c>
      <c r="D233" s="11"/>
      <c r="E233" s="11"/>
      <c r="F233" s="11"/>
    </row>
    <row r="234" spans="3:6" x14ac:dyDescent="0.2">
      <c r="C234" s="4" t="s">
        <v>648</v>
      </c>
      <c r="D234" s="11"/>
      <c r="E234" s="11"/>
      <c r="F234" s="11"/>
    </row>
    <row r="235" spans="3:6" x14ac:dyDescent="0.2">
      <c r="C235" s="4" t="s">
        <v>649</v>
      </c>
      <c r="D235" s="11"/>
      <c r="E235" s="11"/>
      <c r="F235" s="11"/>
    </row>
    <row r="236" spans="3:6" x14ac:dyDescent="0.2">
      <c r="C236" s="4" t="s">
        <v>650</v>
      </c>
      <c r="D236" s="11"/>
      <c r="E236" s="11"/>
      <c r="F236" s="11"/>
    </row>
    <row r="237" spans="3:6" x14ac:dyDescent="0.2">
      <c r="C237" s="4" t="s">
        <v>651</v>
      </c>
      <c r="D237" s="11"/>
      <c r="E237" s="11"/>
      <c r="F237" s="11"/>
    </row>
    <row r="238" spans="3:6" x14ac:dyDescent="0.2">
      <c r="C238" s="4" t="s">
        <v>652</v>
      </c>
      <c r="D238" s="11"/>
      <c r="E238" s="11"/>
      <c r="F238" s="11"/>
    </row>
    <row r="239" spans="3:6" x14ac:dyDescent="0.2">
      <c r="C239" s="4" t="s">
        <v>653</v>
      </c>
      <c r="D239" s="11"/>
      <c r="E239" s="11"/>
      <c r="F239" s="11"/>
    </row>
    <row r="240" spans="3:6" x14ac:dyDescent="0.2">
      <c r="C240" s="4" t="s">
        <v>654</v>
      </c>
      <c r="D240" s="11"/>
      <c r="E240" s="11"/>
      <c r="F240" s="11"/>
    </row>
    <row r="241" spans="3:6" x14ac:dyDescent="0.2">
      <c r="C241" s="4" t="s">
        <v>655</v>
      </c>
      <c r="D241" s="11"/>
      <c r="E241" s="11"/>
      <c r="F241" s="11"/>
    </row>
    <row r="242" spans="3:6" x14ac:dyDescent="0.2">
      <c r="C242" s="4" t="s">
        <v>656</v>
      </c>
      <c r="D242" s="11"/>
      <c r="E242" s="11"/>
      <c r="F242" s="11"/>
    </row>
    <row r="243" spans="3:6" x14ac:dyDescent="0.2">
      <c r="C243" s="4" t="s">
        <v>657</v>
      </c>
      <c r="D243" s="11"/>
      <c r="E243" s="11"/>
      <c r="F243" s="11"/>
    </row>
    <row r="244" spans="3:6" x14ac:dyDescent="0.2">
      <c r="C244" s="4" t="s">
        <v>658</v>
      </c>
      <c r="D244" s="11"/>
      <c r="E244" s="11"/>
      <c r="F244" s="11"/>
    </row>
    <row r="245" spans="3:6" x14ac:dyDescent="0.2">
      <c r="C245" s="4" t="s">
        <v>659</v>
      </c>
      <c r="D245" s="11"/>
      <c r="E245" s="11"/>
      <c r="F245" s="11"/>
    </row>
    <row r="246" spans="3:6" x14ac:dyDescent="0.2">
      <c r="C246" s="4" t="s">
        <v>660</v>
      </c>
      <c r="D246" s="11"/>
      <c r="E246" s="11"/>
      <c r="F246" s="11"/>
    </row>
    <row r="247" spans="3:6" x14ac:dyDescent="0.2">
      <c r="C247" s="4" t="s">
        <v>661</v>
      </c>
      <c r="D247" s="11"/>
      <c r="E247" s="11"/>
      <c r="F247" s="11"/>
    </row>
    <row r="248" spans="3:6" x14ac:dyDescent="0.2">
      <c r="C248" s="4" t="s">
        <v>662</v>
      </c>
      <c r="D248" s="11"/>
      <c r="E248" s="11"/>
      <c r="F248" s="11"/>
    </row>
    <row r="249" spans="3:6" x14ac:dyDescent="0.2">
      <c r="C249" s="4" t="s">
        <v>663</v>
      </c>
      <c r="D249" s="11"/>
      <c r="E249" s="11"/>
      <c r="F249" s="11"/>
    </row>
    <row r="250" spans="3:6" x14ac:dyDescent="0.2">
      <c r="C250" s="4" t="s">
        <v>664</v>
      </c>
      <c r="D250" s="11"/>
      <c r="E250" s="11"/>
      <c r="F250" s="11"/>
    </row>
    <row r="251" spans="3:6" x14ac:dyDescent="0.2">
      <c r="C251" s="4" t="s">
        <v>665</v>
      </c>
      <c r="D251" s="11"/>
      <c r="E251" s="11"/>
      <c r="F251" s="11"/>
    </row>
    <row r="252" spans="3:6" x14ac:dyDescent="0.2">
      <c r="C252" s="4" t="s">
        <v>666</v>
      </c>
      <c r="D252" s="11"/>
      <c r="E252" s="11"/>
      <c r="F252" s="11"/>
    </row>
    <row r="253" spans="3:6" x14ac:dyDescent="0.2">
      <c r="C253" s="4" t="s">
        <v>667</v>
      </c>
      <c r="D253" s="11"/>
      <c r="E253" s="11"/>
      <c r="F253" s="11"/>
    </row>
    <row r="254" spans="3:6" x14ac:dyDescent="0.2">
      <c r="C254" s="4" t="s">
        <v>668</v>
      </c>
      <c r="D254" s="11"/>
      <c r="E254" s="11"/>
      <c r="F254" s="11"/>
    </row>
    <row r="255" spans="3:6" x14ac:dyDescent="0.2">
      <c r="C255" s="4" t="s">
        <v>669</v>
      </c>
      <c r="D255" s="11"/>
      <c r="E255" s="11"/>
      <c r="F255" s="11"/>
    </row>
    <row r="256" spans="3:6" x14ac:dyDescent="0.2">
      <c r="C256" s="4" t="s">
        <v>670</v>
      </c>
      <c r="D256" s="11"/>
      <c r="E256" s="11"/>
      <c r="F256" s="11"/>
    </row>
    <row r="257" spans="3:6" x14ac:dyDescent="0.2">
      <c r="C257" s="4" t="s">
        <v>671</v>
      </c>
      <c r="D257" s="11"/>
      <c r="E257" s="11"/>
      <c r="F257" s="11"/>
    </row>
    <row r="258" spans="3:6" x14ac:dyDescent="0.2">
      <c r="C258" s="4" t="s">
        <v>672</v>
      </c>
      <c r="D258" s="11"/>
      <c r="E258" s="11"/>
      <c r="F258" s="11"/>
    </row>
    <row r="259" spans="3:6" x14ac:dyDescent="0.2">
      <c r="C259" s="4" t="s">
        <v>673</v>
      </c>
      <c r="D259" s="11"/>
      <c r="E259" s="11"/>
      <c r="F259" s="11"/>
    </row>
    <row r="260" spans="3:6" x14ac:dyDescent="0.2">
      <c r="C260" s="4" t="s">
        <v>674</v>
      </c>
      <c r="D260" s="11"/>
      <c r="E260" s="11"/>
      <c r="F260" s="11"/>
    </row>
    <row r="261" spans="3:6" x14ac:dyDescent="0.2">
      <c r="C261" s="4" t="s">
        <v>675</v>
      </c>
      <c r="D261" s="11"/>
      <c r="E261" s="11"/>
      <c r="F261" s="11"/>
    </row>
    <row r="262" spans="3:6" x14ac:dyDescent="0.2">
      <c r="C262" s="4" t="s">
        <v>676</v>
      </c>
      <c r="D262" s="11"/>
      <c r="E262" s="11"/>
      <c r="F262" s="11"/>
    </row>
    <row r="263" spans="3:6" x14ac:dyDescent="0.2">
      <c r="C263" s="4" t="s">
        <v>677</v>
      </c>
      <c r="D263" s="11"/>
      <c r="E263" s="11"/>
      <c r="F263" s="11"/>
    </row>
    <row r="264" spans="3:6" x14ac:dyDescent="0.2">
      <c r="C264" s="4" t="s">
        <v>678</v>
      </c>
      <c r="D264" s="11"/>
      <c r="E264" s="11"/>
      <c r="F264" s="11"/>
    </row>
    <row r="265" spans="3:6" x14ac:dyDescent="0.2">
      <c r="C265" s="4" t="s">
        <v>679</v>
      </c>
      <c r="D265" s="11"/>
      <c r="E265" s="11"/>
      <c r="F265" s="11"/>
    </row>
    <row r="266" spans="3:6" x14ac:dyDescent="0.2">
      <c r="C266" s="4" t="s">
        <v>680</v>
      </c>
      <c r="D266" s="11"/>
      <c r="E266" s="11"/>
      <c r="F266" s="11"/>
    </row>
    <row r="267" spans="3:6" x14ac:dyDescent="0.2">
      <c r="C267" s="4" t="s">
        <v>681</v>
      </c>
      <c r="D267" s="11"/>
      <c r="E267" s="11"/>
      <c r="F267" s="11"/>
    </row>
    <row r="268" spans="3:6" x14ac:dyDescent="0.2">
      <c r="C268" s="4" t="s">
        <v>682</v>
      </c>
      <c r="D268" s="11"/>
      <c r="E268" s="11"/>
      <c r="F268" s="11"/>
    </row>
    <row r="269" spans="3:6" x14ac:dyDescent="0.2">
      <c r="C269" s="4" t="s">
        <v>683</v>
      </c>
      <c r="D269" s="11"/>
      <c r="E269" s="11"/>
      <c r="F269" s="11"/>
    </row>
    <row r="270" spans="3:6" x14ac:dyDescent="0.2">
      <c r="C270" s="4" t="s">
        <v>684</v>
      </c>
      <c r="D270" s="11"/>
      <c r="E270" s="11"/>
      <c r="F270" s="11"/>
    </row>
    <row r="271" spans="3:6" x14ac:dyDescent="0.2">
      <c r="C271" s="4" t="s">
        <v>685</v>
      </c>
      <c r="D271" s="11"/>
      <c r="E271" s="11"/>
      <c r="F271" s="11"/>
    </row>
    <row r="272" spans="3:6" x14ac:dyDescent="0.2">
      <c r="C272" s="4" t="s">
        <v>686</v>
      </c>
      <c r="D272" s="11"/>
      <c r="E272" s="11"/>
      <c r="F272" s="11"/>
    </row>
    <row r="273" spans="3:6" x14ac:dyDescent="0.2">
      <c r="C273" s="4" t="s">
        <v>687</v>
      </c>
      <c r="D273" s="11"/>
      <c r="E273" s="11"/>
      <c r="F273" s="11"/>
    </row>
    <row r="274" spans="3:6" x14ac:dyDescent="0.2">
      <c r="C274" s="4" t="s">
        <v>688</v>
      </c>
      <c r="D274" s="11"/>
      <c r="E274" s="11"/>
      <c r="F274" s="11"/>
    </row>
    <row r="275" spans="3:6" x14ac:dyDescent="0.2">
      <c r="C275" s="4" t="s">
        <v>689</v>
      </c>
      <c r="D275" s="11"/>
      <c r="E275" s="11"/>
      <c r="F275" s="11"/>
    </row>
    <row r="276" spans="3:6" x14ac:dyDescent="0.2">
      <c r="C276" s="4" t="s">
        <v>690</v>
      </c>
      <c r="D276" s="11"/>
      <c r="E276" s="11"/>
      <c r="F276" s="11"/>
    </row>
    <row r="277" spans="3:6" x14ac:dyDescent="0.2">
      <c r="C277" s="4" t="s">
        <v>691</v>
      </c>
      <c r="D277" s="11"/>
      <c r="E277" s="11"/>
      <c r="F277" s="11"/>
    </row>
    <row r="278" spans="3:6" x14ac:dyDescent="0.2">
      <c r="C278" s="4" t="s">
        <v>692</v>
      </c>
      <c r="D278" s="11"/>
      <c r="E278" s="11"/>
      <c r="F278" s="11"/>
    </row>
    <row r="279" spans="3:6" x14ac:dyDescent="0.2">
      <c r="C279" s="4" t="s">
        <v>693</v>
      </c>
      <c r="D279" s="11"/>
      <c r="E279" s="11"/>
      <c r="F279" s="11"/>
    </row>
    <row r="280" spans="3:6" x14ac:dyDescent="0.2">
      <c r="C280" s="4" t="s">
        <v>694</v>
      </c>
      <c r="D280" s="11"/>
      <c r="E280" s="11"/>
      <c r="F280" s="11"/>
    </row>
    <row r="281" spans="3:6" x14ac:dyDescent="0.2">
      <c r="C281" s="4" t="s">
        <v>695</v>
      </c>
      <c r="D281" s="11"/>
      <c r="E281" s="11"/>
      <c r="F281" s="11"/>
    </row>
    <row r="282" spans="3:6" x14ac:dyDescent="0.2">
      <c r="C282" s="4" t="s">
        <v>696</v>
      </c>
      <c r="D282" s="11"/>
      <c r="E282" s="11"/>
      <c r="F282" s="11"/>
    </row>
    <row r="283" spans="3:6" x14ac:dyDescent="0.2">
      <c r="C283" s="4" t="s">
        <v>697</v>
      </c>
      <c r="D283" s="11"/>
      <c r="E283" s="11"/>
      <c r="F283" s="11"/>
    </row>
    <row r="284" spans="3:6" x14ac:dyDescent="0.2">
      <c r="C284" s="4" t="s">
        <v>698</v>
      </c>
      <c r="D284" s="11"/>
      <c r="E284" s="11"/>
      <c r="F284" s="11"/>
    </row>
    <row r="285" spans="3:6" x14ac:dyDescent="0.2">
      <c r="C285" s="4" t="s">
        <v>699</v>
      </c>
      <c r="D285" s="11"/>
      <c r="E285" s="11"/>
      <c r="F285" s="11"/>
    </row>
    <row r="286" spans="3:6" x14ac:dyDescent="0.2">
      <c r="C286" s="4" t="s">
        <v>700</v>
      </c>
      <c r="D286" s="11"/>
      <c r="E286" s="11"/>
      <c r="F286" s="11"/>
    </row>
    <row r="287" spans="3:6" x14ac:dyDescent="0.2">
      <c r="C287" s="4" t="s">
        <v>701</v>
      </c>
      <c r="D287" s="11"/>
      <c r="E287" s="11"/>
      <c r="F287" s="11"/>
    </row>
    <row r="288" spans="3:6" x14ac:dyDescent="0.2">
      <c r="C288" s="4" t="s">
        <v>702</v>
      </c>
      <c r="D288" s="11"/>
      <c r="E288" s="11"/>
      <c r="F288" s="11"/>
    </row>
    <row r="289" spans="3:6" x14ac:dyDescent="0.2">
      <c r="C289" s="4" t="s">
        <v>703</v>
      </c>
      <c r="D289" s="11"/>
      <c r="E289" s="11"/>
      <c r="F289" s="11"/>
    </row>
    <row r="290" spans="3:6" x14ac:dyDescent="0.2">
      <c r="C290" s="4" t="s">
        <v>704</v>
      </c>
      <c r="D290" s="11"/>
      <c r="E290" s="11"/>
      <c r="F290" s="11"/>
    </row>
    <row r="291" spans="3:6" x14ac:dyDescent="0.2">
      <c r="C291" s="4" t="s">
        <v>705</v>
      </c>
      <c r="D291" s="11"/>
      <c r="E291" s="11"/>
      <c r="F291" s="11"/>
    </row>
    <row r="292" spans="3:6" x14ac:dyDescent="0.2">
      <c r="C292" s="4" t="s">
        <v>706</v>
      </c>
      <c r="D292" s="11"/>
      <c r="E292" s="11"/>
      <c r="F292" s="11"/>
    </row>
    <row r="293" spans="3:6" x14ac:dyDescent="0.2">
      <c r="C293" s="4" t="s">
        <v>707</v>
      </c>
      <c r="D293" s="11"/>
      <c r="E293" s="11"/>
      <c r="F293" s="11"/>
    </row>
    <row r="294" spans="3:6" x14ac:dyDescent="0.2">
      <c r="C294" s="4" t="s">
        <v>708</v>
      </c>
      <c r="D294" s="11"/>
      <c r="E294" s="11"/>
      <c r="F294" s="11"/>
    </row>
    <row r="295" spans="3:6" x14ac:dyDescent="0.2">
      <c r="C295" s="4" t="s">
        <v>709</v>
      </c>
      <c r="D295" s="11"/>
      <c r="E295" s="11"/>
      <c r="F295" s="11"/>
    </row>
    <row r="296" spans="3:6" x14ac:dyDescent="0.2">
      <c r="C296" s="4" t="s">
        <v>710</v>
      </c>
      <c r="D296" s="11"/>
      <c r="E296" s="11"/>
      <c r="F296" s="11"/>
    </row>
    <row r="297" spans="3:6" x14ac:dyDescent="0.2">
      <c r="C297" s="4" t="s">
        <v>711</v>
      </c>
      <c r="D297" s="11"/>
      <c r="E297" s="11"/>
      <c r="F297" s="11"/>
    </row>
    <row r="298" spans="3:6" x14ac:dyDescent="0.2">
      <c r="C298" s="4" t="s">
        <v>712</v>
      </c>
      <c r="D298" s="11"/>
      <c r="E298" s="11"/>
      <c r="F298" s="11"/>
    </row>
    <row r="299" spans="3:6" x14ac:dyDescent="0.2">
      <c r="C299" s="4" t="s">
        <v>713</v>
      </c>
      <c r="D299" s="11"/>
      <c r="E299" s="11"/>
      <c r="F299" s="11"/>
    </row>
    <row r="300" spans="3:6" x14ac:dyDescent="0.2">
      <c r="C300" s="4" t="s">
        <v>714</v>
      </c>
      <c r="D300" s="11"/>
      <c r="E300" s="11"/>
      <c r="F300" s="11"/>
    </row>
    <row r="301" spans="3:6" x14ac:dyDescent="0.2">
      <c r="C301" s="4" t="s">
        <v>715</v>
      </c>
      <c r="D301" s="11"/>
      <c r="E301" s="11"/>
      <c r="F301" s="11"/>
    </row>
    <row r="302" spans="3:6" x14ac:dyDescent="0.2">
      <c r="C302" s="4" t="s">
        <v>716</v>
      </c>
      <c r="D302" s="11"/>
      <c r="E302" s="11"/>
      <c r="F302" s="11"/>
    </row>
    <row r="303" spans="3:6" x14ac:dyDescent="0.2">
      <c r="C303" s="4" t="s">
        <v>717</v>
      </c>
      <c r="D303" s="11"/>
      <c r="E303" s="11"/>
      <c r="F303" s="11"/>
    </row>
    <row r="304" spans="3:6" x14ac:dyDescent="0.2">
      <c r="C304" s="4" t="s">
        <v>718</v>
      </c>
      <c r="D304" s="11"/>
      <c r="E304" s="11"/>
      <c r="F304" s="11"/>
    </row>
    <row r="305" spans="3:6" x14ac:dyDescent="0.2">
      <c r="C305" s="4" t="s">
        <v>719</v>
      </c>
      <c r="D305" s="11"/>
      <c r="E305" s="11"/>
      <c r="F305" s="11"/>
    </row>
    <row r="306" spans="3:6" x14ac:dyDescent="0.2">
      <c r="C306" s="4" t="s">
        <v>720</v>
      </c>
      <c r="D306" s="11"/>
      <c r="E306" s="11"/>
      <c r="F306" s="11"/>
    </row>
    <row r="307" spans="3:6" x14ac:dyDescent="0.2">
      <c r="C307" s="4" t="s">
        <v>721</v>
      </c>
      <c r="D307" s="11"/>
      <c r="E307" s="11"/>
      <c r="F307" s="11"/>
    </row>
    <row r="308" spans="3:6" x14ac:dyDescent="0.2">
      <c r="C308" s="4" t="s">
        <v>722</v>
      </c>
      <c r="D308" s="11"/>
      <c r="E308" s="11"/>
      <c r="F308" s="11"/>
    </row>
    <row r="309" spans="3:6" x14ac:dyDescent="0.2">
      <c r="C309" s="4" t="s">
        <v>723</v>
      </c>
      <c r="D309" s="11"/>
      <c r="E309" s="11"/>
      <c r="F309" s="11"/>
    </row>
    <row r="310" spans="3:6" x14ac:dyDescent="0.2">
      <c r="C310" s="4" t="s">
        <v>724</v>
      </c>
      <c r="D310" s="11"/>
      <c r="E310" s="11"/>
      <c r="F310" s="11"/>
    </row>
    <row r="311" spans="3:6" x14ac:dyDescent="0.2">
      <c r="C311" s="4" t="s">
        <v>725</v>
      </c>
      <c r="D311" s="11"/>
      <c r="E311" s="11"/>
      <c r="F311" s="11"/>
    </row>
    <row r="312" spans="3:6" x14ac:dyDescent="0.2">
      <c r="C312" s="4" t="s">
        <v>726</v>
      </c>
      <c r="D312" s="11"/>
      <c r="E312" s="11"/>
      <c r="F312" s="11"/>
    </row>
    <row r="313" spans="3:6" x14ac:dyDescent="0.2">
      <c r="C313" s="4" t="s">
        <v>727</v>
      </c>
      <c r="D313" s="11"/>
      <c r="E313" s="11"/>
      <c r="F313" s="11"/>
    </row>
    <row r="314" spans="3:6" x14ac:dyDescent="0.2">
      <c r="C314" s="4" t="s">
        <v>728</v>
      </c>
      <c r="D314" s="11"/>
      <c r="E314" s="11"/>
      <c r="F314" s="11"/>
    </row>
    <row r="315" spans="3:6" x14ac:dyDescent="0.2">
      <c r="C315" s="4" t="s">
        <v>729</v>
      </c>
      <c r="D315" s="11"/>
      <c r="E315" s="11"/>
      <c r="F315" s="11"/>
    </row>
    <row r="316" spans="3:6" x14ac:dyDescent="0.2">
      <c r="C316" s="4" t="s">
        <v>730</v>
      </c>
      <c r="D316" s="11"/>
      <c r="E316" s="11"/>
      <c r="F316" s="11"/>
    </row>
    <row r="317" spans="3:6" x14ac:dyDescent="0.2">
      <c r="C317" s="4" t="s">
        <v>731</v>
      </c>
      <c r="D317" s="11"/>
      <c r="E317" s="11"/>
      <c r="F317" s="11"/>
    </row>
    <row r="318" spans="3:6" x14ac:dyDescent="0.2">
      <c r="C318" s="4" t="s">
        <v>732</v>
      </c>
      <c r="D318" s="11"/>
      <c r="E318" s="11"/>
      <c r="F318" s="11"/>
    </row>
    <row r="319" spans="3:6" x14ac:dyDescent="0.2">
      <c r="C319" s="4" t="s">
        <v>733</v>
      </c>
      <c r="D319" s="11"/>
      <c r="E319" s="11"/>
      <c r="F319" s="11"/>
    </row>
    <row r="320" spans="3:6" x14ac:dyDescent="0.2">
      <c r="C320" s="4" t="s">
        <v>734</v>
      </c>
      <c r="D320" s="11"/>
      <c r="E320" s="11"/>
      <c r="F320" s="11"/>
    </row>
    <row r="321" spans="3:6" x14ac:dyDescent="0.2">
      <c r="C321" s="4" t="s">
        <v>735</v>
      </c>
      <c r="D321" s="11"/>
      <c r="E321" s="11"/>
      <c r="F321" s="11"/>
    </row>
    <row r="322" spans="3:6" x14ac:dyDescent="0.2">
      <c r="C322" s="4" t="s">
        <v>736</v>
      </c>
      <c r="D322" s="11"/>
      <c r="E322" s="11"/>
      <c r="F322" s="11"/>
    </row>
    <row r="323" spans="3:6" x14ac:dyDescent="0.2">
      <c r="C323" s="4" t="s">
        <v>737</v>
      </c>
      <c r="D323" s="11"/>
      <c r="E323" s="11"/>
      <c r="F323" s="11"/>
    </row>
    <row r="324" spans="3:6" x14ac:dyDescent="0.2">
      <c r="C324" s="4" t="s">
        <v>738</v>
      </c>
      <c r="D324" s="11"/>
      <c r="E324" s="11"/>
      <c r="F324" s="11"/>
    </row>
    <row r="325" spans="3:6" x14ac:dyDescent="0.2">
      <c r="C325" s="4" t="s">
        <v>739</v>
      </c>
      <c r="D325" s="11"/>
      <c r="E325" s="11"/>
      <c r="F325" s="11"/>
    </row>
    <row r="326" spans="3:6" x14ac:dyDescent="0.2">
      <c r="C326" s="4" t="s">
        <v>740</v>
      </c>
      <c r="D326" s="11"/>
      <c r="E326" s="11"/>
      <c r="F326" s="11"/>
    </row>
    <row r="327" spans="3:6" x14ac:dyDescent="0.2">
      <c r="C327" s="4" t="s">
        <v>741</v>
      </c>
      <c r="D327" s="11"/>
      <c r="E327" s="11"/>
      <c r="F327" s="11"/>
    </row>
    <row r="328" spans="3:6" x14ac:dyDescent="0.2">
      <c r="C328" s="4" t="s">
        <v>742</v>
      </c>
      <c r="D328" s="11"/>
      <c r="E328" s="11"/>
      <c r="F328" s="11"/>
    </row>
    <row r="329" spans="3:6" x14ac:dyDescent="0.2">
      <c r="C329" s="4" t="s">
        <v>743</v>
      </c>
      <c r="D329" s="11"/>
      <c r="E329" s="11"/>
      <c r="F329" s="11"/>
    </row>
    <row r="330" spans="3:6" x14ac:dyDescent="0.2">
      <c r="C330" s="4" t="s">
        <v>744</v>
      </c>
      <c r="D330" s="11"/>
      <c r="E330" s="11"/>
      <c r="F330" s="11"/>
    </row>
    <row r="331" spans="3:6" x14ac:dyDescent="0.2">
      <c r="C331" s="4" t="s">
        <v>745</v>
      </c>
      <c r="D331" s="11"/>
      <c r="E331" s="11"/>
      <c r="F331" s="11"/>
    </row>
    <row r="332" spans="3:6" x14ac:dyDescent="0.2">
      <c r="C332" s="4" t="s">
        <v>746</v>
      </c>
      <c r="D332" s="11"/>
      <c r="E332" s="11"/>
      <c r="F332" s="11"/>
    </row>
    <row r="333" spans="3:6" x14ac:dyDescent="0.2">
      <c r="C333" s="4" t="s">
        <v>747</v>
      </c>
      <c r="D333" s="11"/>
      <c r="E333" s="11"/>
      <c r="F333" s="11"/>
    </row>
    <row r="334" spans="3:6" x14ac:dyDescent="0.2">
      <c r="C334" s="4" t="s">
        <v>748</v>
      </c>
      <c r="D334" s="11"/>
      <c r="E334" s="11"/>
      <c r="F334" s="11"/>
    </row>
    <row r="335" spans="3:6" x14ac:dyDescent="0.2">
      <c r="C335" s="4" t="s">
        <v>749</v>
      </c>
      <c r="D335" s="11"/>
      <c r="E335" s="11"/>
      <c r="F335" s="11"/>
    </row>
    <row r="336" spans="3:6" x14ac:dyDescent="0.2">
      <c r="C336" s="4" t="s">
        <v>750</v>
      </c>
      <c r="D336" s="11"/>
      <c r="E336" s="11"/>
      <c r="F336" s="11"/>
    </row>
    <row r="337" spans="3:6" x14ac:dyDescent="0.2">
      <c r="C337" s="4" t="s">
        <v>751</v>
      </c>
      <c r="D337" s="11"/>
      <c r="E337" s="11"/>
      <c r="F337" s="11"/>
    </row>
    <row r="338" spans="3:6" x14ac:dyDescent="0.2">
      <c r="C338" s="4" t="s">
        <v>752</v>
      </c>
      <c r="D338" s="11"/>
      <c r="E338" s="11"/>
      <c r="F338" s="11"/>
    </row>
    <row r="339" spans="3:6" x14ac:dyDescent="0.2">
      <c r="C339" s="4" t="s">
        <v>753</v>
      </c>
      <c r="D339" s="11"/>
      <c r="E339" s="11"/>
      <c r="F339" s="11"/>
    </row>
    <row r="340" spans="3:6" x14ac:dyDescent="0.2">
      <c r="C340" s="4" t="s">
        <v>754</v>
      </c>
      <c r="D340" s="11"/>
      <c r="E340" s="11"/>
      <c r="F340" s="11"/>
    </row>
    <row r="341" spans="3:6" x14ac:dyDescent="0.2">
      <c r="C341" s="4" t="s">
        <v>755</v>
      </c>
      <c r="D341" s="11"/>
      <c r="E341" s="11"/>
      <c r="F341" s="11"/>
    </row>
    <row r="342" spans="3:6" x14ac:dyDescent="0.2">
      <c r="C342" s="4" t="s">
        <v>756</v>
      </c>
      <c r="D342" s="11"/>
      <c r="E342" s="11"/>
      <c r="F342" s="11"/>
    </row>
    <row r="343" spans="3:6" x14ac:dyDescent="0.2">
      <c r="C343" s="4" t="s">
        <v>757</v>
      </c>
      <c r="D343" s="11"/>
      <c r="E343" s="11"/>
      <c r="F343" s="11"/>
    </row>
    <row r="344" spans="3:6" x14ac:dyDescent="0.2">
      <c r="C344" s="4" t="s">
        <v>758</v>
      </c>
      <c r="D344" s="11"/>
      <c r="E344" s="11"/>
      <c r="F344" s="11"/>
    </row>
    <row r="345" spans="3:6" x14ac:dyDescent="0.2">
      <c r="C345" s="4" t="s">
        <v>759</v>
      </c>
      <c r="D345" s="11"/>
      <c r="E345" s="11"/>
      <c r="F345" s="11"/>
    </row>
    <row r="346" spans="3:6" x14ac:dyDescent="0.2">
      <c r="C346" s="4" t="s">
        <v>760</v>
      </c>
      <c r="D346" s="11"/>
      <c r="E346" s="11"/>
      <c r="F346" s="11"/>
    </row>
    <row r="347" spans="3:6" x14ac:dyDescent="0.2">
      <c r="C347" s="4" t="s">
        <v>761</v>
      </c>
      <c r="D347" s="11"/>
      <c r="E347" s="11"/>
      <c r="F347" s="11"/>
    </row>
    <row r="348" spans="3:6" x14ac:dyDescent="0.2">
      <c r="C348" s="4" t="s">
        <v>762</v>
      </c>
      <c r="D348" s="11"/>
      <c r="E348" s="11"/>
      <c r="F348" s="11"/>
    </row>
    <row r="349" spans="3:6" x14ac:dyDescent="0.2">
      <c r="C349" s="4" t="s">
        <v>763</v>
      </c>
      <c r="D349" s="11"/>
      <c r="E349" s="11"/>
      <c r="F349" s="11"/>
    </row>
    <row r="350" spans="3:6" x14ac:dyDescent="0.2">
      <c r="C350" s="4" t="s">
        <v>764</v>
      </c>
      <c r="D350" s="11"/>
      <c r="E350" s="11"/>
      <c r="F350" s="11"/>
    </row>
    <row r="351" spans="3:6" x14ac:dyDescent="0.2">
      <c r="C351" s="4" t="s">
        <v>765</v>
      </c>
      <c r="D351" s="11"/>
      <c r="E351" s="11"/>
      <c r="F351" s="11"/>
    </row>
    <row r="352" spans="3:6" x14ac:dyDescent="0.2">
      <c r="C352" s="4" t="s">
        <v>766</v>
      </c>
      <c r="D352" s="11"/>
      <c r="E352" s="11"/>
      <c r="F352" s="11"/>
    </row>
    <row r="353" spans="3:6" x14ac:dyDescent="0.2">
      <c r="C353" s="4" t="s">
        <v>767</v>
      </c>
      <c r="D353" s="11"/>
      <c r="E353" s="11"/>
      <c r="F353" s="11"/>
    </row>
    <row r="354" spans="3:6" x14ac:dyDescent="0.2">
      <c r="C354" s="4" t="s">
        <v>768</v>
      </c>
      <c r="D354" s="11"/>
      <c r="E354" s="11"/>
      <c r="F354" s="11"/>
    </row>
    <row r="355" spans="3:6" x14ac:dyDescent="0.2">
      <c r="C355" s="4" t="s">
        <v>769</v>
      </c>
      <c r="D355" s="11"/>
      <c r="E355" s="11"/>
      <c r="F355" s="11"/>
    </row>
    <row r="356" spans="3:6" x14ac:dyDescent="0.2">
      <c r="C356" s="4" t="s">
        <v>770</v>
      </c>
      <c r="D356" s="11"/>
      <c r="E356" s="11"/>
      <c r="F356" s="11"/>
    </row>
    <row r="357" spans="3:6" x14ac:dyDescent="0.2">
      <c r="C357" s="4" t="s">
        <v>771</v>
      </c>
      <c r="D357" s="11"/>
      <c r="E357" s="11"/>
      <c r="F357" s="11"/>
    </row>
    <row r="358" spans="3:6" x14ac:dyDescent="0.2">
      <c r="C358" s="4" t="s">
        <v>772</v>
      </c>
      <c r="D358" s="11"/>
      <c r="E358" s="11"/>
      <c r="F358" s="11"/>
    </row>
    <row r="359" spans="3:6" x14ac:dyDescent="0.2">
      <c r="C359" s="4" t="s">
        <v>773</v>
      </c>
      <c r="D359" s="11"/>
      <c r="E359" s="11"/>
      <c r="F359" s="11"/>
    </row>
    <row r="360" spans="3:6" x14ac:dyDescent="0.2">
      <c r="C360" s="4" t="s">
        <v>774</v>
      </c>
      <c r="D360" s="11"/>
      <c r="E360" s="11"/>
      <c r="F360" s="11"/>
    </row>
    <row r="361" spans="3:6" x14ac:dyDescent="0.2">
      <c r="C361" s="4" t="s">
        <v>775</v>
      </c>
      <c r="D361" s="11"/>
      <c r="E361" s="11"/>
      <c r="F361" s="11"/>
    </row>
    <row r="362" spans="3:6" x14ac:dyDescent="0.2">
      <c r="C362" s="4" t="s">
        <v>776</v>
      </c>
      <c r="D362" s="11"/>
      <c r="E362" s="11"/>
      <c r="F362" s="11"/>
    </row>
    <row r="363" spans="3:6" x14ac:dyDescent="0.2">
      <c r="C363" s="4" t="s">
        <v>777</v>
      </c>
      <c r="D363" s="11"/>
      <c r="E363" s="11"/>
      <c r="F363" s="11"/>
    </row>
    <row r="364" spans="3:6" x14ac:dyDescent="0.2">
      <c r="C364" s="4" t="s">
        <v>778</v>
      </c>
      <c r="D364" s="11"/>
      <c r="E364" s="11"/>
      <c r="F364" s="11"/>
    </row>
    <row r="365" spans="3:6" x14ac:dyDescent="0.2">
      <c r="C365" s="4" t="s">
        <v>779</v>
      </c>
      <c r="D365" s="11"/>
      <c r="E365" s="11"/>
      <c r="F365" s="11"/>
    </row>
    <row r="366" spans="3:6" x14ac:dyDescent="0.2">
      <c r="C366" s="4" t="s">
        <v>780</v>
      </c>
      <c r="D366" s="11"/>
      <c r="E366" s="11"/>
      <c r="F366" s="11"/>
    </row>
    <row r="367" spans="3:6" x14ac:dyDescent="0.2">
      <c r="C367" s="4" t="s">
        <v>781</v>
      </c>
      <c r="D367" s="11"/>
      <c r="E367" s="11"/>
      <c r="F367" s="11"/>
    </row>
    <row r="368" spans="3:6" x14ac:dyDescent="0.2">
      <c r="C368" s="4" t="s">
        <v>782</v>
      </c>
      <c r="D368" s="11"/>
      <c r="E368" s="11"/>
      <c r="F368" s="11"/>
    </row>
    <row r="369" spans="3:6" x14ac:dyDescent="0.2">
      <c r="C369" s="4" t="s">
        <v>783</v>
      </c>
      <c r="D369" s="11"/>
      <c r="E369" s="11"/>
      <c r="F369" s="11"/>
    </row>
    <row r="370" spans="3:6" x14ac:dyDescent="0.2">
      <c r="C370" s="4" t="s">
        <v>784</v>
      </c>
      <c r="D370" s="11"/>
      <c r="E370" s="11"/>
      <c r="F370" s="11"/>
    </row>
    <row r="371" spans="3:6" x14ac:dyDescent="0.2">
      <c r="C371" s="4" t="s">
        <v>785</v>
      </c>
      <c r="D371" s="11"/>
      <c r="E371" s="11"/>
      <c r="F371" s="11"/>
    </row>
    <row r="372" spans="3:6" x14ac:dyDescent="0.2">
      <c r="C372" s="4" t="s">
        <v>786</v>
      </c>
      <c r="D372" s="11"/>
      <c r="E372" s="11"/>
      <c r="F372" s="11"/>
    </row>
    <row r="373" spans="3:6" x14ac:dyDescent="0.2">
      <c r="C373" s="4" t="s">
        <v>787</v>
      </c>
      <c r="D373" s="11"/>
      <c r="E373" s="11"/>
      <c r="F373" s="11"/>
    </row>
    <row r="374" spans="3:6" x14ac:dyDescent="0.2">
      <c r="C374" s="4" t="s">
        <v>788</v>
      </c>
      <c r="D374" s="11"/>
      <c r="E374" s="11"/>
      <c r="F374" s="11"/>
    </row>
    <row r="375" spans="3:6" x14ac:dyDescent="0.2">
      <c r="C375" s="4" t="s">
        <v>789</v>
      </c>
      <c r="D375" s="11"/>
      <c r="E375" s="11"/>
      <c r="F375" s="11"/>
    </row>
    <row r="376" spans="3:6" x14ac:dyDescent="0.2">
      <c r="C376" s="4" t="s">
        <v>790</v>
      </c>
      <c r="D376" s="11"/>
      <c r="E376" s="11"/>
      <c r="F376" s="11"/>
    </row>
    <row r="377" spans="3:6" x14ac:dyDescent="0.2">
      <c r="C377" s="4" t="s">
        <v>791</v>
      </c>
      <c r="D377" s="11"/>
      <c r="E377" s="11"/>
      <c r="F377" s="11"/>
    </row>
    <row r="378" spans="3:6" x14ac:dyDescent="0.2">
      <c r="C378" s="4" t="s">
        <v>792</v>
      </c>
      <c r="D378" s="11"/>
      <c r="E378" s="11"/>
      <c r="F378" s="11"/>
    </row>
    <row r="379" spans="3:6" x14ac:dyDescent="0.2">
      <c r="C379" s="4" t="s">
        <v>793</v>
      </c>
      <c r="D379" s="11"/>
      <c r="E379" s="11"/>
      <c r="F379" s="11"/>
    </row>
    <row r="380" spans="3:6" x14ac:dyDescent="0.2">
      <c r="C380" s="4" t="s">
        <v>794</v>
      </c>
      <c r="D380" s="11"/>
      <c r="E380" s="11"/>
      <c r="F380" s="11"/>
    </row>
    <row r="381" spans="3:6" x14ac:dyDescent="0.2">
      <c r="C381" s="4" t="s">
        <v>795</v>
      </c>
      <c r="D381" s="11"/>
      <c r="E381" s="11"/>
      <c r="F381" s="11"/>
    </row>
    <row r="382" spans="3:6" x14ac:dyDescent="0.2">
      <c r="C382" s="4" t="s">
        <v>796</v>
      </c>
      <c r="D382" s="11"/>
      <c r="E382" s="11"/>
      <c r="F382" s="11"/>
    </row>
    <row r="383" spans="3:6" x14ac:dyDescent="0.2">
      <c r="C383" s="4" t="s">
        <v>797</v>
      </c>
      <c r="D383" s="11"/>
      <c r="E383" s="11"/>
      <c r="F383" s="11"/>
    </row>
    <row r="384" spans="3:6" x14ac:dyDescent="0.2">
      <c r="C384" s="4" t="s">
        <v>798</v>
      </c>
      <c r="D384" s="11"/>
      <c r="E384" s="11"/>
      <c r="F384" s="11"/>
    </row>
    <row r="385" spans="3:6" x14ac:dyDescent="0.2">
      <c r="C385" s="4" t="s">
        <v>799</v>
      </c>
      <c r="D385" s="11"/>
      <c r="E385" s="11"/>
      <c r="F385" s="11"/>
    </row>
    <row r="386" spans="3:6" x14ac:dyDescent="0.2">
      <c r="C386" s="4" t="s">
        <v>800</v>
      </c>
      <c r="D386" s="11"/>
      <c r="E386" s="11"/>
      <c r="F386" s="11"/>
    </row>
    <row r="387" spans="3:6" x14ac:dyDescent="0.2">
      <c r="C387" s="4" t="s">
        <v>801</v>
      </c>
      <c r="D387" s="11"/>
      <c r="E387" s="11"/>
      <c r="F387" s="11"/>
    </row>
    <row r="388" spans="3:6" x14ac:dyDescent="0.2">
      <c r="C388" s="4" t="s">
        <v>802</v>
      </c>
      <c r="D388" s="11"/>
      <c r="E388" s="11"/>
      <c r="F388" s="11"/>
    </row>
    <row r="389" spans="3:6" x14ac:dyDescent="0.2">
      <c r="C389" s="4" t="s">
        <v>803</v>
      </c>
      <c r="D389" s="11"/>
      <c r="E389" s="11"/>
      <c r="F389" s="11"/>
    </row>
    <row r="390" spans="3:6" x14ac:dyDescent="0.2">
      <c r="C390" s="4" t="s">
        <v>804</v>
      </c>
      <c r="D390" s="11"/>
      <c r="E390" s="11"/>
      <c r="F390" s="11"/>
    </row>
    <row r="391" spans="3:6" x14ac:dyDescent="0.2">
      <c r="C391" s="4" t="s">
        <v>805</v>
      </c>
      <c r="D391" s="11"/>
      <c r="E391" s="11"/>
      <c r="F391" s="11"/>
    </row>
    <row r="392" spans="3:6" x14ac:dyDescent="0.2">
      <c r="C392" s="4" t="s">
        <v>806</v>
      </c>
      <c r="D392" s="11"/>
      <c r="E392" s="11"/>
      <c r="F392" s="11"/>
    </row>
    <row r="393" spans="3:6" x14ac:dyDescent="0.2">
      <c r="C393" s="4" t="s">
        <v>807</v>
      </c>
      <c r="D393" s="11"/>
      <c r="E393" s="11"/>
      <c r="F393" s="11"/>
    </row>
    <row r="394" spans="3:6" x14ac:dyDescent="0.2">
      <c r="C394" s="4" t="s">
        <v>808</v>
      </c>
      <c r="D394" s="11"/>
      <c r="E394" s="11"/>
      <c r="F394" s="11"/>
    </row>
    <row r="395" spans="3:6" x14ac:dyDescent="0.2">
      <c r="C395" s="4" t="s">
        <v>809</v>
      </c>
      <c r="D395" s="11"/>
      <c r="E395" s="11"/>
      <c r="F395" s="11"/>
    </row>
    <row r="396" spans="3:6" x14ac:dyDescent="0.2">
      <c r="C396" s="4" t="s">
        <v>810</v>
      </c>
      <c r="D396" s="11"/>
      <c r="E396" s="11"/>
      <c r="F396" s="11"/>
    </row>
    <row r="397" spans="3:6" x14ac:dyDescent="0.2">
      <c r="C397" s="4" t="s">
        <v>811</v>
      </c>
      <c r="D397" s="11"/>
      <c r="E397" s="11"/>
      <c r="F397" s="11"/>
    </row>
    <row r="398" spans="3:6" x14ac:dyDescent="0.2">
      <c r="C398" s="4" t="s">
        <v>812</v>
      </c>
      <c r="D398" s="11"/>
      <c r="E398" s="11"/>
      <c r="F398" s="11"/>
    </row>
    <row r="399" spans="3:6" x14ac:dyDescent="0.2">
      <c r="C399" s="4" t="s">
        <v>813</v>
      </c>
      <c r="D399" s="11"/>
      <c r="E399" s="11"/>
      <c r="F399" s="11"/>
    </row>
    <row r="400" spans="3:6" x14ac:dyDescent="0.2">
      <c r="C400" s="4" t="s">
        <v>814</v>
      </c>
      <c r="D400" s="11"/>
      <c r="E400" s="11"/>
      <c r="F400" s="11"/>
    </row>
    <row r="401" spans="3:6" x14ac:dyDescent="0.2">
      <c r="C401" s="4" t="s">
        <v>815</v>
      </c>
      <c r="D401" s="11"/>
      <c r="E401" s="11"/>
      <c r="F401" s="11"/>
    </row>
    <row r="402" spans="3:6" x14ac:dyDescent="0.2">
      <c r="C402" s="4" t="s">
        <v>816</v>
      </c>
      <c r="D402" s="11"/>
      <c r="E402" s="11"/>
      <c r="F402" s="11"/>
    </row>
    <row r="403" spans="3:6" x14ac:dyDescent="0.2">
      <c r="C403" s="4" t="s">
        <v>817</v>
      </c>
      <c r="D403" s="11"/>
      <c r="E403" s="11"/>
      <c r="F403" s="11"/>
    </row>
    <row r="404" spans="3:6" x14ac:dyDescent="0.2">
      <c r="C404" s="4" t="s">
        <v>818</v>
      </c>
      <c r="D404" s="11"/>
      <c r="E404" s="11"/>
      <c r="F404" s="11"/>
    </row>
    <row r="405" spans="3:6" x14ac:dyDescent="0.2">
      <c r="C405" s="4" t="s">
        <v>819</v>
      </c>
      <c r="D405" s="11"/>
      <c r="E405" s="11"/>
      <c r="F405" s="11"/>
    </row>
    <row r="406" spans="3:6" x14ac:dyDescent="0.2">
      <c r="C406" s="4" t="s">
        <v>820</v>
      </c>
      <c r="D406" s="11"/>
      <c r="E406" s="11"/>
      <c r="F406" s="11"/>
    </row>
    <row r="407" spans="3:6" x14ac:dyDescent="0.2">
      <c r="C407" s="4" t="s">
        <v>821</v>
      </c>
      <c r="D407" s="11"/>
      <c r="E407" s="11"/>
      <c r="F407" s="11"/>
    </row>
    <row r="408" spans="3:6" x14ac:dyDescent="0.2">
      <c r="C408" s="4" t="s">
        <v>822</v>
      </c>
      <c r="D408" s="11"/>
      <c r="E408" s="11"/>
      <c r="F408" s="11"/>
    </row>
    <row r="409" spans="3:6" x14ac:dyDescent="0.2">
      <c r="C409" s="4" t="s">
        <v>823</v>
      </c>
      <c r="D409" s="11"/>
      <c r="E409" s="11"/>
      <c r="F409" s="11"/>
    </row>
    <row r="410" spans="3:6" x14ac:dyDescent="0.2">
      <c r="C410" s="4" t="s">
        <v>824</v>
      </c>
      <c r="D410" s="11"/>
      <c r="E410" s="11"/>
      <c r="F410" s="11"/>
    </row>
    <row r="411" spans="3:6" x14ac:dyDescent="0.2">
      <c r="C411" s="4" t="s">
        <v>825</v>
      </c>
      <c r="D411" s="11"/>
      <c r="E411" s="11"/>
      <c r="F411" s="11"/>
    </row>
    <row r="412" spans="3:6" x14ac:dyDescent="0.2">
      <c r="C412" s="4" t="s">
        <v>826</v>
      </c>
      <c r="D412" s="11"/>
      <c r="E412" s="11"/>
      <c r="F412" s="11"/>
    </row>
    <row r="413" spans="3:6" x14ac:dyDescent="0.2">
      <c r="C413" s="4" t="s">
        <v>827</v>
      </c>
      <c r="D413" s="11"/>
      <c r="E413" s="11"/>
      <c r="F413" s="11"/>
    </row>
    <row r="414" spans="3:6" x14ac:dyDescent="0.2">
      <c r="C414" s="4" t="s">
        <v>828</v>
      </c>
      <c r="D414" s="11"/>
      <c r="E414" s="11"/>
      <c r="F414" s="11"/>
    </row>
    <row r="415" spans="3:6" x14ac:dyDescent="0.2">
      <c r="C415" s="4" t="s">
        <v>829</v>
      </c>
      <c r="D415" s="11"/>
      <c r="E415" s="11"/>
      <c r="F415" s="11"/>
    </row>
    <row r="416" spans="3:6" x14ac:dyDescent="0.2">
      <c r="C416" s="4" t="s">
        <v>830</v>
      </c>
      <c r="D416" s="11"/>
      <c r="E416" s="11"/>
      <c r="F416" s="11"/>
    </row>
    <row r="417" spans="3:6" x14ac:dyDescent="0.2">
      <c r="C417" s="4" t="s">
        <v>831</v>
      </c>
      <c r="D417" s="11"/>
      <c r="E417" s="11"/>
      <c r="F417" s="11"/>
    </row>
    <row r="418" spans="3:6" x14ac:dyDescent="0.2">
      <c r="C418" s="4" t="s">
        <v>832</v>
      </c>
      <c r="D418" s="11"/>
      <c r="E418" s="11"/>
      <c r="F418" s="11"/>
    </row>
    <row r="419" spans="3:6" x14ac:dyDescent="0.2">
      <c r="C419" s="4" t="s">
        <v>833</v>
      </c>
      <c r="D419" s="11"/>
      <c r="E419" s="11"/>
      <c r="F419" s="11"/>
    </row>
    <row r="420" spans="3:6" x14ac:dyDescent="0.2">
      <c r="C420" s="4" t="s">
        <v>834</v>
      </c>
      <c r="D420" s="11"/>
      <c r="E420" s="11"/>
      <c r="F420" s="11"/>
    </row>
    <row r="421" spans="3:6" x14ac:dyDescent="0.2">
      <c r="C421" s="4" t="s">
        <v>835</v>
      </c>
      <c r="D421" s="11"/>
      <c r="E421" s="11"/>
      <c r="F421" s="11"/>
    </row>
    <row r="422" spans="3:6" x14ac:dyDescent="0.2">
      <c r="C422" s="4" t="s">
        <v>836</v>
      </c>
      <c r="D422" s="11"/>
      <c r="E422" s="11"/>
      <c r="F422" s="11"/>
    </row>
    <row r="423" spans="3:6" x14ac:dyDescent="0.2">
      <c r="C423" s="4" t="s">
        <v>837</v>
      </c>
      <c r="D423" s="11"/>
      <c r="E423" s="11"/>
      <c r="F423" s="11"/>
    </row>
    <row r="424" spans="3:6" x14ac:dyDescent="0.2">
      <c r="C424" s="4" t="s">
        <v>838</v>
      </c>
      <c r="D424" s="11"/>
      <c r="E424" s="11"/>
      <c r="F424" s="11"/>
    </row>
    <row r="425" spans="3:6" x14ac:dyDescent="0.2">
      <c r="C425" s="4" t="s">
        <v>839</v>
      </c>
      <c r="D425" s="11"/>
      <c r="E425" s="11"/>
      <c r="F425" s="11"/>
    </row>
    <row r="426" spans="3:6" x14ac:dyDescent="0.2">
      <c r="C426" s="4" t="s">
        <v>840</v>
      </c>
      <c r="D426" s="11"/>
      <c r="E426" s="11"/>
      <c r="F426" s="11"/>
    </row>
    <row r="427" spans="3:6" x14ac:dyDescent="0.2">
      <c r="C427" s="4" t="s">
        <v>841</v>
      </c>
      <c r="D427" s="11"/>
      <c r="E427" s="11"/>
      <c r="F427" s="11"/>
    </row>
    <row r="428" spans="3:6" x14ac:dyDescent="0.2">
      <c r="C428" s="4" t="s">
        <v>842</v>
      </c>
      <c r="D428" s="11"/>
      <c r="E428" s="11"/>
      <c r="F428" s="11"/>
    </row>
    <row r="429" spans="3:6" x14ac:dyDescent="0.2">
      <c r="C429" s="4" t="s">
        <v>843</v>
      </c>
      <c r="D429" s="11"/>
      <c r="E429" s="11"/>
      <c r="F429" s="11"/>
    </row>
    <row r="430" spans="3:6" x14ac:dyDescent="0.2">
      <c r="C430" s="4" t="s">
        <v>844</v>
      </c>
      <c r="D430" s="11"/>
      <c r="E430" s="11"/>
      <c r="F430" s="11"/>
    </row>
    <row r="431" spans="3:6" x14ac:dyDescent="0.2">
      <c r="C431" s="4" t="s">
        <v>845</v>
      </c>
      <c r="D431" s="11"/>
      <c r="E431" s="11"/>
      <c r="F431" s="11"/>
    </row>
    <row r="432" spans="3:6" x14ac:dyDescent="0.2">
      <c r="C432" s="4" t="s">
        <v>846</v>
      </c>
      <c r="D432" s="11"/>
      <c r="E432" s="11"/>
      <c r="F432" s="11"/>
    </row>
    <row r="433" spans="3:6" x14ac:dyDescent="0.2">
      <c r="C433" s="4" t="s">
        <v>847</v>
      </c>
      <c r="D433" s="11"/>
      <c r="E433" s="11"/>
      <c r="F433" s="11"/>
    </row>
    <row r="434" spans="3:6" x14ac:dyDescent="0.2">
      <c r="C434" s="4" t="s">
        <v>848</v>
      </c>
      <c r="D434" s="11"/>
      <c r="E434" s="11"/>
      <c r="F434" s="11"/>
    </row>
    <row r="435" spans="3:6" x14ac:dyDescent="0.2">
      <c r="C435" s="4" t="s">
        <v>849</v>
      </c>
      <c r="D435" s="11"/>
      <c r="E435" s="11"/>
      <c r="F435" s="11"/>
    </row>
    <row r="436" spans="3:6" x14ac:dyDescent="0.2">
      <c r="C436" s="4" t="s">
        <v>850</v>
      </c>
      <c r="D436" s="11"/>
      <c r="E436" s="11"/>
      <c r="F436" s="11"/>
    </row>
    <row r="437" spans="3:6" x14ac:dyDescent="0.2">
      <c r="C437" s="4" t="s">
        <v>851</v>
      </c>
      <c r="D437" s="11"/>
      <c r="E437" s="11"/>
      <c r="F437" s="11"/>
    </row>
    <row r="438" spans="3:6" x14ac:dyDescent="0.2">
      <c r="C438" s="4" t="s">
        <v>852</v>
      </c>
      <c r="D438" s="11"/>
      <c r="E438" s="11"/>
      <c r="F438" s="11"/>
    </row>
    <row r="439" spans="3:6" x14ac:dyDescent="0.2">
      <c r="C439" s="4" t="s">
        <v>853</v>
      </c>
      <c r="D439" s="11"/>
      <c r="E439" s="11"/>
      <c r="F439" s="11"/>
    </row>
    <row r="440" spans="3:6" x14ac:dyDescent="0.2">
      <c r="C440" s="4" t="s">
        <v>854</v>
      </c>
      <c r="D440" s="11"/>
      <c r="E440" s="11"/>
      <c r="F440" s="11"/>
    </row>
    <row r="441" spans="3:6" x14ac:dyDescent="0.2">
      <c r="C441" s="4" t="s">
        <v>855</v>
      </c>
      <c r="D441" s="11"/>
      <c r="E441" s="11"/>
      <c r="F441" s="11"/>
    </row>
    <row r="442" spans="3:6" x14ac:dyDescent="0.2">
      <c r="C442" s="4" t="s">
        <v>856</v>
      </c>
      <c r="D442" s="11"/>
      <c r="E442" s="11"/>
      <c r="F442" s="11"/>
    </row>
    <row r="443" spans="3:6" x14ac:dyDescent="0.2">
      <c r="C443" s="4" t="s">
        <v>857</v>
      </c>
      <c r="D443" s="11"/>
      <c r="E443" s="11"/>
      <c r="F443" s="11"/>
    </row>
    <row r="444" spans="3:6" x14ac:dyDescent="0.2">
      <c r="C444" s="4" t="s">
        <v>858</v>
      </c>
      <c r="D444" s="11"/>
      <c r="E444" s="11"/>
      <c r="F444" s="11"/>
    </row>
    <row r="445" spans="3:6" x14ac:dyDescent="0.2">
      <c r="C445" s="4" t="s">
        <v>859</v>
      </c>
      <c r="D445" s="11"/>
      <c r="E445" s="11"/>
      <c r="F445" s="11"/>
    </row>
    <row r="446" spans="3:6" x14ac:dyDescent="0.2">
      <c r="C446" s="4" t="s">
        <v>860</v>
      </c>
      <c r="D446" s="11"/>
      <c r="E446" s="11"/>
      <c r="F446" s="11"/>
    </row>
    <row r="447" spans="3:6" x14ac:dyDescent="0.2">
      <c r="C447" s="4" t="s">
        <v>159</v>
      </c>
      <c r="D447" s="11"/>
      <c r="E447" s="11"/>
      <c r="F447" s="11"/>
    </row>
    <row r="448" spans="3:6" x14ac:dyDescent="0.2">
      <c r="C448" s="4" t="s">
        <v>861</v>
      </c>
      <c r="D448" s="11"/>
      <c r="E448" s="11"/>
      <c r="F448" s="11"/>
    </row>
    <row r="449" spans="3:6" x14ac:dyDescent="0.2">
      <c r="C449" s="4" t="s">
        <v>862</v>
      </c>
      <c r="D449" s="11"/>
      <c r="E449" s="11"/>
      <c r="F449" s="11"/>
    </row>
    <row r="450" spans="3:6" x14ac:dyDescent="0.2">
      <c r="C450" s="4" t="s">
        <v>863</v>
      </c>
      <c r="D450" s="11"/>
      <c r="E450" s="11"/>
      <c r="F450" s="11"/>
    </row>
    <row r="451" spans="3:6" x14ac:dyDescent="0.2">
      <c r="C451" s="4" t="s">
        <v>864</v>
      </c>
      <c r="D451" s="11"/>
      <c r="E451" s="11"/>
      <c r="F451" s="11"/>
    </row>
    <row r="452" spans="3:6" x14ac:dyDescent="0.2">
      <c r="C452" s="4" t="s">
        <v>865</v>
      </c>
      <c r="D452" s="11"/>
      <c r="E452" s="11"/>
      <c r="F452" s="11"/>
    </row>
    <row r="453" spans="3:6" x14ac:dyDescent="0.2">
      <c r="C453" s="4" t="s">
        <v>866</v>
      </c>
      <c r="D453" s="11"/>
      <c r="E453" s="11"/>
      <c r="F453" s="11"/>
    </row>
    <row r="454" spans="3:6" x14ac:dyDescent="0.2">
      <c r="C454" s="4" t="s">
        <v>867</v>
      </c>
      <c r="D454" s="11"/>
      <c r="E454" s="11"/>
      <c r="F454" s="11"/>
    </row>
    <row r="455" spans="3:6" x14ac:dyDescent="0.2">
      <c r="C455" s="4" t="s">
        <v>868</v>
      </c>
      <c r="D455" s="11"/>
      <c r="E455" s="11"/>
      <c r="F455" s="11"/>
    </row>
    <row r="456" spans="3:6" x14ac:dyDescent="0.2">
      <c r="C456" s="4" t="s">
        <v>869</v>
      </c>
      <c r="D456" s="11"/>
      <c r="E456" s="11"/>
      <c r="F456" s="11"/>
    </row>
    <row r="457" spans="3:6" x14ac:dyDescent="0.2">
      <c r="C457" s="4" t="s">
        <v>870</v>
      </c>
      <c r="D457" s="11"/>
      <c r="E457" s="11"/>
      <c r="F457" s="11"/>
    </row>
    <row r="458" spans="3:6" x14ac:dyDescent="0.2">
      <c r="C458" s="4" t="s">
        <v>871</v>
      </c>
      <c r="D458" s="11"/>
      <c r="E458" s="11"/>
      <c r="F458" s="11"/>
    </row>
    <row r="459" spans="3:6" x14ac:dyDescent="0.2">
      <c r="C459" s="4" t="s">
        <v>872</v>
      </c>
      <c r="D459" s="11"/>
      <c r="E459" s="11"/>
      <c r="F459" s="11"/>
    </row>
    <row r="460" spans="3:6" x14ac:dyDescent="0.2">
      <c r="C460" s="4" t="s">
        <v>873</v>
      </c>
      <c r="D460" s="11"/>
      <c r="E460" s="11"/>
      <c r="F460" s="11"/>
    </row>
    <row r="461" spans="3:6" x14ac:dyDescent="0.2">
      <c r="C461" s="4" t="s">
        <v>874</v>
      </c>
      <c r="D461" s="11"/>
      <c r="E461" s="11"/>
      <c r="F461" s="11"/>
    </row>
    <row r="462" spans="3:6" x14ac:dyDescent="0.2">
      <c r="C462" s="4" t="s">
        <v>875</v>
      </c>
      <c r="D462" s="11"/>
      <c r="E462" s="11"/>
      <c r="F462" s="11"/>
    </row>
    <row r="463" spans="3:6" x14ac:dyDescent="0.2">
      <c r="C463" s="4" t="s">
        <v>876</v>
      </c>
      <c r="D463" s="11"/>
      <c r="E463" s="11"/>
      <c r="F463" s="11"/>
    </row>
    <row r="464" spans="3:6" x14ac:dyDescent="0.2">
      <c r="C464" s="4" t="s">
        <v>877</v>
      </c>
      <c r="D464" s="11"/>
      <c r="E464" s="11"/>
      <c r="F464" s="11"/>
    </row>
    <row r="465" spans="3:6" x14ac:dyDescent="0.2">
      <c r="C465" s="4" t="s">
        <v>878</v>
      </c>
      <c r="D465" s="11"/>
      <c r="E465" s="11"/>
      <c r="F465" s="11"/>
    </row>
    <row r="466" spans="3:6" x14ac:dyDescent="0.2">
      <c r="C466" s="4" t="s">
        <v>879</v>
      </c>
      <c r="D466" s="11"/>
      <c r="E466" s="11"/>
      <c r="F466" s="11"/>
    </row>
    <row r="467" spans="3:6" x14ac:dyDescent="0.2">
      <c r="C467" s="4" t="s">
        <v>880</v>
      </c>
      <c r="D467" s="11"/>
      <c r="E467" s="11"/>
      <c r="F467" s="11"/>
    </row>
    <row r="468" spans="3:6" x14ac:dyDescent="0.2">
      <c r="C468" s="4" t="s">
        <v>881</v>
      </c>
      <c r="D468" s="11"/>
      <c r="E468" s="11"/>
      <c r="F468" s="11"/>
    </row>
    <row r="469" spans="3:6" x14ac:dyDescent="0.2">
      <c r="C469" s="4" t="s">
        <v>882</v>
      </c>
      <c r="D469" s="11"/>
      <c r="E469" s="11"/>
      <c r="F469" s="11"/>
    </row>
    <row r="470" spans="3:6" x14ac:dyDescent="0.2">
      <c r="C470" s="4" t="s">
        <v>883</v>
      </c>
      <c r="D470" s="11"/>
      <c r="E470" s="11"/>
      <c r="F470" s="11"/>
    </row>
    <row r="471" spans="3:6" x14ac:dyDescent="0.2">
      <c r="C471" s="4" t="s">
        <v>884</v>
      </c>
      <c r="D471" s="11"/>
      <c r="E471" s="11"/>
      <c r="F471" s="11"/>
    </row>
    <row r="472" spans="3:6" x14ac:dyDescent="0.2">
      <c r="C472" s="4" t="s">
        <v>885</v>
      </c>
      <c r="D472" s="11"/>
      <c r="E472" s="11"/>
      <c r="F472" s="11"/>
    </row>
    <row r="473" spans="3:6" x14ac:dyDescent="0.2">
      <c r="C473" s="4" t="s">
        <v>886</v>
      </c>
      <c r="D473" s="11"/>
      <c r="E473" s="11"/>
      <c r="F473" s="11"/>
    </row>
    <row r="474" spans="3:6" x14ac:dyDescent="0.2">
      <c r="C474" s="4" t="s">
        <v>887</v>
      </c>
      <c r="D474" s="11"/>
      <c r="E474" s="11"/>
      <c r="F474" s="11"/>
    </row>
    <row r="475" spans="3:6" x14ac:dyDescent="0.2">
      <c r="C475" s="4" t="s">
        <v>888</v>
      </c>
      <c r="D475" s="11"/>
      <c r="E475" s="11"/>
      <c r="F475" s="11"/>
    </row>
    <row r="476" spans="3:6" x14ac:dyDescent="0.2">
      <c r="C476" s="4" t="s">
        <v>889</v>
      </c>
      <c r="D476" s="11"/>
      <c r="E476" s="11"/>
      <c r="F476" s="11"/>
    </row>
    <row r="477" spans="3:6" x14ac:dyDescent="0.2">
      <c r="C477" s="4" t="s">
        <v>890</v>
      </c>
      <c r="D477" s="11"/>
      <c r="E477" s="11"/>
      <c r="F477" s="11"/>
    </row>
    <row r="478" spans="3:6" x14ac:dyDescent="0.2">
      <c r="C478" s="4" t="s">
        <v>891</v>
      </c>
      <c r="D478" s="11"/>
      <c r="E478" s="11"/>
      <c r="F478" s="11"/>
    </row>
    <row r="479" spans="3:6" x14ac:dyDescent="0.2">
      <c r="C479" s="4" t="s">
        <v>892</v>
      </c>
      <c r="D479" s="11"/>
      <c r="E479" s="11"/>
      <c r="F479" s="11"/>
    </row>
    <row r="480" spans="3:6" x14ac:dyDescent="0.2">
      <c r="C480" s="4" t="s">
        <v>893</v>
      </c>
      <c r="D480" s="11"/>
      <c r="E480" s="11"/>
      <c r="F480" s="11"/>
    </row>
    <row r="481" spans="3:6" x14ac:dyDescent="0.2">
      <c r="C481" s="4" t="s">
        <v>894</v>
      </c>
      <c r="D481" s="11"/>
      <c r="E481" s="11"/>
      <c r="F481" s="11"/>
    </row>
    <row r="482" spans="3:6" x14ac:dyDescent="0.2">
      <c r="C482" s="4" t="s">
        <v>895</v>
      </c>
      <c r="D482" s="11"/>
      <c r="E482" s="11"/>
      <c r="F482" s="11"/>
    </row>
    <row r="483" spans="3:6" x14ac:dyDescent="0.2">
      <c r="C483" s="4" t="s">
        <v>896</v>
      </c>
      <c r="D483" s="11"/>
      <c r="E483" s="11"/>
      <c r="F483" s="11"/>
    </row>
    <row r="484" spans="3:6" x14ac:dyDescent="0.2">
      <c r="C484" s="4" t="s">
        <v>897</v>
      </c>
      <c r="D484" s="11"/>
      <c r="E484" s="11"/>
      <c r="F484" s="11"/>
    </row>
    <row r="485" spans="3:6" x14ac:dyDescent="0.2">
      <c r="C485" s="4" t="s">
        <v>898</v>
      </c>
      <c r="D485" s="11"/>
      <c r="E485" s="11"/>
      <c r="F485" s="11"/>
    </row>
    <row r="486" spans="3:6" x14ac:dyDescent="0.2">
      <c r="C486" s="4" t="s">
        <v>899</v>
      </c>
      <c r="D486" s="11"/>
      <c r="E486" s="11"/>
      <c r="F486" s="11"/>
    </row>
    <row r="487" spans="3:6" x14ac:dyDescent="0.2">
      <c r="C487" s="4" t="s">
        <v>900</v>
      </c>
      <c r="D487" s="11"/>
      <c r="E487" s="11"/>
      <c r="F487" s="11"/>
    </row>
    <row r="488" spans="3:6" x14ac:dyDescent="0.2">
      <c r="C488" s="4" t="s">
        <v>901</v>
      </c>
      <c r="D488" s="11"/>
      <c r="E488" s="11"/>
      <c r="F488" s="11"/>
    </row>
    <row r="489" spans="3:6" x14ac:dyDescent="0.2">
      <c r="C489" s="4" t="s">
        <v>902</v>
      </c>
      <c r="D489" s="11"/>
      <c r="E489" s="11"/>
      <c r="F489" s="11"/>
    </row>
    <row r="490" spans="3:6" x14ac:dyDescent="0.2">
      <c r="C490" s="4" t="s">
        <v>903</v>
      </c>
      <c r="D490" s="11"/>
      <c r="E490" s="11"/>
      <c r="F490" s="11"/>
    </row>
    <row r="491" spans="3:6" x14ac:dyDescent="0.2">
      <c r="C491" s="4" t="s">
        <v>904</v>
      </c>
      <c r="D491" s="11"/>
      <c r="E491" s="11"/>
      <c r="F491" s="11"/>
    </row>
    <row r="492" spans="3:6" x14ac:dyDescent="0.2">
      <c r="C492" s="4" t="s">
        <v>905</v>
      </c>
      <c r="D492" s="11"/>
      <c r="E492" s="11"/>
      <c r="F492" s="11"/>
    </row>
    <row r="493" spans="3:6" x14ac:dyDescent="0.2">
      <c r="C493" s="4" t="s">
        <v>906</v>
      </c>
      <c r="D493" s="11"/>
      <c r="E493" s="11"/>
      <c r="F493" s="11"/>
    </row>
    <row r="494" spans="3:6" x14ac:dyDescent="0.2">
      <c r="C494" s="4" t="s">
        <v>907</v>
      </c>
      <c r="D494" s="11"/>
      <c r="E494" s="11"/>
      <c r="F494" s="11"/>
    </row>
    <row r="495" spans="3:6" x14ac:dyDescent="0.2">
      <c r="C495" s="4" t="s">
        <v>908</v>
      </c>
      <c r="D495" s="11"/>
      <c r="E495" s="11"/>
      <c r="F495" s="11"/>
    </row>
    <row r="496" spans="3:6" x14ac:dyDescent="0.2">
      <c r="C496" s="4" t="s">
        <v>909</v>
      </c>
      <c r="D496" s="11"/>
      <c r="E496" s="11"/>
      <c r="F496" s="11"/>
    </row>
    <row r="497" spans="3:6" x14ac:dyDescent="0.2">
      <c r="C497" s="4" t="s">
        <v>910</v>
      </c>
      <c r="D497" s="11"/>
      <c r="E497" s="11"/>
      <c r="F497" s="11"/>
    </row>
    <row r="498" spans="3:6" x14ac:dyDescent="0.2">
      <c r="C498" s="4" t="s">
        <v>911</v>
      </c>
      <c r="D498" s="11"/>
      <c r="E498" s="11"/>
      <c r="F498" s="11"/>
    </row>
    <row r="499" spans="3:6" x14ac:dyDescent="0.2">
      <c r="C499" s="4" t="s">
        <v>912</v>
      </c>
      <c r="D499" s="11"/>
      <c r="E499" s="11"/>
      <c r="F499" s="11"/>
    </row>
    <row r="500" spans="3:6" x14ac:dyDescent="0.2">
      <c r="C500" s="4" t="s">
        <v>913</v>
      </c>
      <c r="D500" s="11"/>
      <c r="E500" s="11"/>
      <c r="F500" s="11"/>
    </row>
    <row r="501" spans="3:6" x14ac:dyDescent="0.2">
      <c r="C501" s="4" t="s">
        <v>914</v>
      </c>
      <c r="D501" s="11"/>
      <c r="E501" s="11"/>
      <c r="F501" s="11"/>
    </row>
    <row r="502" spans="3:6" x14ac:dyDescent="0.2">
      <c r="C502" s="4" t="s">
        <v>915</v>
      </c>
      <c r="D502" s="11"/>
      <c r="E502" s="11"/>
      <c r="F502" s="11"/>
    </row>
    <row r="503" spans="3:6" x14ac:dyDescent="0.2">
      <c r="C503" s="4" t="s">
        <v>916</v>
      </c>
      <c r="D503" s="11"/>
      <c r="E503" s="11"/>
      <c r="F503" s="11"/>
    </row>
    <row r="504" spans="3:6" x14ac:dyDescent="0.2">
      <c r="C504" s="4" t="s">
        <v>917</v>
      </c>
      <c r="D504" s="11"/>
      <c r="E504" s="11"/>
      <c r="F504" s="11"/>
    </row>
    <row r="505" spans="3:6" x14ac:dyDescent="0.2">
      <c r="C505" s="4" t="s">
        <v>918</v>
      </c>
      <c r="D505" s="11"/>
      <c r="E505" s="11"/>
      <c r="F505" s="11"/>
    </row>
    <row r="506" spans="3:6" x14ac:dyDescent="0.2">
      <c r="C506" s="4" t="s">
        <v>919</v>
      </c>
      <c r="D506" s="11"/>
      <c r="E506" s="11"/>
      <c r="F506" s="11"/>
    </row>
    <row r="507" spans="3:6" x14ac:dyDescent="0.2">
      <c r="C507" s="4" t="s">
        <v>920</v>
      </c>
      <c r="D507" s="11"/>
      <c r="E507" s="11"/>
      <c r="F507" s="11"/>
    </row>
    <row r="508" spans="3:6" x14ac:dyDescent="0.2">
      <c r="C508" s="4" t="s">
        <v>921</v>
      </c>
      <c r="D508" s="11"/>
      <c r="E508" s="11"/>
      <c r="F508" s="11"/>
    </row>
    <row r="509" spans="3:6" x14ac:dyDescent="0.2">
      <c r="C509" s="4" t="s">
        <v>922</v>
      </c>
      <c r="D509" s="11"/>
      <c r="E509" s="11"/>
      <c r="F509" s="11"/>
    </row>
    <row r="510" spans="3:6" x14ac:dyDescent="0.2">
      <c r="C510" s="4" t="s">
        <v>923</v>
      </c>
      <c r="D510" s="11"/>
      <c r="E510" s="11"/>
      <c r="F510" s="11"/>
    </row>
    <row r="511" spans="3:6" x14ac:dyDescent="0.2">
      <c r="C511" s="4" t="s">
        <v>924</v>
      </c>
      <c r="D511" s="11"/>
      <c r="E511" s="11"/>
      <c r="F511" s="11"/>
    </row>
    <row r="512" spans="3:6" x14ac:dyDescent="0.2">
      <c r="C512" s="4" t="s">
        <v>925</v>
      </c>
      <c r="D512" s="11"/>
      <c r="E512" s="11"/>
      <c r="F512" s="11"/>
    </row>
    <row r="513" spans="3:6" x14ac:dyDescent="0.2">
      <c r="C513" s="4" t="s">
        <v>926</v>
      </c>
      <c r="D513" s="11"/>
      <c r="E513" s="11"/>
      <c r="F513" s="11"/>
    </row>
    <row r="514" spans="3:6" x14ac:dyDescent="0.2">
      <c r="C514" s="4" t="s">
        <v>927</v>
      </c>
      <c r="D514" s="11"/>
      <c r="E514" s="11"/>
      <c r="F514" s="11"/>
    </row>
    <row r="515" spans="3:6" x14ac:dyDescent="0.2">
      <c r="C515" s="4" t="s">
        <v>928</v>
      </c>
      <c r="D515" s="11"/>
      <c r="E515" s="11"/>
      <c r="F515" s="11"/>
    </row>
    <row r="516" spans="3:6" x14ac:dyDescent="0.2">
      <c r="C516" s="4" t="s">
        <v>929</v>
      </c>
      <c r="D516" s="11"/>
      <c r="E516" s="11"/>
      <c r="F516" s="11"/>
    </row>
    <row r="517" spans="3:6" x14ac:dyDescent="0.2">
      <c r="C517" s="4" t="s">
        <v>930</v>
      </c>
      <c r="D517" s="11"/>
      <c r="E517" s="11"/>
      <c r="F517" s="11"/>
    </row>
    <row r="518" spans="3:6" x14ac:dyDescent="0.2">
      <c r="C518" s="4" t="s">
        <v>931</v>
      </c>
      <c r="D518" s="11"/>
      <c r="E518" s="11"/>
      <c r="F518" s="11"/>
    </row>
    <row r="519" spans="3:6" x14ac:dyDescent="0.2">
      <c r="C519" s="4" t="s">
        <v>932</v>
      </c>
      <c r="D519" s="11"/>
      <c r="E519" s="11"/>
      <c r="F519" s="11"/>
    </row>
    <row r="520" spans="3:6" x14ac:dyDescent="0.2">
      <c r="C520" s="4" t="s">
        <v>933</v>
      </c>
      <c r="D520" s="11"/>
      <c r="E520" s="11"/>
      <c r="F520" s="11"/>
    </row>
    <row r="521" spans="3:6" x14ac:dyDescent="0.2">
      <c r="C521" s="4" t="s">
        <v>934</v>
      </c>
      <c r="D521" s="11"/>
      <c r="E521" s="11"/>
      <c r="F521" s="11"/>
    </row>
    <row r="522" spans="3:6" x14ac:dyDescent="0.2">
      <c r="C522" s="4" t="s">
        <v>935</v>
      </c>
      <c r="D522" s="11"/>
      <c r="E522" s="11"/>
      <c r="F522" s="11"/>
    </row>
    <row r="523" spans="3:6" x14ac:dyDescent="0.2">
      <c r="C523" s="4" t="s">
        <v>936</v>
      </c>
      <c r="D523" s="11"/>
      <c r="E523" s="11"/>
      <c r="F523" s="11"/>
    </row>
    <row r="524" spans="3:6" x14ac:dyDescent="0.2">
      <c r="C524" s="4" t="s">
        <v>937</v>
      </c>
      <c r="D524" s="11"/>
      <c r="E524" s="11"/>
      <c r="F524" s="11"/>
    </row>
    <row r="525" spans="3:6" x14ac:dyDescent="0.2">
      <c r="C525" s="4" t="s">
        <v>938</v>
      </c>
      <c r="D525" s="11"/>
      <c r="E525" s="11"/>
      <c r="F525" s="11"/>
    </row>
    <row r="526" spans="3:6" x14ac:dyDescent="0.2">
      <c r="C526" s="4" t="s">
        <v>939</v>
      </c>
      <c r="D526" s="11"/>
      <c r="E526" s="11"/>
      <c r="F526" s="11"/>
    </row>
    <row r="527" spans="3:6" x14ac:dyDescent="0.2">
      <c r="C527" s="4" t="s">
        <v>940</v>
      </c>
      <c r="D527" s="11"/>
      <c r="E527" s="11"/>
      <c r="F527" s="11"/>
    </row>
    <row r="528" spans="3:6" x14ac:dyDescent="0.2">
      <c r="C528" s="4" t="s">
        <v>941</v>
      </c>
      <c r="D528" s="11"/>
      <c r="E528" s="11"/>
      <c r="F528" s="11"/>
    </row>
    <row r="529" spans="3:6" x14ac:dyDescent="0.2">
      <c r="C529" s="4" t="s">
        <v>942</v>
      </c>
      <c r="D529" s="11"/>
      <c r="E529" s="11"/>
      <c r="F529" s="11"/>
    </row>
    <row r="530" spans="3:6" x14ac:dyDescent="0.2">
      <c r="C530" s="4" t="s">
        <v>943</v>
      </c>
      <c r="D530" s="11"/>
      <c r="E530" s="11"/>
      <c r="F530" s="11"/>
    </row>
    <row r="531" spans="3:6" x14ac:dyDescent="0.2">
      <c r="C531" s="4" t="s">
        <v>944</v>
      </c>
      <c r="D531" s="11"/>
      <c r="E531" s="11"/>
      <c r="F531" s="11"/>
    </row>
    <row r="532" spans="3:6" x14ac:dyDescent="0.2">
      <c r="C532" s="4" t="s">
        <v>945</v>
      </c>
      <c r="D532" s="11"/>
      <c r="E532" s="11"/>
      <c r="F532" s="11"/>
    </row>
    <row r="533" spans="3:6" x14ac:dyDescent="0.2">
      <c r="C533" s="4" t="s">
        <v>946</v>
      </c>
      <c r="D533" s="11"/>
      <c r="E533" s="11"/>
      <c r="F533" s="11"/>
    </row>
    <row r="534" spans="3:6" x14ac:dyDescent="0.2">
      <c r="C534" s="4" t="s">
        <v>947</v>
      </c>
      <c r="D534" s="11"/>
      <c r="E534" s="11"/>
      <c r="F534" s="11"/>
    </row>
    <row r="535" spans="3:6" x14ac:dyDescent="0.2">
      <c r="C535" s="4" t="s">
        <v>948</v>
      </c>
      <c r="D535" s="11"/>
      <c r="E535" s="11"/>
      <c r="F535" s="11"/>
    </row>
    <row r="536" spans="3:6" x14ac:dyDescent="0.2">
      <c r="C536" s="4" t="s">
        <v>949</v>
      </c>
      <c r="D536" s="11"/>
      <c r="E536" s="11"/>
      <c r="F536" s="11"/>
    </row>
    <row r="537" spans="3:6" x14ac:dyDescent="0.2">
      <c r="C537" s="4" t="s">
        <v>950</v>
      </c>
      <c r="D537" s="11"/>
      <c r="E537" s="11"/>
      <c r="F537" s="11"/>
    </row>
    <row r="538" spans="3:6" x14ac:dyDescent="0.2">
      <c r="C538" s="4" t="s">
        <v>951</v>
      </c>
      <c r="D538" s="11"/>
      <c r="E538" s="11"/>
      <c r="F538" s="11"/>
    </row>
    <row r="539" spans="3:6" x14ac:dyDescent="0.2">
      <c r="C539" s="4" t="s">
        <v>952</v>
      </c>
      <c r="D539" s="11"/>
      <c r="E539" s="11"/>
      <c r="F539" s="11"/>
    </row>
    <row r="540" spans="3:6" x14ac:dyDescent="0.2">
      <c r="C540" s="4" t="s">
        <v>953</v>
      </c>
      <c r="D540" s="11"/>
      <c r="E540" s="11"/>
      <c r="F540" s="11"/>
    </row>
    <row r="541" spans="3:6" x14ac:dyDescent="0.2">
      <c r="C541" s="4" t="s">
        <v>954</v>
      </c>
      <c r="D541" s="11"/>
      <c r="E541" s="11"/>
      <c r="F541" s="11"/>
    </row>
    <row r="542" spans="3:6" x14ac:dyDescent="0.2">
      <c r="C542" s="4" t="s">
        <v>955</v>
      </c>
      <c r="D542" s="11"/>
      <c r="E542" s="11"/>
      <c r="F542" s="11"/>
    </row>
    <row r="543" spans="3:6" x14ac:dyDescent="0.2">
      <c r="C543" s="4" t="s">
        <v>956</v>
      </c>
      <c r="D543" s="11"/>
      <c r="E543" s="11"/>
      <c r="F543" s="11"/>
    </row>
    <row r="544" spans="3:6" x14ac:dyDescent="0.2">
      <c r="C544" s="4" t="s">
        <v>957</v>
      </c>
      <c r="D544" s="11"/>
      <c r="E544" s="11"/>
      <c r="F544" s="11"/>
    </row>
    <row r="545" spans="3:6" x14ac:dyDescent="0.2">
      <c r="C545" s="4" t="s">
        <v>958</v>
      </c>
      <c r="D545" s="11"/>
      <c r="E545" s="11"/>
      <c r="F545" s="11"/>
    </row>
    <row r="546" spans="3:6" x14ac:dyDescent="0.2">
      <c r="C546" s="4" t="s">
        <v>959</v>
      </c>
      <c r="D546" s="11"/>
      <c r="E546" s="11"/>
      <c r="F546" s="11"/>
    </row>
    <row r="547" spans="3:6" x14ac:dyDescent="0.2">
      <c r="C547" s="4" t="s">
        <v>960</v>
      </c>
      <c r="D547" s="11"/>
      <c r="E547" s="11"/>
      <c r="F547" s="11"/>
    </row>
    <row r="548" spans="3:6" x14ac:dyDescent="0.2">
      <c r="C548" s="4" t="s">
        <v>961</v>
      </c>
      <c r="D548" s="11"/>
      <c r="E548" s="11"/>
      <c r="F548" s="11"/>
    </row>
    <row r="549" spans="3:6" x14ac:dyDescent="0.2">
      <c r="C549" s="4" t="s">
        <v>962</v>
      </c>
      <c r="D549" s="11"/>
      <c r="E549" s="11"/>
      <c r="F549" s="11"/>
    </row>
    <row r="550" spans="3:6" x14ac:dyDescent="0.2">
      <c r="C550" s="4" t="s">
        <v>963</v>
      </c>
      <c r="D550" s="11"/>
      <c r="E550" s="11"/>
      <c r="F550" s="11"/>
    </row>
    <row r="551" spans="3:6" x14ac:dyDescent="0.2">
      <c r="C551" s="4" t="s">
        <v>964</v>
      </c>
      <c r="D551" s="11"/>
      <c r="E551" s="11"/>
      <c r="F551" s="11"/>
    </row>
    <row r="552" spans="3:6" x14ac:dyDescent="0.2">
      <c r="C552" s="4" t="s">
        <v>965</v>
      </c>
      <c r="D552" s="11"/>
      <c r="E552" s="11"/>
      <c r="F552" s="11"/>
    </row>
    <row r="553" spans="3:6" x14ac:dyDescent="0.2">
      <c r="C553" s="4" t="s">
        <v>966</v>
      </c>
      <c r="D553" s="11"/>
      <c r="E553" s="11"/>
      <c r="F553" s="11"/>
    </row>
    <row r="554" spans="3:6" x14ac:dyDescent="0.2">
      <c r="C554" s="4" t="s">
        <v>967</v>
      </c>
      <c r="D554" s="11"/>
      <c r="E554" s="11"/>
      <c r="F554" s="11"/>
    </row>
    <row r="555" spans="3:6" x14ac:dyDescent="0.2">
      <c r="C555" s="4" t="s">
        <v>968</v>
      </c>
      <c r="D555" s="11"/>
      <c r="E555" s="11"/>
      <c r="F555" s="11"/>
    </row>
    <row r="556" spans="3:6" x14ac:dyDescent="0.2">
      <c r="C556" s="4" t="s">
        <v>969</v>
      </c>
      <c r="D556" s="11"/>
      <c r="E556" s="11"/>
      <c r="F556" s="11"/>
    </row>
    <row r="557" spans="3:6" x14ac:dyDescent="0.2">
      <c r="C557" s="4" t="s">
        <v>970</v>
      </c>
      <c r="D557" s="11"/>
      <c r="E557" s="11"/>
      <c r="F557" s="11"/>
    </row>
    <row r="558" spans="3:6" x14ac:dyDescent="0.2">
      <c r="C558" s="4" t="s">
        <v>971</v>
      </c>
      <c r="D558" s="11"/>
      <c r="E558" s="11"/>
      <c r="F558" s="11"/>
    </row>
    <row r="559" spans="3:6" x14ac:dyDescent="0.2">
      <c r="C559" s="4" t="s">
        <v>972</v>
      </c>
      <c r="D559" s="11"/>
      <c r="E559" s="11"/>
      <c r="F559" s="11"/>
    </row>
    <row r="560" spans="3:6" x14ac:dyDescent="0.2">
      <c r="C560" s="4" t="s">
        <v>973</v>
      </c>
      <c r="D560" s="11"/>
      <c r="E560" s="11"/>
      <c r="F560" s="11"/>
    </row>
    <row r="561" spans="3:6" x14ac:dyDescent="0.2">
      <c r="C561" s="4" t="s">
        <v>974</v>
      </c>
      <c r="D561" s="11"/>
      <c r="E561" s="11"/>
      <c r="F561" s="11"/>
    </row>
    <row r="562" spans="3:6" x14ac:dyDescent="0.2">
      <c r="C562" s="4" t="s">
        <v>975</v>
      </c>
      <c r="D562" s="11"/>
      <c r="E562" s="11"/>
      <c r="F562" s="11"/>
    </row>
    <row r="563" spans="3:6" x14ac:dyDescent="0.2">
      <c r="C563" s="4" t="s">
        <v>976</v>
      </c>
      <c r="D563" s="11"/>
      <c r="E563" s="11"/>
      <c r="F563" s="11"/>
    </row>
    <row r="564" spans="3:6" x14ac:dyDescent="0.2">
      <c r="C564" s="4" t="s">
        <v>977</v>
      </c>
      <c r="D564" s="11"/>
      <c r="E564" s="11"/>
      <c r="F564" s="11"/>
    </row>
    <row r="565" spans="3:6" x14ac:dyDescent="0.2">
      <c r="C565" s="4" t="s">
        <v>978</v>
      </c>
      <c r="D565" s="11"/>
      <c r="E565" s="11"/>
      <c r="F565" s="11"/>
    </row>
    <row r="566" spans="3:6" x14ac:dyDescent="0.2">
      <c r="C566" s="4" t="s">
        <v>979</v>
      </c>
      <c r="D566" s="11"/>
      <c r="E566" s="11"/>
      <c r="F566" s="11"/>
    </row>
    <row r="567" spans="3:6" x14ac:dyDescent="0.2">
      <c r="C567" s="4" t="s">
        <v>980</v>
      </c>
      <c r="D567" s="11"/>
      <c r="E567" s="11"/>
      <c r="F567" s="11"/>
    </row>
    <row r="568" spans="3:6" x14ac:dyDescent="0.2">
      <c r="C568" s="4" t="s">
        <v>981</v>
      </c>
      <c r="D568" s="11"/>
      <c r="E568" s="11"/>
      <c r="F568" s="11"/>
    </row>
    <row r="569" spans="3:6" x14ac:dyDescent="0.2">
      <c r="C569" s="4" t="s">
        <v>982</v>
      </c>
      <c r="D569" s="11"/>
      <c r="E569" s="11"/>
      <c r="F569" s="11"/>
    </row>
    <row r="570" spans="3:6" x14ac:dyDescent="0.2">
      <c r="C570" s="4" t="s">
        <v>983</v>
      </c>
      <c r="D570" s="11"/>
      <c r="E570" s="11"/>
      <c r="F570" s="11"/>
    </row>
    <row r="571" spans="3:6" x14ac:dyDescent="0.2">
      <c r="C571" s="4" t="s">
        <v>984</v>
      </c>
      <c r="D571" s="11"/>
      <c r="E571" s="11"/>
      <c r="F571" s="11"/>
    </row>
    <row r="572" spans="3:6" x14ac:dyDescent="0.2">
      <c r="C572" s="4" t="s">
        <v>985</v>
      </c>
      <c r="D572" s="11"/>
      <c r="E572" s="11"/>
      <c r="F572" s="11"/>
    </row>
    <row r="573" spans="3:6" x14ac:dyDescent="0.2">
      <c r="C573" s="4" t="s">
        <v>986</v>
      </c>
      <c r="D573" s="11"/>
      <c r="E573" s="11"/>
      <c r="F573" s="11"/>
    </row>
    <row r="574" spans="3:6" x14ac:dyDescent="0.2">
      <c r="C574" s="4" t="s">
        <v>987</v>
      </c>
      <c r="D574" s="11"/>
      <c r="E574" s="11"/>
      <c r="F574" s="11"/>
    </row>
    <row r="575" spans="3:6" x14ac:dyDescent="0.2">
      <c r="C575" s="4" t="s">
        <v>988</v>
      </c>
      <c r="D575" s="11"/>
      <c r="E575" s="11"/>
      <c r="F575" s="11"/>
    </row>
    <row r="576" spans="3:6" x14ac:dyDescent="0.2">
      <c r="C576" s="4" t="s">
        <v>989</v>
      </c>
      <c r="D576" s="11"/>
      <c r="E576" s="11"/>
      <c r="F576" s="11"/>
    </row>
    <row r="577" spans="3:6" x14ac:dyDescent="0.2">
      <c r="C577" s="4" t="s">
        <v>990</v>
      </c>
      <c r="D577" s="11"/>
      <c r="E577" s="11"/>
      <c r="F577" s="11"/>
    </row>
    <row r="578" spans="3:6" x14ac:dyDescent="0.2">
      <c r="C578" s="4" t="s">
        <v>991</v>
      </c>
      <c r="D578" s="11"/>
      <c r="E578" s="11"/>
      <c r="F578" s="11"/>
    </row>
    <row r="579" spans="3:6" x14ac:dyDescent="0.2">
      <c r="C579" s="4" t="s">
        <v>992</v>
      </c>
      <c r="D579" s="11"/>
      <c r="E579" s="11"/>
      <c r="F579" s="11"/>
    </row>
    <row r="580" spans="3:6" x14ac:dyDescent="0.2">
      <c r="C580" s="4" t="s">
        <v>993</v>
      </c>
      <c r="D580" s="11"/>
      <c r="E580" s="11"/>
      <c r="F580" s="11"/>
    </row>
    <row r="581" spans="3:6" x14ac:dyDescent="0.2">
      <c r="C581" s="4" t="s">
        <v>994</v>
      </c>
      <c r="D581" s="11"/>
      <c r="E581" s="11"/>
      <c r="F581" s="11"/>
    </row>
    <row r="582" spans="3:6" x14ac:dyDescent="0.2">
      <c r="C582" s="4" t="s">
        <v>995</v>
      </c>
      <c r="D582" s="11"/>
      <c r="E582" s="11"/>
      <c r="F582" s="11"/>
    </row>
    <row r="583" spans="3:6" x14ac:dyDescent="0.2">
      <c r="C583" s="4" t="s">
        <v>996</v>
      </c>
      <c r="D583" s="11"/>
      <c r="E583" s="11"/>
      <c r="F583" s="11"/>
    </row>
    <row r="584" spans="3:6" x14ac:dyDescent="0.2">
      <c r="C584" s="4" t="s">
        <v>997</v>
      </c>
      <c r="D584" s="11"/>
      <c r="E584" s="11"/>
      <c r="F584" s="11"/>
    </row>
    <row r="585" spans="3:6" x14ac:dyDescent="0.2">
      <c r="C585" s="4" t="s">
        <v>998</v>
      </c>
      <c r="D585" s="11"/>
      <c r="E585" s="11"/>
      <c r="F585" s="11"/>
    </row>
    <row r="586" spans="3:6" x14ac:dyDescent="0.2">
      <c r="C586" s="4" t="s">
        <v>999</v>
      </c>
      <c r="D586" s="11"/>
      <c r="E586" s="11"/>
      <c r="F586" s="11"/>
    </row>
    <row r="587" spans="3:6" x14ac:dyDescent="0.2">
      <c r="C587" s="4" t="s">
        <v>1000</v>
      </c>
      <c r="D587" s="11"/>
      <c r="E587" s="11"/>
      <c r="F587" s="11"/>
    </row>
    <row r="588" spans="3:6" x14ac:dyDescent="0.2">
      <c r="C588" s="4" t="s">
        <v>1001</v>
      </c>
      <c r="D588" s="11"/>
      <c r="E588" s="11"/>
      <c r="F588" s="11"/>
    </row>
    <row r="589" spans="3:6" x14ac:dyDescent="0.2">
      <c r="C589" s="4" t="s">
        <v>1002</v>
      </c>
      <c r="D589" s="11"/>
      <c r="E589" s="11"/>
      <c r="F589" s="11"/>
    </row>
    <row r="590" spans="3:6" x14ac:dyDescent="0.2">
      <c r="C590" s="4" t="s">
        <v>1003</v>
      </c>
      <c r="D590" s="11"/>
      <c r="E590" s="11"/>
      <c r="F590" s="11"/>
    </row>
    <row r="591" spans="3:6" x14ac:dyDescent="0.2">
      <c r="C591" s="4" t="s">
        <v>1004</v>
      </c>
      <c r="D591" s="11"/>
      <c r="E591" s="11"/>
      <c r="F591" s="11"/>
    </row>
    <row r="592" spans="3:6" x14ac:dyDescent="0.2">
      <c r="C592" s="4" t="s">
        <v>1005</v>
      </c>
      <c r="D592" s="11"/>
      <c r="E592" s="11"/>
      <c r="F592" s="11"/>
    </row>
    <row r="593" spans="3:6" x14ac:dyDescent="0.2">
      <c r="C593" s="4" t="s">
        <v>1006</v>
      </c>
      <c r="D593" s="11"/>
      <c r="E593" s="11"/>
      <c r="F593" s="11"/>
    </row>
    <row r="594" spans="3:6" x14ac:dyDescent="0.2">
      <c r="C594" s="4" t="s">
        <v>1007</v>
      </c>
      <c r="D594" s="11"/>
      <c r="E594" s="11"/>
      <c r="F594" s="11"/>
    </row>
    <row r="595" spans="3:6" x14ac:dyDescent="0.2">
      <c r="C595" s="4" t="s">
        <v>1008</v>
      </c>
      <c r="D595" s="11"/>
      <c r="E595" s="11"/>
      <c r="F595" s="11"/>
    </row>
    <row r="596" spans="3:6" x14ac:dyDescent="0.2">
      <c r="C596" s="4" t="s">
        <v>1009</v>
      </c>
      <c r="D596" s="11"/>
      <c r="E596" s="11"/>
      <c r="F596" s="11"/>
    </row>
    <row r="597" spans="3:6" x14ac:dyDescent="0.2">
      <c r="C597" s="4" t="s">
        <v>1010</v>
      </c>
      <c r="D597" s="11"/>
      <c r="E597" s="11"/>
      <c r="F597" s="11"/>
    </row>
    <row r="598" spans="3:6" x14ac:dyDescent="0.2">
      <c r="C598" s="4" t="s">
        <v>1011</v>
      </c>
      <c r="D598" s="11"/>
      <c r="E598" s="11"/>
      <c r="F598" s="11"/>
    </row>
    <row r="599" spans="3:6" x14ac:dyDescent="0.2">
      <c r="C599" s="4" t="s">
        <v>1012</v>
      </c>
      <c r="D599" s="11"/>
      <c r="E599" s="11"/>
      <c r="F599" s="11"/>
    </row>
    <row r="600" spans="3:6" x14ac:dyDescent="0.2">
      <c r="C600" s="4" t="s">
        <v>1013</v>
      </c>
      <c r="D600" s="11"/>
      <c r="E600" s="11"/>
      <c r="F600" s="11"/>
    </row>
    <row r="601" spans="3:6" x14ac:dyDescent="0.2">
      <c r="C601" s="4" t="s">
        <v>1014</v>
      </c>
      <c r="D601" s="11"/>
      <c r="E601" s="11"/>
      <c r="F601" s="11"/>
    </row>
    <row r="602" spans="3:6" x14ac:dyDescent="0.2">
      <c r="C602" s="4" t="s">
        <v>1015</v>
      </c>
      <c r="D602" s="11"/>
      <c r="E602" s="11"/>
      <c r="F602" s="11"/>
    </row>
    <row r="603" spans="3:6" x14ac:dyDescent="0.2">
      <c r="C603" s="4" t="s">
        <v>1016</v>
      </c>
      <c r="D603" s="11"/>
      <c r="E603" s="11"/>
      <c r="F603" s="11"/>
    </row>
    <row r="604" spans="3:6" x14ac:dyDescent="0.2">
      <c r="C604" s="4" t="s">
        <v>1017</v>
      </c>
      <c r="D604" s="11"/>
      <c r="E604" s="11"/>
      <c r="F604" s="11"/>
    </row>
    <row r="605" spans="3:6" x14ac:dyDescent="0.2">
      <c r="C605" s="4" t="s">
        <v>1018</v>
      </c>
      <c r="D605" s="11"/>
      <c r="E605" s="11"/>
      <c r="F605" s="11"/>
    </row>
    <row r="606" spans="3:6" x14ac:dyDescent="0.2">
      <c r="C606" s="4" t="s">
        <v>1019</v>
      </c>
      <c r="D606" s="11"/>
      <c r="E606" s="11"/>
      <c r="F606" s="11"/>
    </row>
    <row r="607" spans="3:6" x14ac:dyDescent="0.2">
      <c r="C607" s="4" t="s">
        <v>1020</v>
      </c>
      <c r="D607" s="11"/>
      <c r="E607" s="11"/>
      <c r="F607" s="11"/>
    </row>
    <row r="608" spans="3:6" x14ac:dyDescent="0.2">
      <c r="C608" s="4" t="s">
        <v>1021</v>
      </c>
      <c r="D608" s="11"/>
      <c r="E608" s="11"/>
      <c r="F608" s="11"/>
    </row>
    <row r="609" spans="3:6" x14ac:dyDescent="0.2">
      <c r="C609" s="4" t="s">
        <v>1022</v>
      </c>
      <c r="D609" s="11"/>
      <c r="E609" s="11"/>
      <c r="F609" s="11"/>
    </row>
    <row r="610" spans="3:6" x14ac:dyDescent="0.2">
      <c r="C610" s="4" t="s">
        <v>1023</v>
      </c>
      <c r="D610" s="11"/>
      <c r="E610" s="11"/>
      <c r="F610" s="11"/>
    </row>
    <row r="611" spans="3:6" x14ac:dyDescent="0.2">
      <c r="C611" s="4" t="s">
        <v>1024</v>
      </c>
      <c r="D611" s="11"/>
      <c r="E611" s="11"/>
      <c r="F611" s="11"/>
    </row>
    <row r="612" spans="3:6" x14ac:dyDescent="0.2">
      <c r="C612" s="4" t="s">
        <v>1025</v>
      </c>
      <c r="D612" s="11"/>
      <c r="E612" s="11"/>
      <c r="F612" s="11"/>
    </row>
    <row r="613" spans="3:6" x14ac:dyDescent="0.2">
      <c r="C613" s="4" t="s">
        <v>1026</v>
      </c>
      <c r="D613" s="11"/>
      <c r="E613" s="11"/>
      <c r="F613" s="11"/>
    </row>
    <row r="614" spans="3:6" x14ac:dyDescent="0.2">
      <c r="C614" s="4" t="s">
        <v>1027</v>
      </c>
      <c r="D614" s="11"/>
      <c r="E614" s="11"/>
      <c r="F614" s="11"/>
    </row>
    <row r="615" spans="3:6" x14ac:dyDescent="0.2">
      <c r="C615" s="4" t="s">
        <v>1028</v>
      </c>
      <c r="D615" s="11"/>
      <c r="E615" s="11"/>
      <c r="F615" s="11"/>
    </row>
    <row r="616" spans="3:6" x14ac:dyDescent="0.2">
      <c r="C616" s="4" t="s">
        <v>1029</v>
      </c>
      <c r="D616" s="11"/>
      <c r="E616" s="11"/>
      <c r="F616" s="11"/>
    </row>
    <row r="617" spans="3:6" x14ac:dyDescent="0.2">
      <c r="C617" s="4" t="s">
        <v>1030</v>
      </c>
      <c r="D617" s="11"/>
      <c r="E617" s="11"/>
      <c r="F617" s="11"/>
    </row>
    <row r="618" spans="3:6" x14ac:dyDescent="0.2">
      <c r="C618" s="4" t="s">
        <v>1031</v>
      </c>
      <c r="D618" s="11"/>
      <c r="E618" s="11"/>
      <c r="F618" s="11"/>
    </row>
    <row r="619" spans="3:6" x14ac:dyDescent="0.2">
      <c r="C619" s="4" t="s">
        <v>1032</v>
      </c>
      <c r="D619" s="11"/>
      <c r="E619" s="11"/>
      <c r="F619" s="11"/>
    </row>
    <row r="620" spans="3:6" x14ac:dyDescent="0.2">
      <c r="C620" s="4" t="s">
        <v>1033</v>
      </c>
      <c r="D620" s="11"/>
      <c r="E620" s="11"/>
      <c r="F620" s="11"/>
    </row>
    <row r="621" spans="3:6" x14ac:dyDescent="0.2">
      <c r="C621" s="4" t="s">
        <v>1034</v>
      </c>
      <c r="D621" s="11"/>
      <c r="E621" s="11"/>
      <c r="F621" s="11"/>
    </row>
    <row r="622" spans="3:6" x14ac:dyDescent="0.2">
      <c r="C622" s="4" t="s">
        <v>1035</v>
      </c>
      <c r="D622" s="11"/>
      <c r="E622" s="11"/>
      <c r="F622" s="11"/>
    </row>
    <row r="623" spans="3:6" x14ac:dyDescent="0.2">
      <c r="C623" s="4" t="s">
        <v>1036</v>
      </c>
      <c r="D623" s="11"/>
      <c r="E623" s="11"/>
      <c r="F623" s="11"/>
    </row>
    <row r="624" spans="3:6" x14ac:dyDescent="0.2">
      <c r="C624" s="4" t="s">
        <v>1037</v>
      </c>
      <c r="D624" s="11"/>
      <c r="E624" s="11"/>
      <c r="F624" s="11"/>
    </row>
    <row r="625" spans="3:6" x14ac:dyDescent="0.2">
      <c r="C625" s="4" t="s">
        <v>1038</v>
      </c>
      <c r="D625" s="11"/>
      <c r="E625" s="11"/>
      <c r="F625" s="11"/>
    </row>
    <row r="626" spans="3:6" x14ac:dyDescent="0.2">
      <c r="C626" s="4" t="s">
        <v>1039</v>
      </c>
      <c r="D626" s="11"/>
      <c r="E626" s="11"/>
      <c r="F626" s="11"/>
    </row>
    <row r="627" spans="3:6" x14ac:dyDescent="0.2">
      <c r="C627" s="4" t="s">
        <v>1040</v>
      </c>
      <c r="D627" s="11"/>
      <c r="E627" s="11"/>
      <c r="F627" s="11"/>
    </row>
    <row r="628" spans="3:6" x14ac:dyDescent="0.2">
      <c r="C628" s="4" t="s">
        <v>1041</v>
      </c>
      <c r="D628" s="11"/>
      <c r="E628" s="11"/>
      <c r="F628" s="11"/>
    </row>
    <row r="629" spans="3:6" x14ac:dyDescent="0.2">
      <c r="C629" s="4" t="s">
        <v>1042</v>
      </c>
      <c r="D629" s="11"/>
      <c r="E629" s="11"/>
      <c r="F629" s="11"/>
    </row>
    <row r="630" spans="3:6" x14ac:dyDescent="0.2">
      <c r="C630" s="4" t="s">
        <v>1043</v>
      </c>
      <c r="D630" s="11"/>
      <c r="E630" s="11"/>
      <c r="F630" s="11"/>
    </row>
    <row r="631" spans="3:6" x14ac:dyDescent="0.2">
      <c r="C631" s="4" t="s">
        <v>1044</v>
      </c>
      <c r="D631" s="11"/>
      <c r="E631" s="11"/>
      <c r="F631" s="11"/>
    </row>
    <row r="632" spans="3:6" x14ac:dyDescent="0.2">
      <c r="C632" s="4" t="s">
        <v>1045</v>
      </c>
      <c r="D632" s="11"/>
      <c r="E632" s="11"/>
      <c r="F632" s="11"/>
    </row>
    <row r="633" spans="3:6" x14ac:dyDescent="0.2">
      <c r="C633" s="4" t="s">
        <v>1046</v>
      </c>
      <c r="D633" s="11"/>
      <c r="E633" s="11"/>
      <c r="F633" s="11"/>
    </row>
    <row r="634" spans="3:6" x14ac:dyDescent="0.2">
      <c r="C634" s="4" t="s">
        <v>1047</v>
      </c>
      <c r="D634" s="11"/>
      <c r="E634" s="11"/>
      <c r="F634" s="11"/>
    </row>
    <row r="635" spans="3:6" x14ac:dyDescent="0.2">
      <c r="C635" s="4" t="s">
        <v>1048</v>
      </c>
      <c r="D635" s="11"/>
      <c r="E635" s="11"/>
      <c r="F635" s="11"/>
    </row>
    <row r="636" spans="3:6" x14ac:dyDescent="0.2">
      <c r="C636" s="4" t="s">
        <v>1049</v>
      </c>
      <c r="D636" s="11"/>
      <c r="E636" s="11"/>
      <c r="F636" s="11"/>
    </row>
    <row r="637" spans="3:6" x14ac:dyDescent="0.2">
      <c r="C637" s="4" t="s">
        <v>1050</v>
      </c>
      <c r="D637" s="11"/>
      <c r="E637" s="11"/>
      <c r="F637" s="11"/>
    </row>
    <row r="638" spans="3:6" x14ac:dyDescent="0.2">
      <c r="C638" s="4" t="s">
        <v>1051</v>
      </c>
      <c r="D638" s="11"/>
      <c r="E638" s="11"/>
      <c r="F638" s="11"/>
    </row>
    <row r="639" spans="3:6" x14ac:dyDescent="0.2">
      <c r="C639" s="4" t="s">
        <v>1052</v>
      </c>
      <c r="D639" s="11"/>
      <c r="E639" s="11"/>
      <c r="F639" s="11"/>
    </row>
    <row r="640" spans="3:6" x14ac:dyDescent="0.2">
      <c r="C640" s="4" t="s">
        <v>1053</v>
      </c>
      <c r="D640" s="11"/>
      <c r="E640" s="11"/>
      <c r="F640" s="11"/>
    </row>
    <row r="641" spans="3:6" x14ac:dyDescent="0.2">
      <c r="C641" s="4" t="s">
        <v>1054</v>
      </c>
      <c r="D641" s="11"/>
      <c r="E641" s="11"/>
      <c r="F641" s="11"/>
    </row>
    <row r="642" spans="3:6" x14ac:dyDescent="0.2">
      <c r="C642" s="4" t="s">
        <v>1055</v>
      </c>
      <c r="D642" s="11"/>
      <c r="E642" s="11"/>
      <c r="F642" s="11"/>
    </row>
    <row r="643" spans="3:6" x14ac:dyDescent="0.2">
      <c r="C643" s="4" t="s">
        <v>1056</v>
      </c>
      <c r="D643" s="11"/>
      <c r="E643" s="11"/>
      <c r="F643" s="11"/>
    </row>
    <row r="644" spans="3:6" x14ac:dyDescent="0.2">
      <c r="C644" s="4" t="s">
        <v>1057</v>
      </c>
      <c r="D644" s="11"/>
      <c r="E644" s="11"/>
      <c r="F644" s="11"/>
    </row>
    <row r="645" spans="3:6" x14ac:dyDescent="0.2">
      <c r="C645" s="4" t="s">
        <v>1058</v>
      </c>
      <c r="D645" s="11"/>
      <c r="E645" s="11"/>
      <c r="F645" s="11"/>
    </row>
    <row r="646" spans="3:6" x14ac:dyDescent="0.2">
      <c r="C646" s="4" t="s">
        <v>1059</v>
      </c>
      <c r="D646" s="11"/>
      <c r="E646" s="11"/>
      <c r="F646" s="11"/>
    </row>
    <row r="647" spans="3:6" x14ac:dyDescent="0.2">
      <c r="C647" s="4" t="s">
        <v>1060</v>
      </c>
      <c r="D647" s="11"/>
      <c r="E647" s="11"/>
      <c r="F647" s="11"/>
    </row>
    <row r="648" spans="3:6" x14ac:dyDescent="0.2">
      <c r="C648" s="4" t="s">
        <v>1061</v>
      </c>
      <c r="D648" s="11"/>
      <c r="E648" s="11"/>
      <c r="F648" s="11"/>
    </row>
    <row r="649" spans="3:6" x14ac:dyDescent="0.2">
      <c r="C649" s="4" t="s">
        <v>1062</v>
      </c>
      <c r="D649" s="11"/>
      <c r="E649" s="11"/>
      <c r="F649" s="11"/>
    </row>
    <row r="650" spans="3:6" x14ac:dyDescent="0.2">
      <c r="C650" s="4" t="s">
        <v>1063</v>
      </c>
      <c r="D650" s="11"/>
      <c r="E650" s="11"/>
      <c r="F650" s="11"/>
    </row>
    <row r="651" spans="3:6" x14ac:dyDescent="0.2">
      <c r="C651" s="4" t="s">
        <v>1064</v>
      </c>
      <c r="D651" s="11"/>
      <c r="E651" s="11"/>
      <c r="F651" s="11"/>
    </row>
    <row r="652" spans="3:6" x14ac:dyDescent="0.2">
      <c r="C652" s="4" t="s">
        <v>1065</v>
      </c>
      <c r="D652" s="11"/>
      <c r="E652" s="11"/>
      <c r="F652" s="11"/>
    </row>
    <row r="653" spans="3:6" x14ac:dyDescent="0.2">
      <c r="C653" s="4" t="s">
        <v>1066</v>
      </c>
      <c r="D653" s="11"/>
      <c r="E653" s="11"/>
      <c r="F653" s="11"/>
    </row>
    <row r="654" spans="3:6" x14ac:dyDescent="0.2">
      <c r="C654" s="4" t="s">
        <v>1067</v>
      </c>
      <c r="D654" s="11"/>
      <c r="E654" s="11"/>
      <c r="F654" s="11"/>
    </row>
    <row r="655" spans="3:6" x14ac:dyDescent="0.2">
      <c r="C655" s="4" t="s">
        <v>1068</v>
      </c>
      <c r="D655" s="11"/>
      <c r="E655" s="11"/>
      <c r="F655" s="11"/>
    </row>
    <row r="656" spans="3:6" x14ac:dyDescent="0.2">
      <c r="C656" s="4" t="s">
        <v>1069</v>
      </c>
      <c r="D656" s="11"/>
      <c r="E656" s="11"/>
      <c r="F656" s="11"/>
    </row>
    <row r="657" spans="3:6" x14ac:dyDescent="0.2">
      <c r="C657" s="4" t="s">
        <v>1070</v>
      </c>
      <c r="D657" s="11"/>
      <c r="E657" s="11"/>
      <c r="F657" s="11"/>
    </row>
    <row r="658" spans="3:6" x14ac:dyDescent="0.2">
      <c r="C658" s="4" t="s">
        <v>1071</v>
      </c>
      <c r="D658" s="11"/>
      <c r="E658" s="11"/>
      <c r="F658" s="11"/>
    </row>
    <row r="659" spans="3:6" x14ac:dyDescent="0.2">
      <c r="C659" s="4" t="s">
        <v>1072</v>
      </c>
      <c r="D659" s="11"/>
      <c r="E659" s="11"/>
      <c r="F659" s="11"/>
    </row>
    <row r="660" spans="3:6" x14ac:dyDescent="0.2">
      <c r="C660" s="4" t="s">
        <v>1073</v>
      </c>
      <c r="D660" s="11"/>
      <c r="E660" s="11"/>
      <c r="F660" s="11"/>
    </row>
    <row r="661" spans="3:6" x14ac:dyDescent="0.2">
      <c r="C661" s="4" t="s">
        <v>1074</v>
      </c>
      <c r="D661" s="11"/>
      <c r="E661" s="11"/>
      <c r="F661" s="11"/>
    </row>
    <row r="662" spans="3:6" x14ac:dyDescent="0.2">
      <c r="C662" s="4" t="s">
        <v>1075</v>
      </c>
      <c r="D662" s="11"/>
      <c r="E662" s="11"/>
      <c r="F662" s="11"/>
    </row>
    <row r="663" spans="3:6" x14ac:dyDescent="0.2">
      <c r="C663" s="4" t="s">
        <v>1076</v>
      </c>
      <c r="D663" s="11"/>
      <c r="E663" s="11"/>
      <c r="F663" s="11"/>
    </row>
    <row r="664" spans="3:6" x14ac:dyDescent="0.2">
      <c r="C664" s="4" t="s">
        <v>1077</v>
      </c>
      <c r="D664" s="11"/>
      <c r="E664" s="11"/>
      <c r="F664" s="11"/>
    </row>
    <row r="665" spans="3:6" x14ac:dyDescent="0.2">
      <c r="C665" s="4" t="s">
        <v>1078</v>
      </c>
      <c r="D665" s="11"/>
      <c r="E665" s="11"/>
      <c r="F665" s="11"/>
    </row>
    <row r="666" spans="3:6" x14ac:dyDescent="0.2">
      <c r="C666" s="4" t="s">
        <v>1079</v>
      </c>
      <c r="D666" s="11"/>
      <c r="E666" s="11"/>
      <c r="F666" s="11"/>
    </row>
    <row r="667" spans="3:6" x14ac:dyDescent="0.2">
      <c r="C667" s="4" t="s">
        <v>1080</v>
      </c>
      <c r="D667" s="11"/>
      <c r="E667" s="11"/>
      <c r="F667" s="11"/>
    </row>
    <row r="668" spans="3:6" x14ac:dyDescent="0.2">
      <c r="C668" s="4" t="s">
        <v>1081</v>
      </c>
      <c r="D668" s="11"/>
      <c r="E668" s="11"/>
      <c r="F668" s="11"/>
    </row>
    <row r="669" spans="3:6" x14ac:dyDescent="0.2">
      <c r="C669" s="4" t="s">
        <v>1082</v>
      </c>
      <c r="D669" s="11"/>
      <c r="E669" s="11"/>
      <c r="F669" s="11"/>
    </row>
    <row r="670" spans="3:6" x14ac:dyDescent="0.2">
      <c r="C670" s="4" t="s">
        <v>1083</v>
      </c>
      <c r="D670" s="11"/>
      <c r="E670" s="11"/>
      <c r="F670" s="11"/>
    </row>
    <row r="671" spans="3:6" x14ac:dyDescent="0.2">
      <c r="C671" s="4" t="s">
        <v>1084</v>
      </c>
      <c r="D671" s="11"/>
      <c r="E671" s="11"/>
      <c r="F671" s="11"/>
    </row>
    <row r="672" spans="3:6" x14ac:dyDescent="0.2">
      <c r="C672" s="4" t="s">
        <v>1085</v>
      </c>
      <c r="D672" s="11"/>
      <c r="E672" s="11"/>
      <c r="F672" s="11"/>
    </row>
    <row r="673" spans="3:6" x14ac:dyDescent="0.2">
      <c r="C673" s="4" t="s">
        <v>1086</v>
      </c>
      <c r="D673" s="11"/>
      <c r="E673" s="11"/>
      <c r="F673" s="11"/>
    </row>
    <row r="674" spans="3:6" x14ac:dyDescent="0.2">
      <c r="C674" s="4" t="s">
        <v>1087</v>
      </c>
      <c r="D674" s="11"/>
      <c r="E674" s="11"/>
      <c r="F674" s="11"/>
    </row>
    <row r="675" spans="3:6" x14ac:dyDescent="0.2">
      <c r="C675" s="4" t="s">
        <v>1088</v>
      </c>
      <c r="D675" s="11"/>
      <c r="E675" s="11"/>
      <c r="F675" s="11"/>
    </row>
    <row r="676" spans="3:6" x14ac:dyDescent="0.2">
      <c r="C676" s="4" t="s">
        <v>1089</v>
      </c>
      <c r="D676" s="11"/>
      <c r="E676" s="11"/>
      <c r="F676" s="11"/>
    </row>
    <row r="677" spans="3:6" x14ac:dyDescent="0.2">
      <c r="C677" s="4" t="s">
        <v>1090</v>
      </c>
      <c r="D677" s="11"/>
      <c r="E677" s="11"/>
      <c r="F677" s="11"/>
    </row>
    <row r="678" spans="3:6" x14ac:dyDescent="0.2">
      <c r="C678" s="4" t="s">
        <v>1091</v>
      </c>
      <c r="D678" s="11"/>
      <c r="E678" s="11"/>
      <c r="F678" s="11"/>
    </row>
    <row r="679" spans="3:6" x14ac:dyDescent="0.2">
      <c r="C679" s="4" t="s">
        <v>1092</v>
      </c>
      <c r="D679" s="11"/>
      <c r="E679" s="11"/>
      <c r="F679" s="11"/>
    </row>
    <row r="680" spans="3:6" x14ac:dyDescent="0.2">
      <c r="C680" s="4" t="s">
        <v>1093</v>
      </c>
      <c r="D680" s="11"/>
      <c r="E680" s="11"/>
      <c r="F680" s="11"/>
    </row>
    <row r="681" spans="3:6" x14ac:dyDescent="0.2">
      <c r="C681" s="4" t="s">
        <v>1094</v>
      </c>
      <c r="D681" s="11"/>
      <c r="E681" s="11"/>
      <c r="F681" s="11"/>
    </row>
    <row r="682" spans="3:6" x14ac:dyDescent="0.2">
      <c r="C682" s="4" t="s">
        <v>1095</v>
      </c>
      <c r="D682" s="11"/>
      <c r="E682" s="11"/>
      <c r="F682" s="11"/>
    </row>
    <row r="683" spans="3:6" x14ac:dyDescent="0.2">
      <c r="C683" s="4" t="s">
        <v>1096</v>
      </c>
      <c r="D683" s="11"/>
      <c r="E683" s="11"/>
      <c r="F683" s="11"/>
    </row>
    <row r="684" spans="3:6" x14ac:dyDescent="0.2">
      <c r="C684" s="4" t="s">
        <v>1097</v>
      </c>
      <c r="D684" s="11"/>
      <c r="E684" s="11"/>
      <c r="F684" s="11"/>
    </row>
    <row r="685" spans="3:6" x14ac:dyDescent="0.2">
      <c r="C685" s="4" t="s">
        <v>1098</v>
      </c>
      <c r="D685" s="11"/>
      <c r="E685" s="11"/>
      <c r="F685" s="11"/>
    </row>
    <row r="686" spans="3:6" x14ac:dyDescent="0.2">
      <c r="C686" s="4" t="s">
        <v>1099</v>
      </c>
      <c r="D686" s="11"/>
      <c r="E686" s="11"/>
      <c r="F686" s="11"/>
    </row>
    <row r="687" spans="3:6" x14ac:dyDescent="0.2">
      <c r="C687" s="4" t="s">
        <v>1100</v>
      </c>
      <c r="D687" s="11"/>
      <c r="E687" s="11"/>
      <c r="F687" s="11"/>
    </row>
    <row r="688" spans="3:6" x14ac:dyDescent="0.2">
      <c r="C688" s="4" t="s">
        <v>1101</v>
      </c>
      <c r="D688" s="11"/>
      <c r="E688" s="11"/>
      <c r="F688" s="11"/>
    </row>
    <row r="689" spans="3:6" x14ac:dyDescent="0.2">
      <c r="C689" s="4" t="s">
        <v>1102</v>
      </c>
      <c r="D689" s="11"/>
      <c r="E689" s="11"/>
      <c r="F689" s="11"/>
    </row>
    <row r="690" spans="3:6" x14ac:dyDescent="0.2">
      <c r="C690" s="4" t="s">
        <v>1103</v>
      </c>
      <c r="D690" s="11"/>
      <c r="E690" s="11"/>
      <c r="F690" s="11"/>
    </row>
    <row r="691" spans="3:6" x14ac:dyDescent="0.2">
      <c r="C691" s="4" t="s">
        <v>1104</v>
      </c>
      <c r="D691" s="11"/>
      <c r="E691" s="11"/>
      <c r="F691" s="11"/>
    </row>
    <row r="692" spans="3:6" x14ac:dyDescent="0.2">
      <c r="C692" s="4" t="s">
        <v>1105</v>
      </c>
      <c r="D692" s="11"/>
      <c r="E692" s="11"/>
      <c r="F692" s="11"/>
    </row>
    <row r="693" spans="3:6" x14ac:dyDescent="0.2">
      <c r="C693" s="4" t="s">
        <v>1106</v>
      </c>
      <c r="D693" s="11"/>
      <c r="E693" s="11"/>
      <c r="F693" s="11"/>
    </row>
    <row r="694" spans="3:6" x14ac:dyDescent="0.2">
      <c r="C694" s="4" t="s">
        <v>1107</v>
      </c>
      <c r="D694" s="11"/>
      <c r="E694" s="11"/>
      <c r="F694" s="11"/>
    </row>
    <row r="695" spans="3:6" x14ac:dyDescent="0.2">
      <c r="C695" s="4" t="s">
        <v>1108</v>
      </c>
      <c r="D695" s="11"/>
      <c r="E695" s="11"/>
      <c r="F695" s="11"/>
    </row>
    <row r="696" spans="3:6" x14ac:dyDescent="0.2">
      <c r="C696" s="4" t="s">
        <v>1109</v>
      </c>
      <c r="D696" s="11"/>
      <c r="E696" s="11"/>
      <c r="F696" s="11"/>
    </row>
    <row r="697" spans="3:6" x14ac:dyDescent="0.2">
      <c r="C697" s="4" t="s">
        <v>1110</v>
      </c>
      <c r="D697" s="11"/>
      <c r="E697" s="11"/>
      <c r="F697" s="11"/>
    </row>
    <row r="698" spans="3:6" x14ac:dyDescent="0.2">
      <c r="C698" s="4" t="s">
        <v>1111</v>
      </c>
      <c r="D698" s="11"/>
      <c r="E698" s="11"/>
      <c r="F698" s="11"/>
    </row>
    <row r="699" spans="3:6" x14ac:dyDescent="0.2">
      <c r="C699" s="4" t="s">
        <v>1112</v>
      </c>
      <c r="D699" s="11"/>
      <c r="E699" s="11"/>
      <c r="F699" s="11"/>
    </row>
    <row r="700" spans="3:6" x14ac:dyDescent="0.2">
      <c r="C700" s="4" t="s">
        <v>1113</v>
      </c>
      <c r="D700" s="11"/>
      <c r="E700" s="11"/>
      <c r="F700" s="11"/>
    </row>
    <row r="701" spans="3:6" x14ac:dyDescent="0.2">
      <c r="C701" s="4" t="s">
        <v>1114</v>
      </c>
      <c r="D701" s="11"/>
      <c r="E701" s="11"/>
      <c r="F701" s="11"/>
    </row>
    <row r="702" spans="3:6" x14ac:dyDescent="0.2">
      <c r="C702" s="4" t="s">
        <v>1115</v>
      </c>
      <c r="D702" s="11"/>
      <c r="E702" s="11"/>
      <c r="F702" s="11"/>
    </row>
    <row r="703" spans="3:6" x14ac:dyDescent="0.2">
      <c r="C703" s="4" t="s">
        <v>1116</v>
      </c>
      <c r="D703" s="11"/>
      <c r="E703" s="11"/>
      <c r="F703" s="11"/>
    </row>
    <row r="704" spans="3:6" x14ac:dyDescent="0.2">
      <c r="C704" s="4" t="s">
        <v>1117</v>
      </c>
      <c r="D704" s="11"/>
      <c r="E704" s="11"/>
      <c r="F704" s="11"/>
    </row>
    <row r="705" spans="3:6" x14ac:dyDescent="0.2">
      <c r="C705" s="4" t="s">
        <v>1118</v>
      </c>
      <c r="D705" s="11"/>
      <c r="E705" s="11"/>
      <c r="F705" s="11"/>
    </row>
    <row r="706" spans="3:6" x14ac:dyDescent="0.2">
      <c r="C706" s="4" t="s">
        <v>1119</v>
      </c>
      <c r="D706" s="11"/>
      <c r="E706" s="11"/>
      <c r="F706" s="11"/>
    </row>
    <row r="707" spans="3:6" x14ac:dyDescent="0.2">
      <c r="C707" s="4" t="s">
        <v>1120</v>
      </c>
      <c r="D707" s="11"/>
      <c r="E707" s="11"/>
      <c r="F707" s="11"/>
    </row>
    <row r="708" spans="3:6" x14ac:dyDescent="0.2">
      <c r="C708" s="4" t="s">
        <v>1121</v>
      </c>
      <c r="D708" s="11"/>
      <c r="E708" s="11"/>
      <c r="F708" s="11"/>
    </row>
    <row r="709" spans="3:6" x14ac:dyDescent="0.2">
      <c r="C709" s="4" t="s">
        <v>1122</v>
      </c>
      <c r="D709" s="11"/>
      <c r="E709" s="11"/>
      <c r="F709" s="11"/>
    </row>
    <row r="710" spans="3:6" x14ac:dyDescent="0.2">
      <c r="C710" s="4" t="s">
        <v>1123</v>
      </c>
      <c r="D710" s="11"/>
      <c r="E710" s="11"/>
      <c r="F710" s="11"/>
    </row>
    <row r="711" spans="3:6" x14ac:dyDescent="0.2">
      <c r="C711" s="4" t="s">
        <v>1124</v>
      </c>
      <c r="D711" s="11"/>
      <c r="E711" s="11"/>
      <c r="F711" s="11"/>
    </row>
    <row r="712" spans="3:6" x14ac:dyDescent="0.2">
      <c r="C712" s="4" t="s">
        <v>1125</v>
      </c>
      <c r="D712" s="11"/>
      <c r="E712" s="11"/>
      <c r="F712" s="11"/>
    </row>
    <row r="713" spans="3:6" x14ac:dyDescent="0.2">
      <c r="C713" s="4" t="s">
        <v>1126</v>
      </c>
      <c r="D713" s="11"/>
      <c r="E713" s="11"/>
      <c r="F713" s="11"/>
    </row>
    <row r="714" spans="3:6" x14ac:dyDescent="0.2">
      <c r="C714" s="4" t="s">
        <v>1127</v>
      </c>
      <c r="D714" s="11"/>
      <c r="E714" s="11"/>
      <c r="F714" s="11"/>
    </row>
    <row r="715" spans="3:6" x14ac:dyDescent="0.2">
      <c r="C715" s="4" t="s">
        <v>1128</v>
      </c>
      <c r="D715" s="11"/>
      <c r="E715" s="11"/>
      <c r="F715" s="11"/>
    </row>
    <row r="716" spans="3:6" x14ac:dyDescent="0.2">
      <c r="C716" s="4" t="s">
        <v>1129</v>
      </c>
      <c r="D716" s="11"/>
      <c r="E716" s="11"/>
      <c r="F716" s="11"/>
    </row>
    <row r="717" spans="3:6" x14ac:dyDescent="0.2">
      <c r="C717" s="4" t="s">
        <v>1130</v>
      </c>
      <c r="D717" s="11"/>
      <c r="E717" s="11"/>
      <c r="F717" s="11"/>
    </row>
    <row r="718" spans="3:6" x14ac:dyDescent="0.2">
      <c r="C718" s="4" t="s">
        <v>1131</v>
      </c>
      <c r="D718" s="11"/>
      <c r="E718" s="11"/>
      <c r="F718" s="11"/>
    </row>
    <row r="719" spans="3:6" x14ac:dyDescent="0.2">
      <c r="C719" s="4" t="s">
        <v>1132</v>
      </c>
      <c r="D719" s="11"/>
      <c r="E719" s="11"/>
      <c r="F719" s="11"/>
    </row>
    <row r="720" spans="3:6" x14ac:dyDescent="0.2">
      <c r="C720" s="4" t="s">
        <v>1133</v>
      </c>
      <c r="D720" s="11"/>
      <c r="E720" s="11"/>
      <c r="F720" s="11"/>
    </row>
    <row r="721" spans="3:6" x14ac:dyDescent="0.2">
      <c r="C721" s="4" t="s">
        <v>1134</v>
      </c>
      <c r="D721" s="11"/>
      <c r="E721" s="11"/>
      <c r="F721" s="11"/>
    </row>
    <row r="722" spans="3:6" x14ac:dyDescent="0.2">
      <c r="C722" s="4" t="s">
        <v>1135</v>
      </c>
      <c r="D722" s="11"/>
      <c r="E722" s="11"/>
      <c r="F722" s="11"/>
    </row>
    <row r="723" spans="3:6" x14ac:dyDescent="0.2">
      <c r="C723" s="4" t="s">
        <v>1136</v>
      </c>
      <c r="D723" s="11"/>
      <c r="E723" s="11"/>
      <c r="F723" s="11"/>
    </row>
    <row r="724" spans="3:6" x14ac:dyDescent="0.2">
      <c r="C724" s="4" t="s">
        <v>1137</v>
      </c>
      <c r="D724" s="11"/>
      <c r="E724" s="11"/>
      <c r="F724" s="11"/>
    </row>
    <row r="725" spans="3:6" x14ac:dyDescent="0.2">
      <c r="C725" s="4" t="s">
        <v>1138</v>
      </c>
      <c r="D725" s="11"/>
      <c r="E725" s="11"/>
      <c r="F725" s="11"/>
    </row>
    <row r="726" spans="3:6" x14ac:dyDescent="0.2">
      <c r="C726" s="4" t="s">
        <v>1139</v>
      </c>
      <c r="D726" s="11"/>
      <c r="E726" s="11"/>
      <c r="F726" s="11"/>
    </row>
    <row r="727" spans="3:6" x14ac:dyDescent="0.2">
      <c r="C727" s="4" t="s">
        <v>1140</v>
      </c>
      <c r="D727" s="11"/>
      <c r="E727" s="11"/>
      <c r="F727" s="11"/>
    </row>
    <row r="728" spans="3:6" x14ac:dyDescent="0.2">
      <c r="C728" s="4" t="s">
        <v>1141</v>
      </c>
      <c r="D728" s="11"/>
      <c r="E728" s="11"/>
      <c r="F728" s="11"/>
    </row>
    <row r="729" spans="3:6" x14ac:dyDescent="0.2">
      <c r="C729" s="4" t="s">
        <v>1142</v>
      </c>
      <c r="D729" s="11"/>
      <c r="E729" s="11"/>
      <c r="F729" s="11"/>
    </row>
    <row r="730" spans="3:6" x14ac:dyDescent="0.2">
      <c r="C730" s="4" t="s">
        <v>1143</v>
      </c>
      <c r="D730" s="11"/>
      <c r="E730" s="11"/>
      <c r="F730" s="11"/>
    </row>
    <row r="731" spans="3:6" x14ac:dyDescent="0.2">
      <c r="C731" s="4" t="s">
        <v>1144</v>
      </c>
      <c r="D731" s="11"/>
      <c r="E731" s="11"/>
      <c r="F731" s="11"/>
    </row>
    <row r="732" spans="3:6" x14ac:dyDescent="0.2">
      <c r="C732" s="4" t="s">
        <v>1145</v>
      </c>
      <c r="D732" s="11"/>
      <c r="E732" s="11"/>
      <c r="F732" s="11"/>
    </row>
    <row r="733" spans="3:6" x14ac:dyDescent="0.2">
      <c r="C733" s="4" t="s">
        <v>1146</v>
      </c>
      <c r="D733" s="11"/>
      <c r="E733" s="11"/>
      <c r="F733" s="11"/>
    </row>
    <row r="734" spans="3:6" x14ac:dyDescent="0.2">
      <c r="C734" s="4" t="s">
        <v>1147</v>
      </c>
      <c r="D734" s="11"/>
      <c r="E734" s="11"/>
      <c r="F734" s="11"/>
    </row>
    <row r="735" spans="3:6" x14ac:dyDescent="0.2">
      <c r="C735" s="4" t="s">
        <v>1148</v>
      </c>
      <c r="D735" s="11"/>
      <c r="E735" s="11"/>
      <c r="F735" s="11"/>
    </row>
    <row r="736" spans="3:6" x14ac:dyDescent="0.2">
      <c r="C736" s="4" t="s">
        <v>1149</v>
      </c>
      <c r="D736" s="11"/>
      <c r="E736" s="11"/>
      <c r="F736" s="11"/>
    </row>
    <row r="737" spans="3:6" x14ac:dyDescent="0.2">
      <c r="C737" s="4" t="s">
        <v>1150</v>
      </c>
      <c r="D737" s="11"/>
      <c r="E737" s="11"/>
      <c r="F737" s="11"/>
    </row>
    <row r="738" spans="3:6" x14ac:dyDescent="0.2">
      <c r="C738" s="4" t="s">
        <v>1151</v>
      </c>
      <c r="D738" s="11"/>
      <c r="E738" s="11"/>
      <c r="F738" s="11"/>
    </row>
    <row r="739" spans="3:6" x14ac:dyDescent="0.2">
      <c r="C739" s="4" t="s">
        <v>1152</v>
      </c>
      <c r="D739" s="11"/>
      <c r="E739" s="11"/>
      <c r="F739" s="11"/>
    </row>
    <row r="740" spans="3:6" x14ac:dyDescent="0.2">
      <c r="C740" s="4" t="s">
        <v>1153</v>
      </c>
      <c r="D740" s="11"/>
      <c r="E740" s="11"/>
      <c r="F740" s="11"/>
    </row>
    <row r="741" spans="3:6" x14ac:dyDescent="0.2">
      <c r="C741" s="4" t="s">
        <v>1154</v>
      </c>
      <c r="D741" s="11"/>
      <c r="E741" s="11"/>
      <c r="F741" s="11"/>
    </row>
    <row r="742" spans="3:6" x14ac:dyDescent="0.2">
      <c r="C742" s="4" t="s">
        <v>1155</v>
      </c>
      <c r="D742" s="11"/>
      <c r="E742" s="11"/>
      <c r="F742" s="11"/>
    </row>
    <row r="743" spans="3:6" x14ac:dyDescent="0.2">
      <c r="C743" s="4" t="s">
        <v>1156</v>
      </c>
      <c r="D743" s="11"/>
      <c r="E743" s="11"/>
      <c r="F743" s="11"/>
    </row>
    <row r="744" spans="3:6" x14ac:dyDescent="0.2">
      <c r="C744" s="4" t="s">
        <v>1157</v>
      </c>
      <c r="D744" s="11"/>
      <c r="E744" s="11"/>
      <c r="F744" s="11"/>
    </row>
    <row r="745" spans="3:6" x14ac:dyDescent="0.2">
      <c r="C745" s="4" t="s">
        <v>1158</v>
      </c>
      <c r="D745" s="11"/>
      <c r="E745" s="11"/>
      <c r="F745" s="11"/>
    </row>
    <row r="746" spans="3:6" x14ac:dyDescent="0.2">
      <c r="C746" s="4" t="s">
        <v>1159</v>
      </c>
      <c r="D746" s="11"/>
      <c r="E746" s="11"/>
      <c r="F746" s="11"/>
    </row>
    <row r="747" spans="3:6" x14ac:dyDescent="0.2">
      <c r="C747" s="4" t="s">
        <v>1160</v>
      </c>
      <c r="D747" s="11"/>
      <c r="E747" s="11"/>
      <c r="F747" s="11"/>
    </row>
    <row r="748" spans="3:6" x14ac:dyDescent="0.2">
      <c r="C748" s="4" t="s">
        <v>1161</v>
      </c>
      <c r="D748" s="11"/>
      <c r="E748" s="11"/>
      <c r="F748" s="11"/>
    </row>
    <row r="749" spans="3:6" x14ac:dyDescent="0.2">
      <c r="C749" s="4" t="s">
        <v>1162</v>
      </c>
      <c r="D749" s="11"/>
      <c r="E749" s="11"/>
      <c r="F749" s="11"/>
    </row>
    <row r="750" spans="3:6" x14ac:dyDescent="0.2">
      <c r="C750" s="4" t="s">
        <v>1163</v>
      </c>
      <c r="D750" s="11"/>
      <c r="E750" s="11"/>
      <c r="F750" s="11"/>
    </row>
    <row r="751" spans="3:6" x14ac:dyDescent="0.2">
      <c r="C751" s="4" t="s">
        <v>1164</v>
      </c>
      <c r="D751" s="11"/>
      <c r="E751" s="11"/>
      <c r="F751" s="11"/>
    </row>
    <row r="752" spans="3:6" x14ac:dyDescent="0.2">
      <c r="C752" s="4" t="s">
        <v>1165</v>
      </c>
      <c r="D752" s="11"/>
      <c r="E752" s="11"/>
      <c r="F752" s="11"/>
    </row>
    <row r="753" spans="3:6" x14ac:dyDescent="0.2">
      <c r="C753" s="4" t="s">
        <v>1166</v>
      </c>
      <c r="D753" s="11"/>
      <c r="E753" s="11"/>
      <c r="F753" s="11"/>
    </row>
    <row r="754" spans="3:6" x14ac:dyDescent="0.2">
      <c r="C754" s="4" t="s">
        <v>1167</v>
      </c>
      <c r="D754" s="11"/>
      <c r="E754" s="11"/>
      <c r="F754" s="11"/>
    </row>
    <row r="755" spans="3:6" x14ac:dyDescent="0.2">
      <c r="C755" s="4" t="s">
        <v>1168</v>
      </c>
      <c r="D755" s="11"/>
      <c r="E755" s="11"/>
      <c r="F755" s="11"/>
    </row>
    <row r="756" spans="3:6" x14ac:dyDescent="0.2">
      <c r="C756" s="4" t="s">
        <v>1169</v>
      </c>
      <c r="D756" s="11"/>
      <c r="E756" s="11"/>
      <c r="F756" s="11"/>
    </row>
    <row r="757" spans="3:6" x14ac:dyDescent="0.2">
      <c r="C757" s="4" t="s">
        <v>1170</v>
      </c>
      <c r="D757" s="11"/>
      <c r="E757" s="11"/>
      <c r="F757" s="11"/>
    </row>
    <row r="758" spans="3:6" x14ac:dyDescent="0.2">
      <c r="C758" s="4" t="s">
        <v>1171</v>
      </c>
      <c r="D758" s="11"/>
      <c r="E758" s="11"/>
      <c r="F758" s="11"/>
    </row>
    <row r="759" spans="3:6" x14ac:dyDescent="0.2">
      <c r="C759" s="4" t="s">
        <v>1172</v>
      </c>
      <c r="D759" s="11"/>
      <c r="E759" s="11"/>
      <c r="F759" s="11"/>
    </row>
    <row r="760" spans="3:6" x14ac:dyDescent="0.2">
      <c r="C760" s="4" t="s">
        <v>1173</v>
      </c>
      <c r="D760" s="11"/>
      <c r="E760" s="11"/>
      <c r="F760" s="11"/>
    </row>
    <row r="761" spans="3:6" x14ac:dyDescent="0.2">
      <c r="C761" s="4" t="s">
        <v>1174</v>
      </c>
      <c r="D761" s="11"/>
      <c r="E761" s="11"/>
      <c r="F761" s="11"/>
    </row>
    <row r="762" spans="3:6" x14ac:dyDescent="0.2">
      <c r="C762" s="4" t="s">
        <v>1175</v>
      </c>
      <c r="D762" s="11"/>
      <c r="E762" s="11"/>
      <c r="F762" s="11"/>
    </row>
    <row r="763" spans="3:6" x14ac:dyDescent="0.2">
      <c r="C763" s="4" t="s">
        <v>1176</v>
      </c>
      <c r="D763" s="11"/>
      <c r="E763" s="11"/>
      <c r="F763" s="11"/>
    </row>
    <row r="764" spans="3:6" x14ac:dyDescent="0.2">
      <c r="C764" s="4" t="s">
        <v>1177</v>
      </c>
      <c r="D764" s="11"/>
      <c r="E764" s="11"/>
      <c r="F764" s="11"/>
    </row>
    <row r="765" spans="3:6" x14ac:dyDescent="0.2">
      <c r="C765" s="4" t="s">
        <v>1178</v>
      </c>
      <c r="D765" s="11"/>
      <c r="E765" s="11"/>
      <c r="F765" s="11"/>
    </row>
    <row r="766" spans="3:6" x14ac:dyDescent="0.2">
      <c r="C766" s="4" t="s">
        <v>1179</v>
      </c>
      <c r="D766" s="11"/>
      <c r="E766" s="11"/>
      <c r="F766" s="11"/>
    </row>
    <row r="767" spans="3:6" x14ac:dyDescent="0.2">
      <c r="C767" s="4" t="s">
        <v>1180</v>
      </c>
      <c r="D767" s="11"/>
      <c r="E767" s="11"/>
      <c r="F767" s="11"/>
    </row>
    <row r="768" spans="3:6" x14ac:dyDescent="0.2">
      <c r="C768" s="4" t="s">
        <v>1181</v>
      </c>
      <c r="D768" s="11"/>
      <c r="E768" s="11"/>
      <c r="F768" s="11"/>
    </row>
    <row r="769" spans="3:6" x14ac:dyDescent="0.2">
      <c r="C769" s="4" t="s">
        <v>1182</v>
      </c>
      <c r="D769" s="11"/>
      <c r="E769" s="11"/>
      <c r="F769" s="11"/>
    </row>
    <row r="770" spans="3:6" x14ac:dyDescent="0.2">
      <c r="C770" s="4" t="s">
        <v>1183</v>
      </c>
      <c r="D770" s="11"/>
      <c r="E770" s="11"/>
      <c r="F770" s="11"/>
    </row>
    <row r="771" spans="3:6" x14ac:dyDescent="0.2">
      <c r="C771" s="4" t="s">
        <v>1184</v>
      </c>
      <c r="D771" s="11"/>
      <c r="E771" s="11"/>
      <c r="F771" s="11"/>
    </row>
    <row r="772" spans="3:6" x14ac:dyDescent="0.2">
      <c r="C772" s="4" t="s">
        <v>1185</v>
      </c>
      <c r="D772" s="11"/>
      <c r="E772" s="11"/>
      <c r="F772" s="11"/>
    </row>
    <row r="773" spans="3:6" x14ac:dyDescent="0.2">
      <c r="C773" s="4" t="s">
        <v>1186</v>
      </c>
      <c r="D773" s="11"/>
      <c r="E773" s="11"/>
      <c r="F773" s="11"/>
    </row>
    <row r="774" spans="3:6" x14ac:dyDescent="0.2">
      <c r="C774" s="4" t="s">
        <v>1187</v>
      </c>
      <c r="D774" s="11"/>
      <c r="E774" s="11"/>
      <c r="F774" s="11"/>
    </row>
    <row r="775" spans="3:6" x14ac:dyDescent="0.2">
      <c r="C775" s="4" t="s">
        <v>1188</v>
      </c>
      <c r="D775" s="11"/>
      <c r="E775" s="11"/>
      <c r="F775" s="11"/>
    </row>
    <row r="776" spans="3:6" x14ac:dyDescent="0.2">
      <c r="C776" s="4" t="s">
        <v>1189</v>
      </c>
      <c r="D776" s="11"/>
      <c r="E776" s="11"/>
      <c r="F776" s="11"/>
    </row>
    <row r="777" spans="3:6" x14ac:dyDescent="0.2">
      <c r="C777" s="4" t="s">
        <v>1190</v>
      </c>
      <c r="D777" s="11"/>
      <c r="E777" s="11"/>
      <c r="F777" s="11"/>
    </row>
    <row r="778" spans="3:6" x14ac:dyDescent="0.2">
      <c r="C778" s="4" t="s">
        <v>1191</v>
      </c>
      <c r="D778" s="11"/>
      <c r="E778" s="11"/>
      <c r="F778" s="11"/>
    </row>
    <row r="779" spans="3:6" x14ac:dyDescent="0.2">
      <c r="C779" s="4" t="s">
        <v>1192</v>
      </c>
      <c r="D779" s="11"/>
      <c r="E779" s="11"/>
      <c r="F779" s="11"/>
    </row>
    <row r="780" spans="3:6" x14ac:dyDescent="0.2">
      <c r="C780" s="4" t="s">
        <v>1193</v>
      </c>
      <c r="D780" s="11"/>
      <c r="E780" s="11"/>
      <c r="F780" s="11"/>
    </row>
    <row r="781" spans="3:6" x14ac:dyDescent="0.2">
      <c r="C781" s="4" t="s">
        <v>1194</v>
      </c>
      <c r="D781" s="11"/>
      <c r="E781" s="11"/>
      <c r="F781" s="11"/>
    </row>
    <row r="782" spans="3:6" x14ac:dyDescent="0.2">
      <c r="C782" s="4" t="s">
        <v>1195</v>
      </c>
      <c r="D782" s="11"/>
      <c r="E782" s="11"/>
      <c r="F782" s="11"/>
    </row>
    <row r="783" spans="3:6" x14ac:dyDescent="0.2">
      <c r="C783" s="4" t="s">
        <v>1196</v>
      </c>
      <c r="D783" s="11"/>
      <c r="E783" s="11"/>
      <c r="F783" s="11"/>
    </row>
    <row r="784" spans="3:6" x14ac:dyDescent="0.2">
      <c r="C784" s="4" t="s">
        <v>1197</v>
      </c>
      <c r="D784" s="11"/>
      <c r="E784" s="11"/>
      <c r="F784" s="11"/>
    </row>
    <row r="785" spans="3:6" x14ac:dyDescent="0.2">
      <c r="C785" s="4" t="s">
        <v>1198</v>
      </c>
      <c r="D785" s="11"/>
      <c r="E785" s="11"/>
      <c r="F785" s="11"/>
    </row>
    <row r="786" spans="3:6" x14ac:dyDescent="0.2">
      <c r="C786" s="4" t="s">
        <v>1199</v>
      </c>
      <c r="D786" s="11"/>
      <c r="E786" s="11"/>
      <c r="F786" s="11"/>
    </row>
    <row r="787" spans="3:6" x14ac:dyDescent="0.2">
      <c r="C787" s="4" t="s">
        <v>1200</v>
      </c>
      <c r="D787" s="11"/>
      <c r="E787" s="11"/>
      <c r="F787" s="11"/>
    </row>
    <row r="788" spans="3:6" x14ac:dyDescent="0.2">
      <c r="C788" s="4" t="s">
        <v>1201</v>
      </c>
      <c r="D788" s="11"/>
      <c r="E788" s="11"/>
      <c r="F788" s="11"/>
    </row>
    <row r="789" spans="3:6" x14ac:dyDescent="0.2">
      <c r="C789" s="4" t="s">
        <v>1202</v>
      </c>
      <c r="D789" s="11"/>
      <c r="E789" s="11"/>
      <c r="F789" s="11"/>
    </row>
    <row r="790" spans="3:6" x14ac:dyDescent="0.2">
      <c r="C790" s="4" t="s">
        <v>1203</v>
      </c>
      <c r="D790" s="11"/>
      <c r="E790" s="11"/>
      <c r="F790" s="11"/>
    </row>
    <row r="791" spans="3:6" x14ac:dyDescent="0.2">
      <c r="C791" s="4" t="s">
        <v>1204</v>
      </c>
      <c r="D791" s="11"/>
      <c r="E791" s="11"/>
      <c r="F791" s="11"/>
    </row>
    <row r="792" spans="3:6" x14ac:dyDescent="0.2">
      <c r="C792" s="4" t="s">
        <v>1205</v>
      </c>
      <c r="D792" s="11"/>
      <c r="E792" s="11"/>
      <c r="F792" s="11"/>
    </row>
    <row r="793" spans="3:6" x14ac:dyDescent="0.2">
      <c r="C793" s="4" t="s">
        <v>1206</v>
      </c>
      <c r="D793" s="11"/>
      <c r="E793" s="11"/>
      <c r="F793" s="11"/>
    </row>
    <row r="794" spans="3:6" x14ac:dyDescent="0.2">
      <c r="C794" s="4" t="s">
        <v>1207</v>
      </c>
      <c r="D794" s="11"/>
      <c r="E794" s="11"/>
      <c r="F794" s="11"/>
    </row>
    <row r="795" spans="3:6" x14ac:dyDescent="0.2">
      <c r="C795" s="4" t="s">
        <v>1208</v>
      </c>
      <c r="D795" s="11"/>
      <c r="E795" s="11"/>
      <c r="F795" s="11"/>
    </row>
    <row r="796" spans="3:6" x14ac:dyDescent="0.2">
      <c r="C796" s="4" t="s">
        <v>1209</v>
      </c>
      <c r="D796" s="11"/>
      <c r="E796" s="11"/>
      <c r="F796" s="11"/>
    </row>
    <row r="797" spans="3:6" x14ac:dyDescent="0.2">
      <c r="C797" s="4" t="s">
        <v>1210</v>
      </c>
      <c r="D797" s="11"/>
      <c r="E797" s="11"/>
      <c r="F797" s="11"/>
    </row>
    <row r="798" spans="3:6" x14ac:dyDescent="0.2">
      <c r="C798" s="4" t="s">
        <v>1211</v>
      </c>
      <c r="D798" s="11"/>
      <c r="E798" s="11"/>
      <c r="F798" s="11"/>
    </row>
    <row r="799" spans="3:6" x14ac:dyDescent="0.2">
      <c r="C799" s="4" t="s">
        <v>1212</v>
      </c>
      <c r="D799" s="11"/>
      <c r="E799" s="11"/>
      <c r="F799" s="11"/>
    </row>
    <row r="800" spans="3:6" x14ac:dyDescent="0.2">
      <c r="C800" s="4" t="s">
        <v>1213</v>
      </c>
      <c r="D800" s="11"/>
      <c r="E800" s="11"/>
      <c r="F800" s="11"/>
    </row>
    <row r="801" spans="3:6" x14ac:dyDescent="0.2">
      <c r="C801" s="4" t="s">
        <v>1214</v>
      </c>
      <c r="D801" s="11"/>
      <c r="E801" s="11"/>
      <c r="F801" s="11"/>
    </row>
    <row r="802" spans="3:6" x14ac:dyDescent="0.2">
      <c r="C802" s="4" t="s">
        <v>1215</v>
      </c>
      <c r="D802" s="11"/>
      <c r="E802" s="11"/>
      <c r="F802" s="11"/>
    </row>
    <row r="803" spans="3:6" x14ac:dyDescent="0.2">
      <c r="C803" s="4" t="s">
        <v>1216</v>
      </c>
      <c r="D803" s="11"/>
      <c r="E803" s="11"/>
      <c r="F803" s="11"/>
    </row>
    <row r="804" spans="3:6" x14ac:dyDescent="0.2">
      <c r="C804" s="4" t="s">
        <v>1217</v>
      </c>
      <c r="D804" s="11"/>
      <c r="E804" s="11"/>
      <c r="F804" s="11"/>
    </row>
    <row r="805" spans="3:6" x14ac:dyDescent="0.2">
      <c r="C805" s="4" t="s">
        <v>1218</v>
      </c>
      <c r="D805" s="11"/>
      <c r="E805" s="11"/>
      <c r="F805" s="11"/>
    </row>
    <row r="806" spans="3:6" x14ac:dyDescent="0.2">
      <c r="C806" s="4" t="s">
        <v>1219</v>
      </c>
      <c r="D806" s="11"/>
      <c r="E806" s="11"/>
      <c r="F806" s="11"/>
    </row>
    <row r="807" spans="3:6" x14ac:dyDescent="0.2">
      <c r="C807" s="4" t="s">
        <v>1220</v>
      </c>
      <c r="D807" s="11"/>
      <c r="E807" s="11"/>
      <c r="F807" s="11"/>
    </row>
    <row r="808" spans="3:6" x14ac:dyDescent="0.2">
      <c r="C808" s="4" t="s">
        <v>1221</v>
      </c>
      <c r="D808" s="11"/>
      <c r="E808" s="11"/>
      <c r="F808" s="11"/>
    </row>
    <row r="809" spans="3:6" x14ac:dyDescent="0.2">
      <c r="C809" s="4" t="s">
        <v>1222</v>
      </c>
      <c r="D809" s="11"/>
      <c r="E809" s="11"/>
      <c r="F809" s="11"/>
    </row>
    <row r="810" spans="3:6" x14ac:dyDescent="0.2">
      <c r="C810" s="4" t="s">
        <v>1223</v>
      </c>
      <c r="D810" s="11"/>
      <c r="E810" s="11"/>
      <c r="F810" s="11"/>
    </row>
    <row r="811" spans="3:6" x14ac:dyDescent="0.2">
      <c r="C811" s="4" t="s">
        <v>1224</v>
      </c>
      <c r="D811" s="11"/>
      <c r="E811" s="11"/>
      <c r="F811" s="11"/>
    </row>
    <row r="812" spans="3:6" x14ac:dyDescent="0.2">
      <c r="C812" s="4" t="s">
        <v>1225</v>
      </c>
      <c r="D812" s="11"/>
      <c r="E812" s="11"/>
      <c r="F812" s="11"/>
    </row>
    <row r="813" spans="3:6" x14ac:dyDescent="0.2">
      <c r="C813" s="4" t="s">
        <v>1226</v>
      </c>
      <c r="D813" s="11"/>
      <c r="E813" s="11"/>
      <c r="F813" s="11"/>
    </row>
    <row r="814" spans="3:6" x14ac:dyDescent="0.2">
      <c r="C814" s="4" t="s">
        <v>1227</v>
      </c>
      <c r="D814" s="11"/>
      <c r="E814" s="11"/>
      <c r="F814" s="11"/>
    </row>
    <row r="815" spans="3:6" x14ac:dyDescent="0.2">
      <c r="C815" s="4" t="s">
        <v>1228</v>
      </c>
      <c r="D815" s="11"/>
      <c r="E815" s="11"/>
      <c r="F815" s="11"/>
    </row>
    <row r="816" spans="3:6" x14ac:dyDescent="0.2">
      <c r="C816" s="4" t="s">
        <v>1229</v>
      </c>
      <c r="D816" s="11"/>
      <c r="E816" s="11"/>
      <c r="F816" s="11"/>
    </row>
    <row r="817" spans="3:6" x14ac:dyDescent="0.2">
      <c r="C817" s="4" t="s">
        <v>1230</v>
      </c>
      <c r="D817" s="11"/>
      <c r="E817" s="11"/>
      <c r="F817" s="11"/>
    </row>
    <row r="818" spans="3:6" x14ac:dyDescent="0.2">
      <c r="C818" s="4" t="s">
        <v>1231</v>
      </c>
      <c r="D818" s="11"/>
      <c r="E818" s="11"/>
      <c r="F818" s="11"/>
    </row>
    <row r="819" spans="3:6" x14ac:dyDescent="0.2">
      <c r="C819" s="4" t="s">
        <v>1232</v>
      </c>
      <c r="D819" s="11"/>
      <c r="E819" s="11"/>
      <c r="F819" s="11"/>
    </row>
    <row r="820" spans="3:6" x14ac:dyDescent="0.2">
      <c r="C820" s="4" t="s">
        <v>1233</v>
      </c>
      <c r="D820" s="11"/>
      <c r="E820" s="11"/>
      <c r="F820" s="11"/>
    </row>
    <row r="821" spans="3:6" x14ac:dyDescent="0.2">
      <c r="C821" s="4" t="s">
        <v>1234</v>
      </c>
      <c r="D821" s="11"/>
      <c r="E821" s="11"/>
      <c r="F821" s="11"/>
    </row>
    <row r="822" spans="3:6" x14ac:dyDescent="0.2">
      <c r="C822" s="4" t="s">
        <v>1235</v>
      </c>
      <c r="D822" s="11"/>
      <c r="E822" s="11"/>
      <c r="F822" s="11"/>
    </row>
    <row r="823" spans="3:6" x14ac:dyDescent="0.2">
      <c r="C823" s="4" t="s">
        <v>1236</v>
      </c>
      <c r="D823" s="11"/>
      <c r="E823" s="11"/>
      <c r="F823" s="11"/>
    </row>
    <row r="824" spans="3:6" x14ac:dyDescent="0.2">
      <c r="C824" s="4" t="s">
        <v>1237</v>
      </c>
      <c r="D824" s="11"/>
      <c r="E824" s="11"/>
      <c r="F824" s="11"/>
    </row>
    <row r="825" spans="3:6" x14ac:dyDescent="0.2">
      <c r="C825" s="4" t="s">
        <v>1238</v>
      </c>
      <c r="D825" s="11"/>
      <c r="E825" s="11"/>
      <c r="F825" s="11"/>
    </row>
    <row r="826" spans="3:6" x14ac:dyDescent="0.2">
      <c r="C826" s="4" t="s">
        <v>1239</v>
      </c>
      <c r="D826" s="11"/>
      <c r="E826" s="11"/>
      <c r="F826" s="11"/>
    </row>
    <row r="827" spans="3:6" x14ac:dyDescent="0.2">
      <c r="C827" s="4" t="s">
        <v>1240</v>
      </c>
      <c r="D827" s="11"/>
      <c r="E827" s="11"/>
      <c r="F827" s="11"/>
    </row>
    <row r="828" spans="3:6" x14ac:dyDescent="0.2">
      <c r="C828" s="4" t="s">
        <v>1241</v>
      </c>
      <c r="D828" s="11"/>
      <c r="E828" s="11"/>
      <c r="F828" s="11"/>
    </row>
    <row r="829" spans="3:6" x14ac:dyDescent="0.2">
      <c r="C829" s="4" t="s">
        <v>1242</v>
      </c>
      <c r="D829" s="11"/>
      <c r="E829" s="11"/>
      <c r="F829" s="11"/>
    </row>
    <row r="830" spans="3:6" x14ac:dyDescent="0.2">
      <c r="C830" s="4" t="s">
        <v>1243</v>
      </c>
      <c r="D830" s="11"/>
      <c r="E830" s="11"/>
      <c r="F830" s="11"/>
    </row>
    <row r="831" spans="3:6" x14ac:dyDescent="0.2">
      <c r="C831" s="4" t="s">
        <v>1244</v>
      </c>
      <c r="D831" s="11"/>
      <c r="E831" s="11"/>
      <c r="F831" s="11"/>
    </row>
    <row r="832" spans="3:6" x14ac:dyDescent="0.2">
      <c r="C832" s="4" t="s">
        <v>1245</v>
      </c>
      <c r="D832" s="11"/>
      <c r="E832" s="11"/>
      <c r="F832" s="11"/>
    </row>
    <row r="833" spans="3:6" x14ac:dyDescent="0.2">
      <c r="C833" s="4" t="s">
        <v>1246</v>
      </c>
      <c r="D833" s="11"/>
      <c r="E833" s="11"/>
      <c r="F833" s="11"/>
    </row>
    <row r="834" spans="3:6" x14ac:dyDescent="0.2">
      <c r="C834" s="4" t="s">
        <v>1247</v>
      </c>
      <c r="D834" s="11"/>
      <c r="E834" s="11"/>
      <c r="F834" s="11"/>
    </row>
    <row r="835" spans="3:6" x14ac:dyDescent="0.2">
      <c r="C835" s="4" t="s">
        <v>1248</v>
      </c>
      <c r="D835" s="11"/>
      <c r="E835" s="11"/>
      <c r="F835" s="11"/>
    </row>
    <row r="836" spans="3:6" x14ac:dyDescent="0.2">
      <c r="C836" s="4" t="s">
        <v>1249</v>
      </c>
      <c r="D836" s="11"/>
      <c r="E836" s="11"/>
      <c r="F836" s="11"/>
    </row>
    <row r="837" spans="3:6" x14ac:dyDescent="0.2">
      <c r="C837" s="4" t="s">
        <v>1250</v>
      </c>
      <c r="D837" s="11"/>
      <c r="E837" s="11"/>
      <c r="F837" s="11"/>
    </row>
    <row r="838" spans="3:6" x14ac:dyDescent="0.2">
      <c r="C838" s="4" t="s">
        <v>1251</v>
      </c>
      <c r="D838" s="11"/>
      <c r="E838" s="11"/>
      <c r="F838" s="11"/>
    </row>
    <row r="839" spans="3:6" x14ac:dyDescent="0.2">
      <c r="C839" s="4" t="s">
        <v>1252</v>
      </c>
      <c r="D839" s="11"/>
      <c r="E839" s="11"/>
      <c r="F839" s="11"/>
    </row>
    <row r="840" spans="3:6" x14ac:dyDescent="0.2">
      <c r="C840" s="4" t="s">
        <v>1253</v>
      </c>
      <c r="D840" s="11"/>
      <c r="E840" s="11"/>
      <c r="F840" s="11"/>
    </row>
    <row r="841" spans="3:6" x14ac:dyDescent="0.2">
      <c r="C841" s="4" t="s">
        <v>1254</v>
      </c>
      <c r="D841" s="11"/>
      <c r="E841" s="11"/>
      <c r="F841" s="11"/>
    </row>
    <row r="842" spans="3:6" x14ac:dyDescent="0.2">
      <c r="C842" s="4" t="s">
        <v>1255</v>
      </c>
      <c r="D842" s="11"/>
      <c r="E842" s="11"/>
      <c r="F842" s="11"/>
    </row>
    <row r="843" spans="3:6" x14ac:dyDescent="0.2">
      <c r="C843" s="4" t="s">
        <v>1256</v>
      </c>
      <c r="D843" s="11"/>
      <c r="E843" s="11"/>
      <c r="F843" s="11"/>
    </row>
    <row r="844" spans="3:6" x14ac:dyDescent="0.2">
      <c r="C844" s="4" t="s">
        <v>1257</v>
      </c>
      <c r="D844" s="11"/>
      <c r="E844" s="11"/>
      <c r="F844" s="11"/>
    </row>
    <row r="845" spans="3:6" x14ac:dyDescent="0.2">
      <c r="C845" s="4" t="s">
        <v>1258</v>
      </c>
      <c r="D845" s="11"/>
      <c r="E845" s="11"/>
      <c r="F845" s="11"/>
    </row>
    <row r="846" spans="3:6" x14ac:dyDescent="0.2">
      <c r="C846" s="4" t="s">
        <v>1259</v>
      </c>
      <c r="D846" s="11"/>
      <c r="E846" s="11"/>
      <c r="F846" s="11"/>
    </row>
    <row r="847" spans="3:6" x14ac:dyDescent="0.2">
      <c r="C847" s="4" t="s">
        <v>1260</v>
      </c>
      <c r="D847" s="11"/>
      <c r="E847" s="11"/>
      <c r="F847" s="11"/>
    </row>
    <row r="848" spans="3:6" x14ac:dyDescent="0.2">
      <c r="C848" s="4" t="s">
        <v>1261</v>
      </c>
      <c r="D848" s="11"/>
      <c r="E848" s="11"/>
      <c r="F848" s="11"/>
    </row>
    <row r="849" spans="3:6" x14ac:dyDescent="0.2">
      <c r="C849" s="4" t="s">
        <v>1262</v>
      </c>
      <c r="D849" s="11"/>
      <c r="E849" s="11"/>
      <c r="F849" s="11"/>
    </row>
    <row r="850" spans="3:6" x14ac:dyDescent="0.2">
      <c r="C850" s="4" t="s">
        <v>1263</v>
      </c>
      <c r="D850" s="11"/>
      <c r="E850" s="11"/>
      <c r="F850" s="11"/>
    </row>
    <row r="851" spans="3:6" x14ac:dyDescent="0.2">
      <c r="C851" s="4" t="s">
        <v>1264</v>
      </c>
      <c r="D851" s="11"/>
      <c r="E851" s="11"/>
      <c r="F851" s="11"/>
    </row>
    <row r="852" spans="3:6" x14ac:dyDescent="0.2">
      <c r="C852" s="4" t="s">
        <v>1265</v>
      </c>
      <c r="D852" s="11"/>
      <c r="E852" s="11"/>
      <c r="F852" s="11"/>
    </row>
    <row r="853" spans="3:6" x14ac:dyDescent="0.2">
      <c r="C853" s="4" t="s">
        <v>1266</v>
      </c>
      <c r="D853" s="11"/>
      <c r="E853" s="11"/>
      <c r="F853" s="11"/>
    </row>
    <row r="854" spans="3:6" x14ac:dyDescent="0.2">
      <c r="C854" s="4" t="s">
        <v>1267</v>
      </c>
      <c r="D854" s="11"/>
      <c r="E854" s="11"/>
      <c r="F854" s="11"/>
    </row>
    <row r="855" spans="3:6" x14ac:dyDescent="0.2">
      <c r="C855" s="4" t="s">
        <v>1268</v>
      </c>
      <c r="D855" s="11"/>
      <c r="E855" s="11"/>
      <c r="F855" s="11"/>
    </row>
    <row r="856" spans="3:6" x14ac:dyDescent="0.2">
      <c r="C856" s="4" t="s">
        <v>1269</v>
      </c>
      <c r="D856" s="11"/>
      <c r="E856" s="11"/>
      <c r="F856" s="11"/>
    </row>
    <row r="857" spans="3:6" x14ac:dyDescent="0.2">
      <c r="C857" s="4" t="s">
        <v>1270</v>
      </c>
      <c r="D857" s="11"/>
      <c r="E857" s="11"/>
      <c r="F857" s="11"/>
    </row>
    <row r="858" spans="3:6" x14ac:dyDescent="0.2">
      <c r="C858" s="4" t="s">
        <v>1271</v>
      </c>
      <c r="D858" s="11"/>
      <c r="E858" s="11"/>
      <c r="F858" s="11"/>
    </row>
    <row r="859" spans="3:6" x14ac:dyDescent="0.2">
      <c r="C859" s="4" t="s">
        <v>1272</v>
      </c>
      <c r="D859" s="11"/>
      <c r="E859" s="11"/>
      <c r="F859" s="11"/>
    </row>
    <row r="860" spans="3:6" x14ac:dyDescent="0.2">
      <c r="C860" s="4" t="s">
        <v>1273</v>
      </c>
      <c r="D860" s="11"/>
      <c r="E860" s="11"/>
      <c r="F860" s="11"/>
    </row>
    <row r="861" spans="3:6" x14ac:dyDescent="0.2">
      <c r="C861" s="4" t="s">
        <v>1274</v>
      </c>
      <c r="D861" s="11"/>
      <c r="E861" s="11"/>
      <c r="F861" s="11"/>
    </row>
    <row r="862" spans="3:6" x14ac:dyDescent="0.2">
      <c r="C862" s="4" t="s">
        <v>1275</v>
      </c>
      <c r="D862" s="11"/>
      <c r="E862" s="11"/>
      <c r="F862" s="11"/>
    </row>
    <row r="863" spans="3:6" x14ac:dyDescent="0.2">
      <c r="C863" s="4" t="s">
        <v>1276</v>
      </c>
      <c r="D863" s="11"/>
      <c r="E863" s="11"/>
      <c r="F863" s="11"/>
    </row>
    <row r="864" spans="3:6" x14ac:dyDescent="0.2">
      <c r="C864" s="4" t="s">
        <v>1277</v>
      </c>
      <c r="D864" s="11"/>
      <c r="E864" s="11"/>
      <c r="F864" s="11"/>
    </row>
    <row r="865" spans="3:6" x14ac:dyDescent="0.2">
      <c r="C865" s="4" t="s">
        <v>1278</v>
      </c>
      <c r="D865" s="11"/>
      <c r="E865" s="11"/>
      <c r="F865" s="11"/>
    </row>
    <row r="866" spans="3:6" x14ac:dyDescent="0.2">
      <c r="C866" s="4" t="s">
        <v>1279</v>
      </c>
      <c r="D866" s="11"/>
      <c r="E866" s="11"/>
      <c r="F866" s="11"/>
    </row>
    <row r="867" spans="3:6" x14ac:dyDescent="0.2">
      <c r="C867" s="4" t="s">
        <v>1280</v>
      </c>
      <c r="D867" s="11"/>
      <c r="E867" s="11"/>
      <c r="F867" s="11"/>
    </row>
    <row r="868" spans="3:6" x14ac:dyDescent="0.2">
      <c r="C868" s="4" t="s">
        <v>1281</v>
      </c>
      <c r="D868" s="11"/>
      <c r="E868" s="11"/>
      <c r="F868" s="11"/>
    </row>
    <row r="869" spans="3:6" x14ac:dyDescent="0.2">
      <c r="C869" s="4" t="s">
        <v>1282</v>
      </c>
      <c r="D869" s="11"/>
      <c r="E869" s="11"/>
      <c r="F869" s="11"/>
    </row>
    <row r="870" spans="3:6" x14ac:dyDescent="0.2">
      <c r="C870" s="4" t="s">
        <v>1283</v>
      </c>
      <c r="D870" s="11"/>
      <c r="E870" s="11"/>
      <c r="F870" s="11"/>
    </row>
    <row r="871" spans="3:6" x14ac:dyDescent="0.2">
      <c r="C871" s="4" t="s">
        <v>1284</v>
      </c>
      <c r="D871" s="11"/>
      <c r="E871" s="11"/>
      <c r="F871" s="11"/>
    </row>
    <row r="872" spans="3:6" x14ac:dyDescent="0.2">
      <c r="C872" s="4" t="s">
        <v>1285</v>
      </c>
      <c r="D872" s="11"/>
      <c r="E872" s="11"/>
      <c r="F872" s="11"/>
    </row>
    <row r="873" spans="3:6" x14ac:dyDescent="0.2">
      <c r="C873" s="4" t="s">
        <v>1286</v>
      </c>
      <c r="D873" s="11"/>
      <c r="E873" s="11"/>
      <c r="F873" s="11"/>
    </row>
    <row r="874" spans="3:6" x14ac:dyDescent="0.2">
      <c r="C874" s="4" t="s">
        <v>1287</v>
      </c>
      <c r="D874" s="11"/>
      <c r="E874" s="11"/>
      <c r="F874" s="11"/>
    </row>
    <row r="875" spans="3:6" x14ac:dyDescent="0.2">
      <c r="C875" s="4" t="s">
        <v>1288</v>
      </c>
      <c r="D875" s="11"/>
      <c r="E875" s="11"/>
      <c r="F875" s="11"/>
    </row>
    <row r="876" spans="3:6" x14ac:dyDescent="0.2">
      <c r="C876" s="4" t="s">
        <v>1289</v>
      </c>
      <c r="D876" s="11"/>
      <c r="E876" s="11"/>
      <c r="F876" s="11"/>
    </row>
    <row r="877" spans="3:6" x14ac:dyDescent="0.2">
      <c r="C877" s="4" t="s">
        <v>1290</v>
      </c>
      <c r="D877" s="11"/>
      <c r="E877" s="11"/>
      <c r="F877" s="11"/>
    </row>
    <row r="878" spans="3:6" x14ac:dyDescent="0.2">
      <c r="C878" s="4" t="s">
        <v>1291</v>
      </c>
      <c r="D878" s="11"/>
      <c r="E878" s="11"/>
      <c r="F878" s="11"/>
    </row>
    <row r="879" spans="3:6" x14ac:dyDescent="0.2">
      <c r="C879" s="4" t="s">
        <v>1292</v>
      </c>
      <c r="D879" s="11"/>
      <c r="E879" s="11"/>
      <c r="F879" s="11"/>
    </row>
    <row r="880" spans="3:6" x14ac:dyDescent="0.2">
      <c r="C880" s="4" t="s">
        <v>1293</v>
      </c>
      <c r="D880" s="11"/>
      <c r="E880" s="11"/>
      <c r="F880" s="11"/>
    </row>
    <row r="881" spans="3:6" x14ac:dyDescent="0.2">
      <c r="C881" s="4" t="s">
        <v>1294</v>
      </c>
      <c r="D881" s="11"/>
      <c r="E881" s="11"/>
      <c r="F881" s="11"/>
    </row>
    <row r="882" spans="3:6" x14ac:dyDescent="0.2">
      <c r="C882" s="4" t="s">
        <v>1295</v>
      </c>
      <c r="D882" s="11"/>
      <c r="E882" s="11"/>
      <c r="F882" s="11"/>
    </row>
    <row r="883" spans="3:6" x14ac:dyDescent="0.2">
      <c r="C883" s="4" t="s">
        <v>1296</v>
      </c>
      <c r="D883" s="11"/>
      <c r="E883" s="11"/>
      <c r="F883" s="11"/>
    </row>
    <row r="884" spans="3:6" x14ac:dyDescent="0.2">
      <c r="C884" s="4" t="s">
        <v>1297</v>
      </c>
      <c r="D884" s="11"/>
      <c r="E884" s="11"/>
      <c r="F884" s="11"/>
    </row>
    <row r="885" spans="3:6" x14ac:dyDescent="0.2">
      <c r="C885" s="4" t="s">
        <v>1298</v>
      </c>
      <c r="D885" s="11"/>
      <c r="E885" s="11"/>
      <c r="F885" s="11"/>
    </row>
    <row r="886" spans="3:6" x14ac:dyDescent="0.2">
      <c r="C886" s="4" t="s">
        <v>1299</v>
      </c>
      <c r="D886" s="11"/>
      <c r="E886" s="11"/>
      <c r="F886" s="11"/>
    </row>
    <row r="887" spans="3:6" x14ac:dyDescent="0.2">
      <c r="C887" s="4" t="s">
        <v>1300</v>
      </c>
      <c r="D887" s="11"/>
      <c r="E887" s="11"/>
      <c r="F887" s="11"/>
    </row>
    <row r="888" spans="3:6" x14ac:dyDescent="0.2">
      <c r="C888" s="4" t="s">
        <v>1301</v>
      </c>
      <c r="D888" s="11"/>
      <c r="E888" s="11"/>
      <c r="F888" s="11"/>
    </row>
    <row r="889" spans="3:6" x14ac:dyDescent="0.2">
      <c r="C889" s="4" t="s">
        <v>1302</v>
      </c>
      <c r="D889" s="11"/>
      <c r="E889" s="11"/>
      <c r="F889" s="11"/>
    </row>
    <row r="890" spans="3:6" x14ac:dyDescent="0.2">
      <c r="C890" s="4" t="s">
        <v>1303</v>
      </c>
      <c r="D890" s="11"/>
      <c r="E890" s="11"/>
      <c r="F890" s="11"/>
    </row>
    <row r="891" spans="3:6" x14ac:dyDescent="0.2">
      <c r="C891" s="4" t="s">
        <v>1304</v>
      </c>
      <c r="D891" s="11"/>
      <c r="E891" s="11"/>
      <c r="F891" s="11"/>
    </row>
    <row r="892" spans="3:6" x14ac:dyDescent="0.2">
      <c r="C892" s="4" t="s">
        <v>1305</v>
      </c>
      <c r="D892" s="11"/>
      <c r="E892" s="11"/>
      <c r="F892" s="11"/>
    </row>
    <row r="893" spans="3:6" x14ac:dyDescent="0.2">
      <c r="C893" s="4" t="s">
        <v>1306</v>
      </c>
      <c r="D893" s="11"/>
      <c r="E893" s="11"/>
      <c r="F893" s="11"/>
    </row>
    <row r="894" spans="3:6" x14ac:dyDescent="0.2">
      <c r="C894" s="4" t="s">
        <v>1307</v>
      </c>
      <c r="D894" s="11"/>
      <c r="E894" s="11"/>
      <c r="F894" s="11"/>
    </row>
    <row r="895" spans="3:6" x14ac:dyDescent="0.2">
      <c r="C895" s="4" t="s">
        <v>1308</v>
      </c>
      <c r="D895" s="11"/>
      <c r="E895" s="11"/>
      <c r="F895" s="11"/>
    </row>
    <row r="896" spans="3:6" x14ac:dyDescent="0.2">
      <c r="C896" s="4" t="s">
        <v>1309</v>
      </c>
      <c r="D896" s="11"/>
      <c r="E896" s="11"/>
      <c r="F896" s="11"/>
    </row>
    <row r="897" spans="3:6" x14ac:dyDescent="0.2">
      <c r="C897" s="4" t="s">
        <v>1310</v>
      </c>
      <c r="D897" s="11"/>
      <c r="E897" s="11"/>
      <c r="F897" s="11"/>
    </row>
    <row r="898" spans="3:6" x14ac:dyDescent="0.2">
      <c r="C898" s="4" t="s">
        <v>1311</v>
      </c>
      <c r="D898" s="11"/>
      <c r="E898" s="11"/>
      <c r="F898" s="11"/>
    </row>
    <row r="899" spans="3:6" x14ac:dyDescent="0.2">
      <c r="C899" s="4" t="s">
        <v>1312</v>
      </c>
      <c r="D899" s="11"/>
      <c r="E899" s="11"/>
      <c r="F899" s="11"/>
    </row>
    <row r="900" spans="3:6" x14ac:dyDescent="0.2">
      <c r="C900" s="4" t="s">
        <v>1313</v>
      </c>
      <c r="D900" s="11"/>
      <c r="E900" s="11"/>
      <c r="F900" s="11"/>
    </row>
    <row r="901" spans="3:6" x14ac:dyDescent="0.2">
      <c r="C901" s="4" t="s">
        <v>1314</v>
      </c>
      <c r="D901" s="11"/>
      <c r="E901" s="11"/>
      <c r="F901" s="11"/>
    </row>
    <row r="902" spans="3:6" x14ac:dyDescent="0.2">
      <c r="C902" s="4" t="s">
        <v>1315</v>
      </c>
      <c r="D902" s="11"/>
      <c r="E902" s="11"/>
      <c r="F902" s="11"/>
    </row>
    <row r="903" spans="3:6" x14ac:dyDescent="0.2">
      <c r="C903" s="4" t="s">
        <v>1316</v>
      </c>
      <c r="D903" s="11"/>
      <c r="E903" s="11"/>
      <c r="F903" s="11"/>
    </row>
    <row r="904" spans="3:6" x14ac:dyDescent="0.2">
      <c r="C904" s="4" t="s">
        <v>1317</v>
      </c>
      <c r="D904" s="11"/>
      <c r="E904" s="11"/>
      <c r="F904" s="11"/>
    </row>
    <row r="905" spans="3:6" x14ac:dyDescent="0.2">
      <c r="C905" s="4" t="s">
        <v>1318</v>
      </c>
      <c r="D905" s="11"/>
      <c r="E905" s="11"/>
      <c r="F905" s="11"/>
    </row>
    <row r="906" spans="3:6" x14ac:dyDescent="0.2">
      <c r="C906" s="4" t="s">
        <v>1319</v>
      </c>
      <c r="D906" s="11"/>
      <c r="E906" s="11"/>
      <c r="F906" s="11"/>
    </row>
    <row r="907" spans="3:6" x14ac:dyDescent="0.2">
      <c r="C907" s="4" t="s">
        <v>1320</v>
      </c>
      <c r="D907" s="11"/>
      <c r="E907" s="11"/>
      <c r="F907" s="11"/>
    </row>
    <row r="908" spans="3:6" x14ac:dyDescent="0.2">
      <c r="C908" s="4" t="s">
        <v>1321</v>
      </c>
      <c r="D908" s="11"/>
      <c r="E908" s="11"/>
      <c r="F908" s="11"/>
    </row>
    <row r="909" spans="3:6" x14ac:dyDescent="0.2">
      <c r="C909" s="4" t="s">
        <v>1322</v>
      </c>
      <c r="D909" s="11"/>
      <c r="E909" s="11"/>
      <c r="F909" s="11"/>
    </row>
    <row r="910" spans="3:6" x14ac:dyDescent="0.2">
      <c r="C910" s="4" t="s">
        <v>1323</v>
      </c>
      <c r="D910" s="11"/>
      <c r="E910" s="11"/>
      <c r="F910" s="11"/>
    </row>
    <row r="911" spans="3:6" x14ac:dyDescent="0.2">
      <c r="C911" s="4" t="s">
        <v>1324</v>
      </c>
      <c r="D911" s="11"/>
      <c r="E911" s="11"/>
      <c r="F911" s="11"/>
    </row>
    <row r="912" spans="3:6" x14ac:dyDescent="0.2">
      <c r="C912" s="4" t="s">
        <v>1325</v>
      </c>
      <c r="D912" s="11"/>
      <c r="E912" s="11"/>
      <c r="F912" s="11"/>
    </row>
    <row r="913" spans="3:6" x14ac:dyDescent="0.2">
      <c r="C913" s="4" t="s">
        <v>1326</v>
      </c>
      <c r="D913" s="11"/>
      <c r="E913" s="11"/>
      <c r="F913" s="11"/>
    </row>
    <row r="914" spans="3:6" x14ac:dyDescent="0.2">
      <c r="C914" s="4" t="s">
        <v>1327</v>
      </c>
      <c r="D914" s="11"/>
      <c r="E914" s="11"/>
      <c r="F914" s="11"/>
    </row>
    <row r="915" spans="3:6" x14ac:dyDescent="0.2">
      <c r="C915" s="4" t="s">
        <v>1328</v>
      </c>
      <c r="D915" s="11"/>
      <c r="E915" s="11"/>
      <c r="F915" s="11"/>
    </row>
    <row r="916" spans="3:6" x14ac:dyDescent="0.2">
      <c r="C916" s="4" t="s">
        <v>1329</v>
      </c>
      <c r="D916" s="11"/>
      <c r="E916" s="11"/>
      <c r="F916" s="11"/>
    </row>
    <row r="917" spans="3:6" x14ac:dyDescent="0.2">
      <c r="C917" s="4" t="s">
        <v>1330</v>
      </c>
      <c r="D917" s="11"/>
      <c r="E917" s="11"/>
      <c r="F917" s="11"/>
    </row>
    <row r="918" spans="3:6" x14ac:dyDescent="0.2">
      <c r="C918" s="4" t="s">
        <v>1331</v>
      </c>
      <c r="D918" s="11"/>
      <c r="E918" s="11"/>
      <c r="F918" s="11"/>
    </row>
    <row r="919" spans="3:6" x14ac:dyDescent="0.2">
      <c r="C919" s="4" t="s">
        <v>1332</v>
      </c>
      <c r="D919" s="11"/>
      <c r="E919" s="11"/>
      <c r="F919" s="11"/>
    </row>
    <row r="920" spans="3:6" x14ac:dyDescent="0.2">
      <c r="C920" s="4" t="s">
        <v>1333</v>
      </c>
      <c r="D920" s="11"/>
      <c r="E920" s="11"/>
      <c r="F920" s="11"/>
    </row>
    <row r="921" spans="3:6" x14ac:dyDescent="0.2">
      <c r="C921" s="4" t="s">
        <v>1334</v>
      </c>
      <c r="D921" s="11"/>
      <c r="E921" s="11"/>
      <c r="F921" s="11"/>
    </row>
    <row r="922" spans="3:6" x14ac:dyDescent="0.2">
      <c r="C922" s="4" t="s">
        <v>1335</v>
      </c>
      <c r="D922" s="11"/>
      <c r="E922" s="11"/>
      <c r="F922" s="11"/>
    </row>
    <row r="923" spans="3:6" x14ac:dyDescent="0.2">
      <c r="C923" s="4" t="s">
        <v>1336</v>
      </c>
      <c r="D923" s="11"/>
      <c r="E923" s="11"/>
      <c r="F923" s="11"/>
    </row>
    <row r="924" spans="3:6" x14ac:dyDescent="0.2">
      <c r="C924" s="4" t="s">
        <v>1337</v>
      </c>
      <c r="D924" s="11"/>
      <c r="E924" s="11"/>
      <c r="F924" s="11"/>
    </row>
    <row r="925" spans="3:6" x14ac:dyDescent="0.2">
      <c r="C925" s="4" t="s">
        <v>1338</v>
      </c>
      <c r="D925" s="11"/>
      <c r="E925" s="11"/>
      <c r="F925" s="11"/>
    </row>
    <row r="926" spans="3:6" x14ac:dyDescent="0.2">
      <c r="C926" s="4" t="s">
        <v>1339</v>
      </c>
      <c r="D926" s="11"/>
      <c r="E926" s="11"/>
      <c r="F926" s="11"/>
    </row>
    <row r="927" spans="3:6" x14ac:dyDescent="0.2">
      <c r="C927" s="4" t="s">
        <v>1340</v>
      </c>
      <c r="D927" s="11"/>
      <c r="E927" s="11"/>
      <c r="F927" s="11"/>
    </row>
    <row r="928" spans="3:6" x14ac:dyDescent="0.2">
      <c r="C928" s="4" t="s">
        <v>1341</v>
      </c>
      <c r="D928" s="11"/>
      <c r="E928" s="11"/>
      <c r="F928" s="11"/>
    </row>
    <row r="929" spans="3:6" x14ac:dyDescent="0.2">
      <c r="C929" s="4" t="s">
        <v>1342</v>
      </c>
      <c r="D929" s="11"/>
      <c r="E929" s="11"/>
      <c r="F929" s="11"/>
    </row>
    <row r="930" spans="3:6" x14ac:dyDescent="0.2">
      <c r="C930" s="4" t="s">
        <v>1343</v>
      </c>
      <c r="D930" s="11"/>
      <c r="E930" s="11"/>
      <c r="F930" s="11"/>
    </row>
    <row r="931" spans="3:6" x14ac:dyDescent="0.2">
      <c r="C931" s="4" t="s">
        <v>1344</v>
      </c>
      <c r="D931" s="11"/>
      <c r="E931" s="11"/>
      <c r="F931" s="11"/>
    </row>
    <row r="932" spans="3:6" x14ac:dyDescent="0.2">
      <c r="C932" s="4" t="s">
        <v>1345</v>
      </c>
      <c r="D932" s="11"/>
      <c r="E932" s="11"/>
      <c r="F932" s="11"/>
    </row>
    <row r="933" spans="3:6" x14ac:dyDescent="0.2">
      <c r="C933" s="4" t="s">
        <v>1346</v>
      </c>
      <c r="D933" s="11"/>
      <c r="E933" s="11"/>
      <c r="F933" s="11"/>
    </row>
    <row r="934" spans="3:6" x14ac:dyDescent="0.2">
      <c r="C934" s="4" t="s">
        <v>1347</v>
      </c>
      <c r="D934" s="11"/>
      <c r="E934" s="11"/>
      <c r="F934" s="11"/>
    </row>
    <row r="935" spans="3:6" x14ac:dyDescent="0.2">
      <c r="C935" s="4" t="s">
        <v>1348</v>
      </c>
      <c r="D935" s="11"/>
      <c r="E935" s="11"/>
      <c r="F935" s="11"/>
    </row>
    <row r="936" spans="3:6" x14ac:dyDescent="0.2">
      <c r="C936" s="4" t="s">
        <v>1349</v>
      </c>
      <c r="D936" s="11"/>
      <c r="E936" s="11"/>
      <c r="F936" s="11"/>
    </row>
    <row r="937" spans="3:6" x14ac:dyDescent="0.2">
      <c r="C937" s="4" t="s">
        <v>1350</v>
      </c>
      <c r="D937" s="11"/>
      <c r="E937" s="11"/>
      <c r="F937" s="11"/>
    </row>
    <row r="938" spans="3:6" x14ac:dyDescent="0.2">
      <c r="C938" s="4" t="s">
        <v>1351</v>
      </c>
      <c r="D938" s="11"/>
      <c r="E938" s="11"/>
      <c r="F938" s="11"/>
    </row>
    <row r="939" spans="3:6" x14ac:dyDescent="0.2">
      <c r="C939" s="4" t="s">
        <v>1352</v>
      </c>
      <c r="D939" s="11"/>
      <c r="E939" s="11"/>
      <c r="F939" s="11"/>
    </row>
    <row r="940" spans="3:6" x14ac:dyDescent="0.2">
      <c r="C940" s="4" t="s">
        <v>1353</v>
      </c>
      <c r="D940" s="11"/>
      <c r="E940" s="11"/>
      <c r="F940" s="11"/>
    </row>
    <row r="941" spans="3:6" x14ac:dyDescent="0.2">
      <c r="C941" s="4" t="s">
        <v>1354</v>
      </c>
      <c r="D941" s="11"/>
      <c r="E941" s="11"/>
      <c r="F941" s="11"/>
    </row>
    <row r="942" spans="3:6" x14ac:dyDescent="0.2">
      <c r="C942" s="4" t="s">
        <v>1355</v>
      </c>
      <c r="D942" s="11"/>
      <c r="E942" s="11"/>
      <c r="F942" s="11"/>
    </row>
    <row r="943" spans="3:6" x14ac:dyDescent="0.2">
      <c r="C943" s="4" t="s">
        <v>1356</v>
      </c>
      <c r="D943" s="11"/>
      <c r="E943" s="11"/>
      <c r="F943" s="11"/>
    </row>
    <row r="944" spans="3:6" x14ac:dyDescent="0.2">
      <c r="C944" s="4" t="s">
        <v>1357</v>
      </c>
      <c r="D944" s="11"/>
      <c r="E944" s="11"/>
      <c r="F944" s="11"/>
    </row>
    <row r="945" spans="3:6" x14ac:dyDescent="0.2">
      <c r="C945" s="4" t="s">
        <v>1358</v>
      </c>
      <c r="D945" s="11"/>
      <c r="E945" s="11"/>
      <c r="F945" s="11"/>
    </row>
    <row r="946" spans="3:6" x14ac:dyDescent="0.2">
      <c r="C946" s="4" t="s">
        <v>1359</v>
      </c>
      <c r="D946" s="11"/>
      <c r="E946" s="11"/>
      <c r="F946" s="11"/>
    </row>
    <row r="947" spans="3:6" x14ac:dyDescent="0.2">
      <c r="C947" s="4" t="s">
        <v>1360</v>
      </c>
      <c r="D947" s="11"/>
      <c r="E947" s="11"/>
      <c r="F947" s="11"/>
    </row>
    <row r="948" spans="3:6" x14ac:dyDescent="0.2">
      <c r="C948" s="4" t="s">
        <v>1361</v>
      </c>
      <c r="D948" s="11"/>
      <c r="E948" s="11"/>
      <c r="F948" s="11"/>
    </row>
    <row r="949" spans="3:6" x14ac:dyDescent="0.2">
      <c r="C949" s="4" t="s">
        <v>1362</v>
      </c>
      <c r="D949" s="11"/>
      <c r="E949" s="11"/>
      <c r="F949" s="11"/>
    </row>
    <row r="950" spans="3:6" x14ac:dyDescent="0.2">
      <c r="C950" s="4" t="s">
        <v>1363</v>
      </c>
      <c r="D950" s="11"/>
      <c r="E950" s="11"/>
      <c r="F950" s="11"/>
    </row>
    <row r="951" spans="3:6" x14ac:dyDescent="0.2">
      <c r="C951" s="4" t="s">
        <v>1364</v>
      </c>
      <c r="D951" s="11"/>
      <c r="E951" s="11"/>
      <c r="F951" s="11"/>
    </row>
    <row r="952" spans="3:6" x14ac:dyDescent="0.2">
      <c r="C952" s="4" t="s">
        <v>1365</v>
      </c>
      <c r="D952" s="11"/>
      <c r="E952" s="11"/>
      <c r="F952" s="11"/>
    </row>
    <row r="953" spans="3:6" x14ac:dyDescent="0.2">
      <c r="C953" s="4" t="s">
        <v>1366</v>
      </c>
      <c r="D953" s="11"/>
      <c r="E953" s="11"/>
      <c r="F953" s="11"/>
    </row>
    <row r="954" spans="3:6" x14ac:dyDescent="0.2">
      <c r="C954" s="4" t="s">
        <v>1367</v>
      </c>
      <c r="D954" s="11"/>
      <c r="E954" s="11"/>
      <c r="F954" s="11"/>
    </row>
    <row r="955" spans="3:6" x14ac:dyDescent="0.2">
      <c r="C955" s="4" t="s">
        <v>1368</v>
      </c>
      <c r="D955" s="11"/>
      <c r="E955" s="11"/>
      <c r="F955" s="11"/>
    </row>
    <row r="956" spans="3:6" x14ac:dyDescent="0.2">
      <c r="C956" s="4" t="s">
        <v>1369</v>
      </c>
      <c r="D956" s="11"/>
      <c r="E956" s="11"/>
      <c r="F956" s="11"/>
    </row>
    <row r="957" spans="3:6" x14ac:dyDescent="0.2">
      <c r="C957" s="4" t="s">
        <v>1370</v>
      </c>
      <c r="D957" s="11"/>
      <c r="E957" s="11"/>
      <c r="F957" s="11"/>
    </row>
    <row r="958" spans="3:6" x14ac:dyDescent="0.2">
      <c r="C958" s="4" t="s">
        <v>1371</v>
      </c>
      <c r="D958" s="11"/>
      <c r="E958" s="11"/>
      <c r="F958" s="11"/>
    </row>
    <row r="959" spans="3:6" x14ac:dyDescent="0.2">
      <c r="C959" s="4" t="s">
        <v>1372</v>
      </c>
      <c r="D959" s="11"/>
      <c r="E959" s="11"/>
      <c r="F959" s="11"/>
    </row>
    <row r="960" spans="3:6" x14ac:dyDescent="0.2">
      <c r="C960" s="4" t="s">
        <v>1373</v>
      </c>
      <c r="D960" s="11"/>
      <c r="E960" s="11"/>
      <c r="F960" s="11"/>
    </row>
    <row r="961" spans="3:6" x14ac:dyDescent="0.2">
      <c r="C961" s="4" t="s">
        <v>1374</v>
      </c>
      <c r="D961" s="11"/>
      <c r="E961" s="11"/>
      <c r="F961" s="11"/>
    </row>
    <row r="962" spans="3:6" x14ac:dyDescent="0.2">
      <c r="C962" s="4" t="s">
        <v>1375</v>
      </c>
      <c r="D962" s="11"/>
      <c r="E962" s="11"/>
      <c r="F962" s="11"/>
    </row>
    <row r="963" spans="3:6" x14ac:dyDescent="0.2">
      <c r="C963" s="4" t="s">
        <v>1376</v>
      </c>
      <c r="D963" s="11"/>
      <c r="E963" s="11"/>
      <c r="F963" s="11"/>
    </row>
    <row r="964" spans="3:6" x14ac:dyDescent="0.2">
      <c r="C964" s="4" t="s">
        <v>1377</v>
      </c>
      <c r="D964" s="11"/>
      <c r="E964" s="11"/>
      <c r="F964" s="11"/>
    </row>
    <row r="965" spans="3:6" x14ac:dyDescent="0.2">
      <c r="C965" s="4" t="s">
        <v>1378</v>
      </c>
      <c r="D965" s="11"/>
      <c r="E965" s="11"/>
      <c r="F965" s="11"/>
    </row>
    <row r="966" spans="3:6" x14ac:dyDescent="0.2">
      <c r="C966" s="4" t="s">
        <v>1379</v>
      </c>
      <c r="D966" s="11"/>
      <c r="E966" s="11"/>
      <c r="F966" s="11"/>
    </row>
    <row r="967" spans="3:6" x14ac:dyDescent="0.2">
      <c r="C967" s="4" t="s">
        <v>1380</v>
      </c>
      <c r="D967" s="11"/>
      <c r="E967" s="11"/>
      <c r="F967" s="11"/>
    </row>
    <row r="968" spans="3:6" x14ac:dyDescent="0.2">
      <c r="C968" s="4" t="s">
        <v>1381</v>
      </c>
      <c r="D968" s="11"/>
      <c r="E968" s="11"/>
      <c r="F968" s="11"/>
    </row>
    <row r="969" spans="3:6" x14ac:dyDescent="0.2">
      <c r="C969" s="4" t="s">
        <v>1382</v>
      </c>
      <c r="D969" s="11"/>
      <c r="E969" s="11"/>
      <c r="F969" s="11"/>
    </row>
    <row r="970" spans="3:6" x14ac:dyDescent="0.2">
      <c r="C970" s="4" t="s">
        <v>1383</v>
      </c>
      <c r="D970" s="11"/>
      <c r="E970" s="11"/>
      <c r="F970" s="11"/>
    </row>
    <row r="971" spans="3:6" x14ac:dyDescent="0.2">
      <c r="C971" s="4" t="s">
        <v>1384</v>
      </c>
      <c r="D971" s="11"/>
      <c r="E971" s="11"/>
      <c r="F971" s="11"/>
    </row>
    <row r="972" spans="3:6" x14ac:dyDescent="0.2">
      <c r="C972" s="4" t="s">
        <v>1385</v>
      </c>
      <c r="D972" s="11"/>
      <c r="E972" s="11"/>
      <c r="F972" s="11"/>
    </row>
    <row r="973" spans="3:6" x14ac:dyDescent="0.2">
      <c r="C973" s="4" t="s">
        <v>1386</v>
      </c>
      <c r="D973" s="11"/>
      <c r="E973" s="11"/>
      <c r="F973" s="11"/>
    </row>
    <row r="974" spans="3:6" x14ac:dyDescent="0.2">
      <c r="C974" s="4" t="s">
        <v>1387</v>
      </c>
      <c r="D974" s="11"/>
      <c r="E974" s="11"/>
      <c r="F974" s="11"/>
    </row>
    <row r="975" spans="3:6" x14ac:dyDescent="0.2">
      <c r="C975" s="4" t="s">
        <v>1388</v>
      </c>
      <c r="D975" s="11"/>
      <c r="E975" s="11"/>
      <c r="F975" s="11"/>
    </row>
    <row r="976" spans="3:6" x14ac:dyDescent="0.2">
      <c r="C976" s="4" t="s">
        <v>1389</v>
      </c>
      <c r="D976" s="11"/>
      <c r="E976" s="11"/>
      <c r="F976" s="11"/>
    </row>
    <row r="977" spans="3:6" x14ac:dyDescent="0.2">
      <c r="C977" s="4" t="s">
        <v>1390</v>
      </c>
      <c r="D977" s="11"/>
      <c r="E977" s="11"/>
      <c r="F977" s="11"/>
    </row>
    <row r="978" spans="3:6" x14ac:dyDescent="0.2">
      <c r="C978" s="4" t="s">
        <v>1391</v>
      </c>
      <c r="D978" s="11"/>
      <c r="E978" s="11"/>
      <c r="F978" s="11"/>
    </row>
    <row r="979" spans="3:6" x14ac:dyDescent="0.2">
      <c r="C979" s="4" t="s">
        <v>1392</v>
      </c>
      <c r="D979" s="11"/>
      <c r="E979" s="11"/>
      <c r="F979" s="11"/>
    </row>
    <row r="980" spans="3:6" x14ac:dyDescent="0.2">
      <c r="C980" s="4" t="s">
        <v>1393</v>
      </c>
      <c r="D980" s="11"/>
      <c r="E980" s="11"/>
      <c r="F980" s="11"/>
    </row>
    <row r="981" spans="3:6" x14ac:dyDescent="0.2">
      <c r="C981" s="4" t="s">
        <v>1394</v>
      </c>
      <c r="D981" s="11"/>
      <c r="E981" s="11"/>
      <c r="F981" s="11"/>
    </row>
    <row r="982" spans="3:6" x14ac:dyDescent="0.2">
      <c r="C982" s="4" t="s">
        <v>1395</v>
      </c>
      <c r="D982" s="11"/>
      <c r="E982" s="11"/>
      <c r="F982" s="11"/>
    </row>
    <row r="983" spans="3:6" x14ac:dyDescent="0.2">
      <c r="C983" s="4" t="s">
        <v>1396</v>
      </c>
      <c r="D983" s="11"/>
      <c r="E983" s="11"/>
      <c r="F983" s="11"/>
    </row>
    <row r="984" spans="3:6" x14ac:dyDescent="0.2">
      <c r="C984" s="4" t="s">
        <v>1397</v>
      </c>
      <c r="D984" s="11"/>
      <c r="E984" s="11"/>
      <c r="F984" s="11"/>
    </row>
    <row r="985" spans="3:6" x14ac:dyDescent="0.2">
      <c r="C985" s="4" t="s">
        <v>1398</v>
      </c>
      <c r="D985" s="11"/>
      <c r="E985" s="11"/>
      <c r="F985" s="11"/>
    </row>
    <row r="986" spans="3:6" x14ac:dyDescent="0.2">
      <c r="C986" s="4" t="s">
        <v>1399</v>
      </c>
      <c r="D986" s="11"/>
      <c r="E986" s="11"/>
      <c r="F986" s="11"/>
    </row>
    <row r="987" spans="3:6" x14ac:dyDescent="0.2">
      <c r="C987" s="4" t="s">
        <v>1400</v>
      </c>
      <c r="D987" s="11"/>
      <c r="E987" s="11"/>
      <c r="F987" s="11"/>
    </row>
    <row r="988" spans="3:6" x14ac:dyDescent="0.2">
      <c r="C988" s="4" t="s">
        <v>1401</v>
      </c>
      <c r="D988" s="11"/>
      <c r="E988" s="11"/>
      <c r="F988" s="11"/>
    </row>
    <row r="989" spans="3:6" x14ac:dyDescent="0.2">
      <c r="C989" s="4" t="s">
        <v>1402</v>
      </c>
      <c r="D989" s="11"/>
      <c r="E989" s="11"/>
      <c r="F989" s="11"/>
    </row>
    <row r="990" spans="3:6" x14ac:dyDescent="0.2">
      <c r="C990" s="4" t="s">
        <v>1403</v>
      </c>
      <c r="D990" s="11"/>
      <c r="E990" s="11"/>
      <c r="F990" s="11"/>
    </row>
    <row r="991" spans="3:6" x14ac:dyDescent="0.2">
      <c r="C991" s="4" t="s">
        <v>1404</v>
      </c>
      <c r="D991" s="11"/>
      <c r="E991" s="11"/>
      <c r="F991" s="11"/>
    </row>
    <row r="992" spans="3:6" x14ac:dyDescent="0.2">
      <c r="C992" s="4" t="s">
        <v>1405</v>
      </c>
      <c r="D992" s="11"/>
      <c r="E992" s="11"/>
      <c r="F992" s="11"/>
    </row>
    <row r="993" spans="3:6" x14ac:dyDescent="0.2">
      <c r="C993" s="4" t="s">
        <v>1406</v>
      </c>
      <c r="D993" s="11"/>
      <c r="E993" s="11"/>
      <c r="F993" s="11"/>
    </row>
    <row r="994" spans="3:6" x14ac:dyDescent="0.2">
      <c r="C994" s="4" t="s">
        <v>1407</v>
      </c>
      <c r="D994" s="11"/>
      <c r="E994" s="11"/>
      <c r="F994" s="11"/>
    </row>
    <row r="995" spans="3:6" x14ac:dyDescent="0.2">
      <c r="C995" s="4" t="s">
        <v>1408</v>
      </c>
      <c r="D995" s="11"/>
      <c r="E995" s="11"/>
      <c r="F995" s="11"/>
    </row>
    <row r="996" spans="3:6" x14ac:dyDescent="0.2">
      <c r="C996" s="4" t="s">
        <v>1409</v>
      </c>
      <c r="D996" s="11"/>
      <c r="E996" s="11"/>
      <c r="F996" s="11"/>
    </row>
    <row r="997" spans="3:6" x14ac:dyDescent="0.2">
      <c r="C997" s="4" t="s">
        <v>1410</v>
      </c>
      <c r="D997" s="11"/>
      <c r="E997" s="11"/>
      <c r="F997" s="11"/>
    </row>
    <row r="998" spans="3:6" x14ac:dyDescent="0.2">
      <c r="C998" s="4" t="s">
        <v>1411</v>
      </c>
      <c r="D998" s="11"/>
      <c r="E998" s="11"/>
      <c r="F998" s="11"/>
    </row>
    <row r="999" spans="3:6" x14ac:dyDescent="0.2">
      <c r="C999" s="4" t="s">
        <v>1412</v>
      </c>
      <c r="D999" s="11"/>
      <c r="E999" s="11"/>
      <c r="F999" s="11"/>
    </row>
    <row r="1000" spans="3:6" x14ac:dyDescent="0.2">
      <c r="C1000" s="4" t="s">
        <v>1413</v>
      </c>
      <c r="D1000" s="11"/>
      <c r="E1000" s="11"/>
      <c r="F1000" s="11"/>
    </row>
    <row r="1001" spans="3:6" x14ac:dyDescent="0.2">
      <c r="C1001" s="4" t="s">
        <v>1414</v>
      </c>
      <c r="D1001" s="11"/>
      <c r="E1001" s="11"/>
      <c r="F1001" s="11"/>
    </row>
    <row r="1002" spans="3:6" x14ac:dyDescent="0.2">
      <c r="C1002" s="4" t="s">
        <v>1415</v>
      </c>
      <c r="D1002" s="11"/>
      <c r="E1002" s="11"/>
      <c r="F1002" s="11"/>
    </row>
    <row r="1003" spans="3:6" x14ac:dyDescent="0.2">
      <c r="C1003" s="4" t="s">
        <v>1416</v>
      </c>
      <c r="D1003" s="11"/>
      <c r="E1003" s="11"/>
      <c r="F1003" s="11"/>
    </row>
    <row r="1004" spans="3:6" x14ac:dyDescent="0.2">
      <c r="C1004" s="4" t="s">
        <v>1417</v>
      </c>
      <c r="D1004" s="11"/>
      <c r="E1004" s="11"/>
      <c r="F1004" s="11"/>
    </row>
    <row r="1005" spans="3:6" x14ac:dyDescent="0.2">
      <c r="C1005" s="4" t="s">
        <v>1418</v>
      </c>
      <c r="D1005" s="11"/>
      <c r="E1005" s="11"/>
      <c r="F1005" s="11"/>
    </row>
    <row r="1006" spans="3:6" x14ac:dyDescent="0.2">
      <c r="C1006" s="4" t="s">
        <v>1419</v>
      </c>
      <c r="D1006" s="11"/>
      <c r="E1006" s="11"/>
      <c r="F1006" s="11"/>
    </row>
    <row r="1007" spans="3:6" x14ac:dyDescent="0.2">
      <c r="C1007" s="4" t="s">
        <v>1420</v>
      </c>
      <c r="D1007" s="11"/>
      <c r="E1007" s="11"/>
      <c r="F1007" s="11"/>
    </row>
    <row r="1008" spans="3:6" x14ac:dyDescent="0.2">
      <c r="C1008" s="4" t="s">
        <v>1421</v>
      </c>
      <c r="D1008" s="11"/>
      <c r="E1008" s="11"/>
      <c r="F1008" s="11"/>
    </row>
    <row r="1009" spans="3:6" x14ac:dyDescent="0.2">
      <c r="C1009" s="4" t="s">
        <v>1422</v>
      </c>
      <c r="D1009" s="11"/>
      <c r="E1009" s="11"/>
      <c r="F1009" s="11"/>
    </row>
    <row r="1010" spans="3:6" x14ac:dyDescent="0.2">
      <c r="C1010" s="4" t="s">
        <v>1423</v>
      </c>
      <c r="D1010" s="11"/>
      <c r="E1010" s="11"/>
      <c r="F1010" s="11"/>
    </row>
    <row r="1011" spans="3:6" x14ac:dyDescent="0.2">
      <c r="C1011" s="4" t="s">
        <v>1424</v>
      </c>
      <c r="D1011" s="11"/>
      <c r="E1011" s="11"/>
      <c r="F1011" s="11"/>
    </row>
    <row r="1012" spans="3:6" x14ac:dyDescent="0.2">
      <c r="C1012" s="4" t="s">
        <v>1425</v>
      </c>
      <c r="D1012" s="11"/>
      <c r="E1012" s="11"/>
      <c r="F1012" s="11"/>
    </row>
    <row r="1013" spans="3:6" x14ac:dyDescent="0.2">
      <c r="C1013" s="4" t="s">
        <v>1426</v>
      </c>
      <c r="D1013" s="11"/>
      <c r="E1013" s="11"/>
      <c r="F1013" s="11"/>
    </row>
    <row r="1014" spans="3:6" x14ac:dyDescent="0.2">
      <c r="C1014" s="4" t="s">
        <v>1427</v>
      </c>
      <c r="D1014" s="11"/>
      <c r="E1014" s="11"/>
      <c r="F1014" s="11"/>
    </row>
    <row r="1015" spans="3:6" x14ac:dyDescent="0.2">
      <c r="C1015" s="4" t="s">
        <v>1428</v>
      </c>
      <c r="D1015" s="11"/>
      <c r="E1015" s="11"/>
      <c r="F1015" s="11"/>
    </row>
    <row r="1016" spans="3:6" x14ac:dyDescent="0.2">
      <c r="C1016" s="4" t="s">
        <v>1429</v>
      </c>
      <c r="D1016" s="11"/>
      <c r="E1016" s="11"/>
      <c r="F1016" s="11"/>
    </row>
    <row r="1017" spans="3:6" x14ac:dyDescent="0.2">
      <c r="C1017" s="4" t="s">
        <v>1430</v>
      </c>
      <c r="D1017" s="11"/>
      <c r="E1017" s="11"/>
      <c r="F1017" s="11"/>
    </row>
    <row r="1018" spans="3:6" x14ac:dyDescent="0.2">
      <c r="C1018" s="4" t="s">
        <v>1431</v>
      </c>
      <c r="D1018" s="11"/>
      <c r="E1018" s="11"/>
      <c r="F1018" s="11"/>
    </row>
    <row r="1019" spans="3:6" x14ac:dyDescent="0.2">
      <c r="C1019" s="4" t="s">
        <v>1432</v>
      </c>
      <c r="D1019" s="11"/>
      <c r="E1019" s="11"/>
      <c r="F1019" s="11"/>
    </row>
    <row r="1020" spans="3:6" x14ac:dyDescent="0.2">
      <c r="C1020" s="4" t="s">
        <v>1433</v>
      </c>
      <c r="D1020" s="11"/>
      <c r="E1020" s="11"/>
      <c r="F1020" s="11"/>
    </row>
    <row r="1021" spans="3:6" x14ac:dyDescent="0.2">
      <c r="C1021" s="4" t="s">
        <v>1434</v>
      </c>
      <c r="D1021" s="11"/>
      <c r="E1021" s="11"/>
      <c r="F1021" s="11"/>
    </row>
    <row r="1022" spans="3:6" x14ac:dyDescent="0.2">
      <c r="C1022" s="4" t="s">
        <v>1435</v>
      </c>
      <c r="D1022" s="11"/>
      <c r="E1022" s="11"/>
      <c r="F1022" s="11"/>
    </row>
    <row r="1023" spans="3:6" x14ac:dyDescent="0.2">
      <c r="C1023" s="4" t="s">
        <v>1436</v>
      </c>
      <c r="D1023" s="11"/>
      <c r="E1023" s="11"/>
      <c r="F1023" s="11"/>
    </row>
    <row r="1024" spans="3:6" x14ac:dyDescent="0.2">
      <c r="C1024" s="4" t="s">
        <v>1437</v>
      </c>
      <c r="D1024" s="11"/>
      <c r="E1024" s="11"/>
      <c r="F1024" s="11"/>
    </row>
    <row r="1025" spans="3:6" x14ac:dyDescent="0.2">
      <c r="C1025" s="4" t="s">
        <v>1438</v>
      </c>
      <c r="D1025" s="11"/>
      <c r="E1025" s="11"/>
      <c r="F1025" s="11"/>
    </row>
    <row r="1026" spans="3:6" x14ac:dyDescent="0.2">
      <c r="C1026" s="4" t="s">
        <v>1439</v>
      </c>
      <c r="D1026" s="11"/>
      <c r="E1026" s="11"/>
      <c r="F1026" s="11"/>
    </row>
    <row r="1027" spans="3:6" x14ac:dyDescent="0.2">
      <c r="C1027" s="4" t="s">
        <v>1440</v>
      </c>
      <c r="D1027" s="11"/>
      <c r="E1027" s="11"/>
      <c r="F1027" s="11"/>
    </row>
    <row r="1028" spans="3:6" x14ac:dyDescent="0.2">
      <c r="C1028" s="4" t="s">
        <v>1441</v>
      </c>
      <c r="D1028" s="11"/>
      <c r="E1028" s="11"/>
      <c r="F1028" s="11"/>
    </row>
    <row r="1029" spans="3:6" x14ac:dyDescent="0.2">
      <c r="C1029" s="4" t="s">
        <v>1442</v>
      </c>
      <c r="D1029" s="11"/>
      <c r="E1029" s="11"/>
      <c r="F1029" s="11"/>
    </row>
    <row r="1030" spans="3:6" x14ac:dyDescent="0.2">
      <c r="C1030" s="4" t="s">
        <v>1443</v>
      </c>
      <c r="D1030" s="11"/>
      <c r="E1030" s="11"/>
      <c r="F1030" s="11"/>
    </row>
    <row r="1031" spans="3:6" x14ac:dyDescent="0.2">
      <c r="C1031" s="4" t="s">
        <v>1444</v>
      </c>
      <c r="D1031" s="11"/>
      <c r="E1031" s="11"/>
      <c r="F1031" s="11"/>
    </row>
    <row r="1032" spans="3:6" x14ac:dyDescent="0.2">
      <c r="C1032" s="4" t="s">
        <v>166</v>
      </c>
      <c r="D1032" s="11"/>
      <c r="E1032" s="11"/>
      <c r="F1032" s="11"/>
    </row>
    <row r="1033" spans="3:6" x14ac:dyDescent="0.2">
      <c r="C1033" s="4" t="s">
        <v>1445</v>
      </c>
      <c r="D1033" s="11"/>
      <c r="E1033" s="11"/>
      <c r="F1033" s="11"/>
    </row>
    <row r="1034" spans="3:6" x14ac:dyDescent="0.2">
      <c r="C1034" s="4" t="s">
        <v>1446</v>
      </c>
      <c r="D1034" s="11"/>
      <c r="E1034" s="11"/>
      <c r="F1034" s="11"/>
    </row>
    <row r="1035" spans="3:6" x14ac:dyDescent="0.2">
      <c r="C1035" s="4" t="s">
        <v>1447</v>
      </c>
      <c r="D1035" s="11"/>
      <c r="E1035" s="11"/>
      <c r="F1035" s="11"/>
    </row>
    <row r="1036" spans="3:6" x14ac:dyDescent="0.2">
      <c r="C1036" s="4" t="s">
        <v>1448</v>
      </c>
      <c r="D1036" s="11"/>
      <c r="E1036" s="11"/>
      <c r="F1036" s="11"/>
    </row>
    <row r="1037" spans="3:6" x14ac:dyDescent="0.2">
      <c r="C1037" s="4" t="s">
        <v>1449</v>
      </c>
      <c r="D1037" s="11"/>
      <c r="E1037" s="11"/>
      <c r="F1037" s="11"/>
    </row>
    <row r="1038" spans="3:6" x14ac:dyDescent="0.2">
      <c r="C1038" s="4" t="s">
        <v>1450</v>
      </c>
      <c r="D1038" s="11"/>
      <c r="E1038" s="11"/>
      <c r="F1038" s="11"/>
    </row>
    <row r="1039" spans="3:6" x14ac:dyDescent="0.2">
      <c r="C1039" s="4" t="s">
        <v>1451</v>
      </c>
      <c r="D1039" s="11"/>
      <c r="E1039" s="11"/>
      <c r="F1039" s="11"/>
    </row>
    <row r="1040" spans="3:6" x14ac:dyDescent="0.2">
      <c r="C1040" s="4" t="s">
        <v>1452</v>
      </c>
      <c r="D1040" s="11"/>
      <c r="E1040" s="11"/>
      <c r="F1040" s="11"/>
    </row>
    <row r="1041" spans="3:6" x14ac:dyDescent="0.2">
      <c r="C1041" s="4" t="s">
        <v>1453</v>
      </c>
      <c r="D1041" s="11"/>
      <c r="E1041" s="11"/>
      <c r="F1041" s="11"/>
    </row>
    <row r="1042" spans="3:6" x14ac:dyDescent="0.2">
      <c r="C1042" s="4" t="s">
        <v>1454</v>
      </c>
      <c r="D1042" s="11"/>
      <c r="E1042" s="11"/>
      <c r="F1042" s="11"/>
    </row>
    <row r="1043" spans="3:6" x14ac:dyDescent="0.2">
      <c r="C1043" s="4" t="s">
        <v>1455</v>
      </c>
      <c r="D1043" s="11"/>
      <c r="E1043" s="11"/>
      <c r="F1043" s="11"/>
    </row>
    <row r="1044" spans="3:6" x14ac:dyDescent="0.2">
      <c r="C1044" s="4" t="s">
        <v>1456</v>
      </c>
      <c r="D1044" s="11"/>
      <c r="E1044" s="11"/>
      <c r="F1044" s="11"/>
    </row>
    <row r="1045" spans="3:6" x14ac:dyDescent="0.2">
      <c r="C1045" s="4" t="s">
        <v>1457</v>
      </c>
      <c r="D1045" s="11"/>
      <c r="E1045" s="11"/>
      <c r="F1045" s="11"/>
    </row>
    <row r="1046" spans="3:6" x14ac:dyDescent="0.2">
      <c r="C1046" s="4" t="s">
        <v>1458</v>
      </c>
      <c r="D1046" s="11"/>
      <c r="E1046" s="11"/>
      <c r="F1046" s="11"/>
    </row>
    <row r="1047" spans="3:6" x14ac:dyDescent="0.2">
      <c r="C1047" s="4" t="s">
        <v>1459</v>
      </c>
      <c r="D1047" s="11"/>
      <c r="E1047" s="11"/>
      <c r="F1047" s="11"/>
    </row>
    <row r="1048" spans="3:6" x14ac:dyDescent="0.2">
      <c r="C1048" s="4" t="s">
        <v>1460</v>
      </c>
      <c r="D1048" s="11"/>
      <c r="E1048" s="11"/>
      <c r="F1048" s="11"/>
    </row>
    <row r="1049" spans="3:6" x14ac:dyDescent="0.2">
      <c r="C1049" s="4" t="s">
        <v>1461</v>
      </c>
      <c r="D1049" s="11"/>
      <c r="E1049" s="11"/>
      <c r="F1049" s="11"/>
    </row>
    <row r="1050" spans="3:6" x14ac:dyDescent="0.2">
      <c r="C1050" s="4" t="s">
        <v>1462</v>
      </c>
      <c r="D1050" s="11"/>
      <c r="E1050" s="11"/>
      <c r="F1050" s="11"/>
    </row>
    <row r="1051" spans="3:6" x14ac:dyDescent="0.2">
      <c r="C1051" s="4" t="s">
        <v>1463</v>
      </c>
      <c r="D1051" s="11"/>
      <c r="E1051" s="11"/>
      <c r="F1051" s="11"/>
    </row>
    <row r="1052" spans="3:6" x14ac:dyDescent="0.2">
      <c r="C1052" s="4" t="s">
        <v>1464</v>
      </c>
      <c r="D1052" s="11"/>
      <c r="E1052" s="11"/>
      <c r="F1052" s="11"/>
    </row>
    <row r="1053" spans="3:6" x14ac:dyDescent="0.2">
      <c r="C1053" s="4" t="s">
        <v>1465</v>
      </c>
      <c r="D1053" s="11"/>
      <c r="E1053" s="11"/>
      <c r="F1053" s="11"/>
    </row>
    <row r="1054" spans="3:6" x14ac:dyDescent="0.2">
      <c r="C1054" s="4" t="s">
        <v>1466</v>
      </c>
      <c r="D1054" s="11"/>
      <c r="E1054" s="11"/>
      <c r="F1054" s="11"/>
    </row>
    <row r="1055" spans="3:6" x14ac:dyDescent="0.2">
      <c r="C1055" s="4" t="s">
        <v>1467</v>
      </c>
      <c r="D1055" s="11"/>
      <c r="E1055" s="11"/>
      <c r="F1055" s="11"/>
    </row>
    <row r="1056" spans="3:6" x14ac:dyDescent="0.2">
      <c r="C1056" s="4" t="s">
        <v>1468</v>
      </c>
      <c r="D1056" s="11"/>
      <c r="E1056" s="11"/>
      <c r="F1056" s="11"/>
    </row>
    <row r="1057" spans="3:6" x14ac:dyDescent="0.2">
      <c r="C1057" s="4" t="s">
        <v>1469</v>
      </c>
      <c r="D1057" s="11"/>
      <c r="E1057" s="11"/>
      <c r="F1057" s="11"/>
    </row>
    <row r="1058" spans="3:6" x14ac:dyDescent="0.2">
      <c r="C1058" s="4" t="s">
        <v>1470</v>
      </c>
      <c r="D1058" s="11"/>
      <c r="E1058" s="11"/>
      <c r="F1058" s="11"/>
    </row>
    <row r="1059" spans="3:6" x14ac:dyDescent="0.2">
      <c r="C1059" s="4" t="s">
        <v>1471</v>
      </c>
      <c r="D1059" s="11"/>
      <c r="E1059" s="11"/>
      <c r="F1059" s="11"/>
    </row>
    <row r="1060" spans="3:6" x14ac:dyDescent="0.2">
      <c r="C1060" s="4" t="s">
        <v>1472</v>
      </c>
      <c r="D1060" s="11"/>
      <c r="E1060" s="11"/>
      <c r="F1060" s="11"/>
    </row>
    <row r="1061" spans="3:6" x14ac:dyDescent="0.2">
      <c r="C1061" s="4" t="s">
        <v>1473</v>
      </c>
      <c r="D1061" s="11"/>
      <c r="E1061" s="11"/>
      <c r="F1061" s="11"/>
    </row>
    <row r="1062" spans="3:6" x14ac:dyDescent="0.2">
      <c r="C1062" s="4" t="s">
        <v>1474</v>
      </c>
      <c r="D1062" s="11"/>
      <c r="E1062" s="11"/>
      <c r="F1062" s="11"/>
    </row>
    <row r="1063" spans="3:6" x14ac:dyDescent="0.2">
      <c r="C1063" s="4" t="s">
        <v>1475</v>
      </c>
      <c r="D1063" s="11"/>
      <c r="E1063" s="11"/>
      <c r="F1063" s="11"/>
    </row>
    <row r="1064" spans="3:6" x14ac:dyDescent="0.2">
      <c r="C1064" s="4" t="s">
        <v>1476</v>
      </c>
      <c r="D1064" s="11"/>
      <c r="E1064" s="11"/>
      <c r="F1064" s="11"/>
    </row>
    <row r="1065" spans="3:6" x14ac:dyDescent="0.2">
      <c r="C1065" s="4" t="s">
        <v>1477</v>
      </c>
      <c r="D1065" s="11"/>
      <c r="E1065" s="11"/>
      <c r="F1065" s="11"/>
    </row>
    <row r="1066" spans="3:6" x14ac:dyDescent="0.2">
      <c r="C1066" s="4" t="s">
        <v>1478</v>
      </c>
      <c r="D1066" s="11"/>
      <c r="E1066" s="11"/>
      <c r="F1066" s="11"/>
    </row>
    <row r="1067" spans="3:6" x14ac:dyDescent="0.2">
      <c r="C1067" s="4" t="s">
        <v>1479</v>
      </c>
      <c r="D1067" s="11"/>
      <c r="E1067" s="11"/>
      <c r="F1067" s="11"/>
    </row>
    <row r="1068" spans="3:6" x14ac:dyDescent="0.2">
      <c r="C1068" s="4" t="s">
        <v>1480</v>
      </c>
      <c r="D1068" s="11"/>
      <c r="E1068" s="11"/>
      <c r="F1068" s="11"/>
    </row>
    <row r="1069" spans="3:6" x14ac:dyDescent="0.2">
      <c r="C1069" s="4" t="s">
        <v>1481</v>
      </c>
      <c r="D1069" s="11"/>
      <c r="E1069" s="11"/>
      <c r="F1069" s="11"/>
    </row>
    <row r="1070" spans="3:6" x14ac:dyDescent="0.2">
      <c r="C1070" s="4" t="s">
        <v>1482</v>
      </c>
      <c r="D1070" s="11"/>
      <c r="E1070" s="11"/>
      <c r="F1070" s="11"/>
    </row>
    <row r="1071" spans="3:6" x14ac:dyDescent="0.2">
      <c r="C1071" s="4" t="s">
        <v>1483</v>
      </c>
      <c r="D1071" s="11"/>
      <c r="E1071" s="11"/>
      <c r="F1071" s="11"/>
    </row>
    <row r="1072" spans="3:6" x14ac:dyDescent="0.2">
      <c r="C1072" s="4" t="s">
        <v>1484</v>
      </c>
      <c r="D1072" s="11"/>
      <c r="E1072" s="11"/>
      <c r="F1072" s="11"/>
    </row>
    <row r="1073" spans="3:6" x14ac:dyDescent="0.2">
      <c r="C1073" s="4" t="s">
        <v>1485</v>
      </c>
      <c r="D1073" s="11"/>
      <c r="E1073" s="11"/>
      <c r="F1073" s="11"/>
    </row>
    <row r="1074" spans="3:6" x14ac:dyDescent="0.2">
      <c r="C1074" s="4" t="s">
        <v>1486</v>
      </c>
      <c r="D1074" s="11"/>
      <c r="E1074" s="11"/>
      <c r="F1074" s="11"/>
    </row>
    <row r="1075" spans="3:6" x14ac:dyDescent="0.2">
      <c r="C1075" s="4" t="s">
        <v>1487</v>
      </c>
      <c r="D1075" s="11"/>
      <c r="E1075" s="11"/>
      <c r="F1075" s="11"/>
    </row>
    <row r="1076" spans="3:6" x14ac:dyDescent="0.2">
      <c r="C1076" s="4" t="s">
        <v>1488</v>
      </c>
      <c r="D1076" s="11"/>
      <c r="E1076" s="11"/>
      <c r="F1076" s="11"/>
    </row>
    <row r="1077" spans="3:6" x14ac:dyDescent="0.2">
      <c r="C1077" s="4" t="s">
        <v>1489</v>
      </c>
      <c r="D1077" s="11"/>
      <c r="E1077" s="11"/>
      <c r="F1077" s="11"/>
    </row>
    <row r="1078" spans="3:6" x14ac:dyDescent="0.2">
      <c r="C1078" s="4" t="s">
        <v>1490</v>
      </c>
      <c r="D1078" s="11"/>
      <c r="E1078" s="11"/>
      <c r="F1078" s="11"/>
    </row>
    <row r="1079" spans="3:6" x14ac:dyDescent="0.2">
      <c r="C1079" s="4" t="s">
        <v>1491</v>
      </c>
      <c r="D1079" s="11"/>
      <c r="E1079" s="11"/>
      <c r="F1079" s="11"/>
    </row>
    <row r="1080" spans="3:6" x14ac:dyDescent="0.2">
      <c r="C1080" s="4" t="s">
        <v>1492</v>
      </c>
      <c r="D1080" s="11"/>
      <c r="E1080" s="11"/>
      <c r="F1080" s="11"/>
    </row>
    <row r="1081" spans="3:6" x14ac:dyDescent="0.2">
      <c r="C1081" s="4" t="s">
        <v>1493</v>
      </c>
      <c r="D1081" s="11"/>
      <c r="E1081" s="11"/>
      <c r="F1081" s="11"/>
    </row>
    <row r="1082" spans="3:6" x14ac:dyDescent="0.2">
      <c r="C1082" s="4" t="s">
        <v>1494</v>
      </c>
      <c r="D1082" s="11"/>
      <c r="E1082" s="11"/>
      <c r="F1082" s="11"/>
    </row>
    <row r="1083" spans="3:6" x14ac:dyDescent="0.2">
      <c r="C1083" s="4" t="s">
        <v>1495</v>
      </c>
      <c r="D1083" s="11"/>
      <c r="E1083" s="11"/>
      <c r="F1083" s="11"/>
    </row>
    <row r="1084" spans="3:6" x14ac:dyDescent="0.2">
      <c r="C1084" s="4" t="s">
        <v>1496</v>
      </c>
      <c r="D1084" s="11"/>
      <c r="E1084" s="11"/>
      <c r="F1084" s="11"/>
    </row>
    <row r="1085" spans="3:6" x14ac:dyDescent="0.2">
      <c r="C1085" s="4" t="s">
        <v>1497</v>
      </c>
      <c r="D1085" s="11"/>
      <c r="E1085" s="11"/>
      <c r="F1085" s="11"/>
    </row>
    <row r="1086" spans="3:6" x14ac:dyDescent="0.2">
      <c r="C1086" s="4" t="s">
        <v>1498</v>
      </c>
      <c r="D1086" s="11"/>
      <c r="E1086" s="11"/>
      <c r="F1086" s="11"/>
    </row>
    <row r="1087" spans="3:6" x14ac:dyDescent="0.2">
      <c r="C1087" s="4" t="s">
        <v>1499</v>
      </c>
      <c r="D1087" s="11"/>
      <c r="E1087" s="11"/>
      <c r="F1087" s="11"/>
    </row>
    <row r="1088" spans="3:6" x14ac:dyDescent="0.2">
      <c r="C1088" s="4" t="s">
        <v>1500</v>
      </c>
      <c r="D1088" s="11"/>
      <c r="E1088" s="11"/>
      <c r="F1088" s="11"/>
    </row>
    <row r="1089" spans="3:6" x14ac:dyDescent="0.2">
      <c r="C1089" s="4" t="s">
        <v>1501</v>
      </c>
      <c r="D1089" s="11"/>
      <c r="E1089" s="11"/>
      <c r="F1089" s="11"/>
    </row>
    <row r="1090" spans="3:6" x14ac:dyDescent="0.2">
      <c r="C1090" s="4" t="s">
        <v>1502</v>
      </c>
      <c r="D1090" s="11"/>
      <c r="E1090" s="11"/>
      <c r="F1090" s="11"/>
    </row>
    <row r="1091" spans="3:6" x14ac:dyDescent="0.2">
      <c r="C1091" s="4" t="s">
        <v>1503</v>
      </c>
      <c r="D1091" s="11"/>
      <c r="E1091" s="11"/>
      <c r="F1091" s="11"/>
    </row>
    <row r="1092" spans="3:6" x14ac:dyDescent="0.2">
      <c r="C1092" s="4" t="s">
        <v>1504</v>
      </c>
      <c r="D1092" s="11"/>
      <c r="E1092" s="11"/>
      <c r="F1092" s="11"/>
    </row>
    <row r="1093" spans="3:6" x14ac:dyDescent="0.2">
      <c r="C1093" s="4" t="s">
        <v>1505</v>
      </c>
      <c r="D1093" s="11"/>
      <c r="E1093" s="11"/>
      <c r="F1093" s="11"/>
    </row>
    <row r="1094" spans="3:6" x14ac:dyDescent="0.2">
      <c r="C1094" s="4" t="s">
        <v>1506</v>
      </c>
      <c r="D1094" s="11"/>
      <c r="E1094" s="11"/>
      <c r="F1094" s="11"/>
    </row>
    <row r="1095" spans="3:6" x14ac:dyDescent="0.2">
      <c r="C1095" s="4" t="s">
        <v>1507</v>
      </c>
      <c r="D1095" s="11"/>
      <c r="E1095" s="11"/>
      <c r="F1095" s="11"/>
    </row>
    <row r="1096" spans="3:6" x14ac:dyDescent="0.2">
      <c r="C1096" s="4" t="s">
        <v>1508</v>
      </c>
      <c r="D1096" s="11"/>
      <c r="E1096" s="11"/>
      <c r="F1096" s="11"/>
    </row>
    <row r="1097" spans="3:6" x14ac:dyDescent="0.2">
      <c r="C1097" s="4" t="s">
        <v>1509</v>
      </c>
      <c r="D1097" s="11"/>
      <c r="E1097" s="11"/>
      <c r="F1097" s="11"/>
    </row>
    <row r="1098" spans="3:6" x14ac:dyDescent="0.2">
      <c r="C1098" s="4" t="s">
        <v>1510</v>
      </c>
      <c r="D1098" s="11"/>
      <c r="E1098" s="11"/>
      <c r="F1098" s="11"/>
    </row>
    <row r="1099" spans="3:6" x14ac:dyDescent="0.2">
      <c r="C1099" s="4" t="s">
        <v>1511</v>
      </c>
      <c r="D1099" s="11"/>
      <c r="E1099" s="11"/>
      <c r="F1099" s="11"/>
    </row>
    <row r="1100" spans="3:6" x14ac:dyDescent="0.2">
      <c r="C1100" s="4" t="s">
        <v>1512</v>
      </c>
      <c r="D1100" s="11"/>
      <c r="E1100" s="11"/>
      <c r="F1100" s="11"/>
    </row>
    <row r="1101" spans="3:6" x14ac:dyDescent="0.2">
      <c r="C1101" s="4" t="s">
        <v>1513</v>
      </c>
      <c r="D1101" s="11"/>
      <c r="E1101" s="11"/>
      <c r="F1101" s="11"/>
    </row>
    <row r="1102" spans="3:6" x14ac:dyDescent="0.2">
      <c r="C1102" s="4" t="s">
        <v>1514</v>
      </c>
      <c r="D1102" s="11"/>
      <c r="E1102" s="11"/>
      <c r="F1102" s="11"/>
    </row>
    <row r="1103" spans="3:6" x14ac:dyDescent="0.2">
      <c r="C1103" s="4" t="s">
        <v>1515</v>
      </c>
      <c r="D1103" s="11"/>
      <c r="E1103" s="11"/>
      <c r="F1103" s="11"/>
    </row>
    <row r="1104" spans="3:6" x14ac:dyDescent="0.2">
      <c r="C1104" s="4" t="s">
        <v>1516</v>
      </c>
      <c r="D1104" s="11"/>
      <c r="E1104" s="11"/>
      <c r="F1104" s="11"/>
    </row>
    <row r="1105" spans="3:6" x14ac:dyDescent="0.2">
      <c r="C1105" s="4" t="s">
        <v>1517</v>
      </c>
      <c r="D1105" s="11"/>
      <c r="E1105" s="11"/>
      <c r="F1105" s="11"/>
    </row>
    <row r="1106" spans="3:6" x14ac:dyDescent="0.2">
      <c r="C1106" s="4" t="s">
        <v>1518</v>
      </c>
      <c r="D1106" s="11"/>
      <c r="E1106" s="11"/>
      <c r="F1106" s="11"/>
    </row>
    <row r="1107" spans="3:6" x14ac:dyDescent="0.2">
      <c r="C1107" s="4" t="s">
        <v>1519</v>
      </c>
      <c r="D1107" s="11"/>
      <c r="E1107" s="11"/>
      <c r="F1107" s="11"/>
    </row>
    <row r="1108" spans="3:6" x14ac:dyDescent="0.2">
      <c r="C1108" s="4" t="s">
        <v>1520</v>
      </c>
      <c r="D1108" s="11"/>
      <c r="E1108" s="11"/>
      <c r="F1108" s="11"/>
    </row>
    <row r="1109" spans="3:6" x14ac:dyDescent="0.2">
      <c r="C1109" s="4" t="s">
        <v>1521</v>
      </c>
      <c r="D1109" s="11"/>
      <c r="E1109" s="11"/>
      <c r="F1109" s="11"/>
    </row>
    <row r="1110" spans="3:6" x14ac:dyDescent="0.2">
      <c r="C1110" s="4" t="s">
        <v>1522</v>
      </c>
      <c r="D1110" s="11"/>
      <c r="E1110" s="11"/>
      <c r="F1110" s="11"/>
    </row>
    <row r="1111" spans="3:6" x14ac:dyDescent="0.2">
      <c r="C1111" s="4" t="s">
        <v>1523</v>
      </c>
      <c r="D1111" s="11"/>
      <c r="E1111" s="11"/>
      <c r="F1111" s="11"/>
    </row>
    <row r="1112" spans="3:6" x14ac:dyDescent="0.2">
      <c r="C1112" s="4" t="s">
        <v>1524</v>
      </c>
      <c r="D1112" s="11"/>
      <c r="E1112" s="11"/>
      <c r="F1112" s="11"/>
    </row>
    <row r="1113" spans="3:6" x14ac:dyDescent="0.2">
      <c r="C1113" s="4" t="s">
        <v>173</v>
      </c>
      <c r="D1113" s="11"/>
      <c r="E1113" s="11"/>
      <c r="F1113" s="11"/>
    </row>
    <row r="1114" spans="3:6" x14ac:dyDescent="0.2">
      <c r="C1114" s="4" t="s">
        <v>1525</v>
      </c>
      <c r="D1114" s="11"/>
      <c r="E1114" s="11"/>
      <c r="F1114" s="11"/>
    </row>
    <row r="1115" spans="3:6" x14ac:dyDescent="0.2">
      <c r="C1115" s="4" t="s">
        <v>1526</v>
      </c>
      <c r="D1115" s="11"/>
      <c r="E1115" s="11"/>
      <c r="F1115" s="11"/>
    </row>
    <row r="1116" spans="3:6" x14ac:dyDescent="0.2">
      <c r="C1116" s="4" t="s">
        <v>1527</v>
      </c>
      <c r="D1116" s="11"/>
      <c r="E1116" s="11"/>
      <c r="F1116" s="11"/>
    </row>
    <row r="1117" spans="3:6" x14ac:dyDescent="0.2">
      <c r="C1117" s="4" t="s">
        <v>1528</v>
      </c>
      <c r="D1117" s="11"/>
      <c r="E1117" s="11"/>
      <c r="F1117" s="11"/>
    </row>
    <row r="1118" spans="3:6" x14ac:dyDescent="0.2">
      <c r="C1118" s="4" t="s">
        <v>1529</v>
      </c>
      <c r="D1118" s="11"/>
      <c r="E1118" s="11"/>
      <c r="F1118" s="11"/>
    </row>
    <row r="1119" spans="3:6" x14ac:dyDescent="0.2">
      <c r="C1119" s="4" t="s">
        <v>1530</v>
      </c>
      <c r="D1119" s="11"/>
      <c r="E1119" s="11"/>
      <c r="F1119" s="11"/>
    </row>
    <row r="1120" spans="3:6" x14ac:dyDescent="0.2">
      <c r="C1120" s="4" t="s">
        <v>1531</v>
      </c>
      <c r="D1120" s="11"/>
      <c r="E1120" s="11"/>
      <c r="F1120" s="11"/>
    </row>
    <row r="1121" spans="3:6" x14ac:dyDescent="0.2">
      <c r="C1121" s="4" t="s">
        <v>1532</v>
      </c>
      <c r="D1121" s="11"/>
      <c r="E1121" s="11"/>
      <c r="F1121" s="11"/>
    </row>
    <row r="1122" spans="3:6" x14ac:dyDescent="0.2">
      <c r="C1122" s="4" t="s">
        <v>1533</v>
      </c>
      <c r="D1122" s="11"/>
      <c r="E1122" s="11"/>
      <c r="F1122" s="11"/>
    </row>
    <row r="1123" spans="3:6" x14ac:dyDescent="0.2">
      <c r="C1123" s="4" t="s">
        <v>1534</v>
      </c>
      <c r="D1123" s="11"/>
      <c r="E1123" s="11"/>
      <c r="F1123" s="11"/>
    </row>
    <row r="1124" spans="3:6" x14ac:dyDescent="0.2">
      <c r="C1124" s="4" t="s">
        <v>1535</v>
      </c>
      <c r="D1124" s="11"/>
      <c r="E1124" s="11"/>
      <c r="F1124" s="11"/>
    </row>
    <row r="1125" spans="3:6" x14ac:dyDescent="0.2">
      <c r="C1125" s="4" t="s">
        <v>1536</v>
      </c>
      <c r="D1125" s="11"/>
      <c r="E1125" s="11"/>
      <c r="F1125" s="11"/>
    </row>
    <row r="1126" spans="3:6" x14ac:dyDescent="0.2">
      <c r="C1126" s="4" t="s">
        <v>1537</v>
      </c>
      <c r="D1126" s="11"/>
      <c r="E1126" s="11"/>
      <c r="F1126" s="11"/>
    </row>
    <row r="1127" spans="3:6" x14ac:dyDescent="0.2">
      <c r="C1127" s="4" t="s">
        <v>1538</v>
      </c>
      <c r="D1127" s="11"/>
      <c r="E1127" s="11"/>
      <c r="F1127" s="11"/>
    </row>
    <row r="1128" spans="3:6" x14ac:dyDescent="0.2">
      <c r="C1128" s="4" t="s">
        <v>1539</v>
      </c>
      <c r="D1128" s="11"/>
      <c r="E1128" s="11"/>
      <c r="F1128" s="11"/>
    </row>
    <row r="1129" spans="3:6" x14ac:dyDescent="0.2">
      <c r="C1129" s="4" t="s">
        <v>1540</v>
      </c>
      <c r="D1129" s="11"/>
      <c r="E1129" s="11"/>
      <c r="F1129" s="11"/>
    </row>
    <row r="1130" spans="3:6" x14ac:dyDescent="0.2">
      <c r="C1130" s="4" t="s">
        <v>1541</v>
      </c>
      <c r="D1130" s="11"/>
      <c r="E1130" s="11"/>
      <c r="F1130" s="11"/>
    </row>
    <row r="1131" spans="3:6" x14ac:dyDescent="0.2">
      <c r="C1131" s="4" t="s">
        <v>1542</v>
      </c>
      <c r="D1131" s="11"/>
      <c r="E1131" s="11"/>
      <c r="F1131" s="11"/>
    </row>
    <row r="1132" spans="3:6" x14ac:dyDescent="0.2">
      <c r="C1132" s="4" t="s">
        <v>1543</v>
      </c>
      <c r="D1132" s="11"/>
      <c r="E1132" s="11"/>
      <c r="F1132" s="11"/>
    </row>
    <row r="1133" spans="3:6" x14ac:dyDescent="0.2">
      <c r="C1133" s="4" t="s">
        <v>1544</v>
      </c>
      <c r="D1133" s="11"/>
      <c r="E1133" s="11"/>
      <c r="F1133" s="11"/>
    </row>
    <row r="1134" spans="3:6" x14ac:dyDescent="0.2">
      <c r="C1134" s="4" t="s">
        <v>1545</v>
      </c>
      <c r="D1134" s="11"/>
      <c r="E1134" s="11"/>
      <c r="F1134" s="11"/>
    </row>
    <row r="1135" spans="3:6" x14ac:dyDescent="0.2">
      <c r="C1135" s="4" t="s">
        <v>1546</v>
      </c>
      <c r="D1135" s="11"/>
      <c r="E1135" s="11"/>
      <c r="F1135" s="11"/>
    </row>
    <row r="1136" spans="3:6" x14ac:dyDescent="0.2">
      <c r="C1136" s="4" t="s">
        <v>1547</v>
      </c>
      <c r="D1136" s="11"/>
      <c r="E1136" s="11"/>
      <c r="F1136" s="11"/>
    </row>
    <row r="1137" spans="3:6" x14ac:dyDescent="0.2">
      <c r="C1137" s="4" t="s">
        <v>1548</v>
      </c>
      <c r="D1137" s="11"/>
      <c r="E1137" s="11"/>
      <c r="F1137" s="11"/>
    </row>
    <row r="1138" spans="3:6" x14ac:dyDescent="0.2">
      <c r="C1138" s="4" t="s">
        <v>1549</v>
      </c>
      <c r="D1138" s="11"/>
      <c r="E1138" s="11"/>
      <c r="F1138" s="11"/>
    </row>
    <row r="1139" spans="3:6" x14ac:dyDescent="0.2">
      <c r="C1139" s="4" t="s">
        <v>1550</v>
      </c>
      <c r="D1139" s="11"/>
      <c r="E1139" s="11"/>
      <c r="F1139" s="11"/>
    </row>
    <row r="1140" spans="3:6" x14ac:dyDescent="0.2">
      <c r="C1140" s="4" t="s">
        <v>1551</v>
      </c>
      <c r="D1140" s="11"/>
      <c r="E1140" s="11"/>
      <c r="F1140" s="11"/>
    </row>
    <row r="1141" spans="3:6" x14ac:dyDescent="0.2">
      <c r="C1141" s="4" t="s">
        <v>1552</v>
      </c>
      <c r="D1141" s="11"/>
      <c r="E1141" s="11"/>
      <c r="F1141" s="11"/>
    </row>
    <row r="1142" spans="3:6" x14ac:dyDescent="0.2">
      <c r="C1142" s="4" t="s">
        <v>1553</v>
      </c>
      <c r="D1142" s="11"/>
      <c r="E1142" s="11"/>
      <c r="F1142" s="11"/>
    </row>
    <row r="1143" spans="3:6" x14ac:dyDescent="0.2">
      <c r="C1143" s="4" t="s">
        <v>1554</v>
      </c>
      <c r="D1143" s="11"/>
      <c r="E1143" s="11"/>
      <c r="F1143" s="11"/>
    </row>
    <row r="1144" spans="3:6" x14ac:dyDescent="0.2">
      <c r="C1144" s="4" t="s">
        <v>1555</v>
      </c>
      <c r="D1144" s="11"/>
      <c r="E1144" s="11"/>
      <c r="F1144" s="11"/>
    </row>
    <row r="1145" spans="3:6" x14ac:dyDescent="0.2">
      <c r="C1145" s="4" t="s">
        <v>1556</v>
      </c>
      <c r="D1145" s="11"/>
      <c r="E1145" s="11"/>
      <c r="F1145" s="11"/>
    </row>
    <row r="1146" spans="3:6" x14ac:dyDescent="0.2">
      <c r="C1146" s="4" t="s">
        <v>1557</v>
      </c>
      <c r="D1146" s="11"/>
      <c r="E1146" s="11"/>
      <c r="F1146" s="11"/>
    </row>
    <row r="1147" spans="3:6" x14ac:dyDescent="0.2">
      <c r="C1147" s="4" t="s">
        <v>1558</v>
      </c>
      <c r="D1147" s="11"/>
      <c r="E1147" s="11"/>
      <c r="F1147" s="11"/>
    </row>
    <row r="1148" spans="3:6" x14ac:dyDescent="0.2">
      <c r="C1148" s="4" t="s">
        <v>1559</v>
      </c>
      <c r="D1148" s="11"/>
      <c r="E1148" s="11"/>
      <c r="F1148" s="11"/>
    </row>
    <row r="1149" spans="3:6" x14ac:dyDescent="0.2">
      <c r="C1149" s="4" t="s">
        <v>1560</v>
      </c>
      <c r="D1149" s="11"/>
      <c r="E1149" s="11"/>
      <c r="F1149" s="11"/>
    </row>
    <row r="1150" spans="3:6" x14ac:dyDescent="0.2">
      <c r="C1150" s="4" t="s">
        <v>1561</v>
      </c>
      <c r="D1150" s="11"/>
      <c r="E1150" s="11"/>
      <c r="F1150" s="11"/>
    </row>
    <row r="1151" spans="3:6" x14ac:dyDescent="0.2">
      <c r="C1151" s="4" t="s">
        <v>1562</v>
      </c>
      <c r="D1151" s="11"/>
      <c r="E1151" s="11"/>
      <c r="F1151" s="11"/>
    </row>
    <row r="1152" spans="3:6" x14ac:dyDescent="0.2">
      <c r="C1152" s="4" t="s">
        <v>1563</v>
      </c>
      <c r="D1152" s="11"/>
      <c r="E1152" s="11"/>
      <c r="F1152" s="11"/>
    </row>
    <row r="1153" spans="3:6" x14ac:dyDescent="0.2">
      <c r="C1153" s="4" t="s">
        <v>1564</v>
      </c>
      <c r="D1153" s="11"/>
      <c r="E1153" s="11"/>
      <c r="F1153" s="11"/>
    </row>
    <row r="1154" spans="3:6" x14ac:dyDescent="0.2">
      <c r="C1154" s="4" t="s">
        <v>1565</v>
      </c>
      <c r="D1154" s="11"/>
      <c r="E1154" s="11"/>
      <c r="F1154" s="11"/>
    </row>
    <row r="1155" spans="3:6" x14ac:dyDescent="0.2">
      <c r="C1155" s="4" t="s">
        <v>1566</v>
      </c>
      <c r="D1155" s="11"/>
      <c r="E1155" s="11"/>
      <c r="F1155" s="11"/>
    </row>
    <row r="1156" spans="3:6" x14ac:dyDescent="0.2">
      <c r="C1156" s="4" t="s">
        <v>1567</v>
      </c>
      <c r="D1156" s="11"/>
      <c r="E1156" s="11"/>
      <c r="F1156" s="11"/>
    </row>
    <row r="1157" spans="3:6" x14ac:dyDescent="0.2">
      <c r="C1157" s="4" t="s">
        <v>1568</v>
      </c>
      <c r="D1157" s="11"/>
      <c r="E1157" s="11"/>
      <c r="F1157" s="11"/>
    </row>
    <row r="1158" spans="3:6" x14ac:dyDescent="0.2">
      <c r="C1158" s="4" t="s">
        <v>1569</v>
      </c>
      <c r="D1158" s="11"/>
      <c r="E1158" s="11"/>
      <c r="F1158" s="11"/>
    </row>
    <row r="1159" spans="3:6" x14ac:dyDescent="0.2">
      <c r="C1159" s="4" t="s">
        <v>1570</v>
      </c>
      <c r="D1159" s="11"/>
      <c r="E1159" s="11"/>
      <c r="F1159" s="11"/>
    </row>
    <row r="1160" spans="3:6" x14ac:dyDescent="0.2">
      <c r="C1160" s="4" t="s">
        <v>1571</v>
      </c>
      <c r="D1160" s="11"/>
      <c r="E1160" s="11"/>
      <c r="F1160" s="11"/>
    </row>
    <row r="1161" spans="3:6" x14ac:dyDescent="0.2">
      <c r="C1161" s="4" t="s">
        <v>1572</v>
      </c>
      <c r="D1161" s="11"/>
      <c r="E1161" s="11"/>
      <c r="F1161" s="11"/>
    </row>
    <row r="1162" spans="3:6" x14ac:dyDescent="0.2">
      <c r="C1162" s="4" t="s">
        <v>1573</v>
      </c>
      <c r="D1162" s="11"/>
      <c r="E1162" s="11"/>
      <c r="F1162" s="11"/>
    </row>
    <row r="1163" spans="3:6" x14ac:dyDescent="0.2">
      <c r="C1163" s="4" t="s">
        <v>1574</v>
      </c>
      <c r="D1163" s="11"/>
      <c r="E1163" s="11"/>
      <c r="F1163" s="11"/>
    </row>
    <row r="1164" spans="3:6" x14ac:dyDescent="0.2">
      <c r="C1164" s="4" t="s">
        <v>1575</v>
      </c>
      <c r="D1164" s="11"/>
      <c r="E1164" s="11"/>
      <c r="F1164" s="11"/>
    </row>
    <row r="1165" spans="3:6" x14ac:dyDescent="0.2">
      <c r="C1165" s="4" t="s">
        <v>1576</v>
      </c>
      <c r="D1165" s="11"/>
      <c r="E1165" s="11"/>
      <c r="F1165" s="11"/>
    </row>
    <row r="1166" spans="3:6" x14ac:dyDescent="0.2">
      <c r="C1166" s="4" t="s">
        <v>1577</v>
      </c>
      <c r="D1166" s="11"/>
      <c r="E1166" s="11"/>
      <c r="F1166" s="11"/>
    </row>
    <row r="1167" spans="3:6" x14ac:dyDescent="0.2">
      <c r="C1167" s="4" t="s">
        <v>1578</v>
      </c>
      <c r="D1167" s="11"/>
      <c r="E1167" s="11"/>
      <c r="F1167" s="11"/>
    </row>
    <row r="1168" spans="3:6" x14ac:dyDescent="0.2">
      <c r="C1168" s="4" t="s">
        <v>1579</v>
      </c>
      <c r="D1168" s="11"/>
      <c r="E1168" s="11"/>
      <c r="F1168" s="11"/>
    </row>
    <row r="1169" spans="3:6" x14ac:dyDescent="0.2">
      <c r="C1169" s="4" t="s">
        <v>1580</v>
      </c>
      <c r="D1169" s="11"/>
      <c r="E1169" s="11"/>
      <c r="F1169" s="11"/>
    </row>
    <row r="1170" spans="3:6" x14ac:dyDescent="0.2">
      <c r="C1170" s="4" t="s">
        <v>1581</v>
      </c>
      <c r="D1170" s="11"/>
      <c r="E1170" s="11"/>
      <c r="F1170" s="11"/>
    </row>
    <row r="1171" spans="3:6" x14ac:dyDescent="0.2">
      <c r="C1171" s="4" t="s">
        <v>1582</v>
      </c>
      <c r="D1171" s="11"/>
      <c r="E1171" s="11"/>
      <c r="F1171" s="11"/>
    </row>
    <row r="1172" spans="3:6" x14ac:dyDescent="0.2">
      <c r="C1172" s="4" t="s">
        <v>1583</v>
      </c>
      <c r="D1172" s="11"/>
      <c r="E1172" s="11"/>
      <c r="F1172" s="11"/>
    </row>
    <row r="1173" spans="3:6" x14ac:dyDescent="0.2">
      <c r="C1173" s="4" t="s">
        <v>1584</v>
      </c>
      <c r="D1173" s="11"/>
      <c r="E1173" s="11"/>
      <c r="F1173" s="11"/>
    </row>
    <row r="1174" spans="3:6" x14ac:dyDescent="0.2">
      <c r="C1174" s="4" t="s">
        <v>1585</v>
      </c>
      <c r="D1174" s="11"/>
      <c r="E1174" s="11"/>
      <c r="F1174" s="11"/>
    </row>
    <row r="1175" spans="3:6" x14ac:dyDescent="0.2">
      <c r="C1175" s="4" t="s">
        <v>1586</v>
      </c>
      <c r="D1175" s="11"/>
      <c r="E1175" s="11"/>
      <c r="F1175" s="11"/>
    </row>
    <row r="1176" spans="3:6" x14ac:dyDescent="0.2">
      <c r="C1176" s="4" t="s">
        <v>1587</v>
      </c>
      <c r="D1176" s="11"/>
      <c r="E1176" s="11"/>
      <c r="F1176" s="11"/>
    </row>
    <row r="1177" spans="3:6" x14ac:dyDescent="0.2">
      <c r="C1177" s="4" t="s">
        <v>1588</v>
      </c>
      <c r="D1177" s="11"/>
      <c r="E1177" s="11"/>
      <c r="F1177" s="11"/>
    </row>
    <row r="1178" spans="3:6" x14ac:dyDescent="0.2">
      <c r="C1178" s="4" t="s">
        <v>1589</v>
      </c>
      <c r="D1178" s="11"/>
      <c r="E1178" s="11"/>
      <c r="F1178" s="11"/>
    </row>
    <row r="1179" spans="3:6" x14ac:dyDescent="0.2">
      <c r="C1179" s="4" t="s">
        <v>1590</v>
      </c>
      <c r="D1179" s="11"/>
      <c r="E1179" s="11"/>
      <c r="F1179" s="11"/>
    </row>
    <row r="1180" spans="3:6" x14ac:dyDescent="0.2">
      <c r="C1180" s="4" t="s">
        <v>1591</v>
      </c>
      <c r="D1180" s="11"/>
      <c r="E1180" s="11"/>
      <c r="F1180" s="11"/>
    </row>
    <row r="1181" spans="3:6" x14ac:dyDescent="0.2">
      <c r="C1181" s="4" t="s">
        <v>1592</v>
      </c>
      <c r="D1181" s="11"/>
      <c r="E1181" s="11"/>
      <c r="F1181" s="11"/>
    </row>
    <row r="1182" spans="3:6" x14ac:dyDescent="0.2">
      <c r="C1182" s="4" t="s">
        <v>1593</v>
      </c>
      <c r="D1182" s="11"/>
      <c r="E1182" s="11"/>
      <c r="F1182" s="11"/>
    </row>
    <row r="1183" spans="3:6" x14ac:dyDescent="0.2">
      <c r="C1183" s="4" t="s">
        <v>1594</v>
      </c>
      <c r="D1183" s="11"/>
      <c r="E1183" s="11"/>
      <c r="F1183" s="11"/>
    </row>
    <row r="1184" spans="3:6" x14ac:dyDescent="0.2">
      <c r="C1184" s="4" t="s">
        <v>1595</v>
      </c>
      <c r="D1184" s="11"/>
      <c r="E1184" s="11"/>
      <c r="F1184" s="11"/>
    </row>
    <row r="1185" spans="3:6" x14ac:dyDescent="0.2">
      <c r="C1185" s="4" t="s">
        <v>1596</v>
      </c>
      <c r="D1185" s="11"/>
      <c r="E1185" s="11"/>
      <c r="F1185" s="11"/>
    </row>
    <row r="1186" spans="3:6" x14ac:dyDescent="0.2">
      <c r="C1186" s="4" t="s">
        <v>1597</v>
      </c>
      <c r="D1186" s="11"/>
      <c r="E1186" s="11"/>
      <c r="F1186" s="11"/>
    </row>
    <row r="1187" spans="3:6" x14ac:dyDescent="0.2">
      <c r="C1187" s="4" t="s">
        <v>1598</v>
      </c>
      <c r="D1187" s="11"/>
      <c r="E1187" s="11"/>
      <c r="F1187" s="11"/>
    </row>
    <row r="1188" spans="3:6" x14ac:dyDescent="0.2">
      <c r="C1188" s="4" t="s">
        <v>1599</v>
      </c>
      <c r="D1188" s="11"/>
      <c r="E1188" s="11"/>
      <c r="F1188" s="11"/>
    </row>
    <row r="1189" spans="3:6" x14ac:dyDescent="0.2">
      <c r="C1189" s="4" t="s">
        <v>1600</v>
      </c>
      <c r="D1189" s="11"/>
      <c r="E1189" s="11"/>
      <c r="F1189" s="11"/>
    </row>
    <row r="1190" spans="3:6" x14ac:dyDescent="0.2">
      <c r="C1190" s="4" t="s">
        <v>1601</v>
      </c>
      <c r="D1190" s="11"/>
      <c r="E1190" s="11"/>
      <c r="F1190" s="11"/>
    </row>
    <row r="1191" spans="3:6" x14ac:dyDescent="0.2">
      <c r="C1191" s="4" t="s">
        <v>1602</v>
      </c>
      <c r="D1191" s="11"/>
      <c r="E1191" s="11"/>
      <c r="F1191" s="11"/>
    </row>
    <row r="1192" spans="3:6" x14ac:dyDescent="0.2">
      <c r="C1192" s="4" t="s">
        <v>1603</v>
      </c>
      <c r="D1192" s="11"/>
      <c r="E1192" s="11"/>
      <c r="F1192" s="11"/>
    </row>
    <row r="1193" spans="3:6" x14ac:dyDescent="0.2">
      <c r="C1193" s="4" t="s">
        <v>1604</v>
      </c>
      <c r="D1193" s="11"/>
      <c r="E1193" s="11"/>
      <c r="F1193" s="11"/>
    </row>
    <row r="1194" spans="3:6" x14ac:dyDescent="0.2">
      <c r="C1194" s="4" t="s">
        <v>1605</v>
      </c>
      <c r="D1194" s="11"/>
      <c r="E1194" s="11"/>
      <c r="F1194" s="11"/>
    </row>
    <row r="1195" spans="3:6" x14ac:dyDescent="0.2">
      <c r="C1195" s="4" t="s">
        <v>1606</v>
      </c>
      <c r="D1195" s="11"/>
      <c r="E1195" s="11"/>
      <c r="F1195" s="11"/>
    </row>
    <row r="1196" spans="3:6" x14ac:dyDescent="0.2">
      <c r="C1196" s="4" t="s">
        <v>1607</v>
      </c>
      <c r="D1196" s="11"/>
      <c r="E1196" s="11"/>
      <c r="F1196" s="11"/>
    </row>
    <row r="1197" spans="3:6" x14ac:dyDescent="0.2">
      <c r="C1197" s="4" t="s">
        <v>1608</v>
      </c>
      <c r="D1197" s="11"/>
      <c r="E1197" s="11"/>
      <c r="F1197" s="11"/>
    </row>
    <row r="1198" spans="3:6" x14ac:dyDescent="0.2">
      <c r="C1198" s="4" t="s">
        <v>1609</v>
      </c>
      <c r="D1198" s="11"/>
      <c r="E1198" s="11"/>
      <c r="F1198" s="11"/>
    </row>
    <row r="1199" spans="3:6" x14ac:dyDescent="0.2">
      <c r="C1199" s="4" t="s">
        <v>1610</v>
      </c>
      <c r="D1199" s="11"/>
      <c r="E1199" s="11"/>
      <c r="F1199" s="11"/>
    </row>
    <row r="1200" spans="3:6" x14ac:dyDescent="0.2">
      <c r="C1200" s="4" t="s">
        <v>1611</v>
      </c>
      <c r="D1200" s="11"/>
      <c r="E1200" s="11"/>
      <c r="F1200" s="11"/>
    </row>
    <row r="1201" spans="3:6" x14ac:dyDescent="0.2">
      <c r="C1201" s="4" t="s">
        <v>1612</v>
      </c>
      <c r="D1201" s="11"/>
      <c r="E1201" s="11"/>
      <c r="F1201" s="11"/>
    </row>
    <row r="1202" spans="3:6" x14ac:dyDescent="0.2">
      <c r="C1202" s="4" t="s">
        <v>1613</v>
      </c>
      <c r="D1202" s="11"/>
      <c r="E1202" s="11"/>
      <c r="F1202" s="11"/>
    </row>
    <row r="1203" spans="3:6" x14ac:dyDescent="0.2">
      <c r="C1203" s="4" t="s">
        <v>1614</v>
      </c>
      <c r="D1203" s="11"/>
      <c r="E1203" s="11"/>
      <c r="F1203" s="11"/>
    </row>
    <row r="1204" spans="3:6" x14ac:dyDescent="0.2">
      <c r="C1204" s="4" t="s">
        <v>1615</v>
      </c>
      <c r="D1204" s="11"/>
      <c r="E1204" s="11"/>
      <c r="F1204" s="11"/>
    </row>
    <row r="1205" spans="3:6" x14ac:dyDescent="0.2">
      <c r="C1205" s="4" t="s">
        <v>178</v>
      </c>
      <c r="D1205" s="11"/>
      <c r="E1205" s="11"/>
      <c r="F1205" s="11"/>
    </row>
    <row r="1206" spans="3:6" x14ac:dyDescent="0.2">
      <c r="C1206" s="4" t="s">
        <v>1616</v>
      </c>
      <c r="D1206" s="11"/>
      <c r="E1206" s="11"/>
      <c r="F1206" s="11"/>
    </row>
    <row r="1207" spans="3:6" x14ac:dyDescent="0.2">
      <c r="C1207" s="4" t="s">
        <v>1617</v>
      </c>
      <c r="D1207" s="11"/>
      <c r="E1207" s="11"/>
      <c r="F1207" s="11"/>
    </row>
    <row r="1208" spans="3:6" x14ac:dyDescent="0.2">
      <c r="C1208" s="4" t="s">
        <v>1618</v>
      </c>
      <c r="D1208" s="11"/>
      <c r="E1208" s="11"/>
      <c r="F1208" s="11"/>
    </row>
    <row r="1209" spans="3:6" x14ac:dyDescent="0.2">
      <c r="C1209" s="4" t="s">
        <v>1619</v>
      </c>
      <c r="D1209" s="11"/>
      <c r="E1209" s="11"/>
      <c r="F1209" s="11"/>
    </row>
    <row r="1210" spans="3:6" x14ac:dyDescent="0.2">
      <c r="C1210" s="4" t="s">
        <v>1620</v>
      </c>
      <c r="D1210" s="11"/>
      <c r="E1210" s="11"/>
      <c r="F1210" s="11"/>
    </row>
    <row r="1211" spans="3:6" x14ac:dyDescent="0.2">
      <c r="C1211" s="4" t="s">
        <v>1621</v>
      </c>
      <c r="D1211" s="11"/>
      <c r="E1211" s="11"/>
      <c r="F1211" s="11"/>
    </row>
    <row r="1212" spans="3:6" x14ac:dyDescent="0.2">
      <c r="C1212" s="4" t="s">
        <v>1622</v>
      </c>
      <c r="D1212" s="11"/>
      <c r="E1212" s="11"/>
      <c r="F1212" s="11"/>
    </row>
    <row r="1213" spans="3:6" x14ac:dyDescent="0.2">
      <c r="C1213" s="4" t="s">
        <v>1623</v>
      </c>
      <c r="D1213" s="11"/>
      <c r="E1213" s="11"/>
      <c r="F1213" s="11"/>
    </row>
    <row r="1214" spans="3:6" x14ac:dyDescent="0.2">
      <c r="C1214" s="4" t="s">
        <v>1624</v>
      </c>
      <c r="D1214" s="11"/>
      <c r="E1214" s="11"/>
      <c r="F1214" s="11"/>
    </row>
    <row r="1215" spans="3:6" x14ac:dyDescent="0.2">
      <c r="C1215" s="4" t="s">
        <v>176</v>
      </c>
      <c r="D1215" s="11"/>
      <c r="E1215" s="11"/>
      <c r="F1215" s="11"/>
    </row>
    <row r="1216" spans="3:6" x14ac:dyDescent="0.2">
      <c r="C1216" s="4" t="s">
        <v>1625</v>
      </c>
      <c r="D1216" s="11"/>
      <c r="E1216" s="11"/>
      <c r="F1216" s="11"/>
    </row>
    <row r="1217" spans="3:6" x14ac:dyDescent="0.2">
      <c r="C1217" s="4" t="s">
        <v>1626</v>
      </c>
      <c r="D1217" s="11"/>
      <c r="E1217" s="11"/>
      <c r="F1217" s="11"/>
    </row>
    <row r="1218" spans="3:6" x14ac:dyDescent="0.2">
      <c r="C1218" s="4" t="s">
        <v>1627</v>
      </c>
      <c r="D1218" s="11"/>
      <c r="E1218" s="11"/>
      <c r="F1218" s="11"/>
    </row>
    <row r="1219" spans="3:6" x14ac:dyDescent="0.2">
      <c r="C1219" s="4" t="s">
        <v>1628</v>
      </c>
      <c r="D1219" s="11"/>
      <c r="E1219" s="11"/>
      <c r="F1219" s="11"/>
    </row>
    <row r="1220" spans="3:6" x14ac:dyDescent="0.2">
      <c r="C1220" s="4" t="s">
        <v>1629</v>
      </c>
      <c r="D1220" s="11"/>
      <c r="E1220" s="11"/>
      <c r="F1220" s="11"/>
    </row>
    <row r="1221" spans="3:6" x14ac:dyDescent="0.2">
      <c r="C1221" s="4" t="s">
        <v>1630</v>
      </c>
      <c r="D1221" s="11"/>
      <c r="E1221" s="11"/>
      <c r="F1221" s="11"/>
    </row>
    <row r="1222" spans="3:6" x14ac:dyDescent="0.2">
      <c r="C1222" s="4" t="s">
        <v>1631</v>
      </c>
      <c r="D1222" s="11"/>
      <c r="E1222" s="11"/>
      <c r="F1222" s="11"/>
    </row>
    <row r="1223" spans="3:6" x14ac:dyDescent="0.2">
      <c r="C1223" s="4" t="s">
        <v>1632</v>
      </c>
      <c r="D1223" s="11"/>
      <c r="E1223" s="11"/>
      <c r="F1223" s="11"/>
    </row>
    <row r="1224" spans="3:6" x14ac:dyDescent="0.2">
      <c r="C1224" s="4" t="s">
        <v>1633</v>
      </c>
      <c r="D1224" s="11"/>
      <c r="E1224" s="11"/>
      <c r="F1224" s="11"/>
    </row>
    <row r="1225" spans="3:6" x14ac:dyDescent="0.2">
      <c r="C1225" s="4" t="s">
        <v>1634</v>
      </c>
      <c r="D1225" s="11"/>
      <c r="E1225" s="11"/>
      <c r="F1225" s="11"/>
    </row>
    <row r="1226" spans="3:6" x14ac:dyDescent="0.2">
      <c r="C1226" s="4" t="s">
        <v>1635</v>
      </c>
      <c r="D1226" s="11"/>
      <c r="E1226" s="11"/>
      <c r="F1226" s="11"/>
    </row>
    <row r="1227" spans="3:6" x14ac:dyDescent="0.2">
      <c r="C1227" s="4" t="s">
        <v>1636</v>
      </c>
      <c r="D1227" s="11"/>
      <c r="E1227" s="11"/>
      <c r="F1227" s="11"/>
    </row>
    <row r="1228" spans="3:6" x14ac:dyDescent="0.2">
      <c r="C1228" s="4" t="s">
        <v>1637</v>
      </c>
      <c r="D1228" s="11"/>
      <c r="E1228" s="11"/>
      <c r="F1228" s="11"/>
    </row>
    <row r="1229" spans="3:6" x14ac:dyDescent="0.2">
      <c r="C1229" s="4" t="s">
        <v>1638</v>
      </c>
      <c r="D1229" s="11"/>
      <c r="E1229" s="11"/>
      <c r="F1229" s="11"/>
    </row>
    <row r="1230" spans="3:6" x14ac:dyDescent="0.2">
      <c r="C1230" s="4" t="s">
        <v>1639</v>
      </c>
      <c r="D1230" s="11"/>
      <c r="E1230" s="11"/>
      <c r="F1230" s="11"/>
    </row>
    <row r="1231" spans="3:6" x14ac:dyDescent="0.2">
      <c r="C1231" s="4" t="s">
        <v>1640</v>
      </c>
      <c r="D1231" s="11"/>
      <c r="E1231" s="11"/>
      <c r="F1231" s="11"/>
    </row>
    <row r="1232" spans="3:6" x14ac:dyDescent="0.2">
      <c r="C1232" s="4" t="s">
        <v>1641</v>
      </c>
      <c r="D1232" s="11"/>
      <c r="E1232" s="11"/>
      <c r="F1232" s="11"/>
    </row>
    <row r="1233" spans="3:6" x14ac:dyDescent="0.2">
      <c r="C1233" s="4" t="s">
        <v>1642</v>
      </c>
      <c r="D1233" s="11"/>
      <c r="E1233" s="11"/>
      <c r="F1233" s="11"/>
    </row>
    <row r="1234" spans="3:6" x14ac:dyDescent="0.2">
      <c r="C1234" s="4" t="s">
        <v>1643</v>
      </c>
      <c r="D1234" s="11"/>
      <c r="E1234" s="11"/>
      <c r="F1234" s="11"/>
    </row>
    <row r="1235" spans="3:6" x14ac:dyDescent="0.2">
      <c r="C1235" s="4" t="s">
        <v>1644</v>
      </c>
      <c r="D1235" s="11"/>
      <c r="E1235" s="11"/>
      <c r="F1235" s="11"/>
    </row>
    <row r="1236" spans="3:6" x14ac:dyDescent="0.2">
      <c r="C1236" s="4" t="s">
        <v>1645</v>
      </c>
      <c r="D1236" s="11"/>
      <c r="E1236" s="11"/>
      <c r="F1236" s="11"/>
    </row>
    <row r="1237" spans="3:6" x14ac:dyDescent="0.2">
      <c r="C1237" s="4" t="s">
        <v>1646</v>
      </c>
      <c r="D1237" s="11"/>
      <c r="E1237" s="11"/>
      <c r="F1237" s="11"/>
    </row>
    <row r="1238" spans="3:6" x14ac:dyDescent="0.2">
      <c r="C1238" s="4" t="s">
        <v>1647</v>
      </c>
      <c r="D1238" s="11"/>
      <c r="E1238" s="11"/>
      <c r="F1238" s="11"/>
    </row>
    <row r="1239" spans="3:6" x14ac:dyDescent="0.2">
      <c r="C1239" s="4" t="s">
        <v>1648</v>
      </c>
      <c r="D1239" s="11"/>
      <c r="E1239" s="11"/>
      <c r="F1239" s="11"/>
    </row>
    <row r="1240" spans="3:6" x14ac:dyDescent="0.2">
      <c r="C1240" s="4" t="s">
        <v>1649</v>
      </c>
      <c r="D1240" s="11"/>
      <c r="E1240" s="11"/>
      <c r="F1240" s="11"/>
    </row>
    <row r="1241" spans="3:6" x14ac:dyDescent="0.2">
      <c r="C1241" s="4" t="s">
        <v>1650</v>
      </c>
      <c r="D1241" s="11"/>
      <c r="E1241" s="11"/>
      <c r="F1241" s="11"/>
    </row>
    <row r="1242" spans="3:6" x14ac:dyDescent="0.2">
      <c r="C1242" s="4" t="s">
        <v>1651</v>
      </c>
      <c r="D1242" s="11"/>
      <c r="E1242" s="11"/>
      <c r="F1242" s="11"/>
    </row>
    <row r="1243" spans="3:6" x14ac:dyDescent="0.2">
      <c r="C1243" s="4" t="s">
        <v>1652</v>
      </c>
      <c r="D1243" s="11"/>
      <c r="E1243" s="11"/>
      <c r="F1243" s="11"/>
    </row>
    <row r="1244" spans="3:6" x14ac:dyDescent="0.2">
      <c r="C1244" s="4" t="s">
        <v>1653</v>
      </c>
      <c r="D1244" s="11"/>
      <c r="E1244" s="11"/>
      <c r="F1244" s="11"/>
    </row>
    <row r="1245" spans="3:6" x14ac:dyDescent="0.2">
      <c r="C1245" s="4" t="s">
        <v>1654</v>
      </c>
      <c r="D1245" s="11"/>
      <c r="E1245" s="11"/>
      <c r="F1245" s="11"/>
    </row>
    <row r="1246" spans="3:6" x14ac:dyDescent="0.2">
      <c r="C1246" s="4" t="s">
        <v>1655</v>
      </c>
      <c r="D1246" s="11"/>
      <c r="E1246" s="11"/>
      <c r="F1246" s="11"/>
    </row>
    <row r="1247" spans="3:6" x14ac:dyDescent="0.2">
      <c r="C1247" s="4" t="s">
        <v>1656</v>
      </c>
      <c r="D1247" s="11"/>
      <c r="E1247" s="11"/>
      <c r="F1247" s="11"/>
    </row>
    <row r="1248" spans="3:6" x14ac:dyDescent="0.2">
      <c r="C1248" s="4" t="s">
        <v>1657</v>
      </c>
      <c r="D1248" s="11"/>
      <c r="E1248" s="11"/>
      <c r="F1248" s="11"/>
    </row>
    <row r="1249" spans="3:6" x14ac:dyDescent="0.2">
      <c r="C1249" s="4" t="s">
        <v>1658</v>
      </c>
      <c r="D1249" s="11"/>
      <c r="E1249" s="11"/>
      <c r="F1249" s="11"/>
    </row>
    <row r="1250" spans="3:6" x14ac:dyDescent="0.2">
      <c r="C1250" s="4" t="s">
        <v>1659</v>
      </c>
      <c r="D1250" s="11"/>
      <c r="E1250" s="11"/>
      <c r="F1250" s="11"/>
    </row>
    <row r="1251" spans="3:6" x14ac:dyDescent="0.2">
      <c r="C1251" s="4" t="s">
        <v>1660</v>
      </c>
      <c r="D1251" s="11"/>
      <c r="E1251" s="11"/>
      <c r="F1251" s="11"/>
    </row>
    <row r="1252" spans="3:6" x14ac:dyDescent="0.2">
      <c r="C1252" s="4" t="s">
        <v>1661</v>
      </c>
      <c r="D1252" s="11"/>
      <c r="E1252" s="11"/>
      <c r="F1252" s="11"/>
    </row>
    <row r="1253" spans="3:6" x14ac:dyDescent="0.2">
      <c r="C1253" s="4" t="s">
        <v>1662</v>
      </c>
      <c r="D1253" s="11"/>
      <c r="E1253" s="11"/>
      <c r="F1253" s="11"/>
    </row>
    <row r="1254" spans="3:6" x14ac:dyDescent="0.2">
      <c r="C1254" s="4" t="s">
        <v>1663</v>
      </c>
      <c r="D1254" s="11"/>
      <c r="E1254" s="11"/>
      <c r="F1254" s="11"/>
    </row>
    <row r="1255" spans="3:6" x14ac:dyDescent="0.2">
      <c r="C1255" s="4" t="s">
        <v>1664</v>
      </c>
      <c r="D1255" s="11"/>
      <c r="E1255" s="11"/>
      <c r="F1255" s="11"/>
    </row>
    <row r="1256" spans="3:6" x14ac:dyDescent="0.2">
      <c r="C1256" s="4" t="s">
        <v>1665</v>
      </c>
      <c r="D1256" s="11"/>
      <c r="E1256" s="11"/>
      <c r="F1256" s="11"/>
    </row>
    <row r="1257" spans="3:6" x14ac:dyDescent="0.2">
      <c r="C1257" s="4" t="s">
        <v>1666</v>
      </c>
      <c r="D1257" s="11"/>
      <c r="E1257" s="11"/>
      <c r="F1257" s="11"/>
    </row>
    <row r="1258" spans="3:6" x14ac:dyDescent="0.2">
      <c r="C1258" s="4" t="s">
        <v>1667</v>
      </c>
      <c r="D1258" s="11"/>
      <c r="E1258" s="11"/>
      <c r="F1258" s="11"/>
    </row>
    <row r="1259" spans="3:6" x14ac:dyDescent="0.2">
      <c r="C1259" s="4" t="s">
        <v>1668</v>
      </c>
      <c r="D1259" s="11"/>
      <c r="E1259" s="11"/>
      <c r="F1259" s="11"/>
    </row>
    <row r="1260" spans="3:6" x14ac:dyDescent="0.2">
      <c r="C1260" s="4" t="s">
        <v>1669</v>
      </c>
      <c r="D1260" s="11"/>
      <c r="E1260" s="11"/>
      <c r="F1260" s="11"/>
    </row>
    <row r="1261" spans="3:6" x14ac:dyDescent="0.2">
      <c r="C1261" s="4" t="s">
        <v>1670</v>
      </c>
      <c r="D1261" s="11"/>
      <c r="E1261" s="11"/>
      <c r="F1261" s="11"/>
    </row>
    <row r="1262" spans="3:6" x14ac:dyDescent="0.2">
      <c r="C1262" s="4" t="s">
        <v>1671</v>
      </c>
      <c r="D1262" s="11"/>
      <c r="E1262" s="11"/>
      <c r="F1262" s="11"/>
    </row>
    <row r="1263" spans="3:6" x14ac:dyDescent="0.2">
      <c r="C1263" s="4" t="s">
        <v>1672</v>
      </c>
      <c r="D1263" s="11"/>
      <c r="E1263" s="11"/>
      <c r="F1263" s="11"/>
    </row>
    <row r="1264" spans="3:6" x14ac:dyDescent="0.2">
      <c r="C1264" s="4" t="s">
        <v>1673</v>
      </c>
      <c r="D1264" s="11"/>
      <c r="E1264" s="11"/>
      <c r="F1264" s="11"/>
    </row>
    <row r="1265" spans="3:6" x14ac:dyDescent="0.2">
      <c r="C1265" s="4" t="s">
        <v>1674</v>
      </c>
      <c r="D1265" s="11"/>
      <c r="E1265" s="11"/>
      <c r="F1265" s="11"/>
    </row>
    <row r="1266" spans="3:6" x14ac:dyDescent="0.2">
      <c r="C1266" s="4" t="s">
        <v>1675</v>
      </c>
      <c r="D1266" s="11"/>
      <c r="E1266" s="11"/>
      <c r="F1266" s="11"/>
    </row>
    <row r="1267" spans="3:6" x14ac:dyDescent="0.2">
      <c r="C1267" s="4" t="s">
        <v>1676</v>
      </c>
      <c r="D1267" s="11"/>
      <c r="E1267" s="11"/>
      <c r="F1267" s="11"/>
    </row>
    <row r="1268" spans="3:6" x14ac:dyDescent="0.2">
      <c r="C1268" s="4" t="s">
        <v>1677</v>
      </c>
      <c r="D1268" s="11"/>
      <c r="E1268" s="11"/>
      <c r="F1268" s="11"/>
    </row>
    <row r="1269" spans="3:6" x14ac:dyDescent="0.2">
      <c r="C1269" s="4" t="s">
        <v>1678</v>
      </c>
      <c r="D1269" s="11"/>
      <c r="E1269" s="11"/>
      <c r="F1269" s="11"/>
    </row>
    <row r="1270" spans="3:6" x14ac:dyDescent="0.2">
      <c r="C1270" s="4" t="s">
        <v>1679</v>
      </c>
      <c r="D1270" s="11"/>
      <c r="E1270" s="11"/>
      <c r="F1270" s="11"/>
    </row>
    <row r="1271" spans="3:6" x14ac:dyDescent="0.2">
      <c r="C1271" s="4" t="s">
        <v>1680</v>
      </c>
      <c r="D1271" s="11"/>
      <c r="E1271" s="11"/>
      <c r="F1271" s="11"/>
    </row>
    <row r="1272" spans="3:6" x14ac:dyDescent="0.2">
      <c r="C1272" s="4" t="s">
        <v>1681</v>
      </c>
      <c r="D1272" s="11"/>
      <c r="E1272" s="11"/>
      <c r="F1272" s="11"/>
    </row>
    <row r="1273" spans="3:6" x14ac:dyDescent="0.2">
      <c r="C1273" s="4" t="s">
        <v>1682</v>
      </c>
      <c r="D1273" s="11"/>
      <c r="E1273" s="11"/>
      <c r="F1273" s="11"/>
    </row>
    <row r="1274" spans="3:6" x14ac:dyDescent="0.2">
      <c r="C1274" s="4" t="s">
        <v>1683</v>
      </c>
      <c r="D1274" s="11"/>
      <c r="E1274" s="11"/>
      <c r="F1274" s="11"/>
    </row>
    <row r="1275" spans="3:6" x14ac:dyDescent="0.2">
      <c r="C1275" s="4" t="s">
        <v>1684</v>
      </c>
      <c r="D1275" s="11"/>
      <c r="E1275" s="11"/>
      <c r="F1275" s="11"/>
    </row>
    <row r="1276" spans="3:6" x14ac:dyDescent="0.2">
      <c r="C1276" s="4" t="s">
        <v>1685</v>
      </c>
      <c r="D1276" s="11"/>
      <c r="E1276" s="11"/>
      <c r="F1276" s="11"/>
    </row>
    <row r="1277" spans="3:6" x14ac:dyDescent="0.2">
      <c r="C1277" s="4" t="s">
        <v>1686</v>
      </c>
      <c r="D1277" s="11"/>
      <c r="E1277" s="11"/>
      <c r="F1277" s="11"/>
    </row>
    <row r="1278" spans="3:6" x14ac:dyDescent="0.2">
      <c r="C1278" s="4" t="s">
        <v>1687</v>
      </c>
      <c r="D1278" s="11"/>
      <c r="E1278" s="11"/>
      <c r="F1278" s="11"/>
    </row>
    <row r="1279" spans="3:6" x14ac:dyDescent="0.2">
      <c r="C1279" s="4" t="s">
        <v>1688</v>
      </c>
      <c r="D1279" s="11"/>
      <c r="E1279" s="11"/>
      <c r="F1279" s="11"/>
    </row>
    <row r="1280" spans="3:6" x14ac:dyDescent="0.2">
      <c r="C1280" s="4" t="s">
        <v>1689</v>
      </c>
      <c r="D1280" s="11"/>
      <c r="E1280" s="11"/>
      <c r="F1280" s="11"/>
    </row>
    <row r="1281" spans="3:6" x14ac:dyDescent="0.2">
      <c r="C1281" s="4" t="s">
        <v>1690</v>
      </c>
      <c r="D1281" s="11"/>
      <c r="E1281" s="11"/>
      <c r="F1281" s="11"/>
    </row>
    <row r="1282" spans="3:6" x14ac:dyDescent="0.2">
      <c r="C1282" s="4" t="s">
        <v>1691</v>
      </c>
      <c r="D1282" s="11"/>
      <c r="E1282" s="11"/>
      <c r="F1282" s="11"/>
    </row>
    <row r="1283" spans="3:6" x14ac:dyDescent="0.2">
      <c r="C1283" s="4" t="s">
        <v>1692</v>
      </c>
      <c r="D1283" s="11"/>
      <c r="E1283" s="11"/>
      <c r="F1283" s="11"/>
    </row>
    <row r="1284" spans="3:6" x14ac:dyDescent="0.2">
      <c r="C1284" s="4" t="s">
        <v>1693</v>
      </c>
      <c r="D1284" s="11"/>
      <c r="E1284" s="11"/>
      <c r="F1284" s="11"/>
    </row>
    <row r="1285" spans="3:6" x14ac:dyDescent="0.2">
      <c r="C1285" s="4" t="s">
        <v>1694</v>
      </c>
      <c r="D1285" s="11"/>
      <c r="E1285" s="11"/>
      <c r="F1285" s="11"/>
    </row>
    <row r="1286" spans="3:6" x14ac:dyDescent="0.2">
      <c r="C1286" s="4" t="s">
        <v>1695</v>
      </c>
      <c r="D1286" s="11"/>
      <c r="E1286" s="11"/>
      <c r="F1286" s="11"/>
    </row>
    <row r="1287" spans="3:6" x14ac:dyDescent="0.2">
      <c r="C1287" s="4" t="s">
        <v>1696</v>
      </c>
      <c r="D1287" s="11"/>
      <c r="E1287" s="11"/>
      <c r="F1287" s="11"/>
    </row>
    <row r="1288" spans="3:6" x14ac:dyDescent="0.2">
      <c r="C1288" s="4" t="s">
        <v>1697</v>
      </c>
      <c r="D1288" s="11"/>
      <c r="E1288" s="11"/>
      <c r="F1288" s="11"/>
    </row>
    <row r="1289" spans="3:6" x14ac:dyDescent="0.2">
      <c r="C1289" s="4" t="s">
        <v>1698</v>
      </c>
      <c r="D1289" s="11"/>
      <c r="E1289" s="11"/>
      <c r="F1289" s="11"/>
    </row>
    <row r="1290" spans="3:6" x14ac:dyDescent="0.2">
      <c r="C1290" s="4" t="s">
        <v>1699</v>
      </c>
      <c r="D1290" s="11"/>
      <c r="E1290" s="11"/>
      <c r="F1290" s="11"/>
    </row>
    <row r="1291" spans="3:6" x14ac:dyDescent="0.2">
      <c r="C1291" s="4" t="s">
        <v>1700</v>
      </c>
      <c r="D1291" s="11"/>
      <c r="E1291" s="11"/>
      <c r="F1291" s="11"/>
    </row>
    <row r="1292" spans="3:6" x14ac:dyDescent="0.2">
      <c r="C1292" s="4" t="s">
        <v>1701</v>
      </c>
      <c r="D1292" s="11"/>
      <c r="E1292" s="11"/>
      <c r="F1292" s="11"/>
    </row>
    <row r="1293" spans="3:6" x14ac:dyDescent="0.2">
      <c r="C1293" s="4" t="s">
        <v>1702</v>
      </c>
      <c r="D1293" s="11"/>
      <c r="E1293" s="11"/>
      <c r="F1293" s="11"/>
    </row>
    <row r="1294" spans="3:6" x14ac:dyDescent="0.2">
      <c r="C1294" s="4" t="s">
        <v>1703</v>
      </c>
      <c r="D1294" s="11"/>
      <c r="E1294" s="11"/>
      <c r="F1294" s="11"/>
    </row>
    <row r="1295" spans="3:6" x14ac:dyDescent="0.2">
      <c r="C1295" s="4" t="s">
        <v>1704</v>
      </c>
      <c r="D1295" s="11"/>
      <c r="E1295" s="11"/>
      <c r="F1295" s="11"/>
    </row>
    <row r="1296" spans="3:6" x14ac:dyDescent="0.2">
      <c r="C1296" s="4" t="s">
        <v>1705</v>
      </c>
      <c r="D1296" s="11"/>
      <c r="E1296" s="11"/>
      <c r="F1296" s="11"/>
    </row>
    <row r="1297" spans="3:6" x14ac:dyDescent="0.2">
      <c r="C1297" s="4" t="s">
        <v>1706</v>
      </c>
      <c r="D1297" s="11"/>
      <c r="E1297" s="11"/>
      <c r="F1297" s="11"/>
    </row>
    <row r="1298" spans="3:6" x14ac:dyDescent="0.2">
      <c r="C1298" s="4" t="s">
        <v>1707</v>
      </c>
      <c r="D1298" s="11"/>
      <c r="E1298" s="11"/>
      <c r="F1298" s="11"/>
    </row>
    <row r="1299" spans="3:6" x14ac:dyDescent="0.2">
      <c r="C1299" s="4" t="s">
        <v>1708</v>
      </c>
      <c r="D1299" s="11"/>
      <c r="E1299" s="11"/>
      <c r="F1299" s="11"/>
    </row>
    <row r="1300" spans="3:6" x14ac:dyDescent="0.2">
      <c r="C1300" s="4" t="s">
        <v>1709</v>
      </c>
      <c r="D1300" s="11"/>
      <c r="E1300" s="11"/>
      <c r="F1300" s="11"/>
    </row>
    <row r="1301" spans="3:6" x14ac:dyDescent="0.2">
      <c r="C1301" s="4" t="s">
        <v>1710</v>
      </c>
      <c r="D1301" s="11"/>
      <c r="E1301" s="11"/>
      <c r="F1301" s="11"/>
    </row>
    <row r="1302" spans="3:6" x14ac:dyDescent="0.2">
      <c r="C1302" s="4" t="s">
        <v>1711</v>
      </c>
      <c r="D1302" s="11"/>
      <c r="E1302" s="11"/>
      <c r="F1302" s="11"/>
    </row>
    <row r="1303" spans="3:6" x14ac:dyDescent="0.2">
      <c r="C1303" s="4" t="s">
        <v>1712</v>
      </c>
      <c r="D1303" s="11"/>
      <c r="E1303" s="11"/>
      <c r="F1303" s="11"/>
    </row>
    <row r="1304" spans="3:6" x14ac:dyDescent="0.2">
      <c r="C1304" s="4" t="s">
        <v>1713</v>
      </c>
      <c r="D1304" s="11"/>
      <c r="E1304" s="11"/>
      <c r="F1304" s="11"/>
    </row>
    <row r="1305" spans="3:6" x14ac:dyDescent="0.2">
      <c r="C1305" s="4" t="s">
        <v>1714</v>
      </c>
      <c r="D1305" s="11"/>
      <c r="E1305" s="11"/>
      <c r="F1305" s="11"/>
    </row>
    <row r="1306" spans="3:6" x14ac:dyDescent="0.2">
      <c r="C1306" s="4" t="s">
        <v>1715</v>
      </c>
      <c r="D1306" s="11"/>
      <c r="E1306" s="11"/>
      <c r="F1306" s="11"/>
    </row>
    <row r="1307" spans="3:6" x14ac:dyDescent="0.2">
      <c r="C1307" s="4" t="s">
        <v>1716</v>
      </c>
      <c r="D1307" s="11"/>
      <c r="E1307" s="11"/>
      <c r="F1307" s="11"/>
    </row>
    <row r="1308" spans="3:6" x14ac:dyDescent="0.2">
      <c r="C1308" s="4" t="s">
        <v>1717</v>
      </c>
      <c r="D1308" s="11"/>
      <c r="E1308" s="11"/>
      <c r="F1308" s="11"/>
    </row>
    <row r="1309" spans="3:6" x14ac:dyDescent="0.2">
      <c r="C1309" s="4" t="s">
        <v>1718</v>
      </c>
      <c r="D1309" s="11"/>
      <c r="E1309" s="11"/>
      <c r="F1309" s="11"/>
    </row>
    <row r="1310" spans="3:6" x14ac:dyDescent="0.2">
      <c r="C1310" s="4" t="s">
        <v>1719</v>
      </c>
      <c r="D1310" s="11"/>
      <c r="E1310" s="11"/>
      <c r="F1310" s="11"/>
    </row>
    <row r="1311" spans="3:6" x14ac:dyDescent="0.2">
      <c r="C1311" s="4" t="s">
        <v>1720</v>
      </c>
      <c r="D1311" s="11"/>
      <c r="E1311" s="11"/>
      <c r="F1311" s="11"/>
    </row>
    <row r="1312" spans="3:6" x14ac:dyDescent="0.2">
      <c r="C1312" s="4" t="s">
        <v>1721</v>
      </c>
      <c r="D1312" s="11"/>
      <c r="E1312" s="11"/>
      <c r="F1312" s="11"/>
    </row>
    <row r="1313" spans="3:6" x14ac:dyDescent="0.2">
      <c r="C1313" s="4" t="s">
        <v>1722</v>
      </c>
      <c r="D1313" s="11"/>
      <c r="E1313" s="11"/>
      <c r="F1313" s="11"/>
    </row>
    <row r="1314" spans="3:6" x14ac:dyDescent="0.2">
      <c r="C1314" s="4" t="s">
        <v>1723</v>
      </c>
      <c r="D1314" s="11"/>
      <c r="E1314" s="11"/>
      <c r="F1314" s="11"/>
    </row>
    <row r="1315" spans="3:6" x14ac:dyDescent="0.2">
      <c r="C1315" s="4" t="s">
        <v>1724</v>
      </c>
      <c r="D1315" s="11"/>
      <c r="E1315" s="11"/>
      <c r="F1315" s="11"/>
    </row>
    <row r="1316" spans="3:6" x14ac:dyDescent="0.2">
      <c r="C1316" s="4" t="s">
        <v>1725</v>
      </c>
      <c r="D1316" s="11"/>
      <c r="E1316" s="11"/>
      <c r="F1316" s="11"/>
    </row>
    <row r="1317" spans="3:6" x14ac:dyDescent="0.2">
      <c r="C1317" s="4" t="s">
        <v>1726</v>
      </c>
      <c r="D1317" s="11"/>
      <c r="E1317" s="11"/>
      <c r="F1317" s="11"/>
    </row>
    <row r="1318" spans="3:6" x14ac:dyDescent="0.2">
      <c r="C1318" s="4" t="s">
        <v>1727</v>
      </c>
      <c r="D1318" s="11"/>
      <c r="E1318" s="11"/>
      <c r="F1318" s="11"/>
    </row>
    <row r="1319" spans="3:6" x14ac:dyDescent="0.2">
      <c r="C1319" s="4" t="s">
        <v>1728</v>
      </c>
      <c r="D1319" s="11"/>
      <c r="E1319" s="11"/>
      <c r="F1319" s="11"/>
    </row>
    <row r="1320" spans="3:6" x14ac:dyDescent="0.2">
      <c r="C1320" s="4" t="s">
        <v>1729</v>
      </c>
      <c r="D1320" s="11"/>
      <c r="E1320" s="11"/>
      <c r="F1320" s="11"/>
    </row>
    <row r="1321" spans="3:6" x14ac:dyDescent="0.2">
      <c r="C1321" s="4" t="s">
        <v>1730</v>
      </c>
      <c r="D1321" s="11"/>
      <c r="E1321" s="11"/>
      <c r="F1321" s="11"/>
    </row>
    <row r="1322" spans="3:6" x14ac:dyDescent="0.2">
      <c r="C1322" s="4" t="s">
        <v>1731</v>
      </c>
      <c r="D1322" s="11"/>
      <c r="E1322" s="11"/>
      <c r="F1322" s="11"/>
    </row>
    <row r="1323" spans="3:6" x14ac:dyDescent="0.2">
      <c r="C1323" s="4" t="s">
        <v>1732</v>
      </c>
      <c r="D1323" s="11"/>
      <c r="E1323" s="11"/>
      <c r="F1323" s="11"/>
    </row>
    <row r="1324" spans="3:6" x14ac:dyDescent="0.2">
      <c r="C1324" s="4" t="s">
        <v>1733</v>
      </c>
      <c r="D1324" s="11"/>
      <c r="E1324" s="11"/>
      <c r="F1324" s="11"/>
    </row>
    <row r="1325" spans="3:6" x14ac:dyDescent="0.2">
      <c r="C1325" s="4" t="s">
        <v>1734</v>
      </c>
      <c r="D1325" s="11"/>
      <c r="E1325" s="11"/>
      <c r="F1325" s="11"/>
    </row>
    <row r="1326" spans="3:6" x14ac:dyDescent="0.2">
      <c r="C1326" s="4" t="s">
        <v>1735</v>
      </c>
      <c r="D1326" s="11"/>
      <c r="E1326" s="11"/>
      <c r="F1326" s="11"/>
    </row>
    <row r="1327" spans="3:6" x14ac:dyDescent="0.2">
      <c r="C1327" s="4" t="s">
        <v>1736</v>
      </c>
      <c r="D1327" s="11"/>
      <c r="E1327" s="11"/>
      <c r="F1327" s="11"/>
    </row>
    <row r="1328" spans="3:6" x14ac:dyDescent="0.2">
      <c r="C1328" s="4" t="s">
        <v>1737</v>
      </c>
      <c r="D1328" s="11"/>
      <c r="E1328" s="11"/>
      <c r="F1328" s="11"/>
    </row>
    <row r="1329" spans="3:6" x14ac:dyDescent="0.2">
      <c r="C1329" s="4" t="s">
        <v>1738</v>
      </c>
      <c r="D1329" s="11"/>
      <c r="E1329" s="11"/>
      <c r="F1329" s="11"/>
    </row>
    <row r="1330" spans="3:6" x14ac:dyDescent="0.2">
      <c r="C1330" s="4" t="s">
        <v>1739</v>
      </c>
      <c r="D1330" s="11"/>
      <c r="E1330" s="11"/>
      <c r="F1330" s="11"/>
    </row>
    <row r="1331" spans="3:6" x14ac:dyDescent="0.2">
      <c r="C1331" s="4" t="s">
        <v>1740</v>
      </c>
      <c r="D1331" s="11"/>
      <c r="E1331" s="11"/>
      <c r="F1331" s="11"/>
    </row>
    <row r="1332" spans="3:6" x14ac:dyDescent="0.2">
      <c r="C1332" s="4" t="s">
        <v>1741</v>
      </c>
      <c r="D1332" s="11"/>
      <c r="E1332" s="11"/>
      <c r="F1332" s="11"/>
    </row>
    <row r="1333" spans="3:6" x14ac:dyDescent="0.2">
      <c r="C1333" s="4" t="s">
        <v>1742</v>
      </c>
      <c r="D1333" s="11"/>
      <c r="E1333" s="11"/>
      <c r="F1333" s="11"/>
    </row>
    <row r="1334" spans="3:6" x14ac:dyDescent="0.2">
      <c r="C1334" s="4" t="s">
        <v>1743</v>
      </c>
      <c r="D1334" s="11"/>
      <c r="E1334" s="11"/>
      <c r="F1334" s="11"/>
    </row>
    <row r="1335" spans="3:6" x14ac:dyDescent="0.2">
      <c r="C1335" s="4" t="s">
        <v>1744</v>
      </c>
      <c r="D1335" s="11"/>
      <c r="E1335" s="11"/>
      <c r="F1335" s="11"/>
    </row>
    <row r="1336" spans="3:6" x14ac:dyDescent="0.2">
      <c r="C1336" s="4" t="s">
        <v>1745</v>
      </c>
      <c r="D1336" s="11"/>
      <c r="E1336" s="11"/>
      <c r="F1336" s="11"/>
    </row>
    <row r="1337" spans="3:6" x14ac:dyDescent="0.2">
      <c r="C1337" s="4" t="s">
        <v>1746</v>
      </c>
      <c r="D1337" s="11"/>
      <c r="E1337" s="11"/>
      <c r="F1337" s="11"/>
    </row>
    <row r="1338" spans="3:6" x14ac:dyDescent="0.2">
      <c r="C1338" s="4" t="s">
        <v>1747</v>
      </c>
      <c r="D1338" s="11"/>
      <c r="E1338" s="11"/>
      <c r="F1338" s="11"/>
    </row>
    <row r="1339" spans="3:6" x14ac:dyDescent="0.2">
      <c r="C1339" s="4" t="s">
        <v>1748</v>
      </c>
      <c r="D1339" s="11"/>
      <c r="E1339" s="11"/>
      <c r="F1339" s="11"/>
    </row>
    <row r="1340" spans="3:6" x14ac:dyDescent="0.2">
      <c r="C1340" s="4" t="s">
        <v>1749</v>
      </c>
      <c r="D1340" s="11"/>
      <c r="E1340" s="11"/>
      <c r="F1340" s="11"/>
    </row>
    <row r="1341" spans="3:6" x14ac:dyDescent="0.2">
      <c r="C1341" s="4" t="s">
        <v>1750</v>
      </c>
      <c r="D1341" s="11"/>
      <c r="E1341" s="11"/>
      <c r="F1341" s="11"/>
    </row>
    <row r="1342" spans="3:6" x14ac:dyDescent="0.2">
      <c r="C1342" s="4" t="s">
        <v>1751</v>
      </c>
      <c r="D1342" s="11"/>
      <c r="E1342" s="11"/>
      <c r="F1342" s="11"/>
    </row>
    <row r="1343" spans="3:6" x14ac:dyDescent="0.2">
      <c r="C1343" s="4" t="s">
        <v>1752</v>
      </c>
      <c r="D1343" s="11"/>
      <c r="E1343" s="11"/>
      <c r="F1343" s="11"/>
    </row>
    <row r="1344" spans="3:6" x14ac:dyDescent="0.2">
      <c r="C1344" s="4" t="s">
        <v>1753</v>
      </c>
      <c r="D1344" s="11"/>
      <c r="E1344" s="11"/>
      <c r="F1344" s="11"/>
    </row>
    <row r="1345" spans="3:6" x14ac:dyDescent="0.2">
      <c r="C1345" s="4" t="s">
        <v>1754</v>
      </c>
      <c r="D1345" s="11"/>
      <c r="E1345" s="11"/>
      <c r="F1345" s="11"/>
    </row>
    <row r="1346" spans="3:6" x14ac:dyDescent="0.2">
      <c r="C1346" s="4" t="s">
        <v>1755</v>
      </c>
      <c r="D1346" s="11"/>
      <c r="E1346" s="11"/>
      <c r="F1346" s="11"/>
    </row>
    <row r="1347" spans="3:6" x14ac:dyDescent="0.2">
      <c r="C1347" s="4" t="s">
        <v>1756</v>
      </c>
      <c r="D1347" s="11"/>
      <c r="E1347" s="11"/>
      <c r="F1347" s="11"/>
    </row>
    <row r="1348" spans="3:6" x14ac:dyDescent="0.2">
      <c r="C1348" s="4" t="s">
        <v>1757</v>
      </c>
      <c r="D1348" s="11"/>
      <c r="E1348" s="11"/>
      <c r="F1348" s="11"/>
    </row>
    <row r="1349" spans="3:6" x14ac:dyDescent="0.2">
      <c r="C1349" s="4" t="s">
        <v>1758</v>
      </c>
      <c r="D1349" s="11"/>
      <c r="E1349" s="11"/>
      <c r="F1349" s="11"/>
    </row>
    <row r="1350" spans="3:6" x14ac:dyDescent="0.2">
      <c r="C1350" s="4" t="s">
        <v>1759</v>
      </c>
      <c r="D1350" s="11"/>
      <c r="E1350" s="11"/>
      <c r="F1350" s="11"/>
    </row>
    <row r="1351" spans="3:6" x14ac:dyDescent="0.2">
      <c r="C1351" s="4" t="s">
        <v>1760</v>
      </c>
      <c r="D1351" s="11"/>
      <c r="E1351" s="11"/>
      <c r="F1351" s="11"/>
    </row>
    <row r="1352" spans="3:6" x14ac:dyDescent="0.2">
      <c r="C1352" s="4" t="s">
        <v>1761</v>
      </c>
      <c r="D1352" s="11"/>
      <c r="E1352" s="11"/>
      <c r="F1352" s="11"/>
    </row>
    <row r="1353" spans="3:6" x14ac:dyDescent="0.2">
      <c r="C1353" s="4" t="s">
        <v>1762</v>
      </c>
      <c r="D1353" s="11"/>
      <c r="E1353" s="11"/>
      <c r="F1353" s="11"/>
    </row>
    <row r="1354" spans="3:6" x14ac:dyDescent="0.2">
      <c r="C1354" s="4" t="s">
        <v>1763</v>
      </c>
      <c r="D1354" s="11"/>
      <c r="E1354" s="11"/>
      <c r="F1354" s="11"/>
    </row>
    <row r="1355" spans="3:6" x14ac:dyDescent="0.2">
      <c r="C1355" s="4" t="s">
        <v>1764</v>
      </c>
      <c r="D1355" s="11"/>
      <c r="E1355" s="11"/>
      <c r="F1355" s="11"/>
    </row>
    <row r="1356" spans="3:6" x14ac:dyDescent="0.2">
      <c r="C1356" s="4" t="s">
        <v>1765</v>
      </c>
      <c r="D1356" s="11"/>
      <c r="E1356" s="11"/>
      <c r="F1356" s="11"/>
    </row>
    <row r="1357" spans="3:6" x14ac:dyDescent="0.2">
      <c r="C1357" s="4" t="s">
        <v>1766</v>
      </c>
      <c r="D1357" s="11"/>
      <c r="E1357" s="11"/>
      <c r="F1357" s="11"/>
    </row>
    <row r="1358" spans="3:6" x14ac:dyDescent="0.2">
      <c r="C1358" s="4" t="s">
        <v>1767</v>
      </c>
      <c r="D1358" s="11"/>
      <c r="E1358" s="11"/>
      <c r="F1358" s="11"/>
    </row>
    <row r="1359" spans="3:6" x14ac:dyDescent="0.2">
      <c r="C1359" s="4" t="s">
        <v>1768</v>
      </c>
      <c r="D1359" s="11"/>
      <c r="E1359" s="11"/>
      <c r="F1359" s="11"/>
    </row>
    <row r="1360" spans="3:6" x14ac:dyDescent="0.2">
      <c r="C1360" s="4" t="s">
        <v>1769</v>
      </c>
      <c r="D1360" s="11"/>
      <c r="E1360" s="11"/>
      <c r="F1360" s="11"/>
    </row>
    <row r="1361" spans="3:6" x14ac:dyDescent="0.2">
      <c r="C1361" s="4" t="s">
        <v>1770</v>
      </c>
      <c r="D1361" s="11"/>
      <c r="E1361" s="11"/>
      <c r="F1361" s="11"/>
    </row>
    <row r="1362" spans="3:6" x14ac:dyDescent="0.2">
      <c r="C1362" s="4" t="s">
        <v>1771</v>
      </c>
      <c r="D1362" s="11"/>
      <c r="E1362" s="11"/>
      <c r="F1362" s="11"/>
    </row>
    <row r="1363" spans="3:6" x14ac:dyDescent="0.2">
      <c r="C1363" s="4" t="s">
        <v>1772</v>
      </c>
      <c r="D1363" s="11"/>
      <c r="E1363" s="11"/>
      <c r="F1363" s="11"/>
    </row>
    <row r="1364" spans="3:6" x14ac:dyDescent="0.2">
      <c r="C1364" s="4" t="s">
        <v>1773</v>
      </c>
      <c r="D1364" s="11"/>
      <c r="E1364" s="11"/>
      <c r="F1364" s="11"/>
    </row>
    <row r="1365" spans="3:6" x14ac:dyDescent="0.2">
      <c r="C1365" s="4" t="s">
        <v>1774</v>
      </c>
      <c r="D1365" s="11"/>
      <c r="E1365" s="11"/>
      <c r="F1365" s="11"/>
    </row>
    <row r="1366" spans="3:6" x14ac:dyDescent="0.2">
      <c r="C1366" s="4" t="s">
        <v>1775</v>
      </c>
      <c r="D1366" s="11"/>
      <c r="E1366" s="11"/>
      <c r="F1366" s="11"/>
    </row>
    <row r="1367" spans="3:6" x14ac:dyDescent="0.2">
      <c r="C1367" s="4" t="s">
        <v>1776</v>
      </c>
      <c r="D1367" s="11"/>
      <c r="E1367" s="11"/>
      <c r="F1367" s="11"/>
    </row>
    <row r="1368" spans="3:6" x14ac:dyDescent="0.2">
      <c r="C1368" s="4" t="s">
        <v>1777</v>
      </c>
      <c r="D1368" s="11"/>
      <c r="E1368" s="11"/>
      <c r="F1368" s="11"/>
    </row>
    <row r="1369" spans="3:6" x14ac:dyDescent="0.2">
      <c r="C1369" s="4" t="s">
        <v>1778</v>
      </c>
      <c r="D1369" s="11"/>
      <c r="E1369" s="11"/>
      <c r="F1369" s="11"/>
    </row>
    <row r="1370" spans="3:6" x14ac:dyDescent="0.2">
      <c r="C1370" s="4" t="s">
        <v>1779</v>
      </c>
      <c r="D1370" s="11"/>
      <c r="E1370" s="11"/>
      <c r="F1370" s="11"/>
    </row>
    <row r="1371" spans="3:6" x14ac:dyDescent="0.2">
      <c r="C1371" s="4" t="s">
        <v>1780</v>
      </c>
      <c r="D1371" s="11"/>
      <c r="E1371" s="11"/>
      <c r="F1371" s="11"/>
    </row>
    <row r="1372" spans="3:6" x14ac:dyDescent="0.2">
      <c r="C1372" s="4" t="s">
        <v>1781</v>
      </c>
      <c r="D1372" s="11"/>
      <c r="E1372" s="11"/>
      <c r="F1372" s="11"/>
    </row>
    <row r="1373" spans="3:6" x14ac:dyDescent="0.2">
      <c r="C1373" s="4" t="s">
        <v>1782</v>
      </c>
      <c r="D1373" s="11"/>
      <c r="E1373" s="11"/>
      <c r="F1373" s="11"/>
    </row>
    <row r="1374" spans="3:6" x14ac:dyDescent="0.2">
      <c r="C1374" s="4" t="s">
        <v>1783</v>
      </c>
      <c r="D1374" s="11"/>
      <c r="E1374" s="11"/>
      <c r="F1374" s="11"/>
    </row>
    <row r="1375" spans="3:6" x14ac:dyDescent="0.2">
      <c r="C1375" s="4" t="s">
        <v>1784</v>
      </c>
      <c r="D1375" s="11"/>
      <c r="E1375" s="11"/>
      <c r="F1375" s="11"/>
    </row>
    <row r="1376" spans="3:6" x14ac:dyDescent="0.2">
      <c r="C1376" s="4" t="s">
        <v>1785</v>
      </c>
      <c r="D1376" s="11"/>
      <c r="E1376" s="11"/>
      <c r="F1376" s="11"/>
    </row>
    <row r="1377" spans="3:6" x14ac:dyDescent="0.2">
      <c r="C1377" s="4" t="s">
        <v>1786</v>
      </c>
      <c r="D1377" s="11"/>
      <c r="E1377" s="11"/>
      <c r="F1377" s="11"/>
    </row>
    <row r="1378" spans="3:6" x14ac:dyDescent="0.2">
      <c r="C1378" s="4" t="s">
        <v>1787</v>
      </c>
      <c r="D1378" s="11"/>
      <c r="E1378" s="11"/>
      <c r="F1378" s="11"/>
    </row>
    <row r="1379" spans="3:6" x14ac:dyDescent="0.2">
      <c r="C1379" s="4" t="s">
        <v>1788</v>
      </c>
      <c r="D1379" s="11"/>
      <c r="E1379" s="11"/>
      <c r="F1379" s="11"/>
    </row>
    <row r="1380" spans="3:6" x14ac:dyDescent="0.2">
      <c r="C1380" s="4" t="s">
        <v>1789</v>
      </c>
      <c r="D1380" s="11"/>
      <c r="E1380" s="11"/>
      <c r="F1380" s="11"/>
    </row>
    <row r="1381" spans="3:6" x14ac:dyDescent="0.2">
      <c r="C1381" s="4" t="s">
        <v>1790</v>
      </c>
      <c r="D1381" s="11"/>
      <c r="E1381" s="11"/>
      <c r="F1381" s="11"/>
    </row>
    <row r="1382" spans="3:6" x14ac:dyDescent="0.2">
      <c r="C1382" s="4" t="s">
        <v>1791</v>
      </c>
      <c r="D1382" s="11"/>
      <c r="E1382" s="11"/>
      <c r="F1382" s="11"/>
    </row>
    <row r="1383" spans="3:6" x14ac:dyDescent="0.2">
      <c r="C1383" s="4" t="s">
        <v>1792</v>
      </c>
      <c r="D1383" s="11"/>
      <c r="E1383" s="11"/>
      <c r="F1383" s="11"/>
    </row>
    <row r="1384" spans="3:6" x14ac:dyDescent="0.2">
      <c r="C1384" s="4" t="s">
        <v>1793</v>
      </c>
      <c r="D1384" s="11"/>
      <c r="E1384" s="11"/>
      <c r="F1384" s="11"/>
    </row>
    <row r="1385" spans="3:6" x14ac:dyDescent="0.2">
      <c r="C1385" s="12" t="s">
        <v>414</v>
      </c>
      <c r="D1385" s="13"/>
      <c r="E1385" s="13"/>
      <c r="F1385" s="13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40D8-031D-48B1-9862-6DD6E90FB281}">
  <sheetPr>
    <tabColor theme="5"/>
  </sheetPr>
  <dimension ref="A1:Z123"/>
  <sheetViews>
    <sheetView topLeftCell="B1" workbookViewId="0">
      <pane xSplit="14" ySplit="2" topLeftCell="P108" activePane="bottomRight" state="frozenSplit"/>
      <selection activeCell="B1" sqref="B1"/>
      <selection pane="topRight" activeCell="P1" sqref="P1"/>
      <selection pane="bottomLeft" activeCell="B3" sqref="B3"/>
      <selection pane="bottomRight" activeCell="N2" sqref="N2:Z123"/>
    </sheetView>
  </sheetViews>
  <sheetFormatPr baseColWidth="10" defaultColWidth="8.83203125" defaultRowHeight="15" x14ac:dyDescent="0.2"/>
  <cols>
    <col min="1" max="1" width="38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41.33203125" bestFit="1" customWidth="1"/>
    <col min="16" max="16" width="33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3226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3227</v>
      </c>
      <c r="B3" s="14" t="s">
        <v>1905</v>
      </c>
      <c r="C3" s="14" t="s">
        <v>1906</v>
      </c>
      <c r="D3" s="15">
        <v>0</v>
      </c>
      <c r="E3" s="14">
        <v>373386601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3228</v>
      </c>
      <c r="O3" s="14" t="s">
        <v>3228</v>
      </c>
      <c r="P3" s="14" t="s">
        <v>1451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1.5680000000000001</v>
      </c>
      <c r="W3" s="14" t="s">
        <v>1908</v>
      </c>
      <c r="X3" s="14" t="s">
        <v>1909</v>
      </c>
      <c r="Y3" s="17">
        <v>43318.931377314817</v>
      </c>
      <c r="Z3" s="14" t="s">
        <v>1910</v>
      </c>
    </row>
    <row r="4" spans="1:26" x14ac:dyDescent="0.2">
      <c r="A4" s="14" t="s">
        <v>3245</v>
      </c>
      <c r="B4" s="14" t="s">
        <v>1905</v>
      </c>
      <c r="C4" s="14" t="s">
        <v>1906</v>
      </c>
      <c r="D4" s="15">
        <v>0</v>
      </c>
      <c r="E4" s="14">
        <v>373386610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3246</v>
      </c>
      <c r="O4" s="14" t="s">
        <v>3246</v>
      </c>
      <c r="P4" s="14" t="s">
        <v>1451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1.6659999999999999</v>
      </c>
      <c r="W4" s="14" t="s">
        <v>1908</v>
      </c>
      <c r="X4" s="14" t="s">
        <v>1909</v>
      </c>
      <c r="Y4" s="17">
        <v>43318.931377314817</v>
      </c>
      <c r="Z4" s="14" t="s">
        <v>1910</v>
      </c>
    </row>
    <row r="5" spans="1:26" x14ac:dyDescent="0.2">
      <c r="A5" s="14" t="s">
        <v>3247</v>
      </c>
      <c r="B5" s="14" t="s">
        <v>1905</v>
      </c>
      <c r="C5" s="14" t="s">
        <v>1906</v>
      </c>
      <c r="D5" s="15">
        <v>0</v>
      </c>
      <c r="E5" s="14">
        <v>373386611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3248</v>
      </c>
      <c r="O5" s="14" t="s">
        <v>3248</v>
      </c>
      <c r="P5" s="14" t="s">
        <v>1451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1.6339999999999999</v>
      </c>
      <c r="W5" s="14" t="s">
        <v>1908</v>
      </c>
      <c r="X5" s="14" t="s">
        <v>1909</v>
      </c>
      <c r="Y5" s="17">
        <v>43318.931377314817</v>
      </c>
      <c r="Z5" s="14" t="s">
        <v>1910</v>
      </c>
    </row>
    <row r="6" spans="1:26" x14ac:dyDescent="0.2">
      <c r="A6" s="14" t="s">
        <v>3249</v>
      </c>
      <c r="B6" s="14" t="s">
        <v>1905</v>
      </c>
      <c r="C6" s="14" t="s">
        <v>1906</v>
      </c>
      <c r="D6" s="15">
        <v>0</v>
      </c>
      <c r="E6" s="14">
        <v>373386612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3250</v>
      </c>
      <c r="O6" s="14" t="s">
        <v>3250</v>
      </c>
      <c r="P6" s="14" t="s">
        <v>1451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1.629</v>
      </c>
      <c r="W6" s="14" t="s">
        <v>1908</v>
      </c>
      <c r="X6" s="14" t="s">
        <v>1909</v>
      </c>
      <c r="Y6" s="17">
        <v>43318.931377314817</v>
      </c>
      <c r="Z6" s="14" t="s">
        <v>1910</v>
      </c>
    </row>
    <row r="7" spans="1:26" x14ac:dyDescent="0.2">
      <c r="A7" s="14" t="s">
        <v>3229</v>
      </c>
      <c r="B7" s="14" t="s">
        <v>1905</v>
      </c>
      <c r="C7" s="14" t="s">
        <v>1906</v>
      </c>
      <c r="D7" s="15">
        <v>0</v>
      </c>
      <c r="E7" s="14">
        <v>373386602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3230</v>
      </c>
      <c r="O7" s="14" t="s">
        <v>3230</v>
      </c>
      <c r="P7" s="14" t="s">
        <v>1451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1.6479999999999999</v>
      </c>
      <c r="W7" s="14" t="s">
        <v>1908</v>
      </c>
      <c r="X7" s="14" t="s">
        <v>1909</v>
      </c>
      <c r="Y7" s="17">
        <v>43318.931377314817</v>
      </c>
      <c r="Z7" s="14" t="s">
        <v>1910</v>
      </c>
    </row>
    <row r="8" spans="1:26" x14ac:dyDescent="0.2">
      <c r="A8" s="14" t="s">
        <v>3231</v>
      </c>
      <c r="B8" s="14" t="s">
        <v>1905</v>
      </c>
      <c r="C8" s="14" t="s">
        <v>1906</v>
      </c>
      <c r="D8" s="15">
        <v>0</v>
      </c>
      <c r="E8" s="14">
        <v>373386603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3232</v>
      </c>
      <c r="O8" s="14" t="s">
        <v>3232</v>
      </c>
      <c r="P8" s="14" t="s">
        <v>1451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1.6020000000000001</v>
      </c>
      <c r="W8" s="14" t="s">
        <v>1908</v>
      </c>
      <c r="X8" s="14" t="s">
        <v>1909</v>
      </c>
      <c r="Y8" s="17">
        <v>43318.931377314817</v>
      </c>
      <c r="Z8" s="14" t="s">
        <v>1910</v>
      </c>
    </row>
    <row r="9" spans="1:26" x14ac:dyDescent="0.2">
      <c r="A9" s="14" t="s">
        <v>3233</v>
      </c>
      <c r="B9" s="14" t="s">
        <v>1905</v>
      </c>
      <c r="C9" s="14" t="s">
        <v>1906</v>
      </c>
      <c r="D9" s="15">
        <v>0</v>
      </c>
      <c r="E9" s="14">
        <v>373386604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3234</v>
      </c>
      <c r="O9" s="14" t="s">
        <v>3234</v>
      </c>
      <c r="P9" s="14" t="s">
        <v>1451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1.486</v>
      </c>
      <c r="W9" s="14" t="s">
        <v>1908</v>
      </c>
      <c r="X9" s="14" t="s">
        <v>1909</v>
      </c>
      <c r="Y9" s="17">
        <v>43318.931377314817</v>
      </c>
      <c r="Z9" s="14" t="s">
        <v>1910</v>
      </c>
    </row>
    <row r="10" spans="1:26" x14ac:dyDescent="0.2">
      <c r="A10" s="14" t="s">
        <v>3235</v>
      </c>
      <c r="B10" s="14" t="s">
        <v>1905</v>
      </c>
      <c r="C10" s="14" t="s">
        <v>1906</v>
      </c>
      <c r="D10" s="15">
        <v>0</v>
      </c>
      <c r="E10" s="14">
        <v>373386605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3236</v>
      </c>
      <c r="O10" s="14" t="s">
        <v>3236</v>
      </c>
      <c r="P10" s="14" t="s">
        <v>1451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1.458</v>
      </c>
      <c r="W10" s="14" t="s">
        <v>1908</v>
      </c>
      <c r="X10" s="14" t="s">
        <v>1909</v>
      </c>
      <c r="Y10" s="17">
        <v>43318.931377314817</v>
      </c>
      <c r="Z10" s="14" t="s">
        <v>1910</v>
      </c>
    </row>
    <row r="11" spans="1:26" x14ac:dyDescent="0.2">
      <c r="A11" s="14" t="s">
        <v>3237</v>
      </c>
      <c r="B11" s="14" t="s">
        <v>1905</v>
      </c>
      <c r="C11" s="14" t="s">
        <v>1906</v>
      </c>
      <c r="D11" s="15">
        <v>0</v>
      </c>
      <c r="E11" s="14">
        <v>373386606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3238</v>
      </c>
      <c r="O11" s="14" t="s">
        <v>3238</v>
      </c>
      <c r="P11" s="14" t="s">
        <v>1451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1.498</v>
      </c>
      <c r="W11" s="14" t="s">
        <v>1908</v>
      </c>
      <c r="X11" s="14" t="s">
        <v>1909</v>
      </c>
      <c r="Y11" s="17">
        <v>43318.931377314817</v>
      </c>
      <c r="Z11" s="14" t="s">
        <v>1910</v>
      </c>
    </row>
    <row r="12" spans="1:26" x14ac:dyDescent="0.2">
      <c r="A12" s="14" t="s">
        <v>3239</v>
      </c>
      <c r="B12" s="14" t="s">
        <v>1905</v>
      </c>
      <c r="C12" s="14" t="s">
        <v>1906</v>
      </c>
      <c r="D12" s="15">
        <v>0</v>
      </c>
      <c r="E12" s="14">
        <v>373386607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3240</v>
      </c>
      <c r="O12" s="14" t="s">
        <v>3240</v>
      </c>
      <c r="P12" s="14" t="s">
        <v>1451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1.488</v>
      </c>
      <c r="W12" s="14" t="s">
        <v>1908</v>
      </c>
      <c r="X12" s="14" t="s">
        <v>1909</v>
      </c>
      <c r="Y12" s="17">
        <v>43318.931377314817</v>
      </c>
      <c r="Z12" s="14" t="s">
        <v>1910</v>
      </c>
    </row>
    <row r="13" spans="1:26" x14ac:dyDescent="0.2">
      <c r="A13" s="14" t="s">
        <v>3241</v>
      </c>
      <c r="B13" s="14" t="s">
        <v>1905</v>
      </c>
      <c r="C13" s="14" t="s">
        <v>1906</v>
      </c>
      <c r="D13" s="15">
        <v>0</v>
      </c>
      <c r="E13" s="14">
        <v>373386608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3242</v>
      </c>
      <c r="O13" s="14" t="s">
        <v>3242</v>
      </c>
      <c r="P13" s="14" t="s">
        <v>1451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1.522</v>
      </c>
      <c r="W13" s="14" t="s">
        <v>1908</v>
      </c>
      <c r="X13" s="14" t="s">
        <v>1909</v>
      </c>
      <c r="Y13" s="17">
        <v>43318.931377314817</v>
      </c>
      <c r="Z13" s="14" t="s">
        <v>1910</v>
      </c>
    </row>
    <row r="14" spans="1:26" x14ac:dyDescent="0.2">
      <c r="A14" s="14" t="s">
        <v>3243</v>
      </c>
      <c r="B14" s="14" t="s">
        <v>1905</v>
      </c>
      <c r="C14" s="14" t="s">
        <v>1906</v>
      </c>
      <c r="D14" s="15">
        <v>0</v>
      </c>
      <c r="E14" s="14">
        <v>373386609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3244</v>
      </c>
      <c r="O14" s="14" t="s">
        <v>3244</v>
      </c>
      <c r="P14" s="14" t="s">
        <v>1451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1.6160000000000001</v>
      </c>
      <c r="W14" s="14" t="s">
        <v>1908</v>
      </c>
      <c r="X14" s="14" t="s">
        <v>1909</v>
      </c>
      <c r="Y14" s="17">
        <v>43318.931377314817</v>
      </c>
      <c r="Z14" s="14" t="s">
        <v>1910</v>
      </c>
    </row>
    <row r="15" spans="1:26" x14ac:dyDescent="0.2">
      <c r="A15" s="14" t="s">
        <v>3251</v>
      </c>
      <c r="B15" s="14" t="s">
        <v>1905</v>
      </c>
      <c r="C15" s="14" t="s">
        <v>1906</v>
      </c>
      <c r="D15" s="15">
        <v>0</v>
      </c>
      <c r="E15" s="14">
        <v>373386613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3252</v>
      </c>
      <c r="O15" s="14" t="s">
        <v>3252</v>
      </c>
      <c r="P15" s="14" t="s">
        <v>1451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1.675</v>
      </c>
      <c r="W15" s="14" t="s">
        <v>1908</v>
      </c>
      <c r="X15" s="14" t="s">
        <v>1909</v>
      </c>
      <c r="Y15" s="17">
        <v>43318.931377314817</v>
      </c>
      <c r="Z15" s="14" t="s">
        <v>1910</v>
      </c>
    </row>
    <row r="16" spans="1:26" x14ac:dyDescent="0.2">
      <c r="A16" s="14" t="s">
        <v>3269</v>
      </c>
      <c r="B16" s="14" t="s">
        <v>1905</v>
      </c>
      <c r="C16" s="14" t="s">
        <v>1906</v>
      </c>
      <c r="D16" s="15">
        <v>0</v>
      </c>
      <c r="E16" s="14">
        <v>373386622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3270</v>
      </c>
      <c r="O16" s="14" t="s">
        <v>3270</v>
      </c>
      <c r="P16" s="14" t="s">
        <v>1451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1.621</v>
      </c>
      <c r="W16" s="14" t="s">
        <v>1908</v>
      </c>
      <c r="X16" s="14" t="s">
        <v>1909</v>
      </c>
      <c r="Y16" s="17">
        <v>43318.931377314817</v>
      </c>
      <c r="Z16" s="14" t="s">
        <v>1910</v>
      </c>
    </row>
    <row r="17" spans="1:26" x14ac:dyDescent="0.2">
      <c r="A17" s="14" t="s">
        <v>3271</v>
      </c>
      <c r="B17" s="14" t="s">
        <v>1905</v>
      </c>
      <c r="C17" s="14" t="s">
        <v>1906</v>
      </c>
      <c r="D17" s="15">
        <v>0</v>
      </c>
      <c r="E17" s="14">
        <v>373386623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3272</v>
      </c>
      <c r="O17" s="14" t="s">
        <v>3272</v>
      </c>
      <c r="P17" s="14" t="s">
        <v>1451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1.4410000000000001</v>
      </c>
      <c r="W17" s="14" t="s">
        <v>1908</v>
      </c>
      <c r="X17" s="14" t="s">
        <v>1909</v>
      </c>
      <c r="Y17" s="17">
        <v>43318.931377314817</v>
      </c>
      <c r="Z17" s="14" t="s">
        <v>1910</v>
      </c>
    </row>
    <row r="18" spans="1:26" x14ac:dyDescent="0.2">
      <c r="A18" s="14" t="s">
        <v>3273</v>
      </c>
      <c r="B18" s="14" t="s">
        <v>1905</v>
      </c>
      <c r="C18" s="14" t="s">
        <v>1906</v>
      </c>
      <c r="D18" s="15">
        <v>0</v>
      </c>
      <c r="E18" s="14">
        <v>373386624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3274</v>
      </c>
      <c r="O18" s="14" t="s">
        <v>3274</v>
      </c>
      <c r="P18" s="14" t="s">
        <v>1451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1.2310000000000001</v>
      </c>
      <c r="W18" s="14" t="s">
        <v>1908</v>
      </c>
      <c r="X18" s="14" t="s">
        <v>1909</v>
      </c>
      <c r="Y18" s="17">
        <v>43318.931377314817</v>
      </c>
      <c r="Z18" s="14" t="s">
        <v>1910</v>
      </c>
    </row>
    <row r="19" spans="1:26" x14ac:dyDescent="0.2">
      <c r="A19" s="14" t="s">
        <v>3253</v>
      </c>
      <c r="B19" s="14" t="s">
        <v>1905</v>
      </c>
      <c r="C19" s="14" t="s">
        <v>1906</v>
      </c>
      <c r="D19" s="15">
        <v>0</v>
      </c>
      <c r="E19" s="14">
        <v>373386614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3254</v>
      </c>
      <c r="O19" s="14" t="s">
        <v>3254</v>
      </c>
      <c r="P19" s="14" t="s">
        <v>1451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1.6379999999999999</v>
      </c>
      <c r="W19" s="14" t="s">
        <v>1908</v>
      </c>
      <c r="X19" s="14" t="s">
        <v>1909</v>
      </c>
      <c r="Y19" s="17">
        <v>43318.931377314817</v>
      </c>
      <c r="Z19" s="14" t="s">
        <v>1910</v>
      </c>
    </row>
    <row r="20" spans="1:26" x14ac:dyDescent="0.2">
      <c r="A20" s="14" t="s">
        <v>3255</v>
      </c>
      <c r="B20" s="14" t="s">
        <v>1905</v>
      </c>
      <c r="C20" s="14" t="s">
        <v>1906</v>
      </c>
      <c r="D20" s="15">
        <v>0</v>
      </c>
      <c r="E20" s="14">
        <v>373386615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3256</v>
      </c>
      <c r="O20" s="14" t="s">
        <v>3256</v>
      </c>
      <c r="P20" s="14" t="s">
        <v>1451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1.673</v>
      </c>
      <c r="W20" s="14" t="s">
        <v>1908</v>
      </c>
      <c r="X20" s="14" t="s">
        <v>1909</v>
      </c>
      <c r="Y20" s="17">
        <v>43318.931377314817</v>
      </c>
      <c r="Z20" s="14" t="s">
        <v>1910</v>
      </c>
    </row>
    <row r="21" spans="1:26" x14ac:dyDescent="0.2">
      <c r="A21" s="14" t="s">
        <v>3257</v>
      </c>
      <c r="B21" s="14" t="s">
        <v>1905</v>
      </c>
      <c r="C21" s="14" t="s">
        <v>1906</v>
      </c>
      <c r="D21" s="15">
        <v>0</v>
      </c>
      <c r="E21" s="14">
        <v>373386616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3258</v>
      </c>
      <c r="O21" s="14" t="s">
        <v>3258</v>
      </c>
      <c r="P21" s="14" t="s">
        <v>1451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1.671</v>
      </c>
      <c r="W21" s="14" t="s">
        <v>1908</v>
      </c>
      <c r="X21" s="14" t="s">
        <v>1909</v>
      </c>
      <c r="Y21" s="17">
        <v>43318.931377314817</v>
      </c>
      <c r="Z21" s="14" t="s">
        <v>1910</v>
      </c>
    </row>
    <row r="22" spans="1:26" x14ac:dyDescent="0.2">
      <c r="A22" s="14" t="s">
        <v>3259</v>
      </c>
      <c r="B22" s="14" t="s">
        <v>1905</v>
      </c>
      <c r="C22" s="14" t="s">
        <v>1906</v>
      </c>
      <c r="D22" s="15">
        <v>0</v>
      </c>
      <c r="E22" s="14">
        <v>373386617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3260</v>
      </c>
      <c r="O22" s="14" t="s">
        <v>3260</v>
      </c>
      <c r="P22" s="14" t="s">
        <v>1451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1.6830000000000001</v>
      </c>
      <c r="W22" s="14" t="s">
        <v>1908</v>
      </c>
      <c r="X22" s="14" t="s">
        <v>1909</v>
      </c>
      <c r="Y22" s="17">
        <v>43318.931377314817</v>
      </c>
      <c r="Z22" s="14" t="s">
        <v>1910</v>
      </c>
    </row>
    <row r="23" spans="1:26" x14ac:dyDescent="0.2">
      <c r="A23" s="14" t="s">
        <v>3261</v>
      </c>
      <c r="B23" s="14" t="s">
        <v>1905</v>
      </c>
      <c r="C23" s="14" t="s">
        <v>1906</v>
      </c>
      <c r="D23" s="15">
        <v>0</v>
      </c>
      <c r="E23" s="14">
        <v>373386618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3262</v>
      </c>
      <c r="O23" s="14" t="s">
        <v>3262</v>
      </c>
      <c r="P23" s="14" t="s">
        <v>1451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1.65</v>
      </c>
      <c r="W23" s="14" t="s">
        <v>1908</v>
      </c>
      <c r="X23" s="14" t="s">
        <v>1909</v>
      </c>
      <c r="Y23" s="17">
        <v>43318.931377314817</v>
      </c>
      <c r="Z23" s="14" t="s">
        <v>1910</v>
      </c>
    </row>
    <row r="24" spans="1:26" x14ac:dyDescent="0.2">
      <c r="A24" s="14" t="s">
        <v>3263</v>
      </c>
      <c r="B24" s="14" t="s">
        <v>1905</v>
      </c>
      <c r="C24" s="14" t="s">
        <v>1906</v>
      </c>
      <c r="D24" s="15">
        <v>0</v>
      </c>
      <c r="E24" s="14">
        <v>373386619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3264</v>
      </c>
      <c r="O24" s="14" t="s">
        <v>3264</v>
      </c>
      <c r="P24" s="14" t="s">
        <v>1451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1.68</v>
      </c>
      <c r="W24" s="14" t="s">
        <v>1908</v>
      </c>
      <c r="X24" s="14" t="s">
        <v>1909</v>
      </c>
      <c r="Y24" s="17">
        <v>43318.931377314817</v>
      </c>
      <c r="Z24" s="14" t="s">
        <v>1910</v>
      </c>
    </row>
    <row r="25" spans="1:26" x14ac:dyDescent="0.2">
      <c r="A25" s="14" t="s">
        <v>3265</v>
      </c>
      <c r="B25" s="14" t="s">
        <v>1905</v>
      </c>
      <c r="C25" s="14" t="s">
        <v>1906</v>
      </c>
      <c r="D25" s="15">
        <v>0</v>
      </c>
      <c r="E25" s="14">
        <v>373386620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3266</v>
      </c>
      <c r="O25" s="14" t="s">
        <v>3266</v>
      </c>
      <c r="P25" s="14" t="s">
        <v>1451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1.704</v>
      </c>
      <c r="W25" s="14" t="s">
        <v>1908</v>
      </c>
      <c r="X25" s="14" t="s">
        <v>1909</v>
      </c>
      <c r="Y25" s="17">
        <v>43318.931377314817</v>
      </c>
      <c r="Z25" s="14" t="s">
        <v>1910</v>
      </c>
    </row>
    <row r="26" spans="1:26" x14ac:dyDescent="0.2">
      <c r="A26" s="14" t="s">
        <v>3267</v>
      </c>
      <c r="B26" s="14" t="s">
        <v>1905</v>
      </c>
      <c r="C26" s="14" t="s">
        <v>1906</v>
      </c>
      <c r="D26" s="15">
        <v>0</v>
      </c>
      <c r="E26" s="14">
        <v>373386621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3268</v>
      </c>
      <c r="O26" s="14" t="s">
        <v>3268</v>
      </c>
      <c r="P26" s="14" t="s">
        <v>1451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1.726</v>
      </c>
      <c r="W26" s="14" t="s">
        <v>1908</v>
      </c>
      <c r="X26" s="14" t="s">
        <v>1909</v>
      </c>
      <c r="Y26" s="17">
        <v>43318.931377314817</v>
      </c>
      <c r="Z26" s="14" t="s">
        <v>1910</v>
      </c>
    </row>
    <row r="27" spans="1:26" x14ac:dyDescent="0.2">
      <c r="A27" s="14" t="s">
        <v>3275</v>
      </c>
      <c r="B27" s="14" t="s">
        <v>1905</v>
      </c>
      <c r="C27" s="14" t="s">
        <v>1906</v>
      </c>
      <c r="D27" s="15">
        <v>0</v>
      </c>
      <c r="E27" s="14">
        <v>373386625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3276</v>
      </c>
      <c r="O27" s="14" t="s">
        <v>3276</v>
      </c>
      <c r="P27" s="14" t="s">
        <v>1451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1.097</v>
      </c>
      <c r="W27" s="14" t="s">
        <v>1908</v>
      </c>
      <c r="X27" s="14" t="s">
        <v>1909</v>
      </c>
      <c r="Y27" s="17">
        <v>43318.931377314817</v>
      </c>
      <c r="Z27" s="14" t="s">
        <v>1910</v>
      </c>
    </row>
    <row r="28" spans="1:26" x14ac:dyDescent="0.2">
      <c r="A28" s="14" t="s">
        <v>3293</v>
      </c>
      <c r="B28" s="14" t="s">
        <v>1905</v>
      </c>
      <c r="C28" s="14" t="s">
        <v>1906</v>
      </c>
      <c r="D28" s="15">
        <v>0</v>
      </c>
      <c r="E28" s="14">
        <v>373386634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3294</v>
      </c>
      <c r="O28" s="14" t="s">
        <v>3294</v>
      </c>
      <c r="P28" s="14" t="s">
        <v>1451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1.1060000000000001</v>
      </c>
      <c r="W28" s="14" t="s">
        <v>1908</v>
      </c>
      <c r="X28" s="14" t="s">
        <v>1909</v>
      </c>
      <c r="Y28" s="17">
        <v>43318.931377314817</v>
      </c>
      <c r="Z28" s="14" t="s">
        <v>1910</v>
      </c>
    </row>
    <row r="29" spans="1:26" x14ac:dyDescent="0.2">
      <c r="A29" s="14" t="s">
        <v>3295</v>
      </c>
      <c r="B29" s="14" t="s">
        <v>1905</v>
      </c>
      <c r="C29" s="14" t="s">
        <v>1906</v>
      </c>
      <c r="D29" s="15">
        <v>0</v>
      </c>
      <c r="E29" s="14">
        <v>373386635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3296</v>
      </c>
      <c r="O29" s="14" t="s">
        <v>3296</v>
      </c>
      <c r="P29" s="14" t="s">
        <v>1451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1.2310000000000001</v>
      </c>
      <c r="W29" s="14" t="s">
        <v>1908</v>
      </c>
      <c r="X29" s="14" t="s">
        <v>1909</v>
      </c>
      <c r="Y29" s="17">
        <v>43318.931377314817</v>
      </c>
      <c r="Z29" s="14" t="s">
        <v>1910</v>
      </c>
    </row>
    <row r="30" spans="1:26" x14ac:dyDescent="0.2">
      <c r="A30" s="14" t="s">
        <v>3297</v>
      </c>
      <c r="B30" s="14" t="s">
        <v>1905</v>
      </c>
      <c r="C30" s="14" t="s">
        <v>1906</v>
      </c>
      <c r="D30" s="15">
        <v>0</v>
      </c>
      <c r="E30" s="14">
        <v>373386636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3298</v>
      </c>
      <c r="O30" s="14" t="s">
        <v>3298</v>
      </c>
      <c r="P30" s="14" t="s">
        <v>1451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1.2549999999999999</v>
      </c>
      <c r="W30" s="14" t="s">
        <v>1908</v>
      </c>
      <c r="X30" s="14" t="s">
        <v>1909</v>
      </c>
      <c r="Y30" s="17">
        <v>43318.931377314817</v>
      </c>
      <c r="Z30" s="14" t="s">
        <v>1910</v>
      </c>
    </row>
    <row r="31" spans="1:26" x14ac:dyDescent="0.2">
      <c r="A31" s="14" t="s">
        <v>3277</v>
      </c>
      <c r="B31" s="14" t="s">
        <v>1905</v>
      </c>
      <c r="C31" s="14" t="s">
        <v>1906</v>
      </c>
      <c r="D31" s="15">
        <v>0</v>
      </c>
      <c r="E31" s="14">
        <v>373386626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3278</v>
      </c>
      <c r="O31" s="14" t="s">
        <v>3278</v>
      </c>
      <c r="P31" s="14" t="s">
        <v>1451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1.1120000000000001</v>
      </c>
      <c r="W31" s="14" t="s">
        <v>1908</v>
      </c>
      <c r="X31" s="14" t="s">
        <v>1909</v>
      </c>
      <c r="Y31" s="17">
        <v>43318.931377314817</v>
      </c>
      <c r="Z31" s="14" t="s">
        <v>1910</v>
      </c>
    </row>
    <row r="32" spans="1:26" x14ac:dyDescent="0.2">
      <c r="A32" s="14" t="s">
        <v>3279</v>
      </c>
      <c r="B32" s="14" t="s">
        <v>1905</v>
      </c>
      <c r="C32" s="14" t="s">
        <v>1906</v>
      </c>
      <c r="D32" s="15">
        <v>0</v>
      </c>
      <c r="E32" s="14">
        <v>373386627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3280</v>
      </c>
      <c r="O32" s="14" t="s">
        <v>3280</v>
      </c>
      <c r="P32" s="14" t="s">
        <v>1451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1.32</v>
      </c>
      <c r="W32" s="14" t="s">
        <v>1908</v>
      </c>
      <c r="X32" s="14" t="s">
        <v>1909</v>
      </c>
      <c r="Y32" s="17">
        <v>43318.931377314817</v>
      </c>
      <c r="Z32" s="14" t="s">
        <v>1910</v>
      </c>
    </row>
    <row r="33" spans="1:26" x14ac:dyDescent="0.2">
      <c r="A33" s="14" t="s">
        <v>3281</v>
      </c>
      <c r="B33" s="14" t="s">
        <v>1905</v>
      </c>
      <c r="C33" s="14" t="s">
        <v>1906</v>
      </c>
      <c r="D33" s="15">
        <v>0</v>
      </c>
      <c r="E33" s="14">
        <v>373386628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3282</v>
      </c>
      <c r="O33" s="14" t="s">
        <v>3282</v>
      </c>
      <c r="P33" s="14" t="s">
        <v>1451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1.5820000000000001</v>
      </c>
      <c r="W33" s="14" t="s">
        <v>1908</v>
      </c>
      <c r="X33" s="14" t="s">
        <v>1909</v>
      </c>
      <c r="Y33" s="17">
        <v>43318.931377314817</v>
      </c>
      <c r="Z33" s="14" t="s">
        <v>1910</v>
      </c>
    </row>
    <row r="34" spans="1:26" x14ac:dyDescent="0.2">
      <c r="A34" s="14" t="s">
        <v>3283</v>
      </c>
      <c r="B34" s="14" t="s">
        <v>1905</v>
      </c>
      <c r="C34" s="14" t="s">
        <v>1906</v>
      </c>
      <c r="D34" s="15">
        <v>0</v>
      </c>
      <c r="E34" s="14">
        <v>373386629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3284</v>
      </c>
      <c r="O34" s="14" t="s">
        <v>3284</v>
      </c>
      <c r="P34" s="14" t="s">
        <v>1451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1.5940000000000001</v>
      </c>
      <c r="W34" s="14" t="s">
        <v>1908</v>
      </c>
      <c r="X34" s="14" t="s">
        <v>1909</v>
      </c>
      <c r="Y34" s="17">
        <v>43318.931377314817</v>
      </c>
      <c r="Z34" s="14" t="s">
        <v>1910</v>
      </c>
    </row>
    <row r="35" spans="1:26" x14ac:dyDescent="0.2">
      <c r="A35" s="14" t="s">
        <v>3285</v>
      </c>
      <c r="B35" s="14" t="s">
        <v>1905</v>
      </c>
      <c r="C35" s="14" t="s">
        <v>1906</v>
      </c>
      <c r="D35" s="15">
        <v>0</v>
      </c>
      <c r="E35" s="14">
        <v>373386630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3286</v>
      </c>
      <c r="O35" s="14" t="s">
        <v>3286</v>
      </c>
      <c r="P35" s="14" t="s">
        <v>1451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1.593</v>
      </c>
      <c r="W35" s="14" t="s">
        <v>1908</v>
      </c>
      <c r="X35" s="14" t="s">
        <v>1909</v>
      </c>
      <c r="Y35" s="17">
        <v>43318.931377314817</v>
      </c>
      <c r="Z35" s="14" t="s">
        <v>1910</v>
      </c>
    </row>
    <row r="36" spans="1:26" x14ac:dyDescent="0.2">
      <c r="A36" s="14" t="s">
        <v>3287</v>
      </c>
      <c r="B36" s="14" t="s">
        <v>1905</v>
      </c>
      <c r="C36" s="14" t="s">
        <v>1906</v>
      </c>
      <c r="D36" s="15">
        <v>0</v>
      </c>
      <c r="E36" s="14">
        <v>373386631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3288</v>
      </c>
      <c r="O36" s="14" t="s">
        <v>3288</v>
      </c>
      <c r="P36" s="14" t="s">
        <v>1451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1.377</v>
      </c>
      <c r="W36" s="14" t="s">
        <v>1908</v>
      </c>
      <c r="X36" s="14" t="s">
        <v>1909</v>
      </c>
      <c r="Y36" s="17">
        <v>43318.931377314817</v>
      </c>
      <c r="Z36" s="14" t="s">
        <v>1910</v>
      </c>
    </row>
    <row r="37" spans="1:26" x14ac:dyDescent="0.2">
      <c r="A37" s="14" t="s">
        <v>3289</v>
      </c>
      <c r="B37" s="14" t="s">
        <v>1905</v>
      </c>
      <c r="C37" s="14" t="s">
        <v>1906</v>
      </c>
      <c r="D37" s="15">
        <v>0</v>
      </c>
      <c r="E37" s="14">
        <v>373386632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3290</v>
      </c>
      <c r="O37" s="14" t="s">
        <v>3290</v>
      </c>
      <c r="P37" s="14" t="s">
        <v>1451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1.109</v>
      </c>
      <c r="W37" s="14" t="s">
        <v>1908</v>
      </c>
      <c r="X37" s="14" t="s">
        <v>1909</v>
      </c>
      <c r="Y37" s="17">
        <v>43318.931377314817</v>
      </c>
      <c r="Z37" s="14" t="s">
        <v>1910</v>
      </c>
    </row>
    <row r="38" spans="1:26" x14ac:dyDescent="0.2">
      <c r="A38" s="14" t="s">
        <v>3291</v>
      </c>
      <c r="B38" s="14" t="s">
        <v>1905</v>
      </c>
      <c r="C38" s="14" t="s">
        <v>1906</v>
      </c>
      <c r="D38" s="15">
        <v>0</v>
      </c>
      <c r="E38" s="14">
        <v>373386633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3292</v>
      </c>
      <c r="O38" s="14" t="s">
        <v>3292</v>
      </c>
      <c r="P38" s="14" t="s">
        <v>1451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1.0049999999999999</v>
      </c>
      <c r="W38" s="14" t="s">
        <v>1908</v>
      </c>
      <c r="X38" s="14" t="s">
        <v>1909</v>
      </c>
      <c r="Y38" s="17">
        <v>43318.931377314817</v>
      </c>
      <c r="Z38" s="14" t="s">
        <v>1910</v>
      </c>
    </row>
    <row r="39" spans="1:26" x14ac:dyDescent="0.2">
      <c r="A39" s="14" t="s">
        <v>3299</v>
      </c>
      <c r="B39" s="14" t="s">
        <v>1905</v>
      </c>
      <c r="C39" s="14" t="s">
        <v>1906</v>
      </c>
      <c r="D39" s="15">
        <v>0</v>
      </c>
      <c r="E39" s="14">
        <v>373386637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3300</v>
      </c>
      <c r="O39" s="14" t="s">
        <v>3300</v>
      </c>
      <c r="P39" s="14" t="s">
        <v>1451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1.1679999999999999</v>
      </c>
      <c r="W39" s="14" t="s">
        <v>1908</v>
      </c>
      <c r="X39" s="14" t="s">
        <v>1909</v>
      </c>
      <c r="Y39" s="17">
        <v>43318.931377314817</v>
      </c>
      <c r="Z39" s="14" t="s">
        <v>1910</v>
      </c>
    </row>
    <row r="40" spans="1:26" x14ac:dyDescent="0.2">
      <c r="A40" s="14" t="s">
        <v>3317</v>
      </c>
      <c r="B40" s="14" t="s">
        <v>1905</v>
      </c>
      <c r="C40" s="14" t="s">
        <v>1906</v>
      </c>
      <c r="D40" s="15">
        <v>0</v>
      </c>
      <c r="E40" s="14">
        <v>373386646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3318</v>
      </c>
      <c r="O40" s="14" t="s">
        <v>3318</v>
      </c>
      <c r="P40" s="14" t="s">
        <v>1451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1.2190000000000001</v>
      </c>
      <c r="W40" s="14" t="s">
        <v>1908</v>
      </c>
      <c r="X40" s="14" t="s">
        <v>1909</v>
      </c>
      <c r="Y40" s="17">
        <v>43318.931377314817</v>
      </c>
      <c r="Z40" s="14" t="s">
        <v>1910</v>
      </c>
    </row>
    <row r="41" spans="1:26" x14ac:dyDescent="0.2">
      <c r="A41" s="14" t="s">
        <v>3319</v>
      </c>
      <c r="B41" s="14" t="s">
        <v>1905</v>
      </c>
      <c r="C41" s="14" t="s">
        <v>1906</v>
      </c>
      <c r="D41" s="15">
        <v>0</v>
      </c>
      <c r="E41" s="14">
        <v>373386647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3320</v>
      </c>
      <c r="O41" s="14" t="s">
        <v>3320</v>
      </c>
      <c r="P41" s="14" t="s">
        <v>1451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1.1060000000000001</v>
      </c>
      <c r="W41" s="14" t="s">
        <v>1908</v>
      </c>
      <c r="X41" s="14" t="s">
        <v>1909</v>
      </c>
      <c r="Y41" s="17">
        <v>43318.931377314817</v>
      </c>
      <c r="Z41" s="14" t="s">
        <v>1910</v>
      </c>
    </row>
    <row r="42" spans="1:26" x14ac:dyDescent="0.2">
      <c r="A42" s="14" t="s">
        <v>3321</v>
      </c>
      <c r="B42" s="14" t="s">
        <v>1905</v>
      </c>
      <c r="C42" s="14" t="s">
        <v>1906</v>
      </c>
      <c r="D42" s="15">
        <v>0</v>
      </c>
      <c r="E42" s="14">
        <v>373386648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3322</v>
      </c>
      <c r="O42" s="14" t="s">
        <v>3322</v>
      </c>
      <c r="P42" s="14" t="s">
        <v>1451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1.149</v>
      </c>
      <c r="W42" s="14" t="s">
        <v>1908</v>
      </c>
      <c r="X42" s="14" t="s">
        <v>1909</v>
      </c>
      <c r="Y42" s="17">
        <v>43318.931377314817</v>
      </c>
      <c r="Z42" s="14" t="s">
        <v>1910</v>
      </c>
    </row>
    <row r="43" spans="1:26" x14ac:dyDescent="0.2">
      <c r="A43" s="14" t="s">
        <v>3301</v>
      </c>
      <c r="B43" s="14" t="s">
        <v>1905</v>
      </c>
      <c r="C43" s="14" t="s">
        <v>1906</v>
      </c>
      <c r="D43" s="15">
        <v>0</v>
      </c>
      <c r="E43" s="14">
        <v>373386638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3302</v>
      </c>
      <c r="O43" s="14" t="s">
        <v>3302</v>
      </c>
      <c r="P43" s="14" t="s">
        <v>1451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1.077</v>
      </c>
      <c r="W43" s="14" t="s">
        <v>1908</v>
      </c>
      <c r="X43" s="14" t="s">
        <v>1909</v>
      </c>
      <c r="Y43" s="17">
        <v>43318.931377314817</v>
      </c>
      <c r="Z43" s="14" t="s">
        <v>1910</v>
      </c>
    </row>
    <row r="44" spans="1:26" x14ac:dyDescent="0.2">
      <c r="A44" s="14" t="s">
        <v>3303</v>
      </c>
      <c r="B44" s="14" t="s">
        <v>1905</v>
      </c>
      <c r="C44" s="14" t="s">
        <v>1906</v>
      </c>
      <c r="D44" s="15">
        <v>0</v>
      </c>
      <c r="E44" s="14">
        <v>373386639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3304</v>
      </c>
      <c r="O44" s="14" t="s">
        <v>3304</v>
      </c>
      <c r="P44" s="14" t="s">
        <v>1451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1.2949999999999999</v>
      </c>
      <c r="W44" s="14" t="s">
        <v>1908</v>
      </c>
      <c r="X44" s="14" t="s">
        <v>1909</v>
      </c>
      <c r="Y44" s="17">
        <v>43318.931377314817</v>
      </c>
      <c r="Z44" s="14" t="s">
        <v>1910</v>
      </c>
    </row>
    <row r="45" spans="1:26" x14ac:dyDescent="0.2">
      <c r="A45" s="14" t="s">
        <v>3305</v>
      </c>
      <c r="B45" s="14" t="s">
        <v>1905</v>
      </c>
      <c r="C45" s="14" t="s">
        <v>1906</v>
      </c>
      <c r="D45" s="15">
        <v>0</v>
      </c>
      <c r="E45" s="14">
        <v>373386640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3306</v>
      </c>
      <c r="O45" s="14" t="s">
        <v>3306</v>
      </c>
      <c r="P45" s="14" t="s">
        <v>1451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1.3149999999999999</v>
      </c>
      <c r="W45" s="14" t="s">
        <v>1908</v>
      </c>
      <c r="X45" s="14" t="s">
        <v>1909</v>
      </c>
      <c r="Y45" s="17">
        <v>43318.931377314817</v>
      </c>
      <c r="Z45" s="14" t="s">
        <v>1910</v>
      </c>
    </row>
    <row r="46" spans="1:26" x14ac:dyDescent="0.2">
      <c r="A46" s="14" t="s">
        <v>3307</v>
      </c>
      <c r="B46" s="14" t="s">
        <v>1905</v>
      </c>
      <c r="C46" s="14" t="s">
        <v>1906</v>
      </c>
      <c r="D46" s="15">
        <v>0</v>
      </c>
      <c r="E46" s="14">
        <v>373386641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3308</v>
      </c>
      <c r="O46" s="14" t="s">
        <v>3308</v>
      </c>
      <c r="P46" s="14" t="s">
        <v>1451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1.3009999999999999</v>
      </c>
      <c r="W46" s="14" t="s">
        <v>1908</v>
      </c>
      <c r="X46" s="14" t="s">
        <v>1909</v>
      </c>
      <c r="Y46" s="17">
        <v>43318.931377314817</v>
      </c>
      <c r="Z46" s="14" t="s">
        <v>1910</v>
      </c>
    </row>
    <row r="47" spans="1:26" x14ac:dyDescent="0.2">
      <c r="A47" s="14" t="s">
        <v>3309</v>
      </c>
      <c r="B47" s="14" t="s">
        <v>1905</v>
      </c>
      <c r="C47" s="14" t="s">
        <v>1906</v>
      </c>
      <c r="D47" s="15">
        <v>0</v>
      </c>
      <c r="E47" s="14">
        <v>373386642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3310</v>
      </c>
      <c r="O47" s="14" t="s">
        <v>3310</v>
      </c>
      <c r="P47" s="14" t="s">
        <v>1451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1.2110000000000001</v>
      </c>
      <c r="W47" s="14" t="s">
        <v>1908</v>
      </c>
      <c r="X47" s="14" t="s">
        <v>1909</v>
      </c>
      <c r="Y47" s="17">
        <v>43318.931377314817</v>
      </c>
      <c r="Z47" s="14" t="s">
        <v>1910</v>
      </c>
    </row>
    <row r="48" spans="1:26" x14ac:dyDescent="0.2">
      <c r="A48" s="14" t="s">
        <v>3311</v>
      </c>
      <c r="B48" s="14" t="s">
        <v>1905</v>
      </c>
      <c r="C48" s="14" t="s">
        <v>1906</v>
      </c>
      <c r="D48" s="15">
        <v>0</v>
      </c>
      <c r="E48" s="14">
        <v>373386643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3312</v>
      </c>
      <c r="O48" s="14" t="s">
        <v>3312</v>
      </c>
      <c r="P48" s="14" t="s">
        <v>1451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1.2310000000000001</v>
      </c>
      <c r="W48" s="14" t="s">
        <v>1908</v>
      </c>
      <c r="X48" s="14" t="s">
        <v>1909</v>
      </c>
      <c r="Y48" s="17">
        <v>43318.931377314817</v>
      </c>
      <c r="Z48" s="14" t="s">
        <v>1910</v>
      </c>
    </row>
    <row r="49" spans="1:26" x14ac:dyDescent="0.2">
      <c r="A49" s="14" t="s">
        <v>3313</v>
      </c>
      <c r="B49" s="14" t="s">
        <v>1905</v>
      </c>
      <c r="C49" s="14" t="s">
        <v>1906</v>
      </c>
      <c r="D49" s="15">
        <v>0</v>
      </c>
      <c r="E49" s="14">
        <v>373386644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3314</v>
      </c>
      <c r="O49" s="14" t="s">
        <v>3314</v>
      </c>
      <c r="P49" s="14" t="s">
        <v>1451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1.2350000000000001</v>
      </c>
      <c r="W49" s="14" t="s">
        <v>1908</v>
      </c>
      <c r="X49" s="14" t="s">
        <v>1909</v>
      </c>
      <c r="Y49" s="17">
        <v>43318.931377314817</v>
      </c>
      <c r="Z49" s="14" t="s">
        <v>1910</v>
      </c>
    </row>
    <row r="50" spans="1:26" x14ac:dyDescent="0.2">
      <c r="A50" s="14" t="s">
        <v>3315</v>
      </c>
      <c r="B50" s="14" t="s">
        <v>1905</v>
      </c>
      <c r="C50" s="14" t="s">
        <v>1906</v>
      </c>
      <c r="D50" s="15">
        <v>0</v>
      </c>
      <c r="E50" s="14">
        <v>373386645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3316</v>
      </c>
      <c r="O50" s="14" t="s">
        <v>3316</v>
      </c>
      <c r="P50" s="14" t="s">
        <v>1451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1.256</v>
      </c>
      <c r="W50" s="14" t="s">
        <v>1908</v>
      </c>
      <c r="X50" s="14" t="s">
        <v>1909</v>
      </c>
      <c r="Y50" s="17">
        <v>43318.931377314817</v>
      </c>
      <c r="Z50" s="14" t="s">
        <v>1910</v>
      </c>
    </row>
    <row r="51" spans="1:26" x14ac:dyDescent="0.2">
      <c r="A51" s="14" t="s">
        <v>3323</v>
      </c>
      <c r="B51" s="14" t="s">
        <v>1905</v>
      </c>
      <c r="C51" s="14" t="s">
        <v>1906</v>
      </c>
      <c r="D51" s="15">
        <v>0</v>
      </c>
      <c r="E51" s="14">
        <v>373386649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3324</v>
      </c>
      <c r="O51" s="14" t="s">
        <v>3324</v>
      </c>
      <c r="P51" s="14" t="s">
        <v>1451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1.22</v>
      </c>
      <c r="W51" s="14" t="s">
        <v>1908</v>
      </c>
      <c r="X51" s="14" t="s">
        <v>1909</v>
      </c>
      <c r="Y51" s="17">
        <v>43318.931377314817</v>
      </c>
      <c r="Z51" s="14" t="s">
        <v>1910</v>
      </c>
    </row>
    <row r="52" spans="1:26" x14ac:dyDescent="0.2">
      <c r="A52" s="14" t="s">
        <v>3341</v>
      </c>
      <c r="B52" s="14" t="s">
        <v>1905</v>
      </c>
      <c r="C52" s="14" t="s">
        <v>1906</v>
      </c>
      <c r="D52" s="15">
        <v>0</v>
      </c>
      <c r="E52" s="14">
        <v>373386658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3342</v>
      </c>
      <c r="O52" s="14" t="s">
        <v>3342</v>
      </c>
      <c r="P52" s="14" t="s">
        <v>1451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1.3879999999999999</v>
      </c>
      <c r="W52" s="14" t="s">
        <v>1908</v>
      </c>
      <c r="X52" s="14" t="s">
        <v>1909</v>
      </c>
      <c r="Y52" s="17">
        <v>43318.931377314817</v>
      </c>
      <c r="Z52" s="14" t="s">
        <v>1910</v>
      </c>
    </row>
    <row r="53" spans="1:26" x14ac:dyDescent="0.2">
      <c r="A53" s="14" t="s">
        <v>3343</v>
      </c>
      <c r="B53" s="14" t="s">
        <v>1905</v>
      </c>
      <c r="C53" s="14" t="s">
        <v>1906</v>
      </c>
      <c r="D53" s="15">
        <v>0</v>
      </c>
      <c r="E53" s="14">
        <v>373386659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3344</v>
      </c>
      <c r="O53" s="14" t="s">
        <v>3344</v>
      </c>
      <c r="P53" s="14" t="s">
        <v>1451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1.355</v>
      </c>
      <c r="W53" s="14" t="s">
        <v>1908</v>
      </c>
      <c r="X53" s="14" t="s">
        <v>1909</v>
      </c>
      <c r="Y53" s="17">
        <v>43318.931377314817</v>
      </c>
      <c r="Z53" s="14" t="s">
        <v>1910</v>
      </c>
    </row>
    <row r="54" spans="1:26" x14ac:dyDescent="0.2">
      <c r="A54" s="14" t="s">
        <v>3345</v>
      </c>
      <c r="B54" s="14" t="s">
        <v>1905</v>
      </c>
      <c r="C54" s="14" t="s">
        <v>1906</v>
      </c>
      <c r="D54" s="15">
        <v>0</v>
      </c>
      <c r="E54" s="14">
        <v>373386660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3346</v>
      </c>
      <c r="O54" s="14" t="s">
        <v>3346</v>
      </c>
      <c r="P54" s="14" t="s">
        <v>1451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1.413</v>
      </c>
      <c r="W54" s="14" t="s">
        <v>1908</v>
      </c>
      <c r="X54" s="14" t="s">
        <v>1909</v>
      </c>
      <c r="Y54" s="17">
        <v>43318.931377314817</v>
      </c>
      <c r="Z54" s="14" t="s">
        <v>1910</v>
      </c>
    </row>
    <row r="55" spans="1:26" x14ac:dyDescent="0.2">
      <c r="A55" s="14" t="s">
        <v>3325</v>
      </c>
      <c r="B55" s="14" t="s">
        <v>1905</v>
      </c>
      <c r="C55" s="14" t="s">
        <v>1906</v>
      </c>
      <c r="D55" s="15">
        <v>0</v>
      </c>
      <c r="E55" s="14">
        <v>373386650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3326</v>
      </c>
      <c r="O55" s="14" t="s">
        <v>3326</v>
      </c>
      <c r="P55" s="14" t="s">
        <v>1451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1.331</v>
      </c>
      <c r="W55" s="14" t="s">
        <v>1908</v>
      </c>
      <c r="X55" s="14" t="s">
        <v>1909</v>
      </c>
      <c r="Y55" s="17">
        <v>43318.931377314817</v>
      </c>
      <c r="Z55" s="14" t="s">
        <v>1910</v>
      </c>
    </row>
    <row r="56" spans="1:26" x14ac:dyDescent="0.2">
      <c r="A56" s="14" t="s">
        <v>3327</v>
      </c>
      <c r="B56" s="14" t="s">
        <v>1905</v>
      </c>
      <c r="C56" s="14" t="s">
        <v>1906</v>
      </c>
      <c r="D56" s="15">
        <v>0</v>
      </c>
      <c r="E56" s="14">
        <v>373386651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3328</v>
      </c>
      <c r="O56" s="14" t="s">
        <v>3328</v>
      </c>
      <c r="P56" s="14" t="s">
        <v>1451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1.2869999999999999</v>
      </c>
      <c r="W56" s="14" t="s">
        <v>1908</v>
      </c>
      <c r="X56" s="14" t="s">
        <v>1909</v>
      </c>
      <c r="Y56" s="17">
        <v>43318.931377314817</v>
      </c>
      <c r="Z56" s="14" t="s">
        <v>1910</v>
      </c>
    </row>
    <row r="57" spans="1:26" x14ac:dyDescent="0.2">
      <c r="A57" s="14" t="s">
        <v>3329</v>
      </c>
      <c r="B57" s="14" t="s">
        <v>1905</v>
      </c>
      <c r="C57" s="14" t="s">
        <v>1906</v>
      </c>
      <c r="D57" s="15">
        <v>0</v>
      </c>
      <c r="E57" s="14">
        <v>373386652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3330</v>
      </c>
      <c r="O57" s="14" t="s">
        <v>3330</v>
      </c>
      <c r="P57" s="14" t="s">
        <v>1451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1.268</v>
      </c>
      <c r="W57" s="14" t="s">
        <v>1908</v>
      </c>
      <c r="X57" s="14" t="s">
        <v>1909</v>
      </c>
      <c r="Y57" s="17">
        <v>43318.931377314817</v>
      </c>
      <c r="Z57" s="14" t="s">
        <v>1910</v>
      </c>
    </row>
    <row r="58" spans="1:26" x14ac:dyDescent="0.2">
      <c r="A58" s="14" t="s">
        <v>3331</v>
      </c>
      <c r="B58" s="14" t="s">
        <v>1905</v>
      </c>
      <c r="C58" s="14" t="s">
        <v>1906</v>
      </c>
      <c r="D58" s="15">
        <v>0</v>
      </c>
      <c r="E58" s="14">
        <v>373386653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3332</v>
      </c>
      <c r="O58" s="14" t="s">
        <v>3332</v>
      </c>
      <c r="P58" s="14" t="s">
        <v>1451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1.2250000000000001</v>
      </c>
      <c r="W58" s="14" t="s">
        <v>1908</v>
      </c>
      <c r="X58" s="14" t="s">
        <v>1909</v>
      </c>
      <c r="Y58" s="17">
        <v>43318.931377314817</v>
      </c>
      <c r="Z58" s="14" t="s">
        <v>1910</v>
      </c>
    </row>
    <row r="59" spans="1:26" x14ac:dyDescent="0.2">
      <c r="A59" s="14" t="s">
        <v>3333</v>
      </c>
      <c r="B59" s="14" t="s">
        <v>1905</v>
      </c>
      <c r="C59" s="14" t="s">
        <v>1906</v>
      </c>
      <c r="D59" s="15">
        <v>0</v>
      </c>
      <c r="E59" s="14">
        <v>373386654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3334</v>
      </c>
      <c r="O59" s="14" t="s">
        <v>3334</v>
      </c>
      <c r="P59" s="14" t="s">
        <v>1451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1.0660000000000001</v>
      </c>
      <c r="W59" s="14" t="s">
        <v>1908</v>
      </c>
      <c r="X59" s="14" t="s">
        <v>1909</v>
      </c>
      <c r="Y59" s="17">
        <v>43318.931377314817</v>
      </c>
      <c r="Z59" s="14" t="s">
        <v>1910</v>
      </c>
    </row>
    <row r="60" spans="1:26" x14ac:dyDescent="0.2">
      <c r="A60" s="14" t="s">
        <v>3335</v>
      </c>
      <c r="B60" s="14" t="s">
        <v>1905</v>
      </c>
      <c r="C60" s="14" t="s">
        <v>1906</v>
      </c>
      <c r="D60" s="15">
        <v>0</v>
      </c>
      <c r="E60" s="14">
        <v>373386655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3336</v>
      </c>
      <c r="O60" s="14" t="s">
        <v>3336</v>
      </c>
      <c r="P60" s="14" t="s">
        <v>1451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1.0669999999999999</v>
      </c>
      <c r="W60" s="14" t="s">
        <v>1908</v>
      </c>
      <c r="X60" s="14" t="s">
        <v>1909</v>
      </c>
      <c r="Y60" s="17">
        <v>43318.931377314817</v>
      </c>
      <c r="Z60" s="14" t="s">
        <v>1910</v>
      </c>
    </row>
    <row r="61" spans="1:26" x14ac:dyDescent="0.2">
      <c r="A61" s="14" t="s">
        <v>3337</v>
      </c>
      <c r="B61" s="14" t="s">
        <v>1905</v>
      </c>
      <c r="C61" s="14" t="s">
        <v>1906</v>
      </c>
      <c r="D61" s="15">
        <v>0</v>
      </c>
      <c r="E61" s="14">
        <v>373386656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3338</v>
      </c>
      <c r="O61" s="14" t="s">
        <v>3338</v>
      </c>
      <c r="P61" s="14" t="s">
        <v>1451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1.3080000000000001</v>
      </c>
      <c r="W61" s="14" t="s">
        <v>1908</v>
      </c>
      <c r="X61" s="14" t="s">
        <v>1909</v>
      </c>
      <c r="Y61" s="17">
        <v>43318.931377314817</v>
      </c>
      <c r="Z61" s="14" t="s">
        <v>1910</v>
      </c>
    </row>
    <row r="62" spans="1:26" x14ac:dyDescent="0.2">
      <c r="A62" s="14" t="s">
        <v>3339</v>
      </c>
      <c r="B62" s="14" t="s">
        <v>1905</v>
      </c>
      <c r="C62" s="14" t="s">
        <v>1906</v>
      </c>
      <c r="D62" s="15">
        <v>0</v>
      </c>
      <c r="E62" s="14">
        <v>373386657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3340</v>
      </c>
      <c r="O62" s="14" t="s">
        <v>3340</v>
      </c>
      <c r="P62" s="14" t="s">
        <v>1451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1.407</v>
      </c>
      <c r="W62" s="14" t="s">
        <v>1908</v>
      </c>
      <c r="X62" s="14" t="s">
        <v>1909</v>
      </c>
      <c r="Y62" s="17">
        <v>43318.931377314817</v>
      </c>
      <c r="Z62" s="14" t="s">
        <v>1910</v>
      </c>
    </row>
    <row r="63" spans="1:26" x14ac:dyDescent="0.2">
      <c r="A63" s="14" t="s">
        <v>3347</v>
      </c>
      <c r="B63" s="14" t="s">
        <v>1905</v>
      </c>
      <c r="C63" s="14" t="s">
        <v>1906</v>
      </c>
      <c r="D63" s="15">
        <v>0</v>
      </c>
      <c r="E63" s="14">
        <v>446088479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3348</v>
      </c>
      <c r="O63" s="14" t="s">
        <v>3348</v>
      </c>
      <c r="P63" s="14" t="s">
        <v>1451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1.4770000000000001</v>
      </c>
      <c r="W63" s="14" t="s">
        <v>1908</v>
      </c>
      <c r="X63" s="14" t="s">
        <v>1909</v>
      </c>
      <c r="Y63" s="17">
        <v>43662.562627314815</v>
      </c>
      <c r="Z63" s="14" t="s">
        <v>1910</v>
      </c>
    </row>
    <row r="64" spans="1:26" x14ac:dyDescent="0.2">
      <c r="A64" s="14" t="s">
        <v>3365</v>
      </c>
      <c r="B64" s="14" t="s">
        <v>1905</v>
      </c>
      <c r="C64" s="14" t="s">
        <v>1906</v>
      </c>
      <c r="D64" s="15">
        <v>0</v>
      </c>
      <c r="E64" s="14">
        <v>446088661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3366</v>
      </c>
      <c r="O64" s="14" t="s">
        <v>3366</v>
      </c>
      <c r="P64" s="14" t="s">
        <v>1451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1.2509999999999999</v>
      </c>
      <c r="W64" s="14" t="s">
        <v>1908</v>
      </c>
      <c r="X64" s="14" t="s">
        <v>1909</v>
      </c>
      <c r="Y64" s="17">
        <v>43662.562627314815</v>
      </c>
      <c r="Z64" s="14" t="s">
        <v>1910</v>
      </c>
    </row>
    <row r="65" spans="1:26" x14ac:dyDescent="0.2">
      <c r="A65" s="14" t="s">
        <v>3367</v>
      </c>
      <c r="B65" s="14" t="s">
        <v>1905</v>
      </c>
      <c r="C65" s="14" t="s">
        <v>1906</v>
      </c>
      <c r="D65" s="15">
        <v>0</v>
      </c>
      <c r="E65" s="14">
        <v>446088663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3368</v>
      </c>
      <c r="O65" s="14" t="s">
        <v>3368</v>
      </c>
      <c r="P65" s="14" t="s">
        <v>1451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1.1020000000000001</v>
      </c>
      <c r="W65" s="14" t="s">
        <v>1908</v>
      </c>
      <c r="X65" s="14" t="s">
        <v>1909</v>
      </c>
      <c r="Y65" s="17">
        <v>43662.562627314815</v>
      </c>
      <c r="Z65" s="14" t="s">
        <v>1910</v>
      </c>
    </row>
    <row r="66" spans="1:26" x14ac:dyDescent="0.2">
      <c r="A66" s="14" t="s">
        <v>3369</v>
      </c>
      <c r="B66" s="14" t="s">
        <v>1905</v>
      </c>
      <c r="C66" s="14" t="s">
        <v>1906</v>
      </c>
      <c r="D66" s="15">
        <v>0</v>
      </c>
      <c r="E66" s="14">
        <v>446088665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3370</v>
      </c>
      <c r="O66" s="14" t="s">
        <v>3370</v>
      </c>
      <c r="P66" s="14" t="s">
        <v>1451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1.0169999999999999</v>
      </c>
      <c r="W66" s="14" t="s">
        <v>1908</v>
      </c>
      <c r="X66" s="14" t="s">
        <v>1909</v>
      </c>
      <c r="Y66" s="17">
        <v>43662.562627314815</v>
      </c>
      <c r="Z66" s="14" t="s">
        <v>1910</v>
      </c>
    </row>
    <row r="67" spans="1:26" x14ac:dyDescent="0.2">
      <c r="A67" s="14" t="s">
        <v>3349</v>
      </c>
      <c r="B67" s="14" t="s">
        <v>1905</v>
      </c>
      <c r="C67" s="14" t="s">
        <v>1906</v>
      </c>
      <c r="D67" s="15">
        <v>0</v>
      </c>
      <c r="E67" s="14">
        <v>446088480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3350</v>
      </c>
      <c r="O67" s="14" t="s">
        <v>3350</v>
      </c>
      <c r="P67" s="14" t="s">
        <v>1451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1.397</v>
      </c>
      <c r="W67" s="14" t="s">
        <v>1908</v>
      </c>
      <c r="X67" s="14" t="s">
        <v>1909</v>
      </c>
      <c r="Y67" s="17">
        <v>43662.562627314815</v>
      </c>
      <c r="Z67" s="14" t="s">
        <v>1910</v>
      </c>
    </row>
    <row r="68" spans="1:26" x14ac:dyDescent="0.2">
      <c r="A68" s="14" t="s">
        <v>3351</v>
      </c>
      <c r="B68" s="14" t="s">
        <v>1905</v>
      </c>
      <c r="C68" s="14" t="s">
        <v>1906</v>
      </c>
      <c r="D68" s="15">
        <v>0</v>
      </c>
      <c r="E68" s="14">
        <v>446088481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3352</v>
      </c>
      <c r="O68" s="14" t="s">
        <v>3352</v>
      </c>
      <c r="P68" s="14" t="s">
        <v>1451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1.4339999999999999</v>
      </c>
      <c r="W68" s="14" t="s">
        <v>1908</v>
      </c>
      <c r="X68" s="14" t="s">
        <v>1909</v>
      </c>
      <c r="Y68" s="17">
        <v>43662.562627314815</v>
      </c>
      <c r="Z68" s="14" t="s">
        <v>1910</v>
      </c>
    </row>
    <row r="69" spans="1:26" x14ac:dyDescent="0.2">
      <c r="A69" s="14" t="s">
        <v>3353</v>
      </c>
      <c r="B69" s="14" t="s">
        <v>1905</v>
      </c>
      <c r="C69" s="14" t="s">
        <v>1906</v>
      </c>
      <c r="D69" s="15">
        <v>0</v>
      </c>
      <c r="E69" s="14">
        <v>446088482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3354</v>
      </c>
      <c r="O69" s="14" t="s">
        <v>3354</v>
      </c>
      <c r="P69" s="14" t="s">
        <v>1451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1.4470000000000001</v>
      </c>
      <c r="W69" s="14" t="s">
        <v>1908</v>
      </c>
      <c r="X69" s="14" t="s">
        <v>1909</v>
      </c>
      <c r="Y69" s="17">
        <v>43662.562627314815</v>
      </c>
      <c r="Z69" s="14" t="s">
        <v>1910</v>
      </c>
    </row>
    <row r="70" spans="1:26" x14ac:dyDescent="0.2">
      <c r="A70" s="14" t="s">
        <v>3355</v>
      </c>
      <c r="B70" s="14" t="s">
        <v>1905</v>
      </c>
      <c r="C70" s="14" t="s">
        <v>1906</v>
      </c>
      <c r="D70" s="15">
        <v>0</v>
      </c>
      <c r="E70" s="14">
        <v>446088483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3356</v>
      </c>
      <c r="O70" s="14" t="s">
        <v>3356</v>
      </c>
      <c r="P70" s="14" t="s">
        <v>1451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1.3819999999999999</v>
      </c>
      <c r="W70" s="14" t="s">
        <v>1908</v>
      </c>
      <c r="X70" s="14" t="s">
        <v>1909</v>
      </c>
      <c r="Y70" s="17">
        <v>43662.562627314815</v>
      </c>
      <c r="Z70" s="14" t="s">
        <v>1910</v>
      </c>
    </row>
    <row r="71" spans="1:26" x14ac:dyDescent="0.2">
      <c r="A71" s="14" t="s">
        <v>3357</v>
      </c>
      <c r="B71" s="14" t="s">
        <v>1905</v>
      </c>
      <c r="C71" s="14" t="s">
        <v>1906</v>
      </c>
      <c r="D71" s="15">
        <v>0</v>
      </c>
      <c r="E71" s="14">
        <v>446088484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3358</v>
      </c>
      <c r="O71" s="14" t="s">
        <v>3358</v>
      </c>
      <c r="P71" s="14" t="s">
        <v>1451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1.4259999999999999</v>
      </c>
      <c r="W71" s="14" t="s">
        <v>1908</v>
      </c>
      <c r="X71" s="14" t="s">
        <v>1909</v>
      </c>
      <c r="Y71" s="17">
        <v>43662.562627314815</v>
      </c>
      <c r="Z71" s="14" t="s">
        <v>1910</v>
      </c>
    </row>
    <row r="72" spans="1:26" x14ac:dyDescent="0.2">
      <c r="A72" s="14" t="s">
        <v>3359</v>
      </c>
      <c r="B72" s="14" t="s">
        <v>1905</v>
      </c>
      <c r="C72" s="14" t="s">
        <v>1906</v>
      </c>
      <c r="D72" s="15">
        <v>0</v>
      </c>
      <c r="E72" s="14">
        <v>446088485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3360</v>
      </c>
      <c r="O72" s="14" t="s">
        <v>3360</v>
      </c>
      <c r="P72" s="14" t="s">
        <v>1451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1.468</v>
      </c>
      <c r="W72" s="14" t="s">
        <v>1908</v>
      </c>
      <c r="X72" s="14" t="s">
        <v>1909</v>
      </c>
      <c r="Y72" s="17">
        <v>43662.562627314815</v>
      </c>
      <c r="Z72" s="14" t="s">
        <v>1910</v>
      </c>
    </row>
    <row r="73" spans="1:26" x14ac:dyDescent="0.2">
      <c r="A73" s="14" t="s">
        <v>3361</v>
      </c>
      <c r="B73" s="14" t="s">
        <v>1905</v>
      </c>
      <c r="C73" s="14" t="s">
        <v>1906</v>
      </c>
      <c r="D73" s="15">
        <v>0</v>
      </c>
      <c r="E73" s="14">
        <v>446088657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3362</v>
      </c>
      <c r="O73" s="14" t="s">
        <v>3362</v>
      </c>
      <c r="P73" s="14" t="s">
        <v>1451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1.4590000000000001</v>
      </c>
      <c r="W73" s="14" t="s">
        <v>1908</v>
      </c>
      <c r="X73" s="14" t="s">
        <v>1909</v>
      </c>
      <c r="Y73" s="17">
        <v>43662.562627314815</v>
      </c>
      <c r="Z73" s="14" t="s">
        <v>1910</v>
      </c>
    </row>
    <row r="74" spans="1:26" x14ac:dyDescent="0.2">
      <c r="A74" s="14" t="s">
        <v>3363</v>
      </c>
      <c r="B74" s="14" t="s">
        <v>1905</v>
      </c>
      <c r="C74" s="14" t="s">
        <v>1906</v>
      </c>
      <c r="D74" s="15">
        <v>0</v>
      </c>
      <c r="E74" s="14">
        <v>446088660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3364</v>
      </c>
      <c r="O74" s="14" t="s">
        <v>3364</v>
      </c>
      <c r="P74" s="14" t="s">
        <v>1451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1.36</v>
      </c>
      <c r="W74" s="14" t="s">
        <v>1908</v>
      </c>
      <c r="X74" s="14" t="s">
        <v>1909</v>
      </c>
      <c r="Y74" s="17">
        <v>43662.562627314815</v>
      </c>
      <c r="Z74" s="14" t="s">
        <v>1910</v>
      </c>
    </row>
    <row r="75" spans="1:26" x14ac:dyDescent="0.2">
      <c r="A75" s="14" t="s">
        <v>3371</v>
      </c>
      <c r="B75" s="14" t="s">
        <v>1905</v>
      </c>
      <c r="C75" s="14" t="s">
        <v>1906</v>
      </c>
      <c r="D75" s="15">
        <v>0</v>
      </c>
      <c r="E75" s="14">
        <v>446088667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3372</v>
      </c>
      <c r="O75" s="14" t="s">
        <v>3372</v>
      </c>
      <c r="P75" s="14" t="s">
        <v>1451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1.0409999999999999</v>
      </c>
      <c r="W75" s="14" t="s">
        <v>1908</v>
      </c>
      <c r="X75" s="14" t="s">
        <v>1909</v>
      </c>
      <c r="Y75" s="17">
        <v>43662.562627314815</v>
      </c>
      <c r="Z75" s="14" t="s">
        <v>1910</v>
      </c>
    </row>
    <row r="76" spans="1:26" x14ac:dyDescent="0.2">
      <c r="A76" s="14" t="s">
        <v>3389</v>
      </c>
      <c r="B76" s="14" t="s">
        <v>1905</v>
      </c>
      <c r="C76" s="14" t="s">
        <v>1906</v>
      </c>
      <c r="D76" s="15">
        <v>0</v>
      </c>
      <c r="E76" s="14">
        <v>466452410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3390</v>
      </c>
      <c r="O76" s="14" t="s">
        <v>3390</v>
      </c>
      <c r="P76" s="14" t="s">
        <v>1451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0.96699999999999997</v>
      </c>
      <c r="W76" s="14" t="s">
        <v>1908</v>
      </c>
      <c r="X76" s="14" t="s">
        <v>1909</v>
      </c>
      <c r="Y76" s="17">
        <v>43795.786990740744</v>
      </c>
      <c r="Z76" s="14" t="s">
        <v>1910</v>
      </c>
    </row>
    <row r="77" spans="1:26" x14ac:dyDescent="0.2">
      <c r="A77" s="14" t="s">
        <v>3391</v>
      </c>
      <c r="B77" s="14" t="s">
        <v>1905</v>
      </c>
      <c r="C77" s="14" t="s">
        <v>1906</v>
      </c>
      <c r="D77" s="15">
        <v>0</v>
      </c>
      <c r="E77" s="14">
        <v>466691080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3392</v>
      </c>
      <c r="O77" s="14" t="s">
        <v>3392</v>
      </c>
      <c r="P77" s="14" t="s">
        <v>1451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0.97599999999999998</v>
      </c>
      <c r="W77" s="14" t="s">
        <v>1908</v>
      </c>
      <c r="X77" s="14" t="s">
        <v>1909</v>
      </c>
      <c r="Y77" s="17">
        <v>43815.733553240738</v>
      </c>
      <c r="Z77" s="14" t="s">
        <v>1910</v>
      </c>
    </row>
    <row r="78" spans="1:26" x14ac:dyDescent="0.2">
      <c r="A78" s="14" t="s">
        <v>3393</v>
      </c>
      <c r="B78" s="14" t="s">
        <v>1905</v>
      </c>
      <c r="C78" s="14" t="s">
        <v>1906</v>
      </c>
      <c r="D78" s="15">
        <v>0</v>
      </c>
      <c r="E78" s="14">
        <v>472877727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3394</v>
      </c>
      <c r="O78" s="14" t="s">
        <v>3394</v>
      </c>
      <c r="P78" s="14" t="s">
        <v>1451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0.85599999999999998</v>
      </c>
      <c r="W78" s="14" t="s">
        <v>1908</v>
      </c>
      <c r="X78" s="14" t="s">
        <v>1909</v>
      </c>
      <c r="Y78" s="17">
        <v>43837.634652777779</v>
      </c>
      <c r="Z78" s="14" t="s">
        <v>1910</v>
      </c>
    </row>
    <row r="79" spans="1:26" x14ac:dyDescent="0.2">
      <c r="A79" s="14" t="s">
        <v>3373</v>
      </c>
      <c r="B79" s="14" t="s">
        <v>1905</v>
      </c>
      <c r="C79" s="14" t="s">
        <v>1906</v>
      </c>
      <c r="D79" s="15">
        <v>0</v>
      </c>
      <c r="E79" s="14">
        <v>446088670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3374</v>
      </c>
      <c r="O79" s="14" t="s">
        <v>3374</v>
      </c>
      <c r="P79" s="14" t="s">
        <v>1451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1.2270000000000001</v>
      </c>
      <c r="W79" s="14" t="s">
        <v>1908</v>
      </c>
      <c r="X79" s="14" t="s">
        <v>1909</v>
      </c>
      <c r="Y79" s="17">
        <v>43662.562627314815</v>
      </c>
      <c r="Z79" s="14" t="s">
        <v>1910</v>
      </c>
    </row>
    <row r="80" spans="1:26" x14ac:dyDescent="0.2">
      <c r="A80" s="14" t="s">
        <v>3375</v>
      </c>
      <c r="B80" s="14" t="s">
        <v>1905</v>
      </c>
      <c r="C80" s="14" t="s">
        <v>1906</v>
      </c>
      <c r="D80" s="15">
        <v>0</v>
      </c>
      <c r="E80" s="14">
        <v>446088672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3376</v>
      </c>
      <c r="O80" s="14" t="s">
        <v>3376</v>
      </c>
      <c r="P80" s="14" t="s">
        <v>1451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1.1379999999999999</v>
      </c>
      <c r="W80" s="14" t="s">
        <v>1908</v>
      </c>
      <c r="X80" s="14" t="s">
        <v>1909</v>
      </c>
      <c r="Y80" s="17">
        <v>43662.562627314815</v>
      </c>
      <c r="Z80" s="14" t="s">
        <v>1910</v>
      </c>
    </row>
    <row r="81" spans="1:26" x14ac:dyDescent="0.2">
      <c r="A81" s="14" t="s">
        <v>3377</v>
      </c>
      <c r="B81" s="14" t="s">
        <v>1905</v>
      </c>
      <c r="C81" s="14" t="s">
        <v>1906</v>
      </c>
      <c r="D81" s="15">
        <v>0</v>
      </c>
      <c r="E81" s="14">
        <v>446088675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3378</v>
      </c>
      <c r="O81" s="14" t="s">
        <v>3378</v>
      </c>
      <c r="P81" s="14" t="s">
        <v>1451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1.0960000000000001</v>
      </c>
      <c r="W81" s="14" t="s">
        <v>1908</v>
      </c>
      <c r="X81" s="14" t="s">
        <v>1909</v>
      </c>
      <c r="Y81" s="17">
        <v>43662.562627314815</v>
      </c>
      <c r="Z81" s="14" t="s">
        <v>1910</v>
      </c>
    </row>
    <row r="82" spans="1:26" x14ac:dyDescent="0.2">
      <c r="A82" s="14" t="s">
        <v>3379</v>
      </c>
      <c r="B82" s="14" t="s">
        <v>1905</v>
      </c>
      <c r="C82" s="14" t="s">
        <v>1906</v>
      </c>
      <c r="D82" s="15">
        <v>0</v>
      </c>
      <c r="E82" s="14">
        <v>446088682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3380</v>
      </c>
      <c r="O82" s="14" t="s">
        <v>3380</v>
      </c>
      <c r="P82" s="14" t="s">
        <v>1451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1.075</v>
      </c>
      <c r="W82" s="14" t="s">
        <v>1908</v>
      </c>
      <c r="X82" s="14" t="s">
        <v>1909</v>
      </c>
      <c r="Y82" s="17">
        <v>43662.562627314815</v>
      </c>
      <c r="Z82" s="14" t="s">
        <v>1910</v>
      </c>
    </row>
    <row r="83" spans="1:26" x14ac:dyDescent="0.2">
      <c r="A83" s="14" t="s">
        <v>3381</v>
      </c>
      <c r="B83" s="14" t="s">
        <v>1905</v>
      </c>
      <c r="C83" s="14" t="s">
        <v>1906</v>
      </c>
      <c r="D83" s="15">
        <v>0</v>
      </c>
      <c r="E83" s="14">
        <v>446088741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3382</v>
      </c>
      <c r="O83" s="14" t="s">
        <v>3382</v>
      </c>
      <c r="P83" s="14" t="s">
        <v>1451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0.90800000000000003</v>
      </c>
      <c r="W83" s="14" t="s">
        <v>1908</v>
      </c>
      <c r="X83" s="14" t="s">
        <v>1909</v>
      </c>
      <c r="Y83" s="17">
        <v>43662.562627314815</v>
      </c>
      <c r="Z83" s="14" t="s">
        <v>1910</v>
      </c>
    </row>
    <row r="84" spans="1:26" x14ac:dyDescent="0.2">
      <c r="A84" s="14" t="s">
        <v>3383</v>
      </c>
      <c r="B84" s="14" t="s">
        <v>1905</v>
      </c>
      <c r="C84" s="14" t="s">
        <v>1906</v>
      </c>
      <c r="D84" s="15">
        <v>0</v>
      </c>
      <c r="E84" s="14">
        <v>453519669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3384</v>
      </c>
      <c r="O84" s="14" t="s">
        <v>3384</v>
      </c>
      <c r="P84" s="14" t="s">
        <v>1451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0.91400000000000003</v>
      </c>
      <c r="W84" s="14" t="s">
        <v>1908</v>
      </c>
      <c r="X84" s="14" t="s">
        <v>1909</v>
      </c>
      <c r="Y84" s="17">
        <v>43725.667233796295</v>
      </c>
      <c r="Z84" s="14" t="s">
        <v>1910</v>
      </c>
    </row>
    <row r="85" spans="1:26" x14ac:dyDescent="0.2">
      <c r="A85" s="14" t="s">
        <v>3385</v>
      </c>
      <c r="B85" s="14" t="s">
        <v>1905</v>
      </c>
      <c r="C85" s="14" t="s">
        <v>1906</v>
      </c>
      <c r="D85" s="15">
        <v>0</v>
      </c>
      <c r="E85" s="14">
        <v>453519748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3386</v>
      </c>
      <c r="O85" s="14" t="s">
        <v>3386</v>
      </c>
      <c r="P85" s="14" t="s">
        <v>1451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1.0229999999999999</v>
      </c>
      <c r="W85" s="14" t="s">
        <v>1908</v>
      </c>
      <c r="X85" s="14" t="s">
        <v>1909</v>
      </c>
      <c r="Y85" s="17">
        <v>43725.667233796295</v>
      </c>
      <c r="Z85" s="14" t="s">
        <v>1910</v>
      </c>
    </row>
    <row r="86" spans="1:26" x14ac:dyDescent="0.2">
      <c r="A86" s="14" t="s">
        <v>3387</v>
      </c>
      <c r="B86" s="14" t="s">
        <v>1905</v>
      </c>
      <c r="C86" s="14" t="s">
        <v>1906</v>
      </c>
      <c r="D86" s="15">
        <v>0</v>
      </c>
      <c r="E86" s="14">
        <v>466452334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3388</v>
      </c>
      <c r="O86" s="14" t="s">
        <v>3388</v>
      </c>
      <c r="P86" s="14" t="s">
        <v>1451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1.0089999999999999</v>
      </c>
      <c r="W86" s="14" t="s">
        <v>1908</v>
      </c>
      <c r="X86" s="14" t="s">
        <v>1909</v>
      </c>
      <c r="Y86" s="17">
        <v>43795.786990740744</v>
      </c>
      <c r="Z86" s="14" t="s">
        <v>1910</v>
      </c>
    </row>
    <row r="87" spans="1:26" x14ac:dyDescent="0.2">
      <c r="A87" s="14" t="s">
        <v>3395</v>
      </c>
      <c r="B87" s="14" t="s">
        <v>1905</v>
      </c>
      <c r="C87" s="14" t="s">
        <v>1906</v>
      </c>
      <c r="D87" s="15">
        <v>0</v>
      </c>
      <c r="E87" s="14">
        <v>483019488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3396</v>
      </c>
      <c r="O87" s="14" t="s">
        <v>3396</v>
      </c>
      <c r="P87" s="14" t="s">
        <v>1451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0.91600000000000004</v>
      </c>
      <c r="W87" s="14" t="s">
        <v>1908</v>
      </c>
      <c r="X87" s="14" t="s">
        <v>1909</v>
      </c>
      <c r="Y87" s="17">
        <v>43874.850972222222</v>
      </c>
      <c r="Z87" s="14" t="s">
        <v>1910</v>
      </c>
    </row>
    <row r="88" spans="1:26" x14ac:dyDescent="0.2">
      <c r="A88" s="14" t="s">
        <v>3413</v>
      </c>
      <c r="B88" s="14" t="s">
        <v>1905</v>
      </c>
      <c r="C88" s="14" t="s">
        <v>1906</v>
      </c>
      <c r="D88" s="15">
        <v>0</v>
      </c>
      <c r="E88" s="14">
        <v>589611718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3414</v>
      </c>
      <c r="O88" s="14" t="s">
        <v>3414</v>
      </c>
      <c r="P88" s="14" t="s">
        <v>1451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0.98899999999999999</v>
      </c>
      <c r="W88" s="14" t="s">
        <v>1908</v>
      </c>
      <c r="X88" s="14" t="s">
        <v>1909</v>
      </c>
      <c r="Y88" s="17">
        <v>44147.715856481482</v>
      </c>
      <c r="Z88" s="14" t="s">
        <v>1910</v>
      </c>
    </row>
    <row r="89" spans="1:26" x14ac:dyDescent="0.2">
      <c r="A89" s="14" t="s">
        <v>3415</v>
      </c>
      <c r="B89" s="14" t="s">
        <v>2078</v>
      </c>
      <c r="C89" s="14" t="s">
        <v>1906</v>
      </c>
      <c r="D89" s="15">
        <v>0</v>
      </c>
      <c r="E89" s="14">
        <v>601704775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3416</v>
      </c>
      <c r="O89" s="14" t="s">
        <v>3416</v>
      </c>
      <c r="P89" s="14" t="s">
        <v>1451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0.995</v>
      </c>
      <c r="W89" s="14" t="s">
        <v>1908</v>
      </c>
      <c r="X89" s="14" t="s">
        <v>1909</v>
      </c>
      <c r="Y89" s="17">
        <v>44179.74428240741</v>
      </c>
      <c r="Z89" s="14" t="s">
        <v>1910</v>
      </c>
    </row>
    <row r="90" spans="1:26" x14ac:dyDescent="0.2">
      <c r="A90" s="14" t="s">
        <v>3417</v>
      </c>
      <c r="B90" s="14" t="s">
        <v>2078</v>
      </c>
      <c r="C90" s="14" t="s">
        <v>1906</v>
      </c>
      <c r="D90" s="15">
        <v>0</v>
      </c>
      <c r="E90" s="14">
        <v>614291895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3418</v>
      </c>
      <c r="O90" s="14" t="s">
        <v>3418</v>
      </c>
      <c r="P90" s="14" t="s">
        <v>1451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1.1240000000000001</v>
      </c>
      <c r="W90" s="14" t="s">
        <v>1908</v>
      </c>
      <c r="X90" s="14" t="s">
        <v>1909</v>
      </c>
      <c r="Y90" s="17">
        <v>44208.731990740744</v>
      </c>
      <c r="Z90" s="14" t="s">
        <v>1910</v>
      </c>
    </row>
    <row r="91" spans="1:26" x14ac:dyDescent="0.2">
      <c r="A91" s="14" t="s">
        <v>3397</v>
      </c>
      <c r="B91" s="14" t="s">
        <v>1905</v>
      </c>
      <c r="C91" s="14" t="s">
        <v>1906</v>
      </c>
      <c r="D91" s="15">
        <v>0</v>
      </c>
      <c r="E91" s="14">
        <v>573265598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3398</v>
      </c>
      <c r="O91" s="14" t="s">
        <v>3398</v>
      </c>
      <c r="P91" s="14" t="s">
        <v>1451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0.91800000000000004</v>
      </c>
      <c r="W91" s="14" t="s">
        <v>1908</v>
      </c>
      <c r="X91" s="14" t="s">
        <v>1909</v>
      </c>
      <c r="Y91" s="17">
        <v>44108.837476851855</v>
      </c>
      <c r="Z91" s="14" t="s">
        <v>1910</v>
      </c>
    </row>
    <row r="92" spans="1:26" x14ac:dyDescent="0.2">
      <c r="A92" s="14" t="s">
        <v>3399</v>
      </c>
      <c r="B92" s="14" t="s">
        <v>1905</v>
      </c>
      <c r="C92" s="14" t="s">
        <v>1906</v>
      </c>
      <c r="D92" s="15">
        <v>0</v>
      </c>
      <c r="E92" s="14">
        <v>573265695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3400</v>
      </c>
      <c r="O92" s="14" t="s">
        <v>3400</v>
      </c>
      <c r="P92" s="14" t="s">
        <v>1451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0.76</v>
      </c>
      <c r="W92" s="14" t="s">
        <v>1908</v>
      </c>
      <c r="X92" s="14" t="s">
        <v>1909</v>
      </c>
      <c r="Y92" s="17">
        <v>43934.649178240739</v>
      </c>
      <c r="Z92" s="14" t="s">
        <v>1910</v>
      </c>
    </row>
    <row r="93" spans="1:26" x14ac:dyDescent="0.2">
      <c r="A93" s="14" t="s">
        <v>3401</v>
      </c>
      <c r="B93" s="14" t="s">
        <v>1905</v>
      </c>
      <c r="C93" s="14" t="s">
        <v>1906</v>
      </c>
      <c r="D93" s="15">
        <v>0</v>
      </c>
      <c r="E93" s="14">
        <v>573265766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3402</v>
      </c>
      <c r="O93" s="14" t="s">
        <v>3402</v>
      </c>
      <c r="P93" s="14" t="s">
        <v>1451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0.53600000000000003</v>
      </c>
      <c r="W93" s="14" t="s">
        <v>1908</v>
      </c>
      <c r="X93" s="14" t="s">
        <v>1909</v>
      </c>
      <c r="Y93" s="17">
        <v>44108.837476851855</v>
      </c>
      <c r="Z93" s="14" t="s">
        <v>1910</v>
      </c>
    </row>
    <row r="94" spans="1:26" x14ac:dyDescent="0.2">
      <c r="A94" s="14" t="s">
        <v>3403</v>
      </c>
      <c r="B94" s="14" t="s">
        <v>1905</v>
      </c>
      <c r="C94" s="14" t="s">
        <v>1906</v>
      </c>
      <c r="D94" s="15">
        <v>0</v>
      </c>
      <c r="E94" s="14">
        <v>573265856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3404</v>
      </c>
      <c r="O94" s="14" t="s">
        <v>3404</v>
      </c>
      <c r="P94" s="14" t="s">
        <v>1451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0.71399999999999997</v>
      </c>
      <c r="W94" s="14" t="s">
        <v>1908</v>
      </c>
      <c r="X94" s="14" t="s">
        <v>1909</v>
      </c>
      <c r="Y94" s="17">
        <v>44108.837476851855</v>
      </c>
      <c r="Z94" s="14" t="s">
        <v>1910</v>
      </c>
    </row>
    <row r="95" spans="1:26" x14ac:dyDescent="0.2">
      <c r="A95" s="14" t="s">
        <v>3405</v>
      </c>
      <c r="B95" s="14" t="s">
        <v>1905</v>
      </c>
      <c r="C95" s="14" t="s">
        <v>1906</v>
      </c>
      <c r="D95" s="15">
        <v>0</v>
      </c>
      <c r="E95" s="14">
        <v>573265945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3406</v>
      </c>
      <c r="O95" s="14" t="s">
        <v>3406</v>
      </c>
      <c r="P95" s="14" t="s">
        <v>1451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0.92500000000000004</v>
      </c>
      <c r="W95" s="14" t="s">
        <v>1908</v>
      </c>
      <c r="X95" s="14" t="s">
        <v>1909</v>
      </c>
      <c r="Y95" s="17">
        <v>44108.837476851855</v>
      </c>
      <c r="Z95" s="14" t="s">
        <v>1910</v>
      </c>
    </row>
    <row r="96" spans="1:26" x14ac:dyDescent="0.2">
      <c r="A96" s="14" t="s">
        <v>3407</v>
      </c>
      <c r="B96" s="14" t="s">
        <v>1905</v>
      </c>
      <c r="C96" s="14" t="s">
        <v>1906</v>
      </c>
      <c r="D96" s="15">
        <v>0</v>
      </c>
      <c r="E96" s="14">
        <v>573266065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3408</v>
      </c>
      <c r="O96" s="14" t="s">
        <v>3408</v>
      </c>
      <c r="P96" s="14" t="s">
        <v>1451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0.92</v>
      </c>
      <c r="W96" s="14" t="s">
        <v>1908</v>
      </c>
      <c r="X96" s="14" t="s">
        <v>1909</v>
      </c>
      <c r="Y96" s="17">
        <v>44108.837476851855</v>
      </c>
      <c r="Z96" s="14" t="s">
        <v>1910</v>
      </c>
    </row>
    <row r="97" spans="1:26" x14ac:dyDescent="0.2">
      <c r="A97" s="14" t="s">
        <v>3409</v>
      </c>
      <c r="B97" s="14" t="s">
        <v>1905</v>
      </c>
      <c r="C97" s="14" t="s">
        <v>1906</v>
      </c>
      <c r="D97" s="15">
        <v>0</v>
      </c>
      <c r="E97" s="14">
        <v>573266169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3410</v>
      </c>
      <c r="O97" s="14" t="s">
        <v>3410</v>
      </c>
      <c r="P97" s="14" t="s">
        <v>1451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0.88300000000000001</v>
      </c>
      <c r="W97" s="14" t="s">
        <v>1908</v>
      </c>
      <c r="X97" s="14" t="s">
        <v>1909</v>
      </c>
      <c r="Y97" s="17">
        <v>44081.104664351849</v>
      </c>
      <c r="Z97" s="14" t="s">
        <v>1910</v>
      </c>
    </row>
    <row r="98" spans="1:26" x14ac:dyDescent="0.2">
      <c r="A98" s="14" t="s">
        <v>3411</v>
      </c>
      <c r="B98" s="14" t="s">
        <v>1905</v>
      </c>
      <c r="C98" s="14" t="s">
        <v>1906</v>
      </c>
      <c r="D98" s="15">
        <v>0</v>
      </c>
      <c r="E98" s="14">
        <v>573266244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3412</v>
      </c>
      <c r="O98" s="14" t="s">
        <v>3412</v>
      </c>
      <c r="P98" s="14" t="s">
        <v>1451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0.93700000000000006</v>
      </c>
      <c r="W98" s="14" t="s">
        <v>1908</v>
      </c>
      <c r="X98" s="14" t="s">
        <v>1909</v>
      </c>
      <c r="Y98" s="17">
        <v>44108.837476851855</v>
      </c>
      <c r="Z98" s="14" t="s">
        <v>1910</v>
      </c>
    </row>
    <row r="99" spans="1:26" x14ac:dyDescent="0.2">
      <c r="A99" s="14" t="s">
        <v>3419</v>
      </c>
      <c r="B99" s="14" t="s">
        <v>2078</v>
      </c>
      <c r="C99" s="14" t="s">
        <v>1906</v>
      </c>
      <c r="D99" s="15">
        <v>0</v>
      </c>
      <c r="E99" s="14">
        <v>625552604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3420</v>
      </c>
      <c r="O99" s="14" t="s">
        <v>3420</v>
      </c>
      <c r="P99" s="14" t="s">
        <v>1451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1.1419999999999999</v>
      </c>
      <c r="W99" s="14" t="s">
        <v>1908</v>
      </c>
      <c r="X99" s="14" t="s">
        <v>1909</v>
      </c>
      <c r="Y99" s="17">
        <v>44235.944918981484</v>
      </c>
      <c r="Z99" s="14" t="s">
        <v>1910</v>
      </c>
    </row>
    <row r="100" spans="1:26" x14ac:dyDescent="0.2">
      <c r="A100" s="14" t="s">
        <v>3437</v>
      </c>
      <c r="B100" s="14" t="s">
        <v>1905</v>
      </c>
      <c r="C100" s="14" t="s">
        <v>1906</v>
      </c>
      <c r="D100" s="15">
        <v>0</v>
      </c>
      <c r="E100" s="14">
        <v>674579882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3438</v>
      </c>
      <c r="O100" s="14" t="s">
        <v>3438</v>
      </c>
      <c r="P100" s="14" t="s">
        <v>1451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1.321</v>
      </c>
      <c r="W100" s="14" t="s">
        <v>1908</v>
      </c>
      <c r="X100" s="14" t="s">
        <v>2119</v>
      </c>
      <c r="Y100" s="17">
        <v>44505.659131944441</v>
      </c>
      <c r="Z100" s="14" t="s">
        <v>1910</v>
      </c>
    </row>
    <row r="101" spans="1:26" x14ac:dyDescent="0.2">
      <c r="A101" s="14" t="s">
        <v>3439</v>
      </c>
      <c r="B101" s="14" t="s">
        <v>1905</v>
      </c>
      <c r="C101" s="14" t="s">
        <v>1906</v>
      </c>
      <c r="D101" s="15">
        <v>0</v>
      </c>
      <c r="E101" s="14">
        <v>681274330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3440</v>
      </c>
      <c r="O101" s="14" t="s">
        <v>3440</v>
      </c>
      <c r="P101" s="14" t="s">
        <v>1451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1.333</v>
      </c>
      <c r="W101" s="14" t="s">
        <v>1908</v>
      </c>
      <c r="X101" s="14" t="s">
        <v>2119</v>
      </c>
      <c r="Y101" s="17">
        <v>44626.782731481479</v>
      </c>
      <c r="Z101" s="14" t="s">
        <v>1910</v>
      </c>
    </row>
    <row r="102" spans="1:26" x14ac:dyDescent="0.2">
      <c r="A102" s="14" t="s">
        <v>3441</v>
      </c>
      <c r="B102" s="14" t="s">
        <v>1905</v>
      </c>
      <c r="C102" s="14" t="s">
        <v>1906</v>
      </c>
      <c r="D102" s="15">
        <v>0</v>
      </c>
      <c r="E102" s="14">
        <v>674580238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3442</v>
      </c>
      <c r="O102" s="14" t="s">
        <v>3442</v>
      </c>
      <c r="P102" s="14" t="s">
        <v>1451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1.2410000000000001</v>
      </c>
      <c r="W102" s="14" t="s">
        <v>1908</v>
      </c>
      <c r="X102" s="14" t="s">
        <v>2119</v>
      </c>
      <c r="Y102" s="17">
        <v>44573.895358796297</v>
      </c>
      <c r="Z102" s="14" t="s">
        <v>1910</v>
      </c>
    </row>
    <row r="103" spans="1:26" x14ac:dyDescent="0.2">
      <c r="A103" s="14" t="s">
        <v>3421</v>
      </c>
      <c r="B103" s="14" t="s">
        <v>2078</v>
      </c>
      <c r="C103" s="14" t="s">
        <v>1906</v>
      </c>
      <c r="D103" s="15">
        <v>0</v>
      </c>
      <c r="E103" s="14">
        <v>665586902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3422</v>
      </c>
      <c r="O103" s="14" t="s">
        <v>3422</v>
      </c>
      <c r="P103" s="14" t="s">
        <v>1451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1.075</v>
      </c>
      <c r="W103" s="14" t="s">
        <v>1908</v>
      </c>
      <c r="X103" s="14" t="s">
        <v>2119</v>
      </c>
      <c r="Y103" s="17">
        <v>44505.659131944441</v>
      </c>
      <c r="Z103" s="14" t="s">
        <v>1910</v>
      </c>
    </row>
    <row r="104" spans="1:26" x14ac:dyDescent="0.2">
      <c r="A104" s="14" t="s">
        <v>3423</v>
      </c>
      <c r="B104" s="14" t="s">
        <v>2078</v>
      </c>
      <c r="C104" s="14" t="s">
        <v>1906</v>
      </c>
      <c r="D104" s="15">
        <v>0</v>
      </c>
      <c r="E104" s="14">
        <v>665586903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3424</v>
      </c>
      <c r="O104" s="14" t="s">
        <v>3424</v>
      </c>
      <c r="P104" s="14" t="s">
        <v>1451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1.2529999999999999</v>
      </c>
      <c r="W104" s="14" t="s">
        <v>1908</v>
      </c>
      <c r="X104" s="14" t="s">
        <v>2119</v>
      </c>
      <c r="Y104" s="17">
        <v>44505.659131944441</v>
      </c>
      <c r="Z104" s="14" t="s">
        <v>1910</v>
      </c>
    </row>
    <row r="105" spans="1:26" x14ac:dyDescent="0.2">
      <c r="A105" s="14" t="s">
        <v>3425</v>
      </c>
      <c r="B105" s="14" t="s">
        <v>2078</v>
      </c>
      <c r="C105" s="14" t="s">
        <v>1906</v>
      </c>
      <c r="D105" s="15">
        <v>0</v>
      </c>
      <c r="E105" s="14">
        <v>671640173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3426</v>
      </c>
      <c r="O105" s="14" t="s">
        <v>3426</v>
      </c>
      <c r="P105" s="14" t="s">
        <v>1451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1.2410000000000001</v>
      </c>
      <c r="W105" s="14" t="s">
        <v>1908</v>
      </c>
      <c r="X105" s="14" t="s">
        <v>2119</v>
      </c>
      <c r="Y105" s="17">
        <v>44538.73510416667</v>
      </c>
      <c r="Z105" s="14" t="s">
        <v>1910</v>
      </c>
    </row>
    <row r="106" spans="1:26" x14ac:dyDescent="0.2">
      <c r="A106" s="14" t="s">
        <v>3427</v>
      </c>
      <c r="B106" s="14" t="s">
        <v>2078</v>
      </c>
      <c r="C106" s="14" t="s">
        <v>1906</v>
      </c>
      <c r="D106" s="15">
        <v>0</v>
      </c>
      <c r="E106" s="14">
        <v>665586905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3428</v>
      </c>
      <c r="O106" s="14" t="s">
        <v>3428</v>
      </c>
      <c r="P106" s="14" t="s">
        <v>1451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1.2470000000000001</v>
      </c>
      <c r="W106" s="14" t="s">
        <v>1908</v>
      </c>
      <c r="X106" s="14" t="s">
        <v>2119</v>
      </c>
      <c r="Y106" s="17">
        <v>44505.659131944441</v>
      </c>
      <c r="Z106" s="14" t="s">
        <v>1910</v>
      </c>
    </row>
    <row r="107" spans="1:26" x14ac:dyDescent="0.2">
      <c r="A107" s="14" t="s">
        <v>3429</v>
      </c>
      <c r="B107" s="14" t="s">
        <v>2078</v>
      </c>
      <c r="C107" s="14" t="s">
        <v>1906</v>
      </c>
      <c r="D107" s="15">
        <v>0</v>
      </c>
      <c r="E107" s="14">
        <v>671640174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3430</v>
      </c>
      <c r="O107" s="14" t="s">
        <v>3430</v>
      </c>
      <c r="P107" s="14" t="s">
        <v>1451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1.097</v>
      </c>
      <c r="W107" s="14" t="s">
        <v>1908</v>
      </c>
      <c r="X107" s="14" t="s">
        <v>2119</v>
      </c>
      <c r="Y107" s="17">
        <v>44538.73510416667</v>
      </c>
      <c r="Z107" s="14" t="s">
        <v>1910</v>
      </c>
    </row>
    <row r="108" spans="1:26" x14ac:dyDescent="0.2">
      <c r="A108" s="14" t="s">
        <v>3431</v>
      </c>
      <c r="B108" s="14" t="s">
        <v>2078</v>
      </c>
      <c r="C108" s="14" t="s">
        <v>1906</v>
      </c>
      <c r="D108" s="15">
        <v>0</v>
      </c>
      <c r="E108" s="14">
        <v>654554872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3432</v>
      </c>
      <c r="O108" s="14" t="s">
        <v>3432</v>
      </c>
      <c r="P108" s="14" t="s">
        <v>1451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1.1779999999999999</v>
      </c>
      <c r="W108" s="14" t="s">
        <v>1908</v>
      </c>
      <c r="X108" s="14" t="s">
        <v>2112</v>
      </c>
      <c r="Y108" s="17">
        <v>44419.618819444448</v>
      </c>
      <c r="Z108" s="14" t="s">
        <v>1910</v>
      </c>
    </row>
    <row r="109" spans="1:26" x14ac:dyDescent="0.2">
      <c r="A109" s="14" t="s">
        <v>3433</v>
      </c>
      <c r="B109" s="14" t="s">
        <v>2078</v>
      </c>
      <c r="C109" s="14" t="s">
        <v>1906</v>
      </c>
      <c r="D109" s="15">
        <v>0</v>
      </c>
      <c r="E109" s="14">
        <v>655464679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3434</v>
      </c>
      <c r="O109" s="14" t="s">
        <v>3434</v>
      </c>
      <c r="P109" s="14" t="s">
        <v>1451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1.1719999999999999</v>
      </c>
      <c r="W109" s="14" t="s">
        <v>1908</v>
      </c>
      <c r="X109" s="14" t="s">
        <v>2112</v>
      </c>
      <c r="Y109" s="17">
        <v>44448.906689814816</v>
      </c>
      <c r="Z109" s="14" t="s">
        <v>1910</v>
      </c>
    </row>
    <row r="110" spans="1:26" x14ac:dyDescent="0.2">
      <c r="A110" s="14" t="s">
        <v>3435</v>
      </c>
      <c r="B110" s="14" t="s">
        <v>2078</v>
      </c>
      <c r="C110" s="14" t="s">
        <v>1906</v>
      </c>
      <c r="D110" s="15">
        <v>0</v>
      </c>
      <c r="E110" s="14">
        <v>665587508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3436</v>
      </c>
      <c r="O110" s="14" t="s">
        <v>3436</v>
      </c>
      <c r="P110" s="14" t="s">
        <v>1451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1.2330000000000001</v>
      </c>
      <c r="W110" s="14" t="s">
        <v>1908</v>
      </c>
      <c r="X110" s="14" t="s">
        <v>2119</v>
      </c>
      <c r="Y110" s="17">
        <v>44505.659131944441</v>
      </c>
      <c r="Z110" s="14" t="s">
        <v>1910</v>
      </c>
    </row>
    <row r="111" spans="1:26" x14ac:dyDescent="0.2">
      <c r="A111" s="14" t="s">
        <v>3443</v>
      </c>
      <c r="B111" s="14" t="s">
        <v>1905</v>
      </c>
      <c r="C111" s="14" t="s">
        <v>1906</v>
      </c>
      <c r="D111" s="15">
        <v>0</v>
      </c>
      <c r="E111" s="14">
        <v>679569255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3444</v>
      </c>
      <c r="O111" s="14" t="s">
        <v>3444</v>
      </c>
      <c r="P111" s="14" t="s">
        <v>1451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1.214</v>
      </c>
      <c r="W111" s="14" t="s">
        <v>1908</v>
      </c>
      <c r="X111" s="14" t="s">
        <v>2119</v>
      </c>
      <c r="Y111" s="17">
        <v>44601.749212962961</v>
      </c>
      <c r="Z111" s="14" t="s">
        <v>1910</v>
      </c>
    </row>
    <row r="112" spans="1:26" x14ac:dyDescent="0.2">
      <c r="A112" s="14" t="s">
        <v>3461</v>
      </c>
      <c r="B112" s="14" t="s">
        <v>1905</v>
      </c>
      <c r="C112" s="14" t="s">
        <v>1906</v>
      </c>
      <c r="D112" s="15">
        <v>0</v>
      </c>
      <c r="E112" s="14">
        <v>760721888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3462</v>
      </c>
      <c r="O112" s="14" t="s">
        <v>3462</v>
      </c>
      <c r="P112" s="14" t="s">
        <v>1451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1.1160000000000001</v>
      </c>
      <c r="W112" s="14" t="s">
        <v>1908</v>
      </c>
      <c r="X112" s="14" t="s">
        <v>2119</v>
      </c>
      <c r="Y112" s="17">
        <v>44873.596805555557</v>
      </c>
      <c r="Z112" s="14" t="s">
        <v>1910</v>
      </c>
    </row>
    <row r="113" spans="1:26" x14ac:dyDescent="0.2">
      <c r="A113" s="14" t="s">
        <v>3463</v>
      </c>
      <c r="B113" s="14" t="s">
        <v>1905</v>
      </c>
      <c r="C113" s="14" t="s">
        <v>1906</v>
      </c>
      <c r="D113" s="15">
        <v>0</v>
      </c>
      <c r="E113" s="14">
        <v>773411203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3464</v>
      </c>
      <c r="O113" s="14" t="s">
        <v>3464</v>
      </c>
      <c r="P113" s="14" t="s">
        <v>1451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1.1100000000000001</v>
      </c>
      <c r="W113" s="14" t="s">
        <v>1908</v>
      </c>
      <c r="X113" s="14" t="s">
        <v>2119</v>
      </c>
      <c r="Y113" s="17">
        <v>44907.831400462965</v>
      </c>
      <c r="Z113" s="14" t="s">
        <v>1910</v>
      </c>
    </row>
    <row r="114" spans="1:26" x14ac:dyDescent="0.2">
      <c r="A114" s="14" t="s">
        <v>3465</v>
      </c>
      <c r="B114" s="14" t="s">
        <v>1905</v>
      </c>
      <c r="C114" s="14" t="s">
        <v>1906</v>
      </c>
      <c r="D114" s="15">
        <v>0</v>
      </c>
      <c r="E114" s="14">
        <v>794933127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3466</v>
      </c>
      <c r="O114" s="14" t="s">
        <v>3466</v>
      </c>
      <c r="P114" s="14" t="s">
        <v>1451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1.107</v>
      </c>
      <c r="W114" s="14" t="s">
        <v>1908</v>
      </c>
      <c r="X114" s="14" t="s">
        <v>2119</v>
      </c>
      <c r="Y114" s="17">
        <v>44963.803506944445</v>
      </c>
      <c r="Z114" s="14" t="s">
        <v>1910</v>
      </c>
    </row>
    <row r="115" spans="1:26" x14ac:dyDescent="0.2">
      <c r="A115" s="14" t="s">
        <v>3445</v>
      </c>
      <c r="B115" s="14" t="s">
        <v>1905</v>
      </c>
      <c r="C115" s="14" t="s">
        <v>1906</v>
      </c>
      <c r="D115" s="15">
        <v>0</v>
      </c>
      <c r="E115" s="14">
        <v>690482643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3446</v>
      </c>
      <c r="O115" s="14" t="s">
        <v>3446</v>
      </c>
      <c r="P115" s="14" t="s">
        <v>1451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1.3460000000000001</v>
      </c>
      <c r="W115" s="14" t="s">
        <v>1908</v>
      </c>
      <c r="X115" s="14" t="s">
        <v>2119</v>
      </c>
      <c r="Y115" s="17">
        <v>44662.730393518519</v>
      </c>
      <c r="Z115" s="14" t="s">
        <v>1910</v>
      </c>
    </row>
    <row r="116" spans="1:26" x14ac:dyDescent="0.2">
      <c r="A116" s="14" t="s">
        <v>3447</v>
      </c>
      <c r="B116" s="14" t="s">
        <v>1905</v>
      </c>
      <c r="C116" s="14" t="s">
        <v>1906</v>
      </c>
      <c r="D116" s="15">
        <v>0</v>
      </c>
      <c r="E116" s="14">
        <v>719894745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3448</v>
      </c>
      <c r="O116" s="14" t="s">
        <v>3448</v>
      </c>
      <c r="P116" s="14" t="s">
        <v>1451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1.581</v>
      </c>
      <c r="W116" s="14" t="s">
        <v>1908</v>
      </c>
      <c r="X116" s="14" t="s">
        <v>2119</v>
      </c>
      <c r="Y116" s="17">
        <v>44754.592812499999</v>
      </c>
      <c r="Z116" s="14" t="s">
        <v>1910</v>
      </c>
    </row>
    <row r="117" spans="1:26" x14ac:dyDescent="0.2">
      <c r="A117" s="14" t="s">
        <v>3449</v>
      </c>
      <c r="B117" s="14" t="s">
        <v>1905</v>
      </c>
      <c r="C117" s="14" t="s">
        <v>1906</v>
      </c>
      <c r="D117" s="15">
        <v>0</v>
      </c>
      <c r="E117" s="14">
        <v>696602718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3450</v>
      </c>
      <c r="O117" s="14" t="s">
        <v>3450</v>
      </c>
      <c r="P117" s="14" t="s">
        <v>1451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1.556</v>
      </c>
      <c r="W117" s="14" t="s">
        <v>1908</v>
      </c>
      <c r="X117" s="14" t="s">
        <v>2119</v>
      </c>
      <c r="Y117" s="17">
        <v>44690.151770833334</v>
      </c>
      <c r="Z117" s="14" t="s">
        <v>1910</v>
      </c>
    </row>
    <row r="118" spans="1:26" x14ac:dyDescent="0.2">
      <c r="A118" s="14" t="s">
        <v>3451</v>
      </c>
      <c r="B118" s="14" t="s">
        <v>1905</v>
      </c>
      <c r="C118" s="14" t="s">
        <v>1906</v>
      </c>
      <c r="D118" s="15">
        <v>0</v>
      </c>
      <c r="E118" s="14">
        <v>719894976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3452</v>
      </c>
      <c r="O118" s="14" t="s">
        <v>3452</v>
      </c>
      <c r="P118" s="14" t="s">
        <v>1451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1.407</v>
      </c>
      <c r="W118" s="14" t="s">
        <v>1908</v>
      </c>
      <c r="X118" s="14" t="s">
        <v>2119</v>
      </c>
      <c r="Y118" s="17">
        <v>44720.861967592595</v>
      </c>
      <c r="Z118" s="14" t="s">
        <v>1910</v>
      </c>
    </row>
    <row r="119" spans="1:26" x14ac:dyDescent="0.2">
      <c r="A119" s="14" t="s">
        <v>3453</v>
      </c>
      <c r="B119" s="14" t="s">
        <v>1905</v>
      </c>
      <c r="C119" s="14" t="s">
        <v>1906</v>
      </c>
      <c r="D119" s="15">
        <v>0</v>
      </c>
      <c r="E119" s="14">
        <v>728087395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3454</v>
      </c>
      <c r="O119" s="14" t="s">
        <v>3454</v>
      </c>
      <c r="P119" s="14" t="s">
        <v>1451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1.3029999999999999</v>
      </c>
      <c r="W119" s="14" t="s">
        <v>1908</v>
      </c>
      <c r="X119" s="14" t="s">
        <v>2119</v>
      </c>
      <c r="Y119" s="17">
        <v>44782.553784722222</v>
      </c>
      <c r="Z119" s="14" t="s">
        <v>1910</v>
      </c>
    </row>
    <row r="120" spans="1:26" x14ac:dyDescent="0.2">
      <c r="A120" s="14" t="s">
        <v>3455</v>
      </c>
      <c r="B120" s="14" t="s">
        <v>1905</v>
      </c>
      <c r="C120" s="14" t="s">
        <v>1906</v>
      </c>
      <c r="D120" s="15">
        <v>0</v>
      </c>
      <c r="E120" s="14">
        <v>760721686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3456</v>
      </c>
      <c r="O120" s="14" t="s">
        <v>3456</v>
      </c>
      <c r="P120" s="14" t="s">
        <v>1451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1.2170000000000001</v>
      </c>
      <c r="W120" s="14" t="s">
        <v>1908</v>
      </c>
      <c r="X120" s="14" t="s">
        <v>2119</v>
      </c>
      <c r="Y120" s="17">
        <v>44873.596805555557</v>
      </c>
      <c r="Z120" s="14" t="s">
        <v>1910</v>
      </c>
    </row>
    <row r="121" spans="1:26" x14ac:dyDescent="0.2">
      <c r="A121" s="14" t="s">
        <v>3457</v>
      </c>
      <c r="B121" s="14" t="s">
        <v>1905</v>
      </c>
      <c r="C121" s="14" t="s">
        <v>1906</v>
      </c>
      <c r="D121" s="15">
        <v>0</v>
      </c>
      <c r="E121" s="14">
        <v>760721702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3458</v>
      </c>
      <c r="O121" s="14" t="s">
        <v>3458</v>
      </c>
      <c r="P121" s="14" t="s">
        <v>1451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1.119</v>
      </c>
      <c r="W121" s="14" t="s">
        <v>1908</v>
      </c>
      <c r="X121" s="14" t="s">
        <v>2119</v>
      </c>
      <c r="Y121" s="17">
        <v>44873.596805555557</v>
      </c>
      <c r="Z121" s="14" t="s">
        <v>1910</v>
      </c>
    </row>
    <row r="122" spans="1:26" x14ac:dyDescent="0.2">
      <c r="A122" s="14" t="s">
        <v>3459</v>
      </c>
      <c r="B122" s="14" t="s">
        <v>1905</v>
      </c>
      <c r="C122" s="14" t="s">
        <v>1906</v>
      </c>
      <c r="D122" s="15">
        <v>0</v>
      </c>
      <c r="E122" s="14">
        <v>760721738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3460</v>
      </c>
      <c r="O122" s="14" t="s">
        <v>3460</v>
      </c>
      <c r="P122" s="14" t="s">
        <v>1451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1.1379999999999999</v>
      </c>
      <c r="W122" s="14" t="s">
        <v>1908</v>
      </c>
      <c r="X122" s="14" t="s">
        <v>2119</v>
      </c>
      <c r="Y122" s="17">
        <v>44873.596805555557</v>
      </c>
      <c r="Z122" s="14" t="s">
        <v>1910</v>
      </c>
    </row>
    <row r="123" spans="1:26" x14ac:dyDescent="0.2">
      <c r="A123" s="14" t="s">
        <v>3467</v>
      </c>
      <c r="B123" s="14" t="s">
        <v>1905</v>
      </c>
      <c r="C123" s="14" t="s">
        <v>1906</v>
      </c>
      <c r="D123" s="15">
        <v>0</v>
      </c>
      <c r="E123" s="14">
        <v>794933267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3468</v>
      </c>
      <c r="O123" s="14" t="s">
        <v>3468</v>
      </c>
      <c r="P123" s="14" t="s">
        <v>1451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1.099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dataValidations count="5">
    <dataValidation type="list" allowBlank="1" showInputMessage="1" sqref="P3:P123" xr:uid="{B6DE019B-EB3E-468C-B203-379749957100}">
      <formula1>DomainEntity62be06407ec447b58fe82b21724fca76</formula1>
    </dataValidation>
    <dataValidation type="list" allowBlank="1" showInputMessage="1" sqref="Q3:Q123" xr:uid="{44919EC2-DDA2-4218-9498-D4F0464DC706}">
      <formula1>DomainEntity49a879f8330e480880d00f39c4bb14ad</formula1>
    </dataValidation>
    <dataValidation type="list" allowBlank="1" showInputMessage="1" sqref="R3:R123" xr:uid="{7E14C7F1-C6C3-49F4-BD8A-C912BAD3F399}">
      <formula1>DomainEntity79d7eb5f02544ed78ff466c64e93c4f0</formula1>
    </dataValidation>
    <dataValidation type="list" allowBlank="1" showInputMessage="1" sqref="S3:S123" xr:uid="{7C9C0727-60C8-472F-9460-92D77497AD38}">
      <formula1>DomainEntity6656f9688f7840c1a35dbdbf8678a6eb</formula1>
    </dataValidation>
    <dataValidation type="list" allowBlank="1" showInputMessage="1" sqref="W3:W123" xr:uid="{672B9B48-F5F0-4CD2-B211-723EAC62E033}">
      <formula1>DomainEntitya9d64d51377f412bba6313e09a1de1e9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E9A0-A154-45E5-A60B-F520F0EEF937}">
  <sheetPr>
    <tabColor theme="5"/>
  </sheetPr>
  <dimension ref="A1:M122"/>
  <sheetViews>
    <sheetView topLeftCell="A70" zoomScale="70" zoomScaleNormal="70" workbookViewId="0">
      <selection sqref="A1:M122"/>
    </sheetView>
  </sheetViews>
  <sheetFormatPr baseColWidth="10" defaultColWidth="8.83203125" defaultRowHeight="15" x14ac:dyDescent="0.2"/>
  <cols>
    <col min="1" max="2" width="47.33203125" bestFit="1" customWidth="1"/>
    <col min="3" max="3" width="37.5" bestFit="1" customWidth="1"/>
    <col min="4" max="4" width="21.6640625" bestFit="1" customWidth="1"/>
    <col min="5" max="5" width="15.33203125" bestFit="1" customWidth="1"/>
    <col min="6" max="6" width="10.6640625" bestFit="1" customWidth="1"/>
    <col min="7" max="7" width="10.33203125" bestFit="1" customWidth="1"/>
    <col min="8" max="8" width="12" bestFit="1" customWidth="1"/>
    <col min="9" max="9" width="11.5" bestFit="1" customWidth="1"/>
    <col min="10" max="10" width="23.1640625" bestFit="1" customWidth="1"/>
    <col min="11" max="11" width="23.83203125" bestFit="1" customWidth="1"/>
    <col min="12" max="12" width="26.5" bestFit="1" customWidth="1"/>
    <col min="13" max="13" width="20.33203125" bestFit="1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3228</v>
      </c>
      <c r="B2" t="s">
        <v>3228</v>
      </c>
      <c r="C2" t="s">
        <v>1451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1.5680000000000001</v>
      </c>
      <c r="J2" t="s">
        <v>1908</v>
      </c>
      <c r="K2" t="s">
        <v>1909</v>
      </c>
      <c r="L2">
        <v>43318.931377314817</v>
      </c>
      <c r="M2" t="s">
        <v>1910</v>
      </c>
    </row>
    <row r="3" spans="1:13" x14ac:dyDescent="0.2">
      <c r="A3" t="s">
        <v>3246</v>
      </c>
      <c r="B3" t="s">
        <v>3246</v>
      </c>
      <c r="C3" t="s">
        <v>1451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1.6659999999999999</v>
      </c>
      <c r="J3" t="s">
        <v>1908</v>
      </c>
      <c r="K3" t="s">
        <v>1909</v>
      </c>
      <c r="L3">
        <v>43318.931377314817</v>
      </c>
      <c r="M3" t="s">
        <v>1910</v>
      </c>
    </row>
    <row r="4" spans="1:13" x14ac:dyDescent="0.2">
      <c r="A4" t="s">
        <v>3248</v>
      </c>
      <c r="B4" t="s">
        <v>3248</v>
      </c>
      <c r="C4" t="s">
        <v>1451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1.6339999999999999</v>
      </c>
      <c r="J4" t="s">
        <v>1908</v>
      </c>
      <c r="K4" t="s">
        <v>1909</v>
      </c>
      <c r="L4">
        <v>43318.931377314817</v>
      </c>
      <c r="M4" t="s">
        <v>1910</v>
      </c>
    </row>
    <row r="5" spans="1:13" x14ac:dyDescent="0.2">
      <c r="A5" t="s">
        <v>3250</v>
      </c>
      <c r="B5" t="s">
        <v>3250</v>
      </c>
      <c r="C5" t="s">
        <v>1451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1.629</v>
      </c>
      <c r="J5" t="s">
        <v>1908</v>
      </c>
      <c r="K5" t="s">
        <v>1909</v>
      </c>
      <c r="L5">
        <v>43318.931377314817</v>
      </c>
      <c r="M5" t="s">
        <v>1910</v>
      </c>
    </row>
    <row r="6" spans="1:13" x14ac:dyDescent="0.2">
      <c r="A6" t="s">
        <v>3230</v>
      </c>
      <c r="B6" t="s">
        <v>3230</v>
      </c>
      <c r="C6" t="s">
        <v>1451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1.6479999999999999</v>
      </c>
      <c r="J6" t="s">
        <v>1908</v>
      </c>
      <c r="K6" t="s">
        <v>1909</v>
      </c>
      <c r="L6">
        <v>43318.931377314817</v>
      </c>
      <c r="M6" t="s">
        <v>1910</v>
      </c>
    </row>
    <row r="7" spans="1:13" x14ac:dyDescent="0.2">
      <c r="A7" t="s">
        <v>3232</v>
      </c>
      <c r="B7" t="s">
        <v>3232</v>
      </c>
      <c r="C7" t="s">
        <v>1451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1.6020000000000001</v>
      </c>
      <c r="J7" t="s">
        <v>1908</v>
      </c>
      <c r="K7" t="s">
        <v>1909</v>
      </c>
      <c r="L7">
        <v>43318.931377314817</v>
      </c>
      <c r="M7" t="s">
        <v>1910</v>
      </c>
    </row>
    <row r="8" spans="1:13" x14ac:dyDescent="0.2">
      <c r="A8" t="s">
        <v>3234</v>
      </c>
      <c r="B8" t="s">
        <v>3234</v>
      </c>
      <c r="C8" t="s">
        <v>1451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1.486</v>
      </c>
      <c r="J8" t="s">
        <v>1908</v>
      </c>
      <c r="K8" t="s">
        <v>1909</v>
      </c>
      <c r="L8">
        <v>43318.931377314817</v>
      </c>
      <c r="M8" t="s">
        <v>1910</v>
      </c>
    </row>
    <row r="9" spans="1:13" x14ac:dyDescent="0.2">
      <c r="A9" t="s">
        <v>3236</v>
      </c>
      <c r="B9" t="s">
        <v>3236</v>
      </c>
      <c r="C9" t="s">
        <v>1451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1.458</v>
      </c>
      <c r="J9" t="s">
        <v>1908</v>
      </c>
      <c r="K9" t="s">
        <v>1909</v>
      </c>
      <c r="L9">
        <v>43318.931377314817</v>
      </c>
      <c r="M9" t="s">
        <v>1910</v>
      </c>
    </row>
    <row r="10" spans="1:13" x14ac:dyDescent="0.2">
      <c r="A10" t="s">
        <v>3238</v>
      </c>
      <c r="B10" t="s">
        <v>3238</v>
      </c>
      <c r="C10" t="s">
        <v>1451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1.498</v>
      </c>
      <c r="J10" t="s">
        <v>1908</v>
      </c>
      <c r="K10" t="s">
        <v>1909</v>
      </c>
      <c r="L10">
        <v>43318.931377314817</v>
      </c>
      <c r="M10" t="s">
        <v>1910</v>
      </c>
    </row>
    <row r="11" spans="1:13" x14ac:dyDescent="0.2">
      <c r="A11" t="s">
        <v>3240</v>
      </c>
      <c r="B11" t="s">
        <v>3240</v>
      </c>
      <c r="C11" t="s">
        <v>1451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1.488</v>
      </c>
      <c r="J11" t="s">
        <v>1908</v>
      </c>
      <c r="K11" t="s">
        <v>1909</v>
      </c>
      <c r="L11">
        <v>43318.931377314817</v>
      </c>
      <c r="M11" t="s">
        <v>1910</v>
      </c>
    </row>
    <row r="12" spans="1:13" x14ac:dyDescent="0.2">
      <c r="A12" t="s">
        <v>3242</v>
      </c>
      <c r="B12" t="s">
        <v>3242</v>
      </c>
      <c r="C12" t="s">
        <v>1451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1.522</v>
      </c>
      <c r="J12" t="s">
        <v>1908</v>
      </c>
      <c r="K12" t="s">
        <v>1909</v>
      </c>
      <c r="L12">
        <v>43318.931377314817</v>
      </c>
      <c r="M12" t="s">
        <v>1910</v>
      </c>
    </row>
    <row r="13" spans="1:13" x14ac:dyDescent="0.2">
      <c r="A13" t="s">
        <v>3244</v>
      </c>
      <c r="B13" t="s">
        <v>3244</v>
      </c>
      <c r="C13" t="s">
        <v>1451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1.6160000000000001</v>
      </c>
      <c r="J13" t="s">
        <v>1908</v>
      </c>
      <c r="K13" t="s">
        <v>1909</v>
      </c>
      <c r="L13">
        <v>43318.931377314817</v>
      </c>
      <c r="M13" t="s">
        <v>1910</v>
      </c>
    </row>
    <row r="14" spans="1:13" x14ac:dyDescent="0.2">
      <c r="A14" t="s">
        <v>3252</v>
      </c>
      <c r="B14" t="s">
        <v>3252</v>
      </c>
      <c r="C14" t="s">
        <v>1451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1.675</v>
      </c>
      <c r="J14" t="s">
        <v>1908</v>
      </c>
      <c r="K14" t="s">
        <v>1909</v>
      </c>
      <c r="L14">
        <v>43318.931377314817</v>
      </c>
      <c r="M14" t="s">
        <v>1910</v>
      </c>
    </row>
    <row r="15" spans="1:13" x14ac:dyDescent="0.2">
      <c r="A15" t="s">
        <v>3270</v>
      </c>
      <c r="B15" t="s">
        <v>3270</v>
      </c>
      <c r="C15" t="s">
        <v>1451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1.621</v>
      </c>
      <c r="J15" t="s">
        <v>1908</v>
      </c>
      <c r="K15" t="s">
        <v>1909</v>
      </c>
      <c r="L15">
        <v>43318.931377314817</v>
      </c>
      <c r="M15" t="s">
        <v>1910</v>
      </c>
    </row>
    <row r="16" spans="1:13" x14ac:dyDescent="0.2">
      <c r="A16" t="s">
        <v>3272</v>
      </c>
      <c r="B16" t="s">
        <v>3272</v>
      </c>
      <c r="C16" t="s">
        <v>1451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1.4410000000000001</v>
      </c>
      <c r="J16" t="s">
        <v>1908</v>
      </c>
      <c r="K16" t="s">
        <v>1909</v>
      </c>
      <c r="L16">
        <v>43318.931377314817</v>
      </c>
      <c r="M16" t="s">
        <v>1910</v>
      </c>
    </row>
    <row r="17" spans="1:13" x14ac:dyDescent="0.2">
      <c r="A17" t="s">
        <v>3274</v>
      </c>
      <c r="B17" t="s">
        <v>3274</v>
      </c>
      <c r="C17" t="s">
        <v>1451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1.2310000000000001</v>
      </c>
      <c r="J17" t="s">
        <v>1908</v>
      </c>
      <c r="K17" t="s">
        <v>1909</v>
      </c>
      <c r="L17">
        <v>43318.931377314817</v>
      </c>
      <c r="M17" t="s">
        <v>1910</v>
      </c>
    </row>
    <row r="18" spans="1:13" x14ac:dyDescent="0.2">
      <c r="A18" t="s">
        <v>3254</v>
      </c>
      <c r="B18" t="s">
        <v>3254</v>
      </c>
      <c r="C18" t="s">
        <v>1451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1.6379999999999999</v>
      </c>
      <c r="J18" t="s">
        <v>1908</v>
      </c>
      <c r="K18" t="s">
        <v>1909</v>
      </c>
      <c r="L18">
        <v>43318.931377314817</v>
      </c>
      <c r="M18" t="s">
        <v>1910</v>
      </c>
    </row>
    <row r="19" spans="1:13" x14ac:dyDescent="0.2">
      <c r="A19" t="s">
        <v>3256</v>
      </c>
      <c r="B19" t="s">
        <v>3256</v>
      </c>
      <c r="C19" t="s">
        <v>1451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1.673</v>
      </c>
      <c r="J19" t="s">
        <v>1908</v>
      </c>
      <c r="K19" t="s">
        <v>1909</v>
      </c>
      <c r="L19">
        <v>43318.931377314817</v>
      </c>
      <c r="M19" t="s">
        <v>1910</v>
      </c>
    </row>
    <row r="20" spans="1:13" x14ac:dyDescent="0.2">
      <c r="A20" t="s">
        <v>3258</v>
      </c>
      <c r="B20" t="s">
        <v>3258</v>
      </c>
      <c r="C20" t="s">
        <v>1451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1.671</v>
      </c>
      <c r="J20" t="s">
        <v>1908</v>
      </c>
      <c r="K20" t="s">
        <v>1909</v>
      </c>
      <c r="L20">
        <v>43318.931377314817</v>
      </c>
      <c r="M20" t="s">
        <v>1910</v>
      </c>
    </row>
    <row r="21" spans="1:13" x14ac:dyDescent="0.2">
      <c r="A21" t="s">
        <v>3260</v>
      </c>
      <c r="B21" t="s">
        <v>3260</v>
      </c>
      <c r="C21" t="s">
        <v>1451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1.6830000000000001</v>
      </c>
      <c r="J21" t="s">
        <v>1908</v>
      </c>
      <c r="K21" t="s">
        <v>1909</v>
      </c>
      <c r="L21">
        <v>43318.931377314817</v>
      </c>
      <c r="M21" t="s">
        <v>1910</v>
      </c>
    </row>
    <row r="22" spans="1:13" x14ac:dyDescent="0.2">
      <c r="A22" t="s">
        <v>3262</v>
      </c>
      <c r="B22" t="s">
        <v>3262</v>
      </c>
      <c r="C22" t="s">
        <v>1451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1.65</v>
      </c>
      <c r="J22" t="s">
        <v>1908</v>
      </c>
      <c r="K22" t="s">
        <v>1909</v>
      </c>
      <c r="L22">
        <v>43318.931377314817</v>
      </c>
      <c r="M22" t="s">
        <v>1910</v>
      </c>
    </row>
    <row r="23" spans="1:13" x14ac:dyDescent="0.2">
      <c r="A23" t="s">
        <v>3264</v>
      </c>
      <c r="B23" t="s">
        <v>3264</v>
      </c>
      <c r="C23" t="s">
        <v>1451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1.68</v>
      </c>
      <c r="J23" t="s">
        <v>1908</v>
      </c>
      <c r="K23" t="s">
        <v>1909</v>
      </c>
      <c r="L23">
        <v>43318.931377314817</v>
      </c>
      <c r="M23" t="s">
        <v>1910</v>
      </c>
    </row>
    <row r="24" spans="1:13" x14ac:dyDescent="0.2">
      <c r="A24" t="s">
        <v>3266</v>
      </c>
      <c r="B24" t="s">
        <v>3266</v>
      </c>
      <c r="C24" t="s">
        <v>1451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1.704</v>
      </c>
      <c r="J24" t="s">
        <v>1908</v>
      </c>
      <c r="K24" t="s">
        <v>1909</v>
      </c>
      <c r="L24">
        <v>43318.931377314817</v>
      </c>
      <c r="M24" t="s">
        <v>1910</v>
      </c>
    </row>
    <row r="25" spans="1:13" x14ac:dyDescent="0.2">
      <c r="A25" t="s">
        <v>3268</v>
      </c>
      <c r="B25" t="s">
        <v>3268</v>
      </c>
      <c r="C25" t="s">
        <v>1451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1.726</v>
      </c>
      <c r="J25" t="s">
        <v>1908</v>
      </c>
      <c r="K25" t="s">
        <v>1909</v>
      </c>
      <c r="L25">
        <v>43318.931377314817</v>
      </c>
      <c r="M25" t="s">
        <v>1910</v>
      </c>
    </row>
    <row r="26" spans="1:13" x14ac:dyDescent="0.2">
      <c r="A26" t="s">
        <v>3276</v>
      </c>
      <c r="B26" t="s">
        <v>3276</v>
      </c>
      <c r="C26" t="s">
        <v>1451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1.097</v>
      </c>
      <c r="J26" t="s">
        <v>1908</v>
      </c>
      <c r="K26" t="s">
        <v>1909</v>
      </c>
      <c r="L26">
        <v>43318.931377314817</v>
      </c>
      <c r="M26" t="s">
        <v>1910</v>
      </c>
    </row>
    <row r="27" spans="1:13" x14ac:dyDescent="0.2">
      <c r="A27" t="s">
        <v>3294</v>
      </c>
      <c r="B27" t="s">
        <v>3294</v>
      </c>
      <c r="C27" t="s">
        <v>1451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1.1060000000000001</v>
      </c>
      <c r="J27" t="s">
        <v>1908</v>
      </c>
      <c r="K27" t="s">
        <v>1909</v>
      </c>
      <c r="L27">
        <v>43318.931377314817</v>
      </c>
      <c r="M27" t="s">
        <v>1910</v>
      </c>
    </row>
    <row r="28" spans="1:13" x14ac:dyDescent="0.2">
      <c r="A28" t="s">
        <v>3296</v>
      </c>
      <c r="B28" t="s">
        <v>3296</v>
      </c>
      <c r="C28" t="s">
        <v>1451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1.2310000000000001</v>
      </c>
      <c r="J28" t="s">
        <v>1908</v>
      </c>
      <c r="K28" t="s">
        <v>1909</v>
      </c>
      <c r="L28">
        <v>43318.931377314817</v>
      </c>
      <c r="M28" t="s">
        <v>1910</v>
      </c>
    </row>
    <row r="29" spans="1:13" x14ac:dyDescent="0.2">
      <c r="A29" t="s">
        <v>3298</v>
      </c>
      <c r="B29" t="s">
        <v>3298</v>
      </c>
      <c r="C29" t="s">
        <v>1451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1.2549999999999999</v>
      </c>
      <c r="J29" t="s">
        <v>1908</v>
      </c>
      <c r="K29" t="s">
        <v>1909</v>
      </c>
      <c r="L29">
        <v>43318.931377314817</v>
      </c>
      <c r="M29" t="s">
        <v>1910</v>
      </c>
    </row>
    <row r="30" spans="1:13" x14ac:dyDescent="0.2">
      <c r="A30" t="s">
        <v>3278</v>
      </c>
      <c r="B30" t="s">
        <v>3278</v>
      </c>
      <c r="C30" t="s">
        <v>1451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1.1120000000000001</v>
      </c>
      <c r="J30" t="s">
        <v>1908</v>
      </c>
      <c r="K30" t="s">
        <v>1909</v>
      </c>
      <c r="L30">
        <v>43318.931377314817</v>
      </c>
      <c r="M30" t="s">
        <v>1910</v>
      </c>
    </row>
    <row r="31" spans="1:13" x14ac:dyDescent="0.2">
      <c r="A31" t="s">
        <v>3280</v>
      </c>
      <c r="B31" t="s">
        <v>3280</v>
      </c>
      <c r="C31" t="s">
        <v>1451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1.32</v>
      </c>
      <c r="J31" t="s">
        <v>1908</v>
      </c>
      <c r="K31" t="s">
        <v>1909</v>
      </c>
      <c r="L31">
        <v>43318.931377314817</v>
      </c>
      <c r="M31" t="s">
        <v>1910</v>
      </c>
    </row>
    <row r="32" spans="1:13" x14ac:dyDescent="0.2">
      <c r="A32" t="s">
        <v>3282</v>
      </c>
      <c r="B32" t="s">
        <v>3282</v>
      </c>
      <c r="C32" t="s">
        <v>1451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1.5820000000000001</v>
      </c>
      <c r="J32" t="s">
        <v>1908</v>
      </c>
      <c r="K32" t="s">
        <v>1909</v>
      </c>
      <c r="L32">
        <v>43318.931377314817</v>
      </c>
      <c r="M32" t="s">
        <v>1910</v>
      </c>
    </row>
    <row r="33" spans="1:13" x14ac:dyDescent="0.2">
      <c r="A33" t="s">
        <v>3284</v>
      </c>
      <c r="B33" t="s">
        <v>3284</v>
      </c>
      <c r="C33" t="s">
        <v>1451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1.5940000000000001</v>
      </c>
      <c r="J33" t="s">
        <v>1908</v>
      </c>
      <c r="K33" t="s">
        <v>1909</v>
      </c>
      <c r="L33">
        <v>43318.931377314817</v>
      </c>
      <c r="M33" t="s">
        <v>1910</v>
      </c>
    </row>
    <row r="34" spans="1:13" x14ac:dyDescent="0.2">
      <c r="A34" t="s">
        <v>3286</v>
      </c>
      <c r="B34" t="s">
        <v>3286</v>
      </c>
      <c r="C34" t="s">
        <v>1451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1.593</v>
      </c>
      <c r="J34" t="s">
        <v>1908</v>
      </c>
      <c r="K34" t="s">
        <v>1909</v>
      </c>
      <c r="L34">
        <v>43318.931377314817</v>
      </c>
      <c r="M34" t="s">
        <v>1910</v>
      </c>
    </row>
    <row r="35" spans="1:13" x14ac:dyDescent="0.2">
      <c r="A35" t="s">
        <v>3288</v>
      </c>
      <c r="B35" t="s">
        <v>3288</v>
      </c>
      <c r="C35" t="s">
        <v>1451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1.377</v>
      </c>
      <c r="J35" t="s">
        <v>1908</v>
      </c>
      <c r="K35" t="s">
        <v>1909</v>
      </c>
      <c r="L35">
        <v>43318.931377314817</v>
      </c>
      <c r="M35" t="s">
        <v>1910</v>
      </c>
    </row>
    <row r="36" spans="1:13" x14ac:dyDescent="0.2">
      <c r="A36" t="s">
        <v>3290</v>
      </c>
      <c r="B36" t="s">
        <v>3290</v>
      </c>
      <c r="C36" t="s">
        <v>1451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1.109</v>
      </c>
      <c r="J36" t="s">
        <v>1908</v>
      </c>
      <c r="K36" t="s">
        <v>1909</v>
      </c>
      <c r="L36">
        <v>43318.931377314817</v>
      </c>
      <c r="M36" t="s">
        <v>1910</v>
      </c>
    </row>
    <row r="37" spans="1:13" x14ac:dyDescent="0.2">
      <c r="A37" t="s">
        <v>3292</v>
      </c>
      <c r="B37" t="s">
        <v>3292</v>
      </c>
      <c r="C37" t="s">
        <v>1451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1.0049999999999999</v>
      </c>
      <c r="J37" t="s">
        <v>1908</v>
      </c>
      <c r="K37" t="s">
        <v>1909</v>
      </c>
      <c r="L37">
        <v>43318.931377314817</v>
      </c>
      <c r="M37" t="s">
        <v>1910</v>
      </c>
    </row>
    <row r="38" spans="1:13" x14ac:dyDescent="0.2">
      <c r="A38" t="s">
        <v>3300</v>
      </c>
      <c r="B38" t="s">
        <v>3300</v>
      </c>
      <c r="C38" t="s">
        <v>1451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1.1679999999999999</v>
      </c>
      <c r="J38" t="s">
        <v>1908</v>
      </c>
      <c r="K38" t="s">
        <v>1909</v>
      </c>
      <c r="L38">
        <v>43318.931377314817</v>
      </c>
      <c r="M38" t="s">
        <v>1910</v>
      </c>
    </row>
    <row r="39" spans="1:13" x14ac:dyDescent="0.2">
      <c r="A39" t="s">
        <v>3318</v>
      </c>
      <c r="B39" t="s">
        <v>3318</v>
      </c>
      <c r="C39" t="s">
        <v>1451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1.2190000000000001</v>
      </c>
      <c r="J39" t="s">
        <v>1908</v>
      </c>
      <c r="K39" t="s">
        <v>1909</v>
      </c>
      <c r="L39">
        <v>43318.931377314817</v>
      </c>
      <c r="M39" t="s">
        <v>1910</v>
      </c>
    </row>
    <row r="40" spans="1:13" x14ac:dyDescent="0.2">
      <c r="A40" t="s">
        <v>3320</v>
      </c>
      <c r="B40" t="s">
        <v>3320</v>
      </c>
      <c r="C40" t="s">
        <v>1451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1.1060000000000001</v>
      </c>
      <c r="J40" t="s">
        <v>1908</v>
      </c>
      <c r="K40" t="s">
        <v>1909</v>
      </c>
      <c r="L40">
        <v>43318.931377314817</v>
      </c>
      <c r="M40" t="s">
        <v>1910</v>
      </c>
    </row>
    <row r="41" spans="1:13" x14ac:dyDescent="0.2">
      <c r="A41" t="s">
        <v>3322</v>
      </c>
      <c r="B41" t="s">
        <v>3322</v>
      </c>
      <c r="C41" t="s">
        <v>1451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1.149</v>
      </c>
      <c r="J41" t="s">
        <v>1908</v>
      </c>
      <c r="K41" t="s">
        <v>1909</v>
      </c>
      <c r="L41">
        <v>43318.931377314817</v>
      </c>
      <c r="M41" t="s">
        <v>1910</v>
      </c>
    </row>
    <row r="42" spans="1:13" x14ac:dyDescent="0.2">
      <c r="A42" t="s">
        <v>3302</v>
      </c>
      <c r="B42" t="s">
        <v>3302</v>
      </c>
      <c r="C42" t="s">
        <v>1451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1.077</v>
      </c>
      <c r="J42" t="s">
        <v>1908</v>
      </c>
      <c r="K42" t="s">
        <v>1909</v>
      </c>
      <c r="L42">
        <v>43318.931377314817</v>
      </c>
      <c r="M42" t="s">
        <v>1910</v>
      </c>
    </row>
    <row r="43" spans="1:13" x14ac:dyDescent="0.2">
      <c r="A43" t="s">
        <v>3304</v>
      </c>
      <c r="B43" t="s">
        <v>3304</v>
      </c>
      <c r="C43" t="s">
        <v>1451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1.2949999999999999</v>
      </c>
      <c r="J43" t="s">
        <v>1908</v>
      </c>
      <c r="K43" t="s">
        <v>1909</v>
      </c>
      <c r="L43">
        <v>43318.931377314817</v>
      </c>
      <c r="M43" t="s">
        <v>1910</v>
      </c>
    </row>
    <row r="44" spans="1:13" x14ac:dyDescent="0.2">
      <c r="A44" t="s">
        <v>3306</v>
      </c>
      <c r="B44" t="s">
        <v>3306</v>
      </c>
      <c r="C44" t="s">
        <v>1451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1.3149999999999999</v>
      </c>
      <c r="J44" t="s">
        <v>1908</v>
      </c>
      <c r="K44" t="s">
        <v>1909</v>
      </c>
      <c r="L44">
        <v>43318.931377314817</v>
      </c>
      <c r="M44" t="s">
        <v>1910</v>
      </c>
    </row>
    <row r="45" spans="1:13" x14ac:dyDescent="0.2">
      <c r="A45" t="s">
        <v>3308</v>
      </c>
      <c r="B45" t="s">
        <v>3308</v>
      </c>
      <c r="C45" t="s">
        <v>1451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1.3009999999999999</v>
      </c>
      <c r="J45" t="s">
        <v>1908</v>
      </c>
      <c r="K45" t="s">
        <v>1909</v>
      </c>
      <c r="L45">
        <v>43318.931377314817</v>
      </c>
      <c r="M45" t="s">
        <v>1910</v>
      </c>
    </row>
    <row r="46" spans="1:13" x14ac:dyDescent="0.2">
      <c r="A46" t="s">
        <v>3310</v>
      </c>
      <c r="B46" t="s">
        <v>3310</v>
      </c>
      <c r="C46" t="s">
        <v>1451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1.2110000000000001</v>
      </c>
      <c r="J46" t="s">
        <v>1908</v>
      </c>
      <c r="K46" t="s">
        <v>1909</v>
      </c>
      <c r="L46">
        <v>43318.931377314817</v>
      </c>
      <c r="M46" t="s">
        <v>1910</v>
      </c>
    </row>
    <row r="47" spans="1:13" x14ac:dyDescent="0.2">
      <c r="A47" t="s">
        <v>3312</v>
      </c>
      <c r="B47" t="s">
        <v>3312</v>
      </c>
      <c r="C47" t="s">
        <v>1451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1.2310000000000001</v>
      </c>
      <c r="J47" t="s">
        <v>1908</v>
      </c>
      <c r="K47" t="s">
        <v>1909</v>
      </c>
      <c r="L47">
        <v>43318.931377314817</v>
      </c>
      <c r="M47" t="s">
        <v>1910</v>
      </c>
    </row>
    <row r="48" spans="1:13" x14ac:dyDescent="0.2">
      <c r="A48" t="s">
        <v>3314</v>
      </c>
      <c r="B48" t="s">
        <v>3314</v>
      </c>
      <c r="C48" t="s">
        <v>1451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1.2350000000000001</v>
      </c>
      <c r="J48" t="s">
        <v>1908</v>
      </c>
      <c r="K48" t="s">
        <v>1909</v>
      </c>
      <c r="L48">
        <v>43318.931377314817</v>
      </c>
      <c r="M48" t="s">
        <v>1910</v>
      </c>
    </row>
    <row r="49" spans="1:13" x14ac:dyDescent="0.2">
      <c r="A49" t="s">
        <v>3316</v>
      </c>
      <c r="B49" t="s">
        <v>3316</v>
      </c>
      <c r="C49" t="s">
        <v>1451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1.256</v>
      </c>
      <c r="J49" t="s">
        <v>1908</v>
      </c>
      <c r="K49" t="s">
        <v>1909</v>
      </c>
      <c r="L49">
        <v>43318.931377314817</v>
      </c>
      <c r="M49" t="s">
        <v>1910</v>
      </c>
    </row>
    <row r="50" spans="1:13" x14ac:dyDescent="0.2">
      <c r="A50" t="s">
        <v>3324</v>
      </c>
      <c r="B50" t="s">
        <v>3324</v>
      </c>
      <c r="C50" t="s">
        <v>1451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1.22</v>
      </c>
      <c r="J50" t="s">
        <v>1908</v>
      </c>
      <c r="K50" t="s">
        <v>1909</v>
      </c>
      <c r="L50">
        <v>43318.931377314817</v>
      </c>
      <c r="M50" t="s">
        <v>1910</v>
      </c>
    </row>
    <row r="51" spans="1:13" x14ac:dyDescent="0.2">
      <c r="A51" t="s">
        <v>3342</v>
      </c>
      <c r="B51" t="s">
        <v>3342</v>
      </c>
      <c r="C51" t="s">
        <v>1451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1.3879999999999999</v>
      </c>
      <c r="J51" t="s">
        <v>1908</v>
      </c>
      <c r="K51" t="s">
        <v>1909</v>
      </c>
      <c r="L51">
        <v>43318.931377314817</v>
      </c>
      <c r="M51" t="s">
        <v>1910</v>
      </c>
    </row>
    <row r="52" spans="1:13" x14ac:dyDescent="0.2">
      <c r="A52" t="s">
        <v>3344</v>
      </c>
      <c r="B52" t="s">
        <v>3344</v>
      </c>
      <c r="C52" t="s">
        <v>1451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1.355</v>
      </c>
      <c r="J52" t="s">
        <v>1908</v>
      </c>
      <c r="K52" t="s">
        <v>1909</v>
      </c>
      <c r="L52">
        <v>43318.931377314817</v>
      </c>
      <c r="M52" t="s">
        <v>1910</v>
      </c>
    </row>
    <row r="53" spans="1:13" x14ac:dyDescent="0.2">
      <c r="A53" t="s">
        <v>3346</v>
      </c>
      <c r="B53" t="s">
        <v>3346</v>
      </c>
      <c r="C53" t="s">
        <v>1451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1.413</v>
      </c>
      <c r="J53" t="s">
        <v>1908</v>
      </c>
      <c r="K53" t="s">
        <v>1909</v>
      </c>
      <c r="L53">
        <v>43318.931377314817</v>
      </c>
      <c r="M53" t="s">
        <v>1910</v>
      </c>
    </row>
    <row r="54" spans="1:13" x14ac:dyDescent="0.2">
      <c r="A54" t="s">
        <v>3326</v>
      </c>
      <c r="B54" t="s">
        <v>3326</v>
      </c>
      <c r="C54" t="s">
        <v>1451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1.331</v>
      </c>
      <c r="J54" t="s">
        <v>1908</v>
      </c>
      <c r="K54" t="s">
        <v>1909</v>
      </c>
      <c r="L54">
        <v>43318.931377314817</v>
      </c>
      <c r="M54" t="s">
        <v>1910</v>
      </c>
    </row>
    <row r="55" spans="1:13" x14ac:dyDescent="0.2">
      <c r="A55" t="s">
        <v>3328</v>
      </c>
      <c r="B55" t="s">
        <v>3328</v>
      </c>
      <c r="C55" t="s">
        <v>1451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1.2869999999999999</v>
      </c>
      <c r="J55" t="s">
        <v>1908</v>
      </c>
      <c r="K55" t="s">
        <v>1909</v>
      </c>
      <c r="L55">
        <v>43318.931377314817</v>
      </c>
      <c r="M55" t="s">
        <v>1910</v>
      </c>
    </row>
    <row r="56" spans="1:13" x14ac:dyDescent="0.2">
      <c r="A56" t="s">
        <v>3330</v>
      </c>
      <c r="B56" t="s">
        <v>3330</v>
      </c>
      <c r="C56" t="s">
        <v>1451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1.268</v>
      </c>
      <c r="J56" t="s">
        <v>1908</v>
      </c>
      <c r="K56" t="s">
        <v>1909</v>
      </c>
      <c r="L56">
        <v>43318.931377314817</v>
      </c>
      <c r="M56" t="s">
        <v>1910</v>
      </c>
    </row>
    <row r="57" spans="1:13" x14ac:dyDescent="0.2">
      <c r="A57" t="s">
        <v>3332</v>
      </c>
      <c r="B57" t="s">
        <v>3332</v>
      </c>
      <c r="C57" t="s">
        <v>1451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1.2250000000000001</v>
      </c>
      <c r="J57" t="s">
        <v>1908</v>
      </c>
      <c r="K57" t="s">
        <v>1909</v>
      </c>
      <c r="L57">
        <v>43318.931377314817</v>
      </c>
      <c r="M57" t="s">
        <v>1910</v>
      </c>
    </row>
    <row r="58" spans="1:13" x14ac:dyDescent="0.2">
      <c r="A58" t="s">
        <v>3334</v>
      </c>
      <c r="B58" t="s">
        <v>3334</v>
      </c>
      <c r="C58" t="s">
        <v>1451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1.0660000000000001</v>
      </c>
      <c r="J58" t="s">
        <v>1908</v>
      </c>
      <c r="K58" t="s">
        <v>1909</v>
      </c>
      <c r="L58">
        <v>43318.931377314817</v>
      </c>
      <c r="M58" t="s">
        <v>1910</v>
      </c>
    </row>
    <row r="59" spans="1:13" x14ac:dyDescent="0.2">
      <c r="A59" t="s">
        <v>3336</v>
      </c>
      <c r="B59" t="s">
        <v>3336</v>
      </c>
      <c r="C59" t="s">
        <v>1451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1.0669999999999999</v>
      </c>
      <c r="J59" t="s">
        <v>1908</v>
      </c>
      <c r="K59" t="s">
        <v>1909</v>
      </c>
      <c r="L59">
        <v>43318.931377314817</v>
      </c>
      <c r="M59" t="s">
        <v>1910</v>
      </c>
    </row>
    <row r="60" spans="1:13" x14ac:dyDescent="0.2">
      <c r="A60" t="s">
        <v>3338</v>
      </c>
      <c r="B60" t="s">
        <v>3338</v>
      </c>
      <c r="C60" t="s">
        <v>1451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1.3080000000000001</v>
      </c>
      <c r="J60" t="s">
        <v>1908</v>
      </c>
      <c r="K60" t="s">
        <v>1909</v>
      </c>
      <c r="L60">
        <v>43318.931377314817</v>
      </c>
      <c r="M60" t="s">
        <v>1910</v>
      </c>
    </row>
    <row r="61" spans="1:13" x14ac:dyDescent="0.2">
      <c r="A61" t="s">
        <v>3340</v>
      </c>
      <c r="B61" t="s">
        <v>3340</v>
      </c>
      <c r="C61" t="s">
        <v>1451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1.407</v>
      </c>
      <c r="J61" t="s">
        <v>1908</v>
      </c>
      <c r="K61" t="s">
        <v>1909</v>
      </c>
      <c r="L61">
        <v>43318.931377314817</v>
      </c>
      <c r="M61" t="s">
        <v>1910</v>
      </c>
    </row>
    <row r="62" spans="1:13" x14ac:dyDescent="0.2">
      <c r="A62" t="s">
        <v>3348</v>
      </c>
      <c r="B62" t="s">
        <v>3348</v>
      </c>
      <c r="C62" t="s">
        <v>1451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1.4770000000000001</v>
      </c>
      <c r="J62" t="s">
        <v>1908</v>
      </c>
      <c r="K62" t="s">
        <v>1909</v>
      </c>
      <c r="L62">
        <v>43662.562627314815</v>
      </c>
      <c r="M62" t="s">
        <v>1910</v>
      </c>
    </row>
    <row r="63" spans="1:13" x14ac:dyDescent="0.2">
      <c r="A63" t="s">
        <v>3366</v>
      </c>
      <c r="B63" t="s">
        <v>3366</v>
      </c>
      <c r="C63" t="s">
        <v>1451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1.2509999999999999</v>
      </c>
      <c r="J63" t="s">
        <v>1908</v>
      </c>
      <c r="K63" t="s">
        <v>1909</v>
      </c>
      <c r="L63">
        <v>43662.562627314815</v>
      </c>
      <c r="M63" t="s">
        <v>1910</v>
      </c>
    </row>
    <row r="64" spans="1:13" x14ac:dyDescent="0.2">
      <c r="A64" t="s">
        <v>3368</v>
      </c>
      <c r="B64" t="s">
        <v>3368</v>
      </c>
      <c r="C64" t="s">
        <v>1451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1.1020000000000001</v>
      </c>
      <c r="J64" t="s">
        <v>1908</v>
      </c>
      <c r="K64" t="s">
        <v>1909</v>
      </c>
      <c r="L64">
        <v>43662.562627314815</v>
      </c>
      <c r="M64" t="s">
        <v>1910</v>
      </c>
    </row>
    <row r="65" spans="1:13" x14ac:dyDescent="0.2">
      <c r="A65" t="s">
        <v>3370</v>
      </c>
      <c r="B65" t="s">
        <v>3370</v>
      </c>
      <c r="C65" t="s">
        <v>1451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1.0169999999999999</v>
      </c>
      <c r="J65" t="s">
        <v>1908</v>
      </c>
      <c r="K65" t="s">
        <v>1909</v>
      </c>
      <c r="L65">
        <v>43662.562627314815</v>
      </c>
      <c r="M65" t="s">
        <v>1910</v>
      </c>
    </row>
    <row r="66" spans="1:13" x14ac:dyDescent="0.2">
      <c r="A66" t="s">
        <v>3350</v>
      </c>
      <c r="B66" t="s">
        <v>3350</v>
      </c>
      <c r="C66" t="s">
        <v>1451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1.397</v>
      </c>
      <c r="J66" t="s">
        <v>1908</v>
      </c>
      <c r="K66" t="s">
        <v>1909</v>
      </c>
      <c r="L66">
        <v>43662.562627314815</v>
      </c>
      <c r="M66" t="s">
        <v>1910</v>
      </c>
    </row>
    <row r="67" spans="1:13" x14ac:dyDescent="0.2">
      <c r="A67" t="s">
        <v>3352</v>
      </c>
      <c r="B67" t="s">
        <v>3352</v>
      </c>
      <c r="C67" t="s">
        <v>1451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1.4339999999999999</v>
      </c>
      <c r="J67" t="s">
        <v>1908</v>
      </c>
      <c r="K67" t="s">
        <v>1909</v>
      </c>
      <c r="L67">
        <v>43662.562627314815</v>
      </c>
      <c r="M67" t="s">
        <v>1910</v>
      </c>
    </row>
    <row r="68" spans="1:13" x14ac:dyDescent="0.2">
      <c r="A68" t="s">
        <v>3354</v>
      </c>
      <c r="B68" t="s">
        <v>3354</v>
      </c>
      <c r="C68" t="s">
        <v>1451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1.4470000000000001</v>
      </c>
      <c r="J68" t="s">
        <v>1908</v>
      </c>
      <c r="K68" t="s">
        <v>1909</v>
      </c>
      <c r="L68">
        <v>43662.562627314815</v>
      </c>
      <c r="M68" t="s">
        <v>1910</v>
      </c>
    </row>
    <row r="69" spans="1:13" x14ac:dyDescent="0.2">
      <c r="A69" t="s">
        <v>3356</v>
      </c>
      <c r="B69" t="s">
        <v>3356</v>
      </c>
      <c r="C69" t="s">
        <v>1451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1.3819999999999999</v>
      </c>
      <c r="J69" t="s">
        <v>1908</v>
      </c>
      <c r="K69" t="s">
        <v>1909</v>
      </c>
      <c r="L69">
        <v>43662.562627314815</v>
      </c>
      <c r="M69" t="s">
        <v>1910</v>
      </c>
    </row>
    <row r="70" spans="1:13" x14ac:dyDescent="0.2">
      <c r="A70" t="s">
        <v>3358</v>
      </c>
      <c r="B70" t="s">
        <v>3358</v>
      </c>
      <c r="C70" t="s">
        <v>1451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1.4259999999999999</v>
      </c>
      <c r="J70" t="s">
        <v>1908</v>
      </c>
      <c r="K70" t="s">
        <v>1909</v>
      </c>
      <c r="L70">
        <v>43662.562627314815</v>
      </c>
      <c r="M70" t="s">
        <v>1910</v>
      </c>
    </row>
    <row r="71" spans="1:13" x14ac:dyDescent="0.2">
      <c r="A71" t="s">
        <v>3360</v>
      </c>
      <c r="B71" t="s">
        <v>3360</v>
      </c>
      <c r="C71" t="s">
        <v>1451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1.468</v>
      </c>
      <c r="J71" t="s">
        <v>1908</v>
      </c>
      <c r="K71" t="s">
        <v>1909</v>
      </c>
      <c r="L71">
        <v>43662.562627314815</v>
      </c>
      <c r="M71" t="s">
        <v>1910</v>
      </c>
    </row>
    <row r="72" spans="1:13" x14ac:dyDescent="0.2">
      <c r="A72" t="s">
        <v>3362</v>
      </c>
      <c r="B72" t="s">
        <v>3362</v>
      </c>
      <c r="C72" t="s">
        <v>1451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1.4590000000000001</v>
      </c>
      <c r="J72" t="s">
        <v>1908</v>
      </c>
      <c r="K72" t="s">
        <v>1909</v>
      </c>
      <c r="L72">
        <v>43662.562627314815</v>
      </c>
      <c r="M72" t="s">
        <v>1910</v>
      </c>
    </row>
    <row r="73" spans="1:13" x14ac:dyDescent="0.2">
      <c r="A73" t="s">
        <v>3364</v>
      </c>
      <c r="B73" t="s">
        <v>3364</v>
      </c>
      <c r="C73" t="s">
        <v>1451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1.36</v>
      </c>
      <c r="J73" t="s">
        <v>1908</v>
      </c>
      <c r="K73" t="s">
        <v>1909</v>
      </c>
      <c r="L73">
        <v>43662.562627314815</v>
      </c>
      <c r="M73" t="s">
        <v>1910</v>
      </c>
    </row>
    <row r="74" spans="1:13" x14ac:dyDescent="0.2">
      <c r="A74" t="s">
        <v>3372</v>
      </c>
      <c r="B74" t="s">
        <v>3372</v>
      </c>
      <c r="C74" t="s">
        <v>1451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1.0409999999999999</v>
      </c>
      <c r="J74" t="s">
        <v>1908</v>
      </c>
      <c r="K74" t="s">
        <v>1909</v>
      </c>
      <c r="L74">
        <v>43662.562627314815</v>
      </c>
      <c r="M74" t="s">
        <v>1910</v>
      </c>
    </row>
    <row r="75" spans="1:13" x14ac:dyDescent="0.2">
      <c r="A75" t="s">
        <v>3390</v>
      </c>
      <c r="B75" t="s">
        <v>3390</v>
      </c>
      <c r="C75" t="s">
        <v>1451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0.96699999999999997</v>
      </c>
      <c r="J75" t="s">
        <v>1908</v>
      </c>
      <c r="K75" t="s">
        <v>1909</v>
      </c>
      <c r="L75">
        <v>43795.786990740744</v>
      </c>
      <c r="M75" t="s">
        <v>1910</v>
      </c>
    </row>
    <row r="76" spans="1:13" x14ac:dyDescent="0.2">
      <c r="A76" t="s">
        <v>3392</v>
      </c>
      <c r="B76" t="s">
        <v>3392</v>
      </c>
      <c r="C76" t="s">
        <v>1451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0.97599999999999998</v>
      </c>
      <c r="J76" t="s">
        <v>1908</v>
      </c>
      <c r="K76" t="s">
        <v>1909</v>
      </c>
      <c r="L76">
        <v>43815.733553240738</v>
      </c>
      <c r="M76" t="s">
        <v>1910</v>
      </c>
    </row>
    <row r="77" spans="1:13" x14ac:dyDescent="0.2">
      <c r="A77" t="s">
        <v>3394</v>
      </c>
      <c r="B77" t="s">
        <v>3394</v>
      </c>
      <c r="C77" t="s">
        <v>1451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0.85599999999999998</v>
      </c>
      <c r="J77" t="s">
        <v>1908</v>
      </c>
      <c r="K77" t="s">
        <v>1909</v>
      </c>
      <c r="L77">
        <v>43837.634652777779</v>
      </c>
      <c r="M77" t="s">
        <v>1910</v>
      </c>
    </row>
    <row r="78" spans="1:13" x14ac:dyDescent="0.2">
      <c r="A78" t="s">
        <v>3374</v>
      </c>
      <c r="B78" t="s">
        <v>3374</v>
      </c>
      <c r="C78" t="s">
        <v>1451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1.2270000000000001</v>
      </c>
      <c r="J78" t="s">
        <v>1908</v>
      </c>
      <c r="K78" t="s">
        <v>1909</v>
      </c>
      <c r="L78">
        <v>43662.562627314815</v>
      </c>
      <c r="M78" t="s">
        <v>1910</v>
      </c>
    </row>
    <row r="79" spans="1:13" x14ac:dyDescent="0.2">
      <c r="A79" t="s">
        <v>3376</v>
      </c>
      <c r="B79" t="s">
        <v>3376</v>
      </c>
      <c r="C79" t="s">
        <v>1451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1.1379999999999999</v>
      </c>
      <c r="J79" t="s">
        <v>1908</v>
      </c>
      <c r="K79" t="s">
        <v>1909</v>
      </c>
      <c r="L79">
        <v>43662.562627314815</v>
      </c>
      <c r="M79" t="s">
        <v>1910</v>
      </c>
    </row>
    <row r="80" spans="1:13" x14ac:dyDescent="0.2">
      <c r="A80" t="s">
        <v>3378</v>
      </c>
      <c r="B80" t="s">
        <v>3378</v>
      </c>
      <c r="C80" t="s">
        <v>1451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1.0960000000000001</v>
      </c>
      <c r="J80" t="s">
        <v>1908</v>
      </c>
      <c r="K80" t="s">
        <v>1909</v>
      </c>
      <c r="L80">
        <v>43662.562627314815</v>
      </c>
      <c r="M80" t="s">
        <v>1910</v>
      </c>
    </row>
    <row r="81" spans="1:13" x14ac:dyDescent="0.2">
      <c r="A81" t="s">
        <v>3380</v>
      </c>
      <c r="B81" t="s">
        <v>3380</v>
      </c>
      <c r="C81" t="s">
        <v>1451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1.075</v>
      </c>
      <c r="J81" t="s">
        <v>1908</v>
      </c>
      <c r="K81" t="s">
        <v>1909</v>
      </c>
      <c r="L81">
        <v>43662.562627314815</v>
      </c>
      <c r="M81" t="s">
        <v>1910</v>
      </c>
    </row>
    <row r="82" spans="1:13" x14ac:dyDescent="0.2">
      <c r="A82" t="s">
        <v>3382</v>
      </c>
      <c r="B82" t="s">
        <v>3382</v>
      </c>
      <c r="C82" t="s">
        <v>1451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0.90800000000000003</v>
      </c>
      <c r="J82" t="s">
        <v>1908</v>
      </c>
      <c r="K82" t="s">
        <v>1909</v>
      </c>
      <c r="L82">
        <v>43662.562627314815</v>
      </c>
      <c r="M82" t="s">
        <v>1910</v>
      </c>
    </row>
    <row r="83" spans="1:13" x14ac:dyDescent="0.2">
      <c r="A83" t="s">
        <v>3384</v>
      </c>
      <c r="B83" t="s">
        <v>3384</v>
      </c>
      <c r="C83" t="s">
        <v>1451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0.91400000000000003</v>
      </c>
      <c r="J83" t="s">
        <v>1908</v>
      </c>
      <c r="K83" t="s">
        <v>1909</v>
      </c>
      <c r="L83">
        <v>43725.667233796295</v>
      </c>
      <c r="M83" t="s">
        <v>1910</v>
      </c>
    </row>
    <row r="84" spans="1:13" x14ac:dyDescent="0.2">
      <c r="A84" t="s">
        <v>3386</v>
      </c>
      <c r="B84" t="s">
        <v>3386</v>
      </c>
      <c r="C84" t="s">
        <v>1451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1.0229999999999999</v>
      </c>
      <c r="J84" t="s">
        <v>1908</v>
      </c>
      <c r="K84" t="s">
        <v>1909</v>
      </c>
      <c r="L84">
        <v>43725.667233796295</v>
      </c>
      <c r="M84" t="s">
        <v>1910</v>
      </c>
    </row>
    <row r="85" spans="1:13" x14ac:dyDescent="0.2">
      <c r="A85" t="s">
        <v>3388</v>
      </c>
      <c r="B85" t="s">
        <v>3388</v>
      </c>
      <c r="C85" t="s">
        <v>1451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1.0089999999999999</v>
      </c>
      <c r="J85" t="s">
        <v>1908</v>
      </c>
      <c r="K85" t="s">
        <v>1909</v>
      </c>
      <c r="L85">
        <v>43795.786990740744</v>
      </c>
      <c r="M85" t="s">
        <v>1910</v>
      </c>
    </row>
    <row r="86" spans="1:13" x14ac:dyDescent="0.2">
      <c r="A86" t="s">
        <v>3396</v>
      </c>
      <c r="B86" t="s">
        <v>3396</v>
      </c>
      <c r="C86" t="s">
        <v>1451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0.91600000000000004</v>
      </c>
      <c r="J86" t="s">
        <v>1908</v>
      </c>
      <c r="K86" t="s">
        <v>1909</v>
      </c>
      <c r="L86">
        <v>43874.850972222222</v>
      </c>
      <c r="M86" t="s">
        <v>1910</v>
      </c>
    </row>
    <row r="87" spans="1:13" x14ac:dyDescent="0.2">
      <c r="A87" t="s">
        <v>3414</v>
      </c>
      <c r="B87" t="s">
        <v>3414</v>
      </c>
      <c r="C87" t="s">
        <v>1451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0.98899999999999999</v>
      </c>
      <c r="J87" t="s">
        <v>1908</v>
      </c>
      <c r="K87" t="s">
        <v>1909</v>
      </c>
      <c r="L87">
        <v>44147.715856481482</v>
      </c>
      <c r="M87" t="s">
        <v>1910</v>
      </c>
    </row>
    <row r="88" spans="1:13" x14ac:dyDescent="0.2">
      <c r="A88" t="s">
        <v>3416</v>
      </c>
      <c r="B88" t="s">
        <v>3416</v>
      </c>
      <c r="C88" t="s">
        <v>1451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0.995</v>
      </c>
      <c r="J88" t="s">
        <v>1908</v>
      </c>
      <c r="K88" t="s">
        <v>1909</v>
      </c>
      <c r="L88">
        <v>44179.74428240741</v>
      </c>
      <c r="M88" t="s">
        <v>1910</v>
      </c>
    </row>
    <row r="89" spans="1:13" x14ac:dyDescent="0.2">
      <c r="A89" t="s">
        <v>3418</v>
      </c>
      <c r="B89" t="s">
        <v>3418</v>
      </c>
      <c r="C89" t="s">
        <v>1451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1.1240000000000001</v>
      </c>
      <c r="J89" t="s">
        <v>1908</v>
      </c>
      <c r="K89" t="s">
        <v>1909</v>
      </c>
      <c r="L89">
        <v>44208.731990740744</v>
      </c>
      <c r="M89" t="s">
        <v>1910</v>
      </c>
    </row>
    <row r="90" spans="1:13" x14ac:dyDescent="0.2">
      <c r="A90" t="s">
        <v>3398</v>
      </c>
      <c r="B90" t="s">
        <v>3398</v>
      </c>
      <c r="C90" t="s">
        <v>1451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0.91800000000000004</v>
      </c>
      <c r="J90" t="s">
        <v>1908</v>
      </c>
      <c r="K90" t="s">
        <v>1909</v>
      </c>
      <c r="L90">
        <v>44108.837476851855</v>
      </c>
      <c r="M90" t="s">
        <v>1910</v>
      </c>
    </row>
    <row r="91" spans="1:13" x14ac:dyDescent="0.2">
      <c r="A91" t="s">
        <v>3400</v>
      </c>
      <c r="B91" t="s">
        <v>3400</v>
      </c>
      <c r="C91" t="s">
        <v>1451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0.76</v>
      </c>
      <c r="J91" t="s">
        <v>1908</v>
      </c>
      <c r="K91" t="s">
        <v>1909</v>
      </c>
      <c r="L91">
        <v>43934.649178240739</v>
      </c>
      <c r="M91" t="s">
        <v>1910</v>
      </c>
    </row>
    <row r="92" spans="1:13" x14ac:dyDescent="0.2">
      <c r="A92" t="s">
        <v>3402</v>
      </c>
      <c r="B92" t="s">
        <v>3402</v>
      </c>
      <c r="C92" t="s">
        <v>1451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0.53600000000000003</v>
      </c>
      <c r="J92" t="s">
        <v>1908</v>
      </c>
      <c r="K92" t="s">
        <v>1909</v>
      </c>
      <c r="L92">
        <v>44108.837476851855</v>
      </c>
      <c r="M92" t="s">
        <v>1910</v>
      </c>
    </row>
    <row r="93" spans="1:13" x14ac:dyDescent="0.2">
      <c r="A93" t="s">
        <v>3404</v>
      </c>
      <c r="B93" t="s">
        <v>3404</v>
      </c>
      <c r="C93" t="s">
        <v>1451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0.71399999999999997</v>
      </c>
      <c r="J93" t="s">
        <v>1908</v>
      </c>
      <c r="K93" t="s">
        <v>1909</v>
      </c>
      <c r="L93">
        <v>44108.837476851855</v>
      </c>
      <c r="M93" t="s">
        <v>1910</v>
      </c>
    </row>
    <row r="94" spans="1:13" x14ac:dyDescent="0.2">
      <c r="A94" t="s">
        <v>3406</v>
      </c>
      <c r="B94" t="s">
        <v>3406</v>
      </c>
      <c r="C94" t="s">
        <v>1451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0.92500000000000004</v>
      </c>
      <c r="J94" t="s">
        <v>1908</v>
      </c>
      <c r="K94" t="s">
        <v>1909</v>
      </c>
      <c r="L94">
        <v>44108.837476851855</v>
      </c>
      <c r="M94" t="s">
        <v>1910</v>
      </c>
    </row>
    <row r="95" spans="1:13" x14ac:dyDescent="0.2">
      <c r="A95" t="s">
        <v>3408</v>
      </c>
      <c r="B95" t="s">
        <v>3408</v>
      </c>
      <c r="C95" t="s">
        <v>1451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0.92</v>
      </c>
      <c r="J95" t="s">
        <v>1908</v>
      </c>
      <c r="K95" t="s">
        <v>1909</v>
      </c>
      <c r="L95">
        <v>44108.837476851855</v>
      </c>
      <c r="M95" t="s">
        <v>1910</v>
      </c>
    </row>
    <row r="96" spans="1:13" x14ac:dyDescent="0.2">
      <c r="A96" t="s">
        <v>3410</v>
      </c>
      <c r="B96" t="s">
        <v>3410</v>
      </c>
      <c r="C96" t="s">
        <v>1451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0.88300000000000001</v>
      </c>
      <c r="J96" t="s">
        <v>1908</v>
      </c>
      <c r="K96" t="s">
        <v>1909</v>
      </c>
      <c r="L96">
        <v>44081.104664351849</v>
      </c>
      <c r="M96" t="s">
        <v>1910</v>
      </c>
    </row>
    <row r="97" spans="1:13" x14ac:dyDescent="0.2">
      <c r="A97" t="s">
        <v>3412</v>
      </c>
      <c r="B97" t="s">
        <v>3412</v>
      </c>
      <c r="C97" t="s">
        <v>1451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0.93700000000000006</v>
      </c>
      <c r="J97" t="s">
        <v>1908</v>
      </c>
      <c r="K97" t="s">
        <v>1909</v>
      </c>
      <c r="L97">
        <v>44108.837476851855</v>
      </c>
      <c r="M97" t="s">
        <v>1910</v>
      </c>
    </row>
    <row r="98" spans="1:13" x14ac:dyDescent="0.2">
      <c r="A98" t="s">
        <v>3420</v>
      </c>
      <c r="B98" t="s">
        <v>3420</v>
      </c>
      <c r="C98" t="s">
        <v>1451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1.1419999999999999</v>
      </c>
      <c r="J98" t="s">
        <v>1908</v>
      </c>
      <c r="K98" t="s">
        <v>1909</v>
      </c>
      <c r="L98">
        <v>44235.944918981484</v>
      </c>
      <c r="M98" t="s">
        <v>1910</v>
      </c>
    </row>
    <row r="99" spans="1:13" x14ac:dyDescent="0.2">
      <c r="A99" t="s">
        <v>3438</v>
      </c>
      <c r="B99" t="s">
        <v>3438</v>
      </c>
      <c r="C99" t="s">
        <v>1451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1.321</v>
      </c>
      <c r="J99" t="s">
        <v>1908</v>
      </c>
      <c r="K99" t="s">
        <v>2119</v>
      </c>
      <c r="L99">
        <v>44505.659131944441</v>
      </c>
      <c r="M99" t="s">
        <v>1910</v>
      </c>
    </row>
    <row r="100" spans="1:13" x14ac:dyDescent="0.2">
      <c r="A100" t="s">
        <v>3440</v>
      </c>
      <c r="B100" t="s">
        <v>3440</v>
      </c>
      <c r="C100" t="s">
        <v>1451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1.333</v>
      </c>
      <c r="J100" t="s">
        <v>1908</v>
      </c>
      <c r="K100" t="s">
        <v>2119</v>
      </c>
      <c r="L100">
        <v>44626.782731481479</v>
      </c>
      <c r="M100" t="s">
        <v>1910</v>
      </c>
    </row>
    <row r="101" spans="1:13" x14ac:dyDescent="0.2">
      <c r="A101" t="s">
        <v>3442</v>
      </c>
      <c r="B101" t="s">
        <v>3442</v>
      </c>
      <c r="C101" t="s">
        <v>1451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1.2410000000000001</v>
      </c>
      <c r="J101" t="s">
        <v>1908</v>
      </c>
      <c r="K101" t="s">
        <v>2119</v>
      </c>
      <c r="L101">
        <v>44573.895358796297</v>
      </c>
      <c r="M101" t="s">
        <v>1910</v>
      </c>
    </row>
    <row r="102" spans="1:13" x14ac:dyDescent="0.2">
      <c r="A102" t="s">
        <v>3422</v>
      </c>
      <c r="B102" t="s">
        <v>3422</v>
      </c>
      <c r="C102" t="s">
        <v>1451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1.075</v>
      </c>
      <c r="J102" t="s">
        <v>1908</v>
      </c>
      <c r="K102" t="s">
        <v>2119</v>
      </c>
      <c r="L102">
        <v>44505.659131944441</v>
      </c>
      <c r="M102" t="s">
        <v>1910</v>
      </c>
    </row>
    <row r="103" spans="1:13" x14ac:dyDescent="0.2">
      <c r="A103" t="s">
        <v>3424</v>
      </c>
      <c r="B103" t="s">
        <v>3424</v>
      </c>
      <c r="C103" t="s">
        <v>1451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1.2529999999999999</v>
      </c>
      <c r="J103" t="s">
        <v>1908</v>
      </c>
      <c r="K103" t="s">
        <v>2119</v>
      </c>
      <c r="L103">
        <v>44505.659131944441</v>
      </c>
      <c r="M103" t="s">
        <v>1910</v>
      </c>
    </row>
    <row r="104" spans="1:13" x14ac:dyDescent="0.2">
      <c r="A104" t="s">
        <v>3426</v>
      </c>
      <c r="B104" t="s">
        <v>3426</v>
      </c>
      <c r="C104" t="s">
        <v>1451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1.2410000000000001</v>
      </c>
      <c r="J104" t="s">
        <v>1908</v>
      </c>
      <c r="K104" t="s">
        <v>2119</v>
      </c>
      <c r="L104">
        <v>44538.73510416667</v>
      </c>
      <c r="M104" t="s">
        <v>1910</v>
      </c>
    </row>
    <row r="105" spans="1:13" x14ac:dyDescent="0.2">
      <c r="A105" t="s">
        <v>3428</v>
      </c>
      <c r="B105" t="s">
        <v>3428</v>
      </c>
      <c r="C105" t="s">
        <v>1451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1.2470000000000001</v>
      </c>
      <c r="J105" t="s">
        <v>1908</v>
      </c>
      <c r="K105" t="s">
        <v>2119</v>
      </c>
      <c r="L105">
        <v>44505.659131944441</v>
      </c>
      <c r="M105" t="s">
        <v>1910</v>
      </c>
    </row>
    <row r="106" spans="1:13" x14ac:dyDescent="0.2">
      <c r="A106" t="s">
        <v>3430</v>
      </c>
      <c r="B106" t="s">
        <v>3430</v>
      </c>
      <c r="C106" t="s">
        <v>1451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1.097</v>
      </c>
      <c r="J106" t="s">
        <v>1908</v>
      </c>
      <c r="K106" t="s">
        <v>2119</v>
      </c>
      <c r="L106">
        <v>44538.73510416667</v>
      </c>
      <c r="M106" t="s">
        <v>1910</v>
      </c>
    </row>
    <row r="107" spans="1:13" x14ac:dyDescent="0.2">
      <c r="A107" t="s">
        <v>3432</v>
      </c>
      <c r="B107" t="s">
        <v>3432</v>
      </c>
      <c r="C107" t="s">
        <v>1451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1.1779999999999999</v>
      </c>
      <c r="J107" t="s">
        <v>1908</v>
      </c>
      <c r="K107" t="s">
        <v>2112</v>
      </c>
      <c r="L107">
        <v>44419.618819444448</v>
      </c>
      <c r="M107" t="s">
        <v>1910</v>
      </c>
    </row>
    <row r="108" spans="1:13" x14ac:dyDescent="0.2">
      <c r="A108" t="s">
        <v>3434</v>
      </c>
      <c r="B108" t="s">
        <v>3434</v>
      </c>
      <c r="C108" t="s">
        <v>1451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1.1719999999999999</v>
      </c>
      <c r="J108" t="s">
        <v>1908</v>
      </c>
      <c r="K108" t="s">
        <v>2112</v>
      </c>
      <c r="L108">
        <v>44448.906689814816</v>
      </c>
      <c r="M108" t="s">
        <v>1910</v>
      </c>
    </row>
    <row r="109" spans="1:13" x14ac:dyDescent="0.2">
      <c r="A109" t="s">
        <v>3436</v>
      </c>
      <c r="B109" t="s">
        <v>3436</v>
      </c>
      <c r="C109" t="s">
        <v>1451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1.2330000000000001</v>
      </c>
      <c r="J109" t="s">
        <v>1908</v>
      </c>
      <c r="K109" t="s">
        <v>2119</v>
      </c>
      <c r="L109">
        <v>44505.659131944441</v>
      </c>
      <c r="M109" t="s">
        <v>1910</v>
      </c>
    </row>
    <row r="110" spans="1:13" x14ac:dyDescent="0.2">
      <c r="A110" t="s">
        <v>3444</v>
      </c>
      <c r="B110" t="s">
        <v>3444</v>
      </c>
      <c r="C110" t="s">
        <v>1451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1.214</v>
      </c>
      <c r="J110" t="s">
        <v>1908</v>
      </c>
      <c r="K110" t="s">
        <v>2119</v>
      </c>
      <c r="L110">
        <v>44601.749212962961</v>
      </c>
      <c r="M110" t="s">
        <v>1910</v>
      </c>
    </row>
    <row r="111" spans="1:13" x14ac:dyDescent="0.2">
      <c r="A111" t="s">
        <v>3462</v>
      </c>
      <c r="B111" t="s">
        <v>3462</v>
      </c>
      <c r="C111" t="s">
        <v>1451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1.1160000000000001</v>
      </c>
      <c r="J111" t="s">
        <v>1908</v>
      </c>
      <c r="K111" t="s">
        <v>2119</v>
      </c>
      <c r="L111">
        <v>44873.596805555557</v>
      </c>
      <c r="M111" t="s">
        <v>1910</v>
      </c>
    </row>
    <row r="112" spans="1:13" x14ac:dyDescent="0.2">
      <c r="A112" t="s">
        <v>3464</v>
      </c>
      <c r="B112" t="s">
        <v>3464</v>
      </c>
      <c r="C112" t="s">
        <v>1451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1.1100000000000001</v>
      </c>
      <c r="J112" t="s">
        <v>1908</v>
      </c>
      <c r="K112" t="s">
        <v>2119</v>
      </c>
      <c r="L112">
        <v>44907.831400462965</v>
      </c>
      <c r="M112" t="s">
        <v>1910</v>
      </c>
    </row>
    <row r="113" spans="1:13" x14ac:dyDescent="0.2">
      <c r="A113" t="s">
        <v>3466</v>
      </c>
      <c r="B113" t="s">
        <v>3466</v>
      </c>
      <c r="C113" t="s">
        <v>1451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1.107</v>
      </c>
      <c r="J113" t="s">
        <v>1908</v>
      </c>
      <c r="K113" t="s">
        <v>2119</v>
      </c>
      <c r="L113">
        <v>44963.803506944445</v>
      </c>
      <c r="M113" t="s">
        <v>1910</v>
      </c>
    </row>
    <row r="114" spans="1:13" x14ac:dyDescent="0.2">
      <c r="A114" t="s">
        <v>3446</v>
      </c>
      <c r="B114" t="s">
        <v>3446</v>
      </c>
      <c r="C114" t="s">
        <v>1451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1.3460000000000001</v>
      </c>
      <c r="J114" t="s">
        <v>1908</v>
      </c>
      <c r="K114" t="s">
        <v>2119</v>
      </c>
      <c r="L114">
        <v>44662.730393518519</v>
      </c>
      <c r="M114" t="s">
        <v>1910</v>
      </c>
    </row>
    <row r="115" spans="1:13" x14ac:dyDescent="0.2">
      <c r="A115" t="s">
        <v>3448</v>
      </c>
      <c r="B115" t="s">
        <v>3448</v>
      </c>
      <c r="C115" t="s">
        <v>1451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1.581</v>
      </c>
      <c r="J115" t="s">
        <v>1908</v>
      </c>
      <c r="K115" t="s">
        <v>2119</v>
      </c>
      <c r="L115">
        <v>44754.592812499999</v>
      </c>
      <c r="M115" t="s">
        <v>1910</v>
      </c>
    </row>
    <row r="116" spans="1:13" x14ac:dyDescent="0.2">
      <c r="A116" t="s">
        <v>3450</v>
      </c>
      <c r="B116" t="s">
        <v>3450</v>
      </c>
      <c r="C116" t="s">
        <v>1451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1.556</v>
      </c>
      <c r="J116" t="s">
        <v>1908</v>
      </c>
      <c r="K116" t="s">
        <v>2119</v>
      </c>
      <c r="L116">
        <v>44690.151770833334</v>
      </c>
      <c r="M116" t="s">
        <v>1910</v>
      </c>
    </row>
    <row r="117" spans="1:13" x14ac:dyDescent="0.2">
      <c r="A117" t="s">
        <v>3452</v>
      </c>
      <c r="B117" t="s">
        <v>3452</v>
      </c>
      <c r="C117" t="s">
        <v>1451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1.407</v>
      </c>
      <c r="J117" t="s">
        <v>1908</v>
      </c>
      <c r="K117" t="s">
        <v>2119</v>
      </c>
      <c r="L117">
        <v>44720.861967592595</v>
      </c>
      <c r="M117" t="s">
        <v>1910</v>
      </c>
    </row>
    <row r="118" spans="1:13" x14ac:dyDescent="0.2">
      <c r="A118" t="s">
        <v>3454</v>
      </c>
      <c r="B118" t="s">
        <v>3454</v>
      </c>
      <c r="C118" t="s">
        <v>1451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1.3029999999999999</v>
      </c>
      <c r="J118" t="s">
        <v>1908</v>
      </c>
      <c r="K118" t="s">
        <v>2119</v>
      </c>
      <c r="L118">
        <v>44782.553784722222</v>
      </c>
      <c r="M118" t="s">
        <v>1910</v>
      </c>
    </row>
    <row r="119" spans="1:13" x14ac:dyDescent="0.2">
      <c r="A119" t="s">
        <v>3456</v>
      </c>
      <c r="B119" t="s">
        <v>3456</v>
      </c>
      <c r="C119" t="s">
        <v>1451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1.2170000000000001</v>
      </c>
      <c r="J119" t="s">
        <v>1908</v>
      </c>
      <c r="K119" t="s">
        <v>2119</v>
      </c>
      <c r="L119">
        <v>44873.596805555557</v>
      </c>
      <c r="M119" t="s">
        <v>1910</v>
      </c>
    </row>
    <row r="120" spans="1:13" x14ac:dyDescent="0.2">
      <c r="A120" t="s">
        <v>3458</v>
      </c>
      <c r="B120" t="s">
        <v>3458</v>
      </c>
      <c r="C120" t="s">
        <v>1451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1.119</v>
      </c>
      <c r="J120" t="s">
        <v>1908</v>
      </c>
      <c r="K120" t="s">
        <v>2119</v>
      </c>
      <c r="L120">
        <v>44873.596805555557</v>
      </c>
      <c r="M120" t="s">
        <v>1910</v>
      </c>
    </row>
    <row r="121" spans="1:13" x14ac:dyDescent="0.2">
      <c r="A121" t="s">
        <v>3460</v>
      </c>
      <c r="B121" t="s">
        <v>3460</v>
      </c>
      <c r="C121" t="s">
        <v>1451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1.1379999999999999</v>
      </c>
      <c r="J121" t="s">
        <v>1908</v>
      </c>
      <c r="K121" t="s">
        <v>2119</v>
      </c>
      <c r="L121">
        <v>44873.596805555557</v>
      </c>
      <c r="M121" t="s">
        <v>1910</v>
      </c>
    </row>
    <row r="122" spans="1:13" x14ac:dyDescent="0.2">
      <c r="A122" t="s">
        <v>3468</v>
      </c>
      <c r="B122" t="s">
        <v>3468</v>
      </c>
      <c r="C122" t="s">
        <v>1451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1.099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69A2-9C62-404F-B732-DEFAAFE3014C}">
  <sheetPr>
    <tabColor theme="4"/>
  </sheetPr>
  <dimension ref="A1:Z123"/>
  <sheetViews>
    <sheetView topLeftCell="B1" workbookViewId="0">
      <pane xSplit="14" ySplit="2" topLeftCell="P102" activePane="bottomRight" state="frozenSplit"/>
      <selection activeCell="B1" sqref="B1"/>
      <selection pane="topRight" activeCell="P1" sqref="P1"/>
      <selection pane="bottomLeft" activeCell="B3" sqref="B3"/>
      <selection pane="bottomRight" activeCell="N2" sqref="N2:Z123"/>
    </sheetView>
  </sheetViews>
  <sheetFormatPr baseColWidth="10" defaultColWidth="8.83203125" defaultRowHeight="15" x14ac:dyDescent="0.2"/>
  <cols>
    <col min="1" max="1" width="38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34.6640625" bestFit="1" customWidth="1"/>
    <col min="16" max="16" width="26.5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2983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3092</v>
      </c>
      <c r="B3" s="14" t="s">
        <v>1905</v>
      </c>
      <c r="C3" s="14" t="s">
        <v>1906</v>
      </c>
      <c r="D3" s="15">
        <v>0</v>
      </c>
      <c r="E3" s="14">
        <v>410542827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3093</v>
      </c>
      <c r="O3" s="14" t="s">
        <v>3093</v>
      </c>
      <c r="P3" s="14" t="s">
        <v>684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0.23899999999999999</v>
      </c>
      <c r="W3" s="14" t="s">
        <v>1908</v>
      </c>
      <c r="X3" s="14" t="s">
        <v>1909</v>
      </c>
      <c r="Y3" s="17">
        <v>43477.193611111114</v>
      </c>
      <c r="Z3" s="14" t="s">
        <v>1910</v>
      </c>
    </row>
    <row r="4" spans="1:26" x14ac:dyDescent="0.2">
      <c r="A4" s="14" t="s">
        <v>3100</v>
      </c>
      <c r="B4" s="14" t="s">
        <v>1905</v>
      </c>
      <c r="C4" s="14" t="s">
        <v>1906</v>
      </c>
      <c r="D4" s="15">
        <v>0</v>
      </c>
      <c r="E4" s="14">
        <v>410542904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3101</v>
      </c>
      <c r="O4" s="14" t="s">
        <v>3101</v>
      </c>
      <c r="P4" s="14" t="s">
        <v>684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0.246</v>
      </c>
      <c r="W4" s="14" t="s">
        <v>1908</v>
      </c>
      <c r="X4" s="14" t="s">
        <v>1909</v>
      </c>
      <c r="Y4" s="17">
        <v>43477.193611111114</v>
      </c>
      <c r="Z4" s="14" t="s">
        <v>1910</v>
      </c>
    </row>
    <row r="5" spans="1:26" x14ac:dyDescent="0.2">
      <c r="A5" s="14" t="s">
        <v>3102</v>
      </c>
      <c r="B5" s="14" t="s">
        <v>1905</v>
      </c>
      <c r="C5" s="14" t="s">
        <v>1906</v>
      </c>
      <c r="D5" s="15">
        <v>0</v>
      </c>
      <c r="E5" s="14">
        <v>410542913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3103</v>
      </c>
      <c r="O5" s="14" t="s">
        <v>3103</v>
      </c>
      <c r="P5" s="14" t="s">
        <v>684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0.24299999999999999</v>
      </c>
      <c r="W5" s="14" t="s">
        <v>1908</v>
      </c>
      <c r="X5" s="14" t="s">
        <v>1909</v>
      </c>
      <c r="Y5" s="17">
        <v>43477.193611111114</v>
      </c>
      <c r="Z5" s="14" t="s">
        <v>1910</v>
      </c>
    </row>
    <row r="6" spans="1:26" x14ac:dyDescent="0.2">
      <c r="A6" s="14" t="s">
        <v>3084</v>
      </c>
      <c r="B6" s="14" t="s">
        <v>1905</v>
      </c>
      <c r="C6" s="14" t="s">
        <v>1906</v>
      </c>
      <c r="D6" s="15">
        <v>0</v>
      </c>
      <c r="E6" s="14">
        <v>410542782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3085</v>
      </c>
      <c r="O6" s="14" t="s">
        <v>3085</v>
      </c>
      <c r="P6" s="14" t="s">
        <v>684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0.247</v>
      </c>
      <c r="W6" s="14" t="s">
        <v>1908</v>
      </c>
      <c r="X6" s="14" t="s">
        <v>1909</v>
      </c>
      <c r="Y6" s="17">
        <v>43477.193611111114</v>
      </c>
      <c r="Z6" s="14" t="s">
        <v>1910</v>
      </c>
    </row>
    <row r="7" spans="1:26" x14ac:dyDescent="0.2">
      <c r="A7" s="14" t="s">
        <v>3088</v>
      </c>
      <c r="B7" s="14" t="s">
        <v>1905</v>
      </c>
      <c r="C7" s="14" t="s">
        <v>1906</v>
      </c>
      <c r="D7" s="15">
        <v>0</v>
      </c>
      <c r="E7" s="14">
        <v>410542809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3089</v>
      </c>
      <c r="O7" s="14" t="s">
        <v>3089</v>
      </c>
      <c r="P7" s="14" t="s">
        <v>684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0.24099999999999999</v>
      </c>
      <c r="W7" s="14" t="s">
        <v>1908</v>
      </c>
      <c r="X7" s="14" t="s">
        <v>1909</v>
      </c>
      <c r="Y7" s="17">
        <v>43477.193611111114</v>
      </c>
      <c r="Z7" s="14" t="s">
        <v>1910</v>
      </c>
    </row>
    <row r="8" spans="1:26" x14ac:dyDescent="0.2">
      <c r="A8" s="14" t="s">
        <v>3086</v>
      </c>
      <c r="B8" s="14" t="s">
        <v>1905</v>
      </c>
      <c r="C8" s="14" t="s">
        <v>1906</v>
      </c>
      <c r="D8" s="15">
        <v>0</v>
      </c>
      <c r="E8" s="14">
        <v>410542801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3087</v>
      </c>
      <c r="O8" s="14" t="s">
        <v>3087</v>
      </c>
      <c r="P8" s="14" t="s">
        <v>684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0.23300000000000001</v>
      </c>
      <c r="W8" s="14" t="s">
        <v>1908</v>
      </c>
      <c r="X8" s="14" t="s">
        <v>1909</v>
      </c>
      <c r="Y8" s="17">
        <v>43477.193611111114</v>
      </c>
      <c r="Z8" s="14" t="s">
        <v>1910</v>
      </c>
    </row>
    <row r="9" spans="1:26" x14ac:dyDescent="0.2">
      <c r="A9" s="14" t="s">
        <v>3080</v>
      </c>
      <c r="B9" s="14" t="s">
        <v>1905</v>
      </c>
      <c r="C9" s="14" t="s">
        <v>1906</v>
      </c>
      <c r="D9" s="15">
        <v>0</v>
      </c>
      <c r="E9" s="14">
        <v>410542764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3081</v>
      </c>
      <c r="O9" s="14" t="s">
        <v>3081</v>
      </c>
      <c r="P9" s="14" t="s">
        <v>684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0.23400000000000001</v>
      </c>
      <c r="W9" s="14" t="s">
        <v>1908</v>
      </c>
      <c r="X9" s="14" t="s">
        <v>1909</v>
      </c>
      <c r="Y9" s="17">
        <v>43477.193611111114</v>
      </c>
      <c r="Z9" s="14" t="s">
        <v>1910</v>
      </c>
    </row>
    <row r="10" spans="1:26" x14ac:dyDescent="0.2">
      <c r="A10" s="14" t="s">
        <v>3082</v>
      </c>
      <c r="B10" s="14" t="s">
        <v>1905</v>
      </c>
      <c r="C10" s="14" t="s">
        <v>1906</v>
      </c>
      <c r="D10" s="15">
        <v>0</v>
      </c>
      <c r="E10" s="14">
        <v>410542773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3083</v>
      </c>
      <c r="O10" s="14" t="s">
        <v>3083</v>
      </c>
      <c r="P10" s="14" t="s">
        <v>684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0.23400000000000001</v>
      </c>
      <c r="W10" s="14" t="s">
        <v>1908</v>
      </c>
      <c r="X10" s="14" t="s">
        <v>1909</v>
      </c>
      <c r="Y10" s="17">
        <v>43477.193611111114</v>
      </c>
      <c r="Z10" s="14" t="s">
        <v>1910</v>
      </c>
    </row>
    <row r="11" spans="1:26" x14ac:dyDescent="0.2">
      <c r="A11" s="14" t="s">
        <v>3098</v>
      </c>
      <c r="B11" s="14" t="s">
        <v>1905</v>
      </c>
      <c r="C11" s="14" t="s">
        <v>1906</v>
      </c>
      <c r="D11" s="15">
        <v>0</v>
      </c>
      <c r="E11" s="14">
        <v>410542888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3099</v>
      </c>
      <c r="O11" s="14" t="s">
        <v>3099</v>
      </c>
      <c r="P11" s="14" t="s">
        <v>684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0.23699999999999999</v>
      </c>
      <c r="W11" s="14" t="s">
        <v>1908</v>
      </c>
      <c r="X11" s="14" t="s">
        <v>1909</v>
      </c>
      <c r="Y11" s="17">
        <v>43477.193611111114</v>
      </c>
      <c r="Z11" s="14" t="s">
        <v>1910</v>
      </c>
    </row>
    <row r="12" spans="1:26" x14ac:dyDescent="0.2">
      <c r="A12" s="14" t="s">
        <v>3090</v>
      </c>
      <c r="B12" s="14" t="s">
        <v>1905</v>
      </c>
      <c r="C12" s="14" t="s">
        <v>1906</v>
      </c>
      <c r="D12" s="15">
        <v>0</v>
      </c>
      <c r="E12" s="14">
        <v>410542819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3091</v>
      </c>
      <c r="O12" s="14" t="s">
        <v>3091</v>
      </c>
      <c r="P12" s="14" t="s">
        <v>684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0.23499999999999999</v>
      </c>
      <c r="W12" s="14" t="s">
        <v>1908</v>
      </c>
      <c r="X12" s="14" t="s">
        <v>1909</v>
      </c>
      <c r="Y12" s="17">
        <v>43477.193611111114</v>
      </c>
      <c r="Z12" s="14" t="s">
        <v>1910</v>
      </c>
    </row>
    <row r="13" spans="1:26" x14ac:dyDescent="0.2">
      <c r="A13" s="14" t="s">
        <v>3094</v>
      </c>
      <c r="B13" s="14" t="s">
        <v>1905</v>
      </c>
      <c r="C13" s="14" t="s">
        <v>1906</v>
      </c>
      <c r="D13" s="15">
        <v>0</v>
      </c>
      <c r="E13" s="14">
        <v>410542838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3095</v>
      </c>
      <c r="O13" s="14" t="s">
        <v>3095</v>
      </c>
      <c r="P13" s="14" t="s">
        <v>684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0.24</v>
      </c>
      <c r="W13" s="14" t="s">
        <v>1908</v>
      </c>
      <c r="X13" s="14" t="s">
        <v>1909</v>
      </c>
      <c r="Y13" s="17">
        <v>43477.193611111114</v>
      </c>
      <c r="Z13" s="14" t="s">
        <v>1910</v>
      </c>
    </row>
    <row r="14" spans="1:26" x14ac:dyDescent="0.2">
      <c r="A14" s="14" t="s">
        <v>3096</v>
      </c>
      <c r="B14" s="14" t="s">
        <v>1905</v>
      </c>
      <c r="C14" s="14" t="s">
        <v>1906</v>
      </c>
      <c r="D14" s="15">
        <v>0</v>
      </c>
      <c r="E14" s="14">
        <v>410542847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3097</v>
      </c>
      <c r="O14" s="14" t="s">
        <v>3097</v>
      </c>
      <c r="P14" s="14" t="s">
        <v>684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0.24</v>
      </c>
      <c r="W14" s="14" t="s">
        <v>1908</v>
      </c>
      <c r="X14" s="14" t="s">
        <v>1909</v>
      </c>
      <c r="Y14" s="17">
        <v>43477.193611111114</v>
      </c>
      <c r="Z14" s="14" t="s">
        <v>1910</v>
      </c>
    </row>
    <row r="15" spans="1:26" x14ac:dyDescent="0.2">
      <c r="A15" s="14" t="s">
        <v>3064</v>
      </c>
      <c r="B15" s="14" t="s">
        <v>1905</v>
      </c>
      <c r="C15" s="14" t="s">
        <v>1906</v>
      </c>
      <c r="D15" s="15">
        <v>0</v>
      </c>
      <c r="E15" s="14">
        <v>410542627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3065</v>
      </c>
      <c r="O15" s="14" t="s">
        <v>3065</v>
      </c>
      <c r="P15" s="14" t="s">
        <v>684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0.218</v>
      </c>
      <c r="W15" s="14" t="s">
        <v>1908</v>
      </c>
      <c r="X15" s="14" t="s">
        <v>1909</v>
      </c>
      <c r="Y15" s="17">
        <v>43477.193611111114</v>
      </c>
      <c r="Z15" s="14" t="s">
        <v>1910</v>
      </c>
    </row>
    <row r="16" spans="1:26" x14ac:dyDescent="0.2">
      <c r="A16" s="14" t="s">
        <v>3056</v>
      </c>
      <c r="B16" s="14" t="s">
        <v>1905</v>
      </c>
      <c r="C16" s="14" t="s">
        <v>1906</v>
      </c>
      <c r="D16" s="15">
        <v>0</v>
      </c>
      <c r="E16" s="14">
        <v>410542580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3057</v>
      </c>
      <c r="O16" s="14" t="s">
        <v>3057</v>
      </c>
      <c r="P16" s="14" t="s">
        <v>684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0.20300000000000001</v>
      </c>
      <c r="W16" s="14" t="s">
        <v>1908</v>
      </c>
      <c r="X16" s="14" t="s">
        <v>1909</v>
      </c>
      <c r="Y16" s="17">
        <v>43477.193611111114</v>
      </c>
      <c r="Z16" s="14" t="s">
        <v>1910</v>
      </c>
    </row>
    <row r="17" spans="1:26" x14ac:dyDescent="0.2">
      <c r="A17" s="14" t="s">
        <v>3076</v>
      </c>
      <c r="B17" s="14" t="s">
        <v>1905</v>
      </c>
      <c r="C17" s="14" t="s">
        <v>1906</v>
      </c>
      <c r="D17" s="15">
        <v>0</v>
      </c>
      <c r="E17" s="14">
        <v>410542686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3077</v>
      </c>
      <c r="O17" s="14" t="s">
        <v>3077</v>
      </c>
      <c r="P17" s="14" t="s">
        <v>684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0.2</v>
      </c>
      <c r="W17" s="14" t="s">
        <v>1908</v>
      </c>
      <c r="X17" s="14" t="s">
        <v>1909</v>
      </c>
      <c r="Y17" s="17">
        <v>43477.193611111114</v>
      </c>
      <c r="Z17" s="14" t="s">
        <v>1910</v>
      </c>
    </row>
    <row r="18" spans="1:26" x14ac:dyDescent="0.2">
      <c r="A18" s="14" t="s">
        <v>3078</v>
      </c>
      <c r="B18" s="14" t="s">
        <v>1905</v>
      </c>
      <c r="C18" s="14" t="s">
        <v>1906</v>
      </c>
      <c r="D18" s="15">
        <v>0</v>
      </c>
      <c r="E18" s="14">
        <v>410542695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3079</v>
      </c>
      <c r="O18" s="14" t="s">
        <v>3079</v>
      </c>
      <c r="P18" s="14" t="s">
        <v>684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0.19700000000000001</v>
      </c>
      <c r="W18" s="14" t="s">
        <v>1908</v>
      </c>
      <c r="X18" s="14" t="s">
        <v>1909</v>
      </c>
      <c r="Y18" s="17">
        <v>43477.193611111114</v>
      </c>
      <c r="Z18" s="14" t="s">
        <v>1910</v>
      </c>
    </row>
    <row r="19" spans="1:26" x14ac:dyDescent="0.2">
      <c r="A19" s="14" t="s">
        <v>3066</v>
      </c>
      <c r="B19" s="14" t="s">
        <v>1905</v>
      </c>
      <c r="C19" s="14" t="s">
        <v>1906</v>
      </c>
      <c r="D19" s="15">
        <v>0</v>
      </c>
      <c r="E19" s="14">
        <v>410542636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3067</v>
      </c>
      <c r="O19" s="14" t="s">
        <v>3067</v>
      </c>
      <c r="P19" s="14" t="s">
        <v>684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0.218</v>
      </c>
      <c r="W19" s="14" t="s">
        <v>1908</v>
      </c>
      <c r="X19" s="14" t="s">
        <v>1909</v>
      </c>
      <c r="Y19" s="17">
        <v>43477.193611111114</v>
      </c>
      <c r="Z19" s="14" t="s">
        <v>1910</v>
      </c>
    </row>
    <row r="20" spans="1:26" x14ac:dyDescent="0.2">
      <c r="A20" s="14" t="s">
        <v>3058</v>
      </c>
      <c r="B20" s="14" t="s">
        <v>1905</v>
      </c>
      <c r="C20" s="14" t="s">
        <v>1906</v>
      </c>
      <c r="D20" s="15">
        <v>0</v>
      </c>
      <c r="E20" s="14">
        <v>410542604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3059</v>
      </c>
      <c r="O20" s="14" t="s">
        <v>3059</v>
      </c>
      <c r="P20" s="14" t="s">
        <v>684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0.221</v>
      </c>
      <c r="W20" s="14" t="s">
        <v>1908</v>
      </c>
      <c r="X20" s="14" t="s">
        <v>1909</v>
      </c>
      <c r="Y20" s="17">
        <v>43477.193611111114</v>
      </c>
      <c r="Z20" s="14" t="s">
        <v>1910</v>
      </c>
    </row>
    <row r="21" spans="1:26" x14ac:dyDescent="0.2">
      <c r="A21" s="14" t="s">
        <v>3060</v>
      </c>
      <c r="B21" s="14" t="s">
        <v>1905</v>
      </c>
      <c r="C21" s="14" t="s">
        <v>1906</v>
      </c>
      <c r="D21" s="15">
        <v>0</v>
      </c>
      <c r="E21" s="14">
        <v>410542613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3061</v>
      </c>
      <c r="O21" s="14" t="s">
        <v>3061</v>
      </c>
      <c r="P21" s="14" t="s">
        <v>684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0.221</v>
      </c>
      <c r="W21" s="14" t="s">
        <v>1908</v>
      </c>
      <c r="X21" s="14" t="s">
        <v>1909</v>
      </c>
      <c r="Y21" s="17">
        <v>43477.193611111114</v>
      </c>
      <c r="Z21" s="14" t="s">
        <v>1910</v>
      </c>
    </row>
    <row r="22" spans="1:26" x14ac:dyDescent="0.2">
      <c r="A22" s="14" t="s">
        <v>3068</v>
      </c>
      <c r="B22" s="14" t="s">
        <v>1905</v>
      </c>
      <c r="C22" s="14" t="s">
        <v>1906</v>
      </c>
      <c r="D22" s="15">
        <v>0</v>
      </c>
      <c r="E22" s="14">
        <v>410542645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3069</v>
      </c>
      <c r="O22" s="14" t="s">
        <v>3069</v>
      </c>
      <c r="P22" s="14" t="s">
        <v>684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0.22</v>
      </c>
      <c r="W22" s="14" t="s">
        <v>1908</v>
      </c>
      <c r="X22" s="14" t="s">
        <v>1909</v>
      </c>
      <c r="Y22" s="17">
        <v>43477.193611111114</v>
      </c>
      <c r="Z22" s="14" t="s">
        <v>1910</v>
      </c>
    </row>
    <row r="23" spans="1:26" x14ac:dyDescent="0.2">
      <c r="A23" s="14" t="s">
        <v>3070</v>
      </c>
      <c r="B23" s="14" t="s">
        <v>1905</v>
      </c>
      <c r="C23" s="14" t="s">
        <v>1906</v>
      </c>
      <c r="D23" s="15">
        <v>0</v>
      </c>
      <c r="E23" s="14">
        <v>410542654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3071</v>
      </c>
      <c r="O23" s="14" t="s">
        <v>3071</v>
      </c>
      <c r="P23" s="14" t="s">
        <v>684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0.218</v>
      </c>
      <c r="W23" s="14" t="s">
        <v>1908</v>
      </c>
      <c r="X23" s="14" t="s">
        <v>1909</v>
      </c>
      <c r="Y23" s="17">
        <v>43477.193611111114</v>
      </c>
      <c r="Z23" s="14" t="s">
        <v>1910</v>
      </c>
    </row>
    <row r="24" spans="1:26" x14ac:dyDescent="0.2">
      <c r="A24" s="14" t="s">
        <v>3062</v>
      </c>
      <c r="B24" s="14" t="s">
        <v>1905</v>
      </c>
      <c r="C24" s="14" t="s">
        <v>1906</v>
      </c>
      <c r="D24" s="15">
        <v>0</v>
      </c>
      <c r="E24" s="14">
        <v>410542623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3063</v>
      </c>
      <c r="O24" s="14" t="s">
        <v>3063</v>
      </c>
      <c r="P24" s="14" t="s">
        <v>684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0.217</v>
      </c>
      <c r="W24" s="14" t="s">
        <v>1908</v>
      </c>
      <c r="X24" s="14" t="s">
        <v>1909</v>
      </c>
      <c r="Y24" s="17">
        <v>43477.193611111114</v>
      </c>
      <c r="Z24" s="14" t="s">
        <v>1910</v>
      </c>
    </row>
    <row r="25" spans="1:26" x14ac:dyDescent="0.2">
      <c r="A25" s="14" t="s">
        <v>3074</v>
      </c>
      <c r="B25" s="14" t="s">
        <v>1905</v>
      </c>
      <c r="C25" s="14" t="s">
        <v>1906</v>
      </c>
      <c r="D25" s="15">
        <v>0</v>
      </c>
      <c r="E25" s="14">
        <v>410542677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3075</v>
      </c>
      <c r="O25" s="14" t="s">
        <v>3075</v>
      </c>
      <c r="P25" s="14" t="s">
        <v>684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0.214</v>
      </c>
      <c r="W25" s="14" t="s">
        <v>1908</v>
      </c>
      <c r="X25" s="14" t="s">
        <v>1909</v>
      </c>
      <c r="Y25" s="17">
        <v>43477.193611111114</v>
      </c>
      <c r="Z25" s="14" t="s">
        <v>1910</v>
      </c>
    </row>
    <row r="26" spans="1:26" x14ac:dyDescent="0.2">
      <c r="A26" s="14" t="s">
        <v>3072</v>
      </c>
      <c r="B26" s="14" t="s">
        <v>1905</v>
      </c>
      <c r="C26" s="14" t="s">
        <v>1906</v>
      </c>
      <c r="D26" s="15">
        <v>0</v>
      </c>
      <c r="E26" s="14">
        <v>410542662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3073</v>
      </c>
      <c r="O26" s="14" t="s">
        <v>3073</v>
      </c>
      <c r="P26" s="14" t="s">
        <v>684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0.20799999999999999</v>
      </c>
      <c r="W26" s="14" t="s">
        <v>1908</v>
      </c>
      <c r="X26" s="14" t="s">
        <v>1909</v>
      </c>
      <c r="Y26" s="17">
        <v>43477.193611111114</v>
      </c>
      <c r="Z26" s="14" t="s">
        <v>1910</v>
      </c>
    </row>
    <row r="27" spans="1:26" x14ac:dyDescent="0.2">
      <c r="A27" s="14" t="s">
        <v>3032</v>
      </c>
      <c r="B27" s="14" t="s">
        <v>1905</v>
      </c>
      <c r="C27" s="14" t="s">
        <v>1906</v>
      </c>
      <c r="D27" s="15">
        <v>0</v>
      </c>
      <c r="E27" s="14">
        <v>410542330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3033</v>
      </c>
      <c r="O27" s="14" t="s">
        <v>3033</v>
      </c>
      <c r="P27" s="14" t="s">
        <v>684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0.19700000000000001</v>
      </c>
      <c r="W27" s="14" t="s">
        <v>1908</v>
      </c>
      <c r="X27" s="14" t="s">
        <v>1909</v>
      </c>
      <c r="Y27" s="17">
        <v>43477.193611111114</v>
      </c>
      <c r="Z27" s="14" t="s">
        <v>1910</v>
      </c>
    </row>
    <row r="28" spans="1:26" x14ac:dyDescent="0.2">
      <c r="A28" s="14" t="s">
        <v>3054</v>
      </c>
      <c r="B28" s="14" t="s">
        <v>1905</v>
      </c>
      <c r="C28" s="14" t="s">
        <v>1906</v>
      </c>
      <c r="D28" s="15">
        <v>0</v>
      </c>
      <c r="E28" s="14">
        <v>410542481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3055</v>
      </c>
      <c r="O28" s="14" t="s">
        <v>3055</v>
      </c>
      <c r="P28" s="14" t="s">
        <v>684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0.191</v>
      </c>
      <c r="W28" s="14" t="s">
        <v>1908</v>
      </c>
      <c r="X28" s="14" t="s">
        <v>1909</v>
      </c>
      <c r="Y28" s="17">
        <v>43477.193611111114</v>
      </c>
      <c r="Z28" s="14" t="s">
        <v>1910</v>
      </c>
    </row>
    <row r="29" spans="1:26" x14ac:dyDescent="0.2">
      <c r="A29" s="14" t="s">
        <v>3048</v>
      </c>
      <c r="B29" s="14" t="s">
        <v>1905</v>
      </c>
      <c r="C29" s="14" t="s">
        <v>1906</v>
      </c>
      <c r="D29" s="15">
        <v>0</v>
      </c>
      <c r="E29" s="14">
        <v>410542453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3049</v>
      </c>
      <c r="O29" s="14" t="s">
        <v>3049</v>
      </c>
      <c r="P29" s="14" t="s">
        <v>684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0.183</v>
      </c>
      <c r="W29" s="14" t="s">
        <v>1908</v>
      </c>
      <c r="X29" s="14" t="s">
        <v>1909</v>
      </c>
      <c r="Y29" s="17">
        <v>43477.193611111114</v>
      </c>
      <c r="Z29" s="14" t="s">
        <v>1910</v>
      </c>
    </row>
    <row r="30" spans="1:26" x14ac:dyDescent="0.2">
      <c r="A30" s="14" t="s">
        <v>3050</v>
      </c>
      <c r="B30" s="14" t="s">
        <v>1905</v>
      </c>
      <c r="C30" s="14" t="s">
        <v>1906</v>
      </c>
      <c r="D30" s="15">
        <v>0</v>
      </c>
      <c r="E30" s="14">
        <v>410542462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3051</v>
      </c>
      <c r="O30" s="14" t="s">
        <v>3051</v>
      </c>
      <c r="P30" s="14" t="s">
        <v>684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0.185</v>
      </c>
      <c r="W30" s="14" t="s">
        <v>1908</v>
      </c>
      <c r="X30" s="14" t="s">
        <v>1909</v>
      </c>
      <c r="Y30" s="17">
        <v>43477.193611111114</v>
      </c>
      <c r="Z30" s="14" t="s">
        <v>1910</v>
      </c>
    </row>
    <row r="31" spans="1:26" x14ac:dyDescent="0.2">
      <c r="A31" s="14" t="s">
        <v>3040</v>
      </c>
      <c r="B31" s="14" t="s">
        <v>1905</v>
      </c>
      <c r="C31" s="14" t="s">
        <v>1906</v>
      </c>
      <c r="D31" s="15">
        <v>0</v>
      </c>
      <c r="E31" s="14">
        <v>410542396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3041</v>
      </c>
      <c r="O31" s="14" t="s">
        <v>3041</v>
      </c>
      <c r="P31" s="14" t="s">
        <v>684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0.193</v>
      </c>
      <c r="W31" s="14" t="s">
        <v>1908</v>
      </c>
      <c r="X31" s="14" t="s">
        <v>1909</v>
      </c>
      <c r="Y31" s="17">
        <v>43477.193611111114</v>
      </c>
      <c r="Z31" s="14" t="s">
        <v>1910</v>
      </c>
    </row>
    <row r="32" spans="1:26" x14ac:dyDescent="0.2">
      <c r="A32" s="14" t="s">
        <v>3042</v>
      </c>
      <c r="B32" s="14" t="s">
        <v>1905</v>
      </c>
      <c r="C32" s="14" t="s">
        <v>1906</v>
      </c>
      <c r="D32" s="15">
        <v>0</v>
      </c>
      <c r="E32" s="14">
        <v>410542405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3043</v>
      </c>
      <c r="O32" s="14" t="s">
        <v>3043</v>
      </c>
      <c r="P32" s="14" t="s">
        <v>684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0.184</v>
      </c>
      <c r="W32" s="14" t="s">
        <v>1908</v>
      </c>
      <c r="X32" s="14" t="s">
        <v>1909</v>
      </c>
      <c r="Y32" s="17">
        <v>43477.193611111114</v>
      </c>
      <c r="Z32" s="14" t="s">
        <v>1910</v>
      </c>
    </row>
    <row r="33" spans="1:26" x14ac:dyDescent="0.2">
      <c r="A33" s="14" t="s">
        <v>3036</v>
      </c>
      <c r="B33" s="14" t="s">
        <v>1905</v>
      </c>
      <c r="C33" s="14" t="s">
        <v>1906</v>
      </c>
      <c r="D33" s="15">
        <v>0</v>
      </c>
      <c r="E33" s="14">
        <v>410542342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3037</v>
      </c>
      <c r="O33" s="14" t="s">
        <v>3037</v>
      </c>
      <c r="P33" s="14" t="s">
        <v>684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0.183</v>
      </c>
      <c r="W33" s="14" t="s">
        <v>1908</v>
      </c>
      <c r="X33" s="14" t="s">
        <v>1909</v>
      </c>
      <c r="Y33" s="17">
        <v>43477.193611111114</v>
      </c>
      <c r="Z33" s="14" t="s">
        <v>1910</v>
      </c>
    </row>
    <row r="34" spans="1:26" x14ac:dyDescent="0.2">
      <c r="A34" s="14" t="s">
        <v>3038</v>
      </c>
      <c r="B34" s="14" t="s">
        <v>1905</v>
      </c>
      <c r="C34" s="14" t="s">
        <v>1906</v>
      </c>
      <c r="D34" s="15">
        <v>0</v>
      </c>
      <c r="E34" s="14">
        <v>410542351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3039</v>
      </c>
      <c r="O34" s="14" t="s">
        <v>3039</v>
      </c>
      <c r="P34" s="14" t="s">
        <v>684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0.19</v>
      </c>
      <c r="W34" s="14" t="s">
        <v>1908</v>
      </c>
      <c r="X34" s="14" t="s">
        <v>1909</v>
      </c>
      <c r="Y34" s="17">
        <v>43477.193611111114</v>
      </c>
      <c r="Z34" s="14" t="s">
        <v>1910</v>
      </c>
    </row>
    <row r="35" spans="1:26" x14ac:dyDescent="0.2">
      <c r="A35" s="14" t="s">
        <v>3034</v>
      </c>
      <c r="B35" s="14" t="s">
        <v>1905</v>
      </c>
      <c r="C35" s="14" t="s">
        <v>1906</v>
      </c>
      <c r="D35" s="15">
        <v>0</v>
      </c>
      <c r="E35" s="14">
        <v>410542339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3035</v>
      </c>
      <c r="O35" s="14" t="s">
        <v>3035</v>
      </c>
      <c r="P35" s="14" t="s">
        <v>684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0.191</v>
      </c>
      <c r="W35" s="14" t="s">
        <v>1908</v>
      </c>
      <c r="X35" s="14" t="s">
        <v>1909</v>
      </c>
      <c r="Y35" s="17">
        <v>43477.193611111114</v>
      </c>
      <c r="Z35" s="14" t="s">
        <v>1910</v>
      </c>
    </row>
    <row r="36" spans="1:26" x14ac:dyDescent="0.2">
      <c r="A36" s="14" t="s">
        <v>3044</v>
      </c>
      <c r="B36" s="14" t="s">
        <v>1905</v>
      </c>
      <c r="C36" s="14" t="s">
        <v>1906</v>
      </c>
      <c r="D36" s="15">
        <v>0</v>
      </c>
      <c r="E36" s="14">
        <v>410542420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3045</v>
      </c>
      <c r="O36" s="14" t="s">
        <v>3045</v>
      </c>
      <c r="P36" s="14" t="s">
        <v>684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0.187</v>
      </c>
      <c r="W36" s="14" t="s">
        <v>1908</v>
      </c>
      <c r="X36" s="14" t="s">
        <v>1909</v>
      </c>
      <c r="Y36" s="17">
        <v>43477.193611111114</v>
      </c>
      <c r="Z36" s="14" t="s">
        <v>1910</v>
      </c>
    </row>
    <row r="37" spans="1:26" x14ac:dyDescent="0.2">
      <c r="A37" s="14" t="s">
        <v>3046</v>
      </c>
      <c r="B37" s="14" t="s">
        <v>1905</v>
      </c>
      <c r="C37" s="14" t="s">
        <v>1906</v>
      </c>
      <c r="D37" s="15">
        <v>0</v>
      </c>
      <c r="E37" s="14">
        <v>410542429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3047</v>
      </c>
      <c r="O37" s="14" t="s">
        <v>3047</v>
      </c>
      <c r="P37" s="14" t="s">
        <v>684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0.189</v>
      </c>
      <c r="W37" s="14" t="s">
        <v>1908</v>
      </c>
      <c r="X37" s="14" t="s">
        <v>1909</v>
      </c>
      <c r="Y37" s="17">
        <v>43477.193611111114</v>
      </c>
      <c r="Z37" s="14" t="s">
        <v>1910</v>
      </c>
    </row>
    <row r="38" spans="1:26" x14ac:dyDescent="0.2">
      <c r="A38" s="14" t="s">
        <v>3052</v>
      </c>
      <c r="B38" s="14" t="s">
        <v>1905</v>
      </c>
      <c r="C38" s="14" t="s">
        <v>1906</v>
      </c>
      <c r="D38" s="15">
        <v>0</v>
      </c>
      <c r="E38" s="14">
        <v>410542472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3053</v>
      </c>
      <c r="O38" s="14" t="s">
        <v>3053</v>
      </c>
      <c r="P38" s="14" t="s">
        <v>684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0.191</v>
      </c>
      <c r="W38" s="14" t="s">
        <v>1908</v>
      </c>
      <c r="X38" s="14" t="s">
        <v>1909</v>
      </c>
      <c r="Y38" s="17">
        <v>43477.193611111114</v>
      </c>
      <c r="Z38" s="14" t="s">
        <v>1910</v>
      </c>
    </row>
    <row r="39" spans="1:26" x14ac:dyDescent="0.2">
      <c r="A39" s="14" t="s">
        <v>3014</v>
      </c>
      <c r="B39" s="14" t="s">
        <v>1905</v>
      </c>
      <c r="C39" s="14" t="s">
        <v>1906</v>
      </c>
      <c r="D39" s="15">
        <v>0</v>
      </c>
      <c r="E39" s="14">
        <v>410542172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3015</v>
      </c>
      <c r="O39" s="14" t="s">
        <v>3015</v>
      </c>
      <c r="P39" s="14" t="s">
        <v>684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0.185</v>
      </c>
      <c r="W39" s="14" t="s">
        <v>1908</v>
      </c>
      <c r="X39" s="14" t="s">
        <v>1909</v>
      </c>
      <c r="Y39" s="17">
        <v>43477.193611111114</v>
      </c>
      <c r="Z39" s="14" t="s">
        <v>1910</v>
      </c>
    </row>
    <row r="40" spans="1:26" x14ac:dyDescent="0.2">
      <c r="A40" s="14" t="s">
        <v>3030</v>
      </c>
      <c r="B40" s="14" t="s">
        <v>1905</v>
      </c>
      <c r="C40" s="14" t="s">
        <v>1906</v>
      </c>
      <c r="D40" s="15">
        <v>0</v>
      </c>
      <c r="E40" s="14">
        <v>410542264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3031</v>
      </c>
      <c r="O40" s="14" t="s">
        <v>3031</v>
      </c>
      <c r="P40" s="14" t="s">
        <v>684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0.187</v>
      </c>
      <c r="W40" s="14" t="s">
        <v>1908</v>
      </c>
      <c r="X40" s="14" t="s">
        <v>1909</v>
      </c>
      <c r="Y40" s="17">
        <v>43477.193611111114</v>
      </c>
      <c r="Z40" s="14" t="s">
        <v>1910</v>
      </c>
    </row>
    <row r="41" spans="1:26" x14ac:dyDescent="0.2">
      <c r="A41" s="14" t="s">
        <v>3012</v>
      </c>
      <c r="B41" s="14" t="s">
        <v>1905</v>
      </c>
      <c r="C41" s="14" t="s">
        <v>1906</v>
      </c>
      <c r="D41" s="15">
        <v>0</v>
      </c>
      <c r="E41" s="14">
        <v>410542166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3013</v>
      </c>
      <c r="O41" s="14" t="s">
        <v>3013</v>
      </c>
      <c r="P41" s="14" t="s">
        <v>684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0.184</v>
      </c>
      <c r="W41" s="14" t="s">
        <v>1908</v>
      </c>
      <c r="X41" s="14" t="s">
        <v>1909</v>
      </c>
      <c r="Y41" s="17">
        <v>43477.193611111114</v>
      </c>
      <c r="Z41" s="14" t="s">
        <v>1910</v>
      </c>
    </row>
    <row r="42" spans="1:26" x14ac:dyDescent="0.2">
      <c r="A42" s="14" t="s">
        <v>3020</v>
      </c>
      <c r="B42" s="14" t="s">
        <v>1905</v>
      </c>
      <c r="C42" s="14" t="s">
        <v>1906</v>
      </c>
      <c r="D42" s="15">
        <v>0</v>
      </c>
      <c r="E42" s="14">
        <v>410542206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3021</v>
      </c>
      <c r="O42" s="14" t="s">
        <v>3021</v>
      </c>
      <c r="P42" s="14" t="s">
        <v>684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0.17899999999999999</v>
      </c>
      <c r="W42" s="14" t="s">
        <v>1908</v>
      </c>
      <c r="X42" s="14" t="s">
        <v>1909</v>
      </c>
      <c r="Y42" s="17">
        <v>43477.193611111114</v>
      </c>
      <c r="Z42" s="14" t="s">
        <v>1910</v>
      </c>
    </row>
    <row r="43" spans="1:26" x14ac:dyDescent="0.2">
      <c r="A43" s="14" t="s">
        <v>3022</v>
      </c>
      <c r="B43" s="14" t="s">
        <v>1905</v>
      </c>
      <c r="C43" s="14" t="s">
        <v>1906</v>
      </c>
      <c r="D43" s="15">
        <v>0</v>
      </c>
      <c r="E43" s="14">
        <v>410542225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3023</v>
      </c>
      <c r="O43" s="14" t="s">
        <v>3023</v>
      </c>
      <c r="P43" s="14" t="s">
        <v>684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0.188</v>
      </c>
      <c r="W43" s="14" t="s">
        <v>1908</v>
      </c>
      <c r="X43" s="14" t="s">
        <v>1909</v>
      </c>
      <c r="Y43" s="17">
        <v>43477.193611111114</v>
      </c>
      <c r="Z43" s="14" t="s">
        <v>1910</v>
      </c>
    </row>
    <row r="44" spans="1:26" x14ac:dyDescent="0.2">
      <c r="A44" s="14" t="s">
        <v>3024</v>
      </c>
      <c r="B44" s="14" t="s">
        <v>1905</v>
      </c>
      <c r="C44" s="14" t="s">
        <v>1906</v>
      </c>
      <c r="D44" s="15">
        <v>0</v>
      </c>
      <c r="E44" s="14">
        <v>410542234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3025</v>
      </c>
      <c r="O44" s="14" t="s">
        <v>3025</v>
      </c>
      <c r="P44" s="14" t="s">
        <v>684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0.189</v>
      </c>
      <c r="W44" s="14" t="s">
        <v>1908</v>
      </c>
      <c r="X44" s="14" t="s">
        <v>1909</v>
      </c>
      <c r="Y44" s="17">
        <v>43477.193611111114</v>
      </c>
      <c r="Z44" s="14" t="s">
        <v>1910</v>
      </c>
    </row>
    <row r="45" spans="1:26" x14ac:dyDescent="0.2">
      <c r="A45" s="14" t="s">
        <v>3016</v>
      </c>
      <c r="B45" s="14" t="s">
        <v>1905</v>
      </c>
      <c r="C45" s="14" t="s">
        <v>1906</v>
      </c>
      <c r="D45" s="15">
        <v>0</v>
      </c>
      <c r="E45" s="14">
        <v>410542185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3017</v>
      </c>
      <c r="O45" s="14" t="s">
        <v>3017</v>
      </c>
      <c r="P45" s="14" t="s">
        <v>684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0.193</v>
      </c>
      <c r="W45" s="14" t="s">
        <v>1908</v>
      </c>
      <c r="X45" s="14" t="s">
        <v>1909</v>
      </c>
      <c r="Y45" s="17">
        <v>43477.193611111114</v>
      </c>
      <c r="Z45" s="14" t="s">
        <v>1910</v>
      </c>
    </row>
    <row r="46" spans="1:26" x14ac:dyDescent="0.2">
      <c r="A46" s="14" t="s">
        <v>3008</v>
      </c>
      <c r="B46" s="14" t="s">
        <v>1905</v>
      </c>
      <c r="C46" s="14" t="s">
        <v>1906</v>
      </c>
      <c r="D46" s="15">
        <v>0</v>
      </c>
      <c r="E46" s="14">
        <v>410542115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3009</v>
      </c>
      <c r="O46" s="14" t="s">
        <v>3009</v>
      </c>
      <c r="P46" s="14" t="s">
        <v>684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0.192</v>
      </c>
      <c r="W46" s="14" t="s">
        <v>1908</v>
      </c>
      <c r="X46" s="14" t="s">
        <v>1909</v>
      </c>
      <c r="Y46" s="17">
        <v>43477.193611111114</v>
      </c>
      <c r="Z46" s="14" t="s">
        <v>1910</v>
      </c>
    </row>
    <row r="47" spans="1:26" x14ac:dyDescent="0.2">
      <c r="A47" s="14" t="s">
        <v>3026</v>
      </c>
      <c r="B47" s="14" t="s">
        <v>1905</v>
      </c>
      <c r="C47" s="14" t="s">
        <v>1906</v>
      </c>
      <c r="D47" s="15">
        <v>0</v>
      </c>
      <c r="E47" s="14">
        <v>410542246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3027</v>
      </c>
      <c r="O47" s="14" t="s">
        <v>3027</v>
      </c>
      <c r="P47" s="14" t="s">
        <v>684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0.191</v>
      </c>
      <c r="W47" s="14" t="s">
        <v>1908</v>
      </c>
      <c r="X47" s="14" t="s">
        <v>1909</v>
      </c>
      <c r="Y47" s="17">
        <v>43477.193611111114</v>
      </c>
      <c r="Z47" s="14" t="s">
        <v>1910</v>
      </c>
    </row>
    <row r="48" spans="1:26" x14ac:dyDescent="0.2">
      <c r="A48" s="14" t="s">
        <v>3028</v>
      </c>
      <c r="B48" s="14" t="s">
        <v>1905</v>
      </c>
      <c r="C48" s="14" t="s">
        <v>1906</v>
      </c>
      <c r="D48" s="15">
        <v>0</v>
      </c>
      <c r="E48" s="14">
        <v>410542255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3029</v>
      </c>
      <c r="O48" s="14" t="s">
        <v>3029</v>
      </c>
      <c r="P48" s="14" t="s">
        <v>684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0.188</v>
      </c>
      <c r="W48" s="14" t="s">
        <v>1908</v>
      </c>
      <c r="X48" s="14" t="s">
        <v>1909</v>
      </c>
      <c r="Y48" s="17">
        <v>43477.193611111114</v>
      </c>
      <c r="Z48" s="14" t="s">
        <v>1910</v>
      </c>
    </row>
    <row r="49" spans="1:26" x14ac:dyDescent="0.2">
      <c r="A49" s="14" t="s">
        <v>3010</v>
      </c>
      <c r="B49" s="14" t="s">
        <v>1905</v>
      </c>
      <c r="C49" s="14" t="s">
        <v>1906</v>
      </c>
      <c r="D49" s="15">
        <v>0</v>
      </c>
      <c r="E49" s="14">
        <v>410542121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3011</v>
      </c>
      <c r="O49" s="14" t="s">
        <v>3011</v>
      </c>
      <c r="P49" s="14" t="s">
        <v>684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0.191</v>
      </c>
      <c r="W49" s="14" t="s">
        <v>1908</v>
      </c>
      <c r="X49" s="14" t="s">
        <v>1909</v>
      </c>
      <c r="Y49" s="17">
        <v>43477.193611111114</v>
      </c>
      <c r="Z49" s="14" t="s">
        <v>1910</v>
      </c>
    </row>
    <row r="50" spans="1:26" x14ac:dyDescent="0.2">
      <c r="A50" s="14" t="s">
        <v>3018</v>
      </c>
      <c r="B50" s="14" t="s">
        <v>1905</v>
      </c>
      <c r="C50" s="14" t="s">
        <v>1906</v>
      </c>
      <c r="D50" s="15">
        <v>0</v>
      </c>
      <c r="E50" s="14">
        <v>410542197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3019</v>
      </c>
      <c r="O50" s="14" t="s">
        <v>3019</v>
      </c>
      <c r="P50" s="14" t="s">
        <v>684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0.191</v>
      </c>
      <c r="W50" s="14" t="s">
        <v>1908</v>
      </c>
      <c r="X50" s="14" t="s">
        <v>1909</v>
      </c>
      <c r="Y50" s="17">
        <v>43477.193611111114</v>
      </c>
      <c r="Z50" s="14" t="s">
        <v>1910</v>
      </c>
    </row>
    <row r="51" spans="1:26" x14ac:dyDescent="0.2">
      <c r="A51" s="14" t="s">
        <v>2984</v>
      </c>
      <c r="B51" s="14" t="s">
        <v>1905</v>
      </c>
      <c r="C51" s="14" t="s">
        <v>1906</v>
      </c>
      <c r="D51" s="15">
        <v>0</v>
      </c>
      <c r="E51" s="14">
        <v>410541898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2985</v>
      </c>
      <c r="O51" s="14" t="s">
        <v>2985</v>
      </c>
      <c r="P51" s="14" t="s">
        <v>684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0.18</v>
      </c>
      <c r="W51" s="14" t="s">
        <v>1908</v>
      </c>
      <c r="X51" s="14" t="s">
        <v>1909</v>
      </c>
      <c r="Y51" s="17">
        <v>43477.193611111114</v>
      </c>
      <c r="Z51" s="14" t="s">
        <v>1910</v>
      </c>
    </row>
    <row r="52" spans="1:26" x14ac:dyDescent="0.2">
      <c r="A52" s="14" t="s">
        <v>3004</v>
      </c>
      <c r="B52" s="14" t="s">
        <v>1905</v>
      </c>
      <c r="C52" s="14" t="s">
        <v>1906</v>
      </c>
      <c r="D52" s="15">
        <v>0</v>
      </c>
      <c r="E52" s="14">
        <v>410542040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3005</v>
      </c>
      <c r="O52" s="14" t="s">
        <v>3005</v>
      </c>
      <c r="P52" s="14" t="s">
        <v>684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0.2</v>
      </c>
      <c r="W52" s="14" t="s">
        <v>1908</v>
      </c>
      <c r="X52" s="14" t="s">
        <v>1909</v>
      </c>
      <c r="Y52" s="17">
        <v>43477.193611111114</v>
      </c>
      <c r="Z52" s="14" t="s">
        <v>1910</v>
      </c>
    </row>
    <row r="53" spans="1:26" x14ac:dyDescent="0.2">
      <c r="A53" s="14" t="s">
        <v>3006</v>
      </c>
      <c r="B53" s="14" t="s">
        <v>1905</v>
      </c>
      <c r="C53" s="14" t="s">
        <v>1906</v>
      </c>
      <c r="D53" s="15">
        <v>0</v>
      </c>
      <c r="E53" s="14">
        <v>410542049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3007</v>
      </c>
      <c r="O53" s="14" t="s">
        <v>3007</v>
      </c>
      <c r="P53" s="14" t="s">
        <v>684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0.2</v>
      </c>
      <c r="W53" s="14" t="s">
        <v>1908</v>
      </c>
      <c r="X53" s="14" t="s">
        <v>1909</v>
      </c>
      <c r="Y53" s="17">
        <v>43477.193611111114</v>
      </c>
      <c r="Z53" s="14" t="s">
        <v>1910</v>
      </c>
    </row>
    <row r="54" spans="1:26" x14ac:dyDescent="0.2">
      <c r="A54" s="14" t="s">
        <v>2996</v>
      </c>
      <c r="B54" s="14" t="s">
        <v>1905</v>
      </c>
      <c r="C54" s="14" t="s">
        <v>1906</v>
      </c>
      <c r="D54" s="15">
        <v>0</v>
      </c>
      <c r="E54" s="14">
        <v>410541995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2997</v>
      </c>
      <c r="O54" s="14" t="s">
        <v>2997</v>
      </c>
      <c r="P54" s="14" t="s">
        <v>684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0.20100000000000001</v>
      </c>
      <c r="W54" s="14" t="s">
        <v>1908</v>
      </c>
      <c r="X54" s="14" t="s">
        <v>1909</v>
      </c>
      <c r="Y54" s="17">
        <v>43477.193611111114</v>
      </c>
      <c r="Z54" s="14" t="s">
        <v>1910</v>
      </c>
    </row>
    <row r="55" spans="1:26" x14ac:dyDescent="0.2">
      <c r="A55" s="14" t="s">
        <v>2986</v>
      </c>
      <c r="B55" s="14" t="s">
        <v>1905</v>
      </c>
      <c r="C55" s="14" t="s">
        <v>1906</v>
      </c>
      <c r="D55" s="15">
        <v>0</v>
      </c>
      <c r="E55" s="14">
        <v>410541945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2987</v>
      </c>
      <c r="O55" s="14" t="s">
        <v>2987</v>
      </c>
      <c r="P55" s="14" t="s">
        <v>684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0.18099999999999999</v>
      </c>
      <c r="W55" s="14" t="s">
        <v>1908</v>
      </c>
      <c r="X55" s="14" t="s">
        <v>1909</v>
      </c>
      <c r="Y55" s="17">
        <v>43477.193611111114</v>
      </c>
      <c r="Z55" s="14" t="s">
        <v>1910</v>
      </c>
    </row>
    <row r="56" spans="1:26" x14ac:dyDescent="0.2">
      <c r="A56" s="14" t="s">
        <v>2998</v>
      </c>
      <c r="B56" s="14" t="s">
        <v>1905</v>
      </c>
      <c r="C56" s="14" t="s">
        <v>1906</v>
      </c>
      <c r="D56" s="15">
        <v>0</v>
      </c>
      <c r="E56" s="14">
        <v>410542001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2999</v>
      </c>
      <c r="O56" s="14" t="s">
        <v>2999</v>
      </c>
      <c r="P56" s="14" t="s">
        <v>684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0.182</v>
      </c>
      <c r="W56" s="14" t="s">
        <v>1908</v>
      </c>
      <c r="X56" s="14" t="s">
        <v>1909</v>
      </c>
      <c r="Y56" s="17">
        <v>43477.193611111114</v>
      </c>
      <c r="Z56" s="14" t="s">
        <v>1910</v>
      </c>
    </row>
    <row r="57" spans="1:26" x14ac:dyDescent="0.2">
      <c r="A57" s="14" t="s">
        <v>2988</v>
      </c>
      <c r="B57" s="14" t="s">
        <v>1905</v>
      </c>
      <c r="C57" s="14" t="s">
        <v>1906</v>
      </c>
      <c r="D57" s="15">
        <v>0</v>
      </c>
      <c r="E57" s="14">
        <v>410541960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2989</v>
      </c>
      <c r="O57" s="14" t="s">
        <v>2989</v>
      </c>
      <c r="P57" s="14" t="s">
        <v>684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0.182</v>
      </c>
      <c r="W57" s="14" t="s">
        <v>1908</v>
      </c>
      <c r="X57" s="14" t="s">
        <v>1909</v>
      </c>
      <c r="Y57" s="17">
        <v>43477.193611111114</v>
      </c>
      <c r="Z57" s="14" t="s">
        <v>1910</v>
      </c>
    </row>
    <row r="58" spans="1:26" x14ac:dyDescent="0.2">
      <c r="A58" s="14" t="s">
        <v>2990</v>
      </c>
      <c r="B58" s="14" t="s">
        <v>1905</v>
      </c>
      <c r="C58" s="14" t="s">
        <v>1906</v>
      </c>
      <c r="D58" s="15">
        <v>0</v>
      </c>
      <c r="E58" s="14">
        <v>410541969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2991</v>
      </c>
      <c r="O58" s="14" t="s">
        <v>2991</v>
      </c>
      <c r="P58" s="14" t="s">
        <v>684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0.188</v>
      </c>
      <c r="W58" s="14" t="s">
        <v>1908</v>
      </c>
      <c r="X58" s="14" t="s">
        <v>1909</v>
      </c>
      <c r="Y58" s="17">
        <v>43477.193611111114</v>
      </c>
      <c r="Z58" s="14" t="s">
        <v>1910</v>
      </c>
    </row>
    <row r="59" spans="1:26" x14ac:dyDescent="0.2">
      <c r="A59" s="14" t="s">
        <v>3000</v>
      </c>
      <c r="B59" s="14" t="s">
        <v>1905</v>
      </c>
      <c r="C59" s="14" t="s">
        <v>1906</v>
      </c>
      <c r="D59" s="15">
        <v>0</v>
      </c>
      <c r="E59" s="14">
        <v>410542023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3001</v>
      </c>
      <c r="O59" s="14" t="s">
        <v>3001</v>
      </c>
      <c r="P59" s="14" t="s">
        <v>684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0.191</v>
      </c>
      <c r="W59" s="14" t="s">
        <v>1908</v>
      </c>
      <c r="X59" s="14" t="s">
        <v>1909</v>
      </c>
      <c r="Y59" s="17">
        <v>43477.193611111114</v>
      </c>
      <c r="Z59" s="14" t="s">
        <v>1910</v>
      </c>
    </row>
    <row r="60" spans="1:26" x14ac:dyDescent="0.2">
      <c r="A60" s="14" t="s">
        <v>3002</v>
      </c>
      <c r="B60" s="14" t="s">
        <v>1905</v>
      </c>
      <c r="C60" s="14" t="s">
        <v>1906</v>
      </c>
      <c r="D60" s="15">
        <v>0</v>
      </c>
      <c r="E60" s="14">
        <v>410542032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3003</v>
      </c>
      <c r="O60" s="14" t="s">
        <v>3003</v>
      </c>
      <c r="P60" s="14" t="s">
        <v>684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0.19600000000000001</v>
      </c>
      <c r="W60" s="14" t="s">
        <v>1908</v>
      </c>
      <c r="X60" s="14" t="s">
        <v>1909</v>
      </c>
      <c r="Y60" s="17">
        <v>43477.193611111114</v>
      </c>
      <c r="Z60" s="14" t="s">
        <v>1910</v>
      </c>
    </row>
    <row r="61" spans="1:26" x14ac:dyDescent="0.2">
      <c r="A61" s="14" t="s">
        <v>2992</v>
      </c>
      <c r="B61" s="14" t="s">
        <v>1905</v>
      </c>
      <c r="C61" s="14" t="s">
        <v>1906</v>
      </c>
      <c r="D61" s="15">
        <v>0</v>
      </c>
      <c r="E61" s="14">
        <v>410541977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2993</v>
      </c>
      <c r="O61" s="14" t="s">
        <v>2993</v>
      </c>
      <c r="P61" s="14" t="s">
        <v>684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0.20100000000000001</v>
      </c>
      <c r="W61" s="14" t="s">
        <v>1908</v>
      </c>
      <c r="X61" s="14" t="s">
        <v>1909</v>
      </c>
      <c r="Y61" s="17">
        <v>43477.193611111114</v>
      </c>
      <c r="Z61" s="14" t="s">
        <v>1910</v>
      </c>
    </row>
    <row r="62" spans="1:26" x14ac:dyDescent="0.2">
      <c r="A62" s="14" t="s">
        <v>2994</v>
      </c>
      <c r="B62" s="14" t="s">
        <v>1905</v>
      </c>
      <c r="C62" s="14" t="s">
        <v>1906</v>
      </c>
      <c r="D62" s="15">
        <v>0</v>
      </c>
      <c r="E62" s="14">
        <v>410541986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2995</v>
      </c>
      <c r="O62" s="14" t="s">
        <v>2995</v>
      </c>
      <c r="P62" s="14" t="s">
        <v>684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0.20300000000000001</v>
      </c>
      <c r="W62" s="14" t="s">
        <v>1908</v>
      </c>
      <c r="X62" s="14" t="s">
        <v>1909</v>
      </c>
      <c r="Y62" s="17">
        <v>43477.193611111114</v>
      </c>
      <c r="Z62" s="14" t="s">
        <v>1910</v>
      </c>
    </row>
    <row r="63" spans="1:26" x14ac:dyDescent="0.2">
      <c r="A63" s="14" t="s">
        <v>3104</v>
      </c>
      <c r="B63" s="14" t="s">
        <v>1905</v>
      </c>
      <c r="C63" s="14" t="s">
        <v>1906</v>
      </c>
      <c r="D63" s="15">
        <v>0</v>
      </c>
      <c r="E63" s="14">
        <v>410542917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3105</v>
      </c>
      <c r="O63" s="14" t="s">
        <v>3105</v>
      </c>
      <c r="P63" s="14" t="s">
        <v>684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0.21099999999999999</v>
      </c>
      <c r="W63" s="14" t="s">
        <v>1908</v>
      </c>
      <c r="X63" s="14" t="s">
        <v>1909</v>
      </c>
      <c r="Y63" s="17">
        <v>43477.193611111114</v>
      </c>
      <c r="Z63" s="14" t="s">
        <v>1910</v>
      </c>
    </row>
    <row r="64" spans="1:26" x14ac:dyDescent="0.2">
      <c r="A64" s="14" t="s">
        <v>3122</v>
      </c>
      <c r="B64" s="14" t="s">
        <v>1905</v>
      </c>
      <c r="C64" s="14" t="s">
        <v>1906</v>
      </c>
      <c r="D64" s="15">
        <v>0</v>
      </c>
      <c r="E64" s="14">
        <v>398457020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3123</v>
      </c>
      <c r="O64" s="14" t="s">
        <v>3123</v>
      </c>
      <c r="P64" s="14" t="s">
        <v>684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0.19900000000000001</v>
      </c>
      <c r="W64" s="14" t="s">
        <v>1908</v>
      </c>
      <c r="X64" s="14" t="s">
        <v>1909</v>
      </c>
      <c r="Y64" s="17">
        <v>43414.904317129629</v>
      </c>
      <c r="Z64" s="14" t="s">
        <v>1910</v>
      </c>
    </row>
    <row r="65" spans="1:26" x14ac:dyDescent="0.2">
      <c r="A65" s="14" t="s">
        <v>3124</v>
      </c>
      <c r="B65" s="14" t="s">
        <v>1905</v>
      </c>
      <c r="C65" s="14" t="s">
        <v>1906</v>
      </c>
      <c r="D65" s="15">
        <v>0</v>
      </c>
      <c r="E65" s="14">
        <v>411423119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3125</v>
      </c>
      <c r="O65" s="14" t="s">
        <v>3125</v>
      </c>
      <c r="P65" s="14" t="s">
        <v>684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0.19700000000000001</v>
      </c>
      <c r="W65" s="14" t="s">
        <v>1908</v>
      </c>
      <c r="X65" s="14" t="s">
        <v>1909</v>
      </c>
      <c r="Y65" s="17">
        <v>43480.812037037038</v>
      </c>
      <c r="Z65" s="14" t="s">
        <v>1910</v>
      </c>
    </row>
    <row r="66" spans="1:26" x14ac:dyDescent="0.2">
      <c r="A66" s="14" t="s">
        <v>3126</v>
      </c>
      <c r="B66" s="14" t="s">
        <v>1905</v>
      </c>
      <c r="C66" s="14" t="s">
        <v>1906</v>
      </c>
      <c r="D66" s="15">
        <v>0</v>
      </c>
      <c r="E66" s="14">
        <v>411423150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3127</v>
      </c>
      <c r="O66" s="14" t="s">
        <v>3127</v>
      </c>
      <c r="P66" s="14" t="s">
        <v>684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0.19700000000000001</v>
      </c>
      <c r="W66" s="14" t="s">
        <v>1908</v>
      </c>
      <c r="X66" s="14" t="s">
        <v>1909</v>
      </c>
      <c r="Y66" s="17">
        <v>43480.812037037038</v>
      </c>
      <c r="Z66" s="14" t="s">
        <v>1910</v>
      </c>
    </row>
    <row r="67" spans="1:26" x14ac:dyDescent="0.2">
      <c r="A67" s="14" t="s">
        <v>3106</v>
      </c>
      <c r="B67" s="14" t="s">
        <v>1905</v>
      </c>
      <c r="C67" s="14" t="s">
        <v>1906</v>
      </c>
      <c r="D67" s="15">
        <v>0</v>
      </c>
      <c r="E67" s="14">
        <v>410542935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3107</v>
      </c>
      <c r="O67" s="14" t="s">
        <v>3107</v>
      </c>
      <c r="P67" s="14" t="s">
        <v>684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0.214</v>
      </c>
      <c r="W67" s="14" t="s">
        <v>1908</v>
      </c>
      <c r="X67" s="14" t="s">
        <v>1909</v>
      </c>
      <c r="Y67" s="17">
        <v>43477.193611111114</v>
      </c>
      <c r="Z67" s="14" t="s">
        <v>1910</v>
      </c>
    </row>
    <row r="68" spans="1:26" x14ac:dyDescent="0.2">
      <c r="A68" s="14" t="s">
        <v>3108</v>
      </c>
      <c r="B68" s="14" t="s">
        <v>1905</v>
      </c>
      <c r="C68" s="14" t="s">
        <v>1906</v>
      </c>
      <c r="D68" s="15">
        <v>0</v>
      </c>
      <c r="E68" s="14">
        <v>410542953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3109</v>
      </c>
      <c r="O68" s="14" t="s">
        <v>3109</v>
      </c>
      <c r="P68" s="14" t="s">
        <v>684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0.21299999999999999</v>
      </c>
      <c r="W68" s="14" t="s">
        <v>1908</v>
      </c>
      <c r="X68" s="14" t="s">
        <v>1909</v>
      </c>
      <c r="Y68" s="17">
        <v>43477.193611111114</v>
      </c>
      <c r="Z68" s="14" t="s">
        <v>1910</v>
      </c>
    </row>
    <row r="69" spans="1:26" x14ac:dyDescent="0.2">
      <c r="A69" s="14" t="s">
        <v>3110</v>
      </c>
      <c r="B69" s="14" t="s">
        <v>1905</v>
      </c>
      <c r="C69" s="14" t="s">
        <v>1906</v>
      </c>
      <c r="D69" s="15">
        <v>0</v>
      </c>
      <c r="E69" s="14">
        <v>410542971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3111</v>
      </c>
      <c r="O69" s="14" t="s">
        <v>3111</v>
      </c>
      <c r="P69" s="14" t="s">
        <v>684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0.21199999999999999</v>
      </c>
      <c r="W69" s="14" t="s">
        <v>1908</v>
      </c>
      <c r="X69" s="14" t="s">
        <v>1909</v>
      </c>
      <c r="Y69" s="17">
        <v>43477.193611111114</v>
      </c>
      <c r="Z69" s="14" t="s">
        <v>1910</v>
      </c>
    </row>
    <row r="70" spans="1:26" x14ac:dyDescent="0.2">
      <c r="A70" s="14" t="s">
        <v>3112</v>
      </c>
      <c r="B70" s="14" t="s">
        <v>1905</v>
      </c>
      <c r="C70" s="14" t="s">
        <v>1906</v>
      </c>
      <c r="D70" s="15">
        <v>0</v>
      </c>
      <c r="E70" s="14">
        <v>410542989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3113</v>
      </c>
      <c r="O70" s="14" t="s">
        <v>3113</v>
      </c>
      <c r="P70" s="14" t="s">
        <v>684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0.20399999999999999</v>
      </c>
      <c r="W70" s="14" t="s">
        <v>1908</v>
      </c>
      <c r="X70" s="14" t="s">
        <v>1909</v>
      </c>
      <c r="Y70" s="17">
        <v>43477.193611111114</v>
      </c>
      <c r="Z70" s="14" t="s">
        <v>1910</v>
      </c>
    </row>
    <row r="71" spans="1:26" x14ac:dyDescent="0.2">
      <c r="A71" s="14" t="s">
        <v>3114</v>
      </c>
      <c r="B71" s="14" t="s">
        <v>1905</v>
      </c>
      <c r="C71" s="14" t="s">
        <v>1906</v>
      </c>
      <c r="D71" s="15">
        <v>0</v>
      </c>
      <c r="E71" s="14">
        <v>410543007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3115</v>
      </c>
      <c r="O71" s="14" t="s">
        <v>3115</v>
      </c>
      <c r="P71" s="14" t="s">
        <v>684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0.20200000000000001</v>
      </c>
      <c r="W71" s="14" t="s">
        <v>1908</v>
      </c>
      <c r="X71" s="14" t="s">
        <v>1909</v>
      </c>
      <c r="Y71" s="17">
        <v>43477.193611111114</v>
      </c>
      <c r="Z71" s="14" t="s">
        <v>1910</v>
      </c>
    </row>
    <row r="72" spans="1:26" x14ac:dyDescent="0.2">
      <c r="A72" s="14" t="s">
        <v>3116</v>
      </c>
      <c r="B72" s="14" t="s">
        <v>1905</v>
      </c>
      <c r="C72" s="14" t="s">
        <v>1906</v>
      </c>
      <c r="D72" s="15">
        <v>0</v>
      </c>
      <c r="E72" s="14">
        <v>410543604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3117</v>
      </c>
      <c r="O72" s="14" t="s">
        <v>3117</v>
      </c>
      <c r="P72" s="14" t="s">
        <v>684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0.20200000000000001</v>
      </c>
      <c r="W72" s="14" t="s">
        <v>1908</v>
      </c>
      <c r="X72" s="14" t="s">
        <v>1909</v>
      </c>
      <c r="Y72" s="17">
        <v>43477.193611111114</v>
      </c>
      <c r="Z72" s="14" t="s">
        <v>1910</v>
      </c>
    </row>
    <row r="73" spans="1:26" x14ac:dyDescent="0.2">
      <c r="A73" s="14" t="s">
        <v>3118</v>
      </c>
      <c r="B73" s="14" t="s">
        <v>1905</v>
      </c>
      <c r="C73" s="14" t="s">
        <v>1906</v>
      </c>
      <c r="D73" s="15">
        <v>0</v>
      </c>
      <c r="E73" s="14">
        <v>410543701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3119</v>
      </c>
      <c r="O73" s="14" t="s">
        <v>3119</v>
      </c>
      <c r="P73" s="14" t="s">
        <v>684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0.2</v>
      </c>
      <c r="W73" s="14" t="s">
        <v>1908</v>
      </c>
      <c r="X73" s="14" t="s">
        <v>1909</v>
      </c>
      <c r="Y73" s="17">
        <v>43477.193611111114</v>
      </c>
      <c r="Z73" s="14" t="s">
        <v>1910</v>
      </c>
    </row>
    <row r="74" spans="1:26" x14ac:dyDescent="0.2">
      <c r="A74" s="14" t="s">
        <v>3120</v>
      </c>
      <c r="B74" s="14" t="s">
        <v>1905</v>
      </c>
      <c r="C74" s="14" t="s">
        <v>1906</v>
      </c>
      <c r="D74" s="15">
        <v>0</v>
      </c>
      <c r="E74" s="14">
        <v>410543740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3121</v>
      </c>
      <c r="O74" s="14" t="s">
        <v>3121</v>
      </c>
      <c r="P74" s="14" t="s">
        <v>684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0.20200000000000001</v>
      </c>
      <c r="W74" s="14" t="s">
        <v>1908</v>
      </c>
      <c r="X74" s="14" t="s">
        <v>1909</v>
      </c>
      <c r="Y74" s="17">
        <v>43477.193611111114</v>
      </c>
      <c r="Z74" s="14" t="s">
        <v>1910</v>
      </c>
    </row>
    <row r="75" spans="1:26" x14ac:dyDescent="0.2">
      <c r="A75" s="14" t="s">
        <v>3128</v>
      </c>
      <c r="B75" s="14" t="s">
        <v>1905</v>
      </c>
      <c r="C75" s="14" t="s">
        <v>1906</v>
      </c>
      <c r="D75" s="15">
        <v>0</v>
      </c>
      <c r="E75" s="14">
        <v>423428785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3129</v>
      </c>
      <c r="O75" s="14" t="s">
        <v>3129</v>
      </c>
      <c r="P75" s="14" t="s">
        <v>684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0.19700000000000001</v>
      </c>
      <c r="W75" s="14" t="s">
        <v>1908</v>
      </c>
      <c r="X75" s="14" t="s">
        <v>1909</v>
      </c>
      <c r="Y75" s="17">
        <v>43509.137962962966</v>
      </c>
      <c r="Z75" s="14" t="s">
        <v>1910</v>
      </c>
    </row>
    <row r="76" spans="1:26" x14ac:dyDescent="0.2">
      <c r="A76" s="14" t="s">
        <v>3146</v>
      </c>
      <c r="B76" s="14" t="s">
        <v>1905</v>
      </c>
      <c r="C76" s="14" t="s">
        <v>1906</v>
      </c>
      <c r="D76" s="15">
        <v>0</v>
      </c>
      <c r="E76" s="14">
        <v>466691017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3147</v>
      </c>
      <c r="O76" s="14" t="s">
        <v>3147</v>
      </c>
      <c r="P76" s="14" t="s">
        <v>684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0.191</v>
      </c>
      <c r="W76" s="14" t="s">
        <v>1908</v>
      </c>
      <c r="X76" s="14" t="s">
        <v>1909</v>
      </c>
      <c r="Y76" s="17">
        <v>43815.733553240738</v>
      </c>
      <c r="Z76" s="14" t="s">
        <v>1910</v>
      </c>
    </row>
    <row r="77" spans="1:26" x14ac:dyDescent="0.2">
      <c r="A77" s="14" t="s">
        <v>3148</v>
      </c>
      <c r="B77" s="14" t="s">
        <v>1905</v>
      </c>
      <c r="C77" s="14" t="s">
        <v>1906</v>
      </c>
      <c r="D77" s="15">
        <v>0</v>
      </c>
      <c r="E77" s="14">
        <v>466691043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3149</v>
      </c>
      <c r="O77" s="14" t="s">
        <v>3149</v>
      </c>
      <c r="P77" s="14" t="s">
        <v>684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0.191</v>
      </c>
      <c r="W77" s="14" t="s">
        <v>1908</v>
      </c>
      <c r="X77" s="14" t="s">
        <v>1909</v>
      </c>
      <c r="Y77" s="17">
        <v>43815.733553240738</v>
      </c>
      <c r="Z77" s="14" t="s">
        <v>1910</v>
      </c>
    </row>
    <row r="78" spans="1:26" x14ac:dyDescent="0.2">
      <c r="A78" s="14" t="s">
        <v>3150</v>
      </c>
      <c r="B78" s="14" t="s">
        <v>1905</v>
      </c>
      <c r="C78" s="14" t="s">
        <v>1906</v>
      </c>
      <c r="D78" s="15">
        <v>0</v>
      </c>
      <c r="E78" s="14">
        <v>472487145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3151</v>
      </c>
      <c r="O78" s="14" t="s">
        <v>3151</v>
      </c>
      <c r="P78" s="14" t="s">
        <v>684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0.192</v>
      </c>
      <c r="W78" s="14" t="s">
        <v>1908</v>
      </c>
      <c r="X78" s="14" t="s">
        <v>1909</v>
      </c>
      <c r="Y78" s="17">
        <v>43836.747604166667</v>
      </c>
      <c r="Z78" s="14" t="s">
        <v>1910</v>
      </c>
    </row>
    <row r="79" spans="1:26" x14ac:dyDescent="0.2">
      <c r="A79" s="14" t="s">
        <v>3130</v>
      </c>
      <c r="B79" s="14" t="s">
        <v>1905</v>
      </c>
      <c r="C79" s="14" t="s">
        <v>1906</v>
      </c>
      <c r="D79" s="15">
        <v>0</v>
      </c>
      <c r="E79" s="14">
        <v>443609204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3131</v>
      </c>
      <c r="O79" s="14" t="s">
        <v>3131</v>
      </c>
      <c r="P79" s="14" t="s">
        <v>684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0.19600000000000001</v>
      </c>
      <c r="W79" s="14" t="s">
        <v>1908</v>
      </c>
      <c r="X79" s="14" t="s">
        <v>1909</v>
      </c>
      <c r="Y79" s="17">
        <v>43600.895821759259</v>
      </c>
      <c r="Z79" s="14" t="s">
        <v>1910</v>
      </c>
    </row>
    <row r="80" spans="1:26" x14ac:dyDescent="0.2">
      <c r="A80" s="14" t="s">
        <v>3132</v>
      </c>
      <c r="B80" s="14" t="s">
        <v>1905</v>
      </c>
      <c r="C80" s="14" t="s">
        <v>1906</v>
      </c>
      <c r="D80" s="15">
        <v>0</v>
      </c>
      <c r="E80" s="14">
        <v>443609220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3133</v>
      </c>
      <c r="O80" s="14" t="s">
        <v>3133</v>
      </c>
      <c r="P80" s="14" t="s">
        <v>684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0.19500000000000001</v>
      </c>
      <c r="W80" s="14" t="s">
        <v>1908</v>
      </c>
      <c r="X80" s="14" t="s">
        <v>1909</v>
      </c>
      <c r="Y80" s="17">
        <v>43600.895821759259</v>
      </c>
      <c r="Z80" s="14" t="s">
        <v>1910</v>
      </c>
    </row>
    <row r="81" spans="1:26" x14ac:dyDescent="0.2">
      <c r="A81" s="14" t="s">
        <v>3134</v>
      </c>
      <c r="B81" s="14" t="s">
        <v>1905</v>
      </c>
      <c r="C81" s="14" t="s">
        <v>1906</v>
      </c>
      <c r="D81" s="15">
        <v>0</v>
      </c>
      <c r="E81" s="14">
        <v>443609246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3135</v>
      </c>
      <c r="O81" s="14" t="s">
        <v>3135</v>
      </c>
      <c r="P81" s="14" t="s">
        <v>684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0.19400000000000001</v>
      </c>
      <c r="W81" s="14" t="s">
        <v>1908</v>
      </c>
      <c r="X81" s="14" t="s">
        <v>1909</v>
      </c>
      <c r="Y81" s="17">
        <v>43600.895821759259</v>
      </c>
      <c r="Z81" s="14" t="s">
        <v>1910</v>
      </c>
    </row>
    <row r="82" spans="1:26" x14ac:dyDescent="0.2">
      <c r="A82" s="14" t="s">
        <v>3136</v>
      </c>
      <c r="B82" s="14" t="s">
        <v>1905</v>
      </c>
      <c r="C82" s="14" t="s">
        <v>1906</v>
      </c>
      <c r="D82" s="15">
        <v>0</v>
      </c>
      <c r="E82" s="14">
        <v>445333331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3137</v>
      </c>
      <c r="O82" s="14" t="s">
        <v>3137</v>
      </c>
      <c r="P82" s="14" t="s">
        <v>684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0.19400000000000001</v>
      </c>
      <c r="W82" s="14" t="s">
        <v>1908</v>
      </c>
      <c r="X82" s="14" t="s">
        <v>1909</v>
      </c>
      <c r="Y82" s="17">
        <v>43634.986689814818</v>
      </c>
      <c r="Z82" s="14" t="s">
        <v>1910</v>
      </c>
    </row>
    <row r="83" spans="1:26" x14ac:dyDescent="0.2">
      <c r="A83" s="14" t="s">
        <v>3138</v>
      </c>
      <c r="B83" s="14" t="s">
        <v>1905</v>
      </c>
      <c r="C83" s="14" t="s">
        <v>1906</v>
      </c>
      <c r="D83" s="15">
        <v>0</v>
      </c>
      <c r="E83" s="14">
        <v>446223769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3139</v>
      </c>
      <c r="O83" s="14" t="s">
        <v>3139</v>
      </c>
      <c r="P83" s="14" t="s">
        <v>684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0.19500000000000001</v>
      </c>
      <c r="W83" s="14" t="s">
        <v>1908</v>
      </c>
      <c r="X83" s="14" t="s">
        <v>1909</v>
      </c>
      <c r="Y83" s="17">
        <v>43662.938240740739</v>
      </c>
      <c r="Z83" s="14" t="s">
        <v>1910</v>
      </c>
    </row>
    <row r="84" spans="1:26" x14ac:dyDescent="0.2">
      <c r="A84" s="14" t="s">
        <v>3140</v>
      </c>
      <c r="B84" s="14" t="s">
        <v>1905</v>
      </c>
      <c r="C84" s="14" t="s">
        <v>1906</v>
      </c>
      <c r="D84" s="15">
        <v>0</v>
      </c>
      <c r="E84" s="14">
        <v>453280560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3141</v>
      </c>
      <c r="O84" s="14" t="s">
        <v>3141</v>
      </c>
      <c r="P84" s="14" t="s">
        <v>684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0.19400000000000001</v>
      </c>
      <c r="W84" s="14" t="s">
        <v>1908</v>
      </c>
      <c r="X84" s="14" t="s">
        <v>1909</v>
      </c>
      <c r="Y84" s="17">
        <v>43712.804050925923</v>
      </c>
      <c r="Z84" s="14" t="s">
        <v>1910</v>
      </c>
    </row>
    <row r="85" spans="1:26" x14ac:dyDescent="0.2">
      <c r="A85" s="14" t="s">
        <v>3142</v>
      </c>
      <c r="B85" s="14" t="s">
        <v>1905</v>
      </c>
      <c r="C85" s="14" t="s">
        <v>1906</v>
      </c>
      <c r="D85" s="15">
        <v>0</v>
      </c>
      <c r="E85" s="14">
        <v>466690991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3143</v>
      </c>
      <c r="O85" s="14" t="s">
        <v>3143</v>
      </c>
      <c r="P85" s="14" t="s">
        <v>684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0.192</v>
      </c>
      <c r="W85" s="14" t="s">
        <v>1908</v>
      </c>
      <c r="X85" s="14" t="s">
        <v>1909</v>
      </c>
      <c r="Y85" s="17">
        <v>43815.733553240738</v>
      </c>
      <c r="Z85" s="14" t="s">
        <v>1910</v>
      </c>
    </row>
    <row r="86" spans="1:26" x14ac:dyDescent="0.2">
      <c r="A86" s="14" t="s">
        <v>3144</v>
      </c>
      <c r="B86" s="14" t="s">
        <v>1905</v>
      </c>
      <c r="C86" s="14" t="s">
        <v>1906</v>
      </c>
      <c r="D86" s="15">
        <v>0</v>
      </c>
      <c r="E86" s="14">
        <v>466691004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3145</v>
      </c>
      <c r="O86" s="14" t="s">
        <v>3145</v>
      </c>
      <c r="P86" s="14" t="s">
        <v>684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0.19</v>
      </c>
      <c r="W86" s="14" t="s">
        <v>1908</v>
      </c>
      <c r="X86" s="14" t="s">
        <v>1909</v>
      </c>
      <c r="Y86" s="17">
        <v>43815.733553240738</v>
      </c>
      <c r="Z86" s="14" t="s">
        <v>1910</v>
      </c>
    </row>
    <row r="87" spans="1:26" x14ac:dyDescent="0.2">
      <c r="A87" s="14" t="s">
        <v>3152</v>
      </c>
      <c r="B87" s="14" t="s">
        <v>1905</v>
      </c>
      <c r="C87" s="14" t="s">
        <v>1906</v>
      </c>
      <c r="D87" s="15">
        <v>0</v>
      </c>
      <c r="E87" s="14">
        <v>480047150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3153</v>
      </c>
      <c r="O87" s="14" t="s">
        <v>3153</v>
      </c>
      <c r="P87" s="14" t="s">
        <v>684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0.192</v>
      </c>
      <c r="W87" s="14" t="s">
        <v>1908</v>
      </c>
      <c r="X87" s="14" t="s">
        <v>1909</v>
      </c>
      <c r="Y87" s="17">
        <v>43864.746990740743</v>
      </c>
      <c r="Z87" s="14" t="s">
        <v>1910</v>
      </c>
    </row>
    <row r="88" spans="1:26" x14ac:dyDescent="0.2">
      <c r="A88" s="14" t="s">
        <v>3170</v>
      </c>
      <c r="B88" s="14" t="s">
        <v>1905</v>
      </c>
      <c r="C88" s="14" t="s">
        <v>1906</v>
      </c>
      <c r="D88" s="15">
        <v>0</v>
      </c>
      <c r="E88" s="14">
        <v>587182382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3171</v>
      </c>
      <c r="O88" s="14" t="s">
        <v>3171</v>
      </c>
      <c r="P88" s="14" t="s">
        <v>684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0.20399999999999999</v>
      </c>
      <c r="W88" s="14" t="s">
        <v>1908</v>
      </c>
      <c r="X88" s="14" t="s">
        <v>1909</v>
      </c>
      <c r="Y88" s="17">
        <v>44139.927395833336</v>
      </c>
      <c r="Z88" s="14" t="s">
        <v>1910</v>
      </c>
    </row>
    <row r="89" spans="1:26" x14ac:dyDescent="0.2">
      <c r="A89" s="14" t="s">
        <v>3172</v>
      </c>
      <c r="B89" s="14" t="s">
        <v>2078</v>
      </c>
      <c r="C89" s="14" t="s">
        <v>1906</v>
      </c>
      <c r="D89" s="15">
        <v>0</v>
      </c>
      <c r="E89" s="14">
        <v>601704688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3173</v>
      </c>
      <c r="O89" s="14" t="s">
        <v>3173</v>
      </c>
      <c r="P89" s="14" t="s">
        <v>684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0.20499999999999999</v>
      </c>
      <c r="W89" s="14" t="s">
        <v>1908</v>
      </c>
      <c r="X89" s="14" t="s">
        <v>1909</v>
      </c>
      <c r="Y89" s="17">
        <v>44179.74428240741</v>
      </c>
      <c r="Z89" s="14" t="s">
        <v>1910</v>
      </c>
    </row>
    <row r="90" spans="1:26" x14ac:dyDescent="0.2">
      <c r="A90" s="14" t="s">
        <v>3174</v>
      </c>
      <c r="B90" s="14" t="s">
        <v>2078</v>
      </c>
      <c r="C90" s="14" t="s">
        <v>1906</v>
      </c>
      <c r="D90" s="15">
        <v>0</v>
      </c>
      <c r="E90" s="14">
        <v>614291815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3175</v>
      </c>
      <c r="O90" s="14" t="s">
        <v>3175</v>
      </c>
      <c r="P90" s="14" t="s">
        <v>684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0.21</v>
      </c>
      <c r="W90" s="14" t="s">
        <v>1908</v>
      </c>
      <c r="X90" s="14" t="s">
        <v>1909</v>
      </c>
      <c r="Y90" s="17">
        <v>44208.731990740744</v>
      </c>
      <c r="Z90" s="14" t="s">
        <v>1910</v>
      </c>
    </row>
    <row r="91" spans="1:26" x14ac:dyDescent="0.2">
      <c r="A91" s="14" t="s">
        <v>3154</v>
      </c>
      <c r="B91" s="14" t="s">
        <v>1905</v>
      </c>
      <c r="C91" s="14" t="s">
        <v>1906</v>
      </c>
      <c r="D91" s="15">
        <v>0</v>
      </c>
      <c r="E91" s="14">
        <v>573265549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3155</v>
      </c>
      <c r="O91" s="14" t="s">
        <v>3155</v>
      </c>
      <c r="P91" s="14" t="s">
        <v>684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0.189</v>
      </c>
      <c r="W91" s="14" t="s">
        <v>1908</v>
      </c>
      <c r="X91" s="14" t="s">
        <v>1909</v>
      </c>
      <c r="Y91" s="17">
        <v>43934.649178240739</v>
      </c>
      <c r="Z91" s="14" t="s">
        <v>1910</v>
      </c>
    </row>
    <row r="92" spans="1:26" x14ac:dyDescent="0.2">
      <c r="A92" s="14" t="s">
        <v>3156</v>
      </c>
      <c r="B92" s="14" t="s">
        <v>1905</v>
      </c>
      <c r="C92" s="14" t="s">
        <v>1906</v>
      </c>
      <c r="D92" s="15">
        <v>0</v>
      </c>
      <c r="E92" s="14">
        <v>573265638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3157</v>
      </c>
      <c r="O92" s="14" t="s">
        <v>3157</v>
      </c>
      <c r="P92" s="14" t="s">
        <v>684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0.191</v>
      </c>
      <c r="W92" s="14" t="s">
        <v>1908</v>
      </c>
      <c r="X92" s="14" t="s">
        <v>1909</v>
      </c>
      <c r="Y92" s="17">
        <v>43934.649178240739</v>
      </c>
      <c r="Z92" s="14" t="s">
        <v>1910</v>
      </c>
    </row>
    <row r="93" spans="1:26" x14ac:dyDescent="0.2">
      <c r="A93" s="14" t="s">
        <v>3158</v>
      </c>
      <c r="B93" s="14" t="s">
        <v>1905</v>
      </c>
      <c r="C93" s="14" t="s">
        <v>1906</v>
      </c>
      <c r="D93" s="15">
        <v>0</v>
      </c>
      <c r="E93" s="14">
        <v>573265733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3159</v>
      </c>
      <c r="O93" s="14" t="s">
        <v>3159</v>
      </c>
      <c r="P93" s="14" t="s">
        <v>684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0.188</v>
      </c>
      <c r="W93" s="14" t="s">
        <v>1908</v>
      </c>
      <c r="X93" s="14" t="s">
        <v>1909</v>
      </c>
      <c r="Y93" s="17">
        <v>43961.044907407406</v>
      </c>
      <c r="Z93" s="14" t="s">
        <v>1910</v>
      </c>
    </row>
    <row r="94" spans="1:26" x14ac:dyDescent="0.2">
      <c r="A94" s="14" t="s">
        <v>3160</v>
      </c>
      <c r="B94" s="14" t="s">
        <v>1905</v>
      </c>
      <c r="C94" s="14" t="s">
        <v>1906</v>
      </c>
      <c r="D94" s="15">
        <v>0</v>
      </c>
      <c r="E94" s="14">
        <v>573265798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3161</v>
      </c>
      <c r="O94" s="14" t="s">
        <v>3161</v>
      </c>
      <c r="P94" s="14" t="s">
        <v>684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0.189</v>
      </c>
      <c r="W94" s="14" t="s">
        <v>1908</v>
      </c>
      <c r="X94" s="14" t="s">
        <v>1909</v>
      </c>
      <c r="Y94" s="17">
        <v>43996.164641203701</v>
      </c>
      <c r="Z94" s="14" t="s">
        <v>1910</v>
      </c>
    </row>
    <row r="95" spans="1:26" x14ac:dyDescent="0.2">
      <c r="A95" s="14" t="s">
        <v>3162</v>
      </c>
      <c r="B95" s="14" t="s">
        <v>1905</v>
      </c>
      <c r="C95" s="14" t="s">
        <v>1906</v>
      </c>
      <c r="D95" s="15">
        <v>0</v>
      </c>
      <c r="E95" s="14">
        <v>573265894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3163</v>
      </c>
      <c r="O95" s="14" t="s">
        <v>3163</v>
      </c>
      <c r="P95" s="14" t="s">
        <v>684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0.19500000000000001</v>
      </c>
      <c r="W95" s="14" t="s">
        <v>1908</v>
      </c>
      <c r="X95" s="14" t="s">
        <v>1909</v>
      </c>
      <c r="Y95" s="17">
        <v>44023.235949074071</v>
      </c>
      <c r="Z95" s="14" t="s">
        <v>1910</v>
      </c>
    </row>
    <row r="96" spans="1:26" x14ac:dyDescent="0.2">
      <c r="A96" s="14" t="s">
        <v>3164</v>
      </c>
      <c r="B96" s="14" t="s">
        <v>1905</v>
      </c>
      <c r="C96" s="14" t="s">
        <v>1906</v>
      </c>
      <c r="D96" s="15">
        <v>0</v>
      </c>
      <c r="E96" s="14">
        <v>573265997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3165</v>
      </c>
      <c r="O96" s="14" t="s">
        <v>3165</v>
      </c>
      <c r="P96" s="14" t="s">
        <v>684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0.19800000000000001</v>
      </c>
      <c r="W96" s="14" t="s">
        <v>1908</v>
      </c>
      <c r="X96" s="14" t="s">
        <v>1909</v>
      </c>
      <c r="Y96" s="17">
        <v>44053.89576388889</v>
      </c>
      <c r="Z96" s="14" t="s">
        <v>1910</v>
      </c>
    </row>
    <row r="97" spans="1:26" x14ac:dyDescent="0.2">
      <c r="A97" s="14" t="s">
        <v>3166</v>
      </c>
      <c r="B97" s="14" t="s">
        <v>1905</v>
      </c>
      <c r="C97" s="14" t="s">
        <v>1906</v>
      </c>
      <c r="D97" s="15">
        <v>0</v>
      </c>
      <c r="E97" s="14">
        <v>573266116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3167</v>
      </c>
      <c r="O97" s="14" t="s">
        <v>3167</v>
      </c>
      <c r="P97" s="14" t="s">
        <v>684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0.20499999999999999</v>
      </c>
      <c r="W97" s="14" t="s">
        <v>1908</v>
      </c>
      <c r="X97" s="14" t="s">
        <v>1909</v>
      </c>
      <c r="Y97" s="17">
        <v>44081.104664351849</v>
      </c>
      <c r="Z97" s="14" t="s">
        <v>1910</v>
      </c>
    </row>
    <row r="98" spans="1:26" x14ac:dyDescent="0.2">
      <c r="A98" s="14" t="s">
        <v>3168</v>
      </c>
      <c r="B98" s="14" t="s">
        <v>1905</v>
      </c>
      <c r="C98" s="14" t="s">
        <v>1906</v>
      </c>
      <c r="D98" s="15">
        <v>0</v>
      </c>
      <c r="E98" s="14">
        <v>573266208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3169</v>
      </c>
      <c r="O98" s="14" t="s">
        <v>3169</v>
      </c>
      <c r="P98" s="14" t="s">
        <v>684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0.20399999999999999</v>
      </c>
      <c r="W98" s="14" t="s">
        <v>1908</v>
      </c>
      <c r="X98" s="14" t="s">
        <v>1909</v>
      </c>
      <c r="Y98" s="17">
        <v>44117.170081018521</v>
      </c>
      <c r="Z98" s="14" t="s">
        <v>1910</v>
      </c>
    </row>
    <row r="99" spans="1:26" x14ac:dyDescent="0.2">
      <c r="A99" s="14" t="s">
        <v>3176</v>
      </c>
      <c r="B99" s="14" t="s">
        <v>2078</v>
      </c>
      <c r="C99" s="14" t="s">
        <v>1906</v>
      </c>
      <c r="D99" s="15">
        <v>0</v>
      </c>
      <c r="E99" s="14">
        <v>625552519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3177</v>
      </c>
      <c r="O99" s="14" t="s">
        <v>3177</v>
      </c>
      <c r="P99" s="14" t="s">
        <v>684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0.21099999999999999</v>
      </c>
      <c r="W99" s="14" t="s">
        <v>1908</v>
      </c>
      <c r="X99" s="14" t="s">
        <v>1909</v>
      </c>
      <c r="Y99" s="17">
        <v>44235.944918981484</v>
      </c>
      <c r="Z99" s="14" t="s">
        <v>1910</v>
      </c>
    </row>
    <row r="100" spans="1:26" x14ac:dyDescent="0.2">
      <c r="A100" s="14" t="s">
        <v>3194</v>
      </c>
      <c r="B100" s="14" t="s">
        <v>1905</v>
      </c>
      <c r="C100" s="14" t="s">
        <v>1906</v>
      </c>
      <c r="D100" s="15">
        <v>0</v>
      </c>
      <c r="E100" s="14">
        <v>663954509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3195</v>
      </c>
      <c r="O100" s="14" t="s">
        <v>3195</v>
      </c>
      <c r="P100" s="14" t="s">
        <v>684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0.20699999999999999</v>
      </c>
      <c r="W100" s="14" t="s">
        <v>1908</v>
      </c>
      <c r="X100" s="14" t="s">
        <v>2119</v>
      </c>
      <c r="Y100" s="17">
        <v>44501.951412037037</v>
      </c>
      <c r="Z100" s="14" t="s">
        <v>1910</v>
      </c>
    </row>
    <row r="101" spans="1:26" x14ac:dyDescent="0.2">
      <c r="A101" s="14" t="s">
        <v>3196</v>
      </c>
      <c r="B101" s="14" t="s">
        <v>1905</v>
      </c>
      <c r="C101" s="14" t="s">
        <v>1906</v>
      </c>
      <c r="D101" s="15">
        <v>0</v>
      </c>
      <c r="E101" s="14">
        <v>671618958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3197</v>
      </c>
      <c r="O101" s="14" t="s">
        <v>3197</v>
      </c>
      <c r="P101" s="14" t="s">
        <v>684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0.20699999999999999</v>
      </c>
      <c r="W101" s="14" t="s">
        <v>1908</v>
      </c>
      <c r="X101" s="14" t="s">
        <v>2119</v>
      </c>
      <c r="Y101" s="17">
        <v>44537.588217592594</v>
      </c>
      <c r="Z101" s="14" t="s">
        <v>1910</v>
      </c>
    </row>
    <row r="102" spans="1:26" x14ac:dyDescent="0.2">
      <c r="A102" s="14" t="s">
        <v>3198</v>
      </c>
      <c r="B102" s="14" t="s">
        <v>1905</v>
      </c>
      <c r="C102" s="14" t="s">
        <v>1906</v>
      </c>
      <c r="D102" s="15">
        <v>0</v>
      </c>
      <c r="E102" s="14">
        <v>674138273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3199</v>
      </c>
      <c r="O102" s="14" t="s">
        <v>3199</v>
      </c>
      <c r="P102" s="14" t="s">
        <v>684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0.20699999999999999</v>
      </c>
      <c r="W102" s="14" t="s">
        <v>1908</v>
      </c>
      <c r="X102" s="14" t="s">
        <v>2119</v>
      </c>
      <c r="Y102" s="17">
        <v>44565.615729166668</v>
      </c>
      <c r="Z102" s="14" t="s">
        <v>1910</v>
      </c>
    </row>
    <row r="103" spans="1:26" x14ac:dyDescent="0.2">
      <c r="A103" s="14" t="s">
        <v>3178</v>
      </c>
      <c r="B103" s="14" t="s">
        <v>2078</v>
      </c>
      <c r="C103" s="14" t="s">
        <v>1906</v>
      </c>
      <c r="D103" s="15">
        <v>0</v>
      </c>
      <c r="E103" s="14">
        <v>636995801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3179</v>
      </c>
      <c r="O103" s="14" t="s">
        <v>3179</v>
      </c>
      <c r="P103" s="14" t="s">
        <v>684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0.20899999999999999</v>
      </c>
      <c r="W103" s="14" t="s">
        <v>1908</v>
      </c>
      <c r="X103" s="14" t="s">
        <v>1909</v>
      </c>
      <c r="Y103" s="17">
        <v>44266.966990740744</v>
      </c>
      <c r="Z103" s="14" t="s">
        <v>1910</v>
      </c>
    </row>
    <row r="104" spans="1:26" x14ac:dyDescent="0.2">
      <c r="A104" s="14" t="s">
        <v>3180</v>
      </c>
      <c r="B104" s="14" t="s">
        <v>2078</v>
      </c>
      <c r="C104" s="14" t="s">
        <v>1906</v>
      </c>
      <c r="D104" s="15">
        <v>0</v>
      </c>
      <c r="E104" s="14">
        <v>647298105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3181</v>
      </c>
      <c r="O104" s="14" t="s">
        <v>3181</v>
      </c>
      <c r="P104" s="14" t="s">
        <v>684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0.20599999999999999</v>
      </c>
      <c r="W104" s="14" t="s">
        <v>1908</v>
      </c>
      <c r="X104" s="14" t="s">
        <v>1909</v>
      </c>
      <c r="Y104" s="17">
        <v>44301.110879629632</v>
      </c>
      <c r="Z104" s="14" t="s">
        <v>1910</v>
      </c>
    </row>
    <row r="105" spans="1:26" x14ac:dyDescent="0.2">
      <c r="A105" s="14" t="s">
        <v>3182</v>
      </c>
      <c r="B105" s="14" t="s">
        <v>2078</v>
      </c>
      <c r="C105" s="14" t="s">
        <v>1906</v>
      </c>
      <c r="D105" s="15">
        <v>0</v>
      </c>
      <c r="E105" s="14">
        <v>653498702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3183</v>
      </c>
      <c r="O105" s="14" t="s">
        <v>3183</v>
      </c>
      <c r="P105" s="14" t="s">
        <v>684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0.20699999999999999</v>
      </c>
      <c r="W105" s="14" t="s">
        <v>1908</v>
      </c>
      <c r="X105" s="14" t="s">
        <v>1909</v>
      </c>
      <c r="Y105" s="17">
        <v>44328.678090277775</v>
      </c>
      <c r="Z105" s="14" t="s">
        <v>1910</v>
      </c>
    </row>
    <row r="106" spans="1:26" x14ac:dyDescent="0.2">
      <c r="A106" s="14" t="s">
        <v>3184</v>
      </c>
      <c r="B106" s="14" t="s">
        <v>1905</v>
      </c>
      <c r="C106" s="14" t="s">
        <v>1906</v>
      </c>
      <c r="D106" s="15">
        <v>0</v>
      </c>
      <c r="E106" s="14">
        <v>653667595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3185</v>
      </c>
      <c r="O106" s="14" t="s">
        <v>3185</v>
      </c>
      <c r="P106" s="14" t="s">
        <v>684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0.20699999999999999</v>
      </c>
      <c r="W106" s="14" t="s">
        <v>1908</v>
      </c>
      <c r="X106" s="14" t="s">
        <v>2112</v>
      </c>
      <c r="Y106" s="17">
        <v>44349.684224537035</v>
      </c>
      <c r="Z106" s="14" t="s">
        <v>1910</v>
      </c>
    </row>
    <row r="107" spans="1:26" x14ac:dyDescent="0.2">
      <c r="A107" s="14" t="s">
        <v>3186</v>
      </c>
      <c r="B107" s="14" t="s">
        <v>1905</v>
      </c>
      <c r="C107" s="14" t="s">
        <v>1906</v>
      </c>
      <c r="D107" s="15">
        <v>0</v>
      </c>
      <c r="E107" s="14">
        <v>653992500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3187</v>
      </c>
      <c r="O107" s="14" t="s">
        <v>3187</v>
      </c>
      <c r="P107" s="14" t="s">
        <v>684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0.20699999999999999</v>
      </c>
      <c r="W107" s="14" t="s">
        <v>1908</v>
      </c>
      <c r="X107" s="14" t="s">
        <v>2112</v>
      </c>
      <c r="Y107" s="17">
        <v>44379.581157407411</v>
      </c>
      <c r="Z107" s="14" t="s">
        <v>1910</v>
      </c>
    </row>
    <row r="108" spans="1:26" x14ac:dyDescent="0.2">
      <c r="A108" s="14" t="s">
        <v>3188</v>
      </c>
      <c r="B108" s="14" t="s">
        <v>1905</v>
      </c>
      <c r="C108" s="14" t="s">
        <v>1906</v>
      </c>
      <c r="D108" s="15">
        <v>0</v>
      </c>
      <c r="E108" s="14">
        <v>654476621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3189</v>
      </c>
      <c r="O108" s="14" t="s">
        <v>3189</v>
      </c>
      <c r="P108" s="14" t="s">
        <v>684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0.20699999999999999</v>
      </c>
      <c r="W108" s="14" t="s">
        <v>1908</v>
      </c>
      <c r="X108" s="14" t="s">
        <v>2112</v>
      </c>
      <c r="Y108" s="17">
        <v>44410.75681712963</v>
      </c>
      <c r="Z108" s="14" t="s">
        <v>1910</v>
      </c>
    </row>
    <row r="109" spans="1:26" x14ac:dyDescent="0.2">
      <c r="A109" s="14" t="s">
        <v>3190</v>
      </c>
      <c r="B109" s="14" t="s">
        <v>1905</v>
      </c>
      <c r="C109" s="14" t="s">
        <v>1906</v>
      </c>
      <c r="D109" s="15">
        <v>0</v>
      </c>
      <c r="E109" s="14">
        <v>655252500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3191</v>
      </c>
      <c r="O109" s="14" t="s">
        <v>3191</v>
      </c>
      <c r="P109" s="14" t="s">
        <v>684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0.20699999999999999</v>
      </c>
      <c r="W109" s="14" t="s">
        <v>1908</v>
      </c>
      <c r="X109" s="14" t="s">
        <v>2119</v>
      </c>
      <c r="Y109" s="17">
        <v>44441.632141203707</v>
      </c>
      <c r="Z109" s="14" t="s">
        <v>1910</v>
      </c>
    </row>
    <row r="110" spans="1:26" x14ac:dyDescent="0.2">
      <c r="A110" s="14" t="s">
        <v>3192</v>
      </c>
      <c r="B110" s="14" t="s">
        <v>1905</v>
      </c>
      <c r="C110" s="14" t="s">
        <v>1906</v>
      </c>
      <c r="D110" s="15">
        <v>0</v>
      </c>
      <c r="E110" s="14">
        <v>655706460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3193</v>
      </c>
      <c r="O110" s="14" t="s">
        <v>3193</v>
      </c>
      <c r="P110" s="14" t="s">
        <v>684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0.20699999999999999</v>
      </c>
      <c r="W110" s="14" t="s">
        <v>1908</v>
      </c>
      <c r="X110" s="14" t="s">
        <v>2119</v>
      </c>
      <c r="Y110" s="17">
        <v>44470.551817129628</v>
      </c>
      <c r="Z110" s="14" t="s">
        <v>1910</v>
      </c>
    </row>
    <row r="111" spans="1:26" x14ac:dyDescent="0.2">
      <c r="A111" s="14" t="s">
        <v>3200</v>
      </c>
      <c r="B111" s="14" t="s">
        <v>1905</v>
      </c>
      <c r="C111" s="14" t="s">
        <v>1906</v>
      </c>
      <c r="D111" s="15">
        <v>0</v>
      </c>
      <c r="E111" s="14">
        <v>678789143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3201</v>
      </c>
      <c r="O111" s="14" t="s">
        <v>3201</v>
      </c>
      <c r="P111" s="14" t="s">
        <v>684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0.20699999999999999</v>
      </c>
      <c r="W111" s="14" t="s">
        <v>1908</v>
      </c>
      <c r="X111" s="14" t="s">
        <v>2119</v>
      </c>
      <c r="Y111" s="17">
        <v>44593.602164351854</v>
      </c>
      <c r="Z111" s="14" t="s">
        <v>1910</v>
      </c>
    </row>
    <row r="112" spans="1:26" x14ac:dyDescent="0.2">
      <c r="A112" s="14" t="s">
        <v>3218</v>
      </c>
      <c r="B112" s="14" t="s">
        <v>1905</v>
      </c>
      <c r="C112" s="14" t="s">
        <v>1906</v>
      </c>
      <c r="D112" s="15">
        <v>0</v>
      </c>
      <c r="E112" s="14">
        <v>756472810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3219</v>
      </c>
      <c r="O112" s="14" t="s">
        <v>3219</v>
      </c>
      <c r="P112" s="14" t="s">
        <v>684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0.20699999999999999</v>
      </c>
      <c r="W112" s="14" t="s">
        <v>1908</v>
      </c>
      <c r="X112" s="14" t="s">
        <v>2119</v>
      </c>
      <c r="Y112" s="17">
        <v>44866.729039351849</v>
      </c>
      <c r="Z112" s="14" t="s">
        <v>1910</v>
      </c>
    </row>
    <row r="113" spans="1:26" x14ac:dyDescent="0.2">
      <c r="A113" s="14" t="s">
        <v>3220</v>
      </c>
      <c r="B113" s="14" t="s">
        <v>1905</v>
      </c>
      <c r="C113" s="14" t="s">
        <v>1906</v>
      </c>
      <c r="D113" s="15">
        <v>0</v>
      </c>
      <c r="E113" s="14">
        <v>769613440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3221</v>
      </c>
      <c r="O113" s="14" t="s">
        <v>3221</v>
      </c>
      <c r="P113" s="14" t="s">
        <v>684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0.20699999999999999</v>
      </c>
      <c r="W113" s="14" t="s">
        <v>1908</v>
      </c>
      <c r="X113" s="14" t="s">
        <v>2119</v>
      </c>
      <c r="Y113" s="17">
        <v>44896.78056712963</v>
      </c>
      <c r="Z113" s="14" t="s">
        <v>1910</v>
      </c>
    </row>
    <row r="114" spans="1:26" x14ac:dyDescent="0.2">
      <c r="A114" s="14" t="s">
        <v>3222</v>
      </c>
      <c r="B114" s="14" t="s">
        <v>1905</v>
      </c>
      <c r="C114" s="14" t="s">
        <v>1906</v>
      </c>
      <c r="D114" s="15">
        <v>0</v>
      </c>
      <c r="E114" s="14">
        <v>786980536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3223</v>
      </c>
      <c r="O114" s="14" t="s">
        <v>3223</v>
      </c>
      <c r="P114" s="14" t="s">
        <v>684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0.20699999999999999</v>
      </c>
      <c r="W114" s="14" t="s">
        <v>1908</v>
      </c>
      <c r="X114" s="14" t="s">
        <v>2119</v>
      </c>
      <c r="Y114" s="17">
        <v>44937.602233796293</v>
      </c>
      <c r="Z114" s="14" t="s">
        <v>1910</v>
      </c>
    </row>
    <row r="115" spans="1:26" x14ac:dyDescent="0.2">
      <c r="A115" s="14" t="s">
        <v>3202</v>
      </c>
      <c r="B115" s="14" t="s">
        <v>1905</v>
      </c>
      <c r="C115" s="14" t="s">
        <v>1906</v>
      </c>
      <c r="D115" s="15">
        <v>0</v>
      </c>
      <c r="E115" s="14">
        <v>680010591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3203</v>
      </c>
      <c r="O115" s="14" t="s">
        <v>3203</v>
      </c>
      <c r="P115" s="14" t="s">
        <v>684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0.20699999999999999</v>
      </c>
      <c r="W115" s="14" t="s">
        <v>1908</v>
      </c>
      <c r="X115" s="14" t="s">
        <v>2119</v>
      </c>
      <c r="Y115" s="17">
        <v>44621.763379629629</v>
      </c>
      <c r="Z115" s="14" t="s">
        <v>1910</v>
      </c>
    </row>
    <row r="116" spans="1:26" x14ac:dyDescent="0.2">
      <c r="A116" s="14" t="s">
        <v>3204</v>
      </c>
      <c r="B116" s="14" t="s">
        <v>1905</v>
      </c>
      <c r="C116" s="14" t="s">
        <v>1906</v>
      </c>
      <c r="D116" s="15">
        <v>0</v>
      </c>
      <c r="E116" s="14">
        <v>690369590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3205</v>
      </c>
      <c r="O116" s="14" t="s">
        <v>3205</v>
      </c>
      <c r="P116" s="14" t="s">
        <v>684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0.20699999999999999</v>
      </c>
      <c r="W116" s="14" t="s">
        <v>1908</v>
      </c>
      <c r="X116" s="14" t="s">
        <v>2119</v>
      </c>
      <c r="Y116" s="17">
        <v>44656.061666666668</v>
      </c>
      <c r="Z116" s="14" t="s">
        <v>1910</v>
      </c>
    </row>
    <row r="117" spans="1:26" x14ac:dyDescent="0.2">
      <c r="A117" s="14" t="s">
        <v>3206</v>
      </c>
      <c r="B117" s="14" t="s">
        <v>1905</v>
      </c>
      <c r="C117" s="14" t="s">
        <v>1906</v>
      </c>
      <c r="D117" s="15">
        <v>0</v>
      </c>
      <c r="E117" s="14">
        <v>694702909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3207</v>
      </c>
      <c r="O117" s="14" t="s">
        <v>3207</v>
      </c>
      <c r="P117" s="14" t="s">
        <v>684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0.20699999999999999</v>
      </c>
      <c r="W117" s="14" t="s">
        <v>1908</v>
      </c>
      <c r="X117" s="14" t="s">
        <v>2119</v>
      </c>
      <c r="Y117" s="17">
        <v>44683.650601851848</v>
      </c>
      <c r="Z117" s="14" t="s">
        <v>1910</v>
      </c>
    </row>
    <row r="118" spans="1:26" x14ac:dyDescent="0.2">
      <c r="A118" s="14" t="s">
        <v>3208</v>
      </c>
      <c r="B118" s="14" t="s">
        <v>1905</v>
      </c>
      <c r="C118" s="14" t="s">
        <v>1906</v>
      </c>
      <c r="D118" s="15">
        <v>0</v>
      </c>
      <c r="E118" s="14">
        <v>705850644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3209</v>
      </c>
      <c r="O118" s="14" t="s">
        <v>3209</v>
      </c>
      <c r="P118" s="14" t="s">
        <v>684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0.20699999999999999</v>
      </c>
      <c r="W118" s="14" t="s">
        <v>1908</v>
      </c>
      <c r="X118" s="14" t="s">
        <v>2119</v>
      </c>
      <c r="Y118" s="17">
        <v>44713.77888888889</v>
      </c>
      <c r="Z118" s="14" t="s">
        <v>1910</v>
      </c>
    </row>
    <row r="119" spans="1:26" x14ac:dyDescent="0.2">
      <c r="A119" s="14" t="s">
        <v>3210</v>
      </c>
      <c r="B119" s="14" t="s">
        <v>1905</v>
      </c>
      <c r="C119" s="14" t="s">
        <v>1906</v>
      </c>
      <c r="D119" s="15">
        <v>0</v>
      </c>
      <c r="E119" s="14">
        <v>716211166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3211</v>
      </c>
      <c r="O119" s="14" t="s">
        <v>3211</v>
      </c>
      <c r="P119" s="14" t="s">
        <v>684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0.20699999999999999</v>
      </c>
      <c r="W119" s="14" t="s">
        <v>1908</v>
      </c>
      <c r="X119" s="14" t="s">
        <v>2119</v>
      </c>
      <c r="Y119" s="17">
        <v>44743.554664351854</v>
      </c>
      <c r="Z119" s="14" t="s">
        <v>1910</v>
      </c>
    </row>
    <row r="120" spans="1:26" x14ac:dyDescent="0.2">
      <c r="A120" s="14" t="s">
        <v>3212</v>
      </c>
      <c r="B120" s="14" t="s">
        <v>1905</v>
      </c>
      <c r="C120" s="14" t="s">
        <v>1906</v>
      </c>
      <c r="D120" s="15">
        <v>0</v>
      </c>
      <c r="E120" s="14">
        <v>726440482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3213</v>
      </c>
      <c r="O120" s="14" t="s">
        <v>3213</v>
      </c>
      <c r="P120" s="14" t="s">
        <v>684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0.20699999999999999</v>
      </c>
      <c r="W120" s="14" t="s">
        <v>1908</v>
      </c>
      <c r="X120" s="14" t="s">
        <v>2119</v>
      </c>
      <c r="Y120" s="17">
        <v>44774.659178240741</v>
      </c>
      <c r="Z120" s="14" t="s">
        <v>1910</v>
      </c>
    </row>
    <row r="121" spans="1:26" x14ac:dyDescent="0.2">
      <c r="A121" s="14" t="s">
        <v>3214</v>
      </c>
      <c r="B121" s="14" t="s">
        <v>1905</v>
      </c>
      <c r="C121" s="14" t="s">
        <v>1906</v>
      </c>
      <c r="D121" s="15">
        <v>0</v>
      </c>
      <c r="E121" s="14">
        <v>734016928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3215</v>
      </c>
      <c r="O121" s="14" t="s">
        <v>3215</v>
      </c>
      <c r="P121" s="14" t="s">
        <v>684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0.20699999999999999</v>
      </c>
      <c r="W121" s="14" t="s">
        <v>1908</v>
      </c>
      <c r="X121" s="14" t="s">
        <v>2119</v>
      </c>
      <c r="Y121" s="17">
        <v>44805.810891203706</v>
      </c>
      <c r="Z121" s="14" t="s">
        <v>1910</v>
      </c>
    </row>
    <row r="122" spans="1:26" x14ac:dyDescent="0.2">
      <c r="A122" s="14" t="s">
        <v>3216</v>
      </c>
      <c r="B122" s="14" t="s">
        <v>1905</v>
      </c>
      <c r="C122" s="14" t="s">
        <v>1906</v>
      </c>
      <c r="D122" s="15">
        <v>0</v>
      </c>
      <c r="E122" s="14">
        <v>746131599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3217</v>
      </c>
      <c r="O122" s="14" t="s">
        <v>3217</v>
      </c>
      <c r="P122" s="14" t="s">
        <v>684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0.20699999999999999</v>
      </c>
      <c r="W122" s="14" t="s">
        <v>1908</v>
      </c>
      <c r="X122" s="14" t="s">
        <v>2119</v>
      </c>
      <c r="Y122" s="17">
        <v>44837.662754629629</v>
      </c>
      <c r="Z122" s="14" t="s">
        <v>1910</v>
      </c>
    </row>
    <row r="123" spans="1:26" x14ac:dyDescent="0.2">
      <c r="A123" s="14" t="s">
        <v>3224</v>
      </c>
      <c r="B123" s="14" t="s">
        <v>1905</v>
      </c>
      <c r="C123" s="14" t="s">
        <v>1906</v>
      </c>
      <c r="D123" s="15">
        <v>0</v>
      </c>
      <c r="E123" s="14">
        <v>794933579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3225</v>
      </c>
      <c r="O123" s="14" t="s">
        <v>3225</v>
      </c>
      <c r="P123" s="14" t="s">
        <v>684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0.20699999999999999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dataValidations count="5">
    <dataValidation type="list" allowBlank="1" showInputMessage="1" sqref="P3:P123" xr:uid="{1B2793F8-4513-4A1D-9A5F-10E5D7F7F286}">
      <formula1>DomainEntity62be06407ec447b58fe82b21724fca76</formula1>
    </dataValidation>
    <dataValidation type="list" allowBlank="1" showInputMessage="1" sqref="Q3:Q123" xr:uid="{FE3444AA-9D47-40E9-A539-EEDEFD8C161B}">
      <formula1>DomainEntity49a879f8330e480880d00f39c4bb14ad</formula1>
    </dataValidation>
    <dataValidation type="list" allowBlank="1" showInputMessage="1" sqref="R3:R123" xr:uid="{1230AE22-B955-4239-A7C0-F00B7402EDA4}">
      <formula1>DomainEntity79d7eb5f02544ed78ff466c64e93c4f0</formula1>
    </dataValidation>
    <dataValidation type="list" allowBlank="1" showInputMessage="1" sqref="S3:S123" xr:uid="{459A8375-A00A-45A7-A436-3A7D22B5A2D9}">
      <formula1>DomainEntity6656f9688f7840c1a35dbdbf8678a6eb</formula1>
    </dataValidation>
    <dataValidation type="list" allowBlank="1" showInputMessage="1" sqref="W3:W123" xr:uid="{07E216C4-6E07-451D-9FA7-B1EC29C1C9C6}">
      <formula1>DomainEntitya9d64d51377f412bba6313e09a1de1e9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0C65-12D3-4C22-AAE3-76940B3F25BF}">
  <sheetPr>
    <tabColor theme="4"/>
  </sheetPr>
  <dimension ref="A1:M122"/>
  <sheetViews>
    <sheetView topLeftCell="A70" zoomScale="70" zoomScaleNormal="70" workbookViewId="0">
      <selection activeCell="G19" sqref="G19"/>
    </sheetView>
  </sheetViews>
  <sheetFormatPr baseColWidth="10" defaultColWidth="8.83203125" defaultRowHeight="15" x14ac:dyDescent="0.2"/>
  <cols>
    <col min="1" max="2" width="40" bestFit="1" customWidth="1"/>
    <col min="3" max="3" width="30.1640625" bestFit="1" customWidth="1"/>
    <col min="4" max="4" width="21.6640625" bestFit="1" customWidth="1"/>
    <col min="5" max="5" width="15.33203125" bestFit="1" customWidth="1"/>
    <col min="6" max="6" width="10.6640625" bestFit="1" customWidth="1"/>
    <col min="7" max="7" width="10.33203125" bestFit="1" customWidth="1"/>
    <col min="8" max="8" width="12" bestFit="1" customWidth="1"/>
    <col min="9" max="9" width="11.5" bestFit="1" customWidth="1"/>
    <col min="10" max="10" width="23.1640625" bestFit="1" customWidth="1"/>
    <col min="11" max="11" width="23.83203125" bestFit="1" customWidth="1"/>
    <col min="12" max="12" width="26.5" bestFit="1" customWidth="1"/>
    <col min="13" max="13" width="20.33203125" bestFit="1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3093</v>
      </c>
      <c r="B2" t="s">
        <v>3093</v>
      </c>
      <c r="C2" t="s">
        <v>684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0.23899999999999999</v>
      </c>
      <c r="J2" t="s">
        <v>1908</v>
      </c>
      <c r="K2" t="s">
        <v>1909</v>
      </c>
      <c r="L2">
        <v>43477.193611111114</v>
      </c>
      <c r="M2" t="s">
        <v>1910</v>
      </c>
    </row>
    <row r="3" spans="1:13" x14ac:dyDescent="0.2">
      <c r="A3" t="s">
        <v>3101</v>
      </c>
      <c r="B3" t="s">
        <v>3101</v>
      </c>
      <c r="C3" t="s">
        <v>684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0.246</v>
      </c>
      <c r="J3" t="s">
        <v>1908</v>
      </c>
      <c r="K3" t="s">
        <v>1909</v>
      </c>
      <c r="L3">
        <v>43477.193611111114</v>
      </c>
      <c r="M3" t="s">
        <v>1910</v>
      </c>
    </row>
    <row r="4" spans="1:13" x14ac:dyDescent="0.2">
      <c r="A4" t="s">
        <v>3103</v>
      </c>
      <c r="B4" t="s">
        <v>3103</v>
      </c>
      <c r="C4" t="s">
        <v>684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0.24299999999999999</v>
      </c>
      <c r="J4" t="s">
        <v>1908</v>
      </c>
      <c r="K4" t="s">
        <v>1909</v>
      </c>
      <c r="L4">
        <v>43477.193611111114</v>
      </c>
      <c r="M4" t="s">
        <v>1910</v>
      </c>
    </row>
    <row r="5" spans="1:13" x14ac:dyDescent="0.2">
      <c r="A5" t="s">
        <v>3085</v>
      </c>
      <c r="B5" t="s">
        <v>3085</v>
      </c>
      <c r="C5" t="s">
        <v>684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0.247</v>
      </c>
      <c r="J5" t="s">
        <v>1908</v>
      </c>
      <c r="K5" t="s">
        <v>1909</v>
      </c>
      <c r="L5">
        <v>43477.193611111114</v>
      </c>
      <c r="M5" t="s">
        <v>1910</v>
      </c>
    </row>
    <row r="6" spans="1:13" x14ac:dyDescent="0.2">
      <c r="A6" t="s">
        <v>3089</v>
      </c>
      <c r="B6" t="s">
        <v>3089</v>
      </c>
      <c r="C6" t="s">
        <v>684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0.24099999999999999</v>
      </c>
      <c r="J6" t="s">
        <v>1908</v>
      </c>
      <c r="K6" t="s">
        <v>1909</v>
      </c>
      <c r="L6">
        <v>43477.193611111114</v>
      </c>
      <c r="M6" t="s">
        <v>1910</v>
      </c>
    </row>
    <row r="7" spans="1:13" x14ac:dyDescent="0.2">
      <c r="A7" t="s">
        <v>3087</v>
      </c>
      <c r="B7" t="s">
        <v>3087</v>
      </c>
      <c r="C7" t="s">
        <v>684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0.23300000000000001</v>
      </c>
      <c r="J7" t="s">
        <v>1908</v>
      </c>
      <c r="K7" t="s">
        <v>1909</v>
      </c>
      <c r="L7">
        <v>43477.193611111114</v>
      </c>
      <c r="M7" t="s">
        <v>1910</v>
      </c>
    </row>
    <row r="8" spans="1:13" x14ac:dyDescent="0.2">
      <c r="A8" t="s">
        <v>3081</v>
      </c>
      <c r="B8" t="s">
        <v>3081</v>
      </c>
      <c r="C8" t="s">
        <v>684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0.23400000000000001</v>
      </c>
      <c r="J8" t="s">
        <v>1908</v>
      </c>
      <c r="K8" t="s">
        <v>1909</v>
      </c>
      <c r="L8">
        <v>43477.193611111114</v>
      </c>
      <c r="M8" t="s">
        <v>1910</v>
      </c>
    </row>
    <row r="9" spans="1:13" x14ac:dyDescent="0.2">
      <c r="A9" t="s">
        <v>3083</v>
      </c>
      <c r="B9" t="s">
        <v>3083</v>
      </c>
      <c r="C9" t="s">
        <v>684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0.23400000000000001</v>
      </c>
      <c r="J9" t="s">
        <v>1908</v>
      </c>
      <c r="K9" t="s">
        <v>1909</v>
      </c>
      <c r="L9">
        <v>43477.193611111114</v>
      </c>
      <c r="M9" t="s">
        <v>1910</v>
      </c>
    </row>
    <row r="10" spans="1:13" x14ac:dyDescent="0.2">
      <c r="A10" t="s">
        <v>3099</v>
      </c>
      <c r="B10" t="s">
        <v>3099</v>
      </c>
      <c r="C10" t="s">
        <v>684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0.23699999999999999</v>
      </c>
      <c r="J10" t="s">
        <v>1908</v>
      </c>
      <c r="K10" t="s">
        <v>1909</v>
      </c>
      <c r="L10">
        <v>43477.193611111114</v>
      </c>
      <c r="M10" t="s">
        <v>1910</v>
      </c>
    </row>
    <row r="11" spans="1:13" x14ac:dyDescent="0.2">
      <c r="A11" t="s">
        <v>3091</v>
      </c>
      <c r="B11" t="s">
        <v>3091</v>
      </c>
      <c r="C11" t="s">
        <v>684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0.23499999999999999</v>
      </c>
      <c r="J11" t="s">
        <v>1908</v>
      </c>
      <c r="K11" t="s">
        <v>1909</v>
      </c>
      <c r="L11">
        <v>43477.193611111114</v>
      </c>
      <c r="M11" t="s">
        <v>1910</v>
      </c>
    </row>
    <row r="12" spans="1:13" x14ac:dyDescent="0.2">
      <c r="A12" t="s">
        <v>3095</v>
      </c>
      <c r="B12" t="s">
        <v>3095</v>
      </c>
      <c r="C12" t="s">
        <v>684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0.24</v>
      </c>
      <c r="J12" t="s">
        <v>1908</v>
      </c>
      <c r="K12" t="s">
        <v>1909</v>
      </c>
      <c r="L12">
        <v>43477.193611111114</v>
      </c>
      <c r="M12" t="s">
        <v>1910</v>
      </c>
    </row>
    <row r="13" spans="1:13" x14ac:dyDescent="0.2">
      <c r="A13" t="s">
        <v>3097</v>
      </c>
      <c r="B13" t="s">
        <v>3097</v>
      </c>
      <c r="C13" t="s">
        <v>684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0.24</v>
      </c>
      <c r="J13" t="s">
        <v>1908</v>
      </c>
      <c r="K13" t="s">
        <v>1909</v>
      </c>
      <c r="L13">
        <v>43477.193611111114</v>
      </c>
      <c r="M13" t="s">
        <v>1910</v>
      </c>
    </row>
    <row r="14" spans="1:13" x14ac:dyDescent="0.2">
      <c r="A14" t="s">
        <v>3065</v>
      </c>
      <c r="B14" t="s">
        <v>3065</v>
      </c>
      <c r="C14" t="s">
        <v>684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0.218</v>
      </c>
      <c r="J14" t="s">
        <v>1908</v>
      </c>
      <c r="K14" t="s">
        <v>1909</v>
      </c>
      <c r="L14">
        <v>43477.193611111114</v>
      </c>
      <c r="M14" t="s">
        <v>1910</v>
      </c>
    </row>
    <row r="15" spans="1:13" x14ac:dyDescent="0.2">
      <c r="A15" t="s">
        <v>3057</v>
      </c>
      <c r="B15" t="s">
        <v>3057</v>
      </c>
      <c r="C15" t="s">
        <v>684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0.20300000000000001</v>
      </c>
      <c r="J15" t="s">
        <v>1908</v>
      </c>
      <c r="K15" t="s">
        <v>1909</v>
      </c>
      <c r="L15">
        <v>43477.193611111114</v>
      </c>
      <c r="M15" t="s">
        <v>1910</v>
      </c>
    </row>
    <row r="16" spans="1:13" x14ac:dyDescent="0.2">
      <c r="A16" t="s">
        <v>3077</v>
      </c>
      <c r="B16" t="s">
        <v>3077</v>
      </c>
      <c r="C16" t="s">
        <v>684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0.2</v>
      </c>
      <c r="J16" t="s">
        <v>1908</v>
      </c>
      <c r="K16" t="s">
        <v>1909</v>
      </c>
      <c r="L16">
        <v>43477.193611111114</v>
      </c>
      <c r="M16" t="s">
        <v>1910</v>
      </c>
    </row>
    <row r="17" spans="1:13" x14ac:dyDescent="0.2">
      <c r="A17" t="s">
        <v>3079</v>
      </c>
      <c r="B17" t="s">
        <v>3079</v>
      </c>
      <c r="C17" t="s">
        <v>684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0.19700000000000001</v>
      </c>
      <c r="J17" t="s">
        <v>1908</v>
      </c>
      <c r="K17" t="s">
        <v>1909</v>
      </c>
      <c r="L17">
        <v>43477.193611111114</v>
      </c>
      <c r="M17" t="s">
        <v>1910</v>
      </c>
    </row>
    <row r="18" spans="1:13" x14ac:dyDescent="0.2">
      <c r="A18" t="s">
        <v>3067</v>
      </c>
      <c r="B18" t="s">
        <v>3067</v>
      </c>
      <c r="C18" t="s">
        <v>684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0.218</v>
      </c>
      <c r="J18" t="s">
        <v>1908</v>
      </c>
      <c r="K18" t="s">
        <v>1909</v>
      </c>
      <c r="L18">
        <v>43477.193611111114</v>
      </c>
      <c r="M18" t="s">
        <v>1910</v>
      </c>
    </row>
    <row r="19" spans="1:13" x14ac:dyDescent="0.2">
      <c r="A19" t="s">
        <v>3059</v>
      </c>
      <c r="B19" t="s">
        <v>3059</v>
      </c>
      <c r="C19" t="s">
        <v>684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0.221</v>
      </c>
      <c r="J19" t="s">
        <v>1908</v>
      </c>
      <c r="K19" t="s">
        <v>1909</v>
      </c>
      <c r="L19">
        <v>43477.193611111114</v>
      </c>
      <c r="M19" t="s">
        <v>1910</v>
      </c>
    </row>
    <row r="20" spans="1:13" x14ac:dyDescent="0.2">
      <c r="A20" t="s">
        <v>3061</v>
      </c>
      <c r="B20" t="s">
        <v>3061</v>
      </c>
      <c r="C20" t="s">
        <v>684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0.221</v>
      </c>
      <c r="J20" t="s">
        <v>1908</v>
      </c>
      <c r="K20" t="s">
        <v>1909</v>
      </c>
      <c r="L20">
        <v>43477.193611111114</v>
      </c>
      <c r="M20" t="s">
        <v>1910</v>
      </c>
    </row>
    <row r="21" spans="1:13" x14ac:dyDescent="0.2">
      <c r="A21" t="s">
        <v>3069</v>
      </c>
      <c r="B21" t="s">
        <v>3069</v>
      </c>
      <c r="C21" t="s">
        <v>684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0.22</v>
      </c>
      <c r="J21" t="s">
        <v>1908</v>
      </c>
      <c r="K21" t="s">
        <v>1909</v>
      </c>
      <c r="L21">
        <v>43477.193611111114</v>
      </c>
      <c r="M21" t="s">
        <v>1910</v>
      </c>
    </row>
    <row r="22" spans="1:13" x14ac:dyDescent="0.2">
      <c r="A22" t="s">
        <v>3071</v>
      </c>
      <c r="B22" t="s">
        <v>3071</v>
      </c>
      <c r="C22" t="s">
        <v>684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0.218</v>
      </c>
      <c r="J22" t="s">
        <v>1908</v>
      </c>
      <c r="K22" t="s">
        <v>1909</v>
      </c>
      <c r="L22">
        <v>43477.193611111114</v>
      </c>
      <c r="M22" t="s">
        <v>1910</v>
      </c>
    </row>
    <row r="23" spans="1:13" x14ac:dyDescent="0.2">
      <c r="A23" t="s">
        <v>3063</v>
      </c>
      <c r="B23" t="s">
        <v>3063</v>
      </c>
      <c r="C23" t="s">
        <v>684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0.217</v>
      </c>
      <c r="J23" t="s">
        <v>1908</v>
      </c>
      <c r="K23" t="s">
        <v>1909</v>
      </c>
      <c r="L23">
        <v>43477.193611111114</v>
      </c>
      <c r="M23" t="s">
        <v>1910</v>
      </c>
    </row>
    <row r="24" spans="1:13" x14ac:dyDescent="0.2">
      <c r="A24" t="s">
        <v>3075</v>
      </c>
      <c r="B24" t="s">
        <v>3075</v>
      </c>
      <c r="C24" t="s">
        <v>684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0.214</v>
      </c>
      <c r="J24" t="s">
        <v>1908</v>
      </c>
      <c r="K24" t="s">
        <v>1909</v>
      </c>
      <c r="L24">
        <v>43477.193611111114</v>
      </c>
      <c r="M24" t="s">
        <v>1910</v>
      </c>
    </row>
    <row r="25" spans="1:13" x14ac:dyDescent="0.2">
      <c r="A25" t="s">
        <v>3073</v>
      </c>
      <c r="B25" t="s">
        <v>3073</v>
      </c>
      <c r="C25" t="s">
        <v>684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0.20799999999999999</v>
      </c>
      <c r="J25" t="s">
        <v>1908</v>
      </c>
      <c r="K25" t="s">
        <v>1909</v>
      </c>
      <c r="L25">
        <v>43477.193611111114</v>
      </c>
      <c r="M25" t="s">
        <v>1910</v>
      </c>
    </row>
    <row r="26" spans="1:13" x14ac:dyDescent="0.2">
      <c r="A26" t="s">
        <v>3033</v>
      </c>
      <c r="B26" t="s">
        <v>3033</v>
      </c>
      <c r="C26" t="s">
        <v>684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0.19700000000000001</v>
      </c>
      <c r="J26" t="s">
        <v>1908</v>
      </c>
      <c r="K26" t="s">
        <v>1909</v>
      </c>
      <c r="L26">
        <v>43477.193611111114</v>
      </c>
      <c r="M26" t="s">
        <v>1910</v>
      </c>
    </row>
    <row r="27" spans="1:13" x14ac:dyDescent="0.2">
      <c r="A27" t="s">
        <v>3055</v>
      </c>
      <c r="B27" t="s">
        <v>3055</v>
      </c>
      <c r="C27" t="s">
        <v>684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0.191</v>
      </c>
      <c r="J27" t="s">
        <v>1908</v>
      </c>
      <c r="K27" t="s">
        <v>1909</v>
      </c>
      <c r="L27">
        <v>43477.193611111114</v>
      </c>
      <c r="M27" t="s">
        <v>1910</v>
      </c>
    </row>
    <row r="28" spans="1:13" x14ac:dyDescent="0.2">
      <c r="A28" t="s">
        <v>3049</v>
      </c>
      <c r="B28" t="s">
        <v>3049</v>
      </c>
      <c r="C28" t="s">
        <v>684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0.183</v>
      </c>
      <c r="J28" t="s">
        <v>1908</v>
      </c>
      <c r="K28" t="s">
        <v>1909</v>
      </c>
      <c r="L28">
        <v>43477.193611111114</v>
      </c>
      <c r="M28" t="s">
        <v>1910</v>
      </c>
    </row>
    <row r="29" spans="1:13" x14ac:dyDescent="0.2">
      <c r="A29" t="s">
        <v>3051</v>
      </c>
      <c r="B29" t="s">
        <v>3051</v>
      </c>
      <c r="C29" t="s">
        <v>684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0.185</v>
      </c>
      <c r="J29" t="s">
        <v>1908</v>
      </c>
      <c r="K29" t="s">
        <v>1909</v>
      </c>
      <c r="L29">
        <v>43477.193611111114</v>
      </c>
      <c r="M29" t="s">
        <v>1910</v>
      </c>
    </row>
    <row r="30" spans="1:13" x14ac:dyDescent="0.2">
      <c r="A30" t="s">
        <v>3041</v>
      </c>
      <c r="B30" t="s">
        <v>3041</v>
      </c>
      <c r="C30" t="s">
        <v>684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0.193</v>
      </c>
      <c r="J30" t="s">
        <v>1908</v>
      </c>
      <c r="K30" t="s">
        <v>1909</v>
      </c>
      <c r="L30">
        <v>43477.193611111114</v>
      </c>
      <c r="M30" t="s">
        <v>1910</v>
      </c>
    </row>
    <row r="31" spans="1:13" x14ac:dyDescent="0.2">
      <c r="A31" t="s">
        <v>3043</v>
      </c>
      <c r="B31" t="s">
        <v>3043</v>
      </c>
      <c r="C31" t="s">
        <v>684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0.184</v>
      </c>
      <c r="J31" t="s">
        <v>1908</v>
      </c>
      <c r="K31" t="s">
        <v>1909</v>
      </c>
      <c r="L31">
        <v>43477.193611111114</v>
      </c>
      <c r="M31" t="s">
        <v>1910</v>
      </c>
    </row>
    <row r="32" spans="1:13" x14ac:dyDescent="0.2">
      <c r="A32" t="s">
        <v>3037</v>
      </c>
      <c r="B32" t="s">
        <v>3037</v>
      </c>
      <c r="C32" t="s">
        <v>684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0.183</v>
      </c>
      <c r="J32" t="s">
        <v>1908</v>
      </c>
      <c r="K32" t="s">
        <v>1909</v>
      </c>
      <c r="L32">
        <v>43477.193611111114</v>
      </c>
      <c r="M32" t="s">
        <v>1910</v>
      </c>
    </row>
    <row r="33" spans="1:13" x14ac:dyDescent="0.2">
      <c r="A33" t="s">
        <v>3039</v>
      </c>
      <c r="B33" t="s">
        <v>3039</v>
      </c>
      <c r="C33" t="s">
        <v>684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0.19</v>
      </c>
      <c r="J33" t="s">
        <v>1908</v>
      </c>
      <c r="K33" t="s">
        <v>1909</v>
      </c>
      <c r="L33">
        <v>43477.193611111114</v>
      </c>
      <c r="M33" t="s">
        <v>1910</v>
      </c>
    </row>
    <row r="34" spans="1:13" x14ac:dyDescent="0.2">
      <c r="A34" t="s">
        <v>3035</v>
      </c>
      <c r="B34" t="s">
        <v>3035</v>
      </c>
      <c r="C34" t="s">
        <v>684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0.191</v>
      </c>
      <c r="J34" t="s">
        <v>1908</v>
      </c>
      <c r="K34" t="s">
        <v>1909</v>
      </c>
      <c r="L34">
        <v>43477.193611111114</v>
      </c>
      <c r="M34" t="s">
        <v>1910</v>
      </c>
    </row>
    <row r="35" spans="1:13" x14ac:dyDescent="0.2">
      <c r="A35" t="s">
        <v>3045</v>
      </c>
      <c r="B35" t="s">
        <v>3045</v>
      </c>
      <c r="C35" t="s">
        <v>684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0.187</v>
      </c>
      <c r="J35" t="s">
        <v>1908</v>
      </c>
      <c r="K35" t="s">
        <v>1909</v>
      </c>
      <c r="L35">
        <v>43477.193611111114</v>
      </c>
      <c r="M35" t="s">
        <v>1910</v>
      </c>
    </row>
    <row r="36" spans="1:13" x14ac:dyDescent="0.2">
      <c r="A36" t="s">
        <v>3047</v>
      </c>
      <c r="B36" t="s">
        <v>3047</v>
      </c>
      <c r="C36" t="s">
        <v>684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0.189</v>
      </c>
      <c r="J36" t="s">
        <v>1908</v>
      </c>
      <c r="K36" t="s">
        <v>1909</v>
      </c>
      <c r="L36">
        <v>43477.193611111114</v>
      </c>
      <c r="M36" t="s">
        <v>1910</v>
      </c>
    </row>
    <row r="37" spans="1:13" x14ac:dyDescent="0.2">
      <c r="A37" t="s">
        <v>3053</v>
      </c>
      <c r="B37" t="s">
        <v>3053</v>
      </c>
      <c r="C37" t="s">
        <v>684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0.191</v>
      </c>
      <c r="J37" t="s">
        <v>1908</v>
      </c>
      <c r="K37" t="s">
        <v>1909</v>
      </c>
      <c r="L37">
        <v>43477.193611111114</v>
      </c>
      <c r="M37" t="s">
        <v>1910</v>
      </c>
    </row>
    <row r="38" spans="1:13" x14ac:dyDescent="0.2">
      <c r="A38" t="s">
        <v>3015</v>
      </c>
      <c r="B38" t="s">
        <v>3015</v>
      </c>
      <c r="C38" t="s">
        <v>684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0.185</v>
      </c>
      <c r="J38" t="s">
        <v>1908</v>
      </c>
      <c r="K38" t="s">
        <v>1909</v>
      </c>
      <c r="L38">
        <v>43477.193611111114</v>
      </c>
      <c r="M38" t="s">
        <v>1910</v>
      </c>
    </row>
    <row r="39" spans="1:13" x14ac:dyDescent="0.2">
      <c r="A39" t="s">
        <v>3031</v>
      </c>
      <c r="B39" t="s">
        <v>3031</v>
      </c>
      <c r="C39" t="s">
        <v>684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0.187</v>
      </c>
      <c r="J39" t="s">
        <v>1908</v>
      </c>
      <c r="K39" t="s">
        <v>1909</v>
      </c>
      <c r="L39">
        <v>43477.193611111114</v>
      </c>
      <c r="M39" t="s">
        <v>1910</v>
      </c>
    </row>
    <row r="40" spans="1:13" x14ac:dyDescent="0.2">
      <c r="A40" t="s">
        <v>3013</v>
      </c>
      <c r="B40" t="s">
        <v>3013</v>
      </c>
      <c r="C40" t="s">
        <v>684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0.184</v>
      </c>
      <c r="J40" t="s">
        <v>1908</v>
      </c>
      <c r="K40" t="s">
        <v>1909</v>
      </c>
      <c r="L40">
        <v>43477.193611111114</v>
      </c>
      <c r="M40" t="s">
        <v>1910</v>
      </c>
    </row>
    <row r="41" spans="1:13" x14ac:dyDescent="0.2">
      <c r="A41" t="s">
        <v>3021</v>
      </c>
      <c r="B41" t="s">
        <v>3021</v>
      </c>
      <c r="C41" t="s">
        <v>684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0.17899999999999999</v>
      </c>
      <c r="J41" t="s">
        <v>1908</v>
      </c>
      <c r="K41" t="s">
        <v>1909</v>
      </c>
      <c r="L41">
        <v>43477.193611111114</v>
      </c>
      <c r="M41" t="s">
        <v>1910</v>
      </c>
    </row>
    <row r="42" spans="1:13" x14ac:dyDescent="0.2">
      <c r="A42" t="s">
        <v>3023</v>
      </c>
      <c r="B42" t="s">
        <v>3023</v>
      </c>
      <c r="C42" t="s">
        <v>684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0.188</v>
      </c>
      <c r="J42" t="s">
        <v>1908</v>
      </c>
      <c r="K42" t="s">
        <v>1909</v>
      </c>
      <c r="L42">
        <v>43477.193611111114</v>
      </c>
      <c r="M42" t="s">
        <v>1910</v>
      </c>
    </row>
    <row r="43" spans="1:13" x14ac:dyDescent="0.2">
      <c r="A43" t="s">
        <v>3025</v>
      </c>
      <c r="B43" t="s">
        <v>3025</v>
      </c>
      <c r="C43" t="s">
        <v>684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0.189</v>
      </c>
      <c r="J43" t="s">
        <v>1908</v>
      </c>
      <c r="K43" t="s">
        <v>1909</v>
      </c>
      <c r="L43">
        <v>43477.193611111114</v>
      </c>
      <c r="M43" t="s">
        <v>1910</v>
      </c>
    </row>
    <row r="44" spans="1:13" x14ac:dyDescent="0.2">
      <c r="A44" t="s">
        <v>3017</v>
      </c>
      <c r="B44" t="s">
        <v>3017</v>
      </c>
      <c r="C44" t="s">
        <v>684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0.193</v>
      </c>
      <c r="J44" t="s">
        <v>1908</v>
      </c>
      <c r="K44" t="s">
        <v>1909</v>
      </c>
      <c r="L44">
        <v>43477.193611111114</v>
      </c>
      <c r="M44" t="s">
        <v>1910</v>
      </c>
    </row>
    <row r="45" spans="1:13" x14ac:dyDescent="0.2">
      <c r="A45" t="s">
        <v>3009</v>
      </c>
      <c r="B45" t="s">
        <v>3009</v>
      </c>
      <c r="C45" t="s">
        <v>684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0.192</v>
      </c>
      <c r="J45" t="s">
        <v>1908</v>
      </c>
      <c r="K45" t="s">
        <v>1909</v>
      </c>
      <c r="L45">
        <v>43477.193611111114</v>
      </c>
      <c r="M45" t="s">
        <v>1910</v>
      </c>
    </row>
    <row r="46" spans="1:13" x14ac:dyDescent="0.2">
      <c r="A46" t="s">
        <v>3027</v>
      </c>
      <c r="B46" t="s">
        <v>3027</v>
      </c>
      <c r="C46" t="s">
        <v>684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0.191</v>
      </c>
      <c r="J46" t="s">
        <v>1908</v>
      </c>
      <c r="K46" t="s">
        <v>1909</v>
      </c>
      <c r="L46">
        <v>43477.193611111114</v>
      </c>
      <c r="M46" t="s">
        <v>1910</v>
      </c>
    </row>
    <row r="47" spans="1:13" x14ac:dyDescent="0.2">
      <c r="A47" t="s">
        <v>3029</v>
      </c>
      <c r="B47" t="s">
        <v>3029</v>
      </c>
      <c r="C47" t="s">
        <v>684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0.188</v>
      </c>
      <c r="J47" t="s">
        <v>1908</v>
      </c>
      <c r="K47" t="s">
        <v>1909</v>
      </c>
      <c r="L47">
        <v>43477.193611111114</v>
      </c>
      <c r="M47" t="s">
        <v>1910</v>
      </c>
    </row>
    <row r="48" spans="1:13" x14ac:dyDescent="0.2">
      <c r="A48" t="s">
        <v>3011</v>
      </c>
      <c r="B48" t="s">
        <v>3011</v>
      </c>
      <c r="C48" t="s">
        <v>684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0.191</v>
      </c>
      <c r="J48" t="s">
        <v>1908</v>
      </c>
      <c r="K48" t="s">
        <v>1909</v>
      </c>
      <c r="L48">
        <v>43477.193611111114</v>
      </c>
      <c r="M48" t="s">
        <v>1910</v>
      </c>
    </row>
    <row r="49" spans="1:13" x14ac:dyDescent="0.2">
      <c r="A49" t="s">
        <v>3019</v>
      </c>
      <c r="B49" t="s">
        <v>3019</v>
      </c>
      <c r="C49" t="s">
        <v>684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0.191</v>
      </c>
      <c r="J49" t="s">
        <v>1908</v>
      </c>
      <c r="K49" t="s">
        <v>1909</v>
      </c>
      <c r="L49">
        <v>43477.193611111114</v>
      </c>
      <c r="M49" t="s">
        <v>1910</v>
      </c>
    </row>
    <row r="50" spans="1:13" x14ac:dyDescent="0.2">
      <c r="A50" t="s">
        <v>2985</v>
      </c>
      <c r="B50" t="s">
        <v>2985</v>
      </c>
      <c r="C50" t="s">
        <v>684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0.18</v>
      </c>
      <c r="J50" t="s">
        <v>1908</v>
      </c>
      <c r="K50" t="s">
        <v>1909</v>
      </c>
      <c r="L50">
        <v>43477.193611111114</v>
      </c>
      <c r="M50" t="s">
        <v>1910</v>
      </c>
    </row>
    <row r="51" spans="1:13" x14ac:dyDescent="0.2">
      <c r="A51" t="s">
        <v>3005</v>
      </c>
      <c r="B51" t="s">
        <v>3005</v>
      </c>
      <c r="C51" t="s">
        <v>684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0.2</v>
      </c>
      <c r="J51" t="s">
        <v>1908</v>
      </c>
      <c r="K51" t="s">
        <v>1909</v>
      </c>
      <c r="L51">
        <v>43477.193611111114</v>
      </c>
      <c r="M51" t="s">
        <v>1910</v>
      </c>
    </row>
    <row r="52" spans="1:13" x14ac:dyDescent="0.2">
      <c r="A52" t="s">
        <v>3007</v>
      </c>
      <c r="B52" t="s">
        <v>3007</v>
      </c>
      <c r="C52" t="s">
        <v>684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0.2</v>
      </c>
      <c r="J52" t="s">
        <v>1908</v>
      </c>
      <c r="K52" t="s">
        <v>1909</v>
      </c>
      <c r="L52">
        <v>43477.193611111114</v>
      </c>
      <c r="M52" t="s">
        <v>1910</v>
      </c>
    </row>
    <row r="53" spans="1:13" x14ac:dyDescent="0.2">
      <c r="A53" t="s">
        <v>2997</v>
      </c>
      <c r="B53" t="s">
        <v>2997</v>
      </c>
      <c r="C53" t="s">
        <v>684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0.20100000000000001</v>
      </c>
      <c r="J53" t="s">
        <v>1908</v>
      </c>
      <c r="K53" t="s">
        <v>1909</v>
      </c>
      <c r="L53">
        <v>43477.193611111114</v>
      </c>
      <c r="M53" t="s">
        <v>1910</v>
      </c>
    </row>
    <row r="54" spans="1:13" x14ac:dyDescent="0.2">
      <c r="A54" t="s">
        <v>2987</v>
      </c>
      <c r="B54" t="s">
        <v>2987</v>
      </c>
      <c r="C54" t="s">
        <v>684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0.18099999999999999</v>
      </c>
      <c r="J54" t="s">
        <v>1908</v>
      </c>
      <c r="K54" t="s">
        <v>1909</v>
      </c>
      <c r="L54">
        <v>43477.193611111114</v>
      </c>
      <c r="M54" t="s">
        <v>1910</v>
      </c>
    </row>
    <row r="55" spans="1:13" x14ac:dyDescent="0.2">
      <c r="A55" t="s">
        <v>2999</v>
      </c>
      <c r="B55" t="s">
        <v>2999</v>
      </c>
      <c r="C55" t="s">
        <v>684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0.182</v>
      </c>
      <c r="J55" t="s">
        <v>1908</v>
      </c>
      <c r="K55" t="s">
        <v>1909</v>
      </c>
      <c r="L55">
        <v>43477.193611111114</v>
      </c>
      <c r="M55" t="s">
        <v>1910</v>
      </c>
    </row>
    <row r="56" spans="1:13" x14ac:dyDescent="0.2">
      <c r="A56" t="s">
        <v>2989</v>
      </c>
      <c r="B56" t="s">
        <v>2989</v>
      </c>
      <c r="C56" t="s">
        <v>684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0.182</v>
      </c>
      <c r="J56" t="s">
        <v>1908</v>
      </c>
      <c r="K56" t="s">
        <v>1909</v>
      </c>
      <c r="L56">
        <v>43477.193611111114</v>
      </c>
      <c r="M56" t="s">
        <v>1910</v>
      </c>
    </row>
    <row r="57" spans="1:13" x14ac:dyDescent="0.2">
      <c r="A57" t="s">
        <v>2991</v>
      </c>
      <c r="B57" t="s">
        <v>2991</v>
      </c>
      <c r="C57" t="s">
        <v>684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0.188</v>
      </c>
      <c r="J57" t="s">
        <v>1908</v>
      </c>
      <c r="K57" t="s">
        <v>1909</v>
      </c>
      <c r="L57">
        <v>43477.193611111114</v>
      </c>
      <c r="M57" t="s">
        <v>1910</v>
      </c>
    </row>
    <row r="58" spans="1:13" x14ac:dyDescent="0.2">
      <c r="A58" t="s">
        <v>3001</v>
      </c>
      <c r="B58" t="s">
        <v>3001</v>
      </c>
      <c r="C58" t="s">
        <v>684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0.191</v>
      </c>
      <c r="J58" t="s">
        <v>1908</v>
      </c>
      <c r="K58" t="s">
        <v>1909</v>
      </c>
      <c r="L58">
        <v>43477.193611111114</v>
      </c>
      <c r="M58" t="s">
        <v>1910</v>
      </c>
    </row>
    <row r="59" spans="1:13" x14ac:dyDescent="0.2">
      <c r="A59" t="s">
        <v>3003</v>
      </c>
      <c r="B59" t="s">
        <v>3003</v>
      </c>
      <c r="C59" t="s">
        <v>684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0.19600000000000001</v>
      </c>
      <c r="J59" t="s">
        <v>1908</v>
      </c>
      <c r="K59" t="s">
        <v>1909</v>
      </c>
      <c r="L59">
        <v>43477.193611111114</v>
      </c>
      <c r="M59" t="s">
        <v>1910</v>
      </c>
    </row>
    <row r="60" spans="1:13" x14ac:dyDescent="0.2">
      <c r="A60" t="s">
        <v>2993</v>
      </c>
      <c r="B60" t="s">
        <v>2993</v>
      </c>
      <c r="C60" t="s">
        <v>684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0.20100000000000001</v>
      </c>
      <c r="J60" t="s">
        <v>1908</v>
      </c>
      <c r="K60" t="s">
        <v>1909</v>
      </c>
      <c r="L60">
        <v>43477.193611111114</v>
      </c>
      <c r="M60" t="s">
        <v>1910</v>
      </c>
    </row>
    <row r="61" spans="1:13" x14ac:dyDescent="0.2">
      <c r="A61" t="s">
        <v>2995</v>
      </c>
      <c r="B61" t="s">
        <v>2995</v>
      </c>
      <c r="C61" t="s">
        <v>684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0.20300000000000001</v>
      </c>
      <c r="J61" t="s">
        <v>1908</v>
      </c>
      <c r="K61" t="s">
        <v>1909</v>
      </c>
      <c r="L61">
        <v>43477.193611111114</v>
      </c>
      <c r="M61" t="s">
        <v>1910</v>
      </c>
    </row>
    <row r="62" spans="1:13" x14ac:dyDescent="0.2">
      <c r="A62" t="s">
        <v>3105</v>
      </c>
      <c r="B62" t="s">
        <v>3105</v>
      </c>
      <c r="C62" t="s">
        <v>684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0.21099999999999999</v>
      </c>
      <c r="J62" t="s">
        <v>1908</v>
      </c>
      <c r="K62" t="s">
        <v>1909</v>
      </c>
      <c r="L62">
        <v>43477.193611111114</v>
      </c>
      <c r="M62" t="s">
        <v>1910</v>
      </c>
    </row>
    <row r="63" spans="1:13" x14ac:dyDescent="0.2">
      <c r="A63" t="s">
        <v>3123</v>
      </c>
      <c r="B63" t="s">
        <v>3123</v>
      </c>
      <c r="C63" t="s">
        <v>684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0.19900000000000001</v>
      </c>
      <c r="J63" t="s">
        <v>1908</v>
      </c>
      <c r="K63" t="s">
        <v>1909</v>
      </c>
      <c r="L63">
        <v>43414.904317129629</v>
      </c>
      <c r="M63" t="s">
        <v>1910</v>
      </c>
    </row>
    <row r="64" spans="1:13" x14ac:dyDescent="0.2">
      <c r="A64" t="s">
        <v>3125</v>
      </c>
      <c r="B64" t="s">
        <v>3125</v>
      </c>
      <c r="C64" t="s">
        <v>684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0.19700000000000001</v>
      </c>
      <c r="J64" t="s">
        <v>1908</v>
      </c>
      <c r="K64" t="s">
        <v>1909</v>
      </c>
      <c r="L64">
        <v>43480.812037037038</v>
      </c>
      <c r="M64" t="s">
        <v>1910</v>
      </c>
    </row>
    <row r="65" spans="1:13" x14ac:dyDescent="0.2">
      <c r="A65" t="s">
        <v>3127</v>
      </c>
      <c r="B65" t="s">
        <v>3127</v>
      </c>
      <c r="C65" t="s">
        <v>684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0.19700000000000001</v>
      </c>
      <c r="J65" t="s">
        <v>1908</v>
      </c>
      <c r="K65" t="s">
        <v>1909</v>
      </c>
      <c r="L65">
        <v>43480.812037037038</v>
      </c>
      <c r="M65" t="s">
        <v>1910</v>
      </c>
    </row>
    <row r="66" spans="1:13" x14ac:dyDescent="0.2">
      <c r="A66" t="s">
        <v>3107</v>
      </c>
      <c r="B66" t="s">
        <v>3107</v>
      </c>
      <c r="C66" t="s">
        <v>684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0.214</v>
      </c>
      <c r="J66" t="s">
        <v>1908</v>
      </c>
      <c r="K66" t="s">
        <v>1909</v>
      </c>
      <c r="L66">
        <v>43477.193611111114</v>
      </c>
      <c r="M66" t="s">
        <v>1910</v>
      </c>
    </row>
    <row r="67" spans="1:13" x14ac:dyDescent="0.2">
      <c r="A67" t="s">
        <v>3109</v>
      </c>
      <c r="B67" t="s">
        <v>3109</v>
      </c>
      <c r="C67" t="s">
        <v>684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0.21299999999999999</v>
      </c>
      <c r="J67" t="s">
        <v>1908</v>
      </c>
      <c r="K67" t="s">
        <v>1909</v>
      </c>
      <c r="L67">
        <v>43477.193611111114</v>
      </c>
      <c r="M67" t="s">
        <v>1910</v>
      </c>
    </row>
    <row r="68" spans="1:13" x14ac:dyDescent="0.2">
      <c r="A68" t="s">
        <v>3111</v>
      </c>
      <c r="B68" t="s">
        <v>3111</v>
      </c>
      <c r="C68" t="s">
        <v>684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0.21199999999999999</v>
      </c>
      <c r="J68" t="s">
        <v>1908</v>
      </c>
      <c r="K68" t="s">
        <v>1909</v>
      </c>
      <c r="L68">
        <v>43477.193611111114</v>
      </c>
      <c r="M68" t="s">
        <v>1910</v>
      </c>
    </row>
    <row r="69" spans="1:13" x14ac:dyDescent="0.2">
      <c r="A69" t="s">
        <v>3113</v>
      </c>
      <c r="B69" t="s">
        <v>3113</v>
      </c>
      <c r="C69" t="s">
        <v>684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0.20399999999999999</v>
      </c>
      <c r="J69" t="s">
        <v>1908</v>
      </c>
      <c r="K69" t="s">
        <v>1909</v>
      </c>
      <c r="L69">
        <v>43477.193611111114</v>
      </c>
      <c r="M69" t="s">
        <v>1910</v>
      </c>
    </row>
    <row r="70" spans="1:13" x14ac:dyDescent="0.2">
      <c r="A70" t="s">
        <v>3115</v>
      </c>
      <c r="B70" t="s">
        <v>3115</v>
      </c>
      <c r="C70" t="s">
        <v>684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0.20200000000000001</v>
      </c>
      <c r="J70" t="s">
        <v>1908</v>
      </c>
      <c r="K70" t="s">
        <v>1909</v>
      </c>
      <c r="L70">
        <v>43477.193611111114</v>
      </c>
      <c r="M70" t="s">
        <v>1910</v>
      </c>
    </row>
    <row r="71" spans="1:13" x14ac:dyDescent="0.2">
      <c r="A71" t="s">
        <v>3117</v>
      </c>
      <c r="B71" t="s">
        <v>3117</v>
      </c>
      <c r="C71" t="s">
        <v>684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0.20200000000000001</v>
      </c>
      <c r="J71" t="s">
        <v>1908</v>
      </c>
      <c r="K71" t="s">
        <v>1909</v>
      </c>
      <c r="L71">
        <v>43477.193611111114</v>
      </c>
      <c r="M71" t="s">
        <v>1910</v>
      </c>
    </row>
    <row r="72" spans="1:13" x14ac:dyDescent="0.2">
      <c r="A72" t="s">
        <v>3119</v>
      </c>
      <c r="B72" t="s">
        <v>3119</v>
      </c>
      <c r="C72" t="s">
        <v>684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0.2</v>
      </c>
      <c r="J72" t="s">
        <v>1908</v>
      </c>
      <c r="K72" t="s">
        <v>1909</v>
      </c>
      <c r="L72">
        <v>43477.193611111114</v>
      </c>
      <c r="M72" t="s">
        <v>1910</v>
      </c>
    </row>
    <row r="73" spans="1:13" x14ac:dyDescent="0.2">
      <c r="A73" t="s">
        <v>3121</v>
      </c>
      <c r="B73" t="s">
        <v>3121</v>
      </c>
      <c r="C73" t="s">
        <v>684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0.20200000000000001</v>
      </c>
      <c r="J73" t="s">
        <v>1908</v>
      </c>
      <c r="K73" t="s">
        <v>1909</v>
      </c>
      <c r="L73">
        <v>43477.193611111114</v>
      </c>
      <c r="M73" t="s">
        <v>1910</v>
      </c>
    </row>
    <row r="74" spans="1:13" x14ac:dyDescent="0.2">
      <c r="A74" t="s">
        <v>3129</v>
      </c>
      <c r="B74" t="s">
        <v>3129</v>
      </c>
      <c r="C74" t="s">
        <v>684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0.19700000000000001</v>
      </c>
      <c r="J74" t="s">
        <v>1908</v>
      </c>
      <c r="K74" t="s">
        <v>1909</v>
      </c>
      <c r="L74">
        <v>43509.137962962966</v>
      </c>
      <c r="M74" t="s">
        <v>1910</v>
      </c>
    </row>
    <row r="75" spans="1:13" x14ac:dyDescent="0.2">
      <c r="A75" t="s">
        <v>3147</v>
      </c>
      <c r="B75" t="s">
        <v>3147</v>
      </c>
      <c r="C75" t="s">
        <v>684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0.191</v>
      </c>
      <c r="J75" t="s">
        <v>1908</v>
      </c>
      <c r="K75" t="s">
        <v>1909</v>
      </c>
      <c r="L75">
        <v>43815.733553240738</v>
      </c>
      <c r="M75" t="s">
        <v>1910</v>
      </c>
    </row>
    <row r="76" spans="1:13" x14ac:dyDescent="0.2">
      <c r="A76" t="s">
        <v>3149</v>
      </c>
      <c r="B76" t="s">
        <v>3149</v>
      </c>
      <c r="C76" t="s">
        <v>684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0.191</v>
      </c>
      <c r="J76" t="s">
        <v>1908</v>
      </c>
      <c r="K76" t="s">
        <v>1909</v>
      </c>
      <c r="L76">
        <v>43815.733553240738</v>
      </c>
      <c r="M76" t="s">
        <v>1910</v>
      </c>
    </row>
    <row r="77" spans="1:13" x14ac:dyDescent="0.2">
      <c r="A77" t="s">
        <v>3151</v>
      </c>
      <c r="B77" t="s">
        <v>3151</v>
      </c>
      <c r="C77" t="s">
        <v>684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0.192</v>
      </c>
      <c r="J77" t="s">
        <v>1908</v>
      </c>
      <c r="K77" t="s">
        <v>1909</v>
      </c>
      <c r="L77">
        <v>43836.747604166667</v>
      </c>
      <c r="M77" t="s">
        <v>1910</v>
      </c>
    </row>
    <row r="78" spans="1:13" x14ac:dyDescent="0.2">
      <c r="A78" t="s">
        <v>3131</v>
      </c>
      <c r="B78" t="s">
        <v>3131</v>
      </c>
      <c r="C78" t="s">
        <v>684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0.19600000000000001</v>
      </c>
      <c r="J78" t="s">
        <v>1908</v>
      </c>
      <c r="K78" t="s">
        <v>1909</v>
      </c>
      <c r="L78">
        <v>43600.895821759259</v>
      </c>
      <c r="M78" t="s">
        <v>1910</v>
      </c>
    </row>
    <row r="79" spans="1:13" x14ac:dyDescent="0.2">
      <c r="A79" t="s">
        <v>3133</v>
      </c>
      <c r="B79" t="s">
        <v>3133</v>
      </c>
      <c r="C79" t="s">
        <v>684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0.19500000000000001</v>
      </c>
      <c r="J79" t="s">
        <v>1908</v>
      </c>
      <c r="K79" t="s">
        <v>1909</v>
      </c>
      <c r="L79">
        <v>43600.895821759259</v>
      </c>
      <c r="M79" t="s">
        <v>1910</v>
      </c>
    </row>
    <row r="80" spans="1:13" x14ac:dyDescent="0.2">
      <c r="A80" t="s">
        <v>3135</v>
      </c>
      <c r="B80" t="s">
        <v>3135</v>
      </c>
      <c r="C80" t="s">
        <v>684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0.19400000000000001</v>
      </c>
      <c r="J80" t="s">
        <v>1908</v>
      </c>
      <c r="K80" t="s">
        <v>1909</v>
      </c>
      <c r="L80">
        <v>43600.895821759259</v>
      </c>
      <c r="M80" t="s">
        <v>1910</v>
      </c>
    </row>
    <row r="81" spans="1:13" x14ac:dyDescent="0.2">
      <c r="A81" t="s">
        <v>3137</v>
      </c>
      <c r="B81" t="s">
        <v>3137</v>
      </c>
      <c r="C81" t="s">
        <v>684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0.19400000000000001</v>
      </c>
      <c r="J81" t="s">
        <v>1908</v>
      </c>
      <c r="K81" t="s">
        <v>1909</v>
      </c>
      <c r="L81">
        <v>43634.986689814818</v>
      </c>
      <c r="M81" t="s">
        <v>1910</v>
      </c>
    </row>
    <row r="82" spans="1:13" x14ac:dyDescent="0.2">
      <c r="A82" t="s">
        <v>3139</v>
      </c>
      <c r="B82" t="s">
        <v>3139</v>
      </c>
      <c r="C82" t="s">
        <v>684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0.19500000000000001</v>
      </c>
      <c r="J82" t="s">
        <v>1908</v>
      </c>
      <c r="K82" t="s">
        <v>1909</v>
      </c>
      <c r="L82">
        <v>43662.938240740739</v>
      </c>
      <c r="M82" t="s">
        <v>1910</v>
      </c>
    </row>
    <row r="83" spans="1:13" x14ac:dyDescent="0.2">
      <c r="A83" t="s">
        <v>3141</v>
      </c>
      <c r="B83" t="s">
        <v>3141</v>
      </c>
      <c r="C83" t="s">
        <v>684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0.19400000000000001</v>
      </c>
      <c r="J83" t="s">
        <v>1908</v>
      </c>
      <c r="K83" t="s">
        <v>1909</v>
      </c>
      <c r="L83">
        <v>43712.804050925923</v>
      </c>
      <c r="M83" t="s">
        <v>1910</v>
      </c>
    </row>
    <row r="84" spans="1:13" x14ac:dyDescent="0.2">
      <c r="A84" t="s">
        <v>3143</v>
      </c>
      <c r="B84" t="s">
        <v>3143</v>
      </c>
      <c r="C84" t="s">
        <v>684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0.192</v>
      </c>
      <c r="J84" t="s">
        <v>1908</v>
      </c>
      <c r="K84" t="s">
        <v>1909</v>
      </c>
      <c r="L84">
        <v>43815.733553240738</v>
      </c>
      <c r="M84" t="s">
        <v>1910</v>
      </c>
    </row>
    <row r="85" spans="1:13" x14ac:dyDescent="0.2">
      <c r="A85" t="s">
        <v>3145</v>
      </c>
      <c r="B85" t="s">
        <v>3145</v>
      </c>
      <c r="C85" t="s">
        <v>684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0.19</v>
      </c>
      <c r="J85" t="s">
        <v>1908</v>
      </c>
      <c r="K85" t="s">
        <v>1909</v>
      </c>
      <c r="L85">
        <v>43815.733553240738</v>
      </c>
      <c r="M85" t="s">
        <v>1910</v>
      </c>
    </row>
    <row r="86" spans="1:13" x14ac:dyDescent="0.2">
      <c r="A86" t="s">
        <v>3153</v>
      </c>
      <c r="B86" t="s">
        <v>3153</v>
      </c>
      <c r="C86" t="s">
        <v>684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0.192</v>
      </c>
      <c r="J86" t="s">
        <v>1908</v>
      </c>
      <c r="K86" t="s">
        <v>1909</v>
      </c>
      <c r="L86">
        <v>43864.746990740743</v>
      </c>
      <c r="M86" t="s">
        <v>1910</v>
      </c>
    </row>
    <row r="87" spans="1:13" x14ac:dyDescent="0.2">
      <c r="A87" t="s">
        <v>3171</v>
      </c>
      <c r="B87" t="s">
        <v>3171</v>
      </c>
      <c r="C87" t="s">
        <v>684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0.20399999999999999</v>
      </c>
      <c r="J87" t="s">
        <v>1908</v>
      </c>
      <c r="K87" t="s">
        <v>1909</v>
      </c>
      <c r="L87">
        <v>44139.927395833336</v>
      </c>
      <c r="M87" t="s">
        <v>1910</v>
      </c>
    </row>
    <row r="88" spans="1:13" x14ac:dyDescent="0.2">
      <c r="A88" t="s">
        <v>3173</v>
      </c>
      <c r="B88" t="s">
        <v>3173</v>
      </c>
      <c r="C88" t="s">
        <v>684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0.20499999999999999</v>
      </c>
      <c r="J88" t="s">
        <v>1908</v>
      </c>
      <c r="K88" t="s">
        <v>1909</v>
      </c>
      <c r="L88">
        <v>44179.74428240741</v>
      </c>
      <c r="M88" t="s">
        <v>1910</v>
      </c>
    </row>
    <row r="89" spans="1:13" x14ac:dyDescent="0.2">
      <c r="A89" t="s">
        <v>3175</v>
      </c>
      <c r="B89" t="s">
        <v>3175</v>
      </c>
      <c r="C89" t="s">
        <v>684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0.21</v>
      </c>
      <c r="J89" t="s">
        <v>1908</v>
      </c>
      <c r="K89" t="s">
        <v>1909</v>
      </c>
      <c r="L89">
        <v>44208.731990740744</v>
      </c>
      <c r="M89" t="s">
        <v>1910</v>
      </c>
    </row>
    <row r="90" spans="1:13" x14ac:dyDescent="0.2">
      <c r="A90" t="s">
        <v>3155</v>
      </c>
      <c r="B90" t="s">
        <v>3155</v>
      </c>
      <c r="C90" t="s">
        <v>684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0.189</v>
      </c>
      <c r="J90" t="s">
        <v>1908</v>
      </c>
      <c r="K90" t="s">
        <v>1909</v>
      </c>
      <c r="L90">
        <v>43934.649178240739</v>
      </c>
      <c r="M90" t="s">
        <v>1910</v>
      </c>
    </row>
    <row r="91" spans="1:13" x14ac:dyDescent="0.2">
      <c r="A91" t="s">
        <v>3157</v>
      </c>
      <c r="B91" t="s">
        <v>3157</v>
      </c>
      <c r="C91" t="s">
        <v>684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0.191</v>
      </c>
      <c r="J91" t="s">
        <v>1908</v>
      </c>
      <c r="K91" t="s">
        <v>1909</v>
      </c>
      <c r="L91">
        <v>43934.649178240739</v>
      </c>
      <c r="M91" t="s">
        <v>1910</v>
      </c>
    </row>
    <row r="92" spans="1:13" x14ac:dyDescent="0.2">
      <c r="A92" t="s">
        <v>3159</v>
      </c>
      <c r="B92" t="s">
        <v>3159</v>
      </c>
      <c r="C92" t="s">
        <v>684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0.188</v>
      </c>
      <c r="J92" t="s">
        <v>1908</v>
      </c>
      <c r="K92" t="s">
        <v>1909</v>
      </c>
      <c r="L92">
        <v>43961.044907407406</v>
      </c>
      <c r="M92" t="s">
        <v>1910</v>
      </c>
    </row>
    <row r="93" spans="1:13" x14ac:dyDescent="0.2">
      <c r="A93" t="s">
        <v>3161</v>
      </c>
      <c r="B93" t="s">
        <v>3161</v>
      </c>
      <c r="C93" t="s">
        <v>684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0.189</v>
      </c>
      <c r="J93" t="s">
        <v>1908</v>
      </c>
      <c r="K93" t="s">
        <v>1909</v>
      </c>
      <c r="L93">
        <v>43996.164641203701</v>
      </c>
      <c r="M93" t="s">
        <v>1910</v>
      </c>
    </row>
    <row r="94" spans="1:13" x14ac:dyDescent="0.2">
      <c r="A94" t="s">
        <v>3163</v>
      </c>
      <c r="B94" t="s">
        <v>3163</v>
      </c>
      <c r="C94" t="s">
        <v>684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0.19500000000000001</v>
      </c>
      <c r="J94" t="s">
        <v>1908</v>
      </c>
      <c r="K94" t="s">
        <v>1909</v>
      </c>
      <c r="L94">
        <v>44023.235949074071</v>
      </c>
      <c r="M94" t="s">
        <v>1910</v>
      </c>
    </row>
    <row r="95" spans="1:13" x14ac:dyDescent="0.2">
      <c r="A95" t="s">
        <v>3165</v>
      </c>
      <c r="B95" t="s">
        <v>3165</v>
      </c>
      <c r="C95" t="s">
        <v>684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0.19800000000000001</v>
      </c>
      <c r="J95" t="s">
        <v>1908</v>
      </c>
      <c r="K95" t="s">
        <v>1909</v>
      </c>
      <c r="L95">
        <v>44053.89576388889</v>
      </c>
      <c r="M95" t="s">
        <v>1910</v>
      </c>
    </row>
    <row r="96" spans="1:13" x14ac:dyDescent="0.2">
      <c r="A96" t="s">
        <v>3167</v>
      </c>
      <c r="B96" t="s">
        <v>3167</v>
      </c>
      <c r="C96" t="s">
        <v>684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0.20499999999999999</v>
      </c>
      <c r="J96" t="s">
        <v>1908</v>
      </c>
      <c r="K96" t="s">
        <v>1909</v>
      </c>
      <c r="L96">
        <v>44081.104664351849</v>
      </c>
      <c r="M96" t="s">
        <v>1910</v>
      </c>
    </row>
    <row r="97" spans="1:13" x14ac:dyDescent="0.2">
      <c r="A97" t="s">
        <v>3169</v>
      </c>
      <c r="B97" t="s">
        <v>3169</v>
      </c>
      <c r="C97" t="s">
        <v>684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0.20399999999999999</v>
      </c>
      <c r="J97" t="s">
        <v>1908</v>
      </c>
      <c r="K97" t="s">
        <v>1909</v>
      </c>
      <c r="L97">
        <v>44117.170081018521</v>
      </c>
      <c r="M97" t="s">
        <v>1910</v>
      </c>
    </row>
    <row r="98" spans="1:13" x14ac:dyDescent="0.2">
      <c r="A98" t="s">
        <v>3177</v>
      </c>
      <c r="B98" t="s">
        <v>3177</v>
      </c>
      <c r="C98" t="s">
        <v>684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0.21099999999999999</v>
      </c>
      <c r="J98" t="s">
        <v>1908</v>
      </c>
      <c r="K98" t="s">
        <v>1909</v>
      </c>
      <c r="L98">
        <v>44235.944918981484</v>
      </c>
      <c r="M98" t="s">
        <v>1910</v>
      </c>
    </row>
    <row r="99" spans="1:13" x14ac:dyDescent="0.2">
      <c r="A99" t="s">
        <v>3195</v>
      </c>
      <c r="B99" t="s">
        <v>3195</v>
      </c>
      <c r="C99" t="s">
        <v>684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0.20699999999999999</v>
      </c>
      <c r="J99" t="s">
        <v>1908</v>
      </c>
      <c r="K99" t="s">
        <v>2119</v>
      </c>
      <c r="L99">
        <v>44501.951412037037</v>
      </c>
      <c r="M99" t="s">
        <v>1910</v>
      </c>
    </row>
    <row r="100" spans="1:13" x14ac:dyDescent="0.2">
      <c r="A100" t="s">
        <v>3197</v>
      </c>
      <c r="B100" t="s">
        <v>3197</v>
      </c>
      <c r="C100" t="s">
        <v>684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0.20699999999999999</v>
      </c>
      <c r="J100" t="s">
        <v>1908</v>
      </c>
      <c r="K100" t="s">
        <v>2119</v>
      </c>
      <c r="L100">
        <v>44537.588217592594</v>
      </c>
      <c r="M100" t="s">
        <v>1910</v>
      </c>
    </row>
    <row r="101" spans="1:13" x14ac:dyDescent="0.2">
      <c r="A101" t="s">
        <v>3199</v>
      </c>
      <c r="B101" t="s">
        <v>3199</v>
      </c>
      <c r="C101" t="s">
        <v>684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0.20699999999999999</v>
      </c>
      <c r="J101" t="s">
        <v>1908</v>
      </c>
      <c r="K101" t="s">
        <v>2119</v>
      </c>
      <c r="L101">
        <v>44565.615729166668</v>
      </c>
      <c r="M101" t="s">
        <v>1910</v>
      </c>
    </row>
    <row r="102" spans="1:13" x14ac:dyDescent="0.2">
      <c r="A102" t="s">
        <v>3179</v>
      </c>
      <c r="B102" t="s">
        <v>3179</v>
      </c>
      <c r="C102" t="s">
        <v>684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0.20899999999999999</v>
      </c>
      <c r="J102" t="s">
        <v>1908</v>
      </c>
      <c r="K102" t="s">
        <v>1909</v>
      </c>
      <c r="L102">
        <v>44266.966990740744</v>
      </c>
      <c r="M102" t="s">
        <v>1910</v>
      </c>
    </row>
    <row r="103" spans="1:13" x14ac:dyDescent="0.2">
      <c r="A103" t="s">
        <v>3181</v>
      </c>
      <c r="B103" t="s">
        <v>3181</v>
      </c>
      <c r="C103" t="s">
        <v>684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0.20599999999999999</v>
      </c>
      <c r="J103" t="s">
        <v>1908</v>
      </c>
      <c r="K103" t="s">
        <v>1909</v>
      </c>
      <c r="L103">
        <v>44301.110879629632</v>
      </c>
      <c r="M103" t="s">
        <v>1910</v>
      </c>
    </row>
    <row r="104" spans="1:13" x14ac:dyDescent="0.2">
      <c r="A104" t="s">
        <v>3183</v>
      </c>
      <c r="B104" t="s">
        <v>3183</v>
      </c>
      <c r="C104" t="s">
        <v>684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0.20699999999999999</v>
      </c>
      <c r="J104" t="s">
        <v>1908</v>
      </c>
      <c r="K104" t="s">
        <v>1909</v>
      </c>
      <c r="L104">
        <v>44328.678090277775</v>
      </c>
      <c r="M104" t="s">
        <v>1910</v>
      </c>
    </row>
    <row r="105" spans="1:13" x14ac:dyDescent="0.2">
      <c r="A105" t="s">
        <v>3185</v>
      </c>
      <c r="B105" t="s">
        <v>3185</v>
      </c>
      <c r="C105" t="s">
        <v>684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0.20699999999999999</v>
      </c>
      <c r="J105" t="s">
        <v>1908</v>
      </c>
      <c r="K105" t="s">
        <v>2112</v>
      </c>
      <c r="L105">
        <v>44349.684224537035</v>
      </c>
      <c r="M105" t="s">
        <v>1910</v>
      </c>
    </row>
    <row r="106" spans="1:13" x14ac:dyDescent="0.2">
      <c r="A106" t="s">
        <v>3187</v>
      </c>
      <c r="B106" t="s">
        <v>3187</v>
      </c>
      <c r="C106" t="s">
        <v>684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0.20699999999999999</v>
      </c>
      <c r="J106" t="s">
        <v>1908</v>
      </c>
      <c r="K106" t="s">
        <v>2112</v>
      </c>
      <c r="L106">
        <v>44379.581157407411</v>
      </c>
      <c r="M106" t="s">
        <v>1910</v>
      </c>
    </row>
    <row r="107" spans="1:13" x14ac:dyDescent="0.2">
      <c r="A107" t="s">
        <v>3189</v>
      </c>
      <c r="B107" t="s">
        <v>3189</v>
      </c>
      <c r="C107" t="s">
        <v>684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0.20699999999999999</v>
      </c>
      <c r="J107" t="s">
        <v>1908</v>
      </c>
      <c r="K107" t="s">
        <v>2112</v>
      </c>
      <c r="L107">
        <v>44410.75681712963</v>
      </c>
      <c r="M107" t="s">
        <v>1910</v>
      </c>
    </row>
    <row r="108" spans="1:13" x14ac:dyDescent="0.2">
      <c r="A108" t="s">
        <v>3191</v>
      </c>
      <c r="B108" t="s">
        <v>3191</v>
      </c>
      <c r="C108" t="s">
        <v>684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0.20699999999999999</v>
      </c>
      <c r="J108" t="s">
        <v>1908</v>
      </c>
      <c r="K108" t="s">
        <v>2119</v>
      </c>
      <c r="L108">
        <v>44441.632141203707</v>
      </c>
      <c r="M108" t="s">
        <v>1910</v>
      </c>
    </row>
    <row r="109" spans="1:13" x14ac:dyDescent="0.2">
      <c r="A109" t="s">
        <v>3193</v>
      </c>
      <c r="B109" t="s">
        <v>3193</v>
      </c>
      <c r="C109" t="s">
        <v>684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0.20699999999999999</v>
      </c>
      <c r="J109" t="s">
        <v>1908</v>
      </c>
      <c r="K109" t="s">
        <v>2119</v>
      </c>
      <c r="L109">
        <v>44470.551817129628</v>
      </c>
      <c r="M109" t="s">
        <v>1910</v>
      </c>
    </row>
    <row r="110" spans="1:13" x14ac:dyDescent="0.2">
      <c r="A110" t="s">
        <v>3201</v>
      </c>
      <c r="B110" t="s">
        <v>3201</v>
      </c>
      <c r="C110" t="s">
        <v>684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0.20699999999999999</v>
      </c>
      <c r="J110" t="s">
        <v>1908</v>
      </c>
      <c r="K110" t="s">
        <v>2119</v>
      </c>
      <c r="L110">
        <v>44593.602164351854</v>
      </c>
      <c r="M110" t="s">
        <v>1910</v>
      </c>
    </row>
    <row r="111" spans="1:13" x14ac:dyDescent="0.2">
      <c r="A111" t="s">
        <v>3219</v>
      </c>
      <c r="B111" t="s">
        <v>3219</v>
      </c>
      <c r="C111" t="s">
        <v>684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0.20699999999999999</v>
      </c>
      <c r="J111" t="s">
        <v>1908</v>
      </c>
      <c r="K111" t="s">
        <v>2119</v>
      </c>
      <c r="L111">
        <v>44866.729039351849</v>
      </c>
      <c r="M111" t="s">
        <v>1910</v>
      </c>
    </row>
    <row r="112" spans="1:13" x14ac:dyDescent="0.2">
      <c r="A112" t="s">
        <v>3221</v>
      </c>
      <c r="B112" t="s">
        <v>3221</v>
      </c>
      <c r="C112" t="s">
        <v>684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0.20699999999999999</v>
      </c>
      <c r="J112" t="s">
        <v>1908</v>
      </c>
      <c r="K112" t="s">
        <v>2119</v>
      </c>
      <c r="L112">
        <v>44896.78056712963</v>
      </c>
      <c r="M112" t="s">
        <v>1910</v>
      </c>
    </row>
    <row r="113" spans="1:13" x14ac:dyDescent="0.2">
      <c r="A113" t="s">
        <v>3223</v>
      </c>
      <c r="B113" t="s">
        <v>3223</v>
      </c>
      <c r="C113" t="s">
        <v>684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0.20699999999999999</v>
      </c>
      <c r="J113" t="s">
        <v>1908</v>
      </c>
      <c r="K113" t="s">
        <v>2119</v>
      </c>
      <c r="L113">
        <v>44937.602233796293</v>
      </c>
      <c r="M113" t="s">
        <v>1910</v>
      </c>
    </row>
    <row r="114" spans="1:13" x14ac:dyDescent="0.2">
      <c r="A114" t="s">
        <v>3203</v>
      </c>
      <c r="B114" t="s">
        <v>3203</v>
      </c>
      <c r="C114" t="s">
        <v>684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0.20699999999999999</v>
      </c>
      <c r="J114" t="s">
        <v>1908</v>
      </c>
      <c r="K114" t="s">
        <v>2119</v>
      </c>
      <c r="L114">
        <v>44621.763379629629</v>
      </c>
      <c r="M114" t="s">
        <v>1910</v>
      </c>
    </row>
    <row r="115" spans="1:13" x14ac:dyDescent="0.2">
      <c r="A115" t="s">
        <v>3205</v>
      </c>
      <c r="B115" t="s">
        <v>3205</v>
      </c>
      <c r="C115" t="s">
        <v>684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0.20699999999999999</v>
      </c>
      <c r="J115" t="s">
        <v>1908</v>
      </c>
      <c r="K115" t="s">
        <v>2119</v>
      </c>
      <c r="L115">
        <v>44656.061666666668</v>
      </c>
      <c r="M115" t="s">
        <v>1910</v>
      </c>
    </row>
    <row r="116" spans="1:13" x14ac:dyDescent="0.2">
      <c r="A116" t="s">
        <v>3207</v>
      </c>
      <c r="B116" t="s">
        <v>3207</v>
      </c>
      <c r="C116" t="s">
        <v>684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0.20699999999999999</v>
      </c>
      <c r="J116" t="s">
        <v>1908</v>
      </c>
      <c r="K116" t="s">
        <v>2119</v>
      </c>
      <c r="L116">
        <v>44683.650601851848</v>
      </c>
      <c r="M116" t="s">
        <v>1910</v>
      </c>
    </row>
    <row r="117" spans="1:13" x14ac:dyDescent="0.2">
      <c r="A117" t="s">
        <v>3209</v>
      </c>
      <c r="B117" t="s">
        <v>3209</v>
      </c>
      <c r="C117" t="s">
        <v>684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0.20699999999999999</v>
      </c>
      <c r="J117" t="s">
        <v>1908</v>
      </c>
      <c r="K117" t="s">
        <v>2119</v>
      </c>
      <c r="L117">
        <v>44713.77888888889</v>
      </c>
      <c r="M117" t="s">
        <v>1910</v>
      </c>
    </row>
    <row r="118" spans="1:13" x14ac:dyDescent="0.2">
      <c r="A118" t="s">
        <v>3211</v>
      </c>
      <c r="B118" t="s">
        <v>3211</v>
      </c>
      <c r="C118" t="s">
        <v>684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0.20699999999999999</v>
      </c>
      <c r="J118" t="s">
        <v>1908</v>
      </c>
      <c r="K118" t="s">
        <v>2119</v>
      </c>
      <c r="L118">
        <v>44743.554664351854</v>
      </c>
      <c r="M118" t="s">
        <v>1910</v>
      </c>
    </row>
    <row r="119" spans="1:13" x14ac:dyDescent="0.2">
      <c r="A119" t="s">
        <v>3213</v>
      </c>
      <c r="B119" t="s">
        <v>3213</v>
      </c>
      <c r="C119" t="s">
        <v>684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0.20699999999999999</v>
      </c>
      <c r="J119" t="s">
        <v>1908</v>
      </c>
      <c r="K119" t="s">
        <v>2119</v>
      </c>
      <c r="L119">
        <v>44774.659178240741</v>
      </c>
      <c r="M119" t="s">
        <v>1910</v>
      </c>
    </row>
    <row r="120" spans="1:13" x14ac:dyDescent="0.2">
      <c r="A120" t="s">
        <v>3215</v>
      </c>
      <c r="B120" t="s">
        <v>3215</v>
      </c>
      <c r="C120" t="s">
        <v>684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0.20699999999999999</v>
      </c>
      <c r="J120" t="s">
        <v>1908</v>
      </c>
      <c r="K120" t="s">
        <v>2119</v>
      </c>
      <c r="L120">
        <v>44805.810891203706</v>
      </c>
      <c r="M120" t="s">
        <v>1910</v>
      </c>
    </row>
    <row r="121" spans="1:13" x14ac:dyDescent="0.2">
      <c r="A121" t="s">
        <v>3217</v>
      </c>
      <c r="B121" t="s">
        <v>3217</v>
      </c>
      <c r="C121" t="s">
        <v>684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0.20699999999999999</v>
      </c>
      <c r="J121" t="s">
        <v>1908</v>
      </c>
      <c r="K121" t="s">
        <v>2119</v>
      </c>
      <c r="L121">
        <v>44837.662754629629</v>
      </c>
      <c r="M121" t="s">
        <v>1910</v>
      </c>
    </row>
    <row r="122" spans="1:13" x14ac:dyDescent="0.2">
      <c r="A122" t="s">
        <v>3225</v>
      </c>
      <c r="B122" t="s">
        <v>3225</v>
      </c>
      <c r="C122" t="s">
        <v>684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0.20699999999999999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6864-99D8-45E2-9B4A-B798B08FC044}">
  <sheetPr>
    <tabColor theme="5" tint="0.59999389629810485"/>
  </sheetPr>
  <dimension ref="A1:Z123"/>
  <sheetViews>
    <sheetView topLeftCell="B1" workbookViewId="0">
      <pane xSplit="14" ySplit="2" topLeftCell="P90" activePane="bottomRight" state="frozenSplit"/>
      <selection activeCell="B1" sqref="B1"/>
      <selection pane="topRight" activeCell="P1" sqref="P1"/>
      <selection pane="bottomLeft" activeCell="B3" sqref="B3"/>
      <selection pane="bottomRight" activeCell="N2" sqref="N2:Z123"/>
    </sheetView>
  </sheetViews>
  <sheetFormatPr baseColWidth="10" defaultColWidth="8.83203125" defaultRowHeight="15" x14ac:dyDescent="0.2"/>
  <cols>
    <col min="1" max="1" width="38.1640625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42.83203125" bestFit="1" customWidth="1"/>
    <col min="16" max="16" width="34.5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2397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2398</v>
      </c>
      <c r="B3" s="14" t="s">
        <v>1905</v>
      </c>
      <c r="C3" s="14" t="s">
        <v>1906</v>
      </c>
      <c r="D3" s="15">
        <v>0</v>
      </c>
      <c r="E3" s="14">
        <v>547926781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2399</v>
      </c>
      <c r="O3" s="14" t="s">
        <v>2399</v>
      </c>
      <c r="P3" s="14" t="s">
        <v>1622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0.42499999999999999</v>
      </c>
      <c r="W3" s="14" t="s">
        <v>1908</v>
      </c>
      <c r="X3" s="14" t="s">
        <v>1909</v>
      </c>
      <c r="Y3" s="17">
        <v>44054.600057870368</v>
      </c>
      <c r="Z3" s="14" t="s">
        <v>1910</v>
      </c>
    </row>
    <row r="4" spans="1:26" x14ac:dyDescent="0.2">
      <c r="A4" s="14" t="s">
        <v>2416</v>
      </c>
      <c r="B4" s="14" t="s">
        <v>1905</v>
      </c>
      <c r="C4" s="14" t="s">
        <v>1906</v>
      </c>
      <c r="D4" s="15">
        <v>0</v>
      </c>
      <c r="E4" s="14">
        <v>547926791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2417</v>
      </c>
      <c r="O4" s="14" t="s">
        <v>2417</v>
      </c>
      <c r="P4" s="14" t="s">
        <v>1622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0.39500000000000002</v>
      </c>
      <c r="W4" s="14" t="s">
        <v>1908</v>
      </c>
      <c r="X4" s="14" t="s">
        <v>1909</v>
      </c>
      <c r="Y4" s="17">
        <v>44054.600057870368</v>
      </c>
      <c r="Z4" s="14" t="s">
        <v>1910</v>
      </c>
    </row>
    <row r="5" spans="1:26" x14ac:dyDescent="0.2">
      <c r="A5" s="14" t="s">
        <v>2418</v>
      </c>
      <c r="B5" s="14" t="s">
        <v>1905</v>
      </c>
      <c r="C5" s="14" t="s">
        <v>1906</v>
      </c>
      <c r="D5" s="15">
        <v>0</v>
      </c>
      <c r="E5" s="14">
        <v>547926792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2419</v>
      </c>
      <c r="O5" s="14" t="s">
        <v>2419</v>
      </c>
      <c r="P5" s="14" t="s">
        <v>1622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0.41</v>
      </c>
      <c r="W5" s="14" t="s">
        <v>1908</v>
      </c>
      <c r="X5" s="14" t="s">
        <v>1909</v>
      </c>
      <c r="Y5" s="17">
        <v>44054.600057870368</v>
      </c>
      <c r="Z5" s="14" t="s">
        <v>1910</v>
      </c>
    </row>
    <row r="6" spans="1:26" x14ac:dyDescent="0.2">
      <c r="A6" s="14" t="s">
        <v>2420</v>
      </c>
      <c r="B6" s="14" t="s">
        <v>1905</v>
      </c>
      <c r="C6" s="14" t="s">
        <v>1906</v>
      </c>
      <c r="D6" s="15">
        <v>0</v>
      </c>
      <c r="E6" s="14">
        <v>547926793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2421</v>
      </c>
      <c r="O6" s="14" t="s">
        <v>2421</v>
      </c>
      <c r="P6" s="14" t="s">
        <v>1622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0.41499999999999998</v>
      </c>
      <c r="W6" s="14" t="s">
        <v>1908</v>
      </c>
      <c r="X6" s="14" t="s">
        <v>1909</v>
      </c>
      <c r="Y6" s="17">
        <v>44054.600057870368</v>
      </c>
      <c r="Z6" s="14" t="s">
        <v>1910</v>
      </c>
    </row>
    <row r="7" spans="1:26" x14ac:dyDescent="0.2">
      <c r="A7" s="14" t="s">
        <v>2400</v>
      </c>
      <c r="B7" s="14" t="s">
        <v>1905</v>
      </c>
      <c r="C7" s="14" t="s">
        <v>1906</v>
      </c>
      <c r="D7" s="15">
        <v>0</v>
      </c>
      <c r="E7" s="14">
        <v>547926782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2401</v>
      </c>
      <c r="O7" s="14" t="s">
        <v>2401</v>
      </c>
      <c r="P7" s="14" t="s">
        <v>1622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0.40500000000000003</v>
      </c>
      <c r="W7" s="14" t="s">
        <v>1908</v>
      </c>
      <c r="X7" s="14" t="s">
        <v>1909</v>
      </c>
      <c r="Y7" s="17">
        <v>44054.600057870368</v>
      </c>
      <c r="Z7" s="14" t="s">
        <v>1910</v>
      </c>
    </row>
    <row r="8" spans="1:26" x14ac:dyDescent="0.2">
      <c r="A8" s="14" t="s">
        <v>2402</v>
      </c>
      <c r="B8" s="14" t="s">
        <v>1905</v>
      </c>
      <c r="C8" s="14" t="s">
        <v>1906</v>
      </c>
      <c r="D8" s="15">
        <v>0</v>
      </c>
      <c r="E8" s="14">
        <v>547926783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2403</v>
      </c>
      <c r="O8" s="14" t="s">
        <v>2403</v>
      </c>
      <c r="P8" s="14" t="s">
        <v>1622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0.38500000000000001</v>
      </c>
      <c r="W8" s="14" t="s">
        <v>1908</v>
      </c>
      <c r="X8" s="14" t="s">
        <v>1909</v>
      </c>
      <c r="Y8" s="17">
        <v>44054.600057870368</v>
      </c>
      <c r="Z8" s="14" t="s">
        <v>1910</v>
      </c>
    </row>
    <row r="9" spans="1:26" x14ac:dyDescent="0.2">
      <c r="A9" s="14" t="s">
        <v>2404</v>
      </c>
      <c r="B9" s="14" t="s">
        <v>1905</v>
      </c>
      <c r="C9" s="14" t="s">
        <v>1906</v>
      </c>
      <c r="D9" s="15">
        <v>0</v>
      </c>
      <c r="E9" s="14">
        <v>547926785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2405</v>
      </c>
      <c r="O9" s="14" t="s">
        <v>2405</v>
      </c>
      <c r="P9" s="14" t="s">
        <v>1622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0.38500000000000001</v>
      </c>
      <c r="W9" s="14" t="s">
        <v>1908</v>
      </c>
      <c r="X9" s="14" t="s">
        <v>1909</v>
      </c>
      <c r="Y9" s="17">
        <v>44054.600057870368</v>
      </c>
      <c r="Z9" s="14" t="s">
        <v>1910</v>
      </c>
    </row>
    <row r="10" spans="1:26" x14ac:dyDescent="0.2">
      <c r="A10" s="14" t="s">
        <v>2406</v>
      </c>
      <c r="B10" s="14" t="s">
        <v>1905</v>
      </c>
      <c r="C10" s="14" t="s">
        <v>1906</v>
      </c>
      <c r="D10" s="15">
        <v>0</v>
      </c>
      <c r="E10" s="14">
        <v>547926786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2407</v>
      </c>
      <c r="O10" s="14" t="s">
        <v>2407</v>
      </c>
      <c r="P10" s="14" t="s">
        <v>1622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0.39500000000000002</v>
      </c>
      <c r="W10" s="14" t="s">
        <v>1908</v>
      </c>
      <c r="X10" s="14" t="s">
        <v>1909</v>
      </c>
      <c r="Y10" s="17">
        <v>44054.600057870368</v>
      </c>
      <c r="Z10" s="14" t="s">
        <v>1910</v>
      </c>
    </row>
    <row r="11" spans="1:26" x14ac:dyDescent="0.2">
      <c r="A11" s="14" t="s">
        <v>2408</v>
      </c>
      <c r="B11" s="14" t="s">
        <v>1905</v>
      </c>
      <c r="C11" s="14" t="s">
        <v>1906</v>
      </c>
      <c r="D11" s="15">
        <v>0</v>
      </c>
      <c r="E11" s="14">
        <v>547926787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2409</v>
      </c>
      <c r="O11" s="14" t="s">
        <v>2409</v>
      </c>
      <c r="P11" s="14" t="s">
        <v>1622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0.39500000000000002</v>
      </c>
      <c r="W11" s="14" t="s">
        <v>1908</v>
      </c>
      <c r="X11" s="14" t="s">
        <v>1909</v>
      </c>
      <c r="Y11" s="17">
        <v>44054.600057870368</v>
      </c>
      <c r="Z11" s="14" t="s">
        <v>1910</v>
      </c>
    </row>
    <row r="12" spans="1:26" x14ac:dyDescent="0.2">
      <c r="A12" s="14" t="s">
        <v>2410</v>
      </c>
      <c r="B12" s="14" t="s">
        <v>1905</v>
      </c>
      <c r="C12" s="14" t="s">
        <v>1906</v>
      </c>
      <c r="D12" s="15">
        <v>0</v>
      </c>
      <c r="E12" s="14">
        <v>547926788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2411</v>
      </c>
      <c r="O12" s="14" t="s">
        <v>2411</v>
      </c>
      <c r="P12" s="14" t="s">
        <v>1622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0.39500000000000002</v>
      </c>
      <c r="W12" s="14" t="s">
        <v>1908</v>
      </c>
      <c r="X12" s="14" t="s">
        <v>1909</v>
      </c>
      <c r="Y12" s="17">
        <v>44054.600057870368</v>
      </c>
      <c r="Z12" s="14" t="s">
        <v>1910</v>
      </c>
    </row>
    <row r="13" spans="1:26" x14ac:dyDescent="0.2">
      <c r="A13" s="14" t="s">
        <v>2412</v>
      </c>
      <c r="B13" s="14" t="s">
        <v>1905</v>
      </c>
      <c r="C13" s="14" t="s">
        <v>1906</v>
      </c>
      <c r="D13" s="15">
        <v>0</v>
      </c>
      <c r="E13" s="14">
        <v>547926789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2413</v>
      </c>
      <c r="O13" s="14" t="s">
        <v>2413</v>
      </c>
      <c r="P13" s="14" t="s">
        <v>1622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0.38500000000000001</v>
      </c>
      <c r="W13" s="14" t="s">
        <v>1908</v>
      </c>
      <c r="X13" s="14" t="s">
        <v>1909</v>
      </c>
      <c r="Y13" s="17">
        <v>44054.600057870368</v>
      </c>
      <c r="Z13" s="14" t="s">
        <v>1910</v>
      </c>
    </row>
    <row r="14" spans="1:26" x14ac:dyDescent="0.2">
      <c r="A14" s="14" t="s">
        <v>2414</v>
      </c>
      <c r="B14" s="14" t="s">
        <v>1905</v>
      </c>
      <c r="C14" s="14" t="s">
        <v>1906</v>
      </c>
      <c r="D14" s="15">
        <v>0</v>
      </c>
      <c r="E14" s="14">
        <v>547926790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2415</v>
      </c>
      <c r="O14" s="14" t="s">
        <v>2415</v>
      </c>
      <c r="P14" s="14" t="s">
        <v>1622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0.38500000000000001</v>
      </c>
      <c r="W14" s="14" t="s">
        <v>1908</v>
      </c>
      <c r="X14" s="14" t="s">
        <v>1909</v>
      </c>
      <c r="Y14" s="17">
        <v>44054.600057870368</v>
      </c>
      <c r="Z14" s="14" t="s">
        <v>1910</v>
      </c>
    </row>
    <row r="15" spans="1:26" x14ac:dyDescent="0.2">
      <c r="A15" s="14" t="s">
        <v>2422</v>
      </c>
      <c r="B15" s="14" t="s">
        <v>1905</v>
      </c>
      <c r="C15" s="14" t="s">
        <v>1906</v>
      </c>
      <c r="D15" s="15">
        <v>0</v>
      </c>
      <c r="E15" s="14">
        <v>547926794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2423</v>
      </c>
      <c r="O15" s="14" t="s">
        <v>2423</v>
      </c>
      <c r="P15" s="14" t="s">
        <v>1622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0.41499999999999998</v>
      </c>
      <c r="W15" s="14" t="s">
        <v>1908</v>
      </c>
      <c r="X15" s="14" t="s">
        <v>1909</v>
      </c>
      <c r="Y15" s="17">
        <v>44054.600057870368</v>
      </c>
      <c r="Z15" s="14" t="s">
        <v>1910</v>
      </c>
    </row>
    <row r="16" spans="1:26" x14ac:dyDescent="0.2">
      <c r="A16" s="14" t="s">
        <v>2440</v>
      </c>
      <c r="B16" s="14" t="s">
        <v>1905</v>
      </c>
      <c r="C16" s="14" t="s">
        <v>1906</v>
      </c>
      <c r="D16" s="15">
        <v>0</v>
      </c>
      <c r="E16" s="14">
        <v>547926803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2441</v>
      </c>
      <c r="O16" s="14" t="s">
        <v>2441</v>
      </c>
      <c r="P16" s="14" t="s">
        <v>1622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0.39800000000000002</v>
      </c>
      <c r="W16" s="14" t="s">
        <v>1908</v>
      </c>
      <c r="X16" s="14" t="s">
        <v>1909</v>
      </c>
      <c r="Y16" s="17">
        <v>44054.600057870368</v>
      </c>
      <c r="Z16" s="14" t="s">
        <v>1910</v>
      </c>
    </row>
    <row r="17" spans="1:26" x14ac:dyDescent="0.2">
      <c r="A17" s="14" t="s">
        <v>2442</v>
      </c>
      <c r="B17" s="14" t="s">
        <v>1905</v>
      </c>
      <c r="C17" s="14" t="s">
        <v>1906</v>
      </c>
      <c r="D17" s="15">
        <v>0</v>
      </c>
      <c r="E17" s="14">
        <v>547926804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2443</v>
      </c>
      <c r="O17" s="14" t="s">
        <v>2443</v>
      </c>
      <c r="P17" s="14" t="s">
        <v>1622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0.39800000000000002</v>
      </c>
      <c r="W17" s="14" t="s">
        <v>1908</v>
      </c>
      <c r="X17" s="14" t="s">
        <v>1909</v>
      </c>
      <c r="Y17" s="17">
        <v>44054.600057870368</v>
      </c>
      <c r="Z17" s="14" t="s">
        <v>1910</v>
      </c>
    </row>
    <row r="18" spans="1:26" x14ac:dyDescent="0.2">
      <c r="A18" s="14" t="s">
        <v>2444</v>
      </c>
      <c r="B18" s="14" t="s">
        <v>1905</v>
      </c>
      <c r="C18" s="14" t="s">
        <v>1906</v>
      </c>
      <c r="D18" s="15">
        <v>0</v>
      </c>
      <c r="E18" s="14">
        <v>547926805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2445</v>
      </c>
      <c r="O18" s="14" t="s">
        <v>2445</v>
      </c>
      <c r="P18" s="14" t="s">
        <v>1622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0.39800000000000002</v>
      </c>
      <c r="W18" s="14" t="s">
        <v>1908</v>
      </c>
      <c r="X18" s="14" t="s">
        <v>1909</v>
      </c>
      <c r="Y18" s="17">
        <v>44054.600057870368</v>
      </c>
      <c r="Z18" s="14" t="s">
        <v>1910</v>
      </c>
    </row>
    <row r="19" spans="1:26" x14ac:dyDescent="0.2">
      <c r="A19" s="14" t="s">
        <v>2424</v>
      </c>
      <c r="B19" s="14" t="s">
        <v>1905</v>
      </c>
      <c r="C19" s="14" t="s">
        <v>1906</v>
      </c>
      <c r="D19" s="15">
        <v>0</v>
      </c>
      <c r="E19" s="14">
        <v>547926795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2425</v>
      </c>
      <c r="O19" s="14" t="s">
        <v>2425</v>
      </c>
      <c r="P19" s="14" t="s">
        <v>1622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0.41499999999999998</v>
      </c>
      <c r="W19" s="14" t="s">
        <v>1908</v>
      </c>
      <c r="X19" s="14" t="s">
        <v>1909</v>
      </c>
      <c r="Y19" s="17">
        <v>44054.600057870368</v>
      </c>
      <c r="Z19" s="14" t="s">
        <v>1910</v>
      </c>
    </row>
    <row r="20" spans="1:26" x14ac:dyDescent="0.2">
      <c r="A20" s="14" t="s">
        <v>2426</v>
      </c>
      <c r="B20" s="14" t="s">
        <v>1905</v>
      </c>
      <c r="C20" s="14" t="s">
        <v>1906</v>
      </c>
      <c r="D20" s="15">
        <v>0</v>
      </c>
      <c r="E20" s="14">
        <v>547926796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2427</v>
      </c>
      <c r="O20" s="14" t="s">
        <v>2427</v>
      </c>
      <c r="P20" s="14" t="s">
        <v>1622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0.40500000000000003</v>
      </c>
      <c r="W20" s="14" t="s">
        <v>1908</v>
      </c>
      <c r="X20" s="14" t="s">
        <v>1909</v>
      </c>
      <c r="Y20" s="17">
        <v>44054.600057870368</v>
      </c>
      <c r="Z20" s="14" t="s">
        <v>1910</v>
      </c>
    </row>
    <row r="21" spans="1:26" x14ac:dyDescent="0.2">
      <c r="A21" s="14" t="s">
        <v>2428</v>
      </c>
      <c r="B21" s="14" t="s">
        <v>1905</v>
      </c>
      <c r="C21" s="14" t="s">
        <v>1906</v>
      </c>
      <c r="D21" s="15">
        <v>0</v>
      </c>
      <c r="E21" s="14">
        <v>547926797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2429</v>
      </c>
      <c r="O21" s="14" t="s">
        <v>2429</v>
      </c>
      <c r="P21" s="14" t="s">
        <v>1622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0.40500000000000003</v>
      </c>
      <c r="W21" s="14" t="s">
        <v>1908</v>
      </c>
      <c r="X21" s="14" t="s">
        <v>1909</v>
      </c>
      <c r="Y21" s="17">
        <v>44054.600057870368</v>
      </c>
      <c r="Z21" s="14" t="s">
        <v>1910</v>
      </c>
    </row>
    <row r="22" spans="1:26" x14ac:dyDescent="0.2">
      <c r="A22" s="14" t="s">
        <v>2430</v>
      </c>
      <c r="B22" s="14" t="s">
        <v>1905</v>
      </c>
      <c r="C22" s="14" t="s">
        <v>1906</v>
      </c>
      <c r="D22" s="15">
        <v>0</v>
      </c>
      <c r="E22" s="14">
        <v>547926798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2431</v>
      </c>
      <c r="O22" s="14" t="s">
        <v>2431</v>
      </c>
      <c r="P22" s="14" t="s">
        <v>1622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0.40500000000000003</v>
      </c>
      <c r="W22" s="14" t="s">
        <v>1908</v>
      </c>
      <c r="X22" s="14" t="s">
        <v>1909</v>
      </c>
      <c r="Y22" s="17">
        <v>44054.600057870368</v>
      </c>
      <c r="Z22" s="14" t="s">
        <v>1910</v>
      </c>
    </row>
    <row r="23" spans="1:26" x14ac:dyDescent="0.2">
      <c r="A23" s="14" t="s">
        <v>2432</v>
      </c>
      <c r="B23" s="14" t="s">
        <v>1905</v>
      </c>
      <c r="C23" s="14" t="s">
        <v>1906</v>
      </c>
      <c r="D23" s="15">
        <v>0</v>
      </c>
      <c r="E23" s="14">
        <v>547926799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2433</v>
      </c>
      <c r="O23" s="14" t="s">
        <v>2433</v>
      </c>
      <c r="P23" s="14" t="s">
        <v>1622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0.40500000000000003</v>
      </c>
      <c r="W23" s="14" t="s">
        <v>1908</v>
      </c>
      <c r="X23" s="14" t="s">
        <v>1909</v>
      </c>
      <c r="Y23" s="17">
        <v>44054.600057870368</v>
      </c>
      <c r="Z23" s="14" t="s">
        <v>1910</v>
      </c>
    </row>
    <row r="24" spans="1:26" x14ac:dyDescent="0.2">
      <c r="A24" s="14" t="s">
        <v>2434</v>
      </c>
      <c r="B24" s="14" t="s">
        <v>1905</v>
      </c>
      <c r="C24" s="14" t="s">
        <v>1906</v>
      </c>
      <c r="D24" s="15">
        <v>0</v>
      </c>
      <c r="E24" s="14">
        <v>547926800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2435</v>
      </c>
      <c r="O24" s="14" t="s">
        <v>2435</v>
      </c>
      <c r="P24" s="14" t="s">
        <v>1622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0.40500000000000003</v>
      </c>
      <c r="W24" s="14" t="s">
        <v>1908</v>
      </c>
      <c r="X24" s="14" t="s">
        <v>1909</v>
      </c>
      <c r="Y24" s="17">
        <v>44054.600057870368</v>
      </c>
      <c r="Z24" s="14" t="s">
        <v>1910</v>
      </c>
    </row>
    <row r="25" spans="1:26" x14ac:dyDescent="0.2">
      <c r="A25" s="14" t="s">
        <v>2436</v>
      </c>
      <c r="B25" s="14" t="s">
        <v>1905</v>
      </c>
      <c r="C25" s="14" t="s">
        <v>1906</v>
      </c>
      <c r="D25" s="15">
        <v>0</v>
      </c>
      <c r="E25" s="14">
        <v>547926801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2437</v>
      </c>
      <c r="O25" s="14" t="s">
        <v>2437</v>
      </c>
      <c r="P25" s="14" t="s">
        <v>1622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0.40500000000000003</v>
      </c>
      <c r="W25" s="14" t="s">
        <v>1908</v>
      </c>
      <c r="X25" s="14" t="s">
        <v>1909</v>
      </c>
      <c r="Y25" s="17">
        <v>44054.600057870368</v>
      </c>
      <c r="Z25" s="14" t="s">
        <v>1910</v>
      </c>
    </row>
    <row r="26" spans="1:26" x14ac:dyDescent="0.2">
      <c r="A26" s="14" t="s">
        <v>2438</v>
      </c>
      <c r="B26" s="14" t="s">
        <v>1905</v>
      </c>
      <c r="C26" s="14" t="s">
        <v>1906</v>
      </c>
      <c r="D26" s="15">
        <v>0</v>
      </c>
      <c r="E26" s="14">
        <v>547926802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2439</v>
      </c>
      <c r="O26" s="14" t="s">
        <v>2439</v>
      </c>
      <c r="P26" s="14" t="s">
        <v>1622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0.39800000000000002</v>
      </c>
      <c r="W26" s="14" t="s">
        <v>1908</v>
      </c>
      <c r="X26" s="14" t="s">
        <v>1909</v>
      </c>
      <c r="Y26" s="17">
        <v>44054.600057870368</v>
      </c>
      <c r="Z26" s="14" t="s">
        <v>1910</v>
      </c>
    </row>
    <row r="27" spans="1:26" x14ac:dyDescent="0.2">
      <c r="A27" s="14" t="s">
        <v>2446</v>
      </c>
      <c r="B27" s="14" t="s">
        <v>1905</v>
      </c>
      <c r="C27" s="14" t="s">
        <v>1906</v>
      </c>
      <c r="D27" s="15">
        <v>0</v>
      </c>
      <c r="E27" s="14">
        <v>547926806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2447</v>
      </c>
      <c r="O27" s="14" t="s">
        <v>2447</v>
      </c>
      <c r="P27" s="14" t="s">
        <v>1622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0.38800000000000001</v>
      </c>
      <c r="W27" s="14" t="s">
        <v>1908</v>
      </c>
      <c r="X27" s="14" t="s">
        <v>1909</v>
      </c>
      <c r="Y27" s="17">
        <v>44054.600057870368</v>
      </c>
      <c r="Z27" s="14" t="s">
        <v>1910</v>
      </c>
    </row>
    <row r="28" spans="1:26" x14ac:dyDescent="0.2">
      <c r="A28" s="14" t="s">
        <v>2464</v>
      </c>
      <c r="B28" s="14" t="s">
        <v>1905</v>
      </c>
      <c r="C28" s="14" t="s">
        <v>1906</v>
      </c>
      <c r="D28" s="15">
        <v>0</v>
      </c>
      <c r="E28" s="14">
        <v>547926815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2465</v>
      </c>
      <c r="O28" s="14" t="s">
        <v>2465</v>
      </c>
      <c r="P28" s="14" t="s">
        <v>1622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0.375</v>
      </c>
      <c r="W28" s="14" t="s">
        <v>1908</v>
      </c>
      <c r="X28" s="14" t="s">
        <v>1909</v>
      </c>
      <c r="Y28" s="17">
        <v>44054.600057870368</v>
      </c>
      <c r="Z28" s="14" t="s">
        <v>1910</v>
      </c>
    </row>
    <row r="29" spans="1:26" x14ac:dyDescent="0.2">
      <c r="A29" s="14" t="s">
        <v>2466</v>
      </c>
      <c r="B29" s="14" t="s">
        <v>1905</v>
      </c>
      <c r="C29" s="14" t="s">
        <v>1906</v>
      </c>
      <c r="D29" s="15">
        <v>0</v>
      </c>
      <c r="E29" s="14">
        <v>547926816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2467</v>
      </c>
      <c r="O29" s="14" t="s">
        <v>2467</v>
      </c>
      <c r="P29" s="14" t="s">
        <v>1622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0.375</v>
      </c>
      <c r="W29" s="14" t="s">
        <v>1908</v>
      </c>
      <c r="X29" s="14" t="s">
        <v>1909</v>
      </c>
      <c r="Y29" s="17">
        <v>44054.600057870368</v>
      </c>
      <c r="Z29" s="14" t="s">
        <v>1910</v>
      </c>
    </row>
    <row r="30" spans="1:26" x14ac:dyDescent="0.2">
      <c r="A30" s="14" t="s">
        <v>2468</v>
      </c>
      <c r="B30" s="14" t="s">
        <v>1905</v>
      </c>
      <c r="C30" s="14" t="s">
        <v>1906</v>
      </c>
      <c r="D30" s="15">
        <v>0</v>
      </c>
      <c r="E30" s="14">
        <v>547926817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2469</v>
      </c>
      <c r="O30" s="14" t="s">
        <v>2469</v>
      </c>
      <c r="P30" s="14" t="s">
        <v>1622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0.375</v>
      </c>
      <c r="W30" s="14" t="s">
        <v>1908</v>
      </c>
      <c r="X30" s="14" t="s">
        <v>1909</v>
      </c>
      <c r="Y30" s="17">
        <v>44054.600057870368</v>
      </c>
      <c r="Z30" s="14" t="s">
        <v>1910</v>
      </c>
    </row>
    <row r="31" spans="1:26" x14ac:dyDescent="0.2">
      <c r="A31" s="14" t="s">
        <v>2448</v>
      </c>
      <c r="B31" s="14" t="s">
        <v>1905</v>
      </c>
      <c r="C31" s="14" t="s">
        <v>1906</v>
      </c>
      <c r="D31" s="15">
        <v>0</v>
      </c>
      <c r="E31" s="14">
        <v>547926807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2449</v>
      </c>
      <c r="O31" s="14" t="s">
        <v>2449</v>
      </c>
      <c r="P31" s="14" t="s">
        <v>1622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0.38800000000000001</v>
      </c>
      <c r="W31" s="14" t="s">
        <v>1908</v>
      </c>
      <c r="X31" s="14" t="s">
        <v>1909</v>
      </c>
      <c r="Y31" s="17">
        <v>44054.600057870368</v>
      </c>
      <c r="Z31" s="14" t="s">
        <v>1910</v>
      </c>
    </row>
    <row r="32" spans="1:26" x14ac:dyDescent="0.2">
      <c r="A32" s="14" t="s">
        <v>2450</v>
      </c>
      <c r="B32" s="14" t="s">
        <v>1905</v>
      </c>
      <c r="C32" s="14" t="s">
        <v>1906</v>
      </c>
      <c r="D32" s="15">
        <v>0</v>
      </c>
      <c r="E32" s="14">
        <v>547926808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2451</v>
      </c>
      <c r="O32" s="14" t="s">
        <v>2451</v>
      </c>
      <c r="P32" s="14" t="s">
        <v>1622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0.38800000000000001</v>
      </c>
      <c r="W32" s="14" t="s">
        <v>1908</v>
      </c>
      <c r="X32" s="14" t="s">
        <v>1909</v>
      </c>
      <c r="Y32" s="17">
        <v>44054.600057870368</v>
      </c>
      <c r="Z32" s="14" t="s">
        <v>1910</v>
      </c>
    </row>
    <row r="33" spans="1:26" x14ac:dyDescent="0.2">
      <c r="A33" s="14" t="s">
        <v>2452</v>
      </c>
      <c r="B33" s="14" t="s">
        <v>1905</v>
      </c>
      <c r="C33" s="14" t="s">
        <v>1906</v>
      </c>
      <c r="D33" s="15">
        <v>0</v>
      </c>
      <c r="E33" s="14">
        <v>547926809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2453</v>
      </c>
      <c r="O33" s="14" t="s">
        <v>2453</v>
      </c>
      <c r="P33" s="14" t="s">
        <v>1622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0.39300000000000002</v>
      </c>
      <c r="W33" s="14" t="s">
        <v>1908</v>
      </c>
      <c r="X33" s="14" t="s">
        <v>1909</v>
      </c>
      <c r="Y33" s="17">
        <v>44054.600057870368</v>
      </c>
      <c r="Z33" s="14" t="s">
        <v>1910</v>
      </c>
    </row>
    <row r="34" spans="1:26" x14ac:dyDescent="0.2">
      <c r="A34" s="14" t="s">
        <v>2454</v>
      </c>
      <c r="B34" s="14" t="s">
        <v>1905</v>
      </c>
      <c r="C34" s="14" t="s">
        <v>1906</v>
      </c>
      <c r="D34" s="15">
        <v>0</v>
      </c>
      <c r="E34" s="14">
        <v>547926810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2455</v>
      </c>
      <c r="O34" s="14" t="s">
        <v>2455</v>
      </c>
      <c r="P34" s="14" t="s">
        <v>1622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0.39300000000000002</v>
      </c>
      <c r="W34" s="14" t="s">
        <v>1908</v>
      </c>
      <c r="X34" s="14" t="s">
        <v>1909</v>
      </c>
      <c r="Y34" s="17">
        <v>44054.600057870368</v>
      </c>
      <c r="Z34" s="14" t="s">
        <v>1910</v>
      </c>
    </row>
    <row r="35" spans="1:26" x14ac:dyDescent="0.2">
      <c r="A35" s="14" t="s">
        <v>2456</v>
      </c>
      <c r="B35" s="14" t="s">
        <v>1905</v>
      </c>
      <c r="C35" s="14" t="s">
        <v>1906</v>
      </c>
      <c r="D35" s="15">
        <v>0</v>
      </c>
      <c r="E35" s="14">
        <v>547926811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2457</v>
      </c>
      <c r="O35" s="14" t="s">
        <v>2457</v>
      </c>
      <c r="P35" s="14" t="s">
        <v>1622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0.39300000000000002</v>
      </c>
      <c r="W35" s="14" t="s">
        <v>1908</v>
      </c>
      <c r="X35" s="14" t="s">
        <v>1909</v>
      </c>
      <c r="Y35" s="17">
        <v>44054.600057870368</v>
      </c>
      <c r="Z35" s="14" t="s">
        <v>1910</v>
      </c>
    </row>
    <row r="36" spans="1:26" x14ac:dyDescent="0.2">
      <c r="A36" s="14" t="s">
        <v>2458</v>
      </c>
      <c r="B36" s="14" t="s">
        <v>1905</v>
      </c>
      <c r="C36" s="14" t="s">
        <v>1906</v>
      </c>
      <c r="D36" s="15">
        <v>0</v>
      </c>
      <c r="E36" s="14">
        <v>547926812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2459</v>
      </c>
      <c r="O36" s="14" t="s">
        <v>2459</v>
      </c>
      <c r="P36" s="14" t="s">
        <v>1622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0.375</v>
      </c>
      <c r="W36" s="14" t="s">
        <v>1908</v>
      </c>
      <c r="X36" s="14" t="s">
        <v>1909</v>
      </c>
      <c r="Y36" s="17">
        <v>44054.600057870368</v>
      </c>
      <c r="Z36" s="14" t="s">
        <v>1910</v>
      </c>
    </row>
    <row r="37" spans="1:26" x14ac:dyDescent="0.2">
      <c r="A37" s="14" t="s">
        <v>2460</v>
      </c>
      <c r="B37" s="14" t="s">
        <v>1905</v>
      </c>
      <c r="C37" s="14" t="s">
        <v>1906</v>
      </c>
      <c r="D37" s="15">
        <v>0</v>
      </c>
      <c r="E37" s="14">
        <v>547926813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2461</v>
      </c>
      <c r="O37" s="14" t="s">
        <v>2461</v>
      </c>
      <c r="P37" s="14" t="s">
        <v>1622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0.375</v>
      </c>
      <c r="W37" s="14" t="s">
        <v>1908</v>
      </c>
      <c r="X37" s="14" t="s">
        <v>1909</v>
      </c>
      <c r="Y37" s="17">
        <v>44054.600057870368</v>
      </c>
      <c r="Z37" s="14" t="s">
        <v>1910</v>
      </c>
    </row>
    <row r="38" spans="1:26" x14ac:dyDescent="0.2">
      <c r="A38" s="14" t="s">
        <v>2462</v>
      </c>
      <c r="B38" s="14" t="s">
        <v>1905</v>
      </c>
      <c r="C38" s="14" t="s">
        <v>1906</v>
      </c>
      <c r="D38" s="15">
        <v>0</v>
      </c>
      <c r="E38" s="14">
        <v>547926814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2463</v>
      </c>
      <c r="O38" s="14" t="s">
        <v>2463</v>
      </c>
      <c r="P38" s="14" t="s">
        <v>1622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0.375</v>
      </c>
      <c r="W38" s="14" t="s">
        <v>1908</v>
      </c>
      <c r="X38" s="14" t="s">
        <v>1909</v>
      </c>
      <c r="Y38" s="17">
        <v>44054.600057870368</v>
      </c>
      <c r="Z38" s="14" t="s">
        <v>1910</v>
      </c>
    </row>
    <row r="39" spans="1:26" x14ac:dyDescent="0.2">
      <c r="A39" s="14" t="s">
        <v>2470</v>
      </c>
      <c r="B39" s="14" t="s">
        <v>1905</v>
      </c>
      <c r="C39" s="14" t="s">
        <v>1906</v>
      </c>
      <c r="D39" s="15">
        <v>0</v>
      </c>
      <c r="E39" s="14">
        <v>547926818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2471</v>
      </c>
      <c r="O39" s="14" t="s">
        <v>2471</v>
      </c>
      <c r="P39" s="14" t="s">
        <v>1622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0.375</v>
      </c>
      <c r="W39" s="14" t="s">
        <v>1908</v>
      </c>
      <c r="X39" s="14" t="s">
        <v>1909</v>
      </c>
      <c r="Y39" s="17">
        <v>44054.600057870368</v>
      </c>
      <c r="Z39" s="14" t="s">
        <v>1910</v>
      </c>
    </row>
    <row r="40" spans="1:26" x14ac:dyDescent="0.2">
      <c r="A40" s="14" t="s">
        <v>2488</v>
      </c>
      <c r="B40" s="14" t="s">
        <v>1905</v>
      </c>
      <c r="C40" s="14" t="s">
        <v>1906</v>
      </c>
      <c r="D40" s="15">
        <v>0</v>
      </c>
      <c r="E40" s="14">
        <v>547926827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2489</v>
      </c>
      <c r="O40" s="14" t="s">
        <v>2489</v>
      </c>
      <c r="P40" s="14" t="s">
        <v>1622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0.40500000000000003</v>
      </c>
      <c r="W40" s="14" t="s">
        <v>1908</v>
      </c>
      <c r="X40" s="14" t="s">
        <v>1909</v>
      </c>
      <c r="Y40" s="17">
        <v>44054.600057870368</v>
      </c>
      <c r="Z40" s="14" t="s">
        <v>1910</v>
      </c>
    </row>
    <row r="41" spans="1:26" x14ac:dyDescent="0.2">
      <c r="A41" s="14" t="s">
        <v>2490</v>
      </c>
      <c r="B41" s="14" t="s">
        <v>1905</v>
      </c>
      <c r="C41" s="14" t="s">
        <v>1906</v>
      </c>
      <c r="D41" s="15">
        <v>0</v>
      </c>
      <c r="E41" s="14">
        <v>547926828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2491</v>
      </c>
      <c r="O41" s="14" t="s">
        <v>2491</v>
      </c>
      <c r="P41" s="14" t="s">
        <v>1622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0.41499999999999998</v>
      </c>
      <c r="W41" s="14" t="s">
        <v>1908</v>
      </c>
      <c r="X41" s="14" t="s">
        <v>1909</v>
      </c>
      <c r="Y41" s="17">
        <v>44054.600057870368</v>
      </c>
      <c r="Z41" s="14" t="s">
        <v>1910</v>
      </c>
    </row>
    <row r="42" spans="1:26" x14ac:dyDescent="0.2">
      <c r="A42" s="14" t="s">
        <v>2492</v>
      </c>
      <c r="B42" s="14" t="s">
        <v>1905</v>
      </c>
      <c r="C42" s="14" t="s">
        <v>1906</v>
      </c>
      <c r="D42" s="15">
        <v>0</v>
      </c>
      <c r="E42" s="14">
        <v>547926829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2493</v>
      </c>
      <c r="O42" s="14" t="s">
        <v>2493</v>
      </c>
      <c r="P42" s="14" t="s">
        <v>1622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0.44</v>
      </c>
      <c r="W42" s="14" t="s">
        <v>1908</v>
      </c>
      <c r="X42" s="14" t="s">
        <v>1909</v>
      </c>
      <c r="Y42" s="17">
        <v>44054.600057870368</v>
      </c>
      <c r="Z42" s="14" t="s">
        <v>1910</v>
      </c>
    </row>
    <row r="43" spans="1:26" x14ac:dyDescent="0.2">
      <c r="A43" s="14" t="s">
        <v>2472</v>
      </c>
      <c r="B43" s="14" t="s">
        <v>1905</v>
      </c>
      <c r="C43" s="14" t="s">
        <v>1906</v>
      </c>
      <c r="D43" s="15">
        <v>0</v>
      </c>
      <c r="E43" s="14">
        <v>547926819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2473</v>
      </c>
      <c r="O43" s="14" t="s">
        <v>2473</v>
      </c>
      <c r="P43" s="14" t="s">
        <v>1622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0.375</v>
      </c>
      <c r="W43" s="14" t="s">
        <v>1908</v>
      </c>
      <c r="X43" s="14" t="s">
        <v>1909</v>
      </c>
      <c r="Y43" s="17">
        <v>44054.600057870368</v>
      </c>
      <c r="Z43" s="14" t="s">
        <v>1910</v>
      </c>
    </row>
    <row r="44" spans="1:26" x14ac:dyDescent="0.2">
      <c r="A44" s="14" t="s">
        <v>2474</v>
      </c>
      <c r="B44" s="14" t="s">
        <v>1905</v>
      </c>
      <c r="C44" s="14" t="s">
        <v>1906</v>
      </c>
      <c r="D44" s="15">
        <v>0</v>
      </c>
      <c r="E44" s="14">
        <v>547926820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2475</v>
      </c>
      <c r="O44" s="14" t="s">
        <v>2475</v>
      </c>
      <c r="P44" s="14" t="s">
        <v>1622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0.375</v>
      </c>
      <c r="W44" s="14" t="s">
        <v>1908</v>
      </c>
      <c r="X44" s="14" t="s">
        <v>1909</v>
      </c>
      <c r="Y44" s="17">
        <v>44054.600057870368</v>
      </c>
      <c r="Z44" s="14" t="s">
        <v>1910</v>
      </c>
    </row>
    <row r="45" spans="1:26" x14ac:dyDescent="0.2">
      <c r="A45" s="14" t="s">
        <v>2476</v>
      </c>
      <c r="B45" s="14" t="s">
        <v>1905</v>
      </c>
      <c r="C45" s="14" t="s">
        <v>1906</v>
      </c>
      <c r="D45" s="15">
        <v>0</v>
      </c>
      <c r="E45" s="14">
        <v>547926821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2477</v>
      </c>
      <c r="O45" s="14" t="s">
        <v>2477</v>
      </c>
      <c r="P45" s="14" t="s">
        <v>1622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0.37</v>
      </c>
      <c r="W45" s="14" t="s">
        <v>1908</v>
      </c>
      <c r="X45" s="14" t="s">
        <v>1909</v>
      </c>
      <c r="Y45" s="17">
        <v>44054.600057870368</v>
      </c>
      <c r="Z45" s="14" t="s">
        <v>1910</v>
      </c>
    </row>
    <row r="46" spans="1:26" x14ac:dyDescent="0.2">
      <c r="A46" s="14" t="s">
        <v>2478</v>
      </c>
      <c r="B46" s="14" t="s">
        <v>1905</v>
      </c>
      <c r="C46" s="14" t="s">
        <v>1906</v>
      </c>
      <c r="D46" s="15">
        <v>0</v>
      </c>
      <c r="E46" s="14">
        <v>547926822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2479</v>
      </c>
      <c r="O46" s="14" t="s">
        <v>2479</v>
      </c>
      <c r="P46" s="14" t="s">
        <v>1622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0.36499999999999999</v>
      </c>
      <c r="W46" s="14" t="s">
        <v>1908</v>
      </c>
      <c r="X46" s="14" t="s">
        <v>1909</v>
      </c>
      <c r="Y46" s="17">
        <v>44054.600057870368</v>
      </c>
      <c r="Z46" s="14" t="s">
        <v>1910</v>
      </c>
    </row>
    <row r="47" spans="1:26" x14ac:dyDescent="0.2">
      <c r="A47" s="14" t="s">
        <v>2480</v>
      </c>
      <c r="B47" s="14" t="s">
        <v>1905</v>
      </c>
      <c r="C47" s="14" t="s">
        <v>1906</v>
      </c>
      <c r="D47" s="15">
        <v>0</v>
      </c>
      <c r="E47" s="14">
        <v>547926823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2481</v>
      </c>
      <c r="O47" s="14" t="s">
        <v>2481</v>
      </c>
      <c r="P47" s="14" t="s">
        <v>1622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0.36499999999999999</v>
      </c>
      <c r="W47" s="14" t="s">
        <v>1908</v>
      </c>
      <c r="X47" s="14" t="s">
        <v>1909</v>
      </c>
      <c r="Y47" s="17">
        <v>44054.600057870368</v>
      </c>
      <c r="Z47" s="14" t="s">
        <v>1910</v>
      </c>
    </row>
    <row r="48" spans="1:26" x14ac:dyDescent="0.2">
      <c r="A48" s="14" t="s">
        <v>2482</v>
      </c>
      <c r="B48" s="14" t="s">
        <v>1905</v>
      </c>
      <c r="C48" s="14" t="s">
        <v>1906</v>
      </c>
      <c r="D48" s="15">
        <v>0</v>
      </c>
      <c r="E48" s="14">
        <v>547926824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2483</v>
      </c>
      <c r="O48" s="14" t="s">
        <v>2483</v>
      </c>
      <c r="P48" s="14" t="s">
        <v>1622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0.375</v>
      </c>
      <c r="W48" s="14" t="s">
        <v>1908</v>
      </c>
      <c r="X48" s="14" t="s">
        <v>1909</v>
      </c>
      <c r="Y48" s="17">
        <v>44054.600057870368</v>
      </c>
      <c r="Z48" s="14" t="s">
        <v>1910</v>
      </c>
    </row>
    <row r="49" spans="1:26" x14ac:dyDescent="0.2">
      <c r="A49" s="14" t="s">
        <v>2484</v>
      </c>
      <c r="B49" s="14" t="s">
        <v>1905</v>
      </c>
      <c r="C49" s="14" t="s">
        <v>1906</v>
      </c>
      <c r="D49" s="15">
        <v>0</v>
      </c>
      <c r="E49" s="14">
        <v>547926825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2485</v>
      </c>
      <c r="O49" s="14" t="s">
        <v>2485</v>
      </c>
      <c r="P49" s="14" t="s">
        <v>1622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0.38500000000000001</v>
      </c>
      <c r="W49" s="14" t="s">
        <v>1908</v>
      </c>
      <c r="X49" s="14" t="s">
        <v>1909</v>
      </c>
      <c r="Y49" s="17">
        <v>44054.600057870368</v>
      </c>
      <c r="Z49" s="14" t="s">
        <v>1910</v>
      </c>
    </row>
    <row r="50" spans="1:26" x14ac:dyDescent="0.2">
      <c r="A50" s="14" t="s">
        <v>2486</v>
      </c>
      <c r="B50" s="14" t="s">
        <v>1905</v>
      </c>
      <c r="C50" s="14" t="s">
        <v>1906</v>
      </c>
      <c r="D50" s="15">
        <v>0</v>
      </c>
      <c r="E50" s="14">
        <v>547926826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2487</v>
      </c>
      <c r="O50" s="14" t="s">
        <v>2487</v>
      </c>
      <c r="P50" s="14" t="s">
        <v>1622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0.4</v>
      </c>
      <c r="W50" s="14" t="s">
        <v>1908</v>
      </c>
      <c r="X50" s="14" t="s">
        <v>1909</v>
      </c>
      <c r="Y50" s="17">
        <v>44054.600057870368</v>
      </c>
      <c r="Z50" s="14" t="s">
        <v>1910</v>
      </c>
    </row>
    <row r="51" spans="1:26" x14ac:dyDescent="0.2">
      <c r="A51" s="14" t="s">
        <v>2494</v>
      </c>
      <c r="B51" s="14" t="s">
        <v>1905</v>
      </c>
      <c r="C51" s="14" t="s">
        <v>1906</v>
      </c>
      <c r="D51" s="15">
        <v>0</v>
      </c>
      <c r="E51" s="14">
        <v>547926830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2495</v>
      </c>
      <c r="O51" s="14" t="s">
        <v>2495</v>
      </c>
      <c r="P51" s="14" t="s">
        <v>1622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0.45</v>
      </c>
      <c r="W51" s="14" t="s">
        <v>1908</v>
      </c>
      <c r="X51" s="14" t="s">
        <v>1909</v>
      </c>
      <c r="Y51" s="17">
        <v>44054.600057870368</v>
      </c>
      <c r="Z51" s="14" t="s">
        <v>1910</v>
      </c>
    </row>
    <row r="52" spans="1:26" x14ac:dyDescent="0.2">
      <c r="A52" s="14" t="s">
        <v>2512</v>
      </c>
      <c r="B52" s="14" t="s">
        <v>1905</v>
      </c>
      <c r="C52" s="14" t="s">
        <v>1906</v>
      </c>
      <c r="D52" s="15">
        <v>0</v>
      </c>
      <c r="E52" s="14">
        <v>547926839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2513</v>
      </c>
      <c r="O52" s="14" t="s">
        <v>2513</v>
      </c>
      <c r="P52" s="14" t="s">
        <v>1622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0.55000000000000004</v>
      </c>
      <c r="W52" s="14" t="s">
        <v>1908</v>
      </c>
      <c r="X52" s="14" t="s">
        <v>1909</v>
      </c>
      <c r="Y52" s="17">
        <v>44054.600057870368</v>
      </c>
      <c r="Z52" s="14" t="s">
        <v>1910</v>
      </c>
    </row>
    <row r="53" spans="1:26" x14ac:dyDescent="0.2">
      <c r="A53" s="14" t="s">
        <v>2514</v>
      </c>
      <c r="B53" s="14" t="s">
        <v>1905</v>
      </c>
      <c r="C53" s="14" t="s">
        <v>1906</v>
      </c>
      <c r="D53" s="15">
        <v>0</v>
      </c>
      <c r="E53" s="14">
        <v>547926840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2515</v>
      </c>
      <c r="O53" s="14" t="s">
        <v>2515</v>
      </c>
      <c r="P53" s="14" t="s">
        <v>1622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0.56999999999999995</v>
      </c>
      <c r="W53" s="14" t="s">
        <v>1908</v>
      </c>
      <c r="X53" s="14" t="s">
        <v>1909</v>
      </c>
      <c r="Y53" s="17">
        <v>44054.600057870368</v>
      </c>
      <c r="Z53" s="14" t="s">
        <v>1910</v>
      </c>
    </row>
    <row r="54" spans="1:26" x14ac:dyDescent="0.2">
      <c r="A54" s="14" t="s">
        <v>2516</v>
      </c>
      <c r="B54" s="14" t="s">
        <v>1905</v>
      </c>
      <c r="C54" s="14" t="s">
        <v>1906</v>
      </c>
      <c r="D54" s="15">
        <v>0</v>
      </c>
      <c r="E54" s="14">
        <v>547926841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2517</v>
      </c>
      <c r="O54" s="14" t="s">
        <v>2517</v>
      </c>
      <c r="P54" s="14" t="s">
        <v>1622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0.63</v>
      </c>
      <c r="W54" s="14" t="s">
        <v>1908</v>
      </c>
      <c r="X54" s="14" t="s">
        <v>1909</v>
      </c>
      <c r="Y54" s="17">
        <v>44054.600057870368</v>
      </c>
      <c r="Z54" s="14" t="s">
        <v>1910</v>
      </c>
    </row>
    <row r="55" spans="1:26" x14ac:dyDescent="0.2">
      <c r="A55" s="14" t="s">
        <v>2496</v>
      </c>
      <c r="B55" s="14" t="s">
        <v>1905</v>
      </c>
      <c r="C55" s="14" t="s">
        <v>1906</v>
      </c>
      <c r="D55" s="15">
        <v>0</v>
      </c>
      <c r="E55" s="14">
        <v>547926831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2497</v>
      </c>
      <c r="O55" s="14" t="s">
        <v>2497</v>
      </c>
      <c r="P55" s="14" t="s">
        <v>1622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0.46500000000000002</v>
      </c>
      <c r="W55" s="14" t="s">
        <v>1908</v>
      </c>
      <c r="X55" s="14" t="s">
        <v>1909</v>
      </c>
      <c r="Y55" s="17">
        <v>44054.600057870368</v>
      </c>
      <c r="Z55" s="14" t="s">
        <v>1910</v>
      </c>
    </row>
    <row r="56" spans="1:26" x14ac:dyDescent="0.2">
      <c r="A56" s="14" t="s">
        <v>2498</v>
      </c>
      <c r="B56" s="14" t="s">
        <v>1905</v>
      </c>
      <c r="C56" s="14" t="s">
        <v>1906</v>
      </c>
      <c r="D56" s="15">
        <v>0</v>
      </c>
      <c r="E56" s="14">
        <v>547926832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2499</v>
      </c>
      <c r="O56" s="14" t="s">
        <v>2499</v>
      </c>
      <c r="P56" s="14" t="s">
        <v>1622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0.48</v>
      </c>
      <c r="W56" s="14" t="s">
        <v>1908</v>
      </c>
      <c r="X56" s="14" t="s">
        <v>1909</v>
      </c>
      <c r="Y56" s="17">
        <v>44054.600057870368</v>
      </c>
      <c r="Z56" s="14" t="s">
        <v>1910</v>
      </c>
    </row>
    <row r="57" spans="1:26" x14ac:dyDescent="0.2">
      <c r="A57" s="14" t="s">
        <v>2500</v>
      </c>
      <c r="B57" s="14" t="s">
        <v>1905</v>
      </c>
      <c r="C57" s="14" t="s">
        <v>1906</v>
      </c>
      <c r="D57" s="15">
        <v>0</v>
      </c>
      <c r="E57" s="14">
        <v>547926833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2501</v>
      </c>
      <c r="O57" s="14" t="s">
        <v>2501</v>
      </c>
      <c r="P57" s="14" t="s">
        <v>1622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0.49</v>
      </c>
      <c r="W57" s="14" t="s">
        <v>1908</v>
      </c>
      <c r="X57" s="14" t="s">
        <v>1909</v>
      </c>
      <c r="Y57" s="17">
        <v>44054.600057870368</v>
      </c>
      <c r="Z57" s="14" t="s">
        <v>1910</v>
      </c>
    </row>
    <row r="58" spans="1:26" x14ac:dyDescent="0.2">
      <c r="A58" s="14" t="s">
        <v>2502</v>
      </c>
      <c r="B58" s="14" t="s">
        <v>1905</v>
      </c>
      <c r="C58" s="14" t="s">
        <v>1906</v>
      </c>
      <c r="D58" s="15">
        <v>0</v>
      </c>
      <c r="E58" s="14">
        <v>547926834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2503</v>
      </c>
      <c r="O58" s="14" t="s">
        <v>2503</v>
      </c>
      <c r="P58" s="14" t="s">
        <v>1622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0.5</v>
      </c>
      <c r="W58" s="14" t="s">
        <v>1908</v>
      </c>
      <c r="X58" s="14" t="s">
        <v>1909</v>
      </c>
      <c r="Y58" s="17">
        <v>44054.600057870368</v>
      </c>
      <c r="Z58" s="14" t="s">
        <v>1910</v>
      </c>
    </row>
    <row r="59" spans="1:26" x14ac:dyDescent="0.2">
      <c r="A59" s="14" t="s">
        <v>2504</v>
      </c>
      <c r="B59" s="14" t="s">
        <v>1905</v>
      </c>
      <c r="C59" s="14" t="s">
        <v>1906</v>
      </c>
      <c r="D59" s="15">
        <v>0</v>
      </c>
      <c r="E59" s="14">
        <v>547926835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2505</v>
      </c>
      <c r="O59" s="14" t="s">
        <v>2505</v>
      </c>
      <c r="P59" s="14" t="s">
        <v>1622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0.51500000000000001</v>
      </c>
      <c r="W59" s="14" t="s">
        <v>1908</v>
      </c>
      <c r="X59" s="14" t="s">
        <v>1909</v>
      </c>
      <c r="Y59" s="17">
        <v>44054.600057870368</v>
      </c>
      <c r="Z59" s="14" t="s">
        <v>1910</v>
      </c>
    </row>
    <row r="60" spans="1:26" x14ac:dyDescent="0.2">
      <c r="A60" s="14" t="s">
        <v>2506</v>
      </c>
      <c r="B60" s="14" t="s">
        <v>1905</v>
      </c>
      <c r="C60" s="14" t="s">
        <v>1906</v>
      </c>
      <c r="D60" s="15">
        <v>0</v>
      </c>
      <c r="E60" s="14">
        <v>547926836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2507</v>
      </c>
      <c r="O60" s="14" t="s">
        <v>2507</v>
      </c>
      <c r="P60" s="14" t="s">
        <v>1622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0.51500000000000001</v>
      </c>
      <c r="W60" s="14" t="s">
        <v>1908</v>
      </c>
      <c r="X60" s="14" t="s">
        <v>1909</v>
      </c>
      <c r="Y60" s="17">
        <v>44054.600057870368</v>
      </c>
      <c r="Z60" s="14" t="s">
        <v>1910</v>
      </c>
    </row>
    <row r="61" spans="1:26" x14ac:dyDescent="0.2">
      <c r="A61" s="14" t="s">
        <v>2508</v>
      </c>
      <c r="B61" s="14" t="s">
        <v>1905</v>
      </c>
      <c r="C61" s="14" t="s">
        <v>1906</v>
      </c>
      <c r="D61" s="15">
        <v>0</v>
      </c>
      <c r="E61" s="14">
        <v>547926837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2509</v>
      </c>
      <c r="O61" s="14" t="s">
        <v>2509</v>
      </c>
      <c r="P61" s="14" t="s">
        <v>1622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0.51500000000000001</v>
      </c>
      <c r="W61" s="14" t="s">
        <v>1908</v>
      </c>
      <c r="X61" s="14" t="s">
        <v>1909</v>
      </c>
      <c r="Y61" s="17">
        <v>44054.600057870368</v>
      </c>
      <c r="Z61" s="14" t="s">
        <v>1910</v>
      </c>
    </row>
    <row r="62" spans="1:26" x14ac:dyDescent="0.2">
      <c r="A62" s="14" t="s">
        <v>2510</v>
      </c>
      <c r="B62" s="14" t="s">
        <v>1905</v>
      </c>
      <c r="C62" s="14" t="s">
        <v>1906</v>
      </c>
      <c r="D62" s="15">
        <v>0</v>
      </c>
      <c r="E62" s="14">
        <v>547926838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2511</v>
      </c>
      <c r="O62" s="14" t="s">
        <v>2511</v>
      </c>
      <c r="P62" s="14" t="s">
        <v>1622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0.53</v>
      </c>
      <c r="W62" s="14" t="s">
        <v>1908</v>
      </c>
      <c r="X62" s="14" t="s">
        <v>1909</v>
      </c>
      <c r="Y62" s="17">
        <v>44054.600057870368</v>
      </c>
      <c r="Z62" s="14" t="s">
        <v>1910</v>
      </c>
    </row>
    <row r="63" spans="1:26" x14ac:dyDescent="0.2">
      <c r="A63" s="14" t="s">
        <v>2518</v>
      </c>
      <c r="B63" s="14" t="s">
        <v>1905</v>
      </c>
      <c r="C63" s="14" t="s">
        <v>1906</v>
      </c>
      <c r="D63" s="15">
        <v>0</v>
      </c>
      <c r="E63" s="14">
        <v>547926842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2519</v>
      </c>
      <c r="O63" s="14" t="s">
        <v>2519</v>
      </c>
      <c r="P63" s="14" t="s">
        <v>1622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0.63</v>
      </c>
      <c r="W63" s="14" t="s">
        <v>1908</v>
      </c>
      <c r="X63" s="14" t="s">
        <v>1909</v>
      </c>
      <c r="Y63" s="17">
        <v>44054.600057870368</v>
      </c>
      <c r="Z63" s="14" t="s">
        <v>1910</v>
      </c>
    </row>
    <row r="64" spans="1:26" x14ac:dyDescent="0.2">
      <c r="A64" s="14" t="s">
        <v>2536</v>
      </c>
      <c r="B64" s="14" t="s">
        <v>1905</v>
      </c>
      <c r="C64" s="14" t="s">
        <v>1906</v>
      </c>
      <c r="D64" s="15">
        <v>0</v>
      </c>
      <c r="E64" s="14">
        <v>547926851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2537</v>
      </c>
      <c r="O64" s="14" t="s">
        <v>2537</v>
      </c>
      <c r="P64" s="14" t="s">
        <v>1622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0.57999999999999996</v>
      </c>
      <c r="W64" s="14" t="s">
        <v>1908</v>
      </c>
      <c r="X64" s="14" t="s">
        <v>1909</v>
      </c>
      <c r="Y64" s="17">
        <v>44054.600057870368</v>
      </c>
      <c r="Z64" s="14" t="s">
        <v>1910</v>
      </c>
    </row>
    <row r="65" spans="1:26" x14ac:dyDescent="0.2">
      <c r="A65" s="14" t="s">
        <v>2538</v>
      </c>
      <c r="B65" s="14" t="s">
        <v>1905</v>
      </c>
      <c r="C65" s="14" t="s">
        <v>1906</v>
      </c>
      <c r="D65" s="15">
        <v>0</v>
      </c>
      <c r="E65" s="14">
        <v>547926852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2539</v>
      </c>
      <c r="O65" s="14" t="s">
        <v>2539</v>
      </c>
      <c r="P65" s="14" t="s">
        <v>1622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0.56000000000000005</v>
      </c>
      <c r="W65" s="14" t="s">
        <v>1908</v>
      </c>
      <c r="X65" s="14" t="s">
        <v>1909</v>
      </c>
      <c r="Y65" s="17">
        <v>44054.600057870368</v>
      </c>
      <c r="Z65" s="14" t="s">
        <v>1910</v>
      </c>
    </row>
    <row r="66" spans="1:26" x14ac:dyDescent="0.2">
      <c r="A66" s="14" t="s">
        <v>2540</v>
      </c>
      <c r="B66" s="14" t="s">
        <v>1905</v>
      </c>
      <c r="C66" s="14" t="s">
        <v>1906</v>
      </c>
      <c r="D66" s="15">
        <v>0</v>
      </c>
      <c r="E66" s="14">
        <v>547926853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2541</v>
      </c>
      <c r="O66" s="14" t="s">
        <v>2541</v>
      </c>
      <c r="P66" s="14" t="s">
        <v>1622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0.54500000000000004</v>
      </c>
      <c r="W66" s="14" t="s">
        <v>1908</v>
      </c>
      <c r="X66" s="14" t="s">
        <v>1909</v>
      </c>
      <c r="Y66" s="17">
        <v>44054.600057870368</v>
      </c>
      <c r="Z66" s="14" t="s">
        <v>1910</v>
      </c>
    </row>
    <row r="67" spans="1:26" x14ac:dyDescent="0.2">
      <c r="A67" s="14" t="s">
        <v>2520</v>
      </c>
      <c r="B67" s="14" t="s">
        <v>1905</v>
      </c>
      <c r="C67" s="14" t="s">
        <v>1906</v>
      </c>
      <c r="D67" s="15">
        <v>0</v>
      </c>
      <c r="E67" s="14">
        <v>547926843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2521</v>
      </c>
      <c r="O67" s="14" t="s">
        <v>2521</v>
      </c>
      <c r="P67" s="14" t="s">
        <v>1622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0.63</v>
      </c>
      <c r="W67" s="14" t="s">
        <v>1908</v>
      </c>
      <c r="X67" s="14" t="s">
        <v>1909</v>
      </c>
      <c r="Y67" s="17">
        <v>44054.600057870368</v>
      </c>
      <c r="Z67" s="14" t="s">
        <v>1910</v>
      </c>
    </row>
    <row r="68" spans="1:26" x14ac:dyDescent="0.2">
      <c r="A68" s="14" t="s">
        <v>2522</v>
      </c>
      <c r="B68" s="14" t="s">
        <v>1905</v>
      </c>
      <c r="C68" s="14" t="s">
        <v>1906</v>
      </c>
      <c r="D68" s="15">
        <v>0</v>
      </c>
      <c r="E68" s="14">
        <v>547926844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2523</v>
      </c>
      <c r="O68" s="14" t="s">
        <v>2523</v>
      </c>
      <c r="P68" s="14" t="s">
        <v>1622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0.63</v>
      </c>
      <c r="W68" s="14" t="s">
        <v>1908</v>
      </c>
      <c r="X68" s="14" t="s">
        <v>1909</v>
      </c>
      <c r="Y68" s="17">
        <v>44054.600057870368</v>
      </c>
      <c r="Z68" s="14" t="s">
        <v>1910</v>
      </c>
    </row>
    <row r="69" spans="1:26" x14ac:dyDescent="0.2">
      <c r="A69" s="14" t="s">
        <v>2524</v>
      </c>
      <c r="B69" s="14" t="s">
        <v>1905</v>
      </c>
      <c r="C69" s="14" t="s">
        <v>1906</v>
      </c>
      <c r="D69" s="15">
        <v>0</v>
      </c>
      <c r="E69" s="14">
        <v>547926845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2525</v>
      </c>
      <c r="O69" s="14" t="s">
        <v>2525</v>
      </c>
      <c r="P69" s="14" t="s">
        <v>1622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0.63</v>
      </c>
      <c r="W69" s="14" t="s">
        <v>1908</v>
      </c>
      <c r="X69" s="14" t="s">
        <v>1909</v>
      </c>
      <c r="Y69" s="17">
        <v>44054.600057870368</v>
      </c>
      <c r="Z69" s="14" t="s">
        <v>1910</v>
      </c>
    </row>
    <row r="70" spans="1:26" x14ac:dyDescent="0.2">
      <c r="A70" s="14" t="s">
        <v>2526</v>
      </c>
      <c r="B70" s="14" t="s">
        <v>1905</v>
      </c>
      <c r="C70" s="14" t="s">
        <v>1906</v>
      </c>
      <c r="D70" s="15">
        <v>0</v>
      </c>
      <c r="E70" s="14">
        <v>547926846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2527</v>
      </c>
      <c r="O70" s="14" t="s">
        <v>2527</v>
      </c>
      <c r="P70" s="14" t="s">
        <v>1622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0.63</v>
      </c>
      <c r="W70" s="14" t="s">
        <v>1908</v>
      </c>
      <c r="X70" s="14" t="s">
        <v>1909</v>
      </c>
      <c r="Y70" s="17">
        <v>44054.600057870368</v>
      </c>
      <c r="Z70" s="14" t="s">
        <v>1910</v>
      </c>
    </row>
    <row r="71" spans="1:26" x14ac:dyDescent="0.2">
      <c r="A71" s="14" t="s">
        <v>2528</v>
      </c>
      <c r="B71" s="14" t="s">
        <v>1905</v>
      </c>
      <c r="C71" s="14" t="s">
        <v>1906</v>
      </c>
      <c r="D71" s="15">
        <v>0</v>
      </c>
      <c r="E71" s="14">
        <v>547926847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2529</v>
      </c>
      <c r="O71" s="14" t="s">
        <v>2529</v>
      </c>
      <c r="P71" s="14" t="s">
        <v>1622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0.61</v>
      </c>
      <c r="W71" s="14" t="s">
        <v>1908</v>
      </c>
      <c r="X71" s="14" t="s">
        <v>1909</v>
      </c>
      <c r="Y71" s="17">
        <v>44054.600057870368</v>
      </c>
      <c r="Z71" s="14" t="s">
        <v>1910</v>
      </c>
    </row>
    <row r="72" spans="1:26" x14ac:dyDescent="0.2">
      <c r="A72" s="14" t="s">
        <v>2530</v>
      </c>
      <c r="B72" s="14" t="s">
        <v>1905</v>
      </c>
      <c r="C72" s="14" t="s">
        <v>1906</v>
      </c>
      <c r="D72" s="15">
        <v>0</v>
      </c>
      <c r="E72" s="14">
        <v>547926848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2531</v>
      </c>
      <c r="O72" s="14" t="s">
        <v>2531</v>
      </c>
      <c r="P72" s="14" t="s">
        <v>1622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0.6</v>
      </c>
      <c r="W72" s="14" t="s">
        <v>1908</v>
      </c>
      <c r="X72" s="14" t="s">
        <v>1909</v>
      </c>
      <c r="Y72" s="17">
        <v>44054.600057870368</v>
      </c>
      <c r="Z72" s="14" t="s">
        <v>1910</v>
      </c>
    </row>
    <row r="73" spans="1:26" x14ac:dyDescent="0.2">
      <c r="A73" s="14" t="s">
        <v>2532</v>
      </c>
      <c r="B73" s="14" t="s">
        <v>1905</v>
      </c>
      <c r="C73" s="14" t="s">
        <v>1906</v>
      </c>
      <c r="D73" s="15">
        <v>0</v>
      </c>
      <c r="E73" s="14">
        <v>547926849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2533</v>
      </c>
      <c r="O73" s="14" t="s">
        <v>2533</v>
      </c>
      <c r="P73" s="14" t="s">
        <v>1622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0.57999999999999996</v>
      </c>
      <c r="W73" s="14" t="s">
        <v>1908</v>
      </c>
      <c r="X73" s="14" t="s">
        <v>1909</v>
      </c>
      <c r="Y73" s="17">
        <v>44054.600057870368</v>
      </c>
      <c r="Z73" s="14" t="s">
        <v>1910</v>
      </c>
    </row>
    <row r="74" spans="1:26" x14ac:dyDescent="0.2">
      <c r="A74" s="14" t="s">
        <v>2534</v>
      </c>
      <c r="B74" s="14" t="s">
        <v>1905</v>
      </c>
      <c r="C74" s="14" t="s">
        <v>1906</v>
      </c>
      <c r="D74" s="15">
        <v>0</v>
      </c>
      <c r="E74" s="14">
        <v>547926850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2535</v>
      </c>
      <c r="O74" s="14" t="s">
        <v>2535</v>
      </c>
      <c r="P74" s="14" t="s">
        <v>1622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0.57999999999999996</v>
      </c>
      <c r="W74" s="14" t="s">
        <v>1908</v>
      </c>
      <c r="X74" s="14" t="s">
        <v>1909</v>
      </c>
      <c r="Y74" s="17">
        <v>44054.600057870368</v>
      </c>
      <c r="Z74" s="14" t="s">
        <v>1910</v>
      </c>
    </row>
    <row r="75" spans="1:26" x14ac:dyDescent="0.2">
      <c r="A75" s="14" t="s">
        <v>2542</v>
      </c>
      <c r="B75" s="14" t="s">
        <v>1905</v>
      </c>
      <c r="C75" s="14" t="s">
        <v>1906</v>
      </c>
      <c r="D75" s="15">
        <v>0</v>
      </c>
      <c r="E75" s="14">
        <v>547926854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2543</v>
      </c>
      <c r="O75" s="14" t="s">
        <v>2543</v>
      </c>
      <c r="P75" s="14" t="s">
        <v>1622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0.54500000000000004</v>
      </c>
      <c r="W75" s="14" t="s">
        <v>1908</v>
      </c>
      <c r="X75" s="14" t="s">
        <v>1909</v>
      </c>
      <c r="Y75" s="17">
        <v>44054.600057870368</v>
      </c>
      <c r="Z75" s="14" t="s">
        <v>1910</v>
      </c>
    </row>
    <row r="76" spans="1:26" x14ac:dyDescent="0.2">
      <c r="A76" s="14" t="s">
        <v>2560</v>
      </c>
      <c r="B76" s="14" t="s">
        <v>1905</v>
      </c>
      <c r="C76" s="14" t="s">
        <v>1906</v>
      </c>
      <c r="D76" s="15">
        <v>0</v>
      </c>
      <c r="E76" s="14">
        <v>547926863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2561</v>
      </c>
      <c r="O76" s="14" t="s">
        <v>2561</v>
      </c>
      <c r="P76" s="14" t="s">
        <v>1622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0.49099999999999999</v>
      </c>
      <c r="W76" s="14" t="s">
        <v>1908</v>
      </c>
      <c r="X76" s="14" t="s">
        <v>1909</v>
      </c>
      <c r="Y76" s="17">
        <v>44054.600057870368</v>
      </c>
      <c r="Z76" s="14" t="s">
        <v>1910</v>
      </c>
    </row>
    <row r="77" spans="1:26" x14ac:dyDescent="0.2">
      <c r="A77" s="14" t="s">
        <v>2562</v>
      </c>
      <c r="B77" s="14" t="s">
        <v>1905</v>
      </c>
      <c r="C77" s="14" t="s">
        <v>1906</v>
      </c>
      <c r="D77" s="15">
        <v>0</v>
      </c>
      <c r="E77" s="14">
        <v>547926864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2563</v>
      </c>
      <c r="O77" s="14" t="s">
        <v>2563</v>
      </c>
      <c r="P77" s="14" t="s">
        <v>1622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0.49099999999999999</v>
      </c>
      <c r="W77" s="14" t="s">
        <v>1908</v>
      </c>
      <c r="X77" s="14" t="s">
        <v>1909</v>
      </c>
      <c r="Y77" s="17">
        <v>44054.600057870368</v>
      </c>
      <c r="Z77" s="14" t="s">
        <v>1910</v>
      </c>
    </row>
    <row r="78" spans="1:26" x14ac:dyDescent="0.2">
      <c r="A78" s="14" t="s">
        <v>2564</v>
      </c>
      <c r="B78" s="14" t="s">
        <v>1905</v>
      </c>
      <c r="C78" s="14" t="s">
        <v>1906</v>
      </c>
      <c r="D78" s="15">
        <v>0</v>
      </c>
      <c r="E78" s="14">
        <v>547926865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2565</v>
      </c>
      <c r="O78" s="14" t="s">
        <v>2565</v>
      </c>
      <c r="P78" s="14" t="s">
        <v>1622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0.49099999999999999</v>
      </c>
      <c r="W78" s="14" t="s">
        <v>1908</v>
      </c>
      <c r="X78" s="14" t="s">
        <v>1909</v>
      </c>
      <c r="Y78" s="17">
        <v>44054.600057870368</v>
      </c>
      <c r="Z78" s="14" t="s">
        <v>1910</v>
      </c>
    </row>
    <row r="79" spans="1:26" x14ac:dyDescent="0.2">
      <c r="A79" s="14" t="s">
        <v>2544</v>
      </c>
      <c r="B79" s="14" t="s">
        <v>1905</v>
      </c>
      <c r="C79" s="14" t="s">
        <v>1906</v>
      </c>
      <c r="D79" s="15">
        <v>0</v>
      </c>
      <c r="E79" s="14">
        <v>547926855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2545</v>
      </c>
      <c r="O79" s="14" t="s">
        <v>2545</v>
      </c>
      <c r="P79" s="14" t="s">
        <v>1622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0.5</v>
      </c>
      <c r="W79" s="14" t="s">
        <v>1908</v>
      </c>
      <c r="X79" s="14" t="s">
        <v>1909</v>
      </c>
      <c r="Y79" s="17">
        <v>44054.600057870368</v>
      </c>
      <c r="Z79" s="14" t="s">
        <v>1910</v>
      </c>
    </row>
    <row r="80" spans="1:26" x14ac:dyDescent="0.2">
      <c r="A80" s="14" t="s">
        <v>2546</v>
      </c>
      <c r="B80" s="14" t="s">
        <v>1905</v>
      </c>
      <c r="C80" s="14" t="s">
        <v>1906</v>
      </c>
      <c r="D80" s="15">
        <v>0</v>
      </c>
      <c r="E80" s="14">
        <v>547926856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2547</v>
      </c>
      <c r="O80" s="14" t="s">
        <v>2547</v>
      </c>
      <c r="P80" s="14" t="s">
        <v>1622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0.51</v>
      </c>
      <c r="W80" s="14" t="s">
        <v>1908</v>
      </c>
      <c r="X80" s="14" t="s">
        <v>1909</v>
      </c>
      <c r="Y80" s="17">
        <v>44054.600057870368</v>
      </c>
      <c r="Z80" s="14" t="s">
        <v>1910</v>
      </c>
    </row>
    <row r="81" spans="1:26" x14ac:dyDescent="0.2">
      <c r="A81" s="14" t="s">
        <v>2548</v>
      </c>
      <c r="B81" s="14" t="s">
        <v>1905</v>
      </c>
      <c r="C81" s="14" t="s">
        <v>1906</v>
      </c>
      <c r="D81" s="15">
        <v>0</v>
      </c>
      <c r="E81" s="14">
        <v>547926857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2549</v>
      </c>
      <c r="O81" s="14" t="s">
        <v>2549</v>
      </c>
      <c r="P81" s="14" t="s">
        <v>1622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0.51700000000000002</v>
      </c>
      <c r="W81" s="14" t="s">
        <v>1908</v>
      </c>
      <c r="X81" s="14" t="s">
        <v>1909</v>
      </c>
      <c r="Y81" s="17">
        <v>44054.600057870368</v>
      </c>
      <c r="Z81" s="14" t="s">
        <v>1910</v>
      </c>
    </row>
    <row r="82" spans="1:26" x14ac:dyDescent="0.2">
      <c r="A82" s="14" t="s">
        <v>2550</v>
      </c>
      <c r="B82" s="14" t="s">
        <v>1905</v>
      </c>
      <c r="C82" s="14" t="s">
        <v>1906</v>
      </c>
      <c r="D82" s="15">
        <v>0</v>
      </c>
      <c r="E82" s="14">
        <v>547926858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2551</v>
      </c>
      <c r="O82" s="14" t="s">
        <v>2551</v>
      </c>
      <c r="P82" s="14" t="s">
        <v>1622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0.51700000000000002</v>
      </c>
      <c r="W82" s="14" t="s">
        <v>1908</v>
      </c>
      <c r="X82" s="14" t="s">
        <v>1909</v>
      </c>
      <c r="Y82" s="17">
        <v>44054.600057870368</v>
      </c>
      <c r="Z82" s="14" t="s">
        <v>1910</v>
      </c>
    </row>
    <row r="83" spans="1:26" x14ac:dyDescent="0.2">
      <c r="A83" s="14" t="s">
        <v>2552</v>
      </c>
      <c r="B83" s="14" t="s">
        <v>1905</v>
      </c>
      <c r="C83" s="14" t="s">
        <v>1906</v>
      </c>
      <c r="D83" s="15">
        <v>0</v>
      </c>
      <c r="E83" s="14">
        <v>547926859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2553</v>
      </c>
      <c r="O83" s="14" t="s">
        <v>2553</v>
      </c>
      <c r="P83" s="14" t="s">
        <v>1622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0.5</v>
      </c>
      <c r="W83" s="14" t="s">
        <v>1908</v>
      </c>
      <c r="X83" s="14" t="s">
        <v>1909</v>
      </c>
      <c r="Y83" s="17">
        <v>44054.600057870368</v>
      </c>
      <c r="Z83" s="14" t="s">
        <v>1910</v>
      </c>
    </row>
    <row r="84" spans="1:26" x14ac:dyDescent="0.2">
      <c r="A84" s="14" t="s">
        <v>2554</v>
      </c>
      <c r="B84" s="14" t="s">
        <v>1905</v>
      </c>
      <c r="C84" s="14" t="s">
        <v>1906</v>
      </c>
      <c r="D84" s="15">
        <v>0</v>
      </c>
      <c r="E84" s="14">
        <v>547926860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2555</v>
      </c>
      <c r="O84" s="14" t="s">
        <v>2555</v>
      </c>
      <c r="P84" s="14" t="s">
        <v>1622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0.47</v>
      </c>
      <c r="W84" s="14" t="s">
        <v>1908</v>
      </c>
      <c r="X84" s="14" t="s">
        <v>1909</v>
      </c>
      <c r="Y84" s="17">
        <v>44054.600057870368</v>
      </c>
      <c r="Z84" s="14" t="s">
        <v>1910</v>
      </c>
    </row>
    <row r="85" spans="1:26" x14ac:dyDescent="0.2">
      <c r="A85" s="14" t="s">
        <v>2556</v>
      </c>
      <c r="B85" s="14" t="s">
        <v>1905</v>
      </c>
      <c r="C85" s="14" t="s">
        <v>1906</v>
      </c>
      <c r="D85" s="15">
        <v>0</v>
      </c>
      <c r="E85" s="14">
        <v>547926861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2557</v>
      </c>
      <c r="O85" s="14" t="s">
        <v>2557</v>
      </c>
      <c r="P85" s="14" t="s">
        <v>1622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0.47</v>
      </c>
      <c r="W85" s="14" t="s">
        <v>1908</v>
      </c>
      <c r="X85" s="14" t="s">
        <v>1909</v>
      </c>
      <c r="Y85" s="17">
        <v>44054.600057870368</v>
      </c>
      <c r="Z85" s="14" t="s">
        <v>1910</v>
      </c>
    </row>
    <row r="86" spans="1:26" x14ac:dyDescent="0.2">
      <c r="A86" s="14" t="s">
        <v>2558</v>
      </c>
      <c r="B86" s="14" t="s">
        <v>1905</v>
      </c>
      <c r="C86" s="14" t="s">
        <v>1906</v>
      </c>
      <c r="D86" s="15">
        <v>0</v>
      </c>
      <c r="E86" s="14">
        <v>547926862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2559</v>
      </c>
      <c r="O86" s="14" t="s">
        <v>2559</v>
      </c>
      <c r="P86" s="14" t="s">
        <v>1622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0.48899999999999999</v>
      </c>
      <c r="W86" s="14" t="s">
        <v>1908</v>
      </c>
      <c r="X86" s="14" t="s">
        <v>1909</v>
      </c>
      <c r="Y86" s="17">
        <v>44054.600057870368</v>
      </c>
      <c r="Z86" s="14" t="s">
        <v>1910</v>
      </c>
    </row>
    <row r="87" spans="1:26" x14ac:dyDescent="0.2">
      <c r="A87" s="14" t="s">
        <v>2566</v>
      </c>
      <c r="B87" s="14" t="s">
        <v>1905</v>
      </c>
      <c r="C87" s="14" t="s">
        <v>1906</v>
      </c>
      <c r="D87" s="15">
        <v>0</v>
      </c>
      <c r="E87" s="14">
        <v>547926866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2567</v>
      </c>
      <c r="O87" s="14" t="s">
        <v>2567</v>
      </c>
      <c r="P87" s="14" t="s">
        <v>1622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0.47</v>
      </c>
      <c r="W87" s="14" t="s">
        <v>1908</v>
      </c>
      <c r="X87" s="14" t="s">
        <v>1909</v>
      </c>
      <c r="Y87" s="17">
        <v>44054.600057870368</v>
      </c>
      <c r="Z87" s="14" t="s">
        <v>1910</v>
      </c>
    </row>
    <row r="88" spans="1:26" x14ac:dyDescent="0.2">
      <c r="A88" s="14" t="s">
        <v>2584</v>
      </c>
      <c r="B88" s="14" t="s">
        <v>1905</v>
      </c>
      <c r="C88" s="14" t="s">
        <v>1906</v>
      </c>
      <c r="D88" s="15">
        <v>0</v>
      </c>
      <c r="E88" s="14">
        <v>589611728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2585</v>
      </c>
      <c r="O88" s="14" t="s">
        <v>2585</v>
      </c>
      <c r="P88" s="14" t="s">
        <v>1622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0.373</v>
      </c>
      <c r="W88" s="14" t="s">
        <v>1908</v>
      </c>
      <c r="X88" s="14" t="s">
        <v>1909</v>
      </c>
      <c r="Y88" s="17">
        <v>44147.715856481482</v>
      </c>
      <c r="Z88" s="14" t="s">
        <v>1910</v>
      </c>
    </row>
    <row r="89" spans="1:26" x14ac:dyDescent="0.2">
      <c r="A89" s="14" t="s">
        <v>2586</v>
      </c>
      <c r="B89" s="14" t="s">
        <v>2078</v>
      </c>
      <c r="C89" s="14" t="s">
        <v>1906</v>
      </c>
      <c r="D89" s="15">
        <v>0</v>
      </c>
      <c r="E89" s="14">
        <v>636995709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2587</v>
      </c>
      <c r="O89" s="14" t="s">
        <v>2587</v>
      </c>
      <c r="P89" s="14" t="s">
        <v>1622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0.35099999999999998</v>
      </c>
      <c r="W89" s="14" t="s">
        <v>1908</v>
      </c>
      <c r="X89" s="14" t="s">
        <v>1909</v>
      </c>
      <c r="Y89" s="17">
        <v>44266.966990740744</v>
      </c>
      <c r="Z89" s="14" t="s">
        <v>1910</v>
      </c>
    </row>
    <row r="90" spans="1:26" x14ac:dyDescent="0.2">
      <c r="A90" s="14" t="s">
        <v>2588</v>
      </c>
      <c r="B90" s="14" t="s">
        <v>2078</v>
      </c>
      <c r="C90" s="14" t="s">
        <v>1906</v>
      </c>
      <c r="D90" s="15">
        <v>0</v>
      </c>
      <c r="E90" s="14">
        <v>636995712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2589</v>
      </c>
      <c r="O90" s="14" t="s">
        <v>2589</v>
      </c>
      <c r="P90" s="14" t="s">
        <v>1622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0.35099999999999998</v>
      </c>
      <c r="W90" s="14" t="s">
        <v>1908</v>
      </c>
      <c r="X90" s="14" t="s">
        <v>1909</v>
      </c>
      <c r="Y90" s="17">
        <v>44266.966990740744</v>
      </c>
      <c r="Z90" s="14" t="s">
        <v>1910</v>
      </c>
    </row>
    <row r="91" spans="1:26" x14ac:dyDescent="0.2">
      <c r="A91" s="14" t="s">
        <v>2568</v>
      </c>
      <c r="B91" s="14" t="s">
        <v>1905</v>
      </c>
      <c r="C91" s="14" t="s">
        <v>1906</v>
      </c>
      <c r="D91" s="15">
        <v>0</v>
      </c>
      <c r="E91" s="14">
        <v>547926867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2569</v>
      </c>
      <c r="O91" s="14" t="s">
        <v>2569</v>
      </c>
      <c r="P91" s="14" t="s">
        <v>1622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0.47</v>
      </c>
      <c r="W91" s="14" t="s">
        <v>1908</v>
      </c>
      <c r="X91" s="14" t="s">
        <v>1909</v>
      </c>
      <c r="Y91" s="17">
        <v>44054.600057870368</v>
      </c>
      <c r="Z91" s="14" t="s">
        <v>1910</v>
      </c>
    </row>
    <row r="92" spans="1:26" x14ac:dyDescent="0.2">
      <c r="A92" s="14" t="s">
        <v>2570</v>
      </c>
      <c r="B92" s="14" t="s">
        <v>1905</v>
      </c>
      <c r="C92" s="14" t="s">
        <v>1906</v>
      </c>
      <c r="D92" s="15">
        <v>0</v>
      </c>
      <c r="E92" s="14">
        <v>547926868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2571</v>
      </c>
      <c r="O92" s="14" t="s">
        <v>2571</v>
      </c>
      <c r="P92" s="14" t="s">
        <v>1622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0.45</v>
      </c>
      <c r="W92" s="14" t="s">
        <v>1908</v>
      </c>
      <c r="X92" s="14" t="s">
        <v>1909</v>
      </c>
      <c r="Y92" s="17">
        <v>44054.600057870368</v>
      </c>
      <c r="Z92" s="14" t="s">
        <v>1910</v>
      </c>
    </row>
    <row r="93" spans="1:26" x14ac:dyDescent="0.2">
      <c r="A93" s="14" t="s">
        <v>2572</v>
      </c>
      <c r="B93" s="14" t="s">
        <v>1905</v>
      </c>
      <c r="C93" s="14" t="s">
        <v>1906</v>
      </c>
      <c r="D93" s="15">
        <v>0</v>
      </c>
      <c r="E93" s="14">
        <v>547926869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2573</v>
      </c>
      <c r="O93" s="14" t="s">
        <v>2573</v>
      </c>
      <c r="P93" s="14" t="s">
        <v>1622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0.42499999999999999</v>
      </c>
      <c r="W93" s="14" t="s">
        <v>1908</v>
      </c>
      <c r="X93" s="14" t="s">
        <v>1909</v>
      </c>
      <c r="Y93" s="17">
        <v>44054.600057870368</v>
      </c>
      <c r="Z93" s="14" t="s">
        <v>1910</v>
      </c>
    </row>
    <row r="94" spans="1:26" x14ac:dyDescent="0.2">
      <c r="A94" s="14" t="s">
        <v>2574</v>
      </c>
      <c r="B94" s="14" t="s">
        <v>1905</v>
      </c>
      <c r="C94" s="14" t="s">
        <v>1906</v>
      </c>
      <c r="D94" s="15">
        <v>0</v>
      </c>
      <c r="E94" s="14">
        <v>547926870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2575</v>
      </c>
      <c r="O94" s="14" t="s">
        <v>2575</v>
      </c>
      <c r="P94" s="14" t="s">
        <v>1622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0.438</v>
      </c>
      <c r="W94" s="14" t="s">
        <v>1908</v>
      </c>
      <c r="X94" s="14" t="s">
        <v>1909</v>
      </c>
      <c r="Y94" s="17">
        <v>44054.600057870368</v>
      </c>
      <c r="Z94" s="14" t="s">
        <v>1910</v>
      </c>
    </row>
    <row r="95" spans="1:26" x14ac:dyDescent="0.2">
      <c r="A95" s="14" t="s">
        <v>2576</v>
      </c>
      <c r="B95" s="14" t="s">
        <v>1905</v>
      </c>
      <c r="C95" s="14" t="s">
        <v>1906</v>
      </c>
      <c r="D95" s="15">
        <v>0</v>
      </c>
      <c r="E95" s="14">
        <v>547926871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2577</v>
      </c>
      <c r="O95" s="14" t="s">
        <v>2577</v>
      </c>
      <c r="P95" s="14" t="s">
        <v>1622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0.438</v>
      </c>
      <c r="W95" s="14" t="s">
        <v>1908</v>
      </c>
      <c r="X95" s="14" t="s">
        <v>1909</v>
      </c>
      <c r="Y95" s="17">
        <v>44054.600057870368</v>
      </c>
      <c r="Z95" s="14" t="s">
        <v>1910</v>
      </c>
    </row>
    <row r="96" spans="1:26" x14ac:dyDescent="0.2">
      <c r="A96" s="14" t="s">
        <v>2578</v>
      </c>
      <c r="B96" s="14" t="s">
        <v>1905</v>
      </c>
      <c r="C96" s="14" t="s">
        <v>1906</v>
      </c>
      <c r="D96" s="15">
        <v>0</v>
      </c>
      <c r="E96" s="14">
        <v>547926872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2579</v>
      </c>
      <c r="O96" s="14" t="s">
        <v>2579</v>
      </c>
      <c r="P96" s="14" t="s">
        <v>1622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0.40500000000000003</v>
      </c>
      <c r="W96" s="14" t="s">
        <v>1908</v>
      </c>
      <c r="X96" s="14" t="s">
        <v>1909</v>
      </c>
      <c r="Y96" s="17">
        <v>44054.600057870368</v>
      </c>
      <c r="Z96" s="14" t="s">
        <v>1910</v>
      </c>
    </row>
    <row r="97" spans="1:26" x14ac:dyDescent="0.2">
      <c r="A97" s="14" t="s">
        <v>2580</v>
      </c>
      <c r="B97" s="14" t="s">
        <v>1905</v>
      </c>
      <c r="C97" s="14" t="s">
        <v>1906</v>
      </c>
      <c r="D97" s="15">
        <v>0</v>
      </c>
      <c r="E97" s="14">
        <v>573266187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2581</v>
      </c>
      <c r="O97" s="14" t="s">
        <v>2581</v>
      </c>
      <c r="P97" s="14" t="s">
        <v>1622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0.38500000000000001</v>
      </c>
      <c r="W97" s="14" t="s">
        <v>1908</v>
      </c>
      <c r="X97" s="14" t="s">
        <v>1909</v>
      </c>
      <c r="Y97" s="17">
        <v>44081.104664351849</v>
      </c>
      <c r="Z97" s="14" t="s">
        <v>1910</v>
      </c>
    </row>
    <row r="98" spans="1:26" x14ac:dyDescent="0.2">
      <c r="A98" s="14" t="s">
        <v>2582</v>
      </c>
      <c r="B98" s="14" t="s">
        <v>1905</v>
      </c>
      <c r="C98" s="14" t="s">
        <v>1906</v>
      </c>
      <c r="D98" s="15">
        <v>0</v>
      </c>
      <c r="E98" s="14">
        <v>573266255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2583</v>
      </c>
      <c r="O98" s="14" t="s">
        <v>2583</v>
      </c>
      <c r="P98" s="14" t="s">
        <v>1622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0.38500000000000001</v>
      </c>
      <c r="W98" s="14" t="s">
        <v>1908</v>
      </c>
      <c r="X98" s="14" t="s">
        <v>1909</v>
      </c>
      <c r="Y98" s="17">
        <v>44108.837476851855</v>
      </c>
      <c r="Z98" s="14" t="s">
        <v>1910</v>
      </c>
    </row>
    <row r="99" spans="1:26" x14ac:dyDescent="0.2">
      <c r="A99" s="14" t="s">
        <v>2590</v>
      </c>
      <c r="B99" s="14" t="s">
        <v>2078</v>
      </c>
      <c r="C99" s="14" t="s">
        <v>1906</v>
      </c>
      <c r="D99" s="15">
        <v>0</v>
      </c>
      <c r="E99" s="14">
        <v>636995771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2591</v>
      </c>
      <c r="O99" s="14" t="s">
        <v>2591</v>
      </c>
      <c r="P99" s="14" t="s">
        <v>1622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0.35099999999999998</v>
      </c>
      <c r="W99" s="14" t="s">
        <v>1908</v>
      </c>
      <c r="X99" s="14" t="s">
        <v>1909</v>
      </c>
      <c r="Y99" s="17">
        <v>44266.966990740744</v>
      </c>
      <c r="Z99" s="14" t="s">
        <v>1910</v>
      </c>
    </row>
    <row r="100" spans="1:26" x14ac:dyDescent="0.2">
      <c r="A100" s="14" t="s">
        <v>2608</v>
      </c>
      <c r="B100" s="14" t="s">
        <v>1905</v>
      </c>
      <c r="C100" s="14" t="s">
        <v>1906</v>
      </c>
      <c r="D100" s="15">
        <v>0</v>
      </c>
      <c r="E100" s="14">
        <v>674579905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2609</v>
      </c>
      <c r="O100" s="14" t="s">
        <v>2609</v>
      </c>
      <c r="P100" s="14" t="s">
        <v>1622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0.47799999999999998</v>
      </c>
      <c r="W100" s="14" t="s">
        <v>1908</v>
      </c>
      <c r="X100" s="14" t="s">
        <v>2119</v>
      </c>
      <c r="Y100" s="17">
        <v>44505.659131944441</v>
      </c>
      <c r="Z100" s="14" t="s">
        <v>1910</v>
      </c>
    </row>
    <row r="101" spans="1:26" x14ac:dyDescent="0.2">
      <c r="A101" s="14" t="s">
        <v>2610</v>
      </c>
      <c r="B101" s="14" t="s">
        <v>1905</v>
      </c>
      <c r="C101" s="14" t="s">
        <v>1906</v>
      </c>
      <c r="D101" s="15">
        <v>0</v>
      </c>
      <c r="E101" s="14">
        <v>674580084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2611</v>
      </c>
      <c r="O101" s="14" t="s">
        <v>2611</v>
      </c>
      <c r="P101" s="14" t="s">
        <v>1622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0.55000000000000004</v>
      </c>
      <c r="W101" s="14" t="s">
        <v>1908</v>
      </c>
      <c r="X101" s="14" t="s">
        <v>2119</v>
      </c>
      <c r="Y101" s="17">
        <v>44538.73510416667</v>
      </c>
      <c r="Z101" s="14" t="s">
        <v>1910</v>
      </c>
    </row>
    <row r="102" spans="1:26" x14ac:dyDescent="0.2">
      <c r="A102" s="14" t="s">
        <v>2612</v>
      </c>
      <c r="B102" s="14" t="s">
        <v>1905</v>
      </c>
      <c r="C102" s="14" t="s">
        <v>1906</v>
      </c>
      <c r="D102" s="15">
        <v>0</v>
      </c>
      <c r="E102" s="14">
        <v>674580258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2613</v>
      </c>
      <c r="O102" s="14" t="s">
        <v>2613</v>
      </c>
      <c r="P102" s="14" t="s">
        <v>1622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0.69699999999999995</v>
      </c>
      <c r="W102" s="14" t="s">
        <v>1908</v>
      </c>
      <c r="X102" s="14" t="s">
        <v>2119</v>
      </c>
      <c r="Y102" s="17">
        <v>44573.895358796297</v>
      </c>
      <c r="Z102" s="14" t="s">
        <v>1910</v>
      </c>
    </row>
    <row r="103" spans="1:26" x14ac:dyDescent="0.2">
      <c r="A103" s="14" t="s">
        <v>2592</v>
      </c>
      <c r="B103" s="14" t="s">
        <v>2078</v>
      </c>
      <c r="C103" s="14" t="s">
        <v>1906</v>
      </c>
      <c r="D103" s="15">
        <v>0</v>
      </c>
      <c r="E103" s="14">
        <v>636995905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2593</v>
      </c>
      <c r="O103" s="14" t="s">
        <v>2593</v>
      </c>
      <c r="P103" s="14" t="s">
        <v>1622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0.35099999999999998</v>
      </c>
      <c r="W103" s="14" t="s">
        <v>1908</v>
      </c>
      <c r="X103" s="14" t="s">
        <v>1909</v>
      </c>
      <c r="Y103" s="17">
        <v>44266.966990740744</v>
      </c>
      <c r="Z103" s="14" t="s">
        <v>1910</v>
      </c>
    </row>
    <row r="104" spans="1:26" x14ac:dyDescent="0.2">
      <c r="A104" s="14" t="s">
        <v>2594</v>
      </c>
      <c r="B104" s="14" t="s">
        <v>1905</v>
      </c>
      <c r="C104" s="14" t="s">
        <v>1906</v>
      </c>
      <c r="D104" s="15">
        <v>0</v>
      </c>
      <c r="E104" s="14">
        <v>644477670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2595</v>
      </c>
      <c r="O104" s="14" t="s">
        <v>2595</v>
      </c>
      <c r="P104" s="14" t="s">
        <v>1622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0.35099999999999998</v>
      </c>
      <c r="W104" s="14" t="s">
        <v>1908</v>
      </c>
      <c r="X104" s="14" t="s">
        <v>1909</v>
      </c>
      <c r="Y104" s="17">
        <v>44291.836296296293</v>
      </c>
      <c r="Z104" s="14" t="s">
        <v>1910</v>
      </c>
    </row>
    <row r="105" spans="1:26" x14ac:dyDescent="0.2">
      <c r="A105" s="14" t="s">
        <v>2596</v>
      </c>
      <c r="B105" s="14" t="s">
        <v>2078</v>
      </c>
      <c r="C105" s="14" t="s">
        <v>1906</v>
      </c>
      <c r="D105" s="15">
        <v>0</v>
      </c>
      <c r="E105" s="14">
        <v>653498794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2597</v>
      </c>
      <c r="O105" s="14" t="s">
        <v>2597</v>
      </c>
      <c r="P105" s="14" t="s">
        <v>1622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0.35099999999999998</v>
      </c>
      <c r="W105" s="14" t="s">
        <v>1908</v>
      </c>
      <c r="X105" s="14" t="s">
        <v>1909</v>
      </c>
      <c r="Y105" s="17">
        <v>44328.678090277775</v>
      </c>
      <c r="Z105" s="14" t="s">
        <v>1910</v>
      </c>
    </row>
    <row r="106" spans="1:26" x14ac:dyDescent="0.2">
      <c r="A106" s="14" t="s">
        <v>2598</v>
      </c>
      <c r="B106" s="14" t="s">
        <v>2078</v>
      </c>
      <c r="C106" s="14" t="s">
        <v>1906</v>
      </c>
      <c r="D106" s="15">
        <v>0</v>
      </c>
      <c r="E106" s="14">
        <v>653754414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2599</v>
      </c>
      <c r="O106" s="14" t="s">
        <v>2599</v>
      </c>
      <c r="P106" s="14" t="s">
        <v>1622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0.371</v>
      </c>
      <c r="W106" s="14" t="s">
        <v>1908</v>
      </c>
      <c r="X106" s="14" t="s">
        <v>2112</v>
      </c>
      <c r="Y106" s="17">
        <v>44355.998564814814</v>
      </c>
      <c r="Z106" s="14" t="s">
        <v>1910</v>
      </c>
    </row>
    <row r="107" spans="1:26" x14ac:dyDescent="0.2">
      <c r="A107" s="14" t="s">
        <v>2600</v>
      </c>
      <c r="B107" s="14" t="s">
        <v>2078</v>
      </c>
      <c r="C107" s="14" t="s">
        <v>1906</v>
      </c>
      <c r="D107" s="15">
        <v>0</v>
      </c>
      <c r="E107" s="14">
        <v>654084516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2601</v>
      </c>
      <c r="O107" s="14" t="s">
        <v>2601</v>
      </c>
      <c r="P107" s="14" t="s">
        <v>1622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0.39100000000000001</v>
      </c>
      <c r="W107" s="14" t="s">
        <v>1908</v>
      </c>
      <c r="X107" s="14" t="s">
        <v>2112</v>
      </c>
      <c r="Y107" s="17">
        <v>44390.910277777781</v>
      </c>
      <c r="Z107" s="14" t="s">
        <v>1910</v>
      </c>
    </row>
    <row r="108" spans="1:26" x14ac:dyDescent="0.2">
      <c r="A108" s="14" t="s">
        <v>2602</v>
      </c>
      <c r="B108" s="14" t="s">
        <v>2078</v>
      </c>
      <c r="C108" s="14" t="s">
        <v>1906</v>
      </c>
      <c r="D108" s="15">
        <v>0</v>
      </c>
      <c r="E108" s="14">
        <v>654554894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2603</v>
      </c>
      <c r="O108" s="14" t="s">
        <v>2603</v>
      </c>
      <c r="P108" s="14" t="s">
        <v>1622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0.40200000000000002</v>
      </c>
      <c r="W108" s="14" t="s">
        <v>1908</v>
      </c>
      <c r="X108" s="14" t="s">
        <v>2112</v>
      </c>
      <c r="Y108" s="17">
        <v>44419.618819444448</v>
      </c>
      <c r="Z108" s="14" t="s">
        <v>1910</v>
      </c>
    </row>
    <row r="109" spans="1:26" x14ac:dyDescent="0.2">
      <c r="A109" s="14" t="s">
        <v>2604</v>
      </c>
      <c r="B109" s="14" t="s">
        <v>2078</v>
      </c>
      <c r="C109" s="14" t="s">
        <v>1906</v>
      </c>
      <c r="D109" s="15">
        <v>0</v>
      </c>
      <c r="E109" s="14">
        <v>655464702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2605</v>
      </c>
      <c r="O109" s="14" t="s">
        <v>2605</v>
      </c>
      <c r="P109" s="14" t="s">
        <v>1622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0.44400000000000001</v>
      </c>
      <c r="W109" s="14" t="s">
        <v>1908</v>
      </c>
      <c r="X109" s="14" t="s">
        <v>2112</v>
      </c>
      <c r="Y109" s="17">
        <v>44448.906689814816</v>
      </c>
      <c r="Z109" s="14" t="s">
        <v>1910</v>
      </c>
    </row>
    <row r="110" spans="1:26" x14ac:dyDescent="0.2">
      <c r="A110" s="14" t="s">
        <v>2606</v>
      </c>
      <c r="B110" s="14" t="s">
        <v>2078</v>
      </c>
      <c r="C110" s="14" t="s">
        <v>1906</v>
      </c>
      <c r="D110" s="15">
        <v>0</v>
      </c>
      <c r="E110" s="14">
        <v>659173231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2607</v>
      </c>
      <c r="O110" s="14" t="s">
        <v>2607</v>
      </c>
      <c r="P110" s="14" t="s">
        <v>1622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0.44800000000000001</v>
      </c>
      <c r="W110" s="14" t="s">
        <v>1908</v>
      </c>
      <c r="X110" s="14" t="s">
        <v>2112</v>
      </c>
      <c r="Y110" s="17">
        <v>44475.877384259256</v>
      </c>
      <c r="Z110" s="14" t="s">
        <v>1910</v>
      </c>
    </row>
    <row r="111" spans="1:26" x14ac:dyDescent="0.2">
      <c r="A111" s="14" t="s">
        <v>2614</v>
      </c>
      <c r="B111" s="14" t="s">
        <v>1905</v>
      </c>
      <c r="C111" s="14" t="s">
        <v>1906</v>
      </c>
      <c r="D111" s="15">
        <v>0</v>
      </c>
      <c r="E111" s="14">
        <v>679569273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2615</v>
      </c>
      <c r="O111" s="14" t="s">
        <v>2615</v>
      </c>
      <c r="P111" s="14" t="s">
        <v>1622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0.69899999999999995</v>
      </c>
      <c r="W111" s="14" t="s">
        <v>1908</v>
      </c>
      <c r="X111" s="14" t="s">
        <v>2119</v>
      </c>
      <c r="Y111" s="17">
        <v>44601.749212962961</v>
      </c>
      <c r="Z111" s="14" t="s">
        <v>1910</v>
      </c>
    </row>
    <row r="112" spans="1:26" x14ac:dyDescent="0.2">
      <c r="A112" s="14" t="s">
        <v>2632</v>
      </c>
      <c r="B112" s="14" t="s">
        <v>1905</v>
      </c>
      <c r="C112" s="14" t="s">
        <v>1906</v>
      </c>
      <c r="D112" s="15">
        <v>0</v>
      </c>
      <c r="E112" s="14">
        <v>760721910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2633</v>
      </c>
      <c r="O112" s="14" t="s">
        <v>2633</v>
      </c>
      <c r="P112" s="14" t="s">
        <v>1622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0.59799999999999998</v>
      </c>
      <c r="W112" s="14" t="s">
        <v>1908</v>
      </c>
      <c r="X112" s="14" t="s">
        <v>2119</v>
      </c>
      <c r="Y112" s="17">
        <v>44873.596805555557</v>
      </c>
      <c r="Z112" s="14" t="s">
        <v>1910</v>
      </c>
    </row>
    <row r="113" spans="1:26" x14ac:dyDescent="0.2">
      <c r="A113" s="14" t="s">
        <v>2634</v>
      </c>
      <c r="B113" s="14" t="s">
        <v>1905</v>
      </c>
      <c r="C113" s="14" t="s">
        <v>1906</v>
      </c>
      <c r="D113" s="15">
        <v>0</v>
      </c>
      <c r="E113" s="14">
        <v>773411224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2635</v>
      </c>
      <c r="O113" s="14" t="s">
        <v>2635</v>
      </c>
      <c r="P113" s="14" t="s">
        <v>1622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0.68500000000000005</v>
      </c>
      <c r="W113" s="14" t="s">
        <v>1908</v>
      </c>
      <c r="X113" s="14" t="s">
        <v>2119</v>
      </c>
      <c r="Y113" s="17">
        <v>44907.831400462965</v>
      </c>
      <c r="Z113" s="14" t="s">
        <v>1910</v>
      </c>
    </row>
    <row r="114" spans="1:26" x14ac:dyDescent="0.2">
      <c r="A114" s="14" t="s">
        <v>2636</v>
      </c>
      <c r="B114" s="14" t="s">
        <v>1905</v>
      </c>
      <c r="C114" s="14" t="s">
        <v>1906</v>
      </c>
      <c r="D114" s="15">
        <v>0</v>
      </c>
      <c r="E114" s="14">
        <v>786982344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2637</v>
      </c>
      <c r="O114" s="14" t="s">
        <v>2637</v>
      </c>
      <c r="P114" s="14" t="s">
        <v>1622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0.74399999999999999</v>
      </c>
      <c r="W114" s="14" t="s">
        <v>1908</v>
      </c>
      <c r="X114" s="14" t="s">
        <v>2119</v>
      </c>
      <c r="Y114" s="17">
        <v>44937.624224537038</v>
      </c>
      <c r="Z114" s="14" t="s">
        <v>1910</v>
      </c>
    </row>
    <row r="115" spans="1:26" x14ac:dyDescent="0.2">
      <c r="A115" s="14" t="s">
        <v>2616</v>
      </c>
      <c r="B115" s="14" t="s">
        <v>1905</v>
      </c>
      <c r="C115" s="14" t="s">
        <v>1906</v>
      </c>
      <c r="D115" s="15">
        <v>0</v>
      </c>
      <c r="E115" s="14">
        <v>681274006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2617</v>
      </c>
      <c r="O115" s="14" t="s">
        <v>2617</v>
      </c>
      <c r="P115" s="14" t="s">
        <v>1622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0.64100000000000001</v>
      </c>
      <c r="W115" s="14" t="s">
        <v>1908</v>
      </c>
      <c r="X115" s="14" t="s">
        <v>2119</v>
      </c>
      <c r="Y115" s="17">
        <v>44626.777222222219</v>
      </c>
      <c r="Z115" s="14" t="s">
        <v>1910</v>
      </c>
    </row>
    <row r="116" spans="1:26" x14ac:dyDescent="0.2">
      <c r="A116" s="14" t="s">
        <v>2618</v>
      </c>
      <c r="B116" s="14" t="s">
        <v>1905</v>
      </c>
      <c r="C116" s="14" t="s">
        <v>1906</v>
      </c>
      <c r="D116" s="15">
        <v>0</v>
      </c>
      <c r="E116" s="14">
        <v>690482797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2619</v>
      </c>
      <c r="O116" s="14" t="s">
        <v>2619</v>
      </c>
      <c r="P116" s="14" t="s">
        <v>1622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0.68</v>
      </c>
      <c r="W116" s="14" t="s">
        <v>1908</v>
      </c>
      <c r="X116" s="14" t="s">
        <v>2119</v>
      </c>
      <c r="Y116" s="17">
        <v>44662.730393518519</v>
      </c>
      <c r="Z116" s="14" t="s">
        <v>1910</v>
      </c>
    </row>
    <row r="117" spans="1:26" x14ac:dyDescent="0.2">
      <c r="A117" s="14" t="s">
        <v>2620</v>
      </c>
      <c r="B117" s="14" t="s">
        <v>1905</v>
      </c>
      <c r="C117" s="14" t="s">
        <v>1906</v>
      </c>
      <c r="D117" s="15">
        <v>0</v>
      </c>
      <c r="E117" s="14">
        <v>696602741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2621</v>
      </c>
      <c r="O117" s="14" t="s">
        <v>2621</v>
      </c>
      <c r="P117" s="14" t="s">
        <v>1622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0.68700000000000006</v>
      </c>
      <c r="W117" s="14" t="s">
        <v>1908</v>
      </c>
      <c r="X117" s="14" t="s">
        <v>2119</v>
      </c>
      <c r="Y117" s="17">
        <v>44690.151770833334</v>
      </c>
      <c r="Z117" s="14" t="s">
        <v>1910</v>
      </c>
    </row>
    <row r="118" spans="1:26" x14ac:dyDescent="0.2">
      <c r="A118" s="14" t="s">
        <v>2622</v>
      </c>
      <c r="B118" s="14" t="s">
        <v>1905</v>
      </c>
      <c r="C118" s="14" t="s">
        <v>1906</v>
      </c>
      <c r="D118" s="15">
        <v>0</v>
      </c>
      <c r="E118" s="14">
        <v>719894998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2623</v>
      </c>
      <c r="O118" s="14" t="s">
        <v>2623</v>
      </c>
      <c r="P118" s="14" t="s">
        <v>1622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0.68500000000000005</v>
      </c>
      <c r="W118" s="14" t="s">
        <v>1908</v>
      </c>
      <c r="X118" s="14" t="s">
        <v>2119</v>
      </c>
      <c r="Y118" s="17">
        <v>44720.861967592595</v>
      </c>
      <c r="Z118" s="14" t="s">
        <v>1910</v>
      </c>
    </row>
    <row r="119" spans="1:26" x14ac:dyDescent="0.2">
      <c r="A119" s="14" t="s">
        <v>2624</v>
      </c>
      <c r="B119" s="14" t="s">
        <v>1905</v>
      </c>
      <c r="C119" s="14" t="s">
        <v>1906</v>
      </c>
      <c r="D119" s="15">
        <v>0</v>
      </c>
      <c r="E119" s="14">
        <v>719895184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2625</v>
      </c>
      <c r="O119" s="14" t="s">
        <v>2625</v>
      </c>
      <c r="P119" s="14" t="s">
        <v>1622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0.69499999999999995</v>
      </c>
      <c r="W119" s="14" t="s">
        <v>1908</v>
      </c>
      <c r="X119" s="14" t="s">
        <v>2119</v>
      </c>
      <c r="Y119" s="17">
        <v>44754.592812499999</v>
      </c>
      <c r="Z119" s="14" t="s">
        <v>1910</v>
      </c>
    </row>
    <row r="120" spans="1:26" x14ac:dyDescent="0.2">
      <c r="A120" s="14" t="s">
        <v>2626</v>
      </c>
      <c r="B120" s="14" t="s">
        <v>1905</v>
      </c>
      <c r="C120" s="14" t="s">
        <v>1906</v>
      </c>
      <c r="D120" s="15">
        <v>0</v>
      </c>
      <c r="E120" s="14">
        <v>728087523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2627</v>
      </c>
      <c r="O120" s="14" t="s">
        <v>2627</v>
      </c>
      <c r="P120" s="14" t="s">
        <v>1622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0.68100000000000005</v>
      </c>
      <c r="W120" s="14" t="s">
        <v>1908</v>
      </c>
      <c r="X120" s="14" t="s">
        <v>2119</v>
      </c>
      <c r="Y120" s="17">
        <v>44782.553784722222</v>
      </c>
      <c r="Z120" s="14" t="s">
        <v>1910</v>
      </c>
    </row>
    <row r="121" spans="1:26" x14ac:dyDescent="0.2">
      <c r="A121" s="14" t="s">
        <v>2628</v>
      </c>
      <c r="B121" s="14" t="s">
        <v>1905</v>
      </c>
      <c r="C121" s="14" t="s">
        <v>1906</v>
      </c>
      <c r="D121" s="15">
        <v>0</v>
      </c>
      <c r="E121" s="14">
        <v>737683358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2629</v>
      </c>
      <c r="O121" s="14" t="s">
        <v>2629</v>
      </c>
      <c r="P121" s="14" t="s">
        <v>1622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0.65800000000000003</v>
      </c>
      <c r="W121" s="14" t="s">
        <v>1908</v>
      </c>
      <c r="X121" s="14" t="s">
        <v>2119</v>
      </c>
      <c r="Y121" s="17">
        <v>44816.599675925929</v>
      </c>
      <c r="Z121" s="14" t="s">
        <v>1910</v>
      </c>
    </row>
    <row r="122" spans="1:26" x14ac:dyDescent="0.2">
      <c r="A122" s="14" t="s">
        <v>2630</v>
      </c>
      <c r="B122" s="14" t="s">
        <v>1905</v>
      </c>
      <c r="C122" s="14" t="s">
        <v>1906</v>
      </c>
      <c r="D122" s="15">
        <v>0</v>
      </c>
      <c r="E122" s="14">
        <v>754351479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2631</v>
      </c>
      <c r="O122" s="14" t="s">
        <v>2631</v>
      </c>
      <c r="P122" s="14" t="s">
        <v>1622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0.60699999999999998</v>
      </c>
      <c r="W122" s="14" t="s">
        <v>1908</v>
      </c>
      <c r="X122" s="14" t="s">
        <v>2119</v>
      </c>
      <c r="Y122" s="17">
        <v>44860.643148148149</v>
      </c>
      <c r="Z122" s="14" t="s">
        <v>1910</v>
      </c>
    </row>
    <row r="123" spans="1:26" x14ac:dyDescent="0.2">
      <c r="A123" s="14" t="s">
        <v>2638</v>
      </c>
      <c r="B123" s="14" t="s">
        <v>1905</v>
      </c>
      <c r="C123" s="14" t="s">
        <v>1906</v>
      </c>
      <c r="D123" s="15">
        <v>0</v>
      </c>
      <c r="E123" s="14">
        <v>794933285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2639</v>
      </c>
      <c r="O123" s="14" t="s">
        <v>2639</v>
      </c>
      <c r="P123" s="14" t="s">
        <v>1622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0.72299999999999998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phoneticPr fontId="5" type="noConversion"/>
  <dataValidations count="5">
    <dataValidation type="list" allowBlank="1" showInputMessage="1" sqref="P3:P123" xr:uid="{BE73A801-7BFE-4DEA-9CDC-90107B156B29}">
      <formula1>DomainEntity62be06407ec447b58fe82b21724fca76</formula1>
    </dataValidation>
    <dataValidation type="list" allowBlank="1" showInputMessage="1" sqref="Q3:Q123" xr:uid="{93A617AE-1402-4CCC-9018-7B154F74CFC2}">
      <formula1>DomainEntity49a879f8330e480880d00f39c4bb14ad</formula1>
    </dataValidation>
    <dataValidation type="list" allowBlank="1" showInputMessage="1" sqref="R3:R123" xr:uid="{0876E6D1-6F8F-48B6-B79F-4447F57CA13B}">
      <formula1>DomainEntity79d7eb5f02544ed78ff466c64e93c4f0</formula1>
    </dataValidation>
    <dataValidation type="list" allowBlank="1" showInputMessage="1" sqref="S3:S123" xr:uid="{B3A63D29-7622-4A66-97DE-2B05E790CBA1}">
      <formula1>DomainEntity6656f9688f7840c1a35dbdbf8678a6eb</formula1>
    </dataValidation>
    <dataValidation type="list" allowBlank="1" showInputMessage="1" sqref="W3:W123" xr:uid="{8F90176B-B9F6-4A3C-83CE-69E3A39FC5B2}">
      <formula1>DomainEntitya9d64d51377f412bba6313e09a1de1e9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49EC9-442F-41A8-8B07-4970A33B54AA}">
  <sheetPr>
    <tabColor theme="5" tint="0.59999389629810485"/>
  </sheetPr>
  <dimension ref="A1:M122"/>
  <sheetViews>
    <sheetView zoomScale="70" zoomScaleNormal="70" workbookViewId="0">
      <selection activeCell="L22" sqref="L22"/>
    </sheetView>
  </sheetViews>
  <sheetFormatPr baseColWidth="10" defaultColWidth="8.83203125" defaultRowHeight="15" x14ac:dyDescent="0.2"/>
  <cols>
    <col min="1" max="2" width="48.1640625" bestFit="1" customWidth="1"/>
    <col min="3" max="3" width="38.33203125" bestFit="1" customWidth="1"/>
    <col min="4" max="4" width="20" customWidth="1"/>
    <col min="5" max="5" width="13.6640625" customWidth="1"/>
    <col min="6" max="6" width="9.1640625" customWidth="1"/>
    <col min="7" max="7" width="8.6640625" customWidth="1"/>
    <col min="8" max="8" width="10.5" customWidth="1"/>
    <col min="9" max="9" width="10" customWidth="1"/>
    <col min="10" max="10" width="21.5" customWidth="1"/>
    <col min="11" max="11" width="22" customWidth="1"/>
    <col min="12" max="12" width="24.5" customWidth="1"/>
    <col min="13" max="13" width="18.5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2399</v>
      </c>
      <c r="B2" t="s">
        <v>2399</v>
      </c>
      <c r="C2" t="s">
        <v>1622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0.42499999999999999</v>
      </c>
      <c r="J2" t="s">
        <v>1908</v>
      </c>
      <c r="K2" t="s">
        <v>1909</v>
      </c>
      <c r="L2">
        <v>44054.600057870368</v>
      </c>
      <c r="M2" t="s">
        <v>1910</v>
      </c>
    </row>
    <row r="3" spans="1:13" x14ac:dyDescent="0.2">
      <c r="A3" t="s">
        <v>2417</v>
      </c>
      <c r="B3" t="s">
        <v>2417</v>
      </c>
      <c r="C3" t="s">
        <v>1622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0.39500000000000002</v>
      </c>
      <c r="J3" t="s">
        <v>1908</v>
      </c>
      <c r="K3" t="s">
        <v>1909</v>
      </c>
      <c r="L3">
        <v>44054.600057870368</v>
      </c>
      <c r="M3" t="s">
        <v>1910</v>
      </c>
    </row>
    <row r="4" spans="1:13" x14ac:dyDescent="0.2">
      <c r="A4" t="s">
        <v>2419</v>
      </c>
      <c r="B4" t="s">
        <v>2419</v>
      </c>
      <c r="C4" t="s">
        <v>1622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0.41</v>
      </c>
      <c r="J4" t="s">
        <v>1908</v>
      </c>
      <c r="K4" t="s">
        <v>1909</v>
      </c>
      <c r="L4">
        <v>44054.600057870368</v>
      </c>
      <c r="M4" t="s">
        <v>1910</v>
      </c>
    </row>
    <row r="5" spans="1:13" x14ac:dyDescent="0.2">
      <c r="A5" t="s">
        <v>2421</v>
      </c>
      <c r="B5" t="s">
        <v>2421</v>
      </c>
      <c r="C5" t="s">
        <v>1622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0.41499999999999998</v>
      </c>
      <c r="J5" t="s">
        <v>1908</v>
      </c>
      <c r="K5" t="s">
        <v>1909</v>
      </c>
      <c r="L5">
        <v>44054.600057870368</v>
      </c>
      <c r="M5" t="s">
        <v>1910</v>
      </c>
    </row>
    <row r="6" spans="1:13" x14ac:dyDescent="0.2">
      <c r="A6" t="s">
        <v>2401</v>
      </c>
      <c r="B6" t="s">
        <v>2401</v>
      </c>
      <c r="C6" t="s">
        <v>1622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0.40500000000000003</v>
      </c>
      <c r="J6" t="s">
        <v>1908</v>
      </c>
      <c r="K6" t="s">
        <v>1909</v>
      </c>
      <c r="L6">
        <v>44054.600057870368</v>
      </c>
      <c r="M6" t="s">
        <v>1910</v>
      </c>
    </row>
    <row r="7" spans="1:13" x14ac:dyDescent="0.2">
      <c r="A7" t="s">
        <v>2403</v>
      </c>
      <c r="B7" t="s">
        <v>2403</v>
      </c>
      <c r="C7" t="s">
        <v>1622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0.38500000000000001</v>
      </c>
      <c r="J7" t="s">
        <v>1908</v>
      </c>
      <c r="K7" t="s">
        <v>1909</v>
      </c>
      <c r="L7">
        <v>44054.600057870368</v>
      </c>
      <c r="M7" t="s">
        <v>1910</v>
      </c>
    </row>
    <row r="8" spans="1:13" x14ac:dyDescent="0.2">
      <c r="A8" t="s">
        <v>2405</v>
      </c>
      <c r="B8" t="s">
        <v>2405</v>
      </c>
      <c r="C8" t="s">
        <v>1622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0.38500000000000001</v>
      </c>
      <c r="J8" t="s">
        <v>1908</v>
      </c>
      <c r="K8" t="s">
        <v>1909</v>
      </c>
      <c r="L8">
        <v>44054.600057870368</v>
      </c>
      <c r="M8" t="s">
        <v>1910</v>
      </c>
    </row>
    <row r="9" spans="1:13" x14ac:dyDescent="0.2">
      <c r="A9" t="s">
        <v>2407</v>
      </c>
      <c r="B9" t="s">
        <v>2407</v>
      </c>
      <c r="C9" t="s">
        <v>1622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0.39500000000000002</v>
      </c>
      <c r="J9" t="s">
        <v>1908</v>
      </c>
      <c r="K9" t="s">
        <v>1909</v>
      </c>
      <c r="L9">
        <v>44054.600057870368</v>
      </c>
      <c r="M9" t="s">
        <v>1910</v>
      </c>
    </row>
    <row r="10" spans="1:13" x14ac:dyDescent="0.2">
      <c r="A10" t="s">
        <v>2409</v>
      </c>
      <c r="B10" t="s">
        <v>2409</v>
      </c>
      <c r="C10" t="s">
        <v>1622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0.39500000000000002</v>
      </c>
      <c r="J10" t="s">
        <v>1908</v>
      </c>
      <c r="K10" t="s">
        <v>1909</v>
      </c>
      <c r="L10">
        <v>44054.600057870368</v>
      </c>
      <c r="M10" t="s">
        <v>1910</v>
      </c>
    </row>
    <row r="11" spans="1:13" x14ac:dyDescent="0.2">
      <c r="A11" t="s">
        <v>2411</v>
      </c>
      <c r="B11" t="s">
        <v>2411</v>
      </c>
      <c r="C11" t="s">
        <v>1622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0.39500000000000002</v>
      </c>
      <c r="J11" t="s">
        <v>1908</v>
      </c>
      <c r="K11" t="s">
        <v>1909</v>
      </c>
      <c r="L11">
        <v>44054.600057870368</v>
      </c>
      <c r="M11" t="s">
        <v>1910</v>
      </c>
    </row>
    <row r="12" spans="1:13" x14ac:dyDescent="0.2">
      <c r="A12" t="s">
        <v>2413</v>
      </c>
      <c r="B12" t="s">
        <v>2413</v>
      </c>
      <c r="C12" t="s">
        <v>1622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0.38500000000000001</v>
      </c>
      <c r="J12" t="s">
        <v>1908</v>
      </c>
      <c r="K12" t="s">
        <v>1909</v>
      </c>
      <c r="L12">
        <v>44054.600057870368</v>
      </c>
      <c r="M12" t="s">
        <v>1910</v>
      </c>
    </row>
    <row r="13" spans="1:13" x14ac:dyDescent="0.2">
      <c r="A13" t="s">
        <v>2415</v>
      </c>
      <c r="B13" t="s">
        <v>2415</v>
      </c>
      <c r="C13" t="s">
        <v>1622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0.38500000000000001</v>
      </c>
      <c r="J13" t="s">
        <v>1908</v>
      </c>
      <c r="K13" t="s">
        <v>1909</v>
      </c>
      <c r="L13">
        <v>44054.600057870368</v>
      </c>
      <c r="M13" t="s">
        <v>1910</v>
      </c>
    </row>
    <row r="14" spans="1:13" x14ac:dyDescent="0.2">
      <c r="A14" t="s">
        <v>2423</v>
      </c>
      <c r="B14" t="s">
        <v>2423</v>
      </c>
      <c r="C14" t="s">
        <v>1622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0.41499999999999998</v>
      </c>
      <c r="J14" t="s">
        <v>1908</v>
      </c>
      <c r="K14" t="s">
        <v>1909</v>
      </c>
      <c r="L14">
        <v>44054.600057870368</v>
      </c>
      <c r="M14" t="s">
        <v>1910</v>
      </c>
    </row>
    <row r="15" spans="1:13" x14ac:dyDescent="0.2">
      <c r="A15" t="s">
        <v>2441</v>
      </c>
      <c r="B15" t="s">
        <v>2441</v>
      </c>
      <c r="C15" t="s">
        <v>1622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0.39800000000000002</v>
      </c>
      <c r="J15" t="s">
        <v>1908</v>
      </c>
      <c r="K15" t="s">
        <v>1909</v>
      </c>
      <c r="L15">
        <v>44054.600057870368</v>
      </c>
      <c r="M15" t="s">
        <v>1910</v>
      </c>
    </row>
    <row r="16" spans="1:13" x14ac:dyDescent="0.2">
      <c r="A16" t="s">
        <v>2443</v>
      </c>
      <c r="B16" t="s">
        <v>2443</v>
      </c>
      <c r="C16" t="s">
        <v>1622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0.39800000000000002</v>
      </c>
      <c r="J16" t="s">
        <v>1908</v>
      </c>
      <c r="K16" t="s">
        <v>1909</v>
      </c>
      <c r="L16">
        <v>44054.600057870368</v>
      </c>
      <c r="M16" t="s">
        <v>1910</v>
      </c>
    </row>
    <row r="17" spans="1:13" x14ac:dyDescent="0.2">
      <c r="A17" t="s">
        <v>2445</v>
      </c>
      <c r="B17" t="s">
        <v>2445</v>
      </c>
      <c r="C17" t="s">
        <v>1622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0.39800000000000002</v>
      </c>
      <c r="J17" t="s">
        <v>1908</v>
      </c>
      <c r="K17" t="s">
        <v>1909</v>
      </c>
      <c r="L17">
        <v>44054.600057870368</v>
      </c>
      <c r="M17" t="s">
        <v>1910</v>
      </c>
    </row>
    <row r="18" spans="1:13" x14ac:dyDescent="0.2">
      <c r="A18" t="s">
        <v>2425</v>
      </c>
      <c r="B18" t="s">
        <v>2425</v>
      </c>
      <c r="C18" t="s">
        <v>1622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0.41499999999999998</v>
      </c>
      <c r="J18" t="s">
        <v>1908</v>
      </c>
      <c r="K18" t="s">
        <v>1909</v>
      </c>
      <c r="L18">
        <v>44054.600057870368</v>
      </c>
      <c r="M18" t="s">
        <v>1910</v>
      </c>
    </row>
    <row r="19" spans="1:13" x14ac:dyDescent="0.2">
      <c r="A19" t="s">
        <v>2427</v>
      </c>
      <c r="B19" t="s">
        <v>2427</v>
      </c>
      <c r="C19" t="s">
        <v>1622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0.40500000000000003</v>
      </c>
      <c r="J19" t="s">
        <v>1908</v>
      </c>
      <c r="K19" t="s">
        <v>1909</v>
      </c>
      <c r="L19">
        <v>44054.600057870368</v>
      </c>
      <c r="M19" t="s">
        <v>1910</v>
      </c>
    </row>
    <row r="20" spans="1:13" x14ac:dyDescent="0.2">
      <c r="A20" t="s">
        <v>2429</v>
      </c>
      <c r="B20" t="s">
        <v>2429</v>
      </c>
      <c r="C20" t="s">
        <v>1622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0.40500000000000003</v>
      </c>
      <c r="J20" t="s">
        <v>1908</v>
      </c>
      <c r="K20" t="s">
        <v>1909</v>
      </c>
      <c r="L20">
        <v>44054.600057870368</v>
      </c>
      <c r="M20" t="s">
        <v>1910</v>
      </c>
    </row>
    <row r="21" spans="1:13" x14ac:dyDescent="0.2">
      <c r="A21" t="s">
        <v>2431</v>
      </c>
      <c r="B21" t="s">
        <v>2431</v>
      </c>
      <c r="C21" t="s">
        <v>1622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0.40500000000000003</v>
      </c>
      <c r="J21" t="s">
        <v>1908</v>
      </c>
      <c r="K21" t="s">
        <v>1909</v>
      </c>
      <c r="L21">
        <v>44054.600057870368</v>
      </c>
      <c r="M21" t="s">
        <v>1910</v>
      </c>
    </row>
    <row r="22" spans="1:13" x14ac:dyDescent="0.2">
      <c r="A22" t="s">
        <v>2433</v>
      </c>
      <c r="B22" t="s">
        <v>2433</v>
      </c>
      <c r="C22" t="s">
        <v>1622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0.40500000000000003</v>
      </c>
      <c r="J22" t="s">
        <v>1908</v>
      </c>
      <c r="K22" t="s">
        <v>1909</v>
      </c>
      <c r="L22">
        <v>44054.600057870368</v>
      </c>
      <c r="M22" t="s">
        <v>1910</v>
      </c>
    </row>
    <row r="23" spans="1:13" x14ac:dyDescent="0.2">
      <c r="A23" t="s">
        <v>2435</v>
      </c>
      <c r="B23" t="s">
        <v>2435</v>
      </c>
      <c r="C23" t="s">
        <v>1622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0.40500000000000003</v>
      </c>
      <c r="J23" t="s">
        <v>1908</v>
      </c>
      <c r="K23" t="s">
        <v>1909</v>
      </c>
      <c r="L23">
        <v>44054.600057870368</v>
      </c>
      <c r="M23" t="s">
        <v>1910</v>
      </c>
    </row>
    <row r="24" spans="1:13" x14ac:dyDescent="0.2">
      <c r="A24" t="s">
        <v>2437</v>
      </c>
      <c r="B24" t="s">
        <v>2437</v>
      </c>
      <c r="C24" t="s">
        <v>1622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0.40500000000000003</v>
      </c>
      <c r="J24" t="s">
        <v>1908</v>
      </c>
      <c r="K24" t="s">
        <v>1909</v>
      </c>
      <c r="L24">
        <v>44054.600057870368</v>
      </c>
      <c r="M24" t="s">
        <v>1910</v>
      </c>
    </row>
    <row r="25" spans="1:13" x14ac:dyDescent="0.2">
      <c r="A25" t="s">
        <v>2439</v>
      </c>
      <c r="B25" t="s">
        <v>2439</v>
      </c>
      <c r="C25" t="s">
        <v>1622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0.39800000000000002</v>
      </c>
      <c r="J25" t="s">
        <v>1908</v>
      </c>
      <c r="K25" t="s">
        <v>1909</v>
      </c>
      <c r="L25">
        <v>44054.600057870368</v>
      </c>
      <c r="M25" t="s">
        <v>1910</v>
      </c>
    </row>
    <row r="26" spans="1:13" x14ac:dyDescent="0.2">
      <c r="A26" t="s">
        <v>2447</v>
      </c>
      <c r="B26" t="s">
        <v>2447</v>
      </c>
      <c r="C26" t="s">
        <v>1622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0.38800000000000001</v>
      </c>
      <c r="J26" t="s">
        <v>1908</v>
      </c>
      <c r="K26" t="s">
        <v>1909</v>
      </c>
      <c r="L26">
        <v>44054.600057870368</v>
      </c>
      <c r="M26" t="s">
        <v>1910</v>
      </c>
    </row>
    <row r="27" spans="1:13" x14ac:dyDescent="0.2">
      <c r="A27" t="s">
        <v>2465</v>
      </c>
      <c r="B27" t="s">
        <v>2465</v>
      </c>
      <c r="C27" t="s">
        <v>1622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0.375</v>
      </c>
      <c r="J27" t="s">
        <v>1908</v>
      </c>
      <c r="K27" t="s">
        <v>1909</v>
      </c>
      <c r="L27">
        <v>44054.600057870368</v>
      </c>
      <c r="M27" t="s">
        <v>1910</v>
      </c>
    </row>
    <row r="28" spans="1:13" x14ac:dyDescent="0.2">
      <c r="A28" t="s">
        <v>2467</v>
      </c>
      <c r="B28" t="s">
        <v>2467</v>
      </c>
      <c r="C28" t="s">
        <v>1622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0.375</v>
      </c>
      <c r="J28" t="s">
        <v>1908</v>
      </c>
      <c r="K28" t="s">
        <v>1909</v>
      </c>
      <c r="L28">
        <v>44054.600057870368</v>
      </c>
      <c r="M28" t="s">
        <v>1910</v>
      </c>
    </row>
    <row r="29" spans="1:13" x14ac:dyDescent="0.2">
      <c r="A29" t="s">
        <v>2469</v>
      </c>
      <c r="B29" t="s">
        <v>2469</v>
      </c>
      <c r="C29" t="s">
        <v>1622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0.375</v>
      </c>
      <c r="J29" t="s">
        <v>1908</v>
      </c>
      <c r="K29" t="s">
        <v>1909</v>
      </c>
      <c r="L29">
        <v>44054.600057870368</v>
      </c>
      <c r="M29" t="s">
        <v>1910</v>
      </c>
    </row>
    <row r="30" spans="1:13" x14ac:dyDescent="0.2">
      <c r="A30" t="s">
        <v>2449</v>
      </c>
      <c r="B30" t="s">
        <v>2449</v>
      </c>
      <c r="C30" t="s">
        <v>1622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0.38800000000000001</v>
      </c>
      <c r="J30" t="s">
        <v>1908</v>
      </c>
      <c r="K30" t="s">
        <v>1909</v>
      </c>
      <c r="L30">
        <v>44054.600057870368</v>
      </c>
      <c r="M30" t="s">
        <v>1910</v>
      </c>
    </row>
    <row r="31" spans="1:13" x14ac:dyDescent="0.2">
      <c r="A31" t="s">
        <v>2451</v>
      </c>
      <c r="B31" t="s">
        <v>2451</v>
      </c>
      <c r="C31" t="s">
        <v>1622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0.38800000000000001</v>
      </c>
      <c r="J31" t="s">
        <v>1908</v>
      </c>
      <c r="K31" t="s">
        <v>1909</v>
      </c>
      <c r="L31">
        <v>44054.600057870368</v>
      </c>
      <c r="M31" t="s">
        <v>1910</v>
      </c>
    </row>
    <row r="32" spans="1:13" x14ac:dyDescent="0.2">
      <c r="A32" t="s">
        <v>2453</v>
      </c>
      <c r="B32" t="s">
        <v>2453</v>
      </c>
      <c r="C32" t="s">
        <v>1622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0.39300000000000002</v>
      </c>
      <c r="J32" t="s">
        <v>1908</v>
      </c>
      <c r="K32" t="s">
        <v>1909</v>
      </c>
      <c r="L32">
        <v>44054.600057870368</v>
      </c>
      <c r="M32" t="s">
        <v>1910</v>
      </c>
    </row>
    <row r="33" spans="1:13" x14ac:dyDescent="0.2">
      <c r="A33" t="s">
        <v>2455</v>
      </c>
      <c r="B33" t="s">
        <v>2455</v>
      </c>
      <c r="C33" t="s">
        <v>1622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0.39300000000000002</v>
      </c>
      <c r="J33" t="s">
        <v>1908</v>
      </c>
      <c r="K33" t="s">
        <v>1909</v>
      </c>
      <c r="L33">
        <v>44054.600057870368</v>
      </c>
      <c r="M33" t="s">
        <v>1910</v>
      </c>
    </row>
    <row r="34" spans="1:13" x14ac:dyDescent="0.2">
      <c r="A34" t="s">
        <v>2457</v>
      </c>
      <c r="B34" t="s">
        <v>2457</v>
      </c>
      <c r="C34" t="s">
        <v>1622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0.39300000000000002</v>
      </c>
      <c r="J34" t="s">
        <v>1908</v>
      </c>
      <c r="K34" t="s">
        <v>1909</v>
      </c>
      <c r="L34">
        <v>44054.600057870368</v>
      </c>
      <c r="M34" t="s">
        <v>1910</v>
      </c>
    </row>
    <row r="35" spans="1:13" x14ac:dyDescent="0.2">
      <c r="A35" t="s">
        <v>2459</v>
      </c>
      <c r="B35" t="s">
        <v>2459</v>
      </c>
      <c r="C35" t="s">
        <v>1622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0.375</v>
      </c>
      <c r="J35" t="s">
        <v>1908</v>
      </c>
      <c r="K35" t="s">
        <v>1909</v>
      </c>
      <c r="L35">
        <v>44054.600057870368</v>
      </c>
      <c r="M35" t="s">
        <v>1910</v>
      </c>
    </row>
    <row r="36" spans="1:13" x14ac:dyDescent="0.2">
      <c r="A36" t="s">
        <v>2461</v>
      </c>
      <c r="B36" t="s">
        <v>2461</v>
      </c>
      <c r="C36" t="s">
        <v>1622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0.375</v>
      </c>
      <c r="J36" t="s">
        <v>1908</v>
      </c>
      <c r="K36" t="s">
        <v>1909</v>
      </c>
      <c r="L36">
        <v>44054.600057870368</v>
      </c>
      <c r="M36" t="s">
        <v>1910</v>
      </c>
    </row>
    <row r="37" spans="1:13" x14ac:dyDescent="0.2">
      <c r="A37" t="s">
        <v>2463</v>
      </c>
      <c r="B37" t="s">
        <v>2463</v>
      </c>
      <c r="C37" t="s">
        <v>1622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0.375</v>
      </c>
      <c r="J37" t="s">
        <v>1908</v>
      </c>
      <c r="K37" t="s">
        <v>1909</v>
      </c>
      <c r="L37">
        <v>44054.600057870368</v>
      </c>
      <c r="M37" t="s">
        <v>1910</v>
      </c>
    </row>
    <row r="38" spans="1:13" x14ac:dyDescent="0.2">
      <c r="A38" t="s">
        <v>2471</v>
      </c>
      <c r="B38" t="s">
        <v>2471</v>
      </c>
      <c r="C38" t="s">
        <v>1622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0.375</v>
      </c>
      <c r="J38" t="s">
        <v>1908</v>
      </c>
      <c r="K38" t="s">
        <v>1909</v>
      </c>
      <c r="L38">
        <v>44054.600057870368</v>
      </c>
      <c r="M38" t="s">
        <v>1910</v>
      </c>
    </row>
    <row r="39" spans="1:13" x14ac:dyDescent="0.2">
      <c r="A39" t="s">
        <v>2489</v>
      </c>
      <c r="B39" t="s">
        <v>2489</v>
      </c>
      <c r="C39" t="s">
        <v>1622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0.40500000000000003</v>
      </c>
      <c r="J39" t="s">
        <v>1908</v>
      </c>
      <c r="K39" t="s">
        <v>1909</v>
      </c>
      <c r="L39">
        <v>44054.600057870368</v>
      </c>
      <c r="M39" t="s">
        <v>1910</v>
      </c>
    </row>
    <row r="40" spans="1:13" x14ac:dyDescent="0.2">
      <c r="A40" t="s">
        <v>2491</v>
      </c>
      <c r="B40" t="s">
        <v>2491</v>
      </c>
      <c r="C40" t="s">
        <v>1622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0.41499999999999998</v>
      </c>
      <c r="J40" t="s">
        <v>1908</v>
      </c>
      <c r="K40" t="s">
        <v>1909</v>
      </c>
      <c r="L40">
        <v>44054.600057870368</v>
      </c>
      <c r="M40" t="s">
        <v>1910</v>
      </c>
    </row>
    <row r="41" spans="1:13" x14ac:dyDescent="0.2">
      <c r="A41" t="s">
        <v>2493</v>
      </c>
      <c r="B41" t="s">
        <v>2493</v>
      </c>
      <c r="C41" t="s">
        <v>1622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0.44</v>
      </c>
      <c r="J41" t="s">
        <v>1908</v>
      </c>
      <c r="K41" t="s">
        <v>1909</v>
      </c>
      <c r="L41">
        <v>44054.600057870368</v>
      </c>
      <c r="M41" t="s">
        <v>1910</v>
      </c>
    </row>
    <row r="42" spans="1:13" x14ac:dyDescent="0.2">
      <c r="A42" t="s">
        <v>2473</v>
      </c>
      <c r="B42" t="s">
        <v>2473</v>
      </c>
      <c r="C42" t="s">
        <v>1622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0.375</v>
      </c>
      <c r="J42" t="s">
        <v>1908</v>
      </c>
      <c r="K42" t="s">
        <v>1909</v>
      </c>
      <c r="L42">
        <v>44054.600057870368</v>
      </c>
      <c r="M42" t="s">
        <v>1910</v>
      </c>
    </row>
    <row r="43" spans="1:13" x14ac:dyDescent="0.2">
      <c r="A43" t="s">
        <v>2475</v>
      </c>
      <c r="B43" t="s">
        <v>2475</v>
      </c>
      <c r="C43" t="s">
        <v>1622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0.375</v>
      </c>
      <c r="J43" t="s">
        <v>1908</v>
      </c>
      <c r="K43" t="s">
        <v>1909</v>
      </c>
      <c r="L43">
        <v>44054.600057870368</v>
      </c>
      <c r="M43" t="s">
        <v>1910</v>
      </c>
    </row>
    <row r="44" spans="1:13" x14ac:dyDescent="0.2">
      <c r="A44" t="s">
        <v>2477</v>
      </c>
      <c r="B44" t="s">
        <v>2477</v>
      </c>
      <c r="C44" t="s">
        <v>1622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0.37</v>
      </c>
      <c r="J44" t="s">
        <v>1908</v>
      </c>
      <c r="K44" t="s">
        <v>1909</v>
      </c>
      <c r="L44">
        <v>44054.600057870368</v>
      </c>
      <c r="M44" t="s">
        <v>1910</v>
      </c>
    </row>
    <row r="45" spans="1:13" x14ac:dyDescent="0.2">
      <c r="A45" t="s">
        <v>2479</v>
      </c>
      <c r="B45" t="s">
        <v>2479</v>
      </c>
      <c r="C45" t="s">
        <v>1622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0.36499999999999999</v>
      </c>
      <c r="J45" t="s">
        <v>1908</v>
      </c>
      <c r="K45" t="s">
        <v>1909</v>
      </c>
      <c r="L45">
        <v>44054.600057870368</v>
      </c>
      <c r="M45" t="s">
        <v>1910</v>
      </c>
    </row>
    <row r="46" spans="1:13" x14ac:dyDescent="0.2">
      <c r="A46" t="s">
        <v>2481</v>
      </c>
      <c r="B46" t="s">
        <v>2481</v>
      </c>
      <c r="C46" t="s">
        <v>1622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0.36499999999999999</v>
      </c>
      <c r="J46" t="s">
        <v>1908</v>
      </c>
      <c r="K46" t="s">
        <v>1909</v>
      </c>
      <c r="L46">
        <v>44054.600057870368</v>
      </c>
      <c r="M46" t="s">
        <v>1910</v>
      </c>
    </row>
    <row r="47" spans="1:13" x14ac:dyDescent="0.2">
      <c r="A47" t="s">
        <v>2483</v>
      </c>
      <c r="B47" t="s">
        <v>2483</v>
      </c>
      <c r="C47" t="s">
        <v>1622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0.375</v>
      </c>
      <c r="J47" t="s">
        <v>1908</v>
      </c>
      <c r="K47" t="s">
        <v>1909</v>
      </c>
      <c r="L47">
        <v>44054.600057870368</v>
      </c>
      <c r="M47" t="s">
        <v>1910</v>
      </c>
    </row>
    <row r="48" spans="1:13" x14ac:dyDescent="0.2">
      <c r="A48" t="s">
        <v>2485</v>
      </c>
      <c r="B48" t="s">
        <v>2485</v>
      </c>
      <c r="C48" t="s">
        <v>1622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0.38500000000000001</v>
      </c>
      <c r="J48" t="s">
        <v>1908</v>
      </c>
      <c r="K48" t="s">
        <v>1909</v>
      </c>
      <c r="L48">
        <v>44054.600057870368</v>
      </c>
      <c r="M48" t="s">
        <v>1910</v>
      </c>
    </row>
    <row r="49" spans="1:13" x14ac:dyDescent="0.2">
      <c r="A49" t="s">
        <v>2487</v>
      </c>
      <c r="B49" t="s">
        <v>2487</v>
      </c>
      <c r="C49" t="s">
        <v>1622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0.4</v>
      </c>
      <c r="J49" t="s">
        <v>1908</v>
      </c>
      <c r="K49" t="s">
        <v>1909</v>
      </c>
      <c r="L49">
        <v>44054.600057870368</v>
      </c>
      <c r="M49" t="s">
        <v>1910</v>
      </c>
    </row>
    <row r="50" spans="1:13" x14ac:dyDescent="0.2">
      <c r="A50" t="s">
        <v>2495</v>
      </c>
      <c r="B50" t="s">
        <v>2495</v>
      </c>
      <c r="C50" t="s">
        <v>1622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0.45</v>
      </c>
      <c r="J50" t="s">
        <v>1908</v>
      </c>
      <c r="K50" t="s">
        <v>1909</v>
      </c>
      <c r="L50">
        <v>44054.600057870368</v>
      </c>
      <c r="M50" t="s">
        <v>1910</v>
      </c>
    </row>
    <row r="51" spans="1:13" x14ac:dyDescent="0.2">
      <c r="A51" t="s">
        <v>2513</v>
      </c>
      <c r="B51" t="s">
        <v>2513</v>
      </c>
      <c r="C51" t="s">
        <v>1622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0.55000000000000004</v>
      </c>
      <c r="J51" t="s">
        <v>1908</v>
      </c>
      <c r="K51" t="s">
        <v>1909</v>
      </c>
      <c r="L51">
        <v>44054.600057870368</v>
      </c>
      <c r="M51" t="s">
        <v>1910</v>
      </c>
    </row>
    <row r="52" spans="1:13" x14ac:dyDescent="0.2">
      <c r="A52" t="s">
        <v>2515</v>
      </c>
      <c r="B52" t="s">
        <v>2515</v>
      </c>
      <c r="C52" t="s">
        <v>1622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0.56999999999999995</v>
      </c>
      <c r="J52" t="s">
        <v>1908</v>
      </c>
      <c r="K52" t="s">
        <v>1909</v>
      </c>
      <c r="L52">
        <v>44054.600057870368</v>
      </c>
      <c r="M52" t="s">
        <v>1910</v>
      </c>
    </row>
    <row r="53" spans="1:13" x14ac:dyDescent="0.2">
      <c r="A53" t="s">
        <v>2517</v>
      </c>
      <c r="B53" t="s">
        <v>2517</v>
      </c>
      <c r="C53" t="s">
        <v>1622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0.63</v>
      </c>
      <c r="J53" t="s">
        <v>1908</v>
      </c>
      <c r="K53" t="s">
        <v>1909</v>
      </c>
      <c r="L53">
        <v>44054.600057870368</v>
      </c>
      <c r="M53" t="s">
        <v>1910</v>
      </c>
    </row>
    <row r="54" spans="1:13" x14ac:dyDescent="0.2">
      <c r="A54" t="s">
        <v>2497</v>
      </c>
      <c r="B54" t="s">
        <v>2497</v>
      </c>
      <c r="C54" t="s">
        <v>1622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0.46500000000000002</v>
      </c>
      <c r="J54" t="s">
        <v>1908</v>
      </c>
      <c r="K54" t="s">
        <v>1909</v>
      </c>
      <c r="L54">
        <v>44054.600057870368</v>
      </c>
      <c r="M54" t="s">
        <v>1910</v>
      </c>
    </row>
    <row r="55" spans="1:13" x14ac:dyDescent="0.2">
      <c r="A55" t="s">
        <v>2499</v>
      </c>
      <c r="B55" t="s">
        <v>2499</v>
      </c>
      <c r="C55" t="s">
        <v>1622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0.48</v>
      </c>
      <c r="J55" t="s">
        <v>1908</v>
      </c>
      <c r="K55" t="s">
        <v>1909</v>
      </c>
      <c r="L55">
        <v>44054.600057870368</v>
      </c>
      <c r="M55" t="s">
        <v>1910</v>
      </c>
    </row>
    <row r="56" spans="1:13" x14ac:dyDescent="0.2">
      <c r="A56" t="s">
        <v>2501</v>
      </c>
      <c r="B56" t="s">
        <v>2501</v>
      </c>
      <c r="C56" t="s">
        <v>1622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0.49</v>
      </c>
      <c r="J56" t="s">
        <v>1908</v>
      </c>
      <c r="K56" t="s">
        <v>1909</v>
      </c>
      <c r="L56">
        <v>44054.600057870368</v>
      </c>
      <c r="M56" t="s">
        <v>1910</v>
      </c>
    </row>
    <row r="57" spans="1:13" x14ac:dyDescent="0.2">
      <c r="A57" t="s">
        <v>2503</v>
      </c>
      <c r="B57" t="s">
        <v>2503</v>
      </c>
      <c r="C57" t="s">
        <v>1622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0.5</v>
      </c>
      <c r="J57" t="s">
        <v>1908</v>
      </c>
      <c r="K57" t="s">
        <v>1909</v>
      </c>
      <c r="L57">
        <v>44054.600057870368</v>
      </c>
      <c r="M57" t="s">
        <v>1910</v>
      </c>
    </row>
    <row r="58" spans="1:13" x14ac:dyDescent="0.2">
      <c r="A58" t="s">
        <v>2505</v>
      </c>
      <c r="B58" t="s">
        <v>2505</v>
      </c>
      <c r="C58" t="s">
        <v>1622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0.51500000000000001</v>
      </c>
      <c r="J58" t="s">
        <v>1908</v>
      </c>
      <c r="K58" t="s">
        <v>1909</v>
      </c>
      <c r="L58">
        <v>44054.600057870368</v>
      </c>
      <c r="M58" t="s">
        <v>1910</v>
      </c>
    </row>
    <row r="59" spans="1:13" x14ac:dyDescent="0.2">
      <c r="A59" t="s">
        <v>2507</v>
      </c>
      <c r="B59" t="s">
        <v>2507</v>
      </c>
      <c r="C59" t="s">
        <v>1622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0.51500000000000001</v>
      </c>
      <c r="J59" t="s">
        <v>1908</v>
      </c>
      <c r="K59" t="s">
        <v>1909</v>
      </c>
      <c r="L59">
        <v>44054.600057870368</v>
      </c>
      <c r="M59" t="s">
        <v>1910</v>
      </c>
    </row>
    <row r="60" spans="1:13" x14ac:dyDescent="0.2">
      <c r="A60" t="s">
        <v>2509</v>
      </c>
      <c r="B60" t="s">
        <v>2509</v>
      </c>
      <c r="C60" t="s">
        <v>1622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0.51500000000000001</v>
      </c>
      <c r="J60" t="s">
        <v>1908</v>
      </c>
      <c r="K60" t="s">
        <v>1909</v>
      </c>
      <c r="L60">
        <v>44054.600057870368</v>
      </c>
      <c r="M60" t="s">
        <v>1910</v>
      </c>
    </row>
    <row r="61" spans="1:13" x14ac:dyDescent="0.2">
      <c r="A61" t="s">
        <v>2511</v>
      </c>
      <c r="B61" t="s">
        <v>2511</v>
      </c>
      <c r="C61" t="s">
        <v>1622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0.53</v>
      </c>
      <c r="J61" t="s">
        <v>1908</v>
      </c>
      <c r="K61" t="s">
        <v>1909</v>
      </c>
      <c r="L61">
        <v>44054.600057870368</v>
      </c>
      <c r="M61" t="s">
        <v>1910</v>
      </c>
    </row>
    <row r="62" spans="1:13" x14ac:dyDescent="0.2">
      <c r="A62" t="s">
        <v>2519</v>
      </c>
      <c r="B62" t="s">
        <v>2519</v>
      </c>
      <c r="C62" t="s">
        <v>1622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0.63</v>
      </c>
      <c r="J62" t="s">
        <v>1908</v>
      </c>
      <c r="K62" t="s">
        <v>1909</v>
      </c>
      <c r="L62">
        <v>44054.600057870368</v>
      </c>
      <c r="M62" t="s">
        <v>1910</v>
      </c>
    </row>
    <row r="63" spans="1:13" x14ac:dyDescent="0.2">
      <c r="A63" t="s">
        <v>2537</v>
      </c>
      <c r="B63" t="s">
        <v>2537</v>
      </c>
      <c r="C63" t="s">
        <v>1622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0.57999999999999996</v>
      </c>
      <c r="J63" t="s">
        <v>1908</v>
      </c>
      <c r="K63" t="s">
        <v>1909</v>
      </c>
      <c r="L63">
        <v>44054.600057870368</v>
      </c>
      <c r="M63" t="s">
        <v>1910</v>
      </c>
    </row>
    <row r="64" spans="1:13" x14ac:dyDescent="0.2">
      <c r="A64" t="s">
        <v>2539</v>
      </c>
      <c r="B64" t="s">
        <v>2539</v>
      </c>
      <c r="C64" t="s">
        <v>1622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0.56000000000000005</v>
      </c>
      <c r="J64" t="s">
        <v>1908</v>
      </c>
      <c r="K64" t="s">
        <v>1909</v>
      </c>
      <c r="L64">
        <v>44054.600057870368</v>
      </c>
      <c r="M64" t="s">
        <v>1910</v>
      </c>
    </row>
    <row r="65" spans="1:13" x14ac:dyDescent="0.2">
      <c r="A65" t="s">
        <v>2541</v>
      </c>
      <c r="B65" t="s">
        <v>2541</v>
      </c>
      <c r="C65" t="s">
        <v>1622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0.54500000000000004</v>
      </c>
      <c r="J65" t="s">
        <v>1908</v>
      </c>
      <c r="K65" t="s">
        <v>1909</v>
      </c>
      <c r="L65">
        <v>44054.600057870368</v>
      </c>
      <c r="M65" t="s">
        <v>1910</v>
      </c>
    </row>
    <row r="66" spans="1:13" x14ac:dyDescent="0.2">
      <c r="A66" t="s">
        <v>2521</v>
      </c>
      <c r="B66" t="s">
        <v>2521</v>
      </c>
      <c r="C66" t="s">
        <v>1622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0.63</v>
      </c>
      <c r="J66" t="s">
        <v>1908</v>
      </c>
      <c r="K66" t="s">
        <v>1909</v>
      </c>
      <c r="L66">
        <v>44054.600057870368</v>
      </c>
      <c r="M66" t="s">
        <v>1910</v>
      </c>
    </row>
    <row r="67" spans="1:13" x14ac:dyDescent="0.2">
      <c r="A67" t="s">
        <v>2523</v>
      </c>
      <c r="B67" t="s">
        <v>2523</v>
      </c>
      <c r="C67" t="s">
        <v>1622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0.63</v>
      </c>
      <c r="J67" t="s">
        <v>1908</v>
      </c>
      <c r="K67" t="s">
        <v>1909</v>
      </c>
      <c r="L67">
        <v>44054.600057870368</v>
      </c>
      <c r="M67" t="s">
        <v>1910</v>
      </c>
    </row>
    <row r="68" spans="1:13" x14ac:dyDescent="0.2">
      <c r="A68" t="s">
        <v>2525</v>
      </c>
      <c r="B68" t="s">
        <v>2525</v>
      </c>
      <c r="C68" t="s">
        <v>1622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0.63</v>
      </c>
      <c r="J68" t="s">
        <v>1908</v>
      </c>
      <c r="K68" t="s">
        <v>1909</v>
      </c>
      <c r="L68">
        <v>44054.600057870368</v>
      </c>
      <c r="M68" t="s">
        <v>1910</v>
      </c>
    </row>
    <row r="69" spans="1:13" x14ac:dyDescent="0.2">
      <c r="A69" t="s">
        <v>2527</v>
      </c>
      <c r="B69" t="s">
        <v>2527</v>
      </c>
      <c r="C69" t="s">
        <v>1622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0.63</v>
      </c>
      <c r="J69" t="s">
        <v>1908</v>
      </c>
      <c r="K69" t="s">
        <v>1909</v>
      </c>
      <c r="L69">
        <v>44054.600057870368</v>
      </c>
      <c r="M69" t="s">
        <v>1910</v>
      </c>
    </row>
    <row r="70" spans="1:13" x14ac:dyDescent="0.2">
      <c r="A70" t="s">
        <v>2529</v>
      </c>
      <c r="B70" t="s">
        <v>2529</v>
      </c>
      <c r="C70" t="s">
        <v>1622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0.61</v>
      </c>
      <c r="J70" t="s">
        <v>1908</v>
      </c>
      <c r="K70" t="s">
        <v>1909</v>
      </c>
      <c r="L70">
        <v>44054.600057870368</v>
      </c>
      <c r="M70" t="s">
        <v>1910</v>
      </c>
    </row>
    <row r="71" spans="1:13" x14ac:dyDescent="0.2">
      <c r="A71" t="s">
        <v>2531</v>
      </c>
      <c r="B71" t="s">
        <v>2531</v>
      </c>
      <c r="C71" t="s">
        <v>1622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0.6</v>
      </c>
      <c r="J71" t="s">
        <v>1908</v>
      </c>
      <c r="K71" t="s">
        <v>1909</v>
      </c>
      <c r="L71">
        <v>44054.600057870368</v>
      </c>
      <c r="M71" t="s">
        <v>1910</v>
      </c>
    </row>
    <row r="72" spans="1:13" x14ac:dyDescent="0.2">
      <c r="A72" t="s">
        <v>2533</v>
      </c>
      <c r="B72" t="s">
        <v>2533</v>
      </c>
      <c r="C72" t="s">
        <v>1622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0.57999999999999996</v>
      </c>
      <c r="J72" t="s">
        <v>1908</v>
      </c>
      <c r="K72" t="s">
        <v>1909</v>
      </c>
      <c r="L72">
        <v>44054.600057870368</v>
      </c>
      <c r="M72" t="s">
        <v>1910</v>
      </c>
    </row>
    <row r="73" spans="1:13" x14ac:dyDescent="0.2">
      <c r="A73" t="s">
        <v>2535</v>
      </c>
      <c r="B73" t="s">
        <v>2535</v>
      </c>
      <c r="C73" t="s">
        <v>1622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0.57999999999999996</v>
      </c>
      <c r="J73" t="s">
        <v>1908</v>
      </c>
      <c r="K73" t="s">
        <v>1909</v>
      </c>
      <c r="L73">
        <v>44054.600057870368</v>
      </c>
      <c r="M73" t="s">
        <v>1910</v>
      </c>
    </row>
    <row r="74" spans="1:13" x14ac:dyDescent="0.2">
      <c r="A74" t="s">
        <v>2543</v>
      </c>
      <c r="B74" t="s">
        <v>2543</v>
      </c>
      <c r="C74" t="s">
        <v>1622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0.54500000000000004</v>
      </c>
      <c r="J74" t="s">
        <v>1908</v>
      </c>
      <c r="K74" t="s">
        <v>1909</v>
      </c>
      <c r="L74">
        <v>44054.600057870368</v>
      </c>
      <c r="M74" t="s">
        <v>1910</v>
      </c>
    </row>
    <row r="75" spans="1:13" x14ac:dyDescent="0.2">
      <c r="A75" t="s">
        <v>2561</v>
      </c>
      <c r="B75" t="s">
        <v>2561</v>
      </c>
      <c r="C75" t="s">
        <v>1622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0.49099999999999999</v>
      </c>
      <c r="J75" t="s">
        <v>1908</v>
      </c>
      <c r="K75" t="s">
        <v>1909</v>
      </c>
      <c r="L75">
        <v>44054.600057870368</v>
      </c>
      <c r="M75" t="s">
        <v>1910</v>
      </c>
    </row>
    <row r="76" spans="1:13" x14ac:dyDescent="0.2">
      <c r="A76" t="s">
        <v>2563</v>
      </c>
      <c r="B76" t="s">
        <v>2563</v>
      </c>
      <c r="C76" t="s">
        <v>1622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0.49099999999999999</v>
      </c>
      <c r="J76" t="s">
        <v>1908</v>
      </c>
      <c r="K76" t="s">
        <v>1909</v>
      </c>
      <c r="L76">
        <v>44054.600057870368</v>
      </c>
      <c r="M76" t="s">
        <v>1910</v>
      </c>
    </row>
    <row r="77" spans="1:13" x14ac:dyDescent="0.2">
      <c r="A77" t="s">
        <v>2565</v>
      </c>
      <c r="B77" t="s">
        <v>2565</v>
      </c>
      <c r="C77" t="s">
        <v>1622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0.49099999999999999</v>
      </c>
      <c r="J77" t="s">
        <v>1908</v>
      </c>
      <c r="K77" t="s">
        <v>1909</v>
      </c>
      <c r="L77">
        <v>44054.600057870368</v>
      </c>
      <c r="M77" t="s">
        <v>1910</v>
      </c>
    </row>
    <row r="78" spans="1:13" x14ac:dyDescent="0.2">
      <c r="A78" t="s">
        <v>2545</v>
      </c>
      <c r="B78" t="s">
        <v>2545</v>
      </c>
      <c r="C78" t="s">
        <v>1622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0.5</v>
      </c>
      <c r="J78" t="s">
        <v>1908</v>
      </c>
      <c r="K78" t="s">
        <v>1909</v>
      </c>
      <c r="L78">
        <v>44054.600057870368</v>
      </c>
      <c r="M78" t="s">
        <v>1910</v>
      </c>
    </row>
    <row r="79" spans="1:13" x14ac:dyDescent="0.2">
      <c r="A79" t="s">
        <v>2547</v>
      </c>
      <c r="B79" t="s">
        <v>2547</v>
      </c>
      <c r="C79" t="s">
        <v>1622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0.51</v>
      </c>
      <c r="J79" t="s">
        <v>1908</v>
      </c>
      <c r="K79" t="s">
        <v>1909</v>
      </c>
      <c r="L79">
        <v>44054.600057870368</v>
      </c>
      <c r="M79" t="s">
        <v>1910</v>
      </c>
    </row>
    <row r="80" spans="1:13" x14ac:dyDescent="0.2">
      <c r="A80" t="s">
        <v>2549</v>
      </c>
      <c r="B80" t="s">
        <v>2549</v>
      </c>
      <c r="C80" t="s">
        <v>1622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0.51700000000000002</v>
      </c>
      <c r="J80" t="s">
        <v>1908</v>
      </c>
      <c r="K80" t="s">
        <v>1909</v>
      </c>
      <c r="L80">
        <v>44054.600057870368</v>
      </c>
      <c r="M80" t="s">
        <v>1910</v>
      </c>
    </row>
    <row r="81" spans="1:13" x14ac:dyDescent="0.2">
      <c r="A81" t="s">
        <v>2551</v>
      </c>
      <c r="B81" t="s">
        <v>2551</v>
      </c>
      <c r="C81" t="s">
        <v>1622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0.51700000000000002</v>
      </c>
      <c r="J81" t="s">
        <v>1908</v>
      </c>
      <c r="K81" t="s">
        <v>1909</v>
      </c>
      <c r="L81">
        <v>44054.600057870368</v>
      </c>
      <c r="M81" t="s">
        <v>1910</v>
      </c>
    </row>
    <row r="82" spans="1:13" x14ac:dyDescent="0.2">
      <c r="A82" t="s">
        <v>2553</v>
      </c>
      <c r="B82" t="s">
        <v>2553</v>
      </c>
      <c r="C82" t="s">
        <v>1622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0.5</v>
      </c>
      <c r="J82" t="s">
        <v>1908</v>
      </c>
      <c r="K82" t="s">
        <v>1909</v>
      </c>
      <c r="L82">
        <v>44054.600057870368</v>
      </c>
      <c r="M82" t="s">
        <v>1910</v>
      </c>
    </row>
    <row r="83" spans="1:13" x14ac:dyDescent="0.2">
      <c r="A83" t="s">
        <v>2555</v>
      </c>
      <c r="B83" t="s">
        <v>2555</v>
      </c>
      <c r="C83" t="s">
        <v>1622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0.47</v>
      </c>
      <c r="J83" t="s">
        <v>1908</v>
      </c>
      <c r="K83" t="s">
        <v>1909</v>
      </c>
      <c r="L83">
        <v>44054.600057870368</v>
      </c>
      <c r="M83" t="s">
        <v>1910</v>
      </c>
    </row>
    <row r="84" spans="1:13" x14ac:dyDescent="0.2">
      <c r="A84" t="s">
        <v>2557</v>
      </c>
      <c r="B84" t="s">
        <v>2557</v>
      </c>
      <c r="C84" t="s">
        <v>1622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0.47</v>
      </c>
      <c r="J84" t="s">
        <v>1908</v>
      </c>
      <c r="K84" t="s">
        <v>1909</v>
      </c>
      <c r="L84">
        <v>44054.600057870368</v>
      </c>
      <c r="M84" t="s">
        <v>1910</v>
      </c>
    </row>
    <row r="85" spans="1:13" x14ac:dyDescent="0.2">
      <c r="A85" t="s">
        <v>2559</v>
      </c>
      <c r="B85" t="s">
        <v>2559</v>
      </c>
      <c r="C85" t="s">
        <v>1622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0.48899999999999999</v>
      </c>
      <c r="J85" t="s">
        <v>1908</v>
      </c>
      <c r="K85" t="s">
        <v>1909</v>
      </c>
      <c r="L85">
        <v>44054.600057870368</v>
      </c>
      <c r="M85" t="s">
        <v>1910</v>
      </c>
    </row>
    <row r="86" spans="1:13" x14ac:dyDescent="0.2">
      <c r="A86" t="s">
        <v>2567</v>
      </c>
      <c r="B86" t="s">
        <v>2567</v>
      </c>
      <c r="C86" t="s">
        <v>1622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0.47</v>
      </c>
      <c r="J86" t="s">
        <v>1908</v>
      </c>
      <c r="K86" t="s">
        <v>1909</v>
      </c>
      <c r="L86">
        <v>44054.600057870368</v>
      </c>
      <c r="M86" t="s">
        <v>1910</v>
      </c>
    </row>
    <row r="87" spans="1:13" x14ac:dyDescent="0.2">
      <c r="A87" t="s">
        <v>2585</v>
      </c>
      <c r="B87" t="s">
        <v>2585</v>
      </c>
      <c r="C87" t="s">
        <v>1622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0.373</v>
      </c>
      <c r="J87" t="s">
        <v>1908</v>
      </c>
      <c r="K87" t="s">
        <v>1909</v>
      </c>
      <c r="L87">
        <v>44147.715856481482</v>
      </c>
      <c r="M87" t="s">
        <v>1910</v>
      </c>
    </row>
    <row r="88" spans="1:13" x14ac:dyDescent="0.2">
      <c r="A88" t="s">
        <v>2587</v>
      </c>
      <c r="B88" t="s">
        <v>2587</v>
      </c>
      <c r="C88" t="s">
        <v>1622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0.35099999999999998</v>
      </c>
      <c r="J88" t="s">
        <v>1908</v>
      </c>
      <c r="K88" t="s">
        <v>1909</v>
      </c>
      <c r="L88">
        <v>44266.966990740744</v>
      </c>
      <c r="M88" t="s">
        <v>1910</v>
      </c>
    </row>
    <row r="89" spans="1:13" x14ac:dyDescent="0.2">
      <c r="A89" t="s">
        <v>2589</v>
      </c>
      <c r="B89" t="s">
        <v>2589</v>
      </c>
      <c r="C89" t="s">
        <v>1622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0.35099999999999998</v>
      </c>
      <c r="J89" t="s">
        <v>1908</v>
      </c>
      <c r="K89" t="s">
        <v>1909</v>
      </c>
      <c r="L89">
        <v>44266.966990740744</v>
      </c>
      <c r="M89" t="s">
        <v>1910</v>
      </c>
    </row>
    <row r="90" spans="1:13" x14ac:dyDescent="0.2">
      <c r="A90" t="s">
        <v>2569</v>
      </c>
      <c r="B90" t="s">
        <v>2569</v>
      </c>
      <c r="C90" t="s">
        <v>1622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0.47</v>
      </c>
      <c r="J90" t="s">
        <v>1908</v>
      </c>
      <c r="K90" t="s">
        <v>1909</v>
      </c>
      <c r="L90">
        <v>44054.600057870368</v>
      </c>
      <c r="M90" t="s">
        <v>1910</v>
      </c>
    </row>
    <row r="91" spans="1:13" x14ac:dyDescent="0.2">
      <c r="A91" t="s">
        <v>2571</v>
      </c>
      <c r="B91" t="s">
        <v>2571</v>
      </c>
      <c r="C91" t="s">
        <v>1622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0.45</v>
      </c>
      <c r="J91" t="s">
        <v>1908</v>
      </c>
      <c r="K91" t="s">
        <v>1909</v>
      </c>
      <c r="L91">
        <v>44054.600057870368</v>
      </c>
      <c r="M91" t="s">
        <v>1910</v>
      </c>
    </row>
    <row r="92" spans="1:13" x14ac:dyDescent="0.2">
      <c r="A92" t="s">
        <v>2573</v>
      </c>
      <c r="B92" t="s">
        <v>2573</v>
      </c>
      <c r="C92" t="s">
        <v>1622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0.42499999999999999</v>
      </c>
      <c r="J92" t="s">
        <v>1908</v>
      </c>
      <c r="K92" t="s">
        <v>1909</v>
      </c>
      <c r="L92">
        <v>44054.600057870368</v>
      </c>
      <c r="M92" t="s">
        <v>1910</v>
      </c>
    </row>
    <row r="93" spans="1:13" x14ac:dyDescent="0.2">
      <c r="A93" t="s">
        <v>2575</v>
      </c>
      <c r="B93" t="s">
        <v>2575</v>
      </c>
      <c r="C93" t="s">
        <v>1622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0.438</v>
      </c>
      <c r="J93" t="s">
        <v>1908</v>
      </c>
      <c r="K93" t="s">
        <v>1909</v>
      </c>
      <c r="L93">
        <v>44054.600057870368</v>
      </c>
      <c r="M93" t="s">
        <v>1910</v>
      </c>
    </row>
    <row r="94" spans="1:13" x14ac:dyDescent="0.2">
      <c r="A94" t="s">
        <v>2577</v>
      </c>
      <c r="B94" t="s">
        <v>2577</v>
      </c>
      <c r="C94" t="s">
        <v>1622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0.438</v>
      </c>
      <c r="J94" t="s">
        <v>1908</v>
      </c>
      <c r="K94" t="s">
        <v>1909</v>
      </c>
      <c r="L94">
        <v>44054.600057870368</v>
      </c>
      <c r="M94" t="s">
        <v>1910</v>
      </c>
    </row>
    <row r="95" spans="1:13" x14ac:dyDescent="0.2">
      <c r="A95" t="s">
        <v>2579</v>
      </c>
      <c r="B95" t="s">
        <v>2579</v>
      </c>
      <c r="C95" t="s">
        <v>1622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0.40500000000000003</v>
      </c>
      <c r="J95" t="s">
        <v>1908</v>
      </c>
      <c r="K95" t="s">
        <v>1909</v>
      </c>
      <c r="L95">
        <v>44054.600057870368</v>
      </c>
      <c r="M95" t="s">
        <v>1910</v>
      </c>
    </row>
    <row r="96" spans="1:13" x14ac:dyDescent="0.2">
      <c r="A96" t="s">
        <v>2581</v>
      </c>
      <c r="B96" t="s">
        <v>2581</v>
      </c>
      <c r="C96" t="s">
        <v>1622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0.38500000000000001</v>
      </c>
      <c r="J96" t="s">
        <v>1908</v>
      </c>
      <c r="K96" t="s">
        <v>1909</v>
      </c>
      <c r="L96">
        <v>44081.104664351849</v>
      </c>
      <c r="M96" t="s">
        <v>1910</v>
      </c>
    </row>
    <row r="97" spans="1:13" x14ac:dyDescent="0.2">
      <c r="A97" t="s">
        <v>2583</v>
      </c>
      <c r="B97" t="s">
        <v>2583</v>
      </c>
      <c r="C97" t="s">
        <v>1622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0.38500000000000001</v>
      </c>
      <c r="J97" t="s">
        <v>1908</v>
      </c>
      <c r="K97" t="s">
        <v>1909</v>
      </c>
      <c r="L97">
        <v>44108.837476851855</v>
      </c>
      <c r="M97" t="s">
        <v>1910</v>
      </c>
    </row>
    <row r="98" spans="1:13" x14ac:dyDescent="0.2">
      <c r="A98" t="s">
        <v>2591</v>
      </c>
      <c r="B98" t="s">
        <v>2591</v>
      </c>
      <c r="C98" t="s">
        <v>1622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0.35099999999999998</v>
      </c>
      <c r="J98" t="s">
        <v>1908</v>
      </c>
      <c r="K98" t="s">
        <v>1909</v>
      </c>
      <c r="L98">
        <v>44266.966990740744</v>
      </c>
      <c r="M98" t="s">
        <v>1910</v>
      </c>
    </row>
    <row r="99" spans="1:13" x14ac:dyDescent="0.2">
      <c r="A99" t="s">
        <v>2609</v>
      </c>
      <c r="B99" t="s">
        <v>2609</v>
      </c>
      <c r="C99" t="s">
        <v>1622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0.47799999999999998</v>
      </c>
      <c r="J99" t="s">
        <v>1908</v>
      </c>
      <c r="K99" t="s">
        <v>2119</v>
      </c>
      <c r="L99">
        <v>44505.659131944441</v>
      </c>
      <c r="M99" t="s">
        <v>1910</v>
      </c>
    </row>
    <row r="100" spans="1:13" x14ac:dyDescent="0.2">
      <c r="A100" t="s">
        <v>2611</v>
      </c>
      <c r="B100" t="s">
        <v>2611</v>
      </c>
      <c r="C100" t="s">
        <v>1622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0.55000000000000004</v>
      </c>
      <c r="J100" t="s">
        <v>1908</v>
      </c>
      <c r="K100" t="s">
        <v>2119</v>
      </c>
      <c r="L100">
        <v>44538.73510416667</v>
      </c>
      <c r="M100" t="s">
        <v>1910</v>
      </c>
    </row>
    <row r="101" spans="1:13" x14ac:dyDescent="0.2">
      <c r="A101" t="s">
        <v>2613</v>
      </c>
      <c r="B101" t="s">
        <v>2613</v>
      </c>
      <c r="C101" t="s">
        <v>1622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0.69699999999999995</v>
      </c>
      <c r="J101" t="s">
        <v>1908</v>
      </c>
      <c r="K101" t="s">
        <v>2119</v>
      </c>
      <c r="L101">
        <v>44573.895358796297</v>
      </c>
      <c r="M101" t="s">
        <v>1910</v>
      </c>
    </row>
    <row r="102" spans="1:13" x14ac:dyDescent="0.2">
      <c r="A102" t="s">
        <v>2593</v>
      </c>
      <c r="B102" t="s">
        <v>2593</v>
      </c>
      <c r="C102" t="s">
        <v>1622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0.35099999999999998</v>
      </c>
      <c r="J102" t="s">
        <v>1908</v>
      </c>
      <c r="K102" t="s">
        <v>1909</v>
      </c>
      <c r="L102">
        <v>44266.966990740744</v>
      </c>
      <c r="M102" t="s">
        <v>1910</v>
      </c>
    </row>
    <row r="103" spans="1:13" x14ac:dyDescent="0.2">
      <c r="A103" t="s">
        <v>2595</v>
      </c>
      <c r="B103" t="s">
        <v>2595</v>
      </c>
      <c r="C103" t="s">
        <v>1622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0.35099999999999998</v>
      </c>
      <c r="J103" t="s">
        <v>1908</v>
      </c>
      <c r="K103" t="s">
        <v>1909</v>
      </c>
      <c r="L103">
        <v>44291.836296296293</v>
      </c>
      <c r="M103" t="s">
        <v>1910</v>
      </c>
    </row>
    <row r="104" spans="1:13" x14ac:dyDescent="0.2">
      <c r="A104" t="s">
        <v>2597</v>
      </c>
      <c r="B104" t="s">
        <v>2597</v>
      </c>
      <c r="C104" t="s">
        <v>1622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0.35099999999999998</v>
      </c>
      <c r="J104" t="s">
        <v>1908</v>
      </c>
      <c r="K104" t="s">
        <v>1909</v>
      </c>
      <c r="L104">
        <v>44328.678090277775</v>
      </c>
      <c r="M104" t="s">
        <v>1910</v>
      </c>
    </row>
    <row r="105" spans="1:13" x14ac:dyDescent="0.2">
      <c r="A105" t="s">
        <v>2599</v>
      </c>
      <c r="B105" t="s">
        <v>2599</v>
      </c>
      <c r="C105" t="s">
        <v>1622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0.371</v>
      </c>
      <c r="J105" t="s">
        <v>1908</v>
      </c>
      <c r="K105" t="s">
        <v>2112</v>
      </c>
      <c r="L105">
        <v>44355.998564814814</v>
      </c>
      <c r="M105" t="s">
        <v>1910</v>
      </c>
    </row>
    <row r="106" spans="1:13" x14ac:dyDescent="0.2">
      <c r="A106" t="s">
        <v>2601</v>
      </c>
      <c r="B106" t="s">
        <v>2601</v>
      </c>
      <c r="C106" t="s">
        <v>1622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0.39100000000000001</v>
      </c>
      <c r="J106" t="s">
        <v>1908</v>
      </c>
      <c r="K106" t="s">
        <v>2112</v>
      </c>
      <c r="L106">
        <v>44390.910277777781</v>
      </c>
      <c r="M106" t="s">
        <v>1910</v>
      </c>
    </row>
    <row r="107" spans="1:13" x14ac:dyDescent="0.2">
      <c r="A107" t="s">
        <v>2603</v>
      </c>
      <c r="B107" t="s">
        <v>2603</v>
      </c>
      <c r="C107" t="s">
        <v>1622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0.40200000000000002</v>
      </c>
      <c r="J107" t="s">
        <v>1908</v>
      </c>
      <c r="K107" t="s">
        <v>2112</v>
      </c>
      <c r="L107">
        <v>44419.618819444448</v>
      </c>
      <c r="M107" t="s">
        <v>1910</v>
      </c>
    </row>
    <row r="108" spans="1:13" x14ac:dyDescent="0.2">
      <c r="A108" t="s">
        <v>2605</v>
      </c>
      <c r="B108" t="s">
        <v>2605</v>
      </c>
      <c r="C108" t="s">
        <v>1622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0.44400000000000001</v>
      </c>
      <c r="J108" t="s">
        <v>1908</v>
      </c>
      <c r="K108" t="s">
        <v>2112</v>
      </c>
      <c r="L108">
        <v>44448.906689814816</v>
      </c>
      <c r="M108" t="s">
        <v>1910</v>
      </c>
    </row>
    <row r="109" spans="1:13" x14ac:dyDescent="0.2">
      <c r="A109" t="s">
        <v>2607</v>
      </c>
      <c r="B109" t="s">
        <v>2607</v>
      </c>
      <c r="C109" t="s">
        <v>1622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0.44800000000000001</v>
      </c>
      <c r="J109" t="s">
        <v>1908</v>
      </c>
      <c r="K109" t="s">
        <v>2112</v>
      </c>
      <c r="L109">
        <v>44475.877384259256</v>
      </c>
      <c r="M109" t="s">
        <v>1910</v>
      </c>
    </row>
    <row r="110" spans="1:13" x14ac:dyDescent="0.2">
      <c r="A110" t="s">
        <v>2615</v>
      </c>
      <c r="B110" t="s">
        <v>2615</v>
      </c>
      <c r="C110" t="s">
        <v>1622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0.69899999999999995</v>
      </c>
      <c r="J110" t="s">
        <v>1908</v>
      </c>
      <c r="K110" t="s">
        <v>2119</v>
      </c>
      <c r="L110">
        <v>44601.749212962961</v>
      </c>
      <c r="M110" t="s">
        <v>1910</v>
      </c>
    </row>
    <row r="111" spans="1:13" x14ac:dyDescent="0.2">
      <c r="A111" t="s">
        <v>2633</v>
      </c>
      <c r="B111" t="s">
        <v>2633</v>
      </c>
      <c r="C111" t="s">
        <v>1622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0.59799999999999998</v>
      </c>
      <c r="J111" t="s">
        <v>1908</v>
      </c>
      <c r="K111" t="s">
        <v>2119</v>
      </c>
      <c r="L111">
        <v>44873.596805555557</v>
      </c>
      <c r="M111" t="s">
        <v>1910</v>
      </c>
    </row>
    <row r="112" spans="1:13" x14ac:dyDescent="0.2">
      <c r="A112" t="s">
        <v>2635</v>
      </c>
      <c r="B112" t="s">
        <v>2635</v>
      </c>
      <c r="C112" t="s">
        <v>1622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0.68500000000000005</v>
      </c>
      <c r="J112" t="s">
        <v>1908</v>
      </c>
      <c r="K112" t="s">
        <v>2119</v>
      </c>
      <c r="L112">
        <v>44907.831400462965</v>
      </c>
      <c r="M112" t="s">
        <v>1910</v>
      </c>
    </row>
    <row r="113" spans="1:13" x14ac:dyDescent="0.2">
      <c r="A113" t="s">
        <v>2637</v>
      </c>
      <c r="B113" t="s">
        <v>2637</v>
      </c>
      <c r="C113" t="s">
        <v>1622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0.74399999999999999</v>
      </c>
      <c r="J113" t="s">
        <v>1908</v>
      </c>
      <c r="K113" t="s">
        <v>2119</v>
      </c>
      <c r="L113">
        <v>44937.624224537038</v>
      </c>
      <c r="M113" t="s">
        <v>1910</v>
      </c>
    </row>
    <row r="114" spans="1:13" x14ac:dyDescent="0.2">
      <c r="A114" t="s">
        <v>2617</v>
      </c>
      <c r="B114" t="s">
        <v>2617</v>
      </c>
      <c r="C114" t="s">
        <v>1622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0.64100000000000001</v>
      </c>
      <c r="J114" t="s">
        <v>1908</v>
      </c>
      <c r="K114" t="s">
        <v>2119</v>
      </c>
      <c r="L114">
        <v>44626.777222222219</v>
      </c>
      <c r="M114" t="s">
        <v>1910</v>
      </c>
    </row>
    <row r="115" spans="1:13" x14ac:dyDescent="0.2">
      <c r="A115" t="s">
        <v>2619</v>
      </c>
      <c r="B115" t="s">
        <v>2619</v>
      </c>
      <c r="C115" t="s">
        <v>1622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0.68</v>
      </c>
      <c r="J115" t="s">
        <v>1908</v>
      </c>
      <c r="K115" t="s">
        <v>2119</v>
      </c>
      <c r="L115">
        <v>44662.730393518519</v>
      </c>
      <c r="M115" t="s">
        <v>1910</v>
      </c>
    </row>
    <row r="116" spans="1:13" x14ac:dyDescent="0.2">
      <c r="A116" t="s">
        <v>2621</v>
      </c>
      <c r="B116" t="s">
        <v>2621</v>
      </c>
      <c r="C116" t="s">
        <v>1622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0.68700000000000006</v>
      </c>
      <c r="J116" t="s">
        <v>1908</v>
      </c>
      <c r="K116" t="s">
        <v>2119</v>
      </c>
      <c r="L116">
        <v>44690.151770833334</v>
      </c>
      <c r="M116" t="s">
        <v>1910</v>
      </c>
    </row>
    <row r="117" spans="1:13" x14ac:dyDescent="0.2">
      <c r="A117" t="s">
        <v>2623</v>
      </c>
      <c r="B117" t="s">
        <v>2623</v>
      </c>
      <c r="C117" t="s">
        <v>1622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0.68500000000000005</v>
      </c>
      <c r="J117" t="s">
        <v>1908</v>
      </c>
      <c r="K117" t="s">
        <v>2119</v>
      </c>
      <c r="L117">
        <v>44720.861967592595</v>
      </c>
      <c r="M117" t="s">
        <v>1910</v>
      </c>
    </row>
    <row r="118" spans="1:13" x14ac:dyDescent="0.2">
      <c r="A118" t="s">
        <v>2625</v>
      </c>
      <c r="B118" t="s">
        <v>2625</v>
      </c>
      <c r="C118" t="s">
        <v>1622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0.69499999999999995</v>
      </c>
      <c r="J118" t="s">
        <v>1908</v>
      </c>
      <c r="K118" t="s">
        <v>2119</v>
      </c>
      <c r="L118">
        <v>44754.592812499999</v>
      </c>
      <c r="M118" t="s">
        <v>1910</v>
      </c>
    </row>
    <row r="119" spans="1:13" x14ac:dyDescent="0.2">
      <c r="A119" t="s">
        <v>2627</v>
      </c>
      <c r="B119" t="s">
        <v>2627</v>
      </c>
      <c r="C119" t="s">
        <v>1622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0.68100000000000005</v>
      </c>
      <c r="J119" t="s">
        <v>1908</v>
      </c>
      <c r="K119" t="s">
        <v>2119</v>
      </c>
      <c r="L119">
        <v>44782.553784722222</v>
      </c>
      <c r="M119" t="s">
        <v>1910</v>
      </c>
    </row>
    <row r="120" spans="1:13" x14ac:dyDescent="0.2">
      <c r="A120" t="s">
        <v>2629</v>
      </c>
      <c r="B120" t="s">
        <v>2629</v>
      </c>
      <c r="C120" t="s">
        <v>1622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0.65800000000000003</v>
      </c>
      <c r="J120" t="s">
        <v>1908</v>
      </c>
      <c r="K120" t="s">
        <v>2119</v>
      </c>
      <c r="L120">
        <v>44816.599675925929</v>
      </c>
      <c r="M120" t="s">
        <v>1910</v>
      </c>
    </row>
    <row r="121" spans="1:13" x14ac:dyDescent="0.2">
      <c r="A121" t="s">
        <v>2631</v>
      </c>
      <c r="B121" t="s">
        <v>2631</v>
      </c>
      <c r="C121" t="s">
        <v>1622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0.60699999999999998</v>
      </c>
      <c r="J121" t="s">
        <v>1908</v>
      </c>
      <c r="K121" t="s">
        <v>2119</v>
      </c>
      <c r="L121">
        <v>44860.643148148149</v>
      </c>
      <c r="M121" t="s">
        <v>1910</v>
      </c>
    </row>
    <row r="122" spans="1:13" x14ac:dyDescent="0.2">
      <c r="A122" t="s">
        <v>2639</v>
      </c>
      <c r="B122" t="s">
        <v>2639</v>
      </c>
      <c r="C122" t="s">
        <v>1622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0.72299999999999998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C7F8-9BCF-46FA-9572-2C1E38F0F3B2}">
  <sheetPr>
    <tabColor theme="5" tint="0.59999389629810485"/>
  </sheetPr>
  <dimension ref="A1:Z123"/>
  <sheetViews>
    <sheetView topLeftCell="B1" workbookViewId="0">
      <pane xSplit="14" ySplit="2" topLeftCell="P108" activePane="bottomRight" state="frozenSplit"/>
      <selection activeCell="B1" sqref="B1"/>
      <selection pane="topRight" activeCell="P1" sqref="P1"/>
      <selection pane="bottomLeft" activeCell="B3" sqref="B3"/>
      <selection pane="bottomRight" activeCell="N3" sqref="N3:Z123"/>
    </sheetView>
  </sheetViews>
  <sheetFormatPr baseColWidth="10" defaultColWidth="8.83203125" defaultRowHeight="15" x14ac:dyDescent="0.2"/>
  <cols>
    <col min="1" max="1" width="38.5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42.83203125" bestFit="1" customWidth="1"/>
    <col min="16" max="16" width="34.5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2654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2655</v>
      </c>
      <c r="B3" s="14" t="s">
        <v>1905</v>
      </c>
      <c r="C3" s="14" t="s">
        <v>1906</v>
      </c>
      <c r="D3" s="15">
        <v>0</v>
      </c>
      <c r="E3" s="14">
        <v>443014476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2656</v>
      </c>
      <c r="O3" s="14" t="s">
        <v>2656</v>
      </c>
      <c r="P3" s="14" t="s">
        <v>1624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0.31</v>
      </c>
      <c r="W3" s="14" t="s">
        <v>1908</v>
      </c>
      <c r="X3" s="14" t="s">
        <v>1909</v>
      </c>
      <c r="Y3" s="17">
        <v>43593.601354166669</v>
      </c>
      <c r="Z3" s="14" t="s">
        <v>1910</v>
      </c>
    </row>
    <row r="4" spans="1:26" x14ac:dyDescent="0.2">
      <c r="A4" s="14" t="s">
        <v>2673</v>
      </c>
      <c r="B4" s="14" t="s">
        <v>1905</v>
      </c>
      <c r="C4" s="14" t="s">
        <v>1906</v>
      </c>
      <c r="D4" s="15">
        <v>0</v>
      </c>
      <c r="E4" s="14">
        <v>443014485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2674</v>
      </c>
      <c r="O4" s="14" t="s">
        <v>2674</v>
      </c>
      <c r="P4" s="14" t="s">
        <v>1624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0.33500000000000002</v>
      </c>
      <c r="W4" s="14" t="s">
        <v>1908</v>
      </c>
      <c r="X4" s="14" t="s">
        <v>1909</v>
      </c>
      <c r="Y4" s="17">
        <v>43593.601354166669</v>
      </c>
      <c r="Z4" s="14" t="s">
        <v>1910</v>
      </c>
    </row>
    <row r="5" spans="1:26" x14ac:dyDescent="0.2">
      <c r="A5" s="14" t="s">
        <v>2675</v>
      </c>
      <c r="B5" s="14" t="s">
        <v>1905</v>
      </c>
      <c r="C5" s="14" t="s">
        <v>1906</v>
      </c>
      <c r="D5" s="15">
        <v>0</v>
      </c>
      <c r="E5" s="14">
        <v>443014486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2676</v>
      </c>
      <c r="O5" s="14" t="s">
        <v>2676</v>
      </c>
      <c r="P5" s="14" t="s">
        <v>1624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0.34</v>
      </c>
      <c r="W5" s="14" t="s">
        <v>1908</v>
      </c>
      <c r="X5" s="14" t="s">
        <v>1909</v>
      </c>
      <c r="Y5" s="17">
        <v>43593.601354166669</v>
      </c>
      <c r="Z5" s="14" t="s">
        <v>1910</v>
      </c>
    </row>
    <row r="6" spans="1:26" x14ac:dyDescent="0.2">
      <c r="A6" s="14" t="s">
        <v>2677</v>
      </c>
      <c r="B6" s="14" t="s">
        <v>1905</v>
      </c>
      <c r="C6" s="14" t="s">
        <v>1906</v>
      </c>
      <c r="D6" s="15">
        <v>0</v>
      </c>
      <c r="E6" s="14">
        <v>443014487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2678</v>
      </c>
      <c r="O6" s="14" t="s">
        <v>2678</v>
      </c>
      <c r="P6" s="14" t="s">
        <v>1624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0.34</v>
      </c>
      <c r="W6" s="14" t="s">
        <v>1908</v>
      </c>
      <c r="X6" s="14" t="s">
        <v>1909</v>
      </c>
      <c r="Y6" s="17">
        <v>43593.601354166669</v>
      </c>
      <c r="Z6" s="14" t="s">
        <v>1910</v>
      </c>
    </row>
    <row r="7" spans="1:26" x14ac:dyDescent="0.2">
      <c r="A7" s="14" t="s">
        <v>2657</v>
      </c>
      <c r="B7" s="14" t="s">
        <v>1905</v>
      </c>
      <c r="C7" s="14" t="s">
        <v>1906</v>
      </c>
      <c r="D7" s="15">
        <v>0</v>
      </c>
      <c r="E7" s="14">
        <v>443014477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2658</v>
      </c>
      <c r="O7" s="14" t="s">
        <v>2658</v>
      </c>
      <c r="P7" s="14" t="s">
        <v>1624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0.32</v>
      </c>
      <c r="W7" s="14" t="s">
        <v>1908</v>
      </c>
      <c r="X7" s="14" t="s">
        <v>1909</v>
      </c>
      <c r="Y7" s="17">
        <v>43593.601354166669</v>
      </c>
      <c r="Z7" s="14" t="s">
        <v>1910</v>
      </c>
    </row>
    <row r="8" spans="1:26" x14ac:dyDescent="0.2">
      <c r="A8" s="14" t="s">
        <v>2659</v>
      </c>
      <c r="B8" s="14" t="s">
        <v>1905</v>
      </c>
      <c r="C8" s="14" t="s">
        <v>1906</v>
      </c>
      <c r="D8" s="15">
        <v>0</v>
      </c>
      <c r="E8" s="14">
        <v>443014478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2660</v>
      </c>
      <c r="O8" s="14" t="s">
        <v>2660</v>
      </c>
      <c r="P8" s="14" t="s">
        <v>1624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0.34</v>
      </c>
      <c r="W8" s="14" t="s">
        <v>1908</v>
      </c>
      <c r="X8" s="14" t="s">
        <v>1909</v>
      </c>
      <c r="Y8" s="17">
        <v>43593.601354166669</v>
      </c>
      <c r="Z8" s="14" t="s">
        <v>1910</v>
      </c>
    </row>
    <row r="9" spans="1:26" x14ac:dyDescent="0.2">
      <c r="A9" s="14" t="s">
        <v>2661</v>
      </c>
      <c r="B9" s="14" t="s">
        <v>1905</v>
      </c>
      <c r="C9" s="14" t="s">
        <v>1906</v>
      </c>
      <c r="D9" s="15">
        <v>0</v>
      </c>
      <c r="E9" s="14">
        <v>443014479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2662</v>
      </c>
      <c r="O9" s="14" t="s">
        <v>2662</v>
      </c>
      <c r="P9" s="14" t="s">
        <v>1624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0.33500000000000002</v>
      </c>
      <c r="W9" s="14" t="s">
        <v>1908</v>
      </c>
      <c r="X9" s="14" t="s">
        <v>1909</v>
      </c>
      <c r="Y9" s="17">
        <v>43593.601354166669</v>
      </c>
      <c r="Z9" s="14" t="s">
        <v>1910</v>
      </c>
    </row>
    <row r="10" spans="1:26" x14ac:dyDescent="0.2">
      <c r="A10" s="14" t="s">
        <v>2663</v>
      </c>
      <c r="B10" s="14" t="s">
        <v>1905</v>
      </c>
      <c r="C10" s="14" t="s">
        <v>1906</v>
      </c>
      <c r="D10" s="15">
        <v>0</v>
      </c>
      <c r="E10" s="14">
        <v>443014480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2664</v>
      </c>
      <c r="O10" s="14" t="s">
        <v>2664</v>
      </c>
      <c r="P10" s="14" t="s">
        <v>1624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0.34499999999999997</v>
      </c>
      <c r="W10" s="14" t="s">
        <v>1908</v>
      </c>
      <c r="X10" s="14" t="s">
        <v>1909</v>
      </c>
      <c r="Y10" s="17">
        <v>43593.601354166669</v>
      </c>
      <c r="Z10" s="14" t="s">
        <v>1910</v>
      </c>
    </row>
    <row r="11" spans="1:26" x14ac:dyDescent="0.2">
      <c r="A11" s="14" t="s">
        <v>2665</v>
      </c>
      <c r="B11" s="14" t="s">
        <v>1905</v>
      </c>
      <c r="C11" s="14" t="s">
        <v>1906</v>
      </c>
      <c r="D11" s="15">
        <v>0</v>
      </c>
      <c r="E11" s="14">
        <v>443014481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2666</v>
      </c>
      <c r="O11" s="14" t="s">
        <v>2666</v>
      </c>
      <c r="P11" s="14" t="s">
        <v>1624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0.34499999999999997</v>
      </c>
      <c r="W11" s="14" t="s">
        <v>1908</v>
      </c>
      <c r="X11" s="14" t="s">
        <v>1909</v>
      </c>
      <c r="Y11" s="17">
        <v>43593.601354166669</v>
      </c>
      <c r="Z11" s="14" t="s">
        <v>1910</v>
      </c>
    </row>
    <row r="12" spans="1:26" x14ac:dyDescent="0.2">
      <c r="A12" s="14" t="s">
        <v>2667</v>
      </c>
      <c r="B12" s="14" t="s">
        <v>1905</v>
      </c>
      <c r="C12" s="14" t="s">
        <v>1906</v>
      </c>
      <c r="D12" s="15">
        <v>0</v>
      </c>
      <c r="E12" s="14">
        <v>443014482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2668</v>
      </c>
      <c r="O12" s="14" t="s">
        <v>2668</v>
      </c>
      <c r="P12" s="14" t="s">
        <v>1624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0.32500000000000001</v>
      </c>
      <c r="W12" s="14" t="s">
        <v>1908</v>
      </c>
      <c r="X12" s="14" t="s">
        <v>1909</v>
      </c>
      <c r="Y12" s="17">
        <v>43593.601354166669</v>
      </c>
      <c r="Z12" s="14" t="s">
        <v>1910</v>
      </c>
    </row>
    <row r="13" spans="1:26" x14ac:dyDescent="0.2">
      <c r="A13" s="14" t="s">
        <v>2669</v>
      </c>
      <c r="B13" s="14" t="s">
        <v>1905</v>
      </c>
      <c r="C13" s="14" t="s">
        <v>1906</v>
      </c>
      <c r="D13" s="15">
        <v>0</v>
      </c>
      <c r="E13" s="14">
        <v>443014483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2670</v>
      </c>
      <c r="O13" s="14" t="s">
        <v>2670</v>
      </c>
      <c r="P13" s="14" t="s">
        <v>1624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0.32</v>
      </c>
      <c r="W13" s="14" t="s">
        <v>1908</v>
      </c>
      <c r="X13" s="14" t="s">
        <v>1909</v>
      </c>
      <c r="Y13" s="17">
        <v>43593.601354166669</v>
      </c>
      <c r="Z13" s="14" t="s">
        <v>1910</v>
      </c>
    </row>
    <row r="14" spans="1:26" x14ac:dyDescent="0.2">
      <c r="A14" s="14" t="s">
        <v>2671</v>
      </c>
      <c r="B14" s="14" t="s">
        <v>1905</v>
      </c>
      <c r="C14" s="14" t="s">
        <v>1906</v>
      </c>
      <c r="D14" s="15">
        <v>0</v>
      </c>
      <c r="E14" s="14">
        <v>443014484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2672</v>
      </c>
      <c r="O14" s="14" t="s">
        <v>2672</v>
      </c>
      <c r="P14" s="14" t="s">
        <v>1624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0.33</v>
      </c>
      <c r="W14" s="14" t="s">
        <v>1908</v>
      </c>
      <c r="X14" s="14" t="s">
        <v>1909</v>
      </c>
      <c r="Y14" s="17">
        <v>43593.601354166669</v>
      </c>
      <c r="Z14" s="14" t="s">
        <v>1910</v>
      </c>
    </row>
    <row r="15" spans="1:26" x14ac:dyDescent="0.2">
      <c r="A15" s="14" t="s">
        <v>2679</v>
      </c>
      <c r="B15" s="14" t="s">
        <v>1905</v>
      </c>
      <c r="C15" s="14" t="s">
        <v>1906</v>
      </c>
      <c r="D15" s="15">
        <v>0</v>
      </c>
      <c r="E15" s="14">
        <v>443014488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2680</v>
      </c>
      <c r="O15" s="14" t="s">
        <v>2680</v>
      </c>
      <c r="P15" s="14" t="s">
        <v>1624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0.32</v>
      </c>
      <c r="W15" s="14" t="s">
        <v>1908</v>
      </c>
      <c r="X15" s="14" t="s">
        <v>1909</v>
      </c>
      <c r="Y15" s="17">
        <v>43593.601354166669</v>
      </c>
      <c r="Z15" s="14" t="s">
        <v>1910</v>
      </c>
    </row>
    <row r="16" spans="1:26" x14ac:dyDescent="0.2">
      <c r="A16" s="14" t="s">
        <v>2697</v>
      </c>
      <c r="B16" s="14" t="s">
        <v>1905</v>
      </c>
      <c r="C16" s="14" t="s">
        <v>1906</v>
      </c>
      <c r="D16" s="15">
        <v>0</v>
      </c>
      <c r="E16" s="14">
        <v>443014497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2698</v>
      </c>
      <c r="O16" s="14" t="s">
        <v>2698</v>
      </c>
      <c r="P16" s="14" t="s">
        <v>1624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0.31</v>
      </c>
      <c r="W16" s="14" t="s">
        <v>1908</v>
      </c>
      <c r="X16" s="14" t="s">
        <v>1909</v>
      </c>
      <c r="Y16" s="17">
        <v>43593.601354166669</v>
      </c>
      <c r="Z16" s="14" t="s">
        <v>1910</v>
      </c>
    </row>
    <row r="17" spans="1:26" x14ac:dyDescent="0.2">
      <c r="A17" s="14" t="s">
        <v>2699</v>
      </c>
      <c r="B17" s="14" t="s">
        <v>1905</v>
      </c>
      <c r="C17" s="14" t="s">
        <v>1906</v>
      </c>
      <c r="D17" s="15">
        <v>0</v>
      </c>
      <c r="E17" s="14">
        <v>443014498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2700</v>
      </c>
      <c r="O17" s="14" t="s">
        <v>2700</v>
      </c>
      <c r="P17" s="14" t="s">
        <v>1624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0.30499999999999999</v>
      </c>
      <c r="W17" s="14" t="s">
        <v>1908</v>
      </c>
      <c r="X17" s="14" t="s">
        <v>1909</v>
      </c>
      <c r="Y17" s="17">
        <v>43593.601354166669</v>
      </c>
      <c r="Z17" s="14" t="s">
        <v>1910</v>
      </c>
    </row>
    <row r="18" spans="1:26" x14ac:dyDescent="0.2">
      <c r="A18" s="14" t="s">
        <v>2701</v>
      </c>
      <c r="B18" s="14" t="s">
        <v>1905</v>
      </c>
      <c r="C18" s="14" t="s">
        <v>1906</v>
      </c>
      <c r="D18" s="15">
        <v>0</v>
      </c>
      <c r="E18" s="14">
        <v>443014499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2702</v>
      </c>
      <c r="O18" s="14" t="s">
        <v>2702</v>
      </c>
      <c r="P18" s="14" t="s">
        <v>1624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0.28999999999999998</v>
      </c>
      <c r="W18" s="14" t="s">
        <v>1908</v>
      </c>
      <c r="X18" s="14" t="s">
        <v>1909</v>
      </c>
      <c r="Y18" s="17">
        <v>43593.601354166669</v>
      </c>
      <c r="Z18" s="14" t="s">
        <v>1910</v>
      </c>
    </row>
    <row r="19" spans="1:26" x14ac:dyDescent="0.2">
      <c r="A19" s="14" t="s">
        <v>2681</v>
      </c>
      <c r="B19" s="14" t="s">
        <v>1905</v>
      </c>
      <c r="C19" s="14" t="s">
        <v>1906</v>
      </c>
      <c r="D19" s="15">
        <v>0</v>
      </c>
      <c r="E19" s="14">
        <v>443014489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2682</v>
      </c>
      <c r="O19" s="14" t="s">
        <v>2682</v>
      </c>
      <c r="P19" s="14" t="s">
        <v>1624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0.32500000000000001</v>
      </c>
      <c r="W19" s="14" t="s">
        <v>1908</v>
      </c>
      <c r="X19" s="14" t="s">
        <v>1909</v>
      </c>
      <c r="Y19" s="17">
        <v>43593.601354166669</v>
      </c>
      <c r="Z19" s="14" t="s">
        <v>1910</v>
      </c>
    </row>
    <row r="20" spans="1:26" x14ac:dyDescent="0.2">
      <c r="A20" s="14" t="s">
        <v>2683</v>
      </c>
      <c r="B20" s="14" t="s">
        <v>1905</v>
      </c>
      <c r="C20" s="14" t="s">
        <v>1906</v>
      </c>
      <c r="D20" s="15">
        <v>0</v>
      </c>
      <c r="E20" s="14">
        <v>443014490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2684</v>
      </c>
      <c r="O20" s="14" t="s">
        <v>2684</v>
      </c>
      <c r="P20" s="14" t="s">
        <v>1624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0.315</v>
      </c>
      <c r="W20" s="14" t="s">
        <v>1908</v>
      </c>
      <c r="X20" s="14" t="s">
        <v>1909</v>
      </c>
      <c r="Y20" s="17">
        <v>43593.601354166669</v>
      </c>
      <c r="Z20" s="14" t="s">
        <v>1910</v>
      </c>
    </row>
    <row r="21" spans="1:26" x14ac:dyDescent="0.2">
      <c r="A21" s="14" t="s">
        <v>2685</v>
      </c>
      <c r="B21" s="14" t="s">
        <v>1905</v>
      </c>
      <c r="C21" s="14" t="s">
        <v>1906</v>
      </c>
      <c r="D21" s="15">
        <v>0</v>
      </c>
      <c r="E21" s="14">
        <v>443014491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2686</v>
      </c>
      <c r="O21" s="14" t="s">
        <v>2686</v>
      </c>
      <c r="P21" s="14" t="s">
        <v>1624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0.32</v>
      </c>
      <c r="W21" s="14" t="s">
        <v>1908</v>
      </c>
      <c r="X21" s="14" t="s">
        <v>1909</v>
      </c>
      <c r="Y21" s="17">
        <v>43593.601354166669</v>
      </c>
      <c r="Z21" s="14" t="s">
        <v>1910</v>
      </c>
    </row>
    <row r="22" spans="1:26" x14ac:dyDescent="0.2">
      <c r="A22" s="14" t="s">
        <v>2687</v>
      </c>
      <c r="B22" s="14" t="s">
        <v>1905</v>
      </c>
      <c r="C22" s="14" t="s">
        <v>1906</v>
      </c>
      <c r="D22" s="15">
        <v>0</v>
      </c>
      <c r="E22" s="14">
        <v>443014492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2688</v>
      </c>
      <c r="O22" s="14" t="s">
        <v>2688</v>
      </c>
      <c r="P22" s="14" t="s">
        <v>1624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0.32</v>
      </c>
      <c r="W22" s="14" t="s">
        <v>1908</v>
      </c>
      <c r="X22" s="14" t="s">
        <v>1909</v>
      </c>
      <c r="Y22" s="17">
        <v>43593.601354166669</v>
      </c>
      <c r="Z22" s="14" t="s">
        <v>1910</v>
      </c>
    </row>
    <row r="23" spans="1:26" x14ac:dyDescent="0.2">
      <c r="A23" s="14" t="s">
        <v>2689</v>
      </c>
      <c r="B23" s="14" t="s">
        <v>1905</v>
      </c>
      <c r="C23" s="14" t="s">
        <v>1906</v>
      </c>
      <c r="D23" s="15">
        <v>0</v>
      </c>
      <c r="E23" s="14">
        <v>443014493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2690</v>
      </c>
      <c r="O23" s="14" t="s">
        <v>2690</v>
      </c>
      <c r="P23" s="14" t="s">
        <v>1624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0.32500000000000001</v>
      </c>
      <c r="W23" s="14" t="s">
        <v>1908</v>
      </c>
      <c r="X23" s="14" t="s">
        <v>1909</v>
      </c>
      <c r="Y23" s="17">
        <v>43593.601354166669</v>
      </c>
      <c r="Z23" s="14" t="s">
        <v>1910</v>
      </c>
    </row>
    <row r="24" spans="1:26" x14ac:dyDescent="0.2">
      <c r="A24" s="14" t="s">
        <v>2691</v>
      </c>
      <c r="B24" s="14" t="s">
        <v>1905</v>
      </c>
      <c r="C24" s="14" t="s">
        <v>1906</v>
      </c>
      <c r="D24" s="15">
        <v>0</v>
      </c>
      <c r="E24" s="14">
        <v>443014494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2692</v>
      </c>
      <c r="O24" s="14" t="s">
        <v>2692</v>
      </c>
      <c r="P24" s="14" t="s">
        <v>1624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0.30499999999999999</v>
      </c>
      <c r="W24" s="14" t="s">
        <v>1908</v>
      </c>
      <c r="X24" s="14" t="s">
        <v>1909</v>
      </c>
      <c r="Y24" s="17">
        <v>43593.601354166669</v>
      </c>
      <c r="Z24" s="14" t="s">
        <v>1910</v>
      </c>
    </row>
    <row r="25" spans="1:26" x14ac:dyDescent="0.2">
      <c r="A25" s="14" t="s">
        <v>2693</v>
      </c>
      <c r="B25" s="14" t="s">
        <v>1905</v>
      </c>
      <c r="C25" s="14" t="s">
        <v>1906</v>
      </c>
      <c r="D25" s="15">
        <v>0</v>
      </c>
      <c r="E25" s="14">
        <v>443014495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2694</v>
      </c>
      <c r="O25" s="14" t="s">
        <v>2694</v>
      </c>
      <c r="P25" s="14" t="s">
        <v>1624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0.31</v>
      </c>
      <c r="W25" s="14" t="s">
        <v>1908</v>
      </c>
      <c r="X25" s="14" t="s">
        <v>1909</v>
      </c>
      <c r="Y25" s="17">
        <v>43593.601354166669</v>
      </c>
      <c r="Z25" s="14" t="s">
        <v>1910</v>
      </c>
    </row>
    <row r="26" spans="1:26" x14ac:dyDescent="0.2">
      <c r="A26" s="14" t="s">
        <v>2695</v>
      </c>
      <c r="B26" s="14" t="s">
        <v>1905</v>
      </c>
      <c r="C26" s="14" t="s">
        <v>1906</v>
      </c>
      <c r="D26" s="15">
        <v>0</v>
      </c>
      <c r="E26" s="14">
        <v>443014496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2696</v>
      </c>
      <c r="O26" s="14" t="s">
        <v>2696</v>
      </c>
      <c r="P26" s="14" t="s">
        <v>1624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0.308</v>
      </c>
      <c r="W26" s="14" t="s">
        <v>1908</v>
      </c>
      <c r="X26" s="14" t="s">
        <v>1909</v>
      </c>
      <c r="Y26" s="17">
        <v>43593.601354166669</v>
      </c>
      <c r="Z26" s="14" t="s">
        <v>1910</v>
      </c>
    </row>
    <row r="27" spans="1:26" x14ac:dyDescent="0.2">
      <c r="A27" s="14" t="s">
        <v>2703</v>
      </c>
      <c r="B27" s="14" t="s">
        <v>1905</v>
      </c>
      <c r="C27" s="14" t="s">
        <v>1906</v>
      </c>
      <c r="D27" s="15">
        <v>0</v>
      </c>
      <c r="E27" s="14">
        <v>443014500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2704</v>
      </c>
      <c r="O27" s="14" t="s">
        <v>2704</v>
      </c>
      <c r="P27" s="14" t="s">
        <v>1624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0.27</v>
      </c>
      <c r="W27" s="14" t="s">
        <v>1908</v>
      </c>
      <c r="X27" s="14" t="s">
        <v>1909</v>
      </c>
      <c r="Y27" s="17">
        <v>43593.601354166669</v>
      </c>
      <c r="Z27" s="14" t="s">
        <v>1910</v>
      </c>
    </row>
    <row r="28" spans="1:26" x14ac:dyDescent="0.2">
      <c r="A28" s="14" t="s">
        <v>2721</v>
      </c>
      <c r="B28" s="14" t="s">
        <v>1905</v>
      </c>
      <c r="C28" s="14" t="s">
        <v>1906</v>
      </c>
      <c r="D28" s="15">
        <v>0</v>
      </c>
      <c r="E28" s="14">
        <v>443014509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2722</v>
      </c>
      <c r="O28" s="14" t="s">
        <v>2722</v>
      </c>
      <c r="P28" s="14" t="s">
        <v>1624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0.30499999999999999</v>
      </c>
      <c r="W28" s="14" t="s">
        <v>1908</v>
      </c>
      <c r="X28" s="14" t="s">
        <v>1909</v>
      </c>
      <c r="Y28" s="17">
        <v>43593.601354166669</v>
      </c>
      <c r="Z28" s="14" t="s">
        <v>1910</v>
      </c>
    </row>
    <row r="29" spans="1:26" x14ac:dyDescent="0.2">
      <c r="A29" s="14" t="s">
        <v>2723</v>
      </c>
      <c r="B29" s="14" t="s">
        <v>1905</v>
      </c>
      <c r="C29" s="14" t="s">
        <v>1906</v>
      </c>
      <c r="D29" s="15">
        <v>0</v>
      </c>
      <c r="E29" s="14">
        <v>443014510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2724</v>
      </c>
      <c r="O29" s="14" t="s">
        <v>2724</v>
      </c>
      <c r="P29" s="14" t="s">
        <v>1624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0.29499999999999998</v>
      </c>
      <c r="W29" s="14" t="s">
        <v>1908</v>
      </c>
      <c r="X29" s="14" t="s">
        <v>1909</v>
      </c>
      <c r="Y29" s="17">
        <v>43593.601354166669</v>
      </c>
      <c r="Z29" s="14" t="s">
        <v>1910</v>
      </c>
    </row>
    <row r="30" spans="1:26" x14ac:dyDescent="0.2">
      <c r="A30" s="14" t="s">
        <v>2725</v>
      </c>
      <c r="B30" s="14" t="s">
        <v>1905</v>
      </c>
      <c r="C30" s="14" t="s">
        <v>1906</v>
      </c>
      <c r="D30" s="15">
        <v>0</v>
      </c>
      <c r="E30" s="14">
        <v>443014511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2726</v>
      </c>
      <c r="O30" s="14" t="s">
        <v>2726</v>
      </c>
      <c r="P30" s="14" t="s">
        <v>1624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0.28499999999999998</v>
      </c>
      <c r="W30" s="14" t="s">
        <v>1908</v>
      </c>
      <c r="X30" s="14" t="s">
        <v>1909</v>
      </c>
      <c r="Y30" s="17">
        <v>43593.601354166669</v>
      </c>
      <c r="Z30" s="14" t="s">
        <v>1910</v>
      </c>
    </row>
    <row r="31" spans="1:26" x14ac:dyDescent="0.2">
      <c r="A31" s="14" t="s">
        <v>2705</v>
      </c>
      <c r="B31" s="14" t="s">
        <v>1905</v>
      </c>
      <c r="C31" s="14" t="s">
        <v>1906</v>
      </c>
      <c r="D31" s="15">
        <v>0</v>
      </c>
      <c r="E31" s="14">
        <v>443014501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2706</v>
      </c>
      <c r="O31" s="14" t="s">
        <v>2706</v>
      </c>
      <c r="P31" s="14" t="s">
        <v>1624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0.28499999999999998</v>
      </c>
      <c r="W31" s="14" t="s">
        <v>1908</v>
      </c>
      <c r="X31" s="14" t="s">
        <v>1909</v>
      </c>
      <c r="Y31" s="17">
        <v>43593.601354166669</v>
      </c>
      <c r="Z31" s="14" t="s">
        <v>1910</v>
      </c>
    </row>
    <row r="32" spans="1:26" x14ac:dyDescent="0.2">
      <c r="A32" s="14" t="s">
        <v>2707</v>
      </c>
      <c r="B32" s="14" t="s">
        <v>1905</v>
      </c>
      <c r="C32" s="14" t="s">
        <v>1906</v>
      </c>
      <c r="D32" s="15">
        <v>0</v>
      </c>
      <c r="E32" s="14">
        <v>443014502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2708</v>
      </c>
      <c r="O32" s="14" t="s">
        <v>2708</v>
      </c>
      <c r="P32" s="14" t="s">
        <v>1624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0.29599999999999999</v>
      </c>
      <c r="W32" s="14" t="s">
        <v>1908</v>
      </c>
      <c r="X32" s="14" t="s">
        <v>1909</v>
      </c>
      <c r="Y32" s="17">
        <v>43593.601354166669</v>
      </c>
      <c r="Z32" s="14" t="s">
        <v>1910</v>
      </c>
    </row>
    <row r="33" spans="1:26" x14ac:dyDescent="0.2">
      <c r="A33" s="14" t="s">
        <v>2709</v>
      </c>
      <c r="B33" s="14" t="s">
        <v>1905</v>
      </c>
      <c r="C33" s="14" t="s">
        <v>1906</v>
      </c>
      <c r="D33" s="15">
        <v>0</v>
      </c>
      <c r="E33" s="14">
        <v>443014503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2710</v>
      </c>
      <c r="O33" s="14" t="s">
        <v>2710</v>
      </c>
      <c r="P33" s="14" t="s">
        <v>1624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0.30499999999999999</v>
      </c>
      <c r="W33" s="14" t="s">
        <v>1908</v>
      </c>
      <c r="X33" s="14" t="s">
        <v>1909</v>
      </c>
      <c r="Y33" s="17">
        <v>43593.601354166669</v>
      </c>
      <c r="Z33" s="14" t="s">
        <v>1910</v>
      </c>
    </row>
    <row r="34" spans="1:26" x14ac:dyDescent="0.2">
      <c r="A34" s="14" t="s">
        <v>2711</v>
      </c>
      <c r="B34" s="14" t="s">
        <v>1905</v>
      </c>
      <c r="C34" s="14" t="s">
        <v>1906</v>
      </c>
      <c r="D34" s="15">
        <v>0</v>
      </c>
      <c r="E34" s="14">
        <v>443014504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2712</v>
      </c>
      <c r="O34" s="14" t="s">
        <v>2712</v>
      </c>
      <c r="P34" s="14" t="s">
        <v>1624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0.31</v>
      </c>
      <c r="W34" s="14" t="s">
        <v>1908</v>
      </c>
      <c r="X34" s="14" t="s">
        <v>1909</v>
      </c>
      <c r="Y34" s="17">
        <v>43593.601354166669</v>
      </c>
      <c r="Z34" s="14" t="s">
        <v>1910</v>
      </c>
    </row>
    <row r="35" spans="1:26" x14ac:dyDescent="0.2">
      <c r="A35" s="14" t="s">
        <v>2713</v>
      </c>
      <c r="B35" s="14" t="s">
        <v>1905</v>
      </c>
      <c r="C35" s="14" t="s">
        <v>1906</v>
      </c>
      <c r="D35" s="15">
        <v>0</v>
      </c>
      <c r="E35" s="14">
        <v>443014505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2714</v>
      </c>
      <c r="O35" s="14" t="s">
        <v>2714</v>
      </c>
      <c r="P35" s="14" t="s">
        <v>1624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0.312</v>
      </c>
      <c r="W35" s="14" t="s">
        <v>1908</v>
      </c>
      <c r="X35" s="14" t="s">
        <v>1909</v>
      </c>
      <c r="Y35" s="17">
        <v>43593.601354166669</v>
      </c>
      <c r="Z35" s="14" t="s">
        <v>1910</v>
      </c>
    </row>
    <row r="36" spans="1:26" x14ac:dyDescent="0.2">
      <c r="A36" s="14" t="s">
        <v>2715</v>
      </c>
      <c r="B36" s="14" t="s">
        <v>1905</v>
      </c>
      <c r="C36" s="14" t="s">
        <v>1906</v>
      </c>
      <c r="D36" s="15">
        <v>0</v>
      </c>
      <c r="E36" s="14">
        <v>443014506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2716</v>
      </c>
      <c r="O36" s="14" t="s">
        <v>2716</v>
      </c>
      <c r="P36" s="14" t="s">
        <v>1624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0.315</v>
      </c>
      <c r="W36" s="14" t="s">
        <v>1908</v>
      </c>
      <c r="X36" s="14" t="s">
        <v>1909</v>
      </c>
      <c r="Y36" s="17">
        <v>43593.601354166669</v>
      </c>
      <c r="Z36" s="14" t="s">
        <v>1910</v>
      </c>
    </row>
    <row r="37" spans="1:26" x14ac:dyDescent="0.2">
      <c r="A37" s="14" t="s">
        <v>2717</v>
      </c>
      <c r="B37" s="14" t="s">
        <v>1905</v>
      </c>
      <c r="C37" s="14" t="s">
        <v>1906</v>
      </c>
      <c r="D37" s="15">
        <v>0</v>
      </c>
      <c r="E37" s="14">
        <v>443014507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2718</v>
      </c>
      <c r="O37" s="14" t="s">
        <v>2718</v>
      </c>
      <c r="P37" s="14" t="s">
        <v>1624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0.315</v>
      </c>
      <c r="W37" s="14" t="s">
        <v>1908</v>
      </c>
      <c r="X37" s="14" t="s">
        <v>1909</v>
      </c>
      <c r="Y37" s="17">
        <v>43593.601354166669</v>
      </c>
      <c r="Z37" s="14" t="s">
        <v>1910</v>
      </c>
    </row>
    <row r="38" spans="1:26" x14ac:dyDescent="0.2">
      <c r="A38" s="14" t="s">
        <v>2719</v>
      </c>
      <c r="B38" s="14" t="s">
        <v>1905</v>
      </c>
      <c r="C38" s="14" t="s">
        <v>1906</v>
      </c>
      <c r="D38" s="15">
        <v>0</v>
      </c>
      <c r="E38" s="14">
        <v>443014508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2720</v>
      </c>
      <c r="O38" s="14" t="s">
        <v>2720</v>
      </c>
      <c r="P38" s="14" t="s">
        <v>1624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0.313</v>
      </c>
      <c r="W38" s="14" t="s">
        <v>1908</v>
      </c>
      <c r="X38" s="14" t="s">
        <v>1909</v>
      </c>
      <c r="Y38" s="17">
        <v>43593.601354166669</v>
      </c>
      <c r="Z38" s="14" t="s">
        <v>1910</v>
      </c>
    </row>
    <row r="39" spans="1:26" x14ac:dyDescent="0.2">
      <c r="A39" s="14" t="s">
        <v>2727</v>
      </c>
      <c r="B39" s="14" t="s">
        <v>1905</v>
      </c>
      <c r="C39" s="14" t="s">
        <v>1906</v>
      </c>
      <c r="D39" s="15">
        <v>0</v>
      </c>
      <c r="E39" s="14">
        <v>443014512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2728</v>
      </c>
      <c r="O39" s="14" t="s">
        <v>2728</v>
      </c>
      <c r="P39" s="14" t="s">
        <v>1624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0.29499999999999998</v>
      </c>
      <c r="W39" s="14" t="s">
        <v>1908</v>
      </c>
      <c r="X39" s="14" t="s">
        <v>1909</v>
      </c>
      <c r="Y39" s="17">
        <v>43593.601354166669</v>
      </c>
      <c r="Z39" s="14" t="s">
        <v>1910</v>
      </c>
    </row>
    <row r="40" spans="1:26" x14ac:dyDescent="0.2">
      <c r="A40" s="14" t="s">
        <v>2745</v>
      </c>
      <c r="B40" s="14" t="s">
        <v>1905</v>
      </c>
      <c r="C40" s="14" t="s">
        <v>1906</v>
      </c>
      <c r="D40" s="15">
        <v>0</v>
      </c>
      <c r="E40" s="14">
        <v>443014521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2746</v>
      </c>
      <c r="O40" s="14" t="s">
        <v>2746</v>
      </c>
      <c r="P40" s="14" t="s">
        <v>1624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0.37</v>
      </c>
      <c r="W40" s="14" t="s">
        <v>1908</v>
      </c>
      <c r="X40" s="14" t="s">
        <v>1909</v>
      </c>
      <c r="Y40" s="17">
        <v>43593.601354166669</v>
      </c>
      <c r="Z40" s="14" t="s">
        <v>1910</v>
      </c>
    </row>
    <row r="41" spans="1:26" x14ac:dyDescent="0.2">
      <c r="A41" s="14" t="s">
        <v>2747</v>
      </c>
      <c r="B41" s="14" t="s">
        <v>1905</v>
      </c>
      <c r="C41" s="14" t="s">
        <v>1906</v>
      </c>
      <c r="D41" s="15">
        <v>0</v>
      </c>
      <c r="E41" s="14">
        <v>443014522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2748</v>
      </c>
      <c r="O41" s="14" t="s">
        <v>2748</v>
      </c>
      <c r="P41" s="14" t="s">
        <v>1624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0.41499999999999998</v>
      </c>
      <c r="W41" s="14" t="s">
        <v>1908</v>
      </c>
      <c r="X41" s="14" t="s">
        <v>1909</v>
      </c>
      <c r="Y41" s="17">
        <v>43593.601354166669</v>
      </c>
      <c r="Z41" s="14" t="s">
        <v>1910</v>
      </c>
    </row>
    <row r="42" spans="1:26" x14ac:dyDescent="0.2">
      <c r="A42" s="14" t="s">
        <v>2749</v>
      </c>
      <c r="B42" s="14" t="s">
        <v>1905</v>
      </c>
      <c r="C42" s="14" t="s">
        <v>1906</v>
      </c>
      <c r="D42" s="15">
        <v>0</v>
      </c>
      <c r="E42" s="14">
        <v>443014523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2750</v>
      </c>
      <c r="O42" s="14" t="s">
        <v>2750</v>
      </c>
      <c r="P42" s="14" t="s">
        <v>1624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0.435</v>
      </c>
      <c r="W42" s="14" t="s">
        <v>1908</v>
      </c>
      <c r="X42" s="14" t="s">
        <v>1909</v>
      </c>
      <c r="Y42" s="17">
        <v>43593.601354166669</v>
      </c>
      <c r="Z42" s="14" t="s">
        <v>1910</v>
      </c>
    </row>
    <row r="43" spans="1:26" x14ac:dyDescent="0.2">
      <c r="A43" s="14" t="s">
        <v>2729</v>
      </c>
      <c r="B43" s="14" t="s">
        <v>1905</v>
      </c>
      <c r="C43" s="14" t="s">
        <v>1906</v>
      </c>
      <c r="D43" s="15">
        <v>0</v>
      </c>
      <c r="E43" s="14">
        <v>443014513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2730</v>
      </c>
      <c r="O43" s="14" t="s">
        <v>2730</v>
      </c>
      <c r="P43" s="14" t="s">
        <v>1624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0.29499999999999998</v>
      </c>
      <c r="W43" s="14" t="s">
        <v>1908</v>
      </c>
      <c r="X43" s="14" t="s">
        <v>1909</v>
      </c>
      <c r="Y43" s="17">
        <v>43593.601354166669</v>
      </c>
      <c r="Z43" s="14" t="s">
        <v>1910</v>
      </c>
    </row>
    <row r="44" spans="1:26" x14ac:dyDescent="0.2">
      <c r="A44" s="14" t="s">
        <v>2731</v>
      </c>
      <c r="B44" s="14" t="s">
        <v>1905</v>
      </c>
      <c r="C44" s="14" t="s">
        <v>1906</v>
      </c>
      <c r="D44" s="15">
        <v>0</v>
      </c>
      <c r="E44" s="14">
        <v>443014514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2732</v>
      </c>
      <c r="O44" s="14" t="s">
        <v>2732</v>
      </c>
      <c r="P44" s="14" t="s">
        <v>1624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0.28999999999999998</v>
      </c>
      <c r="W44" s="14" t="s">
        <v>1908</v>
      </c>
      <c r="X44" s="14" t="s">
        <v>1909</v>
      </c>
      <c r="Y44" s="17">
        <v>43593.601354166669</v>
      </c>
      <c r="Z44" s="14" t="s">
        <v>1910</v>
      </c>
    </row>
    <row r="45" spans="1:26" x14ac:dyDescent="0.2">
      <c r="A45" s="14" t="s">
        <v>2733</v>
      </c>
      <c r="B45" s="14" t="s">
        <v>1905</v>
      </c>
      <c r="C45" s="14" t="s">
        <v>1906</v>
      </c>
      <c r="D45" s="15">
        <v>0</v>
      </c>
      <c r="E45" s="14">
        <v>443014515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2734</v>
      </c>
      <c r="O45" s="14" t="s">
        <v>2734</v>
      </c>
      <c r="P45" s="14" t="s">
        <v>1624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0.29499999999999998</v>
      </c>
      <c r="W45" s="14" t="s">
        <v>1908</v>
      </c>
      <c r="X45" s="14" t="s">
        <v>1909</v>
      </c>
      <c r="Y45" s="17">
        <v>43593.601354166669</v>
      </c>
      <c r="Z45" s="14" t="s">
        <v>1910</v>
      </c>
    </row>
    <row r="46" spans="1:26" x14ac:dyDescent="0.2">
      <c r="A46" s="14" t="s">
        <v>2735</v>
      </c>
      <c r="B46" s="14" t="s">
        <v>1905</v>
      </c>
      <c r="C46" s="14" t="s">
        <v>1906</v>
      </c>
      <c r="D46" s="15">
        <v>0</v>
      </c>
      <c r="E46" s="14">
        <v>443014516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2736</v>
      </c>
      <c r="O46" s="14" t="s">
        <v>2736</v>
      </c>
      <c r="P46" s="14" t="s">
        <v>1624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0.29799999999999999</v>
      </c>
      <c r="W46" s="14" t="s">
        <v>1908</v>
      </c>
      <c r="X46" s="14" t="s">
        <v>1909</v>
      </c>
      <c r="Y46" s="17">
        <v>43593.601354166669</v>
      </c>
      <c r="Z46" s="14" t="s">
        <v>1910</v>
      </c>
    </row>
    <row r="47" spans="1:26" x14ac:dyDescent="0.2">
      <c r="A47" s="14" t="s">
        <v>2737</v>
      </c>
      <c r="B47" s="14" t="s">
        <v>1905</v>
      </c>
      <c r="C47" s="14" t="s">
        <v>1906</v>
      </c>
      <c r="D47" s="15">
        <v>0</v>
      </c>
      <c r="E47" s="14">
        <v>443014517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2738</v>
      </c>
      <c r="O47" s="14" t="s">
        <v>2738</v>
      </c>
      <c r="P47" s="14" t="s">
        <v>1624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0.29599999999999999</v>
      </c>
      <c r="W47" s="14" t="s">
        <v>1908</v>
      </c>
      <c r="X47" s="14" t="s">
        <v>1909</v>
      </c>
      <c r="Y47" s="17">
        <v>43593.601354166669</v>
      </c>
      <c r="Z47" s="14" t="s">
        <v>1910</v>
      </c>
    </row>
    <row r="48" spans="1:26" x14ac:dyDescent="0.2">
      <c r="A48" s="14" t="s">
        <v>2739</v>
      </c>
      <c r="B48" s="14" t="s">
        <v>1905</v>
      </c>
      <c r="C48" s="14" t="s">
        <v>1906</v>
      </c>
      <c r="D48" s="15">
        <v>0</v>
      </c>
      <c r="E48" s="14">
        <v>443014518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2740</v>
      </c>
      <c r="O48" s="14" t="s">
        <v>2740</v>
      </c>
      <c r="P48" s="14" t="s">
        <v>1624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0.30499999999999999</v>
      </c>
      <c r="W48" s="14" t="s">
        <v>1908</v>
      </c>
      <c r="X48" s="14" t="s">
        <v>1909</v>
      </c>
      <c r="Y48" s="17">
        <v>43593.601354166669</v>
      </c>
      <c r="Z48" s="14" t="s">
        <v>1910</v>
      </c>
    </row>
    <row r="49" spans="1:26" x14ac:dyDescent="0.2">
      <c r="A49" s="14" t="s">
        <v>2741</v>
      </c>
      <c r="B49" s="14" t="s">
        <v>1905</v>
      </c>
      <c r="C49" s="14" t="s">
        <v>1906</v>
      </c>
      <c r="D49" s="15">
        <v>0</v>
      </c>
      <c r="E49" s="14">
        <v>443014519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2742</v>
      </c>
      <c r="O49" s="14" t="s">
        <v>2742</v>
      </c>
      <c r="P49" s="14" t="s">
        <v>1624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0.32</v>
      </c>
      <c r="W49" s="14" t="s">
        <v>1908</v>
      </c>
      <c r="X49" s="14" t="s">
        <v>1909</v>
      </c>
      <c r="Y49" s="17">
        <v>43593.601354166669</v>
      </c>
      <c r="Z49" s="14" t="s">
        <v>1910</v>
      </c>
    </row>
    <row r="50" spans="1:26" x14ac:dyDescent="0.2">
      <c r="A50" s="14" t="s">
        <v>2743</v>
      </c>
      <c r="B50" s="14" t="s">
        <v>1905</v>
      </c>
      <c r="C50" s="14" t="s">
        <v>1906</v>
      </c>
      <c r="D50" s="15">
        <v>0</v>
      </c>
      <c r="E50" s="14">
        <v>443014520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2744</v>
      </c>
      <c r="O50" s="14" t="s">
        <v>2744</v>
      </c>
      <c r="P50" s="14" t="s">
        <v>1624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0.34300000000000003</v>
      </c>
      <c r="W50" s="14" t="s">
        <v>1908</v>
      </c>
      <c r="X50" s="14" t="s">
        <v>1909</v>
      </c>
      <c r="Y50" s="17">
        <v>43593.601354166669</v>
      </c>
      <c r="Z50" s="14" t="s">
        <v>1910</v>
      </c>
    </row>
    <row r="51" spans="1:26" x14ac:dyDescent="0.2">
      <c r="A51" s="14" t="s">
        <v>2751</v>
      </c>
      <c r="B51" s="14" t="s">
        <v>1905</v>
      </c>
      <c r="C51" s="14" t="s">
        <v>1906</v>
      </c>
      <c r="D51" s="15">
        <v>0</v>
      </c>
      <c r="E51" s="14">
        <v>443014524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2752</v>
      </c>
      <c r="O51" s="14" t="s">
        <v>2752</v>
      </c>
      <c r="P51" s="14" t="s">
        <v>1624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0.435</v>
      </c>
      <c r="W51" s="14" t="s">
        <v>1908</v>
      </c>
      <c r="X51" s="14" t="s">
        <v>1909</v>
      </c>
      <c r="Y51" s="17">
        <v>43593.601354166669</v>
      </c>
      <c r="Z51" s="14" t="s">
        <v>1910</v>
      </c>
    </row>
    <row r="52" spans="1:26" x14ac:dyDescent="0.2">
      <c r="A52" s="14" t="s">
        <v>2769</v>
      </c>
      <c r="B52" s="14" t="s">
        <v>1905</v>
      </c>
      <c r="C52" s="14" t="s">
        <v>1906</v>
      </c>
      <c r="D52" s="15">
        <v>0</v>
      </c>
      <c r="E52" s="14">
        <v>443014533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2770</v>
      </c>
      <c r="O52" s="14" t="s">
        <v>2770</v>
      </c>
      <c r="P52" s="14" t="s">
        <v>1624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0.6</v>
      </c>
      <c r="W52" s="14" t="s">
        <v>1908</v>
      </c>
      <c r="X52" s="14" t="s">
        <v>1909</v>
      </c>
      <c r="Y52" s="17">
        <v>43593.601354166669</v>
      </c>
      <c r="Z52" s="14" t="s">
        <v>1910</v>
      </c>
    </row>
    <row r="53" spans="1:26" x14ac:dyDescent="0.2">
      <c r="A53" s="14" t="s">
        <v>2771</v>
      </c>
      <c r="B53" s="14" t="s">
        <v>1905</v>
      </c>
      <c r="C53" s="14" t="s">
        <v>1906</v>
      </c>
      <c r="D53" s="15">
        <v>0</v>
      </c>
      <c r="E53" s="14">
        <v>443014534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2772</v>
      </c>
      <c r="O53" s="14" t="s">
        <v>2772</v>
      </c>
      <c r="P53" s="14" t="s">
        <v>1624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0.73</v>
      </c>
      <c r="W53" s="14" t="s">
        <v>1908</v>
      </c>
      <c r="X53" s="14" t="s">
        <v>1909</v>
      </c>
      <c r="Y53" s="17">
        <v>43593.601354166669</v>
      </c>
      <c r="Z53" s="14" t="s">
        <v>1910</v>
      </c>
    </row>
    <row r="54" spans="1:26" x14ac:dyDescent="0.2">
      <c r="A54" s="14" t="s">
        <v>2773</v>
      </c>
      <c r="B54" s="14" t="s">
        <v>1905</v>
      </c>
      <c r="C54" s="14" t="s">
        <v>1906</v>
      </c>
      <c r="D54" s="15">
        <v>0</v>
      </c>
      <c r="E54" s="14">
        <v>443014535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2774</v>
      </c>
      <c r="O54" s="14" t="s">
        <v>2774</v>
      </c>
      <c r="P54" s="14" t="s">
        <v>1624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0.70499999999999996</v>
      </c>
      <c r="W54" s="14" t="s">
        <v>1908</v>
      </c>
      <c r="X54" s="14" t="s">
        <v>1909</v>
      </c>
      <c r="Y54" s="17">
        <v>43593.601354166669</v>
      </c>
      <c r="Z54" s="14" t="s">
        <v>1910</v>
      </c>
    </row>
    <row r="55" spans="1:26" x14ac:dyDescent="0.2">
      <c r="A55" s="14" t="s">
        <v>2753</v>
      </c>
      <c r="B55" s="14" t="s">
        <v>1905</v>
      </c>
      <c r="C55" s="14" t="s">
        <v>1906</v>
      </c>
      <c r="D55" s="15">
        <v>0</v>
      </c>
      <c r="E55" s="14">
        <v>443014525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2754</v>
      </c>
      <c r="O55" s="14" t="s">
        <v>2754</v>
      </c>
      <c r="P55" s="14" t="s">
        <v>1624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0.435</v>
      </c>
      <c r="W55" s="14" t="s">
        <v>1908</v>
      </c>
      <c r="X55" s="14" t="s">
        <v>1909</v>
      </c>
      <c r="Y55" s="17">
        <v>43593.601354166669</v>
      </c>
      <c r="Z55" s="14" t="s">
        <v>1910</v>
      </c>
    </row>
    <row r="56" spans="1:26" x14ac:dyDescent="0.2">
      <c r="A56" s="14" t="s">
        <v>2755</v>
      </c>
      <c r="B56" s="14" t="s">
        <v>1905</v>
      </c>
      <c r="C56" s="14" t="s">
        <v>1906</v>
      </c>
      <c r="D56" s="15">
        <v>0</v>
      </c>
      <c r="E56" s="14">
        <v>443014526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2756</v>
      </c>
      <c r="O56" s="14" t="s">
        <v>2756</v>
      </c>
      <c r="P56" s="14" t="s">
        <v>1624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0.45500000000000002</v>
      </c>
      <c r="W56" s="14" t="s">
        <v>1908</v>
      </c>
      <c r="X56" s="14" t="s">
        <v>1909</v>
      </c>
      <c r="Y56" s="17">
        <v>43593.601354166669</v>
      </c>
      <c r="Z56" s="14" t="s">
        <v>1910</v>
      </c>
    </row>
    <row r="57" spans="1:26" x14ac:dyDescent="0.2">
      <c r="A57" s="14" t="s">
        <v>2757</v>
      </c>
      <c r="B57" s="14" t="s">
        <v>1905</v>
      </c>
      <c r="C57" s="14" t="s">
        <v>1906</v>
      </c>
      <c r="D57" s="15">
        <v>0</v>
      </c>
      <c r="E57" s="14">
        <v>443014527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2758</v>
      </c>
      <c r="O57" s="14" t="s">
        <v>2758</v>
      </c>
      <c r="P57" s="14" t="s">
        <v>1624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0.46500000000000002</v>
      </c>
      <c r="W57" s="14" t="s">
        <v>1908</v>
      </c>
      <c r="X57" s="14" t="s">
        <v>1909</v>
      </c>
      <c r="Y57" s="17">
        <v>43593.601354166669</v>
      </c>
      <c r="Z57" s="14" t="s">
        <v>1910</v>
      </c>
    </row>
    <row r="58" spans="1:26" x14ac:dyDescent="0.2">
      <c r="A58" s="14" t="s">
        <v>2759</v>
      </c>
      <c r="B58" s="14" t="s">
        <v>1905</v>
      </c>
      <c r="C58" s="14" t="s">
        <v>1906</v>
      </c>
      <c r="D58" s="15">
        <v>0</v>
      </c>
      <c r="E58" s="14">
        <v>443014528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2760</v>
      </c>
      <c r="O58" s="14" t="s">
        <v>2760</v>
      </c>
      <c r="P58" s="14" t="s">
        <v>1624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0.46500000000000002</v>
      </c>
      <c r="W58" s="14" t="s">
        <v>1908</v>
      </c>
      <c r="X58" s="14" t="s">
        <v>1909</v>
      </c>
      <c r="Y58" s="17">
        <v>43593.601354166669</v>
      </c>
      <c r="Z58" s="14" t="s">
        <v>1910</v>
      </c>
    </row>
    <row r="59" spans="1:26" x14ac:dyDescent="0.2">
      <c r="A59" s="14" t="s">
        <v>2761</v>
      </c>
      <c r="B59" s="14" t="s">
        <v>1905</v>
      </c>
      <c r="C59" s="14" t="s">
        <v>1906</v>
      </c>
      <c r="D59" s="15">
        <v>0</v>
      </c>
      <c r="E59" s="14">
        <v>443014529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2762</v>
      </c>
      <c r="O59" s="14" t="s">
        <v>2762</v>
      </c>
      <c r="P59" s="14" t="s">
        <v>1624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0.47</v>
      </c>
      <c r="W59" s="14" t="s">
        <v>1908</v>
      </c>
      <c r="X59" s="14" t="s">
        <v>1909</v>
      </c>
      <c r="Y59" s="17">
        <v>43593.601354166669</v>
      </c>
      <c r="Z59" s="14" t="s">
        <v>1910</v>
      </c>
    </row>
    <row r="60" spans="1:26" x14ac:dyDescent="0.2">
      <c r="A60" s="14" t="s">
        <v>2763</v>
      </c>
      <c r="B60" s="14" t="s">
        <v>1905</v>
      </c>
      <c r="C60" s="14" t="s">
        <v>1906</v>
      </c>
      <c r="D60" s="15">
        <v>0</v>
      </c>
      <c r="E60" s="14">
        <v>443014530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2764</v>
      </c>
      <c r="O60" s="14" t="s">
        <v>2764</v>
      </c>
      <c r="P60" s="14" t="s">
        <v>1624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0.47</v>
      </c>
      <c r="W60" s="14" t="s">
        <v>1908</v>
      </c>
      <c r="X60" s="14" t="s">
        <v>1909</v>
      </c>
      <c r="Y60" s="17">
        <v>43593.601354166669</v>
      </c>
      <c r="Z60" s="14" t="s">
        <v>1910</v>
      </c>
    </row>
    <row r="61" spans="1:26" x14ac:dyDescent="0.2">
      <c r="A61" s="14" t="s">
        <v>2765</v>
      </c>
      <c r="B61" s="14" t="s">
        <v>1905</v>
      </c>
      <c r="C61" s="14" t="s">
        <v>1906</v>
      </c>
      <c r="D61" s="15">
        <v>0</v>
      </c>
      <c r="E61" s="14">
        <v>443014531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2766</v>
      </c>
      <c r="O61" s="14" t="s">
        <v>2766</v>
      </c>
      <c r="P61" s="14" t="s">
        <v>1624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0.47199999999999998</v>
      </c>
      <c r="W61" s="14" t="s">
        <v>1908</v>
      </c>
      <c r="X61" s="14" t="s">
        <v>1909</v>
      </c>
      <c r="Y61" s="17">
        <v>43593.601354166669</v>
      </c>
      <c r="Z61" s="14" t="s">
        <v>1910</v>
      </c>
    </row>
    <row r="62" spans="1:26" x14ac:dyDescent="0.2">
      <c r="A62" s="14" t="s">
        <v>2767</v>
      </c>
      <c r="B62" s="14" t="s">
        <v>1905</v>
      </c>
      <c r="C62" s="14" t="s">
        <v>1906</v>
      </c>
      <c r="D62" s="15">
        <v>0</v>
      </c>
      <c r="E62" s="14">
        <v>443014532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2768</v>
      </c>
      <c r="O62" s="14" t="s">
        <v>2768</v>
      </c>
      <c r="P62" s="14" t="s">
        <v>1624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0.51</v>
      </c>
      <c r="W62" s="14" t="s">
        <v>1908</v>
      </c>
      <c r="X62" s="14" t="s">
        <v>1909</v>
      </c>
      <c r="Y62" s="17">
        <v>43593.601354166669</v>
      </c>
      <c r="Z62" s="14" t="s">
        <v>1910</v>
      </c>
    </row>
    <row r="63" spans="1:26" x14ac:dyDescent="0.2">
      <c r="A63" s="14" t="s">
        <v>2775</v>
      </c>
      <c r="B63" s="14" t="s">
        <v>1905</v>
      </c>
      <c r="C63" s="14" t="s">
        <v>1906</v>
      </c>
      <c r="D63" s="15">
        <v>0</v>
      </c>
      <c r="E63" s="14">
        <v>443014536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2776</v>
      </c>
      <c r="O63" s="14" t="s">
        <v>2776</v>
      </c>
      <c r="P63" s="14" t="s">
        <v>1624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0.56000000000000005</v>
      </c>
      <c r="W63" s="14" t="s">
        <v>1908</v>
      </c>
      <c r="X63" s="14" t="s">
        <v>1909</v>
      </c>
      <c r="Y63" s="17">
        <v>43593.601354166669</v>
      </c>
      <c r="Z63" s="14" t="s">
        <v>1910</v>
      </c>
    </row>
    <row r="64" spans="1:26" x14ac:dyDescent="0.2">
      <c r="A64" s="14" t="s">
        <v>2793</v>
      </c>
      <c r="B64" s="14" t="s">
        <v>1905</v>
      </c>
      <c r="C64" s="14" t="s">
        <v>1906</v>
      </c>
      <c r="D64" s="15">
        <v>0</v>
      </c>
      <c r="E64" s="14">
        <v>443014545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2794</v>
      </c>
      <c r="O64" s="14" t="s">
        <v>2794</v>
      </c>
      <c r="P64" s="14" t="s">
        <v>1624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0.41499999999999998</v>
      </c>
      <c r="W64" s="14" t="s">
        <v>1908</v>
      </c>
      <c r="X64" s="14" t="s">
        <v>1909</v>
      </c>
      <c r="Y64" s="17">
        <v>43593.601354166669</v>
      </c>
      <c r="Z64" s="14" t="s">
        <v>1910</v>
      </c>
    </row>
    <row r="65" spans="1:26" x14ac:dyDescent="0.2">
      <c r="A65" s="14" t="s">
        <v>2795</v>
      </c>
      <c r="B65" s="14" t="s">
        <v>1905</v>
      </c>
      <c r="C65" s="14" t="s">
        <v>1906</v>
      </c>
      <c r="D65" s="15">
        <v>0</v>
      </c>
      <c r="E65" s="14">
        <v>443014546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2796</v>
      </c>
      <c r="O65" s="14" t="s">
        <v>2796</v>
      </c>
      <c r="P65" s="14" t="s">
        <v>1624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0.35</v>
      </c>
      <c r="W65" s="14" t="s">
        <v>1908</v>
      </c>
      <c r="X65" s="14" t="s">
        <v>1909</v>
      </c>
      <c r="Y65" s="17">
        <v>43593.601354166669</v>
      </c>
      <c r="Z65" s="14" t="s">
        <v>1910</v>
      </c>
    </row>
    <row r="66" spans="1:26" x14ac:dyDescent="0.2">
      <c r="A66" s="14" t="s">
        <v>2797</v>
      </c>
      <c r="B66" s="14" t="s">
        <v>1905</v>
      </c>
      <c r="C66" s="14" t="s">
        <v>1906</v>
      </c>
      <c r="D66" s="15">
        <v>0</v>
      </c>
      <c r="E66" s="14">
        <v>443014547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2798</v>
      </c>
      <c r="O66" s="14" t="s">
        <v>2798</v>
      </c>
      <c r="P66" s="14" t="s">
        <v>1624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0.32</v>
      </c>
      <c r="W66" s="14" t="s">
        <v>1908</v>
      </c>
      <c r="X66" s="14" t="s">
        <v>1909</v>
      </c>
      <c r="Y66" s="17">
        <v>43593.601354166669</v>
      </c>
      <c r="Z66" s="14" t="s">
        <v>1910</v>
      </c>
    </row>
    <row r="67" spans="1:26" x14ac:dyDescent="0.2">
      <c r="A67" s="14" t="s">
        <v>2777</v>
      </c>
      <c r="B67" s="14" t="s">
        <v>1905</v>
      </c>
      <c r="C67" s="14" t="s">
        <v>1906</v>
      </c>
      <c r="D67" s="15">
        <v>0</v>
      </c>
      <c r="E67" s="14">
        <v>443014537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2778</v>
      </c>
      <c r="O67" s="14" t="s">
        <v>2778</v>
      </c>
      <c r="P67" s="14" t="s">
        <v>1624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0.62</v>
      </c>
      <c r="W67" s="14" t="s">
        <v>1908</v>
      </c>
      <c r="X67" s="14" t="s">
        <v>1909</v>
      </c>
      <c r="Y67" s="17">
        <v>43593.601354166669</v>
      </c>
      <c r="Z67" s="14" t="s">
        <v>1910</v>
      </c>
    </row>
    <row r="68" spans="1:26" x14ac:dyDescent="0.2">
      <c r="A68" s="14" t="s">
        <v>2779</v>
      </c>
      <c r="B68" s="14" t="s">
        <v>1905</v>
      </c>
      <c r="C68" s="14" t="s">
        <v>1906</v>
      </c>
      <c r="D68" s="15">
        <v>0</v>
      </c>
      <c r="E68" s="14">
        <v>443014538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2780</v>
      </c>
      <c r="O68" s="14" t="s">
        <v>2780</v>
      </c>
      <c r="P68" s="14" t="s">
        <v>1624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0.65</v>
      </c>
      <c r="W68" s="14" t="s">
        <v>1908</v>
      </c>
      <c r="X68" s="14" t="s">
        <v>1909</v>
      </c>
      <c r="Y68" s="17">
        <v>43593.601354166669</v>
      </c>
      <c r="Z68" s="14" t="s">
        <v>1910</v>
      </c>
    </row>
    <row r="69" spans="1:26" x14ac:dyDescent="0.2">
      <c r="A69" s="14" t="s">
        <v>2781</v>
      </c>
      <c r="B69" s="14" t="s">
        <v>1905</v>
      </c>
      <c r="C69" s="14" t="s">
        <v>1906</v>
      </c>
      <c r="D69" s="15">
        <v>0</v>
      </c>
      <c r="E69" s="14">
        <v>443014539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2782</v>
      </c>
      <c r="O69" s="14" t="s">
        <v>2782</v>
      </c>
      <c r="P69" s="14" t="s">
        <v>1624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0.63700000000000001</v>
      </c>
      <c r="W69" s="14" t="s">
        <v>1908</v>
      </c>
      <c r="X69" s="14" t="s">
        <v>1909</v>
      </c>
      <c r="Y69" s="17">
        <v>43593.601354166669</v>
      </c>
      <c r="Z69" s="14" t="s">
        <v>1910</v>
      </c>
    </row>
    <row r="70" spans="1:26" x14ac:dyDescent="0.2">
      <c r="A70" s="14" t="s">
        <v>2783</v>
      </c>
      <c r="B70" s="14" t="s">
        <v>1905</v>
      </c>
      <c r="C70" s="14" t="s">
        <v>1906</v>
      </c>
      <c r="D70" s="15">
        <v>0</v>
      </c>
      <c r="E70" s="14">
        <v>443014540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2784</v>
      </c>
      <c r="O70" s="14" t="s">
        <v>2784</v>
      </c>
      <c r="P70" s="14" t="s">
        <v>1624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0.58499999999999996</v>
      </c>
      <c r="W70" s="14" t="s">
        <v>1908</v>
      </c>
      <c r="X70" s="14" t="s">
        <v>1909</v>
      </c>
      <c r="Y70" s="17">
        <v>43593.601354166669</v>
      </c>
      <c r="Z70" s="14" t="s">
        <v>1910</v>
      </c>
    </row>
    <row r="71" spans="1:26" x14ac:dyDescent="0.2">
      <c r="A71" s="14" t="s">
        <v>2785</v>
      </c>
      <c r="B71" s="14" t="s">
        <v>1905</v>
      </c>
      <c r="C71" s="14" t="s">
        <v>1906</v>
      </c>
      <c r="D71" s="15">
        <v>0</v>
      </c>
      <c r="E71" s="14">
        <v>443014541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2786</v>
      </c>
      <c r="O71" s="14" t="s">
        <v>2786</v>
      </c>
      <c r="P71" s="14" t="s">
        <v>1624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0.505</v>
      </c>
      <c r="W71" s="14" t="s">
        <v>1908</v>
      </c>
      <c r="X71" s="14" t="s">
        <v>1909</v>
      </c>
      <c r="Y71" s="17">
        <v>43593.601354166669</v>
      </c>
      <c r="Z71" s="14" t="s">
        <v>1910</v>
      </c>
    </row>
    <row r="72" spans="1:26" x14ac:dyDescent="0.2">
      <c r="A72" s="14" t="s">
        <v>2787</v>
      </c>
      <c r="B72" s="14" t="s">
        <v>1905</v>
      </c>
      <c r="C72" s="14" t="s">
        <v>1906</v>
      </c>
      <c r="D72" s="15">
        <v>0</v>
      </c>
      <c r="E72" s="14">
        <v>443014542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2788</v>
      </c>
      <c r="O72" s="14" t="s">
        <v>2788</v>
      </c>
      <c r="P72" s="14" t="s">
        <v>1624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0.41</v>
      </c>
      <c r="W72" s="14" t="s">
        <v>1908</v>
      </c>
      <c r="X72" s="14" t="s">
        <v>1909</v>
      </c>
      <c r="Y72" s="17">
        <v>43593.601354166669</v>
      </c>
      <c r="Z72" s="14" t="s">
        <v>1910</v>
      </c>
    </row>
    <row r="73" spans="1:26" x14ac:dyDescent="0.2">
      <c r="A73" s="14" t="s">
        <v>2789</v>
      </c>
      <c r="B73" s="14" t="s">
        <v>1905</v>
      </c>
      <c r="C73" s="14" t="s">
        <v>1906</v>
      </c>
      <c r="D73" s="15">
        <v>0</v>
      </c>
      <c r="E73" s="14">
        <v>443014543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2790</v>
      </c>
      <c r="O73" s="14" t="s">
        <v>2790</v>
      </c>
      <c r="P73" s="14" t="s">
        <v>1624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0.43</v>
      </c>
      <c r="W73" s="14" t="s">
        <v>1908</v>
      </c>
      <c r="X73" s="14" t="s">
        <v>1909</v>
      </c>
      <c r="Y73" s="17">
        <v>43593.601354166669</v>
      </c>
      <c r="Z73" s="14" t="s">
        <v>1910</v>
      </c>
    </row>
    <row r="74" spans="1:26" x14ac:dyDescent="0.2">
      <c r="A74" s="14" t="s">
        <v>2791</v>
      </c>
      <c r="B74" s="14" t="s">
        <v>1905</v>
      </c>
      <c r="C74" s="14" t="s">
        <v>1906</v>
      </c>
      <c r="D74" s="15">
        <v>0</v>
      </c>
      <c r="E74" s="14">
        <v>443014544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2792</v>
      </c>
      <c r="O74" s="14" t="s">
        <v>2792</v>
      </c>
      <c r="P74" s="14" t="s">
        <v>1624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0.45</v>
      </c>
      <c r="W74" s="14" t="s">
        <v>1908</v>
      </c>
      <c r="X74" s="14" t="s">
        <v>1909</v>
      </c>
      <c r="Y74" s="17">
        <v>43593.601354166669</v>
      </c>
      <c r="Z74" s="14" t="s">
        <v>1910</v>
      </c>
    </row>
    <row r="75" spans="1:26" x14ac:dyDescent="0.2">
      <c r="A75" s="14" t="s">
        <v>2799</v>
      </c>
      <c r="B75" s="14" t="s">
        <v>1905</v>
      </c>
      <c r="C75" s="14" t="s">
        <v>1906</v>
      </c>
      <c r="D75" s="15">
        <v>0</v>
      </c>
      <c r="E75" s="14">
        <v>443014548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2800</v>
      </c>
      <c r="O75" s="14" t="s">
        <v>2800</v>
      </c>
      <c r="P75" s="14" t="s">
        <v>1624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0.32</v>
      </c>
      <c r="W75" s="14" t="s">
        <v>1908</v>
      </c>
      <c r="X75" s="14" t="s">
        <v>1909</v>
      </c>
      <c r="Y75" s="17">
        <v>43593.601354166669</v>
      </c>
      <c r="Z75" s="14" t="s">
        <v>1910</v>
      </c>
    </row>
    <row r="76" spans="1:26" x14ac:dyDescent="0.2">
      <c r="A76" s="14" t="s">
        <v>2817</v>
      </c>
      <c r="B76" s="14" t="s">
        <v>1905</v>
      </c>
      <c r="C76" s="14" t="s">
        <v>1906</v>
      </c>
      <c r="D76" s="15">
        <v>0</v>
      </c>
      <c r="E76" s="14">
        <v>466452421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2818</v>
      </c>
      <c r="O76" s="14" t="s">
        <v>2818</v>
      </c>
      <c r="P76" s="14" t="s">
        <v>1624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0.33</v>
      </c>
      <c r="W76" s="14" t="s">
        <v>1908</v>
      </c>
      <c r="X76" s="14" t="s">
        <v>1909</v>
      </c>
      <c r="Y76" s="17">
        <v>43795.786990740744</v>
      </c>
      <c r="Z76" s="14" t="s">
        <v>1910</v>
      </c>
    </row>
    <row r="77" spans="1:26" x14ac:dyDescent="0.2">
      <c r="A77" s="14" t="s">
        <v>2819</v>
      </c>
      <c r="B77" s="14" t="s">
        <v>1905</v>
      </c>
      <c r="C77" s="14" t="s">
        <v>1906</v>
      </c>
      <c r="D77" s="15">
        <v>0</v>
      </c>
      <c r="E77" s="14">
        <v>466691092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2820</v>
      </c>
      <c r="O77" s="14" t="s">
        <v>2820</v>
      </c>
      <c r="P77" s="14" t="s">
        <v>1624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0.32</v>
      </c>
      <c r="W77" s="14" t="s">
        <v>1908</v>
      </c>
      <c r="X77" s="14" t="s">
        <v>1909</v>
      </c>
      <c r="Y77" s="17">
        <v>43815.733553240738</v>
      </c>
      <c r="Z77" s="14" t="s">
        <v>1910</v>
      </c>
    </row>
    <row r="78" spans="1:26" x14ac:dyDescent="0.2">
      <c r="A78" s="14" t="s">
        <v>2821</v>
      </c>
      <c r="B78" s="14" t="s">
        <v>1905</v>
      </c>
      <c r="C78" s="14" t="s">
        <v>1906</v>
      </c>
      <c r="D78" s="15">
        <v>0</v>
      </c>
      <c r="E78" s="14">
        <v>472877734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2822</v>
      </c>
      <c r="O78" s="14" t="s">
        <v>2822</v>
      </c>
      <c r="P78" s="14" t="s">
        <v>1624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0.3</v>
      </c>
      <c r="W78" s="14" t="s">
        <v>1908</v>
      </c>
      <c r="X78" s="14" t="s">
        <v>1909</v>
      </c>
      <c r="Y78" s="17">
        <v>43837.634652777779</v>
      </c>
      <c r="Z78" s="14" t="s">
        <v>1910</v>
      </c>
    </row>
    <row r="79" spans="1:26" x14ac:dyDescent="0.2">
      <c r="A79" s="14" t="s">
        <v>2801</v>
      </c>
      <c r="B79" s="14" t="s">
        <v>1905</v>
      </c>
      <c r="C79" s="14" t="s">
        <v>1906</v>
      </c>
      <c r="D79" s="15">
        <v>0</v>
      </c>
      <c r="E79" s="14">
        <v>443014549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2802</v>
      </c>
      <c r="O79" s="14" t="s">
        <v>2802</v>
      </c>
      <c r="P79" s="14" t="s">
        <v>1624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0.39500000000000002</v>
      </c>
      <c r="W79" s="14" t="s">
        <v>1908</v>
      </c>
      <c r="X79" s="14" t="s">
        <v>1909</v>
      </c>
      <c r="Y79" s="17">
        <v>43593.601354166669</v>
      </c>
      <c r="Z79" s="14" t="s">
        <v>1910</v>
      </c>
    </row>
    <row r="80" spans="1:26" x14ac:dyDescent="0.2">
      <c r="A80" s="14" t="s">
        <v>2803</v>
      </c>
      <c r="B80" s="14" t="s">
        <v>1905</v>
      </c>
      <c r="C80" s="14" t="s">
        <v>1906</v>
      </c>
      <c r="D80" s="15">
        <v>0</v>
      </c>
      <c r="E80" s="14">
        <v>443014550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2804</v>
      </c>
      <c r="O80" s="14" t="s">
        <v>2804</v>
      </c>
      <c r="P80" s="14" t="s">
        <v>1624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0.42</v>
      </c>
      <c r="W80" s="14" t="s">
        <v>1908</v>
      </c>
      <c r="X80" s="14" t="s">
        <v>1909</v>
      </c>
      <c r="Y80" s="17">
        <v>43593.601354166669</v>
      </c>
      <c r="Z80" s="14" t="s">
        <v>1910</v>
      </c>
    </row>
    <row r="81" spans="1:26" x14ac:dyDescent="0.2">
      <c r="A81" s="14" t="s">
        <v>2805</v>
      </c>
      <c r="B81" s="14" t="s">
        <v>1905</v>
      </c>
      <c r="C81" s="14" t="s">
        <v>1906</v>
      </c>
      <c r="D81" s="15">
        <v>0</v>
      </c>
      <c r="E81" s="14">
        <v>443607241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2806</v>
      </c>
      <c r="O81" s="14" t="s">
        <v>2806</v>
      </c>
      <c r="P81" s="14" t="s">
        <v>1624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0.44</v>
      </c>
      <c r="W81" s="14" t="s">
        <v>1908</v>
      </c>
      <c r="X81" s="14" t="s">
        <v>1909</v>
      </c>
      <c r="Y81" s="17">
        <v>43600.88858796296</v>
      </c>
      <c r="Z81" s="14" t="s">
        <v>1910</v>
      </c>
    </row>
    <row r="82" spans="1:26" x14ac:dyDescent="0.2">
      <c r="A82" s="14" t="s">
        <v>2807</v>
      </c>
      <c r="B82" s="14" t="s">
        <v>1905</v>
      </c>
      <c r="C82" s="14" t="s">
        <v>1906</v>
      </c>
      <c r="D82" s="15">
        <v>0</v>
      </c>
      <c r="E82" s="14">
        <v>445341144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2808</v>
      </c>
      <c r="O82" s="14" t="s">
        <v>2808</v>
      </c>
      <c r="P82" s="14" t="s">
        <v>1624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0.42</v>
      </c>
      <c r="W82" s="14" t="s">
        <v>1908</v>
      </c>
      <c r="X82" s="14" t="s">
        <v>1909</v>
      </c>
      <c r="Y82" s="17">
        <v>43634.994317129633</v>
      </c>
      <c r="Z82" s="14" t="s">
        <v>1910</v>
      </c>
    </row>
    <row r="83" spans="1:26" x14ac:dyDescent="0.2">
      <c r="A83" s="14" t="s">
        <v>2809</v>
      </c>
      <c r="B83" s="14" t="s">
        <v>1905</v>
      </c>
      <c r="C83" s="14" t="s">
        <v>1906</v>
      </c>
      <c r="D83" s="15">
        <v>0</v>
      </c>
      <c r="E83" s="14">
        <v>446088752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2810</v>
      </c>
      <c r="O83" s="14" t="s">
        <v>2810</v>
      </c>
      <c r="P83" s="14" t="s">
        <v>1624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0.35</v>
      </c>
      <c r="W83" s="14" t="s">
        <v>1908</v>
      </c>
      <c r="X83" s="14" t="s">
        <v>1909</v>
      </c>
      <c r="Y83" s="17">
        <v>43662.562627314815</v>
      </c>
      <c r="Z83" s="14" t="s">
        <v>1910</v>
      </c>
    </row>
    <row r="84" spans="1:26" x14ac:dyDescent="0.2">
      <c r="A84" s="14" t="s">
        <v>2811</v>
      </c>
      <c r="B84" s="14" t="s">
        <v>1905</v>
      </c>
      <c r="C84" s="14" t="s">
        <v>1906</v>
      </c>
      <c r="D84" s="15">
        <v>0</v>
      </c>
      <c r="E84" s="14">
        <v>453519681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2812</v>
      </c>
      <c r="O84" s="14" t="s">
        <v>2812</v>
      </c>
      <c r="P84" s="14" t="s">
        <v>1624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0.36</v>
      </c>
      <c r="W84" s="14" t="s">
        <v>1908</v>
      </c>
      <c r="X84" s="14" t="s">
        <v>1909</v>
      </c>
      <c r="Y84" s="17">
        <v>43725.667233796295</v>
      </c>
      <c r="Z84" s="14" t="s">
        <v>1910</v>
      </c>
    </row>
    <row r="85" spans="1:26" x14ac:dyDescent="0.2">
      <c r="A85" s="14" t="s">
        <v>2813</v>
      </c>
      <c r="B85" s="14" t="s">
        <v>1905</v>
      </c>
      <c r="C85" s="14" t="s">
        <v>1906</v>
      </c>
      <c r="D85" s="15">
        <v>0</v>
      </c>
      <c r="E85" s="14">
        <v>453519762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2814</v>
      </c>
      <c r="O85" s="14" t="s">
        <v>2814</v>
      </c>
      <c r="P85" s="14" t="s">
        <v>1624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0.32</v>
      </c>
      <c r="W85" s="14" t="s">
        <v>1908</v>
      </c>
      <c r="X85" s="14" t="s">
        <v>1909</v>
      </c>
      <c r="Y85" s="17">
        <v>43725.667233796295</v>
      </c>
      <c r="Z85" s="14" t="s">
        <v>1910</v>
      </c>
    </row>
    <row r="86" spans="1:26" x14ac:dyDescent="0.2">
      <c r="A86" s="14" t="s">
        <v>2815</v>
      </c>
      <c r="B86" s="14" t="s">
        <v>1905</v>
      </c>
      <c r="C86" s="14" t="s">
        <v>1906</v>
      </c>
      <c r="D86" s="15">
        <v>0</v>
      </c>
      <c r="E86" s="14">
        <v>466452344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2816</v>
      </c>
      <c r="O86" s="14" t="s">
        <v>2816</v>
      </c>
      <c r="P86" s="14" t="s">
        <v>1624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0.31</v>
      </c>
      <c r="W86" s="14" t="s">
        <v>1908</v>
      </c>
      <c r="X86" s="14" t="s">
        <v>1909</v>
      </c>
      <c r="Y86" s="17">
        <v>43795.786990740744</v>
      </c>
      <c r="Z86" s="14" t="s">
        <v>1910</v>
      </c>
    </row>
    <row r="87" spans="1:26" x14ac:dyDescent="0.2">
      <c r="A87" s="14" t="s">
        <v>2823</v>
      </c>
      <c r="B87" s="14" t="s">
        <v>1905</v>
      </c>
      <c r="C87" s="14" t="s">
        <v>1906</v>
      </c>
      <c r="D87" s="15">
        <v>0</v>
      </c>
      <c r="E87" s="14">
        <v>483019502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2824</v>
      </c>
      <c r="O87" s="14" t="s">
        <v>2824</v>
      </c>
      <c r="P87" s="14" t="s">
        <v>1624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0.28499999999999998</v>
      </c>
      <c r="W87" s="14" t="s">
        <v>1908</v>
      </c>
      <c r="X87" s="14" t="s">
        <v>1909</v>
      </c>
      <c r="Y87" s="17">
        <v>43874.850972222222</v>
      </c>
      <c r="Z87" s="14" t="s">
        <v>1910</v>
      </c>
    </row>
    <row r="88" spans="1:26" x14ac:dyDescent="0.2">
      <c r="A88" s="14" t="s">
        <v>2841</v>
      </c>
      <c r="B88" s="14" t="s">
        <v>1905</v>
      </c>
      <c r="C88" s="14" t="s">
        <v>1906</v>
      </c>
      <c r="D88" s="15">
        <v>0</v>
      </c>
      <c r="E88" s="14">
        <v>587182509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2842</v>
      </c>
      <c r="O88" s="14" t="s">
        <v>2842</v>
      </c>
      <c r="P88" s="14" t="s">
        <v>1624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0.29699999999999999</v>
      </c>
      <c r="W88" s="14" t="s">
        <v>1908</v>
      </c>
      <c r="X88" s="14" t="s">
        <v>1909</v>
      </c>
      <c r="Y88" s="17">
        <v>44139.927395833336</v>
      </c>
      <c r="Z88" s="14" t="s">
        <v>1910</v>
      </c>
    </row>
    <row r="89" spans="1:26" x14ac:dyDescent="0.2">
      <c r="A89" s="14" t="s">
        <v>2843</v>
      </c>
      <c r="B89" s="14" t="s">
        <v>1905</v>
      </c>
      <c r="C89" s="14" t="s">
        <v>1906</v>
      </c>
      <c r="D89" s="15">
        <v>0</v>
      </c>
      <c r="E89" s="14">
        <v>595281895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2844</v>
      </c>
      <c r="O89" s="14" t="s">
        <v>2844</v>
      </c>
      <c r="P89" s="14" t="s">
        <v>1624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0.29699999999999999</v>
      </c>
      <c r="W89" s="14" t="s">
        <v>1908</v>
      </c>
      <c r="X89" s="14" t="s">
        <v>1909</v>
      </c>
      <c r="Y89" s="17">
        <v>44166.921284722222</v>
      </c>
      <c r="Z89" s="14" t="s">
        <v>1910</v>
      </c>
    </row>
    <row r="90" spans="1:26" x14ac:dyDescent="0.2">
      <c r="A90" s="14" t="s">
        <v>2845</v>
      </c>
      <c r="B90" s="14" t="s">
        <v>1905</v>
      </c>
      <c r="C90" s="14" t="s">
        <v>1906</v>
      </c>
      <c r="D90" s="15">
        <v>0</v>
      </c>
      <c r="E90" s="14">
        <v>612000371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2846</v>
      </c>
      <c r="O90" s="14" t="s">
        <v>2846</v>
      </c>
      <c r="P90" s="14" t="s">
        <v>1624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0.29699999999999999</v>
      </c>
      <c r="W90" s="14" t="s">
        <v>1908</v>
      </c>
      <c r="X90" s="14" t="s">
        <v>1909</v>
      </c>
      <c r="Y90" s="17">
        <v>44201.664305555554</v>
      </c>
      <c r="Z90" s="14" t="s">
        <v>1910</v>
      </c>
    </row>
    <row r="91" spans="1:26" x14ac:dyDescent="0.2">
      <c r="A91" s="14" t="s">
        <v>2825</v>
      </c>
      <c r="B91" s="14" t="s">
        <v>2078</v>
      </c>
      <c r="C91" s="14" t="s">
        <v>1906</v>
      </c>
      <c r="D91" s="15">
        <v>0</v>
      </c>
      <c r="E91" s="14">
        <v>494581295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2826</v>
      </c>
      <c r="O91" s="14" t="s">
        <v>2826</v>
      </c>
      <c r="P91" s="14" t="s">
        <v>1624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0.28000000000000003</v>
      </c>
      <c r="W91" s="14" t="s">
        <v>1908</v>
      </c>
      <c r="X91" s="14" t="s">
        <v>1909</v>
      </c>
      <c r="Y91" s="17">
        <v>43909.077523148146</v>
      </c>
      <c r="Z91" s="14" t="s">
        <v>1910</v>
      </c>
    </row>
    <row r="92" spans="1:26" x14ac:dyDescent="0.2">
      <c r="A92" s="14" t="s">
        <v>2827</v>
      </c>
      <c r="B92" s="14" t="s">
        <v>2078</v>
      </c>
      <c r="C92" s="14" t="s">
        <v>1906</v>
      </c>
      <c r="D92" s="15">
        <v>0</v>
      </c>
      <c r="E92" s="14">
        <v>500877574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2828</v>
      </c>
      <c r="O92" s="14" t="s">
        <v>2828</v>
      </c>
      <c r="P92" s="14" t="s">
        <v>1624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0.3</v>
      </c>
      <c r="W92" s="14" t="s">
        <v>1908</v>
      </c>
      <c r="X92" s="14" t="s">
        <v>1909</v>
      </c>
      <c r="Y92" s="17">
        <v>43927.595023148147</v>
      </c>
      <c r="Z92" s="14" t="s">
        <v>1910</v>
      </c>
    </row>
    <row r="93" spans="1:26" x14ac:dyDescent="0.2">
      <c r="A93" s="14" t="s">
        <v>2829</v>
      </c>
      <c r="B93" s="14" t="s">
        <v>2078</v>
      </c>
      <c r="C93" s="14" t="s">
        <v>1906</v>
      </c>
      <c r="D93" s="15">
        <v>0</v>
      </c>
      <c r="E93" s="14">
        <v>510480508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2830</v>
      </c>
      <c r="O93" s="14" t="s">
        <v>2830</v>
      </c>
      <c r="P93" s="14" t="s">
        <v>1624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0.27</v>
      </c>
      <c r="W93" s="14" t="s">
        <v>1908</v>
      </c>
      <c r="X93" s="14" t="s">
        <v>1909</v>
      </c>
      <c r="Y93" s="17">
        <v>43961.044907407406</v>
      </c>
      <c r="Z93" s="14" t="s">
        <v>1910</v>
      </c>
    </row>
    <row r="94" spans="1:26" x14ac:dyDescent="0.2">
      <c r="A94" s="14" t="s">
        <v>2831</v>
      </c>
      <c r="B94" s="14" t="s">
        <v>2078</v>
      </c>
      <c r="C94" s="14" t="s">
        <v>1906</v>
      </c>
      <c r="D94" s="15">
        <v>0</v>
      </c>
      <c r="E94" s="14">
        <v>522295765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2832</v>
      </c>
      <c r="O94" s="14" t="s">
        <v>2832</v>
      </c>
      <c r="P94" s="14" t="s">
        <v>1624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0.3</v>
      </c>
      <c r="W94" s="14" t="s">
        <v>1908</v>
      </c>
      <c r="X94" s="14" t="s">
        <v>1909</v>
      </c>
      <c r="Y94" s="17">
        <v>43996.164641203701</v>
      </c>
      <c r="Z94" s="14" t="s">
        <v>1910</v>
      </c>
    </row>
    <row r="95" spans="1:26" x14ac:dyDescent="0.2">
      <c r="A95" s="14" t="s">
        <v>2833</v>
      </c>
      <c r="B95" s="14" t="s">
        <v>2078</v>
      </c>
      <c r="C95" s="14" t="s">
        <v>1906</v>
      </c>
      <c r="D95" s="15">
        <v>0</v>
      </c>
      <c r="E95" s="14">
        <v>531479751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2834</v>
      </c>
      <c r="O95" s="14" t="s">
        <v>2834</v>
      </c>
      <c r="P95" s="14" t="s">
        <v>1624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0.27500000000000002</v>
      </c>
      <c r="W95" s="14" t="s">
        <v>1908</v>
      </c>
      <c r="X95" s="14" t="s">
        <v>1909</v>
      </c>
      <c r="Y95" s="17">
        <v>44023.235949074071</v>
      </c>
      <c r="Z95" s="14" t="s">
        <v>1910</v>
      </c>
    </row>
    <row r="96" spans="1:26" x14ac:dyDescent="0.2">
      <c r="A96" s="14" t="s">
        <v>2835</v>
      </c>
      <c r="B96" s="14" t="s">
        <v>2078</v>
      </c>
      <c r="C96" s="14" t="s">
        <v>1906</v>
      </c>
      <c r="D96" s="15">
        <v>0</v>
      </c>
      <c r="E96" s="14">
        <v>547518387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2836</v>
      </c>
      <c r="O96" s="14" t="s">
        <v>2836</v>
      </c>
      <c r="P96" s="14" t="s">
        <v>1624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0.27500000000000002</v>
      </c>
      <c r="W96" s="14" t="s">
        <v>1908</v>
      </c>
      <c r="X96" s="14" t="s">
        <v>1909</v>
      </c>
      <c r="Y96" s="17">
        <v>44053.89576388889</v>
      </c>
      <c r="Z96" s="14" t="s">
        <v>1910</v>
      </c>
    </row>
    <row r="97" spans="1:26" x14ac:dyDescent="0.2">
      <c r="A97" s="14" t="s">
        <v>2837</v>
      </c>
      <c r="B97" s="14" t="s">
        <v>1905</v>
      </c>
      <c r="C97" s="14" t="s">
        <v>1906</v>
      </c>
      <c r="D97" s="15">
        <v>0</v>
      </c>
      <c r="E97" s="14">
        <v>559918354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2838</v>
      </c>
      <c r="O97" s="14" t="s">
        <v>2838</v>
      </c>
      <c r="P97" s="14" t="s">
        <v>1624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0.29699999999999999</v>
      </c>
      <c r="W97" s="14" t="s">
        <v>1908</v>
      </c>
      <c r="X97" s="14" t="s">
        <v>1909</v>
      </c>
      <c r="Y97" s="17">
        <v>44077.79923611111</v>
      </c>
      <c r="Z97" s="14" t="s">
        <v>1910</v>
      </c>
    </row>
    <row r="98" spans="1:26" x14ac:dyDescent="0.2">
      <c r="A98" s="14" t="s">
        <v>2839</v>
      </c>
      <c r="B98" s="14" t="s">
        <v>1905</v>
      </c>
      <c r="C98" s="14" t="s">
        <v>1906</v>
      </c>
      <c r="D98" s="15">
        <v>0</v>
      </c>
      <c r="E98" s="14">
        <v>569863421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2840</v>
      </c>
      <c r="O98" s="14" t="s">
        <v>2840</v>
      </c>
      <c r="P98" s="14" t="s">
        <v>1624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0.29699999999999999</v>
      </c>
      <c r="W98" s="14" t="s">
        <v>1908</v>
      </c>
      <c r="X98" s="14" t="s">
        <v>1909</v>
      </c>
      <c r="Y98" s="17">
        <v>44105.970486111109</v>
      </c>
      <c r="Z98" s="14" t="s">
        <v>1910</v>
      </c>
    </row>
    <row r="99" spans="1:26" x14ac:dyDescent="0.2">
      <c r="A99" s="14" t="s">
        <v>2847</v>
      </c>
      <c r="B99" s="14" t="s">
        <v>1905</v>
      </c>
      <c r="C99" s="14" t="s">
        <v>1906</v>
      </c>
      <c r="D99" s="15">
        <v>0</v>
      </c>
      <c r="E99" s="14">
        <v>623415965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2848</v>
      </c>
      <c r="O99" s="14" t="s">
        <v>2848</v>
      </c>
      <c r="P99" s="14" t="s">
        <v>1624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0.29699999999999999</v>
      </c>
      <c r="W99" s="14" t="s">
        <v>1908</v>
      </c>
      <c r="X99" s="14" t="s">
        <v>1909</v>
      </c>
      <c r="Y99" s="17">
        <v>44229.718692129631</v>
      </c>
      <c r="Z99" s="14" t="s">
        <v>1910</v>
      </c>
    </row>
    <row r="100" spans="1:26" x14ac:dyDescent="0.2">
      <c r="A100" s="14" t="s">
        <v>2865</v>
      </c>
      <c r="B100" s="14" t="s">
        <v>1905</v>
      </c>
      <c r="C100" s="14" t="s">
        <v>1906</v>
      </c>
      <c r="D100" s="15">
        <v>0</v>
      </c>
      <c r="E100" s="14">
        <v>663955277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2866</v>
      </c>
      <c r="O100" s="14" t="s">
        <v>2866</v>
      </c>
      <c r="P100" s="14" t="s">
        <v>1624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0.29699999999999999</v>
      </c>
      <c r="W100" s="14" t="s">
        <v>1908</v>
      </c>
      <c r="X100" s="14" t="s">
        <v>2119</v>
      </c>
      <c r="Y100" s="17">
        <v>44501.951631944445</v>
      </c>
      <c r="Z100" s="14" t="s">
        <v>1910</v>
      </c>
    </row>
    <row r="101" spans="1:26" x14ac:dyDescent="0.2">
      <c r="A101" s="14" t="s">
        <v>2867</v>
      </c>
      <c r="B101" s="14" t="s">
        <v>1905</v>
      </c>
      <c r="C101" s="14" t="s">
        <v>1906</v>
      </c>
      <c r="D101" s="15">
        <v>0</v>
      </c>
      <c r="E101" s="14">
        <v>671619726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2868</v>
      </c>
      <c r="O101" s="14" t="s">
        <v>2868</v>
      </c>
      <c r="P101" s="14" t="s">
        <v>1624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0.29699999999999999</v>
      </c>
      <c r="W101" s="14" t="s">
        <v>1908</v>
      </c>
      <c r="X101" s="14" t="s">
        <v>2119</v>
      </c>
      <c r="Y101" s="17">
        <v>44537.588356481479</v>
      </c>
      <c r="Z101" s="14" t="s">
        <v>1910</v>
      </c>
    </row>
    <row r="102" spans="1:26" x14ac:dyDescent="0.2">
      <c r="A102" s="14" t="s">
        <v>2869</v>
      </c>
      <c r="B102" s="14" t="s">
        <v>1905</v>
      </c>
      <c r="C102" s="14" t="s">
        <v>1906</v>
      </c>
      <c r="D102" s="15">
        <v>0</v>
      </c>
      <c r="E102" s="14">
        <v>674138983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2870</v>
      </c>
      <c r="O102" s="14" t="s">
        <v>2870</v>
      </c>
      <c r="P102" s="14" t="s">
        <v>1624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0.29699999999999999</v>
      </c>
      <c r="W102" s="14" t="s">
        <v>1908</v>
      </c>
      <c r="X102" s="14" t="s">
        <v>2119</v>
      </c>
      <c r="Y102" s="17">
        <v>44565.615729166668</v>
      </c>
      <c r="Z102" s="14" t="s">
        <v>1910</v>
      </c>
    </row>
    <row r="103" spans="1:26" x14ac:dyDescent="0.2">
      <c r="A103" s="14" t="s">
        <v>2849</v>
      </c>
      <c r="B103" s="14" t="s">
        <v>1905</v>
      </c>
      <c r="C103" s="14" t="s">
        <v>1906</v>
      </c>
      <c r="D103" s="15">
        <v>0</v>
      </c>
      <c r="E103" s="14">
        <v>632355580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2850</v>
      </c>
      <c r="O103" s="14" t="s">
        <v>2850</v>
      </c>
      <c r="P103" s="14" t="s">
        <v>1624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0.29699999999999999</v>
      </c>
      <c r="W103" s="14" t="s">
        <v>1908</v>
      </c>
      <c r="X103" s="14" t="s">
        <v>1909</v>
      </c>
      <c r="Y103" s="17">
        <v>44256.700578703705</v>
      </c>
      <c r="Z103" s="14" t="s">
        <v>1910</v>
      </c>
    </row>
    <row r="104" spans="1:26" x14ac:dyDescent="0.2">
      <c r="A104" s="14" t="s">
        <v>2851</v>
      </c>
      <c r="B104" s="14" t="s">
        <v>1905</v>
      </c>
      <c r="C104" s="14" t="s">
        <v>1906</v>
      </c>
      <c r="D104" s="15">
        <v>0</v>
      </c>
      <c r="E104" s="14">
        <v>644477671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2852</v>
      </c>
      <c r="O104" s="14" t="s">
        <v>2852</v>
      </c>
      <c r="P104" s="14" t="s">
        <v>1624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0.29699999999999999</v>
      </c>
      <c r="W104" s="14" t="s">
        <v>1908</v>
      </c>
      <c r="X104" s="14" t="s">
        <v>1909</v>
      </c>
      <c r="Y104" s="17">
        <v>44291.836296296293</v>
      </c>
      <c r="Z104" s="14" t="s">
        <v>1910</v>
      </c>
    </row>
    <row r="105" spans="1:26" x14ac:dyDescent="0.2">
      <c r="A105" s="14" t="s">
        <v>2853</v>
      </c>
      <c r="B105" s="14" t="s">
        <v>1905</v>
      </c>
      <c r="C105" s="14" t="s">
        <v>1906</v>
      </c>
      <c r="D105" s="15">
        <v>0</v>
      </c>
      <c r="E105" s="14">
        <v>653389030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2854</v>
      </c>
      <c r="O105" s="14" t="s">
        <v>2854</v>
      </c>
      <c r="P105" s="14" t="s">
        <v>1624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0.29699999999999999</v>
      </c>
      <c r="W105" s="14" t="s">
        <v>1908</v>
      </c>
      <c r="X105" s="14" t="s">
        <v>1909</v>
      </c>
      <c r="Y105" s="17">
        <v>44319.840405092589</v>
      </c>
      <c r="Z105" s="14" t="s">
        <v>1910</v>
      </c>
    </row>
    <row r="106" spans="1:26" x14ac:dyDescent="0.2">
      <c r="A106" s="14" t="s">
        <v>2855</v>
      </c>
      <c r="B106" s="14" t="s">
        <v>1905</v>
      </c>
      <c r="C106" s="14" t="s">
        <v>1906</v>
      </c>
      <c r="D106" s="15">
        <v>0</v>
      </c>
      <c r="E106" s="14">
        <v>653667734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2856</v>
      </c>
      <c r="O106" s="14" t="s">
        <v>2856</v>
      </c>
      <c r="P106" s="14" t="s">
        <v>1624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0.29699999999999999</v>
      </c>
      <c r="W106" s="14" t="s">
        <v>1908</v>
      </c>
      <c r="X106" s="14" t="s">
        <v>2112</v>
      </c>
      <c r="Y106" s="17">
        <v>44349.684224537035</v>
      </c>
      <c r="Z106" s="14" t="s">
        <v>1910</v>
      </c>
    </row>
    <row r="107" spans="1:26" x14ac:dyDescent="0.2">
      <c r="A107" s="14" t="s">
        <v>2857</v>
      </c>
      <c r="B107" s="14" t="s">
        <v>1905</v>
      </c>
      <c r="C107" s="14" t="s">
        <v>1906</v>
      </c>
      <c r="D107" s="15">
        <v>0</v>
      </c>
      <c r="E107" s="14">
        <v>653992647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2858</v>
      </c>
      <c r="O107" s="14" t="s">
        <v>2858</v>
      </c>
      <c r="P107" s="14" t="s">
        <v>1624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0.29699999999999999</v>
      </c>
      <c r="W107" s="14" t="s">
        <v>1908</v>
      </c>
      <c r="X107" s="14" t="s">
        <v>2112</v>
      </c>
      <c r="Y107" s="17">
        <v>44379.581157407411</v>
      </c>
      <c r="Z107" s="14" t="s">
        <v>1910</v>
      </c>
    </row>
    <row r="108" spans="1:26" x14ac:dyDescent="0.2">
      <c r="A108" s="14" t="s">
        <v>2859</v>
      </c>
      <c r="B108" s="14" t="s">
        <v>1905</v>
      </c>
      <c r="C108" s="14" t="s">
        <v>1906</v>
      </c>
      <c r="D108" s="15">
        <v>0</v>
      </c>
      <c r="E108" s="14">
        <v>654477380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2860</v>
      </c>
      <c r="O108" s="14" t="s">
        <v>2860</v>
      </c>
      <c r="P108" s="14" t="s">
        <v>1624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0.29699999999999999</v>
      </c>
      <c r="W108" s="14" t="s">
        <v>1908</v>
      </c>
      <c r="X108" s="14" t="s">
        <v>2112</v>
      </c>
      <c r="Y108" s="17">
        <v>44410.756886574076</v>
      </c>
      <c r="Z108" s="14" t="s">
        <v>1910</v>
      </c>
    </row>
    <row r="109" spans="1:26" x14ac:dyDescent="0.2">
      <c r="A109" s="14" t="s">
        <v>2861</v>
      </c>
      <c r="B109" s="14" t="s">
        <v>1905</v>
      </c>
      <c r="C109" s="14" t="s">
        <v>1906</v>
      </c>
      <c r="D109" s="15">
        <v>0</v>
      </c>
      <c r="E109" s="14">
        <v>655253202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2862</v>
      </c>
      <c r="O109" s="14" t="s">
        <v>2862</v>
      </c>
      <c r="P109" s="14" t="s">
        <v>1624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0.29699999999999999</v>
      </c>
      <c r="W109" s="14" t="s">
        <v>1908</v>
      </c>
      <c r="X109" s="14" t="s">
        <v>2119</v>
      </c>
      <c r="Y109" s="17">
        <v>44441.632835648146</v>
      </c>
      <c r="Z109" s="14" t="s">
        <v>1910</v>
      </c>
    </row>
    <row r="110" spans="1:26" x14ac:dyDescent="0.2">
      <c r="A110" s="14" t="s">
        <v>2863</v>
      </c>
      <c r="B110" s="14" t="s">
        <v>1905</v>
      </c>
      <c r="C110" s="14" t="s">
        <v>1906</v>
      </c>
      <c r="D110" s="15">
        <v>0</v>
      </c>
      <c r="E110" s="14">
        <v>655707228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2864</v>
      </c>
      <c r="O110" s="14" t="s">
        <v>2864</v>
      </c>
      <c r="P110" s="14" t="s">
        <v>1624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0.29699999999999999</v>
      </c>
      <c r="W110" s="14" t="s">
        <v>1908</v>
      </c>
      <c r="X110" s="14" t="s">
        <v>2119</v>
      </c>
      <c r="Y110" s="17">
        <v>44470.551979166667</v>
      </c>
      <c r="Z110" s="14" t="s">
        <v>1910</v>
      </c>
    </row>
    <row r="111" spans="1:26" x14ac:dyDescent="0.2">
      <c r="A111" s="14" t="s">
        <v>2871</v>
      </c>
      <c r="B111" s="14" t="s">
        <v>1905</v>
      </c>
      <c r="C111" s="14" t="s">
        <v>1906</v>
      </c>
      <c r="D111" s="15">
        <v>0</v>
      </c>
      <c r="E111" s="14">
        <v>678789852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2872</v>
      </c>
      <c r="O111" s="14" t="s">
        <v>2872</v>
      </c>
      <c r="P111" s="14" t="s">
        <v>1624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0.29699999999999999</v>
      </c>
      <c r="W111" s="14" t="s">
        <v>1908</v>
      </c>
      <c r="X111" s="14" t="s">
        <v>2119</v>
      </c>
      <c r="Y111" s="17">
        <v>44593.602164351854</v>
      </c>
      <c r="Z111" s="14" t="s">
        <v>1910</v>
      </c>
    </row>
    <row r="112" spans="1:26" x14ac:dyDescent="0.2">
      <c r="A112" s="14" t="s">
        <v>2889</v>
      </c>
      <c r="B112" s="14" t="s">
        <v>1905</v>
      </c>
      <c r="C112" s="14" t="s">
        <v>1906</v>
      </c>
      <c r="D112" s="15">
        <v>0</v>
      </c>
      <c r="E112" s="14">
        <v>756473590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2890</v>
      </c>
      <c r="O112" s="14" t="s">
        <v>2890</v>
      </c>
      <c r="P112" s="14" t="s">
        <v>1624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0.29699999999999999</v>
      </c>
      <c r="W112" s="14" t="s">
        <v>1908</v>
      </c>
      <c r="X112" s="14" t="s">
        <v>2119</v>
      </c>
      <c r="Y112" s="17">
        <v>44866.729039351849</v>
      </c>
      <c r="Z112" s="14" t="s">
        <v>1910</v>
      </c>
    </row>
    <row r="113" spans="1:26" x14ac:dyDescent="0.2">
      <c r="A113" s="14" t="s">
        <v>2891</v>
      </c>
      <c r="B113" s="14" t="s">
        <v>1905</v>
      </c>
      <c r="C113" s="14" t="s">
        <v>1906</v>
      </c>
      <c r="D113" s="15">
        <v>0</v>
      </c>
      <c r="E113" s="14">
        <v>769614223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2892</v>
      </c>
      <c r="O113" s="14" t="s">
        <v>2892</v>
      </c>
      <c r="P113" s="14" t="s">
        <v>1624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0.29699999999999999</v>
      </c>
      <c r="W113" s="14" t="s">
        <v>1908</v>
      </c>
      <c r="X113" s="14" t="s">
        <v>2119</v>
      </c>
      <c r="Y113" s="17">
        <v>44896.78056712963</v>
      </c>
      <c r="Z113" s="14" t="s">
        <v>1910</v>
      </c>
    </row>
    <row r="114" spans="1:26" x14ac:dyDescent="0.2">
      <c r="A114" s="14" t="s">
        <v>2893</v>
      </c>
      <c r="B114" s="14" t="s">
        <v>1905</v>
      </c>
      <c r="C114" s="14" t="s">
        <v>1906</v>
      </c>
      <c r="D114" s="15">
        <v>0</v>
      </c>
      <c r="E114" s="14">
        <v>786981268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2894</v>
      </c>
      <c r="O114" s="14" t="s">
        <v>2894</v>
      </c>
      <c r="P114" s="14" t="s">
        <v>1624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0.29699999999999999</v>
      </c>
      <c r="W114" s="14" t="s">
        <v>1908</v>
      </c>
      <c r="X114" s="14" t="s">
        <v>2119</v>
      </c>
      <c r="Y114" s="17">
        <v>44937.602233796293</v>
      </c>
      <c r="Z114" s="14" t="s">
        <v>1910</v>
      </c>
    </row>
    <row r="115" spans="1:26" x14ac:dyDescent="0.2">
      <c r="A115" s="14" t="s">
        <v>2873</v>
      </c>
      <c r="B115" s="14" t="s">
        <v>1905</v>
      </c>
      <c r="C115" s="14" t="s">
        <v>1906</v>
      </c>
      <c r="D115" s="15">
        <v>0</v>
      </c>
      <c r="E115" s="14">
        <v>680011359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2874</v>
      </c>
      <c r="O115" s="14" t="s">
        <v>2874</v>
      </c>
      <c r="P115" s="14" t="s">
        <v>1624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0.29699999999999999</v>
      </c>
      <c r="W115" s="14" t="s">
        <v>1908</v>
      </c>
      <c r="X115" s="14" t="s">
        <v>2119</v>
      </c>
      <c r="Y115" s="17">
        <v>44621.763379629629</v>
      </c>
      <c r="Z115" s="14" t="s">
        <v>1910</v>
      </c>
    </row>
    <row r="116" spans="1:26" x14ac:dyDescent="0.2">
      <c r="A116" s="14" t="s">
        <v>2875</v>
      </c>
      <c r="B116" s="14" t="s">
        <v>1905</v>
      </c>
      <c r="C116" s="14" t="s">
        <v>1906</v>
      </c>
      <c r="D116" s="15">
        <v>0</v>
      </c>
      <c r="E116" s="14">
        <v>690370360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2876</v>
      </c>
      <c r="O116" s="14" t="s">
        <v>2876</v>
      </c>
      <c r="P116" s="14" t="s">
        <v>1624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0.29699999999999999</v>
      </c>
      <c r="W116" s="14" t="s">
        <v>1908</v>
      </c>
      <c r="X116" s="14" t="s">
        <v>2119</v>
      </c>
      <c r="Y116" s="17">
        <v>44656.061666666668</v>
      </c>
      <c r="Z116" s="14" t="s">
        <v>1910</v>
      </c>
    </row>
    <row r="117" spans="1:26" x14ac:dyDescent="0.2">
      <c r="A117" s="14" t="s">
        <v>2877</v>
      </c>
      <c r="B117" s="14" t="s">
        <v>1905</v>
      </c>
      <c r="C117" s="14" t="s">
        <v>1906</v>
      </c>
      <c r="D117" s="15">
        <v>0</v>
      </c>
      <c r="E117" s="14">
        <v>694703622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2878</v>
      </c>
      <c r="O117" s="14" t="s">
        <v>2878</v>
      </c>
      <c r="P117" s="14" t="s">
        <v>1624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0.29699999999999999</v>
      </c>
      <c r="W117" s="14" t="s">
        <v>1908</v>
      </c>
      <c r="X117" s="14" t="s">
        <v>2119</v>
      </c>
      <c r="Y117" s="17">
        <v>44683.650601851848</v>
      </c>
      <c r="Z117" s="14" t="s">
        <v>1910</v>
      </c>
    </row>
    <row r="118" spans="1:26" x14ac:dyDescent="0.2">
      <c r="A118" s="14" t="s">
        <v>2879</v>
      </c>
      <c r="B118" s="14" t="s">
        <v>1905</v>
      </c>
      <c r="C118" s="14" t="s">
        <v>1906</v>
      </c>
      <c r="D118" s="15">
        <v>0</v>
      </c>
      <c r="E118" s="14">
        <v>705851415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2880</v>
      </c>
      <c r="O118" s="14" t="s">
        <v>2880</v>
      </c>
      <c r="P118" s="14" t="s">
        <v>1624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0.29699999999999999</v>
      </c>
      <c r="W118" s="14" t="s">
        <v>1908</v>
      </c>
      <c r="X118" s="14" t="s">
        <v>2119</v>
      </c>
      <c r="Y118" s="17">
        <v>44713.77888888889</v>
      </c>
      <c r="Z118" s="14" t="s">
        <v>1910</v>
      </c>
    </row>
    <row r="119" spans="1:26" x14ac:dyDescent="0.2">
      <c r="A119" s="14" t="s">
        <v>2881</v>
      </c>
      <c r="B119" s="14" t="s">
        <v>1905</v>
      </c>
      <c r="C119" s="14" t="s">
        <v>1906</v>
      </c>
      <c r="D119" s="15">
        <v>0</v>
      </c>
      <c r="E119" s="14">
        <v>716211942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2882</v>
      </c>
      <c r="O119" s="14" t="s">
        <v>2882</v>
      </c>
      <c r="P119" s="14" t="s">
        <v>1624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0.29699999999999999</v>
      </c>
      <c r="W119" s="14" t="s">
        <v>1908</v>
      </c>
      <c r="X119" s="14" t="s">
        <v>2119</v>
      </c>
      <c r="Y119" s="17">
        <v>44743.554664351854</v>
      </c>
      <c r="Z119" s="14" t="s">
        <v>1910</v>
      </c>
    </row>
    <row r="120" spans="1:26" x14ac:dyDescent="0.2">
      <c r="A120" s="14" t="s">
        <v>2883</v>
      </c>
      <c r="B120" s="14" t="s">
        <v>1905</v>
      </c>
      <c r="C120" s="14" t="s">
        <v>1906</v>
      </c>
      <c r="D120" s="15">
        <v>0</v>
      </c>
      <c r="E120" s="14">
        <v>726441258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2884</v>
      </c>
      <c r="O120" s="14" t="s">
        <v>2884</v>
      </c>
      <c r="P120" s="14" t="s">
        <v>1624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0.29699999999999999</v>
      </c>
      <c r="W120" s="14" t="s">
        <v>1908</v>
      </c>
      <c r="X120" s="14" t="s">
        <v>2119</v>
      </c>
      <c r="Y120" s="17">
        <v>44774.659178240741</v>
      </c>
      <c r="Z120" s="14" t="s">
        <v>1910</v>
      </c>
    </row>
    <row r="121" spans="1:26" x14ac:dyDescent="0.2">
      <c r="A121" s="14" t="s">
        <v>2885</v>
      </c>
      <c r="B121" s="14" t="s">
        <v>1905</v>
      </c>
      <c r="C121" s="14" t="s">
        <v>1906</v>
      </c>
      <c r="D121" s="15">
        <v>0</v>
      </c>
      <c r="E121" s="14">
        <v>734017645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2886</v>
      </c>
      <c r="O121" s="14" t="s">
        <v>2886</v>
      </c>
      <c r="P121" s="14" t="s">
        <v>1624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0.29699999999999999</v>
      </c>
      <c r="W121" s="14" t="s">
        <v>1908</v>
      </c>
      <c r="X121" s="14" t="s">
        <v>2119</v>
      </c>
      <c r="Y121" s="17">
        <v>44805.810891203706</v>
      </c>
      <c r="Z121" s="14" t="s">
        <v>1910</v>
      </c>
    </row>
    <row r="122" spans="1:26" x14ac:dyDescent="0.2">
      <c r="A122" s="14" t="s">
        <v>2887</v>
      </c>
      <c r="B122" s="14" t="s">
        <v>1905</v>
      </c>
      <c r="C122" s="14" t="s">
        <v>1906</v>
      </c>
      <c r="D122" s="15">
        <v>0</v>
      </c>
      <c r="E122" s="14">
        <v>746132379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2888</v>
      </c>
      <c r="O122" s="14" t="s">
        <v>2888</v>
      </c>
      <c r="P122" s="14" t="s">
        <v>1624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0.29699999999999999</v>
      </c>
      <c r="W122" s="14" t="s">
        <v>1908</v>
      </c>
      <c r="X122" s="14" t="s">
        <v>2119</v>
      </c>
      <c r="Y122" s="17">
        <v>44837.662754629629</v>
      </c>
      <c r="Z122" s="14" t="s">
        <v>1910</v>
      </c>
    </row>
    <row r="123" spans="1:26" x14ac:dyDescent="0.2">
      <c r="A123" s="14" t="s">
        <v>2895</v>
      </c>
      <c r="B123" s="14" t="s">
        <v>1905</v>
      </c>
      <c r="C123" s="14" t="s">
        <v>1906</v>
      </c>
      <c r="D123" s="15">
        <v>0</v>
      </c>
      <c r="E123" s="14">
        <v>794934207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2896</v>
      </c>
      <c r="O123" s="14" t="s">
        <v>2896</v>
      </c>
      <c r="P123" s="14" t="s">
        <v>1624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0.29699999999999999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phoneticPr fontId="5" type="noConversion"/>
  <dataValidations count="5">
    <dataValidation type="list" allowBlank="1" showInputMessage="1" sqref="P3:P123" xr:uid="{B655B065-0835-4055-8425-D5C171009606}">
      <formula1>DomainEntity62be06407ec447b58fe82b21724fca76</formula1>
    </dataValidation>
    <dataValidation type="list" allowBlank="1" showInputMessage="1" sqref="Q3:Q123" xr:uid="{90C19C1B-A4BC-4F88-96AC-5A3B74C38009}">
      <formula1>DomainEntity49a879f8330e480880d00f39c4bb14ad</formula1>
    </dataValidation>
    <dataValidation type="list" allowBlank="1" showInputMessage="1" sqref="R3:R123" xr:uid="{C79B5FF6-DB32-401B-9750-E2A21FF441B9}">
      <formula1>DomainEntity79d7eb5f02544ed78ff466c64e93c4f0</formula1>
    </dataValidation>
    <dataValidation type="list" allowBlank="1" showInputMessage="1" sqref="S3:S123" xr:uid="{A53414ED-690F-4A07-A1D9-01B52049D3E5}">
      <formula1>DomainEntity6656f9688f7840c1a35dbdbf8678a6eb</formula1>
    </dataValidation>
    <dataValidation type="list" allowBlank="1" showInputMessage="1" sqref="W3:W123" xr:uid="{561CF2FA-23AC-4B24-ADF6-EE557B50D5B0}">
      <formula1>DomainEntitya9d64d51377f412bba6313e09a1de1e9</formula1>
    </dataValidation>
  </dataValidation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AA96-A486-4758-8024-D286E0FE8F07}">
  <sheetPr>
    <tabColor theme="5" tint="0.59999389629810485"/>
  </sheetPr>
  <dimension ref="A1:M122"/>
  <sheetViews>
    <sheetView topLeftCell="A85" zoomScale="70" zoomScaleNormal="70" workbookViewId="0">
      <selection activeCell="C106" sqref="C106"/>
    </sheetView>
  </sheetViews>
  <sheetFormatPr baseColWidth="10" defaultColWidth="8.83203125" defaultRowHeight="15" x14ac:dyDescent="0.2"/>
  <cols>
    <col min="1" max="2" width="48.1640625" bestFit="1" customWidth="1"/>
    <col min="3" max="3" width="38.33203125" bestFit="1" customWidth="1"/>
    <col min="4" max="4" width="20" customWidth="1"/>
    <col min="5" max="5" width="13.6640625" customWidth="1"/>
    <col min="6" max="6" width="9.1640625" customWidth="1"/>
    <col min="7" max="7" width="8.6640625" customWidth="1"/>
    <col min="8" max="8" width="10.5" customWidth="1"/>
    <col min="9" max="9" width="10" customWidth="1"/>
    <col min="10" max="10" width="21.5" customWidth="1"/>
    <col min="11" max="11" width="22" customWidth="1"/>
    <col min="12" max="12" width="24.5" customWidth="1"/>
    <col min="13" max="13" width="18.5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2656</v>
      </c>
      <c r="B2" t="s">
        <v>2656</v>
      </c>
      <c r="C2" t="s">
        <v>1624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0.31</v>
      </c>
      <c r="J2" t="s">
        <v>1908</v>
      </c>
      <c r="K2" t="s">
        <v>1909</v>
      </c>
      <c r="L2">
        <v>43593.601354166669</v>
      </c>
      <c r="M2" t="s">
        <v>1910</v>
      </c>
    </row>
    <row r="3" spans="1:13" x14ac:dyDescent="0.2">
      <c r="A3" t="s">
        <v>2674</v>
      </c>
      <c r="B3" t="s">
        <v>2674</v>
      </c>
      <c r="C3" t="s">
        <v>1624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0.33500000000000002</v>
      </c>
      <c r="J3" t="s">
        <v>1908</v>
      </c>
      <c r="K3" t="s">
        <v>1909</v>
      </c>
      <c r="L3">
        <v>43593.601354166669</v>
      </c>
      <c r="M3" t="s">
        <v>1910</v>
      </c>
    </row>
    <row r="4" spans="1:13" x14ac:dyDescent="0.2">
      <c r="A4" t="s">
        <v>2676</v>
      </c>
      <c r="B4" t="s">
        <v>2676</v>
      </c>
      <c r="C4" t="s">
        <v>1624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0.34</v>
      </c>
      <c r="J4" t="s">
        <v>1908</v>
      </c>
      <c r="K4" t="s">
        <v>1909</v>
      </c>
      <c r="L4">
        <v>43593.601354166669</v>
      </c>
      <c r="M4" t="s">
        <v>1910</v>
      </c>
    </row>
    <row r="5" spans="1:13" x14ac:dyDescent="0.2">
      <c r="A5" t="s">
        <v>2678</v>
      </c>
      <c r="B5" t="s">
        <v>2678</v>
      </c>
      <c r="C5" t="s">
        <v>1624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0.34</v>
      </c>
      <c r="J5" t="s">
        <v>1908</v>
      </c>
      <c r="K5" t="s">
        <v>1909</v>
      </c>
      <c r="L5">
        <v>43593.601354166669</v>
      </c>
      <c r="M5" t="s">
        <v>1910</v>
      </c>
    </row>
    <row r="6" spans="1:13" x14ac:dyDescent="0.2">
      <c r="A6" t="s">
        <v>2658</v>
      </c>
      <c r="B6" t="s">
        <v>2658</v>
      </c>
      <c r="C6" t="s">
        <v>1624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0.32</v>
      </c>
      <c r="J6" t="s">
        <v>1908</v>
      </c>
      <c r="K6" t="s">
        <v>1909</v>
      </c>
      <c r="L6">
        <v>43593.601354166669</v>
      </c>
      <c r="M6" t="s">
        <v>1910</v>
      </c>
    </row>
    <row r="7" spans="1:13" x14ac:dyDescent="0.2">
      <c r="A7" t="s">
        <v>2660</v>
      </c>
      <c r="B7" t="s">
        <v>2660</v>
      </c>
      <c r="C7" t="s">
        <v>1624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0.34</v>
      </c>
      <c r="J7" t="s">
        <v>1908</v>
      </c>
      <c r="K7" t="s">
        <v>1909</v>
      </c>
      <c r="L7">
        <v>43593.601354166669</v>
      </c>
      <c r="M7" t="s">
        <v>1910</v>
      </c>
    </row>
    <row r="8" spans="1:13" x14ac:dyDescent="0.2">
      <c r="A8" t="s">
        <v>2662</v>
      </c>
      <c r="B8" t="s">
        <v>2662</v>
      </c>
      <c r="C8" t="s">
        <v>1624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0.33500000000000002</v>
      </c>
      <c r="J8" t="s">
        <v>1908</v>
      </c>
      <c r="K8" t="s">
        <v>1909</v>
      </c>
      <c r="L8">
        <v>43593.601354166669</v>
      </c>
      <c r="M8" t="s">
        <v>1910</v>
      </c>
    </row>
    <row r="9" spans="1:13" x14ac:dyDescent="0.2">
      <c r="A9" t="s">
        <v>2664</v>
      </c>
      <c r="B9" t="s">
        <v>2664</v>
      </c>
      <c r="C9" t="s">
        <v>1624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0.34499999999999997</v>
      </c>
      <c r="J9" t="s">
        <v>1908</v>
      </c>
      <c r="K9" t="s">
        <v>1909</v>
      </c>
      <c r="L9">
        <v>43593.601354166669</v>
      </c>
      <c r="M9" t="s">
        <v>1910</v>
      </c>
    </row>
    <row r="10" spans="1:13" x14ac:dyDescent="0.2">
      <c r="A10" t="s">
        <v>2666</v>
      </c>
      <c r="B10" t="s">
        <v>2666</v>
      </c>
      <c r="C10" t="s">
        <v>1624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0.34499999999999997</v>
      </c>
      <c r="J10" t="s">
        <v>1908</v>
      </c>
      <c r="K10" t="s">
        <v>1909</v>
      </c>
      <c r="L10">
        <v>43593.601354166669</v>
      </c>
      <c r="M10" t="s">
        <v>1910</v>
      </c>
    </row>
    <row r="11" spans="1:13" x14ac:dyDescent="0.2">
      <c r="A11" t="s">
        <v>2668</v>
      </c>
      <c r="B11" t="s">
        <v>2668</v>
      </c>
      <c r="C11" t="s">
        <v>1624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0.32500000000000001</v>
      </c>
      <c r="J11" t="s">
        <v>1908</v>
      </c>
      <c r="K11" t="s">
        <v>1909</v>
      </c>
      <c r="L11">
        <v>43593.601354166669</v>
      </c>
      <c r="M11" t="s">
        <v>1910</v>
      </c>
    </row>
    <row r="12" spans="1:13" x14ac:dyDescent="0.2">
      <c r="A12" t="s">
        <v>2670</v>
      </c>
      <c r="B12" t="s">
        <v>2670</v>
      </c>
      <c r="C12" t="s">
        <v>1624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0.32</v>
      </c>
      <c r="J12" t="s">
        <v>1908</v>
      </c>
      <c r="K12" t="s">
        <v>1909</v>
      </c>
      <c r="L12">
        <v>43593.601354166669</v>
      </c>
      <c r="M12" t="s">
        <v>1910</v>
      </c>
    </row>
    <row r="13" spans="1:13" x14ac:dyDescent="0.2">
      <c r="A13" t="s">
        <v>2672</v>
      </c>
      <c r="B13" t="s">
        <v>2672</v>
      </c>
      <c r="C13" t="s">
        <v>1624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0.33</v>
      </c>
      <c r="J13" t="s">
        <v>1908</v>
      </c>
      <c r="K13" t="s">
        <v>1909</v>
      </c>
      <c r="L13">
        <v>43593.601354166669</v>
      </c>
      <c r="M13" t="s">
        <v>1910</v>
      </c>
    </row>
    <row r="14" spans="1:13" x14ac:dyDescent="0.2">
      <c r="A14" t="s">
        <v>2680</v>
      </c>
      <c r="B14" t="s">
        <v>2680</v>
      </c>
      <c r="C14" t="s">
        <v>1624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0.32</v>
      </c>
      <c r="J14" t="s">
        <v>1908</v>
      </c>
      <c r="K14" t="s">
        <v>1909</v>
      </c>
      <c r="L14">
        <v>43593.601354166669</v>
      </c>
      <c r="M14" t="s">
        <v>1910</v>
      </c>
    </row>
    <row r="15" spans="1:13" x14ac:dyDescent="0.2">
      <c r="A15" t="s">
        <v>2698</v>
      </c>
      <c r="B15" t="s">
        <v>2698</v>
      </c>
      <c r="C15" t="s">
        <v>1624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0.31</v>
      </c>
      <c r="J15" t="s">
        <v>1908</v>
      </c>
      <c r="K15" t="s">
        <v>1909</v>
      </c>
      <c r="L15">
        <v>43593.601354166669</v>
      </c>
      <c r="M15" t="s">
        <v>1910</v>
      </c>
    </row>
    <row r="16" spans="1:13" x14ac:dyDescent="0.2">
      <c r="A16" t="s">
        <v>2700</v>
      </c>
      <c r="B16" t="s">
        <v>2700</v>
      </c>
      <c r="C16" t="s">
        <v>1624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0.30499999999999999</v>
      </c>
      <c r="J16" t="s">
        <v>1908</v>
      </c>
      <c r="K16" t="s">
        <v>1909</v>
      </c>
      <c r="L16">
        <v>43593.601354166669</v>
      </c>
      <c r="M16" t="s">
        <v>1910</v>
      </c>
    </row>
    <row r="17" spans="1:13" x14ac:dyDescent="0.2">
      <c r="A17" t="s">
        <v>2702</v>
      </c>
      <c r="B17" t="s">
        <v>2702</v>
      </c>
      <c r="C17" t="s">
        <v>1624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0.28999999999999998</v>
      </c>
      <c r="J17" t="s">
        <v>1908</v>
      </c>
      <c r="K17" t="s">
        <v>1909</v>
      </c>
      <c r="L17">
        <v>43593.601354166669</v>
      </c>
      <c r="M17" t="s">
        <v>1910</v>
      </c>
    </row>
    <row r="18" spans="1:13" x14ac:dyDescent="0.2">
      <c r="A18" t="s">
        <v>2682</v>
      </c>
      <c r="B18" t="s">
        <v>2682</v>
      </c>
      <c r="C18" t="s">
        <v>1624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0.32500000000000001</v>
      </c>
      <c r="J18" t="s">
        <v>1908</v>
      </c>
      <c r="K18" t="s">
        <v>1909</v>
      </c>
      <c r="L18">
        <v>43593.601354166669</v>
      </c>
      <c r="M18" t="s">
        <v>1910</v>
      </c>
    </row>
    <row r="19" spans="1:13" x14ac:dyDescent="0.2">
      <c r="A19" t="s">
        <v>2684</v>
      </c>
      <c r="B19" t="s">
        <v>2684</v>
      </c>
      <c r="C19" t="s">
        <v>1624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0.315</v>
      </c>
      <c r="J19" t="s">
        <v>1908</v>
      </c>
      <c r="K19" t="s">
        <v>1909</v>
      </c>
      <c r="L19">
        <v>43593.601354166669</v>
      </c>
      <c r="M19" t="s">
        <v>1910</v>
      </c>
    </row>
    <row r="20" spans="1:13" x14ac:dyDescent="0.2">
      <c r="A20" t="s">
        <v>2686</v>
      </c>
      <c r="B20" t="s">
        <v>2686</v>
      </c>
      <c r="C20" t="s">
        <v>1624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0.32</v>
      </c>
      <c r="J20" t="s">
        <v>1908</v>
      </c>
      <c r="K20" t="s">
        <v>1909</v>
      </c>
      <c r="L20">
        <v>43593.601354166669</v>
      </c>
      <c r="M20" t="s">
        <v>1910</v>
      </c>
    </row>
    <row r="21" spans="1:13" x14ac:dyDescent="0.2">
      <c r="A21" t="s">
        <v>2688</v>
      </c>
      <c r="B21" t="s">
        <v>2688</v>
      </c>
      <c r="C21" t="s">
        <v>1624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0.32</v>
      </c>
      <c r="J21" t="s">
        <v>1908</v>
      </c>
      <c r="K21" t="s">
        <v>1909</v>
      </c>
      <c r="L21">
        <v>43593.601354166669</v>
      </c>
      <c r="M21" t="s">
        <v>1910</v>
      </c>
    </row>
    <row r="22" spans="1:13" x14ac:dyDescent="0.2">
      <c r="A22" t="s">
        <v>2690</v>
      </c>
      <c r="B22" t="s">
        <v>2690</v>
      </c>
      <c r="C22" t="s">
        <v>1624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0.32500000000000001</v>
      </c>
      <c r="J22" t="s">
        <v>1908</v>
      </c>
      <c r="K22" t="s">
        <v>1909</v>
      </c>
      <c r="L22">
        <v>43593.601354166669</v>
      </c>
      <c r="M22" t="s">
        <v>1910</v>
      </c>
    </row>
    <row r="23" spans="1:13" x14ac:dyDescent="0.2">
      <c r="A23" t="s">
        <v>2692</v>
      </c>
      <c r="B23" t="s">
        <v>2692</v>
      </c>
      <c r="C23" t="s">
        <v>1624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0.30499999999999999</v>
      </c>
      <c r="J23" t="s">
        <v>1908</v>
      </c>
      <c r="K23" t="s">
        <v>1909</v>
      </c>
      <c r="L23">
        <v>43593.601354166669</v>
      </c>
      <c r="M23" t="s">
        <v>1910</v>
      </c>
    </row>
    <row r="24" spans="1:13" x14ac:dyDescent="0.2">
      <c r="A24" t="s">
        <v>2694</v>
      </c>
      <c r="B24" t="s">
        <v>2694</v>
      </c>
      <c r="C24" t="s">
        <v>1624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0.31</v>
      </c>
      <c r="J24" t="s">
        <v>1908</v>
      </c>
      <c r="K24" t="s">
        <v>1909</v>
      </c>
      <c r="L24">
        <v>43593.601354166669</v>
      </c>
      <c r="M24" t="s">
        <v>1910</v>
      </c>
    </row>
    <row r="25" spans="1:13" x14ac:dyDescent="0.2">
      <c r="A25" t="s">
        <v>2696</v>
      </c>
      <c r="B25" t="s">
        <v>2696</v>
      </c>
      <c r="C25" t="s">
        <v>1624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0.308</v>
      </c>
      <c r="J25" t="s">
        <v>1908</v>
      </c>
      <c r="K25" t="s">
        <v>1909</v>
      </c>
      <c r="L25">
        <v>43593.601354166669</v>
      </c>
      <c r="M25" t="s">
        <v>1910</v>
      </c>
    </row>
    <row r="26" spans="1:13" x14ac:dyDescent="0.2">
      <c r="A26" t="s">
        <v>2704</v>
      </c>
      <c r="B26" t="s">
        <v>2704</v>
      </c>
      <c r="C26" t="s">
        <v>1624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0.27</v>
      </c>
      <c r="J26" t="s">
        <v>1908</v>
      </c>
      <c r="K26" t="s">
        <v>1909</v>
      </c>
      <c r="L26">
        <v>43593.601354166669</v>
      </c>
      <c r="M26" t="s">
        <v>1910</v>
      </c>
    </row>
    <row r="27" spans="1:13" x14ac:dyDescent="0.2">
      <c r="A27" t="s">
        <v>2722</v>
      </c>
      <c r="B27" t="s">
        <v>2722</v>
      </c>
      <c r="C27" t="s">
        <v>1624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0.30499999999999999</v>
      </c>
      <c r="J27" t="s">
        <v>1908</v>
      </c>
      <c r="K27" t="s">
        <v>1909</v>
      </c>
      <c r="L27">
        <v>43593.601354166669</v>
      </c>
      <c r="M27" t="s">
        <v>1910</v>
      </c>
    </row>
    <row r="28" spans="1:13" x14ac:dyDescent="0.2">
      <c r="A28" t="s">
        <v>2724</v>
      </c>
      <c r="B28" t="s">
        <v>2724</v>
      </c>
      <c r="C28" t="s">
        <v>1624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0.29499999999999998</v>
      </c>
      <c r="J28" t="s">
        <v>1908</v>
      </c>
      <c r="K28" t="s">
        <v>1909</v>
      </c>
      <c r="L28">
        <v>43593.601354166669</v>
      </c>
      <c r="M28" t="s">
        <v>1910</v>
      </c>
    </row>
    <row r="29" spans="1:13" x14ac:dyDescent="0.2">
      <c r="A29" t="s">
        <v>2726</v>
      </c>
      <c r="B29" t="s">
        <v>2726</v>
      </c>
      <c r="C29" t="s">
        <v>1624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0.28499999999999998</v>
      </c>
      <c r="J29" t="s">
        <v>1908</v>
      </c>
      <c r="K29" t="s">
        <v>1909</v>
      </c>
      <c r="L29">
        <v>43593.601354166669</v>
      </c>
      <c r="M29" t="s">
        <v>1910</v>
      </c>
    </row>
    <row r="30" spans="1:13" x14ac:dyDescent="0.2">
      <c r="A30" t="s">
        <v>2706</v>
      </c>
      <c r="B30" t="s">
        <v>2706</v>
      </c>
      <c r="C30" t="s">
        <v>1624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0.28499999999999998</v>
      </c>
      <c r="J30" t="s">
        <v>1908</v>
      </c>
      <c r="K30" t="s">
        <v>1909</v>
      </c>
      <c r="L30">
        <v>43593.601354166669</v>
      </c>
      <c r="M30" t="s">
        <v>1910</v>
      </c>
    </row>
    <row r="31" spans="1:13" x14ac:dyDescent="0.2">
      <c r="A31" t="s">
        <v>2708</v>
      </c>
      <c r="B31" t="s">
        <v>2708</v>
      </c>
      <c r="C31" t="s">
        <v>1624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0.29599999999999999</v>
      </c>
      <c r="J31" t="s">
        <v>1908</v>
      </c>
      <c r="K31" t="s">
        <v>1909</v>
      </c>
      <c r="L31">
        <v>43593.601354166669</v>
      </c>
      <c r="M31" t="s">
        <v>1910</v>
      </c>
    </row>
    <row r="32" spans="1:13" x14ac:dyDescent="0.2">
      <c r="A32" t="s">
        <v>2710</v>
      </c>
      <c r="B32" t="s">
        <v>2710</v>
      </c>
      <c r="C32" t="s">
        <v>1624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0.30499999999999999</v>
      </c>
      <c r="J32" t="s">
        <v>1908</v>
      </c>
      <c r="K32" t="s">
        <v>1909</v>
      </c>
      <c r="L32">
        <v>43593.601354166669</v>
      </c>
      <c r="M32" t="s">
        <v>1910</v>
      </c>
    </row>
    <row r="33" spans="1:13" x14ac:dyDescent="0.2">
      <c r="A33" t="s">
        <v>2712</v>
      </c>
      <c r="B33" t="s">
        <v>2712</v>
      </c>
      <c r="C33" t="s">
        <v>1624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0.31</v>
      </c>
      <c r="J33" t="s">
        <v>1908</v>
      </c>
      <c r="K33" t="s">
        <v>1909</v>
      </c>
      <c r="L33">
        <v>43593.601354166669</v>
      </c>
      <c r="M33" t="s">
        <v>1910</v>
      </c>
    </row>
    <row r="34" spans="1:13" x14ac:dyDescent="0.2">
      <c r="A34" t="s">
        <v>2714</v>
      </c>
      <c r="B34" t="s">
        <v>2714</v>
      </c>
      <c r="C34" t="s">
        <v>1624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0.312</v>
      </c>
      <c r="J34" t="s">
        <v>1908</v>
      </c>
      <c r="K34" t="s">
        <v>1909</v>
      </c>
      <c r="L34">
        <v>43593.601354166669</v>
      </c>
      <c r="M34" t="s">
        <v>1910</v>
      </c>
    </row>
    <row r="35" spans="1:13" x14ac:dyDescent="0.2">
      <c r="A35" t="s">
        <v>2716</v>
      </c>
      <c r="B35" t="s">
        <v>2716</v>
      </c>
      <c r="C35" t="s">
        <v>1624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0.315</v>
      </c>
      <c r="J35" t="s">
        <v>1908</v>
      </c>
      <c r="K35" t="s">
        <v>1909</v>
      </c>
      <c r="L35">
        <v>43593.601354166669</v>
      </c>
      <c r="M35" t="s">
        <v>1910</v>
      </c>
    </row>
    <row r="36" spans="1:13" x14ac:dyDescent="0.2">
      <c r="A36" t="s">
        <v>2718</v>
      </c>
      <c r="B36" t="s">
        <v>2718</v>
      </c>
      <c r="C36" t="s">
        <v>1624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0.315</v>
      </c>
      <c r="J36" t="s">
        <v>1908</v>
      </c>
      <c r="K36" t="s">
        <v>1909</v>
      </c>
      <c r="L36">
        <v>43593.601354166669</v>
      </c>
      <c r="M36" t="s">
        <v>1910</v>
      </c>
    </row>
    <row r="37" spans="1:13" x14ac:dyDescent="0.2">
      <c r="A37" t="s">
        <v>2720</v>
      </c>
      <c r="B37" t="s">
        <v>2720</v>
      </c>
      <c r="C37" t="s">
        <v>1624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0.313</v>
      </c>
      <c r="J37" t="s">
        <v>1908</v>
      </c>
      <c r="K37" t="s">
        <v>1909</v>
      </c>
      <c r="L37">
        <v>43593.601354166669</v>
      </c>
      <c r="M37" t="s">
        <v>1910</v>
      </c>
    </row>
    <row r="38" spans="1:13" x14ac:dyDescent="0.2">
      <c r="A38" t="s">
        <v>2728</v>
      </c>
      <c r="B38" t="s">
        <v>2728</v>
      </c>
      <c r="C38" t="s">
        <v>1624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0.29499999999999998</v>
      </c>
      <c r="J38" t="s">
        <v>1908</v>
      </c>
      <c r="K38" t="s">
        <v>1909</v>
      </c>
      <c r="L38">
        <v>43593.601354166669</v>
      </c>
      <c r="M38" t="s">
        <v>1910</v>
      </c>
    </row>
    <row r="39" spans="1:13" x14ac:dyDescent="0.2">
      <c r="A39" t="s">
        <v>2746</v>
      </c>
      <c r="B39" t="s">
        <v>2746</v>
      </c>
      <c r="C39" t="s">
        <v>1624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0.37</v>
      </c>
      <c r="J39" t="s">
        <v>1908</v>
      </c>
      <c r="K39" t="s">
        <v>1909</v>
      </c>
      <c r="L39">
        <v>43593.601354166669</v>
      </c>
      <c r="M39" t="s">
        <v>1910</v>
      </c>
    </row>
    <row r="40" spans="1:13" x14ac:dyDescent="0.2">
      <c r="A40" t="s">
        <v>2748</v>
      </c>
      <c r="B40" t="s">
        <v>2748</v>
      </c>
      <c r="C40" t="s">
        <v>1624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0.41499999999999998</v>
      </c>
      <c r="J40" t="s">
        <v>1908</v>
      </c>
      <c r="K40" t="s">
        <v>1909</v>
      </c>
      <c r="L40">
        <v>43593.601354166669</v>
      </c>
      <c r="M40" t="s">
        <v>1910</v>
      </c>
    </row>
    <row r="41" spans="1:13" x14ac:dyDescent="0.2">
      <c r="A41" t="s">
        <v>2750</v>
      </c>
      <c r="B41" t="s">
        <v>2750</v>
      </c>
      <c r="C41" t="s">
        <v>1624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0.435</v>
      </c>
      <c r="J41" t="s">
        <v>1908</v>
      </c>
      <c r="K41" t="s">
        <v>1909</v>
      </c>
      <c r="L41">
        <v>43593.601354166669</v>
      </c>
      <c r="M41" t="s">
        <v>1910</v>
      </c>
    </row>
    <row r="42" spans="1:13" x14ac:dyDescent="0.2">
      <c r="A42" t="s">
        <v>2730</v>
      </c>
      <c r="B42" t="s">
        <v>2730</v>
      </c>
      <c r="C42" t="s">
        <v>1624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0.29499999999999998</v>
      </c>
      <c r="J42" t="s">
        <v>1908</v>
      </c>
      <c r="K42" t="s">
        <v>1909</v>
      </c>
      <c r="L42">
        <v>43593.601354166669</v>
      </c>
      <c r="M42" t="s">
        <v>1910</v>
      </c>
    </row>
    <row r="43" spans="1:13" x14ac:dyDescent="0.2">
      <c r="A43" t="s">
        <v>2732</v>
      </c>
      <c r="B43" t="s">
        <v>2732</v>
      </c>
      <c r="C43" t="s">
        <v>1624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0.28999999999999998</v>
      </c>
      <c r="J43" t="s">
        <v>1908</v>
      </c>
      <c r="K43" t="s">
        <v>1909</v>
      </c>
      <c r="L43">
        <v>43593.601354166669</v>
      </c>
      <c r="M43" t="s">
        <v>1910</v>
      </c>
    </row>
    <row r="44" spans="1:13" x14ac:dyDescent="0.2">
      <c r="A44" t="s">
        <v>2734</v>
      </c>
      <c r="B44" t="s">
        <v>2734</v>
      </c>
      <c r="C44" t="s">
        <v>1624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0.29499999999999998</v>
      </c>
      <c r="J44" t="s">
        <v>1908</v>
      </c>
      <c r="K44" t="s">
        <v>1909</v>
      </c>
      <c r="L44">
        <v>43593.601354166669</v>
      </c>
      <c r="M44" t="s">
        <v>1910</v>
      </c>
    </row>
    <row r="45" spans="1:13" x14ac:dyDescent="0.2">
      <c r="A45" t="s">
        <v>2736</v>
      </c>
      <c r="B45" t="s">
        <v>2736</v>
      </c>
      <c r="C45" t="s">
        <v>1624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0.29799999999999999</v>
      </c>
      <c r="J45" t="s">
        <v>1908</v>
      </c>
      <c r="K45" t="s">
        <v>1909</v>
      </c>
      <c r="L45">
        <v>43593.601354166669</v>
      </c>
      <c r="M45" t="s">
        <v>1910</v>
      </c>
    </row>
    <row r="46" spans="1:13" x14ac:dyDescent="0.2">
      <c r="A46" t="s">
        <v>2738</v>
      </c>
      <c r="B46" t="s">
        <v>2738</v>
      </c>
      <c r="C46" t="s">
        <v>1624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0.29599999999999999</v>
      </c>
      <c r="J46" t="s">
        <v>1908</v>
      </c>
      <c r="K46" t="s">
        <v>1909</v>
      </c>
      <c r="L46">
        <v>43593.601354166669</v>
      </c>
      <c r="M46" t="s">
        <v>1910</v>
      </c>
    </row>
    <row r="47" spans="1:13" x14ac:dyDescent="0.2">
      <c r="A47" t="s">
        <v>2740</v>
      </c>
      <c r="B47" t="s">
        <v>2740</v>
      </c>
      <c r="C47" t="s">
        <v>1624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0.30499999999999999</v>
      </c>
      <c r="J47" t="s">
        <v>1908</v>
      </c>
      <c r="K47" t="s">
        <v>1909</v>
      </c>
      <c r="L47">
        <v>43593.601354166669</v>
      </c>
      <c r="M47" t="s">
        <v>1910</v>
      </c>
    </row>
    <row r="48" spans="1:13" x14ac:dyDescent="0.2">
      <c r="A48" t="s">
        <v>2742</v>
      </c>
      <c r="B48" t="s">
        <v>2742</v>
      </c>
      <c r="C48" t="s">
        <v>1624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0.32</v>
      </c>
      <c r="J48" t="s">
        <v>1908</v>
      </c>
      <c r="K48" t="s">
        <v>1909</v>
      </c>
      <c r="L48">
        <v>43593.601354166669</v>
      </c>
      <c r="M48" t="s">
        <v>1910</v>
      </c>
    </row>
    <row r="49" spans="1:13" x14ac:dyDescent="0.2">
      <c r="A49" t="s">
        <v>2744</v>
      </c>
      <c r="B49" t="s">
        <v>2744</v>
      </c>
      <c r="C49" t="s">
        <v>1624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0.34300000000000003</v>
      </c>
      <c r="J49" t="s">
        <v>1908</v>
      </c>
      <c r="K49" t="s">
        <v>1909</v>
      </c>
      <c r="L49">
        <v>43593.601354166669</v>
      </c>
      <c r="M49" t="s">
        <v>1910</v>
      </c>
    </row>
    <row r="50" spans="1:13" x14ac:dyDescent="0.2">
      <c r="A50" t="s">
        <v>2752</v>
      </c>
      <c r="B50" t="s">
        <v>2752</v>
      </c>
      <c r="C50" t="s">
        <v>1624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0.435</v>
      </c>
      <c r="J50" t="s">
        <v>1908</v>
      </c>
      <c r="K50" t="s">
        <v>1909</v>
      </c>
      <c r="L50">
        <v>43593.601354166669</v>
      </c>
      <c r="M50" t="s">
        <v>1910</v>
      </c>
    </row>
    <row r="51" spans="1:13" x14ac:dyDescent="0.2">
      <c r="A51" t="s">
        <v>2770</v>
      </c>
      <c r="B51" t="s">
        <v>2770</v>
      </c>
      <c r="C51" t="s">
        <v>1624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0.6</v>
      </c>
      <c r="J51" t="s">
        <v>1908</v>
      </c>
      <c r="K51" t="s">
        <v>1909</v>
      </c>
      <c r="L51">
        <v>43593.601354166669</v>
      </c>
      <c r="M51" t="s">
        <v>1910</v>
      </c>
    </row>
    <row r="52" spans="1:13" x14ac:dyDescent="0.2">
      <c r="A52" t="s">
        <v>2772</v>
      </c>
      <c r="B52" t="s">
        <v>2772</v>
      </c>
      <c r="C52" t="s">
        <v>1624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0.73</v>
      </c>
      <c r="J52" t="s">
        <v>1908</v>
      </c>
      <c r="K52" t="s">
        <v>1909</v>
      </c>
      <c r="L52">
        <v>43593.601354166669</v>
      </c>
      <c r="M52" t="s">
        <v>1910</v>
      </c>
    </row>
    <row r="53" spans="1:13" x14ac:dyDescent="0.2">
      <c r="A53" t="s">
        <v>2774</v>
      </c>
      <c r="B53" t="s">
        <v>2774</v>
      </c>
      <c r="C53" t="s">
        <v>1624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0.70499999999999996</v>
      </c>
      <c r="J53" t="s">
        <v>1908</v>
      </c>
      <c r="K53" t="s">
        <v>1909</v>
      </c>
      <c r="L53">
        <v>43593.601354166669</v>
      </c>
      <c r="M53" t="s">
        <v>1910</v>
      </c>
    </row>
    <row r="54" spans="1:13" x14ac:dyDescent="0.2">
      <c r="A54" t="s">
        <v>2754</v>
      </c>
      <c r="B54" t="s">
        <v>2754</v>
      </c>
      <c r="C54" t="s">
        <v>1624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0.435</v>
      </c>
      <c r="J54" t="s">
        <v>1908</v>
      </c>
      <c r="K54" t="s">
        <v>1909</v>
      </c>
      <c r="L54">
        <v>43593.601354166669</v>
      </c>
      <c r="M54" t="s">
        <v>1910</v>
      </c>
    </row>
    <row r="55" spans="1:13" x14ac:dyDescent="0.2">
      <c r="A55" t="s">
        <v>2756</v>
      </c>
      <c r="B55" t="s">
        <v>2756</v>
      </c>
      <c r="C55" t="s">
        <v>1624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0.45500000000000002</v>
      </c>
      <c r="J55" t="s">
        <v>1908</v>
      </c>
      <c r="K55" t="s">
        <v>1909</v>
      </c>
      <c r="L55">
        <v>43593.601354166669</v>
      </c>
      <c r="M55" t="s">
        <v>1910</v>
      </c>
    </row>
    <row r="56" spans="1:13" x14ac:dyDescent="0.2">
      <c r="A56" t="s">
        <v>2758</v>
      </c>
      <c r="B56" t="s">
        <v>2758</v>
      </c>
      <c r="C56" t="s">
        <v>1624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0.46500000000000002</v>
      </c>
      <c r="J56" t="s">
        <v>1908</v>
      </c>
      <c r="K56" t="s">
        <v>1909</v>
      </c>
      <c r="L56">
        <v>43593.601354166669</v>
      </c>
      <c r="M56" t="s">
        <v>1910</v>
      </c>
    </row>
    <row r="57" spans="1:13" x14ac:dyDescent="0.2">
      <c r="A57" t="s">
        <v>2760</v>
      </c>
      <c r="B57" t="s">
        <v>2760</v>
      </c>
      <c r="C57" t="s">
        <v>1624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0.46500000000000002</v>
      </c>
      <c r="J57" t="s">
        <v>1908</v>
      </c>
      <c r="K57" t="s">
        <v>1909</v>
      </c>
      <c r="L57">
        <v>43593.601354166669</v>
      </c>
      <c r="M57" t="s">
        <v>1910</v>
      </c>
    </row>
    <row r="58" spans="1:13" x14ac:dyDescent="0.2">
      <c r="A58" t="s">
        <v>2762</v>
      </c>
      <c r="B58" t="s">
        <v>2762</v>
      </c>
      <c r="C58" t="s">
        <v>1624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0.47</v>
      </c>
      <c r="J58" t="s">
        <v>1908</v>
      </c>
      <c r="K58" t="s">
        <v>1909</v>
      </c>
      <c r="L58">
        <v>43593.601354166669</v>
      </c>
      <c r="M58" t="s">
        <v>1910</v>
      </c>
    </row>
    <row r="59" spans="1:13" x14ac:dyDescent="0.2">
      <c r="A59" t="s">
        <v>2764</v>
      </c>
      <c r="B59" t="s">
        <v>2764</v>
      </c>
      <c r="C59" t="s">
        <v>1624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0.47</v>
      </c>
      <c r="J59" t="s">
        <v>1908</v>
      </c>
      <c r="K59" t="s">
        <v>1909</v>
      </c>
      <c r="L59">
        <v>43593.601354166669</v>
      </c>
      <c r="M59" t="s">
        <v>1910</v>
      </c>
    </row>
    <row r="60" spans="1:13" x14ac:dyDescent="0.2">
      <c r="A60" t="s">
        <v>2766</v>
      </c>
      <c r="B60" t="s">
        <v>2766</v>
      </c>
      <c r="C60" t="s">
        <v>1624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0.47199999999999998</v>
      </c>
      <c r="J60" t="s">
        <v>1908</v>
      </c>
      <c r="K60" t="s">
        <v>1909</v>
      </c>
      <c r="L60">
        <v>43593.601354166669</v>
      </c>
      <c r="M60" t="s">
        <v>1910</v>
      </c>
    </row>
    <row r="61" spans="1:13" x14ac:dyDescent="0.2">
      <c r="A61" t="s">
        <v>2768</v>
      </c>
      <c r="B61" t="s">
        <v>2768</v>
      </c>
      <c r="C61" t="s">
        <v>1624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0.51</v>
      </c>
      <c r="J61" t="s">
        <v>1908</v>
      </c>
      <c r="K61" t="s">
        <v>1909</v>
      </c>
      <c r="L61">
        <v>43593.601354166669</v>
      </c>
      <c r="M61" t="s">
        <v>1910</v>
      </c>
    </row>
    <row r="62" spans="1:13" x14ac:dyDescent="0.2">
      <c r="A62" t="s">
        <v>2776</v>
      </c>
      <c r="B62" t="s">
        <v>2776</v>
      </c>
      <c r="C62" t="s">
        <v>1624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0.56000000000000005</v>
      </c>
      <c r="J62" t="s">
        <v>1908</v>
      </c>
      <c r="K62" t="s">
        <v>1909</v>
      </c>
      <c r="L62">
        <v>43593.601354166669</v>
      </c>
      <c r="M62" t="s">
        <v>1910</v>
      </c>
    </row>
    <row r="63" spans="1:13" x14ac:dyDescent="0.2">
      <c r="A63" t="s">
        <v>2794</v>
      </c>
      <c r="B63" t="s">
        <v>2794</v>
      </c>
      <c r="C63" t="s">
        <v>1624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0.41499999999999998</v>
      </c>
      <c r="J63" t="s">
        <v>1908</v>
      </c>
      <c r="K63" t="s">
        <v>1909</v>
      </c>
      <c r="L63">
        <v>43593.601354166669</v>
      </c>
      <c r="M63" t="s">
        <v>1910</v>
      </c>
    </row>
    <row r="64" spans="1:13" x14ac:dyDescent="0.2">
      <c r="A64" t="s">
        <v>2796</v>
      </c>
      <c r="B64" t="s">
        <v>2796</v>
      </c>
      <c r="C64" t="s">
        <v>1624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0.35</v>
      </c>
      <c r="J64" t="s">
        <v>1908</v>
      </c>
      <c r="K64" t="s">
        <v>1909</v>
      </c>
      <c r="L64">
        <v>43593.601354166669</v>
      </c>
      <c r="M64" t="s">
        <v>1910</v>
      </c>
    </row>
    <row r="65" spans="1:13" x14ac:dyDescent="0.2">
      <c r="A65" t="s">
        <v>2798</v>
      </c>
      <c r="B65" t="s">
        <v>2798</v>
      </c>
      <c r="C65" t="s">
        <v>1624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0.32</v>
      </c>
      <c r="J65" t="s">
        <v>1908</v>
      </c>
      <c r="K65" t="s">
        <v>1909</v>
      </c>
      <c r="L65">
        <v>43593.601354166669</v>
      </c>
      <c r="M65" t="s">
        <v>1910</v>
      </c>
    </row>
    <row r="66" spans="1:13" x14ac:dyDescent="0.2">
      <c r="A66" t="s">
        <v>2778</v>
      </c>
      <c r="B66" t="s">
        <v>2778</v>
      </c>
      <c r="C66" t="s">
        <v>1624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0.62</v>
      </c>
      <c r="J66" t="s">
        <v>1908</v>
      </c>
      <c r="K66" t="s">
        <v>1909</v>
      </c>
      <c r="L66">
        <v>43593.601354166669</v>
      </c>
      <c r="M66" t="s">
        <v>1910</v>
      </c>
    </row>
    <row r="67" spans="1:13" x14ac:dyDescent="0.2">
      <c r="A67" t="s">
        <v>2780</v>
      </c>
      <c r="B67" t="s">
        <v>2780</v>
      </c>
      <c r="C67" t="s">
        <v>1624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0.65</v>
      </c>
      <c r="J67" t="s">
        <v>1908</v>
      </c>
      <c r="K67" t="s">
        <v>1909</v>
      </c>
      <c r="L67">
        <v>43593.601354166669</v>
      </c>
      <c r="M67" t="s">
        <v>1910</v>
      </c>
    </row>
    <row r="68" spans="1:13" x14ac:dyDescent="0.2">
      <c r="A68" t="s">
        <v>2782</v>
      </c>
      <c r="B68" t="s">
        <v>2782</v>
      </c>
      <c r="C68" t="s">
        <v>1624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0.63700000000000001</v>
      </c>
      <c r="J68" t="s">
        <v>1908</v>
      </c>
      <c r="K68" t="s">
        <v>1909</v>
      </c>
      <c r="L68">
        <v>43593.601354166669</v>
      </c>
      <c r="M68" t="s">
        <v>1910</v>
      </c>
    </row>
    <row r="69" spans="1:13" x14ac:dyDescent="0.2">
      <c r="A69" t="s">
        <v>2784</v>
      </c>
      <c r="B69" t="s">
        <v>2784</v>
      </c>
      <c r="C69" t="s">
        <v>1624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0.58499999999999996</v>
      </c>
      <c r="J69" t="s">
        <v>1908</v>
      </c>
      <c r="K69" t="s">
        <v>1909</v>
      </c>
      <c r="L69">
        <v>43593.601354166669</v>
      </c>
      <c r="M69" t="s">
        <v>1910</v>
      </c>
    </row>
    <row r="70" spans="1:13" x14ac:dyDescent="0.2">
      <c r="A70" t="s">
        <v>2786</v>
      </c>
      <c r="B70" t="s">
        <v>2786</v>
      </c>
      <c r="C70" t="s">
        <v>1624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0.505</v>
      </c>
      <c r="J70" t="s">
        <v>1908</v>
      </c>
      <c r="K70" t="s">
        <v>1909</v>
      </c>
      <c r="L70">
        <v>43593.601354166669</v>
      </c>
      <c r="M70" t="s">
        <v>1910</v>
      </c>
    </row>
    <row r="71" spans="1:13" x14ac:dyDescent="0.2">
      <c r="A71" t="s">
        <v>2788</v>
      </c>
      <c r="B71" t="s">
        <v>2788</v>
      </c>
      <c r="C71" t="s">
        <v>1624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0.41</v>
      </c>
      <c r="J71" t="s">
        <v>1908</v>
      </c>
      <c r="K71" t="s">
        <v>1909</v>
      </c>
      <c r="L71">
        <v>43593.601354166669</v>
      </c>
      <c r="M71" t="s">
        <v>1910</v>
      </c>
    </row>
    <row r="72" spans="1:13" x14ac:dyDescent="0.2">
      <c r="A72" t="s">
        <v>2790</v>
      </c>
      <c r="B72" t="s">
        <v>2790</v>
      </c>
      <c r="C72" t="s">
        <v>1624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0.43</v>
      </c>
      <c r="J72" t="s">
        <v>1908</v>
      </c>
      <c r="K72" t="s">
        <v>1909</v>
      </c>
      <c r="L72">
        <v>43593.601354166669</v>
      </c>
      <c r="M72" t="s">
        <v>1910</v>
      </c>
    </row>
    <row r="73" spans="1:13" x14ac:dyDescent="0.2">
      <c r="A73" t="s">
        <v>2792</v>
      </c>
      <c r="B73" t="s">
        <v>2792</v>
      </c>
      <c r="C73" t="s">
        <v>1624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0.45</v>
      </c>
      <c r="J73" t="s">
        <v>1908</v>
      </c>
      <c r="K73" t="s">
        <v>1909</v>
      </c>
      <c r="L73">
        <v>43593.601354166669</v>
      </c>
      <c r="M73" t="s">
        <v>1910</v>
      </c>
    </row>
    <row r="74" spans="1:13" x14ac:dyDescent="0.2">
      <c r="A74" t="s">
        <v>2800</v>
      </c>
      <c r="B74" t="s">
        <v>2800</v>
      </c>
      <c r="C74" t="s">
        <v>1624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0.32</v>
      </c>
      <c r="J74" t="s">
        <v>1908</v>
      </c>
      <c r="K74" t="s">
        <v>1909</v>
      </c>
      <c r="L74">
        <v>43593.601354166669</v>
      </c>
      <c r="M74" t="s">
        <v>1910</v>
      </c>
    </row>
    <row r="75" spans="1:13" x14ac:dyDescent="0.2">
      <c r="A75" t="s">
        <v>2818</v>
      </c>
      <c r="B75" t="s">
        <v>2818</v>
      </c>
      <c r="C75" t="s">
        <v>1624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0.33</v>
      </c>
      <c r="J75" t="s">
        <v>1908</v>
      </c>
      <c r="K75" t="s">
        <v>1909</v>
      </c>
      <c r="L75">
        <v>43795.786990740744</v>
      </c>
      <c r="M75" t="s">
        <v>1910</v>
      </c>
    </row>
    <row r="76" spans="1:13" x14ac:dyDescent="0.2">
      <c r="A76" t="s">
        <v>2820</v>
      </c>
      <c r="B76" t="s">
        <v>2820</v>
      </c>
      <c r="C76" t="s">
        <v>1624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0.32</v>
      </c>
      <c r="J76" t="s">
        <v>1908</v>
      </c>
      <c r="K76" t="s">
        <v>1909</v>
      </c>
      <c r="L76">
        <v>43815.733553240738</v>
      </c>
      <c r="M76" t="s">
        <v>1910</v>
      </c>
    </row>
    <row r="77" spans="1:13" x14ac:dyDescent="0.2">
      <c r="A77" t="s">
        <v>2822</v>
      </c>
      <c r="B77" t="s">
        <v>2822</v>
      </c>
      <c r="C77" t="s">
        <v>1624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0.3</v>
      </c>
      <c r="J77" t="s">
        <v>1908</v>
      </c>
      <c r="K77" t="s">
        <v>1909</v>
      </c>
      <c r="L77">
        <v>43837.634652777779</v>
      </c>
      <c r="M77" t="s">
        <v>1910</v>
      </c>
    </row>
    <row r="78" spans="1:13" x14ac:dyDescent="0.2">
      <c r="A78" t="s">
        <v>2802</v>
      </c>
      <c r="B78" t="s">
        <v>2802</v>
      </c>
      <c r="C78" t="s">
        <v>1624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0.39500000000000002</v>
      </c>
      <c r="J78" t="s">
        <v>1908</v>
      </c>
      <c r="K78" t="s">
        <v>1909</v>
      </c>
      <c r="L78">
        <v>43593.601354166669</v>
      </c>
      <c r="M78" t="s">
        <v>1910</v>
      </c>
    </row>
    <row r="79" spans="1:13" x14ac:dyDescent="0.2">
      <c r="A79" t="s">
        <v>2804</v>
      </c>
      <c r="B79" t="s">
        <v>2804</v>
      </c>
      <c r="C79" t="s">
        <v>1624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0.42</v>
      </c>
      <c r="J79" t="s">
        <v>1908</v>
      </c>
      <c r="K79" t="s">
        <v>1909</v>
      </c>
      <c r="L79">
        <v>43593.601354166669</v>
      </c>
      <c r="M79" t="s">
        <v>1910</v>
      </c>
    </row>
    <row r="80" spans="1:13" x14ac:dyDescent="0.2">
      <c r="A80" t="s">
        <v>2806</v>
      </c>
      <c r="B80" t="s">
        <v>2806</v>
      </c>
      <c r="C80" t="s">
        <v>1624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0.44</v>
      </c>
      <c r="J80" t="s">
        <v>1908</v>
      </c>
      <c r="K80" t="s">
        <v>1909</v>
      </c>
      <c r="L80">
        <v>43600.88858796296</v>
      </c>
      <c r="M80" t="s">
        <v>1910</v>
      </c>
    </row>
    <row r="81" spans="1:13" x14ac:dyDescent="0.2">
      <c r="A81" t="s">
        <v>2808</v>
      </c>
      <c r="B81" t="s">
        <v>2808</v>
      </c>
      <c r="C81" t="s">
        <v>1624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0.42</v>
      </c>
      <c r="J81" t="s">
        <v>1908</v>
      </c>
      <c r="K81" t="s">
        <v>1909</v>
      </c>
      <c r="L81">
        <v>43634.994317129633</v>
      </c>
      <c r="M81" t="s">
        <v>1910</v>
      </c>
    </row>
    <row r="82" spans="1:13" x14ac:dyDescent="0.2">
      <c r="A82" t="s">
        <v>2810</v>
      </c>
      <c r="B82" t="s">
        <v>2810</v>
      </c>
      <c r="C82" t="s">
        <v>1624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0.35</v>
      </c>
      <c r="J82" t="s">
        <v>1908</v>
      </c>
      <c r="K82" t="s">
        <v>1909</v>
      </c>
      <c r="L82">
        <v>43662.562627314815</v>
      </c>
      <c r="M82" t="s">
        <v>1910</v>
      </c>
    </row>
    <row r="83" spans="1:13" x14ac:dyDescent="0.2">
      <c r="A83" t="s">
        <v>2812</v>
      </c>
      <c r="B83" t="s">
        <v>2812</v>
      </c>
      <c r="C83" t="s">
        <v>1624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0.36</v>
      </c>
      <c r="J83" t="s">
        <v>1908</v>
      </c>
      <c r="K83" t="s">
        <v>1909</v>
      </c>
      <c r="L83">
        <v>43725.667233796295</v>
      </c>
      <c r="M83" t="s">
        <v>1910</v>
      </c>
    </row>
    <row r="84" spans="1:13" x14ac:dyDescent="0.2">
      <c r="A84" t="s">
        <v>2814</v>
      </c>
      <c r="B84" t="s">
        <v>2814</v>
      </c>
      <c r="C84" t="s">
        <v>1624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0.32</v>
      </c>
      <c r="J84" t="s">
        <v>1908</v>
      </c>
      <c r="K84" t="s">
        <v>1909</v>
      </c>
      <c r="L84">
        <v>43725.667233796295</v>
      </c>
      <c r="M84" t="s">
        <v>1910</v>
      </c>
    </row>
    <row r="85" spans="1:13" x14ac:dyDescent="0.2">
      <c r="A85" t="s">
        <v>2816</v>
      </c>
      <c r="B85" t="s">
        <v>2816</v>
      </c>
      <c r="C85" t="s">
        <v>1624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0.31</v>
      </c>
      <c r="J85" t="s">
        <v>1908</v>
      </c>
      <c r="K85" t="s">
        <v>1909</v>
      </c>
      <c r="L85">
        <v>43795.786990740744</v>
      </c>
      <c r="M85" t="s">
        <v>1910</v>
      </c>
    </row>
    <row r="86" spans="1:13" x14ac:dyDescent="0.2">
      <c r="A86" t="s">
        <v>2824</v>
      </c>
      <c r="B86" t="s">
        <v>2824</v>
      </c>
      <c r="C86" t="s">
        <v>1624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0.28499999999999998</v>
      </c>
      <c r="J86" t="s">
        <v>1908</v>
      </c>
      <c r="K86" t="s">
        <v>1909</v>
      </c>
      <c r="L86">
        <v>43874.850972222222</v>
      </c>
      <c r="M86" t="s">
        <v>1910</v>
      </c>
    </row>
    <row r="87" spans="1:13" x14ac:dyDescent="0.2">
      <c r="A87" t="s">
        <v>2842</v>
      </c>
      <c r="B87" t="s">
        <v>2842</v>
      </c>
      <c r="C87" t="s">
        <v>1624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0.29699999999999999</v>
      </c>
      <c r="J87" t="s">
        <v>1908</v>
      </c>
      <c r="K87" t="s">
        <v>1909</v>
      </c>
      <c r="L87">
        <v>44139.927395833336</v>
      </c>
      <c r="M87" t="s">
        <v>1910</v>
      </c>
    </row>
    <row r="88" spans="1:13" x14ac:dyDescent="0.2">
      <c r="A88" t="s">
        <v>2844</v>
      </c>
      <c r="B88" t="s">
        <v>2844</v>
      </c>
      <c r="C88" t="s">
        <v>1624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0.29699999999999999</v>
      </c>
      <c r="J88" t="s">
        <v>1908</v>
      </c>
      <c r="K88" t="s">
        <v>1909</v>
      </c>
      <c r="L88">
        <v>44166.921284722222</v>
      </c>
      <c r="M88" t="s">
        <v>1910</v>
      </c>
    </row>
    <row r="89" spans="1:13" x14ac:dyDescent="0.2">
      <c r="A89" t="s">
        <v>2846</v>
      </c>
      <c r="B89" t="s">
        <v>2846</v>
      </c>
      <c r="C89" t="s">
        <v>1624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0.29699999999999999</v>
      </c>
      <c r="J89" t="s">
        <v>1908</v>
      </c>
      <c r="K89" t="s">
        <v>1909</v>
      </c>
      <c r="L89">
        <v>44201.664305555554</v>
      </c>
      <c r="M89" t="s">
        <v>1910</v>
      </c>
    </row>
    <row r="90" spans="1:13" x14ac:dyDescent="0.2">
      <c r="A90" t="s">
        <v>2826</v>
      </c>
      <c r="B90" t="s">
        <v>2826</v>
      </c>
      <c r="C90" t="s">
        <v>1624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0.28000000000000003</v>
      </c>
      <c r="J90" t="s">
        <v>1908</v>
      </c>
      <c r="K90" t="s">
        <v>1909</v>
      </c>
      <c r="L90">
        <v>43909.077523148146</v>
      </c>
      <c r="M90" t="s">
        <v>1910</v>
      </c>
    </row>
    <row r="91" spans="1:13" x14ac:dyDescent="0.2">
      <c r="A91" t="s">
        <v>2828</v>
      </c>
      <c r="B91" t="s">
        <v>2828</v>
      </c>
      <c r="C91" t="s">
        <v>1624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0.3</v>
      </c>
      <c r="J91" t="s">
        <v>1908</v>
      </c>
      <c r="K91" t="s">
        <v>1909</v>
      </c>
      <c r="L91">
        <v>43927.595023148147</v>
      </c>
      <c r="M91" t="s">
        <v>1910</v>
      </c>
    </row>
    <row r="92" spans="1:13" x14ac:dyDescent="0.2">
      <c r="A92" t="s">
        <v>2830</v>
      </c>
      <c r="B92" t="s">
        <v>2830</v>
      </c>
      <c r="C92" t="s">
        <v>1624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0.27</v>
      </c>
      <c r="J92" t="s">
        <v>1908</v>
      </c>
      <c r="K92" t="s">
        <v>1909</v>
      </c>
      <c r="L92">
        <v>43961.044907407406</v>
      </c>
      <c r="M92" t="s">
        <v>1910</v>
      </c>
    </row>
    <row r="93" spans="1:13" x14ac:dyDescent="0.2">
      <c r="A93" t="s">
        <v>2832</v>
      </c>
      <c r="B93" t="s">
        <v>2832</v>
      </c>
      <c r="C93" t="s">
        <v>1624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0.3</v>
      </c>
      <c r="J93" t="s">
        <v>1908</v>
      </c>
      <c r="K93" t="s">
        <v>1909</v>
      </c>
      <c r="L93">
        <v>43996.164641203701</v>
      </c>
      <c r="M93" t="s">
        <v>1910</v>
      </c>
    </row>
    <row r="94" spans="1:13" x14ac:dyDescent="0.2">
      <c r="A94" t="s">
        <v>2834</v>
      </c>
      <c r="B94" t="s">
        <v>2834</v>
      </c>
      <c r="C94" t="s">
        <v>1624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0.27500000000000002</v>
      </c>
      <c r="J94" t="s">
        <v>1908</v>
      </c>
      <c r="K94" t="s">
        <v>1909</v>
      </c>
      <c r="L94">
        <v>44023.235949074071</v>
      </c>
      <c r="M94" t="s">
        <v>1910</v>
      </c>
    </row>
    <row r="95" spans="1:13" x14ac:dyDescent="0.2">
      <c r="A95" t="s">
        <v>2836</v>
      </c>
      <c r="B95" t="s">
        <v>2836</v>
      </c>
      <c r="C95" t="s">
        <v>1624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0.27500000000000002</v>
      </c>
      <c r="J95" t="s">
        <v>1908</v>
      </c>
      <c r="K95" t="s">
        <v>1909</v>
      </c>
      <c r="L95">
        <v>44053.89576388889</v>
      </c>
      <c r="M95" t="s">
        <v>1910</v>
      </c>
    </row>
    <row r="96" spans="1:13" x14ac:dyDescent="0.2">
      <c r="A96" t="s">
        <v>2838</v>
      </c>
      <c r="B96" t="s">
        <v>2838</v>
      </c>
      <c r="C96" t="s">
        <v>1624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0.29699999999999999</v>
      </c>
      <c r="J96" t="s">
        <v>1908</v>
      </c>
      <c r="K96" t="s">
        <v>1909</v>
      </c>
      <c r="L96">
        <v>44077.79923611111</v>
      </c>
      <c r="M96" t="s">
        <v>1910</v>
      </c>
    </row>
    <row r="97" spans="1:13" x14ac:dyDescent="0.2">
      <c r="A97" t="s">
        <v>2840</v>
      </c>
      <c r="B97" t="s">
        <v>2840</v>
      </c>
      <c r="C97" t="s">
        <v>1624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0.29699999999999999</v>
      </c>
      <c r="J97" t="s">
        <v>1908</v>
      </c>
      <c r="K97" t="s">
        <v>1909</v>
      </c>
      <c r="L97">
        <v>44105.970486111109</v>
      </c>
      <c r="M97" t="s">
        <v>1910</v>
      </c>
    </row>
    <row r="98" spans="1:13" x14ac:dyDescent="0.2">
      <c r="A98" t="s">
        <v>2848</v>
      </c>
      <c r="B98" t="s">
        <v>2848</v>
      </c>
      <c r="C98" t="s">
        <v>1624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0.29699999999999999</v>
      </c>
      <c r="J98" t="s">
        <v>1908</v>
      </c>
      <c r="K98" t="s">
        <v>1909</v>
      </c>
      <c r="L98">
        <v>44229.718692129631</v>
      </c>
      <c r="M98" t="s">
        <v>1910</v>
      </c>
    </row>
    <row r="99" spans="1:13" x14ac:dyDescent="0.2">
      <c r="A99" t="s">
        <v>2866</v>
      </c>
      <c r="B99" t="s">
        <v>2866</v>
      </c>
      <c r="C99" t="s">
        <v>1624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0.29699999999999999</v>
      </c>
      <c r="J99" t="s">
        <v>1908</v>
      </c>
      <c r="K99" t="s">
        <v>2119</v>
      </c>
      <c r="L99">
        <v>44501.951631944445</v>
      </c>
      <c r="M99" t="s">
        <v>1910</v>
      </c>
    </row>
    <row r="100" spans="1:13" x14ac:dyDescent="0.2">
      <c r="A100" t="s">
        <v>2868</v>
      </c>
      <c r="B100" t="s">
        <v>2868</v>
      </c>
      <c r="C100" t="s">
        <v>1624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0.29699999999999999</v>
      </c>
      <c r="J100" t="s">
        <v>1908</v>
      </c>
      <c r="K100" t="s">
        <v>2119</v>
      </c>
      <c r="L100">
        <v>44537.588356481479</v>
      </c>
      <c r="M100" t="s">
        <v>1910</v>
      </c>
    </row>
    <row r="101" spans="1:13" x14ac:dyDescent="0.2">
      <c r="A101" t="s">
        <v>2870</v>
      </c>
      <c r="B101" t="s">
        <v>2870</v>
      </c>
      <c r="C101" t="s">
        <v>1624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0.29699999999999999</v>
      </c>
      <c r="J101" t="s">
        <v>1908</v>
      </c>
      <c r="K101" t="s">
        <v>2119</v>
      </c>
      <c r="L101">
        <v>44565.615729166668</v>
      </c>
      <c r="M101" t="s">
        <v>1910</v>
      </c>
    </row>
    <row r="102" spans="1:13" x14ac:dyDescent="0.2">
      <c r="A102" t="s">
        <v>2850</v>
      </c>
      <c r="B102" t="s">
        <v>2850</v>
      </c>
      <c r="C102" t="s">
        <v>1624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0.29699999999999999</v>
      </c>
      <c r="J102" t="s">
        <v>1908</v>
      </c>
      <c r="K102" t="s">
        <v>1909</v>
      </c>
      <c r="L102">
        <v>44256.700578703705</v>
      </c>
      <c r="M102" t="s">
        <v>1910</v>
      </c>
    </row>
    <row r="103" spans="1:13" x14ac:dyDescent="0.2">
      <c r="A103" t="s">
        <v>2852</v>
      </c>
      <c r="B103" t="s">
        <v>2852</v>
      </c>
      <c r="C103" t="s">
        <v>1624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0.29699999999999999</v>
      </c>
      <c r="J103" t="s">
        <v>1908</v>
      </c>
      <c r="K103" t="s">
        <v>1909</v>
      </c>
      <c r="L103">
        <v>44291.836296296293</v>
      </c>
      <c r="M103" t="s">
        <v>1910</v>
      </c>
    </row>
    <row r="104" spans="1:13" x14ac:dyDescent="0.2">
      <c r="A104" t="s">
        <v>2854</v>
      </c>
      <c r="B104" t="s">
        <v>2854</v>
      </c>
      <c r="C104" t="s">
        <v>1624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0.29699999999999999</v>
      </c>
      <c r="J104" t="s">
        <v>1908</v>
      </c>
      <c r="K104" t="s">
        <v>1909</v>
      </c>
      <c r="L104">
        <v>44319.840405092589</v>
      </c>
      <c r="M104" t="s">
        <v>1910</v>
      </c>
    </row>
    <row r="105" spans="1:13" x14ac:dyDescent="0.2">
      <c r="A105" t="s">
        <v>2856</v>
      </c>
      <c r="B105" t="s">
        <v>2856</v>
      </c>
      <c r="C105" t="s">
        <v>1624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0.29699999999999999</v>
      </c>
      <c r="J105" t="s">
        <v>1908</v>
      </c>
      <c r="K105" t="s">
        <v>2112</v>
      </c>
      <c r="L105">
        <v>44349.684224537035</v>
      </c>
      <c r="M105" t="s">
        <v>1910</v>
      </c>
    </row>
    <row r="106" spans="1:13" x14ac:dyDescent="0.2">
      <c r="A106" t="s">
        <v>2858</v>
      </c>
      <c r="B106" t="s">
        <v>2858</v>
      </c>
      <c r="C106" t="s">
        <v>1624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0.29699999999999999</v>
      </c>
      <c r="J106" t="s">
        <v>1908</v>
      </c>
      <c r="K106" t="s">
        <v>2112</v>
      </c>
      <c r="L106">
        <v>44379.581157407411</v>
      </c>
      <c r="M106" t="s">
        <v>1910</v>
      </c>
    </row>
    <row r="107" spans="1:13" x14ac:dyDescent="0.2">
      <c r="A107" t="s">
        <v>2860</v>
      </c>
      <c r="B107" t="s">
        <v>2860</v>
      </c>
      <c r="C107" t="s">
        <v>1624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0.29699999999999999</v>
      </c>
      <c r="J107" t="s">
        <v>1908</v>
      </c>
      <c r="K107" t="s">
        <v>2112</v>
      </c>
      <c r="L107">
        <v>44410.756886574076</v>
      </c>
      <c r="M107" t="s">
        <v>1910</v>
      </c>
    </row>
    <row r="108" spans="1:13" x14ac:dyDescent="0.2">
      <c r="A108" t="s">
        <v>2862</v>
      </c>
      <c r="B108" t="s">
        <v>2862</v>
      </c>
      <c r="C108" t="s">
        <v>1624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0.29699999999999999</v>
      </c>
      <c r="J108" t="s">
        <v>1908</v>
      </c>
      <c r="K108" t="s">
        <v>2119</v>
      </c>
      <c r="L108">
        <v>44441.632835648146</v>
      </c>
      <c r="M108" t="s">
        <v>1910</v>
      </c>
    </row>
    <row r="109" spans="1:13" x14ac:dyDescent="0.2">
      <c r="A109" t="s">
        <v>2864</v>
      </c>
      <c r="B109" t="s">
        <v>2864</v>
      </c>
      <c r="C109" t="s">
        <v>1624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0.29699999999999999</v>
      </c>
      <c r="J109" t="s">
        <v>1908</v>
      </c>
      <c r="K109" t="s">
        <v>2119</v>
      </c>
      <c r="L109">
        <v>44470.551979166667</v>
      </c>
      <c r="M109" t="s">
        <v>1910</v>
      </c>
    </row>
    <row r="110" spans="1:13" x14ac:dyDescent="0.2">
      <c r="A110" t="s">
        <v>2872</v>
      </c>
      <c r="B110" t="s">
        <v>2872</v>
      </c>
      <c r="C110" t="s">
        <v>1624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0.29699999999999999</v>
      </c>
      <c r="J110" t="s">
        <v>1908</v>
      </c>
      <c r="K110" t="s">
        <v>2119</v>
      </c>
      <c r="L110">
        <v>44593.602164351854</v>
      </c>
      <c r="M110" t="s">
        <v>1910</v>
      </c>
    </row>
    <row r="111" spans="1:13" x14ac:dyDescent="0.2">
      <c r="A111" t="s">
        <v>2890</v>
      </c>
      <c r="B111" t="s">
        <v>2890</v>
      </c>
      <c r="C111" t="s">
        <v>1624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0.29699999999999999</v>
      </c>
      <c r="J111" t="s">
        <v>1908</v>
      </c>
      <c r="K111" t="s">
        <v>2119</v>
      </c>
      <c r="L111">
        <v>44866.729039351849</v>
      </c>
      <c r="M111" t="s">
        <v>1910</v>
      </c>
    </row>
    <row r="112" spans="1:13" x14ac:dyDescent="0.2">
      <c r="A112" t="s">
        <v>2892</v>
      </c>
      <c r="B112" t="s">
        <v>2892</v>
      </c>
      <c r="C112" t="s">
        <v>1624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0.29699999999999999</v>
      </c>
      <c r="J112" t="s">
        <v>1908</v>
      </c>
      <c r="K112" t="s">
        <v>2119</v>
      </c>
      <c r="L112">
        <v>44896.78056712963</v>
      </c>
      <c r="M112" t="s">
        <v>1910</v>
      </c>
    </row>
    <row r="113" spans="1:13" x14ac:dyDescent="0.2">
      <c r="A113" t="s">
        <v>2894</v>
      </c>
      <c r="B113" t="s">
        <v>2894</v>
      </c>
      <c r="C113" t="s">
        <v>1624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0.29699999999999999</v>
      </c>
      <c r="J113" t="s">
        <v>1908</v>
      </c>
      <c r="K113" t="s">
        <v>2119</v>
      </c>
      <c r="L113">
        <v>44937.602233796293</v>
      </c>
      <c r="M113" t="s">
        <v>1910</v>
      </c>
    </row>
    <row r="114" spans="1:13" x14ac:dyDescent="0.2">
      <c r="A114" t="s">
        <v>2874</v>
      </c>
      <c r="B114" t="s">
        <v>2874</v>
      </c>
      <c r="C114" t="s">
        <v>1624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0.29699999999999999</v>
      </c>
      <c r="J114" t="s">
        <v>1908</v>
      </c>
      <c r="K114" t="s">
        <v>2119</v>
      </c>
      <c r="L114">
        <v>44621.763379629629</v>
      </c>
      <c r="M114" t="s">
        <v>1910</v>
      </c>
    </row>
    <row r="115" spans="1:13" x14ac:dyDescent="0.2">
      <c r="A115" t="s">
        <v>2876</v>
      </c>
      <c r="B115" t="s">
        <v>2876</v>
      </c>
      <c r="C115" t="s">
        <v>1624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0.29699999999999999</v>
      </c>
      <c r="J115" t="s">
        <v>1908</v>
      </c>
      <c r="K115" t="s">
        <v>2119</v>
      </c>
      <c r="L115">
        <v>44656.061666666668</v>
      </c>
      <c r="M115" t="s">
        <v>1910</v>
      </c>
    </row>
    <row r="116" spans="1:13" x14ac:dyDescent="0.2">
      <c r="A116" t="s">
        <v>2878</v>
      </c>
      <c r="B116" t="s">
        <v>2878</v>
      </c>
      <c r="C116" t="s">
        <v>1624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0.29699999999999999</v>
      </c>
      <c r="J116" t="s">
        <v>1908</v>
      </c>
      <c r="K116" t="s">
        <v>2119</v>
      </c>
      <c r="L116">
        <v>44683.650601851848</v>
      </c>
      <c r="M116" t="s">
        <v>1910</v>
      </c>
    </row>
    <row r="117" spans="1:13" x14ac:dyDescent="0.2">
      <c r="A117" t="s">
        <v>2880</v>
      </c>
      <c r="B117" t="s">
        <v>2880</v>
      </c>
      <c r="C117" t="s">
        <v>1624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0.29699999999999999</v>
      </c>
      <c r="J117" t="s">
        <v>1908</v>
      </c>
      <c r="K117" t="s">
        <v>2119</v>
      </c>
      <c r="L117">
        <v>44713.77888888889</v>
      </c>
      <c r="M117" t="s">
        <v>1910</v>
      </c>
    </row>
    <row r="118" spans="1:13" x14ac:dyDescent="0.2">
      <c r="A118" t="s">
        <v>2882</v>
      </c>
      <c r="B118" t="s">
        <v>2882</v>
      </c>
      <c r="C118" t="s">
        <v>1624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0.29699999999999999</v>
      </c>
      <c r="J118" t="s">
        <v>1908</v>
      </c>
      <c r="K118" t="s">
        <v>2119</v>
      </c>
      <c r="L118">
        <v>44743.554664351854</v>
      </c>
      <c r="M118" t="s">
        <v>1910</v>
      </c>
    </row>
    <row r="119" spans="1:13" x14ac:dyDescent="0.2">
      <c r="A119" t="s">
        <v>2884</v>
      </c>
      <c r="B119" t="s">
        <v>2884</v>
      </c>
      <c r="C119" t="s">
        <v>1624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0.29699999999999999</v>
      </c>
      <c r="J119" t="s">
        <v>1908</v>
      </c>
      <c r="K119" t="s">
        <v>2119</v>
      </c>
      <c r="L119">
        <v>44774.659178240741</v>
      </c>
      <c r="M119" t="s">
        <v>1910</v>
      </c>
    </row>
    <row r="120" spans="1:13" x14ac:dyDescent="0.2">
      <c r="A120" t="s">
        <v>2886</v>
      </c>
      <c r="B120" t="s">
        <v>2886</v>
      </c>
      <c r="C120" t="s">
        <v>1624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0.29699999999999999</v>
      </c>
      <c r="J120" t="s">
        <v>1908</v>
      </c>
      <c r="K120" t="s">
        <v>2119</v>
      </c>
      <c r="L120">
        <v>44805.810891203706</v>
      </c>
      <c r="M120" t="s">
        <v>1910</v>
      </c>
    </row>
    <row r="121" spans="1:13" x14ac:dyDescent="0.2">
      <c r="A121" t="s">
        <v>2888</v>
      </c>
      <c r="B121" t="s">
        <v>2888</v>
      </c>
      <c r="C121" t="s">
        <v>1624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0.29699999999999999</v>
      </c>
      <c r="J121" t="s">
        <v>1908</v>
      </c>
      <c r="K121" t="s">
        <v>2119</v>
      </c>
      <c r="L121">
        <v>44837.662754629629</v>
      </c>
      <c r="M121" t="s">
        <v>1910</v>
      </c>
    </row>
    <row r="122" spans="1:13" x14ac:dyDescent="0.2">
      <c r="A122" t="s">
        <v>2896</v>
      </c>
      <c r="B122" t="s">
        <v>2896</v>
      </c>
      <c r="C122" t="s">
        <v>1624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0.29699999999999999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90B81-DF63-41F4-83F4-613541B71525}">
  <sheetPr>
    <tabColor theme="5" tint="0.59999389629810485"/>
  </sheetPr>
  <dimension ref="A1:Z123"/>
  <sheetViews>
    <sheetView topLeftCell="B1" workbookViewId="0">
      <pane xSplit="14" ySplit="2" topLeftCell="P105" activePane="bottomRight" state="frozenSplit"/>
      <selection activeCell="B1" sqref="B1"/>
      <selection pane="topRight" activeCell="P1" sqref="P1"/>
      <selection pane="bottomLeft" activeCell="B3" sqref="B3"/>
      <selection pane="bottomRight" activeCell="N3" sqref="N3:Z123"/>
    </sheetView>
  </sheetViews>
  <sheetFormatPr baseColWidth="10" defaultColWidth="8.83203125" defaultRowHeight="15" x14ac:dyDescent="0.2"/>
  <cols>
    <col min="1" max="1" width="38.33203125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43.83203125" bestFit="1" customWidth="1"/>
    <col min="16" max="16" width="35.5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213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1904</v>
      </c>
      <c r="B3" s="14" t="s">
        <v>1905</v>
      </c>
      <c r="C3" s="14" t="s">
        <v>1906</v>
      </c>
      <c r="D3" s="15">
        <v>0</v>
      </c>
      <c r="E3" s="14">
        <v>443188000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1907</v>
      </c>
      <c r="O3" s="14" t="s">
        <v>1907</v>
      </c>
      <c r="P3" s="14" t="s">
        <v>1620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0.37</v>
      </c>
      <c r="W3" s="14" t="s">
        <v>1908</v>
      </c>
      <c r="X3" s="14" t="s">
        <v>1909</v>
      </c>
      <c r="Y3" s="17">
        <v>43598.900104166663</v>
      </c>
      <c r="Z3" s="14" t="s">
        <v>1910</v>
      </c>
    </row>
    <row r="4" spans="1:26" x14ac:dyDescent="0.2">
      <c r="A4" s="14" t="s">
        <v>1927</v>
      </c>
      <c r="B4" s="14" t="s">
        <v>1905</v>
      </c>
      <c r="C4" s="14" t="s">
        <v>1906</v>
      </c>
      <c r="D4" s="15">
        <v>0</v>
      </c>
      <c r="E4" s="14">
        <v>443188009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1928</v>
      </c>
      <c r="O4" s="14" t="s">
        <v>1928</v>
      </c>
      <c r="P4" s="14" t="s">
        <v>1620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0.377</v>
      </c>
      <c r="W4" s="14" t="s">
        <v>1908</v>
      </c>
      <c r="X4" s="14" t="s">
        <v>1909</v>
      </c>
      <c r="Y4" s="17">
        <v>43598.900104166663</v>
      </c>
      <c r="Z4" s="14" t="s">
        <v>1910</v>
      </c>
    </row>
    <row r="5" spans="1:26" x14ac:dyDescent="0.2">
      <c r="A5" s="14" t="s">
        <v>1929</v>
      </c>
      <c r="B5" s="14" t="s">
        <v>1905</v>
      </c>
      <c r="C5" s="14" t="s">
        <v>1906</v>
      </c>
      <c r="D5" s="15">
        <v>0</v>
      </c>
      <c r="E5" s="14">
        <v>443188010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1930</v>
      </c>
      <c r="O5" s="14" t="s">
        <v>1930</v>
      </c>
      <c r="P5" s="14" t="s">
        <v>1620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0.377</v>
      </c>
      <c r="W5" s="14" t="s">
        <v>1908</v>
      </c>
      <c r="X5" s="14" t="s">
        <v>1909</v>
      </c>
      <c r="Y5" s="17">
        <v>43598.900104166663</v>
      </c>
      <c r="Z5" s="14" t="s">
        <v>1910</v>
      </c>
    </row>
    <row r="6" spans="1:26" x14ac:dyDescent="0.2">
      <c r="A6" s="14" t="s">
        <v>1931</v>
      </c>
      <c r="B6" s="14" t="s">
        <v>1905</v>
      </c>
      <c r="C6" s="14" t="s">
        <v>1906</v>
      </c>
      <c r="D6" s="15">
        <v>0</v>
      </c>
      <c r="E6" s="14">
        <v>443188011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1932</v>
      </c>
      <c r="O6" s="14" t="s">
        <v>1932</v>
      </c>
      <c r="P6" s="14" t="s">
        <v>1620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0.379</v>
      </c>
      <c r="W6" s="14" t="s">
        <v>1908</v>
      </c>
      <c r="X6" s="14" t="s">
        <v>1909</v>
      </c>
      <c r="Y6" s="17">
        <v>43598.900104166663</v>
      </c>
      <c r="Z6" s="14" t="s">
        <v>1910</v>
      </c>
    </row>
    <row r="7" spans="1:26" x14ac:dyDescent="0.2">
      <c r="A7" s="14" t="s">
        <v>1911</v>
      </c>
      <c r="B7" s="14" t="s">
        <v>1905</v>
      </c>
      <c r="C7" s="14" t="s">
        <v>1906</v>
      </c>
      <c r="D7" s="15">
        <v>0</v>
      </c>
      <c r="E7" s="14">
        <v>443188001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1912</v>
      </c>
      <c r="O7" s="14" t="s">
        <v>1912</v>
      </c>
      <c r="P7" s="14" t="s">
        <v>1620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0.35299999999999998</v>
      </c>
      <c r="W7" s="14" t="s">
        <v>1908</v>
      </c>
      <c r="X7" s="14" t="s">
        <v>1909</v>
      </c>
      <c r="Y7" s="17">
        <v>43598.900104166663</v>
      </c>
      <c r="Z7" s="14" t="s">
        <v>1910</v>
      </c>
    </row>
    <row r="8" spans="1:26" x14ac:dyDescent="0.2">
      <c r="A8" s="14" t="s">
        <v>1913</v>
      </c>
      <c r="B8" s="14" t="s">
        <v>1905</v>
      </c>
      <c r="C8" s="14" t="s">
        <v>1906</v>
      </c>
      <c r="D8" s="15">
        <v>0</v>
      </c>
      <c r="E8" s="14">
        <v>443188002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1914</v>
      </c>
      <c r="O8" s="14" t="s">
        <v>1914</v>
      </c>
      <c r="P8" s="14" t="s">
        <v>1620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0.37</v>
      </c>
      <c r="W8" s="14" t="s">
        <v>1908</v>
      </c>
      <c r="X8" s="14" t="s">
        <v>1909</v>
      </c>
      <c r="Y8" s="17">
        <v>43598.900104166663</v>
      </c>
      <c r="Z8" s="14" t="s">
        <v>1910</v>
      </c>
    </row>
    <row r="9" spans="1:26" x14ac:dyDescent="0.2">
      <c r="A9" s="14" t="s">
        <v>1915</v>
      </c>
      <c r="B9" s="14" t="s">
        <v>1905</v>
      </c>
      <c r="C9" s="14" t="s">
        <v>1906</v>
      </c>
      <c r="D9" s="15">
        <v>0</v>
      </c>
      <c r="E9" s="14">
        <v>443188003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1916</v>
      </c>
      <c r="O9" s="14" t="s">
        <v>1916</v>
      </c>
      <c r="P9" s="14" t="s">
        <v>1620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0.372</v>
      </c>
      <c r="W9" s="14" t="s">
        <v>1908</v>
      </c>
      <c r="X9" s="14" t="s">
        <v>1909</v>
      </c>
      <c r="Y9" s="17">
        <v>43598.900104166663</v>
      </c>
      <c r="Z9" s="14" t="s">
        <v>1910</v>
      </c>
    </row>
    <row r="10" spans="1:26" x14ac:dyDescent="0.2">
      <c r="A10" s="14" t="s">
        <v>1917</v>
      </c>
      <c r="B10" s="14" t="s">
        <v>1905</v>
      </c>
      <c r="C10" s="14" t="s">
        <v>1906</v>
      </c>
      <c r="D10" s="15">
        <v>0</v>
      </c>
      <c r="E10" s="14">
        <v>443188004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1918</v>
      </c>
      <c r="O10" s="14" t="s">
        <v>1918</v>
      </c>
      <c r="P10" s="14" t="s">
        <v>1620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0.39700000000000002</v>
      </c>
      <c r="W10" s="14" t="s">
        <v>1908</v>
      </c>
      <c r="X10" s="14" t="s">
        <v>1909</v>
      </c>
      <c r="Y10" s="17">
        <v>43598.900104166663</v>
      </c>
      <c r="Z10" s="14" t="s">
        <v>1910</v>
      </c>
    </row>
    <row r="11" spans="1:26" x14ac:dyDescent="0.2">
      <c r="A11" s="14" t="s">
        <v>1919</v>
      </c>
      <c r="B11" s="14" t="s">
        <v>1905</v>
      </c>
      <c r="C11" s="14" t="s">
        <v>1906</v>
      </c>
      <c r="D11" s="15">
        <v>0</v>
      </c>
      <c r="E11" s="14">
        <v>443188005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1920</v>
      </c>
      <c r="O11" s="14" t="s">
        <v>1920</v>
      </c>
      <c r="P11" s="14" t="s">
        <v>1620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0.39800000000000002</v>
      </c>
      <c r="W11" s="14" t="s">
        <v>1908</v>
      </c>
      <c r="X11" s="14" t="s">
        <v>1909</v>
      </c>
      <c r="Y11" s="17">
        <v>43598.900104166663</v>
      </c>
      <c r="Z11" s="14" t="s">
        <v>1910</v>
      </c>
    </row>
    <row r="12" spans="1:26" x14ac:dyDescent="0.2">
      <c r="A12" s="14" t="s">
        <v>1921</v>
      </c>
      <c r="B12" s="14" t="s">
        <v>1905</v>
      </c>
      <c r="C12" s="14" t="s">
        <v>1906</v>
      </c>
      <c r="D12" s="15">
        <v>0</v>
      </c>
      <c r="E12" s="14">
        <v>443188006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1922</v>
      </c>
      <c r="O12" s="14" t="s">
        <v>1922</v>
      </c>
      <c r="P12" s="14" t="s">
        <v>1620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0.375</v>
      </c>
      <c r="W12" s="14" t="s">
        <v>1908</v>
      </c>
      <c r="X12" s="14" t="s">
        <v>1909</v>
      </c>
      <c r="Y12" s="17">
        <v>43598.900104166663</v>
      </c>
      <c r="Z12" s="14" t="s">
        <v>1910</v>
      </c>
    </row>
    <row r="13" spans="1:26" x14ac:dyDescent="0.2">
      <c r="A13" s="14" t="s">
        <v>1923</v>
      </c>
      <c r="B13" s="14" t="s">
        <v>1905</v>
      </c>
      <c r="C13" s="14" t="s">
        <v>1906</v>
      </c>
      <c r="D13" s="15">
        <v>0</v>
      </c>
      <c r="E13" s="14">
        <v>443188007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1924</v>
      </c>
      <c r="O13" s="14" t="s">
        <v>1924</v>
      </c>
      <c r="P13" s="14" t="s">
        <v>1620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0.376</v>
      </c>
      <c r="W13" s="14" t="s">
        <v>1908</v>
      </c>
      <c r="X13" s="14" t="s">
        <v>1909</v>
      </c>
      <c r="Y13" s="17">
        <v>43598.900104166663</v>
      </c>
      <c r="Z13" s="14" t="s">
        <v>1910</v>
      </c>
    </row>
    <row r="14" spans="1:26" x14ac:dyDescent="0.2">
      <c r="A14" s="14" t="s">
        <v>1925</v>
      </c>
      <c r="B14" s="14" t="s">
        <v>1905</v>
      </c>
      <c r="C14" s="14" t="s">
        <v>1906</v>
      </c>
      <c r="D14" s="15">
        <v>0</v>
      </c>
      <c r="E14" s="14">
        <v>443188008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1926</v>
      </c>
      <c r="O14" s="14" t="s">
        <v>1926</v>
      </c>
      <c r="P14" s="14" t="s">
        <v>1620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0.376</v>
      </c>
      <c r="W14" s="14" t="s">
        <v>1908</v>
      </c>
      <c r="X14" s="14" t="s">
        <v>1909</v>
      </c>
      <c r="Y14" s="17">
        <v>43598.900104166663</v>
      </c>
      <c r="Z14" s="14" t="s">
        <v>1910</v>
      </c>
    </row>
    <row r="15" spans="1:26" x14ac:dyDescent="0.2">
      <c r="A15" s="14" t="s">
        <v>1933</v>
      </c>
      <c r="B15" s="14" t="s">
        <v>1905</v>
      </c>
      <c r="C15" s="14" t="s">
        <v>1906</v>
      </c>
      <c r="D15" s="15">
        <v>0</v>
      </c>
      <c r="E15" s="14">
        <v>443188012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1934</v>
      </c>
      <c r="O15" s="14" t="s">
        <v>1934</v>
      </c>
      <c r="P15" s="14" t="s">
        <v>1620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0.32700000000000001</v>
      </c>
      <c r="W15" s="14" t="s">
        <v>1908</v>
      </c>
      <c r="X15" s="14" t="s">
        <v>1909</v>
      </c>
      <c r="Y15" s="17">
        <v>43598.900104166663</v>
      </c>
      <c r="Z15" s="14" t="s">
        <v>1910</v>
      </c>
    </row>
    <row r="16" spans="1:26" x14ac:dyDescent="0.2">
      <c r="A16" s="14" t="s">
        <v>1951</v>
      </c>
      <c r="B16" s="14" t="s">
        <v>1905</v>
      </c>
      <c r="C16" s="14" t="s">
        <v>1906</v>
      </c>
      <c r="D16" s="15">
        <v>0</v>
      </c>
      <c r="E16" s="14">
        <v>443188021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1952</v>
      </c>
      <c r="O16" s="14" t="s">
        <v>1952</v>
      </c>
      <c r="P16" s="14" t="s">
        <v>1620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0.27700000000000002</v>
      </c>
      <c r="W16" s="14" t="s">
        <v>1908</v>
      </c>
      <c r="X16" s="14" t="s">
        <v>1909</v>
      </c>
      <c r="Y16" s="17">
        <v>43598.900104166663</v>
      </c>
      <c r="Z16" s="14" t="s">
        <v>1910</v>
      </c>
    </row>
    <row r="17" spans="1:26" x14ac:dyDescent="0.2">
      <c r="A17" s="14" t="s">
        <v>1953</v>
      </c>
      <c r="B17" s="14" t="s">
        <v>1905</v>
      </c>
      <c r="C17" s="14" t="s">
        <v>1906</v>
      </c>
      <c r="D17" s="15">
        <v>0</v>
      </c>
      <c r="E17" s="14">
        <v>443188022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1954</v>
      </c>
      <c r="O17" s="14" t="s">
        <v>1954</v>
      </c>
      <c r="P17" s="14" t="s">
        <v>1620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0.28100000000000003</v>
      </c>
      <c r="W17" s="14" t="s">
        <v>1908</v>
      </c>
      <c r="X17" s="14" t="s">
        <v>1909</v>
      </c>
      <c r="Y17" s="17">
        <v>43598.900104166663</v>
      </c>
      <c r="Z17" s="14" t="s">
        <v>1910</v>
      </c>
    </row>
    <row r="18" spans="1:26" x14ac:dyDescent="0.2">
      <c r="A18" s="14" t="s">
        <v>1955</v>
      </c>
      <c r="B18" s="14" t="s">
        <v>1905</v>
      </c>
      <c r="C18" s="14" t="s">
        <v>1906</v>
      </c>
      <c r="D18" s="15">
        <v>0</v>
      </c>
      <c r="E18" s="14">
        <v>443188023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1956</v>
      </c>
      <c r="O18" s="14" t="s">
        <v>1956</v>
      </c>
      <c r="P18" s="14" t="s">
        <v>1620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0.27800000000000002</v>
      </c>
      <c r="W18" s="14" t="s">
        <v>1908</v>
      </c>
      <c r="X18" s="14" t="s">
        <v>1909</v>
      </c>
      <c r="Y18" s="17">
        <v>43598.900104166663</v>
      </c>
      <c r="Z18" s="14" t="s">
        <v>1910</v>
      </c>
    </row>
    <row r="19" spans="1:26" x14ac:dyDescent="0.2">
      <c r="A19" s="14" t="s">
        <v>1935</v>
      </c>
      <c r="B19" s="14" t="s">
        <v>1905</v>
      </c>
      <c r="C19" s="14" t="s">
        <v>1906</v>
      </c>
      <c r="D19" s="15">
        <v>0</v>
      </c>
      <c r="E19" s="14">
        <v>443188013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1936</v>
      </c>
      <c r="O19" s="14" t="s">
        <v>1936</v>
      </c>
      <c r="P19" s="14" t="s">
        <v>1620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0.32200000000000001</v>
      </c>
      <c r="W19" s="14" t="s">
        <v>1908</v>
      </c>
      <c r="X19" s="14" t="s">
        <v>1909</v>
      </c>
      <c r="Y19" s="17">
        <v>43598.900104166663</v>
      </c>
      <c r="Z19" s="14" t="s">
        <v>1910</v>
      </c>
    </row>
    <row r="20" spans="1:26" x14ac:dyDescent="0.2">
      <c r="A20" s="14" t="s">
        <v>1937</v>
      </c>
      <c r="B20" s="14" t="s">
        <v>1905</v>
      </c>
      <c r="C20" s="14" t="s">
        <v>1906</v>
      </c>
      <c r="D20" s="15">
        <v>0</v>
      </c>
      <c r="E20" s="14">
        <v>443188014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1938</v>
      </c>
      <c r="O20" s="14" t="s">
        <v>1938</v>
      </c>
      <c r="P20" s="14" t="s">
        <v>1620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0.308</v>
      </c>
      <c r="W20" s="14" t="s">
        <v>1908</v>
      </c>
      <c r="X20" s="14" t="s">
        <v>1909</v>
      </c>
      <c r="Y20" s="17">
        <v>43598.900104166663</v>
      </c>
      <c r="Z20" s="14" t="s">
        <v>1910</v>
      </c>
    </row>
    <row r="21" spans="1:26" x14ac:dyDescent="0.2">
      <c r="A21" s="14" t="s">
        <v>1939</v>
      </c>
      <c r="B21" s="14" t="s">
        <v>1905</v>
      </c>
      <c r="C21" s="14" t="s">
        <v>1906</v>
      </c>
      <c r="D21" s="15">
        <v>0</v>
      </c>
      <c r="E21" s="14">
        <v>443188015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1940</v>
      </c>
      <c r="O21" s="14" t="s">
        <v>1940</v>
      </c>
      <c r="P21" s="14" t="s">
        <v>1620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0.29899999999999999</v>
      </c>
      <c r="W21" s="14" t="s">
        <v>1908</v>
      </c>
      <c r="X21" s="14" t="s">
        <v>1909</v>
      </c>
      <c r="Y21" s="17">
        <v>43598.900104166663</v>
      </c>
      <c r="Z21" s="14" t="s">
        <v>1910</v>
      </c>
    </row>
    <row r="22" spans="1:26" x14ac:dyDescent="0.2">
      <c r="A22" s="14" t="s">
        <v>1941</v>
      </c>
      <c r="B22" s="14" t="s">
        <v>1905</v>
      </c>
      <c r="C22" s="14" t="s">
        <v>1906</v>
      </c>
      <c r="D22" s="15">
        <v>0</v>
      </c>
      <c r="E22" s="14">
        <v>443188016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1942</v>
      </c>
      <c r="O22" s="14" t="s">
        <v>1942</v>
      </c>
      <c r="P22" s="14" t="s">
        <v>1620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0.27300000000000002</v>
      </c>
      <c r="W22" s="14" t="s">
        <v>1908</v>
      </c>
      <c r="X22" s="14" t="s">
        <v>1909</v>
      </c>
      <c r="Y22" s="17">
        <v>43598.900104166663</v>
      </c>
      <c r="Z22" s="14" t="s">
        <v>1910</v>
      </c>
    </row>
    <row r="23" spans="1:26" x14ac:dyDescent="0.2">
      <c r="A23" s="14" t="s">
        <v>1943</v>
      </c>
      <c r="B23" s="14" t="s">
        <v>1905</v>
      </c>
      <c r="C23" s="14" t="s">
        <v>1906</v>
      </c>
      <c r="D23" s="15">
        <v>0</v>
      </c>
      <c r="E23" s="14">
        <v>443188017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1944</v>
      </c>
      <c r="O23" s="14" t="s">
        <v>1944</v>
      </c>
      <c r="P23" s="14" t="s">
        <v>1620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0.27300000000000002</v>
      </c>
      <c r="W23" s="14" t="s">
        <v>1908</v>
      </c>
      <c r="X23" s="14" t="s">
        <v>1909</v>
      </c>
      <c r="Y23" s="17">
        <v>43598.900104166663</v>
      </c>
      <c r="Z23" s="14" t="s">
        <v>1910</v>
      </c>
    </row>
    <row r="24" spans="1:26" x14ac:dyDescent="0.2">
      <c r="A24" s="14" t="s">
        <v>1945</v>
      </c>
      <c r="B24" s="14" t="s">
        <v>1905</v>
      </c>
      <c r="C24" s="14" t="s">
        <v>1906</v>
      </c>
      <c r="D24" s="15">
        <v>0</v>
      </c>
      <c r="E24" s="14">
        <v>443188018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1946</v>
      </c>
      <c r="O24" s="14" t="s">
        <v>1946</v>
      </c>
      <c r="P24" s="14" t="s">
        <v>1620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0.27400000000000002</v>
      </c>
      <c r="W24" s="14" t="s">
        <v>1908</v>
      </c>
      <c r="X24" s="14" t="s">
        <v>1909</v>
      </c>
      <c r="Y24" s="17">
        <v>43598.900104166663</v>
      </c>
      <c r="Z24" s="14" t="s">
        <v>1910</v>
      </c>
    </row>
    <row r="25" spans="1:26" x14ac:dyDescent="0.2">
      <c r="A25" s="14" t="s">
        <v>1947</v>
      </c>
      <c r="B25" s="14" t="s">
        <v>1905</v>
      </c>
      <c r="C25" s="14" t="s">
        <v>1906</v>
      </c>
      <c r="D25" s="15">
        <v>0</v>
      </c>
      <c r="E25" s="14">
        <v>443188019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1948</v>
      </c>
      <c r="O25" s="14" t="s">
        <v>1948</v>
      </c>
      <c r="P25" s="14" t="s">
        <v>1620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0.27600000000000002</v>
      </c>
      <c r="W25" s="14" t="s">
        <v>1908</v>
      </c>
      <c r="X25" s="14" t="s">
        <v>1909</v>
      </c>
      <c r="Y25" s="17">
        <v>43598.900104166663</v>
      </c>
      <c r="Z25" s="14" t="s">
        <v>1910</v>
      </c>
    </row>
    <row r="26" spans="1:26" x14ac:dyDescent="0.2">
      <c r="A26" s="14" t="s">
        <v>1949</v>
      </c>
      <c r="B26" s="14" t="s">
        <v>1905</v>
      </c>
      <c r="C26" s="14" t="s">
        <v>1906</v>
      </c>
      <c r="D26" s="15">
        <v>0</v>
      </c>
      <c r="E26" s="14">
        <v>443188020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1950</v>
      </c>
      <c r="O26" s="14" t="s">
        <v>1950</v>
      </c>
      <c r="P26" s="14" t="s">
        <v>1620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0.27700000000000002</v>
      </c>
      <c r="W26" s="14" t="s">
        <v>1908</v>
      </c>
      <c r="X26" s="14" t="s">
        <v>1909</v>
      </c>
      <c r="Y26" s="17">
        <v>43598.900104166663</v>
      </c>
      <c r="Z26" s="14" t="s">
        <v>1910</v>
      </c>
    </row>
    <row r="27" spans="1:26" x14ac:dyDescent="0.2">
      <c r="A27" s="14" t="s">
        <v>1957</v>
      </c>
      <c r="B27" s="14" t="s">
        <v>1905</v>
      </c>
      <c r="C27" s="14" t="s">
        <v>1906</v>
      </c>
      <c r="D27" s="15">
        <v>0</v>
      </c>
      <c r="E27" s="14">
        <v>443188024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1958</v>
      </c>
      <c r="O27" s="14" t="s">
        <v>1958</v>
      </c>
      <c r="P27" s="14" t="s">
        <v>1620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0.27</v>
      </c>
      <c r="W27" s="14" t="s">
        <v>1908</v>
      </c>
      <c r="X27" s="14" t="s">
        <v>1909</v>
      </c>
      <c r="Y27" s="17">
        <v>43598.900104166663</v>
      </c>
      <c r="Z27" s="14" t="s">
        <v>1910</v>
      </c>
    </row>
    <row r="28" spans="1:26" x14ac:dyDescent="0.2">
      <c r="A28" s="14" t="s">
        <v>1975</v>
      </c>
      <c r="B28" s="14" t="s">
        <v>1905</v>
      </c>
      <c r="C28" s="14" t="s">
        <v>1906</v>
      </c>
      <c r="D28" s="15">
        <v>0</v>
      </c>
      <c r="E28" s="14">
        <v>443188033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1976</v>
      </c>
      <c r="O28" s="14" t="s">
        <v>1976</v>
      </c>
      <c r="P28" s="14" t="s">
        <v>1620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0.34599999999999997</v>
      </c>
      <c r="W28" s="14" t="s">
        <v>1908</v>
      </c>
      <c r="X28" s="14" t="s">
        <v>1909</v>
      </c>
      <c r="Y28" s="17">
        <v>43598.900104166663</v>
      </c>
      <c r="Z28" s="14" t="s">
        <v>1910</v>
      </c>
    </row>
    <row r="29" spans="1:26" x14ac:dyDescent="0.2">
      <c r="A29" s="14" t="s">
        <v>1977</v>
      </c>
      <c r="B29" s="14" t="s">
        <v>1905</v>
      </c>
      <c r="C29" s="14" t="s">
        <v>1906</v>
      </c>
      <c r="D29" s="15">
        <v>0</v>
      </c>
      <c r="E29" s="14">
        <v>443188034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1978</v>
      </c>
      <c r="O29" s="14" t="s">
        <v>1978</v>
      </c>
      <c r="P29" s="14" t="s">
        <v>1620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0.311</v>
      </c>
      <c r="W29" s="14" t="s">
        <v>1908</v>
      </c>
      <c r="X29" s="14" t="s">
        <v>1909</v>
      </c>
      <c r="Y29" s="17">
        <v>43598.900104166663</v>
      </c>
      <c r="Z29" s="14" t="s">
        <v>1910</v>
      </c>
    </row>
    <row r="30" spans="1:26" x14ac:dyDescent="0.2">
      <c r="A30" s="14" t="s">
        <v>1979</v>
      </c>
      <c r="B30" s="14" t="s">
        <v>1905</v>
      </c>
      <c r="C30" s="14" t="s">
        <v>1906</v>
      </c>
      <c r="D30" s="15">
        <v>0</v>
      </c>
      <c r="E30" s="14">
        <v>443188035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1980</v>
      </c>
      <c r="O30" s="14" t="s">
        <v>1980</v>
      </c>
      <c r="P30" s="14" t="s">
        <v>1620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0.28199999999999997</v>
      </c>
      <c r="W30" s="14" t="s">
        <v>1908</v>
      </c>
      <c r="X30" s="14" t="s">
        <v>1909</v>
      </c>
      <c r="Y30" s="17">
        <v>43598.900104166663</v>
      </c>
      <c r="Z30" s="14" t="s">
        <v>1910</v>
      </c>
    </row>
    <row r="31" spans="1:26" x14ac:dyDescent="0.2">
      <c r="A31" s="14" t="s">
        <v>1959</v>
      </c>
      <c r="B31" s="14" t="s">
        <v>1905</v>
      </c>
      <c r="C31" s="14" t="s">
        <v>1906</v>
      </c>
      <c r="D31" s="15">
        <v>0</v>
      </c>
      <c r="E31" s="14">
        <v>443188025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1960</v>
      </c>
      <c r="O31" s="14" t="s">
        <v>1960</v>
      </c>
      <c r="P31" s="14" t="s">
        <v>1620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0.27200000000000002</v>
      </c>
      <c r="W31" s="14" t="s">
        <v>1908</v>
      </c>
      <c r="X31" s="14" t="s">
        <v>1909</v>
      </c>
      <c r="Y31" s="17">
        <v>43598.900104166663</v>
      </c>
      <c r="Z31" s="14" t="s">
        <v>1910</v>
      </c>
    </row>
    <row r="32" spans="1:26" x14ac:dyDescent="0.2">
      <c r="A32" s="14" t="s">
        <v>1961</v>
      </c>
      <c r="B32" s="14" t="s">
        <v>1905</v>
      </c>
      <c r="C32" s="14" t="s">
        <v>1906</v>
      </c>
      <c r="D32" s="15">
        <v>0</v>
      </c>
      <c r="E32" s="14">
        <v>443188026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1962</v>
      </c>
      <c r="O32" s="14" t="s">
        <v>1962</v>
      </c>
      <c r="P32" s="14" t="s">
        <v>1620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0.28799999999999998</v>
      </c>
      <c r="W32" s="14" t="s">
        <v>1908</v>
      </c>
      <c r="X32" s="14" t="s">
        <v>1909</v>
      </c>
      <c r="Y32" s="17">
        <v>43598.900104166663</v>
      </c>
      <c r="Z32" s="14" t="s">
        <v>1910</v>
      </c>
    </row>
    <row r="33" spans="1:26" x14ac:dyDescent="0.2">
      <c r="A33" s="14" t="s">
        <v>1963</v>
      </c>
      <c r="B33" s="14" t="s">
        <v>1905</v>
      </c>
      <c r="C33" s="14" t="s">
        <v>1906</v>
      </c>
      <c r="D33" s="15">
        <v>0</v>
      </c>
      <c r="E33" s="14">
        <v>443188027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1964</v>
      </c>
      <c r="O33" s="14" t="s">
        <v>1964</v>
      </c>
      <c r="P33" s="14" t="s">
        <v>1620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0.28999999999999998</v>
      </c>
      <c r="W33" s="14" t="s">
        <v>1908</v>
      </c>
      <c r="X33" s="14" t="s">
        <v>1909</v>
      </c>
      <c r="Y33" s="17">
        <v>43598.900104166663</v>
      </c>
      <c r="Z33" s="14" t="s">
        <v>1910</v>
      </c>
    </row>
    <row r="34" spans="1:26" x14ac:dyDescent="0.2">
      <c r="A34" s="14" t="s">
        <v>1965</v>
      </c>
      <c r="B34" s="14" t="s">
        <v>1905</v>
      </c>
      <c r="C34" s="14" t="s">
        <v>1906</v>
      </c>
      <c r="D34" s="15">
        <v>0</v>
      </c>
      <c r="E34" s="14">
        <v>443188028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1966</v>
      </c>
      <c r="O34" s="14" t="s">
        <v>1966</v>
      </c>
      <c r="P34" s="14" t="s">
        <v>1620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0.28999999999999998</v>
      </c>
      <c r="W34" s="14" t="s">
        <v>1908</v>
      </c>
      <c r="X34" s="14" t="s">
        <v>1909</v>
      </c>
      <c r="Y34" s="17">
        <v>43598.900104166663</v>
      </c>
      <c r="Z34" s="14" t="s">
        <v>1910</v>
      </c>
    </row>
    <row r="35" spans="1:26" x14ac:dyDescent="0.2">
      <c r="A35" s="14" t="s">
        <v>1967</v>
      </c>
      <c r="B35" s="14" t="s">
        <v>1905</v>
      </c>
      <c r="C35" s="14" t="s">
        <v>1906</v>
      </c>
      <c r="D35" s="15">
        <v>0</v>
      </c>
      <c r="E35" s="14">
        <v>443188029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1968</v>
      </c>
      <c r="O35" s="14" t="s">
        <v>1968</v>
      </c>
      <c r="P35" s="14" t="s">
        <v>1620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0.28999999999999998</v>
      </c>
      <c r="W35" s="14" t="s">
        <v>1908</v>
      </c>
      <c r="X35" s="14" t="s">
        <v>1909</v>
      </c>
      <c r="Y35" s="17">
        <v>43598.900104166663</v>
      </c>
      <c r="Z35" s="14" t="s">
        <v>1910</v>
      </c>
    </row>
    <row r="36" spans="1:26" x14ac:dyDescent="0.2">
      <c r="A36" s="14" t="s">
        <v>1969</v>
      </c>
      <c r="B36" s="14" t="s">
        <v>1905</v>
      </c>
      <c r="C36" s="14" t="s">
        <v>1906</v>
      </c>
      <c r="D36" s="15">
        <v>0</v>
      </c>
      <c r="E36" s="14">
        <v>443188030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1970</v>
      </c>
      <c r="O36" s="14" t="s">
        <v>1970</v>
      </c>
      <c r="P36" s="14" t="s">
        <v>1620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0.28999999999999998</v>
      </c>
      <c r="W36" s="14" t="s">
        <v>1908</v>
      </c>
      <c r="X36" s="14" t="s">
        <v>1909</v>
      </c>
      <c r="Y36" s="17">
        <v>43598.900104166663</v>
      </c>
      <c r="Z36" s="14" t="s">
        <v>1910</v>
      </c>
    </row>
    <row r="37" spans="1:26" x14ac:dyDescent="0.2">
      <c r="A37" s="14" t="s">
        <v>1971</v>
      </c>
      <c r="B37" s="14" t="s">
        <v>1905</v>
      </c>
      <c r="C37" s="14" t="s">
        <v>1906</v>
      </c>
      <c r="D37" s="15">
        <v>0</v>
      </c>
      <c r="E37" s="14">
        <v>443188031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1972</v>
      </c>
      <c r="O37" s="14" t="s">
        <v>1972</v>
      </c>
      <c r="P37" s="14" t="s">
        <v>1620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0.28399999999999997</v>
      </c>
      <c r="W37" s="14" t="s">
        <v>1908</v>
      </c>
      <c r="X37" s="14" t="s">
        <v>1909</v>
      </c>
      <c r="Y37" s="17">
        <v>43598.900104166663</v>
      </c>
      <c r="Z37" s="14" t="s">
        <v>1910</v>
      </c>
    </row>
    <row r="38" spans="1:26" x14ac:dyDescent="0.2">
      <c r="A38" s="14" t="s">
        <v>1973</v>
      </c>
      <c r="B38" s="14" t="s">
        <v>1905</v>
      </c>
      <c r="C38" s="14" t="s">
        <v>1906</v>
      </c>
      <c r="D38" s="15">
        <v>0</v>
      </c>
      <c r="E38" s="14">
        <v>443188032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1974</v>
      </c>
      <c r="O38" s="14" t="s">
        <v>1974</v>
      </c>
      <c r="P38" s="14" t="s">
        <v>1620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0.36099999999999999</v>
      </c>
      <c r="W38" s="14" t="s">
        <v>1908</v>
      </c>
      <c r="X38" s="14" t="s">
        <v>1909</v>
      </c>
      <c r="Y38" s="17">
        <v>43598.900104166663</v>
      </c>
      <c r="Z38" s="14" t="s">
        <v>1910</v>
      </c>
    </row>
    <row r="39" spans="1:26" x14ac:dyDescent="0.2">
      <c r="A39" s="14" t="s">
        <v>1981</v>
      </c>
      <c r="B39" s="14" t="s">
        <v>1905</v>
      </c>
      <c r="C39" s="14" t="s">
        <v>1906</v>
      </c>
      <c r="D39" s="15">
        <v>0</v>
      </c>
      <c r="E39" s="14">
        <v>443188036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1982</v>
      </c>
      <c r="O39" s="14" t="s">
        <v>1982</v>
      </c>
      <c r="P39" s="14" t="s">
        <v>1620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0.27700000000000002</v>
      </c>
      <c r="W39" s="14" t="s">
        <v>1908</v>
      </c>
      <c r="X39" s="14" t="s">
        <v>1909</v>
      </c>
      <c r="Y39" s="17">
        <v>43598.900104166663</v>
      </c>
      <c r="Z39" s="14" t="s">
        <v>1910</v>
      </c>
    </row>
    <row r="40" spans="1:26" x14ac:dyDescent="0.2">
      <c r="A40" s="14" t="s">
        <v>1999</v>
      </c>
      <c r="B40" s="14" t="s">
        <v>1905</v>
      </c>
      <c r="C40" s="14" t="s">
        <v>1906</v>
      </c>
      <c r="D40" s="15">
        <v>0</v>
      </c>
      <c r="E40" s="14">
        <v>443188045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2000</v>
      </c>
      <c r="O40" s="14" t="s">
        <v>2000</v>
      </c>
      <c r="P40" s="14" t="s">
        <v>1620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0.41599999999999998</v>
      </c>
      <c r="W40" s="14" t="s">
        <v>1908</v>
      </c>
      <c r="X40" s="14" t="s">
        <v>1909</v>
      </c>
      <c r="Y40" s="17">
        <v>43598.900104166663</v>
      </c>
      <c r="Z40" s="14" t="s">
        <v>1910</v>
      </c>
    </row>
    <row r="41" spans="1:26" x14ac:dyDescent="0.2">
      <c r="A41" s="14" t="s">
        <v>2001</v>
      </c>
      <c r="B41" s="14" t="s">
        <v>1905</v>
      </c>
      <c r="C41" s="14" t="s">
        <v>1906</v>
      </c>
      <c r="D41" s="15">
        <v>0</v>
      </c>
      <c r="E41" s="14">
        <v>443188046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2002</v>
      </c>
      <c r="O41" s="14" t="s">
        <v>2002</v>
      </c>
      <c r="P41" s="14" t="s">
        <v>1620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0.48199999999999998</v>
      </c>
      <c r="W41" s="14" t="s">
        <v>1908</v>
      </c>
      <c r="X41" s="14" t="s">
        <v>1909</v>
      </c>
      <c r="Y41" s="17">
        <v>43598.900104166663</v>
      </c>
      <c r="Z41" s="14" t="s">
        <v>1910</v>
      </c>
    </row>
    <row r="42" spans="1:26" x14ac:dyDescent="0.2">
      <c r="A42" s="14" t="s">
        <v>2003</v>
      </c>
      <c r="B42" s="14" t="s">
        <v>1905</v>
      </c>
      <c r="C42" s="14" t="s">
        <v>1906</v>
      </c>
      <c r="D42" s="15">
        <v>0</v>
      </c>
      <c r="E42" s="14">
        <v>443188047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2004</v>
      </c>
      <c r="O42" s="14" t="s">
        <v>2004</v>
      </c>
      <c r="P42" s="14" t="s">
        <v>1620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0.41299999999999998</v>
      </c>
      <c r="W42" s="14" t="s">
        <v>1908</v>
      </c>
      <c r="X42" s="14" t="s">
        <v>1909</v>
      </c>
      <c r="Y42" s="17">
        <v>43598.900104166663</v>
      </c>
      <c r="Z42" s="14" t="s">
        <v>1910</v>
      </c>
    </row>
    <row r="43" spans="1:26" x14ac:dyDescent="0.2">
      <c r="A43" s="14" t="s">
        <v>1983</v>
      </c>
      <c r="B43" s="14" t="s">
        <v>1905</v>
      </c>
      <c r="C43" s="14" t="s">
        <v>1906</v>
      </c>
      <c r="D43" s="15">
        <v>0</v>
      </c>
      <c r="E43" s="14">
        <v>443188037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1984</v>
      </c>
      <c r="O43" s="14" t="s">
        <v>1984</v>
      </c>
      <c r="P43" s="14" t="s">
        <v>1620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0.27800000000000002</v>
      </c>
      <c r="W43" s="14" t="s">
        <v>1908</v>
      </c>
      <c r="X43" s="14" t="s">
        <v>1909</v>
      </c>
      <c r="Y43" s="17">
        <v>43598.900104166663</v>
      </c>
      <c r="Z43" s="14" t="s">
        <v>1910</v>
      </c>
    </row>
    <row r="44" spans="1:26" x14ac:dyDescent="0.2">
      <c r="A44" s="14" t="s">
        <v>1985</v>
      </c>
      <c r="B44" s="14" t="s">
        <v>1905</v>
      </c>
      <c r="C44" s="14" t="s">
        <v>1906</v>
      </c>
      <c r="D44" s="15">
        <v>0</v>
      </c>
      <c r="E44" s="14">
        <v>443188038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1986</v>
      </c>
      <c r="O44" s="14" t="s">
        <v>1986</v>
      </c>
      <c r="P44" s="14" t="s">
        <v>1620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0.28899999999999998</v>
      </c>
      <c r="W44" s="14" t="s">
        <v>1908</v>
      </c>
      <c r="X44" s="14" t="s">
        <v>1909</v>
      </c>
      <c r="Y44" s="17">
        <v>43598.900104166663</v>
      </c>
      <c r="Z44" s="14" t="s">
        <v>1910</v>
      </c>
    </row>
    <row r="45" spans="1:26" x14ac:dyDescent="0.2">
      <c r="A45" s="14" t="s">
        <v>1987</v>
      </c>
      <c r="B45" s="14" t="s">
        <v>1905</v>
      </c>
      <c r="C45" s="14" t="s">
        <v>1906</v>
      </c>
      <c r="D45" s="15">
        <v>0</v>
      </c>
      <c r="E45" s="14">
        <v>443188039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1988</v>
      </c>
      <c r="O45" s="14" t="s">
        <v>1988</v>
      </c>
      <c r="P45" s="14" t="s">
        <v>1620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0.28999999999999998</v>
      </c>
      <c r="W45" s="14" t="s">
        <v>1908</v>
      </c>
      <c r="X45" s="14" t="s">
        <v>1909</v>
      </c>
      <c r="Y45" s="17">
        <v>43598.900104166663</v>
      </c>
      <c r="Z45" s="14" t="s">
        <v>1910</v>
      </c>
    </row>
    <row r="46" spans="1:26" x14ac:dyDescent="0.2">
      <c r="A46" s="14" t="s">
        <v>1989</v>
      </c>
      <c r="B46" s="14" t="s">
        <v>1905</v>
      </c>
      <c r="C46" s="14" t="s">
        <v>1906</v>
      </c>
      <c r="D46" s="15">
        <v>0</v>
      </c>
      <c r="E46" s="14">
        <v>443188040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1990</v>
      </c>
      <c r="O46" s="14" t="s">
        <v>1990</v>
      </c>
      <c r="P46" s="14" t="s">
        <v>1620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0.30499999999999999</v>
      </c>
      <c r="W46" s="14" t="s">
        <v>1908</v>
      </c>
      <c r="X46" s="14" t="s">
        <v>1909</v>
      </c>
      <c r="Y46" s="17">
        <v>43598.900104166663</v>
      </c>
      <c r="Z46" s="14" t="s">
        <v>1910</v>
      </c>
    </row>
    <row r="47" spans="1:26" x14ac:dyDescent="0.2">
      <c r="A47" s="14" t="s">
        <v>1991</v>
      </c>
      <c r="B47" s="14" t="s">
        <v>1905</v>
      </c>
      <c r="C47" s="14" t="s">
        <v>1906</v>
      </c>
      <c r="D47" s="15">
        <v>0</v>
      </c>
      <c r="E47" s="14">
        <v>443188041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1992</v>
      </c>
      <c r="O47" s="14" t="s">
        <v>1992</v>
      </c>
      <c r="P47" s="14" t="s">
        <v>1620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0.314</v>
      </c>
      <c r="W47" s="14" t="s">
        <v>1908</v>
      </c>
      <c r="X47" s="14" t="s">
        <v>1909</v>
      </c>
      <c r="Y47" s="17">
        <v>43598.900104166663</v>
      </c>
      <c r="Z47" s="14" t="s">
        <v>1910</v>
      </c>
    </row>
    <row r="48" spans="1:26" x14ac:dyDescent="0.2">
      <c r="A48" s="14" t="s">
        <v>1993</v>
      </c>
      <c r="B48" s="14" t="s">
        <v>1905</v>
      </c>
      <c r="C48" s="14" t="s">
        <v>1906</v>
      </c>
      <c r="D48" s="15">
        <v>0</v>
      </c>
      <c r="E48" s="14">
        <v>443188042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1994</v>
      </c>
      <c r="O48" s="14" t="s">
        <v>1994</v>
      </c>
      <c r="P48" s="14" t="s">
        <v>1620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0.31</v>
      </c>
      <c r="W48" s="14" t="s">
        <v>1908</v>
      </c>
      <c r="X48" s="14" t="s">
        <v>1909</v>
      </c>
      <c r="Y48" s="17">
        <v>43598.900104166663</v>
      </c>
      <c r="Z48" s="14" t="s">
        <v>1910</v>
      </c>
    </row>
    <row r="49" spans="1:26" x14ac:dyDescent="0.2">
      <c r="A49" s="14" t="s">
        <v>1995</v>
      </c>
      <c r="B49" s="14" t="s">
        <v>1905</v>
      </c>
      <c r="C49" s="14" t="s">
        <v>1906</v>
      </c>
      <c r="D49" s="15">
        <v>0</v>
      </c>
      <c r="E49" s="14">
        <v>443188043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1996</v>
      </c>
      <c r="O49" s="14" t="s">
        <v>1996</v>
      </c>
      <c r="P49" s="14" t="s">
        <v>1620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0.311</v>
      </c>
      <c r="W49" s="14" t="s">
        <v>1908</v>
      </c>
      <c r="X49" s="14" t="s">
        <v>1909</v>
      </c>
      <c r="Y49" s="17">
        <v>43598.900104166663</v>
      </c>
      <c r="Z49" s="14" t="s">
        <v>1910</v>
      </c>
    </row>
    <row r="50" spans="1:26" x14ac:dyDescent="0.2">
      <c r="A50" s="14" t="s">
        <v>1997</v>
      </c>
      <c r="B50" s="14" t="s">
        <v>1905</v>
      </c>
      <c r="C50" s="14" t="s">
        <v>1906</v>
      </c>
      <c r="D50" s="15">
        <v>0</v>
      </c>
      <c r="E50" s="14">
        <v>443188044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1998</v>
      </c>
      <c r="O50" s="14" t="s">
        <v>1998</v>
      </c>
      <c r="P50" s="14" t="s">
        <v>1620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0.36899999999999999</v>
      </c>
      <c r="W50" s="14" t="s">
        <v>1908</v>
      </c>
      <c r="X50" s="14" t="s">
        <v>1909</v>
      </c>
      <c r="Y50" s="17">
        <v>43598.900104166663</v>
      </c>
      <c r="Z50" s="14" t="s">
        <v>1910</v>
      </c>
    </row>
    <row r="51" spans="1:26" x14ac:dyDescent="0.2">
      <c r="A51" s="14" t="s">
        <v>2005</v>
      </c>
      <c r="B51" s="14" t="s">
        <v>1905</v>
      </c>
      <c r="C51" s="14" t="s">
        <v>1906</v>
      </c>
      <c r="D51" s="15">
        <v>0</v>
      </c>
      <c r="E51" s="14">
        <v>443188048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2006</v>
      </c>
      <c r="O51" s="14" t="s">
        <v>2006</v>
      </c>
      <c r="P51" s="14" t="s">
        <v>1620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0.40899999999999997</v>
      </c>
      <c r="W51" s="14" t="s">
        <v>1908</v>
      </c>
      <c r="X51" s="14" t="s">
        <v>1909</v>
      </c>
      <c r="Y51" s="17">
        <v>43598.900104166663</v>
      </c>
      <c r="Z51" s="14" t="s">
        <v>1910</v>
      </c>
    </row>
    <row r="52" spans="1:26" x14ac:dyDescent="0.2">
      <c r="A52" s="14" t="s">
        <v>2023</v>
      </c>
      <c r="B52" s="14" t="s">
        <v>1905</v>
      </c>
      <c r="C52" s="14" t="s">
        <v>1906</v>
      </c>
      <c r="D52" s="15">
        <v>0</v>
      </c>
      <c r="E52" s="14">
        <v>443188057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2024</v>
      </c>
      <c r="O52" s="14" t="s">
        <v>2024</v>
      </c>
      <c r="P52" s="14" t="s">
        <v>1620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0.69399999999999995</v>
      </c>
      <c r="W52" s="14" t="s">
        <v>1908</v>
      </c>
      <c r="X52" s="14" t="s">
        <v>1909</v>
      </c>
      <c r="Y52" s="17">
        <v>43598.900104166663</v>
      </c>
      <c r="Z52" s="14" t="s">
        <v>1910</v>
      </c>
    </row>
    <row r="53" spans="1:26" x14ac:dyDescent="0.2">
      <c r="A53" s="14" t="s">
        <v>2025</v>
      </c>
      <c r="B53" s="14" t="s">
        <v>1905</v>
      </c>
      <c r="C53" s="14" t="s">
        <v>1906</v>
      </c>
      <c r="D53" s="15">
        <v>0</v>
      </c>
      <c r="E53" s="14">
        <v>443188058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2026</v>
      </c>
      <c r="O53" s="14" t="s">
        <v>2026</v>
      </c>
      <c r="P53" s="14" t="s">
        <v>1620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0.69499999999999995</v>
      </c>
      <c r="W53" s="14" t="s">
        <v>1908</v>
      </c>
      <c r="X53" s="14" t="s">
        <v>1909</v>
      </c>
      <c r="Y53" s="17">
        <v>43598.900104166663</v>
      </c>
      <c r="Z53" s="14" t="s">
        <v>1910</v>
      </c>
    </row>
    <row r="54" spans="1:26" x14ac:dyDescent="0.2">
      <c r="A54" s="14" t="s">
        <v>2027</v>
      </c>
      <c r="B54" s="14" t="s">
        <v>1905</v>
      </c>
      <c r="C54" s="14" t="s">
        <v>1906</v>
      </c>
      <c r="D54" s="15">
        <v>0</v>
      </c>
      <c r="E54" s="14">
        <v>443188059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2028</v>
      </c>
      <c r="O54" s="14" t="s">
        <v>2028</v>
      </c>
      <c r="P54" s="14" t="s">
        <v>1620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0.53100000000000003</v>
      </c>
      <c r="W54" s="14" t="s">
        <v>1908</v>
      </c>
      <c r="X54" s="14" t="s">
        <v>1909</v>
      </c>
      <c r="Y54" s="17">
        <v>43598.900104166663</v>
      </c>
      <c r="Z54" s="14" t="s">
        <v>1910</v>
      </c>
    </row>
    <row r="55" spans="1:26" x14ac:dyDescent="0.2">
      <c r="A55" s="14" t="s">
        <v>2007</v>
      </c>
      <c r="B55" s="14" t="s">
        <v>1905</v>
      </c>
      <c r="C55" s="14" t="s">
        <v>1906</v>
      </c>
      <c r="D55" s="15">
        <v>0</v>
      </c>
      <c r="E55" s="14">
        <v>443188049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2008</v>
      </c>
      <c r="O55" s="14" t="s">
        <v>2008</v>
      </c>
      <c r="P55" s="14" t="s">
        <v>1620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0.43099999999999999</v>
      </c>
      <c r="W55" s="14" t="s">
        <v>1908</v>
      </c>
      <c r="X55" s="14" t="s">
        <v>1909</v>
      </c>
      <c r="Y55" s="17">
        <v>43598.900104166663</v>
      </c>
      <c r="Z55" s="14" t="s">
        <v>1910</v>
      </c>
    </row>
    <row r="56" spans="1:26" x14ac:dyDescent="0.2">
      <c r="A56" s="14" t="s">
        <v>2009</v>
      </c>
      <c r="B56" s="14" t="s">
        <v>1905</v>
      </c>
      <c r="C56" s="14" t="s">
        <v>1906</v>
      </c>
      <c r="D56" s="15">
        <v>0</v>
      </c>
      <c r="E56" s="14">
        <v>443188050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2010</v>
      </c>
      <c r="O56" s="14" t="s">
        <v>2010</v>
      </c>
      <c r="P56" s="14" t="s">
        <v>1620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0.441</v>
      </c>
      <c r="W56" s="14" t="s">
        <v>1908</v>
      </c>
      <c r="X56" s="14" t="s">
        <v>1909</v>
      </c>
      <c r="Y56" s="17">
        <v>43598.900104166663</v>
      </c>
      <c r="Z56" s="14" t="s">
        <v>1910</v>
      </c>
    </row>
    <row r="57" spans="1:26" x14ac:dyDescent="0.2">
      <c r="A57" s="14" t="s">
        <v>2011</v>
      </c>
      <c r="B57" s="14" t="s">
        <v>1905</v>
      </c>
      <c r="C57" s="14" t="s">
        <v>1906</v>
      </c>
      <c r="D57" s="15">
        <v>0</v>
      </c>
      <c r="E57" s="14">
        <v>443188051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2012</v>
      </c>
      <c r="O57" s="14" t="s">
        <v>2012</v>
      </c>
      <c r="P57" s="14" t="s">
        <v>1620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0.44700000000000001</v>
      </c>
      <c r="W57" s="14" t="s">
        <v>1908</v>
      </c>
      <c r="X57" s="14" t="s">
        <v>1909</v>
      </c>
      <c r="Y57" s="17">
        <v>43598.900104166663</v>
      </c>
      <c r="Z57" s="14" t="s">
        <v>1910</v>
      </c>
    </row>
    <row r="58" spans="1:26" x14ac:dyDescent="0.2">
      <c r="A58" s="14" t="s">
        <v>2013</v>
      </c>
      <c r="B58" s="14" t="s">
        <v>1905</v>
      </c>
      <c r="C58" s="14" t="s">
        <v>1906</v>
      </c>
      <c r="D58" s="15">
        <v>0</v>
      </c>
      <c r="E58" s="14">
        <v>443188052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2014</v>
      </c>
      <c r="O58" s="14" t="s">
        <v>2014</v>
      </c>
      <c r="P58" s="14" t="s">
        <v>1620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0.45</v>
      </c>
      <c r="W58" s="14" t="s">
        <v>1908</v>
      </c>
      <c r="X58" s="14" t="s">
        <v>1909</v>
      </c>
      <c r="Y58" s="17">
        <v>43598.900104166663</v>
      </c>
      <c r="Z58" s="14" t="s">
        <v>1910</v>
      </c>
    </row>
    <row r="59" spans="1:26" x14ac:dyDescent="0.2">
      <c r="A59" s="14" t="s">
        <v>2015</v>
      </c>
      <c r="B59" s="14" t="s">
        <v>1905</v>
      </c>
      <c r="C59" s="14" t="s">
        <v>1906</v>
      </c>
      <c r="D59" s="15">
        <v>0</v>
      </c>
      <c r="E59" s="14">
        <v>443188053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2016</v>
      </c>
      <c r="O59" s="14" t="s">
        <v>2016</v>
      </c>
      <c r="P59" s="14" t="s">
        <v>1620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0.441</v>
      </c>
      <c r="W59" s="14" t="s">
        <v>1908</v>
      </c>
      <c r="X59" s="14" t="s">
        <v>1909</v>
      </c>
      <c r="Y59" s="17">
        <v>43598.900104166663</v>
      </c>
      <c r="Z59" s="14" t="s">
        <v>1910</v>
      </c>
    </row>
    <row r="60" spans="1:26" x14ac:dyDescent="0.2">
      <c r="A60" s="14" t="s">
        <v>2017</v>
      </c>
      <c r="B60" s="14" t="s">
        <v>1905</v>
      </c>
      <c r="C60" s="14" t="s">
        <v>1906</v>
      </c>
      <c r="D60" s="15">
        <v>0</v>
      </c>
      <c r="E60" s="14">
        <v>443188054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2018</v>
      </c>
      <c r="O60" s="14" t="s">
        <v>2018</v>
      </c>
      <c r="P60" s="14" t="s">
        <v>1620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0.443</v>
      </c>
      <c r="W60" s="14" t="s">
        <v>1908</v>
      </c>
      <c r="X60" s="14" t="s">
        <v>1909</v>
      </c>
      <c r="Y60" s="17">
        <v>43598.900104166663</v>
      </c>
      <c r="Z60" s="14" t="s">
        <v>1910</v>
      </c>
    </row>
    <row r="61" spans="1:26" x14ac:dyDescent="0.2">
      <c r="A61" s="14" t="s">
        <v>2019</v>
      </c>
      <c r="B61" s="14" t="s">
        <v>1905</v>
      </c>
      <c r="C61" s="14" t="s">
        <v>1906</v>
      </c>
      <c r="D61" s="15">
        <v>0</v>
      </c>
      <c r="E61" s="14">
        <v>443188055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2020</v>
      </c>
      <c r="O61" s="14" t="s">
        <v>2020</v>
      </c>
      <c r="P61" s="14" t="s">
        <v>1620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0.45</v>
      </c>
      <c r="W61" s="14" t="s">
        <v>1908</v>
      </c>
      <c r="X61" s="14" t="s">
        <v>1909</v>
      </c>
      <c r="Y61" s="17">
        <v>43598.900104166663</v>
      </c>
      <c r="Z61" s="14" t="s">
        <v>1910</v>
      </c>
    </row>
    <row r="62" spans="1:26" x14ac:dyDescent="0.2">
      <c r="A62" s="14" t="s">
        <v>2021</v>
      </c>
      <c r="B62" s="14" t="s">
        <v>1905</v>
      </c>
      <c r="C62" s="14" t="s">
        <v>1906</v>
      </c>
      <c r="D62" s="15">
        <v>0</v>
      </c>
      <c r="E62" s="14">
        <v>443188056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2022</v>
      </c>
      <c r="O62" s="14" t="s">
        <v>2022</v>
      </c>
      <c r="P62" s="14" t="s">
        <v>1620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0.55400000000000005</v>
      </c>
      <c r="W62" s="14" t="s">
        <v>1908</v>
      </c>
      <c r="X62" s="14" t="s">
        <v>1909</v>
      </c>
      <c r="Y62" s="17">
        <v>43598.900104166663</v>
      </c>
      <c r="Z62" s="14" t="s">
        <v>1910</v>
      </c>
    </row>
    <row r="63" spans="1:26" x14ac:dyDescent="0.2">
      <c r="A63" s="14" t="s">
        <v>2029</v>
      </c>
      <c r="B63" s="14" t="s">
        <v>1905</v>
      </c>
      <c r="C63" s="14" t="s">
        <v>1906</v>
      </c>
      <c r="D63" s="15">
        <v>0</v>
      </c>
      <c r="E63" s="14">
        <v>443188060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2030</v>
      </c>
      <c r="O63" s="14" t="s">
        <v>2030</v>
      </c>
      <c r="P63" s="14" t="s">
        <v>1620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0.498</v>
      </c>
      <c r="W63" s="14" t="s">
        <v>1908</v>
      </c>
      <c r="X63" s="14" t="s">
        <v>1909</v>
      </c>
      <c r="Y63" s="17">
        <v>43598.900104166663</v>
      </c>
      <c r="Z63" s="14" t="s">
        <v>1910</v>
      </c>
    </row>
    <row r="64" spans="1:26" x14ac:dyDescent="0.2">
      <c r="A64" s="14" t="s">
        <v>2047</v>
      </c>
      <c r="B64" s="14" t="s">
        <v>1905</v>
      </c>
      <c r="C64" s="14" t="s">
        <v>1906</v>
      </c>
      <c r="D64" s="15">
        <v>0</v>
      </c>
      <c r="E64" s="14">
        <v>443188069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2048</v>
      </c>
      <c r="O64" s="14" t="s">
        <v>2048</v>
      </c>
      <c r="P64" s="14" t="s">
        <v>1620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0.45500000000000002</v>
      </c>
      <c r="W64" s="14" t="s">
        <v>1908</v>
      </c>
      <c r="X64" s="14" t="s">
        <v>1909</v>
      </c>
      <c r="Y64" s="17">
        <v>43598.900104166663</v>
      </c>
      <c r="Z64" s="14" t="s">
        <v>1910</v>
      </c>
    </row>
    <row r="65" spans="1:26" x14ac:dyDescent="0.2">
      <c r="A65" s="14" t="s">
        <v>2049</v>
      </c>
      <c r="B65" s="14" t="s">
        <v>1905</v>
      </c>
      <c r="C65" s="14" t="s">
        <v>1906</v>
      </c>
      <c r="D65" s="15">
        <v>0</v>
      </c>
      <c r="E65" s="14">
        <v>443188070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2050</v>
      </c>
      <c r="O65" s="14" t="s">
        <v>2050</v>
      </c>
      <c r="P65" s="14" t="s">
        <v>1620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0.46100000000000002</v>
      </c>
      <c r="W65" s="14" t="s">
        <v>1908</v>
      </c>
      <c r="X65" s="14" t="s">
        <v>1909</v>
      </c>
      <c r="Y65" s="17">
        <v>43598.900104166663</v>
      </c>
      <c r="Z65" s="14" t="s">
        <v>1910</v>
      </c>
    </row>
    <row r="66" spans="1:26" x14ac:dyDescent="0.2">
      <c r="A66" s="14" t="s">
        <v>2051</v>
      </c>
      <c r="B66" s="14" t="s">
        <v>1905</v>
      </c>
      <c r="C66" s="14" t="s">
        <v>1906</v>
      </c>
      <c r="D66" s="15">
        <v>0</v>
      </c>
      <c r="E66" s="14">
        <v>443188071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2052</v>
      </c>
      <c r="O66" s="14" t="s">
        <v>2052</v>
      </c>
      <c r="P66" s="14" t="s">
        <v>1620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0.42799999999999999</v>
      </c>
      <c r="W66" s="14" t="s">
        <v>1908</v>
      </c>
      <c r="X66" s="14" t="s">
        <v>1909</v>
      </c>
      <c r="Y66" s="17">
        <v>43598.900104166663</v>
      </c>
      <c r="Z66" s="14" t="s">
        <v>1910</v>
      </c>
    </row>
    <row r="67" spans="1:26" x14ac:dyDescent="0.2">
      <c r="A67" s="14" t="s">
        <v>2031</v>
      </c>
      <c r="B67" s="14" t="s">
        <v>1905</v>
      </c>
      <c r="C67" s="14" t="s">
        <v>1906</v>
      </c>
      <c r="D67" s="15">
        <v>0</v>
      </c>
      <c r="E67" s="14">
        <v>443188061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2032</v>
      </c>
      <c r="O67" s="14" t="s">
        <v>2032</v>
      </c>
      <c r="P67" s="14" t="s">
        <v>1620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0.58499999999999996</v>
      </c>
      <c r="W67" s="14" t="s">
        <v>1908</v>
      </c>
      <c r="X67" s="14" t="s">
        <v>1909</v>
      </c>
      <c r="Y67" s="17">
        <v>43598.900104166663</v>
      </c>
      <c r="Z67" s="14" t="s">
        <v>1910</v>
      </c>
    </row>
    <row r="68" spans="1:26" x14ac:dyDescent="0.2">
      <c r="A68" s="14" t="s">
        <v>2033</v>
      </c>
      <c r="B68" s="14" t="s">
        <v>1905</v>
      </c>
      <c r="C68" s="14" t="s">
        <v>1906</v>
      </c>
      <c r="D68" s="15">
        <v>0</v>
      </c>
      <c r="E68" s="14">
        <v>443188062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2034</v>
      </c>
      <c r="O68" s="14" t="s">
        <v>2034</v>
      </c>
      <c r="P68" s="14" t="s">
        <v>1620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0.59299999999999997</v>
      </c>
      <c r="W68" s="14" t="s">
        <v>1908</v>
      </c>
      <c r="X68" s="14" t="s">
        <v>1909</v>
      </c>
      <c r="Y68" s="17">
        <v>43598.900104166663</v>
      </c>
      <c r="Z68" s="14" t="s">
        <v>1910</v>
      </c>
    </row>
    <row r="69" spans="1:26" x14ac:dyDescent="0.2">
      <c r="A69" s="14" t="s">
        <v>2035</v>
      </c>
      <c r="B69" s="14" t="s">
        <v>1905</v>
      </c>
      <c r="C69" s="14" t="s">
        <v>1906</v>
      </c>
      <c r="D69" s="15">
        <v>0</v>
      </c>
      <c r="E69" s="14">
        <v>443188063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2036</v>
      </c>
      <c r="O69" s="14" t="s">
        <v>2036</v>
      </c>
      <c r="P69" s="14" t="s">
        <v>1620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0.54800000000000004</v>
      </c>
      <c r="W69" s="14" t="s">
        <v>1908</v>
      </c>
      <c r="X69" s="14" t="s">
        <v>1909</v>
      </c>
      <c r="Y69" s="17">
        <v>43598.900104166663</v>
      </c>
      <c r="Z69" s="14" t="s">
        <v>1910</v>
      </c>
    </row>
    <row r="70" spans="1:26" x14ac:dyDescent="0.2">
      <c r="A70" s="14" t="s">
        <v>2037</v>
      </c>
      <c r="B70" s="14" t="s">
        <v>1905</v>
      </c>
      <c r="C70" s="14" t="s">
        <v>1906</v>
      </c>
      <c r="D70" s="15">
        <v>0</v>
      </c>
      <c r="E70" s="14">
        <v>443188064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2038</v>
      </c>
      <c r="O70" s="14" t="s">
        <v>2038</v>
      </c>
      <c r="P70" s="14" t="s">
        <v>1620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0.502</v>
      </c>
      <c r="W70" s="14" t="s">
        <v>1908</v>
      </c>
      <c r="X70" s="14" t="s">
        <v>1909</v>
      </c>
      <c r="Y70" s="17">
        <v>43598.900104166663</v>
      </c>
      <c r="Z70" s="14" t="s">
        <v>1910</v>
      </c>
    </row>
    <row r="71" spans="1:26" x14ac:dyDescent="0.2">
      <c r="A71" s="14" t="s">
        <v>2039</v>
      </c>
      <c r="B71" s="14" t="s">
        <v>1905</v>
      </c>
      <c r="C71" s="14" t="s">
        <v>1906</v>
      </c>
      <c r="D71" s="15">
        <v>0</v>
      </c>
      <c r="E71" s="14">
        <v>443188065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2040</v>
      </c>
      <c r="O71" s="14" t="s">
        <v>2040</v>
      </c>
      <c r="P71" s="14" t="s">
        <v>1620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0.46400000000000002</v>
      </c>
      <c r="W71" s="14" t="s">
        <v>1908</v>
      </c>
      <c r="X71" s="14" t="s">
        <v>1909</v>
      </c>
      <c r="Y71" s="17">
        <v>43598.900104166663</v>
      </c>
      <c r="Z71" s="14" t="s">
        <v>1910</v>
      </c>
    </row>
    <row r="72" spans="1:26" x14ac:dyDescent="0.2">
      <c r="A72" s="14" t="s">
        <v>2041</v>
      </c>
      <c r="B72" s="14" t="s">
        <v>1905</v>
      </c>
      <c r="C72" s="14" t="s">
        <v>1906</v>
      </c>
      <c r="D72" s="15">
        <v>0</v>
      </c>
      <c r="E72" s="14">
        <v>443188066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2042</v>
      </c>
      <c r="O72" s="14" t="s">
        <v>2042</v>
      </c>
      <c r="P72" s="14" t="s">
        <v>1620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0.432</v>
      </c>
      <c r="W72" s="14" t="s">
        <v>1908</v>
      </c>
      <c r="X72" s="14" t="s">
        <v>1909</v>
      </c>
      <c r="Y72" s="17">
        <v>43598.900104166663</v>
      </c>
      <c r="Z72" s="14" t="s">
        <v>1910</v>
      </c>
    </row>
    <row r="73" spans="1:26" x14ac:dyDescent="0.2">
      <c r="A73" s="14" t="s">
        <v>2043</v>
      </c>
      <c r="B73" s="14" t="s">
        <v>1905</v>
      </c>
      <c r="C73" s="14" t="s">
        <v>1906</v>
      </c>
      <c r="D73" s="15">
        <v>0</v>
      </c>
      <c r="E73" s="14">
        <v>443188067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2044</v>
      </c>
      <c r="O73" s="14" t="s">
        <v>2044</v>
      </c>
      <c r="P73" s="14" t="s">
        <v>1620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0.434</v>
      </c>
      <c r="W73" s="14" t="s">
        <v>1908</v>
      </c>
      <c r="X73" s="14" t="s">
        <v>1909</v>
      </c>
      <c r="Y73" s="17">
        <v>43598.900104166663</v>
      </c>
      <c r="Z73" s="14" t="s">
        <v>1910</v>
      </c>
    </row>
    <row r="74" spans="1:26" x14ac:dyDescent="0.2">
      <c r="A74" s="14" t="s">
        <v>2045</v>
      </c>
      <c r="B74" s="14" t="s">
        <v>1905</v>
      </c>
      <c r="C74" s="14" t="s">
        <v>1906</v>
      </c>
      <c r="D74" s="15">
        <v>0</v>
      </c>
      <c r="E74" s="14">
        <v>443188068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2046</v>
      </c>
      <c r="O74" s="14" t="s">
        <v>2046</v>
      </c>
      <c r="P74" s="14" t="s">
        <v>1620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0.48499999999999999</v>
      </c>
      <c r="W74" s="14" t="s">
        <v>1908</v>
      </c>
      <c r="X74" s="14" t="s">
        <v>1909</v>
      </c>
      <c r="Y74" s="17">
        <v>43598.900104166663</v>
      </c>
      <c r="Z74" s="14" t="s">
        <v>1910</v>
      </c>
    </row>
    <row r="75" spans="1:26" x14ac:dyDescent="0.2">
      <c r="A75" s="14" t="s">
        <v>2053</v>
      </c>
      <c r="B75" s="14" t="s">
        <v>1905</v>
      </c>
      <c r="C75" s="14" t="s">
        <v>1906</v>
      </c>
      <c r="D75" s="15">
        <v>0</v>
      </c>
      <c r="E75" s="14">
        <v>443188072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2054</v>
      </c>
      <c r="O75" s="14" t="s">
        <v>2054</v>
      </c>
      <c r="P75" s="14" t="s">
        <v>1620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0.442</v>
      </c>
      <c r="W75" s="14" t="s">
        <v>1908</v>
      </c>
      <c r="X75" s="14" t="s">
        <v>1909</v>
      </c>
      <c r="Y75" s="17">
        <v>43598.900104166663</v>
      </c>
      <c r="Z75" s="14" t="s">
        <v>1910</v>
      </c>
    </row>
    <row r="76" spans="1:26" x14ac:dyDescent="0.2">
      <c r="A76" s="14" t="s">
        <v>2071</v>
      </c>
      <c r="B76" s="14" t="s">
        <v>1905</v>
      </c>
      <c r="C76" s="14" t="s">
        <v>1906</v>
      </c>
      <c r="D76" s="15">
        <v>0</v>
      </c>
      <c r="E76" s="14">
        <v>466452420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2072</v>
      </c>
      <c r="O76" s="14" t="s">
        <v>2072</v>
      </c>
      <c r="P76" s="14" t="s">
        <v>1620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0.39400000000000002</v>
      </c>
      <c r="W76" s="14" t="s">
        <v>1908</v>
      </c>
      <c r="X76" s="14" t="s">
        <v>1909</v>
      </c>
      <c r="Y76" s="17">
        <v>43795.786990740744</v>
      </c>
      <c r="Z76" s="14" t="s">
        <v>1910</v>
      </c>
    </row>
    <row r="77" spans="1:26" x14ac:dyDescent="0.2">
      <c r="A77" s="14" t="s">
        <v>2073</v>
      </c>
      <c r="B77" s="14" t="s">
        <v>1905</v>
      </c>
      <c r="C77" s="14" t="s">
        <v>1906</v>
      </c>
      <c r="D77" s="15">
        <v>0</v>
      </c>
      <c r="E77" s="14">
        <v>466691091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2074</v>
      </c>
      <c r="O77" s="14" t="s">
        <v>2074</v>
      </c>
      <c r="P77" s="14" t="s">
        <v>1620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0.32800000000000001</v>
      </c>
      <c r="W77" s="14" t="s">
        <v>1908</v>
      </c>
      <c r="X77" s="14" t="s">
        <v>1909</v>
      </c>
      <c r="Y77" s="17">
        <v>43815.733553240738</v>
      </c>
      <c r="Z77" s="14" t="s">
        <v>1910</v>
      </c>
    </row>
    <row r="78" spans="1:26" x14ac:dyDescent="0.2">
      <c r="A78" s="14" t="s">
        <v>2075</v>
      </c>
      <c r="B78" s="14" t="s">
        <v>1905</v>
      </c>
      <c r="C78" s="14" t="s">
        <v>1906</v>
      </c>
      <c r="D78" s="15">
        <v>0</v>
      </c>
      <c r="E78" s="14">
        <v>472877733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2076</v>
      </c>
      <c r="O78" s="14" t="s">
        <v>2076</v>
      </c>
      <c r="P78" s="14" t="s">
        <v>1620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0.30599999999999999</v>
      </c>
      <c r="W78" s="14" t="s">
        <v>1908</v>
      </c>
      <c r="X78" s="14" t="s">
        <v>1909</v>
      </c>
      <c r="Y78" s="17">
        <v>43837.634652777779</v>
      </c>
      <c r="Z78" s="14" t="s">
        <v>1910</v>
      </c>
    </row>
    <row r="79" spans="1:26" x14ac:dyDescent="0.2">
      <c r="A79" s="14" t="s">
        <v>2055</v>
      </c>
      <c r="B79" s="14" t="s">
        <v>1905</v>
      </c>
      <c r="C79" s="14" t="s">
        <v>1906</v>
      </c>
      <c r="D79" s="15">
        <v>0</v>
      </c>
      <c r="E79" s="14">
        <v>443188073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2056</v>
      </c>
      <c r="O79" s="14" t="s">
        <v>2056</v>
      </c>
      <c r="P79" s="14" t="s">
        <v>1620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0.41599999999999998</v>
      </c>
      <c r="W79" s="14" t="s">
        <v>1908</v>
      </c>
      <c r="X79" s="14" t="s">
        <v>1909</v>
      </c>
      <c r="Y79" s="17">
        <v>43598.900104166663</v>
      </c>
      <c r="Z79" s="14" t="s">
        <v>1910</v>
      </c>
    </row>
    <row r="80" spans="1:26" x14ac:dyDescent="0.2">
      <c r="A80" s="14" t="s">
        <v>2057</v>
      </c>
      <c r="B80" s="14" t="s">
        <v>1905</v>
      </c>
      <c r="C80" s="14" t="s">
        <v>1906</v>
      </c>
      <c r="D80" s="15">
        <v>0</v>
      </c>
      <c r="E80" s="14">
        <v>443188074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2058</v>
      </c>
      <c r="O80" s="14" t="s">
        <v>2058</v>
      </c>
      <c r="P80" s="14" t="s">
        <v>1620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0.39500000000000002</v>
      </c>
      <c r="W80" s="14" t="s">
        <v>1908</v>
      </c>
      <c r="X80" s="14" t="s">
        <v>1909</v>
      </c>
      <c r="Y80" s="17">
        <v>43598.900104166663</v>
      </c>
      <c r="Z80" s="14" t="s">
        <v>1910</v>
      </c>
    </row>
    <row r="81" spans="1:26" x14ac:dyDescent="0.2">
      <c r="A81" s="14" t="s">
        <v>2059</v>
      </c>
      <c r="B81" s="14" t="s">
        <v>1905</v>
      </c>
      <c r="C81" s="14" t="s">
        <v>1906</v>
      </c>
      <c r="D81" s="15">
        <v>0</v>
      </c>
      <c r="E81" s="14">
        <v>445341091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2060</v>
      </c>
      <c r="O81" s="14" t="s">
        <v>2060</v>
      </c>
      <c r="P81" s="14" t="s">
        <v>1620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0.34200000000000003</v>
      </c>
      <c r="W81" s="14" t="s">
        <v>1908</v>
      </c>
      <c r="X81" s="14" t="s">
        <v>1909</v>
      </c>
      <c r="Y81" s="17">
        <v>43634.994317129633</v>
      </c>
      <c r="Z81" s="14" t="s">
        <v>1910</v>
      </c>
    </row>
    <row r="82" spans="1:26" x14ac:dyDescent="0.2">
      <c r="A82" s="14" t="s">
        <v>2061</v>
      </c>
      <c r="B82" s="14" t="s">
        <v>1905</v>
      </c>
      <c r="C82" s="14" t="s">
        <v>1906</v>
      </c>
      <c r="D82" s="15">
        <v>0</v>
      </c>
      <c r="E82" s="14">
        <v>446088684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2062</v>
      </c>
      <c r="O82" s="14" t="s">
        <v>2062</v>
      </c>
      <c r="P82" s="14" t="s">
        <v>1620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0.36299999999999999</v>
      </c>
      <c r="W82" s="14" t="s">
        <v>1908</v>
      </c>
      <c r="X82" s="14" t="s">
        <v>1909</v>
      </c>
      <c r="Y82" s="17">
        <v>43662.562627314815</v>
      </c>
      <c r="Z82" s="14" t="s">
        <v>1910</v>
      </c>
    </row>
    <row r="83" spans="1:26" x14ac:dyDescent="0.2">
      <c r="A83" s="14" t="s">
        <v>2063</v>
      </c>
      <c r="B83" s="14" t="s">
        <v>1905</v>
      </c>
      <c r="C83" s="14" t="s">
        <v>1906</v>
      </c>
      <c r="D83" s="15">
        <v>0</v>
      </c>
      <c r="E83" s="14">
        <v>453519595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2064</v>
      </c>
      <c r="O83" s="14" t="s">
        <v>2064</v>
      </c>
      <c r="P83" s="14" t="s">
        <v>1620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0.36199999999999999</v>
      </c>
      <c r="W83" s="14" t="s">
        <v>1908</v>
      </c>
      <c r="X83" s="14" t="s">
        <v>1909</v>
      </c>
      <c r="Y83" s="17">
        <v>43725.667233796295</v>
      </c>
      <c r="Z83" s="14" t="s">
        <v>1910</v>
      </c>
    </row>
    <row r="84" spans="1:26" x14ac:dyDescent="0.2">
      <c r="A84" s="14" t="s">
        <v>2065</v>
      </c>
      <c r="B84" s="14" t="s">
        <v>1905</v>
      </c>
      <c r="C84" s="14" t="s">
        <v>1906</v>
      </c>
      <c r="D84" s="15">
        <v>0</v>
      </c>
      <c r="E84" s="14">
        <v>453519680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2066</v>
      </c>
      <c r="O84" s="14" t="s">
        <v>2066</v>
      </c>
      <c r="P84" s="14" t="s">
        <v>1620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0.34899999999999998</v>
      </c>
      <c r="W84" s="14" t="s">
        <v>1908</v>
      </c>
      <c r="X84" s="14" t="s">
        <v>1909</v>
      </c>
      <c r="Y84" s="17">
        <v>43725.667233796295</v>
      </c>
      <c r="Z84" s="14" t="s">
        <v>1910</v>
      </c>
    </row>
    <row r="85" spans="1:26" x14ac:dyDescent="0.2">
      <c r="A85" s="14" t="s">
        <v>2067</v>
      </c>
      <c r="B85" s="14" t="s">
        <v>1905</v>
      </c>
      <c r="C85" s="14" t="s">
        <v>1906</v>
      </c>
      <c r="D85" s="15">
        <v>0</v>
      </c>
      <c r="E85" s="14">
        <v>466452283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2068</v>
      </c>
      <c r="O85" s="14" t="s">
        <v>2068</v>
      </c>
      <c r="P85" s="14" t="s">
        <v>1620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0.33300000000000002</v>
      </c>
      <c r="W85" s="14" t="s">
        <v>1908</v>
      </c>
      <c r="X85" s="14" t="s">
        <v>1909</v>
      </c>
      <c r="Y85" s="17">
        <v>43795.786990740744</v>
      </c>
      <c r="Z85" s="14" t="s">
        <v>1910</v>
      </c>
    </row>
    <row r="86" spans="1:26" x14ac:dyDescent="0.2">
      <c r="A86" s="14" t="s">
        <v>2069</v>
      </c>
      <c r="B86" s="14" t="s">
        <v>1905</v>
      </c>
      <c r="C86" s="14" t="s">
        <v>1906</v>
      </c>
      <c r="D86" s="15">
        <v>0</v>
      </c>
      <c r="E86" s="14">
        <v>466452286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2070</v>
      </c>
      <c r="O86" s="14" t="s">
        <v>2070</v>
      </c>
      <c r="P86" s="14" t="s">
        <v>1620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0.39300000000000002</v>
      </c>
      <c r="W86" s="14" t="s">
        <v>1908</v>
      </c>
      <c r="X86" s="14" t="s">
        <v>1909</v>
      </c>
      <c r="Y86" s="17">
        <v>43795.786990740744</v>
      </c>
      <c r="Z86" s="14" t="s">
        <v>1910</v>
      </c>
    </row>
    <row r="87" spans="1:26" x14ac:dyDescent="0.2">
      <c r="A87" s="14" t="s">
        <v>2077</v>
      </c>
      <c r="B87" s="14" t="s">
        <v>2078</v>
      </c>
      <c r="C87" s="14" t="s">
        <v>1906</v>
      </c>
      <c r="D87" s="15">
        <v>0</v>
      </c>
      <c r="E87" s="14">
        <v>494581233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2079</v>
      </c>
      <c r="O87" s="14" t="s">
        <v>2079</v>
      </c>
      <c r="P87" s="14" t="s">
        <v>1620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0.26300000000000001</v>
      </c>
      <c r="W87" s="14" t="s">
        <v>1908</v>
      </c>
      <c r="X87" s="14" t="s">
        <v>1909</v>
      </c>
      <c r="Y87" s="17">
        <v>43909.077523148146</v>
      </c>
      <c r="Z87" s="14" t="s">
        <v>1910</v>
      </c>
    </row>
    <row r="88" spans="1:26" x14ac:dyDescent="0.2">
      <c r="A88" s="14" t="s">
        <v>2096</v>
      </c>
      <c r="B88" s="14" t="s">
        <v>1905</v>
      </c>
      <c r="C88" s="14" t="s">
        <v>1906</v>
      </c>
      <c r="D88" s="15">
        <v>0</v>
      </c>
      <c r="E88" s="14">
        <v>587182507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2097</v>
      </c>
      <c r="O88" s="14" t="s">
        <v>2097</v>
      </c>
      <c r="P88" s="14" t="s">
        <v>1620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0.29399999999999998</v>
      </c>
      <c r="W88" s="14" t="s">
        <v>1908</v>
      </c>
      <c r="X88" s="14" t="s">
        <v>1909</v>
      </c>
      <c r="Y88" s="17">
        <v>44139.927395833336</v>
      </c>
      <c r="Z88" s="14" t="s">
        <v>1910</v>
      </c>
    </row>
    <row r="89" spans="1:26" x14ac:dyDescent="0.2">
      <c r="A89" s="14" t="s">
        <v>2098</v>
      </c>
      <c r="B89" s="14" t="s">
        <v>1905</v>
      </c>
      <c r="C89" s="14" t="s">
        <v>1906</v>
      </c>
      <c r="D89" s="15">
        <v>0</v>
      </c>
      <c r="E89" s="14">
        <v>595281893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2099</v>
      </c>
      <c r="O89" s="14" t="s">
        <v>2099</v>
      </c>
      <c r="P89" s="14" t="s">
        <v>1620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0.29399999999999998</v>
      </c>
      <c r="W89" s="14" t="s">
        <v>1908</v>
      </c>
      <c r="X89" s="14" t="s">
        <v>1909</v>
      </c>
      <c r="Y89" s="17">
        <v>44166.921284722222</v>
      </c>
      <c r="Z89" s="14" t="s">
        <v>1910</v>
      </c>
    </row>
    <row r="90" spans="1:26" x14ac:dyDescent="0.2">
      <c r="A90" s="14" t="s">
        <v>2100</v>
      </c>
      <c r="B90" s="14" t="s">
        <v>1905</v>
      </c>
      <c r="C90" s="14" t="s">
        <v>1906</v>
      </c>
      <c r="D90" s="15">
        <v>0</v>
      </c>
      <c r="E90" s="14">
        <v>612000369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2101</v>
      </c>
      <c r="O90" s="14" t="s">
        <v>2101</v>
      </c>
      <c r="P90" s="14" t="s">
        <v>1620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0.29399999999999998</v>
      </c>
      <c r="W90" s="14" t="s">
        <v>1908</v>
      </c>
      <c r="X90" s="14" t="s">
        <v>1909</v>
      </c>
      <c r="Y90" s="17">
        <v>44201.664305555554</v>
      </c>
      <c r="Z90" s="14" t="s">
        <v>1910</v>
      </c>
    </row>
    <row r="91" spans="1:26" x14ac:dyDescent="0.2">
      <c r="A91" s="14" t="s">
        <v>2080</v>
      </c>
      <c r="B91" s="14" t="s">
        <v>2078</v>
      </c>
      <c r="C91" s="14" t="s">
        <v>1906</v>
      </c>
      <c r="D91" s="15">
        <v>0</v>
      </c>
      <c r="E91" s="14">
        <v>494581294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2081</v>
      </c>
      <c r="O91" s="14" t="s">
        <v>2081</v>
      </c>
      <c r="P91" s="14" t="s">
        <v>1620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0.27400000000000002</v>
      </c>
      <c r="W91" s="14" t="s">
        <v>1908</v>
      </c>
      <c r="X91" s="14" t="s">
        <v>1909</v>
      </c>
      <c r="Y91" s="17">
        <v>43909.077523148146</v>
      </c>
      <c r="Z91" s="14" t="s">
        <v>1910</v>
      </c>
    </row>
    <row r="92" spans="1:26" x14ac:dyDescent="0.2">
      <c r="A92" s="14" t="s">
        <v>2082</v>
      </c>
      <c r="B92" s="14" t="s">
        <v>2078</v>
      </c>
      <c r="C92" s="14" t="s">
        <v>1906</v>
      </c>
      <c r="D92" s="15">
        <v>0</v>
      </c>
      <c r="E92" s="14">
        <v>510480466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2083</v>
      </c>
      <c r="O92" s="14" t="s">
        <v>2083</v>
      </c>
      <c r="P92" s="14" t="s">
        <v>1620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0.27300000000000002</v>
      </c>
      <c r="W92" s="14" t="s">
        <v>1908</v>
      </c>
      <c r="X92" s="14" t="s">
        <v>1909</v>
      </c>
      <c r="Y92" s="17">
        <v>43961.044907407406</v>
      </c>
      <c r="Z92" s="14" t="s">
        <v>1910</v>
      </c>
    </row>
    <row r="93" spans="1:26" x14ac:dyDescent="0.2">
      <c r="A93" s="14" t="s">
        <v>2084</v>
      </c>
      <c r="B93" s="14" t="s">
        <v>2078</v>
      </c>
      <c r="C93" s="14" t="s">
        <v>1906</v>
      </c>
      <c r="D93" s="15">
        <v>0</v>
      </c>
      <c r="E93" s="14">
        <v>522295669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2085</v>
      </c>
      <c r="O93" s="14" t="s">
        <v>2085</v>
      </c>
      <c r="P93" s="14" t="s">
        <v>1620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0.24299999999999999</v>
      </c>
      <c r="W93" s="14" t="s">
        <v>1908</v>
      </c>
      <c r="X93" s="14" t="s">
        <v>1909</v>
      </c>
      <c r="Y93" s="17">
        <v>43996.164641203701</v>
      </c>
      <c r="Z93" s="14" t="s">
        <v>1910</v>
      </c>
    </row>
    <row r="94" spans="1:26" x14ac:dyDescent="0.2">
      <c r="A94" s="14" t="s">
        <v>2086</v>
      </c>
      <c r="B94" s="14" t="s">
        <v>2078</v>
      </c>
      <c r="C94" s="14" t="s">
        <v>1906</v>
      </c>
      <c r="D94" s="15">
        <v>0</v>
      </c>
      <c r="E94" s="14">
        <v>531479676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2087</v>
      </c>
      <c r="O94" s="14" t="s">
        <v>2087</v>
      </c>
      <c r="P94" s="14" t="s">
        <v>1620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0.222</v>
      </c>
      <c r="W94" s="14" t="s">
        <v>1908</v>
      </c>
      <c r="X94" s="14" t="s">
        <v>1909</v>
      </c>
      <c r="Y94" s="17">
        <v>44023.235949074071</v>
      </c>
      <c r="Z94" s="14" t="s">
        <v>1910</v>
      </c>
    </row>
    <row r="95" spans="1:26" x14ac:dyDescent="0.2">
      <c r="A95" s="14" t="s">
        <v>2088</v>
      </c>
      <c r="B95" s="14" t="s">
        <v>2078</v>
      </c>
      <c r="C95" s="14" t="s">
        <v>1906</v>
      </c>
      <c r="D95" s="15">
        <v>0</v>
      </c>
      <c r="E95" s="14">
        <v>545637992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2089</v>
      </c>
      <c r="O95" s="14" t="s">
        <v>2089</v>
      </c>
      <c r="P95" s="14" t="s">
        <v>1620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0.22600000000000001</v>
      </c>
      <c r="W95" s="14" t="s">
        <v>1908</v>
      </c>
      <c r="X95" s="14" t="s">
        <v>1909</v>
      </c>
      <c r="Y95" s="17">
        <v>44047.683831018519</v>
      </c>
      <c r="Z95" s="14" t="s">
        <v>1910</v>
      </c>
    </row>
    <row r="96" spans="1:26" x14ac:dyDescent="0.2">
      <c r="A96" s="14" t="s">
        <v>2090</v>
      </c>
      <c r="B96" s="14" t="s">
        <v>2078</v>
      </c>
      <c r="C96" s="14" t="s">
        <v>1906</v>
      </c>
      <c r="D96" s="15">
        <v>0</v>
      </c>
      <c r="E96" s="14">
        <v>547518386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2091</v>
      </c>
      <c r="O96" s="14" t="s">
        <v>2091</v>
      </c>
      <c r="P96" s="14" t="s">
        <v>1620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0.23300000000000001</v>
      </c>
      <c r="W96" s="14" t="s">
        <v>1908</v>
      </c>
      <c r="X96" s="14" t="s">
        <v>1909</v>
      </c>
      <c r="Y96" s="17">
        <v>44053.89576388889</v>
      </c>
      <c r="Z96" s="14" t="s">
        <v>1910</v>
      </c>
    </row>
    <row r="97" spans="1:26" x14ac:dyDescent="0.2">
      <c r="A97" s="14" t="s">
        <v>2092</v>
      </c>
      <c r="B97" s="14" t="s">
        <v>1905</v>
      </c>
      <c r="C97" s="14" t="s">
        <v>1906</v>
      </c>
      <c r="D97" s="15">
        <v>0</v>
      </c>
      <c r="E97" s="14">
        <v>559918352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2093</v>
      </c>
      <c r="O97" s="14" t="s">
        <v>2093</v>
      </c>
      <c r="P97" s="14" t="s">
        <v>1620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0.29199999999999998</v>
      </c>
      <c r="W97" s="14" t="s">
        <v>1908</v>
      </c>
      <c r="X97" s="14" t="s">
        <v>1909</v>
      </c>
      <c r="Y97" s="17">
        <v>44077.79923611111</v>
      </c>
      <c r="Z97" s="14" t="s">
        <v>1910</v>
      </c>
    </row>
    <row r="98" spans="1:26" x14ac:dyDescent="0.2">
      <c r="A98" s="14" t="s">
        <v>2094</v>
      </c>
      <c r="B98" s="14" t="s">
        <v>1905</v>
      </c>
      <c r="C98" s="14" t="s">
        <v>1906</v>
      </c>
      <c r="D98" s="15">
        <v>0</v>
      </c>
      <c r="E98" s="14">
        <v>569863419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2095</v>
      </c>
      <c r="O98" s="14" t="s">
        <v>2095</v>
      </c>
      <c r="P98" s="14" t="s">
        <v>1620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0.29199999999999998</v>
      </c>
      <c r="W98" s="14" t="s">
        <v>1908</v>
      </c>
      <c r="X98" s="14" t="s">
        <v>1909</v>
      </c>
      <c r="Y98" s="17">
        <v>44105.970486111109</v>
      </c>
      <c r="Z98" s="14" t="s">
        <v>1910</v>
      </c>
    </row>
    <row r="99" spans="1:26" x14ac:dyDescent="0.2">
      <c r="A99" s="14" t="s">
        <v>2102</v>
      </c>
      <c r="B99" s="14" t="s">
        <v>1905</v>
      </c>
      <c r="C99" s="14" t="s">
        <v>1906</v>
      </c>
      <c r="D99" s="15">
        <v>0</v>
      </c>
      <c r="E99" s="14">
        <v>623415963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2103</v>
      </c>
      <c r="O99" s="14" t="s">
        <v>2103</v>
      </c>
      <c r="P99" s="14" t="s">
        <v>1620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0.29299999999999998</v>
      </c>
      <c r="W99" s="14" t="s">
        <v>1908</v>
      </c>
      <c r="X99" s="14" t="s">
        <v>1909</v>
      </c>
      <c r="Y99" s="17">
        <v>44229.718692129631</v>
      </c>
      <c r="Z99" s="14" t="s">
        <v>1910</v>
      </c>
    </row>
    <row r="100" spans="1:26" x14ac:dyDescent="0.2">
      <c r="A100" s="14" t="s">
        <v>2122</v>
      </c>
      <c r="B100" s="14" t="s">
        <v>1905</v>
      </c>
      <c r="C100" s="14" t="s">
        <v>1906</v>
      </c>
      <c r="D100" s="15">
        <v>0</v>
      </c>
      <c r="E100" s="14">
        <v>663955275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2123</v>
      </c>
      <c r="O100" s="14" t="s">
        <v>2123</v>
      </c>
      <c r="P100" s="14" t="s">
        <v>1620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0.29099999999999998</v>
      </c>
      <c r="W100" s="14" t="s">
        <v>1908</v>
      </c>
      <c r="X100" s="14" t="s">
        <v>2119</v>
      </c>
      <c r="Y100" s="17">
        <v>44501.951631944445</v>
      </c>
      <c r="Z100" s="14" t="s">
        <v>1910</v>
      </c>
    </row>
    <row r="101" spans="1:26" x14ac:dyDescent="0.2">
      <c r="A101" s="14" t="s">
        <v>2124</v>
      </c>
      <c r="B101" s="14" t="s">
        <v>1905</v>
      </c>
      <c r="C101" s="14" t="s">
        <v>1906</v>
      </c>
      <c r="D101" s="15">
        <v>0</v>
      </c>
      <c r="E101" s="14">
        <v>671619724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2125</v>
      </c>
      <c r="O101" s="14" t="s">
        <v>2125</v>
      </c>
      <c r="P101" s="14" t="s">
        <v>1620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0.29099999999999998</v>
      </c>
      <c r="W101" s="14" t="s">
        <v>1908</v>
      </c>
      <c r="X101" s="14" t="s">
        <v>2119</v>
      </c>
      <c r="Y101" s="17">
        <v>44537.588356481479</v>
      </c>
      <c r="Z101" s="14" t="s">
        <v>1910</v>
      </c>
    </row>
    <row r="102" spans="1:26" x14ac:dyDescent="0.2">
      <c r="A102" s="14" t="s">
        <v>2126</v>
      </c>
      <c r="B102" s="14" t="s">
        <v>1905</v>
      </c>
      <c r="C102" s="14" t="s">
        <v>1906</v>
      </c>
      <c r="D102" s="15">
        <v>0</v>
      </c>
      <c r="E102" s="14">
        <v>674138981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2127</v>
      </c>
      <c r="O102" s="14" t="s">
        <v>2127</v>
      </c>
      <c r="P102" s="14" t="s">
        <v>1620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0.29099999999999998</v>
      </c>
      <c r="W102" s="14" t="s">
        <v>1908</v>
      </c>
      <c r="X102" s="14" t="s">
        <v>2119</v>
      </c>
      <c r="Y102" s="17">
        <v>44565.615729166668</v>
      </c>
      <c r="Z102" s="14" t="s">
        <v>1910</v>
      </c>
    </row>
    <row r="103" spans="1:26" x14ac:dyDescent="0.2">
      <c r="A103" s="14" t="s">
        <v>2104</v>
      </c>
      <c r="B103" s="14" t="s">
        <v>1905</v>
      </c>
      <c r="C103" s="14" t="s">
        <v>1906</v>
      </c>
      <c r="D103" s="15">
        <v>0</v>
      </c>
      <c r="E103" s="14">
        <v>632355578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2105</v>
      </c>
      <c r="O103" s="14" t="s">
        <v>2105</v>
      </c>
      <c r="P103" s="14" t="s">
        <v>1620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0.29299999999999998</v>
      </c>
      <c r="W103" s="14" t="s">
        <v>1908</v>
      </c>
      <c r="X103" s="14" t="s">
        <v>1909</v>
      </c>
      <c r="Y103" s="17">
        <v>44256.700578703705</v>
      </c>
      <c r="Z103" s="14" t="s">
        <v>1910</v>
      </c>
    </row>
    <row r="104" spans="1:26" x14ac:dyDescent="0.2">
      <c r="A104" s="14" t="s">
        <v>2106</v>
      </c>
      <c r="B104" s="14" t="s">
        <v>1905</v>
      </c>
      <c r="C104" s="14" t="s">
        <v>1906</v>
      </c>
      <c r="D104" s="15">
        <v>0</v>
      </c>
      <c r="E104" s="14">
        <v>644477669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2107</v>
      </c>
      <c r="O104" s="14" t="s">
        <v>2107</v>
      </c>
      <c r="P104" s="14" t="s">
        <v>1620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0.29299999999999998</v>
      </c>
      <c r="W104" s="14" t="s">
        <v>1908</v>
      </c>
      <c r="X104" s="14" t="s">
        <v>1909</v>
      </c>
      <c r="Y104" s="17">
        <v>44291.836296296293</v>
      </c>
      <c r="Z104" s="14" t="s">
        <v>1910</v>
      </c>
    </row>
    <row r="105" spans="1:26" x14ac:dyDescent="0.2">
      <c r="A105" s="14" t="s">
        <v>2108</v>
      </c>
      <c r="B105" s="14" t="s">
        <v>1905</v>
      </c>
      <c r="C105" s="14" t="s">
        <v>1906</v>
      </c>
      <c r="D105" s="15">
        <v>0</v>
      </c>
      <c r="E105" s="14">
        <v>653389028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2109</v>
      </c>
      <c r="O105" s="14" t="s">
        <v>2109</v>
      </c>
      <c r="P105" s="14" t="s">
        <v>1620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0.29199999999999998</v>
      </c>
      <c r="W105" s="14" t="s">
        <v>1908</v>
      </c>
      <c r="X105" s="14" t="s">
        <v>1909</v>
      </c>
      <c r="Y105" s="17">
        <v>44319.840405092589</v>
      </c>
      <c r="Z105" s="14" t="s">
        <v>1910</v>
      </c>
    </row>
    <row r="106" spans="1:26" x14ac:dyDescent="0.2">
      <c r="A106" s="14" t="s">
        <v>2110</v>
      </c>
      <c r="B106" s="14" t="s">
        <v>1905</v>
      </c>
      <c r="C106" s="14" t="s">
        <v>1906</v>
      </c>
      <c r="D106" s="15">
        <v>0</v>
      </c>
      <c r="E106" s="14">
        <v>653667732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2111</v>
      </c>
      <c r="O106" s="14" t="s">
        <v>2111</v>
      </c>
      <c r="P106" s="14" t="s">
        <v>1620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0.29199999999999998</v>
      </c>
      <c r="W106" s="14" t="s">
        <v>1908</v>
      </c>
      <c r="X106" s="14" t="s">
        <v>2112</v>
      </c>
      <c r="Y106" s="17">
        <v>44349.684224537035</v>
      </c>
      <c r="Z106" s="14" t="s">
        <v>1910</v>
      </c>
    </row>
    <row r="107" spans="1:26" x14ac:dyDescent="0.2">
      <c r="A107" s="14" t="s">
        <v>2113</v>
      </c>
      <c r="B107" s="14" t="s">
        <v>1905</v>
      </c>
      <c r="C107" s="14" t="s">
        <v>1906</v>
      </c>
      <c r="D107" s="15">
        <v>0</v>
      </c>
      <c r="E107" s="14">
        <v>653992645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2114</v>
      </c>
      <c r="O107" s="14" t="s">
        <v>2114</v>
      </c>
      <c r="P107" s="14" t="s">
        <v>1620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0.29099999999999998</v>
      </c>
      <c r="W107" s="14" t="s">
        <v>1908</v>
      </c>
      <c r="X107" s="14" t="s">
        <v>2112</v>
      </c>
      <c r="Y107" s="17">
        <v>44379.581157407411</v>
      </c>
      <c r="Z107" s="14" t="s">
        <v>1910</v>
      </c>
    </row>
    <row r="108" spans="1:26" x14ac:dyDescent="0.2">
      <c r="A108" s="14" t="s">
        <v>2115</v>
      </c>
      <c r="B108" s="14" t="s">
        <v>1905</v>
      </c>
      <c r="C108" s="14" t="s">
        <v>1906</v>
      </c>
      <c r="D108" s="15">
        <v>0</v>
      </c>
      <c r="E108" s="14">
        <v>654477378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2116</v>
      </c>
      <c r="O108" s="14" t="s">
        <v>2116</v>
      </c>
      <c r="P108" s="14" t="s">
        <v>1620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0.29099999999999998</v>
      </c>
      <c r="W108" s="14" t="s">
        <v>1908</v>
      </c>
      <c r="X108" s="14" t="s">
        <v>2112</v>
      </c>
      <c r="Y108" s="17">
        <v>44410.756886574076</v>
      </c>
      <c r="Z108" s="14" t="s">
        <v>1910</v>
      </c>
    </row>
    <row r="109" spans="1:26" x14ac:dyDescent="0.2">
      <c r="A109" s="14" t="s">
        <v>2117</v>
      </c>
      <c r="B109" s="14" t="s">
        <v>1905</v>
      </c>
      <c r="C109" s="14" t="s">
        <v>1906</v>
      </c>
      <c r="D109" s="15">
        <v>0</v>
      </c>
      <c r="E109" s="14">
        <v>655253200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2118</v>
      </c>
      <c r="O109" s="14" t="s">
        <v>2118</v>
      </c>
      <c r="P109" s="14" t="s">
        <v>1620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0.29099999999999998</v>
      </c>
      <c r="W109" s="14" t="s">
        <v>1908</v>
      </c>
      <c r="X109" s="14" t="s">
        <v>2119</v>
      </c>
      <c r="Y109" s="17">
        <v>44441.632835648146</v>
      </c>
      <c r="Z109" s="14" t="s">
        <v>1910</v>
      </c>
    </row>
    <row r="110" spans="1:26" x14ac:dyDescent="0.2">
      <c r="A110" s="14" t="s">
        <v>2120</v>
      </c>
      <c r="B110" s="14" t="s">
        <v>1905</v>
      </c>
      <c r="C110" s="14" t="s">
        <v>1906</v>
      </c>
      <c r="D110" s="15">
        <v>0</v>
      </c>
      <c r="E110" s="14">
        <v>655707226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2121</v>
      </c>
      <c r="O110" s="14" t="s">
        <v>2121</v>
      </c>
      <c r="P110" s="14" t="s">
        <v>1620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0.29099999999999998</v>
      </c>
      <c r="W110" s="14" t="s">
        <v>1908</v>
      </c>
      <c r="X110" s="14" t="s">
        <v>2119</v>
      </c>
      <c r="Y110" s="17">
        <v>44470.551979166667</v>
      </c>
      <c r="Z110" s="14" t="s">
        <v>1910</v>
      </c>
    </row>
    <row r="111" spans="1:26" x14ac:dyDescent="0.2">
      <c r="A111" s="14" t="s">
        <v>2128</v>
      </c>
      <c r="B111" s="14" t="s">
        <v>1905</v>
      </c>
      <c r="C111" s="14" t="s">
        <v>1906</v>
      </c>
      <c r="D111" s="15">
        <v>0</v>
      </c>
      <c r="E111" s="14">
        <v>678789850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2129</v>
      </c>
      <c r="O111" s="14" t="s">
        <v>2129</v>
      </c>
      <c r="P111" s="14" t="s">
        <v>1620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0.29099999999999998</v>
      </c>
      <c r="W111" s="14" t="s">
        <v>1908</v>
      </c>
      <c r="X111" s="14" t="s">
        <v>2119</v>
      </c>
      <c r="Y111" s="17">
        <v>44593.602164351854</v>
      </c>
      <c r="Z111" s="14" t="s">
        <v>1910</v>
      </c>
    </row>
    <row r="112" spans="1:26" x14ac:dyDescent="0.2">
      <c r="A112" s="14" t="s">
        <v>2146</v>
      </c>
      <c r="B112" s="14" t="s">
        <v>1905</v>
      </c>
      <c r="C112" s="14" t="s">
        <v>1906</v>
      </c>
      <c r="D112" s="15">
        <v>0</v>
      </c>
      <c r="E112" s="14">
        <v>756473588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2147</v>
      </c>
      <c r="O112" s="14" t="s">
        <v>2147</v>
      </c>
      <c r="P112" s="14" t="s">
        <v>1620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0.29099999999999998</v>
      </c>
      <c r="W112" s="14" t="s">
        <v>1908</v>
      </c>
      <c r="X112" s="14" t="s">
        <v>2119</v>
      </c>
      <c r="Y112" s="17">
        <v>44866.729039351849</v>
      </c>
      <c r="Z112" s="14" t="s">
        <v>1910</v>
      </c>
    </row>
    <row r="113" spans="1:26" x14ac:dyDescent="0.2">
      <c r="A113" s="14" t="s">
        <v>2148</v>
      </c>
      <c r="B113" s="14" t="s">
        <v>1905</v>
      </c>
      <c r="C113" s="14" t="s">
        <v>1906</v>
      </c>
      <c r="D113" s="15">
        <v>0</v>
      </c>
      <c r="E113" s="14">
        <v>769614221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2149</v>
      </c>
      <c r="O113" s="14" t="s">
        <v>2149</v>
      </c>
      <c r="P113" s="14" t="s">
        <v>1620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0.29099999999999998</v>
      </c>
      <c r="W113" s="14" t="s">
        <v>1908</v>
      </c>
      <c r="X113" s="14" t="s">
        <v>2119</v>
      </c>
      <c r="Y113" s="17">
        <v>44896.78056712963</v>
      </c>
      <c r="Z113" s="14" t="s">
        <v>1910</v>
      </c>
    </row>
    <row r="114" spans="1:26" x14ac:dyDescent="0.2">
      <c r="A114" s="14" t="s">
        <v>2150</v>
      </c>
      <c r="B114" s="14" t="s">
        <v>1905</v>
      </c>
      <c r="C114" s="14" t="s">
        <v>1906</v>
      </c>
      <c r="D114" s="15">
        <v>0</v>
      </c>
      <c r="E114" s="14">
        <v>786981266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2151</v>
      </c>
      <c r="O114" s="14" t="s">
        <v>2151</v>
      </c>
      <c r="P114" s="14" t="s">
        <v>1620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0.29099999999999998</v>
      </c>
      <c r="W114" s="14" t="s">
        <v>1908</v>
      </c>
      <c r="X114" s="14" t="s">
        <v>2119</v>
      </c>
      <c r="Y114" s="17">
        <v>44937.602233796293</v>
      </c>
      <c r="Z114" s="14" t="s">
        <v>1910</v>
      </c>
    </row>
    <row r="115" spans="1:26" x14ac:dyDescent="0.2">
      <c r="A115" s="14" t="s">
        <v>2130</v>
      </c>
      <c r="B115" s="14" t="s">
        <v>1905</v>
      </c>
      <c r="C115" s="14" t="s">
        <v>1906</v>
      </c>
      <c r="D115" s="15">
        <v>0</v>
      </c>
      <c r="E115" s="14">
        <v>680011357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2131</v>
      </c>
      <c r="O115" s="14" t="s">
        <v>2131</v>
      </c>
      <c r="P115" s="14" t="s">
        <v>1620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0.29099999999999998</v>
      </c>
      <c r="W115" s="14" t="s">
        <v>1908</v>
      </c>
      <c r="X115" s="14" t="s">
        <v>2119</v>
      </c>
      <c r="Y115" s="17">
        <v>44621.763379629629</v>
      </c>
      <c r="Z115" s="14" t="s">
        <v>1910</v>
      </c>
    </row>
    <row r="116" spans="1:26" x14ac:dyDescent="0.2">
      <c r="A116" s="14" t="s">
        <v>2132</v>
      </c>
      <c r="B116" s="14" t="s">
        <v>1905</v>
      </c>
      <c r="C116" s="14" t="s">
        <v>1906</v>
      </c>
      <c r="D116" s="15">
        <v>0</v>
      </c>
      <c r="E116" s="14">
        <v>690370358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2133</v>
      </c>
      <c r="O116" s="14" t="s">
        <v>2133</v>
      </c>
      <c r="P116" s="14" t="s">
        <v>1620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0.29099999999999998</v>
      </c>
      <c r="W116" s="14" t="s">
        <v>1908</v>
      </c>
      <c r="X116" s="14" t="s">
        <v>2119</v>
      </c>
      <c r="Y116" s="17">
        <v>44656.061666666668</v>
      </c>
      <c r="Z116" s="14" t="s">
        <v>1910</v>
      </c>
    </row>
    <row r="117" spans="1:26" x14ac:dyDescent="0.2">
      <c r="A117" s="14" t="s">
        <v>2134</v>
      </c>
      <c r="B117" s="14" t="s">
        <v>1905</v>
      </c>
      <c r="C117" s="14" t="s">
        <v>1906</v>
      </c>
      <c r="D117" s="15">
        <v>0</v>
      </c>
      <c r="E117" s="14">
        <v>694703620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2135</v>
      </c>
      <c r="O117" s="14" t="s">
        <v>2135</v>
      </c>
      <c r="P117" s="14" t="s">
        <v>1620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0.29099999999999998</v>
      </c>
      <c r="W117" s="14" t="s">
        <v>1908</v>
      </c>
      <c r="X117" s="14" t="s">
        <v>2119</v>
      </c>
      <c r="Y117" s="17">
        <v>44683.650601851848</v>
      </c>
      <c r="Z117" s="14" t="s">
        <v>1910</v>
      </c>
    </row>
    <row r="118" spans="1:26" x14ac:dyDescent="0.2">
      <c r="A118" s="14" t="s">
        <v>2136</v>
      </c>
      <c r="B118" s="14" t="s">
        <v>1905</v>
      </c>
      <c r="C118" s="14" t="s">
        <v>1906</v>
      </c>
      <c r="D118" s="15">
        <v>0</v>
      </c>
      <c r="E118" s="14">
        <v>705851413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2137</v>
      </c>
      <c r="O118" s="14" t="s">
        <v>2137</v>
      </c>
      <c r="P118" s="14" t="s">
        <v>1620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0.29099999999999998</v>
      </c>
      <c r="W118" s="14" t="s">
        <v>1908</v>
      </c>
      <c r="X118" s="14" t="s">
        <v>2119</v>
      </c>
      <c r="Y118" s="17">
        <v>44713.77888888889</v>
      </c>
      <c r="Z118" s="14" t="s">
        <v>1910</v>
      </c>
    </row>
    <row r="119" spans="1:26" x14ac:dyDescent="0.2">
      <c r="A119" s="14" t="s">
        <v>2138</v>
      </c>
      <c r="B119" s="14" t="s">
        <v>1905</v>
      </c>
      <c r="C119" s="14" t="s">
        <v>1906</v>
      </c>
      <c r="D119" s="15">
        <v>0</v>
      </c>
      <c r="E119" s="14">
        <v>716211940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2139</v>
      </c>
      <c r="O119" s="14" t="s">
        <v>2139</v>
      </c>
      <c r="P119" s="14" t="s">
        <v>1620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0.29099999999999998</v>
      </c>
      <c r="W119" s="14" t="s">
        <v>1908</v>
      </c>
      <c r="X119" s="14" t="s">
        <v>2119</v>
      </c>
      <c r="Y119" s="17">
        <v>44743.554664351854</v>
      </c>
      <c r="Z119" s="14" t="s">
        <v>1910</v>
      </c>
    </row>
    <row r="120" spans="1:26" x14ac:dyDescent="0.2">
      <c r="A120" s="14" t="s">
        <v>2140</v>
      </c>
      <c r="B120" s="14" t="s">
        <v>1905</v>
      </c>
      <c r="C120" s="14" t="s">
        <v>1906</v>
      </c>
      <c r="D120" s="15">
        <v>0</v>
      </c>
      <c r="E120" s="14">
        <v>726441256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2141</v>
      </c>
      <c r="O120" s="14" t="s">
        <v>2141</v>
      </c>
      <c r="P120" s="14" t="s">
        <v>1620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0.29099999999999998</v>
      </c>
      <c r="W120" s="14" t="s">
        <v>1908</v>
      </c>
      <c r="X120" s="14" t="s">
        <v>2119</v>
      </c>
      <c r="Y120" s="17">
        <v>44774.659178240741</v>
      </c>
      <c r="Z120" s="14" t="s">
        <v>1910</v>
      </c>
    </row>
    <row r="121" spans="1:26" x14ac:dyDescent="0.2">
      <c r="A121" s="14" t="s">
        <v>2142</v>
      </c>
      <c r="B121" s="14" t="s">
        <v>1905</v>
      </c>
      <c r="C121" s="14" t="s">
        <v>1906</v>
      </c>
      <c r="D121" s="15">
        <v>0</v>
      </c>
      <c r="E121" s="14">
        <v>734017643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2143</v>
      </c>
      <c r="O121" s="14" t="s">
        <v>2143</v>
      </c>
      <c r="P121" s="14" t="s">
        <v>1620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0.29099999999999998</v>
      </c>
      <c r="W121" s="14" t="s">
        <v>1908</v>
      </c>
      <c r="X121" s="14" t="s">
        <v>2119</v>
      </c>
      <c r="Y121" s="17">
        <v>44805.810891203706</v>
      </c>
      <c r="Z121" s="14" t="s">
        <v>1910</v>
      </c>
    </row>
    <row r="122" spans="1:26" x14ac:dyDescent="0.2">
      <c r="A122" s="14" t="s">
        <v>2144</v>
      </c>
      <c r="B122" s="14" t="s">
        <v>1905</v>
      </c>
      <c r="C122" s="14" t="s">
        <v>1906</v>
      </c>
      <c r="D122" s="15">
        <v>0</v>
      </c>
      <c r="E122" s="14">
        <v>746132377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2145</v>
      </c>
      <c r="O122" s="14" t="s">
        <v>2145</v>
      </c>
      <c r="P122" s="14" t="s">
        <v>1620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0.29099999999999998</v>
      </c>
      <c r="W122" s="14" t="s">
        <v>1908</v>
      </c>
      <c r="X122" s="14" t="s">
        <v>2119</v>
      </c>
      <c r="Y122" s="17">
        <v>44837.662754629629</v>
      </c>
      <c r="Z122" s="14" t="s">
        <v>1910</v>
      </c>
    </row>
    <row r="123" spans="1:26" x14ac:dyDescent="0.2">
      <c r="A123" s="14" t="s">
        <v>2152</v>
      </c>
      <c r="B123" s="14" t="s">
        <v>1905</v>
      </c>
      <c r="C123" s="14" t="s">
        <v>1906</v>
      </c>
      <c r="D123" s="15">
        <v>0</v>
      </c>
      <c r="E123" s="14">
        <v>794934206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2153</v>
      </c>
      <c r="O123" s="14" t="s">
        <v>2153</v>
      </c>
      <c r="P123" s="14" t="s">
        <v>1620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0.29099999999999998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phoneticPr fontId="5" type="noConversion"/>
  <dataValidations count="5">
    <dataValidation type="list" allowBlank="1" showInputMessage="1" sqref="P3:P123" xr:uid="{71FCC3BD-B331-433F-9D6F-5CB1F2C41E46}">
      <formula1>DomainEntity62be06407ec447b58fe82b21724fca76</formula1>
    </dataValidation>
    <dataValidation type="list" allowBlank="1" showInputMessage="1" sqref="Q3:Q123" xr:uid="{7CD80F4D-6EBA-4544-BCF4-D3799D3A504D}">
      <formula1>DomainEntity49a879f8330e480880d00f39c4bb14ad</formula1>
    </dataValidation>
    <dataValidation type="list" allowBlank="1" showInputMessage="1" sqref="R3:R123" xr:uid="{04BF899A-8098-48B0-9F95-7CB1BA64C21D}">
      <formula1>DomainEntity79d7eb5f02544ed78ff466c64e93c4f0</formula1>
    </dataValidation>
    <dataValidation type="list" allowBlank="1" showInputMessage="1" sqref="S3:S123" xr:uid="{AC8D0195-2265-4688-9C46-28A6B8ABFF79}">
      <formula1>DomainEntity6656f9688f7840c1a35dbdbf8678a6eb</formula1>
    </dataValidation>
    <dataValidation type="list" allowBlank="1" showInputMessage="1" sqref="W3:W123" xr:uid="{541B18B9-A545-42BA-8A92-B00EA2B18631}">
      <formula1>DomainEntitya9d64d51377f412bba6313e09a1de1e9</formula1>
    </dataValidation>
  </dataValidation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2ED91-498D-423F-965C-756BCDAF3B2D}">
  <sheetPr>
    <tabColor theme="5" tint="0.59999389629810485"/>
  </sheetPr>
  <dimension ref="A1:M122"/>
  <sheetViews>
    <sheetView topLeftCell="A94" zoomScale="70" zoomScaleNormal="70" workbookViewId="0">
      <selection activeCell="A2" sqref="A2:M122"/>
    </sheetView>
  </sheetViews>
  <sheetFormatPr baseColWidth="10" defaultColWidth="8.83203125" defaultRowHeight="15" x14ac:dyDescent="0.2"/>
  <cols>
    <col min="1" max="2" width="48.1640625" bestFit="1" customWidth="1"/>
    <col min="3" max="3" width="38.33203125" bestFit="1" customWidth="1"/>
    <col min="4" max="4" width="20" customWidth="1"/>
    <col min="5" max="5" width="13.6640625" customWidth="1"/>
    <col min="6" max="6" width="9.1640625" customWidth="1"/>
    <col min="7" max="7" width="8.6640625" customWidth="1"/>
    <col min="8" max="8" width="10.5" customWidth="1"/>
    <col min="9" max="9" width="10" customWidth="1"/>
    <col min="10" max="10" width="21.5" customWidth="1"/>
    <col min="11" max="11" width="22" customWidth="1"/>
    <col min="12" max="12" width="24.5" customWidth="1"/>
    <col min="13" max="13" width="18.5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1907</v>
      </c>
      <c r="B2" t="s">
        <v>1907</v>
      </c>
      <c r="C2" t="s">
        <v>1620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0.37</v>
      </c>
      <c r="J2" t="s">
        <v>1908</v>
      </c>
      <c r="K2" t="s">
        <v>1909</v>
      </c>
      <c r="L2">
        <v>43598.900104166663</v>
      </c>
      <c r="M2" t="s">
        <v>1910</v>
      </c>
    </row>
    <row r="3" spans="1:13" x14ac:dyDescent="0.2">
      <c r="A3" t="s">
        <v>1928</v>
      </c>
      <c r="B3" t="s">
        <v>1928</v>
      </c>
      <c r="C3" t="s">
        <v>1620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0.377</v>
      </c>
      <c r="J3" t="s">
        <v>1908</v>
      </c>
      <c r="K3" t="s">
        <v>1909</v>
      </c>
      <c r="L3">
        <v>43598.900104166663</v>
      </c>
      <c r="M3" t="s">
        <v>1910</v>
      </c>
    </row>
    <row r="4" spans="1:13" x14ac:dyDescent="0.2">
      <c r="A4" t="s">
        <v>1930</v>
      </c>
      <c r="B4" t="s">
        <v>1930</v>
      </c>
      <c r="C4" t="s">
        <v>1620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0.377</v>
      </c>
      <c r="J4" t="s">
        <v>1908</v>
      </c>
      <c r="K4" t="s">
        <v>1909</v>
      </c>
      <c r="L4">
        <v>43598.900104166663</v>
      </c>
      <c r="M4" t="s">
        <v>1910</v>
      </c>
    </row>
    <row r="5" spans="1:13" x14ac:dyDescent="0.2">
      <c r="A5" t="s">
        <v>1932</v>
      </c>
      <c r="B5" t="s">
        <v>1932</v>
      </c>
      <c r="C5" t="s">
        <v>1620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0.379</v>
      </c>
      <c r="J5" t="s">
        <v>1908</v>
      </c>
      <c r="K5" t="s">
        <v>1909</v>
      </c>
      <c r="L5">
        <v>43598.900104166663</v>
      </c>
      <c r="M5" t="s">
        <v>1910</v>
      </c>
    </row>
    <row r="6" spans="1:13" x14ac:dyDescent="0.2">
      <c r="A6" t="s">
        <v>1912</v>
      </c>
      <c r="B6" t="s">
        <v>1912</v>
      </c>
      <c r="C6" t="s">
        <v>1620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0.35299999999999998</v>
      </c>
      <c r="J6" t="s">
        <v>1908</v>
      </c>
      <c r="K6" t="s">
        <v>1909</v>
      </c>
      <c r="L6">
        <v>43598.900104166663</v>
      </c>
      <c r="M6" t="s">
        <v>1910</v>
      </c>
    </row>
    <row r="7" spans="1:13" x14ac:dyDescent="0.2">
      <c r="A7" t="s">
        <v>1914</v>
      </c>
      <c r="B7" t="s">
        <v>1914</v>
      </c>
      <c r="C7" t="s">
        <v>1620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0.37</v>
      </c>
      <c r="J7" t="s">
        <v>1908</v>
      </c>
      <c r="K7" t="s">
        <v>1909</v>
      </c>
      <c r="L7">
        <v>43598.900104166663</v>
      </c>
      <c r="M7" t="s">
        <v>1910</v>
      </c>
    </row>
    <row r="8" spans="1:13" x14ac:dyDescent="0.2">
      <c r="A8" t="s">
        <v>1916</v>
      </c>
      <c r="B8" t="s">
        <v>1916</v>
      </c>
      <c r="C8" t="s">
        <v>1620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0.372</v>
      </c>
      <c r="J8" t="s">
        <v>1908</v>
      </c>
      <c r="K8" t="s">
        <v>1909</v>
      </c>
      <c r="L8">
        <v>43598.900104166663</v>
      </c>
      <c r="M8" t="s">
        <v>1910</v>
      </c>
    </row>
    <row r="9" spans="1:13" x14ac:dyDescent="0.2">
      <c r="A9" t="s">
        <v>1918</v>
      </c>
      <c r="B9" t="s">
        <v>1918</v>
      </c>
      <c r="C9" t="s">
        <v>1620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0.39700000000000002</v>
      </c>
      <c r="J9" t="s">
        <v>1908</v>
      </c>
      <c r="K9" t="s">
        <v>1909</v>
      </c>
      <c r="L9">
        <v>43598.900104166663</v>
      </c>
      <c r="M9" t="s">
        <v>1910</v>
      </c>
    </row>
    <row r="10" spans="1:13" x14ac:dyDescent="0.2">
      <c r="A10" t="s">
        <v>1920</v>
      </c>
      <c r="B10" t="s">
        <v>1920</v>
      </c>
      <c r="C10" t="s">
        <v>1620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0.39800000000000002</v>
      </c>
      <c r="J10" t="s">
        <v>1908</v>
      </c>
      <c r="K10" t="s">
        <v>1909</v>
      </c>
      <c r="L10">
        <v>43598.900104166663</v>
      </c>
      <c r="M10" t="s">
        <v>1910</v>
      </c>
    </row>
    <row r="11" spans="1:13" x14ac:dyDescent="0.2">
      <c r="A11" t="s">
        <v>1922</v>
      </c>
      <c r="B11" t="s">
        <v>1922</v>
      </c>
      <c r="C11" t="s">
        <v>1620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0.375</v>
      </c>
      <c r="J11" t="s">
        <v>1908</v>
      </c>
      <c r="K11" t="s">
        <v>1909</v>
      </c>
      <c r="L11">
        <v>43598.900104166663</v>
      </c>
      <c r="M11" t="s">
        <v>1910</v>
      </c>
    </row>
    <row r="12" spans="1:13" x14ac:dyDescent="0.2">
      <c r="A12" t="s">
        <v>1924</v>
      </c>
      <c r="B12" t="s">
        <v>1924</v>
      </c>
      <c r="C12" t="s">
        <v>1620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0.376</v>
      </c>
      <c r="J12" t="s">
        <v>1908</v>
      </c>
      <c r="K12" t="s">
        <v>1909</v>
      </c>
      <c r="L12">
        <v>43598.900104166663</v>
      </c>
      <c r="M12" t="s">
        <v>1910</v>
      </c>
    </row>
    <row r="13" spans="1:13" x14ac:dyDescent="0.2">
      <c r="A13" t="s">
        <v>1926</v>
      </c>
      <c r="B13" t="s">
        <v>1926</v>
      </c>
      <c r="C13" t="s">
        <v>1620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0.376</v>
      </c>
      <c r="J13" t="s">
        <v>1908</v>
      </c>
      <c r="K13" t="s">
        <v>1909</v>
      </c>
      <c r="L13">
        <v>43598.900104166663</v>
      </c>
      <c r="M13" t="s">
        <v>1910</v>
      </c>
    </row>
    <row r="14" spans="1:13" x14ac:dyDescent="0.2">
      <c r="A14" t="s">
        <v>1934</v>
      </c>
      <c r="B14" t="s">
        <v>1934</v>
      </c>
      <c r="C14" t="s">
        <v>1620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0.32700000000000001</v>
      </c>
      <c r="J14" t="s">
        <v>1908</v>
      </c>
      <c r="K14" t="s">
        <v>1909</v>
      </c>
      <c r="L14">
        <v>43598.900104166663</v>
      </c>
      <c r="M14" t="s">
        <v>1910</v>
      </c>
    </row>
    <row r="15" spans="1:13" x14ac:dyDescent="0.2">
      <c r="A15" t="s">
        <v>1952</v>
      </c>
      <c r="B15" t="s">
        <v>1952</v>
      </c>
      <c r="C15" t="s">
        <v>1620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0.27700000000000002</v>
      </c>
      <c r="J15" t="s">
        <v>1908</v>
      </c>
      <c r="K15" t="s">
        <v>1909</v>
      </c>
      <c r="L15">
        <v>43598.900104166663</v>
      </c>
      <c r="M15" t="s">
        <v>1910</v>
      </c>
    </row>
    <row r="16" spans="1:13" x14ac:dyDescent="0.2">
      <c r="A16" t="s">
        <v>1954</v>
      </c>
      <c r="B16" t="s">
        <v>1954</v>
      </c>
      <c r="C16" t="s">
        <v>1620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0.28100000000000003</v>
      </c>
      <c r="J16" t="s">
        <v>1908</v>
      </c>
      <c r="K16" t="s">
        <v>1909</v>
      </c>
      <c r="L16">
        <v>43598.900104166663</v>
      </c>
      <c r="M16" t="s">
        <v>1910</v>
      </c>
    </row>
    <row r="17" spans="1:13" x14ac:dyDescent="0.2">
      <c r="A17" t="s">
        <v>1956</v>
      </c>
      <c r="B17" t="s">
        <v>1956</v>
      </c>
      <c r="C17" t="s">
        <v>1620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0.27800000000000002</v>
      </c>
      <c r="J17" t="s">
        <v>1908</v>
      </c>
      <c r="K17" t="s">
        <v>1909</v>
      </c>
      <c r="L17">
        <v>43598.900104166663</v>
      </c>
      <c r="M17" t="s">
        <v>1910</v>
      </c>
    </row>
    <row r="18" spans="1:13" x14ac:dyDescent="0.2">
      <c r="A18" t="s">
        <v>1936</v>
      </c>
      <c r="B18" t="s">
        <v>1936</v>
      </c>
      <c r="C18" t="s">
        <v>1620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0.32200000000000001</v>
      </c>
      <c r="J18" t="s">
        <v>1908</v>
      </c>
      <c r="K18" t="s">
        <v>1909</v>
      </c>
      <c r="L18">
        <v>43598.900104166663</v>
      </c>
      <c r="M18" t="s">
        <v>1910</v>
      </c>
    </row>
    <row r="19" spans="1:13" x14ac:dyDescent="0.2">
      <c r="A19" t="s">
        <v>1938</v>
      </c>
      <c r="B19" t="s">
        <v>1938</v>
      </c>
      <c r="C19" t="s">
        <v>1620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0.308</v>
      </c>
      <c r="J19" t="s">
        <v>1908</v>
      </c>
      <c r="K19" t="s">
        <v>1909</v>
      </c>
      <c r="L19">
        <v>43598.900104166663</v>
      </c>
      <c r="M19" t="s">
        <v>1910</v>
      </c>
    </row>
    <row r="20" spans="1:13" x14ac:dyDescent="0.2">
      <c r="A20" t="s">
        <v>1940</v>
      </c>
      <c r="B20" t="s">
        <v>1940</v>
      </c>
      <c r="C20" t="s">
        <v>1620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0.29899999999999999</v>
      </c>
      <c r="J20" t="s">
        <v>1908</v>
      </c>
      <c r="K20" t="s">
        <v>1909</v>
      </c>
      <c r="L20">
        <v>43598.900104166663</v>
      </c>
      <c r="M20" t="s">
        <v>1910</v>
      </c>
    </row>
    <row r="21" spans="1:13" x14ac:dyDescent="0.2">
      <c r="A21" t="s">
        <v>1942</v>
      </c>
      <c r="B21" t="s">
        <v>1942</v>
      </c>
      <c r="C21" t="s">
        <v>1620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0.27300000000000002</v>
      </c>
      <c r="J21" t="s">
        <v>1908</v>
      </c>
      <c r="K21" t="s">
        <v>1909</v>
      </c>
      <c r="L21">
        <v>43598.900104166663</v>
      </c>
      <c r="M21" t="s">
        <v>1910</v>
      </c>
    </row>
    <row r="22" spans="1:13" x14ac:dyDescent="0.2">
      <c r="A22" t="s">
        <v>1944</v>
      </c>
      <c r="B22" t="s">
        <v>1944</v>
      </c>
      <c r="C22" t="s">
        <v>1620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0.27300000000000002</v>
      </c>
      <c r="J22" t="s">
        <v>1908</v>
      </c>
      <c r="K22" t="s">
        <v>1909</v>
      </c>
      <c r="L22">
        <v>43598.900104166663</v>
      </c>
      <c r="M22" t="s">
        <v>1910</v>
      </c>
    </row>
    <row r="23" spans="1:13" x14ac:dyDescent="0.2">
      <c r="A23" t="s">
        <v>1946</v>
      </c>
      <c r="B23" t="s">
        <v>1946</v>
      </c>
      <c r="C23" t="s">
        <v>1620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0.27400000000000002</v>
      </c>
      <c r="J23" t="s">
        <v>1908</v>
      </c>
      <c r="K23" t="s">
        <v>1909</v>
      </c>
      <c r="L23">
        <v>43598.900104166663</v>
      </c>
      <c r="M23" t="s">
        <v>1910</v>
      </c>
    </row>
    <row r="24" spans="1:13" x14ac:dyDescent="0.2">
      <c r="A24" t="s">
        <v>1948</v>
      </c>
      <c r="B24" t="s">
        <v>1948</v>
      </c>
      <c r="C24" t="s">
        <v>1620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0.27600000000000002</v>
      </c>
      <c r="J24" t="s">
        <v>1908</v>
      </c>
      <c r="K24" t="s">
        <v>1909</v>
      </c>
      <c r="L24">
        <v>43598.900104166663</v>
      </c>
      <c r="M24" t="s">
        <v>1910</v>
      </c>
    </row>
    <row r="25" spans="1:13" x14ac:dyDescent="0.2">
      <c r="A25" t="s">
        <v>1950</v>
      </c>
      <c r="B25" t="s">
        <v>1950</v>
      </c>
      <c r="C25" t="s">
        <v>1620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0.27700000000000002</v>
      </c>
      <c r="J25" t="s">
        <v>1908</v>
      </c>
      <c r="K25" t="s">
        <v>1909</v>
      </c>
      <c r="L25">
        <v>43598.900104166663</v>
      </c>
      <c r="M25" t="s">
        <v>1910</v>
      </c>
    </row>
    <row r="26" spans="1:13" x14ac:dyDescent="0.2">
      <c r="A26" t="s">
        <v>1958</v>
      </c>
      <c r="B26" t="s">
        <v>1958</v>
      </c>
      <c r="C26" t="s">
        <v>1620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0.27</v>
      </c>
      <c r="J26" t="s">
        <v>1908</v>
      </c>
      <c r="K26" t="s">
        <v>1909</v>
      </c>
      <c r="L26">
        <v>43598.900104166663</v>
      </c>
      <c r="M26" t="s">
        <v>1910</v>
      </c>
    </row>
    <row r="27" spans="1:13" x14ac:dyDescent="0.2">
      <c r="A27" t="s">
        <v>1976</v>
      </c>
      <c r="B27" t="s">
        <v>1976</v>
      </c>
      <c r="C27" t="s">
        <v>1620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0.34599999999999997</v>
      </c>
      <c r="J27" t="s">
        <v>1908</v>
      </c>
      <c r="K27" t="s">
        <v>1909</v>
      </c>
      <c r="L27">
        <v>43598.900104166663</v>
      </c>
      <c r="M27" t="s">
        <v>1910</v>
      </c>
    </row>
    <row r="28" spans="1:13" x14ac:dyDescent="0.2">
      <c r="A28" t="s">
        <v>1978</v>
      </c>
      <c r="B28" t="s">
        <v>1978</v>
      </c>
      <c r="C28" t="s">
        <v>1620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0.311</v>
      </c>
      <c r="J28" t="s">
        <v>1908</v>
      </c>
      <c r="K28" t="s">
        <v>1909</v>
      </c>
      <c r="L28">
        <v>43598.900104166663</v>
      </c>
      <c r="M28" t="s">
        <v>1910</v>
      </c>
    </row>
    <row r="29" spans="1:13" x14ac:dyDescent="0.2">
      <c r="A29" t="s">
        <v>1980</v>
      </c>
      <c r="B29" t="s">
        <v>1980</v>
      </c>
      <c r="C29" t="s">
        <v>1620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0.28199999999999997</v>
      </c>
      <c r="J29" t="s">
        <v>1908</v>
      </c>
      <c r="K29" t="s">
        <v>1909</v>
      </c>
      <c r="L29">
        <v>43598.900104166663</v>
      </c>
      <c r="M29" t="s">
        <v>1910</v>
      </c>
    </row>
    <row r="30" spans="1:13" x14ac:dyDescent="0.2">
      <c r="A30" t="s">
        <v>1960</v>
      </c>
      <c r="B30" t="s">
        <v>1960</v>
      </c>
      <c r="C30" t="s">
        <v>1620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0.27200000000000002</v>
      </c>
      <c r="J30" t="s">
        <v>1908</v>
      </c>
      <c r="K30" t="s">
        <v>1909</v>
      </c>
      <c r="L30">
        <v>43598.900104166663</v>
      </c>
      <c r="M30" t="s">
        <v>1910</v>
      </c>
    </row>
    <row r="31" spans="1:13" x14ac:dyDescent="0.2">
      <c r="A31" t="s">
        <v>1962</v>
      </c>
      <c r="B31" t="s">
        <v>1962</v>
      </c>
      <c r="C31" t="s">
        <v>1620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0.28799999999999998</v>
      </c>
      <c r="J31" t="s">
        <v>1908</v>
      </c>
      <c r="K31" t="s">
        <v>1909</v>
      </c>
      <c r="L31">
        <v>43598.900104166663</v>
      </c>
      <c r="M31" t="s">
        <v>1910</v>
      </c>
    </row>
    <row r="32" spans="1:13" x14ac:dyDescent="0.2">
      <c r="A32" t="s">
        <v>1964</v>
      </c>
      <c r="B32" t="s">
        <v>1964</v>
      </c>
      <c r="C32" t="s">
        <v>1620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0.28999999999999998</v>
      </c>
      <c r="J32" t="s">
        <v>1908</v>
      </c>
      <c r="K32" t="s">
        <v>1909</v>
      </c>
      <c r="L32">
        <v>43598.900104166663</v>
      </c>
      <c r="M32" t="s">
        <v>1910</v>
      </c>
    </row>
    <row r="33" spans="1:13" x14ac:dyDescent="0.2">
      <c r="A33" t="s">
        <v>1966</v>
      </c>
      <c r="B33" t="s">
        <v>1966</v>
      </c>
      <c r="C33" t="s">
        <v>1620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0.28999999999999998</v>
      </c>
      <c r="J33" t="s">
        <v>1908</v>
      </c>
      <c r="K33" t="s">
        <v>1909</v>
      </c>
      <c r="L33">
        <v>43598.900104166663</v>
      </c>
      <c r="M33" t="s">
        <v>1910</v>
      </c>
    </row>
    <row r="34" spans="1:13" x14ac:dyDescent="0.2">
      <c r="A34" t="s">
        <v>1968</v>
      </c>
      <c r="B34" t="s">
        <v>1968</v>
      </c>
      <c r="C34" t="s">
        <v>1620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0.28999999999999998</v>
      </c>
      <c r="J34" t="s">
        <v>1908</v>
      </c>
      <c r="K34" t="s">
        <v>1909</v>
      </c>
      <c r="L34">
        <v>43598.900104166663</v>
      </c>
      <c r="M34" t="s">
        <v>1910</v>
      </c>
    </row>
    <row r="35" spans="1:13" x14ac:dyDescent="0.2">
      <c r="A35" t="s">
        <v>1970</v>
      </c>
      <c r="B35" t="s">
        <v>1970</v>
      </c>
      <c r="C35" t="s">
        <v>1620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0.28999999999999998</v>
      </c>
      <c r="J35" t="s">
        <v>1908</v>
      </c>
      <c r="K35" t="s">
        <v>1909</v>
      </c>
      <c r="L35">
        <v>43598.900104166663</v>
      </c>
      <c r="M35" t="s">
        <v>1910</v>
      </c>
    </row>
    <row r="36" spans="1:13" x14ac:dyDescent="0.2">
      <c r="A36" t="s">
        <v>1972</v>
      </c>
      <c r="B36" t="s">
        <v>1972</v>
      </c>
      <c r="C36" t="s">
        <v>1620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0.28399999999999997</v>
      </c>
      <c r="J36" t="s">
        <v>1908</v>
      </c>
      <c r="K36" t="s">
        <v>1909</v>
      </c>
      <c r="L36">
        <v>43598.900104166663</v>
      </c>
      <c r="M36" t="s">
        <v>1910</v>
      </c>
    </row>
    <row r="37" spans="1:13" x14ac:dyDescent="0.2">
      <c r="A37" t="s">
        <v>1974</v>
      </c>
      <c r="B37" t="s">
        <v>1974</v>
      </c>
      <c r="C37" t="s">
        <v>1620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0.36099999999999999</v>
      </c>
      <c r="J37" t="s">
        <v>1908</v>
      </c>
      <c r="K37" t="s">
        <v>1909</v>
      </c>
      <c r="L37">
        <v>43598.900104166663</v>
      </c>
      <c r="M37" t="s">
        <v>1910</v>
      </c>
    </row>
    <row r="38" spans="1:13" x14ac:dyDescent="0.2">
      <c r="A38" t="s">
        <v>1982</v>
      </c>
      <c r="B38" t="s">
        <v>1982</v>
      </c>
      <c r="C38" t="s">
        <v>1620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0.27700000000000002</v>
      </c>
      <c r="J38" t="s">
        <v>1908</v>
      </c>
      <c r="K38" t="s">
        <v>1909</v>
      </c>
      <c r="L38">
        <v>43598.900104166663</v>
      </c>
      <c r="M38" t="s">
        <v>1910</v>
      </c>
    </row>
    <row r="39" spans="1:13" x14ac:dyDescent="0.2">
      <c r="A39" t="s">
        <v>2000</v>
      </c>
      <c r="B39" t="s">
        <v>2000</v>
      </c>
      <c r="C39" t="s">
        <v>1620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0.41599999999999998</v>
      </c>
      <c r="J39" t="s">
        <v>1908</v>
      </c>
      <c r="K39" t="s">
        <v>1909</v>
      </c>
      <c r="L39">
        <v>43598.900104166663</v>
      </c>
      <c r="M39" t="s">
        <v>1910</v>
      </c>
    </row>
    <row r="40" spans="1:13" x14ac:dyDescent="0.2">
      <c r="A40" t="s">
        <v>2002</v>
      </c>
      <c r="B40" t="s">
        <v>2002</v>
      </c>
      <c r="C40" t="s">
        <v>1620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0.48199999999999998</v>
      </c>
      <c r="J40" t="s">
        <v>1908</v>
      </c>
      <c r="K40" t="s">
        <v>1909</v>
      </c>
      <c r="L40">
        <v>43598.900104166663</v>
      </c>
      <c r="M40" t="s">
        <v>1910</v>
      </c>
    </row>
    <row r="41" spans="1:13" x14ac:dyDescent="0.2">
      <c r="A41" t="s">
        <v>2004</v>
      </c>
      <c r="B41" t="s">
        <v>2004</v>
      </c>
      <c r="C41" t="s">
        <v>1620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0.41299999999999998</v>
      </c>
      <c r="J41" t="s">
        <v>1908</v>
      </c>
      <c r="K41" t="s">
        <v>1909</v>
      </c>
      <c r="L41">
        <v>43598.900104166663</v>
      </c>
      <c r="M41" t="s">
        <v>1910</v>
      </c>
    </row>
    <row r="42" spans="1:13" x14ac:dyDescent="0.2">
      <c r="A42" t="s">
        <v>1984</v>
      </c>
      <c r="B42" t="s">
        <v>1984</v>
      </c>
      <c r="C42" t="s">
        <v>1620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0.27800000000000002</v>
      </c>
      <c r="J42" t="s">
        <v>1908</v>
      </c>
      <c r="K42" t="s">
        <v>1909</v>
      </c>
      <c r="L42">
        <v>43598.900104166663</v>
      </c>
      <c r="M42" t="s">
        <v>1910</v>
      </c>
    </row>
    <row r="43" spans="1:13" x14ac:dyDescent="0.2">
      <c r="A43" t="s">
        <v>1986</v>
      </c>
      <c r="B43" t="s">
        <v>1986</v>
      </c>
      <c r="C43" t="s">
        <v>1620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0.28899999999999998</v>
      </c>
      <c r="J43" t="s">
        <v>1908</v>
      </c>
      <c r="K43" t="s">
        <v>1909</v>
      </c>
      <c r="L43">
        <v>43598.900104166663</v>
      </c>
      <c r="M43" t="s">
        <v>1910</v>
      </c>
    </row>
    <row r="44" spans="1:13" x14ac:dyDescent="0.2">
      <c r="A44" t="s">
        <v>1988</v>
      </c>
      <c r="B44" t="s">
        <v>1988</v>
      </c>
      <c r="C44" t="s">
        <v>1620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0.28999999999999998</v>
      </c>
      <c r="J44" t="s">
        <v>1908</v>
      </c>
      <c r="K44" t="s">
        <v>1909</v>
      </c>
      <c r="L44">
        <v>43598.900104166663</v>
      </c>
      <c r="M44" t="s">
        <v>1910</v>
      </c>
    </row>
    <row r="45" spans="1:13" x14ac:dyDescent="0.2">
      <c r="A45" t="s">
        <v>1990</v>
      </c>
      <c r="B45" t="s">
        <v>1990</v>
      </c>
      <c r="C45" t="s">
        <v>1620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0.30499999999999999</v>
      </c>
      <c r="J45" t="s">
        <v>1908</v>
      </c>
      <c r="K45" t="s">
        <v>1909</v>
      </c>
      <c r="L45">
        <v>43598.900104166663</v>
      </c>
      <c r="M45" t="s">
        <v>1910</v>
      </c>
    </row>
    <row r="46" spans="1:13" x14ac:dyDescent="0.2">
      <c r="A46" t="s">
        <v>1992</v>
      </c>
      <c r="B46" t="s">
        <v>1992</v>
      </c>
      <c r="C46" t="s">
        <v>1620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0.314</v>
      </c>
      <c r="J46" t="s">
        <v>1908</v>
      </c>
      <c r="K46" t="s">
        <v>1909</v>
      </c>
      <c r="L46">
        <v>43598.900104166663</v>
      </c>
      <c r="M46" t="s">
        <v>1910</v>
      </c>
    </row>
    <row r="47" spans="1:13" x14ac:dyDescent="0.2">
      <c r="A47" t="s">
        <v>1994</v>
      </c>
      <c r="B47" t="s">
        <v>1994</v>
      </c>
      <c r="C47" t="s">
        <v>1620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0.31</v>
      </c>
      <c r="J47" t="s">
        <v>1908</v>
      </c>
      <c r="K47" t="s">
        <v>1909</v>
      </c>
      <c r="L47">
        <v>43598.900104166663</v>
      </c>
      <c r="M47" t="s">
        <v>1910</v>
      </c>
    </row>
    <row r="48" spans="1:13" x14ac:dyDescent="0.2">
      <c r="A48" t="s">
        <v>1996</v>
      </c>
      <c r="B48" t="s">
        <v>1996</v>
      </c>
      <c r="C48" t="s">
        <v>1620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0.311</v>
      </c>
      <c r="J48" t="s">
        <v>1908</v>
      </c>
      <c r="K48" t="s">
        <v>1909</v>
      </c>
      <c r="L48">
        <v>43598.900104166663</v>
      </c>
      <c r="M48" t="s">
        <v>1910</v>
      </c>
    </row>
    <row r="49" spans="1:13" x14ac:dyDescent="0.2">
      <c r="A49" t="s">
        <v>1998</v>
      </c>
      <c r="B49" t="s">
        <v>1998</v>
      </c>
      <c r="C49" t="s">
        <v>1620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0.36899999999999999</v>
      </c>
      <c r="J49" t="s">
        <v>1908</v>
      </c>
      <c r="K49" t="s">
        <v>1909</v>
      </c>
      <c r="L49">
        <v>43598.900104166663</v>
      </c>
      <c r="M49" t="s">
        <v>1910</v>
      </c>
    </row>
    <row r="50" spans="1:13" x14ac:dyDescent="0.2">
      <c r="A50" t="s">
        <v>2006</v>
      </c>
      <c r="B50" t="s">
        <v>2006</v>
      </c>
      <c r="C50" t="s">
        <v>1620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0.40899999999999997</v>
      </c>
      <c r="J50" t="s">
        <v>1908</v>
      </c>
      <c r="K50" t="s">
        <v>1909</v>
      </c>
      <c r="L50">
        <v>43598.900104166663</v>
      </c>
      <c r="M50" t="s">
        <v>1910</v>
      </c>
    </row>
    <row r="51" spans="1:13" x14ac:dyDescent="0.2">
      <c r="A51" t="s">
        <v>2024</v>
      </c>
      <c r="B51" t="s">
        <v>2024</v>
      </c>
      <c r="C51" t="s">
        <v>1620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0.69399999999999995</v>
      </c>
      <c r="J51" t="s">
        <v>1908</v>
      </c>
      <c r="K51" t="s">
        <v>1909</v>
      </c>
      <c r="L51">
        <v>43598.900104166663</v>
      </c>
      <c r="M51" t="s">
        <v>1910</v>
      </c>
    </row>
    <row r="52" spans="1:13" x14ac:dyDescent="0.2">
      <c r="A52" t="s">
        <v>2026</v>
      </c>
      <c r="B52" t="s">
        <v>2026</v>
      </c>
      <c r="C52" t="s">
        <v>1620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0.69499999999999995</v>
      </c>
      <c r="J52" t="s">
        <v>1908</v>
      </c>
      <c r="K52" t="s">
        <v>1909</v>
      </c>
      <c r="L52">
        <v>43598.900104166663</v>
      </c>
      <c r="M52" t="s">
        <v>1910</v>
      </c>
    </row>
    <row r="53" spans="1:13" x14ac:dyDescent="0.2">
      <c r="A53" t="s">
        <v>2028</v>
      </c>
      <c r="B53" t="s">
        <v>2028</v>
      </c>
      <c r="C53" t="s">
        <v>1620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0.53100000000000003</v>
      </c>
      <c r="J53" t="s">
        <v>1908</v>
      </c>
      <c r="K53" t="s">
        <v>1909</v>
      </c>
      <c r="L53">
        <v>43598.900104166663</v>
      </c>
      <c r="M53" t="s">
        <v>1910</v>
      </c>
    </row>
    <row r="54" spans="1:13" x14ac:dyDescent="0.2">
      <c r="A54" t="s">
        <v>2008</v>
      </c>
      <c r="B54" t="s">
        <v>2008</v>
      </c>
      <c r="C54" t="s">
        <v>1620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0.43099999999999999</v>
      </c>
      <c r="J54" t="s">
        <v>1908</v>
      </c>
      <c r="K54" t="s">
        <v>1909</v>
      </c>
      <c r="L54">
        <v>43598.900104166663</v>
      </c>
      <c r="M54" t="s">
        <v>1910</v>
      </c>
    </row>
    <row r="55" spans="1:13" x14ac:dyDescent="0.2">
      <c r="A55" t="s">
        <v>2010</v>
      </c>
      <c r="B55" t="s">
        <v>2010</v>
      </c>
      <c r="C55" t="s">
        <v>1620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0.441</v>
      </c>
      <c r="J55" t="s">
        <v>1908</v>
      </c>
      <c r="K55" t="s">
        <v>1909</v>
      </c>
      <c r="L55">
        <v>43598.900104166663</v>
      </c>
      <c r="M55" t="s">
        <v>1910</v>
      </c>
    </row>
    <row r="56" spans="1:13" x14ac:dyDescent="0.2">
      <c r="A56" t="s">
        <v>2012</v>
      </c>
      <c r="B56" t="s">
        <v>2012</v>
      </c>
      <c r="C56" t="s">
        <v>1620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0.44700000000000001</v>
      </c>
      <c r="J56" t="s">
        <v>1908</v>
      </c>
      <c r="K56" t="s">
        <v>1909</v>
      </c>
      <c r="L56">
        <v>43598.900104166663</v>
      </c>
      <c r="M56" t="s">
        <v>1910</v>
      </c>
    </row>
    <row r="57" spans="1:13" x14ac:dyDescent="0.2">
      <c r="A57" t="s">
        <v>2014</v>
      </c>
      <c r="B57" t="s">
        <v>2014</v>
      </c>
      <c r="C57" t="s">
        <v>1620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0.45</v>
      </c>
      <c r="J57" t="s">
        <v>1908</v>
      </c>
      <c r="K57" t="s">
        <v>1909</v>
      </c>
      <c r="L57">
        <v>43598.900104166663</v>
      </c>
      <c r="M57" t="s">
        <v>1910</v>
      </c>
    </row>
    <row r="58" spans="1:13" x14ac:dyDescent="0.2">
      <c r="A58" t="s">
        <v>2016</v>
      </c>
      <c r="B58" t="s">
        <v>2016</v>
      </c>
      <c r="C58" t="s">
        <v>1620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0.441</v>
      </c>
      <c r="J58" t="s">
        <v>1908</v>
      </c>
      <c r="K58" t="s">
        <v>1909</v>
      </c>
      <c r="L58">
        <v>43598.900104166663</v>
      </c>
      <c r="M58" t="s">
        <v>1910</v>
      </c>
    </row>
    <row r="59" spans="1:13" x14ac:dyDescent="0.2">
      <c r="A59" t="s">
        <v>2018</v>
      </c>
      <c r="B59" t="s">
        <v>2018</v>
      </c>
      <c r="C59" t="s">
        <v>1620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0.443</v>
      </c>
      <c r="J59" t="s">
        <v>1908</v>
      </c>
      <c r="K59" t="s">
        <v>1909</v>
      </c>
      <c r="L59">
        <v>43598.900104166663</v>
      </c>
      <c r="M59" t="s">
        <v>1910</v>
      </c>
    </row>
    <row r="60" spans="1:13" x14ac:dyDescent="0.2">
      <c r="A60" t="s">
        <v>2020</v>
      </c>
      <c r="B60" t="s">
        <v>2020</v>
      </c>
      <c r="C60" t="s">
        <v>1620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0.45</v>
      </c>
      <c r="J60" t="s">
        <v>1908</v>
      </c>
      <c r="K60" t="s">
        <v>1909</v>
      </c>
      <c r="L60">
        <v>43598.900104166663</v>
      </c>
      <c r="M60" t="s">
        <v>1910</v>
      </c>
    </row>
    <row r="61" spans="1:13" x14ac:dyDescent="0.2">
      <c r="A61" t="s">
        <v>2022</v>
      </c>
      <c r="B61" t="s">
        <v>2022</v>
      </c>
      <c r="C61" t="s">
        <v>1620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0.55400000000000005</v>
      </c>
      <c r="J61" t="s">
        <v>1908</v>
      </c>
      <c r="K61" t="s">
        <v>1909</v>
      </c>
      <c r="L61">
        <v>43598.900104166663</v>
      </c>
      <c r="M61" t="s">
        <v>1910</v>
      </c>
    </row>
    <row r="62" spans="1:13" x14ac:dyDescent="0.2">
      <c r="A62" t="s">
        <v>2030</v>
      </c>
      <c r="B62" t="s">
        <v>2030</v>
      </c>
      <c r="C62" t="s">
        <v>1620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0.498</v>
      </c>
      <c r="J62" t="s">
        <v>1908</v>
      </c>
      <c r="K62" t="s">
        <v>1909</v>
      </c>
      <c r="L62">
        <v>43598.900104166663</v>
      </c>
      <c r="M62" t="s">
        <v>1910</v>
      </c>
    </row>
    <row r="63" spans="1:13" x14ac:dyDescent="0.2">
      <c r="A63" t="s">
        <v>2048</v>
      </c>
      <c r="B63" t="s">
        <v>2048</v>
      </c>
      <c r="C63" t="s">
        <v>1620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0.45500000000000002</v>
      </c>
      <c r="J63" t="s">
        <v>1908</v>
      </c>
      <c r="K63" t="s">
        <v>1909</v>
      </c>
      <c r="L63">
        <v>43598.900104166663</v>
      </c>
      <c r="M63" t="s">
        <v>1910</v>
      </c>
    </row>
    <row r="64" spans="1:13" x14ac:dyDescent="0.2">
      <c r="A64" t="s">
        <v>2050</v>
      </c>
      <c r="B64" t="s">
        <v>2050</v>
      </c>
      <c r="C64" t="s">
        <v>1620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0.46100000000000002</v>
      </c>
      <c r="J64" t="s">
        <v>1908</v>
      </c>
      <c r="K64" t="s">
        <v>1909</v>
      </c>
      <c r="L64">
        <v>43598.900104166663</v>
      </c>
      <c r="M64" t="s">
        <v>1910</v>
      </c>
    </row>
    <row r="65" spans="1:13" x14ac:dyDescent="0.2">
      <c r="A65" t="s">
        <v>2052</v>
      </c>
      <c r="B65" t="s">
        <v>2052</v>
      </c>
      <c r="C65" t="s">
        <v>1620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0.42799999999999999</v>
      </c>
      <c r="J65" t="s">
        <v>1908</v>
      </c>
      <c r="K65" t="s">
        <v>1909</v>
      </c>
      <c r="L65">
        <v>43598.900104166663</v>
      </c>
      <c r="M65" t="s">
        <v>1910</v>
      </c>
    </row>
    <row r="66" spans="1:13" x14ac:dyDescent="0.2">
      <c r="A66" t="s">
        <v>2032</v>
      </c>
      <c r="B66" t="s">
        <v>2032</v>
      </c>
      <c r="C66" t="s">
        <v>1620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0.58499999999999996</v>
      </c>
      <c r="J66" t="s">
        <v>1908</v>
      </c>
      <c r="K66" t="s">
        <v>1909</v>
      </c>
      <c r="L66">
        <v>43598.900104166663</v>
      </c>
      <c r="M66" t="s">
        <v>1910</v>
      </c>
    </row>
    <row r="67" spans="1:13" x14ac:dyDescent="0.2">
      <c r="A67" t="s">
        <v>2034</v>
      </c>
      <c r="B67" t="s">
        <v>2034</v>
      </c>
      <c r="C67" t="s">
        <v>1620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0.59299999999999997</v>
      </c>
      <c r="J67" t="s">
        <v>1908</v>
      </c>
      <c r="K67" t="s">
        <v>1909</v>
      </c>
      <c r="L67">
        <v>43598.900104166663</v>
      </c>
      <c r="M67" t="s">
        <v>1910</v>
      </c>
    </row>
    <row r="68" spans="1:13" x14ac:dyDescent="0.2">
      <c r="A68" t="s">
        <v>2036</v>
      </c>
      <c r="B68" t="s">
        <v>2036</v>
      </c>
      <c r="C68" t="s">
        <v>1620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0.54800000000000004</v>
      </c>
      <c r="J68" t="s">
        <v>1908</v>
      </c>
      <c r="K68" t="s">
        <v>1909</v>
      </c>
      <c r="L68">
        <v>43598.900104166663</v>
      </c>
      <c r="M68" t="s">
        <v>1910</v>
      </c>
    </row>
    <row r="69" spans="1:13" x14ac:dyDescent="0.2">
      <c r="A69" t="s">
        <v>2038</v>
      </c>
      <c r="B69" t="s">
        <v>2038</v>
      </c>
      <c r="C69" t="s">
        <v>1620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0.502</v>
      </c>
      <c r="J69" t="s">
        <v>1908</v>
      </c>
      <c r="K69" t="s">
        <v>1909</v>
      </c>
      <c r="L69">
        <v>43598.900104166663</v>
      </c>
      <c r="M69" t="s">
        <v>1910</v>
      </c>
    </row>
    <row r="70" spans="1:13" x14ac:dyDescent="0.2">
      <c r="A70" t="s">
        <v>2040</v>
      </c>
      <c r="B70" t="s">
        <v>2040</v>
      </c>
      <c r="C70" t="s">
        <v>1620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0.46400000000000002</v>
      </c>
      <c r="J70" t="s">
        <v>1908</v>
      </c>
      <c r="K70" t="s">
        <v>1909</v>
      </c>
      <c r="L70">
        <v>43598.900104166663</v>
      </c>
      <c r="M70" t="s">
        <v>1910</v>
      </c>
    </row>
    <row r="71" spans="1:13" x14ac:dyDescent="0.2">
      <c r="A71" t="s">
        <v>2042</v>
      </c>
      <c r="B71" t="s">
        <v>2042</v>
      </c>
      <c r="C71" t="s">
        <v>1620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0.432</v>
      </c>
      <c r="J71" t="s">
        <v>1908</v>
      </c>
      <c r="K71" t="s">
        <v>1909</v>
      </c>
      <c r="L71">
        <v>43598.900104166663</v>
      </c>
      <c r="M71" t="s">
        <v>1910</v>
      </c>
    </row>
    <row r="72" spans="1:13" x14ac:dyDescent="0.2">
      <c r="A72" t="s">
        <v>2044</v>
      </c>
      <c r="B72" t="s">
        <v>2044</v>
      </c>
      <c r="C72" t="s">
        <v>1620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0.434</v>
      </c>
      <c r="J72" t="s">
        <v>1908</v>
      </c>
      <c r="K72" t="s">
        <v>1909</v>
      </c>
      <c r="L72">
        <v>43598.900104166663</v>
      </c>
      <c r="M72" t="s">
        <v>1910</v>
      </c>
    </row>
    <row r="73" spans="1:13" x14ac:dyDescent="0.2">
      <c r="A73" t="s">
        <v>2046</v>
      </c>
      <c r="B73" t="s">
        <v>2046</v>
      </c>
      <c r="C73" t="s">
        <v>1620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0.48499999999999999</v>
      </c>
      <c r="J73" t="s">
        <v>1908</v>
      </c>
      <c r="K73" t="s">
        <v>1909</v>
      </c>
      <c r="L73">
        <v>43598.900104166663</v>
      </c>
      <c r="M73" t="s">
        <v>1910</v>
      </c>
    </row>
    <row r="74" spans="1:13" x14ac:dyDescent="0.2">
      <c r="A74" t="s">
        <v>2054</v>
      </c>
      <c r="B74" t="s">
        <v>2054</v>
      </c>
      <c r="C74" t="s">
        <v>1620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0.442</v>
      </c>
      <c r="J74" t="s">
        <v>1908</v>
      </c>
      <c r="K74" t="s">
        <v>1909</v>
      </c>
      <c r="L74">
        <v>43598.900104166663</v>
      </c>
      <c r="M74" t="s">
        <v>1910</v>
      </c>
    </row>
    <row r="75" spans="1:13" x14ac:dyDescent="0.2">
      <c r="A75" t="s">
        <v>2072</v>
      </c>
      <c r="B75" t="s">
        <v>2072</v>
      </c>
      <c r="C75" t="s">
        <v>1620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0.39400000000000002</v>
      </c>
      <c r="J75" t="s">
        <v>1908</v>
      </c>
      <c r="K75" t="s">
        <v>1909</v>
      </c>
      <c r="L75">
        <v>43795.786990740744</v>
      </c>
      <c r="M75" t="s">
        <v>1910</v>
      </c>
    </row>
    <row r="76" spans="1:13" x14ac:dyDescent="0.2">
      <c r="A76" t="s">
        <v>2074</v>
      </c>
      <c r="B76" t="s">
        <v>2074</v>
      </c>
      <c r="C76" t="s">
        <v>1620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0.32800000000000001</v>
      </c>
      <c r="J76" t="s">
        <v>1908</v>
      </c>
      <c r="K76" t="s">
        <v>1909</v>
      </c>
      <c r="L76">
        <v>43815.733553240738</v>
      </c>
      <c r="M76" t="s">
        <v>1910</v>
      </c>
    </row>
    <row r="77" spans="1:13" x14ac:dyDescent="0.2">
      <c r="A77" t="s">
        <v>2076</v>
      </c>
      <c r="B77" t="s">
        <v>2076</v>
      </c>
      <c r="C77" t="s">
        <v>1620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0.30599999999999999</v>
      </c>
      <c r="J77" t="s">
        <v>1908</v>
      </c>
      <c r="K77" t="s">
        <v>1909</v>
      </c>
      <c r="L77">
        <v>43837.634652777779</v>
      </c>
      <c r="M77" t="s">
        <v>1910</v>
      </c>
    </row>
    <row r="78" spans="1:13" x14ac:dyDescent="0.2">
      <c r="A78" t="s">
        <v>2056</v>
      </c>
      <c r="B78" t="s">
        <v>2056</v>
      </c>
      <c r="C78" t="s">
        <v>1620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0.41599999999999998</v>
      </c>
      <c r="J78" t="s">
        <v>1908</v>
      </c>
      <c r="K78" t="s">
        <v>1909</v>
      </c>
      <c r="L78">
        <v>43598.900104166663</v>
      </c>
      <c r="M78" t="s">
        <v>1910</v>
      </c>
    </row>
    <row r="79" spans="1:13" x14ac:dyDescent="0.2">
      <c r="A79" t="s">
        <v>2058</v>
      </c>
      <c r="B79" t="s">
        <v>2058</v>
      </c>
      <c r="C79" t="s">
        <v>1620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0.39500000000000002</v>
      </c>
      <c r="J79" t="s">
        <v>1908</v>
      </c>
      <c r="K79" t="s">
        <v>1909</v>
      </c>
      <c r="L79">
        <v>43598.900104166663</v>
      </c>
      <c r="M79" t="s">
        <v>1910</v>
      </c>
    </row>
    <row r="80" spans="1:13" x14ac:dyDescent="0.2">
      <c r="A80" t="s">
        <v>2060</v>
      </c>
      <c r="B80" t="s">
        <v>2060</v>
      </c>
      <c r="C80" t="s">
        <v>1620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0.34200000000000003</v>
      </c>
      <c r="J80" t="s">
        <v>1908</v>
      </c>
      <c r="K80" t="s">
        <v>1909</v>
      </c>
      <c r="L80">
        <v>43634.994317129633</v>
      </c>
      <c r="M80" t="s">
        <v>1910</v>
      </c>
    </row>
    <row r="81" spans="1:13" x14ac:dyDescent="0.2">
      <c r="A81" t="s">
        <v>2062</v>
      </c>
      <c r="B81" t="s">
        <v>2062</v>
      </c>
      <c r="C81" t="s">
        <v>1620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0.36299999999999999</v>
      </c>
      <c r="J81" t="s">
        <v>1908</v>
      </c>
      <c r="K81" t="s">
        <v>1909</v>
      </c>
      <c r="L81">
        <v>43662.562627314815</v>
      </c>
      <c r="M81" t="s">
        <v>1910</v>
      </c>
    </row>
    <row r="82" spans="1:13" x14ac:dyDescent="0.2">
      <c r="A82" t="s">
        <v>2064</v>
      </c>
      <c r="B82" t="s">
        <v>2064</v>
      </c>
      <c r="C82" t="s">
        <v>1620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0.36199999999999999</v>
      </c>
      <c r="J82" t="s">
        <v>1908</v>
      </c>
      <c r="K82" t="s">
        <v>1909</v>
      </c>
      <c r="L82">
        <v>43725.667233796295</v>
      </c>
      <c r="M82" t="s">
        <v>1910</v>
      </c>
    </row>
    <row r="83" spans="1:13" x14ac:dyDescent="0.2">
      <c r="A83" t="s">
        <v>2066</v>
      </c>
      <c r="B83" t="s">
        <v>2066</v>
      </c>
      <c r="C83" t="s">
        <v>1620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0.34899999999999998</v>
      </c>
      <c r="J83" t="s">
        <v>1908</v>
      </c>
      <c r="K83" t="s">
        <v>1909</v>
      </c>
      <c r="L83">
        <v>43725.667233796295</v>
      </c>
      <c r="M83" t="s">
        <v>1910</v>
      </c>
    </row>
    <row r="84" spans="1:13" x14ac:dyDescent="0.2">
      <c r="A84" t="s">
        <v>2068</v>
      </c>
      <c r="B84" t="s">
        <v>2068</v>
      </c>
      <c r="C84" t="s">
        <v>1620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0.33300000000000002</v>
      </c>
      <c r="J84" t="s">
        <v>1908</v>
      </c>
      <c r="K84" t="s">
        <v>1909</v>
      </c>
      <c r="L84">
        <v>43795.786990740744</v>
      </c>
      <c r="M84" t="s">
        <v>1910</v>
      </c>
    </row>
    <row r="85" spans="1:13" x14ac:dyDescent="0.2">
      <c r="A85" t="s">
        <v>2070</v>
      </c>
      <c r="B85" t="s">
        <v>2070</v>
      </c>
      <c r="C85" t="s">
        <v>1620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0.39300000000000002</v>
      </c>
      <c r="J85" t="s">
        <v>1908</v>
      </c>
      <c r="K85" t="s">
        <v>1909</v>
      </c>
      <c r="L85">
        <v>43795.786990740744</v>
      </c>
      <c r="M85" t="s">
        <v>1910</v>
      </c>
    </row>
    <row r="86" spans="1:13" x14ac:dyDescent="0.2">
      <c r="A86" t="s">
        <v>2079</v>
      </c>
      <c r="B86" t="s">
        <v>2079</v>
      </c>
      <c r="C86" t="s">
        <v>1620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0.26300000000000001</v>
      </c>
      <c r="J86" t="s">
        <v>1908</v>
      </c>
      <c r="K86" t="s">
        <v>1909</v>
      </c>
      <c r="L86">
        <v>43909.077523148146</v>
      </c>
      <c r="M86" t="s">
        <v>1910</v>
      </c>
    </row>
    <row r="87" spans="1:13" x14ac:dyDescent="0.2">
      <c r="A87" t="s">
        <v>2097</v>
      </c>
      <c r="B87" t="s">
        <v>2097</v>
      </c>
      <c r="C87" t="s">
        <v>1620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0.29399999999999998</v>
      </c>
      <c r="J87" t="s">
        <v>1908</v>
      </c>
      <c r="K87" t="s">
        <v>1909</v>
      </c>
      <c r="L87">
        <v>44139.927395833336</v>
      </c>
      <c r="M87" t="s">
        <v>1910</v>
      </c>
    </row>
    <row r="88" spans="1:13" x14ac:dyDescent="0.2">
      <c r="A88" t="s">
        <v>2099</v>
      </c>
      <c r="B88" t="s">
        <v>2099</v>
      </c>
      <c r="C88" t="s">
        <v>1620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0.29399999999999998</v>
      </c>
      <c r="J88" t="s">
        <v>1908</v>
      </c>
      <c r="K88" t="s">
        <v>1909</v>
      </c>
      <c r="L88">
        <v>44166.921284722222</v>
      </c>
      <c r="M88" t="s">
        <v>1910</v>
      </c>
    </row>
    <row r="89" spans="1:13" x14ac:dyDescent="0.2">
      <c r="A89" t="s">
        <v>2101</v>
      </c>
      <c r="B89" t="s">
        <v>2101</v>
      </c>
      <c r="C89" t="s">
        <v>1620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0.29399999999999998</v>
      </c>
      <c r="J89" t="s">
        <v>1908</v>
      </c>
      <c r="K89" t="s">
        <v>1909</v>
      </c>
      <c r="L89">
        <v>44201.664305555554</v>
      </c>
      <c r="M89" t="s">
        <v>1910</v>
      </c>
    </row>
    <row r="90" spans="1:13" x14ac:dyDescent="0.2">
      <c r="A90" t="s">
        <v>2081</v>
      </c>
      <c r="B90" t="s">
        <v>2081</v>
      </c>
      <c r="C90" t="s">
        <v>1620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0.27400000000000002</v>
      </c>
      <c r="J90" t="s">
        <v>1908</v>
      </c>
      <c r="K90" t="s">
        <v>1909</v>
      </c>
      <c r="L90">
        <v>43909.077523148146</v>
      </c>
      <c r="M90" t="s">
        <v>1910</v>
      </c>
    </row>
    <row r="91" spans="1:13" x14ac:dyDescent="0.2">
      <c r="A91" t="s">
        <v>2083</v>
      </c>
      <c r="B91" t="s">
        <v>2083</v>
      </c>
      <c r="C91" t="s">
        <v>1620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0.27300000000000002</v>
      </c>
      <c r="J91" t="s">
        <v>1908</v>
      </c>
      <c r="K91" t="s">
        <v>1909</v>
      </c>
      <c r="L91">
        <v>43961.044907407406</v>
      </c>
      <c r="M91" t="s">
        <v>1910</v>
      </c>
    </row>
    <row r="92" spans="1:13" x14ac:dyDescent="0.2">
      <c r="A92" t="s">
        <v>2085</v>
      </c>
      <c r="B92" t="s">
        <v>2085</v>
      </c>
      <c r="C92" t="s">
        <v>1620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0.24299999999999999</v>
      </c>
      <c r="J92" t="s">
        <v>1908</v>
      </c>
      <c r="K92" t="s">
        <v>1909</v>
      </c>
      <c r="L92">
        <v>43996.164641203701</v>
      </c>
      <c r="M92" t="s">
        <v>1910</v>
      </c>
    </row>
    <row r="93" spans="1:13" x14ac:dyDescent="0.2">
      <c r="A93" t="s">
        <v>2087</v>
      </c>
      <c r="B93" t="s">
        <v>2087</v>
      </c>
      <c r="C93" t="s">
        <v>1620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0.222</v>
      </c>
      <c r="J93" t="s">
        <v>1908</v>
      </c>
      <c r="K93" t="s">
        <v>1909</v>
      </c>
      <c r="L93">
        <v>44023.235949074071</v>
      </c>
      <c r="M93" t="s">
        <v>1910</v>
      </c>
    </row>
    <row r="94" spans="1:13" x14ac:dyDescent="0.2">
      <c r="A94" t="s">
        <v>2089</v>
      </c>
      <c r="B94" t="s">
        <v>2089</v>
      </c>
      <c r="C94" t="s">
        <v>1620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0.22600000000000001</v>
      </c>
      <c r="J94" t="s">
        <v>1908</v>
      </c>
      <c r="K94" t="s">
        <v>1909</v>
      </c>
      <c r="L94">
        <v>44047.683831018519</v>
      </c>
      <c r="M94" t="s">
        <v>1910</v>
      </c>
    </row>
    <row r="95" spans="1:13" x14ac:dyDescent="0.2">
      <c r="A95" t="s">
        <v>2091</v>
      </c>
      <c r="B95" t="s">
        <v>2091</v>
      </c>
      <c r="C95" t="s">
        <v>1620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0.23300000000000001</v>
      </c>
      <c r="J95" t="s">
        <v>1908</v>
      </c>
      <c r="K95" t="s">
        <v>1909</v>
      </c>
      <c r="L95">
        <v>44053.89576388889</v>
      </c>
      <c r="M95" t="s">
        <v>1910</v>
      </c>
    </row>
    <row r="96" spans="1:13" x14ac:dyDescent="0.2">
      <c r="A96" t="s">
        <v>2093</v>
      </c>
      <c r="B96" t="s">
        <v>2093</v>
      </c>
      <c r="C96" t="s">
        <v>1620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0.29199999999999998</v>
      </c>
      <c r="J96" t="s">
        <v>1908</v>
      </c>
      <c r="K96" t="s">
        <v>1909</v>
      </c>
      <c r="L96">
        <v>44077.79923611111</v>
      </c>
      <c r="M96" t="s">
        <v>1910</v>
      </c>
    </row>
    <row r="97" spans="1:13" x14ac:dyDescent="0.2">
      <c r="A97" t="s">
        <v>2095</v>
      </c>
      <c r="B97" t="s">
        <v>2095</v>
      </c>
      <c r="C97" t="s">
        <v>1620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0.29199999999999998</v>
      </c>
      <c r="J97" t="s">
        <v>1908</v>
      </c>
      <c r="K97" t="s">
        <v>1909</v>
      </c>
      <c r="L97">
        <v>44105.970486111109</v>
      </c>
      <c r="M97" t="s">
        <v>1910</v>
      </c>
    </row>
    <row r="98" spans="1:13" x14ac:dyDescent="0.2">
      <c r="A98" t="s">
        <v>2103</v>
      </c>
      <c r="B98" t="s">
        <v>2103</v>
      </c>
      <c r="C98" t="s">
        <v>1620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0.29299999999999998</v>
      </c>
      <c r="J98" t="s">
        <v>1908</v>
      </c>
      <c r="K98" t="s">
        <v>1909</v>
      </c>
      <c r="L98">
        <v>44229.718692129631</v>
      </c>
      <c r="M98" t="s">
        <v>1910</v>
      </c>
    </row>
    <row r="99" spans="1:13" x14ac:dyDescent="0.2">
      <c r="A99" t="s">
        <v>2123</v>
      </c>
      <c r="B99" t="s">
        <v>2123</v>
      </c>
      <c r="C99" t="s">
        <v>1620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0.29099999999999998</v>
      </c>
      <c r="J99" t="s">
        <v>1908</v>
      </c>
      <c r="K99" t="s">
        <v>2119</v>
      </c>
      <c r="L99">
        <v>44501.951631944445</v>
      </c>
      <c r="M99" t="s">
        <v>1910</v>
      </c>
    </row>
    <row r="100" spans="1:13" x14ac:dyDescent="0.2">
      <c r="A100" t="s">
        <v>2125</v>
      </c>
      <c r="B100" t="s">
        <v>2125</v>
      </c>
      <c r="C100" t="s">
        <v>1620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0.29099999999999998</v>
      </c>
      <c r="J100" t="s">
        <v>1908</v>
      </c>
      <c r="K100" t="s">
        <v>2119</v>
      </c>
      <c r="L100">
        <v>44537.588356481479</v>
      </c>
      <c r="M100" t="s">
        <v>1910</v>
      </c>
    </row>
    <row r="101" spans="1:13" x14ac:dyDescent="0.2">
      <c r="A101" t="s">
        <v>2127</v>
      </c>
      <c r="B101" t="s">
        <v>2127</v>
      </c>
      <c r="C101" t="s">
        <v>1620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0.29099999999999998</v>
      </c>
      <c r="J101" t="s">
        <v>1908</v>
      </c>
      <c r="K101" t="s">
        <v>2119</v>
      </c>
      <c r="L101">
        <v>44565.615729166668</v>
      </c>
      <c r="M101" t="s">
        <v>1910</v>
      </c>
    </row>
    <row r="102" spans="1:13" x14ac:dyDescent="0.2">
      <c r="A102" t="s">
        <v>2105</v>
      </c>
      <c r="B102" t="s">
        <v>2105</v>
      </c>
      <c r="C102" t="s">
        <v>1620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0.29299999999999998</v>
      </c>
      <c r="J102" t="s">
        <v>1908</v>
      </c>
      <c r="K102" t="s">
        <v>1909</v>
      </c>
      <c r="L102">
        <v>44256.700578703705</v>
      </c>
      <c r="M102" t="s">
        <v>1910</v>
      </c>
    </row>
    <row r="103" spans="1:13" x14ac:dyDescent="0.2">
      <c r="A103" t="s">
        <v>2107</v>
      </c>
      <c r="B103" t="s">
        <v>2107</v>
      </c>
      <c r="C103" t="s">
        <v>1620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0.29299999999999998</v>
      </c>
      <c r="J103" t="s">
        <v>1908</v>
      </c>
      <c r="K103" t="s">
        <v>1909</v>
      </c>
      <c r="L103">
        <v>44291.836296296293</v>
      </c>
      <c r="M103" t="s">
        <v>1910</v>
      </c>
    </row>
    <row r="104" spans="1:13" x14ac:dyDescent="0.2">
      <c r="A104" t="s">
        <v>2109</v>
      </c>
      <c r="B104" t="s">
        <v>2109</v>
      </c>
      <c r="C104" t="s">
        <v>1620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0.29199999999999998</v>
      </c>
      <c r="J104" t="s">
        <v>1908</v>
      </c>
      <c r="K104" t="s">
        <v>1909</v>
      </c>
      <c r="L104">
        <v>44319.840405092589</v>
      </c>
      <c r="M104" t="s">
        <v>1910</v>
      </c>
    </row>
    <row r="105" spans="1:13" x14ac:dyDescent="0.2">
      <c r="A105" t="s">
        <v>2111</v>
      </c>
      <c r="B105" t="s">
        <v>2111</v>
      </c>
      <c r="C105" t="s">
        <v>1620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0.29199999999999998</v>
      </c>
      <c r="J105" t="s">
        <v>1908</v>
      </c>
      <c r="K105" t="s">
        <v>2112</v>
      </c>
      <c r="L105">
        <v>44349.684224537035</v>
      </c>
      <c r="M105" t="s">
        <v>1910</v>
      </c>
    </row>
    <row r="106" spans="1:13" x14ac:dyDescent="0.2">
      <c r="A106" t="s">
        <v>2114</v>
      </c>
      <c r="B106" t="s">
        <v>2114</v>
      </c>
      <c r="C106" t="s">
        <v>1620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0.29099999999999998</v>
      </c>
      <c r="J106" t="s">
        <v>1908</v>
      </c>
      <c r="K106" t="s">
        <v>2112</v>
      </c>
      <c r="L106">
        <v>44379.581157407411</v>
      </c>
      <c r="M106" t="s">
        <v>1910</v>
      </c>
    </row>
    <row r="107" spans="1:13" x14ac:dyDescent="0.2">
      <c r="A107" t="s">
        <v>2116</v>
      </c>
      <c r="B107" t="s">
        <v>2116</v>
      </c>
      <c r="C107" t="s">
        <v>1620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0.29099999999999998</v>
      </c>
      <c r="J107" t="s">
        <v>1908</v>
      </c>
      <c r="K107" t="s">
        <v>2112</v>
      </c>
      <c r="L107">
        <v>44410.756886574076</v>
      </c>
      <c r="M107" t="s">
        <v>1910</v>
      </c>
    </row>
    <row r="108" spans="1:13" x14ac:dyDescent="0.2">
      <c r="A108" t="s">
        <v>2118</v>
      </c>
      <c r="B108" t="s">
        <v>2118</v>
      </c>
      <c r="C108" t="s">
        <v>1620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0.29099999999999998</v>
      </c>
      <c r="J108" t="s">
        <v>1908</v>
      </c>
      <c r="K108" t="s">
        <v>2119</v>
      </c>
      <c r="L108">
        <v>44441.632835648146</v>
      </c>
      <c r="M108" t="s">
        <v>1910</v>
      </c>
    </row>
    <row r="109" spans="1:13" x14ac:dyDescent="0.2">
      <c r="A109" t="s">
        <v>2121</v>
      </c>
      <c r="B109" t="s">
        <v>2121</v>
      </c>
      <c r="C109" t="s">
        <v>1620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0.29099999999999998</v>
      </c>
      <c r="J109" t="s">
        <v>1908</v>
      </c>
      <c r="K109" t="s">
        <v>2119</v>
      </c>
      <c r="L109">
        <v>44470.551979166667</v>
      </c>
      <c r="M109" t="s">
        <v>1910</v>
      </c>
    </row>
    <row r="110" spans="1:13" x14ac:dyDescent="0.2">
      <c r="A110" t="s">
        <v>2129</v>
      </c>
      <c r="B110" t="s">
        <v>2129</v>
      </c>
      <c r="C110" t="s">
        <v>1620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0.29099999999999998</v>
      </c>
      <c r="J110" t="s">
        <v>1908</v>
      </c>
      <c r="K110" t="s">
        <v>2119</v>
      </c>
      <c r="L110">
        <v>44593.602164351854</v>
      </c>
      <c r="M110" t="s">
        <v>1910</v>
      </c>
    </row>
    <row r="111" spans="1:13" x14ac:dyDescent="0.2">
      <c r="A111" t="s">
        <v>2147</v>
      </c>
      <c r="B111" t="s">
        <v>2147</v>
      </c>
      <c r="C111" t="s">
        <v>1620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0.29099999999999998</v>
      </c>
      <c r="J111" t="s">
        <v>1908</v>
      </c>
      <c r="K111" t="s">
        <v>2119</v>
      </c>
      <c r="L111">
        <v>44866.729039351849</v>
      </c>
      <c r="M111" t="s">
        <v>1910</v>
      </c>
    </row>
    <row r="112" spans="1:13" x14ac:dyDescent="0.2">
      <c r="A112" t="s">
        <v>2149</v>
      </c>
      <c r="B112" t="s">
        <v>2149</v>
      </c>
      <c r="C112" t="s">
        <v>1620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0.29099999999999998</v>
      </c>
      <c r="J112" t="s">
        <v>1908</v>
      </c>
      <c r="K112" t="s">
        <v>2119</v>
      </c>
      <c r="L112">
        <v>44896.78056712963</v>
      </c>
      <c r="M112" t="s">
        <v>1910</v>
      </c>
    </row>
    <row r="113" spans="1:13" x14ac:dyDescent="0.2">
      <c r="A113" t="s">
        <v>2151</v>
      </c>
      <c r="B113" t="s">
        <v>2151</v>
      </c>
      <c r="C113" t="s">
        <v>1620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0.29099999999999998</v>
      </c>
      <c r="J113" t="s">
        <v>1908</v>
      </c>
      <c r="K113" t="s">
        <v>2119</v>
      </c>
      <c r="L113">
        <v>44937.602233796293</v>
      </c>
      <c r="M113" t="s">
        <v>1910</v>
      </c>
    </row>
    <row r="114" spans="1:13" x14ac:dyDescent="0.2">
      <c r="A114" t="s">
        <v>2131</v>
      </c>
      <c r="B114" t="s">
        <v>2131</v>
      </c>
      <c r="C114" t="s">
        <v>1620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0.29099999999999998</v>
      </c>
      <c r="J114" t="s">
        <v>1908</v>
      </c>
      <c r="K114" t="s">
        <v>2119</v>
      </c>
      <c r="L114">
        <v>44621.763379629629</v>
      </c>
      <c r="M114" t="s">
        <v>1910</v>
      </c>
    </row>
    <row r="115" spans="1:13" x14ac:dyDescent="0.2">
      <c r="A115" t="s">
        <v>2133</v>
      </c>
      <c r="B115" t="s">
        <v>2133</v>
      </c>
      <c r="C115" t="s">
        <v>1620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0.29099999999999998</v>
      </c>
      <c r="J115" t="s">
        <v>1908</v>
      </c>
      <c r="K115" t="s">
        <v>2119</v>
      </c>
      <c r="L115">
        <v>44656.061666666668</v>
      </c>
      <c r="M115" t="s">
        <v>1910</v>
      </c>
    </row>
    <row r="116" spans="1:13" x14ac:dyDescent="0.2">
      <c r="A116" t="s">
        <v>2135</v>
      </c>
      <c r="B116" t="s">
        <v>2135</v>
      </c>
      <c r="C116" t="s">
        <v>1620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0.29099999999999998</v>
      </c>
      <c r="J116" t="s">
        <v>1908</v>
      </c>
      <c r="K116" t="s">
        <v>2119</v>
      </c>
      <c r="L116">
        <v>44683.650601851848</v>
      </c>
      <c r="M116" t="s">
        <v>1910</v>
      </c>
    </row>
    <row r="117" spans="1:13" x14ac:dyDescent="0.2">
      <c r="A117" t="s">
        <v>2137</v>
      </c>
      <c r="B117" t="s">
        <v>2137</v>
      </c>
      <c r="C117" t="s">
        <v>1620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0.29099999999999998</v>
      </c>
      <c r="J117" t="s">
        <v>1908</v>
      </c>
      <c r="K117" t="s">
        <v>2119</v>
      </c>
      <c r="L117">
        <v>44713.77888888889</v>
      </c>
      <c r="M117" t="s">
        <v>1910</v>
      </c>
    </row>
    <row r="118" spans="1:13" x14ac:dyDescent="0.2">
      <c r="A118" t="s">
        <v>2139</v>
      </c>
      <c r="B118" t="s">
        <v>2139</v>
      </c>
      <c r="C118" t="s">
        <v>1620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0.29099999999999998</v>
      </c>
      <c r="J118" t="s">
        <v>1908</v>
      </c>
      <c r="K118" t="s">
        <v>2119</v>
      </c>
      <c r="L118">
        <v>44743.554664351854</v>
      </c>
      <c r="M118" t="s">
        <v>1910</v>
      </c>
    </row>
    <row r="119" spans="1:13" x14ac:dyDescent="0.2">
      <c r="A119" t="s">
        <v>2141</v>
      </c>
      <c r="B119" t="s">
        <v>2141</v>
      </c>
      <c r="C119" t="s">
        <v>1620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0.29099999999999998</v>
      </c>
      <c r="J119" t="s">
        <v>1908</v>
      </c>
      <c r="K119" t="s">
        <v>2119</v>
      </c>
      <c r="L119">
        <v>44774.659178240741</v>
      </c>
      <c r="M119" t="s">
        <v>1910</v>
      </c>
    </row>
    <row r="120" spans="1:13" x14ac:dyDescent="0.2">
      <c r="A120" t="s">
        <v>2143</v>
      </c>
      <c r="B120" t="s">
        <v>2143</v>
      </c>
      <c r="C120" t="s">
        <v>1620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0.29099999999999998</v>
      </c>
      <c r="J120" t="s">
        <v>1908</v>
      </c>
      <c r="K120" t="s">
        <v>2119</v>
      </c>
      <c r="L120">
        <v>44805.810891203706</v>
      </c>
      <c r="M120" t="s">
        <v>1910</v>
      </c>
    </row>
    <row r="121" spans="1:13" x14ac:dyDescent="0.2">
      <c r="A121" t="s">
        <v>2145</v>
      </c>
      <c r="B121" t="s">
        <v>2145</v>
      </c>
      <c r="C121" t="s">
        <v>1620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0.29099999999999998</v>
      </c>
      <c r="J121" t="s">
        <v>1908</v>
      </c>
      <c r="K121" t="s">
        <v>2119</v>
      </c>
      <c r="L121">
        <v>44837.662754629629</v>
      </c>
      <c r="M121" t="s">
        <v>1910</v>
      </c>
    </row>
    <row r="122" spans="1:13" x14ac:dyDescent="0.2">
      <c r="A122" t="s">
        <v>2153</v>
      </c>
      <c r="B122" t="s">
        <v>2153</v>
      </c>
      <c r="C122" t="s">
        <v>1620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0.29099999999999998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EE89-1F4F-489D-B422-D1763B149B5A}">
  <sheetPr>
    <tabColor theme="5" tint="0.59999389629810485"/>
  </sheetPr>
  <dimension ref="A1:Z123"/>
  <sheetViews>
    <sheetView topLeftCell="B1" workbookViewId="0">
      <pane xSplit="14" ySplit="2" topLeftCell="P99" activePane="bottomRight" state="frozenSplit"/>
      <selection activeCell="B1" sqref="B1"/>
      <selection pane="topRight" activeCell="P1" sqref="P1"/>
      <selection pane="bottomLeft" activeCell="B3" sqref="B3"/>
      <selection pane="bottomRight" activeCell="N3" sqref="N3:Z123"/>
    </sheetView>
  </sheetViews>
  <sheetFormatPr baseColWidth="10" defaultColWidth="8.83203125" defaultRowHeight="15" x14ac:dyDescent="0.2"/>
  <cols>
    <col min="1" max="1" width="38.5" hidden="1" customWidth="1"/>
    <col min="2" max="2" width="22.5" hidden="1" customWidth="1"/>
    <col min="3" max="3" width="15.5" hidden="1" customWidth="1"/>
    <col min="4" max="4" width="15.1640625" hidden="1" customWidth="1"/>
    <col min="5" max="5" width="14.5" hidden="1" customWidth="1"/>
    <col min="6" max="6" width="12.83203125" hidden="1" customWidth="1"/>
    <col min="7" max="7" width="13.33203125" hidden="1" customWidth="1"/>
    <col min="8" max="8" width="13.5" hidden="1" customWidth="1"/>
    <col min="9" max="9" width="14" hidden="1" customWidth="1"/>
    <col min="10" max="10" width="13.6640625" hidden="1" customWidth="1"/>
    <col min="11" max="11" width="13.33203125" hidden="1" customWidth="1"/>
    <col min="12" max="12" width="15.1640625" hidden="1" customWidth="1"/>
    <col min="13" max="13" width="9" hidden="1" customWidth="1"/>
    <col min="14" max="15" width="43.1640625" bestFit="1" customWidth="1"/>
    <col min="16" max="16" width="34.83203125" bestFit="1" customWidth="1"/>
    <col min="17" max="17" width="16.5" bestFit="1" customWidth="1"/>
    <col min="18" max="18" width="11.1640625" bestFit="1" customWidth="1"/>
    <col min="19" max="19" width="8" bestFit="1" customWidth="1"/>
    <col min="20" max="20" width="7.33203125" bestFit="1" customWidth="1"/>
    <col min="21" max="21" width="9.33203125" bestFit="1" customWidth="1"/>
    <col min="22" max="22" width="8.5" bestFit="1" customWidth="1"/>
    <col min="23" max="23" width="17.33203125" bestFit="1" customWidth="1"/>
    <col min="24" max="24" width="18.1640625" bestFit="1" customWidth="1"/>
    <col min="25" max="25" width="20.33203125" bestFit="1" customWidth="1"/>
    <col min="26" max="26" width="14.33203125" bestFit="1" customWidth="1"/>
  </cols>
  <sheetData>
    <row r="1" spans="1:26" ht="16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 t="s">
        <v>2154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4" t="s">
        <v>189</v>
      </c>
      <c r="B2" s="14" t="s">
        <v>190</v>
      </c>
      <c r="C2" s="14" t="s">
        <v>191</v>
      </c>
      <c r="D2" s="15" t="s">
        <v>192</v>
      </c>
      <c r="E2" s="14" t="s">
        <v>193</v>
      </c>
      <c r="F2" s="14" t="s">
        <v>194</v>
      </c>
      <c r="G2" s="18" t="s">
        <v>195</v>
      </c>
      <c r="H2" s="14" t="s">
        <v>196</v>
      </c>
      <c r="I2" s="18" t="s">
        <v>197</v>
      </c>
      <c r="J2" s="5" t="s">
        <v>198</v>
      </c>
      <c r="K2" s="7" t="s">
        <v>199</v>
      </c>
      <c r="L2" s="5" t="s">
        <v>200</v>
      </c>
      <c r="M2" s="7" t="s">
        <v>201</v>
      </c>
      <c r="N2" s="5" t="s">
        <v>202</v>
      </c>
      <c r="O2" s="5" t="s">
        <v>203</v>
      </c>
      <c r="P2" s="5" t="s">
        <v>204</v>
      </c>
      <c r="Q2" s="5" t="s">
        <v>205</v>
      </c>
      <c r="R2" s="5" t="s">
        <v>206</v>
      </c>
      <c r="S2" s="5" t="s">
        <v>207</v>
      </c>
      <c r="T2" s="6" t="s">
        <v>180</v>
      </c>
      <c r="U2" s="6" t="s">
        <v>2</v>
      </c>
      <c r="V2" s="2" t="s">
        <v>208</v>
      </c>
      <c r="W2" s="5" t="s">
        <v>209</v>
      </c>
      <c r="X2" s="5" t="s">
        <v>210</v>
      </c>
      <c r="Y2" s="8" t="s">
        <v>211</v>
      </c>
      <c r="Z2" s="5" t="s">
        <v>212</v>
      </c>
    </row>
    <row r="3" spans="1:26" x14ac:dyDescent="0.2">
      <c r="A3" s="14" t="s">
        <v>2155</v>
      </c>
      <c r="B3" s="14" t="s">
        <v>1905</v>
      </c>
      <c r="C3" s="14" t="s">
        <v>1906</v>
      </c>
      <c r="D3" s="15">
        <v>0</v>
      </c>
      <c r="E3" s="14">
        <v>410807385</v>
      </c>
      <c r="F3" s="14" t="s">
        <v>414</v>
      </c>
      <c r="G3" s="18"/>
      <c r="H3" s="14" t="s">
        <v>414</v>
      </c>
      <c r="I3" s="18"/>
      <c r="J3" s="14"/>
      <c r="K3" s="18"/>
      <c r="L3" s="14"/>
      <c r="M3" s="18"/>
      <c r="N3" s="14" t="s">
        <v>2156</v>
      </c>
      <c r="O3" s="14" t="s">
        <v>2156</v>
      </c>
      <c r="P3" s="14" t="s">
        <v>1625</v>
      </c>
      <c r="Q3" s="14" t="s">
        <v>1902</v>
      </c>
      <c r="R3" s="14" t="s">
        <v>394</v>
      </c>
      <c r="S3" s="14" t="s">
        <v>14</v>
      </c>
      <c r="T3" s="15">
        <v>2013</v>
      </c>
      <c r="U3" s="15">
        <v>1</v>
      </c>
      <c r="V3" s="16">
        <v>0.67400000000000004</v>
      </c>
      <c r="W3" s="14" t="s">
        <v>1908</v>
      </c>
      <c r="X3" s="14" t="s">
        <v>1909</v>
      </c>
      <c r="Y3" s="17">
        <v>43478.022303240738</v>
      </c>
      <c r="Z3" s="14" t="s">
        <v>1910</v>
      </c>
    </row>
    <row r="4" spans="1:26" x14ac:dyDescent="0.2">
      <c r="A4" s="14" t="s">
        <v>2173</v>
      </c>
      <c r="B4" s="14" t="s">
        <v>1905</v>
      </c>
      <c r="C4" s="14" t="s">
        <v>1906</v>
      </c>
      <c r="D4" s="15">
        <v>0</v>
      </c>
      <c r="E4" s="14">
        <v>410807394</v>
      </c>
      <c r="F4" s="14" t="s">
        <v>414</v>
      </c>
      <c r="G4" s="18"/>
      <c r="H4" s="14" t="s">
        <v>414</v>
      </c>
      <c r="I4" s="18"/>
      <c r="J4" s="14"/>
      <c r="K4" s="18"/>
      <c r="L4" s="14"/>
      <c r="M4" s="18"/>
      <c r="N4" s="14" t="s">
        <v>2174</v>
      </c>
      <c r="O4" s="14" t="s">
        <v>2174</v>
      </c>
      <c r="P4" s="14" t="s">
        <v>1625</v>
      </c>
      <c r="Q4" s="14" t="s">
        <v>1902</v>
      </c>
      <c r="R4" s="14" t="s">
        <v>394</v>
      </c>
      <c r="S4" s="14" t="s">
        <v>14</v>
      </c>
      <c r="T4" s="15">
        <v>2013</v>
      </c>
      <c r="U4" s="15">
        <v>10</v>
      </c>
      <c r="V4" s="16">
        <v>0.64100000000000001</v>
      </c>
      <c r="W4" s="14" t="s">
        <v>1908</v>
      </c>
      <c r="X4" s="14" t="s">
        <v>1909</v>
      </c>
      <c r="Y4" s="17">
        <v>43478.022303240738</v>
      </c>
      <c r="Z4" s="14" t="s">
        <v>1910</v>
      </c>
    </row>
    <row r="5" spans="1:26" x14ac:dyDescent="0.2">
      <c r="A5" s="14" t="s">
        <v>2175</v>
      </c>
      <c r="B5" s="14" t="s">
        <v>1905</v>
      </c>
      <c r="C5" s="14" t="s">
        <v>1906</v>
      </c>
      <c r="D5" s="15">
        <v>0</v>
      </c>
      <c r="E5" s="14">
        <v>410807395</v>
      </c>
      <c r="F5" s="14" t="s">
        <v>414</v>
      </c>
      <c r="G5" s="18"/>
      <c r="H5" s="14" t="s">
        <v>414</v>
      </c>
      <c r="I5" s="18"/>
      <c r="J5" s="14"/>
      <c r="K5" s="18"/>
      <c r="L5" s="14"/>
      <c r="M5" s="18"/>
      <c r="N5" s="14" t="s">
        <v>2176</v>
      </c>
      <c r="O5" s="14" t="s">
        <v>2176</v>
      </c>
      <c r="P5" s="14" t="s">
        <v>1625</v>
      </c>
      <c r="Q5" s="14" t="s">
        <v>1902</v>
      </c>
      <c r="R5" s="14" t="s">
        <v>394</v>
      </c>
      <c r="S5" s="14" t="s">
        <v>14</v>
      </c>
      <c r="T5" s="15">
        <v>2013</v>
      </c>
      <c r="U5" s="15">
        <v>11</v>
      </c>
      <c r="V5" s="16">
        <v>0.63400000000000001</v>
      </c>
      <c r="W5" s="14" t="s">
        <v>1908</v>
      </c>
      <c r="X5" s="14" t="s">
        <v>1909</v>
      </c>
      <c r="Y5" s="17">
        <v>43478.022303240738</v>
      </c>
      <c r="Z5" s="14" t="s">
        <v>1910</v>
      </c>
    </row>
    <row r="6" spans="1:26" x14ac:dyDescent="0.2">
      <c r="A6" s="14" t="s">
        <v>2177</v>
      </c>
      <c r="B6" s="14" t="s">
        <v>1905</v>
      </c>
      <c r="C6" s="14" t="s">
        <v>1906</v>
      </c>
      <c r="D6" s="15">
        <v>0</v>
      </c>
      <c r="E6" s="14">
        <v>410807396</v>
      </c>
      <c r="F6" s="14" t="s">
        <v>414</v>
      </c>
      <c r="G6" s="18"/>
      <c r="H6" s="14" t="s">
        <v>414</v>
      </c>
      <c r="I6" s="18"/>
      <c r="J6" s="14"/>
      <c r="K6" s="18"/>
      <c r="L6" s="14"/>
      <c r="M6" s="18"/>
      <c r="N6" s="14" t="s">
        <v>2178</v>
      </c>
      <c r="O6" s="14" t="s">
        <v>2178</v>
      </c>
      <c r="P6" s="14" t="s">
        <v>1625</v>
      </c>
      <c r="Q6" s="14" t="s">
        <v>1902</v>
      </c>
      <c r="R6" s="14" t="s">
        <v>394</v>
      </c>
      <c r="S6" s="14" t="s">
        <v>14</v>
      </c>
      <c r="T6" s="15">
        <v>2013</v>
      </c>
      <c r="U6" s="15">
        <v>12</v>
      </c>
      <c r="V6" s="16">
        <v>0.64400000000000002</v>
      </c>
      <c r="W6" s="14" t="s">
        <v>1908</v>
      </c>
      <c r="X6" s="14" t="s">
        <v>1909</v>
      </c>
      <c r="Y6" s="17">
        <v>43478.022303240738</v>
      </c>
      <c r="Z6" s="14" t="s">
        <v>1910</v>
      </c>
    </row>
    <row r="7" spans="1:26" x14ac:dyDescent="0.2">
      <c r="A7" s="14" t="s">
        <v>2157</v>
      </c>
      <c r="B7" s="14" t="s">
        <v>1905</v>
      </c>
      <c r="C7" s="14" t="s">
        <v>1906</v>
      </c>
      <c r="D7" s="15">
        <v>0</v>
      </c>
      <c r="E7" s="14">
        <v>410807386</v>
      </c>
      <c r="F7" s="14" t="s">
        <v>414</v>
      </c>
      <c r="G7" s="18"/>
      <c r="H7" s="14" t="s">
        <v>414</v>
      </c>
      <c r="I7" s="18"/>
      <c r="J7" s="14"/>
      <c r="K7" s="18"/>
      <c r="L7" s="14"/>
      <c r="M7" s="18"/>
      <c r="N7" s="14" t="s">
        <v>2158</v>
      </c>
      <c r="O7" s="14" t="s">
        <v>2158</v>
      </c>
      <c r="P7" s="14" t="s">
        <v>1625</v>
      </c>
      <c r="Q7" s="14" t="s">
        <v>1902</v>
      </c>
      <c r="R7" s="14" t="s">
        <v>394</v>
      </c>
      <c r="S7" s="14" t="s">
        <v>14</v>
      </c>
      <c r="T7" s="15">
        <v>2013</v>
      </c>
      <c r="U7" s="15">
        <v>2</v>
      </c>
      <c r="V7" s="16">
        <v>0.67900000000000005</v>
      </c>
      <c r="W7" s="14" t="s">
        <v>1908</v>
      </c>
      <c r="X7" s="14" t="s">
        <v>1909</v>
      </c>
      <c r="Y7" s="17">
        <v>43478.022303240738</v>
      </c>
      <c r="Z7" s="14" t="s">
        <v>1910</v>
      </c>
    </row>
    <row r="8" spans="1:26" x14ac:dyDescent="0.2">
      <c r="A8" s="14" t="s">
        <v>2159</v>
      </c>
      <c r="B8" s="14" t="s">
        <v>1905</v>
      </c>
      <c r="C8" s="14" t="s">
        <v>1906</v>
      </c>
      <c r="D8" s="15">
        <v>0</v>
      </c>
      <c r="E8" s="14">
        <v>410807387</v>
      </c>
      <c r="F8" s="14" t="s">
        <v>414</v>
      </c>
      <c r="G8" s="18"/>
      <c r="H8" s="14" t="s">
        <v>414</v>
      </c>
      <c r="I8" s="18"/>
      <c r="J8" s="14"/>
      <c r="K8" s="18"/>
      <c r="L8" s="14"/>
      <c r="M8" s="18"/>
      <c r="N8" s="14" t="s">
        <v>2160</v>
      </c>
      <c r="O8" s="14" t="s">
        <v>2160</v>
      </c>
      <c r="P8" s="14" t="s">
        <v>1625</v>
      </c>
      <c r="Q8" s="14" t="s">
        <v>1902</v>
      </c>
      <c r="R8" s="14" t="s">
        <v>394</v>
      </c>
      <c r="S8" s="14" t="s">
        <v>14</v>
      </c>
      <c r="T8" s="15">
        <v>2013</v>
      </c>
      <c r="U8" s="15">
        <v>3</v>
      </c>
      <c r="V8" s="16">
        <v>0.65800000000000003</v>
      </c>
      <c r="W8" s="14" t="s">
        <v>1908</v>
      </c>
      <c r="X8" s="14" t="s">
        <v>1909</v>
      </c>
      <c r="Y8" s="17">
        <v>43478.022303240738</v>
      </c>
      <c r="Z8" s="14" t="s">
        <v>1910</v>
      </c>
    </row>
    <row r="9" spans="1:26" x14ac:dyDescent="0.2">
      <c r="A9" s="14" t="s">
        <v>2161</v>
      </c>
      <c r="B9" s="14" t="s">
        <v>1905</v>
      </c>
      <c r="C9" s="14" t="s">
        <v>1906</v>
      </c>
      <c r="D9" s="15">
        <v>0</v>
      </c>
      <c r="E9" s="14">
        <v>410807388</v>
      </c>
      <c r="F9" s="14" t="s">
        <v>414</v>
      </c>
      <c r="G9" s="18"/>
      <c r="H9" s="14" t="s">
        <v>414</v>
      </c>
      <c r="I9" s="18"/>
      <c r="J9" s="14"/>
      <c r="K9" s="18"/>
      <c r="L9" s="14"/>
      <c r="M9" s="18"/>
      <c r="N9" s="14" t="s">
        <v>2162</v>
      </c>
      <c r="O9" s="14" t="s">
        <v>2162</v>
      </c>
      <c r="P9" s="14" t="s">
        <v>1625</v>
      </c>
      <c r="Q9" s="14" t="s">
        <v>1902</v>
      </c>
      <c r="R9" s="14" t="s">
        <v>394</v>
      </c>
      <c r="S9" s="14" t="s">
        <v>14</v>
      </c>
      <c r="T9" s="15">
        <v>2013</v>
      </c>
      <c r="U9" s="15">
        <v>4</v>
      </c>
      <c r="V9" s="16">
        <v>0.65100000000000002</v>
      </c>
      <c r="W9" s="14" t="s">
        <v>1908</v>
      </c>
      <c r="X9" s="14" t="s">
        <v>1909</v>
      </c>
      <c r="Y9" s="17">
        <v>43478.022303240738</v>
      </c>
      <c r="Z9" s="14" t="s">
        <v>1910</v>
      </c>
    </row>
    <row r="10" spans="1:26" x14ac:dyDescent="0.2">
      <c r="A10" s="14" t="s">
        <v>2163</v>
      </c>
      <c r="B10" s="14" t="s">
        <v>1905</v>
      </c>
      <c r="C10" s="14" t="s">
        <v>1906</v>
      </c>
      <c r="D10" s="15">
        <v>0</v>
      </c>
      <c r="E10" s="14">
        <v>410807389</v>
      </c>
      <c r="F10" s="14" t="s">
        <v>414</v>
      </c>
      <c r="G10" s="18"/>
      <c r="H10" s="14" t="s">
        <v>414</v>
      </c>
      <c r="I10" s="18"/>
      <c r="J10" s="14"/>
      <c r="K10" s="18"/>
      <c r="L10" s="14"/>
      <c r="M10" s="18"/>
      <c r="N10" s="14" t="s">
        <v>2164</v>
      </c>
      <c r="O10" s="14" t="s">
        <v>2164</v>
      </c>
      <c r="P10" s="14" t="s">
        <v>1625</v>
      </c>
      <c r="Q10" s="14" t="s">
        <v>1902</v>
      </c>
      <c r="R10" s="14" t="s">
        <v>394</v>
      </c>
      <c r="S10" s="14" t="s">
        <v>14</v>
      </c>
      <c r="T10" s="15">
        <v>2013</v>
      </c>
      <c r="U10" s="15">
        <v>5</v>
      </c>
      <c r="V10" s="16">
        <v>0.64900000000000002</v>
      </c>
      <c r="W10" s="14" t="s">
        <v>1908</v>
      </c>
      <c r="X10" s="14" t="s">
        <v>1909</v>
      </c>
      <c r="Y10" s="17">
        <v>43478.022303240738</v>
      </c>
      <c r="Z10" s="14" t="s">
        <v>1910</v>
      </c>
    </row>
    <row r="11" spans="1:26" x14ac:dyDescent="0.2">
      <c r="A11" s="14" t="s">
        <v>2165</v>
      </c>
      <c r="B11" s="14" t="s">
        <v>1905</v>
      </c>
      <c r="C11" s="14" t="s">
        <v>1906</v>
      </c>
      <c r="D11" s="15">
        <v>0</v>
      </c>
      <c r="E11" s="14">
        <v>410807390</v>
      </c>
      <c r="F11" s="14" t="s">
        <v>414</v>
      </c>
      <c r="G11" s="18"/>
      <c r="H11" s="14" t="s">
        <v>414</v>
      </c>
      <c r="I11" s="18"/>
      <c r="J11" s="14"/>
      <c r="K11" s="18"/>
      <c r="L11" s="14"/>
      <c r="M11" s="18"/>
      <c r="N11" s="14" t="s">
        <v>2166</v>
      </c>
      <c r="O11" s="14" t="s">
        <v>2166</v>
      </c>
      <c r="P11" s="14" t="s">
        <v>1625</v>
      </c>
      <c r="Q11" s="14" t="s">
        <v>1902</v>
      </c>
      <c r="R11" s="14" t="s">
        <v>394</v>
      </c>
      <c r="S11" s="14" t="s">
        <v>14</v>
      </c>
      <c r="T11" s="15">
        <v>2013</v>
      </c>
      <c r="U11" s="15">
        <v>6</v>
      </c>
      <c r="V11" s="16">
        <v>0.65900000000000003</v>
      </c>
      <c r="W11" s="14" t="s">
        <v>1908</v>
      </c>
      <c r="X11" s="14" t="s">
        <v>1909</v>
      </c>
      <c r="Y11" s="17">
        <v>43478.022303240738</v>
      </c>
      <c r="Z11" s="14" t="s">
        <v>1910</v>
      </c>
    </row>
    <row r="12" spans="1:26" x14ac:dyDescent="0.2">
      <c r="A12" s="14" t="s">
        <v>2167</v>
      </c>
      <c r="B12" s="14" t="s">
        <v>1905</v>
      </c>
      <c r="C12" s="14" t="s">
        <v>1906</v>
      </c>
      <c r="D12" s="15">
        <v>0</v>
      </c>
      <c r="E12" s="14">
        <v>410807391</v>
      </c>
      <c r="F12" s="14" t="s">
        <v>414</v>
      </c>
      <c r="G12" s="18"/>
      <c r="H12" s="14" t="s">
        <v>414</v>
      </c>
      <c r="I12" s="18"/>
      <c r="J12" s="14"/>
      <c r="K12" s="18"/>
      <c r="L12" s="14"/>
      <c r="M12" s="18"/>
      <c r="N12" s="14" t="s">
        <v>2168</v>
      </c>
      <c r="O12" s="14" t="s">
        <v>2168</v>
      </c>
      <c r="P12" s="14" t="s">
        <v>1625</v>
      </c>
      <c r="Q12" s="14" t="s">
        <v>1902</v>
      </c>
      <c r="R12" s="14" t="s">
        <v>394</v>
      </c>
      <c r="S12" s="14" t="s">
        <v>14</v>
      </c>
      <c r="T12" s="15">
        <v>2013</v>
      </c>
      <c r="U12" s="15">
        <v>7</v>
      </c>
      <c r="V12" s="16">
        <v>0.627</v>
      </c>
      <c r="W12" s="14" t="s">
        <v>1908</v>
      </c>
      <c r="X12" s="14" t="s">
        <v>1909</v>
      </c>
      <c r="Y12" s="17">
        <v>43478.022303240738</v>
      </c>
      <c r="Z12" s="14" t="s">
        <v>1910</v>
      </c>
    </row>
    <row r="13" spans="1:26" x14ac:dyDescent="0.2">
      <c r="A13" s="14" t="s">
        <v>2169</v>
      </c>
      <c r="B13" s="14" t="s">
        <v>1905</v>
      </c>
      <c r="C13" s="14" t="s">
        <v>1906</v>
      </c>
      <c r="D13" s="15">
        <v>0</v>
      </c>
      <c r="E13" s="14">
        <v>410807392</v>
      </c>
      <c r="F13" s="14" t="s">
        <v>414</v>
      </c>
      <c r="G13" s="18"/>
      <c r="H13" s="14" t="s">
        <v>414</v>
      </c>
      <c r="I13" s="18"/>
      <c r="J13" s="14"/>
      <c r="K13" s="18"/>
      <c r="L13" s="14"/>
      <c r="M13" s="18"/>
      <c r="N13" s="14" t="s">
        <v>2170</v>
      </c>
      <c r="O13" s="14" t="s">
        <v>2170</v>
      </c>
      <c r="P13" s="14" t="s">
        <v>1625</v>
      </c>
      <c r="Q13" s="14" t="s">
        <v>1902</v>
      </c>
      <c r="R13" s="14" t="s">
        <v>394</v>
      </c>
      <c r="S13" s="14" t="s">
        <v>14</v>
      </c>
      <c r="T13" s="15">
        <v>2013</v>
      </c>
      <c r="U13" s="15">
        <v>8</v>
      </c>
      <c r="V13" s="16">
        <v>0.63900000000000001</v>
      </c>
      <c r="W13" s="14" t="s">
        <v>1908</v>
      </c>
      <c r="X13" s="14" t="s">
        <v>1909</v>
      </c>
      <c r="Y13" s="17">
        <v>43478.022303240738</v>
      </c>
      <c r="Z13" s="14" t="s">
        <v>1910</v>
      </c>
    </row>
    <row r="14" spans="1:26" x14ac:dyDescent="0.2">
      <c r="A14" s="14" t="s">
        <v>2171</v>
      </c>
      <c r="B14" s="14" t="s">
        <v>1905</v>
      </c>
      <c r="C14" s="14" t="s">
        <v>1906</v>
      </c>
      <c r="D14" s="15">
        <v>0</v>
      </c>
      <c r="E14" s="14">
        <v>410807393</v>
      </c>
      <c r="F14" s="14" t="s">
        <v>414</v>
      </c>
      <c r="G14" s="18"/>
      <c r="H14" s="14" t="s">
        <v>414</v>
      </c>
      <c r="I14" s="18"/>
      <c r="J14" s="14"/>
      <c r="K14" s="18"/>
      <c r="L14" s="14"/>
      <c r="M14" s="18"/>
      <c r="N14" s="14" t="s">
        <v>2172</v>
      </c>
      <c r="O14" s="14" t="s">
        <v>2172</v>
      </c>
      <c r="P14" s="14" t="s">
        <v>1625</v>
      </c>
      <c r="Q14" s="14" t="s">
        <v>1902</v>
      </c>
      <c r="R14" s="14" t="s">
        <v>394</v>
      </c>
      <c r="S14" s="14" t="s">
        <v>14</v>
      </c>
      <c r="T14" s="15">
        <v>2013</v>
      </c>
      <c r="U14" s="15">
        <v>9</v>
      </c>
      <c r="V14" s="16">
        <v>0.64100000000000001</v>
      </c>
      <c r="W14" s="14" t="s">
        <v>1908</v>
      </c>
      <c r="X14" s="14" t="s">
        <v>1909</v>
      </c>
      <c r="Y14" s="17">
        <v>43478.022303240738</v>
      </c>
      <c r="Z14" s="14" t="s">
        <v>1910</v>
      </c>
    </row>
    <row r="15" spans="1:26" x14ac:dyDescent="0.2">
      <c r="A15" s="14" t="s">
        <v>2179</v>
      </c>
      <c r="B15" s="14" t="s">
        <v>1905</v>
      </c>
      <c r="C15" s="14" t="s">
        <v>1906</v>
      </c>
      <c r="D15" s="15">
        <v>0</v>
      </c>
      <c r="E15" s="14">
        <v>410807397</v>
      </c>
      <c r="F15" s="14" t="s">
        <v>414</v>
      </c>
      <c r="G15" s="18"/>
      <c r="H15" s="14" t="s">
        <v>414</v>
      </c>
      <c r="I15" s="18"/>
      <c r="J15" s="14"/>
      <c r="K15" s="18"/>
      <c r="L15" s="14"/>
      <c r="M15" s="18"/>
      <c r="N15" s="14" t="s">
        <v>2180</v>
      </c>
      <c r="O15" s="14" t="s">
        <v>2180</v>
      </c>
      <c r="P15" s="14" t="s">
        <v>1625</v>
      </c>
      <c r="Q15" s="14" t="s">
        <v>1902</v>
      </c>
      <c r="R15" s="14" t="s">
        <v>394</v>
      </c>
      <c r="S15" s="14" t="s">
        <v>14</v>
      </c>
      <c r="T15" s="15">
        <v>2014</v>
      </c>
      <c r="U15" s="15">
        <v>1</v>
      </c>
      <c r="V15" s="16">
        <v>0.58599999999999997</v>
      </c>
      <c r="W15" s="14" t="s">
        <v>1908</v>
      </c>
      <c r="X15" s="14" t="s">
        <v>1909</v>
      </c>
      <c r="Y15" s="17">
        <v>43478.022303240738</v>
      </c>
      <c r="Z15" s="14" t="s">
        <v>1910</v>
      </c>
    </row>
    <row r="16" spans="1:26" x14ac:dyDescent="0.2">
      <c r="A16" s="14" t="s">
        <v>2197</v>
      </c>
      <c r="B16" s="14" t="s">
        <v>1905</v>
      </c>
      <c r="C16" s="14" t="s">
        <v>1906</v>
      </c>
      <c r="D16" s="15">
        <v>0</v>
      </c>
      <c r="E16" s="14">
        <v>410807406</v>
      </c>
      <c r="F16" s="14" t="s">
        <v>414</v>
      </c>
      <c r="G16" s="18"/>
      <c r="H16" s="14" t="s">
        <v>414</v>
      </c>
      <c r="I16" s="18"/>
      <c r="J16" s="14"/>
      <c r="K16" s="18"/>
      <c r="L16" s="14"/>
      <c r="M16" s="18"/>
      <c r="N16" s="14" t="s">
        <v>2198</v>
      </c>
      <c r="O16" s="14" t="s">
        <v>2198</v>
      </c>
      <c r="P16" s="14" t="s">
        <v>1625</v>
      </c>
      <c r="Q16" s="14" t="s">
        <v>1902</v>
      </c>
      <c r="R16" s="14" t="s">
        <v>394</v>
      </c>
      <c r="S16" s="14" t="s">
        <v>14</v>
      </c>
      <c r="T16" s="15">
        <v>2014</v>
      </c>
      <c r="U16" s="15">
        <v>10</v>
      </c>
      <c r="V16" s="16">
        <v>0.52</v>
      </c>
      <c r="W16" s="14" t="s">
        <v>1908</v>
      </c>
      <c r="X16" s="14" t="s">
        <v>1909</v>
      </c>
      <c r="Y16" s="17">
        <v>43478.022303240738</v>
      </c>
      <c r="Z16" s="14" t="s">
        <v>1910</v>
      </c>
    </row>
    <row r="17" spans="1:26" x14ac:dyDescent="0.2">
      <c r="A17" s="14" t="s">
        <v>2199</v>
      </c>
      <c r="B17" s="14" t="s">
        <v>1905</v>
      </c>
      <c r="C17" s="14" t="s">
        <v>1906</v>
      </c>
      <c r="D17" s="15">
        <v>0</v>
      </c>
      <c r="E17" s="14">
        <v>410807407</v>
      </c>
      <c r="F17" s="14" t="s">
        <v>414</v>
      </c>
      <c r="G17" s="18"/>
      <c r="H17" s="14" t="s">
        <v>414</v>
      </c>
      <c r="I17" s="18"/>
      <c r="J17" s="14"/>
      <c r="K17" s="18"/>
      <c r="L17" s="14"/>
      <c r="M17" s="18"/>
      <c r="N17" s="14" t="s">
        <v>2200</v>
      </c>
      <c r="O17" s="14" t="s">
        <v>2200</v>
      </c>
      <c r="P17" s="14" t="s">
        <v>1625</v>
      </c>
      <c r="Q17" s="14" t="s">
        <v>1902</v>
      </c>
      <c r="R17" s="14" t="s">
        <v>394</v>
      </c>
      <c r="S17" s="14" t="s">
        <v>14</v>
      </c>
      <c r="T17" s="15">
        <v>2014</v>
      </c>
      <c r="U17" s="15">
        <v>11</v>
      </c>
      <c r="V17" s="16">
        <v>0.51200000000000001</v>
      </c>
      <c r="W17" s="14" t="s">
        <v>1908</v>
      </c>
      <c r="X17" s="14" t="s">
        <v>1909</v>
      </c>
      <c r="Y17" s="17">
        <v>43478.022303240738</v>
      </c>
      <c r="Z17" s="14" t="s">
        <v>1910</v>
      </c>
    </row>
    <row r="18" spans="1:26" x14ac:dyDescent="0.2">
      <c r="A18" s="14" t="s">
        <v>2201</v>
      </c>
      <c r="B18" s="14" t="s">
        <v>1905</v>
      </c>
      <c r="C18" s="14" t="s">
        <v>1906</v>
      </c>
      <c r="D18" s="15">
        <v>0</v>
      </c>
      <c r="E18" s="14">
        <v>410807408</v>
      </c>
      <c r="F18" s="14" t="s">
        <v>414</v>
      </c>
      <c r="G18" s="18"/>
      <c r="H18" s="14" t="s">
        <v>414</v>
      </c>
      <c r="I18" s="18"/>
      <c r="J18" s="14"/>
      <c r="K18" s="18"/>
      <c r="L18" s="14"/>
      <c r="M18" s="18"/>
      <c r="N18" s="14" t="s">
        <v>2202</v>
      </c>
      <c r="O18" s="14" t="s">
        <v>2202</v>
      </c>
      <c r="P18" s="14" t="s">
        <v>1625</v>
      </c>
      <c r="Q18" s="14" t="s">
        <v>1902</v>
      </c>
      <c r="R18" s="14" t="s">
        <v>394</v>
      </c>
      <c r="S18" s="14" t="s">
        <v>14</v>
      </c>
      <c r="T18" s="15">
        <v>2014</v>
      </c>
      <c r="U18" s="15">
        <v>12</v>
      </c>
      <c r="V18" s="16">
        <v>0.505</v>
      </c>
      <c r="W18" s="14" t="s">
        <v>1908</v>
      </c>
      <c r="X18" s="14" t="s">
        <v>1909</v>
      </c>
      <c r="Y18" s="17">
        <v>43478.022303240738</v>
      </c>
      <c r="Z18" s="14" t="s">
        <v>1910</v>
      </c>
    </row>
    <row r="19" spans="1:26" x14ac:dyDescent="0.2">
      <c r="A19" s="14" t="s">
        <v>2181</v>
      </c>
      <c r="B19" s="14" t="s">
        <v>1905</v>
      </c>
      <c r="C19" s="14" t="s">
        <v>1906</v>
      </c>
      <c r="D19" s="15">
        <v>0</v>
      </c>
      <c r="E19" s="14">
        <v>410807398</v>
      </c>
      <c r="F19" s="14" t="s">
        <v>414</v>
      </c>
      <c r="G19" s="18"/>
      <c r="H19" s="14" t="s">
        <v>414</v>
      </c>
      <c r="I19" s="18"/>
      <c r="J19" s="14"/>
      <c r="K19" s="18"/>
      <c r="L19" s="14"/>
      <c r="M19" s="18"/>
      <c r="N19" s="14" t="s">
        <v>2182</v>
      </c>
      <c r="O19" s="14" t="s">
        <v>2182</v>
      </c>
      <c r="P19" s="14" t="s">
        <v>1625</v>
      </c>
      <c r="Q19" s="14" t="s">
        <v>1902</v>
      </c>
      <c r="R19" s="14" t="s">
        <v>394</v>
      </c>
      <c r="S19" s="14" t="s">
        <v>14</v>
      </c>
      <c r="T19" s="15">
        <v>2014</v>
      </c>
      <c r="U19" s="15">
        <v>2</v>
      </c>
      <c r="V19" s="16">
        <v>0.58699999999999997</v>
      </c>
      <c r="W19" s="14" t="s">
        <v>1908</v>
      </c>
      <c r="X19" s="14" t="s">
        <v>1909</v>
      </c>
      <c r="Y19" s="17">
        <v>43478.022303240738</v>
      </c>
      <c r="Z19" s="14" t="s">
        <v>1910</v>
      </c>
    </row>
    <row r="20" spans="1:26" x14ac:dyDescent="0.2">
      <c r="A20" s="14" t="s">
        <v>2183</v>
      </c>
      <c r="B20" s="14" t="s">
        <v>1905</v>
      </c>
      <c r="C20" s="14" t="s">
        <v>1906</v>
      </c>
      <c r="D20" s="15">
        <v>0</v>
      </c>
      <c r="E20" s="14">
        <v>410807399</v>
      </c>
      <c r="F20" s="14" t="s">
        <v>414</v>
      </c>
      <c r="G20" s="18"/>
      <c r="H20" s="14" t="s">
        <v>414</v>
      </c>
      <c r="I20" s="18"/>
      <c r="J20" s="14"/>
      <c r="K20" s="18"/>
      <c r="L20" s="14"/>
      <c r="M20" s="18"/>
      <c r="N20" s="14" t="s">
        <v>2184</v>
      </c>
      <c r="O20" s="14" t="s">
        <v>2184</v>
      </c>
      <c r="P20" s="14" t="s">
        <v>1625</v>
      </c>
      <c r="Q20" s="14" t="s">
        <v>1902</v>
      </c>
      <c r="R20" s="14" t="s">
        <v>394</v>
      </c>
      <c r="S20" s="14" t="s">
        <v>14</v>
      </c>
      <c r="T20" s="15">
        <v>2014</v>
      </c>
      <c r="U20" s="15">
        <v>3</v>
      </c>
      <c r="V20" s="16">
        <v>0.59499999999999997</v>
      </c>
      <c r="W20" s="14" t="s">
        <v>1908</v>
      </c>
      <c r="X20" s="14" t="s">
        <v>1909</v>
      </c>
      <c r="Y20" s="17">
        <v>43478.022303240738</v>
      </c>
      <c r="Z20" s="14" t="s">
        <v>1910</v>
      </c>
    </row>
    <row r="21" spans="1:26" x14ac:dyDescent="0.2">
      <c r="A21" s="14" t="s">
        <v>2185</v>
      </c>
      <c r="B21" s="14" t="s">
        <v>1905</v>
      </c>
      <c r="C21" s="14" t="s">
        <v>1906</v>
      </c>
      <c r="D21" s="15">
        <v>0</v>
      </c>
      <c r="E21" s="14">
        <v>410807400</v>
      </c>
      <c r="F21" s="14" t="s">
        <v>414</v>
      </c>
      <c r="G21" s="18"/>
      <c r="H21" s="14" t="s">
        <v>414</v>
      </c>
      <c r="I21" s="18"/>
      <c r="J21" s="14"/>
      <c r="K21" s="18"/>
      <c r="L21" s="14"/>
      <c r="M21" s="18"/>
      <c r="N21" s="14" t="s">
        <v>2186</v>
      </c>
      <c r="O21" s="14" t="s">
        <v>2186</v>
      </c>
      <c r="P21" s="14" t="s">
        <v>1625</v>
      </c>
      <c r="Q21" s="14" t="s">
        <v>1902</v>
      </c>
      <c r="R21" s="14" t="s">
        <v>394</v>
      </c>
      <c r="S21" s="14" t="s">
        <v>14</v>
      </c>
      <c r="T21" s="15">
        <v>2014</v>
      </c>
      <c r="U21" s="15">
        <v>4</v>
      </c>
      <c r="V21" s="16">
        <v>0.54600000000000004</v>
      </c>
      <c r="W21" s="14" t="s">
        <v>1908</v>
      </c>
      <c r="X21" s="14" t="s">
        <v>1909</v>
      </c>
      <c r="Y21" s="17">
        <v>43478.022303240738</v>
      </c>
      <c r="Z21" s="14" t="s">
        <v>1910</v>
      </c>
    </row>
    <row r="22" spans="1:26" x14ac:dyDescent="0.2">
      <c r="A22" s="14" t="s">
        <v>2187</v>
      </c>
      <c r="B22" s="14" t="s">
        <v>1905</v>
      </c>
      <c r="C22" s="14" t="s">
        <v>1906</v>
      </c>
      <c r="D22" s="15">
        <v>0</v>
      </c>
      <c r="E22" s="14">
        <v>410807401</v>
      </c>
      <c r="F22" s="14" t="s">
        <v>414</v>
      </c>
      <c r="G22" s="18"/>
      <c r="H22" s="14" t="s">
        <v>414</v>
      </c>
      <c r="I22" s="18"/>
      <c r="J22" s="14"/>
      <c r="K22" s="18"/>
      <c r="L22" s="14"/>
      <c r="M22" s="18"/>
      <c r="N22" s="14" t="s">
        <v>2188</v>
      </c>
      <c r="O22" s="14" t="s">
        <v>2188</v>
      </c>
      <c r="P22" s="14" t="s">
        <v>1625</v>
      </c>
      <c r="Q22" s="14" t="s">
        <v>1902</v>
      </c>
      <c r="R22" s="14" t="s">
        <v>394</v>
      </c>
      <c r="S22" s="14" t="s">
        <v>14</v>
      </c>
      <c r="T22" s="15">
        <v>2014</v>
      </c>
      <c r="U22" s="15">
        <v>5</v>
      </c>
      <c r="V22" s="16">
        <v>0.54300000000000004</v>
      </c>
      <c r="W22" s="14" t="s">
        <v>1908</v>
      </c>
      <c r="X22" s="14" t="s">
        <v>1909</v>
      </c>
      <c r="Y22" s="17">
        <v>43478.022303240738</v>
      </c>
      <c r="Z22" s="14" t="s">
        <v>1910</v>
      </c>
    </row>
    <row r="23" spans="1:26" x14ac:dyDescent="0.2">
      <c r="A23" s="14" t="s">
        <v>2189</v>
      </c>
      <c r="B23" s="14" t="s">
        <v>1905</v>
      </c>
      <c r="C23" s="14" t="s">
        <v>1906</v>
      </c>
      <c r="D23" s="15">
        <v>0</v>
      </c>
      <c r="E23" s="14">
        <v>410807402</v>
      </c>
      <c r="F23" s="14" t="s">
        <v>414</v>
      </c>
      <c r="G23" s="18"/>
      <c r="H23" s="14" t="s">
        <v>414</v>
      </c>
      <c r="I23" s="18"/>
      <c r="J23" s="14"/>
      <c r="K23" s="18"/>
      <c r="L23" s="14"/>
      <c r="M23" s="18"/>
      <c r="N23" s="14" t="s">
        <v>2190</v>
      </c>
      <c r="O23" s="14" t="s">
        <v>2190</v>
      </c>
      <c r="P23" s="14" t="s">
        <v>1625</v>
      </c>
      <c r="Q23" s="14" t="s">
        <v>1902</v>
      </c>
      <c r="R23" s="14" t="s">
        <v>394</v>
      </c>
      <c r="S23" s="14" t="s">
        <v>14</v>
      </c>
      <c r="T23" s="15">
        <v>2014</v>
      </c>
      <c r="U23" s="15">
        <v>6</v>
      </c>
      <c r="V23" s="16">
        <v>0.53700000000000003</v>
      </c>
      <c r="W23" s="14" t="s">
        <v>1908</v>
      </c>
      <c r="X23" s="14" t="s">
        <v>1909</v>
      </c>
      <c r="Y23" s="17">
        <v>43478.022303240738</v>
      </c>
      <c r="Z23" s="14" t="s">
        <v>1910</v>
      </c>
    </row>
    <row r="24" spans="1:26" x14ac:dyDescent="0.2">
      <c r="A24" s="14" t="s">
        <v>2191</v>
      </c>
      <c r="B24" s="14" t="s">
        <v>1905</v>
      </c>
      <c r="C24" s="14" t="s">
        <v>1906</v>
      </c>
      <c r="D24" s="15">
        <v>0</v>
      </c>
      <c r="E24" s="14">
        <v>410807403</v>
      </c>
      <c r="F24" s="14" t="s">
        <v>414</v>
      </c>
      <c r="G24" s="18"/>
      <c r="H24" s="14" t="s">
        <v>414</v>
      </c>
      <c r="I24" s="18"/>
      <c r="J24" s="14"/>
      <c r="K24" s="18"/>
      <c r="L24" s="14"/>
      <c r="M24" s="18"/>
      <c r="N24" s="14" t="s">
        <v>2192</v>
      </c>
      <c r="O24" s="14" t="s">
        <v>2192</v>
      </c>
      <c r="P24" s="14" t="s">
        <v>1625</v>
      </c>
      <c r="Q24" s="14" t="s">
        <v>1902</v>
      </c>
      <c r="R24" s="14" t="s">
        <v>394</v>
      </c>
      <c r="S24" s="14" t="s">
        <v>14</v>
      </c>
      <c r="T24" s="15">
        <v>2014</v>
      </c>
      <c r="U24" s="15">
        <v>7</v>
      </c>
      <c r="V24" s="16">
        <v>0.52200000000000002</v>
      </c>
      <c r="W24" s="14" t="s">
        <v>1908</v>
      </c>
      <c r="X24" s="14" t="s">
        <v>1909</v>
      </c>
      <c r="Y24" s="17">
        <v>43478.022303240738</v>
      </c>
      <c r="Z24" s="14" t="s">
        <v>1910</v>
      </c>
    </row>
    <row r="25" spans="1:26" x14ac:dyDescent="0.2">
      <c r="A25" s="14" t="s">
        <v>2193</v>
      </c>
      <c r="B25" s="14" t="s">
        <v>1905</v>
      </c>
      <c r="C25" s="14" t="s">
        <v>1906</v>
      </c>
      <c r="D25" s="15">
        <v>0</v>
      </c>
      <c r="E25" s="14">
        <v>410807404</v>
      </c>
      <c r="F25" s="14" t="s">
        <v>414</v>
      </c>
      <c r="G25" s="18"/>
      <c r="H25" s="14" t="s">
        <v>414</v>
      </c>
      <c r="I25" s="18"/>
      <c r="J25" s="14"/>
      <c r="K25" s="18"/>
      <c r="L25" s="14"/>
      <c r="M25" s="18"/>
      <c r="N25" s="14" t="s">
        <v>2194</v>
      </c>
      <c r="O25" s="14" t="s">
        <v>2194</v>
      </c>
      <c r="P25" s="14" t="s">
        <v>1625</v>
      </c>
      <c r="Q25" s="14" t="s">
        <v>1902</v>
      </c>
      <c r="R25" s="14" t="s">
        <v>394</v>
      </c>
      <c r="S25" s="14" t="s">
        <v>14</v>
      </c>
      <c r="T25" s="15">
        <v>2014</v>
      </c>
      <c r="U25" s="15">
        <v>8</v>
      </c>
      <c r="V25" s="16">
        <v>0.51400000000000001</v>
      </c>
      <c r="W25" s="14" t="s">
        <v>1908</v>
      </c>
      <c r="X25" s="14" t="s">
        <v>1909</v>
      </c>
      <c r="Y25" s="17">
        <v>43478.022303240738</v>
      </c>
      <c r="Z25" s="14" t="s">
        <v>1910</v>
      </c>
    </row>
    <row r="26" spans="1:26" x14ac:dyDescent="0.2">
      <c r="A26" s="14" t="s">
        <v>2195</v>
      </c>
      <c r="B26" s="14" t="s">
        <v>1905</v>
      </c>
      <c r="C26" s="14" t="s">
        <v>1906</v>
      </c>
      <c r="D26" s="15">
        <v>0</v>
      </c>
      <c r="E26" s="14">
        <v>410807405</v>
      </c>
      <c r="F26" s="14" t="s">
        <v>414</v>
      </c>
      <c r="G26" s="18"/>
      <c r="H26" s="14" t="s">
        <v>414</v>
      </c>
      <c r="I26" s="18"/>
      <c r="J26" s="14"/>
      <c r="K26" s="18"/>
      <c r="L26" s="14"/>
      <c r="M26" s="18"/>
      <c r="N26" s="14" t="s">
        <v>2196</v>
      </c>
      <c r="O26" s="14" t="s">
        <v>2196</v>
      </c>
      <c r="P26" s="14" t="s">
        <v>1625</v>
      </c>
      <c r="Q26" s="14" t="s">
        <v>1902</v>
      </c>
      <c r="R26" s="14" t="s">
        <v>394</v>
      </c>
      <c r="S26" s="14" t="s">
        <v>14</v>
      </c>
      <c r="T26" s="15">
        <v>2014</v>
      </c>
      <c r="U26" s="15">
        <v>9</v>
      </c>
      <c r="V26" s="16">
        <v>0.501</v>
      </c>
      <c r="W26" s="14" t="s">
        <v>1908</v>
      </c>
      <c r="X26" s="14" t="s">
        <v>1909</v>
      </c>
      <c r="Y26" s="17">
        <v>43478.022303240738</v>
      </c>
      <c r="Z26" s="14" t="s">
        <v>1910</v>
      </c>
    </row>
    <row r="27" spans="1:26" x14ac:dyDescent="0.2">
      <c r="A27" s="14" t="s">
        <v>2203</v>
      </c>
      <c r="B27" s="14" t="s">
        <v>1905</v>
      </c>
      <c r="C27" s="14" t="s">
        <v>1906</v>
      </c>
      <c r="D27" s="15">
        <v>0</v>
      </c>
      <c r="E27" s="14">
        <v>410807409</v>
      </c>
      <c r="F27" s="14" t="s">
        <v>414</v>
      </c>
      <c r="G27" s="18"/>
      <c r="H27" s="14" t="s">
        <v>414</v>
      </c>
      <c r="I27" s="18"/>
      <c r="J27" s="14"/>
      <c r="K27" s="18"/>
      <c r="L27" s="14"/>
      <c r="M27" s="18"/>
      <c r="N27" s="14" t="s">
        <v>2204</v>
      </c>
      <c r="O27" s="14" t="s">
        <v>2204</v>
      </c>
      <c r="P27" s="14" t="s">
        <v>1625</v>
      </c>
      <c r="Q27" s="14" t="s">
        <v>1902</v>
      </c>
      <c r="R27" s="14" t="s">
        <v>394</v>
      </c>
      <c r="S27" s="14" t="s">
        <v>14</v>
      </c>
      <c r="T27" s="15">
        <v>2015</v>
      </c>
      <c r="U27" s="15">
        <v>1</v>
      </c>
      <c r="V27" s="16">
        <v>0.505</v>
      </c>
      <c r="W27" s="14" t="s">
        <v>1908</v>
      </c>
      <c r="X27" s="14" t="s">
        <v>1909</v>
      </c>
      <c r="Y27" s="17">
        <v>43478.022303240738</v>
      </c>
      <c r="Z27" s="14" t="s">
        <v>1910</v>
      </c>
    </row>
    <row r="28" spans="1:26" x14ac:dyDescent="0.2">
      <c r="A28" s="14" t="s">
        <v>2221</v>
      </c>
      <c r="B28" s="14" t="s">
        <v>1905</v>
      </c>
      <c r="C28" s="14" t="s">
        <v>1906</v>
      </c>
      <c r="D28" s="15">
        <v>0</v>
      </c>
      <c r="E28" s="14">
        <v>410807418</v>
      </c>
      <c r="F28" s="14" t="s">
        <v>414</v>
      </c>
      <c r="G28" s="18"/>
      <c r="H28" s="14" t="s">
        <v>414</v>
      </c>
      <c r="I28" s="18"/>
      <c r="J28" s="14"/>
      <c r="K28" s="18"/>
      <c r="L28" s="14"/>
      <c r="M28" s="18"/>
      <c r="N28" s="14" t="s">
        <v>2222</v>
      </c>
      <c r="O28" s="14" t="s">
        <v>2222</v>
      </c>
      <c r="P28" s="14" t="s">
        <v>1625</v>
      </c>
      <c r="Q28" s="14" t="s">
        <v>1902</v>
      </c>
      <c r="R28" s="14" t="s">
        <v>394</v>
      </c>
      <c r="S28" s="14" t="s">
        <v>14</v>
      </c>
      <c r="T28" s="15">
        <v>2015</v>
      </c>
      <c r="U28" s="15">
        <v>10</v>
      </c>
      <c r="V28" s="16">
        <v>0.51700000000000002</v>
      </c>
      <c r="W28" s="14" t="s">
        <v>1908</v>
      </c>
      <c r="X28" s="14" t="s">
        <v>1909</v>
      </c>
      <c r="Y28" s="17">
        <v>43478.022303240738</v>
      </c>
      <c r="Z28" s="14" t="s">
        <v>1910</v>
      </c>
    </row>
    <row r="29" spans="1:26" x14ac:dyDescent="0.2">
      <c r="A29" s="14" t="s">
        <v>2223</v>
      </c>
      <c r="B29" s="14" t="s">
        <v>1905</v>
      </c>
      <c r="C29" s="14" t="s">
        <v>1906</v>
      </c>
      <c r="D29" s="15">
        <v>0</v>
      </c>
      <c r="E29" s="14">
        <v>410807419</v>
      </c>
      <c r="F29" s="14" t="s">
        <v>414</v>
      </c>
      <c r="G29" s="18"/>
      <c r="H29" s="14" t="s">
        <v>414</v>
      </c>
      <c r="I29" s="18"/>
      <c r="J29" s="14"/>
      <c r="K29" s="18"/>
      <c r="L29" s="14"/>
      <c r="M29" s="18"/>
      <c r="N29" s="14" t="s">
        <v>2224</v>
      </c>
      <c r="O29" s="14" t="s">
        <v>2224</v>
      </c>
      <c r="P29" s="14" t="s">
        <v>1625</v>
      </c>
      <c r="Q29" s="14" t="s">
        <v>1902</v>
      </c>
      <c r="R29" s="14" t="s">
        <v>394</v>
      </c>
      <c r="S29" s="14" t="s">
        <v>14</v>
      </c>
      <c r="T29" s="15">
        <v>2015</v>
      </c>
      <c r="U29" s="15">
        <v>11</v>
      </c>
      <c r="V29" s="16">
        <v>0.49399999999999999</v>
      </c>
      <c r="W29" s="14" t="s">
        <v>1908</v>
      </c>
      <c r="X29" s="14" t="s">
        <v>1909</v>
      </c>
      <c r="Y29" s="17">
        <v>43478.022303240738</v>
      </c>
      <c r="Z29" s="14" t="s">
        <v>1910</v>
      </c>
    </row>
    <row r="30" spans="1:26" x14ac:dyDescent="0.2">
      <c r="A30" s="14" t="s">
        <v>2225</v>
      </c>
      <c r="B30" s="14" t="s">
        <v>1905</v>
      </c>
      <c r="C30" s="14" t="s">
        <v>1906</v>
      </c>
      <c r="D30" s="15">
        <v>0</v>
      </c>
      <c r="E30" s="14">
        <v>410807420</v>
      </c>
      <c r="F30" s="14" t="s">
        <v>414</v>
      </c>
      <c r="G30" s="18"/>
      <c r="H30" s="14" t="s">
        <v>414</v>
      </c>
      <c r="I30" s="18"/>
      <c r="J30" s="14"/>
      <c r="K30" s="18"/>
      <c r="L30" s="14"/>
      <c r="M30" s="18"/>
      <c r="N30" s="14" t="s">
        <v>2226</v>
      </c>
      <c r="O30" s="14" t="s">
        <v>2226</v>
      </c>
      <c r="P30" s="14" t="s">
        <v>1625</v>
      </c>
      <c r="Q30" s="14" t="s">
        <v>1902</v>
      </c>
      <c r="R30" s="14" t="s">
        <v>394</v>
      </c>
      <c r="S30" s="14" t="s">
        <v>14</v>
      </c>
      <c r="T30" s="15">
        <v>2015</v>
      </c>
      <c r="U30" s="15">
        <v>12</v>
      </c>
      <c r="V30" s="16">
        <v>0.501</v>
      </c>
      <c r="W30" s="14" t="s">
        <v>1908</v>
      </c>
      <c r="X30" s="14" t="s">
        <v>1909</v>
      </c>
      <c r="Y30" s="17">
        <v>43478.022303240738</v>
      </c>
      <c r="Z30" s="14" t="s">
        <v>1910</v>
      </c>
    </row>
    <row r="31" spans="1:26" x14ac:dyDescent="0.2">
      <c r="A31" s="14" t="s">
        <v>2205</v>
      </c>
      <c r="B31" s="14" t="s">
        <v>1905</v>
      </c>
      <c r="C31" s="14" t="s">
        <v>1906</v>
      </c>
      <c r="D31" s="15">
        <v>0</v>
      </c>
      <c r="E31" s="14">
        <v>410807410</v>
      </c>
      <c r="F31" s="14" t="s">
        <v>414</v>
      </c>
      <c r="G31" s="18"/>
      <c r="H31" s="14" t="s">
        <v>414</v>
      </c>
      <c r="I31" s="18"/>
      <c r="J31" s="14"/>
      <c r="K31" s="18"/>
      <c r="L31" s="14"/>
      <c r="M31" s="18"/>
      <c r="N31" s="14" t="s">
        <v>2206</v>
      </c>
      <c r="O31" s="14" t="s">
        <v>2206</v>
      </c>
      <c r="P31" s="14" t="s">
        <v>1625</v>
      </c>
      <c r="Q31" s="14" t="s">
        <v>1902</v>
      </c>
      <c r="R31" s="14" t="s">
        <v>394</v>
      </c>
      <c r="S31" s="14" t="s">
        <v>14</v>
      </c>
      <c r="T31" s="15">
        <v>2015</v>
      </c>
      <c r="U31" s="15">
        <v>2</v>
      </c>
      <c r="V31" s="16">
        <v>0.49399999999999999</v>
      </c>
      <c r="W31" s="14" t="s">
        <v>1908</v>
      </c>
      <c r="X31" s="14" t="s">
        <v>1909</v>
      </c>
      <c r="Y31" s="17">
        <v>43478.022303240738</v>
      </c>
      <c r="Z31" s="14" t="s">
        <v>1910</v>
      </c>
    </row>
    <row r="32" spans="1:26" x14ac:dyDescent="0.2">
      <c r="A32" s="14" t="s">
        <v>2207</v>
      </c>
      <c r="B32" s="14" t="s">
        <v>1905</v>
      </c>
      <c r="C32" s="14" t="s">
        <v>1906</v>
      </c>
      <c r="D32" s="15">
        <v>0</v>
      </c>
      <c r="E32" s="14">
        <v>410807411</v>
      </c>
      <c r="F32" s="14" t="s">
        <v>414</v>
      </c>
      <c r="G32" s="18"/>
      <c r="H32" s="14" t="s">
        <v>414</v>
      </c>
      <c r="I32" s="18"/>
      <c r="J32" s="14"/>
      <c r="K32" s="18"/>
      <c r="L32" s="14"/>
      <c r="M32" s="18"/>
      <c r="N32" s="14" t="s">
        <v>2208</v>
      </c>
      <c r="O32" s="14" t="s">
        <v>2208</v>
      </c>
      <c r="P32" s="14" t="s">
        <v>1625</v>
      </c>
      <c r="Q32" s="14" t="s">
        <v>1902</v>
      </c>
      <c r="R32" s="14" t="s">
        <v>394</v>
      </c>
      <c r="S32" s="14" t="s">
        <v>14</v>
      </c>
      <c r="T32" s="15">
        <v>2015</v>
      </c>
      <c r="U32" s="15">
        <v>3</v>
      </c>
      <c r="V32" s="16">
        <v>0.47099999999999997</v>
      </c>
      <c r="W32" s="14" t="s">
        <v>1908</v>
      </c>
      <c r="X32" s="14" t="s">
        <v>1909</v>
      </c>
      <c r="Y32" s="17">
        <v>43478.022303240738</v>
      </c>
      <c r="Z32" s="14" t="s">
        <v>1910</v>
      </c>
    </row>
    <row r="33" spans="1:26" x14ac:dyDescent="0.2">
      <c r="A33" s="14" t="s">
        <v>2209</v>
      </c>
      <c r="B33" s="14" t="s">
        <v>1905</v>
      </c>
      <c r="C33" s="14" t="s">
        <v>1906</v>
      </c>
      <c r="D33" s="15">
        <v>0</v>
      </c>
      <c r="E33" s="14">
        <v>410807412</v>
      </c>
      <c r="F33" s="14" t="s">
        <v>414</v>
      </c>
      <c r="G33" s="18"/>
      <c r="H33" s="14" t="s">
        <v>414</v>
      </c>
      <c r="I33" s="18"/>
      <c r="J33" s="14"/>
      <c r="K33" s="18"/>
      <c r="L33" s="14"/>
      <c r="M33" s="18"/>
      <c r="N33" s="14" t="s">
        <v>2210</v>
      </c>
      <c r="O33" s="14" t="s">
        <v>2210</v>
      </c>
      <c r="P33" s="14" t="s">
        <v>1625</v>
      </c>
      <c r="Q33" s="14" t="s">
        <v>1902</v>
      </c>
      <c r="R33" s="14" t="s">
        <v>394</v>
      </c>
      <c r="S33" s="14" t="s">
        <v>14</v>
      </c>
      <c r="T33" s="15">
        <v>2015</v>
      </c>
      <c r="U33" s="15">
        <v>4</v>
      </c>
      <c r="V33" s="16">
        <v>0.50600000000000001</v>
      </c>
      <c r="W33" s="14" t="s">
        <v>1908</v>
      </c>
      <c r="X33" s="14" t="s">
        <v>1909</v>
      </c>
      <c r="Y33" s="17">
        <v>43478.022303240738</v>
      </c>
      <c r="Z33" s="14" t="s">
        <v>1910</v>
      </c>
    </row>
    <row r="34" spans="1:26" x14ac:dyDescent="0.2">
      <c r="A34" s="14" t="s">
        <v>2211</v>
      </c>
      <c r="B34" s="14" t="s">
        <v>1905</v>
      </c>
      <c r="C34" s="14" t="s">
        <v>1906</v>
      </c>
      <c r="D34" s="15">
        <v>0</v>
      </c>
      <c r="E34" s="14">
        <v>410807413</v>
      </c>
      <c r="F34" s="14" t="s">
        <v>414</v>
      </c>
      <c r="G34" s="18"/>
      <c r="H34" s="14" t="s">
        <v>414</v>
      </c>
      <c r="I34" s="18"/>
      <c r="J34" s="14"/>
      <c r="K34" s="18"/>
      <c r="L34" s="14"/>
      <c r="M34" s="18"/>
      <c r="N34" s="14" t="s">
        <v>2212</v>
      </c>
      <c r="O34" s="14" t="s">
        <v>2212</v>
      </c>
      <c r="P34" s="14" t="s">
        <v>1625</v>
      </c>
      <c r="Q34" s="14" t="s">
        <v>1902</v>
      </c>
      <c r="R34" s="14" t="s">
        <v>394</v>
      </c>
      <c r="S34" s="14" t="s">
        <v>14</v>
      </c>
      <c r="T34" s="15">
        <v>2015</v>
      </c>
      <c r="U34" s="15">
        <v>5</v>
      </c>
      <c r="V34" s="16">
        <v>0.52400000000000002</v>
      </c>
      <c r="W34" s="14" t="s">
        <v>1908</v>
      </c>
      <c r="X34" s="14" t="s">
        <v>1909</v>
      </c>
      <c r="Y34" s="17">
        <v>43478.022303240738</v>
      </c>
      <c r="Z34" s="14" t="s">
        <v>1910</v>
      </c>
    </row>
    <row r="35" spans="1:26" x14ac:dyDescent="0.2">
      <c r="A35" s="14" t="s">
        <v>2213</v>
      </c>
      <c r="B35" s="14" t="s">
        <v>1905</v>
      </c>
      <c r="C35" s="14" t="s">
        <v>1906</v>
      </c>
      <c r="D35" s="15">
        <v>0</v>
      </c>
      <c r="E35" s="14">
        <v>410807414</v>
      </c>
      <c r="F35" s="14" t="s">
        <v>414</v>
      </c>
      <c r="G35" s="18"/>
      <c r="H35" s="14" t="s">
        <v>414</v>
      </c>
      <c r="I35" s="18"/>
      <c r="J35" s="14"/>
      <c r="K35" s="18"/>
      <c r="L35" s="14"/>
      <c r="M35" s="18"/>
      <c r="N35" s="14" t="s">
        <v>2214</v>
      </c>
      <c r="O35" s="14" t="s">
        <v>2214</v>
      </c>
      <c r="P35" s="14" t="s">
        <v>1625</v>
      </c>
      <c r="Q35" s="14" t="s">
        <v>1902</v>
      </c>
      <c r="R35" s="14" t="s">
        <v>394</v>
      </c>
      <c r="S35" s="14" t="s">
        <v>14</v>
      </c>
      <c r="T35" s="15">
        <v>2015</v>
      </c>
      <c r="U35" s="15">
        <v>6</v>
      </c>
      <c r="V35" s="16">
        <v>0.52700000000000002</v>
      </c>
      <c r="W35" s="14" t="s">
        <v>1908</v>
      </c>
      <c r="X35" s="14" t="s">
        <v>1909</v>
      </c>
      <c r="Y35" s="17">
        <v>43478.022303240738</v>
      </c>
      <c r="Z35" s="14" t="s">
        <v>1910</v>
      </c>
    </row>
    <row r="36" spans="1:26" x14ac:dyDescent="0.2">
      <c r="A36" s="14" t="s">
        <v>2215</v>
      </c>
      <c r="B36" s="14" t="s">
        <v>1905</v>
      </c>
      <c r="C36" s="14" t="s">
        <v>1906</v>
      </c>
      <c r="D36" s="15">
        <v>0</v>
      </c>
      <c r="E36" s="14">
        <v>410807415</v>
      </c>
      <c r="F36" s="14" t="s">
        <v>414</v>
      </c>
      <c r="G36" s="18"/>
      <c r="H36" s="14" t="s">
        <v>414</v>
      </c>
      <c r="I36" s="18"/>
      <c r="J36" s="14"/>
      <c r="K36" s="18"/>
      <c r="L36" s="14"/>
      <c r="M36" s="18"/>
      <c r="N36" s="14" t="s">
        <v>2216</v>
      </c>
      <c r="O36" s="14" t="s">
        <v>2216</v>
      </c>
      <c r="P36" s="14" t="s">
        <v>1625</v>
      </c>
      <c r="Q36" s="14" t="s">
        <v>1902</v>
      </c>
      <c r="R36" s="14" t="s">
        <v>394</v>
      </c>
      <c r="S36" s="14" t="s">
        <v>14</v>
      </c>
      <c r="T36" s="15">
        <v>2015</v>
      </c>
      <c r="U36" s="15">
        <v>7</v>
      </c>
      <c r="V36" s="16">
        <v>0.50600000000000001</v>
      </c>
      <c r="W36" s="14" t="s">
        <v>1908</v>
      </c>
      <c r="X36" s="14" t="s">
        <v>1909</v>
      </c>
      <c r="Y36" s="17">
        <v>43478.022303240738</v>
      </c>
      <c r="Z36" s="14" t="s">
        <v>1910</v>
      </c>
    </row>
    <row r="37" spans="1:26" x14ac:dyDescent="0.2">
      <c r="A37" s="14" t="s">
        <v>2217</v>
      </c>
      <c r="B37" s="14" t="s">
        <v>1905</v>
      </c>
      <c r="C37" s="14" t="s">
        <v>1906</v>
      </c>
      <c r="D37" s="15">
        <v>0</v>
      </c>
      <c r="E37" s="14">
        <v>410807416</v>
      </c>
      <c r="F37" s="14" t="s">
        <v>414</v>
      </c>
      <c r="G37" s="18"/>
      <c r="H37" s="14" t="s">
        <v>414</v>
      </c>
      <c r="I37" s="18"/>
      <c r="J37" s="14"/>
      <c r="K37" s="18"/>
      <c r="L37" s="14"/>
      <c r="M37" s="18"/>
      <c r="N37" s="14" t="s">
        <v>2218</v>
      </c>
      <c r="O37" s="14" t="s">
        <v>2218</v>
      </c>
      <c r="P37" s="14" t="s">
        <v>1625</v>
      </c>
      <c r="Q37" s="14" t="s">
        <v>1902</v>
      </c>
      <c r="R37" s="14" t="s">
        <v>394</v>
      </c>
      <c r="S37" s="14" t="s">
        <v>14</v>
      </c>
      <c r="T37" s="15">
        <v>2015</v>
      </c>
      <c r="U37" s="15">
        <v>8</v>
      </c>
      <c r="V37" s="16">
        <v>0.51200000000000001</v>
      </c>
      <c r="W37" s="14" t="s">
        <v>1908</v>
      </c>
      <c r="X37" s="14" t="s">
        <v>1909</v>
      </c>
      <c r="Y37" s="17">
        <v>43478.022303240738</v>
      </c>
      <c r="Z37" s="14" t="s">
        <v>1910</v>
      </c>
    </row>
    <row r="38" spans="1:26" x14ac:dyDescent="0.2">
      <c r="A38" s="14" t="s">
        <v>2219</v>
      </c>
      <c r="B38" s="14" t="s">
        <v>1905</v>
      </c>
      <c r="C38" s="14" t="s">
        <v>1906</v>
      </c>
      <c r="D38" s="15">
        <v>0</v>
      </c>
      <c r="E38" s="14">
        <v>410807417</v>
      </c>
      <c r="F38" s="14" t="s">
        <v>414</v>
      </c>
      <c r="G38" s="18"/>
      <c r="H38" s="14" t="s">
        <v>414</v>
      </c>
      <c r="I38" s="18"/>
      <c r="J38" s="14"/>
      <c r="K38" s="18"/>
      <c r="L38" s="14"/>
      <c r="M38" s="18"/>
      <c r="N38" s="14" t="s">
        <v>2220</v>
      </c>
      <c r="O38" s="14" t="s">
        <v>2220</v>
      </c>
      <c r="P38" s="14" t="s">
        <v>1625</v>
      </c>
      <c r="Q38" s="14" t="s">
        <v>1902</v>
      </c>
      <c r="R38" s="14" t="s">
        <v>394</v>
      </c>
      <c r="S38" s="14" t="s">
        <v>14</v>
      </c>
      <c r="T38" s="15">
        <v>2015</v>
      </c>
      <c r="U38" s="15">
        <v>9</v>
      </c>
      <c r="V38" s="16">
        <v>0.51600000000000001</v>
      </c>
      <c r="W38" s="14" t="s">
        <v>1908</v>
      </c>
      <c r="X38" s="14" t="s">
        <v>1909</v>
      </c>
      <c r="Y38" s="17">
        <v>43478.022303240738</v>
      </c>
      <c r="Z38" s="14" t="s">
        <v>1910</v>
      </c>
    </row>
    <row r="39" spans="1:26" x14ac:dyDescent="0.2">
      <c r="A39" s="14" t="s">
        <v>2227</v>
      </c>
      <c r="B39" s="14" t="s">
        <v>1905</v>
      </c>
      <c r="C39" s="14" t="s">
        <v>1906</v>
      </c>
      <c r="D39" s="15">
        <v>0</v>
      </c>
      <c r="E39" s="14">
        <v>410807421</v>
      </c>
      <c r="F39" s="14" t="s">
        <v>414</v>
      </c>
      <c r="G39" s="18"/>
      <c r="H39" s="14" t="s">
        <v>414</v>
      </c>
      <c r="I39" s="18"/>
      <c r="J39" s="14"/>
      <c r="K39" s="18"/>
      <c r="L39" s="14"/>
      <c r="M39" s="18"/>
      <c r="N39" s="14" t="s">
        <v>2228</v>
      </c>
      <c r="O39" s="14" t="s">
        <v>2228</v>
      </c>
      <c r="P39" s="14" t="s">
        <v>1625</v>
      </c>
      <c r="Q39" s="14" t="s">
        <v>1902</v>
      </c>
      <c r="R39" s="14" t="s">
        <v>394</v>
      </c>
      <c r="S39" s="14" t="s">
        <v>14</v>
      </c>
      <c r="T39" s="15">
        <v>2016</v>
      </c>
      <c r="U39" s="15">
        <v>1</v>
      </c>
      <c r="V39" s="16">
        <v>0.48899999999999999</v>
      </c>
      <c r="W39" s="14" t="s">
        <v>1908</v>
      </c>
      <c r="X39" s="14" t="s">
        <v>1909</v>
      </c>
      <c r="Y39" s="17">
        <v>43478.022303240738</v>
      </c>
      <c r="Z39" s="14" t="s">
        <v>1910</v>
      </c>
    </row>
    <row r="40" spans="1:26" x14ac:dyDescent="0.2">
      <c r="A40" s="14" t="s">
        <v>2245</v>
      </c>
      <c r="B40" s="14" t="s">
        <v>1905</v>
      </c>
      <c r="C40" s="14" t="s">
        <v>1906</v>
      </c>
      <c r="D40" s="15">
        <v>0</v>
      </c>
      <c r="E40" s="14">
        <v>410807430</v>
      </c>
      <c r="F40" s="14" t="s">
        <v>414</v>
      </c>
      <c r="G40" s="18"/>
      <c r="H40" s="14" t="s">
        <v>414</v>
      </c>
      <c r="I40" s="18"/>
      <c r="J40" s="14"/>
      <c r="K40" s="18"/>
      <c r="L40" s="14"/>
      <c r="M40" s="18"/>
      <c r="N40" s="14" t="s">
        <v>2246</v>
      </c>
      <c r="O40" s="14" t="s">
        <v>2246</v>
      </c>
      <c r="P40" s="14" t="s">
        <v>1625</v>
      </c>
      <c r="Q40" s="14" t="s">
        <v>1902</v>
      </c>
      <c r="R40" s="14" t="s">
        <v>394</v>
      </c>
      <c r="S40" s="14" t="s">
        <v>14</v>
      </c>
      <c r="T40" s="15">
        <v>2016</v>
      </c>
      <c r="U40" s="15">
        <v>10</v>
      </c>
      <c r="V40" s="16">
        <v>0.54</v>
      </c>
      <c r="W40" s="14" t="s">
        <v>1908</v>
      </c>
      <c r="X40" s="14" t="s">
        <v>1909</v>
      </c>
      <c r="Y40" s="17">
        <v>43478.022303240738</v>
      </c>
      <c r="Z40" s="14" t="s">
        <v>1910</v>
      </c>
    </row>
    <row r="41" spans="1:26" x14ac:dyDescent="0.2">
      <c r="A41" s="14" t="s">
        <v>2247</v>
      </c>
      <c r="B41" s="14" t="s">
        <v>1905</v>
      </c>
      <c r="C41" s="14" t="s">
        <v>1906</v>
      </c>
      <c r="D41" s="15">
        <v>0</v>
      </c>
      <c r="E41" s="14">
        <v>410807431</v>
      </c>
      <c r="F41" s="14" t="s">
        <v>414</v>
      </c>
      <c r="G41" s="18"/>
      <c r="H41" s="14" t="s">
        <v>414</v>
      </c>
      <c r="I41" s="18"/>
      <c r="J41" s="14"/>
      <c r="K41" s="18"/>
      <c r="L41" s="14"/>
      <c r="M41" s="18"/>
      <c r="N41" s="14" t="s">
        <v>2248</v>
      </c>
      <c r="O41" s="14" t="s">
        <v>2248</v>
      </c>
      <c r="P41" s="14" t="s">
        <v>1625</v>
      </c>
      <c r="Q41" s="14" t="s">
        <v>1902</v>
      </c>
      <c r="R41" s="14" t="s">
        <v>394</v>
      </c>
      <c r="S41" s="14" t="s">
        <v>14</v>
      </c>
      <c r="T41" s="15">
        <v>2016</v>
      </c>
      <c r="U41" s="15">
        <v>11</v>
      </c>
      <c r="V41" s="16">
        <v>0.52900000000000003</v>
      </c>
      <c r="W41" s="14" t="s">
        <v>1908</v>
      </c>
      <c r="X41" s="14" t="s">
        <v>1909</v>
      </c>
      <c r="Y41" s="17">
        <v>43478.022303240738</v>
      </c>
      <c r="Z41" s="14" t="s">
        <v>1910</v>
      </c>
    </row>
    <row r="42" spans="1:26" x14ac:dyDescent="0.2">
      <c r="A42" s="14" t="s">
        <v>2249</v>
      </c>
      <c r="B42" s="14" t="s">
        <v>1905</v>
      </c>
      <c r="C42" s="14" t="s">
        <v>1906</v>
      </c>
      <c r="D42" s="15">
        <v>0</v>
      </c>
      <c r="E42" s="14">
        <v>410807432</v>
      </c>
      <c r="F42" s="14" t="s">
        <v>414</v>
      </c>
      <c r="G42" s="18"/>
      <c r="H42" s="14" t="s">
        <v>414</v>
      </c>
      <c r="I42" s="18"/>
      <c r="J42" s="14"/>
      <c r="K42" s="18"/>
      <c r="L42" s="14"/>
      <c r="M42" s="18"/>
      <c r="N42" s="14" t="s">
        <v>2250</v>
      </c>
      <c r="O42" s="14" t="s">
        <v>2250</v>
      </c>
      <c r="P42" s="14" t="s">
        <v>1625</v>
      </c>
      <c r="Q42" s="14" t="s">
        <v>1902</v>
      </c>
      <c r="R42" s="14" t="s">
        <v>394</v>
      </c>
      <c r="S42" s="14" t="s">
        <v>14</v>
      </c>
      <c r="T42" s="15">
        <v>2016</v>
      </c>
      <c r="U42" s="15">
        <v>12</v>
      </c>
      <c r="V42" s="16">
        <v>0.51600000000000001</v>
      </c>
      <c r="W42" s="14" t="s">
        <v>1908</v>
      </c>
      <c r="X42" s="14" t="s">
        <v>1909</v>
      </c>
      <c r="Y42" s="17">
        <v>43478.022303240738</v>
      </c>
      <c r="Z42" s="14" t="s">
        <v>1910</v>
      </c>
    </row>
    <row r="43" spans="1:26" x14ac:dyDescent="0.2">
      <c r="A43" s="14" t="s">
        <v>2229</v>
      </c>
      <c r="B43" s="14" t="s">
        <v>1905</v>
      </c>
      <c r="C43" s="14" t="s">
        <v>1906</v>
      </c>
      <c r="D43" s="15">
        <v>0</v>
      </c>
      <c r="E43" s="14">
        <v>410807422</v>
      </c>
      <c r="F43" s="14" t="s">
        <v>414</v>
      </c>
      <c r="G43" s="18"/>
      <c r="H43" s="14" t="s">
        <v>414</v>
      </c>
      <c r="I43" s="18"/>
      <c r="J43" s="14"/>
      <c r="K43" s="18"/>
      <c r="L43" s="14"/>
      <c r="M43" s="18"/>
      <c r="N43" s="14" t="s">
        <v>2230</v>
      </c>
      <c r="O43" s="14" t="s">
        <v>2230</v>
      </c>
      <c r="P43" s="14" t="s">
        <v>1625</v>
      </c>
      <c r="Q43" s="14" t="s">
        <v>1902</v>
      </c>
      <c r="R43" s="14" t="s">
        <v>394</v>
      </c>
      <c r="S43" s="14" t="s">
        <v>14</v>
      </c>
      <c r="T43" s="15">
        <v>2016</v>
      </c>
      <c r="U43" s="15">
        <v>2</v>
      </c>
      <c r="V43" s="16">
        <v>0.499</v>
      </c>
      <c r="W43" s="14" t="s">
        <v>1908</v>
      </c>
      <c r="X43" s="14" t="s">
        <v>1909</v>
      </c>
      <c r="Y43" s="17">
        <v>43478.022303240738</v>
      </c>
      <c r="Z43" s="14" t="s">
        <v>1910</v>
      </c>
    </row>
    <row r="44" spans="1:26" x14ac:dyDescent="0.2">
      <c r="A44" s="14" t="s">
        <v>2231</v>
      </c>
      <c r="B44" s="14" t="s">
        <v>1905</v>
      </c>
      <c r="C44" s="14" t="s">
        <v>1906</v>
      </c>
      <c r="D44" s="15">
        <v>0</v>
      </c>
      <c r="E44" s="14">
        <v>410807423</v>
      </c>
      <c r="F44" s="14" t="s">
        <v>414</v>
      </c>
      <c r="G44" s="18"/>
      <c r="H44" s="14" t="s">
        <v>414</v>
      </c>
      <c r="I44" s="18"/>
      <c r="J44" s="14"/>
      <c r="K44" s="18"/>
      <c r="L44" s="14"/>
      <c r="M44" s="18"/>
      <c r="N44" s="14" t="s">
        <v>2232</v>
      </c>
      <c r="O44" s="14" t="s">
        <v>2232</v>
      </c>
      <c r="P44" s="14" t="s">
        <v>1625</v>
      </c>
      <c r="Q44" s="14" t="s">
        <v>1902</v>
      </c>
      <c r="R44" s="14" t="s">
        <v>394</v>
      </c>
      <c r="S44" s="14" t="s">
        <v>14</v>
      </c>
      <c r="T44" s="15">
        <v>2016</v>
      </c>
      <c r="U44" s="15">
        <v>3</v>
      </c>
      <c r="V44" s="16">
        <v>0.499</v>
      </c>
      <c r="W44" s="14" t="s">
        <v>1908</v>
      </c>
      <c r="X44" s="14" t="s">
        <v>1909</v>
      </c>
      <c r="Y44" s="17">
        <v>43478.022303240738</v>
      </c>
      <c r="Z44" s="14" t="s">
        <v>1910</v>
      </c>
    </row>
    <row r="45" spans="1:26" x14ac:dyDescent="0.2">
      <c r="A45" s="14" t="s">
        <v>2233</v>
      </c>
      <c r="B45" s="14" t="s">
        <v>1905</v>
      </c>
      <c r="C45" s="14" t="s">
        <v>1906</v>
      </c>
      <c r="D45" s="15">
        <v>0</v>
      </c>
      <c r="E45" s="14">
        <v>410807424</v>
      </c>
      <c r="F45" s="14" t="s">
        <v>414</v>
      </c>
      <c r="G45" s="18"/>
      <c r="H45" s="14" t="s">
        <v>414</v>
      </c>
      <c r="I45" s="18"/>
      <c r="J45" s="14"/>
      <c r="K45" s="18"/>
      <c r="L45" s="14"/>
      <c r="M45" s="18"/>
      <c r="N45" s="14" t="s">
        <v>2234</v>
      </c>
      <c r="O45" s="14" t="s">
        <v>2234</v>
      </c>
      <c r="P45" s="14" t="s">
        <v>1625</v>
      </c>
      <c r="Q45" s="14" t="s">
        <v>1902</v>
      </c>
      <c r="R45" s="14" t="s">
        <v>394</v>
      </c>
      <c r="S45" s="14" t="s">
        <v>14</v>
      </c>
      <c r="T45" s="15">
        <v>2016</v>
      </c>
      <c r="U45" s="15">
        <v>4</v>
      </c>
      <c r="V45" s="16">
        <v>0.54400000000000004</v>
      </c>
      <c r="W45" s="14" t="s">
        <v>1908</v>
      </c>
      <c r="X45" s="14" t="s">
        <v>1909</v>
      </c>
      <c r="Y45" s="17">
        <v>43478.022303240738</v>
      </c>
      <c r="Z45" s="14" t="s">
        <v>1910</v>
      </c>
    </row>
    <row r="46" spans="1:26" x14ac:dyDescent="0.2">
      <c r="A46" s="14" t="s">
        <v>2235</v>
      </c>
      <c r="B46" s="14" t="s">
        <v>1905</v>
      </c>
      <c r="C46" s="14" t="s">
        <v>1906</v>
      </c>
      <c r="D46" s="15">
        <v>0</v>
      </c>
      <c r="E46" s="14">
        <v>410807425</v>
      </c>
      <c r="F46" s="14" t="s">
        <v>414</v>
      </c>
      <c r="G46" s="18"/>
      <c r="H46" s="14" t="s">
        <v>414</v>
      </c>
      <c r="I46" s="18"/>
      <c r="J46" s="14"/>
      <c r="K46" s="18"/>
      <c r="L46" s="14"/>
      <c r="M46" s="18"/>
      <c r="N46" s="14" t="s">
        <v>2236</v>
      </c>
      <c r="O46" s="14" t="s">
        <v>2236</v>
      </c>
      <c r="P46" s="14" t="s">
        <v>1625</v>
      </c>
      <c r="Q46" s="14" t="s">
        <v>1902</v>
      </c>
      <c r="R46" s="14" t="s">
        <v>394</v>
      </c>
      <c r="S46" s="14" t="s">
        <v>14</v>
      </c>
      <c r="T46" s="15">
        <v>2016</v>
      </c>
      <c r="U46" s="15">
        <v>5</v>
      </c>
      <c r="V46" s="16">
        <v>0.54300000000000004</v>
      </c>
      <c r="W46" s="14" t="s">
        <v>1908</v>
      </c>
      <c r="X46" s="14" t="s">
        <v>1909</v>
      </c>
      <c r="Y46" s="17">
        <v>43478.022303240738</v>
      </c>
      <c r="Z46" s="14" t="s">
        <v>1910</v>
      </c>
    </row>
    <row r="47" spans="1:26" x14ac:dyDescent="0.2">
      <c r="A47" s="14" t="s">
        <v>2237</v>
      </c>
      <c r="B47" s="14" t="s">
        <v>1905</v>
      </c>
      <c r="C47" s="14" t="s">
        <v>1906</v>
      </c>
      <c r="D47" s="15">
        <v>0</v>
      </c>
      <c r="E47" s="14">
        <v>410807426</v>
      </c>
      <c r="F47" s="14" t="s">
        <v>414</v>
      </c>
      <c r="G47" s="18"/>
      <c r="H47" s="14" t="s">
        <v>414</v>
      </c>
      <c r="I47" s="18"/>
      <c r="J47" s="14"/>
      <c r="K47" s="18"/>
      <c r="L47" s="14"/>
      <c r="M47" s="18"/>
      <c r="N47" s="14" t="s">
        <v>2238</v>
      </c>
      <c r="O47" s="14" t="s">
        <v>2238</v>
      </c>
      <c r="P47" s="14" t="s">
        <v>1625</v>
      </c>
      <c r="Q47" s="14" t="s">
        <v>1902</v>
      </c>
      <c r="R47" s="14" t="s">
        <v>394</v>
      </c>
      <c r="S47" s="14" t="s">
        <v>14</v>
      </c>
      <c r="T47" s="15">
        <v>2016</v>
      </c>
      <c r="U47" s="15">
        <v>6</v>
      </c>
      <c r="V47" s="16">
        <v>0.53900000000000003</v>
      </c>
      <c r="W47" s="14" t="s">
        <v>1908</v>
      </c>
      <c r="X47" s="14" t="s">
        <v>1909</v>
      </c>
      <c r="Y47" s="17">
        <v>43478.022303240738</v>
      </c>
      <c r="Z47" s="14" t="s">
        <v>1910</v>
      </c>
    </row>
    <row r="48" spans="1:26" x14ac:dyDescent="0.2">
      <c r="A48" s="14" t="s">
        <v>2239</v>
      </c>
      <c r="B48" s="14" t="s">
        <v>1905</v>
      </c>
      <c r="C48" s="14" t="s">
        <v>1906</v>
      </c>
      <c r="D48" s="15">
        <v>0</v>
      </c>
      <c r="E48" s="14">
        <v>410807427</v>
      </c>
      <c r="F48" s="14" t="s">
        <v>414</v>
      </c>
      <c r="G48" s="18"/>
      <c r="H48" s="14" t="s">
        <v>414</v>
      </c>
      <c r="I48" s="18"/>
      <c r="J48" s="14"/>
      <c r="K48" s="18"/>
      <c r="L48" s="14"/>
      <c r="M48" s="18"/>
      <c r="N48" s="14" t="s">
        <v>2240</v>
      </c>
      <c r="O48" s="14" t="s">
        <v>2240</v>
      </c>
      <c r="P48" s="14" t="s">
        <v>1625</v>
      </c>
      <c r="Q48" s="14" t="s">
        <v>1902</v>
      </c>
      <c r="R48" s="14" t="s">
        <v>394</v>
      </c>
      <c r="S48" s="14" t="s">
        <v>14</v>
      </c>
      <c r="T48" s="15">
        <v>2016</v>
      </c>
      <c r="U48" s="15">
        <v>7</v>
      </c>
      <c r="V48" s="16">
        <v>0.52600000000000002</v>
      </c>
      <c r="W48" s="14" t="s">
        <v>1908</v>
      </c>
      <c r="X48" s="14" t="s">
        <v>1909</v>
      </c>
      <c r="Y48" s="17">
        <v>43478.022303240738</v>
      </c>
      <c r="Z48" s="14" t="s">
        <v>1910</v>
      </c>
    </row>
    <row r="49" spans="1:26" x14ac:dyDescent="0.2">
      <c r="A49" s="14" t="s">
        <v>2241</v>
      </c>
      <c r="B49" s="14" t="s">
        <v>1905</v>
      </c>
      <c r="C49" s="14" t="s">
        <v>1906</v>
      </c>
      <c r="D49" s="15">
        <v>0</v>
      </c>
      <c r="E49" s="14">
        <v>410807428</v>
      </c>
      <c r="F49" s="14" t="s">
        <v>414</v>
      </c>
      <c r="G49" s="18"/>
      <c r="H49" s="14" t="s">
        <v>414</v>
      </c>
      <c r="I49" s="18"/>
      <c r="J49" s="14"/>
      <c r="K49" s="18"/>
      <c r="L49" s="14"/>
      <c r="M49" s="18"/>
      <c r="N49" s="14" t="s">
        <v>2242</v>
      </c>
      <c r="O49" s="14" t="s">
        <v>2242</v>
      </c>
      <c r="P49" s="14" t="s">
        <v>1625</v>
      </c>
      <c r="Q49" s="14" t="s">
        <v>1902</v>
      </c>
      <c r="R49" s="14" t="s">
        <v>394</v>
      </c>
      <c r="S49" s="14" t="s">
        <v>14</v>
      </c>
      <c r="T49" s="15">
        <v>2016</v>
      </c>
      <c r="U49" s="15">
        <v>8</v>
      </c>
      <c r="V49" s="16">
        <v>0.53300000000000003</v>
      </c>
      <c r="W49" s="14" t="s">
        <v>1908</v>
      </c>
      <c r="X49" s="14" t="s">
        <v>1909</v>
      </c>
      <c r="Y49" s="17">
        <v>43478.022303240738</v>
      </c>
      <c r="Z49" s="14" t="s">
        <v>1910</v>
      </c>
    </row>
    <row r="50" spans="1:26" x14ac:dyDescent="0.2">
      <c r="A50" s="14" t="s">
        <v>2243</v>
      </c>
      <c r="B50" s="14" t="s">
        <v>1905</v>
      </c>
      <c r="C50" s="14" t="s">
        <v>1906</v>
      </c>
      <c r="D50" s="15">
        <v>0</v>
      </c>
      <c r="E50" s="14">
        <v>410807429</v>
      </c>
      <c r="F50" s="14" t="s">
        <v>414</v>
      </c>
      <c r="G50" s="18"/>
      <c r="H50" s="14" t="s">
        <v>414</v>
      </c>
      <c r="I50" s="18"/>
      <c r="J50" s="14"/>
      <c r="K50" s="18"/>
      <c r="L50" s="14"/>
      <c r="M50" s="18"/>
      <c r="N50" s="14" t="s">
        <v>2244</v>
      </c>
      <c r="O50" s="14" t="s">
        <v>2244</v>
      </c>
      <c r="P50" s="14" t="s">
        <v>1625</v>
      </c>
      <c r="Q50" s="14" t="s">
        <v>1902</v>
      </c>
      <c r="R50" s="14" t="s">
        <v>394</v>
      </c>
      <c r="S50" s="14" t="s">
        <v>14</v>
      </c>
      <c r="T50" s="15">
        <v>2016</v>
      </c>
      <c r="U50" s="15">
        <v>9</v>
      </c>
      <c r="V50" s="16">
        <v>0.53300000000000003</v>
      </c>
      <c r="W50" s="14" t="s">
        <v>1908</v>
      </c>
      <c r="X50" s="14" t="s">
        <v>1909</v>
      </c>
      <c r="Y50" s="17">
        <v>43478.022303240738</v>
      </c>
      <c r="Z50" s="14" t="s">
        <v>1910</v>
      </c>
    </row>
    <row r="51" spans="1:26" x14ac:dyDescent="0.2">
      <c r="A51" s="14" t="s">
        <v>2251</v>
      </c>
      <c r="B51" s="14" t="s">
        <v>1905</v>
      </c>
      <c r="C51" s="14" t="s">
        <v>1906</v>
      </c>
      <c r="D51" s="15">
        <v>0</v>
      </c>
      <c r="E51" s="14">
        <v>410807433</v>
      </c>
      <c r="F51" s="14" t="s">
        <v>414</v>
      </c>
      <c r="G51" s="18"/>
      <c r="H51" s="14" t="s">
        <v>414</v>
      </c>
      <c r="I51" s="18"/>
      <c r="J51" s="14"/>
      <c r="K51" s="18"/>
      <c r="L51" s="14"/>
      <c r="M51" s="18"/>
      <c r="N51" s="14" t="s">
        <v>2252</v>
      </c>
      <c r="O51" s="14" t="s">
        <v>2252</v>
      </c>
      <c r="P51" s="14" t="s">
        <v>1625</v>
      </c>
      <c r="Q51" s="14" t="s">
        <v>1902</v>
      </c>
      <c r="R51" s="14" t="s">
        <v>394</v>
      </c>
      <c r="S51" s="14" t="s">
        <v>14</v>
      </c>
      <c r="T51" s="15">
        <v>2017</v>
      </c>
      <c r="U51" s="15">
        <v>1</v>
      </c>
      <c r="V51" s="16">
        <v>0.52500000000000002</v>
      </c>
      <c r="W51" s="14" t="s">
        <v>1908</v>
      </c>
      <c r="X51" s="14" t="s">
        <v>1909</v>
      </c>
      <c r="Y51" s="17">
        <v>43478.022303240738</v>
      </c>
      <c r="Z51" s="14" t="s">
        <v>1910</v>
      </c>
    </row>
    <row r="52" spans="1:26" x14ac:dyDescent="0.2">
      <c r="A52" s="14" t="s">
        <v>2269</v>
      </c>
      <c r="B52" s="14" t="s">
        <v>1905</v>
      </c>
      <c r="C52" s="14" t="s">
        <v>1906</v>
      </c>
      <c r="D52" s="15">
        <v>0</v>
      </c>
      <c r="E52" s="14">
        <v>410807442</v>
      </c>
      <c r="F52" s="14" t="s">
        <v>414</v>
      </c>
      <c r="G52" s="18"/>
      <c r="H52" s="14" t="s">
        <v>414</v>
      </c>
      <c r="I52" s="18"/>
      <c r="J52" s="14"/>
      <c r="K52" s="18"/>
      <c r="L52" s="14"/>
      <c r="M52" s="18"/>
      <c r="N52" s="14" t="s">
        <v>2270</v>
      </c>
      <c r="O52" s="14" t="s">
        <v>2270</v>
      </c>
      <c r="P52" s="14" t="s">
        <v>1625</v>
      </c>
      <c r="Q52" s="14" t="s">
        <v>1902</v>
      </c>
      <c r="R52" s="14" t="s">
        <v>394</v>
      </c>
      <c r="S52" s="14" t="s">
        <v>14</v>
      </c>
      <c r="T52" s="15">
        <v>2017</v>
      </c>
      <c r="U52" s="15">
        <v>10</v>
      </c>
      <c r="V52" s="16">
        <v>0.75800000000000001</v>
      </c>
      <c r="W52" s="14" t="s">
        <v>1908</v>
      </c>
      <c r="X52" s="14" t="s">
        <v>1909</v>
      </c>
      <c r="Y52" s="17">
        <v>43478.022303240738</v>
      </c>
      <c r="Z52" s="14" t="s">
        <v>1910</v>
      </c>
    </row>
    <row r="53" spans="1:26" x14ac:dyDescent="0.2">
      <c r="A53" s="14" t="s">
        <v>2271</v>
      </c>
      <c r="B53" s="14" t="s">
        <v>1905</v>
      </c>
      <c r="C53" s="14" t="s">
        <v>1906</v>
      </c>
      <c r="D53" s="15">
        <v>0</v>
      </c>
      <c r="E53" s="14">
        <v>410807443</v>
      </c>
      <c r="F53" s="14" t="s">
        <v>414</v>
      </c>
      <c r="G53" s="18"/>
      <c r="H53" s="14" t="s">
        <v>414</v>
      </c>
      <c r="I53" s="18"/>
      <c r="J53" s="14"/>
      <c r="K53" s="18"/>
      <c r="L53" s="14"/>
      <c r="M53" s="18"/>
      <c r="N53" s="14" t="s">
        <v>2272</v>
      </c>
      <c r="O53" s="14" t="s">
        <v>2272</v>
      </c>
      <c r="P53" s="14" t="s">
        <v>1625</v>
      </c>
      <c r="Q53" s="14" t="s">
        <v>1902</v>
      </c>
      <c r="R53" s="14" t="s">
        <v>394</v>
      </c>
      <c r="S53" s="14" t="s">
        <v>14</v>
      </c>
      <c r="T53" s="15">
        <v>2017</v>
      </c>
      <c r="U53" s="15">
        <v>11</v>
      </c>
      <c r="V53" s="16">
        <v>0.75700000000000001</v>
      </c>
      <c r="W53" s="14" t="s">
        <v>1908</v>
      </c>
      <c r="X53" s="14" t="s">
        <v>1909</v>
      </c>
      <c r="Y53" s="17">
        <v>43478.022303240738</v>
      </c>
      <c r="Z53" s="14" t="s">
        <v>1910</v>
      </c>
    </row>
    <row r="54" spans="1:26" x14ac:dyDescent="0.2">
      <c r="A54" s="14" t="s">
        <v>2273</v>
      </c>
      <c r="B54" s="14" t="s">
        <v>1905</v>
      </c>
      <c r="C54" s="14" t="s">
        <v>1906</v>
      </c>
      <c r="D54" s="15">
        <v>0</v>
      </c>
      <c r="E54" s="14">
        <v>410807444</v>
      </c>
      <c r="F54" s="14" t="s">
        <v>414</v>
      </c>
      <c r="G54" s="18"/>
      <c r="H54" s="14" t="s">
        <v>414</v>
      </c>
      <c r="I54" s="18"/>
      <c r="J54" s="14"/>
      <c r="K54" s="18"/>
      <c r="L54" s="14"/>
      <c r="M54" s="18"/>
      <c r="N54" s="14" t="s">
        <v>2274</v>
      </c>
      <c r="O54" s="14" t="s">
        <v>2274</v>
      </c>
      <c r="P54" s="14" t="s">
        <v>1625</v>
      </c>
      <c r="Q54" s="14" t="s">
        <v>1902</v>
      </c>
      <c r="R54" s="14" t="s">
        <v>394</v>
      </c>
      <c r="S54" s="14" t="s">
        <v>14</v>
      </c>
      <c r="T54" s="15">
        <v>2017</v>
      </c>
      <c r="U54" s="15">
        <v>12</v>
      </c>
      <c r="V54" s="16">
        <v>0.76300000000000001</v>
      </c>
      <c r="W54" s="14" t="s">
        <v>1908</v>
      </c>
      <c r="X54" s="14" t="s">
        <v>1909</v>
      </c>
      <c r="Y54" s="17">
        <v>43478.022303240738</v>
      </c>
      <c r="Z54" s="14" t="s">
        <v>1910</v>
      </c>
    </row>
    <row r="55" spans="1:26" x14ac:dyDescent="0.2">
      <c r="A55" s="14" t="s">
        <v>2253</v>
      </c>
      <c r="B55" s="14" t="s">
        <v>1905</v>
      </c>
      <c r="C55" s="14" t="s">
        <v>1906</v>
      </c>
      <c r="D55" s="15">
        <v>0</v>
      </c>
      <c r="E55" s="14">
        <v>410807434</v>
      </c>
      <c r="F55" s="14" t="s">
        <v>414</v>
      </c>
      <c r="G55" s="18"/>
      <c r="H55" s="14" t="s">
        <v>414</v>
      </c>
      <c r="I55" s="18"/>
      <c r="J55" s="14"/>
      <c r="K55" s="18"/>
      <c r="L55" s="14"/>
      <c r="M55" s="18"/>
      <c r="N55" s="14" t="s">
        <v>2254</v>
      </c>
      <c r="O55" s="14" t="s">
        <v>2254</v>
      </c>
      <c r="P55" s="14" t="s">
        <v>1625</v>
      </c>
      <c r="Q55" s="14" t="s">
        <v>1902</v>
      </c>
      <c r="R55" s="14" t="s">
        <v>394</v>
      </c>
      <c r="S55" s="14" t="s">
        <v>14</v>
      </c>
      <c r="T55" s="15">
        <v>2017</v>
      </c>
      <c r="U55" s="15">
        <v>2</v>
      </c>
      <c r="V55" s="16">
        <v>0.52700000000000002</v>
      </c>
      <c r="W55" s="14" t="s">
        <v>1908</v>
      </c>
      <c r="X55" s="14" t="s">
        <v>1909</v>
      </c>
      <c r="Y55" s="17">
        <v>43478.022303240738</v>
      </c>
      <c r="Z55" s="14" t="s">
        <v>1910</v>
      </c>
    </row>
    <row r="56" spans="1:26" x14ac:dyDescent="0.2">
      <c r="A56" s="14" t="s">
        <v>2255</v>
      </c>
      <c r="B56" s="14" t="s">
        <v>1905</v>
      </c>
      <c r="C56" s="14" t="s">
        <v>1906</v>
      </c>
      <c r="D56" s="15">
        <v>0</v>
      </c>
      <c r="E56" s="14">
        <v>410807435</v>
      </c>
      <c r="F56" s="14" t="s">
        <v>414</v>
      </c>
      <c r="G56" s="18"/>
      <c r="H56" s="14" t="s">
        <v>414</v>
      </c>
      <c r="I56" s="18"/>
      <c r="J56" s="14"/>
      <c r="K56" s="18"/>
      <c r="L56" s="14"/>
      <c r="M56" s="18"/>
      <c r="N56" s="14" t="s">
        <v>2256</v>
      </c>
      <c r="O56" s="14" t="s">
        <v>2256</v>
      </c>
      <c r="P56" s="14" t="s">
        <v>1625</v>
      </c>
      <c r="Q56" s="14" t="s">
        <v>1902</v>
      </c>
      <c r="R56" s="14" t="s">
        <v>394</v>
      </c>
      <c r="S56" s="14" t="s">
        <v>14</v>
      </c>
      <c r="T56" s="15">
        <v>2017</v>
      </c>
      <c r="U56" s="15">
        <v>3</v>
      </c>
      <c r="V56" s="16">
        <v>0.52900000000000003</v>
      </c>
      <c r="W56" s="14" t="s">
        <v>1908</v>
      </c>
      <c r="X56" s="14" t="s">
        <v>1909</v>
      </c>
      <c r="Y56" s="17">
        <v>43478.022303240738</v>
      </c>
      <c r="Z56" s="14" t="s">
        <v>1910</v>
      </c>
    </row>
    <row r="57" spans="1:26" x14ac:dyDescent="0.2">
      <c r="A57" s="14" t="s">
        <v>2257</v>
      </c>
      <c r="B57" s="14" t="s">
        <v>1905</v>
      </c>
      <c r="C57" s="14" t="s">
        <v>1906</v>
      </c>
      <c r="D57" s="15">
        <v>0</v>
      </c>
      <c r="E57" s="14">
        <v>410807436</v>
      </c>
      <c r="F57" s="14" t="s">
        <v>414</v>
      </c>
      <c r="G57" s="18"/>
      <c r="H57" s="14" t="s">
        <v>414</v>
      </c>
      <c r="I57" s="18"/>
      <c r="J57" s="14"/>
      <c r="K57" s="18"/>
      <c r="L57" s="14"/>
      <c r="M57" s="18"/>
      <c r="N57" s="14" t="s">
        <v>2258</v>
      </c>
      <c r="O57" s="14" t="s">
        <v>2258</v>
      </c>
      <c r="P57" s="14" t="s">
        <v>1625</v>
      </c>
      <c r="Q57" s="14" t="s">
        <v>1902</v>
      </c>
      <c r="R57" s="14" t="s">
        <v>394</v>
      </c>
      <c r="S57" s="14" t="s">
        <v>14</v>
      </c>
      <c r="T57" s="15">
        <v>2017</v>
      </c>
      <c r="U57" s="15">
        <v>4</v>
      </c>
      <c r="V57" s="16">
        <v>0.56299999999999994</v>
      </c>
      <c r="W57" s="14" t="s">
        <v>1908</v>
      </c>
      <c r="X57" s="14" t="s">
        <v>1909</v>
      </c>
      <c r="Y57" s="17">
        <v>43478.022303240738</v>
      </c>
      <c r="Z57" s="14" t="s">
        <v>1910</v>
      </c>
    </row>
    <row r="58" spans="1:26" x14ac:dyDescent="0.2">
      <c r="A58" s="14" t="s">
        <v>2259</v>
      </c>
      <c r="B58" s="14" t="s">
        <v>1905</v>
      </c>
      <c r="C58" s="14" t="s">
        <v>1906</v>
      </c>
      <c r="D58" s="15">
        <v>0</v>
      </c>
      <c r="E58" s="14">
        <v>410807437</v>
      </c>
      <c r="F58" s="14" t="s">
        <v>414</v>
      </c>
      <c r="G58" s="18"/>
      <c r="H58" s="14" t="s">
        <v>414</v>
      </c>
      <c r="I58" s="18"/>
      <c r="J58" s="14"/>
      <c r="K58" s="18"/>
      <c r="L58" s="14"/>
      <c r="M58" s="18"/>
      <c r="N58" s="14" t="s">
        <v>2260</v>
      </c>
      <c r="O58" s="14" t="s">
        <v>2260</v>
      </c>
      <c r="P58" s="14" t="s">
        <v>1625</v>
      </c>
      <c r="Q58" s="14" t="s">
        <v>1902</v>
      </c>
      <c r="R58" s="14" t="s">
        <v>394</v>
      </c>
      <c r="S58" s="14" t="s">
        <v>14</v>
      </c>
      <c r="T58" s="15">
        <v>2017</v>
      </c>
      <c r="U58" s="15">
        <v>5</v>
      </c>
      <c r="V58" s="16">
        <v>0.58099999999999996</v>
      </c>
      <c r="W58" s="14" t="s">
        <v>1908</v>
      </c>
      <c r="X58" s="14" t="s">
        <v>1909</v>
      </c>
      <c r="Y58" s="17">
        <v>43478.022303240738</v>
      </c>
      <c r="Z58" s="14" t="s">
        <v>1910</v>
      </c>
    </row>
    <row r="59" spans="1:26" x14ac:dyDescent="0.2">
      <c r="A59" s="14" t="s">
        <v>2261</v>
      </c>
      <c r="B59" s="14" t="s">
        <v>1905</v>
      </c>
      <c r="C59" s="14" t="s">
        <v>1906</v>
      </c>
      <c r="D59" s="15">
        <v>0</v>
      </c>
      <c r="E59" s="14">
        <v>410807438</v>
      </c>
      <c r="F59" s="14" t="s">
        <v>414</v>
      </c>
      <c r="G59" s="18"/>
      <c r="H59" s="14" t="s">
        <v>414</v>
      </c>
      <c r="I59" s="18"/>
      <c r="J59" s="14"/>
      <c r="K59" s="18"/>
      <c r="L59" s="14"/>
      <c r="M59" s="18"/>
      <c r="N59" s="14" t="s">
        <v>2262</v>
      </c>
      <c r="O59" s="14" t="s">
        <v>2262</v>
      </c>
      <c r="P59" s="14" t="s">
        <v>1625</v>
      </c>
      <c r="Q59" s="14" t="s">
        <v>1902</v>
      </c>
      <c r="R59" s="14" t="s">
        <v>394</v>
      </c>
      <c r="S59" s="14" t="s">
        <v>14</v>
      </c>
      <c r="T59" s="15">
        <v>2017</v>
      </c>
      <c r="U59" s="15">
        <v>6</v>
      </c>
      <c r="V59" s="16">
        <v>0.58899999999999997</v>
      </c>
      <c r="W59" s="14" t="s">
        <v>1908</v>
      </c>
      <c r="X59" s="14" t="s">
        <v>1909</v>
      </c>
      <c r="Y59" s="17">
        <v>43478.022303240738</v>
      </c>
      <c r="Z59" s="14" t="s">
        <v>1910</v>
      </c>
    </row>
    <row r="60" spans="1:26" x14ac:dyDescent="0.2">
      <c r="A60" s="14" t="s">
        <v>2263</v>
      </c>
      <c r="B60" s="14" t="s">
        <v>1905</v>
      </c>
      <c r="C60" s="14" t="s">
        <v>1906</v>
      </c>
      <c r="D60" s="15">
        <v>0</v>
      </c>
      <c r="E60" s="14">
        <v>410807439</v>
      </c>
      <c r="F60" s="14" t="s">
        <v>414</v>
      </c>
      <c r="G60" s="18"/>
      <c r="H60" s="14" t="s">
        <v>414</v>
      </c>
      <c r="I60" s="18"/>
      <c r="J60" s="14"/>
      <c r="K60" s="18"/>
      <c r="L60" s="14"/>
      <c r="M60" s="18"/>
      <c r="N60" s="14" t="s">
        <v>2264</v>
      </c>
      <c r="O60" s="14" t="s">
        <v>2264</v>
      </c>
      <c r="P60" s="14" t="s">
        <v>1625</v>
      </c>
      <c r="Q60" s="14" t="s">
        <v>1902</v>
      </c>
      <c r="R60" s="14" t="s">
        <v>394</v>
      </c>
      <c r="S60" s="14" t="s">
        <v>14</v>
      </c>
      <c r="T60" s="15">
        <v>2017</v>
      </c>
      <c r="U60" s="15">
        <v>7</v>
      </c>
      <c r="V60" s="16">
        <v>0.63900000000000001</v>
      </c>
      <c r="W60" s="14" t="s">
        <v>1908</v>
      </c>
      <c r="X60" s="14" t="s">
        <v>1909</v>
      </c>
      <c r="Y60" s="17">
        <v>43478.022303240738</v>
      </c>
      <c r="Z60" s="14" t="s">
        <v>1910</v>
      </c>
    </row>
    <row r="61" spans="1:26" x14ac:dyDescent="0.2">
      <c r="A61" s="14" t="s">
        <v>2265</v>
      </c>
      <c r="B61" s="14" t="s">
        <v>1905</v>
      </c>
      <c r="C61" s="14" t="s">
        <v>1906</v>
      </c>
      <c r="D61" s="15">
        <v>0</v>
      </c>
      <c r="E61" s="14">
        <v>410807440</v>
      </c>
      <c r="F61" s="14" t="s">
        <v>414</v>
      </c>
      <c r="G61" s="18"/>
      <c r="H61" s="14" t="s">
        <v>414</v>
      </c>
      <c r="I61" s="18"/>
      <c r="J61" s="14"/>
      <c r="K61" s="18"/>
      <c r="L61" s="14"/>
      <c r="M61" s="18"/>
      <c r="N61" s="14" t="s">
        <v>2266</v>
      </c>
      <c r="O61" s="14" t="s">
        <v>2266</v>
      </c>
      <c r="P61" s="14" t="s">
        <v>1625</v>
      </c>
      <c r="Q61" s="14" t="s">
        <v>1902</v>
      </c>
      <c r="R61" s="14" t="s">
        <v>394</v>
      </c>
      <c r="S61" s="14" t="s">
        <v>14</v>
      </c>
      <c r="T61" s="15">
        <v>2017</v>
      </c>
      <c r="U61" s="15">
        <v>8</v>
      </c>
      <c r="V61" s="16">
        <v>0.65500000000000003</v>
      </c>
      <c r="W61" s="14" t="s">
        <v>1908</v>
      </c>
      <c r="X61" s="14" t="s">
        <v>1909</v>
      </c>
      <c r="Y61" s="17">
        <v>43478.022303240738</v>
      </c>
      <c r="Z61" s="14" t="s">
        <v>1910</v>
      </c>
    </row>
    <row r="62" spans="1:26" x14ac:dyDescent="0.2">
      <c r="A62" s="14" t="s">
        <v>2267</v>
      </c>
      <c r="B62" s="14" t="s">
        <v>1905</v>
      </c>
      <c r="C62" s="14" t="s">
        <v>1906</v>
      </c>
      <c r="D62" s="15">
        <v>0</v>
      </c>
      <c r="E62" s="14">
        <v>410807441</v>
      </c>
      <c r="F62" s="14" t="s">
        <v>414</v>
      </c>
      <c r="G62" s="18"/>
      <c r="H62" s="14" t="s">
        <v>414</v>
      </c>
      <c r="I62" s="18"/>
      <c r="J62" s="14"/>
      <c r="K62" s="18"/>
      <c r="L62" s="14"/>
      <c r="M62" s="18"/>
      <c r="N62" s="14" t="s">
        <v>2268</v>
      </c>
      <c r="O62" s="14" t="s">
        <v>2268</v>
      </c>
      <c r="P62" s="14" t="s">
        <v>1625</v>
      </c>
      <c r="Q62" s="14" t="s">
        <v>1902</v>
      </c>
      <c r="R62" s="14" t="s">
        <v>394</v>
      </c>
      <c r="S62" s="14" t="s">
        <v>14</v>
      </c>
      <c r="T62" s="15">
        <v>2017</v>
      </c>
      <c r="U62" s="15">
        <v>9</v>
      </c>
      <c r="V62" s="16">
        <v>0.66200000000000003</v>
      </c>
      <c r="W62" s="14" t="s">
        <v>1908</v>
      </c>
      <c r="X62" s="14" t="s">
        <v>1909</v>
      </c>
      <c r="Y62" s="17">
        <v>43478.022303240738</v>
      </c>
      <c r="Z62" s="14" t="s">
        <v>1910</v>
      </c>
    </row>
    <row r="63" spans="1:26" x14ac:dyDescent="0.2">
      <c r="A63" s="14" t="s">
        <v>2275</v>
      </c>
      <c r="B63" s="14" t="s">
        <v>1905</v>
      </c>
      <c r="C63" s="14" t="s">
        <v>1906</v>
      </c>
      <c r="D63" s="15">
        <v>0</v>
      </c>
      <c r="E63" s="14">
        <v>410807445</v>
      </c>
      <c r="F63" s="14" t="s">
        <v>414</v>
      </c>
      <c r="G63" s="18"/>
      <c r="H63" s="14" t="s">
        <v>414</v>
      </c>
      <c r="I63" s="18"/>
      <c r="J63" s="14"/>
      <c r="K63" s="18"/>
      <c r="L63" s="14"/>
      <c r="M63" s="18"/>
      <c r="N63" s="14" t="s">
        <v>2276</v>
      </c>
      <c r="O63" s="14" t="s">
        <v>2276</v>
      </c>
      <c r="P63" s="14" t="s">
        <v>1625</v>
      </c>
      <c r="Q63" s="14" t="s">
        <v>1902</v>
      </c>
      <c r="R63" s="14" t="s">
        <v>394</v>
      </c>
      <c r="S63" s="14" t="s">
        <v>14</v>
      </c>
      <c r="T63" s="15">
        <v>2018</v>
      </c>
      <c r="U63" s="15">
        <v>1</v>
      </c>
      <c r="V63" s="16">
        <v>0.90900000000000003</v>
      </c>
      <c r="W63" s="14" t="s">
        <v>1908</v>
      </c>
      <c r="X63" s="14" t="s">
        <v>1909</v>
      </c>
      <c r="Y63" s="17">
        <v>43478.022303240738</v>
      </c>
      <c r="Z63" s="14" t="s">
        <v>1910</v>
      </c>
    </row>
    <row r="64" spans="1:26" x14ac:dyDescent="0.2">
      <c r="A64" s="14" t="s">
        <v>2293</v>
      </c>
      <c r="B64" s="14" t="s">
        <v>1905</v>
      </c>
      <c r="C64" s="14" t="s">
        <v>1906</v>
      </c>
      <c r="D64" s="15">
        <v>0</v>
      </c>
      <c r="E64" s="14">
        <v>410807540</v>
      </c>
      <c r="F64" s="14" t="s">
        <v>414</v>
      </c>
      <c r="G64" s="18"/>
      <c r="H64" s="14" t="s">
        <v>414</v>
      </c>
      <c r="I64" s="18"/>
      <c r="J64" s="14"/>
      <c r="K64" s="18"/>
      <c r="L64" s="14"/>
      <c r="M64" s="18"/>
      <c r="N64" s="14" t="s">
        <v>2294</v>
      </c>
      <c r="O64" s="14" t="s">
        <v>2294</v>
      </c>
      <c r="P64" s="14" t="s">
        <v>1625</v>
      </c>
      <c r="Q64" s="14" t="s">
        <v>1902</v>
      </c>
      <c r="R64" s="14" t="s">
        <v>394</v>
      </c>
      <c r="S64" s="14" t="s">
        <v>14</v>
      </c>
      <c r="T64" s="15">
        <v>2018</v>
      </c>
      <c r="U64" s="15">
        <v>10</v>
      </c>
      <c r="V64" s="16">
        <v>0.83799999999999997</v>
      </c>
      <c r="W64" s="14" t="s">
        <v>1908</v>
      </c>
      <c r="X64" s="14" t="s">
        <v>1909</v>
      </c>
      <c r="Y64" s="17">
        <v>43478.022303240738</v>
      </c>
      <c r="Z64" s="14" t="s">
        <v>1910</v>
      </c>
    </row>
    <row r="65" spans="1:26" x14ac:dyDescent="0.2">
      <c r="A65" s="14" t="s">
        <v>2295</v>
      </c>
      <c r="B65" s="14" t="s">
        <v>1905</v>
      </c>
      <c r="C65" s="14" t="s">
        <v>1906</v>
      </c>
      <c r="D65" s="15">
        <v>0</v>
      </c>
      <c r="E65" s="14">
        <v>410807541</v>
      </c>
      <c r="F65" s="14" t="s">
        <v>414</v>
      </c>
      <c r="G65" s="18"/>
      <c r="H65" s="14" t="s">
        <v>414</v>
      </c>
      <c r="I65" s="18"/>
      <c r="J65" s="14"/>
      <c r="K65" s="18"/>
      <c r="L65" s="14"/>
      <c r="M65" s="18"/>
      <c r="N65" s="14" t="s">
        <v>2296</v>
      </c>
      <c r="O65" s="14" t="s">
        <v>2296</v>
      </c>
      <c r="P65" s="14" t="s">
        <v>1625</v>
      </c>
      <c r="Q65" s="14" t="s">
        <v>1902</v>
      </c>
      <c r="R65" s="14" t="s">
        <v>394</v>
      </c>
      <c r="S65" s="14" t="s">
        <v>14</v>
      </c>
      <c r="T65" s="15">
        <v>2018</v>
      </c>
      <c r="U65" s="15">
        <v>11</v>
      </c>
      <c r="V65" s="16">
        <v>0.83</v>
      </c>
      <c r="W65" s="14" t="s">
        <v>1908</v>
      </c>
      <c r="X65" s="14" t="s">
        <v>1909</v>
      </c>
      <c r="Y65" s="17">
        <v>43478.022303240738</v>
      </c>
      <c r="Z65" s="14" t="s">
        <v>1910</v>
      </c>
    </row>
    <row r="66" spans="1:26" x14ac:dyDescent="0.2">
      <c r="A66" s="14" t="s">
        <v>2297</v>
      </c>
      <c r="B66" s="14" t="s">
        <v>1905</v>
      </c>
      <c r="C66" s="14" t="s">
        <v>1906</v>
      </c>
      <c r="D66" s="15">
        <v>0</v>
      </c>
      <c r="E66" s="14">
        <v>410807561</v>
      </c>
      <c r="F66" s="14" t="s">
        <v>414</v>
      </c>
      <c r="G66" s="18"/>
      <c r="H66" s="14" t="s">
        <v>414</v>
      </c>
      <c r="I66" s="18"/>
      <c r="J66" s="14"/>
      <c r="K66" s="18"/>
      <c r="L66" s="14"/>
      <c r="M66" s="18"/>
      <c r="N66" s="14" t="s">
        <v>2298</v>
      </c>
      <c r="O66" s="14" t="s">
        <v>2298</v>
      </c>
      <c r="P66" s="14" t="s">
        <v>1625</v>
      </c>
      <c r="Q66" s="14" t="s">
        <v>1902</v>
      </c>
      <c r="R66" s="14" t="s">
        <v>394</v>
      </c>
      <c r="S66" s="14" t="s">
        <v>14</v>
      </c>
      <c r="T66" s="15">
        <v>2018</v>
      </c>
      <c r="U66" s="15">
        <v>12</v>
      </c>
      <c r="V66" s="16">
        <v>0.83099999999999996</v>
      </c>
      <c r="W66" s="14" t="s">
        <v>1908</v>
      </c>
      <c r="X66" s="14" t="s">
        <v>1909</v>
      </c>
      <c r="Y66" s="17">
        <v>43478.022303240738</v>
      </c>
      <c r="Z66" s="14" t="s">
        <v>1910</v>
      </c>
    </row>
    <row r="67" spans="1:26" x14ac:dyDescent="0.2">
      <c r="A67" s="14" t="s">
        <v>2277</v>
      </c>
      <c r="B67" s="14" t="s">
        <v>1905</v>
      </c>
      <c r="C67" s="14" t="s">
        <v>1906</v>
      </c>
      <c r="D67" s="15">
        <v>0</v>
      </c>
      <c r="E67" s="14">
        <v>410807446</v>
      </c>
      <c r="F67" s="14" t="s">
        <v>414</v>
      </c>
      <c r="G67" s="18"/>
      <c r="H67" s="14" t="s">
        <v>414</v>
      </c>
      <c r="I67" s="18"/>
      <c r="J67" s="14"/>
      <c r="K67" s="18"/>
      <c r="L67" s="14"/>
      <c r="M67" s="18"/>
      <c r="N67" s="14" t="s">
        <v>2278</v>
      </c>
      <c r="O67" s="14" t="s">
        <v>2278</v>
      </c>
      <c r="P67" s="14" t="s">
        <v>1625</v>
      </c>
      <c r="Q67" s="14" t="s">
        <v>1902</v>
      </c>
      <c r="R67" s="14" t="s">
        <v>394</v>
      </c>
      <c r="S67" s="14" t="s">
        <v>14</v>
      </c>
      <c r="T67" s="15">
        <v>2018</v>
      </c>
      <c r="U67" s="15">
        <v>2</v>
      </c>
      <c r="V67" s="16">
        <v>0.92</v>
      </c>
      <c r="W67" s="14" t="s">
        <v>1908</v>
      </c>
      <c r="X67" s="14" t="s">
        <v>1909</v>
      </c>
      <c r="Y67" s="17">
        <v>43478.022303240738</v>
      </c>
      <c r="Z67" s="14" t="s">
        <v>1910</v>
      </c>
    </row>
    <row r="68" spans="1:26" x14ac:dyDescent="0.2">
      <c r="A68" s="14" t="s">
        <v>2279</v>
      </c>
      <c r="B68" s="14" t="s">
        <v>1905</v>
      </c>
      <c r="C68" s="14" t="s">
        <v>1906</v>
      </c>
      <c r="D68" s="15">
        <v>0</v>
      </c>
      <c r="E68" s="14">
        <v>410807447</v>
      </c>
      <c r="F68" s="14" t="s">
        <v>414</v>
      </c>
      <c r="G68" s="18"/>
      <c r="H68" s="14" t="s">
        <v>414</v>
      </c>
      <c r="I68" s="18"/>
      <c r="J68" s="14"/>
      <c r="K68" s="18"/>
      <c r="L68" s="14"/>
      <c r="M68" s="18"/>
      <c r="N68" s="14" t="s">
        <v>2280</v>
      </c>
      <c r="O68" s="14" t="s">
        <v>2280</v>
      </c>
      <c r="P68" s="14" t="s">
        <v>1625</v>
      </c>
      <c r="Q68" s="14" t="s">
        <v>1902</v>
      </c>
      <c r="R68" s="14" t="s">
        <v>394</v>
      </c>
      <c r="S68" s="14" t="s">
        <v>14</v>
      </c>
      <c r="T68" s="15">
        <v>2018</v>
      </c>
      <c r="U68" s="15">
        <v>3</v>
      </c>
      <c r="V68" s="16">
        <v>0.91900000000000004</v>
      </c>
      <c r="W68" s="14" t="s">
        <v>1908</v>
      </c>
      <c r="X68" s="14" t="s">
        <v>1909</v>
      </c>
      <c r="Y68" s="17">
        <v>43478.022303240738</v>
      </c>
      <c r="Z68" s="14" t="s">
        <v>1910</v>
      </c>
    </row>
    <row r="69" spans="1:26" x14ac:dyDescent="0.2">
      <c r="A69" s="14" t="s">
        <v>2281</v>
      </c>
      <c r="B69" s="14" t="s">
        <v>1905</v>
      </c>
      <c r="C69" s="14" t="s">
        <v>1906</v>
      </c>
      <c r="D69" s="15">
        <v>0</v>
      </c>
      <c r="E69" s="14">
        <v>410807448</v>
      </c>
      <c r="F69" s="14" t="s">
        <v>414</v>
      </c>
      <c r="G69" s="18"/>
      <c r="H69" s="14" t="s">
        <v>414</v>
      </c>
      <c r="I69" s="18"/>
      <c r="J69" s="14"/>
      <c r="K69" s="18"/>
      <c r="L69" s="14"/>
      <c r="M69" s="18"/>
      <c r="N69" s="14" t="s">
        <v>2282</v>
      </c>
      <c r="O69" s="14" t="s">
        <v>2282</v>
      </c>
      <c r="P69" s="14" t="s">
        <v>1625</v>
      </c>
      <c r="Q69" s="14" t="s">
        <v>1902</v>
      </c>
      <c r="R69" s="14" t="s">
        <v>394</v>
      </c>
      <c r="S69" s="14" t="s">
        <v>14</v>
      </c>
      <c r="T69" s="15">
        <v>2018</v>
      </c>
      <c r="U69" s="15">
        <v>4</v>
      </c>
      <c r="V69" s="16">
        <v>0.90800000000000003</v>
      </c>
      <c r="W69" s="14" t="s">
        <v>1908</v>
      </c>
      <c r="X69" s="14" t="s">
        <v>1909</v>
      </c>
      <c r="Y69" s="17">
        <v>43478.022303240738</v>
      </c>
      <c r="Z69" s="14" t="s">
        <v>1910</v>
      </c>
    </row>
    <row r="70" spans="1:26" x14ac:dyDescent="0.2">
      <c r="A70" s="14" t="s">
        <v>2283</v>
      </c>
      <c r="B70" s="14" t="s">
        <v>1905</v>
      </c>
      <c r="C70" s="14" t="s">
        <v>1906</v>
      </c>
      <c r="D70" s="15">
        <v>0</v>
      </c>
      <c r="E70" s="14">
        <v>410807449</v>
      </c>
      <c r="F70" s="14" t="s">
        <v>414</v>
      </c>
      <c r="G70" s="18"/>
      <c r="H70" s="14" t="s">
        <v>414</v>
      </c>
      <c r="I70" s="18"/>
      <c r="J70" s="14"/>
      <c r="K70" s="18"/>
      <c r="L70" s="14"/>
      <c r="M70" s="18"/>
      <c r="N70" s="14" t="s">
        <v>2284</v>
      </c>
      <c r="O70" s="14" t="s">
        <v>2284</v>
      </c>
      <c r="P70" s="14" t="s">
        <v>1625</v>
      </c>
      <c r="Q70" s="14" t="s">
        <v>1902</v>
      </c>
      <c r="R70" s="14" t="s">
        <v>394</v>
      </c>
      <c r="S70" s="14" t="s">
        <v>14</v>
      </c>
      <c r="T70" s="15">
        <v>2018</v>
      </c>
      <c r="U70" s="15">
        <v>5</v>
      </c>
      <c r="V70" s="16">
        <v>0.874</v>
      </c>
      <c r="W70" s="14" t="s">
        <v>1908</v>
      </c>
      <c r="X70" s="14" t="s">
        <v>1909</v>
      </c>
      <c r="Y70" s="17">
        <v>43478.022303240738</v>
      </c>
      <c r="Z70" s="14" t="s">
        <v>1910</v>
      </c>
    </row>
    <row r="71" spans="1:26" x14ac:dyDescent="0.2">
      <c r="A71" s="14" t="s">
        <v>2285</v>
      </c>
      <c r="B71" s="14" t="s">
        <v>1905</v>
      </c>
      <c r="C71" s="14" t="s">
        <v>1906</v>
      </c>
      <c r="D71" s="15">
        <v>0</v>
      </c>
      <c r="E71" s="14">
        <v>410807450</v>
      </c>
      <c r="F71" s="14" t="s">
        <v>414</v>
      </c>
      <c r="G71" s="18"/>
      <c r="H71" s="14" t="s">
        <v>414</v>
      </c>
      <c r="I71" s="18"/>
      <c r="J71" s="14"/>
      <c r="K71" s="18"/>
      <c r="L71" s="14"/>
      <c r="M71" s="18"/>
      <c r="N71" s="14" t="s">
        <v>2286</v>
      </c>
      <c r="O71" s="14" t="s">
        <v>2286</v>
      </c>
      <c r="P71" s="14" t="s">
        <v>1625</v>
      </c>
      <c r="Q71" s="14" t="s">
        <v>1902</v>
      </c>
      <c r="R71" s="14" t="s">
        <v>394</v>
      </c>
      <c r="S71" s="14" t="s">
        <v>14</v>
      </c>
      <c r="T71" s="15">
        <v>2018</v>
      </c>
      <c r="U71" s="15">
        <v>6</v>
      </c>
      <c r="V71" s="16">
        <v>0.86399999999999999</v>
      </c>
      <c r="W71" s="14" t="s">
        <v>1908</v>
      </c>
      <c r="X71" s="14" t="s">
        <v>1909</v>
      </c>
      <c r="Y71" s="17">
        <v>43478.022303240738</v>
      </c>
      <c r="Z71" s="14" t="s">
        <v>1910</v>
      </c>
    </row>
    <row r="72" spans="1:26" x14ac:dyDescent="0.2">
      <c r="A72" s="14" t="s">
        <v>2287</v>
      </c>
      <c r="B72" s="14" t="s">
        <v>1905</v>
      </c>
      <c r="C72" s="14" t="s">
        <v>1906</v>
      </c>
      <c r="D72" s="15">
        <v>0</v>
      </c>
      <c r="E72" s="14">
        <v>410807451</v>
      </c>
      <c r="F72" s="14" t="s">
        <v>414</v>
      </c>
      <c r="G72" s="18"/>
      <c r="H72" s="14" t="s">
        <v>414</v>
      </c>
      <c r="I72" s="18"/>
      <c r="J72" s="14"/>
      <c r="K72" s="18"/>
      <c r="L72" s="14"/>
      <c r="M72" s="18"/>
      <c r="N72" s="14" t="s">
        <v>2288</v>
      </c>
      <c r="O72" s="14" t="s">
        <v>2288</v>
      </c>
      <c r="P72" s="14" t="s">
        <v>1625</v>
      </c>
      <c r="Q72" s="14" t="s">
        <v>1902</v>
      </c>
      <c r="R72" s="14" t="s">
        <v>394</v>
      </c>
      <c r="S72" s="14" t="s">
        <v>14</v>
      </c>
      <c r="T72" s="15">
        <v>2018</v>
      </c>
      <c r="U72" s="15">
        <v>7</v>
      </c>
      <c r="V72" s="16">
        <v>0.83499999999999996</v>
      </c>
      <c r="W72" s="14" t="s">
        <v>1908</v>
      </c>
      <c r="X72" s="14" t="s">
        <v>1909</v>
      </c>
      <c r="Y72" s="17">
        <v>43478.022303240738</v>
      </c>
      <c r="Z72" s="14" t="s">
        <v>1910</v>
      </c>
    </row>
    <row r="73" spans="1:26" x14ac:dyDescent="0.2">
      <c r="A73" s="14" t="s">
        <v>2289</v>
      </c>
      <c r="B73" s="14" t="s">
        <v>1905</v>
      </c>
      <c r="C73" s="14" t="s">
        <v>1906</v>
      </c>
      <c r="D73" s="15">
        <v>0</v>
      </c>
      <c r="E73" s="14">
        <v>410807466</v>
      </c>
      <c r="F73" s="14" t="s">
        <v>414</v>
      </c>
      <c r="G73" s="18"/>
      <c r="H73" s="14" t="s">
        <v>414</v>
      </c>
      <c r="I73" s="18"/>
      <c r="J73" s="14"/>
      <c r="K73" s="18"/>
      <c r="L73" s="14"/>
      <c r="M73" s="18"/>
      <c r="N73" s="14" t="s">
        <v>2290</v>
      </c>
      <c r="O73" s="14" t="s">
        <v>2290</v>
      </c>
      <c r="P73" s="14" t="s">
        <v>1625</v>
      </c>
      <c r="Q73" s="14" t="s">
        <v>1902</v>
      </c>
      <c r="R73" s="14" t="s">
        <v>394</v>
      </c>
      <c r="S73" s="14" t="s">
        <v>14</v>
      </c>
      <c r="T73" s="15">
        <v>2018</v>
      </c>
      <c r="U73" s="15">
        <v>8</v>
      </c>
      <c r="V73" s="16">
        <v>0.82599999999999996</v>
      </c>
      <c r="W73" s="14" t="s">
        <v>1908</v>
      </c>
      <c r="X73" s="14" t="s">
        <v>1909</v>
      </c>
      <c r="Y73" s="17">
        <v>43478.022303240738</v>
      </c>
      <c r="Z73" s="14" t="s">
        <v>1910</v>
      </c>
    </row>
    <row r="74" spans="1:26" x14ac:dyDescent="0.2">
      <c r="A74" s="14" t="s">
        <v>2291</v>
      </c>
      <c r="B74" s="14" t="s">
        <v>1905</v>
      </c>
      <c r="C74" s="14" t="s">
        <v>1906</v>
      </c>
      <c r="D74" s="15">
        <v>0</v>
      </c>
      <c r="E74" s="14">
        <v>410807467</v>
      </c>
      <c r="F74" s="14" t="s">
        <v>414</v>
      </c>
      <c r="G74" s="18"/>
      <c r="H74" s="14" t="s">
        <v>414</v>
      </c>
      <c r="I74" s="18"/>
      <c r="J74" s="14"/>
      <c r="K74" s="18"/>
      <c r="L74" s="14"/>
      <c r="M74" s="18"/>
      <c r="N74" s="14" t="s">
        <v>2292</v>
      </c>
      <c r="O74" s="14" t="s">
        <v>2292</v>
      </c>
      <c r="P74" s="14" t="s">
        <v>1625</v>
      </c>
      <c r="Q74" s="14" t="s">
        <v>1902</v>
      </c>
      <c r="R74" s="14" t="s">
        <v>394</v>
      </c>
      <c r="S74" s="14" t="s">
        <v>14</v>
      </c>
      <c r="T74" s="15">
        <v>2018</v>
      </c>
      <c r="U74" s="15">
        <v>9</v>
      </c>
      <c r="V74" s="16">
        <v>0.83299999999999996</v>
      </c>
      <c r="W74" s="14" t="s">
        <v>1908</v>
      </c>
      <c r="X74" s="14" t="s">
        <v>1909</v>
      </c>
      <c r="Y74" s="17">
        <v>43478.022303240738</v>
      </c>
      <c r="Z74" s="14" t="s">
        <v>1910</v>
      </c>
    </row>
    <row r="75" spans="1:26" x14ac:dyDescent="0.2">
      <c r="A75" s="14" t="s">
        <v>2299</v>
      </c>
      <c r="B75" s="14" t="s">
        <v>1905</v>
      </c>
      <c r="C75" s="14" t="s">
        <v>1906</v>
      </c>
      <c r="D75" s="15">
        <v>0</v>
      </c>
      <c r="E75" s="14">
        <v>423431887</v>
      </c>
      <c r="F75" s="14" t="s">
        <v>414</v>
      </c>
      <c r="G75" s="18"/>
      <c r="H75" s="14" t="s">
        <v>414</v>
      </c>
      <c r="I75" s="18"/>
      <c r="J75" s="14"/>
      <c r="K75" s="18"/>
      <c r="L75" s="14"/>
      <c r="M75" s="18"/>
      <c r="N75" s="14" t="s">
        <v>2300</v>
      </c>
      <c r="O75" s="14" t="s">
        <v>2300</v>
      </c>
      <c r="P75" s="14" t="s">
        <v>1625</v>
      </c>
      <c r="Q75" s="14" t="s">
        <v>1902</v>
      </c>
      <c r="R75" s="14" t="s">
        <v>394</v>
      </c>
      <c r="S75" s="14" t="s">
        <v>14</v>
      </c>
      <c r="T75" s="15">
        <v>2019</v>
      </c>
      <c r="U75" s="15">
        <v>1</v>
      </c>
      <c r="V75" s="16">
        <v>0.83899999999999997</v>
      </c>
      <c r="W75" s="14" t="s">
        <v>1908</v>
      </c>
      <c r="X75" s="14" t="s">
        <v>1909</v>
      </c>
      <c r="Y75" s="17">
        <v>43509.142881944441</v>
      </c>
      <c r="Z75" s="14" t="s">
        <v>1910</v>
      </c>
    </row>
    <row r="76" spans="1:26" x14ac:dyDescent="0.2">
      <c r="A76" s="14" t="s">
        <v>2317</v>
      </c>
      <c r="B76" s="14" t="s">
        <v>1905</v>
      </c>
      <c r="C76" s="14" t="s">
        <v>1906</v>
      </c>
      <c r="D76" s="15">
        <v>0</v>
      </c>
      <c r="E76" s="14">
        <v>466691029</v>
      </c>
      <c r="F76" s="14" t="s">
        <v>414</v>
      </c>
      <c r="G76" s="18"/>
      <c r="H76" s="14" t="s">
        <v>414</v>
      </c>
      <c r="I76" s="18"/>
      <c r="J76" s="14"/>
      <c r="K76" s="18"/>
      <c r="L76" s="14"/>
      <c r="M76" s="18"/>
      <c r="N76" s="14" t="s">
        <v>2318</v>
      </c>
      <c r="O76" s="14" t="s">
        <v>2318</v>
      </c>
      <c r="P76" s="14" t="s">
        <v>1625</v>
      </c>
      <c r="Q76" s="14" t="s">
        <v>1902</v>
      </c>
      <c r="R76" s="14" t="s">
        <v>394</v>
      </c>
      <c r="S76" s="14" t="s">
        <v>14</v>
      </c>
      <c r="T76" s="15">
        <v>2019</v>
      </c>
      <c r="U76" s="15">
        <v>10</v>
      </c>
      <c r="V76" s="16">
        <v>0.70699999999999996</v>
      </c>
      <c r="W76" s="14" t="s">
        <v>1908</v>
      </c>
      <c r="X76" s="14" t="s">
        <v>1909</v>
      </c>
      <c r="Y76" s="17">
        <v>43815.733553240738</v>
      </c>
      <c r="Z76" s="14" t="s">
        <v>1910</v>
      </c>
    </row>
    <row r="77" spans="1:26" x14ac:dyDescent="0.2">
      <c r="A77" s="14" t="s">
        <v>2319</v>
      </c>
      <c r="B77" s="14" t="s">
        <v>1905</v>
      </c>
      <c r="C77" s="14" t="s">
        <v>1906</v>
      </c>
      <c r="D77" s="15">
        <v>0</v>
      </c>
      <c r="E77" s="14">
        <v>466691093</v>
      </c>
      <c r="F77" s="14" t="s">
        <v>414</v>
      </c>
      <c r="G77" s="18"/>
      <c r="H77" s="14" t="s">
        <v>414</v>
      </c>
      <c r="I77" s="18"/>
      <c r="J77" s="14"/>
      <c r="K77" s="18"/>
      <c r="L77" s="14"/>
      <c r="M77" s="18"/>
      <c r="N77" s="14" t="s">
        <v>2320</v>
      </c>
      <c r="O77" s="14" t="s">
        <v>2320</v>
      </c>
      <c r="P77" s="14" t="s">
        <v>1625</v>
      </c>
      <c r="Q77" s="14" t="s">
        <v>1902</v>
      </c>
      <c r="R77" s="14" t="s">
        <v>394</v>
      </c>
      <c r="S77" s="14" t="s">
        <v>14</v>
      </c>
      <c r="T77" s="15">
        <v>2019</v>
      </c>
      <c r="U77" s="15">
        <v>11</v>
      </c>
      <c r="V77" s="16">
        <v>0.70699999999999996</v>
      </c>
      <c r="W77" s="14" t="s">
        <v>1908</v>
      </c>
      <c r="X77" s="14" t="s">
        <v>1909</v>
      </c>
      <c r="Y77" s="17">
        <v>43815.733553240738</v>
      </c>
      <c r="Z77" s="14" t="s">
        <v>1910</v>
      </c>
    </row>
    <row r="78" spans="1:26" x14ac:dyDescent="0.2">
      <c r="A78" s="14" t="s">
        <v>2321</v>
      </c>
      <c r="B78" s="14" t="s">
        <v>1905</v>
      </c>
      <c r="C78" s="14" t="s">
        <v>1906</v>
      </c>
      <c r="D78" s="15">
        <v>0</v>
      </c>
      <c r="E78" s="14">
        <v>472877735</v>
      </c>
      <c r="F78" s="14" t="s">
        <v>414</v>
      </c>
      <c r="G78" s="18"/>
      <c r="H78" s="14" t="s">
        <v>414</v>
      </c>
      <c r="I78" s="18"/>
      <c r="J78" s="14"/>
      <c r="K78" s="18"/>
      <c r="L78" s="14"/>
      <c r="M78" s="18"/>
      <c r="N78" s="14" t="s">
        <v>2322</v>
      </c>
      <c r="O78" s="14" t="s">
        <v>2322</v>
      </c>
      <c r="P78" s="14" t="s">
        <v>1625</v>
      </c>
      <c r="Q78" s="14" t="s">
        <v>1902</v>
      </c>
      <c r="R78" s="14" t="s">
        <v>394</v>
      </c>
      <c r="S78" s="14" t="s">
        <v>14</v>
      </c>
      <c r="T78" s="15">
        <v>2019</v>
      </c>
      <c r="U78" s="15">
        <v>12</v>
      </c>
      <c r="V78" s="16">
        <v>0.71099999999999997</v>
      </c>
      <c r="W78" s="14" t="s">
        <v>1908</v>
      </c>
      <c r="X78" s="14" t="s">
        <v>1909</v>
      </c>
      <c r="Y78" s="17">
        <v>43837.634652777779</v>
      </c>
      <c r="Z78" s="14" t="s">
        <v>1910</v>
      </c>
    </row>
    <row r="79" spans="1:26" x14ac:dyDescent="0.2">
      <c r="A79" s="14" t="s">
        <v>2301</v>
      </c>
      <c r="B79" s="14" t="s">
        <v>1905</v>
      </c>
      <c r="C79" s="14" t="s">
        <v>1906</v>
      </c>
      <c r="D79" s="15">
        <v>0</v>
      </c>
      <c r="E79" s="14">
        <v>443609216</v>
      </c>
      <c r="F79" s="14" t="s">
        <v>414</v>
      </c>
      <c r="G79" s="18"/>
      <c r="H79" s="14" t="s">
        <v>414</v>
      </c>
      <c r="I79" s="18"/>
      <c r="J79" s="14"/>
      <c r="K79" s="18"/>
      <c r="L79" s="14"/>
      <c r="M79" s="18"/>
      <c r="N79" s="14" t="s">
        <v>2302</v>
      </c>
      <c r="O79" s="14" t="s">
        <v>2302</v>
      </c>
      <c r="P79" s="14" t="s">
        <v>1625</v>
      </c>
      <c r="Q79" s="14" t="s">
        <v>1902</v>
      </c>
      <c r="R79" s="14" t="s">
        <v>394</v>
      </c>
      <c r="S79" s="14" t="s">
        <v>14</v>
      </c>
      <c r="T79" s="15">
        <v>2019</v>
      </c>
      <c r="U79" s="15">
        <v>2</v>
      </c>
      <c r="V79" s="16">
        <v>0.83399999999999996</v>
      </c>
      <c r="W79" s="14" t="s">
        <v>1908</v>
      </c>
      <c r="X79" s="14" t="s">
        <v>1909</v>
      </c>
      <c r="Y79" s="17">
        <v>43600.895821759259</v>
      </c>
      <c r="Z79" s="14" t="s">
        <v>1910</v>
      </c>
    </row>
    <row r="80" spans="1:26" x14ac:dyDescent="0.2">
      <c r="A80" s="14" t="s">
        <v>2303</v>
      </c>
      <c r="B80" s="14" t="s">
        <v>1905</v>
      </c>
      <c r="C80" s="14" t="s">
        <v>1906</v>
      </c>
      <c r="D80" s="15">
        <v>0</v>
      </c>
      <c r="E80" s="14">
        <v>443609235</v>
      </c>
      <c r="F80" s="14" t="s">
        <v>414</v>
      </c>
      <c r="G80" s="18"/>
      <c r="H80" s="14" t="s">
        <v>414</v>
      </c>
      <c r="I80" s="18"/>
      <c r="J80" s="14"/>
      <c r="K80" s="18"/>
      <c r="L80" s="14"/>
      <c r="M80" s="18"/>
      <c r="N80" s="14" t="s">
        <v>2304</v>
      </c>
      <c r="O80" s="14" t="s">
        <v>2304</v>
      </c>
      <c r="P80" s="14" t="s">
        <v>1625</v>
      </c>
      <c r="Q80" s="14" t="s">
        <v>1902</v>
      </c>
      <c r="R80" s="14" t="s">
        <v>394</v>
      </c>
      <c r="S80" s="14" t="s">
        <v>14</v>
      </c>
      <c r="T80" s="15">
        <v>2019</v>
      </c>
      <c r="U80" s="15">
        <v>3</v>
      </c>
      <c r="V80" s="16">
        <v>0.83099999999999996</v>
      </c>
      <c r="W80" s="14" t="s">
        <v>1908</v>
      </c>
      <c r="X80" s="14" t="s">
        <v>1909</v>
      </c>
      <c r="Y80" s="17">
        <v>43600.895821759259</v>
      </c>
      <c r="Z80" s="14" t="s">
        <v>1910</v>
      </c>
    </row>
    <row r="81" spans="1:26" x14ac:dyDescent="0.2">
      <c r="A81" s="14" t="s">
        <v>2305</v>
      </c>
      <c r="B81" s="14" t="s">
        <v>1905</v>
      </c>
      <c r="C81" s="14" t="s">
        <v>1906</v>
      </c>
      <c r="D81" s="15">
        <v>0</v>
      </c>
      <c r="E81" s="14">
        <v>443609292</v>
      </c>
      <c r="F81" s="14" t="s">
        <v>414</v>
      </c>
      <c r="G81" s="18"/>
      <c r="H81" s="14" t="s">
        <v>414</v>
      </c>
      <c r="I81" s="18"/>
      <c r="J81" s="14"/>
      <c r="K81" s="18"/>
      <c r="L81" s="14"/>
      <c r="M81" s="18"/>
      <c r="N81" s="14" t="s">
        <v>2306</v>
      </c>
      <c r="O81" s="14" t="s">
        <v>2306</v>
      </c>
      <c r="P81" s="14" t="s">
        <v>1625</v>
      </c>
      <c r="Q81" s="14" t="s">
        <v>1902</v>
      </c>
      <c r="R81" s="14" t="s">
        <v>394</v>
      </c>
      <c r="S81" s="14" t="s">
        <v>14</v>
      </c>
      <c r="T81" s="15">
        <v>2019</v>
      </c>
      <c r="U81" s="15">
        <v>4</v>
      </c>
      <c r="V81" s="16">
        <v>0.75800000000000001</v>
      </c>
      <c r="W81" s="14" t="s">
        <v>1908</v>
      </c>
      <c r="X81" s="14" t="s">
        <v>1909</v>
      </c>
      <c r="Y81" s="17">
        <v>43600.895821759259</v>
      </c>
      <c r="Z81" s="14" t="s">
        <v>1910</v>
      </c>
    </row>
    <row r="82" spans="1:26" x14ac:dyDescent="0.2">
      <c r="A82" s="14" t="s">
        <v>2307</v>
      </c>
      <c r="B82" s="14" t="s">
        <v>1905</v>
      </c>
      <c r="C82" s="14" t="s">
        <v>1906</v>
      </c>
      <c r="D82" s="15">
        <v>0</v>
      </c>
      <c r="E82" s="14">
        <v>446223763</v>
      </c>
      <c r="F82" s="14" t="s">
        <v>414</v>
      </c>
      <c r="G82" s="18"/>
      <c r="H82" s="14" t="s">
        <v>414</v>
      </c>
      <c r="I82" s="18"/>
      <c r="J82" s="14"/>
      <c r="K82" s="18"/>
      <c r="L82" s="14"/>
      <c r="M82" s="18"/>
      <c r="N82" s="14" t="s">
        <v>2308</v>
      </c>
      <c r="O82" s="14" t="s">
        <v>2308</v>
      </c>
      <c r="P82" s="14" t="s">
        <v>1625</v>
      </c>
      <c r="Q82" s="14" t="s">
        <v>1902</v>
      </c>
      <c r="R82" s="14" t="s">
        <v>394</v>
      </c>
      <c r="S82" s="14" t="s">
        <v>14</v>
      </c>
      <c r="T82" s="15">
        <v>2019</v>
      </c>
      <c r="U82" s="15">
        <v>5</v>
      </c>
      <c r="V82" s="16">
        <v>0.755</v>
      </c>
      <c r="W82" s="14" t="s">
        <v>1908</v>
      </c>
      <c r="X82" s="14" t="s">
        <v>1909</v>
      </c>
      <c r="Y82" s="17">
        <v>43662.938240740739</v>
      </c>
      <c r="Z82" s="14" t="s">
        <v>1910</v>
      </c>
    </row>
    <row r="83" spans="1:26" x14ac:dyDescent="0.2">
      <c r="A83" s="14" t="s">
        <v>2309</v>
      </c>
      <c r="B83" s="14" t="s">
        <v>1905</v>
      </c>
      <c r="C83" s="14" t="s">
        <v>1906</v>
      </c>
      <c r="D83" s="15">
        <v>0</v>
      </c>
      <c r="E83" s="14">
        <v>446223778</v>
      </c>
      <c r="F83" s="14" t="s">
        <v>414</v>
      </c>
      <c r="G83" s="18"/>
      <c r="H83" s="14" t="s">
        <v>414</v>
      </c>
      <c r="I83" s="18"/>
      <c r="J83" s="14"/>
      <c r="K83" s="18"/>
      <c r="L83" s="14"/>
      <c r="M83" s="18"/>
      <c r="N83" s="14" t="s">
        <v>2310</v>
      </c>
      <c r="O83" s="14" t="s">
        <v>2310</v>
      </c>
      <c r="P83" s="14" t="s">
        <v>1625</v>
      </c>
      <c r="Q83" s="14" t="s">
        <v>1902</v>
      </c>
      <c r="R83" s="14" t="s">
        <v>394</v>
      </c>
      <c r="S83" s="14" t="s">
        <v>14</v>
      </c>
      <c r="T83" s="15">
        <v>2019</v>
      </c>
      <c r="U83" s="15">
        <v>6</v>
      </c>
      <c r="V83" s="16">
        <v>0.76200000000000001</v>
      </c>
      <c r="W83" s="14" t="s">
        <v>1908</v>
      </c>
      <c r="X83" s="14" t="s">
        <v>1909</v>
      </c>
      <c r="Y83" s="17">
        <v>43662.938240740739</v>
      </c>
      <c r="Z83" s="14" t="s">
        <v>1910</v>
      </c>
    </row>
    <row r="84" spans="1:26" x14ac:dyDescent="0.2">
      <c r="A84" s="14" t="s">
        <v>2311</v>
      </c>
      <c r="B84" s="14" t="s">
        <v>1905</v>
      </c>
      <c r="C84" s="14" t="s">
        <v>1906</v>
      </c>
      <c r="D84" s="15">
        <v>0</v>
      </c>
      <c r="E84" s="14">
        <v>466690987</v>
      </c>
      <c r="F84" s="14" t="s">
        <v>414</v>
      </c>
      <c r="G84" s="18"/>
      <c r="H84" s="14" t="s">
        <v>414</v>
      </c>
      <c r="I84" s="18"/>
      <c r="J84" s="14"/>
      <c r="K84" s="18"/>
      <c r="L84" s="14"/>
      <c r="M84" s="18"/>
      <c r="N84" s="14" t="s">
        <v>2312</v>
      </c>
      <c r="O84" s="14" t="s">
        <v>2312</v>
      </c>
      <c r="P84" s="14" t="s">
        <v>1625</v>
      </c>
      <c r="Q84" s="14" t="s">
        <v>1902</v>
      </c>
      <c r="R84" s="14" t="s">
        <v>394</v>
      </c>
      <c r="S84" s="14" t="s">
        <v>14</v>
      </c>
      <c r="T84" s="15">
        <v>2019</v>
      </c>
      <c r="U84" s="15">
        <v>7</v>
      </c>
      <c r="V84" s="16">
        <v>0.72399999999999998</v>
      </c>
      <c r="W84" s="14" t="s">
        <v>1908</v>
      </c>
      <c r="X84" s="14" t="s">
        <v>1909</v>
      </c>
      <c r="Y84" s="17">
        <v>43815.733553240738</v>
      </c>
      <c r="Z84" s="14" t="s">
        <v>1910</v>
      </c>
    </row>
    <row r="85" spans="1:26" x14ac:dyDescent="0.2">
      <c r="A85" s="14" t="s">
        <v>2313</v>
      </c>
      <c r="B85" s="14" t="s">
        <v>1905</v>
      </c>
      <c r="C85" s="14" t="s">
        <v>1906</v>
      </c>
      <c r="D85" s="15">
        <v>0</v>
      </c>
      <c r="E85" s="14">
        <v>466691000</v>
      </c>
      <c r="F85" s="14" t="s">
        <v>414</v>
      </c>
      <c r="G85" s="18"/>
      <c r="H85" s="14" t="s">
        <v>414</v>
      </c>
      <c r="I85" s="18"/>
      <c r="J85" s="14"/>
      <c r="K85" s="18"/>
      <c r="L85" s="14"/>
      <c r="M85" s="18"/>
      <c r="N85" s="14" t="s">
        <v>2314</v>
      </c>
      <c r="O85" s="14" t="s">
        <v>2314</v>
      </c>
      <c r="P85" s="14" t="s">
        <v>1625</v>
      </c>
      <c r="Q85" s="14" t="s">
        <v>1902</v>
      </c>
      <c r="R85" s="14" t="s">
        <v>394</v>
      </c>
      <c r="S85" s="14" t="s">
        <v>14</v>
      </c>
      <c r="T85" s="15">
        <v>2019</v>
      </c>
      <c r="U85" s="15">
        <v>8</v>
      </c>
      <c r="V85" s="16">
        <v>0.71699999999999997</v>
      </c>
      <c r="W85" s="14" t="s">
        <v>1908</v>
      </c>
      <c r="X85" s="14" t="s">
        <v>1909</v>
      </c>
      <c r="Y85" s="17">
        <v>43815.733553240738</v>
      </c>
      <c r="Z85" s="14" t="s">
        <v>1910</v>
      </c>
    </row>
    <row r="86" spans="1:26" x14ac:dyDescent="0.2">
      <c r="A86" s="14" t="s">
        <v>2315</v>
      </c>
      <c r="B86" s="14" t="s">
        <v>1905</v>
      </c>
      <c r="C86" s="14" t="s">
        <v>1906</v>
      </c>
      <c r="D86" s="15">
        <v>0</v>
      </c>
      <c r="E86" s="14">
        <v>466691013</v>
      </c>
      <c r="F86" s="14" t="s">
        <v>414</v>
      </c>
      <c r="G86" s="18"/>
      <c r="H86" s="14" t="s">
        <v>414</v>
      </c>
      <c r="I86" s="18"/>
      <c r="J86" s="14"/>
      <c r="K86" s="18"/>
      <c r="L86" s="14"/>
      <c r="M86" s="18"/>
      <c r="N86" s="14" t="s">
        <v>2316</v>
      </c>
      <c r="O86" s="14" t="s">
        <v>2316</v>
      </c>
      <c r="P86" s="14" t="s">
        <v>1625</v>
      </c>
      <c r="Q86" s="14" t="s">
        <v>1902</v>
      </c>
      <c r="R86" s="14" t="s">
        <v>394</v>
      </c>
      <c r="S86" s="14" t="s">
        <v>14</v>
      </c>
      <c r="T86" s="15">
        <v>2019</v>
      </c>
      <c r="U86" s="15">
        <v>9</v>
      </c>
      <c r="V86" s="16">
        <v>0.71</v>
      </c>
      <c r="W86" s="14" t="s">
        <v>1908</v>
      </c>
      <c r="X86" s="14" t="s">
        <v>1909</v>
      </c>
      <c r="Y86" s="17">
        <v>43815.733553240738</v>
      </c>
      <c r="Z86" s="14" t="s">
        <v>1910</v>
      </c>
    </row>
    <row r="87" spans="1:26" x14ac:dyDescent="0.2">
      <c r="A87" s="14" t="s">
        <v>2323</v>
      </c>
      <c r="B87" s="14" t="s">
        <v>1905</v>
      </c>
      <c r="C87" s="14" t="s">
        <v>1906</v>
      </c>
      <c r="D87" s="15">
        <v>0</v>
      </c>
      <c r="E87" s="14">
        <v>483019503</v>
      </c>
      <c r="F87" s="14" t="s">
        <v>414</v>
      </c>
      <c r="G87" s="18"/>
      <c r="H87" s="14" t="s">
        <v>414</v>
      </c>
      <c r="I87" s="18"/>
      <c r="J87" s="14"/>
      <c r="K87" s="18"/>
      <c r="L87" s="14"/>
      <c r="M87" s="18"/>
      <c r="N87" s="14" t="s">
        <v>2324</v>
      </c>
      <c r="O87" s="14" t="s">
        <v>2324</v>
      </c>
      <c r="P87" s="14" t="s">
        <v>1625</v>
      </c>
      <c r="Q87" s="14" t="s">
        <v>1902</v>
      </c>
      <c r="R87" s="14" t="s">
        <v>394</v>
      </c>
      <c r="S87" s="14" t="s">
        <v>14</v>
      </c>
      <c r="T87" s="15">
        <v>2020</v>
      </c>
      <c r="U87" s="15">
        <v>1</v>
      </c>
      <c r="V87" s="16">
        <v>0.65</v>
      </c>
      <c r="W87" s="14" t="s">
        <v>1908</v>
      </c>
      <c r="X87" s="14" t="s">
        <v>1909</v>
      </c>
      <c r="Y87" s="17">
        <v>43874.850972222222</v>
      </c>
      <c r="Z87" s="14" t="s">
        <v>1910</v>
      </c>
    </row>
    <row r="88" spans="1:26" x14ac:dyDescent="0.2">
      <c r="A88" s="14" t="s">
        <v>2341</v>
      </c>
      <c r="B88" s="14" t="s">
        <v>1905</v>
      </c>
      <c r="C88" s="14" t="s">
        <v>1906</v>
      </c>
      <c r="D88" s="15">
        <v>0</v>
      </c>
      <c r="E88" s="14">
        <v>589611729</v>
      </c>
      <c r="F88" s="14" t="s">
        <v>414</v>
      </c>
      <c r="G88" s="18"/>
      <c r="H88" s="14" t="s">
        <v>414</v>
      </c>
      <c r="I88" s="18"/>
      <c r="J88" s="14"/>
      <c r="K88" s="18"/>
      <c r="L88" s="14"/>
      <c r="M88" s="18"/>
      <c r="N88" s="14" t="s">
        <v>2342</v>
      </c>
      <c r="O88" s="14" t="s">
        <v>2342</v>
      </c>
      <c r="P88" s="14" t="s">
        <v>1625</v>
      </c>
      <c r="Q88" s="14" t="s">
        <v>1902</v>
      </c>
      <c r="R88" s="14" t="s">
        <v>394</v>
      </c>
      <c r="S88" s="14" t="s">
        <v>14</v>
      </c>
      <c r="T88" s="15">
        <v>2020</v>
      </c>
      <c r="U88" s="15">
        <v>10</v>
      </c>
      <c r="V88" s="16">
        <v>0.68400000000000005</v>
      </c>
      <c r="W88" s="14" t="s">
        <v>1908</v>
      </c>
      <c r="X88" s="14" t="s">
        <v>1909</v>
      </c>
      <c r="Y88" s="17">
        <v>44147.715856481482</v>
      </c>
      <c r="Z88" s="14" t="s">
        <v>1910</v>
      </c>
    </row>
    <row r="89" spans="1:26" x14ac:dyDescent="0.2">
      <c r="A89" s="14" t="s">
        <v>2343</v>
      </c>
      <c r="B89" s="14" t="s">
        <v>2078</v>
      </c>
      <c r="C89" s="14" t="s">
        <v>1906</v>
      </c>
      <c r="D89" s="15">
        <v>0</v>
      </c>
      <c r="E89" s="14">
        <v>636995710</v>
      </c>
      <c r="F89" s="14" t="s">
        <v>414</v>
      </c>
      <c r="G89" s="18"/>
      <c r="H89" s="14" t="s">
        <v>414</v>
      </c>
      <c r="I89" s="18"/>
      <c r="J89" s="14"/>
      <c r="K89" s="18"/>
      <c r="L89" s="14"/>
      <c r="M89" s="18"/>
      <c r="N89" s="14" t="s">
        <v>2344</v>
      </c>
      <c r="O89" s="14" t="s">
        <v>2344</v>
      </c>
      <c r="P89" s="14" t="s">
        <v>1625</v>
      </c>
      <c r="Q89" s="14" t="s">
        <v>1902</v>
      </c>
      <c r="R89" s="14" t="s">
        <v>394</v>
      </c>
      <c r="S89" s="14" t="s">
        <v>14</v>
      </c>
      <c r="T89" s="15">
        <v>2020</v>
      </c>
      <c r="U89" s="15">
        <v>11</v>
      </c>
      <c r="V89" s="16">
        <v>0.68700000000000006</v>
      </c>
      <c r="W89" s="14" t="s">
        <v>1908</v>
      </c>
      <c r="X89" s="14" t="s">
        <v>1909</v>
      </c>
      <c r="Y89" s="17">
        <v>44266.966990740744</v>
      </c>
      <c r="Z89" s="14" t="s">
        <v>1910</v>
      </c>
    </row>
    <row r="90" spans="1:26" x14ac:dyDescent="0.2">
      <c r="A90" s="14" t="s">
        <v>2345</v>
      </c>
      <c r="B90" s="14" t="s">
        <v>2078</v>
      </c>
      <c r="C90" s="14" t="s">
        <v>1906</v>
      </c>
      <c r="D90" s="15">
        <v>0</v>
      </c>
      <c r="E90" s="14">
        <v>636995713</v>
      </c>
      <c r="F90" s="14" t="s">
        <v>414</v>
      </c>
      <c r="G90" s="18"/>
      <c r="H90" s="14" t="s">
        <v>414</v>
      </c>
      <c r="I90" s="18"/>
      <c r="J90" s="14"/>
      <c r="K90" s="18"/>
      <c r="L90" s="14"/>
      <c r="M90" s="18"/>
      <c r="N90" s="14" t="s">
        <v>2346</v>
      </c>
      <c r="O90" s="14" t="s">
        <v>2346</v>
      </c>
      <c r="P90" s="14" t="s">
        <v>1625</v>
      </c>
      <c r="Q90" s="14" t="s">
        <v>1902</v>
      </c>
      <c r="R90" s="14" t="s">
        <v>394</v>
      </c>
      <c r="S90" s="14" t="s">
        <v>14</v>
      </c>
      <c r="T90" s="15">
        <v>2020</v>
      </c>
      <c r="U90" s="15">
        <v>12</v>
      </c>
      <c r="V90" s="16">
        <v>0.70599999999999996</v>
      </c>
      <c r="W90" s="14" t="s">
        <v>1908</v>
      </c>
      <c r="X90" s="14" t="s">
        <v>1909</v>
      </c>
      <c r="Y90" s="17">
        <v>44266.966990740744</v>
      </c>
      <c r="Z90" s="14" t="s">
        <v>1910</v>
      </c>
    </row>
    <row r="91" spans="1:26" x14ac:dyDescent="0.2">
      <c r="A91" s="14" t="s">
        <v>2325</v>
      </c>
      <c r="B91" s="14" t="s">
        <v>1905</v>
      </c>
      <c r="C91" s="14" t="s">
        <v>1906</v>
      </c>
      <c r="D91" s="15">
        <v>0</v>
      </c>
      <c r="E91" s="14">
        <v>573265610</v>
      </c>
      <c r="F91" s="14" t="s">
        <v>414</v>
      </c>
      <c r="G91" s="18"/>
      <c r="H91" s="14" t="s">
        <v>414</v>
      </c>
      <c r="I91" s="18"/>
      <c r="J91" s="14"/>
      <c r="K91" s="18"/>
      <c r="L91" s="14"/>
      <c r="M91" s="18"/>
      <c r="N91" s="14" t="s">
        <v>2326</v>
      </c>
      <c r="O91" s="14" t="s">
        <v>2326</v>
      </c>
      <c r="P91" s="14" t="s">
        <v>1625</v>
      </c>
      <c r="Q91" s="14" t="s">
        <v>1902</v>
      </c>
      <c r="R91" s="14" t="s">
        <v>394</v>
      </c>
      <c r="S91" s="14" t="s">
        <v>14</v>
      </c>
      <c r="T91" s="15">
        <v>2020</v>
      </c>
      <c r="U91" s="15">
        <v>2</v>
      </c>
      <c r="V91" s="16">
        <v>0.63800000000000001</v>
      </c>
      <c r="W91" s="14" t="s">
        <v>1908</v>
      </c>
      <c r="X91" s="14" t="s">
        <v>1909</v>
      </c>
      <c r="Y91" s="17">
        <v>43934.649178240739</v>
      </c>
      <c r="Z91" s="14" t="s">
        <v>1910</v>
      </c>
    </row>
    <row r="92" spans="1:26" x14ac:dyDescent="0.2">
      <c r="A92" s="14" t="s">
        <v>2327</v>
      </c>
      <c r="B92" s="14" t="s">
        <v>1905</v>
      </c>
      <c r="C92" s="14" t="s">
        <v>1906</v>
      </c>
      <c r="D92" s="15">
        <v>0</v>
      </c>
      <c r="E92" s="14">
        <v>573265708</v>
      </c>
      <c r="F92" s="14" t="s">
        <v>414</v>
      </c>
      <c r="G92" s="18"/>
      <c r="H92" s="14" t="s">
        <v>414</v>
      </c>
      <c r="I92" s="18"/>
      <c r="J92" s="14"/>
      <c r="K92" s="18"/>
      <c r="L92" s="14"/>
      <c r="M92" s="18"/>
      <c r="N92" s="14" t="s">
        <v>2328</v>
      </c>
      <c r="O92" s="14" t="s">
        <v>2328</v>
      </c>
      <c r="P92" s="14" t="s">
        <v>1625</v>
      </c>
      <c r="Q92" s="14" t="s">
        <v>1902</v>
      </c>
      <c r="R92" s="14" t="s">
        <v>394</v>
      </c>
      <c r="S92" s="14" t="s">
        <v>14</v>
      </c>
      <c r="T92" s="15">
        <v>2020</v>
      </c>
      <c r="U92" s="15">
        <v>3</v>
      </c>
      <c r="V92" s="16">
        <v>0.64700000000000002</v>
      </c>
      <c r="W92" s="14" t="s">
        <v>1908</v>
      </c>
      <c r="X92" s="14" t="s">
        <v>1909</v>
      </c>
      <c r="Y92" s="17">
        <v>43934.649178240739</v>
      </c>
      <c r="Z92" s="14" t="s">
        <v>1910</v>
      </c>
    </row>
    <row r="93" spans="1:26" x14ac:dyDescent="0.2">
      <c r="A93" s="14" t="s">
        <v>2329</v>
      </c>
      <c r="B93" s="14" t="s">
        <v>1905</v>
      </c>
      <c r="C93" s="14" t="s">
        <v>1906</v>
      </c>
      <c r="D93" s="15">
        <v>0</v>
      </c>
      <c r="E93" s="14">
        <v>573265776</v>
      </c>
      <c r="F93" s="14" t="s">
        <v>414</v>
      </c>
      <c r="G93" s="18"/>
      <c r="H93" s="14" t="s">
        <v>414</v>
      </c>
      <c r="I93" s="18"/>
      <c r="J93" s="14"/>
      <c r="K93" s="18"/>
      <c r="L93" s="14"/>
      <c r="M93" s="18"/>
      <c r="N93" s="14" t="s">
        <v>2330</v>
      </c>
      <c r="O93" s="14" t="s">
        <v>2330</v>
      </c>
      <c r="P93" s="14" t="s">
        <v>1625</v>
      </c>
      <c r="Q93" s="14" t="s">
        <v>1902</v>
      </c>
      <c r="R93" s="14" t="s">
        <v>394</v>
      </c>
      <c r="S93" s="14" t="s">
        <v>14</v>
      </c>
      <c r="T93" s="15">
        <v>2020</v>
      </c>
      <c r="U93" s="15">
        <v>4</v>
      </c>
      <c r="V93" s="16">
        <v>0.71099999999999997</v>
      </c>
      <c r="W93" s="14" t="s">
        <v>1908</v>
      </c>
      <c r="X93" s="14" t="s">
        <v>1909</v>
      </c>
      <c r="Y93" s="17">
        <v>43961.044907407406</v>
      </c>
      <c r="Z93" s="14" t="s">
        <v>1910</v>
      </c>
    </row>
    <row r="94" spans="1:26" x14ac:dyDescent="0.2">
      <c r="A94" s="14" t="s">
        <v>2331</v>
      </c>
      <c r="B94" s="14" t="s">
        <v>1905</v>
      </c>
      <c r="C94" s="14" t="s">
        <v>1906</v>
      </c>
      <c r="D94" s="15">
        <v>0</v>
      </c>
      <c r="E94" s="14">
        <v>573265869</v>
      </c>
      <c r="F94" s="14" t="s">
        <v>414</v>
      </c>
      <c r="G94" s="18"/>
      <c r="H94" s="14" t="s">
        <v>414</v>
      </c>
      <c r="I94" s="18"/>
      <c r="J94" s="14"/>
      <c r="K94" s="18"/>
      <c r="L94" s="14"/>
      <c r="M94" s="18"/>
      <c r="N94" s="14" t="s">
        <v>2332</v>
      </c>
      <c r="O94" s="14" t="s">
        <v>2332</v>
      </c>
      <c r="P94" s="14" t="s">
        <v>1625</v>
      </c>
      <c r="Q94" s="14" t="s">
        <v>1902</v>
      </c>
      <c r="R94" s="14" t="s">
        <v>394</v>
      </c>
      <c r="S94" s="14" t="s">
        <v>14</v>
      </c>
      <c r="T94" s="15">
        <v>2020</v>
      </c>
      <c r="U94" s="15">
        <v>5</v>
      </c>
      <c r="V94" s="16">
        <v>0.71399999999999997</v>
      </c>
      <c r="W94" s="14" t="s">
        <v>1908</v>
      </c>
      <c r="X94" s="14" t="s">
        <v>1909</v>
      </c>
      <c r="Y94" s="17">
        <v>43996.164641203701</v>
      </c>
      <c r="Z94" s="14" t="s">
        <v>1910</v>
      </c>
    </row>
    <row r="95" spans="1:26" x14ac:dyDescent="0.2">
      <c r="A95" s="14" t="s">
        <v>2333</v>
      </c>
      <c r="B95" s="14" t="s">
        <v>1905</v>
      </c>
      <c r="C95" s="14" t="s">
        <v>1906</v>
      </c>
      <c r="D95" s="15">
        <v>0</v>
      </c>
      <c r="E95" s="14">
        <v>573265958</v>
      </c>
      <c r="F95" s="14" t="s">
        <v>414</v>
      </c>
      <c r="G95" s="18"/>
      <c r="H95" s="14" t="s">
        <v>414</v>
      </c>
      <c r="I95" s="18"/>
      <c r="J95" s="14"/>
      <c r="K95" s="18"/>
      <c r="L95" s="14"/>
      <c r="M95" s="18"/>
      <c r="N95" s="14" t="s">
        <v>2334</v>
      </c>
      <c r="O95" s="14" t="s">
        <v>2334</v>
      </c>
      <c r="P95" s="14" t="s">
        <v>1625</v>
      </c>
      <c r="Q95" s="14" t="s">
        <v>1902</v>
      </c>
      <c r="R95" s="14" t="s">
        <v>394</v>
      </c>
      <c r="S95" s="14" t="s">
        <v>14</v>
      </c>
      <c r="T95" s="15">
        <v>2020</v>
      </c>
      <c r="U95" s="15">
        <v>6</v>
      </c>
      <c r="V95" s="16">
        <v>0.73699999999999999</v>
      </c>
      <c r="W95" s="14" t="s">
        <v>1908</v>
      </c>
      <c r="X95" s="14" t="s">
        <v>1909</v>
      </c>
      <c r="Y95" s="17">
        <v>44023.235949074071</v>
      </c>
      <c r="Z95" s="14" t="s">
        <v>1910</v>
      </c>
    </row>
    <row r="96" spans="1:26" x14ac:dyDescent="0.2">
      <c r="A96" s="14" t="s">
        <v>2335</v>
      </c>
      <c r="B96" s="14" t="s">
        <v>2078</v>
      </c>
      <c r="C96" s="14" t="s">
        <v>1906</v>
      </c>
      <c r="D96" s="15">
        <v>0</v>
      </c>
      <c r="E96" s="14">
        <v>636995700</v>
      </c>
      <c r="F96" s="14" t="s">
        <v>414</v>
      </c>
      <c r="G96" s="18"/>
      <c r="H96" s="14" t="s">
        <v>414</v>
      </c>
      <c r="I96" s="18"/>
      <c r="J96" s="14"/>
      <c r="K96" s="18"/>
      <c r="L96" s="14"/>
      <c r="M96" s="18"/>
      <c r="N96" s="14" t="s">
        <v>2336</v>
      </c>
      <c r="O96" s="14" t="s">
        <v>2336</v>
      </c>
      <c r="P96" s="14" t="s">
        <v>1625</v>
      </c>
      <c r="Q96" s="14" t="s">
        <v>1902</v>
      </c>
      <c r="R96" s="14" t="s">
        <v>394</v>
      </c>
      <c r="S96" s="14" t="s">
        <v>14</v>
      </c>
      <c r="T96" s="15">
        <v>2020</v>
      </c>
      <c r="U96" s="15">
        <v>7</v>
      </c>
      <c r="V96" s="16">
        <v>0.70699999999999996</v>
      </c>
      <c r="W96" s="14" t="s">
        <v>1908</v>
      </c>
      <c r="X96" s="14" t="s">
        <v>1909</v>
      </c>
      <c r="Y96" s="17">
        <v>44266.966990740744</v>
      </c>
      <c r="Z96" s="14" t="s">
        <v>1910</v>
      </c>
    </row>
    <row r="97" spans="1:26" x14ac:dyDescent="0.2">
      <c r="A97" s="14" t="s">
        <v>2337</v>
      </c>
      <c r="B97" s="14" t="s">
        <v>1905</v>
      </c>
      <c r="C97" s="14" t="s">
        <v>1906</v>
      </c>
      <c r="D97" s="15">
        <v>0</v>
      </c>
      <c r="E97" s="14">
        <v>573266188</v>
      </c>
      <c r="F97" s="14" t="s">
        <v>414</v>
      </c>
      <c r="G97" s="18"/>
      <c r="H97" s="14" t="s">
        <v>414</v>
      </c>
      <c r="I97" s="18"/>
      <c r="J97" s="14"/>
      <c r="K97" s="18"/>
      <c r="L97" s="14"/>
      <c r="M97" s="18"/>
      <c r="N97" s="14" t="s">
        <v>2338</v>
      </c>
      <c r="O97" s="14" t="s">
        <v>2338</v>
      </c>
      <c r="P97" s="14" t="s">
        <v>1625</v>
      </c>
      <c r="Q97" s="14" t="s">
        <v>1902</v>
      </c>
      <c r="R97" s="14" t="s">
        <v>394</v>
      </c>
      <c r="S97" s="14" t="s">
        <v>14</v>
      </c>
      <c r="T97" s="15">
        <v>2020</v>
      </c>
      <c r="U97" s="15">
        <v>8</v>
      </c>
      <c r="V97" s="16">
        <v>0.73099999999999998</v>
      </c>
      <c r="W97" s="14" t="s">
        <v>1908</v>
      </c>
      <c r="X97" s="14" t="s">
        <v>1909</v>
      </c>
      <c r="Y97" s="17">
        <v>44081.104664351849</v>
      </c>
      <c r="Z97" s="14" t="s">
        <v>1910</v>
      </c>
    </row>
    <row r="98" spans="1:26" x14ac:dyDescent="0.2">
      <c r="A98" s="14" t="s">
        <v>2339</v>
      </c>
      <c r="B98" s="14" t="s">
        <v>2078</v>
      </c>
      <c r="C98" s="14" t="s">
        <v>1906</v>
      </c>
      <c r="D98" s="15">
        <v>0</v>
      </c>
      <c r="E98" s="14">
        <v>636995704</v>
      </c>
      <c r="F98" s="14" t="s">
        <v>414</v>
      </c>
      <c r="G98" s="18"/>
      <c r="H98" s="14" t="s">
        <v>414</v>
      </c>
      <c r="I98" s="18"/>
      <c r="J98" s="14"/>
      <c r="K98" s="18"/>
      <c r="L98" s="14"/>
      <c r="M98" s="18"/>
      <c r="N98" s="14" t="s">
        <v>2340</v>
      </c>
      <c r="O98" s="14" t="s">
        <v>2340</v>
      </c>
      <c r="P98" s="14" t="s">
        <v>1625</v>
      </c>
      <c r="Q98" s="14" t="s">
        <v>1902</v>
      </c>
      <c r="R98" s="14" t="s">
        <v>394</v>
      </c>
      <c r="S98" s="14" t="s">
        <v>14</v>
      </c>
      <c r="T98" s="15">
        <v>2020</v>
      </c>
      <c r="U98" s="15">
        <v>9</v>
      </c>
      <c r="V98" s="16">
        <v>0.72799999999999998</v>
      </c>
      <c r="W98" s="14" t="s">
        <v>1908</v>
      </c>
      <c r="X98" s="14" t="s">
        <v>1909</v>
      </c>
      <c r="Y98" s="17">
        <v>44266.966990740744</v>
      </c>
      <c r="Z98" s="14" t="s">
        <v>1910</v>
      </c>
    </row>
    <row r="99" spans="1:26" x14ac:dyDescent="0.2">
      <c r="A99" s="14" t="s">
        <v>2347</v>
      </c>
      <c r="B99" s="14" t="s">
        <v>2078</v>
      </c>
      <c r="C99" s="14" t="s">
        <v>1906</v>
      </c>
      <c r="D99" s="15">
        <v>0</v>
      </c>
      <c r="E99" s="14">
        <v>636995772</v>
      </c>
      <c r="F99" s="14" t="s">
        <v>414</v>
      </c>
      <c r="G99" s="18"/>
      <c r="H99" s="14" t="s">
        <v>414</v>
      </c>
      <c r="I99" s="18"/>
      <c r="J99" s="14"/>
      <c r="K99" s="18"/>
      <c r="L99" s="14"/>
      <c r="M99" s="18"/>
      <c r="N99" s="14" t="s">
        <v>2348</v>
      </c>
      <c r="O99" s="14" t="s">
        <v>2348</v>
      </c>
      <c r="P99" s="14" t="s">
        <v>1625</v>
      </c>
      <c r="Q99" s="14" t="s">
        <v>1902</v>
      </c>
      <c r="R99" s="14" t="s">
        <v>394</v>
      </c>
      <c r="S99" s="14" t="s">
        <v>14</v>
      </c>
      <c r="T99" s="15">
        <v>2021</v>
      </c>
      <c r="U99" s="15">
        <v>1</v>
      </c>
      <c r="V99" s="16">
        <v>0.64</v>
      </c>
      <c r="W99" s="14" t="s">
        <v>1908</v>
      </c>
      <c r="X99" s="14" t="s">
        <v>1909</v>
      </c>
      <c r="Y99" s="17">
        <v>44266.966990740744</v>
      </c>
      <c r="Z99" s="14" t="s">
        <v>1910</v>
      </c>
    </row>
    <row r="100" spans="1:26" x14ac:dyDescent="0.2">
      <c r="A100" s="14" t="s">
        <v>2365</v>
      </c>
      <c r="B100" s="14" t="s">
        <v>1905</v>
      </c>
      <c r="C100" s="14" t="s">
        <v>1906</v>
      </c>
      <c r="D100" s="15">
        <v>0</v>
      </c>
      <c r="E100" s="14">
        <v>674579906</v>
      </c>
      <c r="F100" s="14" t="s">
        <v>414</v>
      </c>
      <c r="G100" s="18"/>
      <c r="H100" s="14" t="s">
        <v>414</v>
      </c>
      <c r="I100" s="18"/>
      <c r="J100" s="14"/>
      <c r="K100" s="18"/>
      <c r="L100" s="14"/>
      <c r="M100" s="18"/>
      <c r="N100" s="14" t="s">
        <v>2366</v>
      </c>
      <c r="O100" s="14" t="s">
        <v>2366</v>
      </c>
      <c r="P100" s="14" t="s">
        <v>1625</v>
      </c>
      <c r="Q100" s="14" t="s">
        <v>1902</v>
      </c>
      <c r="R100" s="14" t="s">
        <v>394</v>
      </c>
      <c r="S100" s="14" t="s">
        <v>14</v>
      </c>
      <c r="T100" s="15">
        <v>2021</v>
      </c>
      <c r="U100" s="15">
        <v>10</v>
      </c>
      <c r="V100" s="16">
        <v>0.88100000000000001</v>
      </c>
      <c r="W100" s="14" t="s">
        <v>1908</v>
      </c>
      <c r="X100" s="14" t="s">
        <v>2119</v>
      </c>
      <c r="Y100" s="17">
        <v>44505.659131944441</v>
      </c>
      <c r="Z100" s="14" t="s">
        <v>1910</v>
      </c>
    </row>
    <row r="101" spans="1:26" x14ac:dyDescent="0.2">
      <c r="A101" s="14" t="s">
        <v>2367</v>
      </c>
      <c r="B101" s="14" t="s">
        <v>1905</v>
      </c>
      <c r="C101" s="14" t="s">
        <v>1906</v>
      </c>
      <c r="D101" s="15">
        <v>0</v>
      </c>
      <c r="E101" s="14">
        <v>671619727</v>
      </c>
      <c r="F101" s="14" t="s">
        <v>414</v>
      </c>
      <c r="G101" s="18"/>
      <c r="H101" s="14" t="s">
        <v>414</v>
      </c>
      <c r="I101" s="18"/>
      <c r="J101" s="14"/>
      <c r="K101" s="18"/>
      <c r="L101" s="14"/>
      <c r="M101" s="18"/>
      <c r="N101" s="14" t="s">
        <v>2368</v>
      </c>
      <c r="O101" s="14" t="s">
        <v>2368</v>
      </c>
      <c r="P101" s="14" t="s">
        <v>1625</v>
      </c>
      <c r="Q101" s="14" t="s">
        <v>1902</v>
      </c>
      <c r="R101" s="14" t="s">
        <v>394</v>
      </c>
      <c r="S101" s="14" t="s">
        <v>14</v>
      </c>
      <c r="T101" s="15">
        <v>2021</v>
      </c>
      <c r="U101" s="15">
        <v>11</v>
      </c>
      <c r="V101" s="16">
        <v>0.88100000000000001</v>
      </c>
      <c r="W101" s="14" t="s">
        <v>1908</v>
      </c>
      <c r="X101" s="14" t="s">
        <v>2119</v>
      </c>
      <c r="Y101" s="17">
        <v>44537.588356481479</v>
      </c>
      <c r="Z101" s="14" t="s">
        <v>1910</v>
      </c>
    </row>
    <row r="102" spans="1:26" x14ac:dyDescent="0.2">
      <c r="A102" s="14" t="s">
        <v>2369</v>
      </c>
      <c r="B102" s="14" t="s">
        <v>1905</v>
      </c>
      <c r="C102" s="14" t="s">
        <v>1906</v>
      </c>
      <c r="D102" s="15">
        <v>0</v>
      </c>
      <c r="E102" s="14">
        <v>674138984</v>
      </c>
      <c r="F102" s="14" t="s">
        <v>414</v>
      </c>
      <c r="G102" s="18"/>
      <c r="H102" s="14" t="s">
        <v>414</v>
      </c>
      <c r="I102" s="18"/>
      <c r="J102" s="14"/>
      <c r="K102" s="18"/>
      <c r="L102" s="14"/>
      <c r="M102" s="18"/>
      <c r="N102" s="14" t="s">
        <v>2370</v>
      </c>
      <c r="O102" s="14" t="s">
        <v>2370</v>
      </c>
      <c r="P102" s="14" t="s">
        <v>1625</v>
      </c>
      <c r="Q102" s="14" t="s">
        <v>1902</v>
      </c>
      <c r="R102" s="14" t="s">
        <v>394</v>
      </c>
      <c r="S102" s="14" t="s">
        <v>14</v>
      </c>
      <c r="T102" s="15">
        <v>2021</v>
      </c>
      <c r="U102" s="15">
        <v>12</v>
      </c>
      <c r="V102" s="16">
        <v>0.88100000000000001</v>
      </c>
      <c r="W102" s="14" t="s">
        <v>1908</v>
      </c>
      <c r="X102" s="14" t="s">
        <v>2119</v>
      </c>
      <c r="Y102" s="17">
        <v>44565.615729166668</v>
      </c>
      <c r="Z102" s="14" t="s">
        <v>1910</v>
      </c>
    </row>
    <row r="103" spans="1:26" x14ac:dyDescent="0.2">
      <c r="A103" s="14" t="s">
        <v>2349</v>
      </c>
      <c r="B103" s="14" t="s">
        <v>2078</v>
      </c>
      <c r="C103" s="14" t="s">
        <v>1906</v>
      </c>
      <c r="D103" s="15">
        <v>0</v>
      </c>
      <c r="E103" s="14">
        <v>636995906</v>
      </c>
      <c r="F103" s="14" t="s">
        <v>414</v>
      </c>
      <c r="G103" s="18"/>
      <c r="H103" s="14" t="s">
        <v>414</v>
      </c>
      <c r="I103" s="18"/>
      <c r="J103" s="14"/>
      <c r="K103" s="18"/>
      <c r="L103" s="14"/>
      <c r="M103" s="18"/>
      <c r="N103" s="14" t="s">
        <v>2350</v>
      </c>
      <c r="O103" s="14" t="s">
        <v>2350</v>
      </c>
      <c r="P103" s="14" t="s">
        <v>1625</v>
      </c>
      <c r="Q103" s="14" t="s">
        <v>1902</v>
      </c>
      <c r="R103" s="14" t="s">
        <v>394</v>
      </c>
      <c r="S103" s="14" t="s">
        <v>14</v>
      </c>
      <c r="T103" s="15">
        <v>2021</v>
      </c>
      <c r="U103" s="15">
        <v>2</v>
      </c>
      <c r="V103" s="16">
        <v>0.63500000000000001</v>
      </c>
      <c r="W103" s="14" t="s">
        <v>1908</v>
      </c>
      <c r="X103" s="14" t="s">
        <v>1909</v>
      </c>
      <c r="Y103" s="17">
        <v>44266.966990740744</v>
      </c>
      <c r="Z103" s="14" t="s">
        <v>1910</v>
      </c>
    </row>
    <row r="104" spans="1:26" x14ac:dyDescent="0.2">
      <c r="A104" s="14" t="s">
        <v>2351</v>
      </c>
      <c r="B104" s="14" t="s">
        <v>2078</v>
      </c>
      <c r="C104" s="14" t="s">
        <v>1906</v>
      </c>
      <c r="D104" s="15">
        <v>0</v>
      </c>
      <c r="E104" s="14">
        <v>647298209</v>
      </c>
      <c r="F104" s="14" t="s">
        <v>414</v>
      </c>
      <c r="G104" s="18"/>
      <c r="H104" s="14" t="s">
        <v>414</v>
      </c>
      <c r="I104" s="18"/>
      <c r="J104" s="14"/>
      <c r="K104" s="18"/>
      <c r="L104" s="14"/>
      <c r="M104" s="18"/>
      <c r="N104" s="14" t="s">
        <v>2352</v>
      </c>
      <c r="O104" s="14" t="s">
        <v>2352</v>
      </c>
      <c r="P104" s="14" t="s">
        <v>1625</v>
      </c>
      <c r="Q104" s="14" t="s">
        <v>1902</v>
      </c>
      <c r="R104" s="14" t="s">
        <v>394</v>
      </c>
      <c r="S104" s="14" t="s">
        <v>14</v>
      </c>
      <c r="T104" s="15">
        <v>2021</v>
      </c>
      <c r="U104" s="15">
        <v>3</v>
      </c>
      <c r="V104" s="16">
        <v>0.626</v>
      </c>
      <c r="W104" s="14" t="s">
        <v>1908</v>
      </c>
      <c r="X104" s="14" t="s">
        <v>1909</v>
      </c>
      <c r="Y104" s="17">
        <v>44301.110879629632</v>
      </c>
      <c r="Z104" s="14" t="s">
        <v>1910</v>
      </c>
    </row>
    <row r="105" spans="1:26" x14ac:dyDescent="0.2">
      <c r="A105" s="14" t="s">
        <v>2353</v>
      </c>
      <c r="B105" s="14" t="s">
        <v>2078</v>
      </c>
      <c r="C105" s="14" t="s">
        <v>1906</v>
      </c>
      <c r="D105" s="15">
        <v>0</v>
      </c>
      <c r="E105" s="14">
        <v>653498795</v>
      </c>
      <c r="F105" s="14" t="s">
        <v>414</v>
      </c>
      <c r="G105" s="18"/>
      <c r="H105" s="14" t="s">
        <v>414</v>
      </c>
      <c r="I105" s="18"/>
      <c r="J105" s="14"/>
      <c r="K105" s="18"/>
      <c r="L105" s="14"/>
      <c r="M105" s="18"/>
      <c r="N105" s="14" t="s">
        <v>2354</v>
      </c>
      <c r="O105" s="14" t="s">
        <v>2354</v>
      </c>
      <c r="P105" s="14" t="s">
        <v>1625</v>
      </c>
      <c r="Q105" s="14" t="s">
        <v>1902</v>
      </c>
      <c r="R105" s="14" t="s">
        <v>394</v>
      </c>
      <c r="S105" s="14" t="s">
        <v>14</v>
      </c>
      <c r="T105" s="15">
        <v>2021</v>
      </c>
      <c r="U105" s="15">
        <v>4</v>
      </c>
      <c r="V105" s="16">
        <v>0.66800000000000004</v>
      </c>
      <c r="W105" s="14" t="s">
        <v>1908</v>
      </c>
      <c r="X105" s="14" t="s">
        <v>1909</v>
      </c>
      <c r="Y105" s="17">
        <v>44328.678090277775</v>
      </c>
      <c r="Z105" s="14" t="s">
        <v>1910</v>
      </c>
    </row>
    <row r="106" spans="1:26" x14ac:dyDescent="0.2">
      <c r="A106" s="14" t="s">
        <v>2355</v>
      </c>
      <c r="B106" s="14" t="s">
        <v>1905</v>
      </c>
      <c r="C106" s="14" t="s">
        <v>1906</v>
      </c>
      <c r="D106" s="15">
        <v>0</v>
      </c>
      <c r="E106" s="14">
        <v>653667735</v>
      </c>
      <c r="F106" s="14" t="s">
        <v>414</v>
      </c>
      <c r="G106" s="18"/>
      <c r="H106" s="14" t="s">
        <v>414</v>
      </c>
      <c r="I106" s="18"/>
      <c r="J106" s="14"/>
      <c r="K106" s="18"/>
      <c r="L106" s="14"/>
      <c r="M106" s="18"/>
      <c r="N106" s="14" t="s">
        <v>2356</v>
      </c>
      <c r="O106" s="14" t="s">
        <v>2356</v>
      </c>
      <c r="P106" s="14" t="s">
        <v>1625</v>
      </c>
      <c r="Q106" s="14" t="s">
        <v>1902</v>
      </c>
      <c r="R106" s="14" t="s">
        <v>394</v>
      </c>
      <c r="S106" s="14" t="s">
        <v>14</v>
      </c>
      <c r="T106" s="15">
        <v>2021</v>
      </c>
      <c r="U106" s="15">
        <v>5</v>
      </c>
      <c r="V106" s="16">
        <v>0.66800000000000004</v>
      </c>
      <c r="W106" s="14" t="s">
        <v>1908</v>
      </c>
      <c r="X106" s="14" t="s">
        <v>2112</v>
      </c>
      <c r="Y106" s="17">
        <v>44349.684224537035</v>
      </c>
      <c r="Z106" s="14" t="s">
        <v>1910</v>
      </c>
    </row>
    <row r="107" spans="1:26" x14ac:dyDescent="0.2">
      <c r="A107" s="14" t="s">
        <v>2357</v>
      </c>
      <c r="B107" s="14" t="s">
        <v>1905</v>
      </c>
      <c r="C107" s="14" t="s">
        <v>1906</v>
      </c>
      <c r="D107" s="15">
        <v>0</v>
      </c>
      <c r="E107" s="14">
        <v>653992648</v>
      </c>
      <c r="F107" s="14" t="s">
        <v>414</v>
      </c>
      <c r="G107" s="18"/>
      <c r="H107" s="14" t="s">
        <v>414</v>
      </c>
      <c r="I107" s="18"/>
      <c r="J107" s="14"/>
      <c r="K107" s="18"/>
      <c r="L107" s="14"/>
      <c r="M107" s="18"/>
      <c r="N107" s="14" t="s">
        <v>2358</v>
      </c>
      <c r="O107" s="14" t="s">
        <v>2358</v>
      </c>
      <c r="P107" s="14" t="s">
        <v>1625</v>
      </c>
      <c r="Q107" s="14" t="s">
        <v>1902</v>
      </c>
      <c r="R107" s="14" t="s">
        <v>394</v>
      </c>
      <c r="S107" s="14" t="s">
        <v>14</v>
      </c>
      <c r="T107" s="15">
        <v>2021</v>
      </c>
      <c r="U107" s="15">
        <v>6</v>
      </c>
      <c r="V107" s="16">
        <v>0.66800000000000004</v>
      </c>
      <c r="W107" s="14" t="s">
        <v>1908</v>
      </c>
      <c r="X107" s="14" t="s">
        <v>2112</v>
      </c>
      <c r="Y107" s="17">
        <v>44379.581157407411</v>
      </c>
      <c r="Z107" s="14" t="s">
        <v>1910</v>
      </c>
    </row>
    <row r="108" spans="1:26" x14ac:dyDescent="0.2">
      <c r="A108" s="14" t="s">
        <v>2359</v>
      </c>
      <c r="B108" s="14" t="s">
        <v>2078</v>
      </c>
      <c r="C108" s="14" t="s">
        <v>1906</v>
      </c>
      <c r="D108" s="15">
        <v>0</v>
      </c>
      <c r="E108" s="14">
        <v>654554895</v>
      </c>
      <c r="F108" s="14" t="s">
        <v>414</v>
      </c>
      <c r="G108" s="18"/>
      <c r="H108" s="14" t="s">
        <v>414</v>
      </c>
      <c r="I108" s="18"/>
      <c r="J108" s="14"/>
      <c r="K108" s="18"/>
      <c r="L108" s="14"/>
      <c r="M108" s="18"/>
      <c r="N108" s="14" t="s">
        <v>2360</v>
      </c>
      <c r="O108" s="14" t="s">
        <v>2360</v>
      </c>
      <c r="P108" s="14" t="s">
        <v>1625</v>
      </c>
      <c r="Q108" s="14" t="s">
        <v>1902</v>
      </c>
      <c r="R108" s="14" t="s">
        <v>394</v>
      </c>
      <c r="S108" s="14" t="s">
        <v>14</v>
      </c>
      <c r="T108" s="15">
        <v>2021</v>
      </c>
      <c r="U108" s="15">
        <v>7</v>
      </c>
      <c r="V108" s="16">
        <v>0.745</v>
      </c>
      <c r="W108" s="14" t="s">
        <v>1908</v>
      </c>
      <c r="X108" s="14" t="s">
        <v>2112</v>
      </c>
      <c r="Y108" s="17">
        <v>44419.618819444448</v>
      </c>
      <c r="Z108" s="14" t="s">
        <v>1910</v>
      </c>
    </row>
    <row r="109" spans="1:26" x14ac:dyDescent="0.2">
      <c r="A109" s="14" t="s">
        <v>2361</v>
      </c>
      <c r="B109" s="14" t="s">
        <v>1905</v>
      </c>
      <c r="C109" s="14" t="s">
        <v>1906</v>
      </c>
      <c r="D109" s="15">
        <v>0</v>
      </c>
      <c r="E109" s="14">
        <v>655253203</v>
      </c>
      <c r="F109" s="14" t="s">
        <v>414</v>
      </c>
      <c r="G109" s="18"/>
      <c r="H109" s="14" t="s">
        <v>414</v>
      </c>
      <c r="I109" s="18"/>
      <c r="J109" s="14"/>
      <c r="K109" s="18"/>
      <c r="L109" s="14"/>
      <c r="M109" s="18"/>
      <c r="N109" s="14" t="s">
        <v>2362</v>
      </c>
      <c r="O109" s="14" t="s">
        <v>2362</v>
      </c>
      <c r="P109" s="14" t="s">
        <v>1625</v>
      </c>
      <c r="Q109" s="14" t="s">
        <v>1902</v>
      </c>
      <c r="R109" s="14" t="s">
        <v>394</v>
      </c>
      <c r="S109" s="14" t="s">
        <v>14</v>
      </c>
      <c r="T109" s="15">
        <v>2021</v>
      </c>
      <c r="U109" s="15">
        <v>8</v>
      </c>
      <c r="V109" s="16">
        <v>0.745</v>
      </c>
      <c r="W109" s="14" t="s">
        <v>1908</v>
      </c>
      <c r="X109" s="14" t="s">
        <v>2119</v>
      </c>
      <c r="Y109" s="17">
        <v>44441.632835648146</v>
      </c>
      <c r="Z109" s="14" t="s">
        <v>1910</v>
      </c>
    </row>
    <row r="110" spans="1:26" x14ac:dyDescent="0.2">
      <c r="A110" s="14" t="s">
        <v>2363</v>
      </c>
      <c r="B110" s="14" t="s">
        <v>1905</v>
      </c>
      <c r="C110" s="14" t="s">
        <v>1906</v>
      </c>
      <c r="D110" s="15">
        <v>0</v>
      </c>
      <c r="E110" s="14">
        <v>655707229</v>
      </c>
      <c r="F110" s="14" t="s">
        <v>414</v>
      </c>
      <c r="G110" s="18"/>
      <c r="H110" s="14" t="s">
        <v>414</v>
      </c>
      <c r="I110" s="18"/>
      <c r="J110" s="14"/>
      <c r="K110" s="18"/>
      <c r="L110" s="14"/>
      <c r="M110" s="18"/>
      <c r="N110" s="14" t="s">
        <v>2364</v>
      </c>
      <c r="O110" s="14" t="s">
        <v>2364</v>
      </c>
      <c r="P110" s="14" t="s">
        <v>1625</v>
      </c>
      <c r="Q110" s="14" t="s">
        <v>1902</v>
      </c>
      <c r="R110" s="14" t="s">
        <v>394</v>
      </c>
      <c r="S110" s="14" t="s">
        <v>14</v>
      </c>
      <c r="T110" s="15">
        <v>2021</v>
      </c>
      <c r="U110" s="15">
        <v>9</v>
      </c>
      <c r="V110" s="16">
        <v>0.745</v>
      </c>
      <c r="W110" s="14" t="s">
        <v>1908</v>
      </c>
      <c r="X110" s="14" t="s">
        <v>2119</v>
      </c>
      <c r="Y110" s="17">
        <v>44470.551979166667</v>
      </c>
      <c r="Z110" s="14" t="s">
        <v>1910</v>
      </c>
    </row>
    <row r="111" spans="1:26" x14ac:dyDescent="0.2">
      <c r="A111" s="14" t="s">
        <v>2371</v>
      </c>
      <c r="B111" s="14" t="s">
        <v>1905</v>
      </c>
      <c r="C111" s="14" t="s">
        <v>1906</v>
      </c>
      <c r="D111" s="15">
        <v>0</v>
      </c>
      <c r="E111" s="14">
        <v>678789853</v>
      </c>
      <c r="F111" s="14" t="s">
        <v>414</v>
      </c>
      <c r="G111" s="18"/>
      <c r="H111" s="14" t="s">
        <v>414</v>
      </c>
      <c r="I111" s="18"/>
      <c r="J111" s="14"/>
      <c r="K111" s="18"/>
      <c r="L111" s="14"/>
      <c r="M111" s="18"/>
      <c r="N111" s="14" t="s">
        <v>2372</v>
      </c>
      <c r="O111" s="14" t="s">
        <v>2372</v>
      </c>
      <c r="P111" s="14" t="s">
        <v>1625</v>
      </c>
      <c r="Q111" s="14" t="s">
        <v>1902</v>
      </c>
      <c r="R111" s="14" t="s">
        <v>394</v>
      </c>
      <c r="S111" s="14" t="s">
        <v>14</v>
      </c>
      <c r="T111" s="15">
        <v>2022</v>
      </c>
      <c r="U111" s="15">
        <v>1</v>
      </c>
      <c r="V111" s="16">
        <v>0.88100000000000001</v>
      </c>
      <c r="W111" s="14" t="s">
        <v>1908</v>
      </c>
      <c r="X111" s="14" t="s">
        <v>2119</v>
      </c>
      <c r="Y111" s="17">
        <v>44593.602164351854</v>
      </c>
      <c r="Z111" s="14" t="s">
        <v>1910</v>
      </c>
    </row>
    <row r="112" spans="1:26" x14ac:dyDescent="0.2">
      <c r="A112" s="14" t="s">
        <v>2389</v>
      </c>
      <c r="B112" s="14" t="s">
        <v>1905</v>
      </c>
      <c r="C112" s="14" t="s">
        <v>1906</v>
      </c>
      <c r="D112" s="15">
        <v>0</v>
      </c>
      <c r="E112" s="14">
        <v>756473592</v>
      </c>
      <c r="F112" s="14" t="s">
        <v>414</v>
      </c>
      <c r="G112" s="18"/>
      <c r="H112" s="14" t="s">
        <v>414</v>
      </c>
      <c r="I112" s="18"/>
      <c r="J112" s="14"/>
      <c r="K112" s="18"/>
      <c r="L112" s="14"/>
      <c r="M112" s="18"/>
      <c r="N112" s="14" t="s">
        <v>2390</v>
      </c>
      <c r="O112" s="14" t="s">
        <v>2390</v>
      </c>
      <c r="P112" s="14" t="s">
        <v>1625</v>
      </c>
      <c r="Q112" s="14" t="s">
        <v>1902</v>
      </c>
      <c r="R112" s="14" t="s">
        <v>394</v>
      </c>
      <c r="S112" s="14" t="s">
        <v>14</v>
      </c>
      <c r="T112" s="15">
        <v>2022</v>
      </c>
      <c r="U112" s="15">
        <v>10</v>
      </c>
      <c r="V112" s="16">
        <v>0.88100000000000001</v>
      </c>
      <c r="W112" s="14" t="s">
        <v>1908</v>
      </c>
      <c r="X112" s="14" t="s">
        <v>2119</v>
      </c>
      <c r="Y112" s="17">
        <v>44866.729039351849</v>
      </c>
      <c r="Z112" s="14" t="s">
        <v>1910</v>
      </c>
    </row>
    <row r="113" spans="1:26" x14ac:dyDescent="0.2">
      <c r="A113" s="14" t="s">
        <v>2391</v>
      </c>
      <c r="B113" s="14" t="s">
        <v>1905</v>
      </c>
      <c r="C113" s="14" t="s">
        <v>1906</v>
      </c>
      <c r="D113" s="15">
        <v>0</v>
      </c>
      <c r="E113" s="14">
        <v>769614225</v>
      </c>
      <c r="F113" s="14" t="s">
        <v>414</v>
      </c>
      <c r="G113" s="18"/>
      <c r="H113" s="14" t="s">
        <v>414</v>
      </c>
      <c r="I113" s="18"/>
      <c r="J113" s="14"/>
      <c r="K113" s="18"/>
      <c r="L113" s="14"/>
      <c r="M113" s="18"/>
      <c r="N113" s="14" t="s">
        <v>2392</v>
      </c>
      <c r="O113" s="14" t="s">
        <v>2392</v>
      </c>
      <c r="P113" s="14" t="s">
        <v>1625</v>
      </c>
      <c r="Q113" s="14" t="s">
        <v>1902</v>
      </c>
      <c r="R113" s="14" t="s">
        <v>394</v>
      </c>
      <c r="S113" s="14" t="s">
        <v>14</v>
      </c>
      <c r="T113" s="15">
        <v>2022</v>
      </c>
      <c r="U113" s="15">
        <v>11</v>
      </c>
      <c r="V113" s="16">
        <v>0.88100000000000001</v>
      </c>
      <c r="W113" s="14" t="s">
        <v>1908</v>
      </c>
      <c r="X113" s="14" t="s">
        <v>2119</v>
      </c>
      <c r="Y113" s="17">
        <v>44896.78056712963</v>
      </c>
      <c r="Z113" s="14" t="s">
        <v>1910</v>
      </c>
    </row>
    <row r="114" spans="1:26" x14ac:dyDescent="0.2">
      <c r="A114" s="14" t="s">
        <v>2393</v>
      </c>
      <c r="B114" s="14" t="s">
        <v>1905</v>
      </c>
      <c r="C114" s="14" t="s">
        <v>1906</v>
      </c>
      <c r="D114" s="15">
        <v>0</v>
      </c>
      <c r="E114" s="14">
        <v>786981270</v>
      </c>
      <c r="F114" s="14" t="s">
        <v>414</v>
      </c>
      <c r="G114" s="18"/>
      <c r="H114" s="14" t="s">
        <v>414</v>
      </c>
      <c r="I114" s="18"/>
      <c r="J114" s="14"/>
      <c r="K114" s="18"/>
      <c r="L114" s="14"/>
      <c r="M114" s="18"/>
      <c r="N114" s="14" t="s">
        <v>2394</v>
      </c>
      <c r="O114" s="14" t="s">
        <v>2394</v>
      </c>
      <c r="P114" s="14" t="s">
        <v>1625</v>
      </c>
      <c r="Q114" s="14" t="s">
        <v>1902</v>
      </c>
      <c r="R114" s="14" t="s">
        <v>394</v>
      </c>
      <c r="S114" s="14" t="s">
        <v>14</v>
      </c>
      <c r="T114" s="15">
        <v>2022</v>
      </c>
      <c r="U114" s="15">
        <v>12</v>
      </c>
      <c r="V114" s="16">
        <v>0.88100000000000001</v>
      </c>
      <c r="W114" s="14" t="s">
        <v>1908</v>
      </c>
      <c r="X114" s="14" t="s">
        <v>2119</v>
      </c>
      <c r="Y114" s="17">
        <v>44937.602233796293</v>
      </c>
      <c r="Z114" s="14" t="s">
        <v>1910</v>
      </c>
    </row>
    <row r="115" spans="1:26" x14ac:dyDescent="0.2">
      <c r="A115" s="14" t="s">
        <v>2373</v>
      </c>
      <c r="B115" s="14" t="s">
        <v>1905</v>
      </c>
      <c r="C115" s="14" t="s">
        <v>1906</v>
      </c>
      <c r="D115" s="15">
        <v>0</v>
      </c>
      <c r="E115" s="14">
        <v>680011361</v>
      </c>
      <c r="F115" s="14" t="s">
        <v>414</v>
      </c>
      <c r="G115" s="18"/>
      <c r="H115" s="14" t="s">
        <v>414</v>
      </c>
      <c r="I115" s="18"/>
      <c r="J115" s="14"/>
      <c r="K115" s="18"/>
      <c r="L115" s="14"/>
      <c r="M115" s="18"/>
      <c r="N115" s="14" t="s">
        <v>2374</v>
      </c>
      <c r="O115" s="14" t="s">
        <v>2374</v>
      </c>
      <c r="P115" s="14" t="s">
        <v>1625</v>
      </c>
      <c r="Q115" s="14" t="s">
        <v>1902</v>
      </c>
      <c r="R115" s="14" t="s">
        <v>394</v>
      </c>
      <c r="S115" s="14" t="s">
        <v>14</v>
      </c>
      <c r="T115" s="15">
        <v>2022</v>
      </c>
      <c r="U115" s="15">
        <v>2</v>
      </c>
      <c r="V115" s="16">
        <v>0.88100000000000001</v>
      </c>
      <c r="W115" s="14" t="s">
        <v>1908</v>
      </c>
      <c r="X115" s="14" t="s">
        <v>2119</v>
      </c>
      <c r="Y115" s="17">
        <v>44621.763379629629</v>
      </c>
      <c r="Z115" s="14" t="s">
        <v>1910</v>
      </c>
    </row>
    <row r="116" spans="1:26" x14ac:dyDescent="0.2">
      <c r="A116" s="14" t="s">
        <v>2375</v>
      </c>
      <c r="B116" s="14" t="s">
        <v>1905</v>
      </c>
      <c r="C116" s="14" t="s">
        <v>1906</v>
      </c>
      <c r="D116" s="15">
        <v>0</v>
      </c>
      <c r="E116" s="14">
        <v>690370362</v>
      </c>
      <c r="F116" s="14" t="s">
        <v>414</v>
      </c>
      <c r="G116" s="18"/>
      <c r="H116" s="14" t="s">
        <v>414</v>
      </c>
      <c r="I116" s="18"/>
      <c r="J116" s="14"/>
      <c r="K116" s="18"/>
      <c r="L116" s="14"/>
      <c r="M116" s="18"/>
      <c r="N116" s="14" t="s">
        <v>2376</v>
      </c>
      <c r="O116" s="14" t="s">
        <v>2376</v>
      </c>
      <c r="P116" s="14" t="s">
        <v>1625</v>
      </c>
      <c r="Q116" s="14" t="s">
        <v>1902</v>
      </c>
      <c r="R116" s="14" t="s">
        <v>394</v>
      </c>
      <c r="S116" s="14" t="s">
        <v>14</v>
      </c>
      <c r="T116" s="15">
        <v>2022</v>
      </c>
      <c r="U116" s="15">
        <v>3</v>
      </c>
      <c r="V116" s="16">
        <v>0.88100000000000001</v>
      </c>
      <c r="W116" s="14" t="s">
        <v>1908</v>
      </c>
      <c r="X116" s="14" t="s">
        <v>2119</v>
      </c>
      <c r="Y116" s="17">
        <v>44656.061666666668</v>
      </c>
      <c r="Z116" s="14" t="s">
        <v>1910</v>
      </c>
    </row>
    <row r="117" spans="1:26" x14ac:dyDescent="0.2">
      <c r="A117" s="14" t="s">
        <v>2377</v>
      </c>
      <c r="B117" s="14" t="s">
        <v>1905</v>
      </c>
      <c r="C117" s="14" t="s">
        <v>1906</v>
      </c>
      <c r="D117" s="15">
        <v>0</v>
      </c>
      <c r="E117" s="14">
        <v>694703624</v>
      </c>
      <c r="F117" s="14" t="s">
        <v>414</v>
      </c>
      <c r="G117" s="18"/>
      <c r="H117" s="14" t="s">
        <v>414</v>
      </c>
      <c r="I117" s="18"/>
      <c r="J117" s="14"/>
      <c r="K117" s="18"/>
      <c r="L117" s="14"/>
      <c r="M117" s="18"/>
      <c r="N117" s="14" t="s">
        <v>2378</v>
      </c>
      <c r="O117" s="14" t="s">
        <v>2378</v>
      </c>
      <c r="P117" s="14" t="s">
        <v>1625</v>
      </c>
      <c r="Q117" s="14" t="s">
        <v>1902</v>
      </c>
      <c r="R117" s="14" t="s">
        <v>394</v>
      </c>
      <c r="S117" s="14" t="s">
        <v>14</v>
      </c>
      <c r="T117" s="15">
        <v>2022</v>
      </c>
      <c r="U117" s="15">
        <v>4</v>
      </c>
      <c r="V117" s="16">
        <v>0.88100000000000001</v>
      </c>
      <c r="W117" s="14" t="s">
        <v>1908</v>
      </c>
      <c r="X117" s="14" t="s">
        <v>2119</v>
      </c>
      <c r="Y117" s="17">
        <v>44683.650601851848</v>
      </c>
      <c r="Z117" s="14" t="s">
        <v>1910</v>
      </c>
    </row>
    <row r="118" spans="1:26" x14ac:dyDescent="0.2">
      <c r="A118" s="14" t="s">
        <v>2379</v>
      </c>
      <c r="B118" s="14" t="s">
        <v>1905</v>
      </c>
      <c r="C118" s="14" t="s">
        <v>1906</v>
      </c>
      <c r="D118" s="15">
        <v>0</v>
      </c>
      <c r="E118" s="14">
        <v>705851417</v>
      </c>
      <c r="F118" s="14" t="s">
        <v>414</v>
      </c>
      <c r="G118" s="18"/>
      <c r="H118" s="14" t="s">
        <v>414</v>
      </c>
      <c r="I118" s="18"/>
      <c r="J118" s="14"/>
      <c r="K118" s="18"/>
      <c r="L118" s="14"/>
      <c r="M118" s="18"/>
      <c r="N118" s="14" t="s">
        <v>2380</v>
      </c>
      <c r="O118" s="14" t="s">
        <v>2380</v>
      </c>
      <c r="P118" s="14" t="s">
        <v>1625</v>
      </c>
      <c r="Q118" s="14" t="s">
        <v>1902</v>
      </c>
      <c r="R118" s="14" t="s">
        <v>394</v>
      </c>
      <c r="S118" s="14" t="s">
        <v>14</v>
      </c>
      <c r="T118" s="15">
        <v>2022</v>
      </c>
      <c r="U118" s="15">
        <v>5</v>
      </c>
      <c r="V118" s="16">
        <v>0.88100000000000001</v>
      </c>
      <c r="W118" s="14" t="s">
        <v>1908</v>
      </c>
      <c r="X118" s="14" t="s">
        <v>2119</v>
      </c>
      <c r="Y118" s="17">
        <v>44713.77888888889</v>
      </c>
      <c r="Z118" s="14" t="s">
        <v>1910</v>
      </c>
    </row>
    <row r="119" spans="1:26" x14ac:dyDescent="0.2">
      <c r="A119" s="14" t="s">
        <v>2381</v>
      </c>
      <c r="B119" s="14" t="s">
        <v>1905</v>
      </c>
      <c r="C119" s="14" t="s">
        <v>1906</v>
      </c>
      <c r="D119" s="15">
        <v>0</v>
      </c>
      <c r="E119" s="14">
        <v>716211944</v>
      </c>
      <c r="F119" s="14" t="s">
        <v>414</v>
      </c>
      <c r="G119" s="18"/>
      <c r="H119" s="14" t="s">
        <v>414</v>
      </c>
      <c r="I119" s="18"/>
      <c r="J119" s="14"/>
      <c r="K119" s="18"/>
      <c r="L119" s="14"/>
      <c r="M119" s="18"/>
      <c r="N119" s="14" t="s">
        <v>2382</v>
      </c>
      <c r="O119" s="14" t="s">
        <v>2382</v>
      </c>
      <c r="P119" s="14" t="s">
        <v>1625</v>
      </c>
      <c r="Q119" s="14" t="s">
        <v>1902</v>
      </c>
      <c r="R119" s="14" t="s">
        <v>394</v>
      </c>
      <c r="S119" s="14" t="s">
        <v>14</v>
      </c>
      <c r="T119" s="15">
        <v>2022</v>
      </c>
      <c r="U119" s="15">
        <v>6</v>
      </c>
      <c r="V119" s="16">
        <v>0.88100000000000001</v>
      </c>
      <c r="W119" s="14" t="s">
        <v>1908</v>
      </c>
      <c r="X119" s="14" t="s">
        <v>2119</v>
      </c>
      <c r="Y119" s="17">
        <v>44743.554664351854</v>
      </c>
      <c r="Z119" s="14" t="s">
        <v>1910</v>
      </c>
    </row>
    <row r="120" spans="1:26" x14ac:dyDescent="0.2">
      <c r="A120" s="14" t="s">
        <v>2383</v>
      </c>
      <c r="B120" s="14" t="s">
        <v>1905</v>
      </c>
      <c r="C120" s="14" t="s">
        <v>1906</v>
      </c>
      <c r="D120" s="15">
        <v>0</v>
      </c>
      <c r="E120" s="14">
        <v>726441260</v>
      </c>
      <c r="F120" s="14" t="s">
        <v>414</v>
      </c>
      <c r="G120" s="18"/>
      <c r="H120" s="14" t="s">
        <v>414</v>
      </c>
      <c r="I120" s="18"/>
      <c r="J120" s="14"/>
      <c r="K120" s="18"/>
      <c r="L120" s="14"/>
      <c r="M120" s="18"/>
      <c r="N120" s="14" t="s">
        <v>2384</v>
      </c>
      <c r="O120" s="14" t="s">
        <v>2384</v>
      </c>
      <c r="P120" s="14" t="s">
        <v>1625</v>
      </c>
      <c r="Q120" s="14" t="s">
        <v>1902</v>
      </c>
      <c r="R120" s="14" t="s">
        <v>394</v>
      </c>
      <c r="S120" s="14" t="s">
        <v>14</v>
      </c>
      <c r="T120" s="15">
        <v>2022</v>
      </c>
      <c r="U120" s="15">
        <v>7</v>
      </c>
      <c r="V120" s="16">
        <v>0.88100000000000001</v>
      </c>
      <c r="W120" s="14" t="s">
        <v>1908</v>
      </c>
      <c r="X120" s="14" t="s">
        <v>2119</v>
      </c>
      <c r="Y120" s="17">
        <v>44774.659178240741</v>
      </c>
      <c r="Z120" s="14" t="s">
        <v>1910</v>
      </c>
    </row>
    <row r="121" spans="1:26" x14ac:dyDescent="0.2">
      <c r="A121" s="14" t="s">
        <v>2385</v>
      </c>
      <c r="B121" s="14" t="s">
        <v>1905</v>
      </c>
      <c r="C121" s="14" t="s">
        <v>1906</v>
      </c>
      <c r="D121" s="15">
        <v>0</v>
      </c>
      <c r="E121" s="14">
        <v>734017647</v>
      </c>
      <c r="F121" s="14" t="s">
        <v>414</v>
      </c>
      <c r="G121" s="18"/>
      <c r="H121" s="14" t="s">
        <v>414</v>
      </c>
      <c r="I121" s="18"/>
      <c r="J121" s="14"/>
      <c r="K121" s="18"/>
      <c r="L121" s="14"/>
      <c r="M121" s="18"/>
      <c r="N121" s="14" t="s">
        <v>2386</v>
      </c>
      <c r="O121" s="14" t="s">
        <v>2386</v>
      </c>
      <c r="P121" s="14" t="s">
        <v>1625</v>
      </c>
      <c r="Q121" s="14" t="s">
        <v>1902</v>
      </c>
      <c r="R121" s="14" t="s">
        <v>394</v>
      </c>
      <c r="S121" s="14" t="s">
        <v>14</v>
      </c>
      <c r="T121" s="15">
        <v>2022</v>
      </c>
      <c r="U121" s="15">
        <v>8</v>
      </c>
      <c r="V121" s="16">
        <v>0.88100000000000001</v>
      </c>
      <c r="W121" s="14" t="s">
        <v>1908</v>
      </c>
      <c r="X121" s="14" t="s">
        <v>2119</v>
      </c>
      <c r="Y121" s="17">
        <v>44805.810891203706</v>
      </c>
      <c r="Z121" s="14" t="s">
        <v>1910</v>
      </c>
    </row>
    <row r="122" spans="1:26" x14ac:dyDescent="0.2">
      <c r="A122" s="14" t="s">
        <v>2387</v>
      </c>
      <c r="B122" s="14" t="s">
        <v>1905</v>
      </c>
      <c r="C122" s="14" t="s">
        <v>1906</v>
      </c>
      <c r="D122" s="15">
        <v>0</v>
      </c>
      <c r="E122" s="14">
        <v>746132381</v>
      </c>
      <c r="F122" s="14" t="s">
        <v>414</v>
      </c>
      <c r="G122" s="18"/>
      <c r="H122" s="14" t="s">
        <v>414</v>
      </c>
      <c r="I122" s="18"/>
      <c r="J122" s="14"/>
      <c r="K122" s="18"/>
      <c r="L122" s="14"/>
      <c r="M122" s="18"/>
      <c r="N122" s="14" t="s">
        <v>2388</v>
      </c>
      <c r="O122" s="14" t="s">
        <v>2388</v>
      </c>
      <c r="P122" s="14" t="s">
        <v>1625</v>
      </c>
      <c r="Q122" s="14" t="s">
        <v>1902</v>
      </c>
      <c r="R122" s="14" t="s">
        <v>394</v>
      </c>
      <c r="S122" s="14" t="s">
        <v>14</v>
      </c>
      <c r="T122" s="15">
        <v>2022</v>
      </c>
      <c r="U122" s="15">
        <v>9</v>
      </c>
      <c r="V122" s="16">
        <v>0.88100000000000001</v>
      </c>
      <c r="W122" s="14" t="s">
        <v>1908</v>
      </c>
      <c r="X122" s="14" t="s">
        <v>2119</v>
      </c>
      <c r="Y122" s="17">
        <v>44837.662754629629</v>
      </c>
      <c r="Z122" s="14" t="s">
        <v>1910</v>
      </c>
    </row>
    <row r="123" spans="1:26" x14ac:dyDescent="0.2">
      <c r="A123" s="14" t="s">
        <v>2395</v>
      </c>
      <c r="B123" s="14" t="s">
        <v>1905</v>
      </c>
      <c r="C123" s="14" t="s">
        <v>1906</v>
      </c>
      <c r="D123" s="15">
        <v>0</v>
      </c>
      <c r="E123" s="14">
        <v>794934208</v>
      </c>
      <c r="F123" s="14" t="s">
        <v>414</v>
      </c>
      <c r="G123" s="18"/>
      <c r="H123" s="14" t="s">
        <v>414</v>
      </c>
      <c r="I123" s="18"/>
      <c r="J123" s="14"/>
      <c r="K123" s="18"/>
      <c r="L123" s="14"/>
      <c r="M123" s="18"/>
      <c r="N123" s="14" t="s">
        <v>2396</v>
      </c>
      <c r="O123" s="14" t="s">
        <v>2396</v>
      </c>
      <c r="P123" s="14" t="s">
        <v>1625</v>
      </c>
      <c r="Q123" s="14" t="s">
        <v>1902</v>
      </c>
      <c r="R123" s="14" t="s">
        <v>394</v>
      </c>
      <c r="S123" s="14" t="s">
        <v>14</v>
      </c>
      <c r="T123" s="15">
        <v>2023</v>
      </c>
      <c r="U123" s="15">
        <v>1</v>
      </c>
      <c r="V123" s="16">
        <v>0.88100000000000001</v>
      </c>
      <c r="W123" s="14" t="s">
        <v>1908</v>
      </c>
      <c r="X123" s="14" t="s">
        <v>2119</v>
      </c>
      <c r="Y123" s="17">
        <v>44963.803587962961</v>
      </c>
      <c r="Z123" s="14" t="s">
        <v>1910</v>
      </c>
    </row>
  </sheetData>
  <sheetProtection sheet="1" objects="1" scenarios="1" formatCells="0" formatColumns="0" formatRows="0" insertColumns="0" insertRows="0" insertHyperlinks="0" deleteColumns="0" deleteRows="0" sort="0" autoFilter="0" pivotTables="0"/>
  <phoneticPr fontId="5" type="noConversion"/>
  <dataValidations count="5">
    <dataValidation type="list" allowBlank="1" showInputMessage="1" sqref="P3:P123" xr:uid="{03AA16A4-593A-4BA5-AC86-272E5F450BC3}">
      <formula1>DomainEntity62be06407ec447b58fe82b21724fca76</formula1>
    </dataValidation>
    <dataValidation type="list" allowBlank="1" showInputMessage="1" sqref="Q3:Q123" xr:uid="{DD2629D0-9204-46D7-96DB-14BA5975B859}">
      <formula1>DomainEntity49a879f8330e480880d00f39c4bb14ad</formula1>
    </dataValidation>
    <dataValidation type="list" allowBlank="1" showInputMessage="1" sqref="R3:R123" xr:uid="{76F57E5A-49AC-4493-BC7C-4D14ED7F4B55}">
      <formula1>DomainEntity79d7eb5f02544ed78ff466c64e93c4f0</formula1>
    </dataValidation>
    <dataValidation type="list" allowBlank="1" showInputMessage="1" sqref="S3:S123" xr:uid="{190F8FCC-7D51-4550-AC25-16DF21DB0E2D}">
      <formula1>DomainEntity6656f9688f7840c1a35dbdbf8678a6eb</formula1>
    </dataValidation>
    <dataValidation type="list" allowBlank="1" showInputMessage="1" sqref="W3:W123" xr:uid="{637E47D1-46C5-458B-8829-4E9AAF865105}">
      <formula1>DomainEntitya9d64d51377f412bba6313e09a1de1e9</formula1>
    </dataValidation>
  </dataValidation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00C3-0123-4F19-B711-10F9AF62C8A7}">
  <sheetPr>
    <tabColor theme="5" tint="0.59999389629810485"/>
  </sheetPr>
  <dimension ref="A1:M122"/>
  <sheetViews>
    <sheetView topLeftCell="A70" zoomScale="70" zoomScaleNormal="70" workbookViewId="0">
      <selection activeCell="B81" sqref="B81"/>
    </sheetView>
  </sheetViews>
  <sheetFormatPr baseColWidth="10" defaultColWidth="8.83203125" defaultRowHeight="15" x14ac:dyDescent="0.2"/>
  <cols>
    <col min="1" max="2" width="48.1640625" bestFit="1" customWidth="1"/>
    <col min="3" max="3" width="38.33203125" bestFit="1" customWidth="1"/>
    <col min="4" max="4" width="20" customWidth="1"/>
    <col min="5" max="5" width="13.6640625" customWidth="1"/>
    <col min="6" max="6" width="9.1640625" customWidth="1"/>
    <col min="7" max="7" width="8.6640625" customWidth="1"/>
    <col min="8" max="8" width="10.5" customWidth="1"/>
    <col min="9" max="9" width="10" customWidth="1"/>
    <col min="10" max="10" width="21.5" customWidth="1"/>
    <col min="11" max="11" width="22" customWidth="1"/>
    <col min="12" max="12" width="24.5" customWidth="1"/>
    <col min="13" max="13" width="18.5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180</v>
      </c>
      <c r="H1" t="s">
        <v>2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</row>
    <row r="2" spans="1:13" x14ac:dyDescent="0.2">
      <c r="A2" t="s">
        <v>2156</v>
      </c>
      <c r="B2" t="s">
        <v>2156</v>
      </c>
      <c r="C2" t="s">
        <v>1625</v>
      </c>
      <c r="D2" t="s">
        <v>1902</v>
      </c>
      <c r="E2" t="s">
        <v>394</v>
      </c>
      <c r="F2" t="s">
        <v>14</v>
      </c>
      <c r="G2">
        <v>2013</v>
      </c>
      <c r="H2">
        <v>1</v>
      </c>
      <c r="I2">
        <v>0.67400000000000004</v>
      </c>
      <c r="J2" t="s">
        <v>1908</v>
      </c>
      <c r="K2" t="s">
        <v>1909</v>
      </c>
      <c r="L2">
        <v>43478.022303240738</v>
      </c>
      <c r="M2" t="s">
        <v>1910</v>
      </c>
    </row>
    <row r="3" spans="1:13" x14ac:dyDescent="0.2">
      <c r="A3" t="s">
        <v>2174</v>
      </c>
      <c r="B3" t="s">
        <v>2174</v>
      </c>
      <c r="C3" t="s">
        <v>1625</v>
      </c>
      <c r="D3" t="s">
        <v>1902</v>
      </c>
      <c r="E3" t="s">
        <v>394</v>
      </c>
      <c r="F3" t="s">
        <v>14</v>
      </c>
      <c r="G3">
        <v>2013</v>
      </c>
      <c r="H3">
        <v>10</v>
      </c>
      <c r="I3">
        <v>0.64100000000000001</v>
      </c>
      <c r="J3" t="s">
        <v>1908</v>
      </c>
      <c r="K3" t="s">
        <v>1909</v>
      </c>
      <c r="L3">
        <v>43478.022303240738</v>
      </c>
      <c r="M3" t="s">
        <v>1910</v>
      </c>
    </row>
    <row r="4" spans="1:13" x14ac:dyDescent="0.2">
      <c r="A4" t="s">
        <v>2176</v>
      </c>
      <c r="B4" t="s">
        <v>2176</v>
      </c>
      <c r="C4" t="s">
        <v>1625</v>
      </c>
      <c r="D4" t="s">
        <v>1902</v>
      </c>
      <c r="E4" t="s">
        <v>394</v>
      </c>
      <c r="F4" t="s">
        <v>14</v>
      </c>
      <c r="G4">
        <v>2013</v>
      </c>
      <c r="H4">
        <v>11</v>
      </c>
      <c r="I4">
        <v>0.63400000000000001</v>
      </c>
      <c r="J4" t="s">
        <v>1908</v>
      </c>
      <c r="K4" t="s">
        <v>1909</v>
      </c>
      <c r="L4">
        <v>43478.022303240738</v>
      </c>
      <c r="M4" t="s">
        <v>1910</v>
      </c>
    </row>
    <row r="5" spans="1:13" x14ac:dyDescent="0.2">
      <c r="A5" t="s">
        <v>2178</v>
      </c>
      <c r="B5" t="s">
        <v>2178</v>
      </c>
      <c r="C5" t="s">
        <v>1625</v>
      </c>
      <c r="D5" t="s">
        <v>1902</v>
      </c>
      <c r="E5" t="s">
        <v>394</v>
      </c>
      <c r="F5" t="s">
        <v>14</v>
      </c>
      <c r="G5">
        <v>2013</v>
      </c>
      <c r="H5">
        <v>12</v>
      </c>
      <c r="I5">
        <v>0.64400000000000002</v>
      </c>
      <c r="J5" t="s">
        <v>1908</v>
      </c>
      <c r="K5" t="s">
        <v>1909</v>
      </c>
      <c r="L5">
        <v>43478.022303240738</v>
      </c>
      <c r="M5" t="s">
        <v>1910</v>
      </c>
    </row>
    <row r="6" spans="1:13" x14ac:dyDescent="0.2">
      <c r="A6" t="s">
        <v>2158</v>
      </c>
      <c r="B6" t="s">
        <v>2158</v>
      </c>
      <c r="C6" t="s">
        <v>1625</v>
      </c>
      <c r="D6" t="s">
        <v>1902</v>
      </c>
      <c r="E6" t="s">
        <v>394</v>
      </c>
      <c r="F6" t="s">
        <v>14</v>
      </c>
      <c r="G6">
        <v>2013</v>
      </c>
      <c r="H6">
        <v>2</v>
      </c>
      <c r="I6">
        <v>0.67900000000000005</v>
      </c>
      <c r="J6" t="s">
        <v>1908</v>
      </c>
      <c r="K6" t="s">
        <v>1909</v>
      </c>
      <c r="L6">
        <v>43478.022303240738</v>
      </c>
      <c r="M6" t="s">
        <v>1910</v>
      </c>
    </row>
    <row r="7" spans="1:13" x14ac:dyDescent="0.2">
      <c r="A7" t="s">
        <v>2160</v>
      </c>
      <c r="B7" t="s">
        <v>2160</v>
      </c>
      <c r="C7" t="s">
        <v>1625</v>
      </c>
      <c r="D7" t="s">
        <v>1902</v>
      </c>
      <c r="E7" t="s">
        <v>394</v>
      </c>
      <c r="F7" t="s">
        <v>14</v>
      </c>
      <c r="G7">
        <v>2013</v>
      </c>
      <c r="H7">
        <v>3</v>
      </c>
      <c r="I7">
        <v>0.65800000000000003</v>
      </c>
      <c r="J7" t="s">
        <v>1908</v>
      </c>
      <c r="K7" t="s">
        <v>1909</v>
      </c>
      <c r="L7">
        <v>43478.022303240738</v>
      </c>
      <c r="M7" t="s">
        <v>1910</v>
      </c>
    </row>
    <row r="8" spans="1:13" x14ac:dyDescent="0.2">
      <c r="A8" t="s">
        <v>2162</v>
      </c>
      <c r="B8" t="s">
        <v>2162</v>
      </c>
      <c r="C8" t="s">
        <v>1625</v>
      </c>
      <c r="D8" t="s">
        <v>1902</v>
      </c>
      <c r="E8" t="s">
        <v>394</v>
      </c>
      <c r="F8" t="s">
        <v>14</v>
      </c>
      <c r="G8">
        <v>2013</v>
      </c>
      <c r="H8">
        <v>4</v>
      </c>
      <c r="I8">
        <v>0.65100000000000002</v>
      </c>
      <c r="J8" t="s">
        <v>1908</v>
      </c>
      <c r="K8" t="s">
        <v>1909</v>
      </c>
      <c r="L8">
        <v>43478.022303240738</v>
      </c>
      <c r="M8" t="s">
        <v>1910</v>
      </c>
    </row>
    <row r="9" spans="1:13" x14ac:dyDescent="0.2">
      <c r="A9" t="s">
        <v>2164</v>
      </c>
      <c r="B9" t="s">
        <v>2164</v>
      </c>
      <c r="C9" t="s">
        <v>1625</v>
      </c>
      <c r="D9" t="s">
        <v>1902</v>
      </c>
      <c r="E9" t="s">
        <v>394</v>
      </c>
      <c r="F9" t="s">
        <v>14</v>
      </c>
      <c r="G9">
        <v>2013</v>
      </c>
      <c r="H9">
        <v>5</v>
      </c>
      <c r="I9">
        <v>0.64900000000000002</v>
      </c>
      <c r="J9" t="s">
        <v>1908</v>
      </c>
      <c r="K9" t="s">
        <v>1909</v>
      </c>
      <c r="L9">
        <v>43478.022303240738</v>
      </c>
      <c r="M9" t="s">
        <v>1910</v>
      </c>
    </row>
    <row r="10" spans="1:13" x14ac:dyDescent="0.2">
      <c r="A10" t="s">
        <v>2166</v>
      </c>
      <c r="B10" t="s">
        <v>2166</v>
      </c>
      <c r="C10" t="s">
        <v>1625</v>
      </c>
      <c r="D10" t="s">
        <v>1902</v>
      </c>
      <c r="E10" t="s">
        <v>394</v>
      </c>
      <c r="F10" t="s">
        <v>14</v>
      </c>
      <c r="G10">
        <v>2013</v>
      </c>
      <c r="H10">
        <v>6</v>
      </c>
      <c r="I10">
        <v>0.65900000000000003</v>
      </c>
      <c r="J10" t="s">
        <v>1908</v>
      </c>
      <c r="K10" t="s">
        <v>1909</v>
      </c>
      <c r="L10">
        <v>43478.022303240738</v>
      </c>
      <c r="M10" t="s">
        <v>1910</v>
      </c>
    </row>
    <row r="11" spans="1:13" x14ac:dyDescent="0.2">
      <c r="A11" t="s">
        <v>2168</v>
      </c>
      <c r="B11" t="s">
        <v>2168</v>
      </c>
      <c r="C11" t="s">
        <v>1625</v>
      </c>
      <c r="D11" t="s">
        <v>1902</v>
      </c>
      <c r="E11" t="s">
        <v>394</v>
      </c>
      <c r="F11" t="s">
        <v>14</v>
      </c>
      <c r="G11">
        <v>2013</v>
      </c>
      <c r="H11">
        <v>7</v>
      </c>
      <c r="I11">
        <v>0.627</v>
      </c>
      <c r="J11" t="s">
        <v>1908</v>
      </c>
      <c r="K11" t="s">
        <v>1909</v>
      </c>
      <c r="L11">
        <v>43478.022303240738</v>
      </c>
      <c r="M11" t="s">
        <v>1910</v>
      </c>
    </row>
    <row r="12" spans="1:13" x14ac:dyDescent="0.2">
      <c r="A12" t="s">
        <v>2170</v>
      </c>
      <c r="B12" t="s">
        <v>2170</v>
      </c>
      <c r="C12" t="s">
        <v>1625</v>
      </c>
      <c r="D12" t="s">
        <v>1902</v>
      </c>
      <c r="E12" t="s">
        <v>394</v>
      </c>
      <c r="F12" t="s">
        <v>14</v>
      </c>
      <c r="G12">
        <v>2013</v>
      </c>
      <c r="H12">
        <v>8</v>
      </c>
      <c r="I12">
        <v>0.63900000000000001</v>
      </c>
      <c r="J12" t="s">
        <v>1908</v>
      </c>
      <c r="K12" t="s">
        <v>1909</v>
      </c>
      <c r="L12">
        <v>43478.022303240738</v>
      </c>
      <c r="M12" t="s">
        <v>1910</v>
      </c>
    </row>
    <row r="13" spans="1:13" x14ac:dyDescent="0.2">
      <c r="A13" t="s">
        <v>2172</v>
      </c>
      <c r="B13" t="s">
        <v>2172</v>
      </c>
      <c r="C13" t="s">
        <v>1625</v>
      </c>
      <c r="D13" t="s">
        <v>1902</v>
      </c>
      <c r="E13" t="s">
        <v>394</v>
      </c>
      <c r="F13" t="s">
        <v>14</v>
      </c>
      <c r="G13">
        <v>2013</v>
      </c>
      <c r="H13">
        <v>9</v>
      </c>
      <c r="I13">
        <v>0.64100000000000001</v>
      </c>
      <c r="J13" t="s">
        <v>1908</v>
      </c>
      <c r="K13" t="s">
        <v>1909</v>
      </c>
      <c r="L13">
        <v>43478.022303240738</v>
      </c>
      <c r="M13" t="s">
        <v>1910</v>
      </c>
    </row>
    <row r="14" spans="1:13" x14ac:dyDescent="0.2">
      <c r="A14" t="s">
        <v>2180</v>
      </c>
      <c r="B14" t="s">
        <v>2180</v>
      </c>
      <c r="C14" t="s">
        <v>1625</v>
      </c>
      <c r="D14" t="s">
        <v>1902</v>
      </c>
      <c r="E14" t="s">
        <v>394</v>
      </c>
      <c r="F14" t="s">
        <v>14</v>
      </c>
      <c r="G14">
        <v>2014</v>
      </c>
      <c r="H14">
        <v>1</v>
      </c>
      <c r="I14">
        <v>0.58599999999999997</v>
      </c>
      <c r="J14" t="s">
        <v>1908</v>
      </c>
      <c r="K14" t="s">
        <v>1909</v>
      </c>
      <c r="L14">
        <v>43478.022303240738</v>
      </c>
      <c r="M14" t="s">
        <v>1910</v>
      </c>
    </row>
    <row r="15" spans="1:13" x14ac:dyDescent="0.2">
      <c r="A15" t="s">
        <v>2198</v>
      </c>
      <c r="B15" t="s">
        <v>2198</v>
      </c>
      <c r="C15" t="s">
        <v>1625</v>
      </c>
      <c r="D15" t="s">
        <v>1902</v>
      </c>
      <c r="E15" t="s">
        <v>394</v>
      </c>
      <c r="F15" t="s">
        <v>14</v>
      </c>
      <c r="G15">
        <v>2014</v>
      </c>
      <c r="H15">
        <v>10</v>
      </c>
      <c r="I15">
        <v>0.52</v>
      </c>
      <c r="J15" t="s">
        <v>1908</v>
      </c>
      <c r="K15" t="s">
        <v>1909</v>
      </c>
      <c r="L15">
        <v>43478.022303240738</v>
      </c>
      <c r="M15" t="s">
        <v>1910</v>
      </c>
    </row>
    <row r="16" spans="1:13" x14ac:dyDescent="0.2">
      <c r="A16" t="s">
        <v>2200</v>
      </c>
      <c r="B16" t="s">
        <v>2200</v>
      </c>
      <c r="C16" t="s">
        <v>1625</v>
      </c>
      <c r="D16" t="s">
        <v>1902</v>
      </c>
      <c r="E16" t="s">
        <v>394</v>
      </c>
      <c r="F16" t="s">
        <v>14</v>
      </c>
      <c r="G16">
        <v>2014</v>
      </c>
      <c r="H16">
        <v>11</v>
      </c>
      <c r="I16">
        <v>0.51200000000000001</v>
      </c>
      <c r="J16" t="s">
        <v>1908</v>
      </c>
      <c r="K16" t="s">
        <v>1909</v>
      </c>
      <c r="L16">
        <v>43478.022303240738</v>
      </c>
      <c r="M16" t="s">
        <v>1910</v>
      </c>
    </row>
    <row r="17" spans="1:13" x14ac:dyDescent="0.2">
      <c r="A17" t="s">
        <v>2202</v>
      </c>
      <c r="B17" t="s">
        <v>2202</v>
      </c>
      <c r="C17" t="s">
        <v>1625</v>
      </c>
      <c r="D17" t="s">
        <v>1902</v>
      </c>
      <c r="E17" t="s">
        <v>394</v>
      </c>
      <c r="F17" t="s">
        <v>14</v>
      </c>
      <c r="G17">
        <v>2014</v>
      </c>
      <c r="H17">
        <v>12</v>
      </c>
      <c r="I17">
        <v>0.505</v>
      </c>
      <c r="J17" t="s">
        <v>1908</v>
      </c>
      <c r="K17" t="s">
        <v>1909</v>
      </c>
      <c r="L17">
        <v>43478.022303240738</v>
      </c>
      <c r="M17" t="s">
        <v>1910</v>
      </c>
    </row>
    <row r="18" spans="1:13" x14ac:dyDescent="0.2">
      <c r="A18" t="s">
        <v>2182</v>
      </c>
      <c r="B18" t="s">
        <v>2182</v>
      </c>
      <c r="C18" t="s">
        <v>1625</v>
      </c>
      <c r="D18" t="s">
        <v>1902</v>
      </c>
      <c r="E18" t="s">
        <v>394</v>
      </c>
      <c r="F18" t="s">
        <v>14</v>
      </c>
      <c r="G18">
        <v>2014</v>
      </c>
      <c r="H18">
        <v>2</v>
      </c>
      <c r="I18">
        <v>0.58699999999999997</v>
      </c>
      <c r="J18" t="s">
        <v>1908</v>
      </c>
      <c r="K18" t="s">
        <v>1909</v>
      </c>
      <c r="L18">
        <v>43478.022303240738</v>
      </c>
      <c r="M18" t="s">
        <v>1910</v>
      </c>
    </row>
    <row r="19" spans="1:13" x14ac:dyDescent="0.2">
      <c r="A19" t="s">
        <v>2184</v>
      </c>
      <c r="B19" t="s">
        <v>2184</v>
      </c>
      <c r="C19" t="s">
        <v>1625</v>
      </c>
      <c r="D19" t="s">
        <v>1902</v>
      </c>
      <c r="E19" t="s">
        <v>394</v>
      </c>
      <c r="F19" t="s">
        <v>14</v>
      </c>
      <c r="G19">
        <v>2014</v>
      </c>
      <c r="H19">
        <v>3</v>
      </c>
      <c r="I19">
        <v>0.59499999999999997</v>
      </c>
      <c r="J19" t="s">
        <v>1908</v>
      </c>
      <c r="K19" t="s">
        <v>1909</v>
      </c>
      <c r="L19">
        <v>43478.022303240738</v>
      </c>
      <c r="M19" t="s">
        <v>1910</v>
      </c>
    </row>
    <row r="20" spans="1:13" x14ac:dyDescent="0.2">
      <c r="A20" t="s">
        <v>2186</v>
      </c>
      <c r="B20" t="s">
        <v>2186</v>
      </c>
      <c r="C20" t="s">
        <v>1625</v>
      </c>
      <c r="D20" t="s">
        <v>1902</v>
      </c>
      <c r="E20" t="s">
        <v>394</v>
      </c>
      <c r="F20" t="s">
        <v>14</v>
      </c>
      <c r="G20">
        <v>2014</v>
      </c>
      <c r="H20">
        <v>4</v>
      </c>
      <c r="I20">
        <v>0.54600000000000004</v>
      </c>
      <c r="J20" t="s">
        <v>1908</v>
      </c>
      <c r="K20" t="s">
        <v>1909</v>
      </c>
      <c r="L20">
        <v>43478.022303240738</v>
      </c>
      <c r="M20" t="s">
        <v>1910</v>
      </c>
    </row>
    <row r="21" spans="1:13" x14ac:dyDescent="0.2">
      <c r="A21" t="s">
        <v>2188</v>
      </c>
      <c r="B21" t="s">
        <v>2188</v>
      </c>
      <c r="C21" t="s">
        <v>1625</v>
      </c>
      <c r="D21" t="s">
        <v>1902</v>
      </c>
      <c r="E21" t="s">
        <v>394</v>
      </c>
      <c r="F21" t="s">
        <v>14</v>
      </c>
      <c r="G21">
        <v>2014</v>
      </c>
      <c r="H21">
        <v>5</v>
      </c>
      <c r="I21">
        <v>0.54300000000000004</v>
      </c>
      <c r="J21" t="s">
        <v>1908</v>
      </c>
      <c r="K21" t="s">
        <v>1909</v>
      </c>
      <c r="L21">
        <v>43478.022303240738</v>
      </c>
      <c r="M21" t="s">
        <v>1910</v>
      </c>
    </row>
    <row r="22" spans="1:13" x14ac:dyDescent="0.2">
      <c r="A22" t="s">
        <v>2190</v>
      </c>
      <c r="B22" t="s">
        <v>2190</v>
      </c>
      <c r="C22" t="s">
        <v>1625</v>
      </c>
      <c r="D22" t="s">
        <v>1902</v>
      </c>
      <c r="E22" t="s">
        <v>394</v>
      </c>
      <c r="F22" t="s">
        <v>14</v>
      </c>
      <c r="G22">
        <v>2014</v>
      </c>
      <c r="H22">
        <v>6</v>
      </c>
      <c r="I22">
        <v>0.53700000000000003</v>
      </c>
      <c r="J22" t="s">
        <v>1908</v>
      </c>
      <c r="K22" t="s">
        <v>1909</v>
      </c>
      <c r="L22">
        <v>43478.022303240738</v>
      </c>
      <c r="M22" t="s">
        <v>1910</v>
      </c>
    </row>
    <row r="23" spans="1:13" x14ac:dyDescent="0.2">
      <c r="A23" t="s">
        <v>2192</v>
      </c>
      <c r="B23" t="s">
        <v>2192</v>
      </c>
      <c r="C23" t="s">
        <v>1625</v>
      </c>
      <c r="D23" t="s">
        <v>1902</v>
      </c>
      <c r="E23" t="s">
        <v>394</v>
      </c>
      <c r="F23" t="s">
        <v>14</v>
      </c>
      <c r="G23">
        <v>2014</v>
      </c>
      <c r="H23">
        <v>7</v>
      </c>
      <c r="I23">
        <v>0.52200000000000002</v>
      </c>
      <c r="J23" t="s">
        <v>1908</v>
      </c>
      <c r="K23" t="s">
        <v>1909</v>
      </c>
      <c r="L23">
        <v>43478.022303240738</v>
      </c>
      <c r="M23" t="s">
        <v>1910</v>
      </c>
    </row>
    <row r="24" spans="1:13" x14ac:dyDescent="0.2">
      <c r="A24" t="s">
        <v>2194</v>
      </c>
      <c r="B24" t="s">
        <v>2194</v>
      </c>
      <c r="C24" t="s">
        <v>1625</v>
      </c>
      <c r="D24" t="s">
        <v>1902</v>
      </c>
      <c r="E24" t="s">
        <v>394</v>
      </c>
      <c r="F24" t="s">
        <v>14</v>
      </c>
      <c r="G24">
        <v>2014</v>
      </c>
      <c r="H24">
        <v>8</v>
      </c>
      <c r="I24">
        <v>0.51400000000000001</v>
      </c>
      <c r="J24" t="s">
        <v>1908</v>
      </c>
      <c r="K24" t="s">
        <v>1909</v>
      </c>
      <c r="L24">
        <v>43478.022303240738</v>
      </c>
      <c r="M24" t="s">
        <v>1910</v>
      </c>
    </row>
    <row r="25" spans="1:13" x14ac:dyDescent="0.2">
      <c r="A25" t="s">
        <v>2196</v>
      </c>
      <c r="B25" t="s">
        <v>2196</v>
      </c>
      <c r="C25" t="s">
        <v>1625</v>
      </c>
      <c r="D25" t="s">
        <v>1902</v>
      </c>
      <c r="E25" t="s">
        <v>394</v>
      </c>
      <c r="F25" t="s">
        <v>14</v>
      </c>
      <c r="G25">
        <v>2014</v>
      </c>
      <c r="H25">
        <v>9</v>
      </c>
      <c r="I25">
        <v>0.501</v>
      </c>
      <c r="J25" t="s">
        <v>1908</v>
      </c>
      <c r="K25" t="s">
        <v>1909</v>
      </c>
      <c r="L25">
        <v>43478.022303240738</v>
      </c>
      <c r="M25" t="s">
        <v>1910</v>
      </c>
    </row>
    <row r="26" spans="1:13" x14ac:dyDescent="0.2">
      <c r="A26" t="s">
        <v>2204</v>
      </c>
      <c r="B26" t="s">
        <v>2204</v>
      </c>
      <c r="C26" t="s">
        <v>1625</v>
      </c>
      <c r="D26" t="s">
        <v>1902</v>
      </c>
      <c r="E26" t="s">
        <v>394</v>
      </c>
      <c r="F26" t="s">
        <v>14</v>
      </c>
      <c r="G26">
        <v>2015</v>
      </c>
      <c r="H26">
        <v>1</v>
      </c>
      <c r="I26">
        <v>0.505</v>
      </c>
      <c r="J26" t="s">
        <v>1908</v>
      </c>
      <c r="K26" t="s">
        <v>1909</v>
      </c>
      <c r="L26">
        <v>43478.022303240738</v>
      </c>
      <c r="M26" t="s">
        <v>1910</v>
      </c>
    </row>
    <row r="27" spans="1:13" x14ac:dyDescent="0.2">
      <c r="A27" t="s">
        <v>2222</v>
      </c>
      <c r="B27" t="s">
        <v>2222</v>
      </c>
      <c r="C27" t="s">
        <v>1625</v>
      </c>
      <c r="D27" t="s">
        <v>1902</v>
      </c>
      <c r="E27" t="s">
        <v>394</v>
      </c>
      <c r="F27" t="s">
        <v>14</v>
      </c>
      <c r="G27">
        <v>2015</v>
      </c>
      <c r="H27">
        <v>10</v>
      </c>
      <c r="I27">
        <v>0.51700000000000002</v>
      </c>
      <c r="J27" t="s">
        <v>1908</v>
      </c>
      <c r="K27" t="s">
        <v>1909</v>
      </c>
      <c r="L27">
        <v>43478.022303240738</v>
      </c>
      <c r="M27" t="s">
        <v>1910</v>
      </c>
    </row>
    <row r="28" spans="1:13" x14ac:dyDescent="0.2">
      <c r="A28" t="s">
        <v>2224</v>
      </c>
      <c r="B28" t="s">
        <v>2224</v>
      </c>
      <c r="C28" t="s">
        <v>1625</v>
      </c>
      <c r="D28" t="s">
        <v>1902</v>
      </c>
      <c r="E28" t="s">
        <v>394</v>
      </c>
      <c r="F28" t="s">
        <v>14</v>
      </c>
      <c r="G28">
        <v>2015</v>
      </c>
      <c r="H28">
        <v>11</v>
      </c>
      <c r="I28">
        <v>0.49399999999999999</v>
      </c>
      <c r="J28" t="s">
        <v>1908</v>
      </c>
      <c r="K28" t="s">
        <v>1909</v>
      </c>
      <c r="L28">
        <v>43478.022303240738</v>
      </c>
      <c r="M28" t="s">
        <v>1910</v>
      </c>
    </row>
    <row r="29" spans="1:13" x14ac:dyDescent="0.2">
      <c r="A29" t="s">
        <v>2226</v>
      </c>
      <c r="B29" t="s">
        <v>2226</v>
      </c>
      <c r="C29" t="s">
        <v>1625</v>
      </c>
      <c r="D29" t="s">
        <v>1902</v>
      </c>
      <c r="E29" t="s">
        <v>394</v>
      </c>
      <c r="F29" t="s">
        <v>14</v>
      </c>
      <c r="G29">
        <v>2015</v>
      </c>
      <c r="H29">
        <v>12</v>
      </c>
      <c r="I29">
        <v>0.501</v>
      </c>
      <c r="J29" t="s">
        <v>1908</v>
      </c>
      <c r="K29" t="s">
        <v>1909</v>
      </c>
      <c r="L29">
        <v>43478.022303240738</v>
      </c>
      <c r="M29" t="s">
        <v>1910</v>
      </c>
    </row>
    <row r="30" spans="1:13" x14ac:dyDescent="0.2">
      <c r="A30" t="s">
        <v>2206</v>
      </c>
      <c r="B30" t="s">
        <v>2206</v>
      </c>
      <c r="C30" t="s">
        <v>1625</v>
      </c>
      <c r="D30" t="s">
        <v>1902</v>
      </c>
      <c r="E30" t="s">
        <v>394</v>
      </c>
      <c r="F30" t="s">
        <v>14</v>
      </c>
      <c r="G30">
        <v>2015</v>
      </c>
      <c r="H30">
        <v>2</v>
      </c>
      <c r="I30">
        <v>0.49399999999999999</v>
      </c>
      <c r="J30" t="s">
        <v>1908</v>
      </c>
      <c r="K30" t="s">
        <v>1909</v>
      </c>
      <c r="L30">
        <v>43478.022303240738</v>
      </c>
      <c r="M30" t="s">
        <v>1910</v>
      </c>
    </row>
    <row r="31" spans="1:13" x14ac:dyDescent="0.2">
      <c r="A31" t="s">
        <v>2208</v>
      </c>
      <c r="B31" t="s">
        <v>2208</v>
      </c>
      <c r="C31" t="s">
        <v>1625</v>
      </c>
      <c r="D31" t="s">
        <v>1902</v>
      </c>
      <c r="E31" t="s">
        <v>394</v>
      </c>
      <c r="F31" t="s">
        <v>14</v>
      </c>
      <c r="G31">
        <v>2015</v>
      </c>
      <c r="H31">
        <v>3</v>
      </c>
      <c r="I31">
        <v>0.47099999999999997</v>
      </c>
      <c r="J31" t="s">
        <v>1908</v>
      </c>
      <c r="K31" t="s">
        <v>1909</v>
      </c>
      <c r="L31">
        <v>43478.022303240738</v>
      </c>
      <c r="M31" t="s">
        <v>1910</v>
      </c>
    </row>
    <row r="32" spans="1:13" x14ac:dyDescent="0.2">
      <c r="A32" t="s">
        <v>2210</v>
      </c>
      <c r="B32" t="s">
        <v>2210</v>
      </c>
      <c r="C32" t="s">
        <v>1625</v>
      </c>
      <c r="D32" t="s">
        <v>1902</v>
      </c>
      <c r="E32" t="s">
        <v>394</v>
      </c>
      <c r="F32" t="s">
        <v>14</v>
      </c>
      <c r="G32">
        <v>2015</v>
      </c>
      <c r="H32">
        <v>4</v>
      </c>
      <c r="I32">
        <v>0.50600000000000001</v>
      </c>
      <c r="J32" t="s">
        <v>1908</v>
      </c>
      <c r="K32" t="s">
        <v>1909</v>
      </c>
      <c r="L32">
        <v>43478.022303240738</v>
      </c>
      <c r="M32" t="s">
        <v>1910</v>
      </c>
    </row>
    <row r="33" spans="1:13" x14ac:dyDescent="0.2">
      <c r="A33" t="s">
        <v>2212</v>
      </c>
      <c r="B33" t="s">
        <v>2212</v>
      </c>
      <c r="C33" t="s">
        <v>1625</v>
      </c>
      <c r="D33" t="s">
        <v>1902</v>
      </c>
      <c r="E33" t="s">
        <v>394</v>
      </c>
      <c r="F33" t="s">
        <v>14</v>
      </c>
      <c r="G33">
        <v>2015</v>
      </c>
      <c r="H33">
        <v>5</v>
      </c>
      <c r="I33">
        <v>0.52400000000000002</v>
      </c>
      <c r="J33" t="s">
        <v>1908</v>
      </c>
      <c r="K33" t="s">
        <v>1909</v>
      </c>
      <c r="L33">
        <v>43478.022303240738</v>
      </c>
      <c r="M33" t="s">
        <v>1910</v>
      </c>
    </row>
    <row r="34" spans="1:13" x14ac:dyDescent="0.2">
      <c r="A34" t="s">
        <v>2214</v>
      </c>
      <c r="B34" t="s">
        <v>2214</v>
      </c>
      <c r="C34" t="s">
        <v>1625</v>
      </c>
      <c r="D34" t="s">
        <v>1902</v>
      </c>
      <c r="E34" t="s">
        <v>394</v>
      </c>
      <c r="F34" t="s">
        <v>14</v>
      </c>
      <c r="G34">
        <v>2015</v>
      </c>
      <c r="H34">
        <v>6</v>
      </c>
      <c r="I34">
        <v>0.52700000000000002</v>
      </c>
      <c r="J34" t="s">
        <v>1908</v>
      </c>
      <c r="K34" t="s">
        <v>1909</v>
      </c>
      <c r="L34">
        <v>43478.022303240738</v>
      </c>
      <c r="M34" t="s">
        <v>1910</v>
      </c>
    </row>
    <row r="35" spans="1:13" x14ac:dyDescent="0.2">
      <c r="A35" t="s">
        <v>2216</v>
      </c>
      <c r="B35" t="s">
        <v>2216</v>
      </c>
      <c r="C35" t="s">
        <v>1625</v>
      </c>
      <c r="D35" t="s">
        <v>1902</v>
      </c>
      <c r="E35" t="s">
        <v>394</v>
      </c>
      <c r="F35" t="s">
        <v>14</v>
      </c>
      <c r="G35">
        <v>2015</v>
      </c>
      <c r="H35">
        <v>7</v>
      </c>
      <c r="I35">
        <v>0.50600000000000001</v>
      </c>
      <c r="J35" t="s">
        <v>1908</v>
      </c>
      <c r="K35" t="s">
        <v>1909</v>
      </c>
      <c r="L35">
        <v>43478.022303240738</v>
      </c>
      <c r="M35" t="s">
        <v>1910</v>
      </c>
    </row>
    <row r="36" spans="1:13" x14ac:dyDescent="0.2">
      <c r="A36" t="s">
        <v>2218</v>
      </c>
      <c r="B36" t="s">
        <v>2218</v>
      </c>
      <c r="C36" t="s">
        <v>1625</v>
      </c>
      <c r="D36" t="s">
        <v>1902</v>
      </c>
      <c r="E36" t="s">
        <v>394</v>
      </c>
      <c r="F36" t="s">
        <v>14</v>
      </c>
      <c r="G36">
        <v>2015</v>
      </c>
      <c r="H36">
        <v>8</v>
      </c>
      <c r="I36">
        <v>0.51200000000000001</v>
      </c>
      <c r="J36" t="s">
        <v>1908</v>
      </c>
      <c r="K36" t="s">
        <v>1909</v>
      </c>
      <c r="L36">
        <v>43478.022303240738</v>
      </c>
      <c r="M36" t="s">
        <v>1910</v>
      </c>
    </row>
    <row r="37" spans="1:13" x14ac:dyDescent="0.2">
      <c r="A37" t="s">
        <v>2220</v>
      </c>
      <c r="B37" t="s">
        <v>2220</v>
      </c>
      <c r="C37" t="s">
        <v>1625</v>
      </c>
      <c r="D37" t="s">
        <v>1902</v>
      </c>
      <c r="E37" t="s">
        <v>394</v>
      </c>
      <c r="F37" t="s">
        <v>14</v>
      </c>
      <c r="G37">
        <v>2015</v>
      </c>
      <c r="H37">
        <v>9</v>
      </c>
      <c r="I37">
        <v>0.51600000000000001</v>
      </c>
      <c r="J37" t="s">
        <v>1908</v>
      </c>
      <c r="K37" t="s">
        <v>1909</v>
      </c>
      <c r="L37">
        <v>43478.022303240738</v>
      </c>
      <c r="M37" t="s">
        <v>1910</v>
      </c>
    </row>
    <row r="38" spans="1:13" x14ac:dyDescent="0.2">
      <c r="A38" t="s">
        <v>2228</v>
      </c>
      <c r="B38" t="s">
        <v>2228</v>
      </c>
      <c r="C38" t="s">
        <v>1625</v>
      </c>
      <c r="D38" t="s">
        <v>1902</v>
      </c>
      <c r="E38" t="s">
        <v>394</v>
      </c>
      <c r="F38" t="s">
        <v>14</v>
      </c>
      <c r="G38">
        <v>2016</v>
      </c>
      <c r="H38">
        <v>1</v>
      </c>
      <c r="I38">
        <v>0.48899999999999999</v>
      </c>
      <c r="J38" t="s">
        <v>1908</v>
      </c>
      <c r="K38" t="s">
        <v>1909</v>
      </c>
      <c r="L38">
        <v>43478.022303240738</v>
      </c>
      <c r="M38" t="s">
        <v>1910</v>
      </c>
    </row>
    <row r="39" spans="1:13" x14ac:dyDescent="0.2">
      <c r="A39" t="s">
        <v>2246</v>
      </c>
      <c r="B39" t="s">
        <v>2246</v>
      </c>
      <c r="C39" t="s">
        <v>1625</v>
      </c>
      <c r="D39" t="s">
        <v>1902</v>
      </c>
      <c r="E39" t="s">
        <v>394</v>
      </c>
      <c r="F39" t="s">
        <v>14</v>
      </c>
      <c r="G39">
        <v>2016</v>
      </c>
      <c r="H39">
        <v>10</v>
      </c>
      <c r="I39">
        <v>0.54</v>
      </c>
      <c r="J39" t="s">
        <v>1908</v>
      </c>
      <c r="K39" t="s">
        <v>1909</v>
      </c>
      <c r="L39">
        <v>43478.022303240738</v>
      </c>
      <c r="M39" t="s">
        <v>1910</v>
      </c>
    </row>
    <row r="40" spans="1:13" x14ac:dyDescent="0.2">
      <c r="A40" t="s">
        <v>2248</v>
      </c>
      <c r="B40" t="s">
        <v>2248</v>
      </c>
      <c r="C40" t="s">
        <v>1625</v>
      </c>
      <c r="D40" t="s">
        <v>1902</v>
      </c>
      <c r="E40" t="s">
        <v>394</v>
      </c>
      <c r="F40" t="s">
        <v>14</v>
      </c>
      <c r="G40">
        <v>2016</v>
      </c>
      <c r="H40">
        <v>11</v>
      </c>
      <c r="I40">
        <v>0.52900000000000003</v>
      </c>
      <c r="J40" t="s">
        <v>1908</v>
      </c>
      <c r="K40" t="s">
        <v>1909</v>
      </c>
      <c r="L40">
        <v>43478.022303240738</v>
      </c>
      <c r="M40" t="s">
        <v>1910</v>
      </c>
    </row>
    <row r="41" spans="1:13" x14ac:dyDescent="0.2">
      <c r="A41" t="s">
        <v>2250</v>
      </c>
      <c r="B41" t="s">
        <v>2250</v>
      </c>
      <c r="C41" t="s">
        <v>1625</v>
      </c>
      <c r="D41" t="s">
        <v>1902</v>
      </c>
      <c r="E41" t="s">
        <v>394</v>
      </c>
      <c r="F41" t="s">
        <v>14</v>
      </c>
      <c r="G41">
        <v>2016</v>
      </c>
      <c r="H41">
        <v>12</v>
      </c>
      <c r="I41">
        <v>0.51600000000000001</v>
      </c>
      <c r="J41" t="s">
        <v>1908</v>
      </c>
      <c r="K41" t="s">
        <v>1909</v>
      </c>
      <c r="L41">
        <v>43478.022303240738</v>
      </c>
      <c r="M41" t="s">
        <v>1910</v>
      </c>
    </row>
    <row r="42" spans="1:13" x14ac:dyDescent="0.2">
      <c r="A42" t="s">
        <v>2230</v>
      </c>
      <c r="B42" t="s">
        <v>2230</v>
      </c>
      <c r="C42" t="s">
        <v>1625</v>
      </c>
      <c r="D42" t="s">
        <v>1902</v>
      </c>
      <c r="E42" t="s">
        <v>394</v>
      </c>
      <c r="F42" t="s">
        <v>14</v>
      </c>
      <c r="G42">
        <v>2016</v>
      </c>
      <c r="H42">
        <v>2</v>
      </c>
      <c r="I42">
        <v>0.499</v>
      </c>
      <c r="J42" t="s">
        <v>1908</v>
      </c>
      <c r="K42" t="s">
        <v>1909</v>
      </c>
      <c r="L42">
        <v>43478.022303240738</v>
      </c>
      <c r="M42" t="s">
        <v>1910</v>
      </c>
    </row>
    <row r="43" spans="1:13" x14ac:dyDescent="0.2">
      <c r="A43" t="s">
        <v>2232</v>
      </c>
      <c r="B43" t="s">
        <v>2232</v>
      </c>
      <c r="C43" t="s">
        <v>1625</v>
      </c>
      <c r="D43" t="s">
        <v>1902</v>
      </c>
      <c r="E43" t="s">
        <v>394</v>
      </c>
      <c r="F43" t="s">
        <v>14</v>
      </c>
      <c r="G43">
        <v>2016</v>
      </c>
      <c r="H43">
        <v>3</v>
      </c>
      <c r="I43">
        <v>0.499</v>
      </c>
      <c r="J43" t="s">
        <v>1908</v>
      </c>
      <c r="K43" t="s">
        <v>1909</v>
      </c>
      <c r="L43">
        <v>43478.022303240738</v>
      </c>
      <c r="M43" t="s">
        <v>1910</v>
      </c>
    </row>
    <row r="44" spans="1:13" x14ac:dyDescent="0.2">
      <c r="A44" t="s">
        <v>2234</v>
      </c>
      <c r="B44" t="s">
        <v>2234</v>
      </c>
      <c r="C44" t="s">
        <v>1625</v>
      </c>
      <c r="D44" t="s">
        <v>1902</v>
      </c>
      <c r="E44" t="s">
        <v>394</v>
      </c>
      <c r="F44" t="s">
        <v>14</v>
      </c>
      <c r="G44">
        <v>2016</v>
      </c>
      <c r="H44">
        <v>4</v>
      </c>
      <c r="I44">
        <v>0.54400000000000004</v>
      </c>
      <c r="J44" t="s">
        <v>1908</v>
      </c>
      <c r="K44" t="s">
        <v>1909</v>
      </c>
      <c r="L44">
        <v>43478.022303240738</v>
      </c>
      <c r="M44" t="s">
        <v>1910</v>
      </c>
    </row>
    <row r="45" spans="1:13" x14ac:dyDescent="0.2">
      <c r="A45" t="s">
        <v>2236</v>
      </c>
      <c r="B45" t="s">
        <v>2236</v>
      </c>
      <c r="C45" t="s">
        <v>1625</v>
      </c>
      <c r="D45" t="s">
        <v>1902</v>
      </c>
      <c r="E45" t="s">
        <v>394</v>
      </c>
      <c r="F45" t="s">
        <v>14</v>
      </c>
      <c r="G45">
        <v>2016</v>
      </c>
      <c r="H45">
        <v>5</v>
      </c>
      <c r="I45">
        <v>0.54300000000000004</v>
      </c>
      <c r="J45" t="s">
        <v>1908</v>
      </c>
      <c r="K45" t="s">
        <v>1909</v>
      </c>
      <c r="L45">
        <v>43478.022303240738</v>
      </c>
      <c r="M45" t="s">
        <v>1910</v>
      </c>
    </row>
    <row r="46" spans="1:13" x14ac:dyDescent="0.2">
      <c r="A46" t="s">
        <v>2238</v>
      </c>
      <c r="B46" t="s">
        <v>2238</v>
      </c>
      <c r="C46" t="s">
        <v>1625</v>
      </c>
      <c r="D46" t="s">
        <v>1902</v>
      </c>
      <c r="E46" t="s">
        <v>394</v>
      </c>
      <c r="F46" t="s">
        <v>14</v>
      </c>
      <c r="G46">
        <v>2016</v>
      </c>
      <c r="H46">
        <v>6</v>
      </c>
      <c r="I46">
        <v>0.53900000000000003</v>
      </c>
      <c r="J46" t="s">
        <v>1908</v>
      </c>
      <c r="K46" t="s">
        <v>1909</v>
      </c>
      <c r="L46">
        <v>43478.022303240738</v>
      </c>
      <c r="M46" t="s">
        <v>1910</v>
      </c>
    </row>
    <row r="47" spans="1:13" x14ac:dyDescent="0.2">
      <c r="A47" t="s">
        <v>2240</v>
      </c>
      <c r="B47" t="s">
        <v>2240</v>
      </c>
      <c r="C47" t="s">
        <v>1625</v>
      </c>
      <c r="D47" t="s">
        <v>1902</v>
      </c>
      <c r="E47" t="s">
        <v>394</v>
      </c>
      <c r="F47" t="s">
        <v>14</v>
      </c>
      <c r="G47">
        <v>2016</v>
      </c>
      <c r="H47">
        <v>7</v>
      </c>
      <c r="I47">
        <v>0.52600000000000002</v>
      </c>
      <c r="J47" t="s">
        <v>1908</v>
      </c>
      <c r="K47" t="s">
        <v>1909</v>
      </c>
      <c r="L47">
        <v>43478.022303240738</v>
      </c>
      <c r="M47" t="s">
        <v>1910</v>
      </c>
    </row>
    <row r="48" spans="1:13" x14ac:dyDescent="0.2">
      <c r="A48" t="s">
        <v>2242</v>
      </c>
      <c r="B48" t="s">
        <v>2242</v>
      </c>
      <c r="C48" t="s">
        <v>1625</v>
      </c>
      <c r="D48" t="s">
        <v>1902</v>
      </c>
      <c r="E48" t="s">
        <v>394</v>
      </c>
      <c r="F48" t="s">
        <v>14</v>
      </c>
      <c r="G48">
        <v>2016</v>
      </c>
      <c r="H48">
        <v>8</v>
      </c>
      <c r="I48">
        <v>0.53300000000000003</v>
      </c>
      <c r="J48" t="s">
        <v>1908</v>
      </c>
      <c r="K48" t="s">
        <v>1909</v>
      </c>
      <c r="L48">
        <v>43478.022303240738</v>
      </c>
      <c r="M48" t="s">
        <v>1910</v>
      </c>
    </row>
    <row r="49" spans="1:13" x14ac:dyDescent="0.2">
      <c r="A49" t="s">
        <v>2244</v>
      </c>
      <c r="B49" t="s">
        <v>2244</v>
      </c>
      <c r="C49" t="s">
        <v>1625</v>
      </c>
      <c r="D49" t="s">
        <v>1902</v>
      </c>
      <c r="E49" t="s">
        <v>394</v>
      </c>
      <c r="F49" t="s">
        <v>14</v>
      </c>
      <c r="G49">
        <v>2016</v>
      </c>
      <c r="H49">
        <v>9</v>
      </c>
      <c r="I49">
        <v>0.53300000000000003</v>
      </c>
      <c r="J49" t="s">
        <v>1908</v>
      </c>
      <c r="K49" t="s">
        <v>1909</v>
      </c>
      <c r="L49">
        <v>43478.022303240738</v>
      </c>
      <c r="M49" t="s">
        <v>1910</v>
      </c>
    </row>
    <row r="50" spans="1:13" x14ac:dyDescent="0.2">
      <c r="A50" t="s">
        <v>2252</v>
      </c>
      <c r="B50" t="s">
        <v>2252</v>
      </c>
      <c r="C50" t="s">
        <v>1625</v>
      </c>
      <c r="D50" t="s">
        <v>1902</v>
      </c>
      <c r="E50" t="s">
        <v>394</v>
      </c>
      <c r="F50" t="s">
        <v>14</v>
      </c>
      <c r="G50">
        <v>2017</v>
      </c>
      <c r="H50">
        <v>1</v>
      </c>
      <c r="I50">
        <v>0.52500000000000002</v>
      </c>
      <c r="J50" t="s">
        <v>1908</v>
      </c>
      <c r="K50" t="s">
        <v>1909</v>
      </c>
      <c r="L50">
        <v>43478.022303240738</v>
      </c>
      <c r="M50" t="s">
        <v>1910</v>
      </c>
    </row>
    <row r="51" spans="1:13" x14ac:dyDescent="0.2">
      <c r="A51" t="s">
        <v>2270</v>
      </c>
      <c r="B51" t="s">
        <v>2270</v>
      </c>
      <c r="C51" t="s">
        <v>1625</v>
      </c>
      <c r="D51" t="s">
        <v>1902</v>
      </c>
      <c r="E51" t="s">
        <v>394</v>
      </c>
      <c r="F51" t="s">
        <v>14</v>
      </c>
      <c r="G51">
        <v>2017</v>
      </c>
      <c r="H51">
        <v>10</v>
      </c>
      <c r="I51">
        <v>0.75800000000000001</v>
      </c>
      <c r="J51" t="s">
        <v>1908</v>
      </c>
      <c r="K51" t="s">
        <v>1909</v>
      </c>
      <c r="L51">
        <v>43478.022303240738</v>
      </c>
      <c r="M51" t="s">
        <v>1910</v>
      </c>
    </row>
    <row r="52" spans="1:13" x14ac:dyDescent="0.2">
      <c r="A52" t="s">
        <v>2272</v>
      </c>
      <c r="B52" t="s">
        <v>2272</v>
      </c>
      <c r="C52" t="s">
        <v>1625</v>
      </c>
      <c r="D52" t="s">
        <v>1902</v>
      </c>
      <c r="E52" t="s">
        <v>394</v>
      </c>
      <c r="F52" t="s">
        <v>14</v>
      </c>
      <c r="G52">
        <v>2017</v>
      </c>
      <c r="H52">
        <v>11</v>
      </c>
      <c r="I52">
        <v>0.75700000000000001</v>
      </c>
      <c r="J52" t="s">
        <v>1908</v>
      </c>
      <c r="K52" t="s">
        <v>1909</v>
      </c>
      <c r="L52">
        <v>43478.022303240738</v>
      </c>
      <c r="M52" t="s">
        <v>1910</v>
      </c>
    </row>
    <row r="53" spans="1:13" x14ac:dyDescent="0.2">
      <c r="A53" t="s">
        <v>2274</v>
      </c>
      <c r="B53" t="s">
        <v>2274</v>
      </c>
      <c r="C53" t="s">
        <v>1625</v>
      </c>
      <c r="D53" t="s">
        <v>1902</v>
      </c>
      <c r="E53" t="s">
        <v>394</v>
      </c>
      <c r="F53" t="s">
        <v>14</v>
      </c>
      <c r="G53">
        <v>2017</v>
      </c>
      <c r="H53">
        <v>12</v>
      </c>
      <c r="I53">
        <v>0.76300000000000001</v>
      </c>
      <c r="J53" t="s">
        <v>1908</v>
      </c>
      <c r="K53" t="s">
        <v>1909</v>
      </c>
      <c r="L53">
        <v>43478.022303240738</v>
      </c>
      <c r="M53" t="s">
        <v>1910</v>
      </c>
    </row>
    <row r="54" spans="1:13" x14ac:dyDescent="0.2">
      <c r="A54" t="s">
        <v>2254</v>
      </c>
      <c r="B54" t="s">
        <v>2254</v>
      </c>
      <c r="C54" t="s">
        <v>1625</v>
      </c>
      <c r="D54" t="s">
        <v>1902</v>
      </c>
      <c r="E54" t="s">
        <v>394</v>
      </c>
      <c r="F54" t="s">
        <v>14</v>
      </c>
      <c r="G54">
        <v>2017</v>
      </c>
      <c r="H54">
        <v>2</v>
      </c>
      <c r="I54">
        <v>0.52700000000000002</v>
      </c>
      <c r="J54" t="s">
        <v>1908</v>
      </c>
      <c r="K54" t="s">
        <v>1909</v>
      </c>
      <c r="L54">
        <v>43478.022303240738</v>
      </c>
      <c r="M54" t="s">
        <v>1910</v>
      </c>
    </row>
    <row r="55" spans="1:13" x14ac:dyDescent="0.2">
      <c r="A55" t="s">
        <v>2256</v>
      </c>
      <c r="B55" t="s">
        <v>2256</v>
      </c>
      <c r="C55" t="s">
        <v>1625</v>
      </c>
      <c r="D55" t="s">
        <v>1902</v>
      </c>
      <c r="E55" t="s">
        <v>394</v>
      </c>
      <c r="F55" t="s">
        <v>14</v>
      </c>
      <c r="G55">
        <v>2017</v>
      </c>
      <c r="H55">
        <v>3</v>
      </c>
      <c r="I55">
        <v>0.52900000000000003</v>
      </c>
      <c r="J55" t="s">
        <v>1908</v>
      </c>
      <c r="K55" t="s">
        <v>1909</v>
      </c>
      <c r="L55">
        <v>43478.022303240738</v>
      </c>
      <c r="M55" t="s">
        <v>1910</v>
      </c>
    </row>
    <row r="56" spans="1:13" x14ac:dyDescent="0.2">
      <c r="A56" t="s">
        <v>2258</v>
      </c>
      <c r="B56" t="s">
        <v>2258</v>
      </c>
      <c r="C56" t="s">
        <v>1625</v>
      </c>
      <c r="D56" t="s">
        <v>1902</v>
      </c>
      <c r="E56" t="s">
        <v>394</v>
      </c>
      <c r="F56" t="s">
        <v>14</v>
      </c>
      <c r="G56">
        <v>2017</v>
      </c>
      <c r="H56">
        <v>4</v>
      </c>
      <c r="I56">
        <v>0.56299999999999994</v>
      </c>
      <c r="J56" t="s">
        <v>1908</v>
      </c>
      <c r="K56" t="s">
        <v>1909</v>
      </c>
      <c r="L56">
        <v>43478.022303240738</v>
      </c>
      <c r="M56" t="s">
        <v>1910</v>
      </c>
    </row>
    <row r="57" spans="1:13" x14ac:dyDescent="0.2">
      <c r="A57" t="s">
        <v>2260</v>
      </c>
      <c r="B57" t="s">
        <v>2260</v>
      </c>
      <c r="C57" t="s">
        <v>1625</v>
      </c>
      <c r="D57" t="s">
        <v>1902</v>
      </c>
      <c r="E57" t="s">
        <v>394</v>
      </c>
      <c r="F57" t="s">
        <v>14</v>
      </c>
      <c r="G57">
        <v>2017</v>
      </c>
      <c r="H57">
        <v>5</v>
      </c>
      <c r="I57">
        <v>0.58099999999999996</v>
      </c>
      <c r="J57" t="s">
        <v>1908</v>
      </c>
      <c r="K57" t="s">
        <v>1909</v>
      </c>
      <c r="L57">
        <v>43478.022303240738</v>
      </c>
      <c r="M57" t="s">
        <v>1910</v>
      </c>
    </row>
    <row r="58" spans="1:13" x14ac:dyDescent="0.2">
      <c r="A58" t="s">
        <v>2262</v>
      </c>
      <c r="B58" t="s">
        <v>2262</v>
      </c>
      <c r="C58" t="s">
        <v>1625</v>
      </c>
      <c r="D58" t="s">
        <v>1902</v>
      </c>
      <c r="E58" t="s">
        <v>394</v>
      </c>
      <c r="F58" t="s">
        <v>14</v>
      </c>
      <c r="G58">
        <v>2017</v>
      </c>
      <c r="H58">
        <v>6</v>
      </c>
      <c r="I58">
        <v>0.58899999999999997</v>
      </c>
      <c r="J58" t="s">
        <v>1908</v>
      </c>
      <c r="K58" t="s">
        <v>1909</v>
      </c>
      <c r="L58">
        <v>43478.022303240738</v>
      </c>
      <c r="M58" t="s">
        <v>1910</v>
      </c>
    </row>
    <row r="59" spans="1:13" x14ac:dyDescent="0.2">
      <c r="A59" t="s">
        <v>2264</v>
      </c>
      <c r="B59" t="s">
        <v>2264</v>
      </c>
      <c r="C59" t="s">
        <v>1625</v>
      </c>
      <c r="D59" t="s">
        <v>1902</v>
      </c>
      <c r="E59" t="s">
        <v>394</v>
      </c>
      <c r="F59" t="s">
        <v>14</v>
      </c>
      <c r="G59">
        <v>2017</v>
      </c>
      <c r="H59">
        <v>7</v>
      </c>
      <c r="I59">
        <v>0.63900000000000001</v>
      </c>
      <c r="J59" t="s">
        <v>1908</v>
      </c>
      <c r="K59" t="s">
        <v>1909</v>
      </c>
      <c r="L59">
        <v>43478.022303240738</v>
      </c>
      <c r="M59" t="s">
        <v>1910</v>
      </c>
    </row>
    <row r="60" spans="1:13" x14ac:dyDescent="0.2">
      <c r="A60" t="s">
        <v>2266</v>
      </c>
      <c r="B60" t="s">
        <v>2266</v>
      </c>
      <c r="C60" t="s">
        <v>1625</v>
      </c>
      <c r="D60" t="s">
        <v>1902</v>
      </c>
      <c r="E60" t="s">
        <v>394</v>
      </c>
      <c r="F60" t="s">
        <v>14</v>
      </c>
      <c r="G60">
        <v>2017</v>
      </c>
      <c r="H60">
        <v>8</v>
      </c>
      <c r="I60">
        <v>0.65500000000000003</v>
      </c>
      <c r="J60" t="s">
        <v>1908</v>
      </c>
      <c r="K60" t="s">
        <v>1909</v>
      </c>
      <c r="L60">
        <v>43478.022303240738</v>
      </c>
      <c r="M60" t="s">
        <v>1910</v>
      </c>
    </row>
    <row r="61" spans="1:13" x14ac:dyDescent="0.2">
      <c r="A61" t="s">
        <v>2268</v>
      </c>
      <c r="B61" t="s">
        <v>2268</v>
      </c>
      <c r="C61" t="s">
        <v>1625</v>
      </c>
      <c r="D61" t="s">
        <v>1902</v>
      </c>
      <c r="E61" t="s">
        <v>394</v>
      </c>
      <c r="F61" t="s">
        <v>14</v>
      </c>
      <c r="G61">
        <v>2017</v>
      </c>
      <c r="H61">
        <v>9</v>
      </c>
      <c r="I61">
        <v>0.66200000000000003</v>
      </c>
      <c r="J61" t="s">
        <v>1908</v>
      </c>
      <c r="K61" t="s">
        <v>1909</v>
      </c>
      <c r="L61">
        <v>43478.022303240738</v>
      </c>
      <c r="M61" t="s">
        <v>1910</v>
      </c>
    </row>
    <row r="62" spans="1:13" x14ac:dyDescent="0.2">
      <c r="A62" t="s">
        <v>2276</v>
      </c>
      <c r="B62" t="s">
        <v>2276</v>
      </c>
      <c r="C62" t="s">
        <v>1625</v>
      </c>
      <c r="D62" t="s">
        <v>1902</v>
      </c>
      <c r="E62" t="s">
        <v>394</v>
      </c>
      <c r="F62" t="s">
        <v>14</v>
      </c>
      <c r="G62">
        <v>2018</v>
      </c>
      <c r="H62">
        <v>1</v>
      </c>
      <c r="I62">
        <v>0.90900000000000003</v>
      </c>
      <c r="J62" t="s">
        <v>1908</v>
      </c>
      <c r="K62" t="s">
        <v>1909</v>
      </c>
      <c r="L62">
        <v>43478.022303240738</v>
      </c>
      <c r="M62" t="s">
        <v>1910</v>
      </c>
    </row>
    <row r="63" spans="1:13" x14ac:dyDescent="0.2">
      <c r="A63" t="s">
        <v>2294</v>
      </c>
      <c r="B63" t="s">
        <v>2294</v>
      </c>
      <c r="C63" t="s">
        <v>1625</v>
      </c>
      <c r="D63" t="s">
        <v>1902</v>
      </c>
      <c r="E63" t="s">
        <v>394</v>
      </c>
      <c r="F63" t="s">
        <v>14</v>
      </c>
      <c r="G63">
        <v>2018</v>
      </c>
      <c r="H63">
        <v>10</v>
      </c>
      <c r="I63">
        <v>0.83799999999999997</v>
      </c>
      <c r="J63" t="s">
        <v>1908</v>
      </c>
      <c r="K63" t="s">
        <v>1909</v>
      </c>
      <c r="L63">
        <v>43478.022303240738</v>
      </c>
      <c r="M63" t="s">
        <v>1910</v>
      </c>
    </row>
    <row r="64" spans="1:13" x14ac:dyDescent="0.2">
      <c r="A64" t="s">
        <v>2296</v>
      </c>
      <c r="B64" t="s">
        <v>2296</v>
      </c>
      <c r="C64" t="s">
        <v>1625</v>
      </c>
      <c r="D64" t="s">
        <v>1902</v>
      </c>
      <c r="E64" t="s">
        <v>394</v>
      </c>
      <c r="F64" t="s">
        <v>14</v>
      </c>
      <c r="G64">
        <v>2018</v>
      </c>
      <c r="H64">
        <v>11</v>
      </c>
      <c r="I64">
        <v>0.83</v>
      </c>
      <c r="J64" t="s">
        <v>1908</v>
      </c>
      <c r="K64" t="s">
        <v>1909</v>
      </c>
      <c r="L64">
        <v>43478.022303240738</v>
      </c>
      <c r="M64" t="s">
        <v>1910</v>
      </c>
    </row>
    <row r="65" spans="1:13" x14ac:dyDescent="0.2">
      <c r="A65" t="s">
        <v>2298</v>
      </c>
      <c r="B65" t="s">
        <v>2298</v>
      </c>
      <c r="C65" t="s">
        <v>1625</v>
      </c>
      <c r="D65" t="s">
        <v>1902</v>
      </c>
      <c r="E65" t="s">
        <v>394</v>
      </c>
      <c r="F65" t="s">
        <v>14</v>
      </c>
      <c r="G65">
        <v>2018</v>
      </c>
      <c r="H65">
        <v>12</v>
      </c>
      <c r="I65">
        <v>0.83099999999999996</v>
      </c>
      <c r="J65" t="s">
        <v>1908</v>
      </c>
      <c r="K65" t="s">
        <v>1909</v>
      </c>
      <c r="L65">
        <v>43478.022303240738</v>
      </c>
      <c r="M65" t="s">
        <v>1910</v>
      </c>
    </row>
    <row r="66" spans="1:13" x14ac:dyDescent="0.2">
      <c r="A66" t="s">
        <v>2278</v>
      </c>
      <c r="B66" t="s">
        <v>2278</v>
      </c>
      <c r="C66" t="s">
        <v>1625</v>
      </c>
      <c r="D66" t="s">
        <v>1902</v>
      </c>
      <c r="E66" t="s">
        <v>394</v>
      </c>
      <c r="F66" t="s">
        <v>14</v>
      </c>
      <c r="G66">
        <v>2018</v>
      </c>
      <c r="H66">
        <v>2</v>
      </c>
      <c r="I66">
        <v>0.92</v>
      </c>
      <c r="J66" t="s">
        <v>1908</v>
      </c>
      <c r="K66" t="s">
        <v>1909</v>
      </c>
      <c r="L66">
        <v>43478.022303240738</v>
      </c>
      <c r="M66" t="s">
        <v>1910</v>
      </c>
    </row>
    <row r="67" spans="1:13" x14ac:dyDescent="0.2">
      <c r="A67" t="s">
        <v>2280</v>
      </c>
      <c r="B67" t="s">
        <v>2280</v>
      </c>
      <c r="C67" t="s">
        <v>1625</v>
      </c>
      <c r="D67" t="s">
        <v>1902</v>
      </c>
      <c r="E67" t="s">
        <v>394</v>
      </c>
      <c r="F67" t="s">
        <v>14</v>
      </c>
      <c r="G67">
        <v>2018</v>
      </c>
      <c r="H67">
        <v>3</v>
      </c>
      <c r="I67">
        <v>0.91900000000000004</v>
      </c>
      <c r="J67" t="s">
        <v>1908</v>
      </c>
      <c r="K67" t="s">
        <v>1909</v>
      </c>
      <c r="L67">
        <v>43478.022303240738</v>
      </c>
      <c r="M67" t="s">
        <v>1910</v>
      </c>
    </row>
    <row r="68" spans="1:13" x14ac:dyDescent="0.2">
      <c r="A68" t="s">
        <v>2282</v>
      </c>
      <c r="B68" t="s">
        <v>2282</v>
      </c>
      <c r="C68" t="s">
        <v>1625</v>
      </c>
      <c r="D68" t="s">
        <v>1902</v>
      </c>
      <c r="E68" t="s">
        <v>394</v>
      </c>
      <c r="F68" t="s">
        <v>14</v>
      </c>
      <c r="G68">
        <v>2018</v>
      </c>
      <c r="H68">
        <v>4</v>
      </c>
      <c r="I68">
        <v>0.90800000000000003</v>
      </c>
      <c r="J68" t="s">
        <v>1908</v>
      </c>
      <c r="K68" t="s">
        <v>1909</v>
      </c>
      <c r="L68">
        <v>43478.022303240738</v>
      </c>
      <c r="M68" t="s">
        <v>1910</v>
      </c>
    </row>
    <row r="69" spans="1:13" x14ac:dyDescent="0.2">
      <c r="A69" t="s">
        <v>2284</v>
      </c>
      <c r="B69" t="s">
        <v>2284</v>
      </c>
      <c r="C69" t="s">
        <v>1625</v>
      </c>
      <c r="D69" t="s">
        <v>1902</v>
      </c>
      <c r="E69" t="s">
        <v>394</v>
      </c>
      <c r="F69" t="s">
        <v>14</v>
      </c>
      <c r="G69">
        <v>2018</v>
      </c>
      <c r="H69">
        <v>5</v>
      </c>
      <c r="I69">
        <v>0.874</v>
      </c>
      <c r="J69" t="s">
        <v>1908</v>
      </c>
      <c r="K69" t="s">
        <v>1909</v>
      </c>
      <c r="L69">
        <v>43478.022303240738</v>
      </c>
      <c r="M69" t="s">
        <v>1910</v>
      </c>
    </row>
    <row r="70" spans="1:13" x14ac:dyDescent="0.2">
      <c r="A70" t="s">
        <v>2286</v>
      </c>
      <c r="B70" t="s">
        <v>2286</v>
      </c>
      <c r="C70" t="s">
        <v>1625</v>
      </c>
      <c r="D70" t="s">
        <v>1902</v>
      </c>
      <c r="E70" t="s">
        <v>394</v>
      </c>
      <c r="F70" t="s">
        <v>14</v>
      </c>
      <c r="G70">
        <v>2018</v>
      </c>
      <c r="H70">
        <v>6</v>
      </c>
      <c r="I70">
        <v>0.86399999999999999</v>
      </c>
      <c r="J70" t="s">
        <v>1908</v>
      </c>
      <c r="K70" t="s">
        <v>1909</v>
      </c>
      <c r="L70">
        <v>43478.022303240738</v>
      </c>
      <c r="M70" t="s">
        <v>1910</v>
      </c>
    </row>
    <row r="71" spans="1:13" x14ac:dyDescent="0.2">
      <c r="A71" t="s">
        <v>2288</v>
      </c>
      <c r="B71" t="s">
        <v>2288</v>
      </c>
      <c r="C71" t="s">
        <v>1625</v>
      </c>
      <c r="D71" t="s">
        <v>1902</v>
      </c>
      <c r="E71" t="s">
        <v>394</v>
      </c>
      <c r="F71" t="s">
        <v>14</v>
      </c>
      <c r="G71">
        <v>2018</v>
      </c>
      <c r="H71">
        <v>7</v>
      </c>
      <c r="I71">
        <v>0.83499999999999996</v>
      </c>
      <c r="J71" t="s">
        <v>1908</v>
      </c>
      <c r="K71" t="s">
        <v>1909</v>
      </c>
      <c r="L71">
        <v>43478.022303240738</v>
      </c>
      <c r="M71" t="s">
        <v>1910</v>
      </c>
    </row>
    <row r="72" spans="1:13" x14ac:dyDescent="0.2">
      <c r="A72" t="s">
        <v>2290</v>
      </c>
      <c r="B72" t="s">
        <v>2290</v>
      </c>
      <c r="C72" t="s">
        <v>1625</v>
      </c>
      <c r="D72" t="s">
        <v>1902</v>
      </c>
      <c r="E72" t="s">
        <v>394</v>
      </c>
      <c r="F72" t="s">
        <v>14</v>
      </c>
      <c r="G72">
        <v>2018</v>
      </c>
      <c r="H72">
        <v>8</v>
      </c>
      <c r="I72">
        <v>0.82599999999999996</v>
      </c>
      <c r="J72" t="s">
        <v>1908</v>
      </c>
      <c r="K72" t="s">
        <v>1909</v>
      </c>
      <c r="L72">
        <v>43478.022303240738</v>
      </c>
      <c r="M72" t="s">
        <v>1910</v>
      </c>
    </row>
    <row r="73" spans="1:13" x14ac:dyDescent="0.2">
      <c r="A73" t="s">
        <v>2292</v>
      </c>
      <c r="B73" t="s">
        <v>2292</v>
      </c>
      <c r="C73" t="s">
        <v>1625</v>
      </c>
      <c r="D73" t="s">
        <v>1902</v>
      </c>
      <c r="E73" t="s">
        <v>394</v>
      </c>
      <c r="F73" t="s">
        <v>14</v>
      </c>
      <c r="G73">
        <v>2018</v>
      </c>
      <c r="H73">
        <v>9</v>
      </c>
      <c r="I73">
        <v>0.83299999999999996</v>
      </c>
      <c r="J73" t="s">
        <v>1908</v>
      </c>
      <c r="K73" t="s">
        <v>1909</v>
      </c>
      <c r="L73">
        <v>43478.022303240738</v>
      </c>
      <c r="M73" t="s">
        <v>1910</v>
      </c>
    </row>
    <row r="74" spans="1:13" x14ac:dyDescent="0.2">
      <c r="A74" t="s">
        <v>2300</v>
      </c>
      <c r="B74" t="s">
        <v>2300</v>
      </c>
      <c r="C74" t="s">
        <v>1625</v>
      </c>
      <c r="D74" t="s">
        <v>1902</v>
      </c>
      <c r="E74" t="s">
        <v>394</v>
      </c>
      <c r="F74" t="s">
        <v>14</v>
      </c>
      <c r="G74">
        <v>2019</v>
      </c>
      <c r="H74">
        <v>1</v>
      </c>
      <c r="I74">
        <v>0.83899999999999997</v>
      </c>
      <c r="J74" t="s">
        <v>1908</v>
      </c>
      <c r="K74" t="s">
        <v>1909</v>
      </c>
      <c r="L74">
        <v>43509.142881944441</v>
      </c>
      <c r="M74" t="s">
        <v>1910</v>
      </c>
    </row>
    <row r="75" spans="1:13" x14ac:dyDescent="0.2">
      <c r="A75" t="s">
        <v>2318</v>
      </c>
      <c r="B75" t="s">
        <v>2318</v>
      </c>
      <c r="C75" t="s">
        <v>1625</v>
      </c>
      <c r="D75" t="s">
        <v>1902</v>
      </c>
      <c r="E75" t="s">
        <v>394</v>
      </c>
      <c r="F75" t="s">
        <v>14</v>
      </c>
      <c r="G75">
        <v>2019</v>
      </c>
      <c r="H75">
        <v>10</v>
      </c>
      <c r="I75">
        <v>0.70699999999999996</v>
      </c>
      <c r="J75" t="s">
        <v>1908</v>
      </c>
      <c r="K75" t="s">
        <v>1909</v>
      </c>
      <c r="L75">
        <v>43815.733553240738</v>
      </c>
      <c r="M75" t="s">
        <v>1910</v>
      </c>
    </row>
    <row r="76" spans="1:13" x14ac:dyDescent="0.2">
      <c r="A76" t="s">
        <v>2320</v>
      </c>
      <c r="B76" t="s">
        <v>2320</v>
      </c>
      <c r="C76" t="s">
        <v>1625</v>
      </c>
      <c r="D76" t="s">
        <v>1902</v>
      </c>
      <c r="E76" t="s">
        <v>394</v>
      </c>
      <c r="F76" t="s">
        <v>14</v>
      </c>
      <c r="G76">
        <v>2019</v>
      </c>
      <c r="H76">
        <v>11</v>
      </c>
      <c r="I76">
        <v>0.70699999999999996</v>
      </c>
      <c r="J76" t="s">
        <v>1908</v>
      </c>
      <c r="K76" t="s">
        <v>1909</v>
      </c>
      <c r="L76">
        <v>43815.733553240738</v>
      </c>
      <c r="M76" t="s">
        <v>1910</v>
      </c>
    </row>
    <row r="77" spans="1:13" x14ac:dyDescent="0.2">
      <c r="A77" t="s">
        <v>2322</v>
      </c>
      <c r="B77" t="s">
        <v>2322</v>
      </c>
      <c r="C77" t="s">
        <v>1625</v>
      </c>
      <c r="D77" t="s">
        <v>1902</v>
      </c>
      <c r="E77" t="s">
        <v>394</v>
      </c>
      <c r="F77" t="s">
        <v>14</v>
      </c>
      <c r="G77">
        <v>2019</v>
      </c>
      <c r="H77">
        <v>12</v>
      </c>
      <c r="I77">
        <v>0.71099999999999997</v>
      </c>
      <c r="J77" t="s">
        <v>1908</v>
      </c>
      <c r="K77" t="s">
        <v>1909</v>
      </c>
      <c r="L77">
        <v>43837.634652777779</v>
      </c>
      <c r="M77" t="s">
        <v>1910</v>
      </c>
    </row>
    <row r="78" spans="1:13" x14ac:dyDescent="0.2">
      <c r="A78" t="s">
        <v>2302</v>
      </c>
      <c r="B78" t="s">
        <v>2302</v>
      </c>
      <c r="C78" t="s">
        <v>1625</v>
      </c>
      <c r="D78" t="s">
        <v>1902</v>
      </c>
      <c r="E78" t="s">
        <v>394</v>
      </c>
      <c r="F78" t="s">
        <v>14</v>
      </c>
      <c r="G78">
        <v>2019</v>
      </c>
      <c r="H78">
        <v>2</v>
      </c>
      <c r="I78">
        <v>0.83399999999999996</v>
      </c>
      <c r="J78" t="s">
        <v>1908</v>
      </c>
      <c r="K78" t="s">
        <v>1909</v>
      </c>
      <c r="L78">
        <v>43600.895821759259</v>
      </c>
      <c r="M78" t="s">
        <v>1910</v>
      </c>
    </row>
    <row r="79" spans="1:13" x14ac:dyDescent="0.2">
      <c r="A79" t="s">
        <v>2304</v>
      </c>
      <c r="B79" t="s">
        <v>2304</v>
      </c>
      <c r="C79" t="s">
        <v>1625</v>
      </c>
      <c r="D79" t="s">
        <v>1902</v>
      </c>
      <c r="E79" t="s">
        <v>394</v>
      </c>
      <c r="F79" t="s">
        <v>14</v>
      </c>
      <c r="G79">
        <v>2019</v>
      </c>
      <c r="H79">
        <v>3</v>
      </c>
      <c r="I79">
        <v>0.83099999999999996</v>
      </c>
      <c r="J79" t="s">
        <v>1908</v>
      </c>
      <c r="K79" t="s">
        <v>1909</v>
      </c>
      <c r="L79">
        <v>43600.895821759259</v>
      </c>
      <c r="M79" t="s">
        <v>1910</v>
      </c>
    </row>
    <row r="80" spans="1:13" x14ac:dyDescent="0.2">
      <c r="A80" t="s">
        <v>2306</v>
      </c>
      <c r="B80" t="s">
        <v>2306</v>
      </c>
      <c r="C80" t="s">
        <v>1625</v>
      </c>
      <c r="D80" t="s">
        <v>1902</v>
      </c>
      <c r="E80" t="s">
        <v>394</v>
      </c>
      <c r="F80" t="s">
        <v>14</v>
      </c>
      <c r="G80">
        <v>2019</v>
      </c>
      <c r="H80">
        <v>4</v>
      </c>
      <c r="I80">
        <v>0.75800000000000001</v>
      </c>
      <c r="J80" t="s">
        <v>1908</v>
      </c>
      <c r="K80" t="s">
        <v>1909</v>
      </c>
      <c r="L80">
        <v>43600.895821759259</v>
      </c>
      <c r="M80" t="s">
        <v>1910</v>
      </c>
    </row>
    <row r="81" spans="1:13" x14ac:dyDescent="0.2">
      <c r="A81" t="s">
        <v>2308</v>
      </c>
      <c r="B81" t="s">
        <v>2308</v>
      </c>
      <c r="C81" t="s">
        <v>1625</v>
      </c>
      <c r="D81" t="s">
        <v>1902</v>
      </c>
      <c r="E81" t="s">
        <v>394</v>
      </c>
      <c r="F81" t="s">
        <v>14</v>
      </c>
      <c r="G81">
        <v>2019</v>
      </c>
      <c r="H81">
        <v>5</v>
      </c>
      <c r="I81">
        <v>0.755</v>
      </c>
      <c r="J81" t="s">
        <v>1908</v>
      </c>
      <c r="K81" t="s">
        <v>1909</v>
      </c>
      <c r="L81">
        <v>43662.938240740739</v>
      </c>
      <c r="M81" t="s">
        <v>1910</v>
      </c>
    </row>
    <row r="82" spans="1:13" x14ac:dyDescent="0.2">
      <c r="A82" t="s">
        <v>2310</v>
      </c>
      <c r="B82" t="s">
        <v>2310</v>
      </c>
      <c r="C82" t="s">
        <v>1625</v>
      </c>
      <c r="D82" t="s">
        <v>1902</v>
      </c>
      <c r="E82" t="s">
        <v>394</v>
      </c>
      <c r="F82" t="s">
        <v>14</v>
      </c>
      <c r="G82">
        <v>2019</v>
      </c>
      <c r="H82">
        <v>6</v>
      </c>
      <c r="I82">
        <v>0.76200000000000001</v>
      </c>
      <c r="J82" t="s">
        <v>1908</v>
      </c>
      <c r="K82" t="s">
        <v>1909</v>
      </c>
      <c r="L82">
        <v>43662.938240740739</v>
      </c>
      <c r="M82" t="s">
        <v>1910</v>
      </c>
    </row>
    <row r="83" spans="1:13" x14ac:dyDescent="0.2">
      <c r="A83" t="s">
        <v>2312</v>
      </c>
      <c r="B83" t="s">
        <v>2312</v>
      </c>
      <c r="C83" t="s">
        <v>1625</v>
      </c>
      <c r="D83" t="s">
        <v>1902</v>
      </c>
      <c r="E83" t="s">
        <v>394</v>
      </c>
      <c r="F83" t="s">
        <v>14</v>
      </c>
      <c r="G83">
        <v>2019</v>
      </c>
      <c r="H83">
        <v>7</v>
      </c>
      <c r="I83">
        <v>0.72399999999999998</v>
      </c>
      <c r="J83" t="s">
        <v>1908</v>
      </c>
      <c r="K83" t="s">
        <v>1909</v>
      </c>
      <c r="L83">
        <v>43815.733553240738</v>
      </c>
      <c r="M83" t="s">
        <v>1910</v>
      </c>
    </row>
    <row r="84" spans="1:13" x14ac:dyDescent="0.2">
      <c r="A84" t="s">
        <v>2314</v>
      </c>
      <c r="B84" t="s">
        <v>2314</v>
      </c>
      <c r="C84" t="s">
        <v>1625</v>
      </c>
      <c r="D84" t="s">
        <v>1902</v>
      </c>
      <c r="E84" t="s">
        <v>394</v>
      </c>
      <c r="F84" t="s">
        <v>14</v>
      </c>
      <c r="G84">
        <v>2019</v>
      </c>
      <c r="H84">
        <v>8</v>
      </c>
      <c r="I84">
        <v>0.71699999999999997</v>
      </c>
      <c r="J84" t="s">
        <v>1908</v>
      </c>
      <c r="K84" t="s">
        <v>1909</v>
      </c>
      <c r="L84">
        <v>43815.733553240738</v>
      </c>
      <c r="M84" t="s">
        <v>1910</v>
      </c>
    </row>
    <row r="85" spans="1:13" x14ac:dyDescent="0.2">
      <c r="A85" t="s">
        <v>2316</v>
      </c>
      <c r="B85" t="s">
        <v>2316</v>
      </c>
      <c r="C85" t="s">
        <v>1625</v>
      </c>
      <c r="D85" t="s">
        <v>1902</v>
      </c>
      <c r="E85" t="s">
        <v>394</v>
      </c>
      <c r="F85" t="s">
        <v>14</v>
      </c>
      <c r="G85">
        <v>2019</v>
      </c>
      <c r="H85">
        <v>9</v>
      </c>
      <c r="I85">
        <v>0.71</v>
      </c>
      <c r="J85" t="s">
        <v>1908</v>
      </c>
      <c r="K85" t="s">
        <v>1909</v>
      </c>
      <c r="L85">
        <v>43815.733553240738</v>
      </c>
      <c r="M85" t="s">
        <v>1910</v>
      </c>
    </row>
    <row r="86" spans="1:13" x14ac:dyDescent="0.2">
      <c r="A86" t="s">
        <v>2324</v>
      </c>
      <c r="B86" t="s">
        <v>2324</v>
      </c>
      <c r="C86" t="s">
        <v>1625</v>
      </c>
      <c r="D86" t="s">
        <v>1902</v>
      </c>
      <c r="E86" t="s">
        <v>394</v>
      </c>
      <c r="F86" t="s">
        <v>14</v>
      </c>
      <c r="G86">
        <v>2020</v>
      </c>
      <c r="H86">
        <v>1</v>
      </c>
      <c r="I86">
        <v>0.65</v>
      </c>
      <c r="J86" t="s">
        <v>1908</v>
      </c>
      <c r="K86" t="s">
        <v>1909</v>
      </c>
      <c r="L86">
        <v>43874.850972222222</v>
      </c>
      <c r="M86" t="s">
        <v>1910</v>
      </c>
    </row>
    <row r="87" spans="1:13" x14ac:dyDescent="0.2">
      <c r="A87" t="s">
        <v>2342</v>
      </c>
      <c r="B87" t="s">
        <v>2342</v>
      </c>
      <c r="C87" t="s">
        <v>1625</v>
      </c>
      <c r="D87" t="s">
        <v>1902</v>
      </c>
      <c r="E87" t="s">
        <v>394</v>
      </c>
      <c r="F87" t="s">
        <v>14</v>
      </c>
      <c r="G87">
        <v>2020</v>
      </c>
      <c r="H87">
        <v>10</v>
      </c>
      <c r="I87">
        <v>0.68400000000000005</v>
      </c>
      <c r="J87" t="s">
        <v>1908</v>
      </c>
      <c r="K87" t="s">
        <v>1909</v>
      </c>
      <c r="L87">
        <v>44147.715856481482</v>
      </c>
      <c r="M87" t="s">
        <v>1910</v>
      </c>
    </row>
    <row r="88" spans="1:13" x14ac:dyDescent="0.2">
      <c r="A88" t="s">
        <v>2344</v>
      </c>
      <c r="B88" t="s">
        <v>2344</v>
      </c>
      <c r="C88" t="s">
        <v>1625</v>
      </c>
      <c r="D88" t="s">
        <v>1902</v>
      </c>
      <c r="E88" t="s">
        <v>394</v>
      </c>
      <c r="F88" t="s">
        <v>14</v>
      </c>
      <c r="G88">
        <v>2020</v>
      </c>
      <c r="H88">
        <v>11</v>
      </c>
      <c r="I88">
        <v>0.68700000000000006</v>
      </c>
      <c r="J88" t="s">
        <v>1908</v>
      </c>
      <c r="K88" t="s">
        <v>1909</v>
      </c>
      <c r="L88">
        <v>44266.966990740744</v>
      </c>
      <c r="M88" t="s">
        <v>1910</v>
      </c>
    </row>
    <row r="89" spans="1:13" x14ac:dyDescent="0.2">
      <c r="A89" t="s">
        <v>2346</v>
      </c>
      <c r="B89" t="s">
        <v>2346</v>
      </c>
      <c r="C89" t="s">
        <v>1625</v>
      </c>
      <c r="D89" t="s">
        <v>1902</v>
      </c>
      <c r="E89" t="s">
        <v>394</v>
      </c>
      <c r="F89" t="s">
        <v>14</v>
      </c>
      <c r="G89">
        <v>2020</v>
      </c>
      <c r="H89">
        <v>12</v>
      </c>
      <c r="I89">
        <v>0.70599999999999996</v>
      </c>
      <c r="J89" t="s">
        <v>1908</v>
      </c>
      <c r="K89" t="s">
        <v>1909</v>
      </c>
      <c r="L89">
        <v>44266.966990740744</v>
      </c>
      <c r="M89" t="s">
        <v>1910</v>
      </c>
    </row>
    <row r="90" spans="1:13" x14ac:dyDescent="0.2">
      <c r="A90" t="s">
        <v>2326</v>
      </c>
      <c r="B90" t="s">
        <v>2326</v>
      </c>
      <c r="C90" t="s">
        <v>1625</v>
      </c>
      <c r="D90" t="s">
        <v>1902</v>
      </c>
      <c r="E90" t="s">
        <v>394</v>
      </c>
      <c r="F90" t="s">
        <v>14</v>
      </c>
      <c r="G90">
        <v>2020</v>
      </c>
      <c r="H90">
        <v>2</v>
      </c>
      <c r="I90">
        <v>0.63800000000000001</v>
      </c>
      <c r="J90" t="s">
        <v>1908</v>
      </c>
      <c r="K90" t="s">
        <v>1909</v>
      </c>
      <c r="L90">
        <v>43934.649178240739</v>
      </c>
      <c r="M90" t="s">
        <v>1910</v>
      </c>
    </row>
    <row r="91" spans="1:13" x14ac:dyDescent="0.2">
      <c r="A91" t="s">
        <v>2328</v>
      </c>
      <c r="B91" t="s">
        <v>2328</v>
      </c>
      <c r="C91" t="s">
        <v>1625</v>
      </c>
      <c r="D91" t="s">
        <v>1902</v>
      </c>
      <c r="E91" t="s">
        <v>394</v>
      </c>
      <c r="F91" t="s">
        <v>14</v>
      </c>
      <c r="G91">
        <v>2020</v>
      </c>
      <c r="H91">
        <v>3</v>
      </c>
      <c r="I91">
        <v>0.64700000000000002</v>
      </c>
      <c r="J91" t="s">
        <v>1908</v>
      </c>
      <c r="K91" t="s">
        <v>1909</v>
      </c>
      <c r="L91">
        <v>43934.649178240739</v>
      </c>
      <c r="M91" t="s">
        <v>1910</v>
      </c>
    </row>
    <row r="92" spans="1:13" x14ac:dyDescent="0.2">
      <c r="A92" t="s">
        <v>2330</v>
      </c>
      <c r="B92" t="s">
        <v>2330</v>
      </c>
      <c r="C92" t="s">
        <v>1625</v>
      </c>
      <c r="D92" t="s">
        <v>1902</v>
      </c>
      <c r="E92" t="s">
        <v>394</v>
      </c>
      <c r="F92" t="s">
        <v>14</v>
      </c>
      <c r="G92">
        <v>2020</v>
      </c>
      <c r="H92">
        <v>4</v>
      </c>
      <c r="I92">
        <v>0.71099999999999997</v>
      </c>
      <c r="J92" t="s">
        <v>1908</v>
      </c>
      <c r="K92" t="s">
        <v>1909</v>
      </c>
      <c r="L92">
        <v>43961.044907407406</v>
      </c>
      <c r="M92" t="s">
        <v>1910</v>
      </c>
    </row>
    <row r="93" spans="1:13" x14ac:dyDescent="0.2">
      <c r="A93" t="s">
        <v>2332</v>
      </c>
      <c r="B93" t="s">
        <v>2332</v>
      </c>
      <c r="C93" t="s">
        <v>1625</v>
      </c>
      <c r="D93" t="s">
        <v>1902</v>
      </c>
      <c r="E93" t="s">
        <v>394</v>
      </c>
      <c r="F93" t="s">
        <v>14</v>
      </c>
      <c r="G93">
        <v>2020</v>
      </c>
      <c r="H93">
        <v>5</v>
      </c>
      <c r="I93">
        <v>0.71399999999999997</v>
      </c>
      <c r="J93" t="s">
        <v>1908</v>
      </c>
      <c r="K93" t="s">
        <v>1909</v>
      </c>
      <c r="L93">
        <v>43996.164641203701</v>
      </c>
      <c r="M93" t="s">
        <v>1910</v>
      </c>
    </row>
    <row r="94" spans="1:13" x14ac:dyDescent="0.2">
      <c r="A94" t="s">
        <v>2334</v>
      </c>
      <c r="B94" t="s">
        <v>2334</v>
      </c>
      <c r="C94" t="s">
        <v>1625</v>
      </c>
      <c r="D94" t="s">
        <v>1902</v>
      </c>
      <c r="E94" t="s">
        <v>394</v>
      </c>
      <c r="F94" t="s">
        <v>14</v>
      </c>
      <c r="G94">
        <v>2020</v>
      </c>
      <c r="H94">
        <v>6</v>
      </c>
      <c r="I94">
        <v>0.73699999999999999</v>
      </c>
      <c r="J94" t="s">
        <v>1908</v>
      </c>
      <c r="K94" t="s">
        <v>1909</v>
      </c>
      <c r="L94">
        <v>44023.235949074071</v>
      </c>
      <c r="M94" t="s">
        <v>1910</v>
      </c>
    </row>
    <row r="95" spans="1:13" x14ac:dyDescent="0.2">
      <c r="A95" t="s">
        <v>2336</v>
      </c>
      <c r="B95" t="s">
        <v>2336</v>
      </c>
      <c r="C95" t="s">
        <v>1625</v>
      </c>
      <c r="D95" t="s">
        <v>1902</v>
      </c>
      <c r="E95" t="s">
        <v>394</v>
      </c>
      <c r="F95" t="s">
        <v>14</v>
      </c>
      <c r="G95">
        <v>2020</v>
      </c>
      <c r="H95">
        <v>7</v>
      </c>
      <c r="I95">
        <v>0.70699999999999996</v>
      </c>
      <c r="J95" t="s">
        <v>1908</v>
      </c>
      <c r="K95" t="s">
        <v>1909</v>
      </c>
      <c r="L95">
        <v>44266.966990740744</v>
      </c>
      <c r="M95" t="s">
        <v>1910</v>
      </c>
    </row>
    <row r="96" spans="1:13" x14ac:dyDescent="0.2">
      <c r="A96" t="s">
        <v>2338</v>
      </c>
      <c r="B96" t="s">
        <v>2338</v>
      </c>
      <c r="C96" t="s">
        <v>1625</v>
      </c>
      <c r="D96" t="s">
        <v>1902</v>
      </c>
      <c r="E96" t="s">
        <v>394</v>
      </c>
      <c r="F96" t="s">
        <v>14</v>
      </c>
      <c r="G96">
        <v>2020</v>
      </c>
      <c r="H96">
        <v>8</v>
      </c>
      <c r="I96">
        <v>0.73099999999999998</v>
      </c>
      <c r="J96" t="s">
        <v>1908</v>
      </c>
      <c r="K96" t="s">
        <v>1909</v>
      </c>
      <c r="L96">
        <v>44081.104664351849</v>
      </c>
      <c r="M96" t="s">
        <v>1910</v>
      </c>
    </row>
    <row r="97" spans="1:13" x14ac:dyDescent="0.2">
      <c r="A97" t="s">
        <v>2340</v>
      </c>
      <c r="B97" t="s">
        <v>2340</v>
      </c>
      <c r="C97" t="s">
        <v>1625</v>
      </c>
      <c r="D97" t="s">
        <v>1902</v>
      </c>
      <c r="E97" t="s">
        <v>394</v>
      </c>
      <c r="F97" t="s">
        <v>14</v>
      </c>
      <c r="G97">
        <v>2020</v>
      </c>
      <c r="H97">
        <v>9</v>
      </c>
      <c r="I97">
        <v>0.72799999999999998</v>
      </c>
      <c r="J97" t="s">
        <v>1908</v>
      </c>
      <c r="K97" t="s">
        <v>1909</v>
      </c>
      <c r="L97">
        <v>44266.966990740744</v>
      </c>
      <c r="M97" t="s">
        <v>1910</v>
      </c>
    </row>
    <row r="98" spans="1:13" x14ac:dyDescent="0.2">
      <c r="A98" t="s">
        <v>2348</v>
      </c>
      <c r="B98" t="s">
        <v>2348</v>
      </c>
      <c r="C98" t="s">
        <v>1625</v>
      </c>
      <c r="D98" t="s">
        <v>1902</v>
      </c>
      <c r="E98" t="s">
        <v>394</v>
      </c>
      <c r="F98" t="s">
        <v>14</v>
      </c>
      <c r="G98">
        <v>2021</v>
      </c>
      <c r="H98">
        <v>1</v>
      </c>
      <c r="I98">
        <v>0.64</v>
      </c>
      <c r="J98" t="s">
        <v>1908</v>
      </c>
      <c r="K98" t="s">
        <v>1909</v>
      </c>
      <c r="L98">
        <v>44266.966990740744</v>
      </c>
      <c r="M98" t="s">
        <v>1910</v>
      </c>
    </row>
    <row r="99" spans="1:13" x14ac:dyDescent="0.2">
      <c r="A99" t="s">
        <v>2366</v>
      </c>
      <c r="B99" t="s">
        <v>2366</v>
      </c>
      <c r="C99" t="s">
        <v>1625</v>
      </c>
      <c r="D99" t="s">
        <v>1902</v>
      </c>
      <c r="E99" t="s">
        <v>394</v>
      </c>
      <c r="F99" t="s">
        <v>14</v>
      </c>
      <c r="G99">
        <v>2021</v>
      </c>
      <c r="H99">
        <v>10</v>
      </c>
      <c r="I99">
        <v>0.88100000000000001</v>
      </c>
      <c r="J99" t="s">
        <v>1908</v>
      </c>
      <c r="K99" t="s">
        <v>2119</v>
      </c>
      <c r="L99">
        <v>44505.659131944441</v>
      </c>
      <c r="M99" t="s">
        <v>1910</v>
      </c>
    </row>
    <row r="100" spans="1:13" x14ac:dyDescent="0.2">
      <c r="A100" t="s">
        <v>2368</v>
      </c>
      <c r="B100" t="s">
        <v>2368</v>
      </c>
      <c r="C100" t="s">
        <v>1625</v>
      </c>
      <c r="D100" t="s">
        <v>1902</v>
      </c>
      <c r="E100" t="s">
        <v>394</v>
      </c>
      <c r="F100" t="s">
        <v>14</v>
      </c>
      <c r="G100">
        <v>2021</v>
      </c>
      <c r="H100">
        <v>11</v>
      </c>
      <c r="I100">
        <v>0.88100000000000001</v>
      </c>
      <c r="J100" t="s">
        <v>1908</v>
      </c>
      <c r="K100" t="s">
        <v>2119</v>
      </c>
      <c r="L100">
        <v>44537.588356481479</v>
      </c>
      <c r="M100" t="s">
        <v>1910</v>
      </c>
    </row>
    <row r="101" spans="1:13" x14ac:dyDescent="0.2">
      <c r="A101" t="s">
        <v>2370</v>
      </c>
      <c r="B101" t="s">
        <v>2370</v>
      </c>
      <c r="C101" t="s">
        <v>1625</v>
      </c>
      <c r="D101" t="s">
        <v>1902</v>
      </c>
      <c r="E101" t="s">
        <v>394</v>
      </c>
      <c r="F101" t="s">
        <v>14</v>
      </c>
      <c r="G101">
        <v>2021</v>
      </c>
      <c r="H101">
        <v>12</v>
      </c>
      <c r="I101">
        <v>0.88100000000000001</v>
      </c>
      <c r="J101" t="s">
        <v>1908</v>
      </c>
      <c r="K101" t="s">
        <v>2119</v>
      </c>
      <c r="L101">
        <v>44565.615729166668</v>
      </c>
      <c r="M101" t="s">
        <v>1910</v>
      </c>
    </row>
    <row r="102" spans="1:13" x14ac:dyDescent="0.2">
      <c r="A102" t="s">
        <v>2350</v>
      </c>
      <c r="B102" t="s">
        <v>2350</v>
      </c>
      <c r="C102" t="s">
        <v>1625</v>
      </c>
      <c r="D102" t="s">
        <v>1902</v>
      </c>
      <c r="E102" t="s">
        <v>394</v>
      </c>
      <c r="F102" t="s">
        <v>14</v>
      </c>
      <c r="G102">
        <v>2021</v>
      </c>
      <c r="H102">
        <v>2</v>
      </c>
      <c r="I102">
        <v>0.63500000000000001</v>
      </c>
      <c r="J102" t="s">
        <v>1908</v>
      </c>
      <c r="K102" t="s">
        <v>1909</v>
      </c>
      <c r="L102">
        <v>44266.966990740744</v>
      </c>
      <c r="M102" t="s">
        <v>1910</v>
      </c>
    </row>
    <row r="103" spans="1:13" x14ac:dyDescent="0.2">
      <c r="A103" t="s">
        <v>2352</v>
      </c>
      <c r="B103" t="s">
        <v>2352</v>
      </c>
      <c r="C103" t="s">
        <v>1625</v>
      </c>
      <c r="D103" t="s">
        <v>1902</v>
      </c>
      <c r="E103" t="s">
        <v>394</v>
      </c>
      <c r="F103" t="s">
        <v>14</v>
      </c>
      <c r="G103">
        <v>2021</v>
      </c>
      <c r="H103">
        <v>3</v>
      </c>
      <c r="I103">
        <v>0.626</v>
      </c>
      <c r="J103" t="s">
        <v>1908</v>
      </c>
      <c r="K103" t="s">
        <v>1909</v>
      </c>
      <c r="L103">
        <v>44301.110879629632</v>
      </c>
      <c r="M103" t="s">
        <v>1910</v>
      </c>
    </row>
    <row r="104" spans="1:13" x14ac:dyDescent="0.2">
      <c r="A104" t="s">
        <v>2354</v>
      </c>
      <c r="B104" t="s">
        <v>2354</v>
      </c>
      <c r="C104" t="s">
        <v>1625</v>
      </c>
      <c r="D104" t="s">
        <v>1902</v>
      </c>
      <c r="E104" t="s">
        <v>394</v>
      </c>
      <c r="F104" t="s">
        <v>14</v>
      </c>
      <c r="G104">
        <v>2021</v>
      </c>
      <c r="H104">
        <v>4</v>
      </c>
      <c r="I104">
        <v>0.66800000000000004</v>
      </c>
      <c r="J104" t="s">
        <v>1908</v>
      </c>
      <c r="K104" t="s">
        <v>1909</v>
      </c>
      <c r="L104">
        <v>44328.678090277775</v>
      </c>
      <c r="M104" t="s">
        <v>1910</v>
      </c>
    </row>
    <row r="105" spans="1:13" x14ac:dyDescent="0.2">
      <c r="A105" t="s">
        <v>2356</v>
      </c>
      <c r="B105" t="s">
        <v>2356</v>
      </c>
      <c r="C105" t="s">
        <v>1625</v>
      </c>
      <c r="D105" t="s">
        <v>1902</v>
      </c>
      <c r="E105" t="s">
        <v>394</v>
      </c>
      <c r="F105" t="s">
        <v>14</v>
      </c>
      <c r="G105">
        <v>2021</v>
      </c>
      <c r="H105">
        <v>5</v>
      </c>
      <c r="I105">
        <v>0.66800000000000004</v>
      </c>
      <c r="J105" t="s">
        <v>1908</v>
      </c>
      <c r="K105" t="s">
        <v>2112</v>
      </c>
      <c r="L105">
        <v>44349.684224537035</v>
      </c>
      <c r="M105" t="s">
        <v>1910</v>
      </c>
    </row>
    <row r="106" spans="1:13" x14ac:dyDescent="0.2">
      <c r="A106" t="s">
        <v>2358</v>
      </c>
      <c r="B106" t="s">
        <v>2358</v>
      </c>
      <c r="C106" t="s">
        <v>1625</v>
      </c>
      <c r="D106" t="s">
        <v>1902</v>
      </c>
      <c r="E106" t="s">
        <v>394</v>
      </c>
      <c r="F106" t="s">
        <v>14</v>
      </c>
      <c r="G106">
        <v>2021</v>
      </c>
      <c r="H106">
        <v>6</v>
      </c>
      <c r="I106">
        <v>0.66800000000000004</v>
      </c>
      <c r="J106" t="s">
        <v>1908</v>
      </c>
      <c r="K106" t="s">
        <v>2112</v>
      </c>
      <c r="L106">
        <v>44379.581157407411</v>
      </c>
      <c r="M106" t="s">
        <v>1910</v>
      </c>
    </row>
    <row r="107" spans="1:13" x14ac:dyDescent="0.2">
      <c r="A107" t="s">
        <v>2360</v>
      </c>
      <c r="B107" t="s">
        <v>2360</v>
      </c>
      <c r="C107" t="s">
        <v>1625</v>
      </c>
      <c r="D107" t="s">
        <v>1902</v>
      </c>
      <c r="E107" t="s">
        <v>394</v>
      </c>
      <c r="F107" t="s">
        <v>14</v>
      </c>
      <c r="G107">
        <v>2021</v>
      </c>
      <c r="H107">
        <v>7</v>
      </c>
      <c r="I107">
        <v>0.745</v>
      </c>
      <c r="J107" t="s">
        <v>1908</v>
      </c>
      <c r="K107" t="s">
        <v>2112</v>
      </c>
      <c r="L107">
        <v>44419.618819444448</v>
      </c>
      <c r="M107" t="s">
        <v>1910</v>
      </c>
    </row>
    <row r="108" spans="1:13" x14ac:dyDescent="0.2">
      <c r="A108" t="s">
        <v>2362</v>
      </c>
      <c r="B108" t="s">
        <v>2362</v>
      </c>
      <c r="C108" t="s">
        <v>1625</v>
      </c>
      <c r="D108" t="s">
        <v>1902</v>
      </c>
      <c r="E108" t="s">
        <v>394</v>
      </c>
      <c r="F108" t="s">
        <v>14</v>
      </c>
      <c r="G108">
        <v>2021</v>
      </c>
      <c r="H108">
        <v>8</v>
      </c>
      <c r="I108">
        <v>0.745</v>
      </c>
      <c r="J108" t="s">
        <v>1908</v>
      </c>
      <c r="K108" t="s">
        <v>2119</v>
      </c>
      <c r="L108">
        <v>44441.632835648146</v>
      </c>
      <c r="M108" t="s">
        <v>1910</v>
      </c>
    </row>
    <row r="109" spans="1:13" x14ac:dyDescent="0.2">
      <c r="A109" t="s">
        <v>2364</v>
      </c>
      <c r="B109" t="s">
        <v>2364</v>
      </c>
      <c r="C109" t="s">
        <v>1625</v>
      </c>
      <c r="D109" t="s">
        <v>1902</v>
      </c>
      <c r="E109" t="s">
        <v>394</v>
      </c>
      <c r="F109" t="s">
        <v>14</v>
      </c>
      <c r="G109">
        <v>2021</v>
      </c>
      <c r="H109">
        <v>9</v>
      </c>
      <c r="I109">
        <v>0.745</v>
      </c>
      <c r="J109" t="s">
        <v>1908</v>
      </c>
      <c r="K109" t="s">
        <v>2119</v>
      </c>
      <c r="L109">
        <v>44470.551979166667</v>
      </c>
      <c r="M109" t="s">
        <v>1910</v>
      </c>
    </row>
    <row r="110" spans="1:13" x14ac:dyDescent="0.2">
      <c r="A110" t="s">
        <v>2372</v>
      </c>
      <c r="B110" t="s">
        <v>2372</v>
      </c>
      <c r="C110" t="s">
        <v>1625</v>
      </c>
      <c r="D110" t="s">
        <v>1902</v>
      </c>
      <c r="E110" t="s">
        <v>394</v>
      </c>
      <c r="F110" t="s">
        <v>14</v>
      </c>
      <c r="G110">
        <v>2022</v>
      </c>
      <c r="H110">
        <v>1</v>
      </c>
      <c r="I110">
        <v>0.88100000000000001</v>
      </c>
      <c r="J110" t="s">
        <v>1908</v>
      </c>
      <c r="K110" t="s">
        <v>2119</v>
      </c>
      <c r="L110">
        <v>44593.602164351854</v>
      </c>
      <c r="M110" t="s">
        <v>1910</v>
      </c>
    </row>
    <row r="111" spans="1:13" x14ac:dyDescent="0.2">
      <c r="A111" t="s">
        <v>2390</v>
      </c>
      <c r="B111" t="s">
        <v>2390</v>
      </c>
      <c r="C111" t="s">
        <v>1625</v>
      </c>
      <c r="D111" t="s">
        <v>1902</v>
      </c>
      <c r="E111" t="s">
        <v>394</v>
      </c>
      <c r="F111" t="s">
        <v>14</v>
      </c>
      <c r="G111">
        <v>2022</v>
      </c>
      <c r="H111">
        <v>10</v>
      </c>
      <c r="I111">
        <v>0.88100000000000001</v>
      </c>
      <c r="J111" t="s">
        <v>1908</v>
      </c>
      <c r="K111" t="s">
        <v>2119</v>
      </c>
      <c r="L111">
        <v>44866.729039351849</v>
      </c>
      <c r="M111" t="s">
        <v>1910</v>
      </c>
    </row>
    <row r="112" spans="1:13" x14ac:dyDescent="0.2">
      <c r="A112" t="s">
        <v>2392</v>
      </c>
      <c r="B112" t="s">
        <v>2392</v>
      </c>
      <c r="C112" t="s">
        <v>1625</v>
      </c>
      <c r="D112" t="s">
        <v>1902</v>
      </c>
      <c r="E112" t="s">
        <v>394</v>
      </c>
      <c r="F112" t="s">
        <v>14</v>
      </c>
      <c r="G112">
        <v>2022</v>
      </c>
      <c r="H112">
        <v>11</v>
      </c>
      <c r="I112">
        <v>0.88100000000000001</v>
      </c>
      <c r="J112" t="s">
        <v>1908</v>
      </c>
      <c r="K112" t="s">
        <v>2119</v>
      </c>
      <c r="L112">
        <v>44896.78056712963</v>
      </c>
      <c r="M112" t="s">
        <v>1910</v>
      </c>
    </row>
    <row r="113" spans="1:13" x14ac:dyDescent="0.2">
      <c r="A113" t="s">
        <v>2394</v>
      </c>
      <c r="B113" t="s">
        <v>2394</v>
      </c>
      <c r="C113" t="s">
        <v>1625</v>
      </c>
      <c r="D113" t="s">
        <v>1902</v>
      </c>
      <c r="E113" t="s">
        <v>394</v>
      </c>
      <c r="F113" t="s">
        <v>14</v>
      </c>
      <c r="G113">
        <v>2022</v>
      </c>
      <c r="H113">
        <v>12</v>
      </c>
      <c r="I113">
        <v>0.88100000000000001</v>
      </c>
      <c r="J113" t="s">
        <v>1908</v>
      </c>
      <c r="K113" t="s">
        <v>2119</v>
      </c>
      <c r="L113">
        <v>44937.602233796293</v>
      </c>
      <c r="M113" t="s">
        <v>1910</v>
      </c>
    </row>
    <row r="114" spans="1:13" x14ac:dyDescent="0.2">
      <c r="A114" t="s">
        <v>2374</v>
      </c>
      <c r="B114" t="s">
        <v>2374</v>
      </c>
      <c r="C114" t="s">
        <v>1625</v>
      </c>
      <c r="D114" t="s">
        <v>1902</v>
      </c>
      <c r="E114" t="s">
        <v>394</v>
      </c>
      <c r="F114" t="s">
        <v>14</v>
      </c>
      <c r="G114">
        <v>2022</v>
      </c>
      <c r="H114">
        <v>2</v>
      </c>
      <c r="I114">
        <v>0.88100000000000001</v>
      </c>
      <c r="J114" t="s">
        <v>1908</v>
      </c>
      <c r="K114" t="s">
        <v>2119</v>
      </c>
      <c r="L114">
        <v>44621.763379629629</v>
      </c>
      <c r="M114" t="s">
        <v>1910</v>
      </c>
    </row>
    <row r="115" spans="1:13" x14ac:dyDescent="0.2">
      <c r="A115" t="s">
        <v>2376</v>
      </c>
      <c r="B115" t="s">
        <v>2376</v>
      </c>
      <c r="C115" t="s">
        <v>1625</v>
      </c>
      <c r="D115" t="s">
        <v>1902</v>
      </c>
      <c r="E115" t="s">
        <v>394</v>
      </c>
      <c r="F115" t="s">
        <v>14</v>
      </c>
      <c r="G115">
        <v>2022</v>
      </c>
      <c r="H115">
        <v>3</v>
      </c>
      <c r="I115">
        <v>0.88100000000000001</v>
      </c>
      <c r="J115" t="s">
        <v>1908</v>
      </c>
      <c r="K115" t="s">
        <v>2119</v>
      </c>
      <c r="L115">
        <v>44656.061666666668</v>
      </c>
      <c r="M115" t="s">
        <v>1910</v>
      </c>
    </row>
    <row r="116" spans="1:13" x14ac:dyDescent="0.2">
      <c r="A116" t="s">
        <v>2378</v>
      </c>
      <c r="B116" t="s">
        <v>2378</v>
      </c>
      <c r="C116" t="s">
        <v>1625</v>
      </c>
      <c r="D116" t="s">
        <v>1902</v>
      </c>
      <c r="E116" t="s">
        <v>394</v>
      </c>
      <c r="F116" t="s">
        <v>14</v>
      </c>
      <c r="G116">
        <v>2022</v>
      </c>
      <c r="H116">
        <v>4</v>
      </c>
      <c r="I116">
        <v>0.88100000000000001</v>
      </c>
      <c r="J116" t="s">
        <v>1908</v>
      </c>
      <c r="K116" t="s">
        <v>2119</v>
      </c>
      <c r="L116">
        <v>44683.650601851848</v>
      </c>
      <c r="M116" t="s">
        <v>1910</v>
      </c>
    </row>
    <row r="117" spans="1:13" x14ac:dyDescent="0.2">
      <c r="A117" t="s">
        <v>2380</v>
      </c>
      <c r="B117" t="s">
        <v>2380</v>
      </c>
      <c r="C117" t="s">
        <v>1625</v>
      </c>
      <c r="D117" t="s">
        <v>1902</v>
      </c>
      <c r="E117" t="s">
        <v>394</v>
      </c>
      <c r="F117" t="s">
        <v>14</v>
      </c>
      <c r="G117">
        <v>2022</v>
      </c>
      <c r="H117">
        <v>5</v>
      </c>
      <c r="I117">
        <v>0.88100000000000001</v>
      </c>
      <c r="J117" t="s">
        <v>1908</v>
      </c>
      <c r="K117" t="s">
        <v>2119</v>
      </c>
      <c r="L117">
        <v>44713.77888888889</v>
      </c>
      <c r="M117" t="s">
        <v>1910</v>
      </c>
    </row>
    <row r="118" spans="1:13" x14ac:dyDescent="0.2">
      <c r="A118" t="s">
        <v>2382</v>
      </c>
      <c r="B118" t="s">
        <v>2382</v>
      </c>
      <c r="C118" t="s">
        <v>1625</v>
      </c>
      <c r="D118" t="s">
        <v>1902</v>
      </c>
      <c r="E118" t="s">
        <v>394</v>
      </c>
      <c r="F118" t="s">
        <v>14</v>
      </c>
      <c r="G118">
        <v>2022</v>
      </c>
      <c r="H118">
        <v>6</v>
      </c>
      <c r="I118">
        <v>0.88100000000000001</v>
      </c>
      <c r="J118" t="s">
        <v>1908</v>
      </c>
      <c r="K118" t="s">
        <v>2119</v>
      </c>
      <c r="L118">
        <v>44743.554664351854</v>
      </c>
      <c r="M118" t="s">
        <v>1910</v>
      </c>
    </row>
    <row r="119" spans="1:13" x14ac:dyDescent="0.2">
      <c r="A119" t="s">
        <v>2384</v>
      </c>
      <c r="B119" t="s">
        <v>2384</v>
      </c>
      <c r="C119" t="s">
        <v>1625</v>
      </c>
      <c r="D119" t="s">
        <v>1902</v>
      </c>
      <c r="E119" t="s">
        <v>394</v>
      </c>
      <c r="F119" t="s">
        <v>14</v>
      </c>
      <c r="G119">
        <v>2022</v>
      </c>
      <c r="H119">
        <v>7</v>
      </c>
      <c r="I119">
        <v>0.88100000000000001</v>
      </c>
      <c r="J119" t="s">
        <v>1908</v>
      </c>
      <c r="K119" t="s">
        <v>2119</v>
      </c>
      <c r="L119">
        <v>44774.659178240741</v>
      </c>
      <c r="M119" t="s">
        <v>1910</v>
      </c>
    </row>
    <row r="120" spans="1:13" x14ac:dyDescent="0.2">
      <c r="A120" t="s">
        <v>2386</v>
      </c>
      <c r="B120" t="s">
        <v>2386</v>
      </c>
      <c r="C120" t="s">
        <v>1625</v>
      </c>
      <c r="D120" t="s">
        <v>1902</v>
      </c>
      <c r="E120" t="s">
        <v>394</v>
      </c>
      <c r="F120" t="s">
        <v>14</v>
      </c>
      <c r="G120">
        <v>2022</v>
      </c>
      <c r="H120">
        <v>8</v>
      </c>
      <c r="I120">
        <v>0.88100000000000001</v>
      </c>
      <c r="J120" t="s">
        <v>1908</v>
      </c>
      <c r="K120" t="s">
        <v>2119</v>
      </c>
      <c r="L120">
        <v>44805.810891203706</v>
      </c>
      <c r="M120" t="s">
        <v>1910</v>
      </c>
    </row>
    <row r="121" spans="1:13" x14ac:dyDescent="0.2">
      <c r="A121" t="s">
        <v>2388</v>
      </c>
      <c r="B121" t="s">
        <v>2388</v>
      </c>
      <c r="C121" t="s">
        <v>1625</v>
      </c>
      <c r="D121" t="s">
        <v>1902</v>
      </c>
      <c r="E121" t="s">
        <v>394</v>
      </c>
      <c r="F121" t="s">
        <v>14</v>
      </c>
      <c r="G121">
        <v>2022</v>
      </c>
      <c r="H121">
        <v>9</v>
      </c>
      <c r="I121">
        <v>0.88100000000000001</v>
      </c>
      <c r="J121" t="s">
        <v>1908</v>
      </c>
      <c r="K121" t="s">
        <v>2119</v>
      </c>
      <c r="L121">
        <v>44837.662754629629</v>
      </c>
      <c r="M121" t="s">
        <v>1910</v>
      </c>
    </row>
    <row r="122" spans="1:13" x14ac:dyDescent="0.2">
      <c r="A122" t="s">
        <v>2396</v>
      </c>
      <c r="B122" t="s">
        <v>2396</v>
      </c>
      <c r="C122" t="s">
        <v>1625</v>
      </c>
      <c r="D122" t="s">
        <v>1902</v>
      </c>
      <c r="E122" t="s">
        <v>394</v>
      </c>
      <c r="F122" t="s">
        <v>14</v>
      </c>
      <c r="G122">
        <v>2023</v>
      </c>
      <c r="H122">
        <v>1</v>
      </c>
      <c r="I122">
        <v>0.88100000000000001</v>
      </c>
      <c r="J122" t="s">
        <v>1908</v>
      </c>
      <c r="K122" t="s">
        <v>2119</v>
      </c>
      <c r="L122">
        <v>44963.803587962961</v>
      </c>
      <c r="M122" t="s">
        <v>1910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��
</file>

<file path=customXml/item2.xml>��e"e"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3867b1-75e3-4bc1-8475-775f46722a80" xsi:nil="true"/>
    <lcf76f155ced4ddcb4097134ff3c332f xmlns="8fab8f5c-ce25-429e-b23f-adc30c5ff705">
      <Terms xmlns="http://schemas.microsoft.com/office/infopath/2007/PartnerControls"/>
    </lcf76f155ced4ddcb4097134ff3c332f>
  </documentManagement>
</p:properties>
</file>

<file path=customXml/item6.xml>��
</file>

<file path=customXml/item7.xml>��
</file>

<file path=customXml/item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EE2B7D631C4F43A263150C747D3F5A" ma:contentTypeVersion="17" ma:contentTypeDescription="Create a new document." ma:contentTypeScope="" ma:versionID="63558ae1b84fda08bcf7aedbb884f827">
  <xsd:schema xmlns:xsd="http://www.w3.org/2001/XMLSchema" xmlns:xs="http://www.w3.org/2001/XMLSchema" xmlns:p="http://schemas.microsoft.com/office/2006/metadata/properties" xmlns:ns2="8fab8f5c-ce25-429e-b23f-adc30c5ff705" xmlns:ns3="f23867b1-75e3-4bc1-8475-775f46722a80" targetNamespace="http://schemas.microsoft.com/office/2006/metadata/properties" ma:root="true" ma:fieldsID="5b05de7bba83ab57dbdc5b3e80eb1a40" ns2:_="" ns3:_="">
    <xsd:import namespace="8fab8f5c-ce25-429e-b23f-adc30c5ff705"/>
    <xsd:import namespace="f23867b1-75e3-4bc1-8475-775f46722a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ab8f5c-ce25-429e-b23f-adc30c5ff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8784cb92-f931-450b-918b-505bad9be0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867b1-75e3-4bc1-8475-775f46722a8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cebbb59-5a35-46ad-b337-070d4e525814}" ma:internalName="TaxCatchAll" ma:showField="CatchAllData" ma:web="f23867b1-75e3-4bc1-8475-775f46722a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EFE1B2FB-0039-4D68-BDC5-80423D49D07D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2.xml><?xml version="1.0" encoding="utf-8"?>
<ds:datastoreItem xmlns:ds="http://schemas.openxmlformats.org/officeDocument/2006/customXml" ds:itemID="{6D3B4476-EBA0-4ADA-A158-9571900C7587}">
  <ds:schemaRefs>
    <ds:schemaRef ds:uri="http://schemas.microsoft.com/mds/exceladdin/SharedDBA"/>
    <ds:schemaRef ds:uri="http://schemas.microsoft.com/2003/10/Serialization/Arrays"/>
  </ds:schemaRefs>
</ds:datastoreItem>
</file>

<file path=customXml/itemProps3.xml><?xml version="1.0" encoding="utf-8"?>
<ds:datastoreItem xmlns:ds="http://schemas.openxmlformats.org/officeDocument/2006/customXml" ds:itemID="{5ED7BE5F-0D17-46DC-893F-B90F080B7233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4.xml><?xml version="1.0" encoding="utf-8"?>
<ds:datastoreItem xmlns:ds="http://schemas.openxmlformats.org/officeDocument/2006/customXml" ds:itemID="{855C47E8-9470-402F-B1B9-0A0936621B35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A3B5E323-6625-473E-96F2-39E91ABD6832}">
  <ds:schemaRefs>
    <ds:schemaRef ds:uri="http://schemas.microsoft.com/office/2006/documentManagement/types"/>
    <ds:schemaRef ds:uri="http://purl.org/dc/elements/1.1/"/>
    <ds:schemaRef ds:uri="8fab8f5c-ce25-429e-b23f-adc30c5ff705"/>
    <ds:schemaRef ds:uri="http://purl.org/dc/terms/"/>
    <ds:schemaRef ds:uri="f23867b1-75e3-4bc1-8475-775f46722a80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6.xml><?xml version="1.0" encoding="utf-8"?>
<ds:datastoreItem xmlns:ds="http://schemas.openxmlformats.org/officeDocument/2006/customXml" ds:itemID="{30423DA3-07C8-4A71-9B92-60399530A3F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7.xml><?xml version="1.0" encoding="utf-8"?>
<ds:datastoreItem xmlns:ds="http://schemas.openxmlformats.org/officeDocument/2006/customXml" ds:itemID="{9C0F5B4C-348E-4402-9C54-237D53EA4006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8.xml><?xml version="1.0" encoding="utf-8"?>
<ds:datastoreItem xmlns:ds="http://schemas.openxmlformats.org/officeDocument/2006/customXml" ds:itemID="{487E1130-C958-4827-90A0-61D42F118A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ab8f5c-ce25-429e-b23f-adc30c5ff705"/>
    <ds:schemaRef ds:uri="f23867b1-75e3-4bc1-8475-775f46722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9.xml><?xml version="1.0" encoding="utf-8"?>
<ds:datastoreItem xmlns:ds="http://schemas.openxmlformats.org/officeDocument/2006/customXml" ds:itemID="{B418DF30-9D28-4F47-BE73-FB6F0DC54054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10.xml><?xml version="1.0" encoding="utf-8"?>
<ds:datastoreItem xmlns:ds="http://schemas.openxmlformats.org/officeDocument/2006/customXml" ds:itemID="{01D10D15-1528-4DE1-9EAC-21F2D4D50EFD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docMetadata/LabelInfo.xml><?xml version="1.0" encoding="utf-8"?>
<clbl:labelList xmlns:clbl="http://schemas.microsoft.com/office/2020/mipLabelMetadata">
  <clbl:label id="{c1eb5112-7946-4c9d-bc57-40040cfe3a91}" enabled="0" method="" siteId="{c1eb5112-7946-4c9d-bc57-40040cfe3a9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</vt:i4>
      </vt:variant>
    </vt:vector>
  </HeadingPairs>
  <TitlesOfParts>
    <vt:vector size="21" baseType="lpstr">
      <vt:lpstr>Consolidated</vt:lpstr>
      <vt:lpstr>Sheet11</vt:lpstr>
      <vt:lpstr>Actuals</vt:lpstr>
      <vt:lpstr>PEESEA404 MDS</vt:lpstr>
      <vt:lpstr>PEESEA404</vt:lpstr>
      <vt:lpstr>CHLWEP3057 MDS</vt:lpstr>
      <vt:lpstr>CHLWEP3057</vt:lpstr>
      <vt:lpstr>CAUNEA494 MDS</vt:lpstr>
      <vt:lpstr>CAUNEA494</vt:lpstr>
      <vt:lpstr>CAUNEA569 MDS</vt:lpstr>
      <vt:lpstr>CAUNEA569</vt:lpstr>
      <vt:lpstr>CAUNEA3187 MDS</vt:lpstr>
      <vt:lpstr>CAUNEA3187</vt:lpstr>
      <vt:lpstr>CAUWEP176 MDS</vt:lpstr>
      <vt:lpstr>CAUWEP176</vt:lpstr>
      <vt:lpstr>DomainEntity49a879f8330e480880d00f39c4bb14ad</vt:lpstr>
      <vt:lpstr>DomainEntity62be06407ec447b58fe82b21724fca76</vt:lpstr>
      <vt:lpstr>DomainEntity6656f9688f7840c1a35dbdbf8678a6eb</vt:lpstr>
      <vt:lpstr>DomainEntity79d7eb5f02544ed78ff466c64e93c4f0</vt:lpstr>
      <vt:lpstr>DomainEntitya9d64d51377f412bba6313e09a1de1e9</vt:lpstr>
      <vt:lpstr>MDSBanner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Barr, Sam</dc:creator>
  <cp:lastModifiedBy>Barr, Sam</cp:lastModifiedBy>
  <dcterms:created xsi:type="dcterms:W3CDTF">2023-02-08T23:40:56Z</dcterms:created>
  <dcterms:modified xsi:type="dcterms:W3CDTF">2023-03-27T22:52:45Z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0x0101001DEE2B7D631C4F43A263150C747D3F5A</vt:lpwstr>
  </property>
  <property fmtid="{D5CDD505-2E9C-101B-9397-08002B2CF9AE}" pid="5" name="MediaServiceImageTags">
    <vt:lpwstr/>
  </property>
</Properties>
</file>